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770" activeTab="1"/>
  </bookViews>
  <sheets>
    <sheet name="Bayes Theorem" sheetId="1" r:id="rId1"/>
    <sheet name="Confusion Matrix" sheetId="2" r:id="rId2"/>
  </sheets>
  <definedNames>
    <definedName name="_xlnm._FilterDatabase" localSheetId="0" hidden="1">'Bayes Theorem'!$B$1:$M$5716</definedName>
  </definedNames>
  <calcPr calcId="144525"/>
</workbook>
</file>

<file path=xl/sharedStrings.xml><?xml version="1.0" encoding="utf-8"?>
<sst xmlns="http://schemas.openxmlformats.org/spreadsheetml/2006/main" count="11549" uniqueCount="64">
  <si>
    <t>BRUH</t>
  </si>
  <si>
    <t>Job_Type</t>
  </si>
  <si>
    <t>Salary</t>
  </si>
  <si>
    <t>python</t>
  </si>
  <si>
    <t>sql</t>
  </si>
  <si>
    <t>machine learning</t>
  </si>
  <si>
    <t>r</t>
  </si>
  <si>
    <t>hadoop</t>
  </si>
  <si>
    <t>tableau</t>
  </si>
  <si>
    <t>sas</t>
  </si>
  <si>
    <t>spark</t>
  </si>
  <si>
    <t>java</t>
  </si>
  <si>
    <t>Others</t>
  </si>
  <si>
    <t>P(Low/condition)</t>
  </si>
  <si>
    <t>P(Medium/Conditions)</t>
  </si>
  <si>
    <t>P(High/Conditions)</t>
  </si>
  <si>
    <t>Max</t>
  </si>
  <si>
    <t>C11</t>
  </si>
  <si>
    <t>C12</t>
  </si>
  <si>
    <t>C13</t>
  </si>
  <si>
    <t>C21</t>
  </si>
  <si>
    <t>C22</t>
  </si>
  <si>
    <t>C23</t>
  </si>
  <si>
    <t>C31</t>
  </si>
  <si>
    <t>C32</t>
  </si>
  <si>
    <t>C33</t>
  </si>
  <si>
    <t>P(Low)</t>
  </si>
  <si>
    <t>P(Medium)</t>
  </si>
  <si>
    <t>P(High)</t>
  </si>
  <si>
    <t>data_scientist</t>
  </si>
  <si>
    <t>Low</t>
  </si>
  <si>
    <t>N(Low)</t>
  </si>
  <si>
    <t>N(Medium)</t>
  </si>
  <si>
    <t>N(High)</t>
  </si>
  <si>
    <t>JobType</t>
  </si>
  <si>
    <t>P(DS/Low)</t>
  </si>
  <si>
    <t>P(DS/Med)</t>
  </si>
  <si>
    <t>P(DS/High)</t>
  </si>
  <si>
    <t>P(DA/Low)</t>
  </si>
  <si>
    <t>P(DA/Med)</t>
  </si>
  <si>
    <t>P(DA/High)</t>
  </si>
  <si>
    <t>P(DE/Low)</t>
  </si>
  <si>
    <t>P(DE/Med)</t>
  </si>
  <si>
    <t>P(DE/High)</t>
  </si>
  <si>
    <t>Python</t>
  </si>
  <si>
    <t>P(1/Low)</t>
  </si>
  <si>
    <t>P(1/Med)</t>
  </si>
  <si>
    <t>P(1/High)</t>
  </si>
  <si>
    <t>P(0/Low)</t>
  </si>
  <si>
    <t>P(0/Med)</t>
  </si>
  <si>
    <t>P(0/High)</t>
  </si>
  <si>
    <t>Sql</t>
  </si>
  <si>
    <t>Machine Learning</t>
  </si>
  <si>
    <t>R</t>
  </si>
  <si>
    <t>Hadoop</t>
  </si>
  <si>
    <t>Tableau</t>
  </si>
  <si>
    <t>SAS</t>
  </si>
  <si>
    <t>Spark</t>
  </si>
  <si>
    <t>Java</t>
  </si>
  <si>
    <t>data_analyst</t>
  </si>
  <si>
    <t>data_engineer</t>
  </si>
  <si>
    <t>Medium</t>
  </si>
  <si>
    <t>High</t>
  </si>
  <si>
    <t>Accuracy</t>
  </si>
</sst>
</file>

<file path=xl/styles.xml><?xml version="1.0" encoding="utf-8"?>
<styleSheet xmlns="http://schemas.openxmlformats.org/spreadsheetml/2006/main">
  <numFmts count="4">
    <numFmt numFmtId="44" formatCode="_-&quot;£&quot;* #,##0.00_-;\-&quot;£&quot;* #,##0.00_-;_-&quot;£&quot;* &quot;-&quot;??_-;_-@_-"/>
    <numFmt numFmtId="42" formatCode="_-&quot;£&quot;* #,##0_-;\-&quot;£&quot;* #,##0_-;_-&quot;£&quot;* &quot;-&quot;_-;_-@_-"/>
    <numFmt numFmtId="41" formatCode="_-* #,##0_-;\-* #,##0_-;_-* &quot;-&quot;_-;_-@_-"/>
    <numFmt numFmtId="43" formatCode="_-* #,##0.00_-;\-* #,##0.00_-;_-* &quot;-&quot;??_-;_-@_-"/>
  </numFmts>
  <fonts count="21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true"/>
      </left>
      <right style="thin">
        <color auto="true"/>
      </right>
      <top style="thin">
        <color auto="true"/>
      </top>
      <bottom style="thin">
        <color auto="true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4" fillId="4" borderId="0" applyNumberFormat="false" applyBorder="false" applyAlignment="false" applyProtection="false">
      <alignment vertical="center"/>
    </xf>
    <xf numFmtId="0" fontId="6" fillId="6" borderId="0" applyNumberFormat="false" applyBorder="false" applyAlignment="false" applyProtection="false">
      <alignment vertical="center"/>
    </xf>
    <xf numFmtId="0" fontId="4" fillId="26" borderId="0" applyNumberFormat="false" applyBorder="false" applyAlignment="false" applyProtection="false">
      <alignment vertical="center"/>
    </xf>
    <xf numFmtId="0" fontId="4" fillId="29" borderId="0" applyNumberFormat="false" applyBorder="false" applyAlignment="false" applyProtection="false">
      <alignment vertical="center"/>
    </xf>
    <xf numFmtId="0" fontId="6" fillId="28" borderId="0" applyNumberFormat="false" applyBorder="false" applyAlignment="false" applyProtection="false">
      <alignment vertical="center"/>
    </xf>
    <xf numFmtId="0" fontId="6" fillId="21" borderId="0" applyNumberFormat="false" applyBorder="false" applyAlignment="false" applyProtection="false">
      <alignment vertical="center"/>
    </xf>
    <xf numFmtId="0" fontId="4" fillId="24" borderId="0" applyNumberFormat="false" applyBorder="false" applyAlignment="false" applyProtection="false">
      <alignment vertical="center"/>
    </xf>
    <xf numFmtId="0" fontId="4" fillId="17" borderId="0" applyNumberFormat="false" applyBorder="false" applyAlignment="false" applyProtection="false">
      <alignment vertical="center"/>
    </xf>
    <xf numFmtId="0" fontId="6" fillId="32" borderId="0" applyNumberFormat="false" applyBorder="false" applyAlignment="false" applyProtection="false">
      <alignment vertical="center"/>
    </xf>
    <xf numFmtId="0" fontId="4" fillId="25" borderId="0" applyNumberFormat="false" applyBorder="false" applyAlignment="false" applyProtection="false">
      <alignment vertical="center"/>
    </xf>
    <xf numFmtId="0" fontId="20" fillId="0" borderId="9" applyNumberFormat="false" applyFill="false" applyAlignment="false" applyProtection="false">
      <alignment vertical="center"/>
    </xf>
    <xf numFmtId="0" fontId="6" fillId="12" borderId="0" applyNumberFormat="false" applyBorder="false" applyAlignment="false" applyProtection="false">
      <alignment vertical="center"/>
    </xf>
    <xf numFmtId="0" fontId="4" fillId="27" borderId="0" applyNumberFormat="false" applyBorder="false" applyAlignment="false" applyProtection="false">
      <alignment vertical="center"/>
    </xf>
    <xf numFmtId="0" fontId="4" fillId="23" borderId="0" applyNumberFormat="false" applyBorder="false" applyAlignment="false" applyProtection="false">
      <alignment vertical="center"/>
    </xf>
    <xf numFmtId="0" fontId="6" fillId="20" borderId="0" applyNumberFormat="false" applyBorder="false" applyAlignment="false" applyProtection="false">
      <alignment vertical="center"/>
    </xf>
    <xf numFmtId="0" fontId="6" fillId="22" borderId="0" applyNumberFormat="false" applyBorder="false" applyAlignment="false" applyProtection="false">
      <alignment vertical="center"/>
    </xf>
    <xf numFmtId="0" fontId="4" fillId="19" borderId="0" applyNumberFormat="false" applyBorder="false" applyAlignment="false" applyProtection="false">
      <alignment vertical="center"/>
    </xf>
    <xf numFmtId="0" fontId="6" fillId="9" borderId="0" applyNumberFormat="false" applyBorder="false" applyAlignment="false" applyProtection="false">
      <alignment vertical="center"/>
    </xf>
    <xf numFmtId="0" fontId="6" fillId="31" borderId="0" applyNumberFormat="false" applyBorder="false" applyAlignment="false" applyProtection="false">
      <alignment vertical="center"/>
    </xf>
    <xf numFmtId="0" fontId="4" fillId="30" borderId="0" applyNumberFormat="false" applyBorder="false" applyAlignment="false" applyProtection="false">
      <alignment vertical="center"/>
    </xf>
    <xf numFmtId="0" fontId="17" fillId="18" borderId="0" applyNumberFormat="false" applyBorder="false" applyAlignment="false" applyProtection="false">
      <alignment vertical="center"/>
    </xf>
    <xf numFmtId="0" fontId="4" fillId="3" borderId="0" applyNumberFormat="false" applyBorder="false" applyAlignment="false" applyProtection="false">
      <alignment vertical="center"/>
    </xf>
    <xf numFmtId="0" fontId="16" fillId="16" borderId="0" applyNumberFormat="false" applyBorder="false" applyAlignment="false" applyProtection="false">
      <alignment vertical="center"/>
    </xf>
    <xf numFmtId="0" fontId="6" fillId="15" borderId="0" applyNumberFormat="false" applyBorder="false" applyAlignment="false" applyProtection="false">
      <alignment vertical="center"/>
    </xf>
    <xf numFmtId="0" fontId="15" fillId="0" borderId="8" applyNumberFormat="false" applyFill="false" applyAlignment="false" applyProtection="false">
      <alignment vertical="center"/>
    </xf>
    <xf numFmtId="0" fontId="9" fillId="7" borderId="4" applyNumberFormat="false" applyAlignment="false" applyProtection="false">
      <alignment vertical="center"/>
    </xf>
    <xf numFmtId="44" fontId="2" fillId="0" borderId="0" applyFont="false" applyFill="false" applyBorder="false" applyAlignment="false" applyProtection="false">
      <alignment vertical="center"/>
    </xf>
    <xf numFmtId="0" fontId="6" fillId="13" borderId="0" applyNumberFormat="false" applyBorder="false" applyAlignment="false" applyProtection="false">
      <alignment vertical="center"/>
    </xf>
    <xf numFmtId="0" fontId="2" fillId="11" borderId="6" applyNumberFormat="false" applyFont="false" applyAlignment="false" applyProtection="false">
      <alignment vertical="center"/>
    </xf>
    <xf numFmtId="0" fontId="11" fillId="10" borderId="5" applyNumberFormat="false" applyAlignment="false" applyProtection="false">
      <alignment vertical="center"/>
    </xf>
    <xf numFmtId="0" fontId="8" fillId="0" borderId="0" applyNumberFormat="false" applyFill="false" applyBorder="false" applyAlignment="false" applyProtection="false">
      <alignment vertical="center"/>
    </xf>
    <xf numFmtId="0" fontId="12" fillId="7" borderId="5" applyNumberFormat="false" applyAlignment="false" applyProtection="false">
      <alignment vertical="center"/>
    </xf>
    <xf numFmtId="0" fontId="10" fillId="8" borderId="0" applyNumberFormat="false" applyBorder="false" applyAlignment="false" applyProtection="false">
      <alignment vertical="center"/>
    </xf>
    <xf numFmtId="0" fontId="8" fillId="0" borderId="3" applyNumberFormat="false" applyFill="false" applyAlignment="false" applyProtection="false">
      <alignment vertical="center"/>
    </xf>
    <xf numFmtId="0" fontId="18" fillId="0" borderId="0" applyNumberFormat="false" applyFill="false" applyBorder="false" applyAlignment="false" applyProtection="false">
      <alignment vertical="center"/>
    </xf>
    <xf numFmtId="0" fontId="19" fillId="0" borderId="2" applyNumberFormat="false" applyFill="false" applyAlignment="false" applyProtection="false">
      <alignment vertical="center"/>
    </xf>
    <xf numFmtId="41" fontId="2" fillId="0" borderId="0" applyFont="false" applyFill="false" applyBorder="false" applyAlignment="false" applyProtection="false">
      <alignment vertical="center"/>
    </xf>
    <xf numFmtId="0" fontId="6" fillId="5" borderId="0" applyNumberFormat="false" applyBorder="false" applyAlignment="false" applyProtection="false">
      <alignment vertical="center"/>
    </xf>
    <xf numFmtId="0" fontId="7" fillId="0" borderId="0" applyNumberFormat="false" applyFill="false" applyBorder="false" applyAlignment="false" applyProtection="false">
      <alignment vertical="center"/>
    </xf>
    <xf numFmtId="42" fontId="2" fillId="0" borderId="0" applyFont="false" applyFill="false" applyBorder="false" applyAlignment="false" applyProtection="false">
      <alignment vertical="center"/>
    </xf>
    <xf numFmtId="0" fontId="14" fillId="0" borderId="0" applyNumberFormat="false" applyFill="false" applyBorder="false" applyAlignment="false" applyProtection="false">
      <alignment vertical="center"/>
    </xf>
    <xf numFmtId="0" fontId="5" fillId="0" borderId="0" applyNumberFormat="false" applyFill="false" applyBorder="false" applyAlignment="false" applyProtection="false">
      <alignment vertical="center"/>
    </xf>
    <xf numFmtId="0" fontId="3" fillId="0" borderId="2" applyNumberFormat="false" applyFill="false" applyAlignment="false" applyProtection="false">
      <alignment vertical="center"/>
    </xf>
    <xf numFmtId="43" fontId="2" fillId="0" borderId="0" applyFont="false" applyFill="false" applyBorder="false" applyAlignment="false" applyProtection="false">
      <alignment vertical="center"/>
    </xf>
    <xf numFmtId="0" fontId="13" fillId="14" borderId="7" applyNumberFormat="false" applyAlignment="false" applyProtection="false">
      <alignment vertical="center"/>
    </xf>
    <xf numFmtId="0" fontId="4" fillId="2" borderId="0" applyNumberFormat="false" applyBorder="false" applyAlignment="false" applyProtection="false">
      <alignment vertical="center"/>
    </xf>
    <xf numFmtId="9" fontId="2" fillId="0" borderId="0" applyFont="false" applyFill="false" applyBorder="false" applyAlignment="false" applyProtection="false">
      <alignment vertical="center"/>
    </xf>
    <xf numFmtId="0" fontId="1" fillId="0" borderId="0" applyNumberFormat="false" applyFill="false" applyBorder="false" applyAlignment="false" applyProtection="false">
      <alignment vertical="center"/>
    </xf>
  </cellStyleXfs>
  <cellXfs count="4">
    <xf numFmtId="0" fontId="0" fillId="0" borderId="0" xfId="0"/>
    <xf numFmtId="0" fontId="0" fillId="0" borderId="1" xfId="0" applyBorder="true"/>
    <xf numFmtId="0" fontId="0" fillId="0" borderId="1" xfId="0" applyBorder="true"/>
    <xf numFmtId="0" fontId="0" fillId="0" borderId="0" xfId="0" applyAlignment="true">
      <alignment horizont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true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false"/>
        </a:gradFill>
        <a:gradFill rotWithShape="true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false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true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false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5716"/>
  <sheetViews>
    <sheetView workbookViewId="0">
      <selection activeCell="AA1" sqref="AA1"/>
    </sheetView>
  </sheetViews>
  <sheetFormatPr defaultColWidth="9" defaultRowHeight="14.25"/>
  <cols>
    <col min="30" max="30" width="11" customWidth="true"/>
  </cols>
  <sheetData>
    <row r="1" spans="1:3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B1">
        <f>5715</f>
        <v>5715</v>
      </c>
      <c r="AC1" t="s">
        <v>26</v>
      </c>
      <c r="AD1" t="s">
        <v>27</v>
      </c>
      <c r="AE1" t="s">
        <v>28</v>
      </c>
    </row>
    <row r="2" spans="1:32">
      <c r="A2">
        <v>1</v>
      </c>
      <c r="B2" t="s">
        <v>29</v>
      </c>
      <c r="C2" t="s">
        <v>30</v>
      </c>
      <c r="D2">
        <v>0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f t="array" ref="N2">$AC$2*_xlfn.IFS(B2="data_scientist",$AD$7,TRUE,1)*_xlfn.IFS(B2="data_analyst",$AD$8,TRUE,1)*_xlfn.IFS(B2="data_engineer",$AD$9,TRUE,1)*IF(D2,$AD$13,$AD$14)*IF(E2,$AD$19,$AD$20)*IF(F2,$AD$24,$AD$25)*IF(G2,$AD$29,$AD$30)*IF(H2,$AD$34,$AD$35)*IF(I2,$AD$39,$AD$40)*IF(J2,$AD$44,$AD$45)*IF(K2,$AD$49,$AD$50)*IF(L2,$AD$54,$AD$55)*IF(M2,$AD$59,$AD$60)</f>
        <v>0.00503905816038557</v>
      </c>
      <c r="O2">
        <f t="array" ref="O2">$AD$2*_xlfn.IFS(B2="data_scientist",$AF$7,TRUE,1)*_xlfn.IFS(B2="data_analyst",$AF$8,TRUE,1)*_xlfn.IFS(B2="data_engineer",$AF$9,TRUE,1)*IF(D2,$AF$13,$AF$14)*IF(E2,$AF$19,$AF$20)*IF(F2,$AF$24,$AF$25)*IF(G2,$AF$29,$AF$30)*IF(H2,$AF$34,$AF$35)*IF(I2,$AF$39,$AF$40)*IF(J2,$AF$44,$AF$45)*IF(K2,$AF$49,$AF$50)*IF(L2,$AF$54,$AF$55)*IF(M2,$AF$59,$AF$60)</f>
        <v>0.00191921876028764</v>
      </c>
      <c r="P2">
        <f t="array" ref="P2">$AE$2*_xlfn.IFS(B2="data_scientist",$AH$7,TRUE,1)*_xlfn.IFS(B2="data_analyst",$AH$8,TRUE,1)*_xlfn.IFS(B2="data_engineer",$AH$9,TRUE,1)*IF(D2,$AH$13,$AH$14)*IF(E2,$AH$19,$AH$20)*IF(F2,$AH$24,$AH$25)*IF(G2,$AH$29,$AH$30)*IF(H2,$AH$34,$AH$35)*IF(I2,$AH$39,$AH$40)*IF(J2,$AH$44,$AH$45)*IF(K2,$AH$49,$AH$50)*IF(L2,$AH$54,$AH$55)*IF(M2,$AH$59,$AH$60)</f>
        <v>0.000732109061619276</v>
      </c>
      <c r="Q2">
        <f>MAX(N2:P2)</f>
        <v>0.00503905816038557</v>
      </c>
      <c r="R2">
        <f>IF(AND(C2="Low",N2=Q2),1,0)</f>
        <v>1</v>
      </c>
      <c r="S2">
        <f>IF(AND(C2="Low",O2=Q2),1,0)</f>
        <v>0</v>
      </c>
      <c r="T2">
        <f>IF(AND(C2="Low",P2=Q2),1,0)</f>
        <v>0</v>
      </c>
      <c r="U2">
        <f>IF(AND(C2="Medium",N2=Q2),1,0)</f>
        <v>0</v>
      </c>
      <c r="V2">
        <f>IF(AND(C2="Medium",O2=Q2),1,0)</f>
        <v>0</v>
      </c>
      <c r="W2">
        <f>IF(AND(C2="Medium",P2=Q2),1,0)</f>
        <v>0</v>
      </c>
      <c r="X2">
        <f>IF(AND(C2="High",N2=Q2),1,0)</f>
        <v>0</v>
      </c>
      <c r="Y2">
        <f>IF(AND(C2="High",O2=Q2),1,0)</f>
        <v>0</v>
      </c>
      <c r="Z2">
        <f>IF(AND(C2="High",P2=Q2),1,0)</f>
        <v>0</v>
      </c>
      <c r="AC2">
        <f>1741/AB1</f>
        <v>0.304636920384952</v>
      </c>
      <c r="AD2">
        <f>3294/AB1</f>
        <v>0.576377952755906</v>
      </c>
      <c r="AE2">
        <f>680/AB1</f>
        <v>0.118985126859143</v>
      </c>
      <c r="AF2">
        <f>SUM(AC2:AE2)</f>
        <v>1</v>
      </c>
    </row>
    <row r="3" spans="1:31">
      <c r="A3">
        <v>1</v>
      </c>
      <c r="B3" t="s">
        <v>29</v>
      </c>
      <c r="C3" t="s">
        <v>30</v>
      </c>
      <c r="D3">
        <v>1</v>
      </c>
      <c r="E3">
        <v>1</v>
      </c>
      <c r="F3">
        <v>1</v>
      </c>
      <c r="G3">
        <v>1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f t="array" ref="N3">$AC$2*_xlfn.IFS(B3="data_scientist",$AD$7,TRUE,1)*_xlfn.IFS(B3="data_analyst",$AD$8,TRUE,1)*_xlfn.IFS(B3="data_engineer",$AD$9,TRUE,1)*IF(D3,$AD$13,$AD$14)*IF(E3,$AD$19,$AD$20)*IF(F3,$AD$24,$AD$25)*IF(G3,$AD$29,$AD$30)*IF(H3,$AD$34,$AD$35)*IF(I3,$AD$39,$AD$40)*IF(J3,$AD$44,$AD$45)*IF(K3,$AD$49,$AD$50)*IF(L3,$AD$54,$AD$55)*IF(M3,$AD$59,$AD$60)</f>
        <v>6.07589969215365e-6</v>
      </c>
      <c r="O3">
        <f t="array" ref="O3">$AD$2*_xlfn.IFS(B3="data_scientist",$AF$7,TRUE,1)*_xlfn.IFS(B3="data_analyst",$AF$8,TRUE,1)*_xlfn.IFS(B3="data_engineer",$AF$9,TRUE,1)*IF(D3,$AF$13,$AF$14)*IF(E3,$AF$19,$AF$20)*IF(F3,$AF$24,$AF$25)*IF(G3,$AF$29,$AF$30)*IF(H3,$AF$34,$AF$35)*IF(I3,$AF$39,$AF$40)*IF(J3,$AF$44,$AF$45)*IF(K3,$AF$49,$AF$50)*IF(L3,$AF$54,$AF$55)*IF(M3,$AF$59,$AF$60)</f>
        <v>5.83854811533445e-5</v>
      </c>
      <c r="P3">
        <f t="array" ref="P3">$AE$2*_xlfn.IFS(B3="data_scientist",$AH$7,TRUE,1)*_xlfn.IFS(B3="data_analyst",$AH$8,TRUE,1)*_xlfn.IFS(B3="data_engineer",$AH$9,TRUE,1)*IF(D3,$AH$13,$AH$14)*IF(E3,$AH$19,$AH$20)*IF(F3,$AH$24,$AH$25)*IF(G3,$AH$29,$AH$30)*IF(H3,$AH$34,$AH$35)*IF(I3,$AH$39,$AH$40)*IF(J3,$AH$44,$AH$45)*IF(K3,$AH$49,$AH$50)*IF(L3,$AH$54,$AH$55)*IF(M3,$AH$59,$AH$60)</f>
        <v>9.98260793343638e-6</v>
      </c>
      <c r="Q3">
        <f t="shared" ref="Q3:Q66" si="0">MAX(N3:P3)</f>
        <v>5.83854811533445e-5</v>
      </c>
      <c r="R3">
        <f t="shared" ref="R3:R66" si="1">IF(AND(C3="Low",N3=Q3),1,0)</f>
        <v>0</v>
      </c>
      <c r="S3">
        <f t="shared" ref="S3:S66" si="2">IF(AND(C3="Low",O3=Q3),1,0)</f>
        <v>1</v>
      </c>
      <c r="T3">
        <f t="shared" ref="T3:T66" si="3">IF(AND(C3="Low",P3=Q3),1,0)</f>
        <v>0</v>
      </c>
      <c r="U3">
        <f t="shared" ref="U3:U66" si="4">IF(AND(C3="Medium",N3=Q3),1,0)</f>
        <v>0</v>
      </c>
      <c r="V3">
        <f t="shared" ref="V3:V66" si="5">IF(AND(C3="Medium",O3=Q3),1,0)</f>
        <v>0</v>
      </c>
      <c r="W3">
        <f t="shared" ref="W3:W66" si="6">IF(AND(C3="Medium",P3=Q3),1,0)</f>
        <v>0</v>
      </c>
      <c r="X3">
        <f t="shared" ref="X3:X66" si="7">IF(AND(C3="High",N3=Q3),1,0)</f>
        <v>0</v>
      </c>
      <c r="Y3">
        <f t="shared" ref="Y3:Y66" si="8">IF(AND(C3="High",O3=Q3),1,0)</f>
        <v>0</v>
      </c>
      <c r="Z3">
        <f t="shared" ref="Z3:Z66" si="9">IF(AND(C3="High",P3=Q3),1,0)</f>
        <v>0</v>
      </c>
      <c r="AC3" t="s">
        <v>31</v>
      </c>
      <c r="AD3" t="s">
        <v>32</v>
      </c>
      <c r="AE3" t="s">
        <v>33</v>
      </c>
    </row>
    <row r="4" spans="1:31">
      <c r="A4">
        <v>1</v>
      </c>
      <c r="B4" t="s">
        <v>29</v>
      </c>
      <c r="C4" t="s">
        <v>30</v>
      </c>
      <c r="D4">
        <v>1</v>
      </c>
      <c r="E4">
        <v>1</v>
      </c>
      <c r="F4">
        <v>0</v>
      </c>
      <c r="G4">
        <v>1</v>
      </c>
      <c r="H4">
        <v>0</v>
      </c>
      <c r="I4">
        <v>0</v>
      </c>
      <c r="J4">
        <v>1</v>
      </c>
      <c r="K4">
        <v>0</v>
      </c>
      <c r="L4">
        <v>0</v>
      </c>
      <c r="M4">
        <v>1</v>
      </c>
      <c r="N4">
        <f t="array" ref="N4">$AC$2*_xlfn.IFS(B4="data_scientist",$AD$7,TRUE,1)*_xlfn.IFS(B4="data_analyst",$AD$8,TRUE,1)*_xlfn.IFS(B4="data_engineer",$AD$9,TRUE,1)*IF(D4,$AD$13,$AD$14)*IF(E4,$AD$19,$AD$20)*IF(F4,$AD$24,$AD$25)*IF(G4,$AD$29,$AD$30)*IF(H4,$AD$34,$AD$35)*IF(I4,$AD$39,$AD$40)*IF(J4,$AD$44,$AD$45)*IF(K4,$AD$49,$AD$50)*IF(L4,$AD$54,$AD$55)*IF(M4,$AD$59,$AD$60)</f>
        <v>0.000167089039600269</v>
      </c>
      <c r="O4">
        <f t="array" ref="O4">$AD$2*_xlfn.IFS(B4="data_scientist",$AF$7,TRUE,1)*_xlfn.IFS(B4="data_analyst",$AF$8,TRUE,1)*_xlfn.IFS(B4="data_engineer",$AF$9,TRUE,1)*IF(D4,$AF$13,$AF$14)*IF(E4,$AF$19,$AF$20)*IF(F4,$AF$24,$AF$25)*IF(G4,$AF$29,$AF$30)*IF(H4,$AF$34,$AF$35)*IF(I4,$AF$39,$AF$40)*IF(J4,$AF$44,$AF$45)*IF(K4,$AF$49,$AF$50)*IF(L4,$AF$54,$AF$55)*IF(M4,$AF$59,$AF$60)</f>
        <v>0.000877594285260212</v>
      </c>
      <c r="P4">
        <f t="array" ref="P4">$AE$2*_xlfn.IFS(B4="data_scientist",$AH$7,TRUE,1)*_xlfn.IFS(B4="data_analyst",$AH$8,TRUE,1)*_xlfn.IFS(B4="data_engineer",$AH$9,TRUE,1)*IF(D4,$AH$13,$AH$14)*IF(E4,$AH$19,$AH$20)*IF(F4,$AH$24,$AH$25)*IF(G4,$AH$29,$AH$30)*IF(H4,$AH$34,$AH$35)*IF(I4,$AH$39,$AH$40)*IF(J4,$AH$44,$AH$45)*IF(K4,$AH$49,$AH$50)*IF(L4,$AH$54,$AH$55)*IF(M4,$AH$59,$AH$60)</f>
        <v>9.45780161414552e-5</v>
      </c>
      <c r="Q4">
        <f t="shared" si="0"/>
        <v>0.000877594285260212</v>
      </c>
      <c r="R4">
        <f t="shared" si="1"/>
        <v>0</v>
      </c>
      <c r="S4">
        <f t="shared" si="2"/>
        <v>1</v>
      </c>
      <c r="T4">
        <f t="shared" si="3"/>
        <v>0</v>
      </c>
      <c r="U4">
        <f t="shared" si="4"/>
        <v>0</v>
      </c>
      <c r="V4">
        <f t="shared" si="5"/>
        <v>0</v>
      </c>
      <c r="W4">
        <f t="shared" si="6"/>
        <v>0</v>
      </c>
      <c r="X4">
        <f t="shared" si="7"/>
        <v>0</v>
      </c>
      <c r="Y4">
        <f t="shared" si="8"/>
        <v>0</v>
      </c>
      <c r="Z4">
        <f t="shared" si="9"/>
        <v>0</v>
      </c>
      <c r="AC4">
        <v>1741</v>
      </c>
      <c r="AD4">
        <v>3294</v>
      </c>
      <c r="AE4">
        <v>680</v>
      </c>
    </row>
    <row r="5" spans="1:26">
      <c r="A5">
        <v>1</v>
      </c>
      <c r="B5" t="s">
        <v>29</v>
      </c>
      <c r="C5" t="s">
        <v>30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f t="array" ref="N5">$AC$2*_xlfn.IFS(B5="data_scientist",$AD$7,TRUE,1)*_xlfn.IFS(B5="data_analyst",$AD$8,TRUE,1)*_xlfn.IFS(B5="data_engineer",$AD$9,TRUE,1)*IF(D5,$AD$13,$AD$14)*IF(E5,$AD$19,$AD$20)*IF(F5,$AD$24,$AD$25)*IF(G5,$AD$29,$AD$30)*IF(H5,$AD$34,$AD$35)*IF(I5,$AD$39,$AD$40)*IF(J5,$AD$44,$AD$45)*IF(K5,$AD$49,$AD$50)*IF(L5,$AD$54,$AD$55)*IF(M5,$AD$59,$AD$60)</f>
        <v>0.00386754108553451</v>
      </c>
      <c r="O5">
        <f t="array" ref="O5">$AD$2*_xlfn.IFS(B5="data_scientist",$AF$7,TRUE,1)*_xlfn.IFS(B5="data_analyst",$AF$8,TRUE,1)*_xlfn.IFS(B5="data_engineer",$AF$9,TRUE,1)*IF(D5,$AF$13,$AF$14)*IF(E5,$AF$19,$AF$20)*IF(F5,$AF$24,$AF$25)*IF(G5,$AF$29,$AF$30)*IF(H5,$AF$34,$AF$35)*IF(I5,$AF$39,$AF$40)*IF(J5,$AF$44,$AF$45)*IF(K5,$AF$49,$AF$50)*IF(L5,$AF$54,$AF$55)*IF(M5,$AF$59,$AF$60)</f>
        <v>0.00165449893128245</v>
      </c>
      <c r="P5">
        <f t="array" ref="P5">$AE$2*_xlfn.IFS(B5="data_scientist",$AH$7,TRUE,1)*_xlfn.IFS(B5="data_analyst",$AH$8,TRUE,1)*_xlfn.IFS(B5="data_engineer",$AH$9,TRUE,1)*IF(D5,$AH$13,$AH$14)*IF(E5,$AH$19,$AH$20)*IF(F5,$AH$24,$AH$25)*IF(G5,$AH$29,$AH$30)*IF(H5,$AH$34,$AH$35)*IF(I5,$AH$39,$AH$40)*IF(J5,$AH$44,$AH$45)*IF(K5,$AH$49,$AH$50)*IF(L5,$AH$54,$AH$55)*IF(M5,$AH$59,$AH$60)</f>
        <v>0.000690274258098174</v>
      </c>
      <c r="Q5">
        <f t="shared" si="0"/>
        <v>0.00386754108553451</v>
      </c>
      <c r="R5">
        <f t="shared" si="1"/>
        <v>1</v>
      </c>
      <c r="S5">
        <f t="shared" si="2"/>
        <v>0</v>
      </c>
      <c r="T5">
        <f t="shared" si="3"/>
        <v>0</v>
      </c>
      <c r="U5">
        <f t="shared" si="4"/>
        <v>0</v>
      </c>
      <c r="V5">
        <f t="shared" si="5"/>
        <v>0</v>
      </c>
      <c r="W5">
        <f t="shared" si="6"/>
        <v>0</v>
      </c>
      <c r="X5">
        <f t="shared" si="7"/>
        <v>0</v>
      </c>
      <c r="Y5">
        <f t="shared" si="8"/>
        <v>0</v>
      </c>
      <c r="Z5">
        <f t="shared" si="9"/>
        <v>0</v>
      </c>
    </row>
    <row r="6" spans="1:34">
      <c r="A6">
        <v>1</v>
      </c>
      <c r="B6" t="s">
        <v>29</v>
      </c>
      <c r="C6" t="s">
        <v>30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1</v>
      </c>
      <c r="N6">
        <f t="array" ref="N6">$AC$2*_xlfn.IFS(B6="data_scientist",$AD$7,TRUE,1)*_xlfn.IFS(B6="data_analyst",$AD$8,TRUE,1)*_xlfn.IFS(B6="data_engineer",$AD$9,TRUE,1)*IF(D6,$AD$13,$AD$14)*IF(E6,$AD$19,$AD$20)*IF(F6,$AD$24,$AD$25)*IF(G6,$AD$29,$AD$30)*IF(H6,$AD$34,$AD$35)*IF(I6,$AD$39,$AD$40)*IF(J6,$AD$44,$AD$45)*IF(K6,$AD$49,$AD$50)*IF(L6,$AD$54,$AD$55)*IF(M6,$AD$59,$AD$60)</f>
        <v>0.000475460678498254</v>
      </c>
      <c r="O6">
        <f t="array" ref="O6">$AD$2*_xlfn.IFS(B6="data_scientist",$AF$7,TRUE,1)*_xlfn.IFS(B6="data_analyst",$AF$8,TRUE,1)*_xlfn.IFS(B6="data_engineer",$AF$9,TRUE,1)*IF(D6,$AF$13,$AF$14)*IF(E6,$AF$19,$AF$20)*IF(F6,$AF$24,$AF$25)*IF(G6,$AF$29,$AF$30)*IF(H6,$AF$34,$AF$35)*IF(I6,$AF$39,$AF$40)*IF(J6,$AF$44,$AF$45)*IF(K6,$AF$49,$AF$50)*IF(L6,$AF$54,$AF$55)*IF(M6,$AF$59,$AF$60)</f>
        <v>0.000350372575296461</v>
      </c>
      <c r="P6">
        <f t="array" ref="P6">$AE$2*_xlfn.IFS(B6="data_scientist",$AH$7,TRUE,1)*_xlfn.IFS(B6="data_analyst",$AH$8,TRUE,1)*_xlfn.IFS(B6="data_engineer",$AH$9,TRUE,1)*IF(D6,$AH$13,$AH$14)*IF(E6,$AH$19,$AH$20)*IF(F6,$AH$24,$AH$25)*IF(G6,$AH$29,$AH$30)*IF(H6,$AH$34,$AH$35)*IF(I6,$AH$39,$AH$40)*IF(J6,$AH$44,$AH$45)*IF(K6,$AH$49,$AH$50)*IF(L6,$AH$54,$AH$55)*IF(M6,$AH$59,$AH$60)</f>
        <v>0.000104296110560104</v>
      </c>
      <c r="Q6">
        <f t="shared" si="0"/>
        <v>0.000475460678498254</v>
      </c>
      <c r="R6">
        <f t="shared" si="1"/>
        <v>1</v>
      </c>
      <c r="S6">
        <f t="shared" si="2"/>
        <v>0</v>
      </c>
      <c r="T6">
        <f t="shared" si="3"/>
        <v>0</v>
      </c>
      <c r="U6">
        <f t="shared" si="4"/>
        <v>0</v>
      </c>
      <c r="V6">
        <f t="shared" si="5"/>
        <v>0</v>
      </c>
      <c r="W6">
        <f t="shared" si="6"/>
        <v>0</v>
      </c>
      <c r="X6">
        <f t="shared" si="7"/>
        <v>0</v>
      </c>
      <c r="Y6">
        <f t="shared" si="8"/>
        <v>0</v>
      </c>
      <c r="Z6">
        <f t="shared" si="9"/>
        <v>0</v>
      </c>
      <c r="AC6" s="3" t="s">
        <v>34</v>
      </c>
      <c r="AD6" s="3"/>
      <c r="AE6" s="3"/>
      <c r="AF6" s="3"/>
      <c r="AG6" s="3"/>
      <c r="AH6" s="3"/>
    </row>
    <row r="7" spans="1:34">
      <c r="A7">
        <v>1</v>
      </c>
      <c r="B7" t="s">
        <v>29</v>
      </c>
      <c r="C7" t="s">
        <v>30</v>
      </c>
      <c r="D7">
        <v>0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f t="array" ref="N7">$AC$2*_xlfn.IFS(B7="data_scientist",$AD$7,TRUE,1)*_xlfn.IFS(B7="data_analyst",$AD$8,TRUE,1)*_xlfn.IFS(B7="data_engineer",$AD$9,TRUE,1)*IF(D7,$AD$13,$AD$14)*IF(E7,$AD$19,$AD$20)*IF(F7,$AD$24,$AD$25)*IF(G7,$AD$29,$AD$30)*IF(H7,$AD$34,$AD$35)*IF(I7,$AD$39,$AD$40)*IF(J7,$AD$44,$AD$45)*IF(K7,$AD$49,$AD$50)*IF(L7,$AD$54,$AD$55)*IF(M7,$AD$59,$AD$60)</f>
        <v>0.000703666674082314</v>
      </c>
      <c r="O7">
        <f t="array" ref="O7">$AD$2*_xlfn.IFS(B7="data_scientist",$AF$7,TRUE,1)*_xlfn.IFS(B7="data_analyst",$AF$8,TRUE,1)*_xlfn.IFS(B7="data_engineer",$AF$9,TRUE,1)*IF(D7,$AF$13,$AF$14)*IF(E7,$AF$19,$AF$20)*IF(F7,$AF$24,$AF$25)*IF(G7,$AF$29,$AF$30)*IF(H7,$AF$34,$AF$35)*IF(I7,$AF$39,$AF$40)*IF(J7,$AF$44,$AF$45)*IF(K7,$AF$49,$AF$50)*IF(L7,$AF$54,$AF$55)*IF(M7,$AF$59,$AF$60)</f>
        <v>0.00188211332027134</v>
      </c>
      <c r="P7">
        <f t="array" ref="P7">$AE$2*_xlfn.IFS(B7="data_scientist",$AH$7,TRUE,1)*_xlfn.IFS(B7="data_analyst",$AH$8,TRUE,1)*_xlfn.IFS(B7="data_engineer",$AH$9,TRUE,1)*IF(D7,$AH$13,$AH$14)*IF(E7,$AH$19,$AH$20)*IF(F7,$AH$24,$AH$25)*IF(G7,$AH$29,$AH$30)*IF(H7,$AH$34,$AH$35)*IF(I7,$AH$39,$AH$40)*IF(J7,$AH$44,$AH$45)*IF(K7,$AH$49,$AH$50)*IF(L7,$AH$54,$AH$55)*IF(M7,$AH$59,$AH$60)</f>
        <v>0.000471573503057169</v>
      </c>
      <c r="Q7">
        <f t="shared" si="0"/>
        <v>0.00188211332027134</v>
      </c>
      <c r="R7">
        <f t="shared" si="1"/>
        <v>0</v>
      </c>
      <c r="S7">
        <f t="shared" si="2"/>
        <v>1</v>
      </c>
      <c r="T7">
        <f t="shared" si="3"/>
        <v>0</v>
      </c>
      <c r="U7">
        <f t="shared" si="4"/>
        <v>0</v>
      </c>
      <c r="V7">
        <f t="shared" si="5"/>
        <v>0</v>
      </c>
      <c r="W7">
        <f t="shared" si="6"/>
        <v>0</v>
      </c>
      <c r="X7">
        <f t="shared" si="7"/>
        <v>0</v>
      </c>
      <c r="Y7">
        <f t="shared" si="8"/>
        <v>0</v>
      </c>
      <c r="Z7">
        <f t="shared" si="9"/>
        <v>0</v>
      </c>
      <c r="AC7" t="s">
        <v>35</v>
      </c>
      <c r="AD7">
        <f>COUNTIFS(C2:C5716,"Low",B2:B5716,"data_scientist")/AC4</f>
        <v>0.161401493394601</v>
      </c>
      <c r="AE7" t="s">
        <v>36</v>
      </c>
      <c r="AF7">
        <f>COUNTIFS(C2:C5716,"Medium",B2:B5716,"data_scientist")/AD4</f>
        <v>0.616575591985428</v>
      </c>
      <c r="AG7" t="s">
        <v>37</v>
      </c>
      <c r="AH7">
        <f>COUNTIFS(C2:C5716,"High",B2:B5716,"data_scientist")/AE4</f>
        <v>0.339705882352941</v>
      </c>
    </row>
    <row r="8" spans="1:34">
      <c r="A8">
        <v>1</v>
      </c>
      <c r="B8" t="s">
        <v>29</v>
      </c>
      <c r="C8" t="s">
        <v>30</v>
      </c>
      <c r="D8">
        <v>1</v>
      </c>
      <c r="E8">
        <v>1</v>
      </c>
      <c r="F8">
        <v>1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f t="array" ref="N8">$AC$2*_xlfn.IFS(B8="data_scientist",$AD$7,TRUE,1)*_xlfn.IFS(B8="data_analyst",$AD$8,TRUE,1)*_xlfn.IFS(B8="data_engineer",$AD$9,TRUE,1)*IF(D8,$AD$13,$AD$14)*IF(E8,$AD$19,$AD$20)*IF(F8,$AD$24,$AD$25)*IF(G8,$AD$29,$AD$30)*IF(H8,$AD$34,$AD$35)*IF(I8,$AD$39,$AD$40)*IF(J8,$AD$44,$AD$45)*IF(K8,$AD$49,$AD$50)*IF(L8,$AD$54,$AD$55)*IF(M8,$AD$59,$AD$60)</f>
        <v>0.000154014822529376</v>
      </c>
      <c r="O8">
        <f t="array" ref="O8">$AD$2*_xlfn.IFS(B8="data_scientist",$AF$7,TRUE,1)*_xlfn.IFS(B8="data_analyst",$AF$8,TRUE,1)*_xlfn.IFS(B8="data_engineer",$AF$9,TRUE,1)*IF(D8,$AF$13,$AF$14)*IF(E8,$AF$19,$AF$20)*IF(F8,$AF$24,$AF$25)*IF(G8,$AF$29,$AF$30)*IF(H8,$AF$34,$AF$35)*IF(I8,$AF$39,$AF$40)*IF(J8,$AF$44,$AF$45)*IF(K8,$AF$49,$AF$50)*IF(L8,$AF$54,$AF$55)*IF(M8,$AF$59,$AF$60)</f>
        <v>0.0049807469930692</v>
      </c>
      <c r="P8">
        <f t="array" ref="P8">$AE$2*_xlfn.IFS(B8="data_scientist",$AH$7,TRUE,1)*_xlfn.IFS(B8="data_analyst",$AH$8,TRUE,1)*_xlfn.IFS(B8="data_engineer",$AH$9,TRUE,1)*IF(D8,$AH$13,$AH$14)*IF(E8,$AH$19,$AH$20)*IF(F8,$AH$24,$AH$25)*IF(G8,$AH$29,$AH$30)*IF(H8,$AH$34,$AH$35)*IF(I8,$AH$39,$AH$40)*IF(J8,$AH$44,$AH$45)*IF(K8,$AH$49,$AH$50)*IF(L8,$AH$54,$AH$55)*IF(M8,$AH$59,$AH$60)</f>
        <v>0.000357854976535224</v>
      </c>
      <c r="Q8">
        <f t="shared" si="0"/>
        <v>0.0049807469930692</v>
      </c>
      <c r="R8">
        <f t="shared" si="1"/>
        <v>0</v>
      </c>
      <c r="S8">
        <f t="shared" si="2"/>
        <v>1</v>
      </c>
      <c r="T8">
        <f t="shared" si="3"/>
        <v>0</v>
      </c>
      <c r="U8">
        <f t="shared" si="4"/>
        <v>0</v>
      </c>
      <c r="V8">
        <f t="shared" si="5"/>
        <v>0</v>
      </c>
      <c r="W8">
        <f t="shared" si="6"/>
        <v>0</v>
      </c>
      <c r="X8">
        <f t="shared" si="7"/>
        <v>0</v>
      </c>
      <c r="Y8">
        <f t="shared" si="8"/>
        <v>0</v>
      </c>
      <c r="Z8">
        <f t="shared" si="9"/>
        <v>0</v>
      </c>
      <c r="AC8" t="s">
        <v>38</v>
      </c>
      <c r="AD8">
        <f>COUNTIFS(C2:C5716,"Low",B2:B5716,"data_analyst")/AC4</f>
        <v>0.751292360712234</v>
      </c>
      <c r="AE8" t="s">
        <v>39</v>
      </c>
      <c r="AF8">
        <f>COUNTIFS(C2:C5716,"Medium",B2:B5716,"data_analyst")/AD4</f>
        <v>0.042501517911354</v>
      </c>
      <c r="AG8" t="s">
        <v>40</v>
      </c>
      <c r="AH8">
        <f>COUNTIFS(C2:C5716,"High",B2:B5716,"data_analyst")/AE4</f>
        <v>0.507352941176471</v>
      </c>
    </row>
    <row r="9" spans="1:34">
      <c r="A9">
        <v>1</v>
      </c>
      <c r="B9" t="s">
        <v>29</v>
      </c>
      <c r="C9" t="s">
        <v>30</v>
      </c>
      <c r="D9">
        <v>0</v>
      </c>
      <c r="E9">
        <v>1</v>
      </c>
      <c r="F9">
        <v>1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f t="array" ref="N9">$AC$2*_xlfn.IFS(B9="data_scientist",$AD$7,TRUE,1)*_xlfn.IFS(B9="data_analyst",$AD$8,TRUE,1)*_xlfn.IFS(B9="data_engineer",$AD$9,TRUE,1)*IF(D9,$AD$13,$AD$14)*IF(E9,$AD$19,$AD$20)*IF(F9,$AD$24,$AD$25)*IF(G9,$AD$29,$AD$30)*IF(H9,$AD$34,$AD$35)*IF(I9,$AD$39,$AD$40)*IF(J9,$AD$44,$AD$45)*IF(K9,$AD$49,$AD$50)*IF(L9,$AD$54,$AD$55)*IF(M9,$AD$59,$AD$60)</f>
        <v>6.56049583296807e-5</v>
      </c>
      <c r="O9">
        <f t="array" ref="O9">$AD$2*_xlfn.IFS(B9="data_scientist",$AF$7,TRUE,1)*_xlfn.IFS(B9="data_analyst",$AF$8,TRUE,1)*_xlfn.IFS(B9="data_engineer",$AF$9,TRUE,1)*IF(D9,$AF$13,$AF$14)*IF(E9,$AF$19,$AF$20)*IF(F9,$AF$24,$AF$25)*IF(G9,$AF$29,$AF$30)*IF(H9,$AF$34,$AF$35)*IF(I9,$AF$39,$AF$40)*IF(J9,$AF$44,$AF$45)*IF(K9,$AF$49,$AF$50)*IF(L9,$AF$54,$AF$55)*IF(M9,$AF$59,$AF$60)</f>
        <v>0.000111696010950328</v>
      </c>
      <c r="P9">
        <f t="array" ref="P9">$AE$2*_xlfn.IFS(B9="data_scientist",$AH$7,TRUE,1)*_xlfn.IFS(B9="data_analyst",$AH$8,TRUE,1)*_xlfn.IFS(B9="data_engineer",$AH$9,TRUE,1)*IF(D9,$AH$13,$AH$14)*IF(E9,$AH$19,$AH$20)*IF(F9,$AH$24,$AH$25)*IF(G9,$AH$29,$AH$30)*IF(H9,$AH$34,$AH$35)*IF(I9,$AH$39,$AH$40)*IF(J9,$AH$44,$AH$45)*IF(K9,$AH$49,$AH$50)*IF(L9,$AH$54,$AH$55)*IF(M9,$AH$59,$AH$60)</f>
        <v>4.16087131626817e-5</v>
      </c>
      <c r="Q9">
        <f t="shared" si="0"/>
        <v>0.000111696010950328</v>
      </c>
      <c r="R9">
        <f t="shared" si="1"/>
        <v>0</v>
      </c>
      <c r="S9">
        <f t="shared" si="2"/>
        <v>1</v>
      </c>
      <c r="T9">
        <f t="shared" si="3"/>
        <v>0</v>
      </c>
      <c r="U9">
        <f t="shared" si="4"/>
        <v>0</v>
      </c>
      <c r="V9">
        <f t="shared" si="5"/>
        <v>0</v>
      </c>
      <c r="W9">
        <f t="shared" si="6"/>
        <v>0</v>
      </c>
      <c r="X9">
        <f t="shared" si="7"/>
        <v>0</v>
      </c>
      <c r="Y9">
        <f t="shared" si="8"/>
        <v>0</v>
      </c>
      <c r="Z9">
        <f t="shared" si="9"/>
        <v>0</v>
      </c>
      <c r="AC9" t="s">
        <v>41</v>
      </c>
      <c r="AD9">
        <f>COUNTIFS(C2:C5716,"Low",B2:B5716,"data_engineer")/AC4</f>
        <v>0.0873061458931648</v>
      </c>
      <c r="AE9" t="s">
        <v>42</v>
      </c>
      <c r="AF9">
        <f>COUNTIFS(C2:C5716,"Medium",B2:B5716,"data_engineer")/AD4</f>
        <v>0.340922890103218</v>
      </c>
      <c r="AG9" t="s">
        <v>43</v>
      </c>
      <c r="AH9">
        <f>COUNTIFS(C2:C5716,"High",B2:B5716,"data_engineer")/AE4</f>
        <v>0.152941176470588</v>
      </c>
    </row>
    <row r="10" spans="1:34">
      <c r="A10">
        <v>1</v>
      </c>
      <c r="B10" t="s">
        <v>29</v>
      </c>
      <c r="C10" t="s">
        <v>30</v>
      </c>
      <c r="D10">
        <v>1</v>
      </c>
      <c r="E10">
        <v>0</v>
      </c>
      <c r="F10">
        <v>0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f t="array" ref="N10">$AC$2*_xlfn.IFS(B10="data_scientist",$AD$7,TRUE,1)*_xlfn.IFS(B10="data_analyst",$AD$8,TRUE,1)*_xlfn.IFS(B10="data_engineer",$AD$9,TRUE,1)*IF(D10,$AD$13,$AD$14)*IF(E10,$AD$19,$AD$20)*IF(F10,$AD$24,$AD$25)*IF(G10,$AD$29,$AD$30)*IF(H10,$AD$34,$AD$35)*IF(I10,$AD$39,$AD$40)*IF(J10,$AD$44,$AD$45)*IF(K10,$AD$49,$AD$50)*IF(L10,$AD$54,$AD$55)*IF(M10,$AD$59,$AD$60)</f>
        <v>0.000649704743506487</v>
      </c>
      <c r="O10">
        <f t="array" ref="O10">$AD$2*_xlfn.IFS(B10="data_scientist",$AF$7,TRUE,1)*_xlfn.IFS(B10="data_analyst",$AF$8,TRUE,1)*_xlfn.IFS(B10="data_engineer",$AF$9,TRUE,1)*IF(D10,$AF$13,$AF$14)*IF(E10,$AF$19,$AF$20)*IF(F10,$AF$24,$AF$25)*IF(G10,$AF$29,$AF$30)*IF(H10,$AF$34,$AF$35)*IF(I10,$AF$39,$AF$40)*IF(J10,$AF$44,$AF$45)*IF(K10,$AF$49,$AF$50)*IF(L10,$AF$54,$AF$55)*IF(M10,$AF$59,$AF$60)</f>
        <v>0.00377448075039815</v>
      </c>
      <c r="P10">
        <f t="array" ref="P10">$AE$2*_xlfn.IFS(B10="data_scientist",$AH$7,TRUE,1)*_xlfn.IFS(B10="data_analyst",$AH$8,TRUE,1)*_xlfn.IFS(B10="data_engineer",$AH$9,TRUE,1)*IF(D10,$AH$13,$AH$14)*IF(E10,$AH$19,$AH$20)*IF(F10,$AH$24,$AH$25)*IF(G10,$AH$29,$AH$30)*IF(H10,$AH$34,$AH$35)*IF(I10,$AH$39,$AH$40)*IF(J10,$AH$44,$AH$45)*IF(K10,$AH$49,$AH$50)*IF(L10,$AH$54,$AH$55)*IF(M10,$AH$59,$AH$60)</f>
        <v>0.000493884321652961</v>
      </c>
      <c r="Q10">
        <f t="shared" si="0"/>
        <v>0.00377448075039815</v>
      </c>
      <c r="R10">
        <f t="shared" si="1"/>
        <v>0</v>
      </c>
      <c r="S10">
        <f t="shared" si="2"/>
        <v>1</v>
      </c>
      <c r="T10">
        <f t="shared" si="3"/>
        <v>0</v>
      </c>
      <c r="U10">
        <f t="shared" si="4"/>
        <v>0</v>
      </c>
      <c r="V10">
        <f t="shared" si="5"/>
        <v>0</v>
      </c>
      <c r="W10">
        <f t="shared" si="6"/>
        <v>0</v>
      </c>
      <c r="X10">
        <f t="shared" si="7"/>
        <v>0</v>
      </c>
      <c r="Y10">
        <f t="shared" si="8"/>
        <v>0</v>
      </c>
      <c r="Z10">
        <f t="shared" si="9"/>
        <v>0</v>
      </c>
      <c r="AD10">
        <f>SUM(AD7:AD9)</f>
        <v>1</v>
      </c>
      <c r="AF10">
        <f>SUM(AF7:AF9)</f>
        <v>1</v>
      </c>
      <c r="AH10">
        <f>SUM(AH7:AH9)</f>
        <v>1</v>
      </c>
    </row>
    <row r="11" spans="1:26">
      <c r="A11">
        <v>1</v>
      </c>
      <c r="B11" t="s">
        <v>29</v>
      </c>
      <c r="C11" t="s">
        <v>30</v>
      </c>
      <c r="D11">
        <v>1</v>
      </c>
      <c r="E11">
        <v>0</v>
      </c>
      <c r="F11">
        <v>0</v>
      </c>
      <c r="G11">
        <v>1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f t="array" ref="N11">$AC$2*_xlfn.IFS(B11="data_scientist",$AD$7,TRUE,1)*_xlfn.IFS(B11="data_analyst",$AD$8,TRUE,1)*_xlfn.IFS(B11="data_engineer",$AD$9,TRUE,1)*IF(D11,$AD$13,$AD$14)*IF(E11,$AD$19,$AD$20)*IF(F11,$AD$24,$AD$25)*IF(G11,$AD$29,$AD$30)*IF(H11,$AD$34,$AD$35)*IF(I11,$AD$39,$AD$40)*IF(J11,$AD$44,$AD$45)*IF(K11,$AD$49,$AD$50)*IF(L11,$AD$54,$AD$55)*IF(M11,$AD$59,$AD$60)</f>
        <v>0.000649704743506487</v>
      </c>
      <c r="O11">
        <f t="array" ref="O11">$AD$2*_xlfn.IFS(B11="data_scientist",$AF$7,TRUE,1)*_xlfn.IFS(B11="data_analyst",$AF$8,TRUE,1)*_xlfn.IFS(B11="data_engineer",$AF$9,TRUE,1)*IF(D11,$AF$13,$AF$14)*IF(E11,$AF$19,$AF$20)*IF(F11,$AF$24,$AF$25)*IF(G11,$AF$29,$AF$30)*IF(H11,$AF$34,$AF$35)*IF(I11,$AF$39,$AF$40)*IF(J11,$AF$44,$AF$45)*IF(K11,$AF$49,$AF$50)*IF(L11,$AF$54,$AF$55)*IF(M11,$AF$59,$AF$60)</f>
        <v>0.00377448075039815</v>
      </c>
      <c r="P11">
        <f t="array" ref="P11">$AE$2*_xlfn.IFS(B11="data_scientist",$AH$7,TRUE,1)*_xlfn.IFS(B11="data_analyst",$AH$8,TRUE,1)*_xlfn.IFS(B11="data_engineer",$AH$9,TRUE,1)*IF(D11,$AH$13,$AH$14)*IF(E11,$AH$19,$AH$20)*IF(F11,$AH$24,$AH$25)*IF(G11,$AH$29,$AH$30)*IF(H11,$AH$34,$AH$35)*IF(I11,$AH$39,$AH$40)*IF(J11,$AH$44,$AH$45)*IF(K11,$AH$49,$AH$50)*IF(L11,$AH$54,$AH$55)*IF(M11,$AH$59,$AH$60)</f>
        <v>0.000493884321652961</v>
      </c>
      <c r="Q11">
        <f t="shared" si="0"/>
        <v>0.00377448075039815</v>
      </c>
      <c r="R11">
        <f t="shared" si="1"/>
        <v>0</v>
      </c>
      <c r="S11">
        <f t="shared" si="2"/>
        <v>1</v>
      </c>
      <c r="T11">
        <f t="shared" si="3"/>
        <v>0</v>
      </c>
      <c r="U11">
        <f t="shared" si="4"/>
        <v>0</v>
      </c>
      <c r="V11">
        <f t="shared" si="5"/>
        <v>0</v>
      </c>
      <c r="W11">
        <f t="shared" si="6"/>
        <v>0</v>
      </c>
      <c r="X11">
        <f t="shared" si="7"/>
        <v>0</v>
      </c>
      <c r="Y11">
        <f t="shared" si="8"/>
        <v>0</v>
      </c>
      <c r="Z11">
        <f t="shared" si="9"/>
        <v>0</v>
      </c>
    </row>
    <row r="12" spans="1:34">
      <c r="A12">
        <v>1</v>
      </c>
      <c r="B12" t="s">
        <v>29</v>
      </c>
      <c r="C12" t="s">
        <v>30</v>
      </c>
      <c r="D12">
        <v>1</v>
      </c>
      <c r="E12">
        <v>0</v>
      </c>
      <c r="F12">
        <v>1</v>
      </c>
      <c r="G12">
        <v>1</v>
      </c>
      <c r="H12">
        <v>0</v>
      </c>
      <c r="I12">
        <v>0</v>
      </c>
      <c r="J12">
        <v>1</v>
      </c>
      <c r="K12">
        <v>0</v>
      </c>
      <c r="L12">
        <v>0</v>
      </c>
      <c r="M12">
        <v>1</v>
      </c>
      <c r="N12">
        <f t="array" ref="N12">$AC$2*_xlfn.IFS(B12="data_scientist",$AD$7,TRUE,1)*_xlfn.IFS(B12="data_analyst",$AD$8,TRUE,1)*_xlfn.IFS(B12="data_engineer",$AD$9,TRUE,1)*IF(D12,$AD$13,$AD$14)*IF(E12,$AD$19,$AD$20)*IF(F12,$AD$24,$AD$25)*IF(G12,$AD$29,$AD$30)*IF(H12,$AD$34,$AD$35)*IF(I12,$AD$39,$AD$40)*IF(J12,$AD$44,$AD$45)*IF(K12,$AD$49,$AD$50)*IF(L12,$AD$54,$AD$55)*IF(M12,$AD$59,$AD$60)</f>
        <v>2.33327310439562e-5</v>
      </c>
      <c r="O12">
        <f t="array" ref="O12">$AD$2*_xlfn.IFS(B12="data_scientist",$AF$7,TRUE,1)*_xlfn.IFS(B12="data_analyst",$AF$8,TRUE,1)*_xlfn.IFS(B12="data_engineer",$AF$9,TRUE,1)*IF(D12,$AF$13,$AF$14)*IF(E12,$AF$19,$AF$20)*IF(F12,$AF$24,$AF$25)*IF(G12,$AF$29,$AF$30)*IF(H12,$AF$34,$AF$35)*IF(I12,$AF$39,$AF$40)*IF(J12,$AF$44,$AF$45)*IF(K12,$AF$49,$AF$50)*IF(L12,$AF$54,$AF$55)*IF(M12,$AF$59,$AF$60)</f>
        <v>0.0008606272136662</v>
      </c>
      <c r="P12">
        <f t="array" ref="P12">$AE$2*_xlfn.IFS(B12="data_scientist",$AH$7,TRUE,1)*_xlfn.IFS(B12="data_analyst",$AH$8,TRUE,1)*_xlfn.IFS(B12="data_engineer",$AH$9,TRUE,1)*IF(D12,$AH$13,$AH$14)*IF(E12,$AH$19,$AH$20)*IF(F12,$AH$24,$AH$25)*IF(G12,$AH$29,$AH$30)*IF(H12,$AH$34,$AH$35)*IF(I12,$AH$39,$AH$40)*IF(J12,$AH$44,$AH$45)*IF(K12,$AH$49,$AH$50)*IF(L12,$AH$54,$AH$55)*IF(M12,$AH$59,$AH$60)</f>
        <v>6.09205495768298e-5</v>
      </c>
      <c r="Q12">
        <f t="shared" si="0"/>
        <v>0.0008606272136662</v>
      </c>
      <c r="R12">
        <f t="shared" si="1"/>
        <v>0</v>
      </c>
      <c r="S12">
        <f t="shared" si="2"/>
        <v>1</v>
      </c>
      <c r="T12">
        <f t="shared" si="3"/>
        <v>0</v>
      </c>
      <c r="U12">
        <f t="shared" si="4"/>
        <v>0</v>
      </c>
      <c r="V12">
        <f t="shared" si="5"/>
        <v>0</v>
      </c>
      <c r="W12">
        <f t="shared" si="6"/>
        <v>0</v>
      </c>
      <c r="X12">
        <f t="shared" si="7"/>
        <v>0</v>
      </c>
      <c r="Y12">
        <f t="shared" si="8"/>
        <v>0</v>
      </c>
      <c r="Z12">
        <f t="shared" si="9"/>
        <v>0</v>
      </c>
      <c r="AC12" s="3" t="s">
        <v>44</v>
      </c>
      <c r="AD12" s="3"/>
      <c r="AE12" s="3"/>
      <c r="AF12" s="3"/>
      <c r="AG12" s="3"/>
      <c r="AH12" s="3"/>
    </row>
    <row r="13" spans="1:34">
      <c r="A13">
        <v>1</v>
      </c>
      <c r="B13" t="s">
        <v>29</v>
      </c>
      <c r="C13" t="s">
        <v>30</v>
      </c>
      <c r="D13">
        <v>1</v>
      </c>
      <c r="E13">
        <v>0</v>
      </c>
      <c r="F13">
        <v>1</v>
      </c>
      <c r="G13">
        <v>1</v>
      </c>
      <c r="H13">
        <v>0</v>
      </c>
      <c r="I13">
        <v>0</v>
      </c>
      <c r="J13">
        <v>1</v>
      </c>
      <c r="K13">
        <v>0</v>
      </c>
      <c r="L13">
        <v>0</v>
      </c>
      <c r="M13">
        <v>1</v>
      </c>
      <c r="N13">
        <f t="array" ref="N13">$AC$2*_xlfn.IFS(B13="data_scientist",$AD$7,TRUE,1)*_xlfn.IFS(B13="data_analyst",$AD$8,TRUE,1)*_xlfn.IFS(B13="data_engineer",$AD$9,TRUE,1)*IF(D13,$AD$13,$AD$14)*IF(E13,$AD$19,$AD$20)*IF(F13,$AD$24,$AD$25)*IF(G13,$AD$29,$AD$30)*IF(H13,$AD$34,$AD$35)*IF(I13,$AD$39,$AD$40)*IF(J13,$AD$44,$AD$45)*IF(K13,$AD$49,$AD$50)*IF(L13,$AD$54,$AD$55)*IF(M13,$AD$59,$AD$60)</f>
        <v>2.33327310439562e-5</v>
      </c>
      <c r="O13">
        <f t="array" ref="O13">$AD$2*_xlfn.IFS(B13="data_scientist",$AF$7,TRUE,1)*_xlfn.IFS(B13="data_analyst",$AF$8,TRUE,1)*_xlfn.IFS(B13="data_engineer",$AF$9,TRUE,1)*IF(D13,$AF$13,$AF$14)*IF(E13,$AF$19,$AF$20)*IF(F13,$AF$24,$AF$25)*IF(G13,$AF$29,$AF$30)*IF(H13,$AF$34,$AF$35)*IF(I13,$AF$39,$AF$40)*IF(J13,$AF$44,$AF$45)*IF(K13,$AF$49,$AF$50)*IF(L13,$AF$54,$AF$55)*IF(M13,$AF$59,$AF$60)</f>
        <v>0.0008606272136662</v>
      </c>
      <c r="P13">
        <f t="array" ref="P13">$AE$2*_xlfn.IFS(B13="data_scientist",$AH$7,TRUE,1)*_xlfn.IFS(B13="data_analyst",$AH$8,TRUE,1)*_xlfn.IFS(B13="data_engineer",$AH$9,TRUE,1)*IF(D13,$AH$13,$AH$14)*IF(E13,$AH$19,$AH$20)*IF(F13,$AH$24,$AH$25)*IF(G13,$AH$29,$AH$30)*IF(H13,$AH$34,$AH$35)*IF(I13,$AH$39,$AH$40)*IF(J13,$AH$44,$AH$45)*IF(K13,$AH$49,$AH$50)*IF(L13,$AH$54,$AH$55)*IF(M13,$AH$59,$AH$60)</f>
        <v>6.09205495768298e-5</v>
      </c>
      <c r="Q13">
        <f t="shared" si="0"/>
        <v>0.0008606272136662</v>
      </c>
      <c r="R13">
        <f t="shared" si="1"/>
        <v>0</v>
      </c>
      <c r="S13">
        <f t="shared" si="2"/>
        <v>1</v>
      </c>
      <c r="T13">
        <f t="shared" si="3"/>
        <v>0</v>
      </c>
      <c r="U13">
        <f t="shared" si="4"/>
        <v>0</v>
      </c>
      <c r="V13">
        <f t="shared" si="5"/>
        <v>0</v>
      </c>
      <c r="W13">
        <f t="shared" si="6"/>
        <v>0</v>
      </c>
      <c r="X13">
        <f t="shared" si="7"/>
        <v>0</v>
      </c>
      <c r="Y13">
        <f t="shared" si="8"/>
        <v>0</v>
      </c>
      <c r="Z13">
        <f t="shared" si="9"/>
        <v>0</v>
      </c>
      <c r="AC13" t="s">
        <v>45</v>
      </c>
      <c r="AD13">
        <f>COUNTIFS(C2:C5716,"Low",D2:D5716,1)/AC4</f>
        <v>0.319356691556577</v>
      </c>
      <c r="AE13" t="s">
        <v>46</v>
      </c>
      <c r="AF13">
        <f>COUNTIFS(C2:C5716,"Medium",D2:D5716,1)/AD4</f>
        <v>0.722829386763813</v>
      </c>
      <c r="AG13" t="s">
        <v>47</v>
      </c>
      <c r="AH13">
        <f>COUNTIFS(C2:C5716,"High",D2:D5716,1)/AE4</f>
        <v>0.570588235294118</v>
      </c>
    </row>
    <row r="14" spans="1:34">
      <c r="A14">
        <v>1</v>
      </c>
      <c r="B14" t="s">
        <v>29</v>
      </c>
      <c r="C14" t="s">
        <v>30</v>
      </c>
      <c r="D14">
        <v>0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</v>
      </c>
      <c r="N14">
        <f t="array" ref="N14">$AC$2*_xlfn.IFS(B14="data_scientist",$AD$7,TRUE,1)*_xlfn.IFS(B14="data_analyst",$AD$8,TRUE,1)*_xlfn.IFS(B14="data_engineer",$AD$9,TRUE,1)*IF(D14,$AD$13,$AD$14)*IF(E14,$AD$19,$AD$20)*IF(F14,$AD$24,$AD$25)*IF(G14,$AD$29,$AD$30)*IF(H14,$AD$34,$AD$35)*IF(I14,$AD$39,$AD$40)*IF(J14,$AD$44,$AD$45)*IF(K14,$AD$49,$AD$50)*IF(L14,$AD$54,$AD$55)*IF(M14,$AD$59,$AD$60)</f>
        <v>0.000703666674082314</v>
      </c>
      <c r="O14">
        <f t="array" ref="O14">$AD$2*_xlfn.IFS(B14="data_scientist",$AF$7,TRUE,1)*_xlfn.IFS(B14="data_analyst",$AF$8,TRUE,1)*_xlfn.IFS(B14="data_engineer",$AF$9,TRUE,1)*IF(D14,$AF$13,$AF$14)*IF(E14,$AF$19,$AF$20)*IF(F14,$AF$24,$AF$25)*IF(G14,$AF$29,$AF$30)*IF(H14,$AF$34,$AF$35)*IF(I14,$AF$39,$AF$40)*IF(J14,$AF$44,$AF$45)*IF(K14,$AF$49,$AF$50)*IF(L14,$AF$54,$AF$55)*IF(M14,$AF$59,$AF$60)</f>
        <v>0.00188211332027134</v>
      </c>
      <c r="P14">
        <f t="array" ref="P14">$AE$2*_xlfn.IFS(B14="data_scientist",$AH$7,TRUE,1)*_xlfn.IFS(B14="data_analyst",$AH$8,TRUE,1)*_xlfn.IFS(B14="data_engineer",$AH$9,TRUE,1)*IF(D14,$AH$13,$AH$14)*IF(E14,$AH$19,$AH$20)*IF(F14,$AH$24,$AH$25)*IF(G14,$AH$29,$AH$30)*IF(H14,$AH$34,$AH$35)*IF(I14,$AH$39,$AH$40)*IF(J14,$AH$44,$AH$45)*IF(K14,$AH$49,$AH$50)*IF(L14,$AH$54,$AH$55)*IF(M14,$AH$59,$AH$60)</f>
        <v>0.000471573503057169</v>
      </c>
      <c r="Q14">
        <f t="shared" si="0"/>
        <v>0.00188211332027134</v>
      </c>
      <c r="R14">
        <f t="shared" si="1"/>
        <v>0</v>
      </c>
      <c r="S14">
        <f t="shared" si="2"/>
        <v>1</v>
      </c>
      <c r="T14">
        <f t="shared" si="3"/>
        <v>0</v>
      </c>
      <c r="U14">
        <f t="shared" si="4"/>
        <v>0</v>
      </c>
      <c r="V14">
        <f t="shared" si="5"/>
        <v>0</v>
      </c>
      <c r="W14">
        <f t="shared" si="6"/>
        <v>0</v>
      </c>
      <c r="X14">
        <f t="shared" si="7"/>
        <v>0</v>
      </c>
      <c r="Y14">
        <f t="shared" si="8"/>
        <v>0</v>
      </c>
      <c r="Z14">
        <f t="shared" si="9"/>
        <v>0</v>
      </c>
      <c r="AC14" t="s">
        <v>48</v>
      </c>
      <c r="AD14">
        <f>COUNTIFS(C2:C5716,"Low",D2:D5716,0)/AC4</f>
        <v>0.680643308443423</v>
      </c>
      <c r="AE14" t="s">
        <v>49</v>
      </c>
      <c r="AF14">
        <f>COUNTIFS(C2:C5716,"Medium",D2:D5716,0)/AD4</f>
        <v>0.277170613236187</v>
      </c>
      <c r="AG14" t="s">
        <v>50</v>
      </c>
      <c r="AH14">
        <f>COUNTIFS(C2:C5716,"High",D2:D5716,0)/AE4</f>
        <v>0.429411764705882</v>
      </c>
    </row>
    <row r="15" spans="1:34">
      <c r="A15">
        <v>1</v>
      </c>
      <c r="B15" t="s">
        <v>29</v>
      </c>
      <c r="C15" t="s">
        <v>30</v>
      </c>
      <c r="D15">
        <v>1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f t="array" ref="N15">$AC$2*_xlfn.IFS(B15="data_scientist",$AD$7,TRUE,1)*_xlfn.IFS(B15="data_analyst",$AD$8,TRUE,1)*_xlfn.IFS(B15="data_engineer",$AD$9,TRUE,1)*IF(D15,$AD$13,$AD$14)*IF(E15,$AD$19,$AD$20)*IF(F15,$AD$24,$AD$25)*IF(G15,$AD$29,$AD$30)*IF(H15,$AD$34,$AD$35)*IF(I15,$AD$39,$AD$40)*IF(J15,$AD$44,$AD$45)*IF(K15,$AD$49,$AD$50)*IF(L15,$AD$54,$AD$55)*IF(M15,$AD$59,$AD$60)</f>
        <v>6.59863353537833e-5</v>
      </c>
      <c r="O15">
        <f t="array" ref="O15">$AD$2*_xlfn.IFS(B15="data_scientist",$AF$7,TRUE,1)*_xlfn.IFS(B15="data_analyst",$AF$8,TRUE,1)*_xlfn.IFS(B15="data_engineer",$AF$9,TRUE,1)*IF(D15,$AF$13,$AF$14)*IF(E15,$AF$19,$AF$20)*IF(F15,$AF$24,$AF$25)*IF(G15,$AF$29,$AF$30)*IF(H15,$AF$34,$AF$35)*IF(I15,$AF$39,$AF$40)*IF(J15,$AF$44,$AF$45)*IF(K15,$AF$49,$AF$50)*IF(L15,$AF$54,$AF$55)*IF(M15,$AF$59,$AF$60)</f>
        <v>0.000287055707205905</v>
      </c>
      <c r="P15">
        <f t="array" ref="P15">$AE$2*_xlfn.IFS(B15="data_scientist",$AH$7,TRUE,1)*_xlfn.IFS(B15="data_analyst",$AH$8,TRUE,1)*_xlfn.IFS(B15="data_engineer",$AH$9,TRUE,1)*IF(D15,$AH$13,$AH$14)*IF(E15,$AH$19,$AH$20)*IF(F15,$AH$24,$AH$25)*IF(G15,$AH$29,$AH$30)*IF(H15,$AH$34,$AH$35)*IF(I15,$AH$39,$AH$40)*IF(J15,$AH$44,$AH$45)*IF(K15,$AH$49,$AH$50)*IF(L15,$AH$54,$AH$55)*IF(M15,$AH$59,$AH$60)</f>
        <v>9.6810924285081e-5</v>
      </c>
      <c r="Q15">
        <f t="shared" si="0"/>
        <v>0.000287055707205905</v>
      </c>
      <c r="R15">
        <f t="shared" si="1"/>
        <v>0</v>
      </c>
      <c r="S15">
        <f t="shared" si="2"/>
        <v>1</v>
      </c>
      <c r="T15">
        <f t="shared" si="3"/>
        <v>0</v>
      </c>
      <c r="U15">
        <f t="shared" si="4"/>
        <v>0</v>
      </c>
      <c r="V15">
        <f t="shared" si="5"/>
        <v>0</v>
      </c>
      <c r="W15">
        <f t="shared" si="6"/>
        <v>0</v>
      </c>
      <c r="X15">
        <f t="shared" si="7"/>
        <v>0</v>
      </c>
      <c r="Y15">
        <f t="shared" si="8"/>
        <v>0</v>
      </c>
      <c r="Z15">
        <f t="shared" si="9"/>
        <v>0</v>
      </c>
      <c r="AD15">
        <f>SUM(AD13:AD14)</f>
        <v>1</v>
      </c>
      <c r="AF15">
        <f>SUM(AF13:AF14)</f>
        <v>1</v>
      </c>
      <c r="AH15">
        <f>SUM(AH13:AH14)</f>
        <v>1</v>
      </c>
    </row>
    <row r="16" spans="1:26">
      <c r="A16">
        <v>1</v>
      </c>
      <c r="B16" t="s">
        <v>29</v>
      </c>
      <c r="C16" t="s">
        <v>30</v>
      </c>
      <c r="D16">
        <v>1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f t="array" ref="N16">$AC$2*_xlfn.IFS(B16="data_scientist",$AD$7,TRUE,1)*_xlfn.IFS(B16="data_analyst",$AD$8,TRUE,1)*_xlfn.IFS(B16="data_engineer",$AD$9,TRUE,1)*IF(D16,$AD$13,$AD$14)*IF(E16,$AD$19,$AD$20)*IF(F16,$AD$24,$AD$25)*IF(G16,$AD$29,$AD$30)*IF(H16,$AD$34,$AD$35)*IF(I16,$AD$39,$AD$40)*IF(J16,$AD$44,$AD$45)*IF(K16,$AD$49,$AD$50)*IF(L16,$AD$54,$AD$55)*IF(M16,$AD$59,$AD$60)</f>
        <v>0.000330159215856343</v>
      </c>
      <c r="O16">
        <f t="array" ref="O16">$AD$2*_xlfn.IFS(B16="data_scientist",$AF$7,TRUE,1)*_xlfn.IFS(B16="data_analyst",$AF$8,TRUE,1)*_xlfn.IFS(B16="data_engineer",$AF$9,TRUE,1)*IF(D16,$AF$13,$AF$14)*IF(E16,$AF$19,$AF$20)*IF(F16,$AF$24,$AF$25)*IF(G16,$AF$29,$AF$30)*IF(H16,$AF$34,$AF$35)*IF(I16,$AF$39,$AF$40)*IF(J16,$AF$44,$AF$45)*IF(K16,$AF$49,$AF$50)*IF(L16,$AF$54,$AF$55)*IF(M16,$AF$59,$AF$60)</f>
        <v>0.00490833714738888</v>
      </c>
      <c r="P16">
        <f t="array" ref="P16">$AE$2*_xlfn.IFS(B16="data_scientist",$AH$7,TRUE,1)*_xlfn.IFS(B16="data_analyst",$AH$8,TRUE,1)*_xlfn.IFS(B16="data_engineer",$AH$9,TRUE,1)*IF(D16,$AH$13,$AH$14)*IF(E16,$AH$19,$AH$20)*IF(F16,$AH$24,$AH$25)*IF(G16,$AH$29,$AH$30)*IF(H16,$AH$34,$AH$35)*IF(I16,$AH$39,$AH$40)*IF(J16,$AH$44,$AH$45)*IF(K16,$AH$49,$AH$50)*IF(L16,$AH$54,$AH$55)*IF(M16,$AH$59,$AH$60)</f>
        <v>0.000626611367075964</v>
      </c>
      <c r="Q16">
        <f t="shared" si="0"/>
        <v>0.00490833714738888</v>
      </c>
      <c r="R16">
        <f t="shared" si="1"/>
        <v>0</v>
      </c>
      <c r="S16">
        <f t="shared" si="2"/>
        <v>1</v>
      </c>
      <c r="T16">
        <f t="shared" si="3"/>
        <v>0</v>
      </c>
      <c r="U16">
        <f t="shared" si="4"/>
        <v>0</v>
      </c>
      <c r="V16">
        <f t="shared" si="5"/>
        <v>0</v>
      </c>
      <c r="W16">
        <f t="shared" si="6"/>
        <v>0</v>
      </c>
      <c r="X16">
        <f t="shared" si="7"/>
        <v>0</v>
      </c>
      <c r="Y16">
        <f t="shared" si="8"/>
        <v>0</v>
      </c>
      <c r="Z16">
        <f t="shared" si="9"/>
        <v>0</v>
      </c>
    </row>
    <row r="17" spans="1:26">
      <c r="A17">
        <v>1</v>
      </c>
      <c r="B17" t="s">
        <v>29</v>
      </c>
      <c r="C17" t="s">
        <v>30</v>
      </c>
      <c r="D17">
        <v>1</v>
      </c>
      <c r="E17">
        <v>0</v>
      </c>
      <c r="F17">
        <v>1</v>
      </c>
      <c r="G17">
        <v>1</v>
      </c>
      <c r="H17">
        <v>0</v>
      </c>
      <c r="I17">
        <v>1</v>
      </c>
      <c r="J17">
        <v>0</v>
      </c>
      <c r="K17">
        <v>0</v>
      </c>
      <c r="L17">
        <v>1</v>
      </c>
      <c r="M17">
        <v>1</v>
      </c>
      <c r="N17">
        <f t="array" ref="N17">$AC$2*_xlfn.IFS(B17="data_scientist",$AD$7,TRUE,1)*_xlfn.IFS(B17="data_analyst",$AD$8,TRUE,1)*_xlfn.IFS(B17="data_engineer",$AD$9,TRUE,1)*IF(D17,$AD$13,$AD$14)*IF(E17,$AD$19,$AD$20)*IF(F17,$AD$24,$AD$25)*IF(G17,$AD$29,$AD$30)*IF(H17,$AD$34,$AD$35)*IF(I17,$AD$39,$AD$40)*IF(J17,$AD$44,$AD$45)*IF(K17,$AD$49,$AD$50)*IF(L17,$AD$54,$AD$55)*IF(M17,$AD$59,$AD$60)</f>
        <v>3.43927549885587e-6</v>
      </c>
      <c r="O17">
        <f t="array" ref="O17">$AD$2*_xlfn.IFS(B17="data_scientist",$AF$7,TRUE,1)*_xlfn.IFS(B17="data_analyst",$AF$8,TRUE,1)*_xlfn.IFS(B17="data_engineer",$AF$9,TRUE,1)*IF(D17,$AF$13,$AF$14)*IF(E17,$AF$19,$AF$20)*IF(F17,$AF$24,$AF$25)*IF(G17,$AF$29,$AF$30)*IF(H17,$AF$34,$AF$35)*IF(I17,$AF$39,$AF$40)*IF(J17,$AF$44,$AF$45)*IF(K17,$AF$49,$AF$50)*IF(L17,$AF$54,$AF$55)*IF(M17,$AF$59,$AF$60)</f>
        <v>0.000580962902227508</v>
      </c>
      <c r="P17">
        <f t="array" ref="P17">$AE$2*_xlfn.IFS(B17="data_scientist",$AH$7,TRUE,1)*_xlfn.IFS(B17="data_analyst",$AH$8,TRUE,1)*_xlfn.IFS(B17="data_engineer",$AH$9,TRUE,1)*IF(D17,$AH$13,$AH$14)*IF(E17,$AH$19,$AH$20)*IF(F17,$AH$24,$AH$25)*IF(G17,$AH$29,$AH$30)*IF(H17,$AH$34,$AH$35)*IF(I17,$AH$39,$AH$40)*IF(J17,$AH$44,$AH$45)*IF(K17,$AH$49,$AH$50)*IF(L17,$AH$54,$AH$55)*IF(M17,$AH$59,$AH$60)</f>
        <v>2.98498233479676e-5</v>
      </c>
      <c r="Q17">
        <f t="shared" si="0"/>
        <v>0.000580962902227508</v>
      </c>
      <c r="R17">
        <f t="shared" si="1"/>
        <v>0</v>
      </c>
      <c r="S17">
        <f t="shared" si="2"/>
        <v>1</v>
      </c>
      <c r="T17">
        <f t="shared" si="3"/>
        <v>0</v>
      </c>
      <c r="U17">
        <f t="shared" si="4"/>
        <v>0</v>
      </c>
      <c r="V17">
        <f t="shared" si="5"/>
        <v>0</v>
      </c>
      <c r="W17">
        <f t="shared" si="6"/>
        <v>0</v>
      </c>
      <c r="X17">
        <f t="shared" si="7"/>
        <v>0</v>
      </c>
      <c r="Y17">
        <f t="shared" si="8"/>
        <v>0</v>
      </c>
      <c r="Z17">
        <f t="shared" si="9"/>
        <v>0</v>
      </c>
    </row>
    <row r="18" spans="1:34">
      <c r="A18">
        <v>1</v>
      </c>
      <c r="B18" t="s">
        <v>29</v>
      </c>
      <c r="C18" t="s">
        <v>30</v>
      </c>
      <c r="D18">
        <v>1</v>
      </c>
      <c r="E18">
        <v>1</v>
      </c>
      <c r="F18">
        <v>1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1</v>
      </c>
      <c r="N18">
        <f t="array" ref="N18">$AC$2*_xlfn.IFS(B18="data_scientist",$AD$7,TRUE,1)*_xlfn.IFS(B18="data_analyst",$AD$8,TRUE,1)*_xlfn.IFS(B18="data_engineer",$AD$9,TRUE,1)*IF(D18,$AD$13,$AD$14)*IF(E18,$AD$19,$AD$20)*IF(F18,$AD$24,$AD$25)*IF(G18,$AD$29,$AD$30)*IF(H18,$AD$34,$AD$35)*IF(I18,$AD$39,$AD$40)*IF(J18,$AD$44,$AD$45)*IF(K18,$AD$49,$AD$50)*IF(L18,$AD$54,$AD$55)*IF(M18,$AD$59,$AD$60)</f>
        <v>0.000154014822529376</v>
      </c>
      <c r="O18">
        <f t="array" ref="O18">$AD$2*_xlfn.IFS(B18="data_scientist",$AF$7,TRUE,1)*_xlfn.IFS(B18="data_analyst",$AF$8,TRUE,1)*_xlfn.IFS(B18="data_engineer",$AF$9,TRUE,1)*IF(D18,$AF$13,$AF$14)*IF(E18,$AF$19,$AF$20)*IF(F18,$AF$24,$AF$25)*IF(G18,$AF$29,$AF$30)*IF(H18,$AF$34,$AF$35)*IF(I18,$AF$39,$AF$40)*IF(J18,$AF$44,$AF$45)*IF(K18,$AF$49,$AF$50)*IF(L18,$AF$54,$AF$55)*IF(M18,$AF$59,$AF$60)</f>
        <v>0.0049807469930692</v>
      </c>
      <c r="P18">
        <f t="array" ref="P18">$AE$2*_xlfn.IFS(B18="data_scientist",$AH$7,TRUE,1)*_xlfn.IFS(B18="data_analyst",$AH$8,TRUE,1)*_xlfn.IFS(B18="data_engineer",$AH$9,TRUE,1)*IF(D18,$AH$13,$AH$14)*IF(E18,$AH$19,$AH$20)*IF(F18,$AH$24,$AH$25)*IF(G18,$AH$29,$AH$30)*IF(H18,$AH$34,$AH$35)*IF(I18,$AH$39,$AH$40)*IF(J18,$AH$44,$AH$45)*IF(K18,$AH$49,$AH$50)*IF(L18,$AH$54,$AH$55)*IF(M18,$AH$59,$AH$60)</f>
        <v>0.000357854976535224</v>
      </c>
      <c r="Q18">
        <f t="shared" si="0"/>
        <v>0.0049807469930692</v>
      </c>
      <c r="R18">
        <f t="shared" si="1"/>
        <v>0</v>
      </c>
      <c r="S18">
        <f t="shared" si="2"/>
        <v>1</v>
      </c>
      <c r="T18">
        <f t="shared" si="3"/>
        <v>0</v>
      </c>
      <c r="U18">
        <f t="shared" si="4"/>
        <v>0</v>
      </c>
      <c r="V18">
        <f t="shared" si="5"/>
        <v>0</v>
      </c>
      <c r="W18">
        <f t="shared" si="6"/>
        <v>0</v>
      </c>
      <c r="X18">
        <f t="shared" si="7"/>
        <v>0</v>
      </c>
      <c r="Y18">
        <f t="shared" si="8"/>
        <v>0</v>
      </c>
      <c r="Z18">
        <f t="shared" si="9"/>
        <v>0</v>
      </c>
      <c r="AC18" s="3" t="s">
        <v>51</v>
      </c>
      <c r="AD18" s="3"/>
      <c r="AE18" s="3"/>
      <c r="AF18" s="3"/>
      <c r="AG18" s="3"/>
      <c r="AH18" s="3"/>
    </row>
    <row r="19" spans="1:34">
      <c r="A19">
        <v>1</v>
      </c>
      <c r="B19" t="s">
        <v>29</v>
      </c>
      <c r="C19" t="s">
        <v>30</v>
      </c>
      <c r="D19">
        <v>1</v>
      </c>
      <c r="E19">
        <v>1</v>
      </c>
      <c r="F19">
        <v>1</v>
      </c>
      <c r="G19">
        <v>1</v>
      </c>
      <c r="H19">
        <v>0</v>
      </c>
      <c r="I19">
        <v>1</v>
      </c>
      <c r="J19">
        <v>1</v>
      </c>
      <c r="K19">
        <v>0</v>
      </c>
      <c r="L19">
        <v>0</v>
      </c>
      <c r="M19">
        <v>1</v>
      </c>
      <c r="N19">
        <f t="array" ref="N19">$AC$2*_xlfn.IFS(B19="data_scientist",$AD$7,TRUE,1)*_xlfn.IFS(B19="data_analyst",$AD$8,TRUE,1)*_xlfn.IFS(B19="data_engineer",$AD$9,TRUE,1)*IF(D19,$AD$13,$AD$14)*IF(E19,$AD$19,$AD$20)*IF(F19,$AD$24,$AD$25)*IF(G19,$AD$29,$AD$30)*IF(H19,$AD$34,$AD$35)*IF(I19,$AD$39,$AD$40)*IF(J19,$AD$44,$AD$45)*IF(K19,$AD$49,$AD$50)*IF(L19,$AD$54,$AD$55)*IF(M19,$AD$59,$AD$60)</f>
        <v>1.04384260635514e-5</v>
      </c>
      <c r="O19">
        <f t="array" ref="O19">$AD$2*_xlfn.IFS(B19="data_scientist",$AF$7,TRUE,1)*_xlfn.IFS(B19="data_analyst",$AF$8,TRUE,1)*_xlfn.IFS(B19="data_engineer",$AF$9,TRUE,1)*IF(D19,$AF$13,$AF$14)*IF(E19,$AF$19,$AF$20)*IF(F19,$AF$24,$AF$25)*IF(G19,$AF$29,$AF$30)*IF(H19,$AF$34,$AF$35)*IF(I19,$AF$39,$AF$40)*IF(J19,$AF$44,$AF$45)*IF(K19,$AF$49,$AF$50)*IF(L19,$AF$54,$AF$55)*IF(M19,$AF$59,$AF$60)</f>
        <v>0.000241676583167984</v>
      </c>
      <c r="P19">
        <f t="array" ref="P19">$AE$2*_xlfn.IFS(B19="data_scientist",$AH$7,TRUE,1)*_xlfn.IFS(B19="data_analyst",$AH$8,TRUE,1)*_xlfn.IFS(B19="data_engineer",$AH$9,TRUE,1)*IF(D19,$AH$13,$AH$14)*IF(E19,$AH$19,$AH$20)*IF(F19,$AH$24,$AH$25)*IF(G19,$AH$29,$AH$30)*IF(H19,$AH$34,$AH$35)*IF(I19,$AH$39,$AH$40)*IF(J19,$AH$44,$AH$45)*IF(K19,$AH$49,$AH$50)*IF(L19,$AH$54,$AH$55)*IF(M19,$AH$59,$AH$60)</f>
        <v>1.8130495123162e-5</v>
      </c>
      <c r="Q19">
        <f t="shared" si="0"/>
        <v>0.000241676583167984</v>
      </c>
      <c r="R19">
        <f t="shared" si="1"/>
        <v>0</v>
      </c>
      <c r="S19">
        <f t="shared" si="2"/>
        <v>1</v>
      </c>
      <c r="T19">
        <f t="shared" si="3"/>
        <v>0</v>
      </c>
      <c r="U19">
        <f t="shared" si="4"/>
        <v>0</v>
      </c>
      <c r="V19">
        <f t="shared" si="5"/>
        <v>0</v>
      </c>
      <c r="W19">
        <f t="shared" si="6"/>
        <v>0</v>
      </c>
      <c r="X19">
        <f t="shared" si="7"/>
        <v>0</v>
      </c>
      <c r="Y19">
        <f t="shared" si="8"/>
        <v>0</v>
      </c>
      <c r="Z19">
        <f t="shared" si="9"/>
        <v>0</v>
      </c>
      <c r="AC19" t="s">
        <v>45</v>
      </c>
      <c r="AD19">
        <f>COUNTIFS(C2:C5716,"Low",E2:E5716,1)/AC4</f>
        <v>0.565766800689259</v>
      </c>
      <c r="AE19" t="s">
        <v>46</v>
      </c>
      <c r="AF19">
        <f>COUNTIFS(C2:C5716,"Medium",E2:E5716,1)/AD4</f>
        <v>0.537037037037037</v>
      </c>
      <c r="AG19" t="s">
        <v>47</v>
      </c>
      <c r="AH19">
        <f>COUNTIFS(C2:C5716,"High",E2:E5716,1)/AE4</f>
        <v>0.514705882352941</v>
      </c>
    </row>
    <row r="20" spans="1:34">
      <c r="A20">
        <v>1</v>
      </c>
      <c r="B20" t="s">
        <v>29</v>
      </c>
      <c r="C20" t="s">
        <v>30</v>
      </c>
      <c r="D20">
        <v>0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f t="array" ref="N20">$AC$2*_xlfn.IFS(B20="data_scientist",$AD$7,TRUE,1)*_xlfn.IFS(B20="data_analyst",$AD$8,TRUE,1)*_xlfn.IFS(B20="data_engineer",$AD$9,TRUE,1)*IF(D20,$AD$13,$AD$14)*IF(E20,$AD$19,$AD$20)*IF(F20,$AD$24,$AD$25)*IF(G20,$AD$29,$AD$30)*IF(H20,$AD$34,$AD$35)*IF(I20,$AD$39,$AD$40)*IF(J20,$AD$44,$AD$45)*IF(K20,$AD$49,$AD$50)*IF(L20,$AD$54,$AD$55)*IF(M20,$AD$59,$AD$60)</f>
        <v>0.000140636344234232</v>
      </c>
      <c r="O20">
        <f t="array" ref="O20">$AD$2*_xlfn.IFS(B20="data_scientist",$AF$7,TRUE,1)*_xlfn.IFS(B20="data_analyst",$AF$8,TRUE,1)*_xlfn.IFS(B20="data_engineer",$AF$9,TRUE,1)*IF(D20,$AF$13,$AF$14)*IF(E20,$AF$19,$AF$20)*IF(F20,$AF$24,$AF$25)*IF(G20,$AF$29,$AF$30)*IF(H20,$AF$34,$AF$35)*IF(I20,$AF$39,$AF$40)*IF(J20,$AF$44,$AF$45)*IF(K20,$AF$49,$AF$50)*IF(L20,$AF$54,$AF$55)*IF(M20,$AF$59,$AF$60)</f>
        <v>0.000110072180041576</v>
      </c>
      <c r="P20">
        <f t="array" ref="P20">$AE$2*_xlfn.IFS(B20="data_scientist",$AH$7,TRUE,1)*_xlfn.IFS(B20="data_analyst",$AH$8,TRUE,1)*_xlfn.IFS(B20="data_engineer",$AH$9,TRUE,1)*IF(D20,$AH$13,$AH$14)*IF(E20,$AH$19,$AH$20)*IF(F20,$AH$24,$AH$25)*IF(G20,$AH$29,$AH$30)*IF(H20,$AH$34,$AH$35)*IF(I20,$AH$39,$AH$40)*IF(J20,$AH$44,$AH$45)*IF(K20,$AH$49,$AH$50)*IF(L20,$AH$54,$AH$55)*IF(M20,$AH$59,$AH$60)</f>
        <v>7.28577059052671e-5</v>
      </c>
      <c r="Q20">
        <f t="shared" si="0"/>
        <v>0.000140636344234232</v>
      </c>
      <c r="R20">
        <f t="shared" si="1"/>
        <v>1</v>
      </c>
      <c r="S20">
        <f t="shared" si="2"/>
        <v>0</v>
      </c>
      <c r="T20">
        <f t="shared" si="3"/>
        <v>0</v>
      </c>
      <c r="U20">
        <f t="shared" si="4"/>
        <v>0</v>
      </c>
      <c r="V20">
        <f t="shared" si="5"/>
        <v>0</v>
      </c>
      <c r="W20">
        <f t="shared" si="6"/>
        <v>0</v>
      </c>
      <c r="X20">
        <f t="shared" si="7"/>
        <v>0</v>
      </c>
      <c r="Y20">
        <f t="shared" si="8"/>
        <v>0</v>
      </c>
      <c r="Z20">
        <f t="shared" si="9"/>
        <v>0</v>
      </c>
      <c r="AC20" t="s">
        <v>48</v>
      </c>
      <c r="AD20">
        <f>COUNTIFS(C2:C5716,"Low",E2:E5716,0)/AC4</f>
        <v>0.434233199310741</v>
      </c>
      <c r="AE20" t="s">
        <v>49</v>
      </c>
      <c r="AF20">
        <f>COUNTIFS(C2:C5716,"Medium",E2:E5716,0)/AD4</f>
        <v>0.462962962962963</v>
      </c>
      <c r="AG20" t="s">
        <v>50</v>
      </c>
      <c r="AH20">
        <f>COUNTIFS(C2:C5716,"High",E2:E5716,0)/AE4</f>
        <v>0.485294117647059</v>
      </c>
    </row>
    <row r="21" spans="1:34">
      <c r="A21">
        <v>1</v>
      </c>
      <c r="B21" t="s">
        <v>29</v>
      </c>
      <c r="C21" t="s">
        <v>30</v>
      </c>
      <c r="D21">
        <v>0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</v>
      </c>
      <c r="N21">
        <f t="array" ref="N21">$AC$2*_xlfn.IFS(B21="data_scientist",$AD$7,TRUE,1)*_xlfn.IFS(B21="data_analyst",$AD$8,TRUE,1)*_xlfn.IFS(B21="data_engineer",$AD$9,TRUE,1)*IF(D21,$AD$13,$AD$14)*IF(E21,$AD$19,$AD$20)*IF(F21,$AD$24,$AD$25)*IF(G21,$AD$29,$AD$30)*IF(H21,$AD$34,$AD$35)*IF(I21,$AD$39,$AD$40)*IF(J21,$AD$44,$AD$45)*IF(K21,$AD$49,$AD$50)*IF(L21,$AD$54,$AD$55)*IF(M21,$AD$59,$AD$60)</f>
        <v>0.000703666674082314</v>
      </c>
      <c r="O21">
        <f t="array" ref="O21">$AD$2*_xlfn.IFS(B21="data_scientist",$AF$7,TRUE,1)*_xlfn.IFS(B21="data_analyst",$AF$8,TRUE,1)*_xlfn.IFS(B21="data_engineer",$AF$9,TRUE,1)*IF(D21,$AF$13,$AF$14)*IF(E21,$AF$19,$AF$20)*IF(F21,$AF$24,$AF$25)*IF(G21,$AF$29,$AF$30)*IF(H21,$AF$34,$AF$35)*IF(I21,$AF$39,$AF$40)*IF(J21,$AF$44,$AF$45)*IF(K21,$AF$49,$AF$50)*IF(L21,$AF$54,$AF$55)*IF(M21,$AF$59,$AF$60)</f>
        <v>0.00188211332027134</v>
      </c>
      <c r="P21">
        <f t="array" ref="P21">$AE$2*_xlfn.IFS(B21="data_scientist",$AH$7,TRUE,1)*_xlfn.IFS(B21="data_analyst",$AH$8,TRUE,1)*_xlfn.IFS(B21="data_engineer",$AH$9,TRUE,1)*IF(D21,$AH$13,$AH$14)*IF(E21,$AH$19,$AH$20)*IF(F21,$AH$24,$AH$25)*IF(G21,$AH$29,$AH$30)*IF(H21,$AH$34,$AH$35)*IF(I21,$AH$39,$AH$40)*IF(J21,$AH$44,$AH$45)*IF(K21,$AH$49,$AH$50)*IF(L21,$AH$54,$AH$55)*IF(M21,$AH$59,$AH$60)</f>
        <v>0.000471573503057169</v>
      </c>
      <c r="Q21">
        <f t="shared" si="0"/>
        <v>0.00188211332027134</v>
      </c>
      <c r="R21">
        <f t="shared" si="1"/>
        <v>0</v>
      </c>
      <c r="S21">
        <f t="shared" si="2"/>
        <v>1</v>
      </c>
      <c r="T21">
        <f t="shared" si="3"/>
        <v>0</v>
      </c>
      <c r="U21">
        <f t="shared" si="4"/>
        <v>0</v>
      </c>
      <c r="V21">
        <f t="shared" si="5"/>
        <v>0</v>
      </c>
      <c r="W21">
        <f t="shared" si="6"/>
        <v>0</v>
      </c>
      <c r="X21">
        <f t="shared" si="7"/>
        <v>0</v>
      </c>
      <c r="Y21">
        <f t="shared" si="8"/>
        <v>0</v>
      </c>
      <c r="Z21">
        <f t="shared" si="9"/>
        <v>0</v>
      </c>
      <c r="AD21">
        <f>SUM(AD19:AD20)</f>
        <v>1</v>
      </c>
      <c r="AF21">
        <f>SUM(AF19:AF20)</f>
        <v>1</v>
      </c>
      <c r="AH21">
        <f>SUM(AH19:AH20)</f>
        <v>1</v>
      </c>
    </row>
    <row r="22" spans="1:26">
      <c r="A22">
        <v>1</v>
      </c>
      <c r="B22" t="s">
        <v>29</v>
      </c>
      <c r="C22" t="s">
        <v>30</v>
      </c>
      <c r="D22">
        <v>1</v>
      </c>
      <c r="E22">
        <v>0</v>
      </c>
      <c r="F22">
        <v>1</v>
      </c>
      <c r="G22">
        <v>1</v>
      </c>
      <c r="H22">
        <v>0</v>
      </c>
      <c r="I22">
        <v>0</v>
      </c>
      <c r="J22">
        <v>0</v>
      </c>
      <c r="K22">
        <v>0</v>
      </c>
      <c r="L22">
        <v>0</v>
      </c>
      <c r="M22">
        <v>1</v>
      </c>
      <c r="N22">
        <f t="array" ref="N22">$AC$2*_xlfn.IFS(B22="data_scientist",$AD$7,TRUE,1)*_xlfn.IFS(B22="data_analyst",$AD$8,TRUE,1)*_xlfn.IFS(B22="data_engineer",$AD$9,TRUE,1)*IF(D22,$AD$13,$AD$14)*IF(E22,$AD$19,$AD$20)*IF(F22,$AD$24,$AD$25)*IF(G22,$AD$29,$AD$30)*IF(H22,$AD$34,$AD$35)*IF(I22,$AD$39,$AD$40)*IF(J22,$AD$44,$AD$45)*IF(K22,$AD$49,$AD$50)*IF(L22,$AD$54,$AD$55)*IF(M22,$AD$59,$AD$60)</f>
        <v>0.00011820833079412</v>
      </c>
      <c r="O22">
        <f t="array" ref="O22">$AD$2*_xlfn.IFS(B22="data_scientist",$AF$7,TRUE,1)*_xlfn.IFS(B22="data_analyst",$AF$8,TRUE,1)*_xlfn.IFS(B22="data_engineer",$AF$9,TRUE,1)*IF(D22,$AF$13,$AF$14)*IF(E22,$AF$19,$AF$20)*IF(F22,$AF$24,$AF$25)*IF(G22,$AF$29,$AF$30)*IF(H22,$AF$34,$AF$35)*IF(I22,$AF$39,$AF$40)*IF(J22,$AF$44,$AF$45)*IF(K22,$AF$49,$AF$50)*IF(L22,$AF$54,$AF$55)*IF(M22,$AF$59,$AF$60)</f>
        <v>0.00429374740781828</v>
      </c>
      <c r="P22">
        <f t="array" ref="P22">$AE$2*_xlfn.IFS(B22="data_scientist",$AH$7,TRUE,1)*_xlfn.IFS(B22="data_analyst",$AH$8,TRUE,1)*_xlfn.IFS(B22="data_engineer",$AH$9,TRUE,1)*IF(D22,$AH$13,$AH$14)*IF(E22,$AH$19,$AH$20)*IF(F22,$AH$24,$AH$25)*IF(G22,$AH$29,$AH$30)*IF(H22,$AH$34,$AH$35)*IF(I22,$AH$39,$AH$40)*IF(J22,$AH$44,$AH$45)*IF(K22,$AH$49,$AH$50)*IF(L22,$AH$54,$AH$55)*IF(M22,$AH$59,$AH$60)</f>
        <v>0.000337406120733211</v>
      </c>
      <c r="Q22">
        <f t="shared" si="0"/>
        <v>0.00429374740781828</v>
      </c>
      <c r="R22">
        <f t="shared" si="1"/>
        <v>0</v>
      </c>
      <c r="S22">
        <f t="shared" si="2"/>
        <v>1</v>
      </c>
      <c r="T22">
        <f t="shared" si="3"/>
        <v>0</v>
      </c>
      <c r="U22">
        <f t="shared" si="4"/>
        <v>0</v>
      </c>
      <c r="V22">
        <f t="shared" si="5"/>
        <v>0</v>
      </c>
      <c r="W22">
        <f t="shared" si="6"/>
        <v>0</v>
      </c>
      <c r="X22">
        <f t="shared" si="7"/>
        <v>0</v>
      </c>
      <c r="Y22">
        <f t="shared" si="8"/>
        <v>0</v>
      </c>
      <c r="Z22">
        <f t="shared" si="9"/>
        <v>0</v>
      </c>
    </row>
    <row r="23" spans="1:34">
      <c r="A23">
        <v>1</v>
      </c>
      <c r="B23" t="s">
        <v>29</v>
      </c>
      <c r="C23" t="s">
        <v>30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1</v>
      </c>
      <c r="N23">
        <f t="array" ref="N23">$AC$2*_xlfn.IFS(B23="data_scientist",$AD$7,TRUE,1)*_xlfn.IFS(B23="data_analyst",$AD$8,TRUE,1)*_xlfn.IFS(B23="data_engineer",$AD$9,TRUE,1)*IF(D23,$AD$13,$AD$14)*IF(E23,$AD$19,$AD$20)*IF(F23,$AD$24,$AD$25)*IF(G23,$AD$29,$AD$30)*IF(H23,$AD$34,$AD$35)*IF(I23,$AD$39,$AD$40)*IF(J23,$AD$44,$AD$45)*IF(K23,$AD$49,$AD$50)*IF(L23,$AD$54,$AD$55)*IF(M23,$AD$59,$AD$60)</f>
        <v>0.00386754108553451</v>
      </c>
      <c r="O23">
        <f t="array" ref="O23">$AD$2*_xlfn.IFS(B23="data_scientist",$AF$7,TRUE,1)*_xlfn.IFS(B23="data_analyst",$AF$8,TRUE,1)*_xlfn.IFS(B23="data_engineer",$AF$9,TRUE,1)*IF(D23,$AF$13,$AF$14)*IF(E23,$AF$19,$AF$20)*IF(F23,$AF$24,$AF$25)*IF(G23,$AF$29,$AF$30)*IF(H23,$AF$34,$AF$35)*IF(I23,$AF$39,$AF$40)*IF(J23,$AF$44,$AF$45)*IF(K23,$AF$49,$AF$50)*IF(L23,$AF$54,$AF$55)*IF(M23,$AF$59,$AF$60)</f>
        <v>0.00165449893128245</v>
      </c>
      <c r="P23">
        <f t="array" ref="P23">$AE$2*_xlfn.IFS(B23="data_scientist",$AH$7,TRUE,1)*_xlfn.IFS(B23="data_analyst",$AH$8,TRUE,1)*_xlfn.IFS(B23="data_engineer",$AH$9,TRUE,1)*IF(D23,$AH$13,$AH$14)*IF(E23,$AH$19,$AH$20)*IF(F23,$AH$24,$AH$25)*IF(G23,$AH$29,$AH$30)*IF(H23,$AH$34,$AH$35)*IF(I23,$AH$39,$AH$40)*IF(J23,$AH$44,$AH$45)*IF(K23,$AH$49,$AH$50)*IF(L23,$AH$54,$AH$55)*IF(M23,$AH$59,$AH$60)</f>
        <v>0.000690274258098174</v>
      </c>
      <c r="Q23">
        <f t="shared" si="0"/>
        <v>0.00386754108553451</v>
      </c>
      <c r="R23">
        <f t="shared" si="1"/>
        <v>1</v>
      </c>
      <c r="S23">
        <f t="shared" si="2"/>
        <v>0</v>
      </c>
      <c r="T23">
        <f t="shared" si="3"/>
        <v>0</v>
      </c>
      <c r="U23">
        <f t="shared" si="4"/>
        <v>0</v>
      </c>
      <c r="V23">
        <f t="shared" si="5"/>
        <v>0</v>
      </c>
      <c r="W23">
        <f t="shared" si="6"/>
        <v>0</v>
      </c>
      <c r="X23">
        <f t="shared" si="7"/>
        <v>0</v>
      </c>
      <c r="Y23">
        <f t="shared" si="8"/>
        <v>0</v>
      </c>
      <c r="Z23">
        <f t="shared" si="9"/>
        <v>0</v>
      </c>
      <c r="AC23" s="3" t="s">
        <v>52</v>
      </c>
      <c r="AD23" s="3"/>
      <c r="AE23" s="3"/>
      <c r="AF23" s="3"/>
      <c r="AG23" s="3"/>
      <c r="AH23" s="3"/>
    </row>
    <row r="24" spans="1:34">
      <c r="A24">
        <v>1</v>
      </c>
      <c r="B24" t="s">
        <v>29</v>
      </c>
      <c r="C24" t="s">
        <v>30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f t="array" ref="N24">$AC$2*_xlfn.IFS(B24="data_scientist",$AD$7,TRUE,1)*_xlfn.IFS(B24="data_analyst",$AD$8,TRUE,1)*_xlfn.IFS(B24="data_engineer",$AD$9,TRUE,1)*IF(D24,$AD$13,$AD$14)*IF(E24,$AD$19,$AD$20)*IF(F24,$AD$24,$AD$25)*IF(G24,$AD$29,$AD$30)*IF(H24,$AD$34,$AD$35)*IF(I24,$AD$39,$AD$40)*IF(J24,$AD$44,$AD$45)*IF(K24,$AD$49,$AD$50)*IF(L24,$AD$54,$AD$55)*IF(M24,$AD$59,$AD$60)</f>
        <v>0.00386754108553451</v>
      </c>
      <c r="O24">
        <f t="array" ref="O24">$AD$2*_xlfn.IFS(B24="data_scientist",$AF$7,TRUE,1)*_xlfn.IFS(B24="data_analyst",$AF$8,TRUE,1)*_xlfn.IFS(B24="data_engineer",$AF$9,TRUE,1)*IF(D24,$AF$13,$AF$14)*IF(E24,$AF$19,$AF$20)*IF(F24,$AF$24,$AF$25)*IF(G24,$AF$29,$AF$30)*IF(H24,$AF$34,$AF$35)*IF(I24,$AF$39,$AF$40)*IF(J24,$AF$44,$AF$45)*IF(K24,$AF$49,$AF$50)*IF(L24,$AF$54,$AF$55)*IF(M24,$AF$59,$AF$60)</f>
        <v>0.00165449893128245</v>
      </c>
      <c r="P24">
        <f t="array" ref="P24">$AE$2*_xlfn.IFS(B24="data_scientist",$AH$7,TRUE,1)*_xlfn.IFS(B24="data_analyst",$AH$8,TRUE,1)*_xlfn.IFS(B24="data_engineer",$AH$9,TRUE,1)*IF(D24,$AH$13,$AH$14)*IF(E24,$AH$19,$AH$20)*IF(F24,$AH$24,$AH$25)*IF(G24,$AH$29,$AH$30)*IF(H24,$AH$34,$AH$35)*IF(I24,$AH$39,$AH$40)*IF(J24,$AH$44,$AH$45)*IF(K24,$AH$49,$AH$50)*IF(L24,$AH$54,$AH$55)*IF(M24,$AH$59,$AH$60)</f>
        <v>0.000690274258098174</v>
      </c>
      <c r="Q24">
        <f t="shared" si="0"/>
        <v>0.00386754108553451</v>
      </c>
      <c r="R24">
        <f t="shared" si="1"/>
        <v>1</v>
      </c>
      <c r="S24">
        <f t="shared" si="2"/>
        <v>0</v>
      </c>
      <c r="T24">
        <f t="shared" si="3"/>
        <v>0</v>
      </c>
      <c r="U24">
        <f t="shared" si="4"/>
        <v>0</v>
      </c>
      <c r="V24">
        <f t="shared" si="5"/>
        <v>0</v>
      </c>
      <c r="W24">
        <f t="shared" si="6"/>
        <v>0</v>
      </c>
      <c r="X24">
        <f t="shared" si="7"/>
        <v>0</v>
      </c>
      <c r="Y24">
        <f t="shared" si="8"/>
        <v>0</v>
      </c>
      <c r="Z24">
        <f t="shared" si="9"/>
        <v>0</v>
      </c>
      <c r="AC24" t="s">
        <v>45</v>
      </c>
      <c r="AD24">
        <f>COUNTIFS(C2:C5716,"Low",F2:F5716,1)/AC4</f>
        <v>0.15393452039058</v>
      </c>
      <c r="AE24" t="s">
        <v>46</v>
      </c>
      <c r="AF24">
        <f>COUNTIFS(C2:C5716,"Medium",F2:F5716,1)/AD4</f>
        <v>0.532179720704311</v>
      </c>
      <c r="AG24" t="s">
        <v>47</v>
      </c>
      <c r="AH24">
        <f>COUNTIFS(C2:C5716,"High",F2:F5716,1)/AE4</f>
        <v>0.405882352941176</v>
      </c>
    </row>
    <row r="25" spans="1:34">
      <c r="A25">
        <v>1</v>
      </c>
      <c r="B25" t="s">
        <v>29</v>
      </c>
      <c r="C25" t="s">
        <v>30</v>
      </c>
      <c r="D25">
        <v>0</v>
      </c>
      <c r="E25">
        <v>1</v>
      </c>
      <c r="F25">
        <v>0</v>
      </c>
      <c r="G25">
        <v>0</v>
      </c>
      <c r="H25">
        <v>0</v>
      </c>
      <c r="I25">
        <v>1</v>
      </c>
      <c r="J25">
        <v>1</v>
      </c>
      <c r="K25">
        <v>0</v>
      </c>
      <c r="L25">
        <v>0</v>
      </c>
      <c r="M25">
        <v>1</v>
      </c>
      <c r="N25">
        <f t="array" ref="N25">$AC$2*_xlfn.IFS(B25="data_scientist",$AD$7,TRUE,1)*_xlfn.IFS(B25="data_analyst",$AD$8,TRUE,1)*_xlfn.IFS(B25="data_engineer",$AD$9,TRUE,1)*IF(D25,$AD$13,$AD$14)*IF(E25,$AD$19,$AD$20)*IF(F25,$AD$24,$AD$25)*IF(G25,$AD$29,$AD$30)*IF(H25,$AD$34,$AD$35)*IF(I25,$AD$39,$AD$40)*IF(J25,$AD$44,$AD$45)*IF(K25,$AD$49,$AD$50)*IF(L25,$AD$54,$AD$55)*IF(M25,$AD$59,$AD$60)</f>
        <v>0.000341524505065657</v>
      </c>
      <c r="O25">
        <f t="array" ref="O25">$AD$2*_xlfn.IFS(B25="data_scientist",$AF$7,TRUE,1)*_xlfn.IFS(B25="data_analyst",$AF$8,TRUE,1)*_xlfn.IFS(B25="data_engineer",$AF$9,TRUE,1)*IF(D25,$AF$13,$AF$14)*IF(E25,$AF$19,$AF$20)*IF(F25,$AF$24,$AF$25)*IF(G25,$AF$29,$AF$30)*IF(H25,$AF$34,$AF$35)*IF(I25,$AF$39,$AF$40)*IF(J25,$AF$44,$AF$45)*IF(K25,$AF$49,$AF$50)*IF(L25,$AF$54,$AF$55)*IF(M25,$AF$59,$AF$60)</f>
        <v>9.31246323058846e-5</v>
      </c>
      <c r="P25">
        <f t="array" ref="P25">$AE$2*_xlfn.IFS(B25="data_scientist",$AH$7,TRUE,1)*_xlfn.IFS(B25="data_analyst",$AH$8,TRUE,1)*_xlfn.IFS(B25="data_engineer",$AH$9,TRUE,1)*IF(D25,$AH$13,$AH$14)*IF(E25,$AH$19,$AH$20)*IF(F25,$AH$24,$AH$25)*IF(G25,$AH$29,$AH$30)*IF(H25,$AH$34,$AH$35)*IF(I25,$AH$39,$AH$40)*IF(J25,$AH$44,$AH$45)*IF(K25,$AH$49,$AH$50)*IF(L25,$AH$54,$AH$55)*IF(M25,$AH$59,$AH$60)</f>
        <v>3.70918406663668e-5</v>
      </c>
      <c r="Q25">
        <f t="shared" si="0"/>
        <v>0.000341524505065657</v>
      </c>
      <c r="R25">
        <f t="shared" si="1"/>
        <v>1</v>
      </c>
      <c r="S25">
        <f t="shared" si="2"/>
        <v>0</v>
      </c>
      <c r="T25">
        <f t="shared" si="3"/>
        <v>0</v>
      </c>
      <c r="U25">
        <f t="shared" si="4"/>
        <v>0</v>
      </c>
      <c r="V25">
        <f t="shared" si="5"/>
        <v>0</v>
      </c>
      <c r="W25">
        <f t="shared" si="6"/>
        <v>0</v>
      </c>
      <c r="X25">
        <f t="shared" si="7"/>
        <v>0</v>
      </c>
      <c r="Y25">
        <f t="shared" si="8"/>
        <v>0</v>
      </c>
      <c r="Z25">
        <f t="shared" si="9"/>
        <v>0</v>
      </c>
      <c r="AC25" t="s">
        <v>48</v>
      </c>
      <c r="AD25">
        <f>COUNTIFS(C2:C5716,"Low",F2:F5716,0)/AC4</f>
        <v>0.84606547960942</v>
      </c>
      <c r="AE25" t="s">
        <v>49</v>
      </c>
      <c r="AF25">
        <f>COUNTIFS(C2:C5716,"Medium",F2:F5716,0)/AD4</f>
        <v>0.467820279295689</v>
      </c>
      <c r="AG25" t="s">
        <v>50</v>
      </c>
      <c r="AH25">
        <f>COUNTIFS(C2:C5716,"High",F2:F5716,0)/AE4</f>
        <v>0.594117647058824</v>
      </c>
    </row>
    <row r="26" spans="1:34">
      <c r="A26">
        <v>1</v>
      </c>
      <c r="B26" t="s">
        <v>29</v>
      </c>
      <c r="C26" t="s">
        <v>30</v>
      </c>
      <c r="D26">
        <v>0</v>
      </c>
      <c r="E26">
        <v>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1</v>
      </c>
      <c r="N26">
        <f t="array" ref="N26">$AC$2*_xlfn.IFS(B26="data_scientist",$AD$7,TRUE,1)*_xlfn.IFS(B26="data_analyst",$AD$8,TRUE,1)*_xlfn.IFS(B26="data_engineer",$AD$9,TRUE,1)*IF(D26,$AD$13,$AD$14)*IF(E26,$AD$19,$AD$20)*IF(F26,$AD$24,$AD$25)*IF(G26,$AD$29,$AD$30)*IF(H26,$AD$34,$AD$35)*IF(I26,$AD$39,$AD$40)*IF(J26,$AD$44,$AD$45)*IF(K26,$AD$49,$AD$50)*IF(L26,$AD$54,$AD$55)*IF(M26,$AD$59,$AD$60)</f>
        <v>0.00503905816038557</v>
      </c>
      <c r="O26">
        <f t="array" ref="O26">$AD$2*_xlfn.IFS(B26="data_scientist",$AF$7,TRUE,1)*_xlfn.IFS(B26="data_analyst",$AF$8,TRUE,1)*_xlfn.IFS(B26="data_engineer",$AF$9,TRUE,1)*IF(D26,$AF$13,$AF$14)*IF(E26,$AF$19,$AF$20)*IF(F26,$AF$24,$AF$25)*IF(G26,$AF$29,$AF$30)*IF(H26,$AF$34,$AF$35)*IF(I26,$AF$39,$AF$40)*IF(J26,$AF$44,$AF$45)*IF(K26,$AF$49,$AF$50)*IF(L26,$AF$54,$AF$55)*IF(M26,$AF$59,$AF$60)</f>
        <v>0.00191921876028764</v>
      </c>
      <c r="P26">
        <f t="array" ref="P26">$AE$2*_xlfn.IFS(B26="data_scientist",$AH$7,TRUE,1)*_xlfn.IFS(B26="data_analyst",$AH$8,TRUE,1)*_xlfn.IFS(B26="data_engineer",$AH$9,TRUE,1)*IF(D26,$AH$13,$AH$14)*IF(E26,$AH$19,$AH$20)*IF(F26,$AH$24,$AH$25)*IF(G26,$AH$29,$AH$30)*IF(H26,$AH$34,$AH$35)*IF(I26,$AH$39,$AH$40)*IF(J26,$AH$44,$AH$45)*IF(K26,$AH$49,$AH$50)*IF(L26,$AH$54,$AH$55)*IF(M26,$AH$59,$AH$60)</f>
        <v>0.000732109061619276</v>
      </c>
      <c r="Q26">
        <f t="shared" si="0"/>
        <v>0.00503905816038557</v>
      </c>
      <c r="R26">
        <f t="shared" si="1"/>
        <v>1</v>
      </c>
      <c r="S26">
        <f t="shared" si="2"/>
        <v>0</v>
      </c>
      <c r="T26">
        <f t="shared" si="3"/>
        <v>0</v>
      </c>
      <c r="U26">
        <f t="shared" si="4"/>
        <v>0</v>
      </c>
      <c r="V26">
        <f t="shared" si="5"/>
        <v>0</v>
      </c>
      <c r="W26">
        <f t="shared" si="6"/>
        <v>0</v>
      </c>
      <c r="X26">
        <f t="shared" si="7"/>
        <v>0</v>
      </c>
      <c r="Y26">
        <f t="shared" si="8"/>
        <v>0</v>
      </c>
      <c r="Z26">
        <f t="shared" si="9"/>
        <v>0</v>
      </c>
      <c r="AD26">
        <f>SUM(AD24:AD25)</f>
        <v>1</v>
      </c>
      <c r="AF26">
        <f>SUM(AF24:AF25)</f>
        <v>1</v>
      </c>
      <c r="AH26">
        <f>SUM(AH24:AH25)</f>
        <v>1</v>
      </c>
    </row>
    <row r="27" spans="1:26">
      <c r="A27">
        <v>1</v>
      </c>
      <c r="B27" t="s">
        <v>29</v>
      </c>
      <c r="C27" t="s">
        <v>30</v>
      </c>
      <c r="D27">
        <v>1</v>
      </c>
      <c r="E27">
        <v>0</v>
      </c>
      <c r="F27">
        <v>0</v>
      </c>
      <c r="G27">
        <v>1</v>
      </c>
      <c r="H27">
        <v>0</v>
      </c>
      <c r="I27">
        <v>0</v>
      </c>
      <c r="J27">
        <v>0</v>
      </c>
      <c r="K27">
        <v>0</v>
      </c>
      <c r="L27">
        <v>0</v>
      </c>
      <c r="M27">
        <v>1</v>
      </c>
      <c r="N27">
        <f t="array" ref="N27">$AC$2*_xlfn.IFS(B27="data_scientist",$AD$7,TRUE,1)*_xlfn.IFS(B27="data_analyst",$AD$8,TRUE,1)*_xlfn.IFS(B27="data_engineer",$AD$9,TRUE,1)*IF(D27,$AD$13,$AD$14)*IF(E27,$AD$19,$AD$20)*IF(F27,$AD$24,$AD$25)*IF(G27,$AD$29,$AD$30)*IF(H27,$AD$34,$AD$35)*IF(I27,$AD$39,$AD$40)*IF(J27,$AD$44,$AD$45)*IF(K27,$AD$49,$AD$50)*IF(L27,$AD$54,$AD$55)*IF(M27,$AD$59,$AD$60)</f>
        <v>0.000649704743506487</v>
      </c>
      <c r="O27">
        <f t="array" ref="O27">$AD$2*_xlfn.IFS(B27="data_scientist",$AF$7,TRUE,1)*_xlfn.IFS(B27="data_analyst",$AF$8,TRUE,1)*_xlfn.IFS(B27="data_engineer",$AF$9,TRUE,1)*IF(D27,$AF$13,$AF$14)*IF(E27,$AF$19,$AF$20)*IF(F27,$AF$24,$AF$25)*IF(G27,$AF$29,$AF$30)*IF(H27,$AF$34,$AF$35)*IF(I27,$AF$39,$AF$40)*IF(J27,$AF$44,$AF$45)*IF(K27,$AF$49,$AF$50)*IF(L27,$AF$54,$AF$55)*IF(M27,$AF$59,$AF$60)</f>
        <v>0.00377448075039815</v>
      </c>
      <c r="P27">
        <f t="array" ref="P27">$AE$2*_xlfn.IFS(B27="data_scientist",$AH$7,TRUE,1)*_xlfn.IFS(B27="data_analyst",$AH$8,TRUE,1)*_xlfn.IFS(B27="data_engineer",$AH$9,TRUE,1)*IF(D27,$AH$13,$AH$14)*IF(E27,$AH$19,$AH$20)*IF(F27,$AH$24,$AH$25)*IF(G27,$AH$29,$AH$30)*IF(H27,$AH$34,$AH$35)*IF(I27,$AH$39,$AH$40)*IF(J27,$AH$44,$AH$45)*IF(K27,$AH$49,$AH$50)*IF(L27,$AH$54,$AH$55)*IF(M27,$AH$59,$AH$60)</f>
        <v>0.000493884321652961</v>
      </c>
      <c r="Q27">
        <f t="shared" si="0"/>
        <v>0.00377448075039815</v>
      </c>
      <c r="R27">
        <f t="shared" si="1"/>
        <v>0</v>
      </c>
      <c r="S27">
        <f t="shared" si="2"/>
        <v>1</v>
      </c>
      <c r="T27">
        <f t="shared" si="3"/>
        <v>0</v>
      </c>
      <c r="U27">
        <f t="shared" si="4"/>
        <v>0</v>
      </c>
      <c r="V27">
        <f t="shared" si="5"/>
        <v>0</v>
      </c>
      <c r="W27">
        <f t="shared" si="6"/>
        <v>0</v>
      </c>
      <c r="X27">
        <f t="shared" si="7"/>
        <v>0</v>
      </c>
      <c r="Y27">
        <f t="shared" si="8"/>
        <v>0</v>
      </c>
      <c r="Z27">
        <f t="shared" si="9"/>
        <v>0</v>
      </c>
    </row>
    <row r="28" spans="1:34">
      <c r="A28">
        <v>1</v>
      </c>
      <c r="B28" t="s">
        <v>29</v>
      </c>
      <c r="C28" t="s">
        <v>30</v>
      </c>
      <c r="D28">
        <v>1</v>
      </c>
      <c r="E28">
        <v>0</v>
      </c>
      <c r="F28">
        <v>1</v>
      </c>
      <c r="G28">
        <v>1</v>
      </c>
      <c r="H28">
        <v>0</v>
      </c>
      <c r="I28">
        <v>0</v>
      </c>
      <c r="J28">
        <v>0</v>
      </c>
      <c r="K28">
        <v>0</v>
      </c>
      <c r="L28">
        <v>0</v>
      </c>
      <c r="M28">
        <v>1</v>
      </c>
      <c r="N28">
        <f t="array" ref="N28">$AC$2*_xlfn.IFS(B28="data_scientist",$AD$7,TRUE,1)*_xlfn.IFS(B28="data_analyst",$AD$8,TRUE,1)*_xlfn.IFS(B28="data_engineer",$AD$9,TRUE,1)*IF(D28,$AD$13,$AD$14)*IF(E28,$AD$19,$AD$20)*IF(F28,$AD$24,$AD$25)*IF(G28,$AD$29,$AD$30)*IF(H28,$AD$34,$AD$35)*IF(I28,$AD$39,$AD$40)*IF(J28,$AD$44,$AD$45)*IF(K28,$AD$49,$AD$50)*IF(L28,$AD$54,$AD$55)*IF(M28,$AD$59,$AD$60)</f>
        <v>0.00011820833079412</v>
      </c>
      <c r="O28">
        <f t="array" ref="O28">$AD$2*_xlfn.IFS(B28="data_scientist",$AF$7,TRUE,1)*_xlfn.IFS(B28="data_analyst",$AF$8,TRUE,1)*_xlfn.IFS(B28="data_engineer",$AF$9,TRUE,1)*IF(D28,$AF$13,$AF$14)*IF(E28,$AF$19,$AF$20)*IF(F28,$AF$24,$AF$25)*IF(G28,$AF$29,$AF$30)*IF(H28,$AF$34,$AF$35)*IF(I28,$AF$39,$AF$40)*IF(J28,$AF$44,$AF$45)*IF(K28,$AF$49,$AF$50)*IF(L28,$AF$54,$AF$55)*IF(M28,$AF$59,$AF$60)</f>
        <v>0.00429374740781828</v>
      </c>
      <c r="P28">
        <f t="array" ref="P28">$AE$2*_xlfn.IFS(B28="data_scientist",$AH$7,TRUE,1)*_xlfn.IFS(B28="data_analyst",$AH$8,TRUE,1)*_xlfn.IFS(B28="data_engineer",$AH$9,TRUE,1)*IF(D28,$AH$13,$AH$14)*IF(E28,$AH$19,$AH$20)*IF(F28,$AH$24,$AH$25)*IF(G28,$AH$29,$AH$30)*IF(H28,$AH$34,$AH$35)*IF(I28,$AH$39,$AH$40)*IF(J28,$AH$44,$AH$45)*IF(K28,$AH$49,$AH$50)*IF(L28,$AH$54,$AH$55)*IF(M28,$AH$59,$AH$60)</f>
        <v>0.000337406120733211</v>
      </c>
      <c r="Q28">
        <f t="shared" si="0"/>
        <v>0.00429374740781828</v>
      </c>
      <c r="R28">
        <f t="shared" si="1"/>
        <v>0</v>
      </c>
      <c r="S28">
        <f t="shared" si="2"/>
        <v>1</v>
      </c>
      <c r="T28">
        <f t="shared" si="3"/>
        <v>0</v>
      </c>
      <c r="U28">
        <f t="shared" si="4"/>
        <v>0</v>
      </c>
      <c r="V28">
        <f t="shared" si="5"/>
        <v>0</v>
      </c>
      <c r="W28">
        <f t="shared" si="6"/>
        <v>0</v>
      </c>
      <c r="X28">
        <f t="shared" si="7"/>
        <v>0</v>
      </c>
      <c r="Y28">
        <f t="shared" si="8"/>
        <v>0</v>
      </c>
      <c r="Z28">
        <f t="shared" si="9"/>
        <v>0</v>
      </c>
      <c r="AC28" s="3" t="s">
        <v>53</v>
      </c>
      <c r="AD28" s="3"/>
      <c r="AE28" s="3"/>
      <c r="AF28" s="3"/>
      <c r="AG28" s="3"/>
      <c r="AH28" s="3"/>
    </row>
    <row r="29" spans="1:34">
      <c r="A29">
        <v>1</v>
      </c>
      <c r="B29" t="s">
        <v>29</v>
      </c>
      <c r="C29" t="s">
        <v>30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f t="array" ref="N29">$AC$2*_xlfn.IFS(B29="data_scientist",$AD$7,TRUE,1)*_xlfn.IFS(B29="data_analyst",$AD$8,TRUE,1)*_xlfn.IFS(B29="data_engineer",$AD$9,TRUE,1)*IF(D29,$AD$13,$AD$14)*IF(E29,$AD$19,$AD$20)*IF(F29,$AD$24,$AD$25)*IF(G29,$AD$29,$AD$30)*IF(H29,$AD$34,$AD$35)*IF(I29,$AD$39,$AD$40)*IF(J29,$AD$44,$AD$45)*IF(K29,$AD$49,$AD$50)*IF(L29,$AD$54,$AD$55)*IF(M29,$AD$59,$AD$60)</f>
        <v>0.000772975130809792</v>
      </c>
      <c r="O29">
        <f t="array" ref="O29">$AD$2*_xlfn.IFS(B29="data_scientist",$AF$7,TRUE,1)*_xlfn.IFS(B29="data_analyst",$AF$8,TRUE,1)*_xlfn.IFS(B29="data_engineer",$AF$9,TRUE,1)*IF(D29,$AF$13,$AF$14)*IF(E29,$AF$19,$AF$20)*IF(F29,$AF$24,$AF$25)*IF(G29,$AF$29,$AF$30)*IF(H29,$AF$34,$AF$35)*IF(I29,$AF$39,$AF$40)*IF(J29,$AF$44,$AF$45)*IF(K29,$AF$49,$AF$50)*IF(L29,$AF$54,$AF$55)*IF(M29,$AF$59,$AF$60)</f>
        <v>9.67605416109914e-5</v>
      </c>
      <c r="P29">
        <f t="array" ref="P29">$AE$2*_xlfn.IFS(B29="data_scientist",$AH$7,TRUE,1)*_xlfn.IFS(B29="data_analyst",$AH$8,TRUE,1)*_xlfn.IFS(B29="data_engineer",$AH$9,TRUE,1)*IF(D29,$AH$13,$AH$14)*IF(E29,$AH$19,$AH$20)*IF(F29,$AH$24,$AH$25)*IF(G29,$AH$29,$AH$30)*IF(H29,$AH$34,$AH$35)*IF(I29,$AH$39,$AH$40)*IF(J29,$AH$44,$AH$45)*IF(K29,$AH$49,$AH$50)*IF(L29,$AH$54,$AH$55)*IF(M29,$AH$59,$AH$60)</f>
        <v>0.000106646786904811</v>
      </c>
      <c r="Q29">
        <f t="shared" si="0"/>
        <v>0.000772975130809792</v>
      </c>
      <c r="R29">
        <f t="shared" si="1"/>
        <v>1</v>
      </c>
      <c r="S29">
        <f t="shared" si="2"/>
        <v>0</v>
      </c>
      <c r="T29">
        <f t="shared" si="3"/>
        <v>0</v>
      </c>
      <c r="U29">
        <f t="shared" si="4"/>
        <v>0</v>
      </c>
      <c r="V29">
        <f t="shared" si="5"/>
        <v>0</v>
      </c>
      <c r="W29">
        <f t="shared" si="6"/>
        <v>0</v>
      </c>
      <c r="X29">
        <f t="shared" si="7"/>
        <v>0</v>
      </c>
      <c r="Y29">
        <f t="shared" si="8"/>
        <v>0</v>
      </c>
      <c r="Z29">
        <f t="shared" si="9"/>
        <v>0</v>
      </c>
      <c r="AC29" t="s">
        <v>45</v>
      </c>
      <c r="AD29">
        <f>COUNTIFS(C2:C5716,"Low",G2:G5716,1)/AC4</f>
        <v>0.263641585295807</v>
      </c>
      <c r="AE29" t="s">
        <v>46</v>
      </c>
      <c r="AF29">
        <f>COUNTIFS(C2:C5716,"Medium",G2:G5716,1)/AD4</f>
        <v>0.466605950212508</v>
      </c>
      <c r="AG29" t="s">
        <v>47</v>
      </c>
      <c r="AH29">
        <f>COUNTIFS(C2:C5716,"High",G2:G5716,1)/AE4</f>
        <v>0.35</v>
      </c>
    </row>
    <row r="30" spans="1:34">
      <c r="A30">
        <v>1</v>
      </c>
      <c r="B30" t="s">
        <v>29</v>
      </c>
      <c r="C30" t="s">
        <v>30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f t="array" ref="N30">$AC$2*_xlfn.IFS(B30="data_scientist",$AD$7,TRUE,1)*_xlfn.IFS(B30="data_analyst",$AD$8,TRUE,1)*_xlfn.IFS(B30="data_engineer",$AD$9,TRUE,1)*IF(D30,$AD$13,$AD$14)*IF(E30,$AD$19,$AD$20)*IF(F30,$AD$24,$AD$25)*IF(G30,$AD$29,$AD$30)*IF(H30,$AD$34,$AD$35)*IF(I30,$AD$39,$AD$40)*IF(J30,$AD$44,$AD$45)*IF(K30,$AD$49,$AD$50)*IF(L30,$AD$54,$AD$55)*IF(M30,$AD$59,$AD$60)</f>
        <v>0.000772975130809792</v>
      </c>
      <c r="O30">
        <f t="array" ref="O30">$AD$2*_xlfn.IFS(B30="data_scientist",$AF$7,TRUE,1)*_xlfn.IFS(B30="data_analyst",$AF$8,TRUE,1)*_xlfn.IFS(B30="data_engineer",$AF$9,TRUE,1)*IF(D30,$AF$13,$AF$14)*IF(E30,$AF$19,$AF$20)*IF(F30,$AF$24,$AF$25)*IF(G30,$AF$29,$AF$30)*IF(H30,$AF$34,$AF$35)*IF(I30,$AF$39,$AF$40)*IF(J30,$AF$44,$AF$45)*IF(K30,$AF$49,$AF$50)*IF(L30,$AF$54,$AF$55)*IF(M30,$AF$59,$AF$60)</f>
        <v>9.67605416109914e-5</v>
      </c>
      <c r="P30">
        <f t="array" ref="P30">$AE$2*_xlfn.IFS(B30="data_scientist",$AH$7,TRUE,1)*_xlfn.IFS(B30="data_analyst",$AH$8,TRUE,1)*_xlfn.IFS(B30="data_engineer",$AH$9,TRUE,1)*IF(D30,$AH$13,$AH$14)*IF(E30,$AH$19,$AH$20)*IF(F30,$AH$24,$AH$25)*IF(G30,$AH$29,$AH$30)*IF(H30,$AH$34,$AH$35)*IF(I30,$AH$39,$AH$40)*IF(J30,$AH$44,$AH$45)*IF(K30,$AH$49,$AH$50)*IF(L30,$AH$54,$AH$55)*IF(M30,$AH$59,$AH$60)</f>
        <v>0.000106646786904811</v>
      </c>
      <c r="Q30">
        <f t="shared" si="0"/>
        <v>0.000772975130809792</v>
      </c>
      <c r="R30">
        <f t="shared" si="1"/>
        <v>1</v>
      </c>
      <c r="S30">
        <f t="shared" si="2"/>
        <v>0</v>
      </c>
      <c r="T30">
        <f t="shared" si="3"/>
        <v>0</v>
      </c>
      <c r="U30">
        <f t="shared" si="4"/>
        <v>0</v>
      </c>
      <c r="V30">
        <f t="shared" si="5"/>
        <v>0</v>
      </c>
      <c r="W30">
        <f t="shared" si="6"/>
        <v>0</v>
      </c>
      <c r="X30">
        <f t="shared" si="7"/>
        <v>0</v>
      </c>
      <c r="Y30">
        <f t="shared" si="8"/>
        <v>0</v>
      </c>
      <c r="Z30">
        <f t="shared" si="9"/>
        <v>0</v>
      </c>
      <c r="AC30" t="s">
        <v>48</v>
      </c>
      <c r="AD30">
        <f>COUNTIFS(C2:C5716,"Low",G2:G5716,0)/AC4</f>
        <v>0.736358414704193</v>
      </c>
      <c r="AE30" t="s">
        <v>49</v>
      </c>
      <c r="AF30">
        <f>COUNTIFS(C2:C5716,"Medium",G2:G5716,0)/AD4</f>
        <v>0.533394049787492</v>
      </c>
      <c r="AG30" t="s">
        <v>50</v>
      </c>
      <c r="AH30">
        <f>COUNTIFS(C2:C5716,"High",G2:G5716,0)/AE4</f>
        <v>0.65</v>
      </c>
    </row>
    <row r="31" spans="1:34">
      <c r="A31">
        <v>1</v>
      </c>
      <c r="B31" t="s">
        <v>29</v>
      </c>
      <c r="C31" t="s">
        <v>30</v>
      </c>
      <c r="D31">
        <v>1</v>
      </c>
      <c r="E31">
        <v>0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1</v>
      </c>
      <c r="N31">
        <f t="array" ref="N31">$AC$2*_xlfn.IFS(B31="data_scientist",$AD$7,TRUE,1)*_xlfn.IFS(B31="data_analyst",$AD$8,TRUE,1)*_xlfn.IFS(B31="data_engineer",$AD$9,TRUE,1)*IF(D31,$AD$13,$AD$14)*IF(E31,$AD$19,$AD$20)*IF(F31,$AD$24,$AD$25)*IF(G31,$AD$29,$AD$30)*IF(H31,$AD$34,$AD$35)*IF(I31,$AD$39,$AD$40)*IF(J31,$AD$44,$AD$45)*IF(K31,$AD$49,$AD$50)*IF(L31,$AD$54,$AD$55)*IF(M31,$AD$59,$AD$60)</f>
        <v>0.000330159215856343</v>
      </c>
      <c r="O31">
        <f t="array" ref="O31">$AD$2*_xlfn.IFS(B31="data_scientist",$AF$7,TRUE,1)*_xlfn.IFS(B31="data_analyst",$AF$8,TRUE,1)*_xlfn.IFS(B31="data_engineer",$AF$9,TRUE,1)*IF(D31,$AF$13,$AF$14)*IF(E31,$AF$19,$AF$20)*IF(F31,$AF$24,$AF$25)*IF(G31,$AF$29,$AF$30)*IF(H31,$AF$34,$AF$35)*IF(I31,$AF$39,$AF$40)*IF(J31,$AF$44,$AF$45)*IF(K31,$AF$49,$AF$50)*IF(L31,$AF$54,$AF$55)*IF(M31,$AF$59,$AF$60)</f>
        <v>0.00490833714738888</v>
      </c>
      <c r="P31">
        <f t="array" ref="P31">$AE$2*_xlfn.IFS(B31="data_scientist",$AH$7,TRUE,1)*_xlfn.IFS(B31="data_analyst",$AH$8,TRUE,1)*_xlfn.IFS(B31="data_engineer",$AH$9,TRUE,1)*IF(D31,$AH$13,$AH$14)*IF(E31,$AH$19,$AH$20)*IF(F31,$AH$24,$AH$25)*IF(G31,$AH$29,$AH$30)*IF(H31,$AH$34,$AH$35)*IF(I31,$AH$39,$AH$40)*IF(J31,$AH$44,$AH$45)*IF(K31,$AH$49,$AH$50)*IF(L31,$AH$54,$AH$55)*IF(M31,$AH$59,$AH$60)</f>
        <v>0.000626611367075964</v>
      </c>
      <c r="Q31">
        <f t="shared" si="0"/>
        <v>0.00490833714738888</v>
      </c>
      <c r="R31">
        <f t="shared" si="1"/>
        <v>0</v>
      </c>
      <c r="S31">
        <f t="shared" si="2"/>
        <v>1</v>
      </c>
      <c r="T31">
        <f t="shared" si="3"/>
        <v>0</v>
      </c>
      <c r="U31">
        <f t="shared" si="4"/>
        <v>0</v>
      </c>
      <c r="V31">
        <f t="shared" si="5"/>
        <v>0</v>
      </c>
      <c r="W31">
        <f t="shared" si="6"/>
        <v>0</v>
      </c>
      <c r="X31">
        <f t="shared" si="7"/>
        <v>0</v>
      </c>
      <c r="Y31">
        <f t="shared" si="8"/>
        <v>0</v>
      </c>
      <c r="Z31">
        <f t="shared" si="9"/>
        <v>0</v>
      </c>
      <c r="AD31">
        <f>SUM(AD29:AD30)</f>
        <v>1</v>
      </c>
      <c r="AF31">
        <f>SUM(AF29:AF30)</f>
        <v>1</v>
      </c>
      <c r="AH31">
        <f>SUM(AH29:AH30)</f>
        <v>1</v>
      </c>
    </row>
    <row r="32" spans="1:26">
      <c r="A32">
        <v>1</v>
      </c>
      <c r="B32" t="s">
        <v>29</v>
      </c>
      <c r="C32" t="s">
        <v>30</v>
      </c>
      <c r="D32">
        <v>0</v>
      </c>
      <c r="E32">
        <v>0</v>
      </c>
      <c r="F32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1</v>
      </c>
      <c r="N32">
        <f t="array" ref="N32">$AC$2*_xlfn.IFS(B32="data_scientist",$AD$7,TRUE,1)*_xlfn.IFS(B32="data_analyst",$AD$8,TRUE,1)*_xlfn.IFS(B32="data_engineer",$AD$9,TRUE,1)*IF(D32,$AD$13,$AD$14)*IF(E32,$AD$19,$AD$20)*IF(F32,$AD$24,$AD$25)*IF(G32,$AD$29,$AD$30)*IF(H32,$AD$34,$AD$35)*IF(I32,$AD$39,$AD$40)*IF(J32,$AD$44,$AD$45)*IF(K32,$AD$49,$AD$50)*IF(L32,$AD$54,$AD$55)*IF(M32,$AD$59,$AD$60)</f>
        <v>0.000703666674082314</v>
      </c>
      <c r="O32">
        <f t="array" ref="O32">$AD$2*_xlfn.IFS(B32="data_scientist",$AF$7,TRUE,1)*_xlfn.IFS(B32="data_analyst",$AF$8,TRUE,1)*_xlfn.IFS(B32="data_engineer",$AF$9,TRUE,1)*IF(D32,$AF$13,$AF$14)*IF(E32,$AF$19,$AF$20)*IF(F32,$AF$24,$AF$25)*IF(G32,$AF$29,$AF$30)*IF(H32,$AF$34,$AF$35)*IF(I32,$AF$39,$AF$40)*IF(J32,$AF$44,$AF$45)*IF(K32,$AF$49,$AF$50)*IF(L32,$AF$54,$AF$55)*IF(M32,$AF$59,$AF$60)</f>
        <v>0.00188211332027134</v>
      </c>
      <c r="P32">
        <f t="array" ref="P32">$AE$2*_xlfn.IFS(B32="data_scientist",$AH$7,TRUE,1)*_xlfn.IFS(B32="data_analyst",$AH$8,TRUE,1)*_xlfn.IFS(B32="data_engineer",$AH$9,TRUE,1)*IF(D32,$AH$13,$AH$14)*IF(E32,$AH$19,$AH$20)*IF(F32,$AH$24,$AH$25)*IF(G32,$AH$29,$AH$30)*IF(H32,$AH$34,$AH$35)*IF(I32,$AH$39,$AH$40)*IF(J32,$AH$44,$AH$45)*IF(K32,$AH$49,$AH$50)*IF(L32,$AH$54,$AH$55)*IF(M32,$AH$59,$AH$60)</f>
        <v>0.000471573503057169</v>
      </c>
      <c r="Q32">
        <f t="shared" si="0"/>
        <v>0.00188211332027134</v>
      </c>
      <c r="R32">
        <f t="shared" si="1"/>
        <v>0</v>
      </c>
      <c r="S32">
        <f t="shared" si="2"/>
        <v>1</v>
      </c>
      <c r="T32">
        <f t="shared" si="3"/>
        <v>0</v>
      </c>
      <c r="U32">
        <f t="shared" si="4"/>
        <v>0</v>
      </c>
      <c r="V32">
        <f t="shared" si="5"/>
        <v>0</v>
      </c>
      <c r="W32">
        <f t="shared" si="6"/>
        <v>0</v>
      </c>
      <c r="X32">
        <f t="shared" si="7"/>
        <v>0</v>
      </c>
      <c r="Y32">
        <f t="shared" si="8"/>
        <v>0</v>
      </c>
      <c r="Z32">
        <f t="shared" si="9"/>
        <v>0</v>
      </c>
    </row>
    <row r="33" spans="1:34">
      <c r="A33">
        <v>1</v>
      </c>
      <c r="B33" t="s">
        <v>29</v>
      </c>
      <c r="C33" t="s">
        <v>30</v>
      </c>
      <c r="D33">
        <v>1</v>
      </c>
      <c r="E33">
        <v>1</v>
      </c>
      <c r="F33">
        <v>1</v>
      </c>
      <c r="G33">
        <v>1</v>
      </c>
      <c r="H33">
        <v>0</v>
      </c>
      <c r="I33">
        <v>0</v>
      </c>
      <c r="J33">
        <v>0</v>
      </c>
      <c r="K33">
        <v>0</v>
      </c>
      <c r="L33">
        <v>0</v>
      </c>
      <c r="M33">
        <v>1</v>
      </c>
      <c r="N33">
        <f t="array" ref="N33">$AC$2*_xlfn.IFS(B33="data_scientist",$AD$7,TRUE,1)*_xlfn.IFS(B33="data_analyst",$AD$8,TRUE,1)*_xlfn.IFS(B33="data_engineer",$AD$9,TRUE,1)*IF(D33,$AD$13,$AD$14)*IF(E33,$AD$19,$AD$20)*IF(F33,$AD$24,$AD$25)*IF(G33,$AD$29,$AD$30)*IF(H33,$AD$34,$AD$35)*IF(I33,$AD$39,$AD$40)*IF(J33,$AD$44,$AD$45)*IF(K33,$AD$49,$AD$50)*IF(L33,$AD$54,$AD$55)*IF(M33,$AD$59,$AD$60)</f>
        <v>0.000154014822529376</v>
      </c>
      <c r="O33">
        <f t="array" ref="O33">$AD$2*_xlfn.IFS(B33="data_scientist",$AF$7,TRUE,1)*_xlfn.IFS(B33="data_analyst",$AF$8,TRUE,1)*_xlfn.IFS(B33="data_engineer",$AF$9,TRUE,1)*IF(D33,$AF$13,$AF$14)*IF(E33,$AF$19,$AF$20)*IF(F33,$AF$24,$AF$25)*IF(G33,$AF$29,$AF$30)*IF(H33,$AF$34,$AF$35)*IF(I33,$AF$39,$AF$40)*IF(J33,$AF$44,$AF$45)*IF(K33,$AF$49,$AF$50)*IF(L33,$AF$54,$AF$55)*IF(M33,$AF$59,$AF$60)</f>
        <v>0.0049807469930692</v>
      </c>
      <c r="P33">
        <f t="array" ref="P33">$AE$2*_xlfn.IFS(B33="data_scientist",$AH$7,TRUE,1)*_xlfn.IFS(B33="data_analyst",$AH$8,TRUE,1)*_xlfn.IFS(B33="data_engineer",$AH$9,TRUE,1)*IF(D33,$AH$13,$AH$14)*IF(E33,$AH$19,$AH$20)*IF(F33,$AH$24,$AH$25)*IF(G33,$AH$29,$AH$30)*IF(H33,$AH$34,$AH$35)*IF(I33,$AH$39,$AH$40)*IF(J33,$AH$44,$AH$45)*IF(K33,$AH$49,$AH$50)*IF(L33,$AH$54,$AH$55)*IF(M33,$AH$59,$AH$60)</f>
        <v>0.000357854976535224</v>
      </c>
      <c r="Q33">
        <f t="shared" si="0"/>
        <v>0.0049807469930692</v>
      </c>
      <c r="R33">
        <f t="shared" si="1"/>
        <v>0</v>
      </c>
      <c r="S33">
        <f t="shared" si="2"/>
        <v>1</v>
      </c>
      <c r="T33">
        <f t="shared" si="3"/>
        <v>0</v>
      </c>
      <c r="U33">
        <f t="shared" si="4"/>
        <v>0</v>
      </c>
      <c r="V33">
        <f t="shared" si="5"/>
        <v>0</v>
      </c>
      <c r="W33">
        <f t="shared" si="6"/>
        <v>0</v>
      </c>
      <c r="X33">
        <f t="shared" si="7"/>
        <v>0</v>
      </c>
      <c r="Y33">
        <f t="shared" si="8"/>
        <v>0</v>
      </c>
      <c r="Z33">
        <f t="shared" si="9"/>
        <v>0</v>
      </c>
      <c r="AC33" s="3" t="s">
        <v>54</v>
      </c>
      <c r="AD33" s="3"/>
      <c r="AE33" s="3"/>
      <c r="AF33" s="3"/>
      <c r="AG33" s="3"/>
      <c r="AH33" s="3"/>
    </row>
    <row r="34" spans="1:34">
      <c r="A34">
        <v>1</v>
      </c>
      <c r="B34" t="s">
        <v>29</v>
      </c>
      <c r="C34" t="s">
        <v>30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f t="array" ref="N34">$AC$2*_xlfn.IFS(B34="data_scientist",$AD$7,TRUE,1)*_xlfn.IFS(B34="data_analyst",$AD$8,TRUE,1)*_xlfn.IFS(B34="data_engineer",$AD$9,TRUE,1)*IF(D34,$AD$13,$AD$14)*IF(E34,$AD$19,$AD$20)*IF(F34,$AD$24,$AD$25)*IF(G34,$AD$29,$AD$30)*IF(H34,$AD$34,$AD$35)*IF(I34,$AD$39,$AD$40)*IF(J34,$AD$44,$AD$45)*IF(K34,$AD$49,$AD$50)*IF(L34,$AD$54,$AD$55)*IF(M34,$AD$59,$AD$60)</f>
        <v>0.000772975130809792</v>
      </c>
      <c r="O34">
        <f t="array" ref="O34">$AD$2*_xlfn.IFS(B34="data_scientist",$AF$7,TRUE,1)*_xlfn.IFS(B34="data_analyst",$AF$8,TRUE,1)*_xlfn.IFS(B34="data_engineer",$AF$9,TRUE,1)*IF(D34,$AF$13,$AF$14)*IF(E34,$AF$19,$AF$20)*IF(F34,$AF$24,$AF$25)*IF(G34,$AF$29,$AF$30)*IF(H34,$AF$34,$AF$35)*IF(I34,$AF$39,$AF$40)*IF(J34,$AF$44,$AF$45)*IF(K34,$AF$49,$AF$50)*IF(L34,$AF$54,$AF$55)*IF(M34,$AF$59,$AF$60)</f>
        <v>9.67605416109914e-5</v>
      </c>
      <c r="P34">
        <f t="array" ref="P34">$AE$2*_xlfn.IFS(B34="data_scientist",$AH$7,TRUE,1)*_xlfn.IFS(B34="data_analyst",$AH$8,TRUE,1)*_xlfn.IFS(B34="data_engineer",$AH$9,TRUE,1)*IF(D34,$AH$13,$AH$14)*IF(E34,$AH$19,$AH$20)*IF(F34,$AH$24,$AH$25)*IF(G34,$AH$29,$AH$30)*IF(H34,$AH$34,$AH$35)*IF(I34,$AH$39,$AH$40)*IF(J34,$AH$44,$AH$45)*IF(K34,$AH$49,$AH$50)*IF(L34,$AH$54,$AH$55)*IF(M34,$AH$59,$AH$60)</f>
        <v>0.000106646786904811</v>
      </c>
      <c r="Q34">
        <f t="shared" si="0"/>
        <v>0.000772975130809792</v>
      </c>
      <c r="R34">
        <f t="shared" si="1"/>
        <v>1</v>
      </c>
      <c r="S34">
        <f t="shared" si="2"/>
        <v>0</v>
      </c>
      <c r="T34">
        <f t="shared" si="3"/>
        <v>0</v>
      </c>
      <c r="U34">
        <f t="shared" si="4"/>
        <v>0</v>
      </c>
      <c r="V34">
        <f t="shared" si="5"/>
        <v>0</v>
      </c>
      <c r="W34">
        <f t="shared" si="6"/>
        <v>0</v>
      </c>
      <c r="X34">
        <f t="shared" si="7"/>
        <v>0</v>
      </c>
      <c r="Y34">
        <f t="shared" si="8"/>
        <v>0</v>
      </c>
      <c r="Z34">
        <f t="shared" si="9"/>
        <v>0</v>
      </c>
      <c r="AC34" t="s">
        <v>45</v>
      </c>
      <c r="AD34">
        <f>COUNTIFS(C2:C5716,"Low",H2:H5716,1)/AC4</f>
        <v>0.0626076967260195</v>
      </c>
      <c r="AE34" t="s">
        <v>46</v>
      </c>
      <c r="AF34">
        <f>COUNTIFS(C2:C5716,"Medium",H2:H5716,1)/AD4</f>
        <v>0.419247115968427</v>
      </c>
      <c r="AG34" t="s">
        <v>47</v>
      </c>
      <c r="AH34">
        <f>COUNTIFS(C2:C5716,"High",H2:H5716,1)/AE4</f>
        <v>0.329411764705882</v>
      </c>
    </row>
    <row r="35" spans="1:34">
      <c r="A35">
        <v>1</v>
      </c>
      <c r="B35" t="s">
        <v>29</v>
      </c>
      <c r="C35" t="s">
        <v>30</v>
      </c>
      <c r="D35">
        <v>1</v>
      </c>
      <c r="E35">
        <v>1</v>
      </c>
      <c r="F35">
        <v>1</v>
      </c>
      <c r="G35">
        <v>1</v>
      </c>
      <c r="H35">
        <v>0</v>
      </c>
      <c r="I35">
        <v>0</v>
      </c>
      <c r="J35">
        <v>0</v>
      </c>
      <c r="K35">
        <v>0</v>
      </c>
      <c r="L35">
        <v>0</v>
      </c>
      <c r="M35">
        <v>1</v>
      </c>
      <c r="N35">
        <f t="array" ref="N35">$AC$2*_xlfn.IFS(B35="data_scientist",$AD$7,TRUE,1)*_xlfn.IFS(B35="data_analyst",$AD$8,TRUE,1)*_xlfn.IFS(B35="data_engineer",$AD$9,TRUE,1)*IF(D35,$AD$13,$AD$14)*IF(E35,$AD$19,$AD$20)*IF(F35,$AD$24,$AD$25)*IF(G35,$AD$29,$AD$30)*IF(H35,$AD$34,$AD$35)*IF(I35,$AD$39,$AD$40)*IF(J35,$AD$44,$AD$45)*IF(K35,$AD$49,$AD$50)*IF(L35,$AD$54,$AD$55)*IF(M35,$AD$59,$AD$60)</f>
        <v>0.000154014822529376</v>
      </c>
      <c r="O35">
        <f t="array" ref="O35">$AD$2*_xlfn.IFS(B35="data_scientist",$AF$7,TRUE,1)*_xlfn.IFS(B35="data_analyst",$AF$8,TRUE,1)*_xlfn.IFS(B35="data_engineer",$AF$9,TRUE,1)*IF(D35,$AF$13,$AF$14)*IF(E35,$AF$19,$AF$20)*IF(F35,$AF$24,$AF$25)*IF(G35,$AF$29,$AF$30)*IF(H35,$AF$34,$AF$35)*IF(I35,$AF$39,$AF$40)*IF(J35,$AF$44,$AF$45)*IF(K35,$AF$49,$AF$50)*IF(L35,$AF$54,$AF$55)*IF(M35,$AF$59,$AF$60)</f>
        <v>0.0049807469930692</v>
      </c>
      <c r="P35">
        <f t="array" ref="P35">$AE$2*_xlfn.IFS(B35="data_scientist",$AH$7,TRUE,1)*_xlfn.IFS(B35="data_analyst",$AH$8,TRUE,1)*_xlfn.IFS(B35="data_engineer",$AH$9,TRUE,1)*IF(D35,$AH$13,$AH$14)*IF(E35,$AH$19,$AH$20)*IF(F35,$AH$24,$AH$25)*IF(G35,$AH$29,$AH$30)*IF(H35,$AH$34,$AH$35)*IF(I35,$AH$39,$AH$40)*IF(J35,$AH$44,$AH$45)*IF(K35,$AH$49,$AH$50)*IF(L35,$AH$54,$AH$55)*IF(M35,$AH$59,$AH$60)</f>
        <v>0.000357854976535224</v>
      </c>
      <c r="Q35">
        <f t="shared" si="0"/>
        <v>0.0049807469930692</v>
      </c>
      <c r="R35">
        <f t="shared" si="1"/>
        <v>0</v>
      </c>
      <c r="S35">
        <f t="shared" si="2"/>
        <v>1</v>
      </c>
      <c r="T35">
        <f t="shared" si="3"/>
        <v>0</v>
      </c>
      <c r="U35">
        <f t="shared" si="4"/>
        <v>0</v>
      </c>
      <c r="V35">
        <f t="shared" si="5"/>
        <v>0</v>
      </c>
      <c r="W35">
        <f t="shared" si="6"/>
        <v>0</v>
      </c>
      <c r="X35">
        <f t="shared" si="7"/>
        <v>0</v>
      </c>
      <c r="Y35">
        <f t="shared" si="8"/>
        <v>0</v>
      </c>
      <c r="Z35">
        <f t="shared" si="9"/>
        <v>0</v>
      </c>
      <c r="AC35" t="s">
        <v>48</v>
      </c>
      <c r="AD35">
        <f>COUNTIFS(C2:C5716,"Low",H2:H5716,0)/AC4</f>
        <v>0.93739230327398</v>
      </c>
      <c r="AE35" t="s">
        <v>49</v>
      </c>
      <c r="AF35">
        <f>COUNTIFS(C2:C5716,"Medium",H2:H5716,0)/AD4</f>
        <v>0.580752884031573</v>
      </c>
      <c r="AG35" t="s">
        <v>50</v>
      </c>
      <c r="AH35">
        <f>COUNTIFS(C2:C5716,"High",H2:H5716,0)/AE4</f>
        <v>0.670588235294118</v>
      </c>
    </row>
    <row r="36" spans="1:34">
      <c r="A36">
        <v>1</v>
      </c>
      <c r="B36" t="s">
        <v>29</v>
      </c>
      <c r="C36" t="s">
        <v>30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f t="array" ref="N36">$AC$2*_xlfn.IFS(B36="data_scientist",$AD$7,TRUE,1)*_xlfn.IFS(B36="data_analyst",$AD$8,TRUE,1)*_xlfn.IFS(B36="data_engineer",$AD$9,TRUE,1)*IF(D36,$AD$13,$AD$14)*IF(E36,$AD$19,$AD$20)*IF(F36,$AD$24,$AD$25)*IF(G36,$AD$29,$AD$30)*IF(H36,$AD$34,$AD$35)*IF(I36,$AD$39,$AD$40)*IF(J36,$AD$44,$AD$45)*IF(K36,$AD$49,$AD$50)*IF(L36,$AD$54,$AD$55)*IF(M36,$AD$59,$AD$60)</f>
        <v>0.000772975130809792</v>
      </c>
      <c r="O36">
        <f t="array" ref="O36">$AD$2*_xlfn.IFS(B36="data_scientist",$AF$7,TRUE,1)*_xlfn.IFS(B36="data_analyst",$AF$8,TRUE,1)*_xlfn.IFS(B36="data_engineer",$AF$9,TRUE,1)*IF(D36,$AF$13,$AF$14)*IF(E36,$AF$19,$AF$20)*IF(F36,$AF$24,$AF$25)*IF(G36,$AF$29,$AF$30)*IF(H36,$AF$34,$AF$35)*IF(I36,$AF$39,$AF$40)*IF(J36,$AF$44,$AF$45)*IF(K36,$AF$49,$AF$50)*IF(L36,$AF$54,$AF$55)*IF(M36,$AF$59,$AF$60)</f>
        <v>9.67605416109914e-5</v>
      </c>
      <c r="P36">
        <f t="array" ref="P36">$AE$2*_xlfn.IFS(B36="data_scientist",$AH$7,TRUE,1)*_xlfn.IFS(B36="data_analyst",$AH$8,TRUE,1)*_xlfn.IFS(B36="data_engineer",$AH$9,TRUE,1)*IF(D36,$AH$13,$AH$14)*IF(E36,$AH$19,$AH$20)*IF(F36,$AH$24,$AH$25)*IF(G36,$AH$29,$AH$30)*IF(H36,$AH$34,$AH$35)*IF(I36,$AH$39,$AH$40)*IF(J36,$AH$44,$AH$45)*IF(K36,$AH$49,$AH$50)*IF(L36,$AH$54,$AH$55)*IF(M36,$AH$59,$AH$60)</f>
        <v>0.000106646786904811</v>
      </c>
      <c r="Q36">
        <f t="shared" si="0"/>
        <v>0.000772975130809792</v>
      </c>
      <c r="R36">
        <f t="shared" si="1"/>
        <v>1</v>
      </c>
      <c r="S36">
        <f t="shared" si="2"/>
        <v>0</v>
      </c>
      <c r="T36">
        <f t="shared" si="3"/>
        <v>0</v>
      </c>
      <c r="U36">
        <f t="shared" si="4"/>
        <v>0</v>
      </c>
      <c r="V36">
        <f t="shared" si="5"/>
        <v>0</v>
      </c>
      <c r="W36">
        <f t="shared" si="6"/>
        <v>0</v>
      </c>
      <c r="X36">
        <f t="shared" si="7"/>
        <v>0</v>
      </c>
      <c r="Y36">
        <f t="shared" si="8"/>
        <v>0</v>
      </c>
      <c r="Z36">
        <f t="shared" si="9"/>
        <v>0</v>
      </c>
      <c r="AD36">
        <f>SUM(AD34:AD35)</f>
        <v>1</v>
      </c>
      <c r="AF36">
        <f>SUM(AF34:AF35)</f>
        <v>1</v>
      </c>
      <c r="AH36">
        <f>SUM(AH34:AH35)</f>
        <v>1</v>
      </c>
    </row>
    <row r="37" spans="1:26">
      <c r="A37">
        <v>1</v>
      </c>
      <c r="B37" t="s">
        <v>29</v>
      </c>
      <c r="C37" t="s">
        <v>30</v>
      </c>
      <c r="D37">
        <v>0</v>
      </c>
      <c r="E37">
        <v>0</v>
      </c>
      <c r="F37">
        <v>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1</v>
      </c>
      <c r="N37">
        <f t="array" ref="N37">$AC$2*_xlfn.IFS(B37="data_scientist",$AD$7,TRUE,1)*_xlfn.IFS(B37="data_analyst",$AD$8,TRUE,1)*_xlfn.IFS(B37="data_engineer",$AD$9,TRUE,1)*IF(D37,$AD$13,$AD$14)*IF(E37,$AD$19,$AD$20)*IF(F37,$AD$24,$AD$25)*IF(G37,$AD$29,$AD$30)*IF(H37,$AD$34,$AD$35)*IF(I37,$AD$39,$AD$40)*IF(J37,$AD$44,$AD$45)*IF(K37,$AD$49,$AD$50)*IF(L37,$AD$54,$AD$55)*IF(M37,$AD$59,$AD$60)</f>
        <v>0.000703666674082314</v>
      </c>
      <c r="O37">
        <f t="array" ref="O37">$AD$2*_xlfn.IFS(B37="data_scientist",$AF$7,TRUE,1)*_xlfn.IFS(B37="data_analyst",$AF$8,TRUE,1)*_xlfn.IFS(B37="data_engineer",$AF$9,TRUE,1)*IF(D37,$AF$13,$AF$14)*IF(E37,$AF$19,$AF$20)*IF(F37,$AF$24,$AF$25)*IF(G37,$AF$29,$AF$30)*IF(H37,$AF$34,$AF$35)*IF(I37,$AF$39,$AF$40)*IF(J37,$AF$44,$AF$45)*IF(K37,$AF$49,$AF$50)*IF(L37,$AF$54,$AF$55)*IF(M37,$AF$59,$AF$60)</f>
        <v>0.00188211332027134</v>
      </c>
      <c r="P37">
        <f t="array" ref="P37">$AE$2*_xlfn.IFS(B37="data_scientist",$AH$7,TRUE,1)*_xlfn.IFS(B37="data_analyst",$AH$8,TRUE,1)*_xlfn.IFS(B37="data_engineer",$AH$9,TRUE,1)*IF(D37,$AH$13,$AH$14)*IF(E37,$AH$19,$AH$20)*IF(F37,$AH$24,$AH$25)*IF(G37,$AH$29,$AH$30)*IF(H37,$AH$34,$AH$35)*IF(I37,$AH$39,$AH$40)*IF(J37,$AH$44,$AH$45)*IF(K37,$AH$49,$AH$50)*IF(L37,$AH$54,$AH$55)*IF(M37,$AH$59,$AH$60)</f>
        <v>0.000471573503057169</v>
      </c>
      <c r="Q37">
        <f t="shared" si="0"/>
        <v>0.00188211332027134</v>
      </c>
      <c r="R37">
        <f t="shared" si="1"/>
        <v>0</v>
      </c>
      <c r="S37">
        <f t="shared" si="2"/>
        <v>1</v>
      </c>
      <c r="T37">
        <f t="shared" si="3"/>
        <v>0</v>
      </c>
      <c r="U37">
        <f t="shared" si="4"/>
        <v>0</v>
      </c>
      <c r="V37">
        <f t="shared" si="5"/>
        <v>0</v>
      </c>
      <c r="W37">
        <f t="shared" si="6"/>
        <v>0</v>
      </c>
      <c r="X37">
        <f t="shared" si="7"/>
        <v>0</v>
      </c>
      <c r="Y37">
        <f t="shared" si="8"/>
        <v>0</v>
      </c>
      <c r="Z37">
        <f t="shared" si="9"/>
        <v>0</v>
      </c>
    </row>
    <row r="38" spans="1:34">
      <c r="A38">
        <v>1</v>
      </c>
      <c r="B38" t="s">
        <v>29</v>
      </c>
      <c r="C38" t="s">
        <v>30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</v>
      </c>
      <c r="N38">
        <f t="array" ref="N38">$AC$2*_xlfn.IFS(B38="data_scientist",$AD$7,TRUE,1)*_xlfn.IFS(B38="data_analyst",$AD$8,TRUE,1)*_xlfn.IFS(B38="data_engineer",$AD$9,TRUE,1)*IF(D38,$AD$13,$AD$14)*IF(E38,$AD$19,$AD$20)*IF(F38,$AD$24,$AD$25)*IF(G38,$AD$29,$AD$30)*IF(H38,$AD$34,$AD$35)*IF(I38,$AD$39,$AD$40)*IF(J38,$AD$44,$AD$45)*IF(K38,$AD$49,$AD$50)*IF(L38,$AD$54,$AD$55)*IF(M38,$AD$59,$AD$60)</f>
        <v>0.00386754108553451</v>
      </c>
      <c r="O38">
        <f t="array" ref="O38">$AD$2*_xlfn.IFS(B38="data_scientist",$AF$7,TRUE,1)*_xlfn.IFS(B38="data_analyst",$AF$8,TRUE,1)*_xlfn.IFS(B38="data_engineer",$AF$9,TRUE,1)*IF(D38,$AF$13,$AF$14)*IF(E38,$AF$19,$AF$20)*IF(F38,$AF$24,$AF$25)*IF(G38,$AF$29,$AF$30)*IF(H38,$AF$34,$AF$35)*IF(I38,$AF$39,$AF$40)*IF(J38,$AF$44,$AF$45)*IF(K38,$AF$49,$AF$50)*IF(L38,$AF$54,$AF$55)*IF(M38,$AF$59,$AF$60)</f>
        <v>0.00165449893128245</v>
      </c>
      <c r="P38">
        <f t="array" ref="P38">$AE$2*_xlfn.IFS(B38="data_scientist",$AH$7,TRUE,1)*_xlfn.IFS(B38="data_analyst",$AH$8,TRUE,1)*_xlfn.IFS(B38="data_engineer",$AH$9,TRUE,1)*IF(D38,$AH$13,$AH$14)*IF(E38,$AH$19,$AH$20)*IF(F38,$AH$24,$AH$25)*IF(G38,$AH$29,$AH$30)*IF(H38,$AH$34,$AH$35)*IF(I38,$AH$39,$AH$40)*IF(J38,$AH$44,$AH$45)*IF(K38,$AH$49,$AH$50)*IF(L38,$AH$54,$AH$55)*IF(M38,$AH$59,$AH$60)</f>
        <v>0.000690274258098174</v>
      </c>
      <c r="Q38">
        <f t="shared" si="0"/>
        <v>0.00386754108553451</v>
      </c>
      <c r="R38">
        <f t="shared" si="1"/>
        <v>1</v>
      </c>
      <c r="S38">
        <f t="shared" si="2"/>
        <v>0</v>
      </c>
      <c r="T38">
        <f t="shared" si="3"/>
        <v>0</v>
      </c>
      <c r="U38">
        <f t="shared" si="4"/>
        <v>0</v>
      </c>
      <c r="V38">
        <f t="shared" si="5"/>
        <v>0</v>
      </c>
      <c r="W38">
        <f t="shared" si="6"/>
        <v>0</v>
      </c>
      <c r="X38">
        <f t="shared" si="7"/>
        <v>0</v>
      </c>
      <c r="Y38">
        <f t="shared" si="8"/>
        <v>0</v>
      </c>
      <c r="Z38">
        <f t="shared" si="9"/>
        <v>0</v>
      </c>
      <c r="AC38" s="3" t="s">
        <v>55</v>
      </c>
      <c r="AD38" s="3"/>
      <c r="AE38" s="3"/>
      <c r="AF38" s="3"/>
      <c r="AG38" s="3"/>
      <c r="AH38" s="3"/>
    </row>
    <row r="39" spans="1:34">
      <c r="A39">
        <v>1</v>
      </c>
      <c r="B39" t="s">
        <v>29</v>
      </c>
      <c r="C39" t="s">
        <v>30</v>
      </c>
      <c r="D39">
        <v>1</v>
      </c>
      <c r="E39">
        <v>0</v>
      </c>
      <c r="F39">
        <v>1</v>
      </c>
      <c r="G39">
        <v>0</v>
      </c>
      <c r="H39">
        <v>1</v>
      </c>
      <c r="I39">
        <v>0</v>
      </c>
      <c r="J39">
        <v>0</v>
      </c>
      <c r="K39">
        <v>1</v>
      </c>
      <c r="L39">
        <v>0</v>
      </c>
      <c r="M39">
        <v>1</v>
      </c>
      <c r="N39">
        <f t="array" ref="N39">$AC$2*_xlfn.IFS(B39="data_scientist",$AD$7,TRUE,1)*_xlfn.IFS(B39="data_analyst",$AD$8,TRUE,1)*_xlfn.IFS(B39="data_engineer",$AD$9,TRUE,1)*IF(D39,$AD$13,$AD$14)*IF(E39,$AD$19,$AD$20)*IF(F39,$AD$24,$AD$25)*IF(G39,$AD$29,$AD$30)*IF(H39,$AD$34,$AD$35)*IF(I39,$AD$39,$AD$40)*IF(J39,$AD$44,$AD$45)*IF(K39,$AD$49,$AD$50)*IF(L39,$AD$54,$AD$55)*IF(M39,$AD$59,$AD$60)</f>
        <v>1.06206261667143e-6</v>
      </c>
      <c r="O39">
        <f t="array" ref="O39">$AD$2*_xlfn.IFS(B39="data_scientist",$AF$7,TRUE,1)*_xlfn.IFS(B39="data_analyst",$AF$8,TRUE,1)*_xlfn.IFS(B39="data_engineer",$AF$9,TRUE,1)*IF(D39,$AF$13,$AF$14)*IF(E39,$AF$19,$AF$20)*IF(F39,$AF$24,$AF$25)*IF(G39,$AF$29,$AF$30)*IF(H39,$AF$34,$AF$35)*IF(I39,$AF$39,$AF$40)*IF(J39,$AF$44,$AF$45)*IF(K39,$AF$49,$AF$50)*IF(L39,$AF$54,$AF$55)*IF(M39,$AF$59,$AF$60)</f>
        <v>0.0022091315251097</v>
      </c>
      <c r="P39">
        <f t="array" ref="P39">$AE$2*_xlfn.IFS(B39="data_scientist",$AH$7,TRUE,1)*_xlfn.IFS(B39="data_analyst",$AH$8,TRUE,1)*_xlfn.IFS(B39="data_engineer",$AH$9,TRUE,1)*IF(D39,$AH$13,$AH$14)*IF(E39,$AH$19,$AH$20)*IF(F39,$AH$24,$AH$25)*IF(G39,$AH$29,$AH$30)*IF(H39,$AH$34,$AH$35)*IF(I39,$AH$39,$AH$40)*IF(J39,$AH$44,$AH$45)*IF(K39,$AH$49,$AH$50)*IF(L39,$AH$54,$AH$55)*IF(M39,$AH$59,$AH$60)</f>
        <v>0.00011589573122138</v>
      </c>
      <c r="Q39">
        <f t="shared" si="0"/>
        <v>0.0022091315251097</v>
      </c>
      <c r="R39">
        <f t="shared" si="1"/>
        <v>0</v>
      </c>
      <c r="S39">
        <f t="shared" si="2"/>
        <v>1</v>
      </c>
      <c r="T39">
        <f t="shared" si="3"/>
        <v>0</v>
      </c>
      <c r="U39">
        <f t="shared" si="4"/>
        <v>0</v>
      </c>
      <c r="V39">
        <f t="shared" si="5"/>
        <v>0</v>
      </c>
      <c r="W39">
        <f t="shared" si="6"/>
        <v>0</v>
      </c>
      <c r="X39">
        <f t="shared" si="7"/>
        <v>0</v>
      </c>
      <c r="Y39">
        <f t="shared" si="8"/>
        <v>0</v>
      </c>
      <c r="Z39">
        <f t="shared" si="9"/>
        <v>0</v>
      </c>
      <c r="AC39" t="s">
        <v>45</v>
      </c>
      <c r="AD39">
        <f>COUNTIFS(C2:C5716,"Low",I2:I5716,1)/AC4</f>
        <v>0.255600229753015</v>
      </c>
      <c r="AE39" t="s">
        <v>46</v>
      </c>
      <c r="AF39">
        <f>COUNTIFS(C2:C5716,"Medium",I2:I5716,1)/AD4</f>
        <v>0.194899817850638</v>
      </c>
      <c r="AG39" t="s">
        <v>47</v>
      </c>
      <c r="AH39">
        <f>COUNTIFS(C2:C5716,"High",I2:I5716,1)/AE4</f>
        <v>0.219117647058824</v>
      </c>
    </row>
    <row r="40" spans="1:34">
      <c r="A40">
        <v>1</v>
      </c>
      <c r="B40" t="s">
        <v>29</v>
      </c>
      <c r="C40" t="s">
        <v>30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1</v>
      </c>
      <c r="N40">
        <f t="array" ref="N40">$AC$2*_xlfn.IFS(B40="data_scientist",$AD$7,TRUE,1)*_xlfn.IFS(B40="data_analyst",$AD$8,TRUE,1)*_xlfn.IFS(B40="data_engineer",$AD$9,TRUE,1)*IF(D40,$AD$13,$AD$14)*IF(E40,$AD$19,$AD$20)*IF(F40,$AD$24,$AD$25)*IF(G40,$AD$29,$AD$30)*IF(H40,$AD$34,$AD$35)*IF(I40,$AD$39,$AD$40)*IF(J40,$AD$44,$AD$45)*IF(K40,$AD$49,$AD$50)*IF(L40,$AD$54,$AD$55)*IF(M40,$AD$59,$AD$60)</f>
        <v>0.00386754108553451</v>
      </c>
      <c r="O40">
        <f t="array" ref="O40">$AD$2*_xlfn.IFS(B40="data_scientist",$AF$7,TRUE,1)*_xlfn.IFS(B40="data_analyst",$AF$8,TRUE,1)*_xlfn.IFS(B40="data_engineer",$AF$9,TRUE,1)*IF(D40,$AF$13,$AF$14)*IF(E40,$AF$19,$AF$20)*IF(F40,$AF$24,$AF$25)*IF(G40,$AF$29,$AF$30)*IF(H40,$AF$34,$AF$35)*IF(I40,$AF$39,$AF$40)*IF(J40,$AF$44,$AF$45)*IF(K40,$AF$49,$AF$50)*IF(L40,$AF$54,$AF$55)*IF(M40,$AF$59,$AF$60)</f>
        <v>0.00165449893128245</v>
      </c>
      <c r="P40">
        <f t="array" ref="P40">$AE$2*_xlfn.IFS(B40="data_scientist",$AH$7,TRUE,1)*_xlfn.IFS(B40="data_analyst",$AH$8,TRUE,1)*_xlfn.IFS(B40="data_engineer",$AH$9,TRUE,1)*IF(D40,$AH$13,$AH$14)*IF(E40,$AH$19,$AH$20)*IF(F40,$AH$24,$AH$25)*IF(G40,$AH$29,$AH$30)*IF(H40,$AH$34,$AH$35)*IF(I40,$AH$39,$AH$40)*IF(J40,$AH$44,$AH$45)*IF(K40,$AH$49,$AH$50)*IF(L40,$AH$54,$AH$55)*IF(M40,$AH$59,$AH$60)</f>
        <v>0.000690274258098174</v>
      </c>
      <c r="Q40">
        <f t="shared" si="0"/>
        <v>0.00386754108553451</v>
      </c>
      <c r="R40">
        <f t="shared" si="1"/>
        <v>1</v>
      </c>
      <c r="S40">
        <f t="shared" si="2"/>
        <v>0</v>
      </c>
      <c r="T40">
        <f t="shared" si="3"/>
        <v>0</v>
      </c>
      <c r="U40">
        <f t="shared" si="4"/>
        <v>0</v>
      </c>
      <c r="V40">
        <f t="shared" si="5"/>
        <v>0</v>
      </c>
      <c r="W40">
        <f t="shared" si="6"/>
        <v>0</v>
      </c>
      <c r="X40">
        <f t="shared" si="7"/>
        <v>0</v>
      </c>
      <c r="Y40">
        <f t="shared" si="8"/>
        <v>0</v>
      </c>
      <c r="Z40">
        <f t="shared" si="9"/>
        <v>0</v>
      </c>
      <c r="AC40" t="s">
        <v>48</v>
      </c>
      <c r="AD40">
        <f>COUNTIFS(C2:C5716,"Low",I2:I5716,0)/AC4</f>
        <v>0.744399770246984</v>
      </c>
      <c r="AE40" t="s">
        <v>49</v>
      </c>
      <c r="AF40">
        <f>COUNTIFS(C2:C5716,"Medium",I2:I5716,0)/AD4</f>
        <v>0.805100182149363</v>
      </c>
      <c r="AG40" t="s">
        <v>50</v>
      </c>
      <c r="AH40">
        <f>COUNTIFS(C2:C5716,"High",I2:I5716,0)/AE4</f>
        <v>0.780882352941176</v>
      </c>
    </row>
    <row r="41" spans="1:34">
      <c r="A41">
        <v>1</v>
      </c>
      <c r="B41" t="s">
        <v>29</v>
      </c>
      <c r="C41" t="s">
        <v>30</v>
      </c>
      <c r="D41">
        <v>1</v>
      </c>
      <c r="E41">
        <v>1</v>
      </c>
      <c r="F41">
        <v>0</v>
      </c>
      <c r="G41">
        <v>1</v>
      </c>
      <c r="H41">
        <v>0</v>
      </c>
      <c r="I41">
        <v>1</v>
      </c>
      <c r="J41">
        <v>1</v>
      </c>
      <c r="K41">
        <v>0</v>
      </c>
      <c r="L41">
        <v>1</v>
      </c>
      <c r="M41">
        <v>0</v>
      </c>
      <c r="N41">
        <f t="array" ref="N41">$AC$2*_xlfn.IFS(B41="data_scientist",$AD$7,TRUE,1)*_xlfn.IFS(B41="data_analyst",$AD$8,TRUE,1)*_xlfn.IFS(B41="data_engineer",$AD$9,TRUE,1)*IF(D41,$AD$13,$AD$14)*IF(E41,$AD$19,$AD$20)*IF(F41,$AD$24,$AD$25)*IF(G41,$AD$29,$AD$30)*IF(H41,$AD$34,$AD$35)*IF(I41,$AD$39,$AD$40)*IF(J41,$AD$44,$AD$45)*IF(K41,$AD$49,$AD$50)*IF(L41,$AD$54,$AD$55)*IF(M41,$AD$59,$AD$60)</f>
        <v>9.71622200309929e-7</v>
      </c>
      <c r="O41">
        <f t="array" ref="O41">$AD$2*_xlfn.IFS(B41="data_scientist",$AF$7,TRUE,1)*_xlfn.IFS(B41="data_analyst",$AF$8,TRUE,1)*_xlfn.IFS(B41="data_engineer",$AF$9,TRUE,1)*IF(D41,$AF$13,$AF$14)*IF(E41,$AF$19,$AF$20)*IF(F41,$AF$24,$AF$25)*IF(G41,$AF$29,$AF$30)*IF(H41,$AF$34,$AF$35)*IF(I41,$AF$39,$AF$40)*IF(J41,$AF$44,$AF$45)*IF(K41,$AF$49,$AF$50)*IF(L41,$AF$54,$AF$55)*IF(M41,$AF$59,$AF$60)</f>
        <v>6.94444423955429e-6</v>
      </c>
      <c r="P41">
        <f t="array" ref="P41">$AE$2*_xlfn.IFS(B41="data_scientist",$AH$7,TRUE,1)*_xlfn.IFS(B41="data_analyst",$AH$8,TRUE,1)*_xlfn.IFS(B41="data_engineer",$AH$9,TRUE,1)*IF(D41,$AH$13,$AH$14)*IF(E41,$AH$19,$AH$20)*IF(F41,$AH$24,$AH$25)*IF(G41,$AH$29,$AH$30)*IF(H41,$AH$34,$AH$35)*IF(I41,$AH$39,$AH$40)*IF(J41,$AH$44,$AH$45)*IF(K41,$AH$49,$AH$50)*IF(L41,$AH$54,$AH$55)*IF(M41,$AH$59,$AH$60)</f>
        <v>1.29272189994545e-6</v>
      </c>
      <c r="Q41">
        <f t="shared" si="0"/>
        <v>6.94444423955429e-6</v>
      </c>
      <c r="R41">
        <f t="shared" si="1"/>
        <v>0</v>
      </c>
      <c r="S41">
        <f t="shared" si="2"/>
        <v>1</v>
      </c>
      <c r="T41">
        <f t="shared" si="3"/>
        <v>0</v>
      </c>
      <c r="U41">
        <f t="shared" si="4"/>
        <v>0</v>
      </c>
      <c r="V41">
        <f t="shared" si="5"/>
        <v>0</v>
      </c>
      <c r="W41">
        <f t="shared" si="6"/>
        <v>0</v>
      </c>
      <c r="X41">
        <f t="shared" si="7"/>
        <v>0</v>
      </c>
      <c r="Y41">
        <f t="shared" si="8"/>
        <v>0</v>
      </c>
      <c r="Z41">
        <f t="shared" si="9"/>
        <v>0</v>
      </c>
      <c r="AD41">
        <f>SUM(AD39:AD40)</f>
        <v>1</v>
      </c>
      <c r="AF41">
        <f>SUM(AF39:AF40)</f>
        <v>1</v>
      </c>
      <c r="AH41">
        <f>SUM(AH39:AH40)</f>
        <v>1</v>
      </c>
    </row>
    <row r="42" spans="1:26">
      <c r="A42">
        <v>1</v>
      </c>
      <c r="B42" t="s">
        <v>29</v>
      </c>
      <c r="C42" t="s">
        <v>30</v>
      </c>
      <c r="D42">
        <v>1</v>
      </c>
      <c r="E42">
        <v>1</v>
      </c>
      <c r="F42">
        <v>1</v>
      </c>
      <c r="G42">
        <v>1</v>
      </c>
      <c r="H42">
        <v>0</v>
      </c>
      <c r="I42">
        <v>0</v>
      </c>
      <c r="J42">
        <v>0</v>
      </c>
      <c r="K42">
        <v>0</v>
      </c>
      <c r="L42">
        <v>0</v>
      </c>
      <c r="M42">
        <v>1</v>
      </c>
      <c r="N42">
        <f t="array" ref="N42">$AC$2*_xlfn.IFS(B42="data_scientist",$AD$7,TRUE,1)*_xlfn.IFS(B42="data_analyst",$AD$8,TRUE,1)*_xlfn.IFS(B42="data_engineer",$AD$9,TRUE,1)*IF(D42,$AD$13,$AD$14)*IF(E42,$AD$19,$AD$20)*IF(F42,$AD$24,$AD$25)*IF(G42,$AD$29,$AD$30)*IF(H42,$AD$34,$AD$35)*IF(I42,$AD$39,$AD$40)*IF(J42,$AD$44,$AD$45)*IF(K42,$AD$49,$AD$50)*IF(L42,$AD$54,$AD$55)*IF(M42,$AD$59,$AD$60)</f>
        <v>0.000154014822529376</v>
      </c>
      <c r="O42">
        <f t="array" ref="O42">$AD$2*_xlfn.IFS(B42="data_scientist",$AF$7,TRUE,1)*_xlfn.IFS(B42="data_analyst",$AF$8,TRUE,1)*_xlfn.IFS(B42="data_engineer",$AF$9,TRUE,1)*IF(D42,$AF$13,$AF$14)*IF(E42,$AF$19,$AF$20)*IF(F42,$AF$24,$AF$25)*IF(G42,$AF$29,$AF$30)*IF(H42,$AF$34,$AF$35)*IF(I42,$AF$39,$AF$40)*IF(J42,$AF$44,$AF$45)*IF(K42,$AF$49,$AF$50)*IF(L42,$AF$54,$AF$55)*IF(M42,$AF$59,$AF$60)</f>
        <v>0.0049807469930692</v>
      </c>
      <c r="P42">
        <f t="array" ref="P42">$AE$2*_xlfn.IFS(B42="data_scientist",$AH$7,TRUE,1)*_xlfn.IFS(B42="data_analyst",$AH$8,TRUE,1)*_xlfn.IFS(B42="data_engineer",$AH$9,TRUE,1)*IF(D42,$AH$13,$AH$14)*IF(E42,$AH$19,$AH$20)*IF(F42,$AH$24,$AH$25)*IF(G42,$AH$29,$AH$30)*IF(H42,$AH$34,$AH$35)*IF(I42,$AH$39,$AH$40)*IF(J42,$AH$44,$AH$45)*IF(K42,$AH$49,$AH$50)*IF(L42,$AH$54,$AH$55)*IF(M42,$AH$59,$AH$60)</f>
        <v>0.000357854976535224</v>
      </c>
      <c r="Q42">
        <f t="shared" si="0"/>
        <v>0.0049807469930692</v>
      </c>
      <c r="R42">
        <f t="shared" si="1"/>
        <v>0</v>
      </c>
      <c r="S42">
        <f t="shared" si="2"/>
        <v>1</v>
      </c>
      <c r="T42">
        <f t="shared" si="3"/>
        <v>0</v>
      </c>
      <c r="U42">
        <f t="shared" si="4"/>
        <v>0</v>
      </c>
      <c r="V42">
        <f t="shared" si="5"/>
        <v>0</v>
      </c>
      <c r="W42">
        <f t="shared" si="6"/>
        <v>0</v>
      </c>
      <c r="X42">
        <f t="shared" si="7"/>
        <v>0</v>
      </c>
      <c r="Y42">
        <f t="shared" si="8"/>
        <v>0</v>
      </c>
      <c r="Z42">
        <f t="shared" si="9"/>
        <v>0</v>
      </c>
    </row>
    <row r="43" spans="1:34">
      <c r="A43">
        <v>1</v>
      </c>
      <c r="B43" t="s">
        <v>29</v>
      </c>
      <c r="C43" t="s">
        <v>30</v>
      </c>
      <c r="D43">
        <v>0</v>
      </c>
      <c r="E43">
        <v>0</v>
      </c>
      <c r="F43">
        <v>1</v>
      </c>
      <c r="G43">
        <v>0</v>
      </c>
      <c r="H43">
        <v>1</v>
      </c>
      <c r="I43">
        <v>0</v>
      </c>
      <c r="J43">
        <v>0</v>
      </c>
      <c r="K43">
        <v>1</v>
      </c>
      <c r="L43">
        <v>0</v>
      </c>
      <c r="M43">
        <v>1</v>
      </c>
      <c r="N43">
        <f t="array" ref="N43">$AC$2*_xlfn.IFS(B43="data_scientist",$AD$7,TRUE,1)*_xlfn.IFS(B43="data_analyst",$AD$8,TRUE,1)*_xlfn.IFS(B43="data_engineer",$AD$9,TRUE,1)*IF(D43,$AD$13,$AD$14)*IF(E43,$AD$19,$AD$20)*IF(F43,$AD$24,$AD$25)*IF(G43,$AD$29,$AD$30)*IF(H43,$AD$34,$AD$35)*IF(I43,$AD$39,$AD$40)*IF(J43,$AD$44,$AD$45)*IF(K43,$AD$49,$AD$50)*IF(L43,$AD$54,$AD$55)*IF(M43,$AD$59,$AD$60)</f>
        <v>2.26356870639504e-6</v>
      </c>
      <c r="O43">
        <f t="array" ref="O43">$AD$2*_xlfn.IFS(B43="data_scientist",$AF$7,TRUE,1)*_xlfn.IFS(B43="data_analyst",$AF$8,TRUE,1)*_xlfn.IFS(B43="data_engineer",$AF$9,TRUE,1)*IF(D43,$AF$13,$AF$14)*IF(E43,$AF$19,$AF$20)*IF(F43,$AF$24,$AF$25)*IF(G43,$AF$29,$AF$30)*IF(H43,$AF$34,$AF$35)*IF(I43,$AF$39,$AF$40)*IF(J43,$AF$44,$AF$45)*IF(K43,$AF$49,$AF$50)*IF(L43,$AF$54,$AF$55)*IF(M43,$AF$59,$AF$60)</f>
        <v>0.000847096632685912</v>
      </c>
      <c r="P43">
        <f t="array" ref="P43">$AE$2*_xlfn.IFS(B43="data_scientist",$AH$7,TRUE,1)*_xlfn.IFS(B43="data_analyst",$AH$8,TRUE,1)*_xlfn.IFS(B43="data_engineer",$AH$9,TRUE,1)*IF(D43,$AH$13,$AH$14)*IF(E43,$AH$19,$AH$20)*IF(F43,$AH$24,$AH$25)*IF(G43,$AH$29,$AH$30)*IF(H43,$AH$34,$AH$35)*IF(I43,$AH$39,$AH$40)*IF(J43,$AH$44,$AH$45)*IF(K43,$AH$49,$AH$50)*IF(L43,$AH$54,$AH$55)*IF(M43,$AH$59,$AH$60)</f>
        <v>8.72204987542345e-5</v>
      </c>
      <c r="Q43">
        <f t="shared" si="0"/>
        <v>0.000847096632685912</v>
      </c>
      <c r="R43">
        <f t="shared" si="1"/>
        <v>0</v>
      </c>
      <c r="S43">
        <f t="shared" si="2"/>
        <v>1</v>
      </c>
      <c r="T43">
        <f t="shared" si="3"/>
        <v>0</v>
      </c>
      <c r="U43">
        <f t="shared" si="4"/>
        <v>0</v>
      </c>
      <c r="V43">
        <f t="shared" si="5"/>
        <v>0</v>
      </c>
      <c r="W43">
        <f t="shared" si="6"/>
        <v>0</v>
      </c>
      <c r="X43">
        <f t="shared" si="7"/>
        <v>0</v>
      </c>
      <c r="Y43">
        <f t="shared" si="8"/>
        <v>0</v>
      </c>
      <c r="Z43">
        <f t="shared" si="9"/>
        <v>0</v>
      </c>
      <c r="AC43" s="3" t="s">
        <v>56</v>
      </c>
      <c r="AD43" s="3"/>
      <c r="AE43" s="3"/>
      <c r="AF43" s="3"/>
      <c r="AG43" s="3"/>
      <c r="AH43" s="3"/>
    </row>
    <row r="44" spans="1:34">
      <c r="A44">
        <v>1</v>
      </c>
      <c r="B44" t="s">
        <v>29</v>
      </c>
      <c r="C44" t="s">
        <v>30</v>
      </c>
      <c r="D44">
        <v>1</v>
      </c>
      <c r="E44">
        <v>0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1</v>
      </c>
      <c r="N44">
        <f t="array" ref="N44">$AC$2*_xlfn.IFS(B44="data_scientist",$AD$7,TRUE,1)*_xlfn.IFS(B44="data_analyst",$AD$8,TRUE,1)*_xlfn.IFS(B44="data_engineer",$AD$9,TRUE,1)*IF(D44,$AD$13,$AD$14)*IF(E44,$AD$19,$AD$20)*IF(F44,$AD$24,$AD$25)*IF(G44,$AD$29,$AD$30)*IF(H44,$AD$34,$AD$35)*IF(I44,$AD$39,$AD$40)*IF(J44,$AD$44,$AD$45)*IF(K44,$AD$49,$AD$50)*IF(L44,$AD$54,$AD$55)*IF(M44,$AD$59,$AD$60)</f>
        <v>0.000330159215856343</v>
      </c>
      <c r="O44">
        <f t="array" ref="O44">$AD$2*_xlfn.IFS(B44="data_scientist",$AF$7,TRUE,1)*_xlfn.IFS(B44="data_analyst",$AF$8,TRUE,1)*_xlfn.IFS(B44="data_engineer",$AF$9,TRUE,1)*IF(D44,$AF$13,$AF$14)*IF(E44,$AF$19,$AF$20)*IF(F44,$AF$24,$AF$25)*IF(G44,$AF$29,$AF$30)*IF(H44,$AF$34,$AF$35)*IF(I44,$AF$39,$AF$40)*IF(J44,$AF$44,$AF$45)*IF(K44,$AF$49,$AF$50)*IF(L44,$AF$54,$AF$55)*IF(M44,$AF$59,$AF$60)</f>
        <v>0.00490833714738888</v>
      </c>
      <c r="P44">
        <f t="array" ref="P44">$AE$2*_xlfn.IFS(B44="data_scientist",$AH$7,TRUE,1)*_xlfn.IFS(B44="data_analyst",$AH$8,TRUE,1)*_xlfn.IFS(B44="data_engineer",$AH$9,TRUE,1)*IF(D44,$AH$13,$AH$14)*IF(E44,$AH$19,$AH$20)*IF(F44,$AH$24,$AH$25)*IF(G44,$AH$29,$AH$30)*IF(H44,$AH$34,$AH$35)*IF(I44,$AH$39,$AH$40)*IF(J44,$AH$44,$AH$45)*IF(K44,$AH$49,$AH$50)*IF(L44,$AH$54,$AH$55)*IF(M44,$AH$59,$AH$60)</f>
        <v>0.000626611367075964</v>
      </c>
      <c r="Q44">
        <f t="shared" si="0"/>
        <v>0.00490833714738888</v>
      </c>
      <c r="R44">
        <f t="shared" si="1"/>
        <v>0</v>
      </c>
      <c r="S44">
        <f t="shared" si="2"/>
        <v>1</v>
      </c>
      <c r="T44">
        <f t="shared" si="3"/>
        <v>0</v>
      </c>
      <c r="U44">
        <f t="shared" si="4"/>
        <v>0</v>
      </c>
      <c r="V44">
        <f t="shared" si="5"/>
        <v>0</v>
      </c>
      <c r="W44">
        <f t="shared" si="6"/>
        <v>0</v>
      </c>
      <c r="X44">
        <f t="shared" si="7"/>
        <v>0</v>
      </c>
      <c r="Y44">
        <f t="shared" si="8"/>
        <v>0</v>
      </c>
      <c r="Z44">
        <f t="shared" si="9"/>
        <v>0</v>
      </c>
      <c r="AC44" t="s">
        <v>45</v>
      </c>
      <c r="AD44">
        <f>COUNTIFS(C2:C5716,"Low",J2:J5716,1)/AC4</f>
        <v>0.164847788627226</v>
      </c>
      <c r="AE44" t="s">
        <v>46</v>
      </c>
      <c r="AF44">
        <f>COUNTIFS(C2:C5716,"Medium",J2:J5716,1)/AD4</f>
        <v>0.166970248937462</v>
      </c>
      <c r="AG44" t="s">
        <v>47</v>
      </c>
      <c r="AH44">
        <f>COUNTIFS(C2:C5716,"High",J2:J5716,1)/AE4</f>
        <v>0.152941176470588</v>
      </c>
    </row>
    <row r="45" spans="1:34">
      <c r="A45">
        <v>1</v>
      </c>
      <c r="B45" t="s">
        <v>29</v>
      </c>
      <c r="C45" t="s">
        <v>30</v>
      </c>
      <c r="D45">
        <v>0</v>
      </c>
      <c r="E45">
        <v>0</v>
      </c>
      <c r="F45">
        <v>1</v>
      </c>
      <c r="G45">
        <v>0</v>
      </c>
      <c r="H45">
        <v>1</v>
      </c>
      <c r="I45">
        <v>0</v>
      </c>
      <c r="J45">
        <v>0</v>
      </c>
      <c r="K45">
        <v>1</v>
      </c>
      <c r="L45">
        <v>0</v>
      </c>
      <c r="M45">
        <v>1</v>
      </c>
      <c r="N45">
        <f t="array" ref="N45">$AC$2*_xlfn.IFS(B45="data_scientist",$AD$7,TRUE,1)*_xlfn.IFS(B45="data_analyst",$AD$8,TRUE,1)*_xlfn.IFS(B45="data_engineer",$AD$9,TRUE,1)*IF(D45,$AD$13,$AD$14)*IF(E45,$AD$19,$AD$20)*IF(F45,$AD$24,$AD$25)*IF(G45,$AD$29,$AD$30)*IF(H45,$AD$34,$AD$35)*IF(I45,$AD$39,$AD$40)*IF(J45,$AD$44,$AD$45)*IF(K45,$AD$49,$AD$50)*IF(L45,$AD$54,$AD$55)*IF(M45,$AD$59,$AD$60)</f>
        <v>2.26356870639504e-6</v>
      </c>
      <c r="O45">
        <f t="array" ref="O45">$AD$2*_xlfn.IFS(B45="data_scientist",$AF$7,TRUE,1)*_xlfn.IFS(B45="data_analyst",$AF$8,TRUE,1)*_xlfn.IFS(B45="data_engineer",$AF$9,TRUE,1)*IF(D45,$AF$13,$AF$14)*IF(E45,$AF$19,$AF$20)*IF(F45,$AF$24,$AF$25)*IF(G45,$AF$29,$AF$30)*IF(H45,$AF$34,$AF$35)*IF(I45,$AF$39,$AF$40)*IF(J45,$AF$44,$AF$45)*IF(K45,$AF$49,$AF$50)*IF(L45,$AF$54,$AF$55)*IF(M45,$AF$59,$AF$60)</f>
        <v>0.000847096632685912</v>
      </c>
      <c r="P45">
        <f t="array" ref="P45">$AE$2*_xlfn.IFS(B45="data_scientist",$AH$7,TRUE,1)*_xlfn.IFS(B45="data_analyst",$AH$8,TRUE,1)*_xlfn.IFS(B45="data_engineer",$AH$9,TRUE,1)*IF(D45,$AH$13,$AH$14)*IF(E45,$AH$19,$AH$20)*IF(F45,$AH$24,$AH$25)*IF(G45,$AH$29,$AH$30)*IF(H45,$AH$34,$AH$35)*IF(I45,$AH$39,$AH$40)*IF(J45,$AH$44,$AH$45)*IF(K45,$AH$49,$AH$50)*IF(L45,$AH$54,$AH$55)*IF(M45,$AH$59,$AH$60)</f>
        <v>8.72204987542345e-5</v>
      </c>
      <c r="Q45">
        <f t="shared" si="0"/>
        <v>0.000847096632685912</v>
      </c>
      <c r="R45">
        <f t="shared" si="1"/>
        <v>0</v>
      </c>
      <c r="S45">
        <f t="shared" si="2"/>
        <v>1</v>
      </c>
      <c r="T45">
        <f t="shared" si="3"/>
        <v>0</v>
      </c>
      <c r="U45">
        <f t="shared" si="4"/>
        <v>0</v>
      </c>
      <c r="V45">
        <f t="shared" si="5"/>
        <v>0</v>
      </c>
      <c r="W45">
        <f t="shared" si="6"/>
        <v>0</v>
      </c>
      <c r="X45">
        <f t="shared" si="7"/>
        <v>0</v>
      </c>
      <c r="Y45">
        <f t="shared" si="8"/>
        <v>0</v>
      </c>
      <c r="Z45">
        <f t="shared" si="9"/>
        <v>0</v>
      </c>
      <c r="AC45" t="s">
        <v>48</v>
      </c>
      <c r="AD45">
        <f>COUNTIFS(C2:C5716,"Low",J2:J5716,0)/AC4</f>
        <v>0.835152211372774</v>
      </c>
      <c r="AE45" t="s">
        <v>49</v>
      </c>
      <c r="AF45">
        <f>COUNTIFS(C2:C5716,"Medium",J2:J5716,0)/AD4</f>
        <v>0.833029751062538</v>
      </c>
      <c r="AG45" t="s">
        <v>50</v>
      </c>
      <c r="AH45">
        <f>COUNTIFS(C2:C5716,"High",J2:J5716,0)/AE4</f>
        <v>0.847058823529412</v>
      </c>
    </row>
    <row r="46" spans="1:34">
      <c r="A46">
        <v>1</v>
      </c>
      <c r="B46" t="s">
        <v>29</v>
      </c>
      <c r="C46" t="s">
        <v>30</v>
      </c>
      <c r="D46">
        <v>0</v>
      </c>
      <c r="E46">
        <v>0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f t="array" ref="N46">$AC$2*_xlfn.IFS(B46="data_scientist",$AD$7,TRUE,1)*_xlfn.IFS(B46="data_analyst",$AD$8,TRUE,1)*_xlfn.IFS(B46="data_engineer",$AD$9,TRUE,1)*IF(D46,$AD$13,$AD$14)*IF(E46,$AD$19,$AD$20)*IF(F46,$AD$24,$AD$25)*IF(G46,$AD$29,$AD$30)*IF(H46,$AD$34,$AD$35)*IF(I46,$AD$39,$AD$40)*IF(J46,$AD$44,$AD$45)*IF(K46,$AD$49,$AD$50)*IF(L46,$AD$54,$AD$55)*IF(M46,$AD$59,$AD$60)</f>
        <v>0.000703666674082314</v>
      </c>
      <c r="O46">
        <f t="array" ref="O46">$AD$2*_xlfn.IFS(B46="data_scientist",$AF$7,TRUE,1)*_xlfn.IFS(B46="data_analyst",$AF$8,TRUE,1)*_xlfn.IFS(B46="data_engineer",$AF$9,TRUE,1)*IF(D46,$AF$13,$AF$14)*IF(E46,$AF$19,$AF$20)*IF(F46,$AF$24,$AF$25)*IF(G46,$AF$29,$AF$30)*IF(H46,$AF$34,$AF$35)*IF(I46,$AF$39,$AF$40)*IF(J46,$AF$44,$AF$45)*IF(K46,$AF$49,$AF$50)*IF(L46,$AF$54,$AF$55)*IF(M46,$AF$59,$AF$60)</f>
        <v>0.00188211332027134</v>
      </c>
      <c r="P46">
        <f t="array" ref="P46">$AE$2*_xlfn.IFS(B46="data_scientist",$AH$7,TRUE,1)*_xlfn.IFS(B46="data_analyst",$AH$8,TRUE,1)*_xlfn.IFS(B46="data_engineer",$AH$9,TRUE,1)*IF(D46,$AH$13,$AH$14)*IF(E46,$AH$19,$AH$20)*IF(F46,$AH$24,$AH$25)*IF(G46,$AH$29,$AH$30)*IF(H46,$AH$34,$AH$35)*IF(I46,$AH$39,$AH$40)*IF(J46,$AH$44,$AH$45)*IF(K46,$AH$49,$AH$50)*IF(L46,$AH$54,$AH$55)*IF(M46,$AH$59,$AH$60)</f>
        <v>0.000471573503057169</v>
      </c>
      <c r="Q46">
        <f t="shared" si="0"/>
        <v>0.00188211332027134</v>
      </c>
      <c r="R46">
        <f t="shared" si="1"/>
        <v>0</v>
      </c>
      <c r="S46">
        <f t="shared" si="2"/>
        <v>1</v>
      </c>
      <c r="T46">
        <f t="shared" si="3"/>
        <v>0</v>
      </c>
      <c r="U46">
        <f t="shared" si="4"/>
        <v>0</v>
      </c>
      <c r="V46">
        <f t="shared" si="5"/>
        <v>0</v>
      </c>
      <c r="W46">
        <f t="shared" si="6"/>
        <v>0</v>
      </c>
      <c r="X46">
        <f t="shared" si="7"/>
        <v>0</v>
      </c>
      <c r="Y46">
        <f t="shared" si="8"/>
        <v>0</v>
      </c>
      <c r="Z46">
        <f t="shared" si="9"/>
        <v>0</v>
      </c>
      <c r="AD46">
        <f>SUM(AD44:AD45)</f>
        <v>1</v>
      </c>
      <c r="AF46">
        <f>SUM(AF44:AF45)</f>
        <v>1</v>
      </c>
      <c r="AH46">
        <f>SUM(AH44:AH45)</f>
        <v>1</v>
      </c>
    </row>
    <row r="47" spans="1:26">
      <c r="A47">
        <v>1</v>
      </c>
      <c r="B47" t="s">
        <v>29</v>
      </c>
      <c r="C47" t="s">
        <v>30</v>
      </c>
      <c r="D47">
        <v>0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1</v>
      </c>
      <c r="N47">
        <f t="array" ref="N47">$AC$2*_xlfn.IFS(B47="data_scientist",$AD$7,TRUE,1)*_xlfn.IFS(B47="data_analyst",$AD$8,TRUE,1)*_xlfn.IFS(B47="data_engineer",$AD$9,TRUE,1)*IF(D47,$AD$13,$AD$14)*IF(E47,$AD$19,$AD$20)*IF(F47,$AD$24,$AD$25)*IF(G47,$AD$29,$AD$30)*IF(H47,$AD$34,$AD$35)*IF(I47,$AD$39,$AD$40)*IF(J47,$AD$44,$AD$45)*IF(K47,$AD$49,$AD$50)*IF(L47,$AD$54,$AD$55)*IF(M47,$AD$59,$AD$60)</f>
        <v>0.000703666674082314</v>
      </c>
      <c r="O47">
        <f t="array" ref="O47">$AD$2*_xlfn.IFS(B47="data_scientist",$AF$7,TRUE,1)*_xlfn.IFS(B47="data_analyst",$AF$8,TRUE,1)*_xlfn.IFS(B47="data_engineer",$AF$9,TRUE,1)*IF(D47,$AF$13,$AF$14)*IF(E47,$AF$19,$AF$20)*IF(F47,$AF$24,$AF$25)*IF(G47,$AF$29,$AF$30)*IF(H47,$AF$34,$AF$35)*IF(I47,$AF$39,$AF$40)*IF(J47,$AF$44,$AF$45)*IF(K47,$AF$49,$AF$50)*IF(L47,$AF$54,$AF$55)*IF(M47,$AF$59,$AF$60)</f>
        <v>0.00188211332027134</v>
      </c>
      <c r="P47">
        <f t="array" ref="P47">$AE$2*_xlfn.IFS(B47="data_scientist",$AH$7,TRUE,1)*_xlfn.IFS(B47="data_analyst",$AH$8,TRUE,1)*_xlfn.IFS(B47="data_engineer",$AH$9,TRUE,1)*IF(D47,$AH$13,$AH$14)*IF(E47,$AH$19,$AH$20)*IF(F47,$AH$24,$AH$25)*IF(G47,$AH$29,$AH$30)*IF(H47,$AH$34,$AH$35)*IF(I47,$AH$39,$AH$40)*IF(J47,$AH$44,$AH$45)*IF(K47,$AH$49,$AH$50)*IF(L47,$AH$54,$AH$55)*IF(M47,$AH$59,$AH$60)</f>
        <v>0.000471573503057169</v>
      </c>
      <c r="Q47">
        <f t="shared" si="0"/>
        <v>0.00188211332027134</v>
      </c>
      <c r="R47">
        <f t="shared" si="1"/>
        <v>0</v>
      </c>
      <c r="S47">
        <f t="shared" si="2"/>
        <v>1</v>
      </c>
      <c r="T47">
        <f t="shared" si="3"/>
        <v>0</v>
      </c>
      <c r="U47">
        <f t="shared" si="4"/>
        <v>0</v>
      </c>
      <c r="V47">
        <f t="shared" si="5"/>
        <v>0</v>
      </c>
      <c r="W47">
        <f t="shared" si="6"/>
        <v>0</v>
      </c>
      <c r="X47">
        <f t="shared" si="7"/>
        <v>0</v>
      </c>
      <c r="Y47">
        <f t="shared" si="8"/>
        <v>0</v>
      </c>
      <c r="Z47">
        <f t="shared" si="9"/>
        <v>0</v>
      </c>
    </row>
    <row r="48" spans="1:34">
      <c r="A48">
        <v>1</v>
      </c>
      <c r="B48" t="s">
        <v>29</v>
      </c>
      <c r="C48" t="s">
        <v>30</v>
      </c>
      <c r="D48">
        <v>1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1</v>
      </c>
      <c r="N48">
        <f t="array" ref="N48">$AC$2*_xlfn.IFS(B48="data_scientist",$AD$7,TRUE,1)*_xlfn.IFS(B48="data_analyst",$AD$8,TRUE,1)*_xlfn.IFS(B48="data_engineer",$AD$9,TRUE,1)*IF(D48,$AD$13,$AD$14)*IF(E48,$AD$19,$AD$20)*IF(F48,$AD$24,$AD$25)*IF(G48,$AD$29,$AD$30)*IF(H48,$AD$34,$AD$35)*IF(I48,$AD$39,$AD$40)*IF(J48,$AD$44,$AD$45)*IF(K48,$AD$49,$AD$50)*IF(L48,$AD$54,$AD$55)*IF(M48,$AD$59,$AD$60)</f>
        <v>0.000330159215856343</v>
      </c>
      <c r="O48">
        <f t="array" ref="O48">$AD$2*_xlfn.IFS(B48="data_scientist",$AF$7,TRUE,1)*_xlfn.IFS(B48="data_analyst",$AF$8,TRUE,1)*_xlfn.IFS(B48="data_engineer",$AF$9,TRUE,1)*IF(D48,$AF$13,$AF$14)*IF(E48,$AF$19,$AF$20)*IF(F48,$AF$24,$AF$25)*IF(G48,$AF$29,$AF$30)*IF(H48,$AF$34,$AF$35)*IF(I48,$AF$39,$AF$40)*IF(J48,$AF$44,$AF$45)*IF(K48,$AF$49,$AF$50)*IF(L48,$AF$54,$AF$55)*IF(M48,$AF$59,$AF$60)</f>
        <v>0.00490833714738888</v>
      </c>
      <c r="P48">
        <f t="array" ref="P48">$AE$2*_xlfn.IFS(B48="data_scientist",$AH$7,TRUE,1)*_xlfn.IFS(B48="data_analyst",$AH$8,TRUE,1)*_xlfn.IFS(B48="data_engineer",$AH$9,TRUE,1)*IF(D48,$AH$13,$AH$14)*IF(E48,$AH$19,$AH$20)*IF(F48,$AH$24,$AH$25)*IF(G48,$AH$29,$AH$30)*IF(H48,$AH$34,$AH$35)*IF(I48,$AH$39,$AH$40)*IF(J48,$AH$44,$AH$45)*IF(K48,$AH$49,$AH$50)*IF(L48,$AH$54,$AH$55)*IF(M48,$AH$59,$AH$60)</f>
        <v>0.000626611367075964</v>
      </c>
      <c r="Q48">
        <f t="shared" si="0"/>
        <v>0.00490833714738888</v>
      </c>
      <c r="R48">
        <f t="shared" si="1"/>
        <v>0</v>
      </c>
      <c r="S48">
        <f t="shared" si="2"/>
        <v>1</v>
      </c>
      <c r="T48">
        <f t="shared" si="3"/>
        <v>0</v>
      </c>
      <c r="U48">
        <f t="shared" si="4"/>
        <v>0</v>
      </c>
      <c r="V48">
        <f t="shared" si="5"/>
        <v>0</v>
      </c>
      <c r="W48">
        <f t="shared" si="6"/>
        <v>0</v>
      </c>
      <c r="X48">
        <f t="shared" si="7"/>
        <v>0</v>
      </c>
      <c r="Y48">
        <f t="shared" si="8"/>
        <v>0</v>
      </c>
      <c r="Z48">
        <f t="shared" si="9"/>
        <v>0</v>
      </c>
      <c r="AC48" s="3" t="s">
        <v>57</v>
      </c>
      <c r="AD48" s="3"/>
      <c r="AE48" s="3"/>
      <c r="AF48" s="3"/>
      <c r="AG48" s="3"/>
      <c r="AH48" s="3"/>
    </row>
    <row r="49" spans="1:34">
      <c r="A49">
        <v>1</v>
      </c>
      <c r="B49" t="s">
        <v>29</v>
      </c>
      <c r="C49" t="s">
        <v>30</v>
      </c>
      <c r="D49">
        <v>0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1</v>
      </c>
      <c r="N49">
        <f t="array" ref="N49">$AC$2*_xlfn.IFS(B49="data_scientist",$AD$7,TRUE,1)*_xlfn.IFS(B49="data_analyst",$AD$8,TRUE,1)*_xlfn.IFS(B49="data_engineer",$AD$9,TRUE,1)*IF(D49,$AD$13,$AD$14)*IF(E49,$AD$19,$AD$20)*IF(F49,$AD$24,$AD$25)*IF(G49,$AD$29,$AD$30)*IF(H49,$AD$34,$AD$35)*IF(I49,$AD$39,$AD$40)*IF(J49,$AD$44,$AD$45)*IF(K49,$AD$49,$AD$50)*IF(L49,$AD$54,$AD$55)*IF(M49,$AD$59,$AD$60)</f>
        <v>0.000703666674082314</v>
      </c>
      <c r="O49">
        <f t="array" ref="O49">$AD$2*_xlfn.IFS(B49="data_scientist",$AF$7,TRUE,1)*_xlfn.IFS(B49="data_analyst",$AF$8,TRUE,1)*_xlfn.IFS(B49="data_engineer",$AF$9,TRUE,1)*IF(D49,$AF$13,$AF$14)*IF(E49,$AF$19,$AF$20)*IF(F49,$AF$24,$AF$25)*IF(G49,$AF$29,$AF$30)*IF(H49,$AF$34,$AF$35)*IF(I49,$AF$39,$AF$40)*IF(J49,$AF$44,$AF$45)*IF(K49,$AF$49,$AF$50)*IF(L49,$AF$54,$AF$55)*IF(M49,$AF$59,$AF$60)</f>
        <v>0.00188211332027134</v>
      </c>
      <c r="P49">
        <f t="array" ref="P49">$AE$2*_xlfn.IFS(B49="data_scientist",$AH$7,TRUE,1)*_xlfn.IFS(B49="data_analyst",$AH$8,TRUE,1)*_xlfn.IFS(B49="data_engineer",$AH$9,TRUE,1)*IF(D49,$AH$13,$AH$14)*IF(E49,$AH$19,$AH$20)*IF(F49,$AH$24,$AH$25)*IF(G49,$AH$29,$AH$30)*IF(H49,$AH$34,$AH$35)*IF(I49,$AH$39,$AH$40)*IF(J49,$AH$44,$AH$45)*IF(K49,$AH$49,$AH$50)*IF(L49,$AH$54,$AH$55)*IF(M49,$AH$59,$AH$60)</f>
        <v>0.000471573503057169</v>
      </c>
      <c r="Q49">
        <f t="shared" si="0"/>
        <v>0.00188211332027134</v>
      </c>
      <c r="R49">
        <f t="shared" si="1"/>
        <v>0</v>
      </c>
      <c r="S49">
        <f t="shared" si="2"/>
        <v>1</v>
      </c>
      <c r="T49">
        <f t="shared" si="3"/>
        <v>0</v>
      </c>
      <c r="U49">
        <f t="shared" si="4"/>
        <v>0</v>
      </c>
      <c r="V49">
        <f t="shared" si="5"/>
        <v>0</v>
      </c>
      <c r="W49">
        <f t="shared" si="6"/>
        <v>0</v>
      </c>
      <c r="X49">
        <f t="shared" si="7"/>
        <v>0</v>
      </c>
      <c r="Y49">
        <f t="shared" si="8"/>
        <v>0</v>
      </c>
      <c r="Z49">
        <f t="shared" si="9"/>
        <v>0</v>
      </c>
      <c r="AC49" t="s">
        <v>45</v>
      </c>
      <c r="AD49">
        <f>COUNTIFS(C2:C5716,"Low",K2:K5716,1)/AC4</f>
        <v>0.0459506031016657</v>
      </c>
      <c r="AE49" t="s">
        <v>46</v>
      </c>
      <c r="AF49">
        <f>COUNTIFS(C2:C5716,"Medium",K2:K5716,1)/AD4</f>
        <v>0.384031572556163</v>
      </c>
      <c r="AG49" t="s">
        <v>47</v>
      </c>
      <c r="AH49">
        <f>COUNTIFS(C2:C5716,"High",K2:K5716,1)/AE4</f>
        <v>0.273529411764706</v>
      </c>
    </row>
    <row r="50" spans="1:34">
      <c r="A50">
        <v>1</v>
      </c>
      <c r="B50" t="s">
        <v>29</v>
      </c>
      <c r="C50" t="s">
        <v>30</v>
      </c>
      <c r="D50">
        <v>1</v>
      </c>
      <c r="E50">
        <v>0</v>
      </c>
      <c r="F50">
        <v>1</v>
      </c>
      <c r="G50">
        <v>1</v>
      </c>
      <c r="H50">
        <v>0</v>
      </c>
      <c r="I50">
        <v>0</v>
      </c>
      <c r="J50">
        <v>1</v>
      </c>
      <c r="K50">
        <v>0</v>
      </c>
      <c r="L50">
        <v>1</v>
      </c>
      <c r="M50">
        <v>1</v>
      </c>
      <c r="N50">
        <f t="array" ref="N50">$AC$2*_xlfn.IFS(B50="data_scientist",$AD$7,TRUE,1)*_xlfn.IFS(B50="data_analyst",$AD$8,TRUE,1)*_xlfn.IFS(B50="data_engineer",$AD$9,TRUE,1)*IF(D50,$AD$13,$AD$14)*IF(E50,$AD$19,$AD$20)*IF(F50,$AD$24,$AD$25)*IF(G50,$AD$29,$AD$30)*IF(H50,$AD$34,$AD$35)*IF(I50,$AD$39,$AD$40)*IF(J50,$AD$44,$AD$45)*IF(K50,$AD$49,$AD$50)*IF(L50,$AD$54,$AD$55)*IF(M50,$AD$59,$AD$60)</f>
        <v>1.97710368970595e-6</v>
      </c>
      <c r="O50">
        <f t="array" ref="O50">$AD$2*_xlfn.IFS(B50="data_scientist",$AF$7,TRUE,1)*_xlfn.IFS(B50="data_analyst",$AF$8,TRUE,1)*_xlfn.IFS(B50="data_engineer",$AF$9,TRUE,1)*IF(D50,$AF$13,$AF$14)*IF(E50,$AF$19,$AF$20)*IF(F50,$AF$24,$AF$25)*IF(G50,$AF$29,$AF$30)*IF(H50,$AF$34,$AF$35)*IF(I50,$AF$39,$AF$40)*IF(J50,$AF$44,$AF$45)*IF(K50,$AF$49,$AF$50)*IF(L50,$AF$54,$AF$55)*IF(M50,$AF$59,$AF$60)</f>
        <v>0.000481022593156546</v>
      </c>
      <c r="P50">
        <f t="array" ref="P50">$AE$2*_xlfn.IFS(B50="data_scientist",$AH$7,TRUE,1)*_xlfn.IFS(B50="data_analyst",$AH$8,TRUE,1)*_xlfn.IFS(B50="data_engineer",$AH$9,TRUE,1)*IF(D50,$AH$13,$AH$14)*IF(E50,$AH$19,$AH$20)*IF(F50,$AH$24,$AH$25)*IF(G50,$AH$29,$AH$30)*IF(H50,$AH$34,$AH$35)*IF(I50,$AH$39,$AH$40)*IF(J50,$AH$44,$AH$45)*IF(K50,$AH$49,$AH$50)*IF(L50,$AH$54,$AH$55)*IF(M50,$AH$59,$AH$60)</f>
        <v>1.92070591509154e-5</v>
      </c>
      <c r="Q50">
        <f t="shared" si="0"/>
        <v>0.000481022593156546</v>
      </c>
      <c r="R50">
        <f t="shared" si="1"/>
        <v>0</v>
      </c>
      <c r="S50">
        <f t="shared" si="2"/>
        <v>1</v>
      </c>
      <c r="T50">
        <f t="shared" si="3"/>
        <v>0</v>
      </c>
      <c r="U50">
        <f t="shared" si="4"/>
        <v>0</v>
      </c>
      <c r="V50">
        <f t="shared" si="5"/>
        <v>0</v>
      </c>
      <c r="W50">
        <f t="shared" si="6"/>
        <v>0</v>
      </c>
      <c r="X50">
        <f t="shared" si="7"/>
        <v>0</v>
      </c>
      <c r="Y50">
        <f t="shared" si="8"/>
        <v>0</v>
      </c>
      <c r="Z50">
        <f t="shared" si="9"/>
        <v>0</v>
      </c>
      <c r="AC50" t="s">
        <v>48</v>
      </c>
      <c r="AD50">
        <f>COUNTIFS(C2:C5716,"Low",K2:K5716,0)/AC4</f>
        <v>0.954049396898334</v>
      </c>
      <c r="AE50" t="s">
        <v>49</v>
      </c>
      <c r="AF50">
        <f>COUNTIFS(C2:C5716,"Medium",K2:K5716,0)/AD4</f>
        <v>0.615968427443837</v>
      </c>
      <c r="AG50" t="s">
        <v>50</v>
      </c>
      <c r="AH50">
        <f>COUNTIFS(C2:C5716,"High",K2:K5716,0)/AE4</f>
        <v>0.726470588235294</v>
      </c>
    </row>
    <row r="51" spans="1:34">
      <c r="A51">
        <v>1</v>
      </c>
      <c r="B51" t="s">
        <v>29</v>
      </c>
      <c r="C51" t="s">
        <v>30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</v>
      </c>
      <c r="N51">
        <f t="array" ref="N51">$AC$2*_xlfn.IFS(B51="data_scientist",$AD$7,TRUE,1)*_xlfn.IFS(B51="data_analyst",$AD$8,TRUE,1)*_xlfn.IFS(B51="data_engineer",$AD$9,TRUE,1)*IF(D51,$AD$13,$AD$14)*IF(E51,$AD$19,$AD$20)*IF(F51,$AD$24,$AD$25)*IF(G51,$AD$29,$AD$30)*IF(H51,$AD$34,$AD$35)*IF(I51,$AD$39,$AD$40)*IF(J51,$AD$44,$AD$45)*IF(K51,$AD$49,$AD$50)*IF(L51,$AD$54,$AD$55)*IF(M51,$AD$59,$AD$60)</f>
        <v>0.00386754108553451</v>
      </c>
      <c r="O51">
        <f t="array" ref="O51">$AD$2*_xlfn.IFS(B51="data_scientist",$AF$7,TRUE,1)*_xlfn.IFS(B51="data_analyst",$AF$8,TRUE,1)*_xlfn.IFS(B51="data_engineer",$AF$9,TRUE,1)*IF(D51,$AF$13,$AF$14)*IF(E51,$AF$19,$AF$20)*IF(F51,$AF$24,$AF$25)*IF(G51,$AF$29,$AF$30)*IF(H51,$AF$34,$AF$35)*IF(I51,$AF$39,$AF$40)*IF(J51,$AF$44,$AF$45)*IF(K51,$AF$49,$AF$50)*IF(L51,$AF$54,$AF$55)*IF(M51,$AF$59,$AF$60)</f>
        <v>0.00165449893128245</v>
      </c>
      <c r="P51">
        <f t="array" ref="P51">$AE$2*_xlfn.IFS(B51="data_scientist",$AH$7,TRUE,1)*_xlfn.IFS(B51="data_analyst",$AH$8,TRUE,1)*_xlfn.IFS(B51="data_engineer",$AH$9,TRUE,1)*IF(D51,$AH$13,$AH$14)*IF(E51,$AH$19,$AH$20)*IF(F51,$AH$24,$AH$25)*IF(G51,$AH$29,$AH$30)*IF(H51,$AH$34,$AH$35)*IF(I51,$AH$39,$AH$40)*IF(J51,$AH$44,$AH$45)*IF(K51,$AH$49,$AH$50)*IF(L51,$AH$54,$AH$55)*IF(M51,$AH$59,$AH$60)</f>
        <v>0.000690274258098174</v>
      </c>
      <c r="Q51">
        <f t="shared" si="0"/>
        <v>0.00386754108553451</v>
      </c>
      <c r="R51">
        <f t="shared" si="1"/>
        <v>1</v>
      </c>
      <c r="S51">
        <f t="shared" si="2"/>
        <v>0</v>
      </c>
      <c r="T51">
        <f t="shared" si="3"/>
        <v>0</v>
      </c>
      <c r="U51">
        <f t="shared" si="4"/>
        <v>0</v>
      </c>
      <c r="V51">
        <f t="shared" si="5"/>
        <v>0</v>
      </c>
      <c r="W51">
        <f t="shared" si="6"/>
        <v>0</v>
      </c>
      <c r="X51">
        <f t="shared" si="7"/>
        <v>0</v>
      </c>
      <c r="Y51">
        <f t="shared" si="8"/>
        <v>0</v>
      </c>
      <c r="Z51">
        <f t="shared" si="9"/>
        <v>0</v>
      </c>
      <c r="AD51">
        <f>SUM(AD49:AD50)</f>
        <v>1</v>
      </c>
      <c r="AF51">
        <f>SUM(AF49:AF50)</f>
        <v>1</v>
      </c>
      <c r="AH51">
        <f>SUM(AH49:AH50)</f>
        <v>1</v>
      </c>
    </row>
    <row r="52" spans="1:26">
      <c r="A52">
        <v>1</v>
      </c>
      <c r="B52" t="s">
        <v>29</v>
      </c>
      <c r="C52" t="s">
        <v>30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1</v>
      </c>
      <c r="N52">
        <f t="array" ref="N52">$AC$2*_xlfn.IFS(B52="data_scientist",$AD$7,TRUE,1)*_xlfn.IFS(B52="data_analyst",$AD$8,TRUE,1)*_xlfn.IFS(B52="data_engineer",$AD$9,TRUE,1)*IF(D52,$AD$13,$AD$14)*IF(E52,$AD$19,$AD$20)*IF(F52,$AD$24,$AD$25)*IF(G52,$AD$29,$AD$30)*IF(H52,$AD$34,$AD$35)*IF(I52,$AD$39,$AD$40)*IF(J52,$AD$44,$AD$45)*IF(K52,$AD$49,$AD$50)*IF(L52,$AD$54,$AD$55)*IF(M52,$AD$59,$AD$60)</f>
        <v>0.00386754108553451</v>
      </c>
      <c r="O52">
        <f t="array" ref="O52">$AD$2*_xlfn.IFS(B52="data_scientist",$AF$7,TRUE,1)*_xlfn.IFS(B52="data_analyst",$AF$8,TRUE,1)*_xlfn.IFS(B52="data_engineer",$AF$9,TRUE,1)*IF(D52,$AF$13,$AF$14)*IF(E52,$AF$19,$AF$20)*IF(F52,$AF$24,$AF$25)*IF(G52,$AF$29,$AF$30)*IF(H52,$AF$34,$AF$35)*IF(I52,$AF$39,$AF$40)*IF(J52,$AF$44,$AF$45)*IF(K52,$AF$49,$AF$50)*IF(L52,$AF$54,$AF$55)*IF(M52,$AF$59,$AF$60)</f>
        <v>0.00165449893128245</v>
      </c>
      <c r="P52">
        <f t="array" ref="P52">$AE$2*_xlfn.IFS(B52="data_scientist",$AH$7,TRUE,1)*_xlfn.IFS(B52="data_analyst",$AH$8,TRUE,1)*_xlfn.IFS(B52="data_engineer",$AH$9,TRUE,1)*IF(D52,$AH$13,$AH$14)*IF(E52,$AH$19,$AH$20)*IF(F52,$AH$24,$AH$25)*IF(G52,$AH$29,$AH$30)*IF(H52,$AH$34,$AH$35)*IF(I52,$AH$39,$AH$40)*IF(J52,$AH$44,$AH$45)*IF(K52,$AH$49,$AH$50)*IF(L52,$AH$54,$AH$55)*IF(M52,$AH$59,$AH$60)</f>
        <v>0.000690274258098174</v>
      </c>
      <c r="Q52">
        <f t="shared" si="0"/>
        <v>0.00386754108553451</v>
      </c>
      <c r="R52">
        <f t="shared" si="1"/>
        <v>1</v>
      </c>
      <c r="S52">
        <f t="shared" si="2"/>
        <v>0</v>
      </c>
      <c r="T52">
        <f t="shared" si="3"/>
        <v>0</v>
      </c>
      <c r="U52">
        <f t="shared" si="4"/>
        <v>0</v>
      </c>
      <c r="V52">
        <f t="shared" si="5"/>
        <v>0</v>
      </c>
      <c r="W52">
        <f t="shared" si="6"/>
        <v>0</v>
      </c>
      <c r="X52">
        <f t="shared" si="7"/>
        <v>0</v>
      </c>
      <c r="Y52">
        <f t="shared" si="8"/>
        <v>0</v>
      </c>
      <c r="Z52">
        <f t="shared" si="9"/>
        <v>0</v>
      </c>
    </row>
    <row r="53" spans="1:34">
      <c r="A53">
        <v>1</v>
      </c>
      <c r="B53" t="s">
        <v>29</v>
      </c>
      <c r="C53" t="s">
        <v>30</v>
      </c>
      <c r="D53">
        <v>0</v>
      </c>
      <c r="E53">
        <v>1</v>
      </c>
      <c r="F53">
        <v>0</v>
      </c>
      <c r="G53">
        <v>1</v>
      </c>
      <c r="H53">
        <v>0</v>
      </c>
      <c r="I53">
        <v>0</v>
      </c>
      <c r="J53">
        <v>1</v>
      </c>
      <c r="K53">
        <v>0</v>
      </c>
      <c r="L53">
        <v>0</v>
      </c>
      <c r="M53">
        <v>1</v>
      </c>
      <c r="N53">
        <f t="array" ref="N53">$AC$2*_xlfn.IFS(B53="data_scientist",$AD$7,TRUE,1)*_xlfn.IFS(B53="data_analyst",$AD$8,TRUE,1)*_xlfn.IFS(B53="data_engineer",$AD$9,TRUE,1)*IF(D53,$AD$13,$AD$14)*IF(E53,$AD$19,$AD$20)*IF(F53,$AD$24,$AD$25)*IF(G53,$AD$29,$AD$30)*IF(H53,$AD$34,$AD$35)*IF(I53,$AD$39,$AD$40)*IF(J53,$AD$44,$AD$45)*IF(K53,$AD$49,$AD$50)*IF(L53,$AD$54,$AD$55)*IF(M53,$AD$59,$AD$60)</f>
        <v>0.000356116028644459</v>
      </c>
      <c r="O53">
        <f t="array" ref="O53">$AD$2*_xlfn.IFS(B53="data_scientist",$AF$7,TRUE,1)*_xlfn.IFS(B53="data_analyst",$AF$8,TRUE,1)*_xlfn.IFS(B53="data_engineer",$AF$9,TRUE,1)*IF(D53,$AF$13,$AF$14)*IF(E53,$AF$19,$AF$20)*IF(F53,$AF$24,$AF$25)*IF(G53,$AF$29,$AF$30)*IF(H53,$AF$34,$AF$35)*IF(I53,$AF$39,$AF$40)*IF(J53,$AF$44,$AF$45)*IF(K53,$AF$49,$AF$50)*IF(L53,$AF$54,$AF$55)*IF(M53,$AF$59,$AF$60)</f>
        <v>0.000336515574314395</v>
      </c>
      <c r="P53">
        <f t="array" ref="P53">$AE$2*_xlfn.IFS(B53="data_scientist",$AH$7,TRUE,1)*_xlfn.IFS(B53="data_analyst",$AH$8,TRUE,1)*_xlfn.IFS(B53="data_engineer",$AH$9,TRUE,1)*IF(D53,$AH$13,$AH$14)*IF(E53,$AH$19,$AH$20)*IF(F53,$AH$24,$AH$25)*IF(G53,$AH$29,$AH$30)*IF(H53,$AH$34,$AH$35)*IF(I53,$AH$39,$AH$40)*IF(J53,$AH$44,$AH$45)*IF(K53,$AH$49,$AH$50)*IF(L53,$AH$54,$AH$55)*IF(M53,$AH$59,$AH$60)</f>
        <v>7.11772698796518e-5</v>
      </c>
      <c r="Q53">
        <f t="shared" si="0"/>
        <v>0.000356116028644459</v>
      </c>
      <c r="R53">
        <f t="shared" si="1"/>
        <v>1</v>
      </c>
      <c r="S53">
        <f t="shared" si="2"/>
        <v>0</v>
      </c>
      <c r="T53">
        <f t="shared" si="3"/>
        <v>0</v>
      </c>
      <c r="U53">
        <f t="shared" si="4"/>
        <v>0</v>
      </c>
      <c r="V53">
        <f t="shared" si="5"/>
        <v>0</v>
      </c>
      <c r="W53">
        <f t="shared" si="6"/>
        <v>0</v>
      </c>
      <c r="X53">
        <f t="shared" si="7"/>
        <v>0</v>
      </c>
      <c r="Y53">
        <f t="shared" si="8"/>
        <v>0</v>
      </c>
      <c r="Z53">
        <f t="shared" si="9"/>
        <v>0</v>
      </c>
      <c r="AC53" s="3" t="s">
        <v>58</v>
      </c>
      <c r="AD53" s="3"/>
      <c r="AE53" s="3"/>
      <c r="AF53" s="3"/>
      <c r="AG53" s="3"/>
      <c r="AH53" s="3"/>
    </row>
    <row r="54" spans="1:34">
      <c r="A54">
        <v>1</v>
      </c>
      <c r="B54" t="s">
        <v>29</v>
      </c>
      <c r="C54" t="s">
        <v>30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f t="array" ref="N54">$AC$2*_xlfn.IFS(B54="data_scientist",$AD$7,TRUE,1)*_xlfn.IFS(B54="data_analyst",$AD$8,TRUE,1)*_xlfn.IFS(B54="data_engineer",$AD$9,TRUE,1)*IF(D54,$AD$13,$AD$14)*IF(E54,$AD$19,$AD$20)*IF(F54,$AD$24,$AD$25)*IF(G54,$AD$29,$AD$30)*IF(H54,$AD$34,$AD$35)*IF(I54,$AD$39,$AD$40)*IF(J54,$AD$44,$AD$45)*IF(K54,$AD$49,$AD$50)*IF(L54,$AD$54,$AD$55)*IF(M54,$AD$59,$AD$60)</f>
        <v>0.000772975130809792</v>
      </c>
      <c r="O54">
        <f t="array" ref="O54">$AD$2*_xlfn.IFS(B54="data_scientist",$AF$7,TRUE,1)*_xlfn.IFS(B54="data_analyst",$AF$8,TRUE,1)*_xlfn.IFS(B54="data_engineer",$AF$9,TRUE,1)*IF(D54,$AF$13,$AF$14)*IF(E54,$AF$19,$AF$20)*IF(F54,$AF$24,$AF$25)*IF(G54,$AF$29,$AF$30)*IF(H54,$AF$34,$AF$35)*IF(I54,$AF$39,$AF$40)*IF(J54,$AF$44,$AF$45)*IF(K54,$AF$49,$AF$50)*IF(L54,$AF$54,$AF$55)*IF(M54,$AF$59,$AF$60)</f>
        <v>9.67605416109914e-5</v>
      </c>
      <c r="P54">
        <f t="array" ref="P54">$AE$2*_xlfn.IFS(B54="data_scientist",$AH$7,TRUE,1)*_xlfn.IFS(B54="data_analyst",$AH$8,TRUE,1)*_xlfn.IFS(B54="data_engineer",$AH$9,TRUE,1)*IF(D54,$AH$13,$AH$14)*IF(E54,$AH$19,$AH$20)*IF(F54,$AH$24,$AH$25)*IF(G54,$AH$29,$AH$30)*IF(H54,$AH$34,$AH$35)*IF(I54,$AH$39,$AH$40)*IF(J54,$AH$44,$AH$45)*IF(K54,$AH$49,$AH$50)*IF(L54,$AH$54,$AH$55)*IF(M54,$AH$59,$AH$60)</f>
        <v>0.000106646786904811</v>
      </c>
      <c r="Q54">
        <f t="shared" si="0"/>
        <v>0.000772975130809792</v>
      </c>
      <c r="R54">
        <f t="shared" si="1"/>
        <v>1</v>
      </c>
      <c r="S54">
        <f t="shared" si="2"/>
        <v>0</v>
      </c>
      <c r="T54">
        <f t="shared" si="3"/>
        <v>0</v>
      </c>
      <c r="U54">
        <f t="shared" si="4"/>
        <v>0</v>
      </c>
      <c r="V54">
        <f t="shared" si="5"/>
        <v>0</v>
      </c>
      <c r="W54">
        <f t="shared" si="6"/>
        <v>0</v>
      </c>
      <c r="X54">
        <f t="shared" si="7"/>
        <v>0</v>
      </c>
      <c r="Y54">
        <f t="shared" si="8"/>
        <v>0</v>
      </c>
      <c r="Z54">
        <f t="shared" si="9"/>
        <v>0</v>
      </c>
      <c r="AC54" t="s">
        <v>45</v>
      </c>
      <c r="AD54">
        <f>COUNTIFS(C2:C5716,"Low",L2:L5716,1)/AC4</f>
        <v>0.0781160252728317</v>
      </c>
      <c r="AE54" t="s">
        <v>46</v>
      </c>
      <c r="AF54">
        <f>COUNTIFS(C2:C5716,"Medium",L2:L5716,1)/AD4</f>
        <v>0.35853066180935</v>
      </c>
      <c r="AG54" t="s">
        <v>47</v>
      </c>
      <c r="AH54">
        <f>COUNTIFS(C2:C5716,"High",L2:L5716,1)/AE4</f>
        <v>0.239705882352941</v>
      </c>
    </row>
    <row r="55" spans="1:34">
      <c r="A55">
        <v>1</v>
      </c>
      <c r="B55" t="s">
        <v>29</v>
      </c>
      <c r="C55" t="s">
        <v>30</v>
      </c>
      <c r="D55">
        <v>0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1</v>
      </c>
      <c r="N55">
        <f t="array" ref="N55">$AC$2*_xlfn.IFS(B55="data_scientist",$AD$7,TRUE,1)*_xlfn.IFS(B55="data_analyst",$AD$8,TRUE,1)*_xlfn.IFS(B55="data_engineer",$AD$9,TRUE,1)*IF(D55,$AD$13,$AD$14)*IF(E55,$AD$19,$AD$20)*IF(F55,$AD$24,$AD$25)*IF(G55,$AD$29,$AD$30)*IF(H55,$AD$34,$AD$35)*IF(I55,$AD$39,$AD$40)*IF(J55,$AD$44,$AD$45)*IF(K55,$AD$49,$AD$50)*IF(L55,$AD$54,$AD$55)*IF(M55,$AD$59,$AD$60)</f>
        <v>0.000703666674082314</v>
      </c>
      <c r="O55">
        <f t="array" ref="O55">$AD$2*_xlfn.IFS(B55="data_scientist",$AF$7,TRUE,1)*_xlfn.IFS(B55="data_analyst",$AF$8,TRUE,1)*_xlfn.IFS(B55="data_engineer",$AF$9,TRUE,1)*IF(D55,$AF$13,$AF$14)*IF(E55,$AF$19,$AF$20)*IF(F55,$AF$24,$AF$25)*IF(G55,$AF$29,$AF$30)*IF(H55,$AF$34,$AF$35)*IF(I55,$AF$39,$AF$40)*IF(J55,$AF$44,$AF$45)*IF(K55,$AF$49,$AF$50)*IF(L55,$AF$54,$AF$55)*IF(M55,$AF$59,$AF$60)</f>
        <v>0.00188211332027134</v>
      </c>
      <c r="P55">
        <f t="array" ref="P55">$AE$2*_xlfn.IFS(B55="data_scientist",$AH$7,TRUE,1)*_xlfn.IFS(B55="data_analyst",$AH$8,TRUE,1)*_xlfn.IFS(B55="data_engineer",$AH$9,TRUE,1)*IF(D55,$AH$13,$AH$14)*IF(E55,$AH$19,$AH$20)*IF(F55,$AH$24,$AH$25)*IF(G55,$AH$29,$AH$30)*IF(H55,$AH$34,$AH$35)*IF(I55,$AH$39,$AH$40)*IF(J55,$AH$44,$AH$45)*IF(K55,$AH$49,$AH$50)*IF(L55,$AH$54,$AH$55)*IF(M55,$AH$59,$AH$60)</f>
        <v>0.000471573503057169</v>
      </c>
      <c r="Q55">
        <f t="shared" si="0"/>
        <v>0.00188211332027134</v>
      </c>
      <c r="R55">
        <f t="shared" si="1"/>
        <v>0</v>
      </c>
      <c r="S55">
        <f t="shared" si="2"/>
        <v>1</v>
      </c>
      <c r="T55">
        <f t="shared" si="3"/>
        <v>0</v>
      </c>
      <c r="U55">
        <f t="shared" si="4"/>
        <v>0</v>
      </c>
      <c r="V55">
        <f t="shared" si="5"/>
        <v>0</v>
      </c>
      <c r="W55">
        <f t="shared" si="6"/>
        <v>0</v>
      </c>
      <c r="X55">
        <f t="shared" si="7"/>
        <v>0</v>
      </c>
      <c r="Y55">
        <f t="shared" si="8"/>
        <v>0</v>
      </c>
      <c r="Z55">
        <f t="shared" si="9"/>
        <v>0</v>
      </c>
      <c r="AC55" t="s">
        <v>48</v>
      </c>
      <c r="AD55">
        <f>COUNTIFS(C2:C5716,"Low",L2:L5716,0)/AC4</f>
        <v>0.921883974727168</v>
      </c>
      <c r="AE55" t="s">
        <v>49</v>
      </c>
      <c r="AF55">
        <f>COUNTIFS(C2:C5716,"Medium",L2:L5716,0)/AD4</f>
        <v>0.64146933819065</v>
      </c>
      <c r="AG55" t="s">
        <v>50</v>
      </c>
      <c r="AH55">
        <f>COUNTIFS(C2:C5716,"High",L2:L5716,0)/AE4</f>
        <v>0.760294117647059</v>
      </c>
    </row>
    <row r="56" spans="1:34">
      <c r="A56">
        <v>1</v>
      </c>
      <c r="B56" t="s">
        <v>29</v>
      </c>
      <c r="C56" t="s">
        <v>30</v>
      </c>
      <c r="D56">
        <v>0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1</v>
      </c>
      <c r="N56">
        <f t="array" ref="N56">$AC$2*_xlfn.IFS(B56="data_scientist",$AD$7,TRUE,1)*_xlfn.IFS(B56="data_analyst",$AD$8,TRUE,1)*_xlfn.IFS(B56="data_engineer",$AD$9,TRUE,1)*IF(D56,$AD$13,$AD$14)*IF(E56,$AD$19,$AD$20)*IF(F56,$AD$24,$AD$25)*IF(G56,$AD$29,$AD$30)*IF(H56,$AD$34,$AD$35)*IF(I56,$AD$39,$AD$40)*IF(J56,$AD$44,$AD$45)*IF(K56,$AD$49,$AD$50)*IF(L56,$AD$54,$AD$55)*IF(M56,$AD$59,$AD$60)</f>
        <v>0.000703666674082314</v>
      </c>
      <c r="O56">
        <f t="array" ref="O56">$AD$2*_xlfn.IFS(B56="data_scientist",$AF$7,TRUE,1)*_xlfn.IFS(B56="data_analyst",$AF$8,TRUE,1)*_xlfn.IFS(B56="data_engineer",$AF$9,TRUE,1)*IF(D56,$AF$13,$AF$14)*IF(E56,$AF$19,$AF$20)*IF(F56,$AF$24,$AF$25)*IF(G56,$AF$29,$AF$30)*IF(H56,$AF$34,$AF$35)*IF(I56,$AF$39,$AF$40)*IF(J56,$AF$44,$AF$45)*IF(K56,$AF$49,$AF$50)*IF(L56,$AF$54,$AF$55)*IF(M56,$AF$59,$AF$60)</f>
        <v>0.00188211332027134</v>
      </c>
      <c r="P56">
        <f t="array" ref="P56">$AE$2*_xlfn.IFS(B56="data_scientist",$AH$7,TRUE,1)*_xlfn.IFS(B56="data_analyst",$AH$8,TRUE,1)*_xlfn.IFS(B56="data_engineer",$AH$9,TRUE,1)*IF(D56,$AH$13,$AH$14)*IF(E56,$AH$19,$AH$20)*IF(F56,$AH$24,$AH$25)*IF(G56,$AH$29,$AH$30)*IF(H56,$AH$34,$AH$35)*IF(I56,$AH$39,$AH$40)*IF(J56,$AH$44,$AH$45)*IF(K56,$AH$49,$AH$50)*IF(L56,$AH$54,$AH$55)*IF(M56,$AH$59,$AH$60)</f>
        <v>0.000471573503057169</v>
      </c>
      <c r="Q56">
        <f t="shared" si="0"/>
        <v>0.00188211332027134</v>
      </c>
      <c r="R56">
        <f t="shared" si="1"/>
        <v>0</v>
      </c>
      <c r="S56">
        <f t="shared" si="2"/>
        <v>1</v>
      </c>
      <c r="T56">
        <f t="shared" si="3"/>
        <v>0</v>
      </c>
      <c r="U56">
        <f t="shared" si="4"/>
        <v>0</v>
      </c>
      <c r="V56">
        <f t="shared" si="5"/>
        <v>0</v>
      </c>
      <c r="W56">
        <f t="shared" si="6"/>
        <v>0</v>
      </c>
      <c r="X56">
        <f t="shared" si="7"/>
        <v>0</v>
      </c>
      <c r="Y56">
        <f t="shared" si="8"/>
        <v>0</v>
      </c>
      <c r="Z56">
        <f t="shared" si="9"/>
        <v>0</v>
      </c>
      <c r="AD56">
        <f>SUM(AD54:AD55)</f>
        <v>1</v>
      </c>
      <c r="AF56">
        <f>SUM(AF54:AF55)</f>
        <v>1</v>
      </c>
      <c r="AH56">
        <f>SUM(AH54:AH55)</f>
        <v>1</v>
      </c>
    </row>
    <row r="57" spans="1:26">
      <c r="A57">
        <v>1</v>
      </c>
      <c r="B57" t="s">
        <v>29</v>
      </c>
      <c r="C57" t="s">
        <v>30</v>
      </c>
      <c r="D57">
        <v>0</v>
      </c>
      <c r="E57">
        <v>1</v>
      </c>
      <c r="F57">
        <v>0</v>
      </c>
      <c r="G57">
        <v>1</v>
      </c>
      <c r="H57">
        <v>0</v>
      </c>
      <c r="I57">
        <v>0</v>
      </c>
      <c r="J57">
        <v>1</v>
      </c>
      <c r="K57">
        <v>0</v>
      </c>
      <c r="L57">
        <v>0</v>
      </c>
      <c r="M57">
        <v>1</v>
      </c>
      <c r="N57">
        <f t="array" ref="N57">$AC$2*_xlfn.IFS(B57="data_scientist",$AD$7,TRUE,1)*_xlfn.IFS(B57="data_analyst",$AD$8,TRUE,1)*_xlfn.IFS(B57="data_engineer",$AD$9,TRUE,1)*IF(D57,$AD$13,$AD$14)*IF(E57,$AD$19,$AD$20)*IF(F57,$AD$24,$AD$25)*IF(G57,$AD$29,$AD$30)*IF(H57,$AD$34,$AD$35)*IF(I57,$AD$39,$AD$40)*IF(J57,$AD$44,$AD$45)*IF(K57,$AD$49,$AD$50)*IF(L57,$AD$54,$AD$55)*IF(M57,$AD$59,$AD$60)</f>
        <v>0.000356116028644459</v>
      </c>
      <c r="O57">
        <f t="array" ref="O57">$AD$2*_xlfn.IFS(B57="data_scientist",$AF$7,TRUE,1)*_xlfn.IFS(B57="data_analyst",$AF$8,TRUE,1)*_xlfn.IFS(B57="data_engineer",$AF$9,TRUE,1)*IF(D57,$AF$13,$AF$14)*IF(E57,$AF$19,$AF$20)*IF(F57,$AF$24,$AF$25)*IF(G57,$AF$29,$AF$30)*IF(H57,$AF$34,$AF$35)*IF(I57,$AF$39,$AF$40)*IF(J57,$AF$44,$AF$45)*IF(K57,$AF$49,$AF$50)*IF(L57,$AF$54,$AF$55)*IF(M57,$AF$59,$AF$60)</f>
        <v>0.000336515574314395</v>
      </c>
      <c r="P57">
        <f t="array" ref="P57">$AE$2*_xlfn.IFS(B57="data_scientist",$AH$7,TRUE,1)*_xlfn.IFS(B57="data_analyst",$AH$8,TRUE,1)*_xlfn.IFS(B57="data_engineer",$AH$9,TRUE,1)*IF(D57,$AH$13,$AH$14)*IF(E57,$AH$19,$AH$20)*IF(F57,$AH$24,$AH$25)*IF(G57,$AH$29,$AH$30)*IF(H57,$AH$34,$AH$35)*IF(I57,$AH$39,$AH$40)*IF(J57,$AH$44,$AH$45)*IF(K57,$AH$49,$AH$50)*IF(L57,$AH$54,$AH$55)*IF(M57,$AH$59,$AH$60)</f>
        <v>7.11772698796518e-5</v>
      </c>
      <c r="Q57">
        <f t="shared" si="0"/>
        <v>0.000356116028644459</v>
      </c>
      <c r="R57">
        <f t="shared" si="1"/>
        <v>1</v>
      </c>
      <c r="S57">
        <f t="shared" si="2"/>
        <v>0</v>
      </c>
      <c r="T57">
        <f t="shared" si="3"/>
        <v>0</v>
      </c>
      <c r="U57">
        <f t="shared" si="4"/>
        <v>0</v>
      </c>
      <c r="V57">
        <f t="shared" si="5"/>
        <v>0</v>
      </c>
      <c r="W57">
        <f t="shared" si="6"/>
        <v>0</v>
      </c>
      <c r="X57">
        <f t="shared" si="7"/>
        <v>0</v>
      </c>
      <c r="Y57">
        <f t="shared" si="8"/>
        <v>0</v>
      </c>
      <c r="Z57">
        <f t="shared" si="9"/>
        <v>0</v>
      </c>
    </row>
    <row r="58" spans="1:34">
      <c r="A58">
        <v>1</v>
      </c>
      <c r="B58" t="s">
        <v>29</v>
      </c>
      <c r="C58" t="s">
        <v>30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f t="array" ref="N58">$AC$2*_xlfn.IFS(B58="data_scientist",$AD$7,TRUE,1)*_xlfn.IFS(B58="data_analyst",$AD$8,TRUE,1)*_xlfn.IFS(B58="data_engineer",$AD$9,TRUE,1)*IF(D58,$AD$13,$AD$14)*IF(E58,$AD$19,$AD$20)*IF(F58,$AD$24,$AD$25)*IF(G58,$AD$29,$AD$30)*IF(H58,$AD$34,$AD$35)*IF(I58,$AD$39,$AD$40)*IF(J58,$AD$44,$AD$45)*IF(K58,$AD$49,$AD$50)*IF(L58,$AD$54,$AD$55)*IF(M58,$AD$59,$AD$60)</f>
        <v>0.000772975130809792</v>
      </c>
      <c r="O58">
        <f t="array" ref="O58">$AD$2*_xlfn.IFS(B58="data_scientist",$AF$7,TRUE,1)*_xlfn.IFS(B58="data_analyst",$AF$8,TRUE,1)*_xlfn.IFS(B58="data_engineer",$AF$9,TRUE,1)*IF(D58,$AF$13,$AF$14)*IF(E58,$AF$19,$AF$20)*IF(F58,$AF$24,$AF$25)*IF(G58,$AF$29,$AF$30)*IF(H58,$AF$34,$AF$35)*IF(I58,$AF$39,$AF$40)*IF(J58,$AF$44,$AF$45)*IF(K58,$AF$49,$AF$50)*IF(L58,$AF$54,$AF$55)*IF(M58,$AF$59,$AF$60)</f>
        <v>9.67605416109914e-5</v>
      </c>
      <c r="P58">
        <f t="array" ref="P58">$AE$2*_xlfn.IFS(B58="data_scientist",$AH$7,TRUE,1)*_xlfn.IFS(B58="data_analyst",$AH$8,TRUE,1)*_xlfn.IFS(B58="data_engineer",$AH$9,TRUE,1)*IF(D58,$AH$13,$AH$14)*IF(E58,$AH$19,$AH$20)*IF(F58,$AH$24,$AH$25)*IF(G58,$AH$29,$AH$30)*IF(H58,$AH$34,$AH$35)*IF(I58,$AH$39,$AH$40)*IF(J58,$AH$44,$AH$45)*IF(K58,$AH$49,$AH$50)*IF(L58,$AH$54,$AH$55)*IF(M58,$AH$59,$AH$60)</f>
        <v>0.000106646786904811</v>
      </c>
      <c r="Q58">
        <f t="shared" si="0"/>
        <v>0.000772975130809792</v>
      </c>
      <c r="R58">
        <f t="shared" si="1"/>
        <v>1</v>
      </c>
      <c r="S58">
        <f t="shared" si="2"/>
        <v>0</v>
      </c>
      <c r="T58">
        <f t="shared" si="3"/>
        <v>0</v>
      </c>
      <c r="U58">
        <f t="shared" si="4"/>
        <v>0</v>
      </c>
      <c r="V58">
        <f t="shared" si="5"/>
        <v>0</v>
      </c>
      <c r="W58">
        <f t="shared" si="6"/>
        <v>0</v>
      </c>
      <c r="X58">
        <f t="shared" si="7"/>
        <v>0</v>
      </c>
      <c r="Y58">
        <f t="shared" si="8"/>
        <v>0</v>
      </c>
      <c r="Z58">
        <f t="shared" si="9"/>
        <v>0</v>
      </c>
      <c r="AC58" s="3" t="s">
        <v>12</v>
      </c>
      <c r="AD58" s="3"/>
      <c r="AE58" s="3"/>
      <c r="AF58" s="3"/>
      <c r="AG58" s="3"/>
      <c r="AH58" s="3"/>
    </row>
    <row r="59" spans="1:34">
      <c r="A59">
        <v>1</v>
      </c>
      <c r="B59" t="s">
        <v>29</v>
      </c>
      <c r="C59" t="s">
        <v>30</v>
      </c>
      <c r="D59">
        <v>1</v>
      </c>
      <c r="E59">
        <v>1</v>
      </c>
      <c r="F59">
        <v>1</v>
      </c>
      <c r="G59">
        <v>1</v>
      </c>
      <c r="H59">
        <v>0</v>
      </c>
      <c r="I59">
        <v>0</v>
      </c>
      <c r="J59">
        <v>0</v>
      </c>
      <c r="K59">
        <v>0</v>
      </c>
      <c r="L59">
        <v>0</v>
      </c>
      <c r="M59">
        <v>1</v>
      </c>
      <c r="N59">
        <f t="array" ref="N59">$AC$2*_xlfn.IFS(B59="data_scientist",$AD$7,TRUE,1)*_xlfn.IFS(B59="data_analyst",$AD$8,TRUE,1)*_xlfn.IFS(B59="data_engineer",$AD$9,TRUE,1)*IF(D59,$AD$13,$AD$14)*IF(E59,$AD$19,$AD$20)*IF(F59,$AD$24,$AD$25)*IF(G59,$AD$29,$AD$30)*IF(H59,$AD$34,$AD$35)*IF(I59,$AD$39,$AD$40)*IF(J59,$AD$44,$AD$45)*IF(K59,$AD$49,$AD$50)*IF(L59,$AD$54,$AD$55)*IF(M59,$AD$59,$AD$60)</f>
        <v>0.000154014822529376</v>
      </c>
      <c r="O59">
        <f t="array" ref="O59">$AD$2*_xlfn.IFS(B59="data_scientist",$AF$7,TRUE,1)*_xlfn.IFS(B59="data_analyst",$AF$8,TRUE,1)*_xlfn.IFS(B59="data_engineer",$AF$9,TRUE,1)*IF(D59,$AF$13,$AF$14)*IF(E59,$AF$19,$AF$20)*IF(F59,$AF$24,$AF$25)*IF(G59,$AF$29,$AF$30)*IF(H59,$AF$34,$AF$35)*IF(I59,$AF$39,$AF$40)*IF(J59,$AF$44,$AF$45)*IF(K59,$AF$49,$AF$50)*IF(L59,$AF$54,$AF$55)*IF(M59,$AF$59,$AF$60)</f>
        <v>0.0049807469930692</v>
      </c>
      <c r="P59">
        <f t="array" ref="P59">$AE$2*_xlfn.IFS(B59="data_scientist",$AH$7,TRUE,1)*_xlfn.IFS(B59="data_analyst",$AH$8,TRUE,1)*_xlfn.IFS(B59="data_engineer",$AH$9,TRUE,1)*IF(D59,$AH$13,$AH$14)*IF(E59,$AH$19,$AH$20)*IF(F59,$AH$24,$AH$25)*IF(G59,$AH$29,$AH$30)*IF(H59,$AH$34,$AH$35)*IF(I59,$AH$39,$AH$40)*IF(J59,$AH$44,$AH$45)*IF(K59,$AH$49,$AH$50)*IF(L59,$AH$54,$AH$55)*IF(M59,$AH$59,$AH$60)</f>
        <v>0.000357854976535224</v>
      </c>
      <c r="Q59">
        <f t="shared" si="0"/>
        <v>0.0049807469930692</v>
      </c>
      <c r="R59">
        <f t="shared" si="1"/>
        <v>0</v>
      </c>
      <c r="S59">
        <f t="shared" si="2"/>
        <v>1</v>
      </c>
      <c r="T59">
        <f t="shared" si="3"/>
        <v>0</v>
      </c>
      <c r="U59">
        <f t="shared" si="4"/>
        <v>0</v>
      </c>
      <c r="V59">
        <f t="shared" si="5"/>
        <v>0</v>
      </c>
      <c r="W59">
        <f t="shared" si="6"/>
        <v>0</v>
      </c>
      <c r="X59">
        <f t="shared" si="7"/>
        <v>0</v>
      </c>
      <c r="Y59">
        <f t="shared" si="8"/>
        <v>0</v>
      </c>
      <c r="Z59">
        <f t="shared" si="9"/>
        <v>0</v>
      </c>
      <c r="AC59" t="s">
        <v>45</v>
      </c>
      <c r="AD59">
        <f>COUNTIFS(C2:C5716,"Low",M2:M5716,1)/AC4</f>
        <v>0.833429063756462</v>
      </c>
      <c r="AE59" t="s">
        <v>46</v>
      </c>
      <c r="AF59">
        <f>COUNTIFS(C2:C5716,"Medium",M2:M5716,1)/AD4</f>
        <v>0.94474802671524</v>
      </c>
      <c r="AG59" t="s">
        <v>47</v>
      </c>
      <c r="AH59">
        <f>COUNTIFS(C2:C5716,"High",M2:M5716,1)/AE4</f>
        <v>0.866176470588235</v>
      </c>
    </row>
    <row r="60" spans="1:34">
      <c r="A60">
        <v>1</v>
      </c>
      <c r="B60" t="s">
        <v>29</v>
      </c>
      <c r="C60" t="s">
        <v>30</v>
      </c>
      <c r="D60">
        <v>1</v>
      </c>
      <c r="E60">
        <v>1</v>
      </c>
      <c r="F60">
        <v>0</v>
      </c>
      <c r="G60">
        <v>1</v>
      </c>
      <c r="H60">
        <v>0</v>
      </c>
      <c r="I60">
        <v>0</v>
      </c>
      <c r="J60">
        <v>1</v>
      </c>
      <c r="K60">
        <v>0</v>
      </c>
      <c r="L60">
        <v>0</v>
      </c>
      <c r="M60">
        <v>1</v>
      </c>
      <c r="N60">
        <f t="array" ref="N60">$AC$2*_xlfn.IFS(B60="data_scientist",$AD$7,TRUE,1)*_xlfn.IFS(B60="data_analyst",$AD$8,TRUE,1)*_xlfn.IFS(B60="data_engineer",$AD$9,TRUE,1)*IF(D60,$AD$13,$AD$14)*IF(E60,$AD$19,$AD$20)*IF(F60,$AD$24,$AD$25)*IF(G60,$AD$29,$AD$30)*IF(H60,$AD$34,$AD$35)*IF(I60,$AD$39,$AD$40)*IF(J60,$AD$44,$AD$45)*IF(K60,$AD$49,$AD$50)*IF(L60,$AD$54,$AD$55)*IF(M60,$AD$59,$AD$60)</f>
        <v>0.000167089039600269</v>
      </c>
      <c r="O60">
        <f t="array" ref="O60">$AD$2*_xlfn.IFS(B60="data_scientist",$AF$7,TRUE,1)*_xlfn.IFS(B60="data_analyst",$AF$8,TRUE,1)*_xlfn.IFS(B60="data_engineer",$AF$9,TRUE,1)*IF(D60,$AF$13,$AF$14)*IF(E60,$AF$19,$AF$20)*IF(F60,$AF$24,$AF$25)*IF(G60,$AF$29,$AF$30)*IF(H60,$AF$34,$AF$35)*IF(I60,$AF$39,$AF$40)*IF(J60,$AF$44,$AF$45)*IF(K60,$AF$49,$AF$50)*IF(L60,$AF$54,$AF$55)*IF(M60,$AF$59,$AF$60)</f>
        <v>0.000877594285260212</v>
      </c>
      <c r="P60">
        <f t="array" ref="P60">$AE$2*_xlfn.IFS(B60="data_scientist",$AH$7,TRUE,1)*_xlfn.IFS(B60="data_analyst",$AH$8,TRUE,1)*_xlfn.IFS(B60="data_engineer",$AH$9,TRUE,1)*IF(D60,$AH$13,$AH$14)*IF(E60,$AH$19,$AH$20)*IF(F60,$AH$24,$AH$25)*IF(G60,$AH$29,$AH$30)*IF(H60,$AH$34,$AH$35)*IF(I60,$AH$39,$AH$40)*IF(J60,$AH$44,$AH$45)*IF(K60,$AH$49,$AH$50)*IF(L60,$AH$54,$AH$55)*IF(M60,$AH$59,$AH$60)</f>
        <v>9.45780161414552e-5</v>
      </c>
      <c r="Q60">
        <f t="shared" si="0"/>
        <v>0.000877594285260212</v>
      </c>
      <c r="R60">
        <f t="shared" si="1"/>
        <v>0</v>
      </c>
      <c r="S60">
        <f t="shared" si="2"/>
        <v>1</v>
      </c>
      <c r="T60">
        <f t="shared" si="3"/>
        <v>0</v>
      </c>
      <c r="U60">
        <f t="shared" si="4"/>
        <v>0</v>
      </c>
      <c r="V60">
        <f t="shared" si="5"/>
        <v>0</v>
      </c>
      <c r="W60">
        <f t="shared" si="6"/>
        <v>0</v>
      </c>
      <c r="X60">
        <f t="shared" si="7"/>
        <v>0</v>
      </c>
      <c r="Y60">
        <f t="shared" si="8"/>
        <v>0</v>
      </c>
      <c r="Z60">
        <f t="shared" si="9"/>
        <v>0</v>
      </c>
      <c r="AC60" t="s">
        <v>48</v>
      </c>
      <c r="AD60">
        <f>COUNTIFS(C2:C5716,"Low",M2:M5716,0)/AC4</f>
        <v>0.166570936243538</v>
      </c>
      <c r="AE60" t="s">
        <v>49</v>
      </c>
      <c r="AF60">
        <f>COUNTIFS(C2:C5716,"Medium",M2:M5716,0)/AD4</f>
        <v>0.0552519732847602</v>
      </c>
      <c r="AG60" t="s">
        <v>50</v>
      </c>
      <c r="AH60">
        <f>COUNTIFS(C2:C5716,"High",M2:M5716,0)/AE4</f>
        <v>0.133823529411765</v>
      </c>
    </row>
    <row r="61" spans="1:34">
      <c r="A61">
        <v>1</v>
      </c>
      <c r="B61" t="s">
        <v>29</v>
      </c>
      <c r="C61" t="s">
        <v>30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f t="array" ref="N61">$AC$2*_xlfn.IFS(B61="data_scientist",$AD$7,TRUE,1)*_xlfn.IFS(B61="data_analyst",$AD$8,TRUE,1)*_xlfn.IFS(B61="data_engineer",$AD$9,TRUE,1)*IF(D61,$AD$13,$AD$14)*IF(E61,$AD$19,$AD$20)*IF(F61,$AD$24,$AD$25)*IF(G61,$AD$29,$AD$30)*IF(H61,$AD$34,$AD$35)*IF(I61,$AD$39,$AD$40)*IF(J61,$AD$44,$AD$45)*IF(K61,$AD$49,$AD$50)*IF(L61,$AD$54,$AD$55)*IF(M61,$AD$59,$AD$60)</f>
        <v>0.000772975130809792</v>
      </c>
      <c r="O61">
        <f t="array" ref="O61">$AD$2*_xlfn.IFS(B61="data_scientist",$AF$7,TRUE,1)*_xlfn.IFS(B61="data_analyst",$AF$8,TRUE,1)*_xlfn.IFS(B61="data_engineer",$AF$9,TRUE,1)*IF(D61,$AF$13,$AF$14)*IF(E61,$AF$19,$AF$20)*IF(F61,$AF$24,$AF$25)*IF(G61,$AF$29,$AF$30)*IF(H61,$AF$34,$AF$35)*IF(I61,$AF$39,$AF$40)*IF(J61,$AF$44,$AF$45)*IF(K61,$AF$49,$AF$50)*IF(L61,$AF$54,$AF$55)*IF(M61,$AF$59,$AF$60)</f>
        <v>9.67605416109914e-5</v>
      </c>
      <c r="P61">
        <f t="array" ref="P61">$AE$2*_xlfn.IFS(B61="data_scientist",$AH$7,TRUE,1)*_xlfn.IFS(B61="data_analyst",$AH$8,TRUE,1)*_xlfn.IFS(B61="data_engineer",$AH$9,TRUE,1)*IF(D61,$AH$13,$AH$14)*IF(E61,$AH$19,$AH$20)*IF(F61,$AH$24,$AH$25)*IF(G61,$AH$29,$AH$30)*IF(H61,$AH$34,$AH$35)*IF(I61,$AH$39,$AH$40)*IF(J61,$AH$44,$AH$45)*IF(K61,$AH$49,$AH$50)*IF(L61,$AH$54,$AH$55)*IF(M61,$AH$59,$AH$60)</f>
        <v>0.000106646786904811</v>
      </c>
      <c r="Q61">
        <f t="shared" si="0"/>
        <v>0.000772975130809792</v>
      </c>
      <c r="R61">
        <f t="shared" si="1"/>
        <v>1</v>
      </c>
      <c r="S61">
        <f t="shared" si="2"/>
        <v>0</v>
      </c>
      <c r="T61">
        <f t="shared" si="3"/>
        <v>0</v>
      </c>
      <c r="U61">
        <f t="shared" si="4"/>
        <v>0</v>
      </c>
      <c r="V61">
        <f t="shared" si="5"/>
        <v>0</v>
      </c>
      <c r="W61">
        <f t="shared" si="6"/>
        <v>0</v>
      </c>
      <c r="X61">
        <f t="shared" si="7"/>
        <v>0</v>
      </c>
      <c r="Y61">
        <f t="shared" si="8"/>
        <v>0</v>
      </c>
      <c r="Z61">
        <f t="shared" si="9"/>
        <v>0</v>
      </c>
      <c r="AD61">
        <f>SUM(AD59:AD60)</f>
        <v>1</v>
      </c>
      <c r="AF61">
        <f>SUM(AF59:AF60)</f>
        <v>1</v>
      </c>
      <c r="AH61">
        <f>SUM(AH59:AH60)</f>
        <v>1</v>
      </c>
    </row>
    <row r="62" spans="1:26">
      <c r="A62">
        <v>1</v>
      </c>
      <c r="B62" t="s">
        <v>29</v>
      </c>
      <c r="C62" t="s">
        <v>30</v>
      </c>
      <c r="D62">
        <v>1</v>
      </c>
      <c r="E62">
        <v>1</v>
      </c>
      <c r="F62">
        <v>1</v>
      </c>
      <c r="G62">
        <v>1</v>
      </c>
      <c r="H62">
        <v>0</v>
      </c>
      <c r="I62">
        <v>0</v>
      </c>
      <c r="J62">
        <v>0</v>
      </c>
      <c r="K62">
        <v>0</v>
      </c>
      <c r="L62">
        <v>0</v>
      </c>
      <c r="M62">
        <v>1</v>
      </c>
      <c r="N62">
        <f t="array" ref="N62">$AC$2*_xlfn.IFS(B62="data_scientist",$AD$7,TRUE,1)*_xlfn.IFS(B62="data_analyst",$AD$8,TRUE,1)*_xlfn.IFS(B62="data_engineer",$AD$9,TRUE,1)*IF(D62,$AD$13,$AD$14)*IF(E62,$AD$19,$AD$20)*IF(F62,$AD$24,$AD$25)*IF(G62,$AD$29,$AD$30)*IF(H62,$AD$34,$AD$35)*IF(I62,$AD$39,$AD$40)*IF(J62,$AD$44,$AD$45)*IF(K62,$AD$49,$AD$50)*IF(L62,$AD$54,$AD$55)*IF(M62,$AD$59,$AD$60)</f>
        <v>0.000154014822529376</v>
      </c>
      <c r="O62">
        <f t="array" ref="O62">$AD$2*_xlfn.IFS(B62="data_scientist",$AF$7,TRUE,1)*_xlfn.IFS(B62="data_analyst",$AF$8,TRUE,1)*_xlfn.IFS(B62="data_engineer",$AF$9,TRUE,1)*IF(D62,$AF$13,$AF$14)*IF(E62,$AF$19,$AF$20)*IF(F62,$AF$24,$AF$25)*IF(G62,$AF$29,$AF$30)*IF(H62,$AF$34,$AF$35)*IF(I62,$AF$39,$AF$40)*IF(J62,$AF$44,$AF$45)*IF(K62,$AF$49,$AF$50)*IF(L62,$AF$54,$AF$55)*IF(M62,$AF$59,$AF$60)</f>
        <v>0.0049807469930692</v>
      </c>
      <c r="P62">
        <f t="array" ref="P62">$AE$2*_xlfn.IFS(B62="data_scientist",$AH$7,TRUE,1)*_xlfn.IFS(B62="data_analyst",$AH$8,TRUE,1)*_xlfn.IFS(B62="data_engineer",$AH$9,TRUE,1)*IF(D62,$AH$13,$AH$14)*IF(E62,$AH$19,$AH$20)*IF(F62,$AH$24,$AH$25)*IF(G62,$AH$29,$AH$30)*IF(H62,$AH$34,$AH$35)*IF(I62,$AH$39,$AH$40)*IF(J62,$AH$44,$AH$45)*IF(K62,$AH$49,$AH$50)*IF(L62,$AH$54,$AH$55)*IF(M62,$AH$59,$AH$60)</f>
        <v>0.000357854976535224</v>
      </c>
      <c r="Q62">
        <f t="shared" si="0"/>
        <v>0.0049807469930692</v>
      </c>
      <c r="R62">
        <f t="shared" si="1"/>
        <v>0</v>
      </c>
      <c r="S62">
        <f t="shared" si="2"/>
        <v>1</v>
      </c>
      <c r="T62">
        <f t="shared" si="3"/>
        <v>0</v>
      </c>
      <c r="U62">
        <f t="shared" si="4"/>
        <v>0</v>
      </c>
      <c r="V62">
        <f t="shared" si="5"/>
        <v>0</v>
      </c>
      <c r="W62">
        <f t="shared" si="6"/>
        <v>0</v>
      </c>
      <c r="X62">
        <f t="shared" si="7"/>
        <v>0</v>
      </c>
      <c r="Y62">
        <f t="shared" si="8"/>
        <v>0</v>
      </c>
      <c r="Z62">
        <f t="shared" si="9"/>
        <v>0</v>
      </c>
    </row>
    <row r="63" spans="1:26">
      <c r="A63">
        <v>1</v>
      </c>
      <c r="B63" t="s">
        <v>29</v>
      </c>
      <c r="C63" t="s">
        <v>30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f t="array" ref="N63">$AC$2*_xlfn.IFS(B63="data_scientist",$AD$7,TRUE,1)*_xlfn.IFS(B63="data_analyst",$AD$8,TRUE,1)*_xlfn.IFS(B63="data_engineer",$AD$9,TRUE,1)*IF(D63,$AD$13,$AD$14)*IF(E63,$AD$19,$AD$20)*IF(F63,$AD$24,$AD$25)*IF(G63,$AD$29,$AD$30)*IF(H63,$AD$34,$AD$35)*IF(I63,$AD$39,$AD$40)*IF(J63,$AD$44,$AD$45)*IF(K63,$AD$49,$AD$50)*IF(L63,$AD$54,$AD$55)*IF(M63,$AD$59,$AD$60)</f>
        <v>2.84528378649927e-9</v>
      </c>
      <c r="O63">
        <f t="array" ref="O63">$AD$2*_xlfn.IFS(B63="data_scientist",$AF$7,TRUE,1)*_xlfn.IFS(B63="data_analyst",$AF$8,TRUE,1)*_xlfn.IFS(B63="data_engineer",$AF$9,TRUE,1)*IF(D63,$AF$13,$AF$14)*IF(E63,$AF$19,$AF$20)*IF(F63,$AF$24,$AF$25)*IF(G63,$AF$29,$AF$30)*IF(H63,$AF$34,$AF$35)*IF(I63,$AF$39,$AF$40)*IF(J63,$AF$44,$AF$45)*IF(K63,$AF$49,$AF$50)*IF(L63,$AF$54,$AF$55)*IF(M63,$AF$59,$AF$60)</f>
        <v>6.07956015257907e-5</v>
      </c>
      <c r="P63">
        <f t="array" ref="P63">$AE$2*_xlfn.IFS(B63="data_scientist",$AH$7,TRUE,1)*_xlfn.IFS(B63="data_analyst",$AH$8,TRUE,1)*_xlfn.IFS(B63="data_engineer",$AH$9,TRUE,1)*IF(D63,$AH$13,$AH$14)*IF(E63,$AH$19,$AH$20)*IF(F63,$AH$24,$AH$25)*IF(G63,$AH$29,$AH$30)*IF(H63,$AH$34,$AH$35)*IF(I63,$AH$39,$AH$40)*IF(J63,$AH$44,$AH$45)*IF(K63,$AH$49,$AH$50)*IF(L63,$AH$54,$AH$55)*IF(M63,$AH$59,$AH$60)</f>
        <v>1.05724562489071e-6</v>
      </c>
      <c r="Q63">
        <f t="shared" si="0"/>
        <v>6.07956015257907e-5</v>
      </c>
      <c r="R63">
        <f t="shared" si="1"/>
        <v>0</v>
      </c>
      <c r="S63">
        <f t="shared" si="2"/>
        <v>1</v>
      </c>
      <c r="T63">
        <f t="shared" si="3"/>
        <v>0</v>
      </c>
      <c r="U63">
        <f t="shared" si="4"/>
        <v>0</v>
      </c>
      <c r="V63">
        <f t="shared" si="5"/>
        <v>0</v>
      </c>
      <c r="W63">
        <f t="shared" si="6"/>
        <v>0</v>
      </c>
      <c r="X63">
        <f t="shared" si="7"/>
        <v>0</v>
      </c>
      <c r="Y63">
        <f t="shared" si="8"/>
        <v>0</v>
      </c>
      <c r="Z63">
        <f t="shared" si="9"/>
        <v>0</v>
      </c>
    </row>
    <row r="64" spans="1:26">
      <c r="A64">
        <v>1</v>
      </c>
      <c r="B64" t="s">
        <v>29</v>
      </c>
      <c r="C64" t="s">
        <v>30</v>
      </c>
      <c r="D64">
        <v>1</v>
      </c>
      <c r="E64">
        <v>0</v>
      </c>
      <c r="F64">
        <v>1</v>
      </c>
      <c r="G64">
        <v>1</v>
      </c>
      <c r="H64">
        <v>1</v>
      </c>
      <c r="I64">
        <v>0</v>
      </c>
      <c r="J64">
        <v>1</v>
      </c>
      <c r="K64">
        <v>0</v>
      </c>
      <c r="L64">
        <v>1</v>
      </c>
      <c r="M64">
        <v>1</v>
      </c>
      <c r="N64">
        <f t="array" ref="N64">$AC$2*_xlfn.IFS(B64="data_scientist",$AD$7,TRUE,1)*_xlfn.IFS(B64="data_analyst",$AD$8,TRUE,1)*_xlfn.IFS(B64="data_engineer",$AD$9,TRUE,1)*IF(D64,$AD$13,$AD$14)*IF(E64,$AD$19,$AD$20)*IF(F64,$AD$24,$AD$25)*IF(G64,$AD$29,$AD$30)*IF(H64,$AD$34,$AD$35)*IF(I64,$AD$39,$AD$40)*IF(J64,$AD$44,$AD$45)*IF(K64,$AD$49,$AD$50)*IF(L64,$AD$54,$AD$55)*IF(M64,$AD$59,$AD$60)</f>
        <v>1.320492047659e-7</v>
      </c>
      <c r="O64">
        <f t="array" ref="O64">$AD$2*_xlfn.IFS(B64="data_scientist",$AF$7,TRUE,1)*_xlfn.IFS(B64="data_analyst",$AF$8,TRUE,1)*_xlfn.IFS(B64="data_engineer",$AF$9,TRUE,1)*IF(D64,$AF$13,$AF$14)*IF(E64,$AF$19,$AF$20)*IF(F64,$AF$24,$AF$25)*IF(G64,$AF$29,$AF$30)*IF(H64,$AF$34,$AF$35)*IF(I64,$AF$39,$AF$40)*IF(J64,$AF$44,$AF$45)*IF(K64,$AF$49,$AF$50)*IF(L64,$AF$54,$AF$55)*IF(M64,$AF$59,$AF$60)</f>
        <v>0.000347251542681228</v>
      </c>
      <c r="P64">
        <f t="array" ref="P64">$AE$2*_xlfn.IFS(B64="data_scientist",$AH$7,TRUE,1)*_xlfn.IFS(B64="data_analyst",$AH$8,TRUE,1)*_xlfn.IFS(B64="data_engineer",$AH$9,TRUE,1)*IF(D64,$AH$13,$AH$14)*IF(E64,$AH$19,$AH$20)*IF(F64,$AH$24,$AH$25)*IF(G64,$AH$29,$AH$30)*IF(H64,$AH$34,$AH$35)*IF(I64,$AH$39,$AH$40)*IF(J64,$AH$44,$AH$45)*IF(K64,$AH$49,$AH$50)*IF(L64,$AH$54,$AH$55)*IF(M64,$AH$59,$AH$60)</f>
        <v>9.43504660044967e-6</v>
      </c>
      <c r="Q64">
        <f t="shared" si="0"/>
        <v>0.000347251542681228</v>
      </c>
      <c r="R64">
        <f t="shared" si="1"/>
        <v>0</v>
      </c>
      <c r="S64">
        <f t="shared" si="2"/>
        <v>1</v>
      </c>
      <c r="T64">
        <f t="shared" si="3"/>
        <v>0</v>
      </c>
      <c r="U64">
        <f t="shared" si="4"/>
        <v>0</v>
      </c>
      <c r="V64">
        <f t="shared" si="5"/>
        <v>0</v>
      </c>
      <c r="W64">
        <f t="shared" si="6"/>
        <v>0</v>
      </c>
      <c r="X64">
        <f t="shared" si="7"/>
        <v>0</v>
      </c>
      <c r="Y64">
        <f t="shared" si="8"/>
        <v>0</v>
      </c>
      <c r="Z64">
        <f t="shared" si="9"/>
        <v>0</v>
      </c>
    </row>
    <row r="65" spans="1:26">
      <c r="A65">
        <v>1</v>
      </c>
      <c r="B65" t="s">
        <v>29</v>
      </c>
      <c r="C65" t="s">
        <v>30</v>
      </c>
      <c r="D65">
        <v>1</v>
      </c>
      <c r="E65">
        <v>1</v>
      </c>
      <c r="F65">
        <v>0</v>
      </c>
      <c r="G65">
        <v>1</v>
      </c>
      <c r="H65">
        <v>0</v>
      </c>
      <c r="I65">
        <v>0</v>
      </c>
      <c r="J65">
        <v>1</v>
      </c>
      <c r="K65">
        <v>0</v>
      </c>
      <c r="L65">
        <v>0</v>
      </c>
      <c r="M65">
        <v>1</v>
      </c>
      <c r="N65">
        <f t="array" ref="N65">$AC$2*_xlfn.IFS(B65="data_scientist",$AD$7,TRUE,1)*_xlfn.IFS(B65="data_analyst",$AD$8,TRUE,1)*_xlfn.IFS(B65="data_engineer",$AD$9,TRUE,1)*IF(D65,$AD$13,$AD$14)*IF(E65,$AD$19,$AD$20)*IF(F65,$AD$24,$AD$25)*IF(G65,$AD$29,$AD$30)*IF(H65,$AD$34,$AD$35)*IF(I65,$AD$39,$AD$40)*IF(J65,$AD$44,$AD$45)*IF(K65,$AD$49,$AD$50)*IF(L65,$AD$54,$AD$55)*IF(M65,$AD$59,$AD$60)</f>
        <v>0.000167089039600269</v>
      </c>
      <c r="O65">
        <f t="array" ref="O65">$AD$2*_xlfn.IFS(B65="data_scientist",$AF$7,TRUE,1)*_xlfn.IFS(B65="data_analyst",$AF$8,TRUE,1)*_xlfn.IFS(B65="data_engineer",$AF$9,TRUE,1)*IF(D65,$AF$13,$AF$14)*IF(E65,$AF$19,$AF$20)*IF(F65,$AF$24,$AF$25)*IF(G65,$AF$29,$AF$30)*IF(H65,$AF$34,$AF$35)*IF(I65,$AF$39,$AF$40)*IF(J65,$AF$44,$AF$45)*IF(K65,$AF$49,$AF$50)*IF(L65,$AF$54,$AF$55)*IF(M65,$AF$59,$AF$60)</f>
        <v>0.000877594285260212</v>
      </c>
      <c r="P65">
        <f t="array" ref="P65">$AE$2*_xlfn.IFS(B65="data_scientist",$AH$7,TRUE,1)*_xlfn.IFS(B65="data_analyst",$AH$8,TRUE,1)*_xlfn.IFS(B65="data_engineer",$AH$9,TRUE,1)*IF(D65,$AH$13,$AH$14)*IF(E65,$AH$19,$AH$20)*IF(F65,$AH$24,$AH$25)*IF(G65,$AH$29,$AH$30)*IF(H65,$AH$34,$AH$35)*IF(I65,$AH$39,$AH$40)*IF(J65,$AH$44,$AH$45)*IF(K65,$AH$49,$AH$50)*IF(L65,$AH$54,$AH$55)*IF(M65,$AH$59,$AH$60)</f>
        <v>9.45780161414552e-5</v>
      </c>
      <c r="Q65">
        <f t="shared" si="0"/>
        <v>0.000877594285260212</v>
      </c>
      <c r="R65">
        <f t="shared" si="1"/>
        <v>0</v>
      </c>
      <c r="S65">
        <f t="shared" si="2"/>
        <v>1</v>
      </c>
      <c r="T65">
        <f t="shared" si="3"/>
        <v>0</v>
      </c>
      <c r="U65">
        <f t="shared" si="4"/>
        <v>0</v>
      </c>
      <c r="V65">
        <f t="shared" si="5"/>
        <v>0</v>
      </c>
      <c r="W65">
        <f t="shared" si="6"/>
        <v>0</v>
      </c>
      <c r="X65">
        <f t="shared" si="7"/>
        <v>0</v>
      </c>
      <c r="Y65">
        <f t="shared" si="8"/>
        <v>0</v>
      </c>
      <c r="Z65">
        <f t="shared" si="9"/>
        <v>0</v>
      </c>
    </row>
    <row r="66" spans="1:26">
      <c r="A66">
        <v>1</v>
      </c>
      <c r="B66" t="s">
        <v>29</v>
      </c>
      <c r="C66" t="s">
        <v>30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f t="array" ref="N66">$AC$2*_xlfn.IFS(B66="data_scientist",$AD$7,TRUE,1)*_xlfn.IFS(B66="data_analyst",$AD$8,TRUE,1)*_xlfn.IFS(B66="data_engineer",$AD$9,TRUE,1)*IF(D66,$AD$13,$AD$14)*IF(E66,$AD$19,$AD$20)*IF(F66,$AD$24,$AD$25)*IF(G66,$AD$29,$AD$30)*IF(H66,$AD$34,$AD$35)*IF(I66,$AD$39,$AD$40)*IF(J66,$AD$44,$AD$45)*IF(K66,$AD$49,$AD$50)*IF(L66,$AD$54,$AD$55)*IF(M66,$AD$59,$AD$60)</f>
        <v>0.000772975130809792</v>
      </c>
      <c r="O66">
        <f t="array" ref="O66">$AD$2*_xlfn.IFS(B66="data_scientist",$AF$7,TRUE,1)*_xlfn.IFS(B66="data_analyst",$AF$8,TRUE,1)*_xlfn.IFS(B66="data_engineer",$AF$9,TRUE,1)*IF(D66,$AF$13,$AF$14)*IF(E66,$AF$19,$AF$20)*IF(F66,$AF$24,$AF$25)*IF(G66,$AF$29,$AF$30)*IF(H66,$AF$34,$AF$35)*IF(I66,$AF$39,$AF$40)*IF(J66,$AF$44,$AF$45)*IF(K66,$AF$49,$AF$50)*IF(L66,$AF$54,$AF$55)*IF(M66,$AF$59,$AF$60)</f>
        <v>9.67605416109914e-5</v>
      </c>
      <c r="P66">
        <f t="array" ref="P66">$AE$2*_xlfn.IFS(B66="data_scientist",$AH$7,TRUE,1)*_xlfn.IFS(B66="data_analyst",$AH$8,TRUE,1)*_xlfn.IFS(B66="data_engineer",$AH$9,TRUE,1)*IF(D66,$AH$13,$AH$14)*IF(E66,$AH$19,$AH$20)*IF(F66,$AH$24,$AH$25)*IF(G66,$AH$29,$AH$30)*IF(H66,$AH$34,$AH$35)*IF(I66,$AH$39,$AH$40)*IF(J66,$AH$44,$AH$45)*IF(K66,$AH$49,$AH$50)*IF(L66,$AH$54,$AH$55)*IF(M66,$AH$59,$AH$60)</f>
        <v>0.000106646786904811</v>
      </c>
      <c r="Q66">
        <f t="shared" si="0"/>
        <v>0.000772975130809792</v>
      </c>
      <c r="R66">
        <f t="shared" si="1"/>
        <v>1</v>
      </c>
      <c r="S66">
        <f t="shared" si="2"/>
        <v>0</v>
      </c>
      <c r="T66">
        <f t="shared" si="3"/>
        <v>0</v>
      </c>
      <c r="U66">
        <f t="shared" si="4"/>
        <v>0</v>
      </c>
      <c r="V66">
        <f t="shared" si="5"/>
        <v>0</v>
      </c>
      <c r="W66">
        <f t="shared" si="6"/>
        <v>0</v>
      </c>
      <c r="X66">
        <f t="shared" si="7"/>
        <v>0</v>
      </c>
      <c r="Y66">
        <f t="shared" si="8"/>
        <v>0</v>
      </c>
      <c r="Z66">
        <f t="shared" si="9"/>
        <v>0</v>
      </c>
    </row>
    <row r="67" spans="1:26">
      <c r="A67">
        <v>1</v>
      </c>
      <c r="B67" t="s">
        <v>29</v>
      </c>
      <c r="C67" t="s">
        <v>30</v>
      </c>
      <c r="D67">
        <v>1</v>
      </c>
      <c r="E67">
        <v>1</v>
      </c>
      <c r="F67">
        <v>1</v>
      </c>
      <c r="G67">
        <v>1</v>
      </c>
      <c r="H67">
        <v>0</v>
      </c>
      <c r="I67">
        <v>0</v>
      </c>
      <c r="J67">
        <v>1</v>
      </c>
      <c r="K67">
        <v>0</v>
      </c>
      <c r="L67">
        <v>0</v>
      </c>
      <c r="M67">
        <v>0</v>
      </c>
      <c r="N67">
        <f t="array" ref="N67">$AC$2*_xlfn.IFS(B67="data_scientist",$AD$7,TRUE,1)*_xlfn.IFS(B67="data_analyst",$AD$8,TRUE,1)*_xlfn.IFS(B67="data_engineer",$AD$9,TRUE,1)*IF(D67,$AD$13,$AD$14)*IF(E67,$AD$19,$AD$20)*IF(F67,$AD$24,$AD$25)*IF(G67,$AD$29,$AD$30)*IF(H67,$AD$34,$AD$35)*IF(I67,$AD$39,$AD$40)*IF(J67,$AD$44,$AD$45)*IF(K67,$AD$49,$AD$50)*IF(L67,$AD$54,$AD$55)*IF(M67,$AD$59,$AD$60)</f>
        <v>6.07589969215365e-6</v>
      </c>
      <c r="O67">
        <f t="array" ref="O67">$AD$2*_xlfn.IFS(B67="data_scientist",$AF$7,TRUE,1)*_xlfn.IFS(B67="data_analyst",$AF$8,TRUE,1)*_xlfn.IFS(B67="data_engineer",$AF$9,TRUE,1)*IF(D67,$AF$13,$AF$14)*IF(E67,$AF$19,$AF$20)*IF(F67,$AF$24,$AF$25)*IF(G67,$AF$29,$AF$30)*IF(H67,$AF$34,$AF$35)*IF(I67,$AF$39,$AF$40)*IF(J67,$AF$44,$AF$45)*IF(K67,$AF$49,$AF$50)*IF(L67,$AF$54,$AF$55)*IF(M67,$AF$59,$AF$60)</f>
        <v>5.83854811533445e-5</v>
      </c>
      <c r="P67">
        <f t="array" ref="P67">$AE$2*_xlfn.IFS(B67="data_scientist",$AH$7,TRUE,1)*_xlfn.IFS(B67="data_analyst",$AH$8,TRUE,1)*_xlfn.IFS(B67="data_engineer",$AH$9,TRUE,1)*IF(D67,$AH$13,$AH$14)*IF(E67,$AH$19,$AH$20)*IF(F67,$AH$24,$AH$25)*IF(G67,$AH$29,$AH$30)*IF(H67,$AH$34,$AH$35)*IF(I67,$AH$39,$AH$40)*IF(J67,$AH$44,$AH$45)*IF(K67,$AH$49,$AH$50)*IF(L67,$AH$54,$AH$55)*IF(M67,$AH$59,$AH$60)</f>
        <v>9.98260793343638e-6</v>
      </c>
      <c r="Q67">
        <f t="shared" ref="Q67:Q130" si="10">MAX(N67:P67)</f>
        <v>5.83854811533445e-5</v>
      </c>
      <c r="R67">
        <f t="shared" ref="R67:R130" si="11">IF(AND(C67="Low",N67=Q67),1,0)</f>
        <v>0</v>
      </c>
      <c r="S67">
        <f t="shared" ref="S67:S130" si="12">IF(AND(C67="Low",O67=Q67),1,0)</f>
        <v>1</v>
      </c>
      <c r="T67">
        <f t="shared" ref="T67:T130" si="13">IF(AND(C67="Low",P67=Q67),1,0)</f>
        <v>0</v>
      </c>
      <c r="U67">
        <f t="shared" ref="U67:U130" si="14">IF(AND(C67="Medium",N67=Q67),1,0)</f>
        <v>0</v>
      </c>
      <c r="V67">
        <f t="shared" ref="V67:V130" si="15">IF(AND(C67="Medium",O67=Q67),1,0)</f>
        <v>0</v>
      </c>
      <c r="W67">
        <f t="shared" ref="W67:W130" si="16">IF(AND(C67="Medium",P67=Q67),1,0)</f>
        <v>0</v>
      </c>
      <c r="X67">
        <f t="shared" ref="X67:X130" si="17">IF(AND(C67="High",N67=Q67),1,0)</f>
        <v>0</v>
      </c>
      <c r="Y67">
        <f t="shared" ref="Y67:Y130" si="18">IF(AND(C67="High",O67=Q67),1,0)</f>
        <v>0</v>
      </c>
      <c r="Z67">
        <f t="shared" ref="Z67:Z130" si="19">IF(AND(C67="High",P67=Q67),1,0)</f>
        <v>0</v>
      </c>
    </row>
    <row r="68" spans="1:26">
      <c r="A68">
        <v>1</v>
      </c>
      <c r="B68" t="s">
        <v>29</v>
      </c>
      <c r="C68" t="s">
        <v>30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</v>
      </c>
      <c r="N68">
        <f t="array" ref="N68">$AC$2*_xlfn.IFS(B68="data_scientist",$AD$7,TRUE,1)*_xlfn.IFS(B68="data_analyst",$AD$8,TRUE,1)*_xlfn.IFS(B68="data_engineer",$AD$9,TRUE,1)*IF(D68,$AD$13,$AD$14)*IF(E68,$AD$19,$AD$20)*IF(F68,$AD$24,$AD$25)*IF(G68,$AD$29,$AD$30)*IF(H68,$AD$34,$AD$35)*IF(I68,$AD$39,$AD$40)*IF(J68,$AD$44,$AD$45)*IF(K68,$AD$49,$AD$50)*IF(L68,$AD$54,$AD$55)*IF(M68,$AD$59,$AD$60)</f>
        <v>0.00386754108553451</v>
      </c>
      <c r="O68">
        <f t="array" ref="O68">$AD$2*_xlfn.IFS(B68="data_scientist",$AF$7,TRUE,1)*_xlfn.IFS(B68="data_analyst",$AF$8,TRUE,1)*_xlfn.IFS(B68="data_engineer",$AF$9,TRUE,1)*IF(D68,$AF$13,$AF$14)*IF(E68,$AF$19,$AF$20)*IF(F68,$AF$24,$AF$25)*IF(G68,$AF$29,$AF$30)*IF(H68,$AF$34,$AF$35)*IF(I68,$AF$39,$AF$40)*IF(J68,$AF$44,$AF$45)*IF(K68,$AF$49,$AF$50)*IF(L68,$AF$54,$AF$55)*IF(M68,$AF$59,$AF$60)</f>
        <v>0.00165449893128245</v>
      </c>
      <c r="P68">
        <f t="array" ref="P68">$AE$2*_xlfn.IFS(B68="data_scientist",$AH$7,TRUE,1)*_xlfn.IFS(B68="data_analyst",$AH$8,TRUE,1)*_xlfn.IFS(B68="data_engineer",$AH$9,TRUE,1)*IF(D68,$AH$13,$AH$14)*IF(E68,$AH$19,$AH$20)*IF(F68,$AH$24,$AH$25)*IF(G68,$AH$29,$AH$30)*IF(H68,$AH$34,$AH$35)*IF(I68,$AH$39,$AH$40)*IF(J68,$AH$44,$AH$45)*IF(K68,$AH$49,$AH$50)*IF(L68,$AH$54,$AH$55)*IF(M68,$AH$59,$AH$60)</f>
        <v>0.000690274258098174</v>
      </c>
      <c r="Q68">
        <f t="shared" si="10"/>
        <v>0.00386754108553451</v>
      </c>
      <c r="R68">
        <f t="shared" si="11"/>
        <v>1</v>
      </c>
      <c r="S68">
        <f t="shared" si="12"/>
        <v>0</v>
      </c>
      <c r="T68">
        <f t="shared" si="13"/>
        <v>0</v>
      </c>
      <c r="U68">
        <f t="shared" si="14"/>
        <v>0</v>
      </c>
      <c r="V68">
        <f t="shared" si="15"/>
        <v>0</v>
      </c>
      <c r="W68">
        <f t="shared" si="16"/>
        <v>0</v>
      </c>
      <c r="X68">
        <f t="shared" si="17"/>
        <v>0</v>
      </c>
      <c r="Y68">
        <f t="shared" si="18"/>
        <v>0</v>
      </c>
      <c r="Z68">
        <f t="shared" si="19"/>
        <v>0</v>
      </c>
    </row>
    <row r="69" spans="1:26">
      <c r="A69">
        <v>1</v>
      </c>
      <c r="B69" t="s">
        <v>29</v>
      </c>
      <c r="C69" t="s">
        <v>30</v>
      </c>
      <c r="D69">
        <v>0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1</v>
      </c>
      <c r="M69">
        <v>1</v>
      </c>
      <c r="N69">
        <f t="array" ref="N69">$AC$2*_xlfn.IFS(B69="data_scientist",$AD$7,TRUE,1)*_xlfn.IFS(B69="data_analyst",$AD$8,TRUE,1)*_xlfn.IFS(B69="data_engineer",$AD$9,TRUE,1)*IF(D69,$AD$13,$AD$14)*IF(E69,$AD$19,$AD$20)*IF(F69,$AD$24,$AD$25)*IF(G69,$AD$29,$AD$30)*IF(H69,$AD$34,$AD$35)*IF(I69,$AD$39,$AD$40)*IF(J69,$AD$44,$AD$45)*IF(K69,$AD$49,$AD$50)*IF(L69,$AD$54,$AD$55)*IF(M69,$AD$59,$AD$60)</f>
        <v>5.96253381153861e-5</v>
      </c>
      <c r="O69">
        <f t="array" ref="O69">$AD$2*_xlfn.IFS(B69="data_scientist",$AF$7,TRUE,1)*_xlfn.IFS(B69="data_analyst",$AF$8,TRUE,1)*_xlfn.IFS(B69="data_engineer",$AF$9,TRUE,1)*IF(D69,$AF$13,$AF$14)*IF(E69,$AF$19,$AF$20)*IF(F69,$AF$24,$AF$25)*IF(G69,$AF$29,$AF$30)*IF(H69,$AF$34,$AF$35)*IF(I69,$AF$39,$AF$40)*IF(J69,$AF$44,$AF$45)*IF(K69,$AF$49,$AF$50)*IF(L69,$AF$54,$AF$55)*IF(M69,$AF$59,$AF$60)</f>
        <v>0.00105195259405606</v>
      </c>
      <c r="P69">
        <f t="array" ref="P69">$AE$2*_xlfn.IFS(B69="data_scientist",$AH$7,TRUE,1)*_xlfn.IFS(B69="data_analyst",$AH$8,TRUE,1)*_xlfn.IFS(B69="data_engineer",$AH$9,TRUE,1)*IF(D69,$AH$13,$AH$14)*IF(E69,$AH$19,$AH$20)*IF(F69,$AH$24,$AH$25)*IF(G69,$AH$29,$AH$30)*IF(H69,$AH$34,$AH$35)*IF(I69,$AH$39,$AH$40)*IF(J69,$AH$44,$AH$45)*IF(K69,$AH$49,$AH$50)*IF(L69,$AH$54,$AH$55)*IF(M69,$AH$59,$AH$60)</f>
        <v>0.000148677912956129</v>
      </c>
      <c r="Q69">
        <f t="shared" si="10"/>
        <v>0.00105195259405606</v>
      </c>
      <c r="R69">
        <f t="shared" si="11"/>
        <v>0</v>
      </c>
      <c r="S69">
        <f t="shared" si="12"/>
        <v>1</v>
      </c>
      <c r="T69">
        <f t="shared" si="13"/>
        <v>0</v>
      </c>
      <c r="U69">
        <f t="shared" si="14"/>
        <v>0</v>
      </c>
      <c r="V69">
        <f t="shared" si="15"/>
        <v>0</v>
      </c>
      <c r="W69">
        <f t="shared" si="16"/>
        <v>0</v>
      </c>
      <c r="X69">
        <f t="shared" si="17"/>
        <v>0</v>
      </c>
      <c r="Y69">
        <f t="shared" si="18"/>
        <v>0</v>
      </c>
      <c r="Z69">
        <f t="shared" si="19"/>
        <v>0</v>
      </c>
    </row>
    <row r="70" spans="1:26">
      <c r="A70">
        <v>1</v>
      </c>
      <c r="B70" t="s">
        <v>29</v>
      </c>
      <c r="C70" t="s">
        <v>30</v>
      </c>
      <c r="D70">
        <v>1</v>
      </c>
      <c r="E70">
        <v>0</v>
      </c>
      <c r="F70">
        <v>1</v>
      </c>
      <c r="G70">
        <v>1</v>
      </c>
      <c r="H70">
        <v>1</v>
      </c>
      <c r="I70">
        <v>0</v>
      </c>
      <c r="J70">
        <v>1</v>
      </c>
      <c r="K70">
        <v>0</v>
      </c>
      <c r="L70">
        <v>1</v>
      </c>
      <c r="M70">
        <v>1</v>
      </c>
      <c r="N70">
        <f t="array" ref="N70">$AC$2*_xlfn.IFS(B70="data_scientist",$AD$7,TRUE,1)*_xlfn.IFS(B70="data_analyst",$AD$8,TRUE,1)*_xlfn.IFS(B70="data_engineer",$AD$9,TRUE,1)*IF(D70,$AD$13,$AD$14)*IF(E70,$AD$19,$AD$20)*IF(F70,$AD$24,$AD$25)*IF(G70,$AD$29,$AD$30)*IF(H70,$AD$34,$AD$35)*IF(I70,$AD$39,$AD$40)*IF(J70,$AD$44,$AD$45)*IF(K70,$AD$49,$AD$50)*IF(L70,$AD$54,$AD$55)*IF(M70,$AD$59,$AD$60)</f>
        <v>1.320492047659e-7</v>
      </c>
      <c r="O70">
        <f t="array" ref="O70">$AD$2*_xlfn.IFS(B70="data_scientist",$AF$7,TRUE,1)*_xlfn.IFS(B70="data_analyst",$AF$8,TRUE,1)*_xlfn.IFS(B70="data_engineer",$AF$9,TRUE,1)*IF(D70,$AF$13,$AF$14)*IF(E70,$AF$19,$AF$20)*IF(F70,$AF$24,$AF$25)*IF(G70,$AF$29,$AF$30)*IF(H70,$AF$34,$AF$35)*IF(I70,$AF$39,$AF$40)*IF(J70,$AF$44,$AF$45)*IF(K70,$AF$49,$AF$50)*IF(L70,$AF$54,$AF$55)*IF(M70,$AF$59,$AF$60)</f>
        <v>0.000347251542681228</v>
      </c>
      <c r="P70">
        <f t="array" ref="P70">$AE$2*_xlfn.IFS(B70="data_scientist",$AH$7,TRUE,1)*_xlfn.IFS(B70="data_analyst",$AH$8,TRUE,1)*_xlfn.IFS(B70="data_engineer",$AH$9,TRUE,1)*IF(D70,$AH$13,$AH$14)*IF(E70,$AH$19,$AH$20)*IF(F70,$AH$24,$AH$25)*IF(G70,$AH$29,$AH$30)*IF(H70,$AH$34,$AH$35)*IF(I70,$AH$39,$AH$40)*IF(J70,$AH$44,$AH$45)*IF(K70,$AH$49,$AH$50)*IF(L70,$AH$54,$AH$55)*IF(M70,$AH$59,$AH$60)</f>
        <v>9.43504660044967e-6</v>
      </c>
      <c r="Q70">
        <f t="shared" si="10"/>
        <v>0.000347251542681228</v>
      </c>
      <c r="R70">
        <f t="shared" si="11"/>
        <v>0</v>
      </c>
      <c r="S70">
        <f t="shared" si="12"/>
        <v>1</v>
      </c>
      <c r="T70">
        <f t="shared" si="13"/>
        <v>0</v>
      </c>
      <c r="U70">
        <f t="shared" si="14"/>
        <v>0</v>
      </c>
      <c r="V70">
        <f t="shared" si="15"/>
        <v>0</v>
      </c>
      <c r="W70">
        <f t="shared" si="16"/>
        <v>0</v>
      </c>
      <c r="X70">
        <f t="shared" si="17"/>
        <v>0</v>
      </c>
      <c r="Y70">
        <f t="shared" si="18"/>
        <v>0</v>
      </c>
      <c r="Z70">
        <f t="shared" si="19"/>
        <v>0</v>
      </c>
    </row>
    <row r="71" spans="1:26">
      <c r="A71">
        <v>1</v>
      </c>
      <c r="B71" t="s">
        <v>29</v>
      </c>
      <c r="C71" t="s">
        <v>30</v>
      </c>
      <c r="D71">
        <v>1</v>
      </c>
      <c r="E71">
        <v>1</v>
      </c>
      <c r="F71">
        <v>1</v>
      </c>
      <c r="G71">
        <v>0</v>
      </c>
      <c r="H71">
        <v>0</v>
      </c>
      <c r="I71">
        <v>0</v>
      </c>
      <c r="J71">
        <v>0</v>
      </c>
      <c r="K71">
        <v>1</v>
      </c>
      <c r="L71">
        <v>0</v>
      </c>
      <c r="M71">
        <v>1</v>
      </c>
      <c r="N71">
        <f t="array" ref="N71">$AC$2*_xlfn.IFS(B71="data_scientist",$AD$7,TRUE,1)*_xlfn.IFS(B71="data_analyst",$AD$8,TRUE,1)*_xlfn.IFS(B71="data_engineer",$AD$9,TRUE,1)*IF(D71,$AD$13,$AD$14)*IF(E71,$AD$19,$AD$20)*IF(F71,$AD$24,$AD$25)*IF(G71,$AD$29,$AD$30)*IF(H71,$AD$34,$AD$35)*IF(I71,$AD$39,$AD$40)*IF(J71,$AD$44,$AD$45)*IF(K71,$AD$49,$AD$50)*IF(L71,$AD$54,$AD$55)*IF(M71,$AD$59,$AD$60)</f>
        <v>2.07184954316739e-5</v>
      </c>
      <c r="O71">
        <f t="array" ref="O71">$AD$2*_xlfn.IFS(B71="data_scientist",$AF$7,TRUE,1)*_xlfn.IFS(B71="data_analyst",$AF$8,TRUE,1)*_xlfn.IFS(B71="data_engineer",$AF$9,TRUE,1)*IF(D71,$AF$13,$AF$14)*IF(E71,$AF$19,$AF$20)*IF(F71,$AF$24,$AF$25)*IF(G71,$AF$29,$AF$30)*IF(H71,$AF$34,$AF$35)*IF(I71,$AF$39,$AF$40)*IF(J71,$AF$44,$AF$45)*IF(K71,$AF$49,$AF$50)*IF(L71,$AF$54,$AF$55)*IF(M71,$AF$59,$AF$60)</f>
        <v>0.00354977522428706</v>
      </c>
      <c r="P71">
        <f t="array" ref="P71">$AE$2*_xlfn.IFS(B71="data_scientist",$AH$7,TRUE,1)*_xlfn.IFS(B71="data_analyst",$AH$8,TRUE,1)*_xlfn.IFS(B71="data_engineer",$AH$9,TRUE,1)*IF(D71,$AH$13,$AH$14)*IF(E71,$AH$19,$AH$20)*IF(F71,$AH$24,$AH$25)*IF(G71,$AH$29,$AH$30)*IF(H71,$AH$34,$AH$35)*IF(I71,$AH$39,$AH$40)*IF(J71,$AH$44,$AH$45)*IF(K71,$AH$49,$AH$50)*IF(L71,$AH$54,$AH$55)*IF(M71,$AH$59,$AH$60)</f>
        <v>0.000250229419682525</v>
      </c>
      <c r="Q71">
        <f t="shared" si="10"/>
        <v>0.00354977522428706</v>
      </c>
      <c r="R71">
        <f t="shared" si="11"/>
        <v>0</v>
      </c>
      <c r="S71">
        <f t="shared" si="12"/>
        <v>1</v>
      </c>
      <c r="T71">
        <f t="shared" si="13"/>
        <v>0</v>
      </c>
      <c r="U71">
        <f t="shared" si="14"/>
        <v>0</v>
      </c>
      <c r="V71">
        <f t="shared" si="15"/>
        <v>0</v>
      </c>
      <c r="W71">
        <f t="shared" si="16"/>
        <v>0</v>
      </c>
      <c r="X71">
        <f t="shared" si="17"/>
        <v>0</v>
      </c>
      <c r="Y71">
        <f t="shared" si="18"/>
        <v>0</v>
      </c>
      <c r="Z71">
        <f t="shared" si="19"/>
        <v>0</v>
      </c>
    </row>
    <row r="72" spans="1:26">
      <c r="A72">
        <v>1</v>
      </c>
      <c r="B72" t="s">
        <v>29</v>
      </c>
      <c r="C72" t="s">
        <v>30</v>
      </c>
      <c r="D72">
        <v>1</v>
      </c>
      <c r="E72">
        <v>1</v>
      </c>
      <c r="F72">
        <v>1</v>
      </c>
      <c r="G72">
        <v>1</v>
      </c>
      <c r="H72">
        <v>0</v>
      </c>
      <c r="I72">
        <v>0</v>
      </c>
      <c r="J72">
        <v>1</v>
      </c>
      <c r="K72">
        <v>0</v>
      </c>
      <c r="L72">
        <v>0</v>
      </c>
      <c r="M72">
        <v>1</v>
      </c>
      <c r="N72">
        <f t="array" ref="N72">$AC$2*_xlfn.IFS(B72="data_scientist",$AD$7,TRUE,1)*_xlfn.IFS(B72="data_analyst",$AD$8,TRUE,1)*_xlfn.IFS(B72="data_engineer",$AD$9,TRUE,1)*IF(D72,$AD$13,$AD$14)*IF(E72,$AD$19,$AD$20)*IF(F72,$AD$24,$AD$25)*IF(G72,$AD$29,$AD$30)*IF(H72,$AD$34,$AD$35)*IF(I72,$AD$39,$AD$40)*IF(J72,$AD$44,$AD$45)*IF(K72,$AD$49,$AD$50)*IF(L72,$AD$54,$AD$55)*IF(M72,$AD$59,$AD$60)</f>
        <v>3.04004498390171e-5</v>
      </c>
      <c r="O72">
        <f t="array" ref="O72">$AD$2*_xlfn.IFS(B72="data_scientist",$AF$7,TRUE,1)*_xlfn.IFS(B72="data_analyst",$AF$8,TRUE,1)*_xlfn.IFS(B72="data_engineer",$AF$9,TRUE,1)*IF(D72,$AF$13,$AF$14)*IF(E72,$AF$19,$AF$20)*IF(F72,$AF$24,$AF$25)*IF(G72,$AF$29,$AF$30)*IF(H72,$AF$34,$AF$35)*IF(I72,$AF$39,$AF$40)*IF(J72,$AF$44,$AF$45)*IF(K72,$AF$49,$AF$50)*IF(L72,$AF$54,$AF$55)*IF(M72,$AF$59,$AF$60)</f>
        <v>0.000998327567852792</v>
      </c>
      <c r="P72">
        <f t="array" ref="P72">$AE$2*_xlfn.IFS(B72="data_scientist",$AH$7,TRUE,1)*_xlfn.IFS(B72="data_analyst",$AH$8,TRUE,1)*_xlfn.IFS(B72="data_engineer",$AH$9,TRUE,1)*IF(D72,$AH$13,$AH$14)*IF(E72,$AH$19,$AH$20)*IF(F72,$AH$24,$AH$25)*IF(G72,$AH$29,$AH$30)*IF(H72,$AH$34,$AH$35)*IF(I72,$AH$39,$AH$40)*IF(J72,$AH$44,$AH$45)*IF(K72,$AH$49,$AH$50)*IF(L72,$AH$54,$AH$55)*IF(M72,$AH$59,$AH$60)</f>
        <v>6.46127040966377e-5</v>
      </c>
      <c r="Q72">
        <f t="shared" si="10"/>
        <v>0.000998327567852792</v>
      </c>
      <c r="R72">
        <f t="shared" si="11"/>
        <v>0</v>
      </c>
      <c r="S72">
        <f t="shared" si="12"/>
        <v>1</v>
      </c>
      <c r="T72">
        <f t="shared" si="13"/>
        <v>0</v>
      </c>
      <c r="U72">
        <f t="shared" si="14"/>
        <v>0</v>
      </c>
      <c r="V72">
        <f t="shared" si="15"/>
        <v>0</v>
      </c>
      <c r="W72">
        <f t="shared" si="16"/>
        <v>0</v>
      </c>
      <c r="X72">
        <f t="shared" si="17"/>
        <v>0</v>
      </c>
      <c r="Y72">
        <f t="shared" si="18"/>
        <v>0</v>
      </c>
      <c r="Z72">
        <f t="shared" si="19"/>
        <v>0</v>
      </c>
    </row>
    <row r="73" spans="1:26">
      <c r="A73">
        <v>1</v>
      </c>
      <c r="B73" t="s">
        <v>29</v>
      </c>
      <c r="C73" t="s">
        <v>30</v>
      </c>
      <c r="D73">
        <v>0</v>
      </c>
      <c r="E73">
        <v>0</v>
      </c>
      <c r="F73">
        <v>1</v>
      </c>
      <c r="G73">
        <v>1</v>
      </c>
      <c r="H73">
        <v>0</v>
      </c>
      <c r="I73">
        <v>0</v>
      </c>
      <c r="J73">
        <v>1</v>
      </c>
      <c r="K73">
        <v>0</v>
      </c>
      <c r="L73">
        <v>0</v>
      </c>
      <c r="M73">
        <v>1</v>
      </c>
      <c r="N73">
        <f t="array" ref="N73">$AC$2*_xlfn.IFS(B73="data_scientist",$AD$7,TRUE,1)*_xlfn.IFS(B73="data_analyst",$AD$8,TRUE,1)*_xlfn.IFS(B73="data_engineer",$AD$9,TRUE,1)*IF(D73,$AD$13,$AD$14)*IF(E73,$AD$19,$AD$20)*IF(F73,$AD$24,$AD$25)*IF(G73,$AD$29,$AD$30)*IF(H73,$AD$34,$AD$35)*IF(I73,$AD$39,$AD$40)*IF(J73,$AD$44,$AD$45)*IF(K73,$AD$49,$AD$50)*IF(L73,$AD$54,$AD$55)*IF(M73,$AD$59,$AD$60)</f>
        <v>4.97289321710218e-5</v>
      </c>
      <c r="O73">
        <f t="array" ref="O73">$AD$2*_xlfn.IFS(B73="data_scientist",$AF$7,TRUE,1)*_xlfn.IFS(B73="data_analyst",$AF$8,TRUE,1)*_xlfn.IFS(B73="data_engineer",$AF$9,TRUE,1)*IF(D73,$AF$13,$AF$14)*IF(E73,$AF$19,$AF$20)*IF(F73,$AF$24,$AF$25)*IF(G73,$AF$29,$AF$30)*IF(H73,$AF$34,$AF$35)*IF(I73,$AF$39,$AF$40)*IF(J73,$AF$44,$AF$45)*IF(K73,$AF$49,$AF$50)*IF(L73,$AF$54,$AF$55)*IF(M73,$AF$59,$AF$60)</f>
        <v>0.000330009511162218</v>
      </c>
      <c r="P73">
        <f t="array" ref="P73">$AE$2*_xlfn.IFS(B73="data_scientist",$AH$7,TRUE,1)*_xlfn.IFS(B73="data_analyst",$AH$8,TRUE,1)*_xlfn.IFS(B73="data_engineer",$AH$9,TRUE,1)*IF(D73,$AH$13,$AH$14)*IF(E73,$AH$19,$AH$20)*IF(F73,$AH$24,$AH$25)*IF(G73,$AH$29,$AH$30)*IF(H73,$AH$34,$AH$35)*IF(I73,$AH$39,$AH$40)*IF(J73,$AH$44,$AH$45)*IF(K73,$AH$49,$AH$50)*IF(L73,$AH$54,$AH$55)*IF(M73,$AH$59,$AH$60)</f>
        <v>4.58474239083358e-5</v>
      </c>
      <c r="Q73">
        <f t="shared" si="10"/>
        <v>0.000330009511162218</v>
      </c>
      <c r="R73">
        <f t="shared" si="11"/>
        <v>0</v>
      </c>
      <c r="S73">
        <f t="shared" si="12"/>
        <v>1</v>
      </c>
      <c r="T73">
        <f t="shared" si="13"/>
        <v>0</v>
      </c>
      <c r="U73">
        <f t="shared" si="14"/>
        <v>0</v>
      </c>
      <c r="V73">
        <f t="shared" si="15"/>
        <v>0</v>
      </c>
      <c r="W73">
        <f t="shared" si="16"/>
        <v>0</v>
      </c>
      <c r="X73">
        <f t="shared" si="17"/>
        <v>0</v>
      </c>
      <c r="Y73">
        <f t="shared" si="18"/>
        <v>0</v>
      </c>
      <c r="Z73">
        <f t="shared" si="19"/>
        <v>0</v>
      </c>
    </row>
    <row r="74" spans="1:26">
      <c r="A74">
        <v>1</v>
      </c>
      <c r="B74" t="s">
        <v>29</v>
      </c>
      <c r="C74" t="s">
        <v>30</v>
      </c>
      <c r="D74">
        <v>1</v>
      </c>
      <c r="E74">
        <v>1</v>
      </c>
      <c r="F74">
        <v>1</v>
      </c>
      <c r="G74">
        <v>1</v>
      </c>
      <c r="H74">
        <v>1</v>
      </c>
      <c r="I74">
        <v>0</v>
      </c>
      <c r="J74">
        <v>0</v>
      </c>
      <c r="K74">
        <v>0</v>
      </c>
      <c r="L74">
        <v>0</v>
      </c>
      <c r="M74">
        <v>1</v>
      </c>
      <c r="N74">
        <f t="array" ref="N74">$AC$2*_xlfn.IFS(B74="data_scientist",$AD$7,TRUE,1)*_xlfn.IFS(B74="data_analyst",$AD$8,TRUE,1)*_xlfn.IFS(B74="data_engineer",$AD$9,TRUE,1)*IF(D74,$AD$13,$AD$14)*IF(E74,$AD$19,$AD$20)*IF(F74,$AD$24,$AD$25)*IF(G74,$AD$29,$AD$30)*IF(H74,$AD$34,$AD$35)*IF(I74,$AD$39,$AD$40)*IF(J74,$AD$44,$AD$45)*IF(K74,$AD$49,$AD$50)*IF(L74,$AD$54,$AD$55)*IF(M74,$AD$59,$AD$60)</f>
        <v>1.02865292007978e-5</v>
      </c>
      <c r="O74">
        <f t="array" ref="O74">$AD$2*_xlfn.IFS(B74="data_scientist",$AF$7,TRUE,1)*_xlfn.IFS(B74="data_analyst",$AF$8,TRUE,1)*_xlfn.IFS(B74="data_engineer",$AF$9,TRUE,1)*IF(D74,$AF$13,$AF$14)*IF(E74,$AF$19,$AF$20)*IF(F74,$AF$24,$AF$25)*IF(G74,$AF$29,$AF$30)*IF(H74,$AF$34,$AF$35)*IF(I74,$AF$39,$AF$40)*IF(J74,$AF$44,$AF$45)*IF(K74,$AF$49,$AF$50)*IF(L74,$AF$54,$AF$55)*IF(M74,$AF$59,$AF$60)</f>
        <v>0.00359561505354342</v>
      </c>
      <c r="P74">
        <f t="array" ref="P74">$AE$2*_xlfn.IFS(B74="data_scientist",$AH$7,TRUE,1)*_xlfn.IFS(B74="data_analyst",$AH$8,TRUE,1)*_xlfn.IFS(B74="data_engineer",$AH$9,TRUE,1)*IF(D74,$AH$13,$AH$14)*IF(E74,$AH$19,$AH$20)*IF(F74,$AH$24,$AH$25)*IF(G74,$AH$29,$AH$30)*IF(H74,$AH$34,$AH$35)*IF(I74,$AH$39,$AH$40)*IF(J74,$AH$44,$AH$45)*IF(K74,$AH$49,$AH$50)*IF(L74,$AH$54,$AH$55)*IF(M74,$AH$59,$AH$60)</f>
        <v>0.000175788409526075</v>
      </c>
      <c r="Q74">
        <f t="shared" si="10"/>
        <v>0.00359561505354342</v>
      </c>
      <c r="R74">
        <f t="shared" si="11"/>
        <v>0</v>
      </c>
      <c r="S74">
        <f t="shared" si="12"/>
        <v>1</v>
      </c>
      <c r="T74">
        <f t="shared" si="13"/>
        <v>0</v>
      </c>
      <c r="U74">
        <f t="shared" si="14"/>
        <v>0</v>
      </c>
      <c r="V74">
        <f t="shared" si="15"/>
        <v>0</v>
      </c>
      <c r="W74">
        <f t="shared" si="16"/>
        <v>0</v>
      </c>
      <c r="X74">
        <f t="shared" si="17"/>
        <v>0</v>
      </c>
      <c r="Y74">
        <f t="shared" si="18"/>
        <v>0</v>
      </c>
      <c r="Z74">
        <f t="shared" si="19"/>
        <v>0</v>
      </c>
    </row>
    <row r="75" spans="1:26">
      <c r="A75">
        <v>1</v>
      </c>
      <c r="B75" t="s">
        <v>29</v>
      </c>
      <c r="C75" t="s">
        <v>30</v>
      </c>
      <c r="D75">
        <v>1</v>
      </c>
      <c r="E75">
        <v>1</v>
      </c>
      <c r="F75">
        <v>1</v>
      </c>
      <c r="G75">
        <v>1</v>
      </c>
      <c r="H75">
        <v>1</v>
      </c>
      <c r="I75">
        <v>0</v>
      </c>
      <c r="J75">
        <v>0</v>
      </c>
      <c r="K75">
        <v>0</v>
      </c>
      <c r="L75">
        <v>0</v>
      </c>
      <c r="M75">
        <v>1</v>
      </c>
      <c r="N75">
        <f t="array" ref="N75">$AC$2*_xlfn.IFS(B75="data_scientist",$AD$7,TRUE,1)*_xlfn.IFS(B75="data_analyst",$AD$8,TRUE,1)*_xlfn.IFS(B75="data_engineer",$AD$9,TRUE,1)*IF(D75,$AD$13,$AD$14)*IF(E75,$AD$19,$AD$20)*IF(F75,$AD$24,$AD$25)*IF(G75,$AD$29,$AD$30)*IF(H75,$AD$34,$AD$35)*IF(I75,$AD$39,$AD$40)*IF(J75,$AD$44,$AD$45)*IF(K75,$AD$49,$AD$50)*IF(L75,$AD$54,$AD$55)*IF(M75,$AD$59,$AD$60)</f>
        <v>1.02865292007978e-5</v>
      </c>
      <c r="O75">
        <f t="array" ref="O75">$AD$2*_xlfn.IFS(B75="data_scientist",$AF$7,TRUE,1)*_xlfn.IFS(B75="data_analyst",$AF$8,TRUE,1)*_xlfn.IFS(B75="data_engineer",$AF$9,TRUE,1)*IF(D75,$AF$13,$AF$14)*IF(E75,$AF$19,$AF$20)*IF(F75,$AF$24,$AF$25)*IF(G75,$AF$29,$AF$30)*IF(H75,$AF$34,$AF$35)*IF(I75,$AF$39,$AF$40)*IF(J75,$AF$44,$AF$45)*IF(K75,$AF$49,$AF$50)*IF(L75,$AF$54,$AF$55)*IF(M75,$AF$59,$AF$60)</f>
        <v>0.00359561505354342</v>
      </c>
      <c r="P75">
        <f t="array" ref="P75">$AE$2*_xlfn.IFS(B75="data_scientist",$AH$7,TRUE,1)*_xlfn.IFS(B75="data_analyst",$AH$8,TRUE,1)*_xlfn.IFS(B75="data_engineer",$AH$9,TRUE,1)*IF(D75,$AH$13,$AH$14)*IF(E75,$AH$19,$AH$20)*IF(F75,$AH$24,$AH$25)*IF(G75,$AH$29,$AH$30)*IF(H75,$AH$34,$AH$35)*IF(I75,$AH$39,$AH$40)*IF(J75,$AH$44,$AH$45)*IF(K75,$AH$49,$AH$50)*IF(L75,$AH$54,$AH$55)*IF(M75,$AH$59,$AH$60)</f>
        <v>0.000175788409526075</v>
      </c>
      <c r="Q75">
        <f t="shared" si="10"/>
        <v>0.00359561505354342</v>
      </c>
      <c r="R75">
        <f t="shared" si="11"/>
        <v>0</v>
      </c>
      <c r="S75">
        <f t="shared" si="12"/>
        <v>1</v>
      </c>
      <c r="T75">
        <f t="shared" si="13"/>
        <v>0</v>
      </c>
      <c r="U75">
        <f t="shared" si="14"/>
        <v>0</v>
      </c>
      <c r="V75">
        <f t="shared" si="15"/>
        <v>0</v>
      </c>
      <c r="W75">
        <f t="shared" si="16"/>
        <v>0</v>
      </c>
      <c r="X75">
        <f t="shared" si="17"/>
        <v>0</v>
      </c>
      <c r="Y75">
        <f t="shared" si="18"/>
        <v>0</v>
      </c>
      <c r="Z75">
        <f t="shared" si="19"/>
        <v>0</v>
      </c>
    </row>
    <row r="76" spans="1:26">
      <c r="A76">
        <v>1</v>
      </c>
      <c r="B76" t="s">
        <v>29</v>
      </c>
      <c r="C76" t="s">
        <v>30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1</v>
      </c>
      <c r="N76">
        <f t="array" ref="N76">$AC$2*_xlfn.IFS(B76="data_scientist",$AD$7,TRUE,1)*_xlfn.IFS(B76="data_analyst",$AD$8,TRUE,1)*_xlfn.IFS(B76="data_engineer",$AD$9,TRUE,1)*IF(D76,$AD$13,$AD$14)*IF(E76,$AD$19,$AD$20)*IF(F76,$AD$24,$AD$25)*IF(G76,$AD$29,$AD$30)*IF(H76,$AD$34,$AD$35)*IF(I76,$AD$39,$AD$40)*IF(J76,$AD$44,$AD$45)*IF(K76,$AD$49,$AD$50)*IF(L76,$AD$54,$AD$55)*IF(M76,$AD$59,$AD$60)</f>
        <v>0.00386754108553451</v>
      </c>
      <c r="O76">
        <f t="array" ref="O76">$AD$2*_xlfn.IFS(B76="data_scientist",$AF$7,TRUE,1)*_xlfn.IFS(B76="data_analyst",$AF$8,TRUE,1)*_xlfn.IFS(B76="data_engineer",$AF$9,TRUE,1)*IF(D76,$AF$13,$AF$14)*IF(E76,$AF$19,$AF$20)*IF(F76,$AF$24,$AF$25)*IF(G76,$AF$29,$AF$30)*IF(H76,$AF$34,$AF$35)*IF(I76,$AF$39,$AF$40)*IF(J76,$AF$44,$AF$45)*IF(K76,$AF$49,$AF$50)*IF(L76,$AF$54,$AF$55)*IF(M76,$AF$59,$AF$60)</f>
        <v>0.00165449893128245</v>
      </c>
      <c r="P76">
        <f t="array" ref="P76">$AE$2*_xlfn.IFS(B76="data_scientist",$AH$7,TRUE,1)*_xlfn.IFS(B76="data_analyst",$AH$8,TRUE,1)*_xlfn.IFS(B76="data_engineer",$AH$9,TRUE,1)*IF(D76,$AH$13,$AH$14)*IF(E76,$AH$19,$AH$20)*IF(F76,$AH$24,$AH$25)*IF(G76,$AH$29,$AH$30)*IF(H76,$AH$34,$AH$35)*IF(I76,$AH$39,$AH$40)*IF(J76,$AH$44,$AH$45)*IF(K76,$AH$49,$AH$50)*IF(L76,$AH$54,$AH$55)*IF(M76,$AH$59,$AH$60)</f>
        <v>0.000690274258098174</v>
      </c>
      <c r="Q76">
        <f t="shared" si="10"/>
        <v>0.00386754108553451</v>
      </c>
      <c r="R76">
        <f t="shared" si="11"/>
        <v>1</v>
      </c>
      <c r="S76">
        <f t="shared" si="12"/>
        <v>0</v>
      </c>
      <c r="T76">
        <f t="shared" si="13"/>
        <v>0</v>
      </c>
      <c r="U76">
        <f t="shared" si="14"/>
        <v>0</v>
      </c>
      <c r="V76">
        <f t="shared" si="15"/>
        <v>0</v>
      </c>
      <c r="W76">
        <f t="shared" si="16"/>
        <v>0</v>
      </c>
      <c r="X76">
        <f t="shared" si="17"/>
        <v>0</v>
      </c>
      <c r="Y76">
        <f t="shared" si="18"/>
        <v>0</v>
      </c>
      <c r="Z76">
        <f t="shared" si="19"/>
        <v>0</v>
      </c>
    </row>
    <row r="77" spans="1:26">
      <c r="A77">
        <v>1</v>
      </c>
      <c r="B77" t="s">
        <v>29</v>
      </c>
      <c r="C77" t="s">
        <v>30</v>
      </c>
      <c r="D77">
        <v>1</v>
      </c>
      <c r="E77">
        <v>0</v>
      </c>
      <c r="F77">
        <v>0</v>
      </c>
      <c r="G77">
        <v>1</v>
      </c>
      <c r="H77">
        <v>0</v>
      </c>
      <c r="I77">
        <v>1</v>
      </c>
      <c r="J77">
        <v>1</v>
      </c>
      <c r="K77">
        <v>0</v>
      </c>
      <c r="L77">
        <v>0</v>
      </c>
      <c r="M77">
        <v>1</v>
      </c>
      <c r="N77">
        <f t="array" ref="N77">$AC$2*_xlfn.IFS(B77="data_scientist",$AD$7,TRUE,1)*_xlfn.IFS(B77="data_analyst",$AD$8,TRUE,1)*_xlfn.IFS(B77="data_engineer",$AD$9,TRUE,1)*IF(D77,$AD$13,$AD$14)*IF(E77,$AD$19,$AD$20)*IF(F77,$AD$24,$AD$25)*IF(G77,$AD$29,$AD$30)*IF(H77,$AD$34,$AD$35)*IF(I77,$AD$39,$AD$40)*IF(J77,$AD$44,$AD$45)*IF(K77,$AD$49,$AD$50)*IF(L77,$AD$54,$AD$55)*IF(M77,$AD$59,$AD$60)</f>
        <v>4.40340404699525e-5</v>
      </c>
      <c r="O77">
        <f t="array" ref="O77">$AD$2*_xlfn.IFS(B77="data_scientist",$AF$7,TRUE,1)*_xlfn.IFS(B77="data_analyst",$AF$8,TRUE,1)*_xlfn.IFS(B77="data_engineer",$AF$9,TRUE,1)*IF(D77,$AF$13,$AF$14)*IF(E77,$AF$19,$AF$20)*IF(F77,$AF$24,$AF$25)*IF(G77,$AF$29,$AF$30)*IF(H77,$AF$34,$AF$35)*IF(I77,$AF$39,$AF$40)*IF(J77,$AF$44,$AF$45)*IF(K77,$AF$49,$AF$50)*IF(L77,$AF$54,$AF$55)*IF(M77,$AF$59,$AF$60)</f>
        <v>0.000183145944224611</v>
      </c>
      <c r="P77">
        <f t="array" ref="P77">$AE$2*_xlfn.IFS(B77="data_scientist",$AH$7,TRUE,1)*_xlfn.IFS(B77="data_analyst",$AH$8,TRUE,1)*_xlfn.IFS(B77="data_engineer",$AH$9,TRUE,1)*IF(D77,$AH$13,$AH$14)*IF(E77,$AH$19,$AH$20)*IF(F77,$AH$24,$AH$25)*IF(G77,$AH$29,$AH$30)*IF(H77,$AH$34,$AH$35)*IF(I77,$AH$39,$AH$40)*IF(J77,$AH$44,$AH$45)*IF(K77,$AH$49,$AH$50)*IF(L77,$AH$54,$AH$55)*IF(M77,$AH$59,$AH$60)</f>
        <v>2.50223355053826e-5</v>
      </c>
      <c r="Q77">
        <f t="shared" si="10"/>
        <v>0.000183145944224611</v>
      </c>
      <c r="R77">
        <f t="shared" si="11"/>
        <v>0</v>
      </c>
      <c r="S77">
        <f t="shared" si="12"/>
        <v>1</v>
      </c>
      <c r="T77">
        <f t="shared" si="13"/>
        <v>0</v>
      </c>
      <c r="U77">
        <f t="shared" si="14"/>
        <v>0</v>
      </c>
      <c r="V77">
        <f t="shared" si="15"/>
        <v>0</v>
      </c>
      <c r="W77">
        <f t="shared" si="16"/>
        <v>0</v>
      </c>
      <c r="X77">
        <f t="shared" si="17"/>
        <v>0</v>
      </c>
      <c r="Y77">
        <f t="shared" si="18"/>
        <v>0</v>
      </c>
      <c r="Z77">
        <f t="shared" si="19"/>
        <v>0</v>
      </c>
    </row>
    <row r="78" spans="1:26">
      <c r="A78">
        <v>1</v>
      </c>
      <c r="B78" t="s">
        <v>29</v>
      </c>
      <c r="C78" t="s">
        <v>30</v>
      </c>
      <c r="D78">
        <v>0</v>
      </c>
      <c r="E78">
        <v>1</v>
      </c>
      <c r="F78">
        <v>1</v>
      </c>
      <c r="G78">
        <v>1</v>
      </c>
      <c r="H78">
        <v>0</v>
      </c>
      <c r="I78">
        <v>0</v>
      </c>
      <c r="J78">
        <v>1</v>
      </c>
      <c r="K78">
        <v>0</v>
      </c>
      <c r="L78">
        <v>0</v>
      </c>
      <c r="M78">
        <v>1</v>
      </c>
      <c r="N78">
        <f t="array" ref="N78">$AC$2*_xlfn.IFS(B78="data_scientist",$AD$7,TRUE,1)*_xlfn.IFS(B78="data_analyst",$AD$8,TRUE,1)*_xlfn.IFS(B78="data_engineer",$AD$9,TRUE,1)*IF(D78,$AD$13,$AD$14)*IF(E78,$AD$19,$AD$20)*IF(F78,$AD$24,$AD$25)*IF(G78,$AD$29,$AD$30)*IF(H78,$AD$34,$AD$35)*IF(I78,$AD$39,$AD$40)*IF(J78,$AD$44,$AD$45)*IF(K78,$AD$49,$AD$50)*IF(L78,$AD$54,$AD$55)*IF(M78,$AD$59,$AD$60)</f>
        <v>6.47923256461065e-5</v>
      </c>
      <c r="O78">
        <f t="array" ref="O78">$AD$2*_xlfn.IFS(B78="data_scientist",$AF$7,TRUE,1)*_xlfn.IFS(B78="data_analyst",$AF$8,TRUE,1)*_xlfn.IFS(B78="data_engineer",$AF$9,TRUE,1)*IF(D78,$AF$13,$AF$14)*IF(E78,$AF$19,$AF$20)*IF(F78,$AF$24,$AF$25)*IF(G78,$AF$29,$AF$30)*IF(H78,$AF$34,$AF$35)*IF(I78,$AF$39,$AF$40)*IF(J78,$AF$44,$AF$45)*IF(K78,$AF$49,$AF$50)*IF(L78,$AF$54,$AF$55)*IF(M78,$AF$59,$AF$60)</f>
        <v>0.000382811032948173</v>
      </c>
      <c r="P78">
        <f t="array" ref="P78">$AE$2*_xlfn.IFS(B78="data_scientist",$AH$7,TRUE,1)*_xlfn.IFS(B78="data_analyst",$AH$8,TRUE,1)*_xlfn.IFS(B78="data_engineer",$AH$9,TRUE,1)*IF(D78,$AH$13,$AH$14)*IF(E78,$AH$19,$AH$20)*IF(F78,$AH$24,$AH$25)*IF(G78,$AH$29,$AH$30)*IF(H78,$AH$34,$AH$35)*IF(I78,$AH$39,$AH$40)*IF(J78,$AH$44,$AH$45)*IF(K78,$AH$49,$AH$50)*IF(L78,$AH$54,$AH$55)*IF(M78,$AH$59,$AH$60)</f>
        <v>4.86260556603562e-5</v>
      </c>
      <c r="Q78">
        <f t="shared" si="10"/>
        <v>0.000382811032948173</v>
      </c>
      <c r="R78">
        <f t="shared" si="11"/>
        <v>0</v>
      </c>
      <c r="S78">
        <f t="shared" si="12"/>
        <v>1</v>
      </c>
      <c r="T78">
        <f t="shared" si="13"/>
        <v>0</v>
      </c>
      <c r="U78">
        <f t="shared" si="14"/>
        <v>0</v>
      </c>
      <c r="V78">
        <f t="shared" si="15"/>
        <v>0</v>
      </c>
      <c r="W78">
        <f t="shared" si="16"/>
        <v>0</v>
      </c>
      <c r="X78">
        <f t="shared" si="17"/>
        <v>0</v>
      </c>
      <c r="Y78">
        <f t="shared" si="18"/>
        <v>0</v>
      </c>
      <c r="Z78">
        <f t="shared" si="19"/>
        <v>0</v>
      </c>
    </row>
    <row r="79" spans="1:26">
      <c r="A79">
        <v>1</v>
      </c>
      <c r="B79" t="s">
        <v>29</v>
      </c>
      <c r="C79" t="s">
        <v>30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0</v>
      </c>
      <c r="K79">
        <v>0</v>
      </c>
      <c r="L79">
        <v>0</v>
      </c>
      <c r="M79">
        <v>1</v>
      </c>
      <c r="N79">
        <f t="array" ref="N79">$AC$2*_xlfn.IFS(B79="data_scientist",$AD$7,TRUE,1)*_xlfn.IFS(B79="data_analyst",$AD$8,TRUE,1)*_xlfn.IFS(B79="data_engineer",$AD$9,TRUE,1)*IF(D79,$AD$13,$AD$14)*IF(E79,$AD$19,$AD$20)*IF(F79,$AD$24,$AD$25)*IF(G79,$AD$29,$AD$30)*IF(H79,$AD$34,$AD$35)*IF(I79,$AD$39,$AD$40)*IF(J79,$AD$44,$AD$45)*IF(K79,$AD$49,$AD$50)*IF(L79,$AD$54,$AD$55)*IF(M79,$AD$59,$AD$60)</f>
        <v>0.0013279751412522</v>
      </c>
      <c r="O79">
        <f t="array" ref="O79">$AD$2*_xlfn.IFS(B79="data_scientist",$AF$7,TRUE,1)*_xlfn.IFS(B79="data_analyst",$AF$8,TRUE,1)*_xlfn.IFS(B79="data_engineer",$AF$9,TRUE,1)*IF(D79,$AF$13,$AF$14)*IF(E79,$AF$19,$AF$20)*IF(F79,$AF$24,$AF$25)*IF(G79,$AF$29,$AF$30)*IF(H79,$AF$34,$AF$35)*IF(I79,$AF$39,$AF$40)*IF(J79,$AF$44,$AF$45)*IF(K79,$AF$49,$AF$50)*IF(L79,$AF$54,$AF$55)*IF(M79,$AF$59,$AF$60)</f>
        <v>0.000400523496939416</v>
      </c>
      <c r="P79">
        <f t="array" ref="P79">$AE$2*_xlfn.IFS(B79="data_scientist",$AH$7,TRUE,1)*_xlfn.IFS(B79="data_analyst",$AH$8,TRUE,1)*_xlfn.IFS(B79="data_engineer",$AH$9,TRUE,1)*IF(D79,$AH$13,$AH$14)*IF(E79,$AH$19,$AH$20)*IF(F79,$AH$24,$AH$25)*IF(G79,$AH$29,$AH$30)*IF(H79,$AH$34,$AH$35)*IF(I79,$AH$39,$AH$40)*IF(J79,$AH$44,$AH$45)*IF(K79,$AH$49,$AH$50)*IF(L79,$AH$54,$AH$55)*IF(M79,$AH$59,$AH$60)</f>
        <v>0.000193692776754478</v>
      </c>
      <c r="Q79">
        <f t="shared" si="10"/>
        <v>0.0013279751412522</v>
      </c>
      <c r="R79">
        <f t="shared" si="11"/>
        <v>1</v>
      </c>
      <c r="S79">
        <f t="shared" si="12"/>
        <v>0</v>
      </c>
      <c r="T79">
        <f t="shared" si="13"/>
        <v>0</v>
      </c>
      <c r="U79">
        <f t="shared" si="14"/>
        <v>0</v>
      </c>
      <c r="V79">
        <f t="shared" si="15"/>
        <v>0</v>
      </c>
      <c r="W79">
        <f t="shared" si="16"/>
        <v>0</v>
      </c>
      <c r="X79">
        <f t="shared" si="17"/>
        <v>0</v>
      </c>
      <c r="Y79">
        <f t="shared" si="18"/>
        <v>0</v>
      </c>
      <c r="Z79">
        <f t="shared" si="19"/>
        <v>0</v>
      </c>
    </row>
    <row r="80" spans="1:26">
      <c r="A80">
        <v>1</v>
      </c>
      <c r="B80" t="s">
        <v>29</v>
      </c>
      <c r="C80" t="s">
        <v>30</v>
      </c>
      <c r="D80">
        <v>1</v>
      </c>
      <c r="E80">
        <v>1</v>
      </c>
      <c r="F80">
        <v>1</v>
      </c>
      <c r="G80">
        <v>1</v>
      </c>
      <c r="H80">
        <v>0</v>
      </c>
      <c r="I80">
        <v>1</v>
      </c>
      <c r="J80">
        <v>0</v>
      </c>
      <c r="K80">
        <v>0</v>
      </c>
      <c r="L80">
        <v>0</v>
      </c>
      <c r="M80">
        <v>1</v>
      </c>
      <c r="N80">
        <f t="array" ref="N80">$AC$2*_xlfn.IFS(B80="data_scientist",$AD$7,TRUE,1)*_xlfn.IFS(B80="data_analyst",$AD$8,TRUE,1)*_xlfn.IFS(B80="data_engineer",$AD$9,TRUE,1)*IF(D80,$AD$13,$AD$14)*IF(E80,$AD$19,$AD$20)*IF(F80,$AD$24,$AD$25)*IF(G80,$AD$29,$AD$30)*IF(H80,$AD$34,$AD$35)*IF(I80,$AD$39,$AD$40)*IF(J80,$AD$44,$AD$45)*IF(K80,$AD$49,$AD$50)*IF(L80,$AD$54,$AD$55)*IF(M80,$AD$59,$AD$60)</f>
        <v>5.28831759456575e-5</v>
      </c>
      <c r="O80">
        <f t="array" ref="O80">$AD$2*_xlfn.IFS(B80="data_scientist",$AF$7,TRUE,1)*_xlfn.IFS(B80="data_analyst",$AF$8,TRUE,1)*_xlfn.IFS(B80="data_engineer",$AF$9,TRUE,1)*IF(D80,$AF$13,$AF$14)*IF(E80,$AF$19,$AF$20)*IF(F80,$AF$24,$AF$25)*IF(G80,$AF$29,$AF$30)*IF(H80,$AF$34,$AF$35)*IF(I80,$AF$39,$AF$40)*IF(J80,$AF$44,$AF$45)*IF(K80,$AF$49,$AF$50)*IF(L80,$AF$54,$AF$55)*IF(M80,$AF$59,$AF$60)</f>
        <v>0.00120574644402354</v>
      </c>
      <c r="P80">
        <f t="array" ref="P80">$AE$2*_xlfn.IFS(B80="data_scientist",$AH$7,TRUE,1)*_xlfn.IFS(B80="data_analyst",$AH$8,TRUE,1)*_xlfn.IFS(B80="data_engineer",$AH$9,TRUE,1)*IF(D80,$AH$13,$AH$14)*IF(E80,$AH$19,$AH$20)*IF(F80,$AH$24,$AH$25)*IF(G80,$AH$29,$AH$30)*IF(H80,$AH$34,$AH$35)*IF(I80,$AH$39,$AH$40)*IF(J80,$AH$44,$AH$45)*IF(K80,$AH$49,$AH$50)*IF(L80,$AH$54,$AH$55)*IF(M80,$AH$59,$AH$60)</f>
        <v>0.000100415049912897</v>
      </c>
      <c r="Q80">
        <f t="shared" si="10"/>
        <v>0.00120574644402354</v>
      </c>
      <c r="R80">
        <f t="shared" si="11"/>
        <v>0</v>
      </c>
      <c r="S80">
        <f t="shared" si="12"/>
        <v>1</v>
      </c>
      <c r="T80">
        <f t="shared" si="13"/>
        <v>0</v>
      </c>
      <c r="U80">
        <f t="shared" si="14"/>
        <v>0</v>
      </c>
      <c r="V80">
        <f t="shared" si="15"/>
        <v>0</v>
      </c>
      <c r="W80">
        <f t="shared" si="16"/>
        <v>0</v>
      </c>
      <c r="X80">
        <f t="shared" si="17"/>
        <v>0</v>
      </c>
      <c r="Y80">
        <f t="shared" si="18"/>
        <v>0</v>
      </c>
      <c r="Z80">
        <f t="shared" si="19"/>
        <v>0</v>
      </c>
    </row>
    <row r="81" spans="1:26">
      <c r="A81">
        <v>1</v>
      </c>
      <c r="B81" t="s">
        <v>29</v>
      </c>
      <c r="C81" t="s">
        <v>30</v>
      </c>
      <c r="D81">
        <v>1</v>
      </c>
      <c r="E81">
        <v>1</v>
      </c>
      <c r="F81">
        <v>1</v>
      </c>
      <c r="G81">
        <v>0</v>
      </c>
      <c r="H81">
        <v>0</v>
      </c>
      <c r="I81">
        <v>0</v>
      </c>
      <c r="J81">
        <v>1</v>
      </c>
      <c r="K81">
        <v>0</v>
      </c>
      <c r="L81">
        <v>0</v>
      </c>
      <c r="M81">
        <v>1</v>
      </c>
      <c r="N81">
        <f t="array" ref="N81">$AC$2*_xlfn.IFS(B81="data_scientist",$AD$7,TRUE,1)*_xlfn.IFS(B81="data_analyst",$AD$8,TRUE,1)*_xlfn.IFS(B81="data_engineer",$AD$9,TRUE,1)*IF(D81,$AD$13,$AD$14)*IF(E81,$AD$19,$AD$20)*IF(F81,$AD$24,$AD$25)*IF(G81,$AD$29,$AD$30)*IF(H81,$AD$34,$AD$35)*IF(I81,$AD$39,$AD$40)*IF(J81,$AD$44,$AD$45)*IF(K81,$AD$49,$AD$50)*IF(L81,$AD$54,$AD$55)*IF(M81,$AD$59,$AD$60)</f>
        <v>8.49093174152938e-5</v>
      </c>
      <c r="O81">
        <f t="array" ref="O81">$AD$2*_xlfn.IFS(B81="data_scientist",$AF$7,TRUE,1)*_xlfn.IFS(B81="data_analyst",$AF$8,TRUE,1)*_xlfn.IFS(B81="data_engineer",$AF$9,TRUE,1)*IF(D81,$AF$13,$AF$14)*IF(E81,$AF$19,$AF$20)*IF(F81,$AF$24,$AF$25)*IF(G81,$AF$29,$AF$30)*IF(H81,$AF$34,$AF$35)*IF(I81,$AF$39,$AF$40)*IF(J81,$AF$44,$AF$45)*IF(K81,$AF$49,$AF$50)*IF(L81,$AF$54,$AF$55)*IF(M81,$AF$59,$AF$60)</f>
        <v>0.00114122416182001</v>
      </c>
      <c r="P81">
        <f t="array" ref="P81">$AE$2*_xlfn.IFS(B81="data_scientist",$AH$7,TRUE,1)*_xlfn.IFS(B81="data_analyst",$AH$8,TRUE,1)*_xlfn.IFS(B81="data_engineer",$AH$9,TRUE,1)*IF(D81,$AH$13,$AH$14)*IF(E81,$AH$19,$AH$20)*IF(F81,$AH$24,$AH$25)*IF(G81,$AH$29,$AH$30)*IF(H81,$AH$34,$AH$35)*IF(I81,$AH$39,$AH$40)*IF(J81,$AH$44,$AH$45)*IF(K81,$AH$49,$AH$50)*IF(L81,$AH$54,$AH$55)*IF(M81,$AH$59,$AH$60)</f>
        <v>0.000119995021893756</v>
      </c>
      <c r="Q81">
        <f t="shared" si="10"/>
        <v>0.00114122416182001</v>
      </c>
      <c r="R81">
        <f t="shared" si="11"/>
        <v>0</v>
      </c>
      <c r="S81">
        <f t="shared" si="12"/>
        <v>1</v>
      </c>
      <c r="T81">
        <f t="shared" si="13"/>
        <v>0</v>
      </c>
      <c r="U81">
        <f t="shared" si="14"/>
        <v>0</v>
      </c>
      <c r="V81">
        <f t="shared" si="15"/>
        <v>0</v>
      </c>
      <c r="W81">
        <f t="shared" si="16"/>
        <v>0</v>
      </c>
      <c r="X81">
        <f t="shared" si="17"/>
        <v>0</v>
      </c>
      <c r="Y81">
        <f t="shared" si="18"/>
        <v>0</v>
      </c>
      <c r="Z81">
        <f t="shared" si="19"/>
        <v>0</v>
      </c>
    </row>
    <row r="82" spans="1:26">
      <c r="A82">
        <v>1</v>
      </c>
      <c r="B82" t="s">
        <v>29</v>
      </c>
      <c r="C82" t="s">
        <v>30</v>
      </c>
      <c r="D82">
        <v>1</v>
      </c>
      <c r="E82">
        <v>1</v>
      </c>
      <c r="F82">
        <v>1</v>
      </c>
      <c r="G82">
        <v>1</v>
      </c>
      <c r="H82">
        <v>0</v>
      </c>
      <c r="I82">
        <v>0</v>
      </c>
      <c r="J82">
        <v>0</v>
      </c>
      <c r="K82">
        <v>0</v>
      </c>
      <c r="L82">
        <v>0</v>
      </c>
      <c r="M82">
        <v>1</v>
      </c>
      <c r="N82">
        <f t="array" ref="N82">$AC$2*_xlfn.IFS(B82="data_scientist",$AD$7,TRUE,1)*_xlfn.IFS(B82="data_analyst",$AD$8,TRUE,1)*_xlfn.IFS(B82="data_engineer",$AD$9,TRUE,1)*IF(D82,$AD$13,$AD$14)*IF(E82,$AD$19,$AD$20)*IF(F82,$AD$24,$AD$25)*IF(G82,$AD$29,$AD$30)*IF(H82,$AD$34,$AD$35)*IF(I82,$AD$39,$AD$40)*IF(J82,$AD$44,$AD$45)*IF(K82,$AD$49,$AD$50)*IF(L82,$AD$54,$AD$55)*IF(M82,$AD$59,$AD$60)</f>
        <v>0.000154014822529376</v>
      </c>
      <c r="O82">
        <f t="array" ref="O82">$AD$2*_xlfn.IFS(B82="data_scientist",$AF$7,TRUE,1)*_xlfn.IFS(B82="data_analyst",$AF$8,TRUE,1)*_xlfn.IFS(B82="data_engineer",$AF$9,TRUE,1)*IF(D82,$AF$13,$AF$14)*IF(E82,$AF$19,$AF$20)*IF(F82,$AF$24,$AF$25)*IF(G82,$AF$29,$AF$30)*IF(H82,$AF$34,$AF$35)*IF(I82,$AF$39,$AF$40)*IF(J82,$AF$44,$AF$45)*IF(K82,$AF$49,$AF$50)*IF(L82,$AF$54,$AF$55)*IF(M82,$AF$59,$AF$60)</f>
        <v>0.0049807469930692</v>
      </c>
      <c r="P82">
        <f t="array" ref="P82">$AE$2*_xlfn.IFS(B82="data_scientist",$AH$7,TRUE,1)*_xlfn.IFS(B82="data_analyst",$AH$8,TRUE,1)*_xlfn.IFS(B82="data_engineer",$AH$9,TRUE,1)*IF(D82,$AH$13,$AH$14)*IF(E82,$AH$19,$AH$20)*IF(F82,$AH$24,$AH$25)*IF(G82,$AH$29,$AH$30)*IF(H82,$AH$34,$AH$35)*IF(I82,$AH$39,$AH$40)*IF(J82,$AH$44,$AH$45)*IF(K82,$AH$49,$AH$50)*IF(L82,$AH$54,$AH$55)*IF(M82,$AH$59,$AH$60)</f>
        <v>0.000357854976535224</v>
      </c>
      <c r="Q82">
        <f t="shared" si="10"/>
        <v>0.0049807469930692</v>
      </c>
      <c r="R82">
        <f t="shared" si="11"/>
        <v>0</v>
      </c>
      <c r="S82">
        <f t="shared" si="12"/>
        <v>1</v>
      </c>
      <c r="T82">
        <f t="shared" si="13"/>
        <v>0</v>
      </c>
      <c r="U82">
        <f t="shared" si="14"/>
        <v>0</v>
      </c>
      <c r="V82">
        <f t="shared" si="15"/>
        <v>0</v>
      </c>
      <c r="W82">
        <f t="shared" si="16"/>
        <v>0</v>
      </c>
      <c r="X82">
        <f t="shared" si="17"/>
        <v>0</v>
      </c>
      <c r="Y82">
        <f t="shared" si="18"/>
        <v>0</v>
      </c>
      <c r="Z82">
        <f t="shared" si="19"/>
        <v>0</v>
      </c>
    </row>
    <row r="83" spans="1:26">
      <c r="A83">
        <v>1</v>
      </c>
      <c r="B83" t="s">
        <v>29</v>
      </c>
      <c r="C83" t="s">
        <v>30</v>
      </c>
      <c r="D83">
        <v>1</v>
      </c>
      <c r="E83">
        <v>1</v>
      </c>
      <c r="F83">
        <v>1</v>
      </c>
      <c r="G83">
        <v>1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f t="array" ref="N83">$AC$2*_xlfn.IFS(B83="data_scientist",$AD$7,TRUE,1)*_xlfn.IFS(B83="data_analyst",$AD$8,TRUE,1)*_xlfn.IFS(B83="data_engineer",$AD$9,TRUE,1)*IF(D83,$AD$13,$AD$14)*IF(E83,$AD$19,$AD$20)*IF(F83,$AD$24,$AD$25)*IF(G83,$AD$29,$AD$30)*IF(H83,$AD$34,$AD$35)*IF(I83,$AD$39,$AD$40)*IF(J83,$AD$44,$AD$45)*IF(K83,$AD$49,$AD$50)*IF(L83,$AD$54,$AD$55)*IF(M83,$AD$59,$AD$60)</f>
        <v>0.000154014822529376</v>
      </c>
      <c r="O83">
        <f t="array" ref="O83">$AD$2*_xlfn.IFS(B83="data_scientist",$AF$7,TRUE,1)*_xlfn.IFS(B83="data_analyst",$AF$8,TRUE,1)*_xlfn.IFS(B83="data_engineer",$AF$9,TRUE,1)*IF(D83,$AF$13,$AF$14)*IF(E83,$AF$19,$AF$20)*IF(F83,$AF$24,$AF$25)*IF(G83,$AF$29,$AF$30)*IF(H83,$AF$34,$AF$35)*IF(I83,$AF$39,$AF$40)*IF(J83,$AF$44,$AF$45)*IF(K83,$AF$49,$AF$50)*IF(L83,$AF$54,$AF$55)*IF(M83,$AF$59,$AF$60)</f>
        <v>0.0049807469930692</v>
      </c>
      <c r="P83">
        <f t="array" ref="P83">$AE$2*_xlfn.IFS(B83="data_scientist",$AH$7,TRUE,1)*_xlfn.IFS(B83="data_analyst",$AH$8,TRUE,1)*_xlfn.IFS(B83="data_engineer",$AH$9,TRUE,1)*IF(D83,$AH$13,$AH$14)*IF(E83,$AH$19,$AH$20)*IF(F83,$AH$24,$AH$25)*IF(G83,$AH$29,$AH$30)*IF(H83,$AH$34,$AH$35)*IF(I83,$AH$39,$AH$40)*IF(J83,$AH$44,$AH$45)*IF(K83,$AH$49,$AH$50)*IF(L83,$AH$54,$AH$55)*IF(M83,$AH$59,$AH$60)</f>
        <v>0.000357854976535224</v>
      </c>
      <c r="Q83">
        <f t="shared" si="10"/>
        <v>0.0049807469930692</v>
      </c>
      <c r="R83">
        <f t="shared" si="11"/>
        <v>0</v>
      </c>
      <c r="S83">
        <f t="shared" si="12"/>
        <v>1</v>
      </c>
      <c r="T83">
        <f t="shared" si="13"/>
        <v>0</v>
      </c>
      <c r="U83">
        <f t="shared" si="14"/>
        <v>0</v>
      </c>
      <c r="V83">
        <f t="shared" si="15"/>
        <v>0</v>
      </c>
      <c r="W83">
        <f t="shared" si="16"/>
        <v>0</v>
      </c>
      <c r="X83">
        <f t="shared" si="17"/>
        <v>0</v>
      </c>
      <c r="Y83">
        <f t="shared" si="18"/>
        <v>0</v>
      </c>
      <c r="Z83">
        <f t="shared" si="19"/>
        <v>0</v>
      </c>
    </row>
    <row r="84" spans="1:26">
      <c r="A84">
        <v>1</v>
      </c>
      <c r="B84" t="s">
        <v>29</v>
      </c>
      <c r="C84" t="s">
        <v>30</v>
      </c>
      <c r="D84">
        <v>1</v>
      </c>
      <c r="E84">
        <v>0</v>
      </c>
      <c r="F84">
        <v>1</v>
      </c>
      <c r="G84">
        <v>1</v>
      </c>
      <c r="H84">
        <v>0</v>
      </c>
      <c r="I84">
        <v>0</v>
      </c>
      <c r="J84">
        <v>0</v>
      </c>
      <c r="K84">
        <v>0</v>
      </c>
      <c r="L84">
        <v>0</v>
      </c>
      <c r="M84">
        <v>1</v>
      </c>
      <c r="N84">
        <f t="array" ref="N84">$AC$2*_xlfn.IFS(B84="data_scientist",$AD$7,TRUE,1)*_xlfn.IFS(B84="data_analyst",$AD$8,TRUE,1)*_xlfn.IFS(B84="data_engineer",$AD$9,TRUE,1)*IF(D84,$AD$13,$AD$14)*IF(E84,$AD$19,$AD$20)*IF(F84,$AD$24,$AD$25)*IF(G84,$AD$29,$AD$30)*IF(H84,$AD$34,$AD$35)*IF(I84,$AD$39,$AD$40)*IF(J84,$AD$44,$AD$45)*IF(K84,$AD$49,$AD$50)*IF(L84,$AD$54,$AD$55)*IF(M84,$AD$59,$AD$60)</f>
        <v>0.00011820833079412</v>
      </c>
      <c r="O84">
        <f t="array" ref="O84">$AD$2*_xlfn.IFS(B84="data_scientist",$AF$7,TRUE,1)*_xlfn.IFS(B84="data_analyst",$AF$8,TRUE,1)*_xlfn.IFS(B84="data_engineer",$AF$9,TRUE,1)*IF(D84,$AF$13,$AF$14)*IF(E84,$AF$19,$AF$20)*IF(F84,$AF$24,$AF$25)*IF(G84,$AF$29,$AF$30)*IF(H84,$AF$34,$AF$35)*IF(I84,$AF$39,$AF$40)*IF(J84,$AF$44,$AF$45)*IF(K84,$AF$49,$AF$50)*IF(L84,$AF$54,$AF$55)*IF(M84,$AF$59,$AF$60)</f>
        <v>0.00429374740781828</v>
      </c>
      <c r="P84">
        <f t="array" ref="P84">$AE$2*_xlfn.IFS(B84="data_scientist",$AH$7,TRUE,1)*_xlfn.IFS(B84="data_analyst",$AH$8,TRUE,1)*_xlfn.IFS(B84="data_engineer",$AH$9,TRUE,1)*IF(D84,$AH$13,$AH$14)*IF(E84,$AH$19,$AH$20)*IF(F84,$AH$24,$AH$25)*IF(G84,$AH$29,$AH$30)*IF(H84,$AH$34,$AH$35)*IF(I84,$AH$39,$AH$40)*IF(J84,$AH$44,$AH$45)*IF(K84,$AH$49,$AH$50)*IF(L84,$AH$54,$AH$55)*IF(M84,$AH$59,$AH$60)</f>
        <v>0.000337406120733211</v>
      </c>
      <c r="Q84">
        <f t="shared" si="10"/>
        <v>0.00429374740781828</v>
      </c>
      <c r="R84">
        <f t="shared" si="11"/>
        <v>0</v>
      </c>
      <c r="S84">
        <f t="shared" si="12"/>
        <v>1</v>
      </c>
      <c r="T84">
        <f t="shared" si="13"/>
        <v>0</v>
      </c>
      <c r="U84">
        <f t="shared" si="14"/>
        <v>0</v>
      </c>
      <c r="V84">
        <f t="shared" si="15"/>
        <v>0</v>
      </c>
      <c r="W84">
        <f t="shared" si="16"/>
        <v>0</v>
      </c>
      <c r="X84">
        <f t="shared" si="17"/>
        <v>0</v>
      </c>
      <c r="Y84">
        <f t="shared" si="18"/>
        <v>0</v>
      </c>
      <c r="Z84">
        <f t="shared" si="19"/>
        <v>0</v>
      </c>
    </row>
    <row r="85" spans="1:26">
      <c r="A85">
        <v>1</v>
      </c>
      <c r="B85" t="s">
        <v>29</v>
      </c>
      <c r="C85" t="s">
        <v>30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0</v>
      </c>
      <c r="K85">
        <v>0</v>
      </c>
      <c r="L85">
        <v>0</v>
      </c>
      <c r="M85">
        <v>1</v>
      </c>
      <c r="N85">
        <f t="array" ref="N85">$AC$2*_xlfn.IFS(B85="data_scientist",$AD$7,TRUE,1)*_xlfn.IFS(B85="data_analyst",$AD$8,TRUE,1)*_xlfn.IFS(B85="data_engineer",$AD$9,TRUE,1)*IF(D85,$AD$13,$AD$14)*IF(E85,$AD$19,$AD$20)*IF(F85,$AD$24,$AD$25)*IF(G85,$AD$29,$AD$30)*IF(H85,$AD$34,$AD$35)*IF(I85,$AD$39,$AD$40)*IF(J85,$AD$44,$AD$45)*IF(K85,$AD$49,$AD$50)*IF(L85,$AD$54,$AD$55)*IF(M85,$AD$59,$AD$60)</f>
        <v>0.0013279751412522</v>
      </c>
      <c r="O85">
        <f t="array" ref="O85">$AD$2*_xlfn.IFS(B85="data_scientist",$AF$7,TRUE,1)*_xlfn.IFS(B85="data_analyst",$AF$8,TRUE,1)*_xlfn.IFS(B85="data_engineer",$AF$9,TRUE,1)*IF(D85,$AF$13,$AF$14)*IF(E85,$AF$19,$AF$20)*IF(F85,$AF$24,$AF$25)*IF(G85,$AF$29,$AF$30)*IF(H85,$AF$34,$AF$35)*IF(I85,$AF$39,$AF$40)*IF(J85,$AF$44,$AF$45)*IF(K85,$AF$49,$AF$50)*IF(L85,$AF$54,$AF$55)*IF(M85,$AF$59,$AF$60)</f>
        <v>0.000400523496939416</v>
      </c>
      <c r="P85">
        <f t="array" ref="P85">$AE$2*_xlfn.IFS(B85="data_scientist",$AH$7,TRUE,1)*_xlfn.IFS(B85="data_analyst",$AH$8,TRUE,1)*_xlfn.IFS(B85="data_engineer",$AH$9,TRUE,1)*IF(D85,$AH$13,$AH$14)*IF(E85,$AH$19,$AH$20)*IF(F85,$AH$24,$AH$25)*IF(G85,$AH$29,$AH$30)*IF(H85,$AH$34,$AH$35)*IF(I85,$AH$39,$AH$40)*IF(J85,$AH$44,$AH$45)*IF(K85,$AH$49,$AH$50)*IF(L85,$AH$54,$AH$55)*IF(M85,$AH$59,$AH$60)</f>
        <v>0.000193692776754478</v>
      </c>
      <c r="Q85">
        <f t="shared" si="10"/>
        <v>0.0013279751412522</v>
      </c>
      <c r="R85">
        <f t="shared" si="11"/>
        <v>1</v>
      </c>
      <c r="S85">
        <f t="shared" si="12"/>
        <v>0</v>
      </c>
      <c r="T85">
        <f t="shared" si="13"/>
        <v>0</v>
      </c>
      <c r="U85">
        <f t="shared" si="14"/>
        <v>0</v>
      </c>
      <c r="V85">
        <f t="shared" si="15"/>
        <v>0</v>
      </c>
      <c r="W85">
        <f t="shared" si="16"/>
        <v>0</v>
      </c>
      <c r="X85">
        <f t="shared" si="17"/>
        <v>0</v>
      </c>
      <c r="Y85">
        <f t="shared" si="18"/>
        <v>0</v>
      </c>
      <c r="Z85">
        <f t="shared" si="19"/>
        <v>0</v>
      </c>
    </row>
    <row r="86" spans="1:26">
      <c r="A86">
        <v>1</v>
      </c>
      <c r="B86" t="s">
        <v>29</v>
      </c>
      <c r="C86" t="s">
        <v>30</v>
      </c>
      <c r="D86">
        <v>0</v>
      </c>
      <c r="E86">
        <v>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1</v>
      </c>
      <c r="N86">
        <f t="array" ref="N86">$AC$2*_xlfn.IFS(B86="data_scientist",$AD$7,TRUE,1)*_xlfn.IFS(B86="data_analyst",$AD$8,TRUE,1)*_xlfn.IFS(B86="data_engineer",$AD$9,TRUE,1)*IF(D86,$AD$13,$AD$14)*IF(E86,$AD$19,$AD$20)*IF(F86,$AD$24,$AD$25)*IF(G86,$AD$29,$AD$30)*IF(H86,$AD$34,$AD$35)*IF(I86,$AD$39,$AD$40)*IF(J86,$AD$44,$AD$45)*IF(K86,$AD$49,$AD$50)*IF(L86,$AD$54,$AD$55)*IF(M86,$AD$59,$AD$60)</f>
        <v>0.00503905816038557</v>
      </c>
      <c r="O86">
        <f t="array" ref="O86">$AD$2*_xlfn.IFS(B86="data_scientist",$AF$7,TRUE,1)*_xlfn.IFS(B86="data_analyst",$AF$8,TRUE,1)*_xlfn.IFS(B86="data_engineer",$AF$9,TRUE,1)*IF(D86,$AF$13,$AF$14)*IF(E86,$AF$19,$AF$20)*IF(F86,$AF$24,$AF$25)*IF(G86,$AF$29,$AF$30)*IF(H86,$AF$34,$AF$35)*IF(I86,$AF$39,$AF$40)*IF(J86,$AF$44,$AF$45)*IF(K86,$AF$49,$AF$50)*IF(L86,$AF$54,$AF$55)*IF(M86,$AF$59,$AF$60)</f>
        <v>0.00191921876028764</v>
      </c>
      <c r="P86">
        <f t="array" ref="P86">$AE$2*_xlfn.IFS(B86="data_scientist",$AH$7,TRUE,1)*_xlfn.IFS(B86="data_analyst",$AH$8,TRUE,1)*_xlfn.IFS(B86="data_engineer",$AH$9,TRUE,1)*IF(D86,$AH$13,$AH$14)*IF(E86,$AH$19,$AH$20)*IF(F86,$AH$24,$AH$25)*IF(G86,$AH$29,$AH$30)*IF(H86,$AH$34,$AH$35)*IF(I86,$AH$39,$AH$40)*IF(J86,$AH$44,$AH$45)*IF(K86,$AH$49,$AH$50)*IF(L86,$AH$54,$AH$55)*IF(M86,$AH$59,$AH$60)</f>
        <v>0.000732109061619276</v>
      </c>
      <c r="Q86">
        <f t="shared" si="10"/>
        <v>0.00503905816038557</v>
      </c>
      <c r="R86">
        <f t="shared" si="11"/>
        <v>1</v>
      </c>
      <c r="S86">
        <f t="shared" si="12"/>
        <v>0</v>
      </c>
      <c r="T86">
        <f t="shared" si="13"/>
        <v>0</v>
      </c>
      <c r="U86">
        <f t="shared" si="14"/>
        <v>0</v>
      </c>
      <c r="V86">
        <f t="shared" si="15"/>
        <v>0</v>
      </c>
      <c r="W86">
        <f t="shared" si="16"/>
        <v>0</v>
      </c>
      <c r="X86">
        <f t="shared" si="17"/>
        <v>0</v>
      </c>
      <c r="Y86">
        <f t="shared" si="18"/>
        <v>0</v>
      </c>
      <c r="Z86">
        <f t="shared" si="19"/>
        <v>0</v>
      </c>
    </row>
    <row r="87" spans="1:26">
      <c r="A87">
        <v>1</v>
      </c>
      <c r="B87" t="s">
        <v>29</v>
      </c>
      <c r="C87" t="s">
        <v>30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1</v>
      </c>
      <c r="N87">
        <f t="array" ref="N87">$AC$2*_xlfn.IFS(B87="data_scientist",$AD$7,TRUE,1)*_xlfn.IFS(B87="data_analyst",$AD$8,TRUE,1)*_xlfn.IFS(B87="data_engineer",$AD$9,TRUE,1)*IF(D87,$AD$13,$AD$14)*IF(E87,$AD$19,$AD$20)*IF(F87,$AD$24,$AD$25)*IF(G87,$AD$29,$AD$30)*IF(H87,$AD$34,$AD$35)*IF(I87,$AD$39,$AD$40)*IF(J87,$AD$44,$AD$45)*IF(K87,$AD$49,$AD$50)*IF(L87,$AD$54,$AD$55)*IF(M87,$AD$59,$AD$60)</f>
        <v>0.00386754108553451</v>
      </c>
      <c r="O87">
        <f t="array" ref="O87">$AD$2*_xlfn.IFS(B87="data_scientist",$AF$7,TRUE,1)*_xlfn.IFS(B87="data_analyst",$AF$8,TRUE,1)*_xlfn.IFS(B87="data_engineer",$AF$9,TRUE,1)*IF(D87,$AF$13,$AF$14)*IF(E87,$AF$19,$AF$20)*IF(F87,$AF$24,$AF$25)*IF(G87,$AF$29,$AF$30)*IF(H87,$AF$34,$AF$35)*IF(I87,$AF$39,$AF$40)*IF(J87,$AF$44,$AF$45)*IF(K87,$AF$49,$AF$50)*IF(L87,$AF$54,$AF$55)*IF(M87,$AF$59,$AF$60)</f>
        <v>0.00165449893128245</v>
      </c>
      <c r="P87">
        <f t="array" ref="P87">$AE$2*_xlfn.IFS(B87="data_scientist",$AH$7,TRUE,1)*_xlfn.IFS(B87="data_analyst",$AH$8,TRUE,1)*_xlfn.IFS(B87="data_engineer",$AH$9,TRUE,1)*IF(D87,$AH$13,$AH$14)*IF(E87,$AH$19,$AH$20)*IF(F87,$AH$24,$AH$25)*IF(G87,$AH$29,$AH$30)*IF(H87,$AH$34,$AH$35)*IF(I87,$AH$39,$AH$40)*IF(J87,$AH$44,$AH$45)*IF(K87,$AH$49,$AH$50)*IF(L87,$AH$54,$AH$55)*IF(M87,$AH$59,$AH$60)</f>
        <v>0.000690274258098174</v>
      </c>
      <c r="Q87">
        <f t="shared" si="10"/>
        <v>0.00386754108553451</v>
      </c>
      <c r="R87">
        <f t="shared" si="11"/>
        <v>1</v>
      </c>
      <c r="S87">
        <f t="shared" si="12"/>
        <v>0</v>
      </c>
      <c r="T87">
        <f t="shared" si="13"/>
        <v>0</v>
      </c>
      <c r="U87">
        <f t="shared" si="14"/>
        <v>0</v>
      </c>
      <c r="V87">
        <f t="shared" si="15"/>
        <v>0</v>
      </c>
      <c r="W87">
        <f t="shared" si="16"/>
        <v>0</v>
      </c>
      <c r="X87">
        <f t="shared" si="17"/>
        <v>0</v>
      </c>
      <c r="Y87">
        <f t="shared" si="18"/>
        <v>0</v>
      </c>
      <c r="Z87">
        <f t="shared" si="19"/>
        <v>0</v>
      </c>
    </row>
    <row r="88" spans="1:26">
      <c r="A88">
        <v>1</v>
      </c>
      <c r="B88" t="s">
        <v>29</v>
      </c>
      <c r="C88" t="s">
        <v>30</v>
      </c>
      <c r="D88">
        <v>1</v>
      </c>
      <c r="E88">
        <v>1</v>
      </c>
      <c r="F88">
        <v>0</v>
      </c>
      <c r="G88">
        <v>1</v>
      </c>
      <c r="H88">
        <v>0</v>
      </c>
      <c r="I88">
        <v>0</v>
      </c>
      <c r="J88">
        <v>1</v>
      </c>
      <c r="K88">
        <v>0</v>
      </c>
      <c r="L88">
        <v>0</v>
      </c>
      <c r="M88">
        <v>1</v>
      </c>
      <c r="N88">
        <f t="array" ref="N88">$AC$2*_xlfn.IFS(B88="data_scientist",$AD$7,TRUE,1)*_xlfn.IFS(B88="data_analyst",$AD$8,TRUE,1)*_xlfn.IFS(B88="data_engineer",$AD$9,TRUE,1)*IF(D88,$AD$13,$AD$14)*IF(E88,$AD$19,$AD$20)*IF(F88,$AD$24,$AD$25)*IF(G88,$AD$29,$AD$30)*IF(H88,$AD$34,$AD$35)*IF(I88,$AD$39,$AD$40)*IF(J88,$AD$44,$AD$45)*IF(K88,$AD$49,$AD$50)*IF(L88,$AD$54,$AD$55)*IF(M88,$AD$59,$AD$60)</f>
        <v>0.000167089039600269</v>
      </c>
      <c r="O88">
        <f t="array" ref="O88">$AD$2*_xlfn.IFS(B88="data_scientist",$AF$7,TRUE,1)*_xlfn.IFS(B88="data_analyst",$AF$8,TRUE,1)*_xlfn.IFS(B88="data_engineer",$AF$9,TRUE,1)*IF(D88,$AF$13,$AF$14)*IF(E88,$AF$19,$AF$20)*IF(F88,$AF$24,$AF$25)*IF(G88,$AF$29,$AF$30)*IF(H88,$AF$34,$AF$35)*IF(I88,$AF$39,$AF$40)*IF(J88,$AF$44,$AF$45)*IF(K88,$AF$49,$AF$50)*IF(L88,$AF$54,$AF$55)*IF(M88,$AF$59,$AF$60)</f>
        <v>0.000877594285260212</v>
      </c>
      <c r="P88">
        <f t="array" ref="P88">$AE$2*_xlfn.IFS(B88="data_scientist",$AH$7,TRUE,1)*_xlfn.IFS(B88="data_analyst",$AH$8,TRUE,1)*_xlfn.IFS(B88="data_engineer",$AH$9,TRUE,1)*IF(D88,$AH$13,$AH$14)*IF(E88,$AH$19,$AH$20)*IF(F88,$AH$24,$AH$25)*IF(G88,$AH$29,$AH$30)*IF(H88,$AH$34,$AH$35)*IF(I88,$AH$39,$AH$40)*IF(J88,$AH$44,$AH$45)*IF(K88,$AH$49,$AH$50)*IF(L88,$AH$54,$AH$55)*IF(M88,$AH$59,$AH$60)</f>
        <v>9.45780161414552e-5</v>
      </c>
      <c r="Q88">
        <f t="shared" si="10"/>
        <v>0.000877594285260212</v>
      </c>
      <c r="R88">
        <f t="shared" si="11"/>
        <v>0</v>
      </c>
      <c r="S88">
        <f t="shared" si="12"/>
        <v>1</v>
      </c>
      <c r="T88">
        <f t="shared" si="13"/>
        <v>0</v>
      </c>
      <c r="U88">
        <f t="shared" si="14"/>
        <v>0</v>
      </c>
      <c r="V88">
        <f t="shared" si="15"/>
        <v>0</v>
      </c>
      <c r="W88">
        <f t="shared" si="16"/>
        <v>0</v>
      </c>
      <c r="X88">
        <f t="shared" si="17"/>
        <v>0</v>
      </c>
      <c r="Y88">
        <f t="shared" si="18"/>
        <v>0</v>
      </c>
      <c r="Z88">
        <f t="shared" si="19"/>
        <v>0</v>
      </c>
    </row>
    <row r="89" spans="1:26">
      <c r="A89">
        <v>1</v>
      </c>
      <c r="B89" t="s">
        <v>29</v>
      </c>
      <c r="C89" t="s">
        <v>30</v>
      </c>
      <c r="D89">
        <v>1</v>
      </c>
      <c r="E89">
        <v>1</v>
      </c>
      <c r="F89">
        <v>1</v>
      </c>
      <c r="G89">
        <v>1</v>
      </c>
      <c r="H89">
        <v>0</v>
      </c>
      <c r="I89">
        <v>0</v>
      </c>
      <c r="J89">
        <v>0</v>
      </c>
      <c r="K89">
        <v>0</v>
      </c>
      <c r="L89">
        <v>0</v>
      </c>
      <c r="M89">
        <v>1</v>
      </c>
      <c r="N89">
        <f t="array" ref="N89">$AC$2*_xlfn.IFS(B89="data_scientist",$AD$7,TRUE,1)*_xlfn.IFS(B89="data_analyst",$AD$8,TRUE,1)*_xlfn.IFS(B89="data_engineer",$AD$9,TRUE,1)*IF(D89,$AD$13,$AD$14)*IF(E89,$AD$19,$AD$20)*IF(F89,$AD$24,$AD$25)*IF(G89,$AD$29,$AD$30)*IF(H89,$AD$34,$AD$35)*IF(I89,$AD$39,$AD$40)*IF(J89,$AD$44,$AD$45)*IF(K89,$AD$49,$AD$50)*IF(L89,$AD$54,$AD$55)*IF(M89,$AD$59,$AD$60)</f>
        <v>0.000154014822529376</v>
      </c>
      <c r="O89">
        <f t="array" ref="O89">$AD$2*_xlfn.IFS(B89="data_scientist",$AF$7,TRUE,1)*_xlfn.IFS(B89="data_analyst",$AF$8,TRUE,1)*_xlfn.IFS(B89="data_engineer",$AF$9,TRUE,1)*IF(D89,$AF$13,$AF$14)*IF(E89,$AF$19,$AF$20)*IF(F89,$AF$24,$AF$25)*IF(G89,$AF$29,$AF$30)*IF(H89,$AF$34,$AF$35)*IF(I89,$AF$39,$AF$40)*IF(J89,$AF$44,$AF$45)*IF(K89,$AF$49,$AF$50)*IF(L89,$AF$54,$AF$55)*IF(M89,$AF$59,$AF$60)</f>
        <v>0.0049807469930692</v>
      </c>
      <c r="P89">
        <f t="array" ref="P89">$AE$2*_xlfn.IFS(B89="data_scientist",$AH$7,TRUE,1)*_xlfn.IFS(B89="data_analyst",$AH$8,TRUE,1)*_xlfn.IFS(B89="data_engineer",$AH$9,TRUE,1)*IF(D89,$AH$13,$AH$14)*IF(E89,$AH$19,$AH$20)*IF(F89,$AH$24,$AH$25)*IF(G89,$AH$29,$AH$30)*IF(H89,$AH$34,$AH$35)*IF(I89,$AH$39,$AH$40)*IF(J89,$AH$44,$AH$45)*IF(K89,$AH$49,$AH$50)*IF(L89,$AH$54,$AH$55)*IF(M89,$AH$59,$AH$60)</f>
        <v>0.000357854976535224</v>
      </c>
      <c r="Q89">
        <f t="shared" si="10"/>
        <v>0.0049807469930692</v>
      </c>
      <c r="R89">
        <f t="shared" si="11"/>
        <v>0</v>
      </c>
      <c r="S89">
        <f t="shared" si="12"/>
        <v>1</v>
      </c>
      <c r="T89">
        <f t="shared" si="13"/>
        <v>0</v>
      </c>
      <c r="U89">
        <f t="shared" si="14"/>
        <v>0</v>
      </c>
      <c r="V89">
        <f t="shared" si="15"/>
        <v>0</v>
      </c>
      <c r="W89">
        <f t="shared" si="16"/>
        <v>0</v>
      </c>
      <c r="X89">
        <f t="shared" si="17"/>
        <v>0</v>
      </c>
      <c r="Y89">
        <f t="shared" si="18"/>
        <v>0</v>
      </c>
      <c r="Z89">
        <f t="shared" si="19"/>
        <v>0</v>
      </c>
    </row>
    <row r="90" spans="1:26">
      <c r="A90">
        <v>1</v>
      </c>
      <c r="B90" t="s">
        <v>29</v>
      </c>
      <c r="C90" t="s">
        <v>30</v>
      </c>
      <c r="D90">
        <v>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1</v>
      </c>
      <c r="M90">
        <v>1</v>
      </c>
      <c r="N90">
        <f t="array" ref="N90">$AC$2*_xlfn.IFS(B90="data_scientist",$AD$7,TRUE,1)*_xlfn.IFS(B90="data_analyst",$AD$8,TRUE,1)*_xlfn.IFS(B90="data_engineer",$AD$9,TRUE,1)*IF(D90,$AD$13,$AD$14)*IF(E90,$AD$19,$AD$20)*IF(F90,$AD$24,$AD$25)*IF(G90,$AD$29,$AD$30)*IF(H90,$AD$34,$AD$35)*IF(I90,$AD$39,$AD$40)*IF(J90,$AD$44,$AD$45)*IF(K90,$AD$49,$AD$50)*IF(L90,$AD$54,$AD$55)*IF(M90,$AD$59,$AD$60)</f>
        <v>0.000153764205593689</v>
      </c>
      <c r="O90">
        <f t="array" ref="O90">$AD$2*_xlfn.IFS(B90="data_scientist",$AF$7,TRUE,1)*_xlfn.IFS(B90="data_analyst",$AF$8,TRUE,1)*_xlfn.IFS(B90="data_engineer",$AF$9,TRUE,1)*IF(D90,$AF$13,$AF$14)*IF(E90,$AF$19,$AF$20)*IF(F90,$AF$24,$AF$25)*IF(G90,$AF$29,$AF$30)*IF(H90,$AF$34,$AF$35)*IF(I90,$AF$39,$AF$40)*IF(J90,$AF$44,$AF$45)*IF(K90,$AF$49,$AF$50)*IF(L90,$AF$54,$AF$55)*IF(M90,$AF$59,$AF$60)</f>
        <v>0.00241160130051225</v>
      </c>
      <c r="P90">
        <f t="array" ref="P90">$AE$2*_xlfn.IFS(B90="data_scientist",$AH$7,TRUE,1)*_xlfn.IFS(B90="data_analyst",$AH$8,TRUE,1)*_xlfn.IFS(B90="data_engineer",$AH$9,TRUE,1)*IF(D90,$AH$13,$AH$14)*IF(E90,$AH$19,$AH$20)*IF(F90,$AH$24,$AH$25)*IF(G90,$AH$29,$AH$30)*IF(H90,$AH$34,$AH$35)*IF(I90,$AH$39,$AH$40)*IF(J90,$AH$44,$AH$45)*IF(K90,$AH$49,$AH$50)*IF(L90,$AH$54,$AH$55)*IF(M90,$AH$59,$AH$60)</f>
        <v>0.000289179573800118</v>
      </c>
      <c r="Q90">
        <f t="shared" si="10"/>
        <v>0.00241160130051225</v>
      </c>
      <c r="R90">
        <f t="shared" si="11"/>
        <v>0</v>
      </c>
      <c r="S90">
        <f t="shared" si="12"/>
        <v>1</v>
      </c>
      <c r="T90">
        <f t="shared" si="13"/>
        <v>0</v>
      </c>
      <c r="U90">
        <f t="shared" si="14"/>
        <v>0</v>
      </c>
      <c r="V90">
        <f t="shared" si="15"/>
        <v>0</v>
      </c>
      <c r="W90">
        <f t="shared" si="16"/>
        <v>0</v>
      </c>
      <c r="X90">
        <f t="shared" si="17"/>
        <v>0</v>
      </c>
      <c r="Y90">
        <f t="shared" si="18"/>
        <v>0</v>
      </c>
      <c r="Z90">
        <f t="shared" si="19"/>
        <v>0</v>
      </c>
    </row>
    <row r="91" spans="1:26">
      <c r="A91">
        <v>1</v>
      </c>
      <c r="B91" t="s">
        <v>29</v>
      </c>
      <c r="C91" t="s">
        <v>30</v>
      </c>
      <c r="D91">
        <v>0</v>
      </c>
      <c r="E91">
        <v>0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1</v>
      </c>
      <c r="N91">
        <f t="array" ref="N91">$AC$2*_xlfn.IFS(B91="data_scientist",$AD$7,TRUE,1)*_xlfn.IFS(B91="data_analyst",$AD$8,TRUE,1)*_xlfn.IFS(B91="data_engineer",$AD$9,TRUE,1)*IF(D91,$AD$13,$AD$14)*IF(E91,$AD$19,$AD$20)*IF(F91,$AD$24,$AD$25)*IF(G91,$AD$29,$AD$30)*IF(H91,$AD$34,$AD$35)*IF(I91,$AD$39,$AD$40)*IF(J91,$AD$44,$AD$45)*IF(K91,$AD$49,$AD$50)*IF(L91,$AD$54,$AD$55)*IF(M91,$AD$59,$AD$60)</f>
        <v>0.000703666674082314</v>
      </c>
      <c r="O91">
        <f t="array" ref="O91">$AD$2*_xlfn.IFS(B91="data_scientist",$AF$7,TRUE,1)*_xlfn.IFS(B91="data_analyst",$AF$8,TRUE,1)*_xlfn.IFS(B91="data_engineer",$AF$9,TRUE,1)*IF(D91,$AF$13,$AF$14)*IF(E91,$AF$19,$AF$20)*IF(F91,$AF$24,$AF$25)*IF(G91,$AF$29,$AF$30)*IF(H91,$AF$34,$AF$35)*IF(I91,$AF$39,$AF$40)*IF(J91,$AF$44,$AF$45)*IF(K91,$AF$49,$AF$50)*IF(L91,$AF$54,$AF$55)*IF(M91,$AF$59,$AF$60)</f>
        <v>0.00188211332027134</v>
      </c>
      <c r="P91">
        <f t="array" ref="P91">$AE$2*_xlfn.IFS(B91="data_scientist",$AH$7,TRUE,1)*_xlfn.IFS(B91="data_analyst",$AH$8,TRUE,1)*_xlfn.IFS(B91="data_engineer",$AH$9,TRUE,1)*IF(D91,$AH$13,$AH$14)*IF(E91,$AH$19,$AH$20)*IF(F91,$AH$24,$AH$25)*IF(G91,$AH$29,$AH$30)*IF(H91,$AH$34,$AH$35)*IF(I91,$AH$39,$AH$40)*IF(J91,$AH$44,$AH$45)*IF(K91,$AH$49,$AH$50)*IF(L91,$AH$54,$AH$55)*IF(M91,$AH$59,$AH$60)</f>
        <v>0.000471573503057169</v>
      </c>
      <c r="Q91">
        <f t="shared" si="10"/>
        <v>0.00188211332027134</v>
      </c>
      <c r="R91">
        <f t="shared" si="11"/>
        <v>0</v>
      </c>
      <c r="S91">
        <f t="shared" si="12"/>
        <v>1</v>
      </c>
      <c r="T91">
        <f t="shared" si="13"/>
        <v>0</v>
      </c>
      <c r="U91">
        <f t="shared" si="14"/>
        <v>0</v>
      </c>
      <c r="V91">
        <f t="shared" si="15"/>
        <v>0</v>
      </c>
      <c r="W91">
        <f t="shared" si="16"/>
        <v>0</v>
      </c>
      <c r="X91">
        <f t="shared" si="17"/>
        <v>0</v>
      </c>
      <c r="Y91">
        <f t="shared" si="18"/>
        <v>0</v>
      </c>
      <c r="Z91">
        <f t="shared" si="19"/>
        <v>0</v>
      </c>
    </row>
    <row r="92" spans="1:26">
      <c r="A92">
        <v>1</v>
      </c>
      <c r="B92" t="s">
        <v>29</v>
      </c>
      <c r="C92" t="s">
        <v>30</v>
      </c>
      <c r="D92">
        <v>0</v>
      </c>
      <c r="E92">
        <v>1</v>
      </c>
      <c r="F92">
        <v>0</v>
      </c>
      <c r="G92">
        <v>0</v>
      </c>
      <c r="H92">
        <v>0</v>
      </c>
      <c r="I92">
        <v>1</v>
      </c>
      <c r="J92">
        <v>0</v>
      </c>
      <c r="K92">
        <v>0</v>
      </c>
      <c r="L92">
        <v>0</v>
      </c>
      <c r="M92">
        <v>1</v>
      </c>
      <c r="N92">
        <f t="array" ref="N92">$AC$2*_xlfn.IFS(B92="data_scientist",$AD$7,TRUE,1)*_xlfn.IFS(B92="data_analyst",$AD$8,TRUE,1)*_xlfn.IFS(B92="data_engineer",$AD$9,TRUE,1)*IF(D92,$AD$13,$AD$14)*IF(E92,$AD$19,$AD$20)*IF(F92,$AD$24,$AD$25)*IF(G92,$AD$29,$AD$30)*IF(H92,$AD$34,$AD$35)*IF(I92,$AD$39,$AD$40)*IF(J92,$AD$44,$AD$45)*IF(K92,$AD$49,$AD$50)*IF(L92,$AD$54,$AD$55)*IF(M92,$AD$59,$AD$60)</f>
        <v>0.00173023216155215</v>
      </c>
      <c r="O92">
        <f t="array" ref="O92">$AD$2*_xlfn.IFS(B92="data_scientist",$AF$7,TRUE,1)*_xlfn.IFS(B92="data_analyst",$AF$8,TRUE,1)*_xlfn.IFS(B92="data_engineer",$AF$9,TRUE,1)*IF(D92,$AF$13,$AF$14)*IF(E92,$AF$19,$AF$20)*IF(F92,$AF$24,$AF$25)*IF(G92,$AF$29,$AF$30)*IF(H92,$AF$34,$AF$35)*IF(I92,$AF$39,$AF$40)*IF(J92,$AF$44,$AF$45)*IF(K92,$AF$49,$AF$50)*IF(L92,$AF$54,$AF$55)*IF(M92,$AF$59,$AF$60)</f>
        <v>0.000464607256449722</v>
      </c>
      <c r="P92">
        <f t="array" ref="P92">$AE$2*_xlfn.IFS(B92="data_scientist",$AH$7,TRUE,1)*_xlfn.IFS(B92="data_analyst",$AH$8,TRUE,1)*_xlfn.IFS(B92="data_engineer",$AH$9,TRUE,1)*IF(D92,$AH$13,$AH$14)*IF(E92,$AH$19,$AH$20)*IF(F92,$AH$24,$AH$25)*IF(G92,$AH$29,$AH$30)*IF(H92,$AH$34,$AH$35)*IF(I92,$AH$39,$AH$40)*IF(J92,$AH$44,$AH$45)*IF(K92,$AH$49,$AH$50)*IF(L92,$AH$54,$AH$55)*IF(M92,$AH$59,$AH$60)</f>
        <v>0.000205431732921416</v>
      </c>
      <c r="Q92">
        <f t="shared" si="10"/>
        <v>0.00173023216155215</v>
      </c>
      <c r="R92">
        <f t="shared" si="11"/>
        <v>1</v>
      </c>
      <c r="S92">
        <f t="shared" si="12"/>
        <v>0</v>
      </c>
      <c r="T92">
        <f t="shared" si="13"/>
        <v>0</v>
      </c>
      <c r="U92">
        <f t="shared" si="14"/>
        <v>0</v>
      </c>
      <c r="V92">
        <f t="shared" si="15"/>
        <v>0</v>
      </c>
      <c r="W92">
        <f t="shared" si="16"/>
        <v>0</v>
      </c>
      <c r="X92">
        <f t="shared" si="17"/>
        <v>0</v>
      </c>
      <c r="Y92">
        <f t="shared" si="18"/>
        <v>0</v>
      </c>
      <c r="Z92">
        <f t="shared" si="19"/>
        <v>0</v>
      </c>
    </row>
    <row r="93" spans="1:26">
      <c r="A93">
        <v>1</v>
      </c>
      <c r="B93" t="s">
        <v>29</v>
      </c>
      <c r="C93" t="s">
        <v>30</v>
      </c>
      <c r="D93">
        <v>0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1</v>
      </c>
      <c r="N93">
        <f t="array" ref="N93">$AC$2*_xlfn.IFS(B93="data_scientist",$AD$7,TRUE,1)*_xlfn.IFS(B93="data_analyst",$AD$8,TRUE,1)*_xlfn.IFS(B93="data_engineer",$AD$9,TRUE,1)*IF(D93,$AD$13,$AD$14)*IF(E93,$AD$19,$AD$20)*IF(F93,$AD$24,$AD$25)*IF(G93,$AD$29,$AD$30)*IF(H93,$AD$34,$AD$35)*IF(I93,$AD$39,$AD$40)*IF(J93,$AD$44,$AD$45)*IF(K93,$AD$49,$AD$50)*IF(L93,$AD$54,$AD$55)*IF(M93,$AD$59,$AD$60)</f>
        <v>0.000703666674082314</v>
      </c>
      <c r="O93">
        <f t="array" ref="O93">$AD$2*_xlfn.IFS(B93="data_scientist",$AF$7,TRUE,1)*_xlfn.IFS(B93="data_analyst",$AF$8,TRUE,1)*_xlfn.IFS(B93="data_engineer",$AF$9,TRUE,1)*IF(D93,$AF$13,$AF$14)*IF(E93,$AF$19,$AF$20)*IF(F93,$AF$24,$AF$25)*IF(G93,$AF$29,$AF$30)*IF(H93,$AF$34,$AF$35)*IF(I93,$AF$39,$AF$40)*IF(J93,$AF$44,$AF$45)*IF(K93,$AF$49,$AF$50)*IF(L93,$AF$54,$AF$55)*IF(M93,$AF$59,$AF$60)</f>
        <v>0.00188211332027134</v>
      </c>
      <c r="P93">
        <f t="array" ref="P93">$AE$2*_xlfn.IFS(B93="data_scientist",$AH$7,TRUE,1)*_xlfn.IFS(B93="data_analyst",$AH$8,TRUE,1)*_xlfn.IFS(B93="data_engineer",$AH$9,TRUE,1)*IF(D93,$AH$13,$AH$14)*IF(E93,$AH$19,$AH$20)*IF(F93,$AH$24,$AH$25)*IF(G93,$AH$29,$AH$30)*IF(H93,$AH$34,$AH$35)*IF(I93,$AH$39,$AH$40)*IF(J93,$AH$44,$AH$45)*IF(K93,$AH$49,$AH$50)*IF(L93,$AH$54,$AH$55)*IF(M93,$AH$59,$AH$60)</f>
        <v>0.000471573503057169</v>
      </c>
      <c r="Q93">
        <f t="shared" si="10"/>
        <v>0.00188211332027134</v>
      </c>
      <c r="R93">
        <f t="shared" si="11"/>
        <v>0</v>
      </c>
      <c r="S93">
        <f t="shared" si="12"/>
        <v>1</v>
      </c>
      <c r="T93">
        <f t="shared" si="13"/>
        <v>0</v>
      </c>
      <c r="U93">
        <f t="shared" si="14"/>
        <v>0</v>
      </c>
      <c r="V93">
        <f t="shared" si="15"/>
        <v>0</v>
      </c>
      <c r="W93">
        <f t="shared" si="16"/>
        <v>0</v>
      </c>
      <c r="X93">
        <f t="shared" si="17"/>
        <v>0</v>
      </c>
      <c r="Y93">
        <f t="shared" si="18"/>
        <v>0</v>
      </c>
      <c r="Z93">
        <f t="shared" si="19"/>
        <v>0</v>
      </c>
    </row>
    <row r="94" spans="1:26">
      <c r="A94">
        <v>1</v>
      </c>
      <c r="B94" t="s">
        <v>29</v>
      </c>
      <c r="C94" t="s">
        <v>30</v>
      </c>
      <c r="D94">
        <v>0</v>
      </c>
      <c r="E94">
        <v>1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1</v>
      </c>
      <c r="N94">
        <f t="array" ref="N94">$AC$2*_xlfn.IFS(B94="data_scientist",$AD$7,TRUE,1)*_xlfn.IFS(B94="data_analyst",$AD$8,TRUE,1)*_xlfn.IFS(B94="data_engineer",$AD$9,TRUE,1)*IF(D94,$AD$13,$AD$14)*IF(E94,$AD$19,$AD$20)*IF(F94,$AD$24,$AD$25)*IF(G94,$AD$29,$AD$30)*IF(H94,$AD$34,$AD$35)*IF(I94,$AD$39,$AD$40)*IF(J94,$AD$44,$AD$45)*IF(K94,$AD$49,$AD$50)*IF(L94,$AD$54,$AD$55)*IF(M94,$AD$59,$AD$60)</f>
        <v>0.00503905816038557</v>
      </c>
      <c r="O94">
        <f t="array" ref="O94">$AD$2*_xlfn.IFS(B94="data_scientist",$AF$7,TRUE,1)*_xlfn.IFS(B94="data_analyst",$AF$8,TRUE,1)*_xlfn.IFS(B94="data_engineer",$AF$9,TRUE,1)*IF(D94,$AF$13,$AF$14)*IF(E94,$AF$19,$AF$20)*IF(F94,$AF$24,$AF$25)*IF(G94,$AF$29,$AF$30)*IF(H94,$AF$34,$AF$35)*IF(I94,$AF$39,$AF$40)*IF(J94,$AF$44,$AF$45)*IF(K94,$AF$49,$AF$50)*IF(L94,$AF$54,$AF$55)*IF(M94,$AF$59,$AF$60)</f>
        <v>0.00191921876028764</v>
      </c>
      <c r="P94">
        <f t="array" ref="P94">$AE$2*_xlfn.IFS(B94="data_scientist",$AH$7,TRUE,1)*_xlfn.IFS(B94="data_analyst",$AH$8,TRUE,1)*_xlfn.IFS(B94="data_engineer",$AH$9,TRUE,1)*IF(D94,$AH$13,$AH$14)*IF(E94,$AH$19,$AH$20)*IF(F94,$AH$24,$AH$25)*IF(G94,$AH$29,$AH$30)*IF(H94,$AH$34,$AH$35)*IF(I94,$AH$39,$AH$40)*IF(J94,$AH$44,$AH$45)*IF(K94,$AH$49,$AH$50)*IF(L94,$AH$54,$AH$55)*IF(M94,$AH$59,$AH$60)</f>
        <v>0.000732109061619276</v>
      </c>
      <c r="Q94">
        <f t="shared" si="10"/>
        <v>0.00503905816038557</v>
      </c>
      <c r="R94">
        <f t="shared" si="11"/>
        <v>1</v>
      </c>
      <c r="S94">
        <f t="shared" si="12"/>
        <v>0</v>
      </c>
      <c r="T94">
        <f t="shared" si="13"/>
        <v>0</v>
      </c>
      <c r="U94">
        <f t="shared" si="14"/>
        <v>0</v>
      </c>
      <c r="V94">
        <f t="shared" si="15"/>
        <v>0</v>
      </c>
      <c r="W94">
        <f t="shared" si="16"/>
        <v>0</v>
      </c>
      <c r="X94">
        <f t="shared" si="17"/>
        <v>0</v>
      </c>
      <c r="Y94">
        <f t="shared" si="18"/>
        <v>0</v>
      </c>
      <c r="Z94">
        <f t="shared" si="19"/>
        <v>0</v>
      </c>
    </row>
    <row r="95" spans="1:26">
      <c r="A95">
        <v>1</v>
      </c>
      <c r="B95" t="s">
        <v>29</v>
      </c>
      <c r="C95" t="s">
        <v>30</v>
      </c>
      <c r="D95">
        <v>1</v>
      </c>
      <c r="E95">
        <v>1</v>
      </c>
      <c r="F95">
        <v>1</v>
      </c>
      <c r="G95">
        <v>1</v>
      </c>
      <c r="H95">
        <v>0</v>
      </c>
      <c r="I95">
        <v>0</v>
      </c>
      <c r="J95">
        <v>0</v>
      </c>
      <c r="K95">
        <v>0</v>
      </c>
      <c r="L95">
        <v>1</v>
      </c>
      <c r="M95">
        <v>1</v>
      </c>
      <c r="N95">
        <f t="array" ref="N95">$AC$2*_xlfn.IFS(B95="data_scientist",$AD$7,TRUE,1)*_xlfn.IFS(B95="data_analyst",$AD$8,TRUE,1)*_xlfn.IFS(B95="data_engineer",$AD$9,TRUE,1)*IF(D95,$AD$13,$AD$14)*IF(E95,$AD$19,$AD$20)*IF(F95,$AD$24,$AD$25)*IF(G95,$AD$29,$AD$30)*IF(H95,$AD$34,$AD$35)*IF(I95,$AD$39,$AD$40)*IF(J95,$AD$44,$AD$45)*IF(K95,$AD$49,$AD$50)*IF(L95,$AD$54,$AD$55)*IF(M95,$AD$59,$AD$60)</f>
        <v>1.30504771738287e-5</v>
      </c>
      <c r="O95">
        <f t="array" ref="O95">$AD$2*_xlfn.IFS(B95="data_scientist",$AF$7,TRUE,1)*_xlfn.IFS(B95="data_analyst",$AF$8,TRUE,1)*_xlfn.IFS(B95="data_engineer",$AF$9,TRUE,1)*IF(D95,$AF$13,$AF$14)*IF(E95,$AF$19,$AF$20)*IF(F95,$AF$24,$AF$25)*IF(G95,$AF$29,$AF$30)*IF(H95,$AF$34,$AF$35)*IF(I95,$AF$39,$AF$40)*IF(J95,$AF$44,$AF$45)*IF(K95,$AF$49,$AF$50)*IF(L95,$AF$54,$AF$55)*IF(M95,$AF$59,$AF$60)</f>
        <v>0.00278384391803821</v>
      </c>
      <c r="P95">
        <f t="array" ref="P95">$AE$2*_xlfn.IFS(B95="data_scientist",$AH$7,TRUE,1)*_xlfn.IFS(B95="data_analyst",$AH$8,TRUE,1)*_xlfn.IFS(B95="data_engineer",$AH$9,TRUE,1)*IF(D95,$AH$13,$AH$14)*IF(E95,$AH$19,$AH$20)*IF(F95,$AH$24,$AH$25)*IF(G95,$AH$29,$AH$30)*IF(H95,$AH$34,$AH$35)*IF(I95,$AH$39,$AH$40)*IF(J95,$AH$44,$AH$45)*IF(K95,$AH$49,$AH$50)*IF(L95,$AH$54,$AH$55)*IF(M95,$AH$59,$AH$60)</f>
        <v>0.000112824683124258</v>
      </c>
      <c r="Q95">
        <f t="shared" si="10"/>
        <v>0.00278384391803821</v>
      </c>
      <c r="R95">
        <f t="shared" si="11"/>
        <v>0</v>
      </c>
      <c r="S95">
        <f t="shared" si="12"/>
        <v>1</v>
      </c>
      <c r="T95">
        <f t="shared" si="13"/>
        <v>0</v>
      </c>
      <c r="U95">
        <f t="shared" si="14"/>
        <v>0</v>
      </c>
      <c r="V95">
        <f t="shared" si="15"/>
        <v>0</v>
      </c>
      <c r="W95">
        <f t="shared" si="16"/>
        <v>0</v>
      </c>
      <c r="X95">
        <f t="shared" si="17"/>
        <v>0</v>
      </c>
      <c r="Y95">
        <f t="shared" si="18"/>
        <v>0</v>
      </c>
      <c r="Z95">
        <f t="shared" si="19"/>
        <v>0</v>
      </c>
    </row>
    <row r="96" spans="1:26">
      <c r="A96">
        <v>1</v>
      </c>
      <c r="B96" t="s">
        <v>29</v>
      </c>
      <c r="C96" t="s">
        <v>30</v>
      </c>
      <c r="D96">
        <v>0</v>
      </c>
      <c r="E96">
        <v>0</v>
      </c>
      <c r="F96">
        <v>1</v>
      </c>
      <c r="G96">
        <v>0</v>
      </c>
      <c r="H96">
        <v>1</v>
      </c>
      <c r="I96">
        <v>0</v>
      </c>
      <c r="J96">
        <v>0</v>
      </c>
      <c r="K96">
        <v>1</v>
      </c>
      <c r="L96">
        <v>0</v>
      </c>
      <c r="M96">
        <v>1</v>
      </c>
      <c r="N96">
        <f t="array" ref="N96">$AC$2*_xlfn.IFS(B96="data_scientist",$AD$7,TRUE,1)*_xlfn.IFS(B96="data_analyst",$AD$8,TRUE,1)*_xlfn.IFS(B96="data_engineer",$AD$9,TRUE,1)*IF(D96,$AD$13,$AD$14)*IF(E96,$AD$19,$AD$20)*IF(F96,$AD$24,$AD$25)*IF(G96,$AD$29,$AD$30)*IF(H96,$AD$34,$AD$35)*IF(I96,$AD$39,$AD$40)*IF(J96,$AD$44,$AD$45)*IF(K96,$AD$49,$AD$50)*IF(L96,$AD$54,$AD$55)*IF(M96,$AD$59,$AD$60)</f>
        <v>2.26356870639504e-6</v>
      </c>
      <c r="O96">
        <f t="array" ref="O96">$AD$2*_xlfn.IFS(B96="data_scientist",$AF$7,TRUE,1)*_xlfn.IFS(B96="data_analyst",$AF$8,TRUE,1)*_xlfn.IFS(B96="data_engineer",$AF$9,TRUE,1)*IF(D96,$AF$13,$AF$14)*IF(E96,$AF$19,$AF$20)*IF(F96,$AF$24,$AF$25)*IF(G96,$AF$29,$AF$30)*IF(H96,$AF$34,$AF$35)*IF(I96,$AF$39,$AF$40)*IF(J96,$AF$44,$AF$45)*IF(K96,$AF$49,$AF$50)*IF(L96,$AF$54,$AF$55)*IF(M96,$AF$59,$AF$60)</f>
        <v>0.000847096632685912</v>
      </c>
      <c r="P96">
        <f t="array" ref="P96">$AE$2*_xlfn.IFS(B96="data_scientist",$AH$7,TRUE,1)*_xlfn.IFS(B96="data_analyst",$AH$8,TRUE,1)*_xlfn.IFS(B96="data_engineer",$AH$9,TRUE,1)*IF(D96,$AH$13,$AH$14)*IF(E96,$AH$19,$AH$20)*IF(F96,$AH$24,$AH$25)*IF(G96,$AH$29,$AH$30)*IF(H96,$AH$34,$AH$35)*IF(I96,$AH$39,$AH$40)*IF(J96,$AH$44,$AH$45)*IF(K96,$AH$49,$AH$50)*IF(L96,$AH$54,$AH$55)*IF(M96,$AH$59,$AH$60)</f>
        <v>8.72204987542345e-5</v>
      </c>
      <c r="Q96">
        <f t="shared" si="10"/>
        <v>0.000847096632685912</v>
      </c>
      <c r="R96">
        <f t="shared" si="11"/>
        <v>0</v>
      </c>
      <c r="S96">
        <f t="shared" si="12"/>
        <v>1</v>
      </c>
      <c r="T96">
        <f t="shared" si="13"/>
        <v>0</v>
      </c>
      <c r="U96">
        <f t="shared" si="14"/>
        <v>0</v>
      </c>
      <c r="V96">
        <f t="shared" si="15"/>
        <v>0</v>
      </c>
      <c r="W96">
        <f t="shared" si="16"/>
        <v>0</v>
      </c>
      <c r="X96">
        <f t="shared" si="17"/>
        <v>0</v>
      </c>
      <c r="Y96">
        <f t="shared" si="18"/>
        <v>0</v>
      </c>
      <c r="Z96">
        <f t="shared" si="19"/>
        <v>0</v>
      </c>
    </row>
    <row r="97" spans="1:26">
      <c r="A97">
        <v>1</v>
      </c>
      <c r="B97" t="s">
        <v>29</v>
      </c>
      <c r="C97" t="s">
        <v>30</v>
      </c>
      <c r="D97">
        <v>1</v>
      </c>
      <c r="E97">
        <v>1</v>
      </c>
      <c r="F97">
        <v>1</v>
      </c>
      <c r="G97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1</v>
      </c>
      <c r="N97">
        <f t="array" ref="N97">$AC$2*_xlfn.IFS(B97="data_scientist",$AD$7,TRUE,1)*_xlfn.IFS(B97="data_analyst",$AD$8,TRUE,1)*_xlfn.IFS(B97="data_engineer",$AD$9,TRUE,1)*IF(D97,$AD$13,$AD$14)*IF(E97,$AD$19,$AD$20)*IF(F97,$AD$24,$AD$25)*IF(G97,$AD$29,$AD$30)*IF(H97,$AD$34,$AD$35)*IF(I97,$AD$39,$AD$40)*IF(J97,$AD$44,$AD$45)*IF(K97,$AD$49,$AD$50)*IF(L97,$AD$54,$AD$55)*IF(M97,$AD$59,$AD$60)</f>
        <v>0.000154014822529376</v>
      </c>
      <c r="O97">
        <f t="array" ref="O97">$AD$2*_xlfn.IFS(B97="data_scientist",$AF$7,TRUE,1)*_xlfn.IFS(B97="data_analyst",$AF$8,TRUE,1)*_xlfn.IFS(B97="data_engineer",$AF$9,TRUE,1)*IF(D97,$AF$13,$AF$14)*IF(E97,$AF$19,$AF$20)*IF(F97,$AF$24,$AF$25)*IF(G97,$AF$29,$AF$30)*IF(H97,$AF$34,$AF$35)*IF(I97,$AF$39,$AF$40)*IF(J97,$AF$44,$AF$45)*IF(K97,$AF$49,$AF$50)*IF(L97,$AF$54,$AF$55)*IF(M97,$AF$59,$AF$60)</f>
        <v>0.0049807469930692</v>
      </c>
      <c r="P97">
        <f t="array" ref="P97">$AE$2*_xlfn.IFS(B97="data_scientist",$AH$7,TRUE,1)*_xlfn.IFS(B97="data_analyst",$AH$8,TRUE,1)*_xlfn.IFS(B97="data_engineer",$AH$9,TRUE,1)*IF(D97,$AH$13,$AH$14)*IF(E97,$AH$19,$AH$20)*IF(F97,$AH$24,$AH$25)*IF(G97,$AH$29,$AH$30)*IF(H97,$AH$34,$AH$35)*IF(I97,$AH$39,$AH$40)*IF(J97,$AH$44,$AH$45)*IF(K97,$AH$49,$AH$50)*IF(L97,$AH$54,$AH$55)*IF(M97,$AH$59,$AH$60)</f>
        <v>0.000357854976535224</v>
      </c>
      <c r="Q97">
        <f t="shared" si="10"/>
        <v>0.0049807469930692</v>
      </c>
      <c r="R97">
        <f t="shared" si="11"/>
        <v>0</v>
      </c>
      <c r="S97">
        <f t="shared" si="12"/>
        <v>1</v>
      </c>
      <c r="T97">
        <f t="shared" si="13"/>
        <v>0</v>
      </c>
      <c r="U97">
        <f t="shared" si="14"/>
        <v>0</v>
      </c>
      <c r="V97">
        <f t="shared" si="15"/>
        <v>0</v>
      </c>
      <c r="W97">
        <f t="shared" si="16"/>
        <v>0</v>
      </c>
      <c r="X97">
        <f t="shared" si="17"/>
        <v>0</v>
      </c>
      <c r="Y97">
        <f t="shared" si="18"/>
        <v>0</v>
      </c>
      <c r="Z97">
        <f t="shared" si="19"/>
        <v>0</v>
      </c>
    </row>
    <row r="98" spans="1:26">
      <c r="A98">
        <v>1</v>
      </c>
      <c r="B98" t="s">
        <v>29</v>
      </c>
      <c r="C98" t="s">
        <v>30</v>
      </c>
      <c r="D98">
        <v>1</v>
      </c>
      <c r="E98">
        <v>1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1</v>
      </c>
      <c r="N98">
        <f t="array" ref="N98">$AC$2*_xlfn.IFS(B98="data_scientist",$AD$7,TRUE,1)*_xlfn.IFS(B98="data_analyst",$AD$8,TRUE,1)*_xlfn.IFS(B98="data_engineer",$AD$9,TRUE,1)*IF(D98,$AD$13,$AD$14)*IF(E98,$AD$19,$AD$20)*IF(F98,$AD$24,$AD$25)*IF(G98,$AD$29,$AD$30)*IF(H98,$AD$34,$AD$35)*IF(I98,$AD$39,$AD$40)*IF(J98,$AD$44,$AD$45)*IF(K98,$AD$49,$AD$50)*IF(L98,$AD$54,$AD$55)*IF(M98,$AD$59,$AD$60)</f>
        <v>0.00043016776140013</v>
      </c>
      <c r="O98">
        <f t="array" ref="O98">$AD$2*_xlfn.IFS(B98="data_scientist",$AF$7,TRUE,1)*_xlfn.IFS(B98="data_analyst",$AF$8,TRUE,1)*_xlfn.IFS(B98="data_engineer",$AF$9,TRUE,1)*IF(D98,$AF$13,$AF$14)*IF(E98,$AF$19,$AF$20)*IF(F98,$AF$24,$AF$25)*IF(G98,$AF$29,$AF$30)*IF(H98,$AF$34,$AF$35)*IF(I98,$AF$39,$AF$40)*IF(J98,$AF$44,$AF$45)*IF(K98,$AF$49,$AF$50)*IF(L98,$AF$54,$AF$55)*IF(M98,$AF$59,$AF$60)</f>
        <v>0.0056936710909711</v>
      </c>
      <c r="P98">
        <f t="array" ref="P98">$AE$2*_xlfn.IFS(B98="data_scientist",$AH$7,TRUE,1)*_xlfn.IFS(B98="data_analyst",$AH$8,TRUE,1)*_xlfn.IFS(B98="data_engineer",$AH$9,TRUE,1)*IF(D98,$AH$13,$AH$14)*IF(E98,$AH$19,$AH$20)*IF(F98,$AH$24,$AH$25)*IF(G98,$AH$29,$AH$30)*IF(H98,$AH$34,$AH$35)*IF(I98,$AH$39,$AH$40)*IF(J98,$AH$44,$AH$45)*IF(K98,$AH$49,$AH$50)*IF(L98,$AH$54,$AH$55)*IF(M98,$AH$59,$AH$60)</f>
        <v>0.000664587813565416</v>
      </c>
      <c r="Q98">
        <f t="shared" si="10"/>
        <v>0.0056936710909711</v>
      </c>
      <c r="R98">
        <f t="shared" si="11"/>
        <v>0</v>
      </c>
      <c r="S98">
        <f t="shared" si="12"/>
        <v>1</v>
      </c>
      <c r="T98">
        <f t="shared" si="13"/>
        <v>0</v>
      </c>
      <c r="U98">
        <f t="shared" si="14"/>
        <v>0</v>
      </c>
      <c r="V98">
        <f t="shared" si="15"/>
        <v>0</v>
      </c>
      <c r="W98">
        <f t="shared" si="16"/>
        <v>0</v>
      </c>
      <c r="X98">
        <f t="shared" si="17"/>
        <v>0</v>
      </c>
      <c r="Y98">
        <f t="shared" si="18"/>
        <v>0</v>
      </c>
      <c r="Z98">
        <f t="shared" si="19"/>
        <v>0</v>
      </c>
    </row>
    <row r="99" spans="1:26">
      <c r="A99">
        <v>1</v>
      </c>
      <c r="B99" t="s">
        <v>29</v>
      </c>
      <c r="C99" t="s">
        <v>30</v>
      </c>
      <c r="D99">
        <v>1</v>
      </c>
      <c r="E99">
        <v>1</v>
      </c>
      <c r="F99">
        <v>0</v>
      </c>
      <c r="G99">
        <v>1</v>
      </c>
      <c r="H99">
        <v>0</v>
      </c>
      <c r="I99">
        <v>0</v>
      </c>
      <c r="J99">
        <v>0</v>
      </c>
      <c r="K99">
        <v>0</v>
      </c>
      <c r="L99">
        <v>0</v>
      </c>
      <c r="M99">
        <v>1</v>
      </c>
      <c r="N99">
        <f t="array" ref="N99">$AC$2*_xlfn.IFS(B99="data_scientist",$AD$7,TRUE,1)*_xlfn.IFS(B99="data_analyst",$AD$8,TRUE,1)*_xlfn.IFS(B99="data_engineer",$AD$9,TRUE,1)*IF(D99,$AD$13,$AD$14)*IF(E99,$AD$19,$AD$20)*IF(F99,$AD$24,$AD$25)*IF(G99,$AD$29,$AD$30)*IF(H99,$AD$34,$AD$35)*IF(I99,$AD$39,$AD$40)*IF(J99,$AD$44,$AD$45)*IF(K99,$AD$49,$AD$50)*IF(L99,$AD$54,$AD$55)*IF(M99,$AD$59,$AD$60)</f>
        <v>0.000846506841737949</v>
      </c>
      <c r="O99">
        <f t="array" ref="O99">$AD$2*_xlfn.IFS(B99="data_scientist",$AF$7,TRUE,1)*_xlfn.IFS(B99="data_analyst",$AF$8,TRUE,1)*_xlfn.IFS(B99="data_engineer",$AF$9,TRUE,1)*IF(D99,$AF$13,$AF$14)*IF(E99,$AF$19,$AF$20)*IF(F99,$AF$24,$AF$25)*IF(G99,$AF$29,$AF$30)*IF(H99,$AF$34,$AF$35)*IF(I99,$AF$39,$AF$40)*IF(J99,$AF$44,$AF$45)*IF(K99,$AF$49,$AF$50)*IF(L99,$AF$54,$AF$55)*IF(M99,$AF$59,$AF$60)</f>
        <v>0.00437839767046186</v>
      </c>
      <c r="P99">
        <f t="array" ref="P99">$AE$2*_xlfn.IFS(B99="data_scientist",$AH$7,TRUE,1)*_xlfn.IFS(B99="data_analyst",$AH$8,TRUE,1)*_xlfn.IFS(B99="data_engineer",$AH$9,TRUE,1)*IF(D99,$AH$13,$AH$14)*IF(E99,$AH$19,$AH$20)*IF(F99,$AH$24,$AH$25)*IF(G99,$AH$29,$AH$30)*IF(H99,$AH$34,$AH$35)*IF(I99,$AH$39,$AH$40)*IF(J99,$AH$44,$AH$45)*IF(K99,$AH$49,$AH$50)*IF(L99,$AH$54,$AH$55)*IF(M99,$AH$59,$AH$60)</f>
        <v>0.000523816704783444</v>
      </c>
      <c r="Q99">
        <f t="shared" si="10"/>
        <v>0.00437839767046186</v>
      </c>
      <c r="R99">
        <f t="shared" si="11"/>
        <v>0</v>
      </c>
      <c r="S99">
        <f t="shared" si="12"/>
        <v>1</v>
      </c>
      <c r="T99">
        <f t="shared" si="13"/>
        <v>0</v>
      </c>
      <c r="U99">
        <f t="shared" si="14"/>
        <v>0</v>
      </c>
      <c r="V99">
        <f t="shared" si="15"/>
        <v>0</v>
      </c>
      <c r="W99">
        <f t="shared" si="16"/>
        <v>0</v>
      </c>
      <c r="X99">
        <f t="shared" si="17"/>
        <v>0</v>
      </c>
      <c r="Y99">
        <f t="shared" si="18"/>
        <v>0</v>
      </c>
      <c r="Z99">
        <f t="shared" si="19"/>
        <v>0</v>
      </c>
    </row>
    <row r="100" spans="1:26">
      <c r="A100">
        <v>1</v>
      </c>
      <c r="B100" t="s">
        <v>29</v>
      </c>
      <c r="C100" t="s">
        <v>30</v>
      </c>
      <c r="D100">
        <v>0</v>
      </c>
      <c r="E100">
        <v>1</v>
      </c>
      <c r="F100">
        <v>1</v>
      </c>
      <c r="G100">
        <v>1</v>
      </c>
      <c r="H100">
        <v>0</v>
      </c>
      <c r="I100">
        <v>0</v>
      </c>
      <c r="J100">
        <v>1</v>
      </c>
      <c r="K100">
        <v>0</v>
      </c>
      <c r="L100">
        <v>0</v>
      </c>
      <c r="M100">
        <v>1</v>
      </c>
      <c r="N100">
        <f t="array" ref="N100">$AC$2*_xlfn.IFS(B100="data_scientist",$AD$7,TRUE,1)*_xlfn.IFS(B100="data_analyst",$AD$8,TRUE,1)*_xlfn.IFS(B100="data_engineer",$AD$9,TRUE,1)*IF(D100,$AD$13,$AD$14)*IF(E100,$AD$19,$AD$20)*IF(F100,$AD$24,$AD$25)*IF(G100,$AD$29,$AD$30)*IF(H100,$AD$34,$AD$35)*IF(I100,$AD$39,$AD$40)*IF(J100,$AD$44,$AD$45)*IF(K100,$AD$49,$AD$50)*IF(L100,$AD$54,$AD$55)*IF(M100,$AD$59,$AD$60)</f>
        <v>6.47923256461065e-5</v>
      </c>
      <c r="O100">
        <f t="array" ref="O100">$AD$2*_xlfn.IFS(B100="data_scientist",$AF$7,TRUE,1)*_xlfn.IFS(B100="data_analyst",$AF$8,TRUE,1)*_xlfn.IFS(B100="data_engineer",$AF$9,TRUE,1)*IF(D100,$AF$13,$AF$14)*IF(E100,$AF$19,$AF$20)*IF(F100,$AF$24,$AF$25)*IF(G100,$AF$29,$AF$30)*IF(H100,$AF$34,$AF$35)*IF(I100,$AF$39,$AF$40)*IF(J100,$AF$44,$AF$45)*IF(K100,$AF$49,$AF$50)*IF(L100,$AF$54,$AF$55)*IF(M100,$AF$59,$AF$60)</f>
        <v>0.000382811032948173</v>
      </c>
      <c r="P100">
        <f t="array" ref="P100">$AE$2*_xlfn.IFS(B100="data_scientist",$AH$7,TRUE,1)*_xlfn.IFS(B100="data_analyst",$AH$8,TRUE,1)*_xlfn.IFS(B100="data_engineer",$AH$9,TRUE,1)*IF(D100,$AH$13,$AH$14)*IF(E100,$AH$19,$AH$20)*IF(F100,$AH$24,$AH$25)*IF(G100,$AH$29,$AH$30)*IF(H100,$AH$34,$AH$35)*IF(I100,$AH$39,$AH$40)*IF(J100,$AH$44,$AH$45)*IF(K100,$AH$49,$AH$50)*IF(L100,$AH$54,$AH$55)*IF(M100,$AH$59,$AH$60)</f>
        <v>4.86260556603562e-5</v>
      </c>
      <c r="Q100">
        <f t="shared" si="10"/>
        <v>0.000382811032948173</v>
      </c>
      <c r="R100">
        <f t="shared" si="11"/>
        <v>0</v>
      </c>
      <c r="S100">
        <f t="shared" si="12"/>
        <v>1</v>
      </c>
      <c r="T100">
        <f t="shared" si="13"/>
        <v>0</v>
      </c>
      <c r="U100">
        <f t="shared" si="14"/>
        <v>0</v>
      </c>
      <c r="V100">
        <f t="shared" si="15"/>
        <v>0</v>
      </c>
      <c r="W100">
        <f t="shared" si="16"/>
        <v>0</v>
      </c>
      <c r="X100">
        <f t="shared" si="17"/>
        <v>0</v>
      </c>
      <c r="Y100">
        <f t="shared" si="18"/>
        <v>0</v>
      </c>
      <c r="Z100">
        <f t="shared" si="19"/>
        <v>0</v>
      </c>
    </row>
    <row r="101" spans="1:26">
      <c r="A101">
        <v>1</v>
      </c>
      <c r="B101" t="s">
        <v>29</v>
      </c>
      <c r="C101" t="s">
        <v>30</v>
      </c>
      <c r="D101">
        <v>1</v>
      </c>
      <c r="E101">
        <v>1</v>
      </c>
      <c r="F101">
        <v>0</v>
      </c>
      <c r="G101">
        <v>1</v>
      </c>
      <c r="H101">
        <v>0</v>
      </c>
      <c r="I101">
        <v>1</v>
      </c>
      <c r="J101">
        <v>0</v>
      </c>
      <c r="K101">
        <v>0</v>
      </c>
      <c r="L101">
        <v>0</v>
      </c>
      <c r="M101">
        <v>1</v>
      </c>
      <c r="N101">
        <f t="array" ref="N101">$AC$2*_xlfn.IFS(B101="data_scientist",$AD$7,TRUE,1)*_xlfn.IFS(B101="data_analyst",$AD$8,TRUE,1)*_xlfn.IFS(B101="data_engineer",$AD$9,TRUE,1)*IF(D101,$AD$13,$AD$14)*IF(E101,$AD$19,$AD$20)*IF(F101,$AD$24,$AD$25)*IF(G101,$AD$29,$AD$30)*IF(H101,$AD$34,$AD$35)*IF(I101,$AD$39,$AD$40)*IF(J101,$AD$44,$AD$45)*IF(K101,$AD$49,$AD$50)*IF(L101,$AD$54,$AD$55)*IF(M101,$AD$59,$AD$60)</f>
        <v>0.000290660142417737</v>
      </c>
      <c r="O101">
        <f t="array" ref="O101">$AD$2*_xlfn.IFS(B101="data_scientist",$AF$7,TRUE,1)*_xlfn.IFS(B101="data_analyst",$AF$8,TRUE,1)*_xlfn.IFS(B101="data_engineer",$AF$9,TRUE,1)*IF(D101,$AF$13,$AF$14)*IF(E101,$AF$19,$AF$20)*IF(F101,$AF$24,$AF$25)*IF(G101,$AF$29,$AF$30)*IF(H101,$AF$34,$AF$35)*IF(I101,$AF$39,$AF$40)*IF(J101,$AF$44,$AF$45)*IF(K101,$AF$49,$AF$50)*IF(L101,$AF$54,$AF$55)*IF(M101,$AF$59,$AF$60)</f>
        <v>0.00105992884782674</v>
      </c>
      <c r="P101">
        <f t="array" ref="P101">$AE$2*_xlfn.IFS(B101="data_scientist",$AH$7,TRUE,1)*_xlfn.IFS(B101="data_analyst",$AH$8,TRUE,1)*_xlfn.IFS(B101="data_engineer",$AH$9,TRUE,1)*IF(D101,$AH$13,$AH$14)*IF(E101,$AH$19,$AH$20)*IF(F101,$AH$24,$AH$25)*IF(G101,$AH$29,$AH$30)*IF(H101,$AH$34,$AH$35)*IF(I101,$AH$39,$AH$40)*IF(J101,$AH$44,$AH$45)*IF(K101,$AH$49,$AH$50)*IF(L101,$AH$54,$AH$55)*IF(M101,$AH$59,$AH$60)</f>
        <v>0.000146984348423226</v>
      </c>
      <c r="Q101">
        <f t="shared" si="10"/>
        <v>0.00105992884782674</v>
      </c>
      <c r="R101">
        <f t="shared" si="11"/>
        <v>0</v>
      </c>
      <c r="S101">
        <f t="shared" si="12"/>
        <v>1</v>
      </c>
      <c r="T101">
        <f t="shared" si="13"/>
        <v>0</v>
      </c>
      <c r="U101">
        <f t="shared" si="14"/>
        <v>0</v>
      </c>
      <c r="V101">
        <f t="shared" si="15"/>
        <v>0</v>
      </c>
      <c r="W101">
        <f t="shared" si="16"/>
        <v>0</v>
      </c>
      <c r="X101">
        <f t="shared" si="17"/>
        <v>0</v>
      </c>
      <c r="Y101">
        <f t="shared" si="18"/>
        <v>0</v>
      </c>
      <c r="Z101">
        <f t="shared" si="19"/>
        <v>0</v>
      </c>
    </row>
    <row r="102" spans="1:26">
      <c r="A102">
        <v>1</v>
      </c>
      <c r="B102" t="s">
        <v>29</v>
      </c>
      <c r="C102" t="s">
        <v>30</v>
      </c>
      <c r="D102">
        <v>1</v>
      </c>
      <c r="E102">
        <v>0</v>
      </c>
      <c r="F102">
        <v>0</v>
      </c>
      <c r="G102">
        <v>1</v>
      </c>
      <c r="H102">
        <v>0</v>
      </c>
      <c r="I102">
        <v>0</v>
      </c>
      <c r="J102">
        <v>1</v>
      </c>
      <c r="K102">
        <v>0</v>
      </c>
      <c r="L102">
        <v>0</v>
      </c>
      <c r="M102">
        <v>1</v>
      </c>
      <c r="N102">
        <f t="array" ref="N102">$AC$2*_xlfn.IFS(B102="data_scientist",$AD$7,TRUE,1)*_xlfn.IFS(B102="data_analyst",$AD$8,TRUE,1)*_xlfn.IFS(B102="data_engineer",$AD$9,TRUE,1)*IF(D102,$AD$13,$AD$14)*IF(E102,$AD$19,$AD$20)*IF(F102,$AD$24,$AD$25)*IF(G102,$AD$29,$AD$30)*IF(H102,$AD$34,$AD$35)*IF(I102,$AD$39,$AD$40)*IF(J102,$AD$44,$AD$45)*IF(K102,$AD$49,$AD$50)*IF(L102,$AD$54,$AD$55)*IF(M102,$AD$59,$AD$60)</f>
        <v>0.000128242958312491</v>
      </c>
      <c r="O102">
        <f t="array" ref="O102">$AD$2*_xlfn.IFS(B102="data_scientist",$AF$7,TRUE,1)*_xlfn.IFS(B102="data_analyst",$AF$8,TRUE,1)*_xlfn.IFS(B102="data_engineer",$AF$9,TRUE,1)*IF(D102,$AF$13,$AF$14)*IF(E102,$AF$19,$AF$20)*IF(F102,$AF$24,$AF$25)*IF(G102,$AF$29,$AF$30)*IF(H102,$AF$34,$AF$35)*IF(I102,$AF$39,$AF$40)*IF(J102,$AF$44,$AF$45)*IF(K102,$AF$49,$AF$50)*IF(L102,$AF$54,$AF$55)*IF(M102,$AF$59,$AF$60)</f>
        <v>0.000756546797638114</v>
      </c>
      <c r="P102">
        <f t="array" ref="P102">$AE$2*_xlfn.IFS(B102="data_scientist",$AH$7,TRUE,1)*_xlfn.IFS(B102="data_analyst",$AH$8,TRUE,1)*_xlfn.IFS(B102="data_engineer",$AH$9,TRUE,1)*IF(D102,$AH$13,$AH$14)*IF(E102,$AH$19,$AH$20)*IF(F102,$AH$24,$AH$25)*IF(G102,$AH$29,$AH$30)*IF(H102,$AH$34,$AH$35)*IF(I102,$AH$39,$AH$40)*IF(J102,$AH$44,$AH$45)*IF(K102,$AH$49,$AH$50)*IF(L102,$AH$54,$AH$55)*IF(M102,$AH$59,$AH$60)</f>
        <v>8.91735580762292e-5</v>
      </c>
      <c r="Q102">
        <f t="shared" si="10"/>
        <v>0.000756546797638114</v>
      </c>
      <c r="R102">
        <f t="shared" si="11"/>
        <v>0</v>
      </c>
      <c r="S102">
        <f t="shared" si="12"/>
        <v>1</v>
      </c>
      <c r="T102">
        <f t="shared" si="13"/>
        <v>0</v>
      </c>
      <c r="U102">
        <f t="shared" si="14"/>
        <v>0</v>
      </c>
      <c r="V102">
        <f t="shared" si="15"/>
        <v>0</v>
      </c>
      <c r="W102">
        <f t="shared" si="16"/>
        <v>0</v>
      </c>
      <c r="X102">
        <f t="shared" si="17"/>
        <v>0</v>
      </c>
      <c r="Y102">
        <f t="shared" si="18"/>
        <v>0</v>
      </c>
      <c r="Z102">
        <f t="shared" si="19"/>
        <v>0</v>
      </c>
    </row>
    <row r="103" spans="1:26">
      <c r="A103">
        <v>1</v>
      </c>
      <c r="B103" t="s">
        <v>29</v>
      </c>
      <c r="C103" t="s">
        <v>30</v>
      </c>
      <c r="D103">
        <v>0</v>
      </c>
      <c r="E103">
        <v>1</v>
      </c>
      <c r="F103">
        <v>1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f t="array" ref="N103">$AC$2*_xlfn.IFS(B103="data_scientist",$AD$7,TRUE,1)*_xlfn.IFS(B103="data_analyst",$AD$8,TRUE,1)*_xlfn.IFS(B103="data_engineer",$AD$9,TRUE,1)*IF(D103,$AD$13,$AD$14)*IF(E103,$AD$19,$AD$20)*IF(F103,$AD$24,$AD$25)*IF(G103,$AD$29,$AD$30)*IF(H103,$AD$34,$AD$35)*IF(I103,$AD$39,$AD$40)*IF(J103,$AD$44,$AD$45)*IF(K103,$AD$49,$AD$50)*IF(L103,$AD$54,$AD$55)*IF(M103,$AD$59,$AD$60)</f>
        <v>6.56049583296807e-5</v>
      </c>
      <c r="O103">
        <f t="array" ref="O103">$AD$2*_xlfn.IFS(B103="data_scientist",$AF$7,TRUE,1)*_xlfn.IFS(B103="data_analyst",$AF$8,TRUE,1)*_xlfn.IFS(B103="data_engineer",$AF$9,TRUE,1)*IF(D103,$AF$13,$AF$14)*IF(E103,$AF$19,$AF$20)*IF(F103,$AF$24,$AF$25)*IF(G103,$AF$29,$AF$30)*IF(H103,$AF$34,$AF$35)*IF(I103,$AF$39,$AF$40)*IF(J103,$AF$44,$AF$45)*IF(K103,$AF$49,$AF$50)*IF(L103,$AF$54,$AF$55)*IF(M103,$AF$59,$AF$60)</f>
        <v>0.000111696010950328</v>
      </c>
      <c r="P103">
        <f t="array" ref="P103">$AE$2*_xlfn.IFS(B103="data_scientist",$AH$7,TRUE,1)*_xlfn.IFS(B103="data_analyst",$AH$8,TRUE,1)*_xlfn.IFS(B103="data_engineer",$AH$9,TRUE,1)*IF(D103,$AH$13,$AH$14)*IF(E103,$AH$19,$AH$20)*IF(F103,$AH$24,$AH$25)*IF(G103,$AH$29,$AH$30)*IF(H103,$AH$34,$AH$35)*IF(I103,$AH$39,$AH$40)*IF(J103,$AH$44,$AH$45)*IF(K103,$AH$49,$AH$50)*IF(L103,$AH$54,$AH$55)*IF(M103,$AH$59,$AH$60)</f>
        <v>4.16087131626817e-5</v>
      </c>
      <c r="Q103">
        <f t="shared" si="10"/>
        <v>0.000111696010950328</v>
      </c>
      <c r="R103">
        <f t="shared" si="11"/>
        <v>0</v>
      </c>
      <c r="S103">
        <f t="shared" si="12"/>
        <v>1</v>
      </c>
      <c r="T103">
        <f t="shared" si="13"/>
        <v>0</v>
      </c>
      <c r="U103">
        <f t="shared" si="14"/>
        <v>0</v>
      </c>
      <c r="V103">
        <f t="shared" si="15"/>
        <v>0</v>
      </c>
      <c r="W103">
        <f t="shared" si="16"/>
        <v>0</v>
      </c>
      <c r="X103">
        <f t="shared" si="17"/>
        <v>0</v>
      </c>
      <c r="Y103">
        <f t="shared" si="18"/>
        <v>0</v>
      </c>
      <c r="Z103">
        <f t="shared" si="19"/>
        <v>0</v>
      </c>
    </row>
    <row r="104" spans="1:26">
      <c r="A104">
        <v>1</v>
      </c>
      <c r="B104" t="s">
        <v>29</v>
      </c>
      <c r="C104" t="s">
        <v>30</v>
      </c>
      <c r="D104">
        <v>1</v>
      </c>
      <c r="E104">
        <v>1</v>
      </c>
      <c r="F104">
        <v>1</v>
      </c>
      <c r="G104">
        <v>1</v>
      </c>
      <c r="H104">
        <v>0</v>
      </c>
      <c r="I104">
        <v>0</v>
      </c>
      <c r="J104">
        <v>1</v>
      </c>
      <c r="K104">
        <v>0</v>
      </c>
      <c r="L104">
        <v>0</v>
      </c>
      <c r="M104">
        <v>1</v>
      </c>
      <c r="N104">
        <f t="array" ref="N104">$AC$2*_xlfn.IFS(B104="data_scientist",$AD$7,TRUE,1)*_xlfn.IFS(B104="data_analyst",$AD$8,TRUE,1)*_xlfn.IFS(B104="data_engineer",$AD$9,TRUE,1)*IF(D104,$AD$13,$AD$14)*IF(E104,$AD$19,$AD$20)*IF(F104,$AD$24,$AD$25)*IF(G104,$AD$29,$AD$30)*IF(H104,$AD$34,$AD$35)*IF(I104,$AD$39,$AD$40)*IF(J104,$AD$44,$AD$45)*IF(K104,$AD$49,$AD$50)*IF(L104,$AD$54,$AD$55)*IF(M104,$AD$59,$AD$60)</f>
        <v>3.04004498390171e-5</v>
      </c>
      <c r="O104">
        <f t="array" ref="O104">$AD$2*_xlfn.IFS(B104="data_scientist",$AF$7,TRUE,1)*_xlfn.IFS(B104="data_analyst",$AF$8,TRUE,1)*_xlfn.IFS(B104="data_engineer",$AF$9,TRUE,1)*IF(D104,$AF$13,$AF$14)*IF(E104,$AF$19,$AF$20)*IF(F104,$AF$24,$AF$25)*IF(G104,$AF$29,$AF$30)*IF(H104,$AF$34,$AF$35)*IF(I104,$AF$39,$AF$40)*IF(J104,$AF$44,$AF$45)*IF(K104,$AF$49,$AF$50)*IF(L104,$AF$54,$AF$55)*IF(M104,$AF$59,$AF$60)</f>
        <v>0.000998327567852792</v>
      </c>
      <c r="P104">
        <f t="array" ref="P104">$AE$2*_xlfn.IFS(B104="data_scientist",$AH$7,TRUE,1)*_xlfn.IFS(B104="data_analyst",$AH$8,TRUE,1)*_xlfn.IFS(B104="data_engineer",$AH$9,TRUE,1)*IF(D104,$AH$13,$AH$14)*IF(E104,$AH$19,$AH$20)*IF(F104,$AH$24,$AH$25)*IF(G104,$AH$29,$AH$30)*IF(H104,$AH$34,$AH$35)*IF(I104,$AH$39,$AH$40)*IF(J104,$AH$44,$AH$45)*IF(K104,$AH$49,$AH$50)*IF(L104,$AH$54,$AH$55)*IF(M104,$AH$59,$AH$60)</f>
        <v>6.46127040966377e-5</v>
      </c>
      <c r="Q104">
        <f t="shared" si="10"/>
        <v>0.000998327567852792</v>
      </c>
      <c r="R104">
        <f t="shared" si="11"/>
        <v>0</v>
      </c>
      <c r="S104">
        <f t="shared" si="12"/>
        <v>1</v>
      </c>
      <c r="T104">
        <f t="shared" si="13"/>
        <v>0</v>
      </c>
      <c r="U104">
        <f t="shared" si="14"/>
        <v>0</v>
      </c>
      <c r="V104">
        <f t="shared" si="15"/>
        <v>0</v>
      </c>
      <c r="W104">
        <f t="shared" si="16"/>
        <v>0</v>
      </c>
      <c r="X104">
        <f t="shared" si="17"/>
        <v>0</v>
      </c>
      <c r="Y104">
        <f t="shared" si="18"/>
        <v>0</v>
      </c>
      <c r="Z104">
        <f t="shared" si="19"/>
        <v>0</v>
      </c>
    </row>
    <row r="105" spans="1:26">
      <c r="A105">
        <v>1</v>
      </c>
      <c r="B105" t="s">
        <v>29</v>
      </c>
      <c r="C105" t="s">
        <v>30</v>
      </c>
      <c r="D105">
        <v>1</v>
      </c>
      <c r="E105">
        <v>1</v>
      </c>
      <c r="F105">
        <v>1</v>
      </c>
      <c r="G105">
        <v>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f t="array" ref="N105">$AC$2*_xlfn.IFS(B105="data_scientist",$AD$7,TRUE,1)*_xlfn.IFS(B105="data_analyst",$AD$8,TRUE,1)*_xlfn.IFS(B105="data_engineer",$AD$9,TRUE,1)*IF(D105,$AD$13,$AD$14)*IF(E105,$AD$19,$AD$20)*IF(F105,$AD$24,$AD$25)*IF(G105,$AD$29,$AD$30)*IF(H105,$AD$34,$AD$35)*IF(I105,$AD$39,$AD$40)*IF(J105,$AD$44,$AD$45)*IF(K105,$AD$49,$AD$50)*IF(L105,$AD$54,$AD$55)*IF(M105,$AD$59,$AD$60)</f>
        <v>3.07817357226181e-5</v>
      </c>
      <c r="O105">
        <f t="array" ref="O105">$AD$2*_xlfn.IFS(B105="data_scientist",$AF$7,TRUE,1)*_xlfn.IFS(B105="data_analyst",$AF$8,TRUE,1)*_xlfn.IFS(B105="data_engineer",$AF$9,TRUE,1)*IF(D105,$AF$13,$AF$14)*IF(E105,$AF$19,$AF$20)*IF(F105,$AF$24,$AF$25)*IF(G105,$AF$29,$AF$30)*IF(H105,$AF$34,$AF$35)*IF(I105,$AF$39,$AF$40)*IF(J105,$AF$44,$AF$45)*IF(K105,$AF$49,$AF$50)*IF(L105,$AF$54,$AF$55)*IF(M105,$AF$59,$AF$60)</f>
        <v>0.00029129047324505</v>
      </c>
      <c r="P105">
        <f t="array" ref="P105">$AE$2*_xlfn.IFS(B105="data_scientist",$AH$7,TRUE,1)*_xlfn.IFS(B105="data_analyst",$AH$8,TRUE,1)*_xlfn.IFS(B105="data_engineer",$AH$9,TRUE,1)*IF(D105,$AH$13,$AH$14)*IF(E105,$AH$19,$AH$20)*IF(F105,$AH$24,$AH$25)*IF(G105,$AH$29,$AH$30)*IF(H105,$AH$34,$AH$35)*IF(I105,$AH$39,$AH$40)*IF(J105,$AH$44,$AH$45)*IF(K105,$AH$49,$AH$50)*IF(L105,$AH$54,$AH$55)*IF(M105,$AH$59,$AH$60)</f>
        <v>5.52882900928784e-5</v>
      </c>
      <c r="Q105">
        <f t="shared" si="10"/>
        <v>0.00029129047324505</v>
      </c>
      <c r="R105">
        <f t="shared" si="11"/>
        <v>0</v>
      </c>
      <c r="S105">
        <f t="shared" si="12"/>
        <v>1</v>
      </c>
      <c r="T105">
        <f t="shared" si="13"/>
        <v>0</v>
      </c>
      <c r="U105">
        <f t="shared" si="14"/>
        <v>0</v>
      </c>
      <c r="V105">
        <f t="shared" si="15"/>
        <v>0</v>
      </c>
      <c r="W105">
        <f t="shared" si="16"/>
        <v>0</v>
      </c>
      <c r="X105">
        <f t="shared" si="17"/>
        <v>0</v>
      </c>
      <c r="Y105">
        <f t="shared" si="18"/>
        <v>0</v>
      </c>
      <c r="Z105">
        <f t="shared" si="19"/>
        <v>0</v>
      </c>
    </row>
    <row r="106" spans="1:26">
      <c r="A106">
        <v>1</v>
      </c>
      <c r="B106" t="s">
        <v>29</v>
      </c>
      <c r="C106" t="s">
        <v>30</v>
      </c>
      <c r="D106">
        <v>1</v>
      </c>
      <c r="E106">
        <v>1</v>
      </c>
      <c r="F106">
        <v>0</v>
      </c>
      <c r="G106">
        <v>1</v>
      </c>
      <c r="H106">
        <v>1</v>
      </c>
      <c r="I106">
        <v>0</v>
      </c>
      <c r="J106">
        <v>0</v>
      </c>
      <c r="K106">
        <v>0</v>
      </c>
      <c r="L106">
        <v>0</v>
      </c>
      <c r="M106">
        <v>1</v>
      </c>
      <c r="N106">
        <f t="array" ref="N106">$AC$2*_xlfn.IFS(B106="data_scientist",$AD$7,TRUE,1)*_xlfn.IFS(B106="data_analyst",$AD$8,TRUE,1)*_xlfn.IFS(B106="data_engineer",$AD$9,TRUE,1)*IF(D106,$AD$13,$AD$14)*IF(E106,$AD$19,$AD$20)*IF(F106,$AD$24,$AD$25)*IF(G106,$AD$29,$AD$30)*IF(H106,$AD$34,$AD$35)*IF(I106,$AD$39,$AD$40)*IF(J106,$AD$44,$AD$45)*IF(K106,$AD$49,$AD$50)*IF(L106,$AD$54,$AD$55)*IF(M106,$AD$59,$AD$60)</f>
        <v>5.65375280327429e-5</v>
      </c>
      <c r="O106">
        <f t="array" ref="O106">$AD$2*_xlfn.IFS(B106="data_scientist",$AF$7,TRUE,1)*_xlfn.IFS(B106="data_analyst",$AF$8,TRUE,1)*_xlfn.IFS(B106="data_engineer",$AF$9,TRUE,1)*IF(D106,$AF$13,$AF$14)*IF(E106,$AF$19,$AF$20)*IF(F106,$AF$24,$AF$25)*IF(G106,$AF$29,$AF$30)*IF(H106,$AF$34,$AF$35)*IF(I106,$AF$39,$AF$40)*IF(J106,$AF$44,$AF$45)*IF(K106,$AF$49,$AF$50)*IF(L106,$AF$54,$AF$55)*IF(M106,$AF$59,$AF$60)</f>
        <v>0.00316077740873384</v>
      </c>
      <c r="P106">
        <f t="array" ref="P106">$AE$2*_xlfn.IFS(B106="data_scientist",$AH$7,TRUE,1)*_xlfn.IFS(B106="data_analyst",$AH$8,TRUE,1)*_xlfn.IFS(B106="data_engineer",$AH$9,TRUE,1)*IF(D106,$AH$13,$AH$14)*IF(E106,$AH$19,$AH$20)*IF(F106,$AH$24,$AH$25)*IF(G106,$AH$29,$AH$30)*IF(H106,$AH$34,$AH$35)*IF(I106,$AH$39,$AH$40)*IF(J106,$AH$44,$AH$45)*IF(K106,$AH$49,$AH$50)*IF(L106,$AH$54,$AH$55)*IF(M106,$AH$59,$AH$60)</f>
        <v>0.000257313469016429</v>
      </c>
      <c r="Q106">
        <f t="shared" si="10"/>
        <v>0.00316077740873384</v>
      </c>
      <c r="R106">
        <f t="shared" si="11"/>
        <v>0</v>
      </c>
      <c r="S106">
        <f t="shared" si="12"/>
        <v>1</v>
      </c>
      <c r="T106">
        <f t="shared" si="13"/>
        <v>0</v>
      </c>
      <c r="U106">
        <f t="shared" si="14"/>
        <v>0</v>
      </c>
      <c r="V106">
        <f t="shared" si="15"/>
        <v>0</v>
      </c>
      <c r="W106">
        <f t="shared" si="16"/>
        <v>0</v>
      </c>
      <c r="X106">
        <f t="shared" si="17"/>
        <v>0</v>
      </c>
      <c r="Y106">
        <f t="shared" si="18"/>
        <v>0</v>
      </c>
      <c r="Z106">
        <f t="shared" si="19"/>
        <v>0</v>
      </c>
    </row>
    <row r="107" spans="1:26">
      <c r="A107">
        <v>1</v>
      </c>
      <c r="B107" t="s">
        <v>29</v>
      </c>
      <c r="C107" t="s">
        <v>30</v>
      </c>
      <c r="D107">
        <v>1</v>
      </c>
      <c r="E107">
        <v>1</v>
      </c>
      <c r="F107">
        <v>1</v>
      </c>
      <c r="G107">
        <v>1</v>
      </c>
      <c r="H107">
        <v>0</v>
      </c>
      <c r="I107">
        <v>0</v>
      </c>
      <c r="J107">
        <v>1</v>
      </c>
      <c r="K107">
        <v>0</v>
      </c>
      <c r="L107">
        <v>0</v>
      </c>
      <c r="M107">
        <v>1</v>
      </c>
      <c r="N107">
        <f t="array" ref="N107">$AC$2*_xlfn.IFS(B107="data_scientist",$AD$7,TRUE,1)*_xlfn.IFS(B107="data_analyst",$AD$8,TRUE,1)*_xlfn.IFS(B107="data_engineer",$AD$9,TRUE,1)*IF(D107,$AD$13,$AD$14)*IF(E107,$AD$19,$AD$20)*IF(F107,$AD$24,$AD$25)*IF(G107,$AD$29,$AD$30)*IF(H107,$AD$34,$AD$35)*IF(I107,$AD$39,$AD$40)*IF(J107,$AD$44,$AD$45)*IF(K107,$AD$49,$AD$50)*IF(L107,$AD$54,$AD$55)*IF(M107,$AD$59,$AD$60)</f>
        <v>3.04004498390171e-5</v>
      </c>
      <c r="O107">
        <f t="array" ref="O107">$AD$2*_xlfn.IFS(B107="data_scientist",$AF$7,TRUE,1)*_xlfn.IFS(B107="data_analyst",$AF$8,TRUE,1)*_xlfn.IFS(B107="data_engineer",$AF$9,TRUE,1)*IF(D107,$AF$13,$AF$14)*IF(E107,$AF$19,$AF$20)*IF(F107,$AF$24,$AF$25)*IF(G107,$AF$29,$AF$30)*IF(H107,$AF$34,$AF$35)*IF(I107,$AF$39,$AF$40)*IF(J107,$AF$44,$AF$45)*IF(K107,$AF$49,$AF$50)*IF(L107,$AF$54,$AF$55)*IF(M107,$AF$59,$AF$60)</f>
        <v>0.000998327567852792</v>
      </c>
      <c r="P107">
        <f t="array" ref="P107">$AE$2*_xlfn.IFS(B107="data_scientist",$AH$7,TRUE,1)*_xlfn.IFS(B107="data_analyst",$AH$8,TRUE,1)*_xlfn.IFS(B107="data_engineer",$AH$9,TRUE,1)*IF(D107,$AH$13,$AH$14)*IF(E107,$AH$19,$AH$20)*IF(F107,$AH$24,$AH$25)*IF(G107,$AH$29,$AH$30)*IF(H107,$AH$34,$AH$35)*IF(I107,$AH$39,$AH$40)*IF(J107,$AH$44,$AH$45)*IF(K107,$AH$49,$AH$50)*IF(L107,$AH$54,$AH$55)*IF(M107,$AH$59,$AH$60)</f>
        <v>6.46127040966377e-5</v>
      </c>
      <c r="Q107">
        <f t="shared" si="10"/>
        <v>0.000998327567852792</v>
      </c>
      <c r="R107">
        <f t="shared" si="11"/>
        <v>0</v>
      </c>
      <c r="S107">
        <f t="shared" si="12"/>
        <v>1</v>
      </c>
      <c r="T107">
        <f t="shared" si="13"/>
        <v>0</v>
      </c>
      <c r="U107">
        <f t="shared" si="14"/>
        <v>0</v>
      </c>
      <c r="V107">
        <f t="shared" si="15"/>
        <v>0</v>
      </c>
      <c r="W107">
        <f t="shared" si="16"/>
        <v>0</v>
      </c>
      <c r="X107">
        <f t="shared" si="17"/>
        <v>0</v>
      </c>
      <c r="Y107">
        <f t="shared" si="18"/>
        <v>0</v>
      </c>
      <c r="Z107">
        <f t="shared" si="19"/>
        <v>0</v>
      </c>
    </row>
    <row r="108" spans="1:26">
      <c r="A108">
        <v>1</v>
      </c>
      <c r="B108" t="s">
        <v>29</v>
      </c>
      <c r="C108" t="s">
        <v>30</v>
      </c>
      <c r="D108">
        <v>1</v>
      </c>
      <c r="E108">
        <v>1</v>
      </c>
      <c r="F108">
        <v>1</v>
      </c>
      <c r="G108">
        <v>1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</v>
      </c>
      <c r="N108">
        <f t="array" ref="N108">$AC$2*_xlfn.IFS(B108="data_scientist",$AD$7,TRUE,1)*_xlfn.IFS(B108="data_analyst",$AD$8,TRUE,1)*_xlfn.IFS(B108="data_engineer",$AD$9,TRUE,1)*IF(D108,$AD$13,$AD$14)*IF(E108,$AD$19,$AD$20)*IF(F108,$AD$24,$AD$25)*IF(G108,$AD$29,$AD$30)*IF(H108,$AD$34,$AD$35)*IF(I108,$AD$39,$AD$40)*IF(J108,$AD$44,$AD$45)*IF(K108,$AD$49,$AD$50)*IF(L108,$AD$54,$AD$55)*IF(M108,$AD$59,$AD$60)</f>
        <v>0.000154014822529376</v>
      </c>
      <c r="O108">
        <f t="array" ref="O108">$AD$2*_xlfn.IFS(B108="data_scientist",$AF$7,TRUE,1)*_xlfn.IFS(B108="data_analyst",$AF$8,TRUE,1)*_xlfn.IFS(B108="data_engineer",$AF$9,TRUE,1)*IF(D108,$AF$13,$AF$14)*IF(E108,$AF$19,$AF$20)*IF(F108,$AF$24,$AF$25)*IF(G108,$AF$29,$AF$30)*IF(H108,$AF$34,$AF$35)*IF(I108,$AF$39,$AF$40)*IF(J108,$AF$44,$AF$45)*IF(K108,$AF$49,$AF$50)*IF(L108,$AF$54,$AF$55)*IF(M108,$AF$59,$AF$60)</f>
        <v>0.0049807469930692</v>
      </c>
      <c r="P108">
        <f t="array" ref="P108">$AE$2*_xlfn.IFS(B108="data_scientist",$AH$7,TRUE,1)*_xlfn.IFS(B108="data_analyst",$AH$8,TRUE,1)*_xlfn.IFS(B108="data_engineer",$AH$9,TRUE,1)*IF(D108,$AH$13,$AH$14)*IF(E108,$AH$19,$AH$20)*IF(F108,$AH$24,$AH$25)*IF(G108,$AH$29,$AH$30)*IF(H108,$AH$34,$AH$35)*IF(I108,$AH$39,$AH$40)*IF(J108,$AH$44,$AH$45)*IF(K108,$AH$49,$AH$50)*IF(L108,$AH$54,$AH$55)*IF(M108,$AH$59,$AH$60)</f>
        <v>0.000357854976535224</v>
      </c>
      <c r="Q108">
        <f t="shared" si="10"/>
        <v>0.0049807469930692</v>
      </c>
      <c r="R108">
        <f t="shared" si="11"/>
        <v>0</v>
      </c>
      <c r="S108">
        <f t="shared" si="12"/>
        <v>1</v>
      </c>
      <c r="T108">
        <f t="shared" si="13"/>
        <v>0</v>
      </c>
      <c r="U108">
        <f t="shared" si="14"/>
        <v>0</v>
      </c>
      <c r="V108">
        <f t="shared" si="15"/>
        <v>0</v>
      </c>
      <c r="W108">
        <f t="shared" si="16"/>
        <v>0</v>
      </c>
      <c r="X108">
        <f t="shared" si="17"/>
        <v>0</v>
      </c>
      <c r="Y108">
        <f t="shared" si="18"/>
        <v>0</v>
      </c>
      <c r="Z108">
        <f t="shared" si="19"/>
        <v>0</v>
      </c>
    </row>
    <row r="109" spans="1:26">
      <c r="A109">
        <v>1</v>
      </c>
      <c r="B109" t="s">
        <v>29</v>
      </c>
      <c r="C109" t="s">
        <v>30</v>
      </c>
      <c r="D109">
        <v>1</v>
      </c>
      <c r="E109">
        <v>1</v>
      </c>
      <c r="F109">
        <v>1</v>
      </c>
      <c r="G109">
        <v>1</v>
      </c>
      <c r="H109">
        <v>0</v>
      </c>
      <c r="I109">
        <v>1</v>
      </c>
      <c r="J109">
        <v>1</v>
      </c>
      <c r="K109">
        <v>0</v>
      </c>
      <c r="L109">
        <v>0</v>
      </c>
      <c r="M109">
        <v>1</v>
      </c>
      <c r="N109">
        <f t="array" ref="N109">$AC$2*_xlfn.IFS(B109="data_scientist",$AD$7,TRUE,1)*_xlfn.IFS(B109="data_analyst",$AD$8,TRUE,1)*_xlfn.IFS(B109="data_engineer",$AD$9,TRUE,1)*IF(D109,$AD$13,$AD$14)*IF(E109,$AD$19,$AD$20)*IF(F109,$AD$24,$AD$25)*IF(G109,$AD$29,$AD$30)*IF(H109,$AD$34,$AD$35)*IF(I109,$AD$39,$AD$40)*IF(J109,$AD$44,$AD$45)*IF(K109,$AD$49,$AD$50)*IF(L109,$AD$54,$AD$55)*IF(M109,$AD$59,$AD$60)</f>
        <v>1.04384260635514e-5</v>
      </c>
      <c r="O109">
        <f t="array" ref="O109">$AD$2*_xlfn.IFS(B109="data_scientist",$AF$7,TRUE,1)*_xlfn.IFS(B109="data_analyst",$AF$8,TRUE,1)*_xlfn.IFS(B109="data_engineer",$AF$9,TRUE,1)*IF(D109,$AF$13,$AF$14)*IF(E109,$AF$19,$AF$20)*IF(F109,$AF$24,$AF$25)*IF(G109,$AF$29,$AF$30)*IF(H109,$AF$34,$AF$35)*IF(I109,$AF$39,$AF$40)*IF(J109,$AF$44,$AF$45)*IF(K109,$AF$49,$AF$50)*IF(L109,$AF$54,$AF$55)*IF(M109,$AF$59,$AF$60)</f>
        <v>0.000241676583167984</v>
      </c>
      <c r="P109">
        <f t="array" ref="P109">$AE$2*_xlfn.IFS(B109="data_scientist",$AH$7,TRUE,1)*_xlfn.IFS(B109="data_analyst",$AH$8,TRUE,1)*_xlfn.IFS(B109="data_engineer",$AH$9,TRUE,1)*IF(D109,$AH$13,$AH$14)*IF(E109,$AH$19,$AH$20)*IF(F109,$AH$24,$AH$25)*IF(G109,$AH$29,$AH$30)*IF(H109,$AH$34,$AH$35)*IF(I109,$AH$39,$AH$40)*IF(J109,$AH$44,$AH$45)*IF(K109,$AH$49,$AH$50)*IF(L109,$AH$54,$AH$55)*IF(M109,$AH$59,$AH$60)</f>
        <v>1.8130495123162e-5</v>
      </c>
      <c r="Q109">
        <f t="shared" si="10"/>
        <v>0.000241676583167984</v>
      </c>
      <c r="R109">
        <f t="shared" si="11"/>
        <v>0</v>
      </c>
      <c r="S109">
        <f t="shared" si="12"/>
        <v>1</v>
      </c>
      <c r="T109">
        <f t="shared" si="13"/>
        <v>0</v>
      </c>
      <c r="U109">
        <f t="shared" si="14"/>
        <v>0</v>
      </c>
      <c r="V109">
        <f t="shared" si="15"/>
        <v>0</v>
      </c>
      <c r="W109">
        <f t="shared" si="16"/>
        <v>0</v>
      </c>
      <c r="X109">
        <f t="shared" si="17"/>
        <v>0</v>
      </c>
      <c r="Y109">
        <f t="shared" si="18"/>
        <v>0</v>
      </c>
      <c r="Z109">
        <f t="shared" si="19"/>
        <v>0</v>
      </c>
    </row>
    <row r="110" spans="1:26">
      <c r="A110">
        <v>1</v>
      </c>
      <c r="B110" t="s">
        <v>29</v>
      </c>
      <c r="C110" t="s">
        <v>30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1</v>
      </c>
      <c r="N110">
        <f t="array" ref="N110">$AC$2*_xlfn.IFS(B110="data_scientist",$AD$7,TRUE,1)*_xlfn.IFS(B110="data_analyst",$AD$8,TRUE,1)*_xlfn.IFS(B110="data_engineer",$AD$9,TRUE,1)*IF(D110,$AD$13,$AD$14)*IF(E110,$AD$19,$AD$20)*IF(F110,$AD$24,$AD$25)*IF(G110,$AD$29,$AD$30)*IF(H110,$AD$34,$AD$35)*IF(I110,$AD$39,$AD$40)*IF(J110,$AD$44,$AD$45)*IF(K110,$AD$49,$AD$50)*IF(L110,$AD$54,$AD$55)*IF(M110,$AD$59,$AD$60)</f>
        <v>1.02865292007978e-5</v>
      </c>
      <c r="O110">
        <f t="array" ref="O110">$AD$2*_xlfn.IFS(B110="data_scientist",$AF$7,TRUE,1)*_xlfn.IFS(B110="data_analyst",$AF$8,TRUE,1)*_xlfn.IFS(B110="data_engineer",$AF$9,TRUE,1)*IF(D110,$AF$13,$AF$14)*IF(E110,$AF$19,$AF$20)*IF(F110,$AF$24,$AF$25)*IF(G110,$AF$29,$AF$30)*IF(H110,$AF$34,$AF$35)*IF(I110,$AF$39,$AF$40)*IF(J110,$AF$44,$AF$45)*IF(K110,$AF$49,$AF$50)*IF(L110,$AF$54,$AF$55)*IF(M110,$AF$59,$AF$60)</f>
        <v>0.00359561505354342</v>
      </c>
      <c r="P110">
        <f t="array" ref="P110">$AE$2*_xlfn.IFS(B110="data_scientist",$AH$7,TRUE,1)*_xlfn.IFS(B110="data_analyst",$AH$8,TRUE,1)*_xlfn.IFS(B110="data_engineer",$AH$9,TRUE,1)*IF(D110,$AH$13,$AH$14)*IF(E110,$AH$19,$AH$20)*IF(F110,$AH$24,$AH$25)*IF(G110,$AH$29,$AH$30)*IF(H110,$AH$34,$AH$35)*IF(I110,$AH$39,$AH$40)*IF(J110,$AH$44,$AH$45)*IF(K110,$AH$49,$AH$50)*IF(L110,$AH$54,$AH$55)*IF(M110,$AH$59,$AH$60)</f>
        <v>0.000175788409526075</v>
      </c>
      <c r="Q110">
        <f t="shared" si="10"/>
        <v>0.00359561505354342</v>
      </c>
      <c r="R110">
        <f t="shared" si="11"/>
        <v>0</v>
      </c>
      <c r="S110">
        <f t="shared" si="12"/>
        <v>1</v>
      </c>
      <c r="T110">
        <f t="shared" si="13"/>
        <v>0</v>
      </c>
      <c r="U110">
        <f t="shared" si="14"/>
        <v>0</v>
      </c>
      <c r="V110">
        <f t="shared" si="15"/>
        <v>0</v>
      </c>
      <c r="W110">
        <f t="shared" si="16"/>
        <v>0</v>
      </c>
      <c r="X110">
        <f t="shared" si="17"/>
        <v>0</v>
      </c>
      <c r="Y110">
        <f t="shared" si="18"/>
        <v>0</v>
      </c>
      <c r="Z110">
        <f t="shared" si="19"/>
        <v>0</v>
      </c>
    </row>
    <row r="111" spans="1:26">
      <c r="A111">
        <v>1</v>
      </c>
      <c r="B111" t="s">
        <v>29</v>
      </c>
      <c r="C111" t="s">
        <v>30</v>
      </c>
      <c r="D111">
        <v>1</v>
      </c>
      <c r="E111">
        <v>1</v>
      </c>
      <c r="F111">
        <v>0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</v>
      </c>
      <c r="N111">
        <f t="array" ref="N111">$AC$2*_xlfn.IFS(B111="data_scientist",$AD$7,TRUE,1)*_xlfn.IFS(B111="data_analyst",$AD$8,TRUE,1)*_xlfn.IFS(B111="data_engineer",$AD$9,TRUE,1)*IF(D111,$AD$13,$AD$14)*IF(E111,$AD$19,$AD$20)*IF(F111,$AD$24,$AD$25)*IF(G111,$AD$29,$AD$30)*IF(H111,$AD$34,$AD$35)*IF(I111,$AD$39,$AD$40)*IF(J111,$AD$44,$AD$45)*IF(K111,$AD$49,$AD$50)*IF(L111,$AD$54,$AD$55)*IF(M111,$AD$59,$AD$60)</f>
        <v>0.000846506841737949</v>
      </c>
      <c r="O111">
        <f t="array" ref="O111">$AD$2*_xlfn.IFS(B111="data_scientist",$AF$7,TRUE,1)*_xlfn.IFS(B111="data_analyst",$AF$8,TRUE,1)*_xlfn.IFS(B111="data_engineer",$AF$9,TRUE,1)*IF(D111,$AF$13,$AF$14)*IF(E111,$AF$19,$AF$20)*IF(F111,$AF$24,$AF$25)*IF(G111,$AF$29,$AF$30)*IF(H111,$AF$34,$AF$35)*IF(I111,$AF$39,$AF$40)*IF(J111,$AF$44,$AF$45)*IF(K111,$AF$49,$AF$50)*IF(L111,$AF$54,$AF$55)*IF(M111,$AF$59,$AF$60)</f>
        <v>0.00437839767046186</v>
      </c>
      <c r="P111">
        <f t="array" ref="P111">$AE$2*_xlfn.IFS(B111="data_scientist",$AH$7,TRUE,1)*_xlfn.IFS(B111="data_analyst",$AH$8,TRUE,1)*_xlfn.IFS(B111="data_engineer",$AH$9,TRUE,1)*IF(D111,$AH$13,$AH$14)*IF(E111,$AH$19,$AH$20)*IF(F111,$AH$24,$AH$25)*IF(G111,$AH$29,$AH$30)*IF(H111,$AH$34,$AH$35)*IF(I111,$AH$39,$AH$40)*IF(J111,$AH$44,$AH$45)*IF(K111,$AH$49,$AH$50)*IF(L111,$AH$54,$AH$55)*IF(M111,$AH$59,$AH$60)</f>
        <v>0.000523816704783444</v>
      </c>
      <c r="Q111">
        <f t="shared" si="10"/>
        <v>0.00437839767046186</v>
      </c>
      <c r="R111">
        <f t="shared" si="11"/>
        <v>0</v>
      </c>
      <c r="S111">
        <f t="shared" si="12"/>
        <v>1</v>
      </c>
      <c r="T111">
        <f t="shared" si="13"/>
        <v>0</v>
      </c>
      <c r="U111">
        <f t="shared" si="14"/>
        <v>0</v>
      </c>
      <c r="V111">
        <f t="shared" si="15"/>
        <v>0</v>
      </c>
      <c r="W111">
        <f t="shared" si="16"/>
        <v>0</v>
      </c>
      <c r="X111">
        <f t="shared" si="17"/>
        <v>0</v>
      </c>
      <c r="Y111">
        <f t="shared" si="18"/>
        <v>0</v>
      </c>
      <c r="Z111">
        <f t="shared" si="19"/>
        <v>0</v>
      </c>
    </row>
    <row r="112" spans="1:26">
      <c r="A112">
        <v>1</v>
      </c>
      <c r="B112" t="s">
        <v>29</v>
      </c>
      <c r="C112" t="s">
        <v>30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1</v>
      </c>
      <c r="N112">
        <f t="array" ref="N112">$AC$2*_xlfn.IFS(B112="data_scientist",$AD$7,TRUE,1)*_xlfn.IFS(B112="data_analyst",$AD$8,TRUE,1)*_xlfn.IFS(B112="data_engineer",$AD$9,TRUE,1)*IF(D112,$AD$13,$AD$14)*IF(E112,$AD$19,$AD$20)*IF(F112,$AD$24,$AD$25)*IF(G112,$AD$29,$AD$30)*IF(H112,$AD$34,$AD$35)*IF(I112,$AD$39,$AD$40)*IF(J112,$AD$44,$AD$45)*IF(K112,$AD$49,$AD$50)*IF(L112,$AD$54,$AD$55)*IF(M112,$AD$59,$AD$60)</f>
        <v>0.00386754108553451</v>
      </c>
      <c r="O112">
        <f t="array" ref="O112">$AD$2*_xlfn.IFS(B112="data_scientist",$AF$7,TRUE,1)*_xlfn.IFS(B112="data_analyst",$AF$8,TRUE,1)*_xlfn.IFS(B112="data_engineer",$AF$9,TRUE,1)*IF(D112,$AF$13,$AF$14)*IF(E112,$AF$19,$AF$20)*IF(F112,$AF$24,$AF$25)*IF(G112,$AF$29,$AF$30)*IF(H112,$AF$34,$AF$35)*IF(I112,$AF$39,$AF$40)*IF(J112,$AF$44,$AF$45)*IF(K112,$AF$49,$AF$50)*IF(L112,$AF$54,$AF$55)*IF(M112,$AF$59,$AF$60)</f>
        <v>0.00165449893128245</v>
      </c>
      <c r="P112">
        <f t="array" ref="P112">$AE$2*_xlfn.IFS(B112="data_scientist",$AH$7,TRUE,1)*_xlfn.IFS(B112="data_analyst",$AH$8,TRUE,1)*_xlfn.IFS(B112="data_engineer",$AH$9,TRUE,1)*IF(D112,$AH$13,$AH$14)*IF(E112,$AH$19,$AH$20)*IF(F112,$AH$24,$AH$25)*IF(G112,$AH$29,$AH$30)*IF(H112,$AH$34,$AH$35)*IF(I112,$AH$39,$AH$40)*IF(J112,$AH$44,$AH$45)*IF(K112,$AH$49,$AH$50)*IF(L112,$AH$54,$AH$55)*IF(M112,$AH$59,$AH$60)</f>
        <v>0.000690274258098174</v>
      </c>
      <c r="Q112">
        <f t="shared" si="10"/>
        <v>0.00386754108553451</v>
      </c>
      <c r="R112">
        <f t="shared" si="11"/>
        <v>1</v>
      </c>
      <c r="S112">
        <f t="shared" si="12"/>
        <v>0</v>
      </c>
      <c r="T112">
        <f t="shared" si="13"/>
        <v>0</v>
      </c>
      <c r="U112">
        <f t="shared" si="14"/>
        <v>0</v>
      </c>
      <c r="V112">
        <f t="shared" si="15"/>
        <v>0</v>
      </c>
      <c r="W112">
        <f t="shared" si="16"/>
        <v>0</v>
      </c>
      <c r="X112">
        <f t="shared" si="17"/>
        <v>0</v>
      </c>
      <c r="Y112">
        <f t="shared" si="18"/>
        <v>0</v>
      </c>
      <c r="Z112">
        <f t="shared" si="19"/>
        <v>0</v>
      </c>
    </row>
    <row r="113" spans="1:26">
      <c r="A113">
        <v>1</v>
      </c>
      <c r="B113" t="s">
        <v>29</v>
      </c>
      <c r="C113" t="s">
        <v>30</v>
      </c>
      <c r="D113">
        <v>1</v>
      </c>
      <c r="E113">
        <v>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</v>
      </c>
      <c r="N113">
        <f t="array" ref="N113">$AC$2*_xlfn.IFS(B113="data_scientist",$AD$7,TRUE,1)*_xlfn.IFS(B113="data_analyst",$AD$8,TRUE,1)*_xlfn.IFS(B113="data_engineer",$AD$9,TRUE,1)*IF(D113,$AD$13,$AD$14)*IF(E113,$AD$19,$AD$20)*IF(F113,$AD$24,$AD$25)*IF(G113,$AD$29,$AD$30)*IF(H113,$AD$34,$AD$35)*IF(I113,$AD$39,$AD$40)*IF(J113,$AD$44,$AD$45)*IF(K113,$AD$49,$AD$50)*IF(L113,$AD$54,$AD$55)*IF(M113,$AD$59,$AD$60)</f>
        <v>0.0023643175841134</v>
      </c>
      <c r="O113">
        <f t="array" ref="O113">$AD$2*_xlfn.IFS(B113="data_scientist",$AF$7,TRUE,1)*_xlfn.IFS(B113="data_analyst",$AF$8,TRUE,1)*_xlfn.IFS(B113="data_engineer",$AF$9,TRUE,1)*IF(D113,$AF$13,$AF$14)*IF(E113,$AF$19,$AF$20)*IF(F113,$AF$24,$AF$25)*IF(G113,$AF$29,$AF$30)*IF(H113,$AF$34,$AF$35)*IF(I113,$AF$39,$AF$40)*IF(J113,$AF$44,$AF$45)*IF(K113,$AF$49,$AF$50)*IF(L113,$AF$54,$AF$55)*IF(M113,$AF$59,$AF$60)</f>
        <v>0.00500510390826382</v>
      </c>
      <c r="P113">
        <f t="array" ref="P113">$AE$2*_xlfn.IFS(B113="data_scientist",$AH$7,TRUE,1)*_xlfn.IFS(B113="data_analyst",$AH$8,TRUE,1)*_xlfn.IFS(B113="data_engineer",$AH$9,TRUE,1)*IF(D113,$AH$13,$AH$14)*IF(E113,$AH$19,$AH$20)*IF(F113,$AH$24,$AH$25)*IF(G113,$AH$29,$AH$30)*IF(H113,$AH$34,$AH$35)*IF(I113,$AH$39,$AH$40)*IF(J113,$AH$44,$AH$45)*IF(K113,$AH$49,$AH$50)*IF(L113,$AH$54,$AH$55)*IF(M113,$AH$59,$AH$60)</f>
        <v>0.000972802451740682</v>
      </c>
      <c r="Q113">
        <f t="shared" si="10"/>
        <v>0.00500510390826382</v>
      </c>
      <c r="R113">
        <f t="shared" si="11"/>
        <v>0</v>
      </c>
      <c r="S113">
        <f t="shared" si="12"/>
        <v>1</v>
      </c>
      <c r="T113">
        <f t="shared" si="13"/>
        <v>0</v>
      </c>
      <c r="U113">
        <f t="shared" si="14"/>
        <v>0</v>
      </c>
      <c r="V113">
        <f t="shared" si="15"/>
        <v>0</v>
      </c>
      <c r="W113">
        <f t="shared" si="16"/>
        <v>0</v>
      </c>
      <c r="X113">
        <f t="shared" si="17"/>
        <v>0</v>
      </c>
      <c r="Y113">
        <f t="shared" si="18"/>
        <v>0</v>
      </c>
      <c r="Z113">
        <f t="shared" si="19"/>
        <v>0</v>
      </c>
    </row>
    <row r="114" spans="1:26">
      <c r="A114">
        <v>1</v>
      </c>
      <c r="B114" t="s">
        <v>29</v>
      </c>
      <c r="C114" t="s">
        <v>30</v>
      </c>
      <c r="D114">
        <v>0</v>
      </c>
      <c r="E114">
        <v>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1</v>
      </c>
      <c r="N114">
        <f t="array" ref="N114">$AC$2*_xlfn.IFS(B114="data_scientist",$AD$7,TRUE,1)*_xlfn.IFS(B114="data_analyst",$AD$8,TRUE,1)*_xlfn.IFS(B114="data_engineer",$AD$9,TRUE,1)*IF(D114,$AD$13,$AD$14)*IF(E114,$AD$19,$AD$20)*IF(F114,$AD$24,$AD$25)*IF(G114,$AD$29,$AD$30)*IF(H114,$AD$34,$AD$35)*IF(I114,$AD$39,$AD$40)*IF(J114,$AD$44,$AD$45)*IF(K114,$AD$49,$AD$50)*IF(L114,$AD$54,$AD$55)*IF(M114,$AD$59,$AD$60)</f>
        <v>0.00503905816038557</v>
      </c>
      <c r="O114">
        <f t="array" ref="O114">$AD$2*_xlfn.IFS(B114="data_scientist",$AF$7,TRUE,1)*_xlfn.IFS(B114="data_analyst",$AF$8,TRUE,1)*_xlfn.IFS(B114="data_engineer",$AF$9,TRUE,1)*IF(D114,$AF$13,$AF$14)*IF(E114,$AF$19,$AF$20)*IF(F114,$AF$24,$AF$25)*IF(G114,$AF$29,$AF$30)*IF(H114,$AF$34,$AF$35)*IF(I114,$AF$39,$AF$40)*IF(J114,$AF$44,$AF$45)*IF(K114,$AF$49,$AF$50)*IF(L114,$AF$54,$AF$55)*IF(M114,$AF$59,$AF$60)</f>
        <v>0.00191921876028764</v>
      </c>
      <c r="P114">
        <f t="array" ref="P114">$AE$2*_xlfn.IFS(B114="data_scientist",$AH$7,TRUE,1)*_xlfn.IFS(B114="data_analyst",$AH$8,TRUE,1)*_xlfn.IFS(B114="data_engineer",$AH$9,TRUE,1)*IF(D114,$AH$13,$AH$14)*IF(E114,$AH$19,$AH$20)*IF(F114,$AH$24,$AH$25)*IF(G114,$AH$29,$AH$30)*IF(H114,$AH$34,$AH$35)*IF(I114,$AH$39,$AH$40)*IF(J114,$AH$44,$AH$45)*IF(K114,$AH$49,$AH$50)*IF(L114,$AH$54,$AH$55)*IF(M114,$AH$59,$AH$60)</f>
        <v>0.000732109061619276</v>
      </c>
      <c r="Q114">
        <f t="shared" si="10"/>
        <v>0.00503905816038557</v>
      </c>
      <c r="R114">
        <f t="shared" si="11"/>
        <v>1</v>
      </c>
      <c r="S114">
        <f t="shared" si="12"/>
        <v>0</v>
      </c>
      <c r="T114">
        <f t="shared" si="13"/>
        <v>0</v>
      </c>
      <c r="U114">
        <f t="shared" si="14"/>
        <v>0</v>
      </c>
      <c r="V114">
        <f t="shared" si="15"/>
        <v>0</v>
      </c>
      <c r="W114">
        <f t="shared" si="16"/>
        <v>0</v>
      </c>
      <c r="X114">
        <f t="shared" si="17"/>
        <v>0</v>
      </c>
      <c r="Y114">
        <f t="shared" si="18"/>
        <v>0</v>
      </c>
      <c r="Z114">
        <f t="shared" si="19"/>
        <v>0</v>
      </c>
    </row>
    <row r="115" spans="1:26">
      <c r="A115">
        <v>1</v>
      </c>
      <c r="B115" t="s">
        <v>29</v>
      </c>
      <c r="C115" t="s">
        <v>30</v>
      </c>
      <c r="D115">
        <v>1</v>
      </c>
      <c r="E115">
        <v>1</v>
      </c>
      <c r="F115">
        <v>1</v>
      </c>
      <c r="G115">
        <v>1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1</v>
      </c>
      <c r="N115">
        <f t="array" ref="N115">$AC$2*_xlfn.IFS(B115="data_scientist",$AD$7,TRUE,1)*_xlfn.IFS(B115="data_analyst",$AD$8,TRUE,1)*_xlfn.IFS(B115="data_engineer",$AD$9,TRUE,1)*IF(D115,$AD$13,$AD$14)*IF(E115,$AD$19,$AD$20)*IF(F115,$AD$24,$AD$25)*IF(G115,$AD$29,$AD$30)*IF(H115,$AD$34,$AD$35)*IF(I115,$AD$39,$AD$40)*IF(J115,$AD$44,$AD$45)*IF(K115,$AD$49,$AD$50)*IF(L115,$AD$54,$AD$55)*IF(M115,$AD$59,$AD$60)</f>
        <v>3.04004498390171e-5</v>
      </c>
      <c r="O115">
        <f t="array" ref="O115">$AD$2*_xlfn.IFS(B115="data_scientist",$AF$7,TRUE,1)*_xlfn.IFS(B115="data_analyst",$AF$8,TRUE,1)*_xlfn.IFS(B115="data_engineer",$AF$9,TRUE,1)*IF(D115,$AF$13,$AF$14)*IF(E115,$AF$19,$AF$20)*IF(F115,$AF$24,$AF$25)*IF(G115,$AF$29,$AF$30)*IF(H115,$AF$34,$AF$35)*IF(I115,$AF$39,$AF$40)*IF(J115,$AF$44,$AF$45)*IF(K115,$AF$49,$AF$50)*IF(L115,$AF$54,$AF$55)*IF(M115,$AF$59,$AF$60)</f>
        <v>0.000998327567852792</v>
      </c>
      <c r="P115">
        <f t="array" ref="P115">$AE$2*_xlfn.IFS(B115="data_scientist",$AH$7,TRUE,1)*_xlfn.IFS(B115="data_analyst",$AH$8,TRUE,1)*_xlfn.IFS(B115="data_engineer",$AH$9,TRUE,1)*IF(D115,$AH$13,$AH$14)*IF(E115,$AH$19,$AH$20)*IF(F115,$AH$24,$AH$25)*IF(G115,$AH$29,$AH$30)*IF(H115,$AH$34,$AH$35)*IF(I115,$AH$39,$AH$40)*IF(J115,$AH$44,$AH$45)*IF(K115,$AH$49,$AH$50)*IF(L115,$AH$54,$AH$55)*IF(M115,$AH$59,$AH$60)</f>
        <v>6.46127040966377e-5</v>
      </c>
      <c r="Q115">
        <f t="shared" si="10"/>
        <v>0.000998327567852792</v>
      </c>
      <c r="R115">
        <f t="shared" si="11"/>
        <v>0</v>
      </c>
      <c r="S115">
        <f t="shared" si="12"/>
        <v>1</v>
      </c>
      <c r="T115">
        <f t="shared" si="13"/>
        <v>0</v>
      </c>
      <c r="U115">
        <f t="shared" si="14"/>
        <v>0</v>
      </c>
      <c r="V115">
        <f t="shared" si="15"/>
        <v>0</v>
      </c>
      <c r="W115">
        <f t="shared" si="16"/>
        <v>0</v>
      </c>
      <c r="X115">
        <f t="shared" si="17"/>
        <v>0</v>
      </c>
      <c r="Y115">
        <f t="shared" si="18"/>
        <v>0</v>
      </c>
      <c r="Z115">
        <f t="shared" si="19"/>
        <v>0</v>
      </c>
    </row>
    <row r="116" spans="1:26">
      <c r="A116">
        <v>1</v>
      </c>
      <c r="B116" t="s">
        <v>29</v>
      </c>
      <c r="C116" t="s">
        <v>30</v>
      </c>
      <c r="D116">
        <v>1</v>
      </c>
      <c r="E116">
        <v>0</v>
      </c>
      <c r="F116">
        <v>0</v>
      </c>
      <c r="G116">
        <v>1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1</v>
      </c>
      <c r="N116">
        <f t="array" ref="N116">$AC$2*_xlfn.IFS(B116="data_scientist",$AD$7,TRUE,1)*_xlfn.IFS(B116="data_analyst",$AD$8,TRUE,1)*_xlfn.IFS(B116="data_engineer",$AD$9,TRUE,1)*IF(D116,$AD$13,$AD$14)*IF(E116,$AD$19,$AD$20)*IF(F116,$AD$24,$AD$25)*IF(G116,$AD$29,$AD$30)*IF(H116,$AD$34,$AD$35)*IF(I116,$AD$39,$AD$40)*IF(J116,$AD$44,$AD$45)*IF(K116,$AD$49,$AD$50)*IF(L116,$AD$54,$AD$55)*IF(M116,$AD$59,$AD$60)</f>
        <v>0.000649704743506487</v>
      </c>
      <c r="O116">
        <f t="array" ref="O116">$AD$2*_xlfn.IFS(B116="data_scientist",$AF$7,TRUE,1)*_xlfn.IFS(B116="data_analyst",$AF$8,TRUE,1)*_xlfn.IFS(B116="data_engineer",$AF$9,TRUE,1)*IF(D116,$AF$13,$AF$14)*IF(E116,$AF$19,$AF$20)*IF(F116,$AF$24,$AF$25)*IF(G116,$AF$29,$AF$30)*IF(H116,$AF$34,$AF$35)*IF(I116,$AF$39,$AF$40)*IF(J116,$AF$44,$AF$45)*IF(K116,$AF$49,$AF$50)*IF(L116,$AF$54,$AF$55)*IF(M116,$AF$59,$AF$60)</f>
        <v>0.00377448075039815</v>
      </c>
      <c r="P116">
        <f t="array" ref="P116">$AE$2*_xlfn.IFS(B116="data_scientist",$AH$7,TRUE,1)*_xlfn.IFS(B116="data_analyst",$AH$8,TRUE,1)*_xlfn.IFS(B116="data_engineer",$AH$9,TRUE,1)*IF(D116,$AH$13,$AH$14)*IF(E116,$AH$19,$AH$20)*IF(F116,$AH$24,$AH$25)*IF(G116,$AH$29,$AH$30)*IF(H116,$AH$34,$AH$35)*IF(I116,$AH$39,$AH$40)*IF(J116,$AH$44,$AH$45)*IF(K116,$AH$49,$AH$50)*IF(L116,$AH$54,$AH$55)*IF(M116,$AH$59,$AH$60)</f>
        <v>0.000493884321652961</v>
      </c>
      <c r="Q116">
        <f t="shared" si="10"/>
        <v>0.00377448075039815</v>
      </c>
      <c r="R116">
        <f t="shared" si="11"/>
        <v>0</v>
      </c>
      <c r="S116">
        <f t="shared" si="12"/>
        <v>1</v>
      </c>
      <c r="T116">
        <f t="shared" si="13"/>
        <v>0</v>
      </c>
      <c r="U116">
        <f t="shared" si="14"/>
        <v>0</v>
      </c>
      <c r="V116">
        <f t="shared" si="15"/>
        <v>0</v>
      </c>
      <c r="W116">
        <f t="shared" si="16"/>
        <v>0</v>
      </c>
      <c r="X116">
        <f t="shared" si="17"/>
        <v>0</v>
      </c>
      <c r="Y116">
        <f t="shared" si="18"/>
        <v>0</v>
      </c>
      <c r="Z116">
        <f t="shared" si="19"/>
        <v>0</v>
      </c>
    </row>
    <row r="117" spans="1:26">
      <c r="A117">
        <v>1</v>
      </c>
      <c r="B117" t="s">
        <v>29</v>
      </c>
      <c r="C117" t="s">
        <v>30</v>
      </c>
      <c r="D117">
        <v>1</v>
      </c>
      <c r="E117">
        <v>1</v>
      </c>
      <c r="F117">
        <v>0</v>
      </c>
      <c r="G117">
        <v>0</v>
      </c>
      <c r="H117">
        <v>0</v>
      </c>
      <c r="I117">
        <v>1</v>
      </c>
      <c r="J117">
        <v>0</v>
      </c>
      <c r="K117">
        <v>0</v>
      </c>
      <c r="L117">
        <v>0</v>
      </c>
      <c r="M117">
        <v>1</v>
      </c>
      <c r="N117">
        <f t="array" ref="N117">$AC$2*_xlfn.IFS(B117="data_scientist",$AD$7,TRUE,1)*_xlfn.IFS(B117="data_analyst",$AD$8,TRUE,1)*_xlfn.IFS(B117="data_engineer",$AD$9,TRUE,1)*IF(D117,$AD$13,$AD$14)*IF(E117,$AD$19,$AD$20)*IF(F117,$AD$24,$AD$25)*IF(G117,$AD$29,$AD$30)*IF(H117,$AD$34,$AD$35)*IF(I117,$AD$39,$AD$40)*IF(J117,$AD$44,$AD$45)*IF(K117,$AD$49,$AD$50)*IF(L117,$AD$54,$AD$55)*IF(M117,$AD$59,$AD$60)</f>
        <v>0.000811822009977209</v>
      </c>
      <c r="O117">
        <f t="array" ref="O117">$AD$2*_xlfn.IFS(B117="data_scientist",$AF$7,TRUE,1)*_xlfn.IFS(B117="data_analyst",$AF$8,TRUE,1)*_xlfn.IFS(B117="data_engineer",$AF$9,TRUE,1)*IF(D117,$AF$13,$AF$14)*IF(E117,$AF$19,$AF$20)*IF(F117,$AF$24,$AF$25)*IF(G117,$AF$29,$AF$30)*IF(H117,$AF$34,$AF$35)*IF(I117,$AF$39,$AF$40)*IF(J117,$AF$44,$AF$45)*IF(K117,$AF$49,$AF$50)*IF(L117,$AF$54,$AF$55)*IF(M117,$AF$59,$AF$60)</f>
        <v>0.00121164280132178</v>
      </c>
      <c r="P117">
        <f t="array" ref="P117">$AE$2*_xlfn.IFS(B117="data_scientist",$AH$7,TRUE,1)*_xlfn.IFS(B117="data_analyst",$AH$8,TRUE,1)*_xlfn.IFS(B117="data_engineer",$AH$9,TRUE,1)*IF(D117,$AH$13,$AH$14)*IF(E117,$AH$19,$AH$20)*IF(F117,$AH$24,$AH$25)*IF(G117,$AH$29,$AH$30)*IF(H117,$AH$34,$AH$35)*IF(I117,$AH$39,$AH$40)*IF(J117,$AH$44,$AH$45)*IF(K117,$AH$49,$AH$50)*IF(L117,$AH$54,$AH$55)*IF(M117,$AH$59,$AH$60)</f>
        <v>0.000272970932785992</v>
      </c>
      <c r="Q117">
        <f t="shared" si="10"/>
        <v>0.00121164280132178</v>
      </c>
      <c r="R117">
        <f t="shared" si="11"/>
        <v>0</v>
      </c>
      <c r="S117">
        <f t="shared" si="12"/>
        <v>1</v>
      </c>
      <c r="T117">
        <f t="shared" si="13"/>
        <v>0</v>
      </c>
      <c r="U117">
        <f t="shared" si="14"/>
        <v>0</v>
      </c>
      <c r="V117">
        <f t="shared" si="15"/>
        <v>0</v>
      </c>
      <c r="W117">
        <f t="shared" si="16"/>
        <v>0</v>
      </c>
      <c r="X117">
        <f t="shared" si="17"/>
        <v>0</v>
      </c>
      <c r="Y117">
        <f t="shared" si="18"/>
        <v>0</v>
      </c>
      <c r="Z117">
        <f t="shared" si="19"/>
        <v>0</v>
      </c>
    </row>
    <row r="118" spans="1:26">
      <c r="A118">
        <v>1</v>
      </c>
      <c r="B118" t="s">
        <v>29</v>
      </c>
      <c r="C118" t="s">
        <v>30</v>
      </c>
      <c r="D118">
        <v>1</v>
      </c>
      <c r="E118">
        <v>0</v>
      </c>
      <c r="F118">
        <v>0</v>
      </c>
      <c r="G118">
        <v>1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1</v>
      </c>
      <c r="N118">
        <f t="array" ref="N118">$AC$2*_xlfn.IFS(B118="data_scientist",$AD$7,TRUE,1)*_xlfn.IFS(B118="data_analyst",$AD$8,TRUE,1)*_xlfn.IFS(B118="data_engineer",$AD$9,TRUE,1)*IF(D118,$AD$13,$AD$14)*IF(E118,$AD$19,$AD$20)*IF(F118,$AD$24,$AD$25)*IF(G118,$AD$29,$AD$30)*IF(H118,$AD$34,$AD$35)*IF(I118,$AD$39,$AD$40)*IF(J118,$AD$44,$AD$45)*IF(K118,$AD$49,$AD$50)*IF(L118,$AD$54,$AD$55)*IF(M118,$AD$59,$AD$60)</f>
        <v>5.50528630011727e-5</v>
      </c>
      <c r="O118">
        <f t="array" ref="O118">$AD$2*_xlfn.IFS(B118="data_scientist",$AF$7,TRUE,1)*_xlfn.IFS(B118="data_analyst",$AF$8,TRUE,1)*_xlfn.IFS(B118="data_engineer",$AF$9,TRUE,1)*IF(D118,$AF$13,$AF$14)*IF(E118,$AF$19,$AF$20)*IF(F118,$AF$24,$AF$25)*IF(G118,$AF$29,$AF$30)*IF(H118,$AF$34,$AF$35)*IF(I118,$AF$39,$AF$40)*IF(J118,$AF$44,$AF$45)*IF(K118,$AF$49,$AF$50)*IF(L118,$AF$54,$AF$55)*IF(M118,$AF$59,$AF$60)</f>
        <v>0.00210963642509239</v>
      </c>
      <c r="P118">
        <f t="array" ref="P118">$AE$2*_xlfn.IFS(B118="data_scientist",$AH$7,TRUE,1)*_xlfn.IFS(B118="data_analyst",$AH$8,TRUE,1)*_xlfn.IFS(B118="data_engineer",$AH$9,TRUE,1)*IF(D118,$AH$13,$AH$14)*IF(E118,$AH$19,$AH$20)*IF(F118,$AH$24,$AH$25)*IF(G118,$AH$29,$AH$30)*IF(H118,$AH$34,$AH$35)*IF(I118,$AH$39,$AH$40)*IF(J118,$AH$44,$AH$45)*IF(K118,$AH$49,$AH$50)*IF(L118,$AH$54,$AH$55)*IF(M118,$AH$59,$AH$60)</f>
        <v>0.000155712078200063</v>
      </c>
      <c r="Q118">
        <f t="shared" si="10"/>
        <v>0.00210963642509239</v>
      </c>
      <c r="R118">
        <f t="shared" si="11"/>
        <v>0</v>
      </c>
      <c r="S118">
        <f t="shared" si="12"/>
        <v>1</v>
      </c>
      <c r="T118">
        <f t="shared" si="13"/>
        <v>0</v>
      </c>
      <c r="U118">
        <f t="shared" si="14"/>
        <v>0</v>
      </c>
      <c r="V118">
        <f t="shared" si="15"/>
        <v>0</v>
      </c>
      <c r="W118">
        <f t="shared" si="16"/>
        <v>0</v>
      </c>
      <c r="X118">
        <f t="shared" si="17"/>
        <v>0</v>
      </c>
      <c r="Y118">
        <f t="shared" si="18"/>
        <v>0</v>
      </c>
      <c r="Z118">
        <f t="shared" si="19"/>
        <v>0</v>
      </c>
    </row>
    <row r="119" spans="1:26">
      <c r="A119">
        <v>1</v>
      </c>
      <c r="B119" t="s">
        <v>29</v>
      </c>
      <c r="C119" t="s">
        <v>30</v>
      </c>
      <c r="D119">
        <v>1</v>
      </c>
      <c r="E119">
        <v>1</v>
      </c>
      <c r="F119">
        <v>1</v>
      </c>
      <c r="G119">
        <v>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</v>
      </c>
      <c r="N119">
        <f t="array" ref="N119">$AC$2*_xlfn.IFS(B119="data_scientist",$AD$7,TRUE,1)*_xlfn.IFS(B119="data_analyst",$AD$8,TRUE,1)*_xlfn.IFS(B119="data_engineer",$AD$9,TRUE,1)*IF(D119,$AD$13,$AD$14)*IF(E119,$AD$19,$AD$20)*IF(F119,$AD$24,$AD$25)*IF(G119,$AD$29,$AD$30)*IF(H119,$AD$34,$AD$35)*IF(I119,$AD$39,$AD$40)*IF(J119,$AD$44,$AD$45)*IF(K119,$AD$49,$AD$50)*IF(L119,$AD$54,$AD$55)*IF(M119,$AD$59,$AD$60)</f>
        <v>0.000154014822529376</v>
      </c>
      <c r="O119">
        <f t="array" ref="O119">$AD$2*_xlfn.IFS(B119="data_scientist",$AF$7,TRUE,1)*_xlfn.IFS(B119="data_analyst",$AF$8,TRUE,1)*_xlfn.IFS(B119="data_engineer",$AF$9,TRUE,1)*IF(D119,$AF$13,$AF$14)*IF(E119,$AF$19,$AF$20)*IF(F119,$AF$24,$AF$25)*IF(G119,$AF$29,$AF$30)*IF(H119,$AF$34,$AF$35)*IF(I119,$AF$39,$AF$40)*IF(J119,$AF$44,$AF$45)*IF(K119,$AF$49,$AF$50)*IF(L119,$AF$54,$AF$55)*IF(M119,$AF$59,$AF$60)</f>
        <v>0.0049807469930692</v>
      </c>
      <c r="P119">
        <f t="array" ref="P119">$AE$2*_xlfn.IFS(B119="data_scientist",$AH$7,TRUE,1)*_xlfn.IFS(B119="data_analyst",$AH$8,TRUE,1)*_xlfn.IFS(B119="data_engineer",$AH$9,TRUE,1)*IF(D119,$AH$13,$AH$14)*IF(E119,$AH$19,$AH$20)*IF(F119,$AH$24,$AH$25)*IF(G119,$AH$29,$AH$30)*IF(H119,$AH$34,$AH$35)*IF(I119,$AH$39,$AH$40)*IF(J119,$AH$44,$AH$45)*IF(K119,$AH$49,$AH$50)*IF(L119,$AH$54,$AH$55)*IF(M119,$AH$59,$AH$60)</f>
        <v>0.000357854976535224</v>
      </c>
      <c r="Q119">
        <f t="shared" si="10"/>
        <v>0.0049807469930692</v>
      </c>
      <c r="R119">
        <f t="shared" si="11"/>
        <v>0</v>
      </c>
      <c r="S119">
        <f t="shared" si="12"/>
        <v>1</v>
      </c>
      <c r="T119">
        <f t="shared" si="13"/>
        <v>0</v>
      </c>
      <c r="U119">
        <f t="shared" si="14"/>
        <v>0</v>
      </c>
      <c r="V119">
        <f t="shared" si="15"/>
        <v>0</v>
      </c>
      <c r="W119">
        <f t="shared" si="16"/>
        <v>0</v>
      </c>
      <c r="X119">
        <f t="shared" si="17"/>
        <v>0</v>
      </c>
      <c r="Y119">
        <f t="shared" si="18"/>
        <v>0</v>
      </c>
      <c r="Z119">
        <f t="shared" si="19"/>
        <v>0</v>
      </c>
    </row>
    <row r="120" spans="1:26">
      <c r="A120">
        <v>1</v>
      </c>
      <c r="B120" t="s">
        <v>29</v>
      </c>
      <c r="C120" t="s">
        <v>30</v>
      </c>
      <c r="D120">
        <v>1</v>
      </c>
      <c r="E120">
        <v>1</v>
      </c>
      <c r="F120">
        <v>0</v>
      </c>
      <c r="G120">
        <v>1</v>
      </c>
      <c r="H120">
        <v>0</v>
      </c>
      <c r="I120">
        <v>1</v>
      </c>
      <c r="J120">
        <v>0</v>
      </c>
      <c r="K120">
        <v>0</v>
      </c>
      <c r="L120">
        <v>1</v>
      </c>
      <c r="M120">
        <v>1</v>
      </c>
      <c r="N120">
        <f t="array" ref="N120">$AC$2*_xlfn.IFS(B120="data_scientist",$AD$7,TRUE,1)*_xlfn.IFS(B120="data_analyst",$AD$8,TRUE,1)*_xlfn.IFS(B120="data_engineer",$AD$9,TRUE,1)*IF(D120,$AD$13,$AD$14)*IF(E120,$AD$19,$AD$20)*IF(F120,$AD$24,$AD$25)*IF(G120,$AD$29,$AD$30)*IF(H120,$AD$34,$AD$35)*IF(I120,$AD$39,$AD$40)*IF(J120,$AD$44,$AD$45)*IF(K120,$AD$49,$AD$50)*IF(L120,$AD$54,$AD$55)*IF(M120,$AD$59,$AD$60)</f>
        <v>2.46291460241821e-5</v>
      </c>
      <c r="O120">
        <f t="array" ref="O120">$AD$2*_xlfn.IFS(B120="data_scientist",$AF$7,TRUE,1)*_xlfn.IFS(B120="data_analyst",$AF$8,TRUE,1)*_xlfn.IFS(B120="data_engineer",$AF$9,TRUE,1)*IF(D120,$AF$13,$AF$14)*IF(E120,$AF$19,$AF$20)*IF(F120,$AF$24,$AF$25)*IF(G120,$AF$29,$AF$30)*IF(H120,$AF$34,$AF$35)*IF(I120,$AF$39,$AF$40)*IF(J120,$AF$44,$AF$45)*IF(K120,$AF$49,$AF$50)*IF(L120,$AF$54,$AF$55)*IF(M120,$AF$59,$AF$60)</f>
        <v>0.000592416454937709</v>
      </c>
      <c r="P120">
        <f t="array" ref="P120">$AE$2*_xlfn.IFS(B120="data_scientist",$AH$7,TRUE,1)*_xlfn.IFS(B120="data_analyst",$AH$8,TRUE,1)*_xlfn.IFS(B120="data_engineer",$AH$9,TRUE,1)*IF(D120,$AH$13,$AH$14)*IF(E120,$AH$19,$AH$20)*IF(F120,$AH$24,$AH$25)*IF(G120,$AH$29,$AH$30)*IF(H120,$AH$34,$AH$35)*IF(I120,$AH$39,$AH$40)*IF(J120,$AH$44,$AH$45)*IF(K120,$AH$49,$AH$50)*IF(L120,$AH$54,$AH$55)*IF(M120,$AH$59,$AH$60)</f>
        <v>4.63412936034543e-5</v>
      </c>
      <c r="Q120">
        <f t="shared" si="10"/>
        <v>0.000592416454937709</v>
      </c>
      <c r="R120">
        <f t="shared" si="11"/>
        <v>0</v>
      </c>
      <c r="S120">
        <f t="shared" si="12"/>
        <v>1</v>
      </c>
      <c r="T120">
        <f t="shared" si="13"/>
        <v>0</v>
      </c>
      <c r="U120">
        <f t="shared" si="14"/>
        <v>0</v>
      </c>
      <c r="V120">
        <f t="shared" si="15"/>
        <v>0</v>
      </c>
      <c r="W120">
        <f t="shared" si="16"/>
        <v>0</v>
      </c>
      <c r="X120">
        <f t="shared" si="17"/>
        <v>0</v>
      </c>
      <c r="Y120">
        <f t="shared" si="18"/>
        <v>0</v>
      </c>
      <c r="Z120">
        <f t="shared" si="19"/>
        <v>0</v>
      </c>
    </row>
    <row r="121" spans="1:26">
      <c r="A121">
        <v>1</v>
      </c>
      <c r="B121" t="s">
        <v>29</v>
      </c>
      <c r="C121" t="s">
        <v>30</v>
      </c>
      <c r="D121">
        <v>1</v>
      </c>
      <c r="E121">
        <v>0</v>
      </c>
      <c r="F121">
        <v>0</v>
      </c>
      <c r="G121">
        <v>1</v>
      </c>
      <c r="H121">
        <v>0</v>
      </c>
      <c r="I121">
        <v>1</v>
      </c>
      <c r="J121">
        <v>1</v>
      </c>
      <c r="K121">
        <v>0</v>
      </c>
      <c r="L121">
        <v>0</v>
      </c>
      <c r="M121">
        <v>1</v>
      </c>
      <c r="N121">
        <f t="array" ref="N121">$AC$2*_xlfn.IFS(B121="data_scientist",$AD$7,TRUE,1)*_xlfn.IFS(B121="data_analyst",$AD$8,TRUE,1)*_xlfn.IFS(B121="data_engineer",$AD$9,TRUE,1)*IF(D121,$AD$13,$AD$14)*IF(E121,$AD$19,$AD$20)*IF(F121,$AD$24,$AD$25)*IF(G121,$AD$29,$AD$30)*IF(H121,$AD$34,$AD$35)*IF(I121,$AD$39,$AD$40)*IF(J121,$AD$44,$AD$45)*IF(K121,$AD$49,$AD$50)*IF(L121,$AD$54,$AD$55)*IF(M121,$AD$59,$AD$60)</f>
        <v>4.40340404699525e-5</v>
      </c>
      <c r="O121">
        <f t="array" ref="O121">$AD$2*_xlfn.IFS(B121="data_scientist",$AF$7,TRUE,1)*_xlfn.IFS(B121="data_analyst",$AF$8,TRUE,1)*_xlfn.IFS(B121="data_engineer",$AF$9,TRUE,1)*IF(D121,$AF$13,$AF$14)*IF(E121,$AF$19,$AF$20)*IF(F121,$AF$24,$AF$25)*IF(G121,$AF$29,$AF$30)*IF(H121,$AF$34,$AF$35)*IF(I121,$AF$39,$AF$40)*IF(J121,$AF$44,$AF$45)*IF(K121,$AF$49,$AF$50)*IF(L121,$AF$54,$AF$55)*IF(M121,$AF$59,$AF$60)</f>
        <v>0.000183145944224611</v>
      </c>
      <c r="P121">
        <f t="array" ref="P121">$AE$2*_xlfn.IFS(B121="data_scientist",$AH$7,TRUE,1)*_xlfn.IFS(B121="data_analyst",$AH$8,TRUE,1)*_xlfn.IFS(B121="data_engineer",$AH$9,TRUE,1)*IF(D121,$AH$13,$AH$14)*IF(E121,$AH$19,$AH$20)*IF(F121,$AH$24,$AH$25)*IF(G121,$AH$29,$AH$30)*IF(H121,$AH$34,$AH$35)*IF(I121,$AH$39,$AH$40)*IF(J121,$AH$44,$AH$45)*IF(K121,$AH$49,$AH$50)*IF(L121,$AH$54,$AH$55)*IF(M121,$AH$59,$AH$60)</f>
        <v>2.50223355053826e-5</v>
      </c>
      <c r="Q121">
        <f t="shared" si="10"/>
        <v>0.000183145944224611</v>
      </c>
      <c r="R121">
        <f t="shared" si="11"/>
        <v>0</v>
      </c>
      <c r="S121">
        <f t="shared" si="12"/>
        <v>1</v>
      </c>
      <c r="T121">
        <f t="shared" si="13"/>
        <v>0</v>
      </c>
      <c r="U121">
        <f t="shared" si="14"/>
        <v>0</v>
      </c>
      <c r="V121">
        <f t="shared" si="15"/>
        <v>0</v>
      </c>
      <c r="W121">
        <f t="shared" si="16"/>
        <v>0</v>
      </c>
      <c r="X121">
        <f t="shared" si="17"/>
        <v>0</v>
      </c>
      <c r="Y121">
        <f t="shared" si="18"/>
        <v>0</v>
      </c>
      <c r="Z121">
        <f t="shared" si="19"/>
        <v>0</v>
      </c>
    </row>
    <row r="122" spans="1:26">
      <c r="A122">
        <v>1</v>
      </c>
      <c r="B122" t="s">
        <v>29</v>
      </c>
      <c r="C122" t="s">
        <v>30</v>
      </c>
      <c r="D122">
        <v>0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</v>
      </c>
      <c r="N122">
        <f t="array" ref="N122">$AC$2*_xlfn.IFS(B122="data_scientist",$AD$7,TRUE,1)*_xlfn.IFS(B122="data_analyst",$AD$8,TRUE,1)*_xlfn.IFS(B122="data_engineer",$AD$9,TRUE,1)*IF(D122,$AD$13,$AD$14)*IF(E122,$AD$19,$AD$20)*IF(F122,$AD$24,$AD$25)*IF(G122,$AD$29,$AD$30)*IF(H122,$AD$34,$AD$35)*IF(I122,$AD$39,$AD$40)*IF(J122,$AD$44,$AD$45)*IF(K122,$AD$49,$AD$50)*IF(L122,$AD$54,$AD$55)*IF(M122,$AD$59,$AD$60)</f>
        <v>0.000703666674082314</v>
      </c>
      <c r="O122">
        <f t="array" ref="O122">$AD$2*_xlfn.IFS(B122="data_scientist",$AF$7,TRUE,1)*_xlfn.IFS(B122="data_analyst",$AF$8,TRUE,1)*_xlfn.IFS(B122="data_engineer",$AF$9,TRUE,1)*IF(D122,$AF$13,$AF$14)*IF(E122,$AF$19,$AF$20)*IF(F122,$AF$24,$AF$25)*IF(G122,$AF$29,$AF$30)*IF(H122,$AF$34,$AF$35)*IF(I122,$AF$39,$AF$40)*IF(J122,$AF$44,$AF$45)*IF(K122,$AF$49,$AF$50)*IF(L122,$AF$54,$AF$55)*IF(M122,$AF$59,$AF$60)</f>
        <v>0.00188211332027134</v>
      </c>
      <c r="P122">
        <f t="array" ref="P122">$AE$2*_xlfn.IFS(B122="data_scientist",$AH$7,TRUE,1)*_xlfn.IFS(B122="data_analyst",$AH$8,TRUE,1)*_xlfn.IFS(B122="data_engineer",$AH$9,TRUE,1)*IF(D122,$AH$13,$AH$14)*IF(E122,$AH$19,$AH$20)*IF(F122,$AH$24,$AH$25)*IF(G122,$AH$29,$AH$30)*IF(H122,$AH$34,$AH$35)*IF(I122,$AH$39,$AH$40)*IF(J122,$AH$44,$AH$45)*IF(K122,$AH$49,$AH$50)*IF(L122,$AH$54,$AH$55)*IF(M122,$AH$59,$AH$60)</f>
        <v>0.000471573503057169</v>
      </c>
      <c r="Q122">
        <f t="shared" si="10"/>
        <v>0.00188211332027134</v>
      </c>
      <c r="R122">
        <f t="shared" si="11"/>
        <v>0</v>
      </c>
      <c r="S122">
        <f t="shared" si="12"/>
        <v>1</v>
      </c>
      <c r="T122">
        <f t="shared" si="13"/>
        <v>0</v>
      </c>
      <c r="U122">
        <f t="shared" si="14"/>
        <v>0</v>
      </c>
      <c r="V122">
        <f t="shared" si="15"/>
        <v>0</v>
      </c>
      <c r="W122">
        <f t="shared" si="16"/>
        <v>0</v>
      </c>
      <c r="X122">
        <f t="shared" si="17"/>
        <v>0</v>
      </c>
      <c r="Y122">
        <f t="shared" si="18"/>
        <v>0</v>
      </c>
      <c r="Z122">
        <f t="shared" si="19"/>
        <v>0</v>
      </c>
    </row>
    <row r="123" spans="1:26">
      <c r="A123">
        <v>1</v>
      </c>
      <c r="B123" t="s">
        <v>29</v>
      </c>
      <c r="C123" t="s">
        <v>30</v>
      </c>
      <c r="D123">
        <v>0</v>
      </c>
      <c r="E123">
        <v>0</v>
      </c>
      <c r="F123">
        <v>0</v>
      </c>
      <c r="G123">
        <v>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1</v>
      </c>
      <c r="N123">
        <f t="array" ref="N123">$AC$2*_xlfn.IFS(B123="data_scientist",$AD$7,TRUE,1)*_xlfn.IFS(B123="data_analyst",$AD$8,TRUE,1)*_xlfn.IFS(B123="data_engineer",$AD$9,TRUE,1)*IF(D123,$AD$13,$AD$14)*IF(E123,$AD$19,$AD$20)*IF(F123,$AD$24,$AD$25)*IF(G123,$AD$29,$AD$30)*IF(H123,$AD$34,$AD$35)*IF(I123,$AD$39,$AD$40)*IF(J123,$AD$44,$AD$45)*IF(K123,$AD$49,$AD$50)*IF(L123,$AD$54,$AD$55)*IF(M123,$AD$59,$AD$60)</f>
        <v>0.00138471244794098</v>
      </c>
      <c r="O123">
        <f t="array" ref="O123">$AD$2*_xlfn.IFS(B123="data_scientist",$AF$7,TRUE,1)*_xlfn.IFS(B123="data_analyst",$AF$8,TRUE,1)*_xlfn.IFS(B123="data_engineer",$AF$9,TRUE,1)*IF(D123,$AF$13,$AF$14)*IF(E123,$AF$19,$AF$20)*IF(F123,$AF$24,$AF$25)*IF(G123,$AF$29,$AF$30)*IF(H123,$AF$34,$AF$35)*IF(I123,$AF$39,$AF$40)*IF(J123,$AF$44,$AF$45)*IF(K123,$AF$49,$AF$50)*IF(L123,$AF$54,$AF$55)*IF(M123,$AF$59,$AF$60)</f>
        <v>0.00144733344187884</v>
      </c>
      <c r="P123">
        <f t="array" ref="P123">$AE$2*_xlfn.IFS(B123="data_scientist",$AH$7,TRUE,1)*_xlfn.IFS(B123="data_analyst",$AH$8,TRUE,1)*_xlfn.IFS(B123="data_engineer",$AH$9,TRUE,1)*IF(D123,$AH$13,$AH$14)*IF(E123,$AH$19,$AH$20)*IF(F123,$AH$24,$AH$25)*IF(G123,$AH$29,$AH$30)*IF(H123,$AH$34,$AH$35)*IF(I123,$AH$39,$AH$40)*IF(J123,$AH$44,$AH$45)*IF(K123,$AH$49,$AH$50)*IF(L123,$AH$54,$AH$55)*IF(M123,$AH$59,$AH$60)</f>
        <v>0.00037168613897594</v>
      </c>
      <c r="Q123">
        <f t="shared" si="10"/>
        <v>0.00144733344187884</v>
      </c>
      <c r="R123">
        <f t="shared" si="11"/>
        <v>0</v>
      </c>
      <c r="S123">
        <f t="shared" si="12"/>
        <v>1</v>
      </c>
      <c r="T123">
        <f t="shared" si="13"/>
        <v>0</v>
      </c>
      <c r="U123">
        <f t="shared" si="14"/>
        <v>0</v>
      </c>
      <c r="V123">
        <f t="shared" si="15"/>
        <v>0</v>
      </c>
      <c r="W123">
        <f t="shared" si="16"/>
        <v>0</v>
      </c>
      <c r="X123">
        <f t="shared" si="17"/>
        <v>0</v>
      </c>
      <c r="Y123">
        <f t="shared" si="18"/>
        <v>0</v>
      </c>
      <c r="Z123">
        <f t="shared" si="19"/>
        <v>0</v>
      </c>
    </row>
    <row r="124" spans="1:26">
      <c r="A124">
        <v>1</v>
      </c>
      <c r="B124" t="s">
        <v>29</v>
      </c>
      <c r="C124" t="s">
        <v>30</v>
      </c>
      <c r="D124">
        <v>0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1</v>
      </c>
      <c r="N124">
        <f t="array" ref="N124">$AC$2*_xlfn.IFS(B124="data_scientist",$AD$7,TRUE,1)*_xlfn.IFS(B124="data_analyst",$AD$8,TRUE,1)*_xlfn.IFS(B124="data_engineer",$AD$9,TRUE,1)*IF(D124,$AD$13,$AD$14)*IF(E124,$AD$19,$AD$20)*IF(F124,$AD$24,$AD$25)*IF(G124,$AD$29,$AD$30)*IF(H124,$AD$34,$AD$35)*IF(I124,$AD$39,$AD$40)*IF(J124,$AD$44,$AD$45)*IF(K124,$AD$49,$AD$50)*IF(L124,$AD$54,$AD$55)*IF(M124,$AD$59,$AD$60)</f>
        <v>0.000703666674082314</v>
      </c>
      <c r="O124">
        <f t="array" ref="O124">$AD$2*_xlfn.IFS(B124="data_scientist",$AF$7,TRUE,1)*_xlfn.IFS(B124="data_analyst",$AF$8,TRUE,1)*_xlfn.IFS(B124="data_engineer",$AF$9,TRUE,1)*IF(D124,$AF$13,$AF$14)*IF(E124,$AF$19,$AF$20)*IF(F124,$AF$24,$AF$25)*IF(G124,$AF$29,$AF$30)*IF(H124,$AF$34,$AF$35)*IF(I124,$AF$39,$AF$40)*IF(J124,$AF$44,$AF$45)*IF(K124,$AF$49,$AF$50)*IF(L124,$AF$54,$AF$55)*IF(M124,$AF$59,$AF$60)</f>
        <v>0.00188211332027134</v>
      </c>
      <c r="P124">
        <f t="array" ref="P124">$AE$2*_xlfn.IFS(B124="data_scientist",$AH$7,TRUE,1)*_xlfn.IFS(B124="data_analyst",$AH$8,TRUE,1)*_xlfn.IFS(B124="data_engineer",$AH$9,TRUE,1)*IF(D124,$AH$13,$AH$14)*IF(E124,$AH$19,$AH$20)*IF(F124,$AH$24,$AH$25)*IF(G124,$AH$29,$AH$30)*IF(H124,$AH$34,$AH$35)*IF(I124,$AH$39,$AH$40)*IF(J124,$AH$44,$AH$45)*IF(K124,$AH$49,$AH$50)*IF(L124,$AH$54,$AH$55)*IF(M124,$AH$59,$AH$60)</f>
        <v>0.000471573503057169</v>
      </c>
      <c r="Q124">
        <f t="shared" si="10"/>
        <v>0.00188211332027134</v>
      </c>
      <c r="R124">
        <f t="shared" si="11"/>
        <v>0</v>
      </c>
      <c r="S124">
        <f t="shared" si="12"/>
        <v>1</v>
      </c>
      <c r="T124">
        <f t="shared" si="13"/>
        <v>0</v>
      </c>
      <c r="U124">
        <f t="shared" si="14"/>
        <v>0</v>
      </c>
      <c r="V124">
        <f t="shared" si="15"/>
        <v>0</v>
      </c>
      <c r="W124">
        <f t="shared" si="16"/>
        <v>0</v>
      </c>
      <c r="X124">
        <f t="shared" si="17"/>
        <v>0</v>
      </c>
      <c r="Y124">
        <f t="shared" si="18"/>
        <v>0</v>
      </c>
      <c r="Z124">
        <f t="shared" si="19"/>
        <v>0</v>
      </c>
    </row>
    <row r="125" spans="1:26">
      <c r="A125">
        <v>1</v>
      </c>
      <c r="B125" t="s">
        <v>29</v>
      </c>
      <c r="C125" t="s">
        <v>30</v>
      </c>
      <c r="D125">
        <v>1</v>
      </c>
      <c r="E125">
        <v>0</v>
      </c>
      <c r="F125">
        <v>1</v>
      </c>
      <c r="G125">
        <v>1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1</v>
      </c>
      <c r="N125">
        <f t="array" ref="N125">$AC$2*_xlfn.IFS(B125="data_scientist",$AD$7,TRUE,1)*_xlfn.IFS(B125="data_analyst",$AD$8,TRUE,1)*_xlfn.IFS(B125="data_engineer",$AD$9,TRUE,1)*IF(D125,$AD$13,$AD$14)*IF(E125,$AD$19,$AD$20)*IF(F125,$AD$24,$AD$25)*IF(G125,$AD$29,$AD$30)*IF(H125,$AD$34,$AD$35)*IF(I125,$AD$39,$AD$40)*IF(J125,$AD$44,$AD$45)*IF(K125,$AD$49,$AD$50)*IF(L125,$AD$54,$AD$55)*IF(M125,$AD$59,$AD$60)</f>
        <v>0.00011820833079412</v>
      </c>
      <c r="O125">
        <f t="array" ref="O125">$AD$2*_xlfn.IFS(B125="data_scientist",$AF$7,TRUE,1)*_xlfn.IFS(B125="data_analyst",$AF$8,TRUE,1)*_xlfn.IFS(B125="data_engineer",$AF$9,TRUE,1)*IF(D125,$AF$13,$AF$14)*IF(E125,$AF$19,$AF$20)*IF(F125,$AF$24,$AF$25)*IF(G125,$AF$29,$AF$30)*IF(H125,$AF$34,$AF$35)*IF(I125,$AF$39,$AF$40)*IF(J125,$AF$44,$AF$45)*IF(K125,$AF$49,$AF$50)*IF(L125,$AF$54,$AF$55)*IF(M125,$AF$59,$AF$60)</f>
        <v>0.00429374740781828</v>
      </c>
      <c r="P125">
        <f t="array" ref="P125">$AE$2*_xlfn.IFS(B125="data_scientist",$AH$7,TRUE,1)*_xlfn.IFS(B125="data_analyst",$AH$8,TRUE,1)*_xlfn.IFS(B125="data_engineer",$AH$9,TRUE,1)*IF(D125,$AH$13,$AH$14)*IF(E125,$AH$19,$AH$20)*IF(F125,$AH$24,$AH$25)*IF(G125,$AH$29,$AH$30)*IF(H125,$AH$34,$AH$35)*IF(I125,$AH$39,$AH$40)*IF(J125,$AH$44,$AH$45)*IF(K125,$AH$49,$AH$50)*IF(L125,$AH$54,$AH$55)*IF(M125,$AH$59,$AH$60)</f>
        <v>0.000337406120733211</v>
      </c>
      <c r="Q125">
        <f t="shared" si="10"/>
        <v>0.00429374740781828</v>
      </c>
      <c r="R125">
        <f t="shared" si="11"/>
        <v>0</v>
      </c>
      <c r="S125">
        <f t="shared" si="12"/>
        <v>1</v>
      </c>
      <c r="T125">
        <f t="shared" si="13"/>
        <v>0</v>
      </c>
      <c r="U125">
        <f t="shared" si="14"/>
        <v>0</v>
      </c>
      <c r="V125">
        <f t="shared" si="15"/>
        <v>0</v>
      </c>
      <c r="W125">
        <f t="shared" si="16"/>
        <v>0</v>
      </c>
      <c r="X125">
        <f t="shared" si="17"/>
        <v>0</v>
      </c>
      <c r="Y125">
        <f t="shared" si="18"/>
        <v>0</v>
      </c>
      <c r="Z125">
        <f t="shared" si="19"/>
        <v>0</v>
      </c>
    </row>
    <row r="126" spans="1:26">
      <c r="A126">
        <v>1</v>
      </c>
      <c r="B126" t="s">
        <v>29</v>
      </c>
      <c r="C126" t="s">
        <v>30</v>
      </c>
      <c r="D126">
        <v>1</v>
      </c>
      <c r="E126">
        <v>0</v>
      </c>
      <c r="F126">
        <v>1</v>
      </c>
      <c r="G126">
        <v>1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1</v>
      </c>
      <c r="N126">
        <f t="array" ref="N126">$AC$2*_xlfn.IFS(B126="data_scientist",$AD$7,TRUE,1)*_xlfn.IFS(B126="data_analyst",$AD$8,TRUE,1)*_xlfn.IFS(B126="data_engineer",$AD$9,TRUE,1)*IF(D126,$AD$13,$AD$14)*IF(E126,$AD$19,$AD$20)*IF(F126,$AD$24,$AD$25)*IF(G126,$AD$29,$AD$30)*IF(H126,$AD$34,$AD$35)*IF(I126,$AD$39,$AD$40)*IF(J126,$AD$44,$AD$45)*IF(K126,$AD$49,$AD$50)*IF(L126,$AD$54,$AD$55)*IF(M126,$AD$59,$AD$60)</f>
        <v>0.00011820833079412</v>
      </c>
      <c r="O126">
        <f t="array" ref="O126">$AD$2*_xlfn.IFS(B126="data_scientist",$AF$7,TRUE,1)*_xlfn.IFS(B126="data_analyst",$AF$8,TRUE,1)*_xlfn.IFS(B126="data_engineer",$AF$9,TRUE,1)*IF(D126,$AF$13,$AF$14)*IF(E126,$AF$19,$AF$20)*IF(F126,$AF$24,$AF$25)*IF(G126,$AF$29,$AF$30)*IF(H126,$AF$34,$AF$35)*IF(I126,$AF$39,$AF$40)*IF(J126,$AF$44,$AF$45)*IF(K126,$AF$49,$AF$50)*IF(L126,$AF$54,$AF$55)*IF(M126,$AF$59,$AF$60)</f>
        <v>0.00429374740781828</v>
      </c>
      <c r="P126">
        <f t="array" ref="P126">$AE$2*_xlfn.IFS(B126="data_scientist",$AH$7,TRUE,1)*_xlfn.IFS(B126="data_analyst",$AH$8,TRUE,1)*_xlfn.IFS(B126="data_engineer",$AH$9,TRUE,1)*IF(D126,$AH$13,$AH$14)*IF(E126,$AH$19,$AH$20)*IF(F126,$AH$24,$AH$25)*IF(G126,$AH$29,$AH$30)*IF(H126,$AH$34,$AH$35)*IF(I126,$AH$39,$AH$40)*IF(J126,$AH$44,$AH$45)*IF(K126,$AH$49,$AH$50)*IF(L126,$AH$54,$AH$55)*IF(M126,$AH$59,$AH$60)</f>
        <v>0.000337406120733211</v>
      </c>
      <c r="Q126">
        <f t="shared" si="10"/>
        <v>0.00429374740781828</v>
      </c>
      <c r="R126">
        <f t="shared" si="11"/>
        <v>0</v>
      </c>
      <c r="S126">
        <f t="shared" si="12"/>
        <v>1</v>
      </c>
      <c r="T126">
        <f t="shared" si="13"/>
        <v>0</v>
      </c>
      <c r="U126">
        <f t="shared" si="14"/>
        <v>0</v>
      </c>
      <c r="V126">
        <f t="shared" si="15"/>
        <v>0</v>
      </c>
      <c r="W126">
        <f t="shared" si="16"/>
        <v>0</v>
      </c>
      <c r="X126">
        <f t="shared" si="17"/>
        <v>0</v>
      </c>
      <c r="Y126">
        <f t="shared" si="18"/>
        <v>0</v>
      </c>
      <c r="Z126">
        <f t="shared" si="19"/>
        <v>0</v>
      </c>
    </row>
    <row r="127" spans="1:26">
      <c r="A127">
        <v>1</v>
      </c>
      <c r="B127" t="s">
        <v>29</v>
      </c>
      <c r="C127" t="s">
        <v>30</v>
      </c>
      <c r="D127">
        <v>0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</v>
      </c>
      <c r="N127">
        <f t="array" ref="N127">$AC$2*_xlfn.IFS(B127="data_scientist",$AD$7,TRUE,1)*_xlfn.IFS(B127="data_analyst",$AD$8,TRUE,1)*_xlfn.IFS(B127="data_engineer",$AD$9,TRUE,1)*IF(D127,$AD$13,$AD$14)*IF(E127,$AD$19,$AD$20)*IF(F127,$AD$24,$AD$25)*IF(G127,$AD$29,$AD$30)*IF(H127,$AD$34,$AD$35)*IF(I127,$AD$39,$AD$40)*IF(J127,$AD$44,$AD$45)*IF(K127,$AD$49,$AD$50)*IF(L127,$AD$54,$AD$55)*IF(M127,$AD$59,$AD$60)</f>
        <v>0.000703666674082314</v>
      </c>
      <c r="O127">
        <f t="array" ref="O127">$AD$2*_xlfn.IFS(B127="data_scientist",$AF$7,TRUE,1)*_xlfn.IFS(B127="data_analyst",$AF$8,TRUE,1)*_xlfn.IFS(B127="data_engineer",$AF$9,TRUE,1)*IF(D127,$AF$13,$AF$14)*IF(E127,$AF$19,$AF$20)*IF(F127,$AF$24,$AF$25)*IF(G127,$AF$29,$AF$30)*IF(H127,$AF$34,$AF$35)*IF(I127,$AF$39,$AF$40)*IF(J127,$AF$44,$AF$45)*IF(K127,$AF$49,$AF$50)*IF(L127,$AF$54,$AF$55)*IF(M127,$AF$59,$AF$60)</f>
        <v>0.00188211332027134</v>
      </c>
      <c r="P127">
        <f t="array" ref="P127">$AE$2*_xlfn.IFS(B127="data_scientist",$AH$7,TRUE,1)*_xlfn.IFS(B127="data_analyst",$AH$8,TRUE,1)*_xlfn.IFS(B127="data_engineer",$AH$9,TRUE,1)*IF(D127,$AH$13,$AH$14)*IF(E127,$AH$19,$AH$20)*IF(F127,$AH$24,$AH$25)*IF(G127,$AH$29,$AH$30)*IF(H127,$AH$34,$AH$35)*IF(I127,$AH$39,$AH$40)*IF(J127,$AH$44,$AH$45)*IF(K127,$AH$49,$AH$50)*IF(L127,$AH$54,$AH$55)*IF(M127,$AH$59,$AH$60)</f>
        <v>0.000471573503057169</v>
      </c>
      <c r="Q127">
        <f t="shared" si="10"/>
        <v>0.00188211332027134</v>
      </c>
      <c r="R127">
        <f t="shared" si="11"/>
        <v>0</v>
      </c>
      <c r="S127">
        <f t="shared" si="12"/>
        <v>1</v>
      </c>
      <c r="T127">
        <f t="shared" si="13"/>
        <v>0</v>
      </c>
      <c r="U127">
        <f t="shared" si="14"/>
        <v>0</v>
      </c>
      <c r="V127">
        <f t="shared" si="15"/>
        <v>0</v>
      </c>
      <c r="W127">
        <f t="shared" si="16"/>
        <v>0</v>
      </c>
      <c r="X127">
        <f t="shared" si="17"/>
        <v>0</v>
      </c>
      <c r="Y127">
        <f t="shared" si="18"/>
        <v>0</v>
      </c>
      <c r="Z127">
        <f t="shared" si="19"/>
        <v>0</v>
      </c>
    </row>
    <row r="128" spans="1:26">
      <c r="A128">
        <v>1</v>
      </c>
      <c r="B128" t="s">
        <v>29</v>
      </c>
      <c r="C128" t="s">
        <v>30</v>
      </c>
      <c r="D128">
        <v>0</v>
      </c>
      <c r="E128">
        <v>1</v>
      </c>
      <c r="F128">
        <v>0</v>
      </c>
      <c r="G128">
        <v>1</v>
      </c>
      <c r="H128">
        <v>0</v>
      </c>
      <c r="I128">
        <v>0</v>
      </c>
      <c r="J128">
        <v>1</v>
      </c>
      <c r="K128">
        <v>0</v>
      </c>
      <c r="L128">
        <v>0</v>
      </c>
      <c r="M128">
        <v>1</v>
      </c>
      <c r="N128">
        <f t="array" ref="N128">$AC$2*_xlfn.IFS(B128="data_scientist",$AD$7,TRUE,1)*_xlfn.IFS(B128="data_analyst",$AD$8,TRUE,1)*_xlfn.IFS(B128="data_engineer",$AD$9,TRUE,1)*IF(D128,$AD$13,$AD$14)*IF(E128,$AD$19,$AD$20)*IF(F128,$AD$24,$AD$25)*IF(G128,$AD$29,$AD$30)*IF(H128,$AD$34,$AD$35)*IF(I128,$AD$39,$AD$40)*IF(J128,$AD$44,$AD$45)*IF(K128,$AD$49,$AD$50)*IF(L128,$AD$54,$AD$55)*IF(M128,$AD$59,$AD$60)</f>
        <v>0.000356116028644459</v>
      </c>
      <c r="O128">
        <f t="array" ref="O128">$AD$2*_xlfn.IFS(B128="data_scientist",$AF$7,TRUE,1)*_xlfn.IFS(B128="data_analyst",$AF$8,TRUE,1)*_xlfn.IFS(B128="data_engineer",$AF$9,TRUE,1)*IF(D128,$AF$13,$AF$14)*IF(E128,$AF$19,$AF$20)*IF(F128,$AF$24,$AF$25)*IF(G128,$AF$29,$AF$30)*IF(H128,$AF$34,$AF$35)*IF(I128,$AF$39,$AF$40)*IF(J128,$AF$44,$AF$45)*IF(K128,$AF$49,$AF$50)*IF(L128,$AF$54,$AF$55)*IF(M128,$AF$59,$AF$60)</f>
        <v>0.000336515574314395</v>
      </c>
      <c r="P128">
        <f t="array" ref="P128">$AE$2*_xlfn.IFS(B128="data_scientist",$AH$7,TRUE,1)*_xlfn.IFS(B128="data_analyst",$AH$8,TRUE,1)*_xlfn.IFS(B128="data_engineer",$AH$9,TRUE,1)*IF(D128,$AH$13,$AH$14)*IF(E128,$AH$19,$AH$20)*IF(F128,$AH$24,$AH$25)*IF(G128,$AH$29,$AH$30)*IF(H128,$AH$34,$AH$35)*IF(I128,$AH$39,$AH$40)*IF(J128,$AH$44,$AH$45)*IF(K128,$AH$49,$AH$50)*IF(L128,$AH$54,$AH$55)*IF(M128,$AH$59,$AH$60)</f>
        <v>7.11772698796518e-5</v>
      </c>
      <c r="Q128">
        <f t="shared" si="10"/>
        <v>0.000356116028644459</v>
      </c>
      <c r="R128">
        <f t="shared" si="11"/>
        <v>1</v>
      </c>
      <c r="S128">
        <f t="shared" si="12"/>
        <v>0</v>
      </c>
      <c r="T128">
        <f t="shared" si="13"/>
        <v>0</v>
      </c>
      <c r="U128">
        <f t="shared" si="14"/>
        <v>0</v>
      </c>
      <c r="V128">
        <f t="shared" si="15"/>
        <v>0</v>
      </c>
      <c r="W128">
        <f t="shared" si="16"/>
        <v>0</v>
      </c>
      <c r="X128">
        <f t="shared" si="17"/>
        <v>0</v>
      </c>
      <c r="Y128">
        <f t="shared" si="18"/>
        <v>0</v>
      </c>
      <c r="Z128">
        <f t="shared" si="19"/>
        <v>0</v>
      </c>
    </row>
    <row r="129" spans="1:26">
      <c r="A129">
        <v>1</v>
      </c>
      <c r="B129" t="s">
        <v>29</v>
      </c>
      <c r="C129" t="s">
        <v>30</v>
      </c>
      <c r="D129">
        <v>1</v>
      </c>
      <c r="E129">
        <v>1</v>
      </c>
      <c r="F129">
        <v>1</v>
      </c>
      <c r="G129">
        <v>1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</v>
      </c>
      <c r="N129">
        <f t="array" ref="N129">$AC$2*_xlfn.IFS(B129="data_scientist",$AD$7,TRUE,1)*_xlfn.IFS(B129="data_analyst",$AD$8,TRUE,1)*_xlfn.IFS(B129="data_engineer",$AD$9,TRUE,1)*IF(D129,$AD$13,$AD$14)*IF(E129,$AD$19,$AD$20)*IF(F129,$AD$24,$AD$25)*IF(G129,$AD$29,$AD$30)*IF(H129,$AD$34,$AD$35)*IF(I129,$AD$39,$AD$40)*IF(J129,$AD$44,$AD$45)*IF(K129,$AD$49,$AD$50)*IF(L129,$AD$54,$AD$55)*IF(M129,$AD$59,$AD$60)</f>
        <v>0.000154014822529376</v>
      </c>
      <c r="O129">
        <f t="array" ref="O129">$AD$2*_xlfn.IFS(B129="data_scientist",$AF$7,TRUE,1)*_xlfn.IFS(B129="data_analyst",$AF$8,TRUE,1)*_xlfn.IFS(B129="data_engineer",$AF$9,TRUE,1)*IF(D129,$AF$13,$AF$14)*IF(E129,$AF$19,$AF$20)*IF(F129,$AF$24,$AF$25)*IF(G129,$AF$29,$AF$30)*IF(H129,$AF$34,$AF$35)*IF(I129,$AF$39,$AF$40)*IF(J129,$AF$44,$AF$45)*IF(K129,$AF$49,$AF$50)*IF(L129,$AF$54,$AF$55)*IF(M129,$AF$59,$AF$60)</f>
        <v>0.0049807469930692</v>
      </c>
      <c r="P129">
        <f t="array" ref="P129">$AE$2*_xlfn.IFS(B129="data_scientist",$AH$7,TRUE,1)*_xlfn.IFS(B129="data_analyst",$AH$8,TRUE,1)*_xlfn.IFS(B129="data_engineer",$AH$9,TRUE,1)*IF(D129,$AH$13,$AH$14)*IF(E129,$AH$19,$AH$20)*IF(F129,$AH$24,$AH$25)*IF(G129,$AH$29,$AH$30)*IF(H129,$AH$34,$AH$35)*IF(I129,$AH$39,$AH$40)*IF(J129,$AH$44,$AH$45)*IF(K129,$AH$49,$AH$50)*IF(L129,$AH$54,$AH$55)*IF(M129,$AH$59,$AH$60)</f>
        <v>0.000357854976535224</v>
      </c>
      <c r="Q129">
        <f t="shared" si="10"/>
        <v>0.0049807469930692</v>
      </c>
      <c r="R129">
        <f t="shared" si="11"/>
        <v>0</v>
      </c>
      <c r="S129">
        <f t="shared" si="12"/>
        <v>1</v>
      </c>
      <c r="T129">
        <f t="shared" si="13"/>
        <v>0</v>
      </c>
      <c r="U129">
        <f t="shared" si="14"/>
        <v>0</v>
      </c>
      <c r="V129">
        <f t="shared" si="15"/>
        <v>0</v>
      </c>
      <c r="W129">
        <f t="shared" si="16"/>
        <v>0</v>
      </c>
      <c r="X129">
        <f t="shared" si="17"/>
        <v>0</v>
      </c>
      <c r="Y129">
        <f t="shared" si="18"/>
        <v>0</v>
      </c>
      <c r="Z129">
        <f t="shared" si="19"/>
        <v>0</v>
      </c>
    </row>
    <row r="130" spans="1:26">
      <c r="A130">
        <v>1</v>
      </c>
      <c r="B130" t="s">
        <v>29</v>
      </c>
      <c r="C130" t="s">
        <v>30</v>
      </c>
      <c r="D130">
        <v>0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1</v>
      </c>
      <c r="N130">
        <f t="array" ref="N130">$AC$2*_xlfn.IFS(B130="data_scientist",$AD$7,TRUE,1)*_xlfn.IFS(B130="data_analyst",$AD$8,TRUE,1)*_xlfn.IFS(B130="data_engineer",$AD$9,TRUE,1)*IF(D130,$AD$13,$AD$14)*IF(E130,$AD$19,$AD$20)*IF(F130,$AD$24,$AD$25)*IF(G130,$AD$29,$AD$30)*IF(H130,$AD$34,$AD$35)*IF(I130,$AD$39,$AD$40)*IF(J130,$AD$44,$AD$45)*IF(K130,$AD$49,$AD$50)*IF(L130,$AD$54,$AD$55)*IF(M130,$AD$59,$AD$60)</f>
        <v>0.000703666674082314</v>
      </c>
      <c r="O130">
        <f t="array" ref="O130">$AD$2*_xlfn.IFS(B130="data_scientist",$AF$7,TRUE,1)*_xlfn.IFS(B130="data_analyst",$AF$8,TRUE,1)*_xlfn.IFS(B130="data_engineer",$AF$9,TRUE,1)*IF(D130,$AF$13,$AF$14)*IF(E130,$AF$19,$AF$20)*IF(F130,$AF$24,$AF$25)*IF(G130,$AF$29,$AF$30)*IF(H130,$AF$34,$AF$35)*IF(I130,$AF$39,$AF$40)*IF(J130,$AF$44,$AF$45)*IF(K130,$AF$49,$AF$50)*IF(L130,$AF$54,$AF$55)*IF(M130,$AF$59,$AF$60)</f>
        <v>0.00188211332027134</v>
      </c>
      <c r="P130">
        <f t="array" ref="P130">$AE$2*_xlfn.IFS(B130="data_scientist",$AH$7,TRUE,1)*_xlfn.IFS(B130="data_analyst",$AH$8,TRUE,1)*_xlfn.IFS(B130="data_engineer",$AH$9,TRUE,1)*IF(D130,$AH$13,$AH$14)*IF(E130,$AH$19,$AH$20)*IF(F130,$AH$24,$AH$25)*IF(G130,$AH$29,$AH$30)*IF(H130,$AH$34,$AH$35)*IF(I130,$AH$39,$AH$40)*IF(J130,$AH$44,$AH$45)*IF(K130,$AH$49,$AH$50)*IF(L130,$AH$54,$AH$55)*IF(M130,$AH$59,$AH$60)</f>
        <v>0.000471573503057169</v>
      </c>
      <c r="Q130">
        <f t="shared" si="10"/>
        <v>0.00188211332027134</v>
      </c>
      <c r="R130">
        <f t="shared" si="11"/>
        <v>0</v>
      </c>
      <c r="S130">
        <f t="shared" si="12"/>
        <v>1</v>
      </c>
      <c r="T130">
        <f t="shared" si="13"/>
        <v>0</v>
      </c>
      <c r="U130">
        <f t="shared" si="14"/>
        <v>0</v>
      </c>
      <c r="V130">
        <f t="shared" si="15"/>
        <v>0</v>
      </c>
      <c r="W130">
        <f t="shared" si="16"/>
        <v>0</v>
      </c>
      <c r="X130">
        <f t="shared" si="17"/>
        <v>0</v>
      </c>
      <c r="Y130">
        <f t="shared" si="18"/>
        <v>0</v>
      </c>
      <c r="Z130">
        <f t="shared" si="19"/>
        <v>0</v>
      </c>
    </row>
    <row r="131" spans="1:26">
      <c r="A131">
        <v>1</v>
      </c>
      <c r="B131" t="s">
        <v>29</v>
      </c>
      <c r="C131" t="s">
        <v>30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0</v>
      </c>
      <c r="J131">
        <v>0</v>
      </c>
      <c r="K131">
        <v>1</v>
      </c>
      <c r="L131">
        <v>0</v>
      </c>
      <c r="M131">
        <v>1</v>
      </c>
      <c r="N131">
        <f t="array" ref="N131">$AC$2*_xlfn.IFS(B131="data_scientist",$AD$7,TRUE,1)*_xlfn.IFS(B131="data_analyst",$AD$8,TRUE,1)*_xlfn.IFS(B131="data_engineer",$AD$9,TRUE,1)*IF(D131,$AD$13,$AD$14)*IF(E131,$AD$19,$AD$20)*IF(F131,$AD$24,$AD$25)*IF(G131,$AD$29,$AD$30)*IF(H131,$AD$34,$AD$35)*IF(I131,$AD$39,$AD$40)*IF(J131,$AD$44,$AD$45)*IF(K131,$AD$49,$AD$50)*IF(L131,$AD$54,$AD$55)*IF(M131,$AD$59,$AD$60)</f>
        <v>4.95437890465876e-7</v>
      </c>
      <c r="O131">
        <f t="array" ref="O131">$AD$2*_xlfn.IFS(B131="data_scientist",$AF$7,TRUE,1)*_xlfn.IFS(B131="data_analyst",$AF$8,TRUE,1)*_xlfn.IFS(B131="data_engineer",$AF$9,TRUE,1)*IF(D131,$AF$13,$AF$14)*IF(E131,$AF$19,$AF$20)*IF(F131,$AF$24,$AF$25)*IF(G131,$AF$29,$AF$30)*IF(H131,$AF$34,$AF$35)*IF(I131,$AF$39,$AF$40)*IF(J131,$AF$44,$AF$45)*IF(K131,$AF$49,$AF$50)*IF(L131,$AF$54,$AF$55)*IF(M131,$AF$59,$AF$60)</f>
        <v>0.00224172155876414</v>
      </c>
      <c r="P131">
        <f t="array" ref="P131">$AE$2*_xlfn.IFS(B131="data_scientist",$AH$7,TRUE,1)*_xlfn.IFS(B131="data_analyst",$AH$8,TRUE,1)*_xlfn.IFS(B131="data_engineer",$AH$9,TRUE,1)*IF(D131,$AH$13,$AH$14)*IF(E131,$AH$19,$AH$20)*IF(F131,$AH$24,$AH$25)*IF(G131,$AH$29,$AH$30)*IF(H131,$AH$34,$AH$35)*IF(I131,$AH$39,$AH$40)*IF(J131,$AH$44,$AH$45)*IF(K131,$AH$49,$AH$50)*IF(L131,$AH$54,$AH$55)*IF(M131,$AH$59,$AH$60)</f>
        <v>6.61875388094128e-5</v>
      </c>
      <c r="Q131">
        <f t="shared" ref="Q131:Q194" si="20">MAX(N131:P131)</f>
        <v>0.00224172155876414</v>
      </c>
      <c r="R131">
        <f t="shared" ref="R131:R194" si="21">IF(AND(C131="Low",N131=Q131),1,0)</f>
        <v>0</v>
      </c>
      <c r="S131">
        <f t="shared" ref="S131:S194" si="22">IF(AND(C131="Low",O131=Q131),1,0)</f>
        <v>1</v>
      </c>
      <c r="T131">
        <f t="shared" ref="T131:T194" si="23">IF(AND(C131="Low",P131=Q131),1,0)</f>
        <v>0</v>
      </c>
      <c r="U131">
        <f t="shared" ref="U131:U194" si="24">IF(AND(C131="Medium",N131=Q131),1,0)</f>
        <v>0</v>
      </c>
      <c r="V131">
        <f t="shared" ref="V131:V194" si="25">IF(AND(C131="Medium",O131=Q131),1,0)</f>
        <v>0</v>
      </c>
      <c r="W131">
        <f t="shared" ref="W131:W194" si="26">IF(AND(C131="Medium",P131=Q131),1,0)</f>
        <v>0</v>
      </c>
      <c r="X131">
        <f t="shared" ref="X131:X194" si="27">IF(AND(C131="High",N131=Q131),1,0)</f>
        <v>0</v>
      </c>
      <c r="Y131">
        <f t="shared" ref="Y131:Y194" si="28">IF(AND(C131="High",O131=Q131),1,0)</f>
        <v>0</v>
      </c>
      <c r="Z131">
        <f t="shared" ref="Z131:Z194" si="29">IF(AND(C131="High",P131=Q131),1,0)</f>
        <v>0</v>
      </c>
    </row>
    <row r="132" spans="1:26">
      <c r="A132">
        <v>1</v>
      </c>
      <c r="B132" t="s">
        <v>29</v>
      </c>
      <c r="C132" t="s">
        <v>30</v>
      </c>
      <c r="D132">
        <v>0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</v>
      </c>
      <c r="N132">
        <f t="array" ref="N132">$AC$2*_xlfn.IFS(B132="data_scientist",$AD$7,TRUE,1)*_xlfn.IFS(B132="data_analyst",$AD$8,TRUE,1)*_xlfn.IFS(B132="data_engineer",$AD$9,TRUE,1)*IF(D132,$AD$13,$AD$14)*IF(E132,$AD$19,$AD$20)*IF(F132,$AD$24,$AD$25)*IF(G132,$AD$29,$AD$30)*IF(H132,$AD$34,$AD$35)*IF(I132,$AD$39,$AD$40)*IF(J132,$AD$44,$AD$45)*IF(K132,$AD$49,$AD$50)*IF(L132,$AD$54,$AD$55)*IF(M132,$AD$59,$AD$60)</f>
        <v>0.000703666674082314</v>
      </c>
      <c r="O132">
        <f t="array" ref="O132">$AD$2*_xlfn.IFS(B132="data_scientist",$AF$7,TRUE,1)*_xlfn.IFS(B132="data_analyst",$AF$8,TRUE,1)*_xlfn.IFS(B132="data_engineer",$AF$9,TRUE,1)*IF(D132,$AF$13,$AF$14)*IF(E132,$AF$19,$AF$20)*IF(F132,$AF$24,$AF$25)*IF(G132,$AF$29,$AF$30)*IF(H132,$AF$34,$AF$35)*IF(I132,$AF$39,$AF$40)*IF(J132,$AF$44,$AF$45)*IF(K132,$AF$49,$AF$50)*IF(L132,$AF$54,$AF$55)*IF(M132,$AF$59,$AF$60)</f>
        <v>0.00188211332027134</v>
      </c>
      <c r="P132">
        <f t="array" ref="P132">$AE$2*_xlfn.IFS(B132="data_scientist",$AH$7,TRUE,1)*_xlfn.IFS(B132="data_analyst",$AH$8,TRUE,1)*_xlfn.IFS(B132="data_engineer",$AH$9,TRUE,1)*IF(D132,$AH$13,$AH$14)*IF(E132,$AH$19,$AH$20)*IF(F132,$AH$24,$AH$25)*IF(G132,$AH$29,$AH$30)*IF(H132,$AH$34,$AH$35)*IF(I132,$AH$39,$AH$40)*IF(J132,$AH$44,$AH$45)*IF(K132,$AH$49,$AH$50)*IF(L132,$AH$54,$AH$55)*IF(M132,$AH$59,$AH$60)</f>
        <v>0.000471573503057169</v>
      </c>
      <c r="Q132">
        <f t="shared" si="20"/>
        <v>0.00188211332027134</v>
      </c>
      <c r="R132">
        <f t="shared" si="21"/>
        <v>0</v>
      </c>
      <c r="S132">
        <f t="shared" si="22"/>
        <v>1</v>
      </c>
      <c r="T132">
        <f t="shared" si="23"/>
        <v>0</v>
      </c>
      <c r="U132">
        <f t="shared" si="24"/>
        <v>0</v>
      </c>
      <c r="V132">
        <f t="shared" si="25"/>
        <v>0</v>
      </c>
      <c r="W132">
        <f t="shared" si="26"/>
        <v>0</v>
      </c>
      <c r="X132">
        <f t="shared" si="27"/>
        <v>0</v>
      </c>
      <c r="Y132">
        <f t="shared" si="28"/>
        <v>0</v>
      </c>
      <c r="Z132">
        <f t="shared" si="29"/>
        <v>0</v>
      </c>
    </row>
    <row r="133" spans="1:26">
      <c r="A133">
        <v>1</v>
      </c>
      <c r="B133" t="s">
        <v>29</v>
      </c>
      <c r="C133" t="s">
        <v>30</v>
      </c>
      <c r="D133">
        <v>1</v>
      </c>
      <c r="E133">
        <v>0</v>
      </c>
      <c r="F133">
        <v>1</v>
      </c>
      <c r="G133">
        <v>1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f t="array" ref="N133">$AC$2*_xlfn.IFS(B133="data_scientist",$AD$7,TRUE,1)*_xlfn.IFS(B133="data_analyst",$AD$8,TRUE,1)*_xlfn.IFS(B133="data_engineer",$AD$9,TRUE,1)*IF(D133,$AD$13,$AD$14)*IF(E133,$AD$19,$AD$20)*IF(F133,$AD$24,$AD$25)*IF(G133,$AD$29,$AD$30)*IF(H133,$AD$34,$AD$35)*IF(I133,$AD$39,$AD$40)*IF(J133,$AD$44,$AD$45)*IF(K133,$AD$49,$AD$50)*IF(L133,$AD$54,$AD$55)*IF(M133,$AD$59,$AD$60)</f>
        <v>2.36253727982734e-5</v>
      </c>
      <c r="O133">
        <f t="array" ref="O133">$AD$2*_xlfn.IFS(B133="data_scientist",$AF$7,TRUE,1)*_xlfn.IFS(B133="data_analyst",$AF$8,TRUE,1)*_xlfn.IFS(B133="data_engineer",$AF$9,TRUE,1)*IF(D133,$AF$13,$AF$14)*IF(E133,$AF$19,$AF$20)*IF(F133,$AF$24,$AF$25)*IF(G133,$AF$29,$AF$30)*IF(H133,$AF$34,$AF$35)*IF(I133,$AF$39,$AF$40)*IF(J133,$AF$44,$AF$45)*IF(K133,$AF$49,$AF$50)*IF(L133,$AF$54,$AF$55)*IF(M133,$AF$59,$AF$60)</f>
        <v>0.000251112476935388</v>
      </c>
      <c r="P133">
        <f t="array" ref="P133">$AE$2*_xlfn.IFS(B133="data_scientist",$AH$7,TRUE,1)*_xlfn.IFS(B133="data_analyst",$AH$8,TRUE,1)*_xlfn.IFS(B133="data_engineer",$AH$9,TRUE,1)*IF(D133,$AH$13,$AH$14)*IF(E133,$AH$19,$AH$20)*IF(F133,$AH$24,$AH$25)*IF(G133,$AH$29,$AH$30)*IF(H133,$AH$34,$AH$35)*IF(I133,$AH$39,$AH$40)*IF(J133,$AH$44,$AH$45)*IF(K133,$AH$49,$AH$50)*IF(L133,$AH$54,$AH$55)*IF(M133,$AH$59,$AH$60)</f>
        <v>5.21289592304282e-5</v>
      </c>
      <c r="Q133">
        <f t="shared" si="20"/>
        <v>0.000251112476935388</v>
      </c>
      <c r="R133">
        <f t="shared" si="21"/>
        <v>0</v>
      </c>
      <c r="S133">
        <f t="shared" si="22"/>
        <v>1</v>
      </c>
      <c r="T133">
        <f t="shared" si="23"/>
        <v>0</v>
      </c>
      <c r="U133">
        <f t="shared" si="24"/>
        <v>0</v>
      </c>
      <c r="V133">
        <f t="shared" si="25"/>
        <v>0</v>
      </c>
      <c r="W133">
        <f t="shared" si="26"/>
        <v>0</v>
      </c>
      <c r="X133">
        <f t="shared" si="27"/>
        <v>0</v>
      </c>
      <c r="Y133">
        <f t="shared" si="28"/>
        <v>0</v>
      </c>
      <c r="Z133">
        <f t="shared" si="29"/>
        <v>0</v>
      </c>
    </row>
    <row r="134" spans="1:26">
      <c r="A134">
        <v>1</v>
      </c>
      <c r="B134" t="s">
        <v>29</v>
      </c>
      <c r="C134" t="s">
        <v>30</v>
      </c>
      <c r="D134">
        <v>1</v>
      </c>
      <c r="E134">
        <v>0</v>
      </c>
      <c r="F134">
        <v>1</v>
      </c>
      <c r="G134">
        <v>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</v>
      </c>
      <c r="N134">
        <f t="array" ref="N134">$AC$2*_xlfn.IFS(B134="data_scientist",$AD$7,TRUE,1)*_xlfn.IFS(B134="data_analyst",$AD$8,TRUE,1)*_xlfn.IFS(B134="data_engineer",$AD$9,TRUE,1)*IF(D134,$AD$13,$AD$14)*IF(E134,$AD$19,$AD$20)*IF(F134,$AD$24,$AD$25)*IF(G134,$AD$29,$AD$30)*IF(H134,$AD$34,$AD$35)*IF(I134,$AD$39,$AD$40)*IF(J134,$AD$44,$AD$45)*IF(K134,$AD$49,$AD$50)*IF(L134,$AD$54,$AD$55)*IF(M134,$AD$59,$AD$60)</f>
        <v>0.00011820833079412</v>
      </c>
      <c r="O134">
        <f t="array" ref="O134">$AD$2*_xlfn.IFS(B134="data_scientist",$AF$7,TRUE,1)*_xlfn.IFS(B134="data_analyst",$AF$8,TRUE,1)*_xlfn.IFS(B134="data_engineer",$AF$9,TRUE,1)*IF(D134,$AF$13,$AF$14)*IF(E134,$AF$19,$AF$20)*IF(F134,$AF$24,$AF$25)*IF(G134,$AF$29,$AF$30)*IF(H134,$AF$34,$AF$35)*IF(I134,$AF$39,$AF$40)*IF(J134,$AF$44,$AF$45)*IF(K134,$AF$49,$AF$50)*IF(L134,$AF$54,$AF$55)*IF(M134,$AF$59,$AF$60)</f>
        <v>0.00429374740781828</v>
      </c>
      <c r="P134">
        <f t="array" ref="P134">$AE$2*_xlfn.IFS(B134="data_scientist",$AH$7,TRUE,1)*_xlfn.IFS(B134="data_analyst",$AH$8,TRUE,1)*_xlfn.IFS(B134="data_engineer",$AH$9,TRUE,1)*IF(D134,$AH$13,$AH$14)*IF(E134,$AH$19,$AH$20)*IF(F134,$AH$24,$AH$25)*IF(G134,$AH$29,$AH$30)*IF(H134,$AH$34,$AH$35)*IF(I134,$AH$39,$AH$40)*IF(J134,$AH$44,$AH$45)*IF(K134,$AH$49,$AH$50)*IF(L134,$AH$54,$AH$55)*IF(M134,$AH$59,$AH$60)</f>
        <v>0.000337406120733211</v>
      </c>
      <c r="Q134">
        <f t="shared" si="20"/>
        <v>0.00429374740781828</v>
      </c>
      <c r="R134">
        <f t="shared" si="21"/>
        <v>0</v>
      </c>
      <c r="S134">
        <f t="shared" si="22"/>
        <v>1</v>
      </c>
      <c r="T134">
        <f t="shared" si="23"/>
        <v>0</v>
      </c>
      <c r="U134">
        <f t="shared" si="24"/>
        <v>0</v>
      </c>
      <c r="V134">
        <f t="shared" si="25"/>
        <v>0</v>
      </c>
      <c r="W134">
        <f t="shared" si="26"/>
        <v>0</v>
      </c>
      <c r="X134">
        <f t="shared" si="27"/>
        <v>0</v>
      </c>
      <c r="Y134">
        <f t="shared" si="28"/>
        <v>0</v>
      </c>
      <c r="Z134">
        <f t="shared" si="29"/>
        <v>0</v>
      </c>
    </row>
    <row r="135" spans="1:26">
      <c r="A135">
        <v>1</v>
      </c>
      <c r="B135" t="s">
        <v>29</v>
      </c>
      <c r="C135" t="s">
        <v>30</v>
      </c>
      <c r="D135">
        <v>0</v>
      </c>
      <c r="E135">
        <v>0</v>
      </c>
      <c r="F135">
        <v>1</v>
      </c>
      <c r="G135">
        <v>1</v>
      </c>
      <c r="H135">
        <v>0</v>
      </c>
      <c r="I135">
        <v>0</v>
      </c>
      <c r="J135">
        <v>1</v>
      </c>
      <c r="K135">
        <v>0</v>
      </c>
      <c r="L135">
        <v>0</v>
      </c>
      <c r="M135">
        <v>1</v>
      </c>
      <c r="N135">
        <f t="array" ref="N135">$AC$2*_xlfn.IFS(B135="data_scientist",$AD$7,TRUE,1)*_xlfn.IFS(B135="data_analyst",$AD$8,TRUE,1)*_xlfn.IFS(B135="data_engineer",$AD$9,TRUE,1)*IF(D135,$AD$13,$AD$14)*IF(E135,$AD$19,$AD$20)*IF(F135,$AD$24,$AD$25)*IF(G135,$AD$29,$AD$30)*IF(H135,$AD$34,$AD$35)*IF(I135,$AD$39,$AD$40)*IF(J135,$AD$44,$AD$45)*IF(K135,$AD$49,$AD$50)*IF(L135,$AD$54,$AD$55)*IF(M135,$AD$59,$AD$60)</f>
        <v>4.97289321710218e-5</v>
      </c>
      <c r="O135">
        <f t="array" ref="O135">$AD$2*_xlfn.IFS(B135="data_scientist",$AF$7,TRUE,1)*_xlfn.IFS(B135="data_analyst",$AF$8,TRUE,1)*_xlfn.IFS(B135="data_engineer",$AF$9,TRUE,1)*IF(D135,$AF$13,$AF$14)*IF(E135,$AF$19,$AF$20)*IF(F135,$AF$24,$AF$25)*IF(G135,$AF$29,$AF$30)*IF(H135,$AF$34,$AF$35)*IF(I135,$AF$39,$AF$40)*IF(J135,$AF$44,$AF$45)*IF(K135,$AF$49,$AF$50)*IF(L135,$AF$54,$AF$55)*IF(M135,$AF$59,$AF$60)</f>
        <v>0.000330009511162218</v>
      </c>
      <c r="P135">
        <f t="array" ref="P135">$AE$2*_xlfn.IFS(B135="data_scientist",$AH$7,TRUE,1)*_xlfn.IFS(B135="data_analyst",$AH$8,TRUE,1)*_xlfn.IFS(B135="data_engineer",$AH$9,TRUE,1)*IF(D135,$AH$13,$AH$14)*IF(E135,$AH$19,$AH$20)*IF(F135,$AH$24,$AH$25)*IF(G135,$AH$29,$AH$30)*IF(H135,$AH$34,$AH$35)*IF(I135,$AH$39,$AH$40)*IF(J135,$AH$44,$AH$45)*IF(K135,$AH$49,$AH$50)*IF(L135,$AH$54,$AH$55)*IF(M135,$AH$59,$AH$60)</f>
        <v>4.58474239083358e-5</v>
      </c>
      <c r="Q135">
        <f t="shared" si="20"/>
        <v>0.000330009511162218</v>
      </c>
      <c r="R135">
        <f t="shared" si="21"/>
        <v>0</v>
      </c>
      <c r="S135">
        <f t="shared" si="22"/>
        <v>1</v>
      </c>
      <c r="T135">
        <f t="shared" si="23"/>
        <v>0</v>
      </c>
      <c r="U135">
        <f t="shared" si="24"/>
        <v>0</v>
      </c>
      <c r="V135">
        <f t="shared" si="25"/>
        <v>0</v>
      </c>
      <c r="W135">
        <f t="shared" si="26"/>
        <v>0</v>
      </c>
      <c r="X135">
        <f t="shared" si="27"/>
        <v>0</v>
      </c>
      <c r="Y135">
        <f t="shared" si="28"/>
        <v>0</v>
      </c>
      <c r="Z135">
        <f t="shared" si="29"/>
        <v>0</v>
      </c>
    </row>
    <row r="136" spans="1:26">
      <c r="A136">
        <v>1</v>
      </c>
      <c r="B136" t="s">
        <v>29</v>
      </c>
      <c r="C136" t="s">
        <v>30</v>
      </c>
      <c r="D136">
        <v>1</v>
      </c>
      <c r="E136">
        <v>1</v>
      </c>
      <c r="F136">
        <v>0</v>
      </c>
      <c r="G136">
        <v>1</v>
      </c>
      <c r="H136">
        <v>0</v>
      </c>
      <c r="I136">
        <v>1</v>
      </c>
      <c r="J136">
        <v>0</v>
      </c>
      <c r="K136">
        <v>0</v>
      </c>
      <c r="L136">
        <v>0</v>
      </c>
      <c r="M136">
        <v>1</v>
      </c>
      <c r="N136">
        <f t="array" ref="N136">$AC$2*_xlfn.IFS(B136="data_scientist",$AD$7,TRUE,1)*_xlfn.IFS(B136="data_analyst",$AD$8,TRUE,1)*_xlfn.IFS(B136="data_engineer",$AD$9,TRUE,1)*IF(D136,$AD$13,$AD$14)*IF(E136,$AD$19,$AD$20)*IF(F136,$AD$24,$AD$25)*IF(G136,$AD$29,$AD$30)*IF(H136,$AD$34,$AD$35)*IF(I136,$AD$39,$AD$40)*IF(J136,$AD$44,$AD$45)*IF(K136,$AD$49,$AD$50)*IF(L136,$AD$54,$AD$55)*IF(M136,$AD$59,$AD$60)</f>
        <v>0.000290660142417737</v>
      </c>
      <c r="O136">
        <f t="array" ref="O136">$AD$2*_xlfn.IFS(B136="data_scientist",$AF$7,TRUE,1)*_xlfn.IFS(B136="data_analyst",$AF$8,TRUE,1)*_xlfn.IFS(B136="data_engineer",$AF$9,TRUE,1)*IF(D136,$AF$13,$AF$14)*IF(E136,$AF$19,$AF$20)*IF(F136,$AF$24,$AF$25)*IF(G136,$AF$29,$AF$30)*IF(H136,$AF$34,$AF$35)*IF(I136,$AF$39,$AF$40)*IF(J136,$AF$44,$AF$45)*IF(K136,$AF$49,$AF$50)*IF(L136,$AF$54,$AF$55)*IF(M136,$AF$59,$AF$60)</f>
        <v>0.00105992884782674</v>
      </c>
      <c r="P136">
        <f t="array" ref="P136">$AE$2*_xlfn.IFS(B136="data_scientist",$AH$7,TRUE,1)*_xlfn.IFS(B136="data_analyst",$AH$8,TRUE,1)*_xlfn.IFS(B136="data_engineer",$AH$9,TRUE,1)*IF(D136,$AH$13,$AH$14)*IF(E136,$AH$19,$AH$20)*IF(F136,$AH$24,$AH$25)*IF(G136,$AH$29,$AH$30)*IF(H136,$AH$34,$AH$35)*IF(I136,$AH$39,$AH$40)*IF(J136,$AH$44,$AH$45)*IF(K136,$AH$49,$AH$50)*IF(L136,$AH$54,$AH$55)*IF(M136,$AH$59,$AH$60)</f>
        <v>0.000146984348423226</v>
      </c>
      <c r="Q136">
        <f t="shared" si="20"/>
        <v>0.00105992884782674</v>
      </c>
      <c r="R136">
        <f t="shared" si="21"/>
        <v>0</v>
      </c>
      <c r="S136">
        <f t="shared" si="22"/>
        <v>1</v>
      </c>
      <c r="T136">
        <f t="shared" si="23"/>
        <v>0</v>
      </c>
      <c r="U136">
        <f t="shared" si="24"/>
        <v>0</v>
      </c>
      <c r="V136">
        <f t="shared" si="25"/>
        <v>0</v>
      </c>
      <c r="W136">
        <f t="shared" si="26"/>
        <v>0</v>
      </c>
      <c r="X136">
        <f t="shared" si="27"/>
        <v>0</v>
      </c>
      <c r="Y136">
        <f t="shared" si="28"/>
        <v>0</v>
      </c>
      <c r="Z136">
        <f t="shared" si="29"/>
        <v>0</v>
      </c>
    </row>
    <row r="137" spans="1:26">
      <c r="A137">
        <v>1</v>
      </c>
      <c r="B137" t="s">
        <v>29</v>
      </c>
      <c r="C137" t="s">
        <v>30</v>
      </c>
      <c r="D137">
        <v>1</v>
      </c>
      <c r="E137">
        <v>1</v>
      </c>
      <c r="F137">
        <v>0</v>
      </c>
      <c r="G137">
        <v>1</v>
      </c>
      <c r="H137">
        <v>0</v>
      </c>
      <c r="I137">
        <v>1</v>
      </c>
      <c r="J137">
        <v>0</v>
      </c>
      <c r="K137">
        <v>0</v>
      </c>
      <c r="L137">
        <v>1</v>
      </c>
      <c r="M137">
        <v>1</v>
      </c>
      <c r="N137">
        <f t="array" ref="N137">$AC$2*_xlfn.IFS(B137="data_scientist",$AD$7,TRUE,1)*_xlfn.IFS(B137="data_analyst",$AD$8,TRUE,1)*_xlfn.IFS(B137="data_engineer",$AD$9,TRUE,1)*IF(D137,$AD$13,$AD$14)*IF(E137,$AD$19,$AD$20)*IF(F137,$AD$24,$AD$25)*IF(G137,$AD$29,$AD$30)*IF(H137,$AD$34,$AD$35)*IF(I137,$AD$39,$AD$40)*IF(J137,$AD$44,$AD$45)*IF(K137,$AD$49,$AD$50)*IF(L137,$AD$54,$AD$55)*IF(M137,$AD$59,$AD$60)</f>
        <v>2.46291460241821e-5</v>
      </c>
      <c r="O137">
        <f t="array" ref="O137">$AD$2*_xlfn.IFS(B137="data_scientist",$AF$7,TRUE,1)*_xlfn.IFS(B137="data_analyst",$AF$8,TRUE,1)*_xlfn.IFS(B137="data_engineer",$AF$9,TRUE,1)*IF(D137,$AF$13,$AF$14)*IF(E137,$AF$19,$AF$20)*IF(F137,$AF$24,$AF$25)*IF(G137,$AF$29,$AF$30)*IF(H137,$AF$34,$AF$35)*IF(I137,$AF$39,$AF$40)*IF(J137,$AF$44,$AF$45)*IF(K137,$AF$49,$AF$50)*IF(L137,$AF$54,$AF$55)*IF(M137,$AF$59,$AF$60)</f>
        <v>0.000592416454937709</v>
      </c>
      <c r="P137">
        <f t="array" ref="P137">$AE$2*_xlfn.IFS(B137="data_scientist",$AH$7,TRUE,1)*_xlfn.IFS(B137="data_analyst",$AH$8,TRUE,1)*_xlfn.IFS(B137="data_engineer",$AH$9,TRUE,1)*IF(D137,$AH$13,$AH$14)*IF(E137,$AH$19,$AH$20)*IF(F137,$AH$24,$AH$25)*IF(G137,$AH$29,$AH$30)*IF(H137,$AH$34,$AH$35)*IF(I137,$AH$39,$AH$40)*IF(J137,$AH$44,$AH$45)*IF(K137,$AH$49,$AH$50)*IF(L137,$AH$54,$AH$55)*IF(M137,$AH$59,$AH$60)</f>
        <v>4.63412936034543e-5</v>
      </c>
      <c r="Q137">
        <f t="shared" si="20"/>
        <v>0.000592416454937709</v>
      </c>
      <c r="R137">
        <f t="shared" si="21"/>
        <v>0</v>
      </c>
      <c r="S137">
        <f t="shared" si="22"/>
        <v>1</v>
      </c>
      <c r="T137">
        <f t="shared" si="23"/>
        <v>0</v>
      </c>
      <c r="U137">
        <f t="shared" si="24"/>
        <v>0</v>
      </c>
      <c r="V137">
        <f t="shared" si="25"/>
        <v>0</v>
      </c>
      <c r="W137">
        <f t="shared" si="26"/>
        <v>0</v>
      </c>
      <c r="X137">
        <f t="shared" si="27"/>
        <v>0</v>
      </c>
      <c r="Y137">
        <f t="shared" si="28"/>
        <v>0</v>
      </c>
      <c r="Z137">
        <f t="shared" si="29"/>
        <v>0</v>
      </c>
    </row>
    <row r="138" spans="1:26">
      <c r="A138">
        <v>1</v>
      </c>
      <c r="B138" t="s">
        <v>29</v>
      </c>
      <c r="C138" t="s">
        <v>30</v>
      </c>
      <c r="D138">
        <v>1</v>
      </c>
      <c r="E138">
        <v>0</v>
      </c>
      <c r="F138">
        <v>1</v>
      </c>
      <c r="G138">
        <v>1</v>
      </c>
      <c r="H138">
        <v>0</v>
      </c>
      <c r="I138">
        <v>0</v>
      </c>
      <c r="J138">
        <v>0</v>
      </c>
      <c r="K138">
        <v>0</v>
      </c>
      <c r="L138">
        <v>1</v>
      </c>
      <c r="M138">
        <v>1</v>
      </c>
      <c r="N138">
        <f t="array" ref="N138">$AC$2*_xlfn.IFS(B138="data_scientist",$AD$7,TRUE,1)*_xlfn.IFS(B138="data_analyst",$AD$8,TRUE,1)*_xlfn.IFS(B138="data_engineer",$AD$9,TRUE,1)*IF(D138,$AD$13,$AD$14)*IF(E138,$AD$19,$AD$20)*IF(F138,$AD$24,$AD$25)*IF(G138,$AD$29,$AD$30)*IF(H138,$AD$34,$AD$35)*IF(I138,$AD$39,$AD$40)*IF(J138,$AD$44,$AD$45)*IF(K138,$AD$49,$AD$50)*IF(L138,$AD$54,$AD$55)*IF(M138,$AD$59,$AD$60)</f>
        <v>1.00164068461061e-5</v>
      </c>
      <c r="O138">
        <f t="array" ref="O138">$AD$2*_xlfn.IFS(B138="data_scientist",$AF$7,TRUE,1)*_xlfn.IFS(B138="data_analyst",$AF$8,TRUE,1)*_xlfn.IFS(B138="data_engineer",$AF$9,TRUE,1)*IF(D138,$AF$13,$AF$14)*IF(E138,$AF$19,$AF$20)*IF(F138,$AF$24,$AF$25)*IF(G138,$AF$29,$AF$30)*IF(H138,$AF$34,$AF$35)*IF(I138,$AF$39,$AF$40)*IF(J138,$AF$44,$AF$45)*IF(K138,$AF$49,$AF$50)*IF(L138,$AF$54,$AF$55)*IF(M138,$AF$59,$AF$60)</f>
        <v>0.00239986544658466</v>
      </c>
      <c r="P138">
        <f t="array" ref="P138">$AE$2*_xlfn.IFS(B138="data_scientist",$AH$7,TRUE,1)*_xlfn.IFS(B138="data_analyst",$AH$8,TRUE,1)*_xlfn.IFS(B138="data_engineer",$AH$9,TRUE,1)*IF(D138,$AH$13,$AH$14)*IF(E138,$AH$19,$AH$20)*IF(F138,$AH$24,$AH$25)*IF(G138,$AH$29,$AH$30)*IF(H138,$AH$34,$AH$35)*IF(I138,$AH$39,$AH$40)*IF(J138,$AH$44,$AH$45)*IF(K138,$AH$49,$AH$50)*IF(L138,$AH$54,$AH$55)*IF(M138,$AH$59,$AH$60)</f>
        <v>0.000106377558374301</v>
      </c>
      <c r="Q138">
        <f t="shared" si="20"/>
        <v>0.00239986544658466</v>
      </c>
      <c r="R138">
        <f t="shared" si="21"/>
        <v>0</v>
      </c>
      <c r="S138">
        <f t="shared" si="22"/>
        <v>1</v>
      </c>
      <c r="T138">
        <f t="shared" si="23"/>
        <v>0</v>
      </c>
      <c r="U138">
        <f t="shared" si="24"/>
        <v>0</v>
      </c>
      <c r="V138">
        <f t="shared" si="25"/>
        <v>0</v>
      </c>
      <c r="W138">
        <f t="shared" si="26"/>
        <v>0</v>
      </c>
      <c r="X138">
        <f t="shared" si="27"/>
        <v>0</v>
      </c>
      <c r="Y138">
        <f t="shared" si="28"/>
        <v>0</v>
      </c>
      <c r="Z138">
        <f t="shared" si="29"/>
        <v>0</v>
      </c>
    </row>
    <row r="139" spans="1:26">
      <c r="A139">
        <v>1</v>
      </c>
      <c r="B139" t="s">
        <v>29</v>
      </c>
      <c r="C139" t="s">
        <v>30</v>
      </c>
      <c r="D139">
        <v>0</v>
      </c>
      <c r="E139">
        <v>0</v>
      </c>
      <c r="F139">
        <v>0</v>
      </c>
      <c r="G139">
        <v>1</v>
      </c>
      <c r="H139">
        <v>0</v>
      </c>
      <c r="I139">
        <v>1</v>
      </c>
      <c r="J139">
        <v>1</v>
      </c>
      <c r="K139">
        <v>0</v>
      </c>
      <c r="L139">
        <v>0</v>
      </c>
      <c r="M139">
        <v>1</v>
      </c>
      <c r="N139">
        <f t="array" ref="N139">$AC$2*_xlfn.IFS(B139="data_scientist",$AD$7,TRUE,1)*_xlfn.IFS(B139="data_analyst",$AD$8,TRUE,1)*_xlfn.IFS(B139="data_engineer",$AD$9,TRUE,1)*IF(D139,$AD$13,$AD$14)*IF(E139,$AD$19,$AD$20)*IF(F139,$AD$24,$AD$25)*IF(G139,$AD$29,$AD$30)*IF(H139,$AD$34,$AD$35)*IF(I139,$AD$39,$AD$40)*IF(J139,$AD$44,$AD$45)*IF(K139,$AD$49,$AD$50)*IF(L139,$AD$54,$AD$55)*IF(M139,$AD$59,$AD$60)</f>
        <v>9.38495286994491e-5</v>
      </c>
      <c r="O139">
        <f t="array" ref="O139">$AD$2*_xlfn.IFS(B139="data_scientist",$AF$7,TRUE,1)*_xlfn.IFS(B139="data_analyst",$AF$8,TRUE,1)*_xlfn.IFS(B139="data_engineer",$AF$9,TRUE,1)*IF(D139,$AF$13,$AF$14)*IF(E139,$AF$19,$AF$20)*IF(F139,$AF$24,$AF$25)*IF(G139,$AF$29,$AF$30)*IF(H139,$AF$34,$AF$35)*IF(I139,$AF$39,$AF$40)*IF(J139,$AF$44,$AF$45)*IF(K139,$AF$49,$AF$50)*IF(L139,$AF$54,$AF$55)*IF(M139,$AF$59,$AF$60)</f>
        <v>7.02277392175851e-5</v>
      </c>
      <c r="P139">
        <f t="array" ref="P139">$AE$2*_xlfn.IFS(B139="data_scientist",$AH$7,TRUE,1)*_xlfn.IFS(B139="data_analyst",$AH$8,TRUE,1)*_xlfn.IFS(B139="data_engineer",$AH$9,TRUE,1)*IF(D139,$AH$13,$AH$14)*IF(E139,$AH$19,$AH$20)*IF(F139,$AH$24,$AH$25)*IF(G139,$AH$29,$AH$30)*IF(H139,$AH$34,$AH$35)*IF(I139,$AH$39,$AH$40)*IF(J139,$AH$44,$AH$45)*IF(K139,$AH$49,$AH$50)*IF(L139,$AH$54,$AH$55)*IF(M139,$AH$59,$AH$60)</f>
        <v>1.88312421844632e-5</v>
      </c>
      <c r="Q139">
        <f t="shared" si="20"/>
        <v>9.38495286994491e-5</v>
      </c>
      <c r="R139">
        <f t="shared" si="21"/>
        <v>1</v>
      </c>
      <c r="S139">
        <f t="shared" si="22"/>
        <v>0</v>
      </c>
      <c r="T139">
        <f t="shared" si="23"/>
        <v>0</v>
      </c>
      <c r="U139">
        <f t="shared" si="24"/>
        <v>0</v>
      </c>
      <c r="V139">
        <f t="shared" si="25"/>
        <v>0</v>
      </c>
      <c r="W139">
        <f t="shared" si="26"/>
        <v>0</v>
      </c>
      <c r="X139">
        <f t="shared" si="27"/>
        <v>0</v>
      </c>
      <c r="Y139">
        <f t="shared" si="28"/>
        <v>0</v>
      </c>
      <c r="Z139">
        <f t="shared" si="29"/>
        <v>0</v>
      </c>
    </row>
    <row r="140" spans="1:26">
      <c r="A140">
        <v>1</v>
      </c>
      <c r="B140" t="s">
        <v>29</v>
      </c>
      <c r="C140" t="s">
        <v>30</v>
      </c>
      <c r="D140">
        <v>0</v>
      </c>
      <c r="E140">
        <v>1</v>
      </c>
      <c r="F140">
        <v>0</v>
      </c>
      <c r="G140">
        <v>1</v>
      </c>
      <c r="H140">
        <v>0</v>
      </c>
      <c r="I140">
        <v>0</v>
      </c>
      <c r="J140">
        <v>1</v>
      </c>
      <c r="K140">
        <v>0</v>
      </c>
      <c r="L140">
        <v>0</v>
      </c>
      <c r="M140">
        <v>1</v>
      </c>
      <c r="N140">
        <f t="array" ref="N140">$AC$2*_xlfn.IFS(B140="data_scientist",$AD$7,TRUE,1)*_xlfn.IFS(B140="data_analyst",$AD$8,TRUE,1)*_xlfn.IFS(B140="data_engineer",$AD$9,TRUE,1)*IF(D140,$AD$13,$AD$14)*IF(E140,$AD$19,$AD$20)*IF(F140,$AD$24,$AD$25)*IF(G140,$AD$29,$AD$30)*IF(H140,$AD$34,$AD$35)*IF(I140,$AD$39,$AD$40)*IF(J140,$AD$44,$AD$45)*IF(K140,$AD$49,$AD$50)*IF(L140,$AD$54,$AD$55)*IF(M140,$AD$59,$AD$60)</f>
        <v>0.000356116028644459</v>
      </c>
      <c r="O140">
        <f t="array" ref="O140">$AD$2*_xlfn.IFS(B140="data_scientist",$AF$7,TRUE,1)*_xlfn.IFS(B140="data_analyst",$AF$8,TRUE,1)*_xlfn.IFS(B140="data_engineer",$AF$9,TRUE,1)*IF(D140,$AF$13,$AF$14)*IF(E140,$AF$19,$AF$20)*IF(F140,$AF$24,$AF$25)*IF(G140,$AF$29,$AF$30)*IF(H140,$AF$34,$AF$35)*IF(I140,$AF$39,$AF$40)*IF(J140,$AF$44,$AF$45)*IF(K140,$AF$49,$AF$50)*IF(L140,$AF$54,$AF$55)*IF(M140,$AF$59,$AF$60)</f>
        <v>0.000336515574314395</v>
      </c>
      <c r="P140">
        <f t="array" ref="P140">$AE$2*_xlfn.IFS(B140="data_scientist",$AH$7,TRUE,1)*_xlfn.IFS(B140="data_analyst",$AH$8,TRUE,1)*_xlfn.IFS(B140="data_engineer",$AH$9,TRUE,1)*IF(D140,$AH$13,$AH$14)*IF(E140,$AH$19,$AH$20)*IF(F140,$AH$24,$AH$25)*IF(G140,$AH$29,$AH$30)*IF(H140,$AH$34,$AH$35)*IF(I140,$AH$39,$AH$40)*IF(J140,$AH$44,$AH$45)*IF(K140,$AH$49,$AH$50)*IF(L140,$AH$54,$AH$55)*IF(M140,$AH$59,$AH$60)</f>
        <v>7.11772698796518e-5</v>
      </c>
      <c r="Q140">
        <f t="shared" si="20"/>
        <v>0.000356116028644459</v>
      </c>
      <c r="R140">
        <f t="shared" si="21"/>
        <v>1</v>
      </c>
      <c r="S140">
        <f t="shared" si="22"/>
        <v>0</v>
      </c>
      <c r="T140">
        <f t="shared" si="23"/>
        <v>0</v>
      </c>
      <c r="U140">
        <f t="shared" si="24"/>
        <v>0</v>
      </c>
      <c r="V140">
        <f t="shared" si="25"/>
        <v>0</v>
      </c>
      <c r="W140">
        <f t="shared" si="26"/>
        <v>0</v>
      </c>
      <c r="X140">
        <f t="shared" si="27"/>
        <v>0</v>
      </c>
      <c r="Y140">
        <f t="shared" si="28"/>
        <v>0</v>
      </c>
      <c r="Z140">
        <f t="shared" si="29"/>
        <v>0</v>
      </c>
    </row>
    <row r="141" spans="1:26">
      <c r="A141">
        <v>1</v>
      </c>
      <c r="B141" t="s">
        <v>29</v>
      </c>
      <c r="C141" t="s">
        <v>30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</v>
      </c>
      <c r="N141">
        <f t="array" ref="N141">$AC$2*_xlfn.IFS(B141="data_scientist",$AD$7,TRUE,1)*_xlfn.IFS(B141="data_analyst",$AD$8,TRUE,1)*_xlfn.IFS(B141="data_engineer",$AD$9,TRUE,1)*IF(D141,$AD$13,$AD$14)*IF(E141,$AD$19,$AD$20)*IF(F141,$AD$24,$AD$25)*IF(G141,$AD$29,$AD$30)*IF(H141,$AD$34,$AD$35)*IF(I141,$AD$39,$AD$40)*IF(J141,$AD$44,$AD$45)*IF(K141,$AD$49,$AD$50)*IF(L141,$AD$54,$AD$55)*IF(M141,$AD$59,$AD$60)</f>
        <v>0.00386754108553451</v>
      </c>
      <c r="O141">
        <f t="array" ref="O141">$AD$2*_xlfn.IFS(B141="data_scientist",$AF$7,TRUE,1)*_xlfn.IFS(B141="data_analyst",$AF$8,TRUE,1)*_xlfn.IFS(B141="data_engineer",$AF$9,TRUE,1)*IF(D141,$AF$13,$AF$14)*IF(E141,$AF$19,$AF$20)*IF(F141,$AF$24,$AF$25)*IF(G141,$AF$29,$AF$30)*IF(H141,$AF$34,$AF$35)*IF(I141,$AF$39,$AF$40)*IF(J141,$AF$44,$AF$45)*IF(K141,$AF$49,$AF$50)*IF(L141,$AF$54,$AF$55)*IF(M141,$AF$59,$AF$60)</f>
        <v>0.00165449893128245</v>
      </c>
      <c r="P141">
        <f t="array" ref="P141">$AE$2*_xlfn.IFS(B141="data_scientist",$AH$7,TRUE,1)*_xlfn.IFS(B141="data_analyst",$AH$8,TRUE,1)*_xlfn.IFS(B141="data_engineer",$AH$9,TRUE,1)*IF(D141,$AH$13,$AH$14)*IF(E141,$AH$19,$AH$20)*IF(F141,$AH$24,$AH$25)*IF(G141,$AH$29,$AH$30)*IF(H141,$AH$34,$AH$35)*IF(I141,$AH$39,$AH$40)*IF(J141,$AH$44,$AH$45)*IF(K141,$AH$49,$AH$50)*IF(L141,$AH$54,$AH$55)*IF(M141,$AH$59,$AH$60)</f>
        <v>0.000690274258098174</v>
      </c>
      <c r="Q141">
        <f t="shared" si="20"/>
        <v>0.00386754108553451</v>
      </c>
      <c r="R141">
        <f t="shared" si="21"/>
        <v>1</v>
      </c>
      <c r="S141">
        <f t="shared" si="22"/>
        <v>0</v>
      </c>
      <c r="T141">
        <f t="shared" si="23"/>
        <v>0</v>
      </c>
      <c r="U141">
        <f t="shared" si="24"/>
        <v>0</v>
      </c>
      <c r="V141">
        <f t="shared" si="25"/>
        <v>0</v>
      </c>
      <c r="W141">
        <f t="shared" si="26"/>
        <v>0</v>
      </c>
      <c r="X141">
        <f t="shared" si="27"/>
        <v>0</v>
      </c>
      <c r="Y141">
        <f t="shared" si="28"/>
        <v>0</v>
      </c>
      <c r="Z141">
        <f t="shared" si="29"/>
        <v>0</v>
      </c>
    </row>
    <row r="142" spans="1:26">
      <c r="A142">
        <v>1</v>
      </c>
      <c r="B142" t="s">
        <v>29</v>
      </c>
      <c r="C142" t="s">
        <v>30</v>
      </c>
      <c r="D142">
        <v>0</v>
      </c>
      <c r="E142">
        <v>1</v>
      </c>
      <c r="F142">
        <v>0</v>
      </c>
      <c r="G142">
        <v>1</v>
      </c>
      <c r="H142">
        <v>0</v>
      </c>
      <c r="I142">
        <v>0</v>
      </c>
      <c r="J142">
        <v>1</v>
      </c>
      <c r="K142">
        <v>0</v>
      </c>
      <c r="L142">
        <v>0</v>
      </c>
      <c r="M142">
        <v>1</v>
      </c>
      <c r="N142">
        <f t="array" ref="N142">$AC$2*_xlfn.IFS(B142="data_scientist",$AD$7,TRUE,1)*_xlfn.IFS(B142="data_analyst",$AD$8,TRUE,1)*_xlfn.IFS(B142="data_engineer",$AD$9,TRUE,1)*IF(D142,$AD$13,$AD$14)*IF(E142,$AD$19,$AD$20)*IF(F142,$AD$24,$AD$25)*IF(G142,$AD$29,$AD$30)*IF(H142,$AD$34,$AD$35)*IF(I142,$AD$39,$AD$40)*IF(J142,$AD$44,$AD$45)*IF(K142,$AD$49,$AD$50)*IF(L142,$AD$54,$AD$55)*IF(M142,$AD$59,$AD$60)</f>
        <v>0.000356116028644459</v>
      </c>
      <c r="O142">
        <f t="array" ref="O142">$AD$2*_xlfn.IFS(B142="data_scientist",$AF$7,TRUE,1)*_xlfn.IFS(B142="data_analyst",$AF$8,TRUE,1)*_xlfn.IFS(B142="data_engineer",$AF$9,TRUE,1)*IF(D142,$AF$13,$AF$14)*IF(E142,$AF$19,$AF$20)*IF(F142,$AF$24,$AF$25)*IF(G142,$AF$29,$AF$30)*IF(H142,$AF$34,$AF$35)*IF(I142,$AF$39,$AF$40)*IF(J142,$AF$44,$AF$45)*IF(K142,$AF$49,$AF$50)*IF(L142,$AF$54,$AF$55)*IF(M142,$AF$59,$AF$60)</f>
        <v>0.000336515574314395</v>
      </c>
      <c r="P142">
        <f t="array" ref="P142">$AE$2*_xlfn.IFS(B142="data_scientist",$AH$7,TRUE,1)*_xlfn.IFS(B142="data_analyst",$AH$8,TRUE,1)*_xlfn.IFS(B142="data_engineer",$AH$9,TRUE,1)*IF(D142,$AH$13,$AH$14)*IF(E142,$AH$19,$AH$20)*IF(F142,$AH$24,$AH$25)*IF(G142,$AH$29,$AH$30)*IF(H142,$AH$34,$AH$35)*IF(I142,$AH$39,$AH$40)*IF(J142,$AH$44,$AH$45)*IF(K142,$AH$49,$AH$50)*IF(L142,$AH$54,$AH$55)*IF(M142,$AH$59,$AH$60)</f>
        <v>7.11772698796518e-5</v>
      </c>
      <c r="Q142">
        <f t="shared" si="20"/>
        <v>0.000356116028644459</v>
      </c>
      <c r="R142">
        <f t="shared" si="21"/>
        <v>1</v>
      </c>
      <c r="S142">
        <f t="shared" si="22"/>
        <v>0</v>
      </c>
      <c r="T142">
        <f t="shared" si="23"/>
        <v>0</v>
      </c>
      <c r="U142">
        <f t="shared" si="24"/>
        <v>0</v>
      </c>
      <c r="V142">
        <f t="shared" si="25"/>
        <v>0</v>
      </c>
      <c r="W142">
        <f t="shared" si="26"/>
        <v>0</v>
      </c>
      <c r="X142">
        <f t="shared" si="27"/>
        <v>0</v>
      </c>
      <c r="Y142">
        <f t="shared" si="28"/>
        <v>0</v>
      </c>
      <c r="Z142">
        <f t="shared" si="29"/>
        <v>0</v>
      </c>
    </row>
    <row r="143" spans="1:26">
      <c r="A143">
        <v>1</v>
      </c>
      <c r="B143" t="s">
        <v>29</v>
      </c>
      <c r="C143" t="s">
        <v>30</v>
      </c>
      <c r="D143">
        <v>0</v>
      </c>
      <c r="E143">
        <v>1</v>
      </c>
      <c r="F143">
        <v>0</v>
      </c>
      <c r="G143">
        <v>0</v>
      </c>
      <c r="H143">
        <v>0</v>
      </c>
      <c r="I143">
        <v>0</v>
      </c>
      <c r="J143">
        <v>1</v>
      </c>
      <c r="K143">
        <v>0</v>
      </c>
      <c r="L143">
        <v>0</v>
      </c>
      <c r="M143">
        <v>1</v>
      </c>
      <c r="N143">
        <f t="array" ref="N143">$AC$2*_xlfn.IFS(B143="data_scientist",$AD$7,TRUE,1)*_xlfn.IFS(B143="data_analyst",$AD$8,TRUE,1)*_xlfn.IFS(B143="data_engineer",$AD$9,TRUE,1)*IF(D143,$AD$13,$AD$14)*IF(E143,$AD$19,$AD$20)*IF(F143,$AD$24,$AD$25)*IF(G143,$AD$29,$AD$30)*IF(H143,$AD$34,$AD$35)*IF(I143,$AD$39,$AD$40)*IF(J143,$AD$44,$AD$45)*IF(K143,$AD$49,$AD$50)*IF(L143,$AD$54,$AD$55)*IF(M143,$AD$59,$AD$60)</f>
        <v>0.000994642154078858</v>
      </c>
      <c r="O143">
        <f t="array" ref="O143">$AD$2*_xlfn.IFS(B143="data_scientist",$AF$7,TRUE,1)*_xlfn.IFS(B143="data_analyst",$AF$8,TRUE,1)*_xlfn.IFS(B143="data_engineer",$AF$9,TRUE,1)*IF(D143,$AF$13,$AF$14)*IF(E143,$AF$19,$AF$20)*IF(F143,$AF$24,$AF$25)*IF(G143,$AF$29,$AF$30)*IF(H143,$AF$34,$AF$35)*IF(I143,$AF$39,$AF$40)*IF(J143,$AF$44,$AF$45)*IF(K143,$AF$49,$AF$50)*IF(L143,$AF$54,$AF$55)*IF(M143,$AF$59,$AF$60)</f>
        <v>0.00038468306055328</v>
      </c>
      <c r="P143">
        <f t="array" ref="P143">$AE$2*_xlfn.IFS(B143="data_scientist",$AH$7,TRUE,1)*_xlfn.IFS(B143="data_analyst",$AH$8,TRUE,1)*_xlfn.IFS(B143="data_engineer",$AH$9,TRUE,1)*IF(D143,$AH$13,$AH$14)*IF(E143,$AH$19,$AH$20)*IF(F143,$AH$24,$AH$25)*IF(G143,$AH$29,$AH$30)*IF(H143,$AH$34,$AH$35)*IF(I143,$AH$39,$AH$40)*IF(J143,$AH$44,$AH$45)*IF(K143,$AH$49,$AH$50)*IF(L143,$AH$54,$AH$55)*IF(M143,$AH$59,$AH$60)</f>
        <v>0.000132186358347925</v>
      </c>
      <c r="Q143">
        <f t="shared" si="20"/>
        <v>0.000994642154078858</v>
      </c>
      <c r="R143">
        <f t="shared" si="21"/>
        <v>1</v>
      </c>
      <c r="S143">
        <f t="shared" si="22"/>
        <v>0</v>
      </c>
      <c r="T143">
        <f t="shared" si="23"/>
        <v>0</v>
      </c>
      <c r="U143">
        <f t="shared" si="24"/>
        <v>0</v>
      </c>
      <c r="V143">
        <f t="shared" si="25"/>
        <v>0</v>
      </c>
      <c r="W143">
        <f t="shared" si="26"/>
        <v>0</v>
      </c>
      <c r="X143">
        <f t="shared" si="27"/>
        <v>0</v>
      </c>
      <c r="Y143">
        <f t="shared" si="28"/>
        <v>0</v>
      </c>
      <c r="Z143">
        <f t="shared" si="29"/>
        <v>0</v>
      </c>
    </row>
    <row r="144" spans="1:26">
      <c r="A144">
        <v>1</v>
      </c>
      <c r="B144" t="s">
        <v>29</v>
      </c>
      <c r="C144" t="s">
        <v>30</v>
      </c>
      <c r="D144">
        <v>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1</v>
      </c>
      <c r="M144">
        <v>1</v>
      </c>
      <c r="N144">
        <f t="array" ref="N144">$AC$2*_xlfn.IFS(B144="data_scientist",$AD$7,TRUE,1)*_xlfn.IFS(B144="data_analyst",$AD$8,TRUE,1)*_xlfn.IFS(B144="data_engineer",$AD$9,TRUE,1)*IF(D144,$AD$13,$AD$14)*IF(E144,$AD$19,$AD$20)*IF(F144,$AD$24,$AD$25)*IF(G144,$AD$29,$AD$30)*IF(H144,$AD$34,$AD$35)*IF(I144,$AD$39,$AD$40)*IF(J144,$AD$44,$AD$45)*IF(K144,$AD$49,$AD$50)*IF(L144,$AD$54,$AD$55)*IF(M144,$AD$59,$AD$60)</f>
        <v>0.000153764205593689</v>
      </c>
      <c r="O144">
        <f t="array" ref="O144">$AD$2*_xlfn.IFS(B144="data_scientist",$AF$7,TRUE,1)*_xlfn.IFS(B144="data_analyst",$AF$8,TRUE,1)*_xlfn.IFS(B144="data_engineer",$AF$9,TRUE,1)*IF(D144,$AF$13,$AF$14)*IF(E144,$AF$19,$AF$20)*IF(F144,$AF$24,$AF$25)*IF(G144,$AF$29,$AF$30)*IF(H144,$AF$34,$AF$35)*IF(I144,$AF$39,$AF$40)*IF(J144,$AF$44,$AF$45)*IF(K144,$AF$49,$AF$50)*IF(L144,$AF$54,$AF$55)*IF(M144,$AF$59,$AF$60)</f>
        <v>0.00241160130051225</v>
      </c>
      <c r="P144">
        <f t="array" ref="P144">$AE$2*_xlfn.IFS(B144="data_scientist",$AH$7,TRUE,1)*_xlfn.IFS(B144="data_analyst",$AH$8,TRUE,1)*_xlfn.IFS(B144="data_engineer",$AH$9,TRUE,1)*IF(D144,$AH$13,$AH$14)*IF(E144,$AH$19,$AH$20)*IF(F144,$AH$24,$AH$25)*IF(G144,$AH$29,$AH$30)*IF(H144,$AH$34,$AH$35)*IF(I144,$AH$39,$AH$40)*IF(J144,$AH$44,$AH$45)*IF(K144,$AH$49,$AH$50)*IF(L144,$AH$54,$AH$55)*IF(M144,$AH$59,$AH$60)</f>
        <v>0.000289179573800118</v>
      </c>
      <c r="Q144">
        <f t="shared" si="20"/>
        <v>0.00241160130051225</v>
      </c>
      <c r="R144">
        <f t="shared" si="21"/>
        <v>0</v>
      </c>
      <c r="S144">
        <f t="shared" si="22"/>
        <v>1</v>
      </c>
      <c r="T144">
        <f t="shared" si="23"/>
        <v>0</v>
      </c>
      <c r="U144">
        <f t="shared" si="24"/>
        <v>0</v>
      </c>
      <c r="V144">
        <f t="shared" si="25"/>
        <v>0</v>
      </c>
      <c r="W144">
        <f t="shared" si="26"/>
        <v>0</v>
      </c>
      <c r="X144">
        <f t="shared" si="27"/>
        <v>0</v>
      </c>
      <c r="Y144">
        <f t="shared" si="28"/>
        <v>0</v>
      </c>
      <c r="Z144">
        <f t="shared" si="29"/>
        <v>0</v>
      </c>
    </row>
    <row r="145" spans="1:26">
      <c r="A145">
        <v>1</v>
      </c>
      <c r="B145" t="s">
        <v>29</v>
      </c>
      <c r="C145" t="s">
        <v>30</v>
      </c>
      <c r="D145">
        <v>1</v>
      </c>
      <c r="E145">
        <v>1</v>
      </c>
      <c r="F145">
        <v>0</v>
      </c>
      <c r="G145">
        <v>1</v>
      </c>
      <c r="H145">
        <v>0</v>
      </c>
      <c r="I145">
        <v>0</v>
      </c>
      <c r="J145">
        <v>1</v>
      </c>
      <c r="K145">
        <v>0</v>
      </c>
      <c r="L145">
        <v>0</v>
      </c>
      <c r="M145">
        <v>1</v>
      </c>
      <c r="N145">
        <f t="array" ref="N145">$AC$2*_xlfn.IFS(B145="data_scientist",$AD$7,TRUE,1)*_xlfn.IFS(B145="data_analyst",$AD$8,TRUE,1)*_xlfn.IFS(B145="data_engineer",$AD$9,TRUE,1)*IF(D145,$AD$13,$AD$14)*IF(E145,$AD$19,$AD$20)*IF(F145,$AD$24,$AD$25)*IF(G145,$AD$29,$AD$30)*IF(H145,$AD$34,$AD$35)*IF(I145,$AD$39,$AD$40)*IF(J145,$AD$44,$AD$45)*IF(K145,$AD$49,$AD$50)*IF(L145,$AD$54,$AD$55)*IF(M145,$AD$59,$AD$60)</f>
        <v>0.000167089039600269</v>
      </c>
      <c r="O145">
        <f t="array" ref="O145">$AD$2*_xlfn.IFS(B145="data_scientist",$AF$7,TRUE,1)*_xlfn.IFS(B145="data_analyst",$AF$8,TRUE,1)*_xlfn.IFS(B145="data_engineer",$AF$9,TRUE,1)*IF(D145,$AF$13,$AF$14)*IF(E145,$AF$19,$AF$20)*IF(F145,$AF$24,$AF$25)*IF(G145,$AF$29,$AF$30)*IF(H145,$AF$34,$AF$35)*IF(I145,$AF$39,$AF$40)*IF(J145,$AF$44,$AF$45)*IF(K145,$AF$49,$AF$50)*IF(L145,$AF$54,$AF$55)*IF(M145,$AF$59,$AF$60)</f>
        <v>0.000877594285260212</v>
      </c>
      <c r="P145">
        <f t="array" ref="P145">$AE$2*_xlfn.IFS(B145="data_scientist",$AH$7,TRUE,1)*_xlfn.IFS(B145="data_analyst",$AH$8,TRUE,1)*_xlfn.IFS(B145="data_engineer",$AH$9,TRUE,1)*IF(D145,$AH$13,$AH$14)*IF(E145,$AH$19,$AH$20)*IF(F145,$AH$24,$AH$25)*IF(G145,$AH$29,$AH$30)*IF(H145,$AH$34,$AH$35)*IF(I145,$AH$39,$AH$40)*IF(J145,$AH$44,$AH$45)*IF(K145,$AH$49,$AH$50)*IF(L145,$AH$54,$AH$55)*IF(M145,$AH$59,$AH$60)</f>
        <v>9.45780161414552e-5</v>
      </c>
      <c r="Q145">
        <f t="shared" si="20"/>
        <v>0.000877594285260212</v>
      </c>
      <c r="R145">
        <f t="shared" si="21"/>
        <v>0</v>
      </c>
      <c r="S145">
        <f t="shared" si="22"/>
        <v>1</v>
      </c>
      <c r="T145">
        <f t="shared" si="23"/>
        <v>0</v>
      </c>
      <c r="U145">
        <f t="shared" si="24"/>
        <v>0</v>
      </c>
      <c r="V145">
        <f t="shared" si="25"/>
        <v>0</v>
      </c>
      <c r="W145">
        <f t="shared" si="26"/>
        <v>0</v>
      </c>
      <c r="X145">
        <f t="shared" si="27"/>
        <v>0</v>
      </c>
      <c r="Y145">
        <f t="shared" si="28"/>
        <v>0</v>
      </c>
      <c r="Z145">
        <f t="shared" si="29"/>
        <v>0</v>
      </c>
    </row>
    <row r="146" spans="1:26">
      <c r="A146">
        <v>1</v>
      </c>
      <c r="B146" t="s">
        <v>29</v>
      </c>
      <c r="C146" t="s">
        <v>30</v>
      </c>
      <c r="D146">
        <v>0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f t="array" ref="N146">$AC$2*_xlfn.IFS(B146="data_scientist",$AD$7,TRUE,1)*_xlfn.IFS(B146="data_analyst",$AD$8,TRUE,1)*_xlfn.IFS(B146="data_engineer",$AD$9,TRUE,1)*IF(D146,$AD$13,$AD$14)*IF(E146,$AD$19,$AD$20)*IF(F146,$AD$24,$AD$25)*IF(G146,$AD$29,$AD$30)*IF(H146,$AD$34,$AD$35)*IF(I146,$AD$39,$AD$40)*IF(J146,$AD$44,$AD$45)*IF(K146,$AD$49,$AD$50)*IF(L146,$AD$54,$AD$55)*IF(M146,$AD$59,$AD$60)</f>
        <v>0.000140636344234232</v>
      </c>
      <c r="O146">
        <f t="array" ref="O146">$AD$2*_xlfn.IFS(B146="data_scientist",$AF$7,TRUE,1)*_xlfn.IFS(B146="data_analyst",$AF$8,TRUE,1)*_xlfn.IFS(B146="data_engineer",$AF$9,TRUE,1)*IF(D146,$AF$13,$AF$14)*IF(E146,$AF$19,$AF$20)*IF(F146,$AF$24,$AF$25)*IF(G146,$AF$29,$AF$30)*IF(H146,$AF$34,$AF$35)*IF(I146,$AF$39,$AF$40)*IF(J146,$AF$44,$AF$45)*IF(K146,$AF$49,$AF$50)*IF(L146,$AF$54,$AF$55)*IF(M146,$AF$59,$AF$60)</f>
        <v>0.000110072180041576</v>
      </c>
      <c r="P146">
        <f t="array" ref="P146">$AE$2*_xlfn.IFS(B146="data_scientist",$AH$7,TRUE,1)*_xlfn.IFS(B146="data_analyst",$AH$8,TRUE,1)*_xlfn.IFS(B146="data_engineer",$AH$9,TRUE,1)*IF(D146,$AH$13,$AH$14)*IF(E146,$AH$19,$AH$20)*IF(F146,$AH$24,$AH$25)*IF(G146,$AH$29,$AH$30)*IF(H146,$AH$34,$AH$35)*IF(I146,$AH$39,$AH$40)*IF(J146,$AH$44,$AH$45)*IF(K146,$AH$49,$AH$50)*IF(L146,$AH$54,$AH$55)*IF(M146,$AH$59,$AH$60)</f>
        <v>7.28577059052671e-5</v>
      </c>
      <c r="Q146">
        <f t="shared" si="20"/>
        <v>0.000140636344234232</v>
      </c>
      <c r="R146">
        <f t="shared" si="21"/>
        <v>1</v>
      </c>
      <c r="S146">
        <f t="shared" si="22"/>
        <v>0</v>
      </c>
      <c r="T146">
        <f t="shared" si="23"/>
        <v>0</v>
      </c>
      <c r="U146">
        <f t="shared" si="24"/>
        <v>0</v>
      </c>
      <c r="V146">
        <f t="shared" si="25"/>
        <v>0</v>
      </c>
      <c r="W146">
        <f t="shared" si="26"/>
        <v>0</v>
      </c>
      <c r="X146">
        <f t="shared" si="27"/>
        <v>0</v>
      </c>
      <c r="Y146">
        <f t="shared" si="28"/>
        <v>0</v>
      </c>
      <c r="Z146">
        <f t="shared" si="29"/>
        <v>0</v>
      </c>
    </row>
    <row r="147" spans="1:26">
      <c r="A147">
        <v>1</v>
      </c>
      <c r="B147" t="s">
        <v>29</v>
      </c>
      <c r="C147" t="s">
        <v>30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1</v>
      </c>
      <c r="N147">
        <f t="array" ref="N147">$AC$2*_xlfn.IFS(B147="data_scientist",$AD$7,TRUE,1)*_xlfn.IFS(B147="data_analyst",$AD$8,TRUE,1)*_xlfn.IFS(B147="data_engineer",$AD$9,TRUE,1)*IF(D147,$AD$13,$AD$14)*IF(E147,$AD$19,$AD$20)*IF(F147,$AD$24,$AD$25)*IF(G147,$AD$29,$AD$30)*IF(H147,$AD$34,$AD$35)*IF(I147,$AD$39,$AD$40)*IF(J147,$AD$44,$AD$45)*IF(K147,$AD$49,$AD$50)*IF(L147,$AD$54,$AD$55)*IF(M147,$AD$59,$AD$60)</f>
        <v>0.00386754108553451</v>
      </c>
      <c r="O147">
        <f t="array" ref="O147">$AD$2*_xlfn.IFS(B147="data_scientist",$AF$7,TRUE,1)*_xlfn.IFS(B147="data_analyst",$AF$8,TRUE,1)*_xlfn.IFS(B147="data_engineer",$AF$9,TRUE,1)*IF(D147,$AF$13,$AF$14)*IF(E147,$AF$19,$AF$20)*IF(F147,$AF$24,$AF$25)*IF(G147,$AF$29,$AF$30)*IF(H147,$AF$34,$AF$35)*IF(I147,$AF$39,$AF$40)*IF(J147,$AF$44,$AF$45)*IF(K147,$AF$49,$AF$50)*IF(L147,$AF$54,$AF$55)*IF(M147,$AF$59,$AF$60)</f>
        <v>0.00165449893128245</v>
      </c>
      <c r="P147">
        <f t="array" ref="P147">$AE$2*_xlfn.IFS(B147="data_scientist",$AH$7,TRUE,1)*_xlfn.IFS(B147="data_analyst",$AH$8,TRUE,1)*_xlfn.IFS(B147="data_engineer",$AH$9,TRUE,1)*IF(D147,$AH$13,$AH$14)*IF(E147,$AH$19,$AH$20)*IF(F147,$AH$24,$AH$25)*IF(G147,$AH$29,$AH$30)*IF(H147,$AH$34,$AH$35)*IF(I147,$AH$39,$AH$40)*IF(J147,$AH$44,$AH$45)*IF(K147,$AH$49,$AH$50)*IF(L147,$AH$54,$AH$55)*IF(M147,$AH$59,$AH$60)</f>
        <v>0.000690274258098174</v>
      </c>
      <c r="Q147">
        <f t="shared" si="20"/>
        <v>0.00386754108553451</v>
      </c>
      <c r="R147">
        <f t="shared" si="21"/>
        <v>1</v>
      </c>
      <c r="S147">
        <f t="shared" si="22"/>
        <v>0</v>
      </c>
      <c r="T147">
        <f t="shared" si="23"/>
        <v>0</v>
      </c>
      <c r="U147">
        <f t="shared" si="24"/>
        <v>0</v>
      </c>
      <c r="V147">
        <f t="shared" si="25"/>
        <v>0</v>
      </c>
      <c r="W147">
        <f t="shared" si="26"/>
        <v>0</v>
      </c>
      <c r="X147">
        <f t="shared" si="27"/>
        <v>0</v>
      </c>
      <c r="Y147">
        <f t="shared" si="28"/>
        <v>0</v>
      </c>
      <c r="Z147">
        <f t="shared" si="29"/>
        <v>0</v>
      </c>
    </row>
    <row r="148" spans="1:26">
      <c r="A148">
        <v>1</v>
      </c>
      <c r="B148" t="s">
        <v>29</v>
      </c>
      <c r="C148" t="s">
        <v>30</v>
      </c>
      <c r="D148">
        <v>1</v>
      </c>
      <c r="E148">
        <v>0</v>
      </c>
      <c r="F148">
        <v>0</v>
      </c>
      <c r="G148">
        <v>1</v>
      </c>
      <c r="H148">
        <v>0</v>
      </c>
      <c r="I148">
        <v>0</v>
      </c>
      <c r="J148">
        <v>1</v>
      </c>
      <c r="K148">
        <v>0</v>
      </c>
      <c r="L148">
        <v>0</v>
      </c>
      <c r="M148">
        <v>1</v>
      </c>
      <c r="N148">
        <f t="array" ref="N148">$AC$2*_xlfn.IFS(B148="data_scientist",$AD$7,TRUE,1)*_xlfn.IFS(B148="data_analyst",$AD$8,TRUE,1)*_xlfn.IFS(B148="data_engineer",$AD$9,TRUE,1)*IF(D148,$AD$13,$AD$14)*IF(E148,$AD$19,$AD$20)*IF(F148,$AD$24,$AD$25)*IF(G148,$AD$29,$AD$30)*IF(H148,$AD$34,$AD$35)*IF(I148,$AD$39,$AD$40)*IF(J148,$AD$44,$AD$45)*IF(K148,$AD$49,$AD$50)*IF(L148,$AD$54,$AD$55)*IF(M148,$AD$59,$AD$60)</f>
        <v>0.000128242958312491</v>
      </c>
      <c r="O148">
        <f t="array" ref="O148">$AD$2*_xlfn.IFS(B148="data_scientist",$AF$7,TRUE,1)*_xlfn.IFS(B148="data_analyst",$AF$8,TRUE,1)*_xlfn.IFS(B148="data_engineer",$AF$9,TRUE,1)*IF(D148,$AF$13,$AF$14)*IF(E148,$AF$19,$AF$20)*IF(F148,$AF$24,$AF$25)*IF(G148,$AF$29,$AF$30)*IF(H148,$AF$34,$AF$35)*IF(I148,$AF$39,$AF$40)*IF(J148,$AF$44,$AF$45)*IF(K148,$AF$49,$AF$50)*IF(L148,$AF$54,$AF$55)*IF(M148,$AF$59,$AF$60)</f>
        <v>0.000756546797638114</v>
      </c>
      <c r="P148">
        <f t="array" ref="P148">$AE$2*_xlfn.IFS(B148="data_scientist",$AH$7,TRUE,1)*_xlfn.IFS(B148="data_analyst",$AH$8,TRUE,1)*_xlfn.IFS(B148="data_engineer",$AH$9,TRUE,1)*IF(D148,$AH$13,$AH$14)*IF(E148,$AH$19,$AH$20)*IF(F148,$AH$24,$AH$25)*IF(G148,$AH$29,$AH$30)*IF(H148,$AH$34,$AH$35)*IF(I148,$AH$39,$AH$40)*IF(J148,$AH$44,$AH$45)*IF(K148,$AH$49,$AH$50)*IF(L148,$AH$54,$AH$55)*IF(M148,$AH$59,$AH$60)</f>
        <v>8.91735580762292e-5</v>
      </c>
      <c r="Q148">
        <f t="shared" si="20"/>
        <v>0.000756546797638114</v>
      </c>
      <c r="R148">
        <f t="shared" si="21"/>
        <v>0</v>
      </c>
      <c r="S148">
        <f t="shared" si="22"/>
        <v>1</v>
      </c>
      <c r="T148">
        <f t="shared" si="23"/>
        <v>0</v>
      </c>
      <c r="U148">
        <f t="shared" si="24"/>
        <v>0</v>
      </c>
      <c r="V148">
        <f t="shared" si="25"/>
        <v>0</v>
      </c>
      <c r="W148">
        <f t="shared" si="26"/>
        <v>0</v>
      </c>
      <c r="X148">
        <f t="shared" si="27"/>
        <v>0</v>
      </c>
      <c r="Y148">
        <f t="shared" si="28"/>
        <v>0</v>
      </c>
      <c r="Z148">
        <f t="shared" si="29"/>
        <v>0</v>
      </c>
    </row>
    <row r="149" spans="1:26">
      <c r="A149">
        <v>1</v>
      </c>
      <c r="B149" t="s">
        <v>29</v>
      </c>
      <c r="C149" t="s">
        <v>30</v>
      </c>
      <c r="D149">
        <v>0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f t="array" ref="N149">$AC$2*_xlfn.IFS(B149="data_scientist",$AD$7,TRUE,1)*_xlfn.IFS(B149="data_analyst",$AD$8,TRUE,1)*_xlfn.IFS(B149="data_engineer",$AD$9,TRUE,1)*IF(D149,$AD$13,$AD$14)*IF(E149,$AD$19,$AD$20)*IF(F149,$AD$24,$AD$25)*IF(G149,$AD$29,$AD$30)*IF(H149,$AD$34,$AD$35)*IF(I149,$AD$39,$AD$40)*IF(J149,$AD$44,$AD$45)*IF(K149,$AD$49,$AD$50)*IF(L149,$AD$54,$AD$55)*IF(M149,$AD$59,$AD$60)</f>
        <v>0.000703666674082314</v>
      </c>
      <c r="O149">
        <f t="array" ref="O149">$AD$2*_xlfn.IFS(B149="data_scientist",$AF$7,TRUE,1)*_xlfn.IFS(B149="data_analyst",$AF$8,TRUE,1)*_xlfn.IFS(B149="data_engineer",$AF$9,TRUE,1)*IF(D149,$AF$13,$AF$14)*IF(E149,$AF$19,$AF$20)*IF(F149,$AF$24,$AF$25)*IF(G149,$AF$29,$AF$30)*IF(H149,$AF$34,$AF$35)*IF(I149,$AF$39,$AF$40)*IF(J149,$AF$44,$AF$45)*IF(K149,$AF$49,$AF$50)*IF(L149,$AF$54,$AF$55)*IF(M149,$AF$59,$AF$60)</f>
        <v>0.00188211332027134</v>
      </c>
      <c r="P149">
        <f t="array" ref="P149">$AE$2*_xlfn.IFS(B149="data_scientist",$AH$7,TRUE,1)*_xlfn.IFS(B149="data_analyst",$AH$8,TRUE,1)*_xlfn.IFS(B149="data_engineer",$AH$9,TRUE,1)*IF(D149,$AH$13,$AH$14)*IF(E149,$AH$19,$AH$20)*IF(F149,$AH$24,$AH$25)*IF(G149,$AH$29,$AH$30)*IF(H149,$AH$34,$AH$35)*IF(I149,$AH$39,$AH$40)*IF(J149,$AH$44,$AH$45)*IF(K149,$AH$49,$AH$50)*IF(L149,$AH$54,$AH$55)*IF(M149,$AH$59,$AH$60)</f>
        <v>0.000471573503057169</v>
      </c>
      <c r="Q149">
        <f t="shared" si="20"/>
        <v>0.00188211332027134</v>
      </c>
      <c r="R149">
        <f t="shared" si="21"/>
        <v>0</v>
      </c>
      <c r="S149">
        <f t="shared" si="22"/>
        <v>1</v>
      </c>
      <c r="T149">
        <f t="shared" si="23"/>
        <v>0</v>
      </c>
      <c r="U149">
        <f t="shared" si="24"/>
        <v>0</v>
      </c>
      <c r="V149">
        <f t="shared" si="25"/>
        <v>0</v>
      </c>
      <c r="W149">
        <f t="shared" si="26"/>
        <v>0</v>
      </c>
      <c r="X149">
        <f t="shared" si="27"/>
        <v>0</v>
      </c>
      <c r="Y149">
        <f t="shared" si="28"/>
        <v>0</v>
      </c>
      <c r="Z149">
        <f t="shared" si="29"/>
        <v>0</v>
      </c>
    </row>
    <row r="150" spans="1:26">
      <c r="A150">
        <v>1</v>
      </c>
      <c r="B150" t="s">
        <v>29</v>
      </c>
      <c r="C150" t="s">
        <v>30</v>
      </c>
      <c r="D150">
        <v>0</v>
      </c>
      <c r="E150">
        <v>1</v>
      </c>
      <c r="F150">
        <v>1</v>
      </c>
      <c r="G150">
        <v>1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f t="array" ref="N150">$AC$2*_xlfn.IFS(B150="data_scientist",$AD$7,TRUE,1)*_xlfn.IFS(B150="data_analyst",$AD$8,TRUE,1)*_xlfn.IFS(B150="data_engineer",$AD$9,TRUE,1)*IF(D150,$AD$13,$AD$14)*IF(E150,$AD$19,$AD$20)*IF(F150,$AD$24,$AD$25)*IF(G150,$AD$29,$AD$30)*IF(H150,$AD$34,$AD$35)*IF(I150,$AD$39,$AD$40)*IF(J150,$AD$44,$AD$45)*IF(K150,$AD$49,$AD$50)*IF(L150,$AD$54,$AD$55)*IF(M150,$AD$59,$AD$60)</f>
        <v>0.000328251015642644</v>
      </c>
      <c r="O150">
        <f t="array" ref="O150">$AD$2*_xlfn.IFS(B150="data_scientist",$AF$7,TRUE,1)*_xlfn.IFS(B150="data_analyst",$AF$8,TRUE,1)*_xlfn.IFS(B150="data_engineer",$AF$9,TRUE,1)*IF(D150,$AF$13,$AF$14)*IF(E150,$AF$19,$AF$20)*IF(F150,$AF$24,$AF$25)*IF(G150,$AF$29,$AF$30)*IF(H150,$AF$34,$AF$35)*IF(I150,$AF$39,$AF$40)*IF(J150,$AF$44,$AF$45)*IF(K150,$AF$49,$AF$50)*IF(L150,$AF$54,$AF$55)*IF(M150,$AF$59,$AF$60)</f>
        <v>0.00190987904438143</v>
      </c>
      <c r="P150">
        <f t="array" ref="P150">$AE$2*_xlfn.IFS(B150="data_scientist",$AH$7,TRUE,1)*_xlfn.IFS(B150="data_analyst",$AH$8,TRUE,1)*_xlfn.IFS(B150="data_engineer",$AH$9,TRUE,1)*IF(D150,$AH$13,$AH$14)*IF(E150,$AH$19,$AH$20)*IF(F150,$AH$24,$AH$25)*IF(G150,$AH$29,$AH$30)*IF(H150,$AH$34,$AH$35)*IF(I150,$AH$39,$AH$40)*IF(J150,$AH$44,$AH$45)*IF(K150,$AH$49,$AH$50)*IF(L150,$AH$54,$AH$55)*IF(M150,$AH$59,$AH$60)</f>
        <v>0.000269313539041973</v>
      </c>
      <c r="Q150">
        <f t="shared" si="20"/>
        <v>0.00190987904438143</v>
      </c>
      <c r="R150">
        <f t="shared" si="21"/>
        <v>0</v>
      </c>
      <c r="S150">
        <f t="shared" si="22"/>
        <v>1</v>
      </c>
      <c r="T150">
        <f t="shared" si="23"/>
        <v>0</v>
      </c>
      <c r="U150">
        <f t="shared" si="24"/>
        <v>0</v>
      </c>
      <c r="V150">
        <f t="shared" si="25"/>
        <v>0</v>
      </c>
      <c r="W150">
        <f t="shared" si="26"/>
        <v>0</v>
      </c>
      <c r="X150">
        <f t="shared" si="27"/>
        <v>0</v>
      </c>
      <c r="Y150">
        <f t="shared" si="28"/>
        <v>0</v>
      </c>
      <c r="Z150">
        <f t="shared" si="29"/>
        <v>0</v>
      </c>
    </row>
    <row r="151" spans="1:26">
      <c r="A151">
        <v>1</v>
      </c>
      <c r="B151" t="s">
        <v>29</v>
      </c>
      <c r="C151" t="s">
        <v>30</v>
      </c>
      <c r="D151">
        <v>0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f t="array" ref="N151">$AC$2*_xlfn.IFS(B151="data_scientist",$AD$7,TRUE,1)*_xlfn.IFS(B151="data_analyst",$AD$8,TRUE,1)*_xlfn.IFS(B151="data_engineer",$AD$9,TRUE,1)*IF(D151,$AD$13,$AD$14)*IF(E151,$AD$19,$AD$20)*IF(F151,$AD$24,$AD$25)*IF(G151,$AD$29,$AD$30)*IF(H151,$AD$34,$AD$35)*IF(I151,$AD$39,$AD$40)*IF(J151,$AD$44,$AD$45)*IF(K151,$AD$49,$AD$50)*IF(L151,$AD$54,$AD$55)*IF(M151,$AD$59,$AD$60)</f>
        <v>0.000140636344234232</v>
      </c>
      <c r="O151">
        <f t="array" ref="O151">$AD$2*_xlfn.IFS(B151="data_scientist",$AF$7,TRUE,1)*_xlfn.IFS(B151="data_analyst",$AF$8,TRUE,1)*_xlfn.IFS(B151="data_engineer",$AF$9,TRUE,1)*IF(D151,$AF$13,$AF$14)*IF(E151,$AF$19,$AF$20)*IF(F151,$AF$24,$AF$25)*IF(G151,$AF$29,$AF$30)*IF(H151,$AF$34,$AF$35)*IF(I151,$AF$39,$AF$40)*IF(J151,$AF$44,$AF$45)*IF(K151,$AF$49,$AF$50)*IF(L151,$AF$54,$AF$55)*IF(M151,$AF$59,$AF$60)</f>
        <v>0.000110072180041576</v>
      </c>
      <c r="P151">
        <f t="array" ref="P151">$AE$2*_xlfn.IFS(B151="data_scientist",$AH$7,TRUE,1)*_xlfn.IFS(B151="data_analyst",$AH$8,TRUE,1)*_xlfn.IFS(B151="data_engineer",$AH$9,TRUE,1)*IF(D151,$AH$13,$AH$14)*IF(E151,$AH$19,$AH$20)*IF(F151,$AH$24,$AH$25)*IF(G151,$AH$29,$AH$30)*IF(H151,$AH$34,$AH$35)*IF(I151,$AH$39,$AH$40)*IF(J151,$AH$44,$AH$45)*IF(K151,$AH$49,$AH$50)*IF(L151,$AH$54,$AH$55)*IF(M151,$AH$59,$AH$60)</f>
        <v>7.28577059052671e-5</v>
      </c>
      <c r="Q151">
        <f t="shared" si="20"/>
        <v>0.000140636344234232</v>
      </c>
      <c r="R151">
        <f t="shared" si="21"/>
        <v>1</v>
      </c>
      <c r="S151">
        <f t="shared" si="22"/>
        <v>0</v>
      </c>
      <c r="T151">
        <f t="shared" si="23"/>
        <v>0</v>
      </c>
      <c r="U151">
        <f t="shared" si="24"/>
        <v>0</v>
      </c>
      <c r="V151">
        <f t="shared" si="25"/>
        <v>0</v>
      </c>
      <c r="W151">
        <f t="shared" si="26"/>
        <v>0</v>
      </c>
      <c r="X151">
        <f t="shared" si="27"/>
        <v>0</v>
      </c>
      <c r="Y151">
        <f t="shared" si="28"/>
        <v>0</v>
      </c>
      <c r="Z151">
        <f t="shared" si="29"/>
        <v>0</v>
      </c>
    </row>
    <row r="152" spans="1:26">
      <c r="A152">
        <v>1</v>
      </c>
      <c r="B152" t="s">
        <v>29</v>
      </c>
      <c r="C152" t="s">
        <v>30</v>
      </c>
      <c r="D152">
        <v>1</v>
      </c>
      <c r="E152">
        <v>1</v>
      </c>
      <c r="F152">
        <v>1</v>
      </c>
      <c r="G152">
        <v>1</v>
      </c>
      <c r="H152">
        <v>0</v>
      </c>
      <c r="I152">
        <v>1</v>
      </c>
      <c r="J152">
        <v>1</v>
      </c>
      <c r="K152">
        <v>1</v>
      </c>
      <c r="L152">
        <v>0</v>
      </c>
      <c r="M152">
        <v>1</v>
      </c>
      <c r="N152">
        <f t="array" ref="N152">$AC$2*_xlfn.IFS(B152="data_scientist",$AD$7,TRUE,1)*_xlfn.IFS(B152="data_analyst",$AD$8,TRUE,1)*_xlfn.IFS(B152="data_engineer",$AD$9,TRUE,1)*IF(D152,$AD$13,$AD$14)*IF(E152,$AD$19,$AD$20)*IF(F152,$AD$24,$AD$25)*IF(G152,$AD$29,$AD$30)*IF(H152,$AD$34,$AD$35)*IF(I152,$AD$39,$AD$40)*IF(J152,$AD$44,$AD$45)*IF(K152,$AD$49,$AD$50)*IF(L152,$AD$54,$AD$55)*IF(M152,$AD$59,$AD$60)</f>
        <v>5.02753814018128e-7</v>
      </c>
      <c r="O152">
        <f t="array" ref="O152">$AD$2*_xlfn.IFS(B152="data_scientist",$AF$7,TRUE,1)*_xlfn.IFS(B152="data_analyst",$AF$8,TRUE,1)*_xlfn.IFS(B152="data_engineer",$AF$9,TRUE,1)*IF(D152,$AF$13,$AF$14)*IF(E152,$AF$19,$AF$20)*IF(F152,$AF$24,$AF$25)*IF(G152,$AF$29,$AF$30)*IF(H152,$AF$34,$AF$35)*IF(I152,$AF$39,$AF$40)*IF(J152,$AF$44,$AF$45)*IF(K152,$AF$49,$AF$50)*IF(L152,$AF$54,$AF$55)*IF(M152,$AF$59,$AF$60)</f>
        <v>0.00015067564204411</v>
      </c>
      <c r="P152">
        <f t="array" ref="P152">$AE$2*_xlfn.IFS(B152="data_scientist",$AH$7,TRUE,1)*_xlfn.IFS(B152="data_analyst",$AH$8,TRUE,1)*_xlfn.IFS(B152="data_engineer",$AH$9,TRUE,1)*IF(D152,$AH$13,$AH$14)*IF(E152,$AH$19,$AH$20)*IF(F152,$AH$24,$AH$25)*IF(G152,$AH$29,$AH$30)*IF(H152,$AH$34,$AH$35)*IF(I152,$AH$39,$AH$40)*IF(J152,$AH$44,$AH$45)*IF(K152,$AH$49,$AH$50)*IF(L152,$AH$54,$AH$55)*IF(M152,$AH$59,$AH$60)</f>
        <v>6.82646172653467e-6</v>
      </c>
      <c r="Q152">
        <f t="shared" si="20"/>
        <v>0.00015067564204411</v>
      </c>
      <c r="R152">
        <f t="shared" si="21"/>
        <v>0</v>
      </c>
      <c r="S152">
        <f t="shared" si="22"/>
        <v>1</v>
      </c>
      <c r="T152">
        <f t="shared" si="23"/>
        <v>0</v>
      </c>
      <c r="U152">
        <f t="shared" si="24"/>
        <v>0</v>
      </c>
      <c r="V152">
        <f t="shared" si="25"/>
        <v>0</v>
      </c>
      <c r="W152">
        <f t="shared" si="26"/>
        <v>0</v>
      </c>
      <c r="X152">
        <f t="shared" si="27"/>
        <v>0</v>
      </c>
      <c r="Y152">
        <f t="shared" si="28"/>
        <v>0</v>
      </c>
      <c r="Z152">
        <f t="shared" si="29"/>
        <v>0</v>
      </c>
    </row>
    <row r="153" spans="1:26">
      <c r="A153">
        <v>1</v>
      </c>
      <c r="B153" t="s">
        <v>29</v>
      </c>
      <c r="C153" t="s">
        <v>30</v>
      </c>
      <c r="D153">
        <v>0</v>
      </c>
      <c r="E153">
        <v>0</v>
      </c>
      <c r="F153">
        <v>0</v>
      </c>
      <c r="G153">
        <v>1</v>
      </c>
      <c r="H153">
        <v>0</v>
      </c>
      <c r="I153">
        <v>0</v>
      </c>
      <c r="J153">
        <v>1</v>
      </c>
      <c r="K153">
        <v>0</v>
      </c>
      <c r="L153">
        <v>0</v>
      </c>
      <c r="M153">
        <v>1</v>
      </c>
      <c r="N153">
        <f t="array" ref="N153">$AC$2*_xlfn.IFS(B153="data_scientist",$AD$7,TRUE,1)*_xlfn.IFS(B153="data_analyst",$AD$8,TRUE,1)*_xlfn.IFS(B153="data_engineer",$AD$9,TRUE,1)*IF(D153,$AD$13,$AD$14)*IF(E153,$AD$19,$AD$20)*IF(F153,$AD$24,$AD$25)*IF(G153,$AD$29,$AD$30)*IF(H153,$AD$34,$AD$35)*IF(I153,$AD$39,$AD$40)*IF(J153,$AD$44,$AD$45)*IF(K153,$AD$49,$AD$50)*IF(L153,$AD$54,$AD$55)*IF(M153,$AD$59,$AD$60)</f>
        <v>0.000273323571223564</v>
      </c>
      <c r="O153">
        <f t="array" ref="O153">$AD$2*_xlfn.IFS(B153="data_scientist",$AF$7,TRUE,1)*_xlfn.IFS(B153="data_analyst",$AF$8,TRUE,1)*_xlfn.IFS(B153="data_engineer",$AF$9,TRUE,1)*IF(D153,$AF$13,$AF$14)*IF(E153,$AF$19,$AF$20)*IF(F153,$AF$24,$AF$25)*IF(G153,$AF$29,$AF$30)*IF(H153,$AF$34,$AF$35)*IF(I153,$AF$39,$AF$40)*IF(J153,$AF$44,$AF$45)*IF(K153,$AF$49,$AF$50)*IF(L153,$AF$54,$AF$55)*IF(M153,$AF$59,$AF$60)</f>
        <v>0.000290099633029651</v>
      </c>
      <c r="P153">
        <f t="array" ref="P153">$AE$2*_xlfn.IFS(B153="data_scientist",$AH$7,TRUE,1)*_xlfn.IFS(B153="data_analyst",$AH$8,TRUE,1)*_xlfn.IFS(B153="data_engineer",$AH$9,TRUE,1)*IF(D153,$AH$13,$AH$14)*IF(E153,$AH$19,$AH$20)*IF(F153,$AH$24,$AH$25)*IF(G153,$AH$29,$AH$30)*IF(H153,$AH$34,$AH$35)*IF(I153,$AH$39,$AH$40)*IF(J153,$AH$44,$AH$45)*IF(K153,$AH$49,$AH$50)*IF(L153,$AH$54,$AH$55)*IF(M153,$AH$59,$AH$60)</f>
        <v>6.71099973151003e-5</v>
      </c>
      <c r="Q153">
        <f t="shared" si="20"/>
        <v>0.000290099633029651</v>
      </c>
      <c r="R153">
        <f t="shared" si="21"/>
        <v>0</v>
      </c>
      <c r="S153">
        <f t="shared" si="22"/>
        <v>1</v>
      </c>
      <c r="T153">
        <f t="shared" si="23"/>
        <v>0</v>
      </c>
      <c r="U153">
        <f t="shared" si="24"/>
        <v>0</v>
      </c>
      <c r="V153">
        <f t="shared" si="25"/>
        <v>0</v>
      </c>
      <c r="W153">
        <f t="shared" si="26"/>
        <v>0</v>
      </c>
      <c r="X153">
        <f t="shared" si="27"/>
        <v>0</v>
      </c>
      <c r="Y153">
        <f t="shared" si="28"/>
        <v>0</v>
      </c>
      <c r="Z153">
        <f t="shared" si="29"/>
        <v>0</v>
      </c>
    </row>
    <row r="154" spans="1:26">
      <c r="A154">
        <v>1</v>
      </c>
      <c r="B154" t="s">
        <v>29</v>
      </c>
      <c r="C154" t="s">
        <v>30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</v>
      </c>
      <c r="N154">
        <f t="array" ref="N154">$AC$2*_xlfn.IFS(B154="data_scientist",$AD$7,TRUE,1)*_xlfn.IFS(B154="data_analyst",$AD$8,TRUE,1)*_xlfn.IFS(B154="data_engineer",$AD$9,TRUE,1)*IF(D154,$AD$13,$AD$14)*IF(E154,$AD$19,$AD$20)*IF(F154,$AD$24,$AD$25)*IF(G154,$AD$29,$AD$30)*IF(H154,$AD$34,$AD$35)*IF(I154,$AD$39,$AD$40)*IF(J154,$AD$44,$AD$45)*IF(K154,$AD$49,$AD$50)*IF(L154,$AD$54,$AD$55)*IF(M154,$AD$59,$AD$60)</f>
        <v>0.00386754108553451</v>
      </c>
      <c r="O154">
        <f t="array" ref="O154">$AD$2*_xlfn.IFS(B154="data_scientist",$AF$7,TRUE,1)*_xlfn.IFS(B154="data_analyst",$AF$8,TRUE,1)*_xlfn.IFS(B154="data_engineer",$AF$9,TRUE,1)*IF(D154,$AF$13,$AF$14)*IF(E154,$AF$19,$AF$20)*IF(F154,$AF$24,$AF$25)*IF(G154,$AF$29,$AF$30)*IF(H154,$AF$34,$AF$35)*IF(I154,$AF$39,$AF$40)*IF(J154,$AF$44,$AF$45)*IF(K154,$AF$49,$AF$50)*IF(L154,$AF$54,$AF$55)*IF(M154,$AF$59,$AF$60)</f>
        <v>0.00165449893128245</v>
      </c>
      <c r="P154">
        <f t="array" ref="P154">$AE$2*_xlfn.IFS(B154="data_scientist",$AH$7,TRUE,1)*_xlfn.IFS(B154="data_analyst",$AH$8,TRUE,1)*_xlfn.IFS(B154="data_engineer",$AH$9,TRUE,1)*IF(D154,$AH$13,$AH$14)*IF(E154,$AH$19,$AH$20)*IF(F154,$AH$24,$AH$25)*IF(G154,$AH$29,$AH$30)*IF(H154,$AH$34,$AH$35)*IF(I154,$AH$39,$AH$40)*IF(J154,$AH$44,$AH$45)*IF(K154,$AH$49,$AH$50)*IF(L154,$AH$54,$AH$55)*IF(M154,$AH$59,$AH$60)</f>
        <v>0.000690274258098174</v>
      </c>
      <c r="Q154">
        <f t="shared" si="20"/>
        <v>0.00386754108553451</v>
      </c>
      <c r="R154">
        <f t="shared" si="21"/>
        <v>1</v>
      </c>
      <c r="S154">
        <f t="shared" si="22"/>
        <v>0</v>
      </c>
      <c r="T154">
        <f t="shared" si="23"/>
        <v>0</v>
      </c>
      <c r="U154">
        <f t="shared" si="24"/>
        <v>0</v>
      </c>
      <c r="V154">
        <f t="shared" si="25"/>
        <v>0</v>
      </c>
      <c r="W154">
        <f t="shared" si="26"/>
        <v>0</v>
      </c>
      <c r="X154">
        <f t="shared" si="27"/>
        <v>0</v>
      </c>
      <c r="Y154">
        <f t="shared" si="28"/>
        <v>0</v>
      </c>
      <c r="Z154">
        <f t="shared" si="29"/>
        <v>0</v>
      </c>
    </row>
    <row r="155" spans="1:26">
      <c r="A155">
        <v>1</v>
      </c>
      <c r="B155" t="s">
        <v>29</v>
      </c>
      <c r="C155" t="s">
        <v>30</v>
      </c>
      <c r="D155">
        <v>0</v>
      </c>
      <c r="E155">
        <v>1</v>
      </c>
      <c r="F155">
        <v>0</v>
      </c>
      <c r="G155">
        <v>0</v>
      </c>
      <c r="H155">
        <v>0</v>
      </c>
      <c r="I155">
        <v>0</v>
      </c>
      <c r="J155">
        <v>1</v>
      </c>
      <c r="K155">
        <v>0</v>
      </c>
      <c r="L155">
        <v>0</v>
      </c>
      <c r="M155">
        <v>1</v>
      </c>
      <c r="N155">
        <f t="array" ref="N155">$AC$2*_xlfn.IFS(B155="data_scientist",$AD$7,TRUE,1)*_xlfn.IFS(B155="data_analyst",$AD$8,TRUE,1)*_xlfn.IFS(B155="data_engineer",$AD$9,TRUE,1)*IF(D155,$AD$13,$AD$14)*IF(E155,$AD$19,$AD$20)*IF(F155,$AD$24,$AD$25)*IF(G155,$AD$29,$AD$30)*IF(H155,$AD$34,$AD$35)*IF(I155,$AD$39,$AD$40)*IF(J155,$AD$44,$AD$45)*IF(K155,$AD$49,$AD$50)*IF(L155,$AD$54,$AD$55)*IF(M155,$AD$59,$AD$60)</f>
        <v>0.000994642154078858</v>
      </c>
      <c r="O155">
        <f t="array" ref="O155">$AD$2*_xlfn.IFS(B155="data_scientist",$AF$7,TRUE,1)*_xlfn.IFS(B155="data_analyst",$AF$8,TRUE,1)*_xlfn.IFS(B155="data_engineer",$AF$9,TRUE,1)*IF(D155,$AF$13,$AF$14)*IF(E155,$AF$19,$AF$20)*IF(F155,$AF$24,$AF$25)*IF(G155,$AF$29,$AF$30)*IF(H155,$AF$34,$AF$35)*IF(I155,$AF$39,$AF$40)*IF(J155,$AF$44,$AF$45)*IF(K155,$AF$49,$AF$50)*IF(L155,$AF$54,$AF$55)*IF(M155,$AF$59,$AF$60)</f>
        <v>0.00038468306055328</v>
      </c>
      <c r="P155">
        <f t="array" ref="P155">$AE$2*_xlfn.IFS(B155="data_scientist",$AH$7,TRUE,1)*_xlfn.IFS(B155="data_analyst",$AH$8,TRUE,1)*_xlfn.IFS(B155="data_engineer",$AH$9,TRUE,1)*IF(D155,$AH$13,$AH$14)*IF(E155,$AH$19,$AH$20)*IF(F155,$AH$24,$AH$25)*IF(G155,$AH$29,$AH$30)*IF(H155,$AH$34,$AH$35)*IF(I155,$AH$39,$AH$40)*IF(J155,$AH$44,$AH$45)*IF(K155,$AH$49,$AH$50)*IF(L155,$AH$54,$AH$55)*IF(M155,$AH$59,$AH$60)</f>
        <v>0.000132186358347925</v>
      </c>
      <c r="Q155">
        <f t="shared" si="20"/>
        <v>0.000994642154078858</v>
      </c>
      <c r="R155">
        <f t="shared" si="21"/>
        <v>1</v>
      </c>
      <c r="S155">
        <f t="shared" si="22"/>
        <v>0</v>
      </c>
      <c r="T155">
        <f t="shared" si="23"/>
        <v>0</v>
      </c>
      <c r="U155">
        <f t="shared" si="24"/>
        <v>0</v>
      </c>
      <c r="V155">
        <f t="shared" si="25"/>
        <v>0</v>
      </c>
      <c r="W155">
        <f t="shared" si="26"/>
        <v>0</v>
      </c>
      <c r="X155">
        <f t="shared" si="27"/>
        <v>0</v>
      </c>
      <c r="Y155">
        <f t="shared" si="28"/>
        <v>0</v>
      </c>
      <c r="Z155">
        <f t="shared" si="29"/>
        <v>0</v>
      </c>
    </row>
    <row r="156" spans="1:26">
      <c r="A156">
        <v>1</v>
      </c>
      <c r="B156" t="s">
        <v>29</v>
      </c>
      <c r="C156" t="s">
        <v>30</v>
      </c>
      <c r="D156">
        <v>1</v>
      </c>
      <c r="E156">
        <v>1</v>
      </c>
      <c r="F156">
        <v>0</v>
      </c>
      <c r="G156">
        <v>1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1</v>
      </c>
      <c r="N156">
        <f t="array" ref="N156">$AC$2*_xlfn.IFS(B156="data_scientist",$AD$7,TRUE,1)*_xlfn.IFS(B156="data_analyst",$AD$8,TRUE,1)*_xlfn.IFS(B156="data_engineer",$AD$9,TRUE,1)*IF(D156,$AD$13,$AD$14)*IF(E156,$AD$19,$AD$20)*IF(F156,$AD$24,$AD$25)*IF(G156,$AD$29,$AD$30)*IF(H156,$AD$34,$AD$35)*IF(I156,$AD$39,$AD$40)*IF(J156,$AD$44,$AD$45)*IF(K156,$AD$49,$AD$50)*IF(L156,$AD$54,$AD$55)*IF(M156,$AD$59,$AD$60)</f>
        <v>0.000290660142417737</v>
      </c>
      <c r="O156">
        <f t="array" ref="O156">$AD$2*_xlfn.IFS(B156="data_scientist",$AF$7,TRUE,1)*_xlfn.IFS(B156="data_analyst",$AF$8,TRUE,1)*_xlfn.IFS(B156="data_engineer",$AF$9,TRUE,1)*IF(D156,$AF$13,$AF$14)*IF(E156,$AF$19,$AF$20)*IF(F156,$AF$24,$AF$25)*IF(G156,$AF$29,$AF$30)*IF(H156,$AF$34,$AF$35)*IF(I156,$AF$39,$AF$40)*IF(J156,$AF$44,$AF$45)*IF(K156,$AF$49,$AF$50)*IF(L156,$AF$54,$AF$55)*IF(M156,$AF$59,$AF$60)</f>
        <v>0.00105992884782674</v>
      </c>
      <c r="P156">
        <f t="array" ref="P156">$AE$2*_xlfn.IFS(B156="data_scientist",$AH$7,TRUE,1)*_xlfn.IFS(B156="data_analyst",$AH$8,TRUE,1)*_xlfn.IFS(B156="data_engineer",$AH$9,TRUE,1)*IF(D156,$AH$13,$AH$14)*IF(E156,$AH$19,$AH$20)*IF(F156,$AH$24,$AH$25)*IF(G156,$AH$29,$AH$30)*IF(H156,$AH$34,$AH$35)*IF(I156,$AH$39,$AH$40)*IF(J156,$AH$44,$AH$45)*IF(K156,$AH$49,$AH$50)*IF(L156,$AH$54,$AH$55)*IF(M156,$AH$59,$AH$60)</f>
        <v>0.000146984348423226</v>
      </c>
      <c r="Q156">
        <f t="shared" si="20"/>
        <v>0.00105992884782674</v>
      </c>
      <c r="R156">
        <f t="shared" si="21"/>
        <v>0</v>
      </c>
      <c r="S156">
        <f t="shared" si="22"/>
        <v>1</v>
      </c>
      <c r="T156">
        <f t="shared" si="23"/>
        <v>0</v>
      </c>
      <c r="U156">
        <f t="shared" si="24"/>
        <v>0</v>
      </c>
      <c r="V156">
        <f t="shared" si="25"/>
        <v>0</v>
      </c>
      <c r="W156">
        <f t="shared" si="26"/>
        <v>0</v>
      </c>
      <c r="X156">
        <f t="shared" si="27"/>
        <v>0</v>
      </c>
      <c r="Y156">
        <f t="shared" si="28"/>
        <v>0</v>
      </c>
      <c r="Z156">
        <f t="shared" si="29"/>
        <v>0</v>
      </c>
    </row>
    <row r="157" spans="1:26">
      <c r="A157">
        <v>1</v>
      </c>
      <c r="B157" t="s">
        <v>29</v>
      </c>
      <c r="C157" t="s">
        <v>30</v>
      </c>
      <c r="D157">
        <v>1</v>
      </c>
      <c r="E157">
        <v>1</v>
      </c>
      <c r="F157">
        <v>1</v>
      </c>
      <c r="G157">
        <v>1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</v>
      </c>
      <c r="N157">
        <f t="array" ref="N157">$AC$2*_xlfn.IFS(B157="data_scientist",$AD$7,TRUE,1)*_xlfn.IFS(B157="data_analyst",$AD$8,TRUE,1)*_xlfn.IFS(B157="data_engineer",$AD$9,TRUE,1)*IF(D157,$AD$13,$AD$14)*IF(E157,$AD$19,$AD$20)*IF(F157,$AD$24,$AD$25)*IF(G157,$AD$29,$AD$30)*IF(H157,$AD$34,$AD$35)*IF(I157,$AD$39,$AD$40)*IF(J157,$AD$44,$AD$45)*IF(K157,$AD$49,$AD$50)*IF(L157,$AD$54,$AD$55)*IF(M157,$AD$59,$AD$60)</f>
        <v>0.000154014822529376</v>
      </c>
      <c r="O157">
        <f t="array" ref="O157">$AD$2*_xlfn.IFS(B157="data_scientist",$AF$7,TRUE,1)*_xlfn.IFS(B157="data_analyst",$AF$8,TRUE,1)*_xlfn.IFS(B157="data_engineer",$AF$9,TRUE,1)*IF(D157,$AF$13,$AF$14)*IF(E157,$AF$19,$AF$20)*IF(F157,$AF$24,$AF$25)*IF(G157,$AF$29,$AF$30)*IF(H157,$AF$34,$AF$35)*IF(I157,$AF$39,$AF$40)*IF(J157,$AF$44,$AF$45)*IF(K157,$AF$49,$AF$50)*IF(L157,$AF$54,$AF$55)*IF(M157,$AF$59,$AF$60)</f>
        <v>0.0049807469930692</v>
      </c>
      <c r="P157">
        <f t="array" ref="P157">$AE$2*_xlfn.IFS(B157="data_scientist",$AH$7,TRUE,1)*_xlfn.IFS(B157="data_analyst",$AH$8,TRUE,1)*_xlfn.IFS(B157="data_engineer",$AH$9,TRUE,1)*IF(D157,$AH$13,$AH$14)*IF(E157,$AH$19,$AH$20)*IF(F157,$AH$24,$AH$25)*IF(G157,$AH$29,$AH$30)*IF(H157,$AH$34,$AH$35)*IF(I157,$AH$39,$AH$40)*IF(J157,$AH$44,$AH$45)*IF(K157,$AH$49,$AH$50)*IF(L157,$AH$54,$AH$55)*IF(M157,$AH$59,$AH$60)</f>
        <v>0.000357854976535224</v>
      </c>
      <c r="Q157">
        <f t="shared" si="20"/>
        <v>0.0049807469930692</v>
      </c>
      <c r="R157">
        <f t="shared" si="21"/>
        <v>0</v>
      </c>
      <c r="S157">
        <f t="shared" si="22"/>
        <v>1</v>
      </c>
      <c r="T157">
        <f t="shared" si="23"/>
        <v>0</v>
      </c>
      <c r="U157">
        <f t="shared" si="24"/>
        <v>0</v>
      </c>
      <c r="V157">
        <f t="shared" si="25"/>
        <v>0</v>
      </c>
      <c r="W157">
        <f t="shared" si="26"/>
        <v>0</v>
      </c>
      <c r="X157">
        <f t="shared" si="27"/>
        <v>0</v>
      </c>
      <c r="Y157">
        <f t="shared" si="28"/>
        <v>0</v>
      </c>
      <c r="Z157">
        <f t="shared" si="29"/>
        <v>0</v>
      </c>
    </row>
    <row r="158" spans="1:26">
      <c r="A158">
        <v>1</v>
      </c>
      <c r="B158" t="s">
        <v>29</v>
      </c>
      <c r="C158" t="s">
        <v>30</v>
      </c>
      <c r="D158">
        <v>1</v>
      </c>
      <c r="E158">
        <v>0</v>
      </c>
      <c r="F158">
        <v>1</v>
      </c>
      <c r="G158">
        <v>1</v>
      </c>
      <c r="H158">
        <v>1</v>
      </c>
      <c r="I158">
        <v>0</v>
      </c>
      <c r="J158">
        <v>0</v>
      </c>
      <c r="K158">
        <v>1</v>
      </c>
      <c r="L158">
        <v>1</v>
      </c>
      <c r="M158">
        <v>1</v>
      </c>
      <c r="N158">
        <f t="array" ref="N158">$AC$2*_xlfn.IFS(B158="data_scientist",$AD$7,TRUE,1)*_xlfn.IFS(B158="data_analyst",$AD$8,TRUE,1)*_xlfn.IFS(B158="data_engineer",$AD$9,TRUE,1)*IF(D158,$AD$13,$AD$14)*IF(E158,$AD$19,$AD$20)*IF(F158,$AD$24,$AD$25)*IF(G158,$AD$29,$AD$30)*IF(H158,$AD$34,$AD$35)*IF(I158,$AD$39,$AD$40)*IF(J158,$AD$44,$AD$45)*IF(K158,$AD$49,$AD$50)*IF(L158,$AD$54,$AD$55)*IF(M158,$AD$59,$AD$60)</f>
        <v>3.22209732568841e-8</v>
      </c>
      <c r="O158">
        <f t="array" ref="O158">$AD$2*_xlfn.IFS(B158="data_scientist",$AF$7,TRUE,1)*_xlfn.IFS(B158="data_analyst",$AF$8,TRUE,1)*_xlfn.IFS(B158="data_engineer",$AF$9,TRUE,1)*IF(D158,$AF$13,$AF$14)*IF(E158,$AF$19,$AF$20)*IF(F158,$AF$24,$AF$25)*IF(G158,$AF$29,$AF$30)*IF(H158,$AF$34,$AF$35)*IF(I158,$AF$39,$AF$40)*IF(J158,$AF$44,$AF$45)*IF(K158,$AF$49,$AF$50)*IF(L158,$AF$54,$AF$55)*IF(M158,$AF$59,$AF$60)</f>
        <v>0.00108012515336115</v>
      </c>
      <c r="P158">
        <f t="array" ref="P158">$AE$2*_xlfn.IFS(B158="data_scientist",$AH$7,TRUE,1)*_xlfn.IFS(B158="data_analyst",$AH$8,TRUE,1)*_xlfn.IFS(B158="data_engineer",$AH$9,TRUE,1)*IF(D158,$AH$13,$AH$14)*IF(E158,$AH$19,$AH$20)*IF(F158,$AH$24,$AH$25)*IF(G158,$AH$29,$AH$30)*IF(H158,$AH$34,$AH$35)*IF(I158,$AH$39,$AH$40)*IF(J158,$AH$44,$AH$45)*IF(K158,$AH$49,$AH$50)*IF(L158,$AH$54,$AH$55)*IF(M158,$AH$59,$AH$60)</f>
        <v>1.96752015062631e-5</v>
      </c>
      <c r="Q158">
        <f t="shared" si="20"/>
        <v>0.00108012515336115</v>
      </c>
      <c r="R158">
        <f t="shared" si="21"/>
        <v>0</v>
      </c>
      <c r="S158">
        <f t="shared" si="22"/>
        <v>1</v>
      </c>
      <c r="T158">
        <f t="shared" si="23"/>
        <v>0</v>
      </c>
      <c r="U158">
        <f t="shared" si="24"/>
        <v>0</v>
      </c>
      <c r="V158">
        <f t="shared" si="25"/>
        <v>0</v>
      </c>
      <c r="W158">
        <f t="shared" si="26"/>
        <v>0</v>
      </c>
      <c r="X158">
        <f t="shared" si="27"/>
        <v>0</v>
      </c>
      <c r="Y158">
        <f t="shared" si="28"/>
        <v>0</v>
      </c>
      <c r="Z158">
        <f t="shared" si="29"/>
        <v>0</v>
      </c>
    </row>
    <row r="159" spans="1:26">
      <c r="A159">
        <v>1</v>
      </c>
      <c r="B159" t="s">
        <v>29</v>
      </c>
      <c r="C159" t="s">
        <v>30</v>
      </c>
      <c r="D159">
        <v>0</v>
      </c>
      <c r="E159">
        <v>0</v>
      </c>
      <c r="F159">
        <v>1</v>
      </c>
      <c r="G159">
        <v>1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1</v>
      </c>
      <c r="N159">
        <f t="array" ref="N159">$AC$2*_xlfn.IFS(B159="data_scientist",$AD$7,TRUE,1)*_xlfn.IFS(B159="data_analyst",$AD$8,TRUE,1)*_xlfn.IFS(B159="data_engineer",$AD$9,TRUE,1)*IF(D159,$AD$13,$AD$14)*IF(E159,$AD$19,$AD$20)*IF(F159,$AD$24,$AD$25)*IF(G159,$AD$29,$AD$30)*IF(H159,$AD$34,$AD$35)*IF(I159,$AD$39,$AD$40)*IF(J159,$AD$44,$AD$45)*IF(K159,$AD$49,$AD$50)*IF(L159,$AD$54,$AD$55)*IF(M159,$AD$59,$AD$60)</f>
        <v>0.000251936820127755</v>
      </c>
      <c r="O159">
        <f t="array" ref="O159">$AD$2*_xlfn.IFS(B159="data_scientist",$AF$7,TRUE,1)*_xlfn.IFS(B159="data_analyst",$AF$8,TRUE,1)*_xlfn.IFS(B159="data_engineer",$AF$9,TRUE,1)*IF(D159,$AF$13,$AF$14)*IF(E159,$AF$19,$AF$20)*IF(F159,$AF$24,$AF$25)*IF(G159,$AF$29,$AF$30)*IF(H159,$AF$34,$AF$35)*IF(I159,$AF$39,$AF$40)*IF(J159,$AF$44,$AF$45)*IF(K159,$AF$49,$AF$50)*IF(L159,$AF$54,$AF$55)*IF(M159,$AF$59,$AF$60)</f>
        <v>0.00164644745205296</v>
      </c>
      <c r="P159">
        <f t="array" ref="P159">$AE$2*_xlfn.IFS(B159="data_scientist",$AH$7,TRUE,1)*_xlfn.IFS(B159="data_analyst",$AH$8,TRUE,1)*_xlfn.IFS(B159="data_engineer",$AH$9,TRUE,1)*IF(D159,$AH$13,$AH$14)*IF(E159,$AH$19,$AH$20)*IF(F159,$AH$24,$AH$25)*IF(G159,$AH$29,$AH$30)*IF(H159,$AH$34,$AH$35)*IF(I159,$AH$39,$AH$40)*IF(J159,$AH$44,$AH$45)*IF(K159,$AH$49,$AH$50)*IF(L159,$AH$54,$AH$55)*IF(M159,$AH$59,$AH$60)</f>
        <v>0.00025392419395386</v>
      </c>
      <c r="Q159">
        <f t="shared" si="20"/>
        <v>0.00164644745205296</v>
      </c>
      <c r="R159">
        <f t="shared" si="21"/>
        <v>0</v>
      </c>
      <c r="S159">
        <f t="shared" si="22"/>
        <v>1</v>
      </c>
      <c r="T159">
        <f t="shared" si="23"/>
        <v>0</v>
      </c>
      <c r="U159">
        <f t="shared" si="24"/>
        <v>0</v>
      </c>
      <c r="V159">
        <f t="shared" si="25"/>
        <v>0</v>
      </c>
      <c r="W159">
        <f t="shared" si="26"/>
        <v>0</v>
      </c>
      <c r="X159">
        <f t="shared" si="27"/>
        <v>0</v>
      </c>
      <c r="Y159">
        <f t="shared" si="28"/>
        <v>0</v>
      </c>
      <c r="Z159">
        <f t="shared" si="29"/>
        <v>0</v>
      </c>
    </row>
    <row r="160" spans="1:26">
      <c r="A160">
        <v>1</v>
      </c>
      <c r="B160" t="s">
        <v>29</v>
      </c>
      <c r="C160" t="s">
        <v>30</v>
      </c>
      <c r="D160">
        <v>1</v>
      </c>
      <c r="E160">
        <v>0</v>
      </c>
      <c r="F160">
        <v>1</v>
      </c>
      <c r="G160">
        <v>1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1</v>
      </c>
      <c r="N160">
        <f t="array" ref="N160">$AC$2*_xlfn.IFS(B160="data_scientist",$AD$7,TRUE,1)*_xlfn.IFS(B160="data_analyst",$AD$8,TRUE,1)*_xlfn.IFS(B160="data_engineer",$AD$9,TRUE,1)*IF(D160,$AD$13,$AD$14)*IF(E160,$AD$19,$AD$20)*IF(F160,$AD$24,$AD$25)*IF(G160,$AD$29,$AD$30)*IF(H160,$AD$34,$AD$35)*IF(I160,$AD$39,$AD$40)*IF(J160,$AD$44,$AD$45)*IF(K160,$AD$49,$AD$50)*IF(L160,$AD$54,$AD$55)*IF(M160,$AD$59,$AD$60)</f>
        <v>0.00011820833079412</v>
      </c>
      <c r="O160">
        <f t="array" ref="O160">$AD$2*_xlfn.IFS(B160="data_scientist",$AF$7,TRUE,1)*_xlfn.IFS(B160="data_analyst",$AF$8,TRUE,1)*_xlfn.IFS(B160="data_engineer",$AF$9,TRUE,1)*IF(D160,$AF$13,$AF$14)*IF(E160,$AF$19,$AF$20)*IF(F160,$AF$24,$AF$25)*IF(G160,$AF$29,$AF$30)*IF(H160,$AF$34,$AF$35)*IF(I160,$AF$39,$AF$40)*IF(J160,$AF$44,$AF$45)*IF(K160,$AF$49,$AF$50)*IF(L160,$AF$54,$AF$55)*IF(M160,$AF$59,$AF$60)</f>
        <v>0.00429374740781828</v>
      </c>
      <c r="P160">
        <f t="array" ref="P160">$AE$2*_xlfn.IFS(B160="data_scientist",$AH$7,TRUE,1)*_xlfn.IFS(B160="data_analyst",$AH$8,TRUE,1)*_xlfn.IFS(B160="data_engineer",$AH$9,TRUE,1)*IF(D160,$AH$13,$AH$14)*IF(E160,$AH$19,$AH$20)*IF(F160,$AH$24,$AH$25)*IF(G160,$AH$29,$AH$30)*IF(H160,$AH$34,$AH$35)*IF(I160,$AH$39,$AH$40)*IF(J160,$AH$44,$AH$45)*IF(K160,$AH$49,$AH$50)*IF(L160,$AH$54,$AH$55)*IF(M160,$AH$59,$AH$60)</f>
        <v>0.000337406120733211</v>
      </c>
      <c r="Q160">
        <f t="shared" si="20"/>
        <v>0.00429374740781828</v>
      </c>
      <c r="R160">
        <f t="shared" si="21"/>
        <v>0</v>
      </c>
      <c r="S160">
        <f t="shared" si="22"/>
        <v>1</v>
      </c>
      <c r="T160">
        <f t="shared" si="23"/>
        <v>0</v>
      </c>
      <c r="U160">
        <f t="shared" si="24"/>
        <v>0</v>
      </c>
      <c r="V160">
        <f t="shared" si="25"/>
        <v>0</v>
      </c>
      <c r="W160">
        <f t="shared" si="26"/>
        <v>0</v>
      </c>
      <c r="X160">
        <f t="shared" si="27"/>
        <v>0</v>
      </c>
      <c r="Y160">
        <f t="shared" si="28"/>
        <v>0</v>
      </c>
      <c r="Z160">
        <f t="shared" si="29"/>
        <v>0</v>
      </c>
    </row>
    <row r="161" spans="1:26">
      <c r="A161">
        <v>1</v>
      </c>
      <c r="B161" t="s">
        <v>29</v>
      </c>
      <c r="C161" t="s">
        <v>30</v>
      </c>
      <c r="D161">
        <v>1</v>
      </c>
      <c r="E161">
        <v>1</v>
      </c>
      <c r="F161">
        <v>1</v>
      </c>
      <c r="G161">
        <v>1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1</v>
      </c>
      <c r="N161">
        <f t="array" ref="N161">$AC$2*_xlfn.IFS(B161="data_scientist",$AD$7,TRUE,1)*_xlfn.IFS(B161="data_analyst",$AD$8,TRUE,1)*_xlfn.IFS(B161="data_engineer",$AD$9,TRUE,1)*IF(D161,$AD$13,$AD$14)*IF(E161,$AD$19,$AD$20)*IF(F161,$AD$24,$AD$25)*IF(G161,$AD$29,$AD$30)*IF(H161,$AD$34,$AD$35)*IF(I161,$AD$39,$AD$40)*IF(J161,$AD$44,$AD$45)*IF(K161,$AD$49,$AD$50)*IF(L161,$AD$54,$AD$55)*IF(M161,$AD$59,$AD$60)</f>
        <v>1.04384260635514e-5</v>
      </c>
      <c r="O161">
        <f t="array" ref="O161">$AD$2*_xlfn.IFS(B161="data_scientist",$AF$7,TRUE,1)*_xlfn.IFS(B161="data_analyst",$AF$8,TRUE,1)*_xlfn.IFS(B161="data_engineer",$AF$9,TRUE,1)*IF(D161,$AF$13,$AF$14)*IF(E161,$AF$19,$AF$20)*IF(F161,$AF$24,$AF$25)*IF(G161,$AF$29,$AF$30)*IF(H161,$AF$34,$AF$35)*IF(I161,$AF$39,$AF$40)*IF(J161,$AF$44,$AF$45)*IF(K161,$AF$49,$AF$50)*IF(L161,$AF$54,$AF$55)*IF(M161,$AF$59,$AF$60)</f>
        <v>0.000241676583167984</v>
      </c>
      <c r="P161">
        <f t="array" ref="P161">$AE$2*_xlfn.IFS(B161="data_scientist",$AH$7,TRUE,1)*_xlfn.IFS(B161="data_analyst",$AH$8,TRUE,1)*_xlfn.IFS(B161="data_engineer",$AH$9,TRUE,1)*IF(D161,$AH$13,$AH$14)*IF(E161,$AH$19,$AH$20)*IF(F161,$AH$24,$AH$25)*IF(G161,$AH$29,$AH$30)*IF(H161,$AH$34,$AH$35)*IF(I161,$AH$39,$AH$40)*IF(J161,$AH$44,$AH$45)*IF(K161,$AH$49,$AH$50)*IF(L161,$AH$54,$AH$55)*IF(M161,$AH$59,$AH$60)</f>
        <v>1.8130495123162e-5</v>
      </c>
      <c r="Q161">
        <f t="shared" si="20"/>
        <v>0.000241676583167984</v>
      </c>
      <c r="R161">
        <f t="shared" si="21"/>
        <v>0</v>
      </c>
      <c r="S161">
        <f t="shared" si="22"/>
        <v>1</v>
      </c>
      <c r="T161">
        <f t="shared" si="23"/>
        <v>0</v>
      </c>
      <c r="U161">
        <f t="shared" si="24"/>
        <v>0</v>
      </c>
      <c r="V161">
        <f t="shared" si="25"/>
        <v>0</v>
      </c>
      <c r="W161">
        <f t="shared" si="26"/>
        <v>0</v>
      </c>
      <c r="X161">
        <f t="shared" si="27"/>
        <v>0</v>
      </c>
      <c r="Y161">
        <f t="shared" si="28"/>
        <v>0</v>
      </c>
      <c r="Z161">
        <f t="shared" si="29"/>
        <v>0</v>
      </c>
    </row>
    <row r="162" spans="1:26">
      <c r="A162">
        <v>1</v>
      </c>
      <c r="B162" t="s">
        <v>29</v>
      </c>
      <c r="C162" t="s">
        <v>30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0</v>
      </c>
      <c r="J162">
        <v>0</v>
      </c>
      <c r="K162">
        <v>1</v>
      </c>
      <c r="L162">
        <v>1</v>
      </c>
      <c r="M162">
        <v>1</v>
      </c>
      <c r="N162">
        <f t="array" ref="N162">$AC$2*_xlfn.IFS(B162="data_scientist",$AD$7,TRUE,1)*_xlfn.IFS(B162="data_analyst",$AD$8,TRUE,1)*_xlfn.IFS(B162="data_engineer",$AD$9,TRUE,1)*IF(D162,$AD$13,$AD$14)*IF(E162,$AD$19,$AD$20)*IF(F162,$AD$24,$AD$25)*IF(G162,$AD$29,$AD$30)*IF(H162,$AD$34,$AD$35)*IF(I162,$AD$39,$AD$40)*IF(J162,$AD$44,$AD$45)*IF(K162,$AD$49,$AD$50)*IF(L162,$AD$54,$AD$55)*IF(M162,$AD$59,$AD$60)</f>
        <v>4.19810299709403e-8</v>
      </c>
      <c r="O162">
        <f t="array" ref="O162">$AD$2*_xlfn.IFS(B162="data_scientist",$AF$7,TRUE,1)*_xlfn.IFS(B162="data_analyst",$AF$8,TRUE,1)*_xlfn.IFS(B162="data_engineer",$AF$9,TRUE,1)*IF(D162,$AF$13,$AF$14)*IF(E162,$AF$19,$AF$20)*IF(F162,$AF$24,$AF$25)*IF(G162,$AF$29,$AF$30)*IF(H162,$AF$34,$AF$35)*IF(I162,$AF$39,$AF$40)*IF(J162,$AF$44,$AF$45)*IF(K162,$AF$49,$AF$50)*IF(L162,$AF$54,$AF$55)*IF(M162,$AF$59,$AF$60)</f>
        <v>0.00125294517789893</v>
      </c>
      <c r="P162">
        <f t="array" ref="P162">$AE$2*_xlfn.IFS(B162="data_scientist",$AH$7,TRUE,1)*_xlfn.IFS(B162="data_analyst",$AH$8,TRUE,1)*_xlfn.IFS(B162="data_engineer",$AH$9,TRUE,1)*IF(D162,$AH$13,$AH$14)*IF(E162,$AH$19,$AH$20)*IF(F162,$AH$24,$AH$25)*IF(G162,$AH$29,$AH$30)*IF(H162,$AH$34,$AH$35)*IF(I162,$AH$39,$AH$40)*IF(J162,$AH$44,$AH$45)*IF(K162,$AH$49,$AH$50)*IF(L162,$AH$54,$AH$55)*IF(M162,$AH$59,$AH$60)</f>
        <v>2.08676379611882e-5</v>
      </c>
      <c r="Q162">
        <f t="shared" si="20"/>
        <v>0.00125294517789893</v>
      </c>
      <c r="R162">
        <f t="shared" si="21"/>
        <v>0</v>
      </c>
      <c r="S162">
        <f t="shared" si="22"/>
        <v>1</v>
      </c>
      <c r="T162">
        <f t="shared" si="23"/>
        <v>0</v>
      </c>
      <c r="U162">
        <f t="shared" si="24"/>
        <v>0</v>
      </c>
      <c r="V162">
        <f t="shared" si="25"/>
        <v>0</v>
      </c>
      <c r="W162">
        <f t="shared" si="26"/>
        <v>0</v>
      </c>
      <c r="X162">
        <f t="shared" si="27"/>
        <v>0</v>
      </c>
      <c r="Y162">
        <f t="shared" si="28"/>
        <v>0</v>
      </c>
      <c r="Z162">
        <f t="shared" si="29"/>
        <v>0</v>
      </c>
    </row>
    <row r="163" spans="1:26">
      <c r="A163">
        <v>1</v>
      </c>
      <c r="B163" t="s">
        <v>29</v>
      </c>
      <c r="C163" t="s">
        <v>30</v>
      </c>
      <c r="D163">
        <v>1</v>
      </c>
      <c r="E163">
        <v>1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1</v>
      </c>
      <c r="N163">
        <f t="array" ref="N163">$AC$2*_xlfn.IFS(B163="data_scientist",$AD$7,TRUE,1)*_xlfn.IFS(B163="data_analyst",$AD$8,TRUE,1)*_xlfn.IFS(B163="data_engineer",$AD$9,TRUE,1)*IF(D163,$AD$13,$AD$14)*IF(E163,$AD$19,$AD$20)*IF(F163,$AD$24,$AD$25)*IF(G163,$AD$29,$AD$30)*IF(H163,$AD$34,$AD$35)*IF(I163,$AD$39,$AD$40)*IF(J163,$AD$44,$AD$45)*IF(K163,$AD$49,$AD$50)*IF(L163,$AD$54,$AD$55)*IF(M163,$AD$59,$AD$60)</f>
        <v>0.00043016776140013</v>
      </c>
      <c r="O163">
        <f t="array" ref="O163">$AD$2*_xlfn.IFS(B163="data_scientist",$AF$7,TRUE,1)*_xlfn.IFS(B163="data_analyst",$AF$8,TRUE,1)*_xlfn.IFS(B163="data_engineer",$AF$9,TRUE,1)*IF(D163,$AF$13,$AF$14)*IF(E163,$AF$19,$AF$20)*IF(F163,$AF$24,$AF$25)*IF(G163,$AF$29,$AF$30)*IF(H163,$AF$34,$AF$35)*IF(I163,$AF$39,$AF$40)*IF(J163,$AF$44,$AF$45)*IF(K163,$AF$49,$AF$50)*IF(L163,$AF$54,$AF$55)*IF(M163,$AF$59,$AF$60)</f>
        <v>0.0056936710909711</v>
      </c>
      <c r="P163">
        <f t="array" ref="P163">$AE$2*_xlfn.IFS(B163="data_scientist",$AH$7,TRUE,1)*_xlfn.IFS(B163="data_analyst",$AH$8,TRUE,1)*_xlfn.IFS(B163="data_engineer",$AH$9,TRUE,1)*IF(D163,$AH$13,$AH$14)*IF(E163,$AH$19,$AH$20)*IF(F163,$AH$24,$AH$25)*IF(G163,$AH$29,$AH$30)*IF(H163,$AH$34,$AH$35)*IF(I163,$AH$39,$AH$40)*IF(J163,$AH$44,$AH$45)*IF(K163,$AH$49,$AH$50)*IF(L163,$AH$54,$AH$55)*IF(M163,$AH$59,$AH$60)</f>
        <v>0.000664587813565416</v>
      </c>
      <c r="Q163">
        <f t="shared" si="20"/>
        <v>0.0056936710909711</v>
      </c>
      <c r="R163">
        <f t="shared" si="21"/>
        <v>0</v>
      </c>
      <c r="S163">
        <f t="shared" si="22"/>
        <v>1</v>
      </c>
      <c r="T163">
        <f t="shared" si="23"/>
        <v>0</v>
      </c>
      <c r="U163">
        <f t="shared" si="24"/>
        <v>0</v>
      </c>
      <c r="V163">
        <f t="shared" si="25"/>
        <v>0</v>
      </c>
      <c r="W163">
        <f t="shared" si="26"/>
        <v>0</v>
      </c>
      <c r="X163">
        <f t="shared" si="27"/>
        <v>0</v>
      </c>
      <c r="Y163">
        <f t="shared" si="28"/>
        <v>0</v>
      </c>
      <c r="Z163">
        <f t="shared" si="29"/>
        <v>0</v>
      </c>
    </row>
    <row r="164" spans="1:26">
      <c r="A164">
        <v>1</v>
      </c>
      <c r="B164" t="s">
        <v>29</v>
      </c>
      <c r="C164" t="s">
        <v>30</v>
      </c>
      <c r="D164">
        <v>1</v>
      </c>
      <c r="E164">
        <v>1</v>
      </c>
      <c r="F164">
        <v>1</v>
      </c>
      <c r="G164">
        <v>1</v>
      </c>
      <c r="H164">
        <v>0</v>
      </c>
      <c r="I164">
        <v>0</v>
      </c>
      <c r="J164">
        <v>0</v>
      </c>
      <c r="K164">
        <v>0</v>
      </c>
      <c r="L164">
        <v>1</v>
      </c>
      <c r="M164">
        <v>1</v>
      </c>
      <c r="N164">
        <f t="array" ref="N164">$AC$2*_xlfn.IFS(B164="data_scientist",$AD$7,TRUE,1)*_xlfn.IFS(B164="data_analyst",$AD$8,TRUE,1)*_xlfn.IFS(B164="data_engineer",$AD$9,TRUE,1)*IF(D164,$AD$13,$AD$14)*IF(E164,$AD$19,$AD$20)*IF(F164,$AD$24,$AD$25)*IF(G164,$AD$29,$AD$30)*IF(H164,$AD$34,$AD$35)*IF(I164,$AD$39,$AD$40)*IF(J164,$AD$44,$AD$45)*IF(K164,$AD$49,$AD$50)*IF(L164,$AD$54,$AD$55)*IF(M164,$AD$59,$AD$60)</f>
        <v>1.30504771738287e-5</v>
      </c>
      <c r="O164">
        <f t="array" ref="O164">$AD$2*_xlfn.IFS(B164="data_scientist",$AF$7,TRUE,1)*_xlfn.IFS(B164="data_analyst",$AF$8,TRUE,1)*_xlfn.IFS(B164="data_engineer",$AF$9,TRUE,1)*IF(D164,$AF$13,$AF$14)*IF(E164,$AF$19,$AF$20)*IF(F164,$AF$24,$AF$25)*IF(G164,$AF$29,$AF$30)*IF(H164,$AF$34,$AF$35)*IF(I164,$AF$39,$AF$40)*IF(J164,$AF$44,$AF$45)*IF(K164,$AF$49,$AF$50)*IF(L164,$AF$54,$AF$55)*IF(M164,$AF$59,$AF$60)</f>
        <v>0.00278384391803821</v>
      </c>
      <c r="P164">
        <f t="array" ref="P164">$AE$2*_xlfn.IFS(B164="data_scientist",$AH$7,TRUE,1)*_xlfn.IFS(B164="data_analyst",$AH$8,TRUE,1)*_xlfn.IFS(B164="data_engineer",$AH$9,TRUE,1)*IF(D164,$AH$13,$AH$14)*IF(E164,$AH$19,$AH$20)*IF(F164,$AH$24,$AH$25)*IF(G164,$AH$29,$AH$30)*IF(H164,$AH$34,$AH$35)*IF(I164,$AH$39,$AH$40)*IF(J164,$AH$44,$AH$45)*IF(K164,$AH$49,$AH$50)*IF(L164,$AH$54,$AH$55)*IF(M164,$AH$59,$AH$60)</f>
        <v>0.000112824683124258</v>
      </c>
      <c r="Q164">
        <f t="shared" si="20"/>
        <v>0.00278384391803821</v>
      </c>
      <c r="R164">
        <f t="shared" si="21"/>
        <v>0</v>
      </c>
      <c r="S164">
        <f t="shared" si="22"/>
        <v>1</v>
      </c>
      <c r="T164">
        <f t="shared" si="23"/>
        <v>0</v>
      </c>
      <c r="U164">
        <f t="shared" si="24"/>
        <v>0</v>
      </c>
      <c r="V164">
        <f t="shared" si="25"/>
        <v>0</v>
      </c>
      <c r="W164">
        <f t="shared" si="26"/>
        <v>0</v>
      </c>
      <c r="X164">
        <f t="shared" si="27"/>
        <v>0</v>
      </c>
      <c r="Y164">
        <f t="shared" si="28"/>
        <v>0</v>
      </c>
      <c r="Z164">
        <f t="shared" si="29"/>
        <v>0</v>
      </c>
    </row>
    <row r="165" spans="1:26">
      <c r="A165">
        <v>1</v>
      </c>
      <c r="B165" t="s">
        <v>29</v>
      </c>
      <c r="C165" t="s">
        <v>30</v>
      </c>
      <c r="D165">
        <v>1</v>
      </c>
      <c r="E165">
        <v>0</v>
      </c>
      <c r="F165">
        <v>1</v>
      </c>
      <c r="G165">
        <v>1</v>
      </c>
      <c r="H165">
        <v>0</v>
      </c>
      <c r="I165">
        <v>0</v>
      </c>
      <c r="J165">
        <v>0</v>
      </c>
      <c r="K165">
        <v>0</v>
      </c>
      <c r="L165">
        <v>1</v>
      </c>
      <c r="M165">
        <v>1</v>
      </c>
      <c r="N165">
        <f t="array" ref="N165">$AC$2*_xlfn.IFS(B165="data_scientist",$AD$7,TRUE,1)*_xlfn.IFS(B165="data_analyst",$AD$8,TRUE,1)*_xlfn.IFS(B165="data_engineer",$AD$9,TRUE,1)*IF(D165,$AD$13,$AD$14)*IF(E165,$AD$19,$AD$20)*IF(F165,$AD$24,$AD$25)*IF(G165,$AD$29,$AD$30)*IF(H165,$AD$34,$AD$35)*IF(I165,$AD$39,$AD$40)*IF(J165,$AD$44,$AD$45)*IF(K165,$AD$49,$AD$50)*IF(L165,$AD$54,$AD$55)*IF(M165,$AD$59,$AD$60)</f>
        <v>1.00164068461061e-5</v>
      </c>
      <c r="O165">
        <f t="array" ref="O165">$AD$2*_xlfn.IFS(B165="data_scientist",$AF$7,TRUE,1)*_xlfn.IFS(B165="data_analyst",$AF$8,TRUE,1)*_xlfn.IFS(B165="data_engineer",$AF$9,TRUE,1)*IF(D165,$AF$13,$AF$14)*IF(E165,$AF$19,$AF$20)*IF(F165,$AF$24,$AF$25)*IF(G165,$AF$29,$AF$30)*IF(H165,$AF$34,$AF$35)*IF(I165,$AF$39,$AF$40)*IF(J165,$AF$44,$AF$45)*IF(K165,$AF$49,$AF$50)*IF(L165,$AF$54,$AF$55)*IF(M165,$AF$59,$AF$60)</f>
        <v>0.00239986544658466</v>
      </c>
      <c r="P165">
        <f t="array" ref="P165">$AE$2*_xlfn.IFS(B165="data_scientist",$AH$7,TRUE,1)*_xlfn.IFS(B165="data_analyst",$AH$8,TRUE,1)*_xlfn.IFS(B165="data_engineer",$AH$9,TRUE,1)*IF(D165,$AH$13,$AH$14)*IF(E165,$AH$19,$AH$20)*IF(F165,$AH$24,$AH$25)*IF(G165,$AH$29,$AH$30)*IF(H165,$AH$34,$AH$35)*IF(I165,$AH$39,$AH$40)*IF(J165,$AH$44,$AH$45)*IF(K165,$AH$49,$AH$50)*IF(L165,$AH$54,$AH$55)*IF(M165,$AH$59,$AH$60)</f>
        <v>0.000106377558374301</v>
      </c>
      <c r="Q165">
        <f t="shared" si="20"/>
        <v>0.00239986544658466</v>
      </c>
      <c r="R165">
        <f t="shared" si="21"/>
        <v>0</v>
      </c>
      <c r="S165">
        <f t="shared" si="22"/>
        <v>1</v>
      </c>
      <c r="T165">
        <f t="shared" si="23"/>
        <v>0</v>
      </c>
      <c r="U165">
        <f t="shared" si="24"/>
        <v>0</v>
      </c>
      <c r="V165">
        <f t="shared" si="25"/>
        <v>0</v>
      </c>
      <c r="W165">
        <f t="shared" si="26"/>
        <v>0</v>
      </c>
      <c r="X165">
        <f t="shared" si="27"/>
        <v>0</v>
      </c>
      <c r="Y165">
        <f t="shared" si="28"/>
        <v>0</v>
      </c>
      <c r="Z165">
        <f t="shared" si="29"/>
        <v>0</v>
      </c>
    </row>
    <row r="166" spans="1:26">
      <c r="A166">
        <v>1</v>
      </c>
      <c r="B166" t="s">
        <v>29</v>
      </c>
      <c r="C166" t="s">
        <v>30</v>
      </c>
      <c r="D166">
        <v>1</v>
      </c>
      <c r="E166">
        <v>1</v>
      </c>
      <c r="F166">
        <v>1</v>
      </c>
      <c r="G166">
        <v>1</v>
      </c>
      <c r="H166">
        <v>0</v>
      </c>
      <c r="I166">
        <v>0</v>
      </c>
      <c r="J166">
        <v>0</v>
      </c>
      <c r="K166">
        <v>0</v>
      </c>
      <c r="L166">
        <v>1</v>
      </c>
      <c r="M166">
        <v>1</v>
      </c>
      <c r="N166">
        <f t="array" ref="N166">$AC$2*_xlfn.IFS(B166="data_scientist",$AD$7,TRUE,1)*_xlfn.IFS(B166="data_analyst",$AD$8,TRUE,1)*_xlfn.IFS(B166="data_engineer",$AD$9,TRUE,1)*IF(D166,$AD$13,$AD$14)*IF(E166,$AD$19,$AD$20)*IF(F166,$AD$24,$AD$25)*IF(G166,$AD$29,$AD$30)*IF(H166,$AD$34,$AD$35)*IF(I166,$AD$39,$AD$40)*IF(J166,$AD$44,$AD$45)*IF(K166,$AD$49,$AD$50)*IF(L166,$AD$54,$AD$55)*IF(M166,$AD$59,$AD$60)</f>
        <v>1.30504771738287e-5</v>
      </c>
      <c r="O166">
        <f t="array" ref="O166">$AD$2*_xlfn.IFS(B166="data_scientist",$AF$7,TRUE,1)*_xlfn.IFS(B166="data_analyst",$AF$8,TRUE,1)*_xlfn.IFS(B166="data_engineer",$AF$9,TRUE,1)*IF(D166,$AF$13,$AF$14)*IF(E166,$AF$19,$AF$20)*IF(F166,$AF$24,$AF$25)*IF(G166,$AF$29,$AF$30)*IF(H166,$AF$34,$AF$35)*IF(I166,$AF$39,$AF$40)*IF(J166,$AF$44,$AF$45)*IF(K166,$AF$49,$AF$50)*IF(L166,$AF$54,$AF$55)*IF(M166,$AF$59,$AF$60)</f>
        <v>0.00278384391803821</v>
      </c>
      <c r="P166">
        <f t="array" ref="P166">$AE$2*_xlfn.IFS(B166="data_scientist",$AH$7,TRUE,1)*_xlfn.IFS(B166="data_analyst",$AH$8,TRUE,1)*_xlfn.IFS(B166="data_engineer",$AH$9,TRUE,1)*IF(D166,$AH$13,$AH$14)*IF(E166,$AH$19,$AH$20)*IF(F166,$AH$24,$AH$25)*IF(G166,$AH$29,$AH$30)*IF(H166,$AH$34,$AH$35)*IF(I166,$AH$39,$AH$40)*IF(J166,$AH$44,$AH$45)*IF(K166,$AH$49,$AH$50)*IF(L166,$AH$54,$AH$55)*IF(M166,$AH$59,$AH$60)</f>
        <v>0.000112824683124258</v>
      </c>
      <c r="Q166">
        <f t="shared" si="20"/>
        <v>0.00278384391803821</v>
      </c>
      <c r="R166">
        <f t="shared" si="21"/>
        <v>0</v>
      </c>
      <c r="S166">
        <f t="shared" si="22"/>
        <v>1</v>
      </c>
      <c r="T166">
        <f t="shared" si="23"/>
        <v>0</v>
      </c>
      <c r="U166">
        <f t="shared" si="24"/>
        <v>0</v>
      </c>
      <c r="V166">
        <f t="shared" si="25"/>
        <v>0</v>
      </c>
      <c r="W166">
        <f t="shared" si="26"/>
        <v>0</v>
      </c>
      <c r="X166">
        <f t="shared" si="27"/>
        <v>0</v>
      </c>
      <c r="Y166">
        <f t="shared" si="28"/>
        <v>0</v>
      </c>
      <c r="Z166">
        <f t="shared" si="29"/>
        <v>0</v>
      </c>
    </row>
    <row r="167" spans="1:26">
      <c r="A167">
        <v>1</v>
      </c>
      <c r="B167" t="s">
        <v>29</v>
      </c>
      <c r="C167" t="s">
        <v>30</v>
      </c>
      <c r="D167">
        <v>0</v>
      </c>
      <c r="E167">
        <v>0</v>
      </c>
      <c r="F167">
        <v>0</v>
      </c>
      <c r="G167">
        <v>1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1</v>
      </c>
      <c r="N167">
        <f t="array" ref="N167">$AC$2*_xlfn.IFS(B167="data_scientist",$AD$7,TRUE,1)*_xlfn.IFS(B167="data_analyst",$AD$8,TRUE,1)*_xlfn.IFS(B167="data_engineer",$AD$9,TRUE,1)*IF(D167,$AD$13,$AD$14)*IF(E167,$AD$19,$AD$20)*IF(F167,$AD$24,$AD$25)*IF(G167,$AD$29,$AD$30)*IF(H167,$AD$34,$AD$35)*IF(I167,$AD$39,$AD$40)*IF(J167,$AD$44,$AD$45)*IF(K167,$AD$49,$AD$50)*IF(L167,$AD$54,$AD$55)*IF(M167,$AD$59,$AD$60)</f>
        <v>0.000273323571223564</v>
      </c>
      <c r="O167">
        <f t="array" ref="O167">$AD$2*_xlfn.IFS(B167="data_scientist",$AF$7,TRUE,1)*_xlfn.IFS(B167="data_analyst",$AF$8,TRUE,1)*_xlfn.IFS(B167="data_engineer",$AF$9,TRUE,1)*IF(D167,$AF$13,$AF$14)*IF(E167,$AF$19,$AF$20)*IF(F167,$AF$24,$AF$25)*IF(G167,$AF$29,$AF$30)*IF(H167,$AF$34,$AF$35)*IF(I167,$AF$39,$AF$40)*IF(J167,$AF$44,$AF$45)*IF(K167,$AF$49,$AF$50)*IF(L167,$AF$54,$AF$55)*IF(M167,$AF$59,$AF$60)</f>
        <v>0.000290099633029651</v>
      </c>
      <c r="P167">
        <f t="array" ref="P167">$AE$2*_xlfn.IFS(B167="data_scientist",$AH$7,TRUE,1)*_xlfn.IFS(B167="data_analyst",$AH$8,TRUE,1)*_xlfn.IFS(B167="data_engineer",$AH$9,TRUE,1)*IF(D167,$AH$13,$AH$14)*IF(E167,$AH$19,$AH$20)*IF(F167,$AH$24,$AH$25)*IF(G167,$AH$29,$AH$30)*IF(H167,$AH$34,$AH$35)*IF(I167,$AH$39,$AH$40)*IF(J167,$AH$44,$AH$45)*IF(K167,$AH$49,$AH$50)*IF(L167,$AH$54,$AH$55)*IF(M167,$AH$59,$AH$60)</f>
        <v>6.71099973151003e-5</v>
      </c>
      <c r="Q167">
        <f t="shared" si="20"/>
        <v>0.000290099633029651</v>
      </c>
      <c r="R167">
        <f t="shared" si="21"/>
        <v>0</v>
      </c>
      <c r="S167">
        <f t="shared" si="22"/>
        <v>1</v>
      </c>
      <c r="T167">
        <f t="shared" si="23"/>
        <v>0</v>
      </c>
      <c r="U167">
        <f t="shared" si="24"/>
        <v>0</v>
      </c>
      <c r="V167">
        <f t="shared" si="25"/>
        <v>0</v>
      </c>
      <c r="W167">
        <f t="shared" si="26"/>
        <v>0</v>
      </c>
      <c r="X167">
        <f t="shared" si="27"/>
        <v>0</v>
      </c>
      <c r="Y167">
        <f t="shared" si="28"/>
        <v>0</v>
      </c>
      <c r="Z167">
        <f t="shared" si="29"/>
        <v>0</v>
      </c>
    </row>
    <row r="168" spans="1:26">
      <c r="A168">
        <v>1</v>
      </c>
      <c r="B168" t="s">
        <v>29</v>
      </c>
      <c r="C168" t="s">
        <v>30</v>
      </c>
      <c r="D168">
        <v>1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1</v>
      </c>
      <c r="N168">
        <f t="array" ref="N168">$AC$2*_xlfn.IFS(B168="data_scientist",$AD$7,TRUE,1)*_xlfn.IFS(B168="data_analyst",$AD$8,TRUE,1)*_xlfn.IFS(B168="data_engineer",$AD$9,TRUE,1)*IF(D168,$AD$13,$AD$14)*IF(E168,$AD$19,$AD$20)*IF(F168,$AD$24,$AD$25)*IF(G168,$AD$29,$AD$30)*IF(H168,$AD$34,$AD$35)*IF(I168,$AD$39,$AD$40)*IF(J168,$AD$44,$AD$45)*IF(K168,$AD$49,$AD$50)*IF(L168,$AD$54,$AD$55)*IF(M168,$AD$59,$AD$60)</f>
        <v>0.000330159215856343</v>
      </c>
      <c r="O168">
        <f t="array" ref="O168">$AD$2*_xlfn.IFS(B168="data_scientist",$AF$7,TRUE,1)*_xlfn.IFS(B168="data_analyst",$AF$8,TRUE,1)*_xlfn.IFS(B168="data_engineer",$AF$9,TRUE,1)*IF(D168,$AF$13,$AF$14)*IF(E168,$AF$19,$AF$20)*IF(F168,$AF$24,$AF$25)*IF(G168,$AF$29,$AF$30)*IF(H168,$AF$34,$AF$35)*IF(I168,$AF$39,$AF$40)*IF(J168,$AF$44,$AF$45)*IF(K168,$AF$49,$AF$50)*IF(L168,$AF$54,$AF$55)*IF(M168,$AF$59,$AF$60)</f>
        <v>0.00490833714738888</v>
      </c>
      <c r="P168">
        <f t="array" ref="P168">$AE$2*_xlfn.IFS(B168="data_scientist",$AH$7,TRUE,1)*_xlfn.IFS(B168="data_analyst",$AH$8,TRUE,1)*_xlfn.IFS(B168="data_engineer",$AH$9,TRUE,1)*IF(D168,$AH$13,$AH$14)*IF(E168,$AH$19,$AH$20)*IF(F168,$AH$24,$AH$25)*IF(G168,$AH$29,$AH$30)*IF(H168,$AH$34,$AH$35)*IF(I168,$AH$39,$AH$40)*IF(J168,$AH$44,$AH$45)*IF(K168,$AH$49,$AH$50)*IF(L168,$AH$54,$AH$55)*IF(M168,$AH$59,$AH$60)</f>
        <v>0.000626611367075964</v>
      </c>
      <c r="Q168">
        <f t="shared" si="20"/>
        <v>0.00490833714738888</v>
      </c>
      <c r="R168">
        <f t="shared" si="21"/>
        <v>0</v>
      </c>
      <c r="S168">
        <f t="shared" si="22"/>
        <v>1</v>
      </c>
      <c r="T168">
        <f t="shared" si="23"/>
        <v>0</v>
      </c>
      <c r="U168">
        <f t="shared" si="24"/>
        <v>0</v>
      </c>
      <c r="V168">
        <f t="shared" si="25"/>
        <v>0</v>
      </c>
      <c r="W168">
        <f t="shared" si="26"/>
        <v>0</v>
      </c>
      <c r="X168">
        <f t="shared" si="27"/>
        <v>0</v>
      </c>
      <c r="Y168">
        <f t="shared" si="28"/>
        <v>0</v>
      </c>
      <c r="Z168">
        <f t="shared" si="29"/>
        <v>0</v>
      </c>
    </row>
    <row r="169" spans="1:26">
      <c r="A169">
        <v>1</v>
      </c>
      <c r="B169" t="s">
        <v>29</v>
      </c>
      <c r="C169" t="s">
        <v>30</v>
      </c>
      <c r="D169">
        <v>0</v>
      </c>
      <c r="E169">
        <v>1</v>
      </c>
      <c r="F169">
        <v>0</v>
      </c>
      <c r="G169">
        <v>0</v>
      </c>
      <c r="H169">
        <v>0</v>
      </c>
      <c r="I169">
        <v>0</v>
      </c>
      <c r="J169">
        <v>1</v>
      </c>
      <c r="K169">
        <v>0</v>
      </c>
      <c r="L169">
        <v>0</v>
      </c>
      <c r="M169">
        <v>1</v>
      </c>
      <c r="N169">
        <f t="array" ref="N169">$AC$2*_xlfn.IFS(B169="data_scientist",$AD$7,TRUE,1)*_xlfn.IFS(B169="data_analyst",$AD$8,TRUE,1)*_xlfn.IFS(B169="data_engineer",$AD$9,TRUE,1)*IF(D169,$AD$13,$AD$14)*IF(E169,$AD$19,$AD$20)*IF(F169,$AD$24,$AD$25)*IF(G169,$AD$29,$AD$30)*IF(H169,$AD$34,$AD$35)*IF(I169,$AD$39,$AD$40)*IF(J169,$AD$44,$AD$45)*IF(K169,$AD$49,$AD$50)*IF(L169,$AD$54,$AD$55)*IF(M169,$AD$59,$AD$60)</f>
        <v>0.000994642154078858</v>
      </c>
      <c r="O169">
        <f t="array" ref="O169">$AD$2*_xlfn.IFS(B169="data_scientist",$AF$7,TRUE,1)*_xlfn.IFS(B169="data_analyst",$AF$8,TRUE,1)*_xlfn.IFS(B169="data_engineer",$AF$9,TRUE,1)*IF(D169,$AF$13,$AF$14)*IF(E169,$AF$19,$AF$20)*IF(F169,$AF$24,$AF$25)*IF(G169,$AF$29,$AF$30)*IF(H169,$AF$34,$AF$35)*IF(I169,$AF$39,$AF$40)*IF(J169,$AF$44,$AF$45)*IF(K169,$AF$49,$AF$50)*IF(L169,$AF$54,$AF$55)*IF(M169,$AF$59,$AF$60)</f>
        <v>0.00038468306055328</v>
      </c>
      <c r="P169">
        <f t="array" ref="P169">$AE$2*_xlfn.IFS(B169="data_scientist",$AH$7,TRUE,1)*_xlfn.IFS(B169="data_analyst",$AH$8,TRUE,1)*_xlfn.IFS(B169="data_engineer",$AH$9,TRUE,1)*IF(D169,$AH$13,$AH$14)*IF(E169,$AH$19,$AH$20)*IF(F169,$AH$24,$AH$25)*IF(G169,$AH$29,$AH$30)*IF(H169,$AH$34,$AH$35)*IF(I169,$AH$39,$AH$40)*IF(J169,$AH$44,$AH$45)*IF(K169,$AH$49,$AH$50)*IF(L169,$AH$54,$AH$55)*IF(M169,$AH$59,$AH$60)</f>
        <v>0.000132186358347925</v>
      </c>
      <c r="Q169">
        <f t="shared" si="20"/>
        <v>0.000994642154078858</v>
      </c>
      <c r="R169">
        <f t="shared" si="21"/>
        <v>1</v>
      </c>
      <c r="S169">
        <f t="shared" si="22"/>
        <v>0</v>
      </c>
      <c r="T169">
        <f t="shared" si="23"/>
        <v>0</v>
      </c>
      <c r="U169">
        <f t="shared" si="24"/>
        <v>0</v>
      </c>
      <c r="V169">
        <f t="shared" si="25"/>
        <v>0</v>
      </c>
      <c r="W169">
        <f t="shared" si="26"/>
        <v>0</v>
      </c>
      <c r="X169">
        <f t="shared" si="27"/>
        <v>0</v>
      </c>
      <c r="Y169">
        <f t="shared" si="28"/>
        <v>0</v>
      </c>
      <c r="Z169">
        <f t="shared" si="29"/>
        <v>0</v>
      </c>
    </row>
    <row r="170" spans="1:26">
      <c r="A170">
        <v>1</v>
      </c>
      <c r="B170" t="s">
        <v>29</v>
      </c>
      <c r="C170" t="s">
        <v>30</v>
      </c>
      <c r="D170">
        <v>1</v>
      </c>
      <c r="E170">
        <v>0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1</v>
      </c>
      <c r="M170">
        <v>0</v>
      </c>
      <c r="N170">
        <f t="array" ref="N170">$AC$2*_xlfn.IFS(B170="data_scientist",$AD$7,TRUE,1)*_xlfn.IFS(B170="data_analyst",$AD$8,TRUE,1)*_xlfn.IFS(B170="data_engineer",$AD$9,TRUE,1)*IF(D170,$AD$13,$AD$14)*IF(E170,$AD$19,$AD$20)*IF(F170,$AD$24,$AD$25)*IF(G170,$AD$29,$AD$30)*IF(H170,$AD$34,$AD$35)*IF(I170,$AD$39,$AD$40)*IF(J170,$AD$44,$AD$45)*IF(K170,$AD$49,$AD$50)*IF(L170,$AD$54,$AD$55)*IF(M170,$AD$59,$AD$60)</f>
        <v>5.59136548792182e-6</v>
      </c>
      <c r="O170">
        <f t="array" ref="O170">$AD$2*_xlfn.IFS(B170="data_scientist",$AF$7,TRUE,1)*_xlfn.IFS(B170="data_analyst",$AF$8,TRUE,1)*_xlfn.IFS(B170="data_engineer",$AF$9,TRUE,1)*IF(D170,$AF$13,$AF$14)*IF(E170,$AF$19,$AF$20)*IF(F170,$AF$24,$AF$25)*IF(G170,$AF$29,$AF$30)*IF(H170,$AF$34,$AF$35)*IF(I170,$AF$39,$AF$40)*IF(J170,$AF$44,$AF$45)*IF(K170,$AF$49,$AF$50)*IF(L170,$AF$54,$AF$55)*IF(M170,$AF$59,$AF$60)</f>
        <v>0.000160441453010021</v>
      </c>
      <c r="P170">
        <f t="array" ref="P170">$AE$2*_xlfn.IFS(B170="data_scientist",$AH$7,TRUE,1)*_xlfn.IFS(B170="data_analyst",$AH$8,TRUE,1)*_xlfn.IFS(B170="data_engineer",$AH$9,TRUE,1)*IF(D170,$AH$13,$AH$14)*IF(E170,$AH$19,$AH$20)*IF(F170,$AH$24,$AH$25)*IF(G170,$AH$29,$AH$30)*IF(H170,$AH$34,$AH$35)*IF(I170,$AH$39,$AH$40)*IF(J170,$AH$44,$AH$45)*IF(K170,$AH$49,$AH$50)*IF(L170,$AH$54,$AH$55)*IF(M170,$AH$59,$AH$60)</f>
        <v>3.05225931498418e-5</v>
      </c>
      <c r="Q170">
        <f t="shared" si="20"/>
        <v>0.000160441453010021</v>
      </c>
      <c r="R170">
        <f t="shared" si="21"/>
        <v>0</v>
      </c>
      <c r="S170">
        <f t="shared" si="22"/>
        <v>1</v>
      </c>
      <c r="T170">
        <f t="shared" si="23"/>
        <v>0</v>
      </c>
      <c r="U170">
        <f t="shared" si="24"/>
        <v>0</v>
      </c>
      <c r="V170">
        <f t="shared" si="25"/>
        <v>0</v>
      </c>
      <c r="W170">
        <f t="shared" si="26"/>
        <v>0</v>
      </c>
      <c r="X170">
        <f t="shared" si="27"/>
        <v>0</v>
      </c>
      <c r="Y170">
        <f t="shared" si="28"/>
        <v>0</v>
      </c>
      <c r="Z170">
        <f t="shared" si="29"/>
        <v>0</v>
      </c>
    </row>
    <row r="171" spans="1:26">
      <c r="A171">
        <v>1</v>
      </c>
      <c r="B171" t="s">
        <v>29</v>
      </c>
      <c r="C171" t="s">
        <v>30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1</v>
      </c>
      <c r="K171">
        <v>0</v>
      </c>
      <c r="L171">
        <v>0</v>
      </c>
      <c r="M171">
        <v>1</v>
      </c>
      <c r="N171">
        <f t="array" ref="N171">$AC$2*_xlfn.IFS(B171="data_scientist",$AD$7,TRUE,1)*_xlfn.IFS(B171="data_analyst",$AD$8,TRUE,1)*_xlfn.IFS(B171="data_engineer",$AD$9,TRUE,1)*IF(D171,$AD$13,$AD$14)*IF(E171,$AD$19,$AD$20)*IF(F171,$AD$24,$AD$25)*IF(G171,$AD$29,$AD$30)*IF(H171,$AD$34,$AD$35)*IF(I171,$AD$39,$AD$40)*IF(J171,$AD$44,$AD$45)*IF(K171,$AD$49,$AD$50)*IF(L171,$AD$54,$AD$55)*IF(M171,$AD$59,$AD$60)</f>
        <v>0.000763400475617885</v>
      </c>
      <c r="O171">
        <f t="array" ref="O171">$AD$2*_xlfn.IFS(B171="data_scientist",$AF$7,TRUE,1)*_xlfn.IFS(B171="data_analyst",$AF$8,TRUE,1)*_xlfn.IFS(B171="data_engineer",$AF$9,TRUE,1)*IF(D171,$AF$13,$AF$14)*IF(E171,$AF$19,$AF$20)*IF(F171,$AF$24,$AF$25)*IF(G171,$AF$29,$AF$30)*IF(H171,$AF$34,$AF$35)*IF(I171,$AF$39,$AF$40)*IF(J171,$AF$44,$AF$45)*IF(K171,$AF$49,$AF$50)*IF(L171,$AF$54,$AF$55)*IF(M171,$AF$59,$AF$60)</f>
        <v>0.000331623328063173</v>
      </c>
      <c r="P171">
        <f t="array" ref="P171">$AE$2*_xlfn.IFS(B171="data_scientist",$AH$7,TRUE,1)*_xlfn.IFS(B171="data_analyst",$AH$8,TRUE,1)*_xlfn.IFS(B171="data_engineer",$AH$9,TRUE,1)*IF(D171,$AH$13,$AH$14)*IF(E171,$AH$19,$AH$20)*IF(F171,$AH$24,$AH$25)*IF(G171,$AH$29,$AH$30)*IF(H171,$AH$34,$AH$35)*IF(I171,$AH$39,$AH$40)*IF(J171,$AH$44,$AH$45)*IF(K171,$AH$49,$AH$50)*IF(L171,$AH$54,$AH$55)*IF(M171,$AH$59,$AH$60)</f>
        <v>0.000124632852156615</v>
      </c>
      <c r="Q171">
        <f t="shared" si="20"/>
        <v>0.000763400475617885</v>
      </c>
      <c r="R171">
        <f t="shared" si="21"/>
        <v>1</v>
      </c>
      <c r="S171">
        <f t="shared" si="22"/>
        <v>0</v>
      </c>
      <c r="T171">
        <f t="shared" si="23"/>
        <v>0</v>
      </c>
      <c r="U171">
        <f t="shared" si="24"/>
        <v>0</v>
      </c>
      <c r="V171">
        <f t="shared" si="25"/>
        <v>0</v>
      </c>
      <c r="W171">
        <f t="shared" si="26"/>
        <v>0</v>
      </c>
      <c r="X171">
        <f t="shared" si="27"/>
        <v>0</v>
      </c>
      <c r="Y171">
        <f t="shared" si="28"/>
        <v>0</v>
      </c>
      <c r="Z171">
        <f t="shared" si="29"/>
        <v>0</v>
      </c>
    </row>
    <row r="172" spans="1:26">
      <c r="A172">
        <v>1</v>
      </c>
      <c r="B172" t="s">
        <v>29</v>
      </c>
      <c r="C172" t="s">
        <v>30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0</v>
      </c>
      <c r="M172">
        <v>1</v>
      </c>
      <c r="N172">
        <f t="array" ref="N172">$AC$2*_xlfn.IFS(B172="data_scientist",$AD$7,TRUE,1)*_xlfn.IFS(B172="data_analyst",$AD$8,TRUE,1)*_xlfn.IFS(B172="data_engineer",$AD$9,TRUE,1)*IF(D172,$AD$13,$AD$14)*IF(E172,$AD$19,$AD$20)*IF(F172,$AD$24,$AD$25)*IF(G172,$AD$29,$AD$30)*IF(H172,$AD$34,$AD$35)*IF(I172,$AD$39,$AD$40)*IF(J172,$AD$44,$AD$45)*IF(K172,$AD$49,$AD$50)*IF(L172,$AD$54,$AD$55)*IF(M172,$AD$59,$AD$60)</f>
        <v>3.35785329215539e-8</v>
      </c>
      <c r="O172">
        <f t="array" ref="O172">$AD$2*_xlfn.IFS(B172="data_scientist",$AF$7,TRUE,1)*_xlfn.IFS(B172="data_analyst",$AF$8,TRUE,1)*_xlfn.IFS(B172="data_engineer",$AF$9,TRUE,1)*IF(D172,$AF$13,$AF$14)*IF(E172,$AF$19,$AF$20)*IF(F172,$AF$24,$AF$25)*IF(G172,$AF$29,$AF$30)*IF(H172,$AF$34,$AF$35)*IF(I172,$AF$39,$AF$40)*IF(J172,$AF$44,$AF$45)*IF(K172,$AF$49,$AF$50)*IF(L172,$AF$54,$AF$55)*IF(M172,$AF$59,$AF$60)</f>
        <v>0.000108773163441148</v>
      </c>
      <c r="P172">
        <f t="array" ref="P172">$AE$2*_xlfn.IFS(B172="data_scientist",$AH$7,TRUE,1)*_xlfn.IFS(B172="data_analyst",$AH$8,TRUE,1)*_xlfn.IFS(B172="data_engineer",$AH$9,TRUE,1)*IF(D172,$AH$13,$AH$14)*IF(E172,$AH$19,$AH$20)*IF(F172,$AH$24,$AH$25)*IF(G172,$AH$29,$AH$30)*IF(H172,$AH$34,$AH$35)*IF(I172,$AH$39,$AH$40)*IF(J172,$AH$44,$AH$45)*IF(K172,$AH$49,$AH$50)*IF(L172,$AH$54,$AH$55)*IF(M172,$AH$59,$AH$60)</f>
        <v>3.35334962005212e-6</v>
      </c>
      <c r="Q172">
        <f t="shared" si="20"/>
        <v>0.000108773163441148</v>
      </c>
      <c r="R172">
        <f t="shared" si="21"/>
        <v>0</v>
      </c>
      <c r="S172">
        <f t="shared" si="22"/>
        <v>1</v>
      </c>
      <c r="T172">
        <f t="shared" si="23"/>
        <v>0</v>
      </c>
      <c r="U172">
        <f t="shared" si="24"/>
        <v>0</v>
      </c>
      <c r="V172">
        <f t="shared" si="25"/>
        <v>0</v>
      </c>
      <c r="W172">
        <f t="shared" si="26"/>
        <v>0</v>
      </c>
      <c r="X172">
        <f t="shared" si="27"/>
        <v>0</v>
      </c>
      <c r="Y172">
        <f t="shared" si="28"/>
        <v>0</v>
      </c>
      <c r="Z172">
        <f t="shared" si="29"/>
        <v>0</v>
      </c>
    </row>
    <row r="173" spans="1:26">
      <c r="A173">
        <v>1</v>
      </c>
      <c r="B173" t="s">
        <v>29</v>
      </c>
      <c r="C173" t="s">
        <v>30</v>
      </c>
      <c r="D173">
        <v>1</v>
      </c>
      <c r="E173">
        <v>1</v>
      </c>
      <c r="F173">
        <v>0</v>
      </c>
      <c r="G173">
        <v>1</v>
      </c>
      <c r="H173">
        <v>0</v>
      </c>
      <c r="I173">
        <v>1</v>
      </c>
      <c r="J173">
        <v>1</v>
      </c>
      <c r="K173">
        <v>0</v>
      </c>
      <c r="L173">
        <v>0</v>
      </c>
      <c r="M173">
        <v>1</v>
      </c>
      <c r="N173">
        <f t="array" ref="N173">$AC$2*_xlfn.IFS(B173="data_scientist",$AD$7,TRUE,1)*_xlfn.IFS(B173="data_analyst",$AD$8,TRUE,1)*_xlfn.IFS(B173="data_engineer",$AD$9,TRUE,1)*IF(D173,$AD$13,$AD$14)*IF(E173,$AD$19,$AD$20)*IF(F173,$AD$24,$AD$25)*IF(G173,$AD$29,$AD$30)*IF(H173,$AD$34,$AD$35)*IF(I173,$AD$39,$AD$40)*IF(J173,$AD$44,$AD$45)*IF(K173,$AD$49,$AD$50)*IF(L173,$AD$54,$AD$55)*IF(M173,$AD$59,$AD$60)</f>
        <v>5.73723939985492e-5</v>
      </c>
      <c r="O173">
        <f t="array" ref="O173">$AD$2*_xlfn.IFS(B173="data_scientist",$AF$7,TRUE,1)*_xlfn.IFS(B173="data_analyst",$AF$8,TRUE,1)*_xlfn.IFS(B173="data_engineer",$AF$9,TRUE,1)*IF(D173,$AF$13,$AF$14)*IF(E173,$AF$19,$AF$20)*IF(F173,$AF$24,$AF$25)*IF(G173,$AF$29,$AF$30)*IF(H173,$AF$34,$AF$35)*IF(I173,$AF$39,$AF$40)*IF(J173,$AF$44,$AF$45)*IF(K173,$AF$49,$AF$50)*IF(L173,$AF$54,$AF$55)*IF(M173,$AF$59,$AF$60)</f>
        <v>0.000212449295300549</v>
      </c>
      <c r="P173">
        <f t="array" ref="P173">$AE$2*_xlfn.IFS(B173="data_scientist",$AH$7,TRUE,1)*_xlfn.IFS(B173="data_analyst",$AH$8,TRUE,1)*_xlfn.IFS(B173="data_engineer",$AH$9,TRUE,1)*IF(D173,$AH$13,$AH$14)*IF(E173,$AH$19,$AH$20)*IF(F173,$AH$24,$AH$25)*IF(G173,$AH$29,$AH$30)*IF(H173,$AH$34,$AH$35)*IF(I173,$AH$39,$AH$40)*IF(J173,$AH$44,$AH$45)*IF(K173,$AH$49,$AH$50)*IF(L173,$AH$54,$AH$55)*IF(M173,$AH$59,$AH$60)</f>
        <v>2.6538840687527e-5</v>
      </c>
      <c r="Q173">
        <f t="shared" si="20"/>
        <v>0.000212449295300549</v>
      </c>
      <c r="R173">
        <f t="shared" si="21"/>
        <v>0</v>
      </c>
      <c r="S173">
        <f t="shared" si="22"/>
        <v>1</v>
      </c>
      <c r="T173">
        <f t="shared" si="23"/>
        <v>0</v>
      </c>
      <c r="U173">
        <f t="shared" si="24"/>
        <v>0</v>
      </c>
      <c r="V173">
        <f t="shared" si="25"/>
        <v>0</v>
      </c>
      <c r="W173">
        <f t="shared" si="26"/>
        <v>0</v>
      </c>
      <c r="X173">
        <f t="shared" si="27"/>
        <v>0</v>
      </c>
      <c r="Y173">
        <f t="shared" si="28"/>
        <v>0</v>
      </c>
      <c r="Z173">
        <f t="shared" si="29"/>
        <v>0</v>
      </c>
    </row>
    <row r="174" spans="1:26">
      <c r="A174">
        <v>1</v>
      </c>
      <c r="B174" t="s">
        <v>29</v>
      </c>
      <c r="C174" t="s">
        <v>30</v>
      </c>
      <c r="D174">
        <v>1</v>
      </c>
      <c r="E174">
        <v>0</v>
      </c>
      <c r="F174">
        <v>1</v>
      </c>
      <c r="G174">
        <v>1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1</v>
      </c>
      <c r="N174">
        <f t="array" ref="N174">$AC$2*_xlfn.IFS(B174="data_scientist",$AD$7,TRUE,1)*_xlfn.IFS(B174="data_analyst",$AD$8,TRUE,1)*_xlfn.IFS(B174="data_engineer",$AD$9,TRUE,1)*IF(D174,$AD$13,$AD$14)*IF(E174,$AD$19,$AD$20)*IF(F174,$AD$24,$AD$25)*IF(G174,$AD$29,$AD$30)*IF(H174,$AD$34,$AD$35)*IF(I174,$AD$39,$AD$40)*IF(J174,$AD$44,$AD$45)*IF(K174,$AD$49,$AD$50)*IF(L174,$AD$54,$AD$55)*IF(M174,$AD$59,$AD$60)</f>
        <v>0.00011820833079412</v>
      </c>
      <c r="O174">
        <f t="array" ref="O174">$AD$2*_xlfn.IFS(B174="data_scientist",$AF$7,TRUE,1)*_xlfn.IFS(B174="data_analyst",$AF$8,TRUE,1)*_xlfn.IFS(B174="data_engineer",$AF$9,TRUE,1)*IF(D174,$AF$13,$AF$14)*IF(E174,$AF$19,$AF$20)*IF(F174,$AF$24,$AF$25)*IF(G174,$AF$29,$AF$30)*IF(H174,$AF$34,$AF$35)*IF(I174,$AF$39,$AF$40)*IF(J174,$AF$44,$AF$45)*IF(K174,$AF$49,$AF$50)*IF(L174,$AF$54,$AF$55)*IF(M174,$AF$59,$AF$60)</f>
        <v>0.00429374740781828</v>
      </c>
      <c r="P174">
        <f t="array" ref="P174">$AE$2*_xlfn.IFS(B174="data_scientist",$AH$7,TRUE,1)*_xlfn.IFS(B174="data_analyst",$AH$8,TRUE,1)*_xlfn.IFS(B174="data_engineer",$AH$9,TRUE,1)*IF(D174,$AH$13,$AH$14)*IF(E174,$AH$19,$AH$20)*IF(F174,$AH$24,$AH$25)*IF(G174,$AH$29,$AH$30)*IF(H174,$AH$34,$AH$35)*IF(I174,$AH$39,$AH$40)*IF(J174,$AH$44,$AH$45)*IF(K174,$AH$49,$AH$50)*IF(L174,$AH$54,$AH$55)*IF(M174,$AH$59,$AH$60)</f>
        <v>0.000337406120733211</v>
      </c>
      <c r="Q174">
        <f t="shared" si="20"/>
        <v>0.00429374740781828</v>
      </c>
      <c r="R174">
        <f t="shared" si="21"/>
        <v>0</v>
      </c>
      <c r="S174">
        <f t="shared" si="22"/>
        <v>1</v>
      </c>
      <c r="T174">
        <f t="shared" si="23"/>
        <v>0</v>
      </c>
      <c r="U174">
        <f t="shared" si="24"/>
        <v>0</v>
      </c>
      <c r="V174">
        <f t="shared" si="25"/>
        <v>0</v>
      </c>
      <c r="W174">
        <f t="shared" si="26"/>
        <v>0</v>
      </c>
      <c r="X174">
        <f t="shared" si="27"/>
        <v>0</v>
      </c>
      <c r="Y174">
        <f t="shared" si="28"/>
        <v>0</v>
      </c>
      <c r="Z174">
        <f t="shared" si="29"/>
        <v>0</v>
      </c>
    </row>
    <row r="175" spans="1:26">
      <c r="A175">
        <v>1</v>
      </c>
      <c r="B175" t="s">
        <v>29</v>
      </c>
      <c r="C175" t="s">
        <v>30</v>
      </c>
      <c r="D175">
        <v>1</v>
      </c>
      <c r="E175">
        <v>0</v>
      </c>
      <c r="F175">
        <v>1</v>
      </c>
      <c r="G175">
        <v>1</v>
      </c>
      <c r="H175">
        <v>0</v>
      </c>
      <c r="I175">
        <v>1</v>
      </c>
      <c r="J175">
        <v>1</v>
      </c>
      <c r="K175">
        <v>0</v>
      </c>
      <c r="L175">
        <v>0</v>
      </c>
      <c r="M175">
        <v>1</v>
      </c>
      <c r="N175">
        <f t="array" ref="N175">$AC$2*_xlfn.IFS(B175="data_scientist",$AD$7,TRUE,1)*_xlfn.IFS(B175="data_analyst",$AD$8,TRUE,1)*_xlfn.IFS(B175="data_engineer",$AD$9,TRUE,1)*IF(D175,$AD$13,$AD$14)*IF(E175,$AD$19,$AD$20)*IF(F175,$AD$24,$AD$25)*IF(G175,$AD$29,$AD$30)*IF(H175,$AD$34,$AD$35)*IF(I175,$AD$39,$AD$40)*IF(J175,$AD$44,$AD$45)*IF(K175,$AD$49,$AD$50)*IF(L175,$AD$54,$AD$55)*IF(M175,$AD$59,$AD$60)</f>
        <v>8.01162447111152e-6</v>
      </c>
      <c r="O175">
        <f t="array" ref="O175">$AD$2*_xlfn.IFS(B175="data_scientist",$AF$7,TRUE,1)*_xlfn.IFS(B175="data_analyst",$AF$8,TRUE,1)*_xlfn.IFS(B175="data_engineer",$AF$9,TRUE,1)*IF(D175,$AF$13,$AF$14)*IF(E175,$AF$19,$AF$20)*IF(F175,$AF$24,$AF$25)*IF(G175,$AF$29,$AF$30)*IF(H175,$AF$34,$AF$35)*IF(I175,$AF$39,$AF$40)*IF(J175,$AF$44,$AF$45)*IF(K175,$AF$49,$AF$50)*IF(L175,$AF$54,$AF$55)*IF(M175,$AF$59,$AF$60)</f>
        <v>0.000208341882041365</v>
      </c>
      <c r="P175">
        <f t="array" ref="P175">$AE$2*_xlfn.IFS(B175="data_scientist",$AH$7,TRUE,1)*_xlfn.IFS(B175="data_analyst",$AH$8,TRUE,1)*_xlfn.IFS(B175="data_engineer",$AH$9,TRUE,1)*IF(D175,$AH$13,$AH$14)*IF(E175,$AH$19,$AH$20)*IF(F175,$AH$24,$AH$25)*IF(G175,$AH$29,$AH$30)*IF(H175,$AH$34,$AH$35)*IF(I175,$AH$39,$AH$40)*IF(J175,$AH$44,$AH$45)*IF(K175,$AH$49,$AH$50)*IF(L175,$AH$54,$AH$55)*IF(M175,$AH$59,$AH$60)</f>
        <v>1.70944668304099e-5</v>
      </c>
      <c r="Q175">
        <f t="shared" si="20"/>
        <v>0.000208341882041365</v>
      </c>
      <c r="R175">
        <f t="shared" si="21"/>
        <v>0</v>
      </c>
      <c r="S175">
        <f t="shared" si="22"/>
        <v>1</v>
      </c>
      <c r="T175">
        <f t="shared" si="23"/>
        <v>0</v>
      </c>
      <c r="U175">
        <f t="shared" si="24"/>
        <v>0</v>
      </c>
      <c r="V175">
        <f t="shared" si="25"/>
        <v>0</v>
      </c>
      <c r="W175">
        <f t="shared" si="26"/>
        <v>0</v>
      </c>
      <c r="X175">
        <f t="shared" si="27"/>
        <v>0</v>
      </c>
      <c r="Y175">
        <f t="shared" si="28"/>
        <v>0</v>
      </c>
      <c r="Z175">
        <f t="shared" si="29"/>
        <v>0</v>
      </c>
    </row>
    <row r="176" spans="1:26">
      <c r="A176">
        <v>1</v>
      </c>
      <c r="B176" t="s">
        <v>29</v>
      </c>
      <c r="C176" t="s">
        <v>30</v>
      </c>
      <c r="D176">
        <v>0</v>
      </c>
      <c r="E176">
        <v>1</v>
      </c>
      <c r="F176">
        <v>0</v>
      </c>
      <c r="G176">
        <v>1</v>
      </c>
      <c r="H176">
        <v>0</v>
      </c>
      <c r="I176">
        <v>1</v>
      </c>
      <c r="J176">
        <v>1</v>
      </c>
      <c r="K176">
        <v>0</v>
      </c>
      <c r="L176">
        <v>0</v>
      </c>
      <c r="M176">
        <v>1</v>
      </c>
      <c r="N176">
        <f t="array" ref="N176">$AC$2*_xlfn.IFS(B176="data_scientist",$AD$7,TRUE,1)*_xlfn.IFS(B176="data_analyst",$AD$8,TRUE,1)*_xlfn.IFS(B176="data_engineer",$AD$9,TRUE,1)*IF(D176,$AD$13,$AD$14)*IF(E176,$AD$19,$AD$20)*IF(F176,$AD$24,$AD$25)*IF(G176,$AD$29,$AD$30)*IF(H176,$AD$34,$AD$35)*IF(I176,$AD$39,$AD$40)*IF(J176,$AD$44,$AD$45)*IF(K176,$AD$49,$AD$50)*IF(L176,$AD$54,$AD$55)*IF(M176,$AD$59,$AD$60)</f>
        <v>0.000122277494403383</v>
      </c>
      <c r="O176">
        <f t="array" ref="O176">$AD$2*_xlfn.IFS(B176="data_scientist",$AF$7,TRUE,1)*_xlfn.IFS(B176="data_analyst",$AF$8,TRUE,1)*_xlfn.IFS(B176="data_engineer",$AF$9,TRUE,1)*IF(D176,$AF$13,$AF$14)*IF(E176,$AF$19,$AF$20)*IF(F176,$AF$24,$AF$25)*IF(G176,$AF$29,$AF$30)*IF(H176,$AF$34,$AF$35)*IF(I176,$AF$39,$AF$40)*IF(J176,$AF$44,$AF$45)*IF(K176,$AF$49,$AF$50)*IF(L176,$AF$54,$AF$55)*IF(M176,$AF$59,$AF$60)</f>
        <v>8.14641774923987e-5</v>
      </c>
      <c r="P176">
        <f t="array" ref="P176">$AE$2*_xlfn.IFS(B176="data_scientist",$AH$7,TRUE,1)*_xlfn.IFS(B176="data_analyst",$AH$8,TRUE,1)*_xlfn.IFS(B176="data_engineer",$AH$9,TRUE,1)*IF(D176,$AH$13,$AH$14)*IF(E176,$AH$19,$AH$20)*IF(F176,$AH$24,$AH$25)*IF(G176,$AH$29,$AH$30)*IF(H176,$AH$34,$AH$35)*IF(I176,$AH$39,$AH$40)*IF(J176,$AH$44,$AH$45)*IF(K176,$AH$49,$AH$50)*IF(L176,$AH$54,$AH$55)*IF(M176,$AH$59,$AH$60)</f>
        <v>1.99725295895821e-5</v>
      </c>
      <c r="Q176">
        <f t="shared" si="20"/>
        <v>0.000122277494403383</v>
      </c>
      <c r="R176">
        <f t="shared" si="21"/>
        <v>1</v>
      </c>
      <c r="S176">
        <f t="shared" si="22"/>
        <v>0</v>
      </c>
      <c r="T176">
        <f t="shared" si="23"/>
        <v>0</v>
      </c>
      <c r="U176">
        <f t="shared" si="24"/>
        <v>0</v>
      </c>
      <c r="V176">
        <f t="shared" si="25"/>
        <v>0</v>
      </c>
      <c r="W176">
        <f t="shared" si="26"/>
        <v>0</v>
      </c>
      <c r="X176">
        <f t="shared" si="27"/>
        <v>0</v>
      </c>
      <c r="Y176">
        <f t="shared" si="28"/>
        <v>0</v>
      </c>
      <c r="Z176">
        <f t="shared" si="29"/>
        <v>0</v>
      </c>
    </row>
    <row r="177" spans="1:26">
      <c r="A177">
        <v>1</v>
      </c>
      <c r="B177" t="s">
        <v>29</v>
      </c>
      <c r="C177" t="s">
        <v>30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f t="array" ref="N177">$AC$2*_xlfn.IFS(B177="data_scientist",$AD$7,TRUE,1)*_xlfn.IFS(B177="data_analyst",$AD$8,TRUE,1)*_xlfn.IFS(B177="data_engineer",$AD$9,TRUE,1)*IF(D177,$AD$13,$AD$14)*IF(E177,$AD$19,$AD$20)*IF(F177,$AD$24,$AD$25)*IF(G177,$AD$29,$AD$30)*IF(H177,$AD$34,$AD$35)*IF(I177,$AD$39,$AD$40)*IF(J177,$AD$44,$AD$45)*IF(K177,$AD$49,$AD$50)*IF(L177,$AD$54,$AD$55)*IF(M177,$AD$59,$AD$60)</f>
        <v>0.000772975130809792</v>
      </c>
      <c r="O177">
        <f t="array" ref="O177">$AD$2*_xlfn.IFS(B177="data_scientist",$AF$7,TRUE,1)*_xlfn.IFS(B177="data_analyst",$AF$8,TRUE,1)*_xlfn.IFS(B177="data_engineer",$AF$9,TRUE,1)*IF(D177,$AF$13,$AF$14)*IF(E177,$AF$19,$AF$20)*IF(F177,$AF$24,$AF$25)*IF(G177,$AF$29,$AF$30)*IF(H177,$AF$34,$AF$35)*IF(I177,$AF$39,$AF$40)*IF(J177,$AF$44,$AF$45)*IF(K177,$AF$49,$AF$50)*IF(L177,$AF$54,$AF$55)*IF(M177,$AF$59,$AF$60)</f>
        <v>9.67605416109914e-5</v>
      </c>
      <c r="P177">
        <f t="array" ref="P177">$AE$2*_xlfn.IFS(B177="data_scientist",$AH$7,TRUE,1)*_xlfn.IFS(B177="data_analyst",$AH$8,TRUE,1)*_xlfn.IFS(B177="data_engineer",$AH$9,TRUE,1)*IF(D177,$AH$13,$AH$14)*IF(E177,$AH$19,$AH$20)*IF(F177,$AH$24,$AH$25)*IF(G177,$AH$29,$AH$30)*IF(H177,$AH$34,$AH$35)*IF(I177,$AH$39,$AH$40)*IF(J177,$AH$44,$AH$45)*IF(K177,$AH$49,$AH$50)*IF(L177,$AH$54,$AH$55)*IF(M177,$AH$59,$AH$60)</f>
        <v>0.000106646786904811</v>
      </c>
      <c r="Q177">
        <f t="shared" si="20"/>
        <v>0.000772975130809792</v>
      </c>
      <c r="R177">
        <f t="shared" si="21"/>
        <v>1</v>
      </c>
      <c r="S177">
        <f t="shared" si="22"/>
        <v>0</v>
      </c>
      <c r="T177">
        <f t="shared" si="23"/>
        <v>0</v>
      </c>
      <c r="U177">
        <f t="shared" si="24"/>
        <v>0</v>
      </c>
      <c r="V177">
        <f t="shared" si="25"/>
        <v>0</v>
      </c>
      <c r="W177">
        <f t="shared" si="26"/>
        <v>0</v>
      </c>
      <c r="X177">
        <f t="shared" si="27"/>
        <v>0</v>
      </c>
      <c r="Y177">
        <f t="shared" si="28"/>
        <v>0</v>
      </c>
      <c r="Z177">
        <f t="shared" si="29"/>
        <v>0</v>
      </c>
    </row>
    <row r="178" spans="1:26">
      <c r="A178">
        <v>1</v>
      </c>
      <c r="B178" t="s">
        <v>29</v>
      </c>
      <c r="C178" t="s">
        <v>30</v>
      </c>
      <c r="D178">
        <v>1</v>
      </c>
      <c r="E178">
        <v>1</v>
      </c>
      <c r="F178">
        <v>0</v>
      </c>
      <c r="G178">
        <v>1</v>
      </c>
      <c r="H178">
        <v>0</v>
      </c>
      <c r="I178">
        <v>0</v>
      </c>
      <c r="J178">
        <v>0</v>
      </c>
      <c r="K178">
        <v>0</v>
      </c>
      <c r="L178">
        <v>1</v>
      </c>
      <c r="M178">
        <v>1</v>
      </c>
      <c r="N178">
        <f t="array" ref="N178">$AC$2*_xlfn.IFS(B178="data_scientist",$AD$7,TRUE,1)*_xlfn.IFS(B178="data_analyst",$AD$8,TRUE,1)*_xlfn.IFS(B178="data_engineer",$AD$9,TRUE,1)*IF(D178,$AD$13,$AD$14)*IF(E178,$AD$19,$AD$20)*IF(F178,$AD$24,$AD$25)*IF(G178,$AD$29,$AD$30)*IF(H178,$AD$34,$AD$35)*IF(I178,$AD$39,$AD$40)*IF(J178,$AD$44,$AD$45)*IF(K178,$AD$49,$AD$50)*IF(L178,$AD$54,$AD$55)*IF(M178,$AD$59,$AD$60)</f>
        <v>7.17289286457078e-5</v>
      </c>
      <c r="O178">
        <f t="array" ref="O178">$AD$2*_xlfn.IFS(B178="data_scientist",$AF$7,TRUE,1)*_xlfn.IFS(B178="data_analyst",$AF$8,TRUE,1)*_xlfn.IFS(B178="data_engineer",$AF$9,TRUE,1)*IF(D178,$AF$13,$AF$14)*IF(E178,$AF$19,$AF$20)*IF(F178,$AF$24,$AF$25)*IF(G178,$AF$29,$AF$30)*IF(H178,$AF$34,$AF$35)*IF(I178,$AF$39,$AF$40)*IF(J178,$AF$44,$AF$45)*IF(K178,$AF$49,$AF$50)*IF(L178,$AF$54,$AF$55)*IF(M178,$AF$59,$AF$60)</f>
        <v>0.00244717825310717</v>
      </c>
      <c r="P178">
        <f t="array" ref="P178">$AE$2*_xlfn.IFS(B178="data_scientist",$AH$7,TRUE,1)*_xlfn.IFS(B178="data_analyst",$AH$8,TRUE,1)*_xlfn.IFS(B178="data_engineer",$AH$9,TRUE,1)*IF(D178,$AH$13,$AH$14)*IF(E178,$AH$19,$AH$20)*IF(F178,$AH$24,$AH$25)*IF(G178,$AH$29,$AH$30)*IF(H178,$AH$34,$AH$35)*IF(I178,$AH$39,$AH$40)*IF(J178,$AH$44,$AH$45)*IF(K178,$AH$49,$AH$50)*IF(L178,$AH$54,$AH$55)*IF(M178,$AH$59,$AH$60)</f>
        <v>0.000165149173848552</v>
      </c>
      <c r="Q178">
        <f t="shared" si="20"/>
        <v>0.00244717825310717</v>
      </c>
      <c r="R178">
        <f t="shared" si="21"/>
        <v>0</v>
      </c>
      <c r="S178">
        <f t="shared" si="22"/>
        <v>1</v>
      </c>
      <c r="T178">
        <f t="shared" si="23"/>
        <v>0</v>
      </c>
      <c r="U178">
        <f t="shared" si="24"/>
        <v>0</v>
      </c>
      <c r="V178">
        <f t="shared" si="25"/>
        <v>0</v>
      </c>
      <c r="W178">
        <f t="shared" si="26"/>
        <v>0</v>
      </c>
      <c r="X178">
        <f t="shared" si="27"/>
        <v>0</v>
      </c>
      <c r="Y178">
        <f t="shared" si="28"/>
        <v>0</v>
      </c>
      <c r="Z178">
        <f t="shared" si="29"/>
        <v>0</v>
      </c>
    </row>
    <row r="179" spans="1:26">
      <c r="A179">
        <v>1</v>
      </c>
      <c r="B179" t="s">
        <v>29</v>
      </c>
      <c r="C179" t="s">
        <v>30</v>
      </c>
      <c r="D179">
        <v>1</v>
      </c>
      <c r="E179">
        <v>1</v>
      </c>
      <c r="F179">
        <v>0</v>
      </c>
      <c r="G179">
        <v>1</v>
      </c>
      <c r="H179">
        <v>0</v>
      </c>
      <c r="I179">
        <v>0</v>
      </c>
      <c r="J179">
        <v>0</v>
      </c>
      <c r="K179">
        <v>0</v>
      </c>
      <c r="L179">
        <v>1</v>
      </c>
      <c r="M179">
        <v>1</v>
      </c>
      <c r="N179">
        <f t="array" ref="N179">$AC$2*_xlfn.IFS(B179="data_scientist",$AD$7,TRUE,1)*_xlfn.IFS(B179="data_analyst",$AD$8,TRUE,1)*_xlfn.IFS(B179="data_engineer",$AD$9,TRUE,1)*IF(D179,$AD$13,$AD$14)*IF(E179,$AD$19,$AD$20)*IF(F179,$AD$24,$AD$25)*IF(G179,$AD$29,$AD$30)*IF(H179,$AD$34,$AD$35)*IF(I179,$AD$39,$AD$40)*IF(J179,$AD$44,$AD$45)*IF(K179,$AD$49,$AD$50)*IF(L179,$AD$54,$AD$55)*IF(M179,$AD$59,$AD$60)</f>
        <v>7.17289286457078e-5</v>
      </c>
      <c r="O179">
        <f t="array" ref="O179">$AD$2*_xlfn.IFS(B179="data_scientist",$AF$7,TRUE,1)*_xlfn.IFS(B179="data_analyst",$AF$8,TRUE,1)*_xlfn.IFS(B179="data_engineer",$AF$9,TRUE,1)*IF(D179,$AF$13,$AF$14)*IF(E179,$AF$19,$AF$20)*IF(F179,$AF$24,$AF$25)*IF(G179,$AF$29,$AF$30)*IF(H179,$AF$34,$AF$35)*IF(I179,$AF$39,$AF$40)*IF(J179,$AF$44,$AF$45)*IF(K179,$AF$49,$AF$50)*IF(L179,$AF$54,$AF$55)*IF(M179,$AF$59,$AF$60)</f>
        <v>0.00244717825310717</v>
      </c>
      <c r="P179">
        <f t="array" ref="P179">$AE$2*_xlfn.IFS(B179="data_scientist",$AH$7,TRUE,1)*_xlfn.IFS(B179="data_analyst",$AH$8,TRUE,1)*_xlfn.IFS(B179="data_engineer",$AH$9,TRUE,1)*IF(D179,$AH$13,$AH$14)*IF(E179,$AH$19,$AH$20)*IF(F179,$AH$24,$AH$25)*IF(G179,$AH$29,$AH$30)*IF(H179,$AH$34,$AH$35)*IF(I179,$AH$39,$AH$40)*IF(J179,$AH$44,$AH$45)*IF(K179,$AH$49,$AH$50)*IF(L179,$AH$54,$AH$55)*IF(M179,$AH$59,$AH$60)</f>
        <v>0.000165149173848552</v>
      </c>
      <c r="Q179">
        <f t="shared" si="20"/>
        <v>0.00244717825310717</v>
      </c>
      <c r="R179">
        <f t="shared" si="21"/>
        <v>0</v>
      </c>
      <c r="S179">
        <f t="shared" si="22"/>
        <v>1</v>
      </c>
      <c r="T179">
        <f t="shared" si="23"/>
        <v>0</v>
      </c>
      <c r="U179">
        <f t="shared" si="24"/>
        <v>0</v>
      </c>
      <c r="V179">
        <f t="shared" si="25"/>
        <v>0</v>
      </c>
      <c r="W179">
        <f t="shared" si="26"/>
        <v>0</v>
      </c>
      <c r="X179">
        <f t="shared" si="27"/>
        <v>0</v>
      </c>
      <c r="Y179">
        <f t="shared" si="28"/>
        <v>0</v>
      </c>
      <c r="Z179">
        <f t="shared" si="29"/>
        <v>0</v>
      </c>
    </row>
    <row r="180" spans="1:26">
      <c r="A180">
        <v>1</v>
      </c>
      <c r="B180" t="s">
        <v>29</v>
      </c>
      <c r="C180" t="s">
        <v>30</v>
      </c>
      <c r="D180">
        <v>1</v>
      </c>
      <c r="E180">
        <v>0</v>
      </c>
      <c r="F180">
        <v>1</v>
      </c>
      <c r="G180">
        <v>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1</v>
      </c>
      <c r="N180">
        <f t="array" ref="N180">$AC$2*_xlfn.IFS(B180="data_scientist",$AD$7,TRUE,1)*_xlfn.IFS(B180="data_analyst",$AD$8,TRUE,1)*_xlfn.IFS(B180="data_engineer",$AD$9,TRUE,1)*IF(D180,$AD$13,$AD$14)*IF(E180,$AD$19,$AD$20)*IF(F180,$AD$24,$AD$25)*IF(G180,$AD$29,$AD$30)*IF(H180,$AD$34,$AD$35)*IF(I180,$AD$39,$AD$40)*IF(J180,$AD$44,$AD$45)*IF(K180,$AD$49,$AD$50)*IF(L180,$AD$54,$AD$55)*IF(M180,$AD$59,$AD$60)</f>
        <v>0.00011820833079412</v>
      </c>
      <c r="O180">
        <f t="array" ref="O180">$AD$2*_xlfn.IFS(B180="data_scientist",$AF$7,TRUE,1)*_xlfn.IFS(B180="data_analyst",$AF$8,TRUE,1)*_xlfn.IFS(B180="data_engineer",$AF$9,TRUE,1)*IF(D180,$AF$13,$AF$14)*IF(E180,$AF$19,$AF$20)*IF(F180,$AF$24,$AF$25)*IF(G180,$AF$29,$AF$30)*IF(H180,$AF$34,$AF$35)*IF(I180,$AF$39,$AF$40)*IF(J180,$AF$44,$AF$45)*IF(K180,$AF$49,$AF$50)*IF(L180,$AF$54,$AF$55)*IF(M180,$AF$59,$AF$60)</f>
        <v>0.00429374740781828</v>
      </c>
      <c r="P180">
        <f t="array" ref="P180">$AE$2*_xlfn.IFS(B180="data_scientist",$AH$7,TRUE,1)*_xlfn.IFS(B180="data_analyst",$AH$8,TRUE,1)*_xlfn.IFS(B180="data_engineer",$AH$9,TRUE,1)*IF(D180,$AH$13,$AH$14)*IF(E180,$AH$19,$AH$20)*IF(F180,$AH$24,$AH$25)*IF(G180,$AH$29,$AH$30)*IF(H180,$AH$34,$AH$35)*IF(I180,$AH$39,$AH$40)*IF(J180,$AH$44,$AH$45)*IF(K180,$AH$49,$AH$50)*IF(L180,$AH$54,$AH$55)*IF(M180,$AH$59,$AH$60)</f>
        <v>0.000337406120733211</v>
      </c>
      <c r="Q180">
        <f t="shared" si="20"/>
        <v>0.00429374740781828</v>
      </c>
      <c r="R180">
        <f t="shared" si="21"/>
        <v>0</v>
      </c>
      <c r="S180">
        <f t="shared" si="22"/>
        <v>1</v>
      </c>
      <c r="T180">
        <f t="shared" si="23"/>
        <v>0</v>
      </c>
      <c r="U180">
        <f t="shared" si="24"/>
        <v>0</v>
      </c>
      <c r="V180">
        <f t="shared" si="25"/>
        <v>0</v>
      </c>
      <c r="W180">
        <f t="shared" si="26"/>
        <v>0</v>
      </c>
      <c r="X180">
        <f t="shared" si="27"/>
        <v>0</v>
      </c>
      <c r="Y180">
        <f t="shared" si="28"/>
        <v>0</v>
      </c>
      <c r="Z180">
        <f t="shared" si="29"/>
        <v>0</v>
      </c>
    </row>
    <row r="181" spans="1:26">
      <c r="A181">
        <v>1</v>
      </c>
      <c r="B181" t="s">
        <v>29</v>
      </c>
      <c r="C181" t="s">
        <v>30</v>
      </c>
      <c r="D181">
        <v>0</v>
      </c>
      <c r="E181">
        <v>0</v>
      </c>
      <c r="F181">
        <v>1</v>
      </c>
      <c r="G181">
        <v>0</v>
      </c>
      <c r="H181">
        <v>1</v>
      </c>
      <c r="I181">
        <v>0</v>
      </c>
      <c r="J181">
        <v>0</v>
      </c>
      <c r="K181">
        <v>1</v>
      </c>
      <c r="L181">
        <v>1</v>
      </c>
      <c r="M181">
        <v>1</v>
      </c>
      <c r="N181">
        <f t="array" ref="N181">$AC$2*_xlfn.IFS(B181="data_scientist",$AD$7,TRUE,1)*_xlfn.IFS(B181="data_analyst",$AD$8,TRUE,1)*_xlfn.IFS(B181="data_engineer",$AD$9,TRUE,1)*IF(D181,$AD$13,$AD$14)*IF(E181,$AD$19,$AD$20)*IF(F181,$AD$24,$AD$25)*IF(G181,$AD$29,$AD$30)*IF(H181,$AD$34,$AD$35)*IF(I181,$AD$39,$AD$40)*IF(J181,$AD$44,$AD$45)*IF(K181,$AD$49,$AD$50)*IF(L181,$AD$54,$AD$55)*IF(M181,$AD$59,$AD$60)</f>
        <v>1.91803952691418e-7</v>
      </c>
      <c r="O181">
        <f t="array" ref="O181">$AD$2*_xlfn.IFS(B181="data_scientist",$AF$7,TRUE,1)*_xlfn.IFS(B181="data_analyst",$AF$8,TRUE,1)*_xlfn.IFS(B181="data_engineer",$AF$9,TRUE,1)*IF(D181,$AF$13,$AF$14)*IF(E181,$AF$19,$AF$20)*IF(F181,$AF$24,$AF$25)*IF(G181,$AF$29,$AF$30)*IF(H181,$AF$34,$AF$35)*IF(I181,$AF$39,$AF$40)*IF(J181,$AF$44,$AF$45)*IF(K181,$AF$49,$AF$50)*IF(L181,$AF$54,$AF$55)*IF(M181,$AF$59,$AF$60)</f>
        <v>0.000473460067771917</v>
      </c>
      <c r="P181">
        <f t="array" ref="P181">$AE$2*_xlfn.IFS(B181="data_scientist",$AH$7,TRUE,1)*_xlfn.IFS(B181="data_analyst",$AH$8,TRUE,1)*_xlfn.IFS(B181="data_engineer",$AH$9,TRUE,1)*IF(D181,$AH$13,$AH$14)*IF(E181,$AH$19,$AH$20)*IF(F181,$AH$24,$AH$25)*IF(G181,$AH$29,$AH$30)*IF(H181,$AH$34,$AH$35)*IF(I181,$AH$39,$AH$40)*IF(J181,$AH$44,$AH$45)*IF(K181,$AH$49,$AH$50)*IF(L181,$AH$54,$AH$55)*IF(M181,$AH$59,$AH$60)</f>
        <v>2.74989193364414e-5</v>
      </c>
      <c r="Q181">
        <f t="shared" si="20"/>
        <v>0.000473460067771917</v>
      </c>
      <c r="R181">
        <f t="shared" si="21"/>
        <v>0</v>
      </c>
      <c r="S181">
        <f t="shared" si="22"/>
        <v>1</v>
      </c>
      <c r="T181">
        <f t="shared" si="23"/>
        <v>0</v>
      </c>
      <c r="U181">
        <f t="shared" si="24"/>
        <v>0</v>
      </c>
      <c r="V181">
        <f t="shared" si="25"/>
        <v>0</v>
      </c>
      <c r="W181">
        <f t="shared" si="26"/>
        <v>0</v>
      </c>
      <c r="X181">
        <f t="shared" si="27"/>
        <v>0</v>
      </c>
      <c r="Y181">
        <f t="shared" si="28"/>
        <v>0</v>
      </c>
      <c r="Z181">
        <f t="shared" si="29"/>
        <v>0</v>
      </c>
    </row>
    <row r="182" spans="1:26">
      <c r="A182">
        <v>1</v>
      </c>
      <c r="B182" t="s">
        <v>29</v>
      </c>
      <c r="C182" t="s">
        <v>30</v>
      </c>
      <c r="D182">
        <v>1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1</v>
      </c>
      <c r="N182">
        <f t="array" ref="N182">$AC$2*_xlfn.IFS(B182="data_scientist",$AD$7,TRUE,1)*_xlfn.IFS(B182="data_analyst",$AD$8,TRUE,1)*_xlfn.IFS(B182="data_engineer",$AD$9,TRUE,1)*IF(D182,$AD$13,$AD$14)*IF(E182,$AD$19,$AD$20)*IF(F182,$AD$24,$AD$25)*IF(G182,$AD$29,$AD$30)*IF(H182,$AD$34,$AD$35)*IF(I182,$AD$39,$AD$40)*IF(J182,$AD$44,$AD$45)*IF(K182,$AD$49,$AD$50)*IF(L182,$AD$54,$AD$55)*IF(M182,$AD$59,$AD$60)</f>
        <v>0.000330159215856343</v>
      </c>
      <c r="O182">
        <f t="array" ref="O182">$AD$2*_xlfn.IFS(B182="data_scientist",$AF$7,TRUE,1)*_xlfn.IFS(B182="data_analyst",$AF$8,TRUE,1)*_xlfn.IFS(B182="data_engineer",$AF$9,TRUE,1)*IF(D182,$AF$13,$AF$14)*IF(E182,$AF$19,$AF$20)*IF(F182,$AF$24,$AF$25)*IF(G182,$AF$29,$AF$30)*IF(H182,$AF$34,$AF$35)*IF(I182,$AF$39,$AF$40)*IF(J182,$AF$44,$AF$45)*IF(K182,$AF$49,$AF$50)*IF(L182,$AF$54,$AF$55)*IF(M182,$AF$59,$AF$60)</f>
        <v>0.00490833714738888</v>
      </c>
      <c r="P182">
        <f t="array" ref="P182">$AE$2*_xlfn.IFS(B182="data_scientist",$AH$7,TRUE,1)*_xlfn.IFS(B182="data_analyst",$AH$8,TRUE,1)*_xlfn.IFS(B182="data_engineer",$AH$9,TRUE,1)*IF(D182,$AH$13,$AH$14)*IF(E182,$AH$19,$AH$20)*IF(F182,$AH$24,$AH$25)*IF(G182,$AH$29,$AH$30)*IF(H182,$AH$34,$AH$35)*IF(I182,$AH$39,$AH$40)*IF(J182,$AH$44,$AH$45)*IF(K182,$AH$49,$AH$50)*IF(L182,$AH$54,$AH$55)*IF(M182,$AH$59,$AH$60)</f>
        <v>0.000626611367075964</v>
      </c>
      <c r="Q182">
        <f t="shared" si="20"/>
        <v>0.00490833714738888</v>
      </c>
      <c r="R182">
        <f t="shared" si="21"/>
        <v>0</v>
      </c>
      <c r="S182">
        <f t="shared" si="22"/>
        <v>1</v>
      </c>
      <c r="T182">
        <f t="shared" si="23"/>
        <v>0</v>
      </c>
      <c r="U182">
        <f t="shared" si="24"/>
        <v>0</v>
      </c>
      <c r="V182">
        <f t="shared" si="25"/>
        <v>0</v>
      </c>
      <c r="W182">
        <f t="shared" si="26"/>
        <v>0</v>
      </c>
      <c r="X182">
        <f t="shared" si="27"/>
        <v>0</v>
      </c>
      <c r="Y182">
        <f t="shared" si="28"/>
        <v>0</v>
      </c>
      <c r="Z182">
        <f t="shared" si="29"/>
        <v>0</v>
      </c>
    </row>
    <row r="183" spans="1:26">
      <c r="A183">
        <v>1</v>
      </c>
      <c r="B183" t="s">
        <v>29</v>
      </c>
      <c r="C183" t="s">
        <v>30</v>
      </c>
      <c r="D183">
        <v>0</v>
      </c>
      <c r="E183">
        <v>0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f t="array" ref="N183">$AC$2*_xlfn.IFS(B183="data_scientist",$AD$7,TRUE,1)*_xlfn.IFS(B183="data_analyst",$AD$8,TRUE,1)*_xlfn.IFS(B183="data_engineer",$AD$9,TRUE,1)*IF(D183,$AD$13,$AD$14)*IF(E183,$AD$19,$AD$20)*IF(F183,$AD$24,$AD$25)*IF(G183,$AD$29,$AD$30)*IF(H183,$AD$34,$AD$35)*IF(I183,$AD$39,$AD$40)*IF(J183,$AD$44,$AD$45)*IF(K183,$AD$49,$AD$50)*IF(L183,$AD$54,$AD$55)*IF(M183,$AD$59,$AD$60)</f>
        <v>0.000703666674082314</v>
      </c>
      <c r="O183">
        <f t="array" ref="O183">$AD$2*_xlfn.IFS(B183="data_scientist",$AF$7,TRUE,1)*_xlfn.IFS(B183="data_analyst",$AF$8,TRUE,1)*_xlfn.IFS(B183="data_engineer",$AF$9,TRUE,1)*IF(D183,$AF$13,$AF$14)*IF(E183,$AF$19,$AF$20)*IF(F183,$AF$24,$AF$25)*IF(G183,$AF$29,$AF$30)*IF(H183,$AF$34,$AF$35)*IF(I183,$AF$39,$AF$40)*IF(J183,$AF$44,$AF$45)*IF(K183,$AF$49,$AF$50)*IF(L183,$AF$54,$AF$55)*IF(M183,$AF$59,$AF$60)</f>
        <v>0.00188211332027134</v>
      </c>
      <c r="P183">
        <f t="array" ref="P183">$AE$2*_xlfn.IFS(B183="data_scientist",$AH$7,TRUE,1)*_xlfn.IFS(B183="data_analyst",$AH$8,TRUE,1)*_xlfn.IFS(B183="data_engineer",$AH$9,TRUE,1)*IF(D183,$AH$13,$AH$14)*IF(E183,$AH$19,$AH$20)*IF(F183,$AH$24,$AH$25)*IF(G183,$AH$29,$AH$30)*IF(H183,$AH$34,$AH$35)*IF(I183,$AH$39,$AH$40)*IF(J183,$AH$44,$AH$45)*IF(K183,$AH$49,$AH$50)*IF(L183,$AH$54,$AH$55)*IF(M183,$AH$59,$AH$60)</f>
        <v>0.000471573503057169</v>
      </c>
      <c r="Q183">
        <f t="shared" si="20"/>
        <v>0.00188211332027134</v>
      </c>
      <c r="R183">
        <f t="shared" si="21"/>
        <v>0</v>
      </c>
      <c r="S183">
        <f t="shared" si="22"/>
        <v>1</v>
      </c>
      <c r="T183">
        <f t="shared" si="23"/>
        <v>0</v>
      </c>
      <c r="U183">
        <f t="shared" si="24"/>
        <v>0</v>
      </c>
      <c r="V183">
        <f t="shared" si="25"/>
        <v>0</v>
      </c>
      <c r="W183">
        <f t="shared" si="26"/>
        <v>0</v>
      </c>
      <c r="X183">
        <f t="shared" si="27"/>
        <v>0</v>
      </c>
      <c r="Y183">
        <f t="shared" si="28"/>
        <v>0</v>
      </c>
      <c r="Z183">
        <f t="shared" si="29"/>
        <v>0</v>
      </c>
    </row>
    <row r="184" spans="1:26">
      <c r="A184">
        <v>1</v>
      </c>
      <c r="B184" t="s">
        <v>29</v>
      </c>
      <c r="C184" t="s">
        <v>30</v>
      </c>
      <c r="D184">
        <v>1</v>
      </c>
      <c r="E184">
        <v>1</v>
      </c>
      <c r="F184">
        <v>0</v>
      </c>
      <c r="G184">
        <v>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1</v>
      </c>
      <c r="N184">
        <f t="array" ref="N184">$AC$2*_xlfn.IFS(B184="data_scientist",$AD$7,TRUE,1)*_xlfn.IFS(B184="data_analyst",$AD$8,TRUE,1)*_xlfn.IFS(B184="data_engineer",$AD$9,TRUE,1)*IF(D184,$AD$13,$AD$14)*IF(E184,$AD$19,$AD$20)*IF(F184,$AD$24,$AD$25)*IF(G184,$AD$29,$AD$30)*IF(H184,$AD$34,$AD$35)*IF(I184,$AD$39,$AD$40)*IF(J184,$AD$44,$AD$45)*IF(K184,$AD$49,$AD$50)*IF(L184,$AD$54,$AD$55)*IF(M184,$AD$59,$AD$60)</f>
        <v>0.000846506841737949</v>
      </c>
      <c r="O184">
        <f t="array" ref="O184">$AD$2*_xlfn.IFS(B184="data_scientist",$AF$7,TRUE,1)*_xlfn.IFS(B184="data_analyst",$AF$8,TRUE,1)*_xlfn.IFS(B184="data_engineer",$AF$9,TRUE,1)*IF(D184,$AF$13,$AF$14)*IF(E184,$AF$19,$AF$20)*IF(F184,$AF$24,$AF$25)*IF(G184,$AF$29,$AF$30)*IF(H184,$AF$34,$AF$35)*IF(I184,$AF$39,$AF$40)*IF(J184,$AF$44,$AF$45)*IF(K184,$AF$49,$AF$50)*IF(L184,$AF$54,$AF$55)*IF(M184,$AF$59,$AF$60)</f>
        <v>0.00437839767046186</v>
      </c>
      <c r="P184">
        <f t="array" ref="P184">$AE$2*_xlfn.IFS(B184="data_scientist",$AH$7,TRUE,1)*_xlfn.IFS(B184="data_analyst",$AH$8,TRUE,1)*_xlfn.IFS(B184="data_engineer",$AH$9,TRUE,1)*IF(D184,$AH$13,$AH$14)*IF(E184,$AH$19,$AH$20)*IF(F184,$AH$24,$AH$25)*IF(G184,$AH$29,$AH$30)*IF(H184,$AH$34,$AH$35)*IF(I184,$AH$39,$AH$40)*IF(J184,$AH$44,$AH$45)*IF(K184,$AH$49,$AH$50)*IF(L184,$AH$54,$AH$55)*IF(M184,$AH$59,$AH$60)</f>
        <v>0.000523816704783444</v>
      </c>
      <c r="Q184">
        <f t="shared" si="20"/>
        <v>0.00437839767046186</v>
      </c>
      <c r="R184">
        <f t="shared" si="21"/>
        <v>0</v>
      </c>
      <c r="S184">
        <f t="shared" si="22"/>
        <v>1</v>
      </c>
      <c r="T184">
        <f t="shared" si="23"/>
        <v>0</v>
      </c>
      <c r="U184">
        <f t="shared" si="24"/>
        <v>0</v>
      </c>
      <c r="V184">
        <f t="shared" si="25"/>
        <v>0</v>
      </c>
      <c r="W184">
        <f t="shared" si="26"/>
        <v>0</v>
      </c>
      <c r="X184">
        <f t="shared" si="27"/>
        <v>0</v>
      </c>
      <c r="Y184">
        <f t="shared" si="28"/>
        <v>0</v>
      </c>
      <c r="Z184">
        <f t="shared" si="29"/>
        <v>0</v>
      </c>
    </row>
    <row r="185" spans="1:26">
      <c r="A185">
        <v>1</v>
      </c>
      <c r="B185" t="s">
        <v>29</v>
      </c>
      <c r="C185" t="s">
        <v>30</v>
      </c>
      <c r="D185">
        <v>1</v>
      </c>
      <c r="E185">
        <v>1</v>
      </c>
      <c r="F185">
        <v>0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</v>
      </c>
      <c r="N185">
        <f t="array" ref="N185">$AC$2*_xlfn.IFS(B185="data_scientist",$AD$7,TRUE,1)*_xlfn.IFS(B185="data_analyst",$AD$8,TRUE,1)*_xlfn.IFS(B185="data_engineer",$AD$9,TRUE,1)*IF(D185,$AD$13,$AD$14)*IF(E185,$AD$19,$AD$20)*IF(F185,$AD$24,$AD$25)*IF(G185,$AD$29,$AD$30)*IF(H185,$AD$34,$AD$35)*IF(I185,$AD$39,$AD$40)*IF(J185,$AD$44,$AD$45)*IF(K185,$AD$49,$AD$50)*IF(L185,$AD$54,$AD$55)*IF(M185,$AD$59,$AD$60)</f>
        <v>0.000846506841737949</v>
      </c>
      <c r="O185">
        <f t="array" ref="O185">$AD$2*_xlfn.IFS(B185="data_scientist",$AF$7,TRUE,1)*_xlfn.IFS(B185="data_analyst",$AF$8,TRUE,1)*_xlfn.IFS(B185="data_engineer",$AF$9,TRUE,1)*IF(D185,$AF$13,$AF$14)*IF(E185,$AF$19,$AF$20)*IF(F185,$AF$24,$AF$25)*IF(G185,$AF$29,$AF$30)*IF(H185,$AF$34,$AF$35)*IF(I185,$AF$39,$AF$40)*IF(J185,$AF$44,$AF$45)*IF(K185,$AF$49,$AF$50)*IF(L185,$AF$54,$AF$55)*IF(M185,$AF$59,$AF$60)</f>
        <v>0.00437839767046186</v>
      </c>
      <c r="P185">
        <f t="array" ref="P185">$AE$2*_xlfn.IFS(B185="data_scientist",$AH$7,TRUE,1)*_xlfn.IFS(B185="data_analyst",$AH$8,TRUE,1)*_xlfn.IFS(B185="data_engineer",$AH$9,TRUE,1)*IF(D185,$AH$13,$AH$14)*IF(E185,$AH$19,$AH$20)*IF(F185,$AH$24,$AH$25)*IF(G185,$AH$29,$AH$30)*IF(H185,$AH$34,$AH$35)*IF(I185,$AH$39,$AH$40)*IF(J185,$AH$44,$AH$45)*IF(K185,$AH$49,$AH$50)*IF(L185,$AH$54,$AH$55)*IF(M185,$AH$59,$AH$60)</f>
        <v>0.000523816704783444</v>
      </c>
      <c r="Q185">
        <f t="shared" si="20"/>
        <v>0.00437839767046186</v>
      </c>
      <c r="R185">
        <f t="shared" si="21"/>
        <v>0</v>
      </c>
      <c r="S185">
        <f t="shared" si="22"/>
        <v>1</v>
      </c>
      <c r="T185">
        <f t="shared" si="23"/>
        <v>0</v>
      </c>
      <c r="U185">
        <f t="shared" si="24"/>
        <v>0</v>
      </c>
      <c r="V185">
        <f t="shared" si="25"/>
        <v>0</v>
      </c>
      <c r="W185">
        <f t="shared" si="26"/>
        <v>0</v>
      </c>
      <c r="X185">
        <f t="shared" si="27"/>
        <v>0</v>
      </c>
      <c r="Y185">
        <f t="shared" si="28"/>
        <v>0</v>
      </c>
      <c r="Z185">
        <f t="shared" si="29"/>
        <v>0</v>
      </c>
    </row>
    <row r="186" spans="1:26">
      <c r="A186">
        <v>1</v>
      </c>
      <c r="B186" t="s">
        <v>29</v>
      </c>
      <c r="C186" t="s">
        <v>30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0</v>
      </c>
      <c r="J186">
        <v>1</v>
      </c>
      <c r="K186">
        <v>1</v>
      </c>
      <c r="L186">
        <v>1</v>
      </c>
      <c r="M186">
        <v>1</v>
      </c>
      <c r="N186">
        <f t="array" ref="N186">$AC$2*_xlfn.IFS(B186="data_scientist",$AD$7,TRUE,1)*_xlfn.IFS(B186="data_analyst",$AD$8,TRUE,1)*_xlfn.IFS(B186="data_engineer",$AD$9,TRUE,1)*IF(D186,$AD$13,$AD$14)*IF(E186,$AD$19,$AD$20)*IF(F186,$AD$24,$AD$25)*IF(G186,$AD$29,$AD$30)*IF(H186,$AD$34,$AD$35)*IF(I186,$AD$39,$AD$40)*IF(J186,$AD$44,$AD$45)*IF(K186,$AD$49,$AD$50)*IF(L186,$AD$54,$AD$55)*IF(M186,$AD$59,$AD$60)</f>
        <v>8.28648940966979e-9</v>
      </c>
      <c r="O186">
        <f t="array" ref="O186">$AD$2*_xlfn.IFS(B186="data_scientist",$AF$7,TRUE,1)*_xlfn.IFS(B186="data_analyst",$AF$8,TRUE,1)*_xlfn.IFS(B186="data_engineer",$AF$9,TRUE,1)*IF(D186,$AF$13,$AF$14)*IF(E186,$AF$19,$AF$20)*IF(F186,$AF$24,$AF$25)*IF(G186,$AF$29,$AF$30)*IF(H186,$AF$34,$AF$35)*IF(I186,$AF$39,$AF$40)*IF(J186,$AF$44,$AF$45)*IF(K186,$AF$49,$AF$50)*IF(L186,$AF$54,$AF$55)*IF(M186,$AF$59,$AF$60)</f>
        <v>0.00025113697078878</v>
      </c>
      <c r="P186">
        <f t="array" ref="P186">$AE$2*_xlfn.IFS(B186="data_scientist",$AH$7,TRUE,1)*_xlfn.IFS(B186="data_analyst",$AH$8,TRUE,1)*_xlfn.IFS(B186="data_engineer",$AH$9,TRUE,1)*IF(D186,$AH$13,$AH$14)*IF(E186,$AH$19,$AH$20)*IF(F186,$AH$24,$AH$25)*IF(G186,$AH$29,$AH$30)*IF(H186,$AH$34,$AH$35)*IF(I186,$AH$39,$AH$40)*IF(J186,$AH$44,$AH$45)*IF(K186,$AH$49,$AH$50)*IF(L186,$AH$54,$AH$55)*IF(M186,$AH$59,$AH$60)</f>
        <v>3.76776796521453e-6</v>
      </c>
      <c r="Q186">
        <f t="shared" si="20"/>
        <v>0.00025113697078878</v>
      </c>
      <c r="R186">
        <f t="shared" si="21"/>
        <v>0</v>
      </c>
      <c r="S186">
        <f t="shared" si="22"/>
        <v>1</v>
      </c>
      <c r="T186">
        <f t="shared" si="23"/>
        <v>0</v>
      </c>
      <c r="U186">
        <f t="shared" si="24"/>
        <v>0</v>
      </c>
      <c r="V186">
        <f t="shared" si="25"/>
        <v>0</v>
      </c>
      <c r="W186">
        <f t="shared" si="26"/>
        <v>0</v>
      </c>
      <c r="X186">
        <f t="shared" si="27"/>
        <v>0</v>
      </c>
      <c r="Y186">
        <f t="shared" si="28"/>
        <v>0</v>
      </c>
      <c r="Z186">
        <f t="shared" si="29"/>
        <v>0</v>
      </c>
    </row>
    <row r="187" spans="1:26">
      <c r="A187">
        <v>1</v>
      </c>
      <c r="B187" t="s">
        <v>29</v>
      </c>
      <c r="C187" t="s">
        <v>30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f t="array" ref="N187">$AC$2*_xlfn.IFS(B187="data_scientist",$AD$7,TRUE,1)*_xlfn.IFS(B187="data_analyst",$AD$8,TRUE,1)*_xlfn.IFS(B187="data_engineer",$AD$9,TRUE,1)*IF(D187,$AD$13,$AD$14)*IF(E187,$AD$19,$AD$20)*IF(F187,$AD$24,$AD$25)*IF(G187,$AD$29,$AD$30)*IF(H187,$AD$34,$AD$35)*IF(I187,$AD$39,$AD$40)*IF(J187,$AD$44,$AD$45)*IF(K187,$AD$49,$AD$50)*IF(L187,$AD$54,$AD$55)*IF(M187,$AD$59,$AD$60)</f>
        <v>0.000772975130809792</v>
      </c>
      <c r="O187">
        <f t="array" ref="O187">$AD$2*_xlfn.IFS(B187="data_scientist",$AF$7,TRUE,1)*_xlfn.IFS(B187="data_analyst",$AF$8,TRUE,1)*_xlfn.IFS(B187="data_engineer",$AF$9,TRUE,1)*IF(D187,$AF$13,$AF$14)*IF(E187,$AF$19,$AF$20)*IF(F187,$AF$24,$AF$25)*IF(G187,$AF$29,$AF$30)*IF(H187,$AF$34,$AF$35)*IF(I187,$AF$39,$AF$40)*IF(J187,$AF$44,$AF$45)*IF(K187,$AF$49,$AF$50)*IF(L187,$AF$54,$AF$55)*IF(M187,$AF$59,$AF$60)</f>
        <v>9.67605416109914e-5</v>
      </c>
      <c r="P187">
        <f t="array" ref="P187">$AE$2*_xlfn.IFS(B187="data_scientist",$AH$7,TRUE,1)*_xlfn.IFS(B187="data_analyst",$AH$8,TRUE,1)*_xlfn.IFS(B187="data_engineer",$AH$9,TRUE,1)*IF(D187,$AH$13,$AH$14)*IF(E187,$AH$19,$AH$20)*IF(F187,$AH$24,$AH$25)*IF(G187,$AH$29,$AH$30)*IF(H187,$AH$34,$AH$35)*IF(I187,$AH$39,$AH$40)*IF(J187,$AH$44,$AH$45)*IF(K187,$AH$49,$AH$50)*IF(L187,$AH$54,$AH$55)*IF(M187,$AH$59,$AH$60)</f>
        <v>0.000106646786904811</v>
      </c>
      <c r="Q187">
        <f t="shared" si="20"/>
        <v>0.000772975130809792</v>
      </c>
      <c r="R187">
        <f t="shared" si="21"/>
        <v>1</v>
      </c>
      <c r="S187">
        <f t="shared" si="22"/>
        <v>0</v>
      </c>
      <c r="T187">
        <f t="shared" si="23"/>
        <v>0</v>
      </c>
      <c r="U187">
        <f t="shared" si="24"/>
        <v>0</v>
      </c>
      <c r="V187">
        <f t="shared" si="25"/>
        <v>0</v>
      </c>
      <c r="W187">
        <f t="shared" si="26"/>
        <v>0</v>
      </c>
      <c r="X187">
        <f t="shared" si="27"/>
        <v>0</v>
      </c>
      <c r="Y187">
        <f t="shared" si="28"/>
        <v>0</v>
      </c>
      <c r="Z187">
        <f t="shared" si="29"/>
        <v>0</v>
      </c>
    </row>
    <row r="188" spans="1:26">
      <c r="A188">
        <v>1</v>
      </c>
      <c r="B188" t="s">
        <v>29</v>
      </c>
      <c r="C188" t="s">
        <v>30</v>
      </c>
      <c r="D188">
        <v>1</v>
      </c>
      <c r="E188">
        <v>1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1</v>
      </c>
      <c r="N188">
        <f t="array" ref="N188">$AC$2*_xlfn.IFS(B188="data_scientist",$AD$7,TRUE,1)*_xlfn.IFS(B188="data_analyst",$AD$8,TRUE,1)*_xlfn.IFS(B188="data_engineer",$AD$9,TRUE,1)*IF(D188,$AD$13,$AD$14)*IF(E188,$AD$19,$AD$20)*IF(F188,$AD$24,$AD$25)*IF(G188,$AD$29,$AD$30)*IF(H188,$AD$34,$AD$35)*IF(I188,$AD$39,$AD$40)*IF(J188,$AD$44,$AD$45)*IF(K188,$AD$49,$AD$50)*IF(L188,$AD$54,$AD$55)*IF(M188,$AD$59,$AD$60)</f>
        <v>0.00043016776140013</v>
      </c>
      <c r="O188">
        <f t="array" ref="O188">$AD$2*_xlfn.IFS(B188="data_scientist",$AF$7,TRUE,1)*_xlfn.IFS(B188="data_analyst",$AF$8,TRUE,1)*_xlfn.IFS(B188="data_engineer",$AF$9,TRUE,1)*IF(D188,$AF$13,$AF$14)*IF(E188,$AF$19,$AF$20)*IF(F188,$AF$24,$AF$25)*IF(G188,$AF$29,$AF$30)*IF(H188,$AF$34,$AF$35)*IF(I188,$AF$39,$AF$40)*IF(J188,$AF$44,$AF$45)*IF(K188,$AF$49,$AF$50)*IF(L188,$AF$54,$AF$55)*IF(M188,$AF$59,$AF$60)</f>
        <v>0.0056936710909711</v>
      </c>
      <c r="P188">
        <f t="array" ref="P188">$AE$2*_xlfn.IFS(B188="data_scientist",$AH$7,TRUE,1)*_xlfn.IFS(B188="data_analyst",$AH$8,TRUE,1)*_xlfn.IFS(B188="data_engineer",$AH$9,TRUE,1)*IF(D188,$AH$13,$AH$14)*IF(E188,$AH$19,$AH$20)*IF(F188,$AH$24,$AH$25)*IF(G188,$AH$29,$AH$30)*IF(H188,$AH$34,$AH$35)*IF(I188,$AH$39,$AH$40)*IF(J188,$AH$44,$AH$45)*IF(K188,$AH$49,$AH$50)*IF(L188,$AH$54,$AH$55)*IF(M188,$AH$59,$AH$60)</f>
        <v>0.000664587813565416</v>
      </c>
      <c r="Q188">
        <f t="shared" si="20"/>
        <v>0.0056936710909711</v>
      </c>
      <c r="R188">
        <f t="shared" si="21"/>
        <v>0</v>
      </c>
      <c r="S188">
        <f t="shared" si="22"/>
        <v>1</v>
      </c>
      <c r="T188">
        <f t="shared" si="23"/>
        <v>0</v>
      </c>
      <c r="U188">
        <f t="shared" si="24"/>
        <v>0</v>
      </c>
      <c r="V188">
        <f t="shared" si="25"/>
        <v>0</v>
      </c>
      <c r="W188">
        <f t="shared" si="26"/>
        <v>0</v>
      </c>
      <c r="X188">
        <f t="shared" si="27"/>
        <v>0</v>
      </c>
      <c r="Y188">
        <f t="shared" si="28"/>
        <v>0</v>
      </c>
      <c r="Z188">
        <f t="shared" si="29"/>
        <v>0</v>
      </c>
    </row>
    <row r="189" spans="1:26">
      <c r="A189">
        <v>1</v>
      </c>
      <c r="B189" t="s">
        <v>29</v>
      </c>
      <c r="C189" t="s">
        <v>30</v>
      </c>
      <c r="D189">
        <v>1</v>
      </c>
      <c r="E189">
        <v>1</v>
      </c>
      <c r="F189">
        <v>1</v>
      </c>
      <c r="G189">
        <v>1</v>
      </c>
      <c r="H189">
        <v>0</v>
      </c>
      <c r="I189">
        <v>1</v>
      </c>
      <c r="J189">
        <v>1</v>
      </c>
      <c r="K189">
        <v>0</v>
      </c>
      <c r="L189">
        <v>0</v>
      </c>
      <c r="M189">
        <v>1</v>
      </c>
      <c r="N189">
        <f t="array" ref="N189">$AC$2*_xlfn.IFS(B189="data_scientist",$AD$7,TRUE,1)*_xlfn.IFS(B189="data_analyst",$AD$8,TRUE,1)*_xlfn.IFS(B189="data_engineer",$AD$9,TRUE,1)*IF(D189,$AD$13,$AD$14)*IF(E189,$AD$19,$AD$20)*IF(F189,$AD$24,$AD$25)*IF(G189,$AD$29,$AD$30)*IF(H189,$AD$34,$AD$35)*IF(I189,$AD$39,$AD$40)*IF(J189,$AD$44,$AD$45)*IF(K189,$AD$49,$AD$50)*IF(L189,$AD$54,$AD$55)*IF(M189,$AD$59,$AD$60)</f>
        <v>1.04384260635514e-5</v>
      </c>
      <c r="O189">
        <f t="array" ref="O189">$AD$2*_xlfn.IFS(B189="data_scientist",$AF$7,TRUE,1)*_xlfn.IFS(B189="data_analyst",$AF$8,TRUE,1)*_xlfn.IFS(B189="data_engineer",$AF$9,TRUE,1)*IF(D189,$AF$13,$AF$14)*IF(E189,$AF$19,$AF$20)*IF(F189,$AF$24,$AF$25)*IF(G189,$AF$29,$AF$30)*IF(H189,$AF$34,$AF$35)*IF(I189,$AF$39,$AF$40)*IF(J189,$AF$44,$AF$45)*IF(K189,$AF$49,$AF$50)*IF(L189,$AF$54,$AF$55)*IF(M189,$AF$59,$AF$60)</f>
        <v>0.000241676583167984</v>
      </c>
      <c r="P189">
        <f t="array" ref="P189">$AE$2*_xlfn.IFS(B189="data_scientist",$AH$7,TRUE,1)*_xlfn.IFS(B189="data_analyst",$AH$8,TRUE,1)*_xlfn.IFS(B189="data_engineer",$AH$9,TRUE,1)*IF(D189,$AH$13,$AH$14)*IF(E189,$AH$19,$AH$20)*IF(F189,$AH$24,$AH$25)*IF(G189,$AH$29,$AH$30)*IF(H189,$AH$34,$AH$35)*IF(I189,$AH$39,$AH$40)*IF(J189,$AH$44,$AH$45)*IF(K189,$AH$49,$AH$50)*IF(L189,$AH$54,$AH$55)*IF(M189,$AH$59,$AH$60)</f>
        <v>1.8130495123162e-5</v>
      </c>
      <c r="Q189">
        <f t="shared" si="20"/>
        <v>0.000241676583167984</v>
      </c>
      <c r="R189">
        <f t="shared" si="21"/>
        <v>0</v>
      </c>
      <c r="S189">
        <f t="shared" si="22"/>
        <v>1</v>
      </c>
      <c r="T189">
        <f t="shared" si="23"/>
        <v>0</v>
      </c>
      <c r="U189">
        <f t="shared" si="24"/>
        <v>0</v>
      </c>
      <c r="V189">
        <f t="shared" si="25"/>
        <v>0</v>
      </c>
      <c r="W189">
        <f t="shared" si="26"/>
        <v>0</v>
      </c>
      <c r="X189">
        <f t="shared" si="27"/>
        <v>0</v>
      </c>
      <c r="Y189">
        <f t="shared" si="28"/>
        <v>0</v>
      </c>
      <c r="Z189">
        <f t="shared" si="29"/>
        <v>0</v>
      </c>
    </row>
    <row r="190" spans="1:26">
      <c r="A190">
        <v>1</v>
      </c>
      <c r="B190" t="s">
        <v>29</v>
      </c>
      <c r="C190" t="s">
        <v>30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0</v>
      </c>
      <c r="K190">
        <v>1</v>
      </c>
      <c r="L190">
        <v>0</v>
      </c>
      <c r="M190">
        <v>1</v>
      </c>
      <c r="N190">
        <f t="array" ref="N190">$AC$2*_xlfn.IFS(B190="data_scientist",$AD$7,TRUE,1)*_xlfn.IFS(B190="data_analyst",$AD$8,TRUE,1)*_xlfn.IFS(B190="data_engineer",$AD$9,TRUE,1)*IF(D190,$AD$13,$AD$14)*IF(E190,$AD$19,$AD$20)*IF(F190,$AD$24,$AD$25)*IF(G190,$AD$29,$AD$30)*IF(H190,$AD$34,$AD$35)*IF(I190,$AD$39,$AD$40)*IF(J190,$AD$44,$AD$45)*IF(K190,$AD$49,$AD$50)*IF(L190,$AD$54,$AD$55)*IF(M190,$AD$59,$AD$60)</f>
        <v>1.701156336862e-7</v>
      </c>
      <c r="O190">
        <f t="array" ref="O190">$AD$2*_xlfn.IFS(B190="data_scientist",$AF$7,TRUE,1)*_xlfn.IFS(B190="data_analyst",$AF$8,TRUE,1)*_xlfn.IFS(B190="data_engineer",$AF$9,TRUE,1)*IF(D190,$AF$13,$AF$14)*IF(E190,$AF$19,$AF$20)*IF(F190,$AF$24,$AF$25)*IF(G190,$AF$29,$AF$30)*IF(H190,$AF$34,$AF$35)*IF(I190,$AF$39,$AF$40)*IF(J190,$AF$44,$AF$45)*IF(K190,$AF$49,$AF$50)*IF(L190,$AF$54,$AF$55)*IF(M190,$AF$59,$AF$60)</f>
        <v>0.000542679200877291</v>
      </c>
      <c r="P190">
        <f t="array" ref="P190">$AE$2*_xlfn.IFS(B190="data_scientist",$AH$7,TRUE,1)*_xlfn.IFS(B190="data_analyst",$AH$8,TRUE,1)*_xlfn.IFS(B190="data_engineer",$AH$9,TRUE,1)*IF(D190,$AH$13,$AH$14)*IF(E190,$AH$19,$AH$20)*IF(F190,$AH$24,$AH$25)*IF(G190,$AH$29,$AH$30)*IF(H190,$AH$34,$AH$35)*IF(I190,$AH$39,$AH$40)*IF(J190,$AH$44,$AH$45)*IF(K190,$AH$49,$AH$50)*IF(L190,$AH$54,$AH$55)*IF(M190,$AH$59,$AH$60)</f>
        <v>1.85723978956733e-5</v>
      </c>
      <c r="Q190">
        <f t="shared" si="20"/>
        <v>0.000542679200877291</v>
      </c>
      <c r="R190">
        <f t="shared" si="21"/>
        <v>0</v>
      </c>
      <c r="S190">
        <f t="shared" si="22"/>
        <v>1</v>
      </c>
      <c r="T190">
        <f t="shared" si="23"/>
        <v>0</v>
      </c>
      <c r="U190">
        <f t="shared" si="24"/>
        <v>0</v>
      </c>
      <c r="V190">
        <f t="shared" si="25"/>
        <v>0</v>
      </c>
      <c r="W190">
        <f t="shared" si="26"/>
        <v>0</v>
      </c>
      <c r="X190">
        <f t="shared" si="27"/>
        <v>0</v>
      </c>
      <c r="Y190">
        <f t="shared" si="28"/>
        <v>0</v>
      </c>
      <c r="Z190">
        <f t="shared" si="29"/>
        <v>0</v>
      </c>
    </row>
    <row r="191" spans="1:26">
      <c r="A191">
        <v>1</v>
      </c>
      <c r="B191" t="s">
        <v>29</v>
      </c>
      <c r="C191" t="s">
        <v>30</v>
      </c>
      <c r="D191">
        <v>1</v>
      </c>
      <c r="E191">
        <v>0</v>
      </c>
      <c r="F191">
        <v>1</v>
      </c>
      <c r="G191">
        <v>1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1</v>
      </c>
      <c r="N191">
        <f t="array" ref="N191">$AC$2*_xlfn.IFS(B191="data_scientist",$AD$7,TRUE,1)*_xlfn.IFS(B191="data_analyst",$AD$8,TRUE,1)*_xlfn.IFS(B191="data_engineer",$AD$9,TRUE,1)*IF(D191,$AD$13,$AD$14)*IF(E191,$AD$19,$AD$20)*IF(F191,$AD$24,$AD$25)*IF(G191,$AD$29,$AD$30)*IF(H191,$AD$34,$AD$35)*IF(I191,$AD$39,$AD$40)*IF(J191,$AD$44,$AD$45)*IF(K191,$AD$49,$AD$50)*IF(L191,$AD$54,$AD$55)*IF(M191,$AD$59,$AD$60)</f>
        <v>0.00011820833079412</v>
      </c>
      <c r="O191">
        <f t="array" ref="O191">$AD$2*_xlfn.IFS(B191="data_scientist",$AF$7,TRUE,1)*_xlfn.IFS(B191="data_analyst",$AF$8,TRUE,1)*_xlfn.IFS(B191="data_engineer",$AF$9,TRUE,1)*IF(D191,$AF$13,$AF$14)*IF(E191,$AF$19,$AF$20)*IF(F191,$AF$24,$AF$25)*IF(G191,$AF$29,$AF$30)*IF(H191,$AF$34,$AF$35)*IF(I191,$AF$39,$AF$40)*IF(J191,$AF$44,$AF$45)*IF(K191,$AF$49,$AF$50)*IF(L191,$AF$54,$AF$55)*IF(M191,$AF$59,$AF$60)</f>
        <v>0.00429374740781828</v>
      </c>
      <c r="P191">
        <f t="array" ref="P191">$AE$2*_xlfn.IFS(B191="data_scientist",$AH$7,TRUE,1)*_xlfn.IFS(B191="data_analyst",$AH$8,TRUE,1)*_xlfn.IFS(B191="data_engineer",$AH$9,TRUE,1)*IF(D191,$AH$13,$AH$14)*IF(E191,$AH$19,$AH$20)*IF(F191,$AH$24,$AH$25)*IF(G191,$AH$29,$AH$30)*IF(H191,$AH$34,$AH$35)*IF(I191,$AH$39,$AH$40)*IF(J191,$AH$44,$AH$45)*IF(K191,$AH$49,$AH$50)*IF(L191,$AH$54,$AH$55)*IF(M191,$AH$59,$AH$60)</f>
        <v>0.000337406120733211</v>
      </c>
      <c r="Q191">
        <f t="shared" si="20"/>
        <v>0.00429374740781828</v>
      </c>
      <c r="R191">
        <f t="shared" si="21"/>
        <v>0</v>
      </c>
      <c r="S191">
        <f t="shared" si="22"/>
        <v>1</v>
      </c>
      <c r="T191">
        <f t="shared" si="23"/>
        <v>0</v>
      </c>
      <c r="U191">
        <f t="shared" si="24"/>
        <v>0</v>
      </c>
      <c r="V191">
        <f t="shared" si="25"/>
        <v>0</v>
      </c>
      <c r="W191">
        <f t="shared" si="26"/>
        <v>0</v>
      </c>
      <c r="X191">
        <f t="shared" si="27"/>
        <v>0</v>
      </c>
      <c r="Y191">
        <f t="shared" si="28"/>
        <v>0</v>
      </c>
      <c r="Z191">
        <f t="shared" si="29"/>
        <v>0</v>
      </c>
    </row>
    <row r="192" spans="1:26">
      <c r="A192">
        <v>1</v>
      </c>
      <c r="B192" t="s">
        <v>29</v>
      </c>
      <c r="C192" t="s">
        <v>30</v>
      </c>
      <c r="D192">
        <v>1</v>
      </c>
      <c r="E192">
        <v>0</v>
      </c>
      <c r="F192">
        <v>1</v>
      </c>
      <c r="G192">
        <v>1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1</v>
      </c>
      <c r="N192">
        <f t="array" ref="N192">$AC$2*_xlfn.IFS(B192="data_scientist",$AD$7,TRUE,1)*_xlfn.IFS(B192="data_analyst",$AD$8,TRUE,1)*_xlfn.IFS(B192="data_engineer",$AD$9,TRUE,1)*IF(D192,$AD$13,$AD$14)*IF(E192,$AD$19,$AD$20)*IF(F192,$AD$24,$AD$25)*IF(G192,$AD$29,$AD$30)*IF(H192,$AD$34,$AD$35)*IF(I192,$AD$39,$AD$40)*IF(J192,$AD$44,$AD$45)*IF(K192,$AD$49,$AD$50)*IF(L192,$AD$54,$AD$55)*IF(M192,$AD$59,$AD$60)</f>
        <v>0.00011820833079412</v>
      </c>
      <c r="O192">
        <f t="array" ref="O192">$AD$2*_xlfn.IFS(B192="data_scientist",$AF$7,TRUE,1)*_xlfn.IFS(B192="data_analyst",$AF$8,TRUE,1)*_xlfn.IFS(B192="data_engineer",$AF$9,TRUE,1)*IF(D192,$AF$13,$AF$14)*IF(E192,$AF$19,$AF$20)*IF(F192,$AF$24,$AF$25)*IF(G192,$AF$29,$AF$30)*IF(H192,$AF$34,$AF$35)*IF(I192,$AF$39,$AF$40)*IF(J192,$AF$44,$AF$45)*IF(K192,$AF$49,$AF$50)*IF(L192,$AF$54,$AF$55)*IF(M192,$AF$59,$AF$60)</f>
        <v>0.00429374740781828</v>
      </c>
      <c r="P192">
        <f t="array" ref="P192">$AE$2*_xlfn.IFS(B192="data_scientist",$AH$7,TRUE,1)*_xlfn.IFS(B192="data_analyst",$AH$8,TRUE,1)*_xlfn.IFS(B192="data_engineer",$AH$9,TRUE,1)*IF(D192,$AH$13,$AH$14)*IF(E192,$AH$19,$AH$20)*IF(F192,$AH$24,$AH$25)*IF(G192,$AH$29,$AH$30)*IF(H192,$AH$34,$AH$35)*IF(I192,$AH$39,$AH$40)*IF(J192,$AH$44,$AH$45)*IF(K192,$AH$49,$AH$50)*IF(L192,$AH$54,$AH$55)*IF(M192,$AH$59,$AH$60)</f>
        <v>0.000337406120733211</v>
      </c>
      <c r="Q192">
        <f t="shared" si="20"/>
        <v>0.00429374740781828</v>
      </c>
      <c r="R192">
        <f t="shared" si="21"/>
        <v>0</v>
      </c>
      <c r="S192">
        <f t="shared" si="22"/>
        <v>1</v>
      </c>
      <c r="T192">
        <f t="shared" si="23"/>
        <v>0</v>
      </c>
      <c r="U192">
        <f t="shared" si="24"/>
        <v>0</v>
      </c>
      <c r="V192">
        <f t="shared" si="25"/>
        <v>0</v>
      </c>
      <c r="W192">
        <f t="shared" si="26"/>
        <v>0</v>
      </c>
      <c r="X192">
        <f t="shared" si="27"/>
        <v>0</v>
      </c>
      <c r="Y192">
        <f t="shared" si="28"/>
        <v>0</v>
      </c>
      <c r="Z192">
        <f t="shared" si="29"/>
        <v>0</v>
      </c>
    </row>
    <row r="193" spans="1:26">
      <c r="A193">
        <v>1</v>
      </c>
      <c r="B193" t="s">
        <v>29</v>
      </c>
      <c r="C193" t="s">
        <v>30</v>
      </c>
      <c r="D193">
        <v>1</v>
      </c>
      <c r="E193">
        <v>0</v>
      </c>
      <c r="F193">
        <v>1</v>
      </c>
      <c r="G193">
        <v>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1</v>
      </c>
      <c r="N193">
        <f t="array" ref="N193">$AC$2*_xlfn.IFS(B193="data_scientist",$AD$7,TRUE,1)*_xlfn.IFS(B193="data_analyst",$AD$8,TRUE,1)*_xlfn.IFS(B193="data_engineer",$AD$9,TRUE,1)*IF(D193,$AD$13,$AD$14)*IF(E193,$AD$19,$AD$20)*IF(F193,$AD$24,$AD$25)*IF(G193,$AD$29,$AD$30)*IF(H193,$AD$34,$AD$35)*IF(I193,$AD$39,$AD$40)*IF(J193,$AD$44,$AD$45)*IF(K193,$AD$49,$AD$50)*IF(L193,$AD$54,$AD$55)*IF(M193,$AD$59,$AD$60)</f>
        <v>0.00011820833079412</v>
      </c>
      <c r="O193">
        <f t="array" ref="O193">$AD$2*_xlfn.IFS(B193="data_scientist",$AF$7,TRUE,1)*_xlfn.IFS(B193="data_analyst",$AF$8,TRUE,1)*_xlfn.IFS(B193="data_engineer",$AF$9,TRUE,1)*IF(D193,$AF$13,$AF$14)*IF(E193,$AF$19,$AF$20)*IF(F193,$AF$24,$AF$25)*IF(G193,$AF$29,$AF$30)*IF(H193,$AF$34,$AF$35)*IF(I193,$AF$39,$AF$40)*IF(J193,$AF$44,$AF$45)*IF(K193,$AF$49,$AF$50)*IF(L193,$AF$54,$AF$55)*IF(M193,$AF$59,$AF$60)</f>
        <v>0.00429374740781828</v>
      </c>
      <c r="P193">
        <f t="array" ref="P193">$AE$2*_xlfn.IFS(B193="data_scientist",$AH$7,TRUE,1)*_xlfn.IFS(B193="data_analyst",$AH$8,TRUE,1)*_xlfn.IFS(B193="data_engineer",$AH$9,TRUE,1)*IF(D193,$AH$13,$AH$14)*IF(E193,$AH$19,$AH$20)*IF(F193,$AH$24,$AH$25)*IF(G193,$AH$29,$AH$30)*IF(H193,$AH$34,$AH$35)*IF(I193,$AH$39,$AH$40)*IF(J193,$AH$44,$AH$45)*IF(K193,$AH$49,$AH$50)*IF(L193,$AH$54,$AH$55)*IF(M193,$AH$59,$AH$60)</f>
        <v>0.000337406120733211</v>
      </c>
      <c r="Q193">
        <f t="shared" si="20"/>
        <v>0.00429374740781828</v>
      </c>
      <c r="R193">
        <f t="shared" si="21"/>
        <v>0</v>
      </c>
      <c r="S193">
        <f t="shared" si="22"/>
        <v>1</v>
      </c>
      <c r="T193">
        <f t="shared" si="23"/>
        <v>0</v>
      </c>
      <c r="U193">
        <f t="shared" si="24"/>
        <v>0</v>
      </c>
      <c r="V193">
        <f t="shared" si="25"/>
        <v>0</v>
      </c>
      <c r="W193">
        <f t="shared" si="26"/>
        <v>0</v>
      </c>
      <c r="X193">
        <f t="shared" si="27"/>
        <v>0</v>
      </c>
      <c r="Y193">
        <f t="shared" si="28"/>
        <v>0</v>
      </c>
      <c r="Z193">
        <f t="shared" si="29"/>
        <v>0</v>
      </c>
    </row>
    <row r="194" spans="1:26">
      <c r="A194">
        <v>1</v>
      </c>
      <c r="B194" t="s">
        <v>29</v>
      </c>
      <c r="C194" t="s">
        <v>30</v>
      </c>
      <c r="D194">
        <v>0</v>
      </c>
      <c r="E194">
        <v>0</v>
      </c>
      <c r="F194">
        <v>1</v>
      </c>
      <c r="G194">
        <v>1</v>
      </c>
      <c r="H194">
        <v>0</v>
      </c>
      <c r="I194">
        <v>0</v>
      </c>
      <c r="J194">
        <v>1</v>
      </c>
      <c r="K194">
        <v>0</v>
      </c>
      <c r="L194">
        <v>0</v>
      </c>
      <c r="M194">
        <v>1</v>
      </c>
      <c r="N194">
        <f t="array" ref="N194">$AC$2*_xlfn.IFS(B194="data_scientist",$AD$7,TRUE,1)*_xlfn.IFS(B194="data_analyst",$AD$8,TRUE,1)*_xlfn.IFS(B194="data_engineer",$AD$9,TRUE,1)*IF(D194,$AD$13,$AD$14)*IF(E194,$AD$19,$AD$20)*IF(F194,$AD$24,$AD$25)*IF(G194,$AD$29,$AD$30)*IF(H194,$AD$34,$AD$35)*IF(I194,$AD$39,$AD$40)*IF(J194,$AD$44,$AD$45)*IF(K194,$AD$49,$AD$50)*IF(L194,$AD$54,$AD$55)*IF(M194,$AD$59,$AD$60)</f>
        <v>4.97289321710218e-5</v>
      </c>
      <c r="O194">
        <f t="array" ref="O194">$AD$2*_xlfn.IFS(B194="data_scientist",$AF$7,TRUE,1)*_xlfn.IFS(B194="data_analyst",$AF$8,TRUE,1)*_xlfn.IFS(B194="data_engineer",$AF$9,TRUE,1)*IF(D194,$AF$13,$AF$14)*IF(E194,$AF$19,$AF$20)*IF(F194,$AF$24,$AF$25)*IF(G194,$AF$29,$AF$30)*IF(H194,$AF$34,$AF$35)*IF(I194,$AF$39,$AF$40)*IF(J194,$AF$44,$AF$45)*IF(K194,$AF$49,$AF$50)*IF(L194,$AF$54,$AF$55)*IF(M194,$AF$59,$AF$60)</f>
        <v>0.000330009511162218</v>
      </c>
      <c r="P194">
        <f t="array" ref="P194">$AE$2*_xlfn.IFS(B194="data_scientist",$AH$7,TRUE,1)*_xlfn.IFS(B194="data_analyst",$AH$8,TRUE,1)*_xlfn.IFS(B194="data_engineer",$AH$9,TRUE,1)*IF(D194,$AH$13,$AH$14)*IF(E194,$AH$19,$AH$20)*IF(F194,$AH$24,$AH$25)*IF(G194,$AH$29,$AH$30)*IF(H194,$AH$34,$AH$35)*IF(I194,$AH$39,$AH$40)*IF(J194,$AH$44,$AH$45)*IF(K194,$AH$49,$AH$50)*IF(L194,$AH$54,$AH$55)*IF(M194,$AH$59,$AH$60)</f>
        <v>4.58474239083358e-5</v>
      </c>
      <c r="Q194">
        <f t="shared" si="20"/>
        <v>0.000330009511162218</v>
      </c>
      <c r="R194">
        <f t="shared" si="21"/>
        <v>0</v>
      </c>
      <c r="S194">
        <f t="shared" si="22"/>
        <v>1</v>
      </c>
      <c r="T194">
        <f t="shared" si="23"/>
        <v>0</v>
      </c>
      <c r="U194">
        <f t="shared" si="24"/>
        <v>0</v>
      </c>
      <c r="V194">
        <f t="shared" si="25"/>
        <v>0</v>
      </c>
      <c r="W194">
        <f t="shared" si="26"/>
        <v>0</v>
      </c>
      <c r="X194">
        <f t="shared" si="27"/>
        <v>0</v>
      </c>
      <c r="Y194">
        <f t="shared" si="28"/>
        <v>0</v>
      </c>
      <c r="Z194">
        <f t="shared" si="29"/>
        <v>0</v>
      </c>
    </row>
    <row r="195" spans="1:26">
      <c r="A195">
        <v>1</v>
      </c>
      <c r="B195" t="s">
        <v>29</v>
      </c>
      <c r="C195" t="s">
        <v>30</v>
      </c>
      <c r="D195">
        <v>1</v>
      </c>
      <c r="E195">
        <v>1</v>
      </c>
      <c r="F195">
        <v>1</v>
      </c>
      <c r="G195">
        <v>0</v>
      </c>
      <c r="H195">
        <v>1</v>
      </c>
      <c r="I195">
        <v>0</v>
      </c>
      <c r="J195">
        <v>0</v>
      </c>
      <c r="K195">
        <v>1</v>
      </c>
      <c r="L195">
        <v>0</v>
      </c>
      <c r="M195">
        <v>1</v>
      </c>
      <c r="N195">
        <f t="array" ref="N195">$AC$2*_xlfn.IFS(B195="data_scientist",$AD$7,TRUE,1)*_xlfn.IFS(B195="data_analyst",$AD$8,TRUE,1)*_xlfn.IFS(B195="data_engineer",$AD$9,TRUE,1)*IF(D195,$AD$13,$AD$14)*IF(E195,$AD$19,$AD$20)*IF(F195,$AD$24,$AD$25)*IF(G195,$AD$29,$AD$30)*IF(H195,$AD$34,$AD$35)*IF(I195,$AD$39,$AD$40)*IF(J195,$AD$44,$AD$45)*IF(K195,$AD$49,$AD$50)*IF(L195,$AD$54,$AD$55)*IF(M195,$AD$59,$AD$60)</f>
        <v>1.38377206008116e-6</v>
      </c>
      <c r="O195">
        <f t="array" ref="O195">$AD$2*_xlfn.IFS(B195="data_scientist",$AF$7,TRUE,1)*_xlfn.IFS(B195="data_analyst",$AF$8,TRUE,1)*_xlfn.IFS(B195="data_engineer",$AF$9,TRUE,1)*IF(D195,$AF$13,$AF$14)*IF(E195,$AF$19,$AF$20)*IF(F195,$AF$24,$AF$25)*IF(G195,$AF$29,$AF$30)*IF(H195,$AF$34,$AF$35)*IF(I195,$AF$39,$AF$40)*IF(J195,$AF$44,$AF$45)*IF(K195,$AF$49,$AF$50)*IF(L195,$AF$54,$AF$55)*IF(M195,$AF$59,$AF$60)</f>
        <v>0.00256259256912725</v>
      </c>
      <c r="P195">
        <f t="array" ref="P195">$AE$2*_xlfn.IFS(B195="data_scientist",$AH$7,TRUE,1)*_xlfn.IFS(B195="data_analyst",$AH$8,TRUE,1)*_xlfn.IFS(B195="data_engineer",$AH$9,TRUE,1)*IF(D195,$AH$13,$AH$14)*IF(E195,$AH$19,$AH$20)*IF(F195,$AH$24,$AH$25)*IF(G195,$AH$29,$AH$30)*IF(H195,$AH$34,$AH$35)*IF(I195,$AH$39,$AH$40)*IF(J195,$AH$44,$AH$45)*IF(K195,$AH$49,$AH$50)*IF(L195,$AH$54,$AH$55)*IF(M195,$AH$59,$AH$60)</f>
        <v>0.000122919714931767</v>
      </c>
      <c r="Q195">
        <f t="shared" ref="Q195:Q258" si="30">MAX(N195:P195)</f>
        <v>0.00256259256912725</v>
      </c>
      <c r="R195">
        <f t="shared" ref="R195:R258" si="31">IF(AND(C195="Low",N195=Q195),1,0)</f>
        <v>0</v>
      </c>
      <c r="S195">
        <f t="shared" ref="S195:S258" si="32">IF(AND(C195="Low",O195=Q195),1,0)</f>
        <v>1</v>
      </c>
      <c r="T195">
        <f t="shared" ref="T195:T258" si="33">IF(AND(C195="Low",P195=Q195),1,0)</f>
        <v>0</v>
      </c>
      <c r="U195">
        <f t="shared" ref="U195:U258" si="34">IF(AND(C195="Medium",N195=Q195),1,0)</f>
        <v>0</v>
      </c>
      <c r="V195">
        <f t="shared" ref="V195:V258" si="35">IF(AND(C195="Medium",O195=Q195),1,0)</f>
        <v>0</v>
      </c>
      <c r="W195">
        <f t="shared" ref="W195:W258" si="36">IF(AND(C195="Medium",P195=Q195),1,0)</f>
        <v>0</v>
      </c>
      <c r="X195">
        <f t="shared" ref="X195:X258" si="37">IF(AND(C195="High",N195=Q195),1,0)</f>
        <v>0</v>
      </c>
      <c r="Y195">
        <f t="shared" ref="Y195:Y258" si="38">IF(AND(C195="High",O195=Q195),1,0)</f>
        <v>0</v>
      </c>
      <c r="Z195">
        <f t="shared" ref="Z195:Z258" si="39">IF(AND(C195="High",P195=Q195),1,0)</f>
        <v>0</v>
      </c>
    </row>
    <row r="196" spans="1:26">
      <c r="A196">
        <v>1</v>
      </c>
      <c r="B196" t="s">
        <v>29</v>
      </c>
      <c r="C196" t="s">
        <v>30</v>
      </c>
      <c r="D196">
        <v>0</v>
      </c>
      <c r="E196">
        <v>1</v>
      </c>
      <c r="F196">
        <v>0</v>
      </c>
      <c r="G196">
        <v>1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1</v>
      </c>
      <c r="N196">
        <f t="array" ref="N196">$AC$2*_xlfn.IFS(B196="data_scientist",$AD$7,TRUE,1)*_xlfn.IFS(B196="data_analyst",$AD$8,TRUE,1)*_xlfn.IFS(B196="data_engineer",$AD$9,TRUE,1)*IF(D196,$AD$13,$AD$14)*IF(E196,$AD$19,$AD$20)*IF(F196,$AD$24,$AD$25)*IF(G196,$AD$29,$AD$30)*IF(H196,$AD$34,$AD$35)*IF(I196,$AD$39,$AD$40)*IF(J196,$AD$44,$AD$45)*IF(K196,$AD$49,$AD$50)*IF(L196,$AD$54,$AD$55)*IF(M196,$AD$59,$AD$60)</f>
        <v>0.001804155768812</v>
      </c>
      <c r="O196">
        <f t="array" ref="O196">$AD$2*_xlfn.IFS(B196="data_scientist",$AF$7,TRUE,1)*_xlfn.IFS(B196="data_analyst",$AF$8,TRUE,1)*_xlfn.IFS(B196="data_engineer",$AF$9,TRUE,1)*IF(D196,$AF$13,$AF$14)*IF(E196,$AF$19,$AF$20)*IF(F196,$AF$24,$AF$25)*IF(G196,$AF$29,$AF$30)*IF(H196,$AF$34,$AF$35)*IF(I196,$AF$39,$AF$40)*IF(J196,$AF$44,$AF$45)*IF(K196,$AF$49,$AF$50)*IF(L196,$AF$54,$AF$55)*IF(M196,$AF$59,$AF$60)</f>
        <v>0.00167890679257945</v>
      </c>
      <c r="P196">
        <f t="array" ref="P196">$AE$2*_xlfn.IFS(B196="data_scientist",$AH$7,TRUE,1)*_xlfn.IFS(B196="data_analyst",$AH$8,TRUE,1)*_xlfn.IFS(B196="data_engineer",$AH$9,TRUE,1)*IF(D196,$AH$13,$AH$14)*IF(E196,$AH$19,$AH$20)*IF(F196,$AH$24,$AH$25)*IF(G196,$AH$29,$AH$30)*IF(H196,$AH$34,$AH$35)*IF(I196,$AH$39,$AH$40)*IF(J196,$AH$44,$AH$45)*IF(K196,$AH$49,$AH$50)*IF(L196,$AH$54,$AH$55)*IF(M196,$AH$59,$AH$60)</f>
        <v>0.000394212571641148</v>
      </c>
      <c r="Q196">
        <f t="shared" si="30"/>
        <v>0.001804155768812</v>
      </c>
      <c r="R196">
        <f t="shared" si="31"/>
        <v>1</v>
      </c>
      <c r="S196">
        <f t="shared" si="32"/>
        <v>0</v>
      </c>
      <c r="T196">
        <f t="shared" si="33"/>
        <v>0</v>
      </c>
      <c r="U196">
        <f t="shared" si="34"/>
        <v>0</v>
      </c>
      <c r="V196">
        <f t="shared" si="35"/>
        <v>0</v>
      </c>
      <c r="W196">
        <f t="shared" si="36"/>
        <v>0</v>
      </c>
      <c r="X196">
        <f t="shared" si="37"/>
        <v>0</v>
      </c>
      <c r="Y196">
        <f t="shared" si="38"/>
        <v>0</v>
      </c>
      <c r="Z196">
        <f t="shared" si="39"/>
        <v>0</v>
      </c>
    </row>
    <row r="197" spans="1:26">
      <c r="A197">
        <v>1</v>
      </c>
      <c r="B197" t="s">
        <v>29</v>
      </c>
      <c r="C197" t="s">
        <v>30</v>
      </c>
      <c r="D197">
        <v>0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1</v>
      </c>
      <c r="N197">
        <f t="array" ref="N197">$AC$2*_xlfn.IFS(B197="data_scientist",$AD$7,TRUE,1)*_xlfn.IFS(B197="data_analyst",$AD$8,TRUE,1)*_xlfn.IFS(B197="data_engineer",$AD$9,TRUE,1)*IF(D197,$AD$13,$AD$14)*IF(E197,$AD$19,$AD$20)*IF(F197,$AD$24,$AD$25)*IF(G197,$AD$29,$AD$30)*IF(H197,$AD$34,$AD$35)*IF(I197,$AD$39,$AD$40)*IF(J197,$AD$44,$AD$45)*IF(K197,$AD$49,$AD$50)*IF(L197,$AD$54,$AD$55)*IF(M197,$AD$59,$AD$60)</f>
        <v>0.000703666674082314</v>
      </c>
      <c r="O197">
        <f t="array" ref="O197">$AD$2*_xlfn.IFS(B197="data_scientist",$AF$7,TRUE,1)*_xlfn.IFS(B197="data_analyst",$AF$8,TRUE,1)*_xlfn.IFS(B197="data_engineer",$AF$9,TRUE,1)*IF(D197,$AF$13,$AF$14)*IF(E197,$AF$19,$AF$20)*IF(F197,$AF$24,$AF$25)*IF(G197,$AF$29,$AF$30)*IF(H197,$AF$34,$AF$35)*IF(I197,$AF$39,$AF$40)*IF(J197,$AF$44,$AF$45)*IF(K197,$AF$49,$AF$50)*IF(L197,$AF$54,$AF$55)*IF(M197,$AF$59,$AF$60)</f>
        <v>0.00188211332027134</v>
      </c>
      <c r="P197">
        <f t="array" ref="P197">$AE$2*_xlfn.IFS(B197="data_scientist",$AH$7,TRUE,1)*_xlfn.IFS(B197="data_analyst",$AH$8,TRUE,1)*_xlfn.IFS(B197="data_engineer",$AH$9,TRUE,1)*IF(D197,$AH$13,$AH$14)*IF(E197,$AH$19,$AH$20)*IF(F197,$AH$24,$AH$25)*IF(G197,$AH$29,$AH$30)*IF(H197,$AH$34,$AH$35)*IF(I197,$AH$39,$AH$40)*IF(J197,$AH$44,$AH$45)*IF(K197,$AH$49,$AH$50)*IF(L197,$AH$54,$AH$55)*IF(M197,$AH$59,$AH$60)</f>
        <v>0.000471573503057169</v>
      </c>
      <c r="Q197">
        <f t="shared" si="30"/>
        <v>0.00188211332027134</v>
      </c>
      <c r="R197">
        <f t="shared" si="31"/>
        <v>0</v>
      </c>
      <c r="S197">
        <f t="shared" si="32"/>
        <v>1</v>
      </c>
      <c r="T197">
        <f t="shared" si="33"/>
        <v>0</v>
      </c>
      <c r="U197">
        <f t="shared" si="34"/>
        <v>0</v>
      </c>
      <c r="V197">
        <f t="shared" si="35"/>
        <v>0</v>
      </c>
      <c r="W197">
        <f t="shared" si="36"/>
        <v>0</v>
      </c>
      <c r="X197">
        <f t="shared" si="37"/>
        <v>0</v>
      </c>
      <c r="Y197">
        <f t="shared" si="38"/>
        <v>0</v>
      </c>
      <c r="Z197">
        <f t="shared" si="39"/>
        <v>0</v>
      </c>
    </row>
    <row r="198" spans="1:26">
      <c r="A198">
        <v>1</v>
      </c>
      <c r="B198" t="s">
        <v>29</v>
      </c>
      <c r="C198" t="s">
        <v>30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f t="array" ref="N198">$AC$2*_xlfn.IFS(B198="data_scientist",$AD$7,TRUE,1)*_xlfn.IFS(B198="data_analyst",$AD$8,TRUE,1)*_xlfn.IFS(B198="data_engineer",$AD$9,TRUE,1)*IF(D198,$AD$13,$AD$14)*IF(E198,$AD$19,$AD$20)*IF(F198,$AD$24,$AD$25)*IF(G198,$AD$29,$AD$30)*IF(H198,$AD$34,$AD$35)*IF(I198,$AD$39,$AD$40)*IF(J198,$AD$44,$AD$45)*IF(K198,$AD$49,$AD$50)*IF(L198,$AD$54,$AD$55)*IF(M198,$AD$59,$AD$60)</f>
        <v>0.000772975130809792</v>
      </c>
      <c r="O198">
        <f t="array" ref="O198">$AD$2*_xlfn.IFS(B198="data_scientist",$AF$7,TRUE,1)*_xlfn.IFS(B198="data_analyst",$AF$8,TRUE,1)*_xlfn.IFS(B198="data_engineer",$AF$9,TRUE,1)*IF(D198,$AF$13,$AF$14)*IF(E198,$AF$19,$AF$20)*IF(F198,$AF$24,$AF$25)*IF(G198,$AF$29,$AF$30)*IF(H198,$AF$34,$AF$35)*IF(I198,$AF$39,$AF$40)*IF(J198,$AF$44,$AF$45)*IF(K198,$AF$49,$AF$50)*IF(L198,$AF$54,$AF$55)*IF(M198,$AF$59,$AF$60)</f>
        <v>9.67605416109914e-5</v>
      </c>
      <c r="P198">
        <f t="array" ref="P198">$AE$2*_xlfn.IFS(B198="data_scientist",$AH$7,TRUE,1)*_xlfn.IFS(B198="data_analyst",$AH$8,TRUE,1)*_xlfn.IFS(B198="data_engineer",$AH$9,TRUE,1)*IF(D198,$AH$13,$AH$14)*IF(E198,$AH$19,$AH$20)*IF(F198,$AH$24,$AH$25)*IF(G198,$AH$29,$AH$30)*IF(H198,$AH$34,$AH$35)*IF(I198,$AH$39,$AH$40)*IF(J198,$AH$44,$AH$45)*IF(K198,$AH$49,$AH$50)*IF(L198,$AH$54,$AH$55)*IF(M198,$AH$59,$AH$60)</f>
        <v>0.000106646786904811</v>
      </c>
      <c r="Q198">
        <f t="shared" si="30"/>
        <v>0.000772975130809792</v>
      </c>
      <c r="R198">
        <f t="shared" si="31"/>
        <v>1</v>
      </c>
      <c r="S198">
        <f t="shared" si="32"/>
        <v>0</v>
      </c>
      <c r="T198">
        <f t="shared" si="33"/>
        <v>0</v>
      </c>
      <c r="U198">
        <f t="shared" si="34"/>
        <v>0</v>
      </c>
      <c r="V198">
        <f t="shared" si="35"/>
        <v>0</v>
      </c>
      <c r="W198">
        <f t="shared" si="36"/>
        <v>0</v>
      </c>
      <c r="X198">
        <f t="shared" si="37"/>
        <v>0</v>
      </c>
      <c r="Y198">
        <f t="shared" si="38"/>
        <v>0</v>
      </c>
      <c r="Z198">
        <f t="shared" si="39"/>
        <v>0</v>
      </c>
    </row>
    <row r="199" spans="1:26">
      <c r="A199">
        <v>1</v>
      </c>
      <c r="B199" t="s">
        <v>29</v>
      </c>
      <c r="C199" t="s">
        <v>30</v>
      </c>
      <c r="D199">
        <v>1</v>
      </c>
      <c r="E199">
        <v>1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1</v>
      </c>
      <c r="N199">
        <f t="array" ref="N199">$AC$2*_xlfn.IFS(B199="data_scientist",$AD$7,TRUE,1)*_xlfn.IFS(B199="data_analyst",$AD$8,TRUE,1)*_xlfn.IFS(B199="data_engineer",$AD$9,TRUE,1)*IF(D199,$AD$13,$AD$14)*IF(E199,$AD$19,$AD$20)*IF(F199,$AD$24,$AD$25)*IF(G199,$AD$29,$AD$30)*IF(H199,$AD$34,$AD$35)*IF(I199,$AD$39,$AD$40)*IF(J199,$AD$44,$AD$45)*IF(K199,$AD$49,$AD$50)*IF(L199,$AD$54,$AD$55)*IF(M199,$AD$59,$AD$60)</f>
        <v>0.00043016776140013</v>
      </c>
      <c r="O199">
        <f t="array" ref="O199">$AD$2*_xlfn.IFS(B199="data_scientist",$AF$7,TRUE,1)*_xlfn.IFS(B199="data_analyst",$AF$8,TRUE,1)*_xlfn.IFS(B199="data_engineer",$AF$9,TRUE,1)*IF(D199,$AF$13,$AF$14)*IF(E199,$AF$19,$AF$20)*IF(F199,$AF$24,$AF$25)*IF(G199,$AF$29,$AF$30)*IF(H199,$AF$34,$AF$35)*IF(I199,$AF$39,$AF$40)*IF(J199,$AF$44,$AF$45)*IF(K199,$AF$49,$AF$50)*IF(L199,$AF$54,$AF$55)*IF(M199,$AF$59,$AF$60)</f>
        <v>0.0056936710909711</v>
      </c>
      <c r="P199">
        <f t="array" ref="P199">$AE$2*_xlfn.IFS(B199="data_scientist",$AH$7,TRUE,1)*_xlfn.IFS(B199="data_analyst",$AH$8,TRUE,1)*_xlfn.IFS(B199="data_engineer",$AH$9,TRUE,1)*IF(D199,$AH$13,$AH$14)*IF(E199,$AH$19,$AH$20)*IF(F199,$AH$24,$AH$25)*IF(G199,$AH$29,$AH$30)*IF(H199,$AH$34,$AH$35)*IF(I199,$AH$39,$AH$40)*IF(J199,$AH$44,$AH$45)*IF(K199,$AH$49,$AH$50)*IF(L199,$AH$54,$AH$55)*IF(M199,$AH$59,$AH$60)</f>
        <v>0.000664587813565416</v>
      </c>
      <c r="Q199">
        <f t="shared" si="30"/>
        <v>0.0056936710909711</v>
      </c>
      <c r="R199">
        <f t="shared" si="31"/>
        <v>0</v>
      </c>
      <c r="S199">
        <f t="shared" si="32"/>
        <v>1</v>
      </c>
      <c r="T199">
        <f t="shared" si="33"/>
        <v>0</v>
      </c>
      <c r="U199">
        <f t="shared" si="34"/>
        <v>0</v>
      </c>
      <c r="V199">
        <f t="shared" si="35"/>
        <v>0</v>
      </c>
      <c r="W199">
        <f t="shared" si="36"/>
        <v>0</v>
      </c>
      <c r="X199">
        <f t="shared" si="37"/>
        <v>0</v>
      </c>
      <c r="Y199">
        <f t="shared" si="38"/>
        <v>0</v>
      </c>
      <c r="Z199">
        <f t="shared" si="39"/>
        <v>0</v>
      </c>
    </row>
    <row r="200" spans="1:26">
      <c r="A200">
        <v>1</v>
      </c>
      <c r="B200" t="s">
        <v>29</v>
      </c>
      <c r="C200" t="s">
        <v>30</v>
      </c>
      <c r="D200">
        <v>1</v>
      </c>
      <c r="E200">
        <v>0</v>
      </c>
      <c r="F200">
        <v>0</v>
      </c>
      <c r="G200">
        <v>1</v>
      </c>
      <c r="H200">
        <v>0</v>
      </c>
      <c r="I200">
        <v>0</v>
      </c>
      <c r="J200">
        <v>0</v>
      </c>
      <c r="K200">
        <v>0</v>
      </c>
      <c r="L200">
        <v>1</v>
      </c>
      <c r="M200">
        <v>1</v>
      </c>
      <c r="N200">
        <f t="array" ref="N200">$AC$2*_xlfn.IFS(B200="data_scientist",$AD$7,TRUE,1)*_xlfn.IFS(B200="data_analyst",$AD$8,TRUE,1)*_xlfn.IFS(B200="data_engineer",$AD$9,TRUE,1)*IF(D200,$AD$13,$AD$14)*IF(E200,$AD$19,$AD$20)*IF(F200,$AD$24,$AD$25)*IF(G200,$AD$29,$AD$30)*IF(H200,$AD$34,$AD$35)*IF(I200,$AD$39,$AD$40)*IF(J200,$AD$44,$AD$45)*IF(K200,$AD$49,$AD$50)*IF(L200,$AD$54,$AD$55)*IF(M200,$AD$59,$AD$60)</f>
        <v>5.50528630011727e-5</v>
      </c>
      <c r="O200">
        <f t="array" ref="O200">$AD$2*_xlfn.IFS(B200="data_scientist",$AF$7,TRUE,1)*_xlfn.IFS(B200="data_analyst",$AF$8,TRUE,1)*_xlfn.IFS(B200="data_engineer",$AF$9,TRUE,1)*IF(D200,$AF$13,$AF$14)*IF(E200,$AF$19,$AF$20)*IF(F200,$AF$24,$AF$25)*IF(G200,$AF$29,$AF$30)*IF(H200,$AF$34,$AF$35)*IF(I200,$AF$39,$AF$40)*IF(J200,$AF$44,$AF$45)*IF(K200,$AF$49,$AF$50)*IF(L200,$AF$54,$AF$55)*IF(M200,$AF$59,$AF$60)</f>
        <v>0.00210963642509239</v>
      </c>
      <c r="P200">
        <f t="array" ref="P200">$AE$2*_xlfn.IFS(B200="data_scientist",$AH$7,TRUE,1)*_xlfn.IFS(B200="data_analyst",$AH$8,TRUE,1)*_xlfn.IFS(B200="data_engineer",$AH$9,TRUE,1)*IF(D200,$AH$13,$AH$14)*IF(E200,$AH$19,$AH$20)*IF(F200,$AH$24,$AH$25)*IF(G200,$AH$29,$AH$30)*IF(H200,$AH$34,$AH$35)*IF(I200,$AH$39,$AH$40)*IF(J200,$AH$44,$AH$45)*IF(K200,$AH$49,$AH$50)*IF(L200,$AH$54,$AH$55)*IF(M200,$AH$59,$AH$60)</f>
        <v>0.000155712078200063</v>
      </c>
      <c r="Q200">
        <f t="shared" si="30"/>
        <v>0.00210963642509239</v>
      </c>
      <c r="R200">
        <f t="shared" si="31"/>
        <v>0</v>
      </c>
      <c r="S200">
        <f t="shared" si="32"/>
        <v>1</v>
      </c>
      <c r="T200">
        <f t="shared" si="33"/>
        <v>0</v>
      </c>
      <c r="U200">
        <f t="shared" si="34"/>
        <v>0</v>
      </c>
      <c r="V200">
        <f t="shared" si="35"/>
        <v>0</v>
      </c>
      <c r="W200">
        <f t="shared" si="36"/>
        <v>0</v>
      </c>
      <c r="X200">
        <f t="shared" si="37"/>
        <v>0</v>
      </c>
      <c r="Y200">
        <f t="shared" si="38"/>
        <v>0</v>
      </c>
      <c r="Z200">
        <f t="shared" si="39"/>
        <v>0</v>
      </c>
    </row>
    <row r="201" spans="1:26">
      <c r="A201">
        <v>1</v>
      </c>
      <c r="B201" t="s">
        <v>29</v>
      </c>
      <c r="C201" t="s">
        <v>30</v>
      </c>
      <c r="D201">
        <v>1</v>
      </c>
      <c r="E201">
        <v>1</v>
      </c>
      <c r="F201">
        <v>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1</v>
      </c>
      <c r="N201">
        <f t="array" ref="N201">$AC$2*_xlfn.IFS(B201="data_scientist",$AD$7,TRUE,1)*_xlfn.IFS(B201="data_analyst",$AD$8,TRUE,1)*_xlfn.IFS(B201="data_engineer",$AD$9,TRUE,1)*IF(D201,$AD$13,$AD$14)*IF(E201,$AD$19,$AD$20)*IF(F201,$AD$24,$AD$25)*IF(G201,$AD$29,$AD$30)*IF(H201,$AD$34,$AD$35)*IF(I201,$AD$39,$AD$40)*IF(J201,$AD$44,$AD$45)*IF(K201,$AD$49,$AD$50)*IF(L201,$AD$54,$AD$55)*IF(M201,$AD$59,$AD$60)</f>
        <v>0.00043016776140013</v>
      </c>
      <c r="O201">
        <f t="array" ref="O201">$AD$2*_xlfn.IFS(B201="data_scientist",$AF$7,TRUE,1)*_xlfn.IFS(B201="data_analyst",$AF$8,TRUE,1)*_xlfn.IFS(B201="data_engineer",$AF$9,TRUE,1)*IF(D201,$AF$13,$AF$14)*IF(E201,$AF$19,$AF$20)*IF(F201,$AF$24,$AF$25)*IF(G201,$AF$29,$AF$30)*IF(H201,$AF$34,$AF$35)*IF(I201,$AF$39,$AF$40)*IF(J201,$AF$44,$AF$45)*IF(K201,$AF$49,$AF$50)*IF(L201,$AF$54,$AF$55)*IF(M201,$AF$59,$AF$60)</f>
        <v>0.0056936710909711</v>
      </c>
      <c r="P201">
        <f t="array" ref="P201">$AE$2*_xlfn.IFS(B201="data_scientist",$AH$7,TRUE,1)*_xlfn.IFS(B201="data_analyst",$AH$8,TRUE,1)*_xlfn.IFS(B201="data_engineer",$AH$9,TRUE,1)*IF(D201,$AH$13,$AH$14)*IF(E201,$AH$19,$AH$20)*IF(F201,$AH$24,$AH$25)*IF(G201,$AH$29,$AH$30)*IF(H201,$AH$34,$AH$35)*IF(I201,$AH$39,$AH$40)*IF(J201,$AH$44,$AH$45)*IF(K201,$AH$49,$AH$50)*IF(L201,$AH$54,$AH$55)*IF(M201,$AH$59,$AH$60)</f>
        <v>0.000664587813565416</v>
      </c>
      <c r="Q201">
        <f t="shared" si="30"/>
        <v>0.0056936710909711</v>
      </c>
      <c r="R201">
        <f t="shared" si="31"/>
        <v>0</v>
      </c>
      <c r="S201">
        <f t="shared" si="32"/>
        <v>1</v>
      </c>
      <c r="T201">
        <f t="shared" si="33"/>
        <v>0</v>
      </c>
      <c r="U201">
        <f t="shared" si="34"/>
        <v>0</v>
      </c>
      <c r="V201">
        <f t="shared" si="35"/>
        <v>0</v>
      </c>
      <c r="W201">
        <f t="shared" si="36"/>
        <v>0</v>
      </c>
      <c r="X201">
        <f t="shared" si="37"/>
        <v>0</v>
      </c>
      <c r="Y201">
        <f t="shared" si="38"/>
        <v>0</v>
      </c>
      <c r="Z201">
        <f t="shared" si="39"/>
        <v>0</v>
      </c>
    </row>
    <row r="202" spans="1:26">
      <c r="A202">
        <v>1</v>
      </c>
      <c r="B202" t="s">
        <v>29</v>
      </c>
      <c r="C202" t="s">
        <v>30</v>
      </c>
      <c r="D202">
        <v>1</v>
      </c>
      <c r="E202">
        <v>1</v>
      </c>
      <c r="F202">
        <v>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f t="array" ref="N202">$AC$2*_xlfn.IFS(B202="data_scientist",$AD$7,TRUE,1)*_xlfn.IFS(B202="data_analyst",$AD$8,TRUE,1)*_xlfn.IFS(B202="data_engineer",$AD$9,TRUE,1)*IF(D202,$AD$13,$AD$14)*IF(E202,$AD$19,$AD$20)*IF(F202,$AD$24,$AD$25)*IF(G202,$AD$29,$AD$30)*IF(H202,$AD$34,$AD$35)*IF(I202,$AD$39,$AD$40)*IF(J202,$AD$44,$AD$45)*IF(K202,$AD$49,$AD$50)*IF(L202,$AD$54,$AD$55)*IF(M202,$AD$59,$AD$60)</f>
        <v>0.00043016776140013</v>
      </c>
      <c r="O202">
        <f t="array" ref="O202">$AD$2*_xlfn.IFS(B202="data_scientist",$AF$7,TRUE,1)*_xlfn.IFS(B202="data_analyst",$AF$8,TRUE,1)*_xlfn.IFS(B202="data_engineer",$AF$9,TRUE,1)*IF(D202,$AF$13,$AF$14)*IF(E202,$AF$19,$AF$20)*IF(F202,$AF$24,$AF$25)*IF(G202,$AF$29,$AF$30)*IF(H202,$AF$34,$AF$35)*IF(I202,$AF$39,$AF$40)*IF(J202,$AF$44,$AF$45)*IF(K202,$AF$49,$AF$50)*IF(L202,$AF$54,$AF$55)*IF(M202,$AF$59,$AF$60)</f>
        <v>0.0056936710909711</v>
      </c>
      <c r="P202">
        <f t="array" ref="P202">$AE$2*_xlfn.IFS(B202="data_scientist",$AH$7,TRUE,1)*_xlfn.IFS(B202="data_analyst",$AH$8,TRUE,1)*_xlfn.IFS(B202="data_engineer",$AH$9,TRUE,1)*IF(D202,$AH$13,$AH$14)*IF(E202,$AH$19,$AH$20)*IF(F202,$AH$24,$AH$25)*IF(G202,$AH$29,$AH$30)*IF(H202,$AH$34,$AH$35)*IF(I202,$AH$39,$AH$40)*IF(J202,$AH$44,$AH$45)*IF(K202,$AH$49,$AH$50)*IF(L202,$AH$54,$AH$55)*IF(M202,$AH$59,$AH$60)</f>
        <v>0.000664587813565416</v>
      </c>
      <c r="Q202">
        <f t="shared" si="30"/>
        <v>0.0056936710909711</v>
      </c>
      <c r="R202">
        <f t="shared" si="31"/>
        <v>0</v>
      </c>
      <c r="S202">
        <f t="shared" si="32"/>
        <v>1</v>
      </c>
      <c r="T202">
        <f t="shared" si="33"/>
        <v>0</v>
      </c>
      <c r="U202">
        <f t="shared" si="34"/>
        <v>0</v>
      </c>
      <c r="V202">
        <f t="shared" si="35"/>
        <v>0</v>
      </c>
      <c r="W202">
        <f t="shared" si="36"/>
        <v>0</v>
      </c>
      <c r="X202">
        <f t="shared" si="37"/>
        <v>0</v>
      </c>
      <c r="Y202">
        <f t="shared" si="38"/>
        <v>0</v>
      </c>
      <c r="Z202">
        <f t="shared" si="39"/>
        <v>0</v>
      </c>
    </row>
    <row r="203" spans="1:26">
      <c r="A203">
        <v>1</v>
      </c>
      <c r="B203" t="s">
        <v>29</v>
      </c>
      <c r="C203" t="s">
        <v>30</v>
      </c>
      <c r="D203">
        <v>1</v>
      </c>
      <c r="E203">
        <v>1</v>
      </c>
      <c r="F203">
        <v>0</v>
      </c>
      <c r="G203">
        <v>1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f t="array" ref="N203">$AC$2*_xlfn.IFS(B203="data_scientist",$AD$7,TRUE,1)*_xlfn.IFS(B203="data_analyst",$AD$8,TRUE,1)*_xlfn.IFS(B203="data_engineer",$AD$9,TRUE,1)*IF(D203,$AD$13,$AD$14)*IF(E203,$AD$19,$AD$20)*IF(F203,$AD$24,$AD$25)*IF(G203,$AD$29,$AD$30)*IF(H203,$AD$34,$AD$35)*IF(I203,$AD$39,$AD$40)*IF(J203,$AD$44,$AD$45)*IF(K203,$AD$49,$AD$50)*IF(L203,$AD$54,$AD$55)*IF(M203,$AD$59,$AD$60)</f>
        <v>7.17289286457078e-5</v>
      </c>
      <c r="O203">
        <f t="array" ref="O203">$AD$2*_xlfn.IFS(B203="data_scientist",$AF$7,TRUE,1)*_xlfn.IFS(B203="data_analyst",$AF$8,TRUE,1)*_xlfn.IFS(B203="data_engineer",$AF$9,TRUE,1)*IF(D203,$AF$13,$AF$14)*IF(E203,$AF$19,$AF$20)*IF(F203,$AF$24,$AF$25)*IF(G203,$AF$29,$AF$30)*IF(H203,$AF$34,$AF$35)*IF(I203,$AF$39,$AF$40)*IF(J203,$AF$44,$AF$45)*IF(K203,$AF$49,$AF$50)*IF(L203,$AF$54,$AF$55)*IF(M203,$AF$59,$AF$60)</f>
        <v>0.00244717825310717</v>
      </c>
      <c r="P203">
        <f t="array" ref="P203">$AE$2*_xlfn.IFS(B203="data_scientist",$AH$7,TRUE,1)*_xlfn.IFS(B203="data_analyst",$AH$8,TRUE,1)*_xlfn.IFS(B203="data_engineer",$AH$9,TRUE,1)*IF(D203,$AH$13,$AH$14)*IF(E203,$AH$19,$AH$20)*IF(F203,$AH$24,$AH$25)*IF(G203,$AH$29,$AH$30)*IF(H203,$AH$34,$AH$35)*IF(I203,$AH$39,$AH$40)*IF(J203,$AH$44,$AH$45)*IF(K203,$AH$49,$AH$50)*IF(L203,$AH$54,$AH$55)*IF(M203,$AH$59,$AH$60)</f>
        <v>0.000165149173848552</v>
      </c>
      <c r="Q203">
        <f t="shared" si="30"/>
        <v>0.00244717825310717</v>
      </c>
      <c r="R203">
        <f t="shared" si="31"/>
        <v>0</v>
      </c>
      <c r="S203">
        <f t="shared" si="32"/>
        <v>1</v>
      </c>
      <c r="T203">
        <f t="shared" si="33"/>
        <v>0</v>
      </c>
      <c r="U203">
        <f t="shared" si="34"/>
        <v>0</v>
      </c>
      <c r="V203">
        <f t="shared" si="35"/>
        <v>0</v>
      </c>
      <c r="W203">
        <f t="shared" si="36"/>
        <v>0</v>
      </c>
      <c r="X203">
        <f t="shared" si="37"/>
        <v>0</v>
      </c>
      <c r="Y203">
        <f t="shared" si="38"/>
        <v>0</v>
      </c>
      <c r="Z203">
        <f t="shared" si="39"/>
        <v>0</v>
      </c>
    </row>
    <row r="204" spans="1:26">
      <c r="A204">
        <v>1</v>
      </c>
      <c r="B204" t="s">
        <v>29</v>
      </c>
      <c r="C204" t="s">
        <v>30</v>
      </c>
      <c r="D204">
        <v>1</v>
      </c>
      <c r="E204">
        <v>1</v>
      </c>
      <c r="F204">
        <v>0</v>
      </c>
      <c r="G204">
        <v>1</v>
      </c>
      <c r="H204">
        <v>0</v>
      </c>
      <c r="I204">
        <v>0</v>
      </c>
      <c r="J204">
        <v>0</v>
      </c>
      <c r="K204">
        <v>0</v>
      </c>
      <c r="L204">
        <v>1</v>
      </c>
      <c r="M204">
        <v>1</v>
      </c>
      <c r="N204">
        <f t="array" ref="N204">$AC$2*_xlfn.IFS(B204="data_scientist",$AD$7,TRUE,1)*_xlfn.IFS(B204="data_analyst",$AD$8,TRUE,1)*_xlfn.IFS(B204="data_engineer",$AD$9,TRUE,1)*IF(D204,$AD$13,$AD$14)*IF(E204,$AD$19,$AD$20)*IF(F204,$AD$24,$AD$25)*IF(G204,$AD$29,$AD$30)*IF(H204,$AD$34,$AD$35)*IF(I204,$AD$39,$AD$40)*IF(J204,$AD$44,$AD$45)*IF(K204,$AD$49,$AD$50)*IF(L204,$AD$54,$AD$55)*IF(M204,$AD$59,$AD$60)</f>
        <v>7.17289286457078e-5</v>
      </c>
      <c r="O204">
        <f t="array" ref="O204">$AD$2*_xlfn.IFS(B204="data_scientist",$AF$7,TRUE,1)*_xlfn.IFS(B204="data_analyst",$AF$8,TRUE,1)*_xlfn.IFS(B204="data_engineer",$AF$9,TRUE,1)*IF(D204,$AF$13,$AF$14)*IF(E204,$AF$19,$AF$20)*IF(F204,$AF$24,$AF$25)*IF(G204,$AF$29,$AF$30)*IF(H204,$AF$34,$AF$35)*IF(I204,$AF$39,$AF$40)*IF(J204,$AF$44,$AF$45)*IF(K204,$AF$49,$AF$50)*IF(L204,$AF$54,$AF$55)*IF(M204,$AF$59,$AF$60)</f>
        <v>0.00244717825310717</v>
      </c>
      <c r="P204">
        <f t="array" ref="P204">$AE$2*_xlfn.IFS(B204="data_scientist",$AH$7,TRUE,1)*_xlfn.IFS(B204="data_analyst",$AH$8,TRUE,1)*_xlfn.IFS(B204="data_engineer",$AH$9,TRUE,1)*IF(D204,$AH$13,$AH$14)*IF(E204,$AH$19,$AH$20)*IF(F204,$AH$24,$AH$25)*IF(G204,$AH$29,$AH$30)*IF(H204,$AH$34,$AH$35)*IF(I204,$AH$39,$AH$40)*IF(J204,$AH$44,$AH$45)*IF(K204,$AH$49,$AH$50)*IF(L204,$AH$54,$AH$55)*IF(M204,$AH$59,$AH$60)</f>
        <v>0.000165149173848552</v>
      </c>
      <c r="Q204">
        <f t="shared" si="30"/>
        <v>0.00244717825310717</v>
      </c>
      <c r="R204">
        <f t="shared" si="31"/>
        <v>0</v>
      </c>
      <c r="S204">
        <f t="shared" si="32"/>
        <v>1</v>
      </c>
      <c r="T204">
        <f t="shared" si="33"/>
        <v>0</v>
      </c>
      <c r="U204">
        <f t="shared" si="34"/>
        <v>0</v>
      </c>
      <c r="V204">
        <f t="shared" si="35"/>
        <v>0</v>
      </c>
      <c r="W204">
        <f t="shared" si="36"/>
        <v>0</v>
      </c>
      <c r="X204">
        <f t="shared" si="37"/>
        <v>0</v>
      </c>
      <c r="Y204">
        <f t="shared" si="38"/>
        <v>0</v>
      </c>
      <c r="Z204">
        <f t="shared" si="39"/>
        <v>0</v>
      </c>
    </row>
    <row r="205" spans="1:26">
      <c r="A205">
        <v>1</v>
      </c>
      <c r="B205" t="s">
        <v>29</v>
      </c>
      <c r="C205" t="s">
        <v>30</v>
      </c>
      <c r="D205">
        <v>1</v>
      </c>
      <c r="E205">
        <v>1</v>
      </c>
      <c r="F205">
        <v>0</v>
      </c>
      <c r="G205">
        <v>1</v>
      </c>
      <c r="H205">
        <v>0</v>
      </c>
      <c r="I205">
        <v>1</v>
      </c>
      <c r="J205">
        <v>1</v>
      </c>
      <c r="K205">
        <v>1</v>
      </c>
      <c r="L205">
        <v>0</v>
      </c>
      <c r="M205">
        <v>1</v>
      </c>
      <c r="N205">
        <f t="array" ref="N205">$AC$2*_xlfn.IFS(B205="data_scientist",$AD$7,TRUE,1)*_xlfn.IFS(B205="data_analyst",$AD$8,TRUE,1)*_xlfn.IFS(B205="data_engineer",$AD$9,TRUE,1)*IF(D205,$AD$13,$AD$14)*IF(E205,$AD$19,$AD$20)*IF(F205,$AD$24,$AD$25)*IF(G205,$AD$29,$AD$30)*IF(H205,$AD$34,$AD$35)*IF(I205,$AD$39,$AD$40)*IF(J205,$AD$44,$AD$45)*IF(K205,$AD$49,$AD$50)*IF(L205,$AD$54,$AD$55)*IF(M205,$AD$59,$AD$60)</f>
        <v>2.76327003003247e-6</v>
      </c>
      <c r="O205">
        <f t="array" ref="O205">$AD$2*_xlfn.IFS(B205="data_scientist",$AF$7,TRUE,1)*_xlfn.IFS(B205="data_analyst",$AF$8,TRUE,1)*_xlfn.IFS(B205="data_engineer",$AF$9,TRUE,1)*IF(D205,$AF$13,$AF$14)*IF(E205,$AF$19,$AF$20)*IF(F205,$AF$24,$AF$25)*IF(G205,$AF$29,$AF$30)*IF(H205,$AF$34,$AF$35)*IF(I205,$AF$39,$AF$40)*IF(J205,$AF$44,$AF$45)*IF(K205,$AF$49,$AF$50)*IF(L205,$AF$54,$AF$55)*IF(M205,$AF$59,$AF$60)</f>
        <v>0.000132453602047903</v>
      </c>
      <c r="P205">
        <f t="array" ref="P205">$AE$2*_xlfn.IFS(B205="data_scientist",$AH$7,TRUE,1)*_xlfn.IFS(B205="data_analyst",$AH$8,TRUE,1)*_xlfn.IFS(B205="data_engineer",$AH$9,TRUE,1)*IF(D205,$AH$13,$AH$14)*IF(E205,$AH$19,$AH$20)*IF(F205,$AH$24,$AH$25)*IF(G205,$AH$29,$AH$30)*IF(H205,$AH$34,$AH$35)*IF(I205,$AH$39,$AH$40)*IF(J205,$AH$44,$AH$45)*IF(K205,$AH$49,$AH$50)*IF(L205,$AH$54,$AH$55)*IF(M205,$AH$59,$AH$60)</f>
        <v>9.99235702000003e-6</v>
      </c>
      <c r="Q205">
        <f t="shared" si="30"/>
        <v>0.000132453602047903</v>
      </c>
      <c r="R205">
        <f t="shared" si="31"/>
        <v>0</v>
      </c>
      <c r="S205">
        <f t="shared" si="32"/>
        <v>1</v>
      </c>
      <c r="T205">
        <f t="shared" si="33"/>
        <v>0</v>
      </c>
      <c r="U205">
        <f t="shared" si="34"/>
        <v>0</v>
      </c>
      <c r="V205">
        <f t="shared" si="35"/>
        <v>0</v>
      </c>
      <c r="W205">
        <f t="shared" si="36"/>
        <v>0</v>
      </c>
      <c r="X205">
        <f t="shared" si="37"/>
        <v>0</v>
      </c>
      <c r="Y205">
        <f t="shared" si="38"/>
        <v>0</v>
      </c>
      <c r="Z205">
        <f t="shared" si="39"/>
        <v>0</v>
      </c>
    </row>
    <row r="206" spans="1:26">
      <c r="A206">
        <v>1</v>
      </c>
      <c r="B206" t="s">
        <v>29</v>
      </c>
      <c r="C206" t="s">
        <v>30</v>
      </c>
      <c r="D206">
        <v>1</v>
      </c>
      <c r="E206">
        <v>1</v>
      </c>
      <c r="F206">
        <v>0</v>
      </c>
      <c r="G206">
        <v>0</v>
      </c>
      <c r="H206">
        <v>0</v>
      </c>
      <c r="I206">
        <v>1</v>
      </c>
      <c r="J206">
        <v>1</v>
      </c>
      <c r="K206">
        <v>0</v>
      </c>
      <c r="L206">
        <v>0</v>
      </c>
      <c r="M206">
        <v>1</v>
      </c>
      <c r="N206">
        <f t="array" ref="N206">$AC$2*_xlfn.IFS(B206="data_scientist",$AD$7,TRUE,1)*_xlfn.IFS(B206="data_analyst",$AD$8,TRUE,1)*_xlfn.IFS(B206="data_engineer",$AD$9,TRUE,1)*IF(D206,$AD$13,$AD$14)*IF(E206,$AD$19,$AD$20)*IF(F206,$AD$24,$AD$25)*IF(G206,$AD$29,$AD$30)*IF(H206,$AD$34,$AD$35)*IF(I206,$AD$39,$AD$40)*IF(J206,$AD$44,$AD$45)*IF(K206,$AD$49,$AD$50)*IF(L206,$AD$54,$AD$55)*IF(M206,$AD$59,$AD$60)</f>
        <v>0.00016024272136414</v>
      </c>
      <c r="O206">
        <f t="array" ref="O206">$AD$2*_xlfn.IFS(B206="data_scientist",$AF$7,TRUE,1)*_xlfn.IFS(B206="data_analyst",$AF$8,TRUE,1)*_xlfn.IFS(B206="data_engineer",$AF$9,TRUE,1)*IF(D206,$AF$13,$AF$14)*IF(E206,$AF$19,$AF$20)*IF(F206,$AF$24,$AF$25)*IF(G206,$AF$29,$AF$30)*IF(H206,$AF$34,$AF$35)*IF(I206,$AF$39,$AF$40)*IF(J206,$AF$44,$AF$45)*IF(K206,$AF$49,$AF$50)*IF(L206,$AF$54,$AF$55)*IF(M206,$AF$59,$AF$60)</f>
        <v>0.000242858433209541</v>
      </c>
      <c r="P206">
        <f t="array" ref="P206">$AE$2*_xlfn.IFS(B206="data_scientist",$AH$7,TRUE,1)*_xlfn.IFS(B206="data_analyst",$AH$8,TRUE,1)*_xlfn.IFS(B206="data_engineer",$AH$9,TRUE,1)*IF(D206,$AH$13,$AH$14)*IF(E206,$AH$19,$AH$20)*IF(F206,$AH$24,$AH$25)*IF(G206,$AH$29,$AH$30)*IF(H206,$AH$34,$AH$35)*IF(I206,$AH$39,$AH$40)*IF(J206,$AH$44,$AH$45)*IF(K206,$AH$49,$AH$50)*IF(L206,$AH$54,$AH$55)*IF(M206,$AH$59,$AH$60)</f>
        <v>4.92864184196929e-5</v>
      </c>
      <c r="Q206">
        <f t="shared" si="30"/>
        <v>0.000242858433209541</v>
      </c>
      <c r="R206">
        <f t="shared" si="31"/>
        <v>0</v>
      </c>
      <c r="S206">
        <f t="shared" si="32"/>
        <v>1</v>
      </c>
      <c r="T206">
        <f t="shared" si="33"/>
        <v>0</v>
      </c>
      <c r="U206">
        <f t="shared" si="34"/>
        <v>0</v>
      </c>
      <c r="V206">
        <f t="shared" si="35"/>
        <v>0</v>
      </c>
      <c r="W206">
        <f t="shared" si="36"/>
        <v>0</v>
      </c>
      <c r="X206">
        <f t="shared" si="37"/>
        <v>0</v>
      </c>
      <c r="Y206">
        <f t="shared" si="38"/>
        <v>0</v>
      </c>
      <c r="Z206">
        <f t="shared" si="39"/>
        <v>0</v>
      </c>
    </row>
    <row r="207" spans="1:26">
      <c r="A207">
        <v>1</v>
      </c>
      <c r="B207" t="s">
        <v>29</v>
      </c>
      <c r="C207" t="s">
        <v>30</v>
      </c>
      <c r="D207">
        <v>1</v>
      </c>
      <c r="E207">
        <v>0</v>
      </c>
      <c r="F207">
        <v>1</v>
      </c>
      <c r="G207">
        <v>1</v>
      </c>
      <c r="H207">
        <v>1</v>
      </c>
      <c r="I207">
        <v>1</v>
      </c>
      <c r="J207">
        <v>0</v>
      </c>
      <c r="K207">
        <v>1</v>
      </c>
      <c r="L207">
        <v>1</v>
      </c>
      <c r="M207">
        <v>1</v>
      </c>
      <c r="N207">
        <f t="array" ref="N207">$AC$2*_xlfn.IFS(B207="data_scientist",$AD$7,TRUE,1)*_xlfn.IFS(B207="data_analyst",$AD$8,TRUE,1)*_xlfn.IFS(B207="data_engineer",$AD$9,TRUE,1)*IF(D207,$AD$13,$AD$14)*IF(E207,$AD$19,$AD$20)*IF(F207,$AD$24,$AD$25)*IF(G207,$AD$29,$AD$30)*IF(H207,$AD$34,$AD$35)*IF(I207,$AD$39,$AD$40)*IF(J207,$AD$44,$AD$45)*IF(K207,$AD$49,$AD$50)*IF(L207,$AD$54,$AD$55)*IF(M207,$AD$59,$AD$60)</f>
        <v>1.10635286260135e-8</v>
      </c>
      <c r="O207">
        <f t="array" ref="O207">$AD$2*_xlfn.IFS(B207="data_scientist",$AF$7,TRUE,1)*_xlfn.IFS(B207="data_analyst",$AF$8,TRUE,1)*_xlfn.IFS(B207="data_engineer",$AF$9,TRUE,1)*IF(D207,$AF$13,$AF$14)*IF(E207,$AF$19,$AF$20)*IF(F207,$AF$24,$AF$25)*IF(G207,$AF$29,$AF$30)*IF(H207,$AF$34,$AF$35)*IF(I207,$AF$39,$AF$40)*IF(J207,$AF$44,$AF$45)*IF(K207,$AF$49,$AF$50)*IF(L207,$AF$54,$AF$55)*IF(M207,$AF$59,$AF$60)</f>
        <v>0.000261478261107789</v>
      </c>
      <c r="P207">
        <f t="array" ref="P207">$AE$2*_xlfn.IFS(B207="data_scientist",$AH$7,TRUE,1)*_xlfn.IFS(B207="data_analyst",$AH$8,TRUE,1)*_xlfn.IFS(B207="data_engineer",$AH$9,TRUE,1)*IF(D207,$AH$13,$AH$14)*IF(E207,$AH$19,$AH$20)*IF(F207,$AH$24,$AH$25)*IF(G207,$AH$29,$AH$30)*IF(H207,$AH$34,$AH$35)*IF(I207,$AH$39,$AH$40)*IF(J207,$AH$44,$AH$45)*IF(K207,$AH$49,$AH$50)*IF(L207,$AH$54,$AH$55)*IF(M207,$AH$59,$AH$60)</f>
        <v>5.52091341701169e-6</v>
      </c>
      <c r="Q207">
        <f t="shared" si="30"/>
        <v>0.000261478261107789</v>
      </c>
      <c r="R207">
        <f t="shared" si="31"/>
        <v>0</v>
      </c>
      <c r="S207">
        <f t="shared" si="32"/>
        <v>1</v>
      </c>
      <c r="T207">
        <f t="shared" si="33"/>
        <v>0</v>
      </c>
      <c r="U207">
        <f t="shared" si="34"/>
        <v>0</v>
      </c>
      <c r="V207">
        <f t="shared" si="35"/>
        <v>0</v>
      </c>
      <c r="W207">
        <f t="shared" si="36"/>
        <v>0</v>
      </c>
      <c r="X207">
        <f t="shared" si="37"/>
        <v>0</v>
      </c>
      <c r="Y207">
        <f t="shared" si="38"/>
        <v>0</v>
      </c>
      <c r="Z207">
        <f t="shared" si="39"/>
        <v>0</v>
      </c>
    </row>
    <row r="208" spans="1:26">
      <c r="A208">
        <v>1</v>
      </c>
      <c r="B208" t="s">
        <v>29</v>
      </c>
      <c r="C208" t="s">
        <v>30</v>
      </c>
      <c r="D208">
        <v>1</v>
      </c>
      <c r="E208">
        <v>1</v>
      </c>
      <c r="F208">
        <v>0</v>
      </c>
      <c r="G208">
        <v>1</v>
      </c>
      <c r="H208">
        <v>0</v>
      </c>
      <c r="I208">
        <v>1</v>
      </c>
      <c r="J208">
        <v>1</v>
      </c>
      <c r="K208">
        <v>0</v>
      </c>
      <c r="L208">
        <v>0</v>
      </c>
      <c r="M208">
        <v>1</v>
      </c>
      <c r="N208">
        <f t="array" ref="N208">$AC$2*_xlfn.IFS(B208="data_scientist",$AD$7,TRUE,1)*_xlfn.IFS(B208="data_analyst",$AD$8,TRUE,1)*_xlfn.IFS(B208="data_engineer",$AD$9,TRUE,1)*IF(D208,$AD$13,$AD$14)*IF(E208,$AD$19,$AD$20)*IF(F208,$AD$24,$AD$25)*IF(G208,$AD$29,$AD$30)*IF(H208,$AD$34,$AD$35)*IF(I208,$AD$39,$AD$40)*IF(J208,$AD$44,$AD$45)*IF(K208,$AD$49,$AD$50)*IF(L208,$AD$54,$AD$55)*IF(M208,$AD$59,$AD$60)</f>
        <v>5.73723939985492e-5</v>
      </c>
      <c r="O208">
        <f t="array" ref="O208">$AD$2*_xlfn.IFS(B208="data_scientist",$AF$7,TRUE,1)*_xlfn.IFS(B208="data_analyst",$AF$8,TRUE,1)*_xlfn.IFS(B208="data_engineer",$AF$9,TRUE,1)*IF(D208,$AF$13,$AF$14)*IF(E208,$AF$19,$AF$20)*IF(F208,$AF$24,$AF$25)*IF(G208,$AF$29,$AF$30)*IF(H208,$AF$34,$AF$35)*IF(I208,$AF$39,$AF$40)*IF(J208,$AF$44,$AF$45)*IF(K208,$AF$49,$AF$50)*IF(L208,$AF$54,$AF$55)*IF(M208,$AF$59,$AF$60)</f>
        <v>0.000212449295300549</v>
      </c>
      <c r="P208">
        <f t="array" ref="P208">$AE$2*_xlfn.IFS(B208="data_scientist",$AH$7,TRUE,1)*_xlfn.IFS(B208="data_analyst",$AH$8,TRUE,1)*_xlfn.IFS(B208="data_engineer",$AH$9,TRUE,1)*IF(D208,$AH$13,$AH$14)*IF(E208,$AH$19,$AH$20)*IF(F208,$AH$24,$AH$25)*IF(G208,$AH$29,$AH$30)*IF(H208,$AH$34,$AH$35)*IF(I208,$AH$39,$AH$40)*IF(J208,$AH$44,$AH$45)*IF(K208,$AH$49,$AH$50)*IF(L208,$AH$54,$AH$55)*IF(M208,$AH$59,$AH$60)</f>
        <v>2.6538840687527e-5</v>
      </c>
      <c r="Q208">
        <f t="shared" si="30"/>
        <v>0.000212449295300549</v>
      </c>
      <c r="R208">
        <f t="shared" si="31"/>
        <v>0</v>
      </c>
      <c r="S208">
        <f t="shared" si="32"/>
        <v>1</v>
      </c>
      <c r="T208">
        <f t="shared" si="33"/>
        <v>0</v>
      </c>
      <c r="U208">
        <f t="shared" si="34"/>
        <v>0</v>
      </c>
      <c r="V208">
        <f t="shared" si="35"/>
        <v>0</v>
      </c>
      <c r="W208">
        <f t="shared" si="36"/>
        <v>0</v>
      </c>
      <c r="X208">
        <f t="shared" si="37"/>
        <v>0</v>
      </c>
      <c r="Y208">
        <f t="shared" si="38"/>
        <v>0</v>
      </c>
      <c r="Z208">
        <f t="shared" si="39"/>
        <v>0</v>
      </c>
    </row>
    <row r="209" spans="1:26">
      <c r="A209">
        <v>1</v>
      </c>
      <c r="B209" t="s">
        <v>29</v>
      </c>
      <c r="C209" t="s">
        <v>30</v>
      </c>
      <c r="D209">
        <v>1</v>
      </c>
      <c r="E209">
        <v>0</v>
      </c>
      <c r="F209">
        <v>0</v>
      </c>
      <c r="G209">
        <v>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</v>
      </c>
      <c r="N209">
        <f t="array" ref="N209">$AC$2*_xlfn.IFS(B209="data_scientist",$AD$7,TRUE,1)*_xlfn.IFS(B209="data_analyst",$AD$8,TRUE,1)*_xlfn.IFS(B209="data_engineer",$AD$9,TRUE,1)*IF(D209,$AD$13,$AD$14)*IF(E209,$AD$19,$AD$20)*IF(F209,$AD$24,$AD$25)*IF(G209,$AD$29,$AD$30)*IF(H209,$AD$34,$AD$35)*IF(I209,$AD$39,$AD$40)*IF(J209,$AD$44,$AD$45)*IF(K209,$AD$49,$AD$50)*IF(L209,$AD$54,$AD$55)*IF(M209,$AD$59,$AD$60)</f>
        <v>0.000649704743506487</v>
      </c>
      <c r="O209">
        <f t="array" ref="O209">$AD$2*_xlfn.IFS(B209="data_scientist",$AF$7,TRUE,1)*_xlfn.IFS(B209="data_analyst",$AF$8,TRUE,1)*_xlfn.IFS(B209="data_engineer",$AF$9,TRUE,1)*IF(D209,$AF$13,$AF$14)*IF(E209,$AF$19,$AF$20)*IF(F209,$AF$24,$AF$25)*IF(G209,$AF$29,$AF$30)*IF(H209,$AF$34,$AF$35)*IF(I209,$AF$39,$AF$40)*IF(J209,$AF$44,$AF$45)*IF(K209,$AF$49,$AF$50)*IF(L209,$AF$54,$AF$55)*IF(M209,$AF$59,$AF$60)</f>
        <v>0.00377448075039815</v>
      </c>
      <c r="P209">
        <f t="array" ref="P209">$AE$2*_xlfn.IFS(B209="data_scientist",$AH$7,TRUE,1)*_xlfn.IFS(B209="data_analyst",$AH$8,TRUE,1)*_xlfn.IFS(B209="data_engineer",$AH$9,TRUE,1)*IF(D209,$AH$13,$AH$14)*IF(E209,$AH$19,$AH$20)*IF(F209,$AH$24,$AH$25)*IF(G209,$AH$29,$AH$30)*IF(H209,$AH$34,$AH$35)*IF(I209,$AH$39,$AH$40)*IF(J209,$AH$44,$AH$45)*IF(K209,$AH$49,$AH$50)*IF(L209,$AH$54,$AH$55)*IF(M209,$AH$59,$AH$60)</f>
        <v>0.000493884321652961</v>
      </c>
      <c r="Q209">
        <f t="shared" si="30"/>
        <v>0.00377448075039815</v>
      </c>
      <c r="R209">
        <f t="shared" si="31"/>
        <v>0</v>
      </c>
      <c r="S209">
        <f t="shared" si="32"/>
        <v>1</v>
      </c>
      <c r="T209">
        <f t="shared" si="33"/>
        <v>0</v>
      </c>
      <c r="U209">
        <f t="shared" si="34"/>
        <v>0</v>
      </c>
      <c r="V209">
        <f t="shared" si="35"/>
        <v>0</v>
      </c>
      <c r="W209">
        <f t="shared" si="36"/>
        <v>0</v>
      </c>
      <c r="X209">
        <f t="shared" si="37"/>
        <v>0</v>
      </c>
      <c r="Y209">
        <f t="shared" si="38"/>
        <v>0</v>
      </c>
      <c r="Z209">
        <f t="shared" si="39"/>
        <v>0</v>
      </c>
    </row>
    <row r="210" spans="1:26">
      <c r="A210">
        <v>1</v>
      </c>
      <c r="B210" t="s">
        <v>29</v>
      </c>
      <c r="C210" t="s">
        <v>30</v>
      </c>
      <c r="D210">
        <v>1</v>
      </c>
      <c r="E210">
        <v>1</v>
      </c>
      <c r="F210">
        <v>0</v>
      </c>
      <c r="G210">
        <v>1</v>
      </c>
      <c r="H210">
        <v>0</v>
      </c>
      <c r="I210">
        <v>1</v>
      </c>
      <c r="J210">
        <v>1</v>
      </c>
      <c r="K210">
        <v>0</v>
      </c>
      <c r="L210">
        <v>0</v>
      </c>
      <c r="M210">
        <v>1</v>
      </c>
      <c r="N210">
        <f t="array" ref="N210">$AC$2*_xlfn.IFS(B210="data_scientist",$AD$7,TRUE,1)*_xlfn.IFS(B210="data_analyst",$AD$8,TRUE,1)*_xlfn.IFS(B210="data_engineer",$AD$9,TRUE,1)*IF(D210,$AD$13,$AD$14)*IF(E210,$AD$19,$AD$20)*IF(F210,$AD$24,$AD$25)*IF(G210,$AD$29,$AD$30)*IF(H210,$AD$34,$AD$35)*IF(I210,$AD$39,$AD$40)*IF(J210,$AD$44,$AD$45)*IF(K210,$AD$49,$AD$50)*IF(L210,$AD$54,$AD$55)*IF(M210,$AD$59,$AD$60)</f>
        <v>5.73723939985492e-5</v>
      </c>
      <c r="O210">
        <f t="array" ref="O210">$AD$2*_xlfn.IFS(B210="data_scientist",$AF$7,TRUE,1)*_xlfn.IFS(B210="data_analyst",$AF$8,TRUE,1)*_xlfn.IFS(B210="data_engineer",$AF$9,TRUE,1)*IF(D210,$AF$13,$AF$14)*IF(E210,$AF$19,$AF$20)*IF(F210,$AF$24,$AF$25)*IF(G210,$AF$29,$AF$30)*IF(H210,$AF$34,$AF$35)*IF(I210,$AF$39,$AF$40)*IF(J210,$AF$44,$AF$45)*IF(K210,$AF$49,$AF$50)*IF(L210,$AF$54,$AF$55)*IF(M210,$AF$59,$AF$60)</f>
        <v>0.000212449295300549</v>
      </c>
      <c r="P210">
        <f t="array" ref="P210">$AE$2*_xlfn.IFS(B210="data_scientist",$AH$7,TRUE,1)*_xlfn.IFS(B210="data_analyst",$AH$8,TRUE,1)*_xlfn.IFS(B210="data_engineer",$AH$9,TRUE,1)*IF(D210,$AH$13,$AH$14)*IF(E210,$AH$19,$AH$20)*IF(F210,$AH$24,$AH$25)*IF(G210,$AH$29,$AH$30)*IF(H210,$AH$34,$AH$35)*IF(I210,$AH$39,$AH$40)*IF(J210,$AH$44,$AH$45)*IF(K210,$AH$49,$AH$50)*IF(L210,$AH$54,$AH$55)*IF(M210,$AH$59,$AH$60)</f>
        <v>2.6538840687527e-5</v>
      </c>
      <c r="Q210">
        <f t="shared" si="30"/>
        <v>0.000212449295300549</v>
      </c>
      <c r="R210">
        <f t="shared" si="31"/>
        <v>0</v>
      </c>
      <c r="S210">
        <f t="shared" si="32"/>
        <v>1</v>
      </c>
      <c r="T210">
        <f t="shared" si="33"/>
        <v>0</v>
      </c>
      <c r="U210">
        <f t="shared" si="34"/>
        <v>0</v>
      </c>
      <c r="V210">
        <f t="shared" si="35"/>
        <v>0</v>
      </c>
      <c r="W210">
        <f t="shared" si="36"/>
        <v>0</v>
      </c>
      <c r="X210">
        <f t="shared" si="37"/>
        <v>0</v>
      </c>
      <c r="Y210">
        <f t="shared" si="38"/>
        <v>0</v>
      </c>
      <c r="Z210">
        <f t="shared" si="39"/>
        <v>0</v>
      </c>
    </row>
    <row r="211" spans="1:26">
      <c r="A211">
        <v>1</v>
      </c>
      <c r="B211" t="s">
        <v>29</v>
      </c>
      <c r="C211" t="s">
        <v>30</v>
      </c>
      <c r="D211">
        <v>1</v>
      </c>
      <c r="E211">
        <v>0</v>
      </c>
      <c r="F211">
        <v>1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f t="array" ref="N211">$AC$2*_xlfn.IFS(B211="data_scientist",$AD$7,TRUE,1)*_xlfn.IFS(B211="data_analyst",$AD$8,TRUE,1)*_xlfn.IFS(B211="data_engineer",$AD$9,TRUE,1)*IF(D211,$AD$13,$AD$14)*IF(E211,$AD$19,$AD$20)*IF(F211,$AD$24,$AD$25)*IF(G211,$AD$29,$AD$30)*IF(H211,$AD$34,$AD$35)*IF(I211,$AD$39,$AD$40)*IF(J211,$AD$44,$AD$45)*IF(K211,$AD$49,$AD$50)*IF(L211,$AD$54,$AD$55)*IF(M211,$AD$59,$AD$60)</f>
        <v>0.00011820833079412</v>
      </c>
      <c r="O211">
        <f t="array" ref="O211">$AD$2*_xlfn.IFS(B211="data_scientist",$AF$7,TRUE,1)*_xlfn.IFS(B211="data_analyst",$AF$8,TRUE,1)*_xlfn.IFS(B211="data_engineer",$AF$9,TRUE,1)*IF(D211,$AF$13,$AF$14)*IF(E211,$AF$19,$AF$20)*IF(F211,$AF$24,$AF$25)*IF(G211,$AF$29,$AF$30)*IF(H211,$AF$34,$AF$35)*IF(I211,$AF$39,$AF$40)*IF(J211,$AF$44,$AF$45)*IF(K211,$AF$49,$AF$50)*IF(L211,$AF$54,$AF$55)*IF(M211,$AF$59,$AF$60)</f>
        <v>0.00429374740781828</v>
      </c>
      <c r="P211">
        <f t="array" ref="P211">$AE$2*_xlfn.IFS(B211="data_scientist",$AH$7,TRUE,1)*_xlfn.IFS(B211="data_analyst",$AH$8,TRUE,1)*_xlfn.IFS(B211="data_engineer",$AH$9,TRUE,1)*IF(D211,$AH$13,$AH$14)*IF(E211,$AH$19,$AH$20)*IF(F211,$AH$24,$AH$25)*IF(G211,$AH$29,$AH$30)*IF(H211,$AH$34,$AH$35)*IF(I211,$AH$39,$AH$40)*IF(J211,$AH$44,$AH$45)*IF(K211,$AH$49,$AH$50)*IF(L211,$AH$54,$AH$55)*IF(M211,$AH$59,$AH$60)</f>
        <v>0.000337406120733211</v>
      </c>
      <c r="Q211">
        <f t="shared" si="30"/>
        <v>0.00429374740781828</v>
      </c>
      <c r="R211">
        <f t="shared" si="31"/>
        <v>0</v>
      </c>
      <c r="S211">
        <f t="shared" si="32"/>
        <v>1</v>
      </c>
      <c r="T211">
        <f t="shared" si="33"/>
        <v>0</v>
      </c>
      <c r="U211">
        <f t="shared" si="34"/>
        <v>0</v>
      </c>
      <c r="V211">
        <f t="shared" si="35"/>
        <v>0</v>
      </c>
      <c r="W211">
        <f t="shared" si="36"/>
        <v>0</v>
      </c>
      <c r="X211">
        <f t="shared" si="37"/>
        <v>0</v>
      </c>
      <c r="Y211">
        <f t="shared" si="38"/>
        <v>0</v>
      </c>
      <c r="Z211">
        <f t="shared" si="39"/>
        <v>0</v>
      </c>
    </row>
    <row r="212" spans="1:26">
      <c r="A212">
        <v>1</v>
      </c>
      <c r="B212" t="s">
        <v>29</v>
      </c>
      <c r="C212" t="s">
        <v>30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</v>
      </c>
      <c r="N212">
        <f t="array" ref="N212">$AC$2*_xlfn.IFS(B212="data_scientist",$AD$7,TRUE,1)*_xlfn.IFS(B212="data_analyst",$AD$8,TRUE,1)*_xlfn.IFS(B212="data_engineer",$AD$9,TRUE,1)*IF(D212,$AD$13,$AD$14)*IF(E212,$AD$19,$AD$20)*IF(F212,$AD$24,$AD$25)*IF(G212,$AD$29,$AD$30)*IF(H212,$AD$34,$AD$35)*IF(I212,$AD$39,$AD$40)*IF(J212,$AD$44,$AD$45)*IF(K212,$AD$49,$AD$50)*IF(L212,$AD$54,$AD$55)*IF(M212,$AD$59,$AD$60)</f>
        <v>0.00181464374983729</v>
      </c>
      <c r="O212">
        <f t="array" ref="O212">$AD$2*_xlfn.IFS(B212="data_scientist",$AF$7,TRUE,1)*_xlfn.IFS(B212="data_analyst",$AF$8,TRUE,1)*_xlfn.IFS(B212="data_engineer",$AF$9,TRUE,1)*IF(D212,$AF$13,$AF$14)*IF(E212,$AF$19,$AF$20)*IF(F212,$AF$24,$AF$25)*IF(G212,$AF$29,$AF$30)*IF(H212,$AF$34,$AF$35)*IF(I212,$AF$39,$AF$40)*IF(J212,$AF$44,$AF$45)*IF(K212,$AF$49,$AF$50)*IF(L212,$AF$54,$AF$55)*IF(M212,$AF$59,$AF$60)</f>
        <v>0.00431474474850329</v>
      </c>
      <c r="P212">
        <f t="array" ref="P212">$AE$2*_xlfn.IFS(B212="data_scientist",$AH$7,TRUE,1)*_xlfn.IFS(B212="data_analyst",$AH$8,TRUE,1)*_xlfn.IFS(B212="data_engineer",$AH$9,TRUE,1)*IF(D212,$AH$13,$AH$14)*IF(E212,$AH$19,$AH$20)*IF(F212,$AH$24,$AH$25)*IF(G212,$AH$29,$AH$30)*IF(H212,$AH$34,$AH$35)*IF(I212,$AH$39,$AH$40)*IF(J212,$AH$44,$AH$45)*IF(K212,$AH$49,$AH$50)*IF(L212,$AH$54,$AH$55)*IF(M212,$AH$59,$AH$60)</f>
        <v>0.000917213740212643</v>
      </c>
      <c r="Q212">
        <f t="shared" si="30"/>
        <v>0.00431474474850329</v>
      </c>
      <c r="R212">
        <f t="shared" si="31"/>
        <v>0</v>
      </c>
      <c r="S212">
        <f t="shared" si="32"/>
        <v>1</v>
      </c>
      <c r="T212">
        <f t="shared" si="33"/>
        <v>0</v>
      </c>
      <c r="U212">
        <f t="shared" si="34"/>
        <v>0</v>
      </c>
      <c r="V212">
        <f t="shared" si="35"/>
        <v>0</v>
      </c>
      <c r="W212">
        <f t="shared" si="36"/>
        <v>0</v>
      </c>
      <c r="X212">
        <f t="shared" si="37"/>
        <v>0</v>
      </c>
      <c r="Y212">
        <f t="shared" si="38"/>
        <v>0</v>
      </c>
      <c r="Z212">
        <f t="shared" si="39"/>
        <v>0</v>
      </c>
    </row>
    <row r="213" spans="1:26">
      <c r="A213">
        <v>1</v>
      </c>
      <c r="B213" t="s">
        <v>29</v>
      </c>
      <c r="C213" t="s">
        <v>30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0</v>
      </c>
      <c r="J213">
        <v>1</v>
      </c>
      <c r="K213">
        <v>1</v>
      </c>
      <c r="L213">
        <v>1</v>
      </c>
      <c r="M213">
        <v>1</v>
      </c>
      <c r="N213">
        <f t="array" ref="N213">$AC$2*_xlfn.IFS(B213="data_scientist",$AD$7,TRUE,1)*_xlfn.IFS(B213="data_analyst",$AD$8,TRUE,1)*_xlfn.IFS(B213="data_engineer",$AD$9,TRUE,1)*IF(D213,$AD$13,$AD$14)*IF(E213,$AD$19,$AD$20)*IF(F213,$AD$24,$AD$25)*IF(G213,$AD$29,$AD$30)*IF(H213,$AD$34,$AD$35)*IF(I213,$AD$39,$AD$40)*IF(J213,$AD$44,$AD$45)*IF(K213,$AD$49,$AD$50)*IF(L213,$AD$54,$AD$55)*IF(M213,$AD$59,$AD$60)</f>
        <v>8.28648940966979e-9</v>
      </c>
      <c r="O213">
        <f t="array" ref="O213">$AD$2*_xlfn.IFS(B213="data_scientist",$AF$7,TRUE,1)*_xlfn.IFS(B213="data_analyst",$AF$8,TRUE,1)*_xlfn.IFS(B213="data_engineer",$AF$9,TRUE,1)*IF(D213,$AF$13,$AF$14)*IF(E213,$AF$19,$AF$20)*IF(F213,$AF$24,$AF$25)*IF(G213,$AF$29,$AF$30)*IF(H213,$AF$34,$AF$35)*IF(I213,$AF$39,$AF$40)*IF(J213,$AF$44,$AF$45)*IF(K213,$AF$49,$AF$50)*IF(L213,$AF$54,$AF$55)*IF(M213,$AF$59,$AF$60)</f>
        <v>0.00025113697078878</v>
      </c>
      <c r="P213">
        <f t="array" ref="P213">$AE$2*_xlfn.IFS(B213="data_scientist",$AH$7,TRUE,1)*_xlfn.IFS(B213="data_analyst",$AH$8,TRUE,1)*_xlfn.IFS(B213="data_engineer",$AH$9,TRUE,1)*IF(D213,$AH$13,$AH$14)*IF(E213,$AH$19,$AH$20)*IF(F213,$AH$24,$AH$25)*IF(G213,$AH$29,$AH$30)*IF(H213,$AH$34,$AH$35)*IF(I213,$AH$39,$AH$40)*IF(J213,$AH$44,$AH$45)*IF(K213,$AH$49,$AH$50)*IF(L213,$AH$54,$AH$55)*IF(M213,$AH$59,$AH$60)</f>
        <v>3.76776796521453e-6</v>
      </c>
      <c r="Q213">
        <f t="shared" si="30"/>
        <v>0.00025113697078878</v>
      </c>
      <c r="R213">
        <f t="shared" si="31"/>
        <v>0</v>
      </c>
      <c r="S213">
        <f t="shared" si="32"/>
        <v>1</v>
      </c>
      <c r="T213">
        <f t="shared" si="33"/>
        <v>0</v>
      </c>
      <c r="U213">
        <f t="shared" si="34"/>
        <v>0</v>
      </c>
      <c r="V213">
        <f t="shared" si="35"/>
        <v>0</v>
      </c>
      <c r="W213">
        <f t="shared" si="36"/>
        <v>0</v>
      </c>
      <c r="X213">
        <f t="shared" si="37"/>
        <v>0</v>
      </c>
      <c r="Y213">
        <f t="shared" si="38"/>
        <v>0</v>
      </c>
      <c r="Z213">
        <f t="shared" si="39"/>
        <v>0</v>
      </c>
    </row>
    <row r="214" spans="1:26">
      <c r="A214">
        <v>1</v>
      </c>
      <c r="B214" t="s">
        <v>29</v>
      </c>
      <c r="C214" t="s">
        <v>30</v>
      </c>
      <c r="D214">
        <v>1</v>
      </c>
      <c r="E214">
        <v>1</v>
      </c>
      <c r="F214">
        <v>0</v>
      </c>
      <c r="G214">
        <v>1</v>
      </c>
      <c r="H214">
        <v>0</v>
      </c>
      <c r="I214">
        <v>0</v>
      </c>
      <c r="J214">
        <v>0</v>
      </c>
      <c r="K214">
        <v>0</v>
      </c>
      <c r="L214">
        <v>1</v>
      </c>
      <c r="M214">
        <v>1</v>
      </c>
      <c r="N214">
        <f t="array" ref="N214">$AC$2*_xlfn.IFS(B214="data_scientist",$AD$7,TRUE,1)*_xlfn.IFS(B214="data_analyst",$AD$8,TRUE,1)*_xlfn.IFS(B214="data_engineer",$AD$9,TRUE,1)*IF(D214,$AD$13,$AD$14)*IF(E214,$AD$19,$AD$20)*IF(F214,$AD$24,$AD$25)*IF(G214,$AD$29,$AD$30)*IF(H214,$AD$34,$AD$35)*IF(I214,$AD$39,$AD$40)*IF(J214,$AD$44,$AD$45)*IF(K214,$AD$49,$AD$50)*IF(L214,$AD$54,$AD$55)*IF(M214,$AD$59,$AD$60)</f>
        <v>7.17289286457078e-5</v>
      </c>
      <c r="O214">
        <f t="array" ref="O214">$AD$2*_xlfn.IFS(B214="data_scientist",$AF$7,TRUE,1)*_xlfn.IFS(B214="data_analyst",$AF$8,TRUE,1)*_xlfn.IFS(B214="data_engineer",$AF$9,TRUE,1)*IF(D214,$AF$13,$AF$14)*IF(E214,$AF$19,$AF$20)*IF(F214,$AF$24,$AF$25)*IF(G214,$AF$29,$AF$30)*IF(H214,$AF$34,$AF$35)*IF(I214,$AF$39,$AF$40)*IF(J214,$AF$44,$AF$45)*IF(K214,$AF$49,$AF$50)*IF(L214,$AF$54,$AF$55)*IF(M214,$AF$59,$AF$60)</f>
        <v>0.00244717825310717</v>
      </c>
      <c r="P214">
        <f t="array" ref="P214">$AE$2*_xlfn.IFS(B214="data_scientist",$AH$7,TRUE,1)*_xlfn.IFS(B214="data_analyst",$AH$8,TRUE,1)*_xlfn.IFS(B214="data_engineer",$AH$9,TRUE,1)*IF(D214,$AH$13,$AH$14)*IF(E214,$AH$19,$AH$20)*IF(F214,$AH$24,$AH$25)*IF(G214,$AH$29,$AH$30)*IF(H214,$AH$34,$AH$35)*IF(I214,$AH$39,$AH$40)*IF(J214,$AH$44,$AH$45)*IF(K214,$AH$49,$AH$50)*IF(L214,$AH$54,$AH$55)*IF(M214,$AH$59,$AH$60)</f>
        <v>0.000165149173848552</v>
      </c>
      <c r="Q214">
        <f t="shared" si="30"/>
        <v>0.00244717825310717</v>
      </c>
      <c r="R214">
        <f t="shared" si="31"/>
        <v>0</v>
      </c>
      <c r="S214">
        <f t="shared" si="32"/>
        <v>1</v>
      </c>
      <c r="T214">
        <f t="shared" si="33"/>
        <v>0</v>
      </c>
      <c r="U214">
        <f t="shared" si="34"/>
        <v>0</v>
      </c>
      <c r="V214">
        <f t="shared" si="35"/>
        <v>0</v>
      </c>
      <c r="W214">
        <f t="shared" si="36"/>
        <v>0</v>
      </c>
      <c r="X214">
        <f t="shared" si="37"/>
        <v>0</v>
      </c>
      <c r="Y214">
        <f t="shared" si="38"/>
        <v>0</v>
      </c>
      <c r="Z214">
        <f t="shared" si="39"/>
        <v>0</v>
      </c>
    </row>
    <row r="215" spans="1:26">
      <c r="A215">
        <v>1</v>
      </c>
      <c r="B215" t="s">
        <v>29</v>
      </c>
      <c r="C215" t="s">
        <v>30</v>
      </c>
      <c r="D215">
        <v>0</v>
      </c>
      <c r="E215">
        <v>0</v>
      </c>
      <c r="F215">
        <v>1</v>
      </c>
      <c r="G215">
        <v>1</v>
      </c>
      <c r="H215">
        <v>0</v>
      </c>
      <c r="I215">
        <v>0</v>
      </c>
      <c r="J215">
        <v>0</v>
      </c>
      <c r="K215">
        <v>0</v>
      </c>
      <c r="L215">
        <v>1</v>
      </c>
      <c r="M215">
        <v>1</v>
      </c>
      <c r="N215">
        <f t="array" ref="N215">$AC$2*_xlfn.IFS(B215="data_scientist",$AD$7,TRUE,1)*_xlfn.IFS(B215="data_analyst",$AD$8,TRUE,1)*_xlfn.IFS(B215="data_engineer",$AD$9,TRUE,1)*IF(D215,$AD$13,$AD$14)*IF(E215,$AD$19,$AD$20)*IF(F215,$AD$24,$AD$25)*IF(G215,$AD$29,$AD$30)*IF(H215,$AD$34,$AD$35)*IF(I215,$AD$39,$AD$40)*IF(J215,$AD$44,$AD$45)*IF(K215,$AD$49,$AD$50)*IF(L215,$AD$54,$AD$55)*IF(M215,$AD$59,$AD$60)</f>
        <v>2.13479174687693e-5</v>
      </c>
      <c r="O215">
        <f t="array" ref="O215">$AD$2*_xlfn.IFS(B215="data_scientist",$AF$7,TRUE,1)*_xlfn.IFS(B215="data_analyst",$AF$8,TRUE,1)*_xlfn.IFS(B215="data_engineer",$AF$9,TRUE,1)*IF(D215,$AF$13,$AF$14)*IF(E215,$AF$19,$AF$20)*IF(F215,$AF$24,$AF$25)*IF(G215,$AF$29,$AF$30)*IF(H215,$AF$34,$AF$35)*IF(I215,$AF$39,$AF$40)*IF(J215,$AF$44,$AF$45)*IF(K215,$AF$49,$AF$50)*IF(L215,$AF$54,$AF$55)*IF(M215,$AF$59,$AF$60)</f>
        <v>0.000920233999467364</v>
      </c>
      <c r="P215">
        <f t="array" ref="P215">$AE$2*_xlfn.IFS(B215="data_scientist",$AH$7,TRUE,1)*_xlfn.IFS(B215="data_analyst",$AH$8,TRUE,1)*_xlfn.IFS(B215="data_engineer",$AH$9,TRUE,1)*IF(D215,$AH$13,$AH$14)*IF(E215,$AH$19,$AH$20)*IF(F215,$AH$24,$AH$25)*IF(G215,$AH$29,$AH$30)*IF(H215,$AH$34,$AH$35)*IF(I215,$AH$39,$AH$40)*IF(J215,$AH$44,$AH$45)*IF(K215,$AH$49,$AH$50)*IF(L215,$AH$54,$AH$55)*IF(M215,$AH$59,$AH$60)</f>
        <v>8.00573377456077e-5</v>
      </c>
      <c r="Q215">
        <f t="shared" si="30"/>
        <v>0.000920233999467364</v>
      </c>
      <c r="R215">
        <f t="shared" si="31"/>
        <v>0</v>
      </c>
      <c r="S215">
        <f t="shared" si="32"/>
        <v>1</v>
      </c>
      <c r="T215">
        <f t="shared" si="33"/>
        <v>0</v>
      </c>
      <c r="U215">
        <f t="shared" si="34"/>
        <v>0</v>
      </c>
      <c r="V215">
        <f t="shared" si="35"/>
        <v>0</v>
      </c>
      <c r="W215">
        <f t="shared" si="36"/>
        <v>0</v>
      </c>
      <c r="X215">
        <f t="shared" si="37"/>
        <v>0</v>
      </c>
      <c r="Y215">
        <f t="shared" si="38"/>
        <v>0</v>
      </c>
      <c r="Z215">
        <f t="shared" si="39"/>
        <v>0</v>
      </c>
    </row>
    <row r="216" spans="1:26">
      <c r="A216">
        <v>1</v>
      </c>
      <c r="B216" t="s">
        <v>29</v>
      </c>
      <c r="C216" t="s">
        <v>30</v>
      </c>
      <c r="D216">
        <v>1</v>
      </c>
      <c r="E216">
        <v>1</v>
      </c>
      <c r="F216">
        <v>1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</v>
      </c>
      <c r="N216">
        <f t="array" ref="N216">$AC$2*_xlfn.IFS(B216="data_scientist",$AD$7,TRUE,1)*_xlfn.IFS(B216="data_analyst",$AD$8,TRUE,1)*_xlfn.IFS(B216="data_engineer",$AD$9,TRUE,1)*IF(D216,$AD$13,$AD$14)*IF(E216,$AD$19,$AD$20)*IF(F216,$AD$24,$AD$25)*IF(G216,$AD$29,$AD$30)*IF(H216,$AD$34,$AD$35)*IF(I216,$AD$39,$AD$40)*IF(J216,$AD$44,$AD$45)*IF(K216,$AD$49,$AD$50)*IF(L216,$AD$54,$AD$55)*IF(M216,$AD$59,$AD$60)</f>
        <v>0.00043016776140013</v>
      </c>
      <c r="O216">
        <f t="array" ref="O216">$AD$2*_xlfn.IFS(B216="data_scientist",$AF$7,TRUE,1)*_xlfn.IFS(B216="data_analyst",$AF$8,TRUE,1)*_xlfn.IFS(B216="data_engineer",$AF$9,TRUE,1)*IF(D216,$AF$13,$AF$14)*IF(E216,$AF$19,$AF$20)*IF(F216,$AF$24,$AF$25)*IF(G216,$AF$29,$AF$30)*IF(H216,$AF$34,$AF$35)*IF(I216,$AF$39,$AF$40)*IF(J216,$AF$44,$AF$45)*IF(K216,$AF$49,$AF$50)*IF(L216,$AF$54,$AF$55)*IF(M216,$AF$59,$AF$60)</f>
        <v>0.0056936710909711</v>
      </c>
      <c r="P216">
        <f t="array" ref="P216">$AE$2*_xlfn.IFS(B216="data_scientist",$AH$7,TRUE,1)*_xlfn.IFS(B216="data_analyst",$AH$8,TRUE,1)*_xlfn.IFS(B216="data_engineer",$AH$9,TRUE,1)*IF(D216,$AH$13,$AH$14)*IF(E216,$AH$19,$AH$20)*IF(F216,$AH$24,$AH$25)*IF(G216,$AH$29,$AH$30)*IF(H216,$AH$34,$AH$35)*IF(I216,$AH$39,$AH$40)*IF(J216,$AH$44,$AH$45)*IF(K216,$AH$49,$AH$50)*IF(L216,$AH$54,$AH$55)*IF(M216,$AH$59,$AH$60)</f>
        <v>0.000664587813565416</v>
      </c>
      <c r="Q216">
        <f t="shared" si="30"/>
        <v>0.0056936710909711</v>
      </c>
      <c r="R216">
        <f t="shared" si="31"/>
        <v>0</v>
      </c>
      <c r="S216">
        <f t="shared" si="32"/>
        <v>1</v>
      </c>
      <c r="T216">
        <f t="shared" si="33"/>
        <v>0</v>
      </c>
      <c r="U216">
        <f t="shared" si="34"/>
        <v>0</v>
      </c>
      <c r="V216">
        <f t="shared" si="35"/>
        <v>0</v>
      </c>
      <c r="W216">
        <f t="shared" si="36"/>
        <v>0</v>
      </c>
      <c r="X216">
        <f t="shared" si="37"/>
        <v>0</v>
      </c>
      <c r="Y216">
        <f t="shared" si="38"/>
        <v>0</v>
      </c>
      <c r="Z216">
        <f t="shared" si="39"/>
        <v>0</v>
      </c>
    </row>
    <row r="217" spans="1:26">
      <c r="A217">
        <v>1</v>
      </c>
      <c r="B217" t="s">
        <v>29</v>
      </c>
      <c r="C217" t="s">
        <v>30</v>
      </c>
      <c r="D217">
        <v>1</v>
      </c>
      <c r="E217">
        <v>0</v>
      </c>
      <c r="F217">
        <v>1</v>
      </c>
      <c r="G217">
        <v>1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1</v>
      </c>
      <c r="N217">
        <f t="array" ref="N217">$AC$2*_xlfn.IFS(B217="data_scientist",$AD$7,TRUE,1)*_xlfn.IFS(B217="data_analyst",$AD$8,TRUE,1)*_xlfn.IFS(B217="data_engineer",$AD$9,TRUE,1)*IF(D217,$AD$13,$AD$14)*IF(E217,$AD$19,$AD$20)*IF(F217,$AD$24,$AD$25)*IF(G217,$AD$29,$AD$30)*IF(H217,$AD$34,$AD$35)*IF(I217,$AD$39,$AD$40)*IF(J217,$AD$44,$AD$45)*IF(K217,$AD$49,$AD$50)*IF(L217,$AD$54,$AD$55)*IF(M217,$AD$59,$AD$60)</f>
        <v>0.00011820833079412</v>
      </c>
      <c r="O217">
        <f t="array" ref="O217">$AD$2*_xlfn.IFS(B217="data_scientist",$AF$7,TRUE,1)*_xlfn.IFS(B217="data_analyst",$AF$8,TRUE,1)*_xlfn.IFS(B217="data_engineer",$AF$9,TRUE,1)*IF(D217,$AF$13,$AF$14)*IF(E217,$AF$19,$AF$20)*IF(F217,$AF$24,$AF$25)*IF(G217,$AF$29,$AF$30)*IF(H217,$AF$34,$AF$35)*IF(I217,$AF$39,$AF$40)*IF(J217,$AF$44,$AF$45)*IF(K217,$AF$49,$AF$50)*IF(L217,$AF$54,$AF$55)*IF(M217,$AF$59,$AF$60)</f>
        <v>0.00429374740781828</v>
      </c>
      <c r="P217">
        <f t="array" ref="P217">$AE$2*_xlfn.IFS(B217="data_scientist",$AH$7,TRUE,1)*_xlfn.IFS(B217="data_analyst",$AH$8,TRUE,1)*_xlfn.IFS(B217="data_engineer",$AH$9,TRUE,1)*IF(D217,$AH$13,$AH$14)*IF(E217,$AH$19,$AH$20)*IF(F217,$AH$24,$AH$25)*IF(G217,$AH$29,$AH$30)*IF(H217,$AH$34,$AH$35)*IF(I217,$AH$39,$AH$40)*IF(J217,$AH$44,$AH$45)*IF(K217,$AH$49,$AH$50)*IF(L217,$AH$54,$AH$55)*IF(M217,$AH$59,$AH$60)</f>
        <v>0.000337406120733211</v>
      </c>
      <c r="Q217">
        <f t="shared" si="30"/>
        <v>0.00429374740781828</v>
      </c>
      <c r="R217">
        <f t="shared" si="31"/>
        <v>0</v>
      </c>
      <c r="S217">
        <f t="shared" si="32"/>
        <v>1</v>
      </c>
      <c r="T217">
        <f t="shared" si="33"/>
        <v>0</v>
      </c>
      <c r="U217">
        <f t="shared" si="34"/>
        <v>0</v>
      </c>
      <c r="V217">
        <f t="shared" si="35"/>
        <v>0</v>
      </c>
      <c r="W217">
        <f t="shared" si="36"/>
        <v>0</v>
      </c>
      <c r="X217">
        <f t="shared" si="37"/>
        <v>0</v>
      </c>
      <c r="Y217">
        <f t="shared" si="38"/>
        <v>0</v>
      </c>
      <c r="Z217">
        <f t="shared" si="39"/>
        <v>0</v>
      </c>
    </row>
    <row r="218" spans="1:26">
      <c r="A218">
        <v>1</v>
      </c>
      <c r="B218" t="s">
        <v>29</v>
      </c>
      <c r="C218" t="s">
        <v>30</v>
      </c>
      <c r="D218">
        <v>1</v>
      </c>
      <c r="E218">
        <v>1</v>
      </c>
      <c r="F218">
        <v>1</v>
      </c>
      <c r="G218">
        <v>1</v>
      </c>
      <c r="H218">
        <v>0</v>
      </c>
      <c r="I218">
        <v>1</v>
      </c>
      <c r="J218">
        <v>1</v>
      </c>
      <c r="K218">
        <v>0</v>
      </c>
      <c r="L218">
        <v>0</v>
      </c>
      <c r="M218">
        <v>1</v>
      </c>
      <c r="N218">
        <f t="array" ref="N218">$AC$2*_xlfn.IFS(B218="data_scientist",$AD$7,TRUE,1)*_xlfn.IFS(B218="data_analyst",$AD$8,TRUE,1)*_xlfn.IFS(B218="data_engineer",$AD$9,TRUE,1)*IF(D218,$AD$13,$AD$14)*IF(E218,$AD$19,$AD$20)*IF(F218,$AD$24,$AD$25)*IF(G218,$AD$29,$AD$30)*IF(H218,$AD$34,$AD$35)*IF(I218,$AD$39,$AD$40)*IF(J218,$AD$44,$AD$45)*IF(K218,$AD$49,$AD$50)*IF(L218,$AD$54,$AD$55)*IF(M218,$AD$59,$AD$60)</f>
        <v>1.04384260635514e-5</v>
      </c>
      <c r="O218">
        <f t="array" ref="O218">$AD$2*_xlfn.IFS(B218="data_scientist",$AF$7,TRUE,1)*_xlfn.IFS(B218="data_analyst",$AF$8,TRUE,1)*_xlfn.IFS(B218="data_engineer",$AF$9,TRUE,1)*IF(D218,$AF$13,$AF$14)*IF(E218,$AF$19,$AF$20)*IF(F218,$AF$24,$AF$25)*IF(G218,$AF$29,$AF$30)*IF(H218,$AF$34,$AF$35)*IF(I218,$AF$39,$AF$40)*IF(J218,$AF$44,$AF$45)*IF(K218,$AF$49,$AF$50)*IF(L218,$AF$54,$AF$55)*IF(M218,$AF$59,$AF$60)</f>
        <v>0.000241676583167984</v>
      </c>
      <c r="P218">
        <f t="array" ref="P218">$AE$2*_xlfn.IFS(B218="data_scientist",$AH$7,TRUE,1)*_xlfn.IFS(B218="data_analyst",$AH$8,TRUE,1)*_xlfn.IFS(B218="data_engineer",$AH$9,TRUE,1)*IF(D218,$AH$13,$AH$14)*IF(E218,$AH$19,$AH$20)*IF(F218,$AH$24,$AH$25)*IF(G218,$AH$29,$AH$30)*IF(H218,$AH$34,$AH$35)*IF(I218,$AH$39,$AH$40)*IF(J218,$AH$44,$AH$45)*IF(K218,$AH$49,$AH$50)*IF(L218,$AH$54,$AH$55)*IF(M218,$AH$59,$AH$60)</f>
        <v>1.8130495123162e-5</v>
      </c>
      <c r="Q218">
        <f t="shared" si="30"/>
        <v>0.000241676583167984</v>
      </c>
      <c r="R218">
        <f t="shared" si="31"/>
        <v>0</v>
      </c>
      <c r="S218">
        <f t="shared" si="32"/>
        <v>1</v>
      </c>
      <c r="T218">
        <f t="shared" si="33"/>
        <v>0</v>
      </c>
      <c r="U218">
        <f t="shared" si="34"/>
        <v>0</v>
      </c>
      <c r="V218">
        <f t="shared" si="35"/>
        <v>0</v>
      </c>
      <c r="W218">
        <f t="shared" si="36"/>
        <v>0</v>
      </c>
      <c r="X218">
        <f t="shared" si="37"/>
        <v>0</v>
      </c>
      <c r="Y218">
        <f t="shared" si="38"/>
        <v>0</v>
      </c>
      <c r="Z218">
        <f t="shared" si="39"/>
        <v>0</v>
      </c>
    </row>
    <row r="219" spans="1:26">
      <c r="A219">
        <v>1</v>
      </c>
      <c r="B219" t="s">
        <v>29</v>
      </c>
      <c r="C219" t="s">
        <v>30</v>
      </c>
      <c r="D219">
        <v>1</v>
      </c>
      <c r="E219">
        <v>1</v>
      </c>
      <c r="F219">
        <v>0</v>
      </c>
      <c r="G219">
        <v>1</v>
      </c>
      <c r="H219">
        <v>0</v>
      </c>
      <c r="I219">
        <v>1</v>
      </c>
      <c r="J219">
        <v>1</v>
      </c>
      <c r="K219">
        <v>0</v>
      </c>
      <c r="L219">
        <v>0</v>
      </c>
      <c r="M219">
        <v>1</v>
      </c>
      <c r="N219">
        <f t="array" ref="N219">$AC$2*_xlfn.IFS(B219="data_scientist",$AD$7,TRUE,1)*_xlfn.IFS(B219="data_analyst",$AD$8,TRUE,1)*_xlfn.IFS(B219="data_engineer",$AD$9,TRUE,1)*IF(D219,$AD$13,$AD$14)*IF(E219,$AD$19,$AD$20)*IF(F219,$AD$24,$AD$25)*IF(G219,$AD$29,$AD$30)*IF(H219,$AD$34,$AD$35)*IF(I219,$AD$39,$AD$40)*IF(J219,$AD$44,$AD$45)*IF(K219,$AD$49,$AD$50)*IF(L219,$AD$54,$AD$55)*IF(M219,$AD$59,$AD$60)</f>
        <v>5.73723939985492e-5</v>
      </c>
      <c r="O219">
        <f t="array" ref="O219">$AD$2*_xlfn.IFS(B219="data_scientist",$AF$7,TRUE,1)*_xlfn.IFS(B219="data_analyst",$AF$8,TRUE,1)*_xlfn.IFS(B219="data_engineer",$AF$9,TRUE,1)*IF(D219,$AF$13,$AF$14)*IF(E219,$AF$19,$AF$20)*IF(F219,$AF$24,$AF$25)*IF(G219,$AF$29,$AF$30)*IF(H219,$AF$34,$AF$35)*IF(I219,$AF$39,$AF$40)*IF(J219,$AF$44,$AF$45)*IF(K219,$AF$49,$AF$50)*IF(L219,$AF$54,$AF$55)*IF(M219,$AF$59,$AF$60)</f>
        <v>0.000212449295300549</v>
      </c>
      <c r="P219">
        <f t="array" ref="P219">$AE$2*_xlfn.IFS(B219="data_scientist",$AH$7,TRUE,1)*_xlfn.IFS(B219="data_analyst",$AH$8,TRUE,1)*_xlfn.IFS(B219="data_engineer",$AH$9,TRUE,1)*IF(D219,$AH$13,$AH$14)*IF(E219,$AH$19,$AH$20)*IF(F219,$AH$24,$AH$25)*IF(G219,$AH$29,$AH$30)*IF(H219,$AH$34,$AH$35)*IF(I219,$AH$39,$AH$40)*IF(J219,$AH$44,$AH$45)*IF(K219,$AH$49,$AH$50)*IF(L219,$AH$54,$AH$55)*IF(M219,$AH$59,$AH$60)</f>
        <v>2.6538840687527e-5</v>
      </c>
      <c r="Q219">
        <f t="shared" si="30"/>
        <v>0.000212449295300549</v>
      </c>
      <c r="R219">
        <f t="shared" si="31"/>
        <v>0</v>
      </c>
      <c r="S219">
        <f t="shared" si="32"/>
        <v>1</v>
      </c>
      <c r="T219">
        <f t="shared" si="33"/>
        <v>0</v>
      </c>
      <c r="U219">
        <f t="shared" si="34"/>
        <v>0</v>
      </c>
      <c r="V219">
        <f t="shared" si="35"/>
        <v>0</v>
      </c>
      <c r="W219">
        <f t="shared" si="36"/>
        <v>0</v>
      </c>
      <c r="X219">
        <f t="shared" si="37"/>
        <v>0</v>
      </c>
      <c r="Y219">
        <f t="shared" si="38"/>
        <v>0</v>
      </c>
      <c r="Z219">
        <f t="shared" si="39"/>
        <v>0</v>
      </c>
    </row>
    <row r="220" spans="1:26">
      <c r="A220">
        <v>1</v>
      </c>
      <c r="B220" t="s">
        <v>29</v>
      </c>
      <c r="C220" t="s">
        <v>30</v>
      </c>
      <c r="D220">
        <v>1</v>
      </c>
      <c r="E220">
        <v>1</v>
      </c>
      <c r="F220">
        <v>1</v>
      </c>
      <c r="G220">
        <v>1</v>
      </c>
      <c r="H220">
        <v>0</v>
      </c>
      <c r="I220">
        <v>0</v>
      </c>
      <c r="J220">
        <v>0</v>
      </c>
      <c r="K220">
        <v>1</v>
      </c>
      <c r="L220">
        <v>1</v>
      </c>
      <c r="M220">
        <v>1</v>
      </c>
      <c r="N220">
        <f t="array" ref="N220">$AC$2*_xlfn.IFS(B220="data_scientist",$AD$7,TRUE,1)*_xlfn.IFS(B220="data_analyst",$AD$8,TRUE,1)*_xlfn.IFS(B220="data_engineer",$AD$9,TRUE,1)*IF(D220,$AD$13,$AD$14)*IF(E220,$AD$19,$AD$20)*IF(F220,$AD$24,$AD$25)*IF(G220,$AD$29,$AD$30)*IF(H220,$AD$34,$AD$35)*IF(I220,$AD$39,$AD$40)*IF(J220,$AD$44,$AD$45)*IF(K220,$AD$49,$AD$50)*IF(L220,$AD$54,$AD$55)*IF(M220,$AD$59,$AD$60)</f>
        <v>6.28560008372244e-7</v>
      </c>
      <c r="O220">
        <f t="array" ref="O220">$AD$2*_xlfn.IFS(B220="data_scientist",$AF$7,TRUE,1)*_xlfn.IFS(B220="data_analyst",$AF$8,TRUE,1)*_xlfn.IFS(B220="data_engineer",$AF$9,TRUE,1)*IF(D220,$AF$13,$AF$14)*IF(E220,$AF$19,$AF$20)*IF(F220,$AF$24,$AF$25)*IF(G220,$AF$29,$AF$30)*IF(H220,$AF$34,$AF$35)*IF(I220,$AF$39,$AF$40)*IF(J220,$AF$44,$AF$45)*IF(K220,$AF$49,$AF$50)*IF(L220,$AF$54,$AF$55)*IF(M220,$AF$59,$AF$60)</f>
        <v>0.00173561486265073</v>
      </c>
      <c r="P220">
        <f t="array" ref="P220">$AE$2*_xlfn.IFS(B220="data_scientist",$AH$7,TRUE,1)*_xlfn.IFS(B220="data_analyst",$AH$8,TRUE,1)*_xlfn.IFS(B220="data_engineer",$AH$9,TRUE,1)*IF(D220,$AH$13,$AH$14)*IF(E220,$AH$19,$AH$20)*IF(F220,$AH$24,$AH$25)*IF(G220,$AH$29,$AH$30)*IF(H220,$AH$34,$AH$35)*IF(I220,$AH$39,$AH$40)*IF(J220,$AH$44,$AH$45)*IF(K220,$AH$49,$AH$50)*IF(L220,$AH$54,$AH$55)*IF(M220,$AH$59,$AH$60)</f>
        <v>4.24805487067045e-5</v>
      </c>
      <c r="Q220">
        <f t="shared" si="30"/>
        <v>0.00173561486265073</v>
      </c>
      <c r="R220">
        <f t="shared" si="31"/>
        <v>0</v>
      </c>
      <c r="S220">
        <f t="shared" si="32"/>
        <v>1</v>
      </c>
      <c r="T220">
        <f t="shared" si="33"/>
        <v>0</v>
      </c>
      <c r="U220">
        <f t="shared" si="34"/>
        <v>0</v>
      </c>
      <c r="V220">
        <f t="shared" si="35"/>
        <v>0</v>
      </c>
      <c r="W220">
        <f t="shared" si="36"/>
        <v>0</v>
      </c>
      <c r="X220">
        <f t="shared" si="37"/>
        <v>0</v>
      </c>
      <c r="Y220">
        <f t="shared" si="38"/>
        <v>0</v>
      </c>
      <c r="Z220">
        <f t="shared" si="39"/>
        <v>0</v>
      </c>
    </row>
    <row r="221" spans="1:26">
      <c r="A221">
        <v>1</v>
      </c>
      <c r="B221" t="s">
        <v>29</v>
      </c>
      <c r="C221" t="s">
        <v>30</v>
      </c>
      <c r="D221">
        <v>1</v>
      </c>
      <c r="E221">
        <v>1</v>
      </c>
      <c r="F221">
        <v>1</v>
      </c>
      <c r="G221">
        <v>1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f t="array" ref="N221">$AC$2*_xlfn.IFS(B221="data_scientist",$AD$7,TRUE,1)*_xlfn.IFS(B221="data_analyst",$AD$8,TRUE,1)*_xlfn.IFS(B221="data_engineer",$AD$9,TRUE,1)*IF(D221,$AD$13,$AD$14)*IF(E221,$AD$19,$AD$20)*IF(F221,$AD$24,$AD$25)*IF(G221,$AD$29,$AD$30)*IF(H221,$AD$34,$AD$35)*IF(I221,$AD$39,$AD$40)*IF(J221,$AD$44,$AD$45)*IF(K221,$AD$49,$AD$50)*IF(L221,$AD$54,$AD$55)*IF(M221,$AD$59,$AD$60)</f>
        <v>3.07817357226181e-5</v>
      </c>
      <c r="O221">
        <f t="array" ref="O221">$AD$2*_xlfn.IFS(B221="data_scientist",$AF$7,TRUE,1)*_xlfn.IFS(B221="data_analyst",$AF$8,TRUE,1)*_xlfn.IFS(B221="data_engineer",$AF$9,TRUE,1)*IF(D221,$AF$13,$AF$14)*IF(E221,$AF$19,$AF$20)*IF(F221,$AF$24,$AF$25)*IF(G221,$AF$29,$AF$30)*IF(H221,$AF$34,$AF$35)*IF(I221,$AF$39,$AF$40)*IF(J221,$AF$44,$AF$45)*IF(K221,$AF$49,$AF$50)*IF(L221,$AF$54,$AF$55)*IF(M221,$AF$59,$AF$60)</f>
        <v>0.00029129047324505</v>
      </c>
      <c r="P221">
        <f t="array" ref="P221">$AE$2*_xlfn.IFS(B221="data_scientist",$AH$7,TRUE,1)*_xlfn.IFS(B221="data_analyst",$AH$8,TRUE,1)*_xlfn.IFS(B221="data_engineer",$AH$9,TRUE,1)*IF(D221,$AH$13,$AH$14)*IF(E221,$AH$19,$AH$20)*IF(F221,$AH$24,$AH$25)*IF(G221,$AH$29,$AH$30)*IF(H221,$AH$34,$AH$35)*IF(I221,$AH$39,$AH$40)*IF(J221,$AH$44,$AH$45)*IF(K221,$AH$49,$AH$50)*IF(L221,$AH$54,$AH$55)*IF(M221,$AH$59,$AH$60)</f>
        <v>5.52882900928784e-5</v>
      </c>
      <c r="Q221">
        <f t="shared" si="30"/>
        <v>0.00029129047324505</v>
      </c>
      <c r="R221">
        <f t="shared" si="31"/>
        <v>0</v>
      </c>
      <c r="S221">
        <f t="shared" si="32"/>
        <v>1</v>
      </c>
      <c r="T221">
        <f t="shared" si="33"/>
        <v>0</v>
      </c>
      <c r="U221">
        <f t="shared" si="34"/>
        <v>0</v>
      </c>
      <c r="V221">
        <f t="shared" si="35"/>
        <v>0</v>
      </c>
      <c r="W221">
        <f t="shared" si="36"/>
        <v>0</v>
      </c>
      <c r="X221">
        <f t="shared" si="37"/>
        <v>0</v>
      </c>
      <c r="Y221">
        <f t="shared" si="38"/>
        <v>0</v>
      </c>
      <c r="Z221">
        <f t="shared" si="39"/>
        <v>0</v>
      </c>
    </row>
    <row r="222" spans="1:26">
      <c r="A222">
        <v>1</v>
      </c>
      <c r="B222" t="s">
        <v>29</v>
      </c>
      <c r="C222" t="s">
        <v>30</v>
      </c>
      <c r="D222">
        <v>1</v>
      </c>
      <c r="E222">
        <v>1</v>
      </c>
      <c r="F222">
        <v>0</v>
      </c>
      <c r="G222">
        <v>1</v>
      </c>
      <c r="H222">
        <v>0</v>
      </c>
      <c r="I222">
        <v>1</v>
      </c>
      <c r="J222">
        <v>0</v>
      </c>
      <c r="K222">
        <v>0</v>
      </c>
      <c r="L222">
        <v>0</v>
      </c>
      <c r="M222">
        <v>1</v>
      </c>
      <c r="N222">
        <f t="array" ref="N222">$AC$2*_xlfn.IFS(B222="data_scientist",$AD$7,TRUE,1)*_xlfn.IFS(B222="data_analyst",$AD$8,TRUE,1)*_xlfn.IFS(B222="data_engineer",$AD$9,TRUE,1)*IF(D222,$AD$13,$AD$14)*IF(E222,$AD$19,$AD$20)*IF(F222,$AD$24,$AD$25)*IF(G222,$AD$29,$AD$30)*IF(H222,$AD$34,$AD$35)*IF(I222,$AD$39,$AD$40)*IF(J222,$AD$44,$AD$45)*IF(K222,$AD$49,$AD$50)*IF(L222,$AD$54,$AD$55)*IF(M222,$AD$59,$AD$60)</f>
        <v>0.000290660142417737</v>
      </c>
      <c r="O222">
        <f t="array" ref="O222">$AD$2*_xlfn.IFS(B222="data_scientist",$AF$7,TRUE,1)*_xlfn.IFS(B222="data_analyst",$AF$8,TRUE,1)*_xlfn.IFS(B222="data_engineer",$AF$9,TRUE,1)*IF(D222,$AF$13,$AF$14)*IF(E222,$AF$19,$AF$20)*IF(F222,$AF$24,$AF$25)*IF(G222,$AF$29,$AF$30)*IF(H222,$AF$34,$AF$35)*IF(I222,$AF$39,$AF$40)*IF(J222,$AF$44,$AF$45)*IF(K222,$AF$49,$AF$50)*IF(L222,$AF$54,$AF$55)*IF(M222,$AF$59,$AF$60)</f>
        <v>0.00105992884782674</v>
      </c>
      <c r="P222">
        <f t="array" ref="P222">$AE$2*_xlfn.IFS(B222="data_scientist",$AH$7,TRUE,1)*_xlfn.IFS(B222="data_analyst",$AH$8,TRUE,1)*_xlfn.IFS(B222="data_engineer",$AH$9,TRUE,1)*IF(D222,$AH$13,$AH$14)*IF(E222,$AH$19,$AH$20)*IF(F222,$AH$24,$AH$25)*IF(G222,$AH$29,$AH$30)*IF(H222,$AH$34,$AH$35)*IF(I222,$AH$39,$AH$40)*IF(J222,$AH$44,$AH$45)*IF(K222,$AH$49,$AH$50)*IF(L222,$AH$54,$AH$55)*IF(M222,$AH$59,$AH$60)</f>
        <v>0.000146984348423226</v>
      </c>
      <c r="Q222">
        <f t="shared" si="30"/>
        <v>0.00105992884782674</v>
      </c>
      <c r="R222">
        <f t="shared" si="31"/>
        <v>0</v>
      </c>
      <c r="S222">
        <f t="shared" si="32"/>
        <v>1</v>
      </c>
      <c r="T222">
        <f t="shared" si="33"/>
        <v>0</v>
      </c>
      <c r="U222">
        <f t="shared" si="34"/>
        <v>0</v>
      </c>
      <c r="V222">
        <f t="shared" si="35"/>
        <v>0</v>
      </c>
      <c r="W222">
        <f t="shared" si="36"/>
        <v>0</v>
      </c>
      <c r="X222">
        <f t="shared" si="37"/>
        <v>0</v>
      </c>
      <c r="Y222">
        <f t="shared" si="38"/>
        <v>0</v>
      </c>
      <c r="Z222">
        <f t="shared" si="39"/>
        <v>0</v>
      </c>
    </row>
    <row r="223" spans="1:26">
      <c r="A223">
        <v>1</v>
      </c>
      <c r="B223" t="s">
        <v>29</v>
      </c>
      <c r="C223" t="s">
        <v>30</v>
      </c>
      <c r="D223">
        <v>1</v>
      </c>
      <c r="E223">
        <v>1</v>
      </c>
      <c r="F223">
        <v>1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</v>
      </c>
      <c r="N223">
        <f t="array" ref="N223">$AC$2*_xlfn.IFS(B223="data_scientist",$AD$7,TRUE,1)*_xlfn.IFS(B223="data_analyst",$AD$8,TRUE,1)*_xlfn.IFS(B223="data_engineer",$AD$9,TRUE,1)*IF(D223,$AD$13,$AD$14)*IF(E223,$AD$19,$AD$20)*IF(F223,$AD$24,$AD$25)*IF(G223,$AD$29,$AD$30)*IF(H223,$AD$34,$AD$35)*IF(I223,$AD$39,$AD$40)*IF(J223,$AD$44,$AD$45)*IF(K223,$AD$49,$AD$50)*IF(L223,$AD$54,$AD$55)*IF(M223,$AD$59,$AD$60)</f>
        <v>0.00043016776140013</v>
      </c>
      <c r="O223">
        <f t="array" ref="O223">$AD$2*_xlfn.IFS(B223="data_scientist",$AF$7,TRUE,1)*_xlfn.IFS(B223="data_analyst",$AF$8,TRUE,1)*_xlfn.IFS(B223="data_engineer",$AF$9,TRUE,1)*IF(D223,$AF$13,$AF$14)*IF(E223,$AF$19,$AF$20)*IF(F223,$AF$24,$AF$25)*IF(G223,$AF$29,$AF$30)*IF(H223,$AF$34,$AF$35)*IF(I223,$AF$39,$AF$40)*IF(J223,$AF$44,$AF$45)*IF(K223,$AF$49,$AF$50)*IF(L223,$AF$54,$AF$55)*IF(M223,$AF$59,$AF$60)</f>
        <v>0.0056936710909711</v>
      </c>
      <c r="P223">
        <f t="array" ref="P223">$AE$2*_xlfn.IFS(B223="data_scientist",$AH$7,TRUE,1)*_xlfn.IFS(B223="data_analyst",$AH$8,TRUE,1)*_xlfn.IFS(B223="data_engineer",$AH$9,TRUE,1)*IF(D223,$AH$13,$AH$14)*IF(E223,$AH$19,$AH$20)*IF(F223,$AH$24,$AH$25)*IF(G223,$AH$29,$AH$30)*IF(H223,$AH$34,$AH$35)*IF(I223,$AH$39,$AH$40)*IF(J223,$AH$44,$AH$45)*IF(K223,$AH$49,$AH$50)*IF(L223,$AH$54,$AH$55)*IF(M223,$AH$59,$AH$60)</f>
        <v>0.000664587813565416</v>
      </c>
      <c r="Q223">
        <f t="shared" si="30"/>
        <v>0.0056936710909711</v>
      </c>
      <c r="R223">
        <f t="shared" si="31"/>
        <v>0</v>
      </c>
      <c r="S223">
        <f t="shared" si="32"/>
        <v>1</v>
      </c>
      <c r="T223">
        <f t="shared" si="33"/>
        <v>0</v>
      </c>
      <c r="U223">
        <f t="shared" si="34"/>
        <v>0</v>
      </c>
      <c r="V223">
        <f t="shared" si="35"/>
        <v>0</v>
      </c>
      <c r="W223">
        <f t="shared" si="36"/>
        <v>0</v>
      </c>
      <c r="X223">
        <f t="shared" si="37"/>
        <v>0</v>
      </c>
      <c r="Y223">
        <f t="shared" si="38"/>
        <v>0</v>
      </c>
      <c r="Z223">
        <f t="shared" si="39"/>
        <v>0</v>
      </c>
    </row>
    <row r="224" spans="1:26">
      <c r="A224">
        <v>1</v>
      </c>
      <c r="B224" t="s">
        <v>29</v>
      </c>
      <c r="C224" t="s">
        <v>30</v>
      </c>
      <c r="D224">
        <v>1</v>
      </c>
      <c r="E224">
        <v>1</v>
      </c>
      <c r="F224">
        <v>1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1</v>
      </c>
      <c r="N224">
        <f t="array" ref="N224">$AC$2*_xlfn.IFS(B224="data_scientist",$AD$7,TRUE,1)*_xlfn.IFS(B224="data_analyst",$AD$8,TRUE,1)*_xlfn.IFS(B224="data_engineer",$AD$9,TRUE,1)*IF(D224,$AD$13,$AD$14)*IF(E224,$AD$19,$AD$20)*IF(F224,$AD$24,$AD$25)*IF(G224,$AD$29,$AD$30)*IF(H224,$AD$34,$AD$35)*IF(I224,$AD$39,$AD$40)*IF(J224,$AD$44,$AD$45)*IF(K224,$AD$49,$AD$50)*IF(L224,$AD$54,$AD$55)*IF(M224,$AD$59,$AD$60)</f>
        <v>0.00043016776140013</v>
      </c>
      <c r="O224">
        <f t="array" ref="O224">$AD$2*_xlfn.IFS(B224="data_scientist",$AF$7,TRUE,1)*_xlfn.IFS(B224="data_analyst",$AF$8,TRUE,1)*_xlfn.IFS(B224="data_engineer",$AF$9,TRUE,1)*IF(D224,$AF$13,$AF$14)*IF(E224,$AF$19,$AF$20)*IF(F224,$AF$24,$AF$25)*IF(G224,$AF$29,$AF$30)*IF(H224,$AF$34,$AF$35)*IF(I224,$AF$39,$AF$40)*IF(J224,$AF$44,$AF$45)*IF(K224,$AF$49,$AF$50)*IF(L224,$AF$54,$AF$55)*IF(M224,$AF$59,$AF$60)</f>
        <v>0.0056936710909711</v>
      </c>
      <c r="P224">
        <f t="array" ref="P224">$AE$2*_xlfn.IFS(B224="data_scientist",$AH$7,TRUE,1)*_xlfn.IFS(B224="data_analyst",$AH$8,TRUE,1)*_xlfn.IFS(B224="data_engineer",$AH$9,TRUE,1)*IF(D224,$AH$13,$AH$14)*IF(E224,$AH$19,$AH$20)*IF(F224,$AH$24,$AH$25)*IF(G224,$AH$29,$AH$30)*IF(H224,$AH$34,$AH$35)*IF(I224,$AH$39,$AH$40)*IF(J224,$AH$44,$AH$45)*IF(K224,$AH$49,$AH$50)*IF(L224,$AH$54,$AH$55)*IF(M224,$AH$59,$AH$60)</f>
        <v>0.000664587813565416</v>
      </c>
      <c r="Q224">
        <f t="shared" si="30"/>
        <v>0.0056936710909711</v>
      </c>
      <c r="R224">
        <f t="shared" si="31"/>
        <v>0</v>
      </c>
      <c r="S224">
        <f t="shared" si="32"/>
        <v>1</v>
      </c>
      <c r="T224">
        <f t="shared" si="33"/>
        <v>0</v>
      </c>
      <c r="U224">
        <f t="shared" si="34"/>
        <v>0</v>
      </c>
      <c r="V224">
        <f t="shared" si="35"/>
        <v>0</v>
      </c>
      <c r="W224">
        <f t="shared" si="36"/>
        <v>0</v>
      </c>
      <c r="X224">
        <f t="shared" si="37"/>
        <v>0</v>
      </c>
      <c r="Y224">
        <f t="shared" si="38"/>
        <v>0</v>
      </c>
      <c r="Z224">
        <f t="shared" si="39"/>
        <v>0</v>
      </c>
    </row>
    <row r="225" spans="1:26">
      <c r="A225">
        <v>1</v>
      </c>
      <c r="B225" t="s">
        <v>29</v>
      </c>
      <c r="C225" t="s">
        <v>30</v>
      </c>
      <c r="D225">
        <v>0</v>
      </c>
      <c r="E225">
        <v>0</v>
      </c>
      <c r="F225">
        <v>1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f t="array" ref="N225">$AC$2*_xlfn.IFS(B225="data_scientist",$AD$7,TRUE,1)*_xlfn.IFS(B225="data_analyst",$AD$8,TRUE,1)*_xlfn.IFS(B225="data_engineer",$AD$9,TRUE,1)*IF(D225,$AD$13,$AD$14)*IF(E225,$AD$19,$AD$20)*IF(F225,$AD$24,$AD$25)*IF(G225,$AD$29,$AD$30)*IF(H225,$AD$34,$AD$35)*IF(I225,$AD$39,$AD$40)*IF(J225,$AD$44,$AD$45)*IF(K225,$AD$49,$AD$50)*IF(L225,$AD$54,$AD$55)*IF(M225,$AD$59,$AD$60)</f>
        <v>0.000140636344234232</v>
      </c>
      <c r="O225">
        <f t="array" ref="O225">$AD$2*_xlfn.IFS(B225="data_scientist",$AF$7,TRUE,1)*_xlfn.IFS(B225="data_analyst",$AF$8,TRUE,1)*_xlfn.IFS(B225="data_engineer",$AF$9,TRUE,1)*IF(D225,$AF$13,$AF$14)*IF(E225,$AF$19,$AF$20)*IF(F225,$AF$24,$AF$25)*IF(G225,$AF$29,$AF$30)*IF(H225,$AF$34,$AF$35)*IF(I225,$AF$39,$AF$40)*IF(J225,$AF$44,$AF$45)*IF(K225,$AF$49,$AF$50)*IF(L225,$AF$54,$AF$55)*IF(M225,$AF$59,$AF$60)</f>
        <v>0.000110072180041576</v>
      </c>
      <c r="P225">
        <f t="array" ref="P225">$AE$2*_xlfn.IFS(B225="data_scientist",$AH$7,TRUE,1)*_xlfn.IFS(B225="data_analyst",$AH$8,TRUE,1)*_xlfn.IFS(B225="data_engineer",$AH$9,TRUE,1)*IF(D225,$AH$13,$AH$14)*IF(E225,$AH$19,$AH$20)*IF(F225,$AH$24,$AH$25)*IF(G225,$AH$29,$AH$30)*IF(H225,$AH$34,$AH$35)*IF(I225,$AH$39,$AH$40)*IF(J225,$AH$44,$AH$45)*IF(K225,$AH$49,$AH$50)*IF(L225,$AH$54,$AH$55)*IF(M225,$AH$59,$AH$60)</f>
        <v>7.28577059052671e-5</v>
      </c>
      <c r="Q225">
        <f t="shared" si="30"/>
        <v>0.000140636344234232</v>
      </c>
      <c r="R225">
        <f t="shared" si="31"/>
        <v>1</v>
      </c>
      <c r="S225">
        <f t="shared" si="32"/>
        <v>0</v>
      </c>
      <c r="T225">
        <f t="shared" si="33"/>
        <v>0</v>
      </c>
      <c r="U225">
        <f t="shared" si="34"/>
        <v>0</v>
      </c>
      <c r="V225">
        <f t="shared" si="35"/>
        <v>0</v>
      </c>
      <c r="W225">
        <f t="shared" si="36"/>
        <v>0</v>
      </c>
      <c r="X225">
        <f t="shared" si="37"/>
        <v>0</v>
      </c>
      <c r="Y225">
        <f t="shared" si="38"/>
        <v>0</v>
      </c>
      <c r="Z225">
        <f t="shared" si="39"/>
        <v>0</v>
      </c>
    </row>
    <row r="226" spans="1:26">
      <c r="A226">
        <v>1</v>
      </c>
      <c r="B226" t="s">
        <v>29</v>
      </c>
      <c r="C226" t="s">
        <v>30</v>
      </c>
      <c r="D226">
        <v>1</v>
      </c>
      <c r="E226">
        <v>1</v>
      </c>
      <c r="F226">
        <v>0</v>
      </c>
      <c r="G226">
        <v>1</v>
      </c>
      <c r="H226">
        <v>0</v>
      </c>
      <c r="I226">
        <v>0</v>
      </c>
      <c r="J226">
        <v>0</v>
      </c>
      <c r="K226">
        <v>0</v>
      </c>
      <c r="L226">
        <v>1</v>
      </c>
      <c r="M226">
        <v>1</v>
      </c>
      <c r="N226">
        <f t="array" ref="N226">$AC$2*_xlfn.IFS(B226="data_scientist",$AD$7,TRUE,1)*_xlfn.IFS(B226="data_analyst",$AD$8,TRUE,1)*_xlfn.IFS(B226="data_engineer",$AD$9,TRUE,1)*IF(D226,$AD$13,$AD$14)*IF(E226,$AD$19,$AD$20)*IF(F226,$AD$24,$AD$25)*IF(G226,$AD$29,$AD$30)*IF(H226,$AD$34,$AD$35)*IF(I226,$AD$39,$AD$40)*IF(J226,$AD$44,$AD$45)*IF(K226,$AD$49,$AD$50)*IF(L226,$AD$54,$AD$55)*IF(M226,$AD$59,$AD$60)</f>
        <v>7.17289286457078e-5</v>
      </c>
      <c r="O226">
        <f t="array" ref="O226">$AD$2*_xlfn.IFS(B226="data_scientist",$AF$7,TRUE,1)*_xlfn.IFS(B226="data_analyst",$AF$8,TRUE,1)*_xlfn.IFS(B226="data_engineer",$AF$9,TRUE,1)*IF(D226,$AF$13,$AF$14)*IF(E226,$AF$19,$AF$20)*IF(F226,$AF$24,$AF$25)*IF(G226,$AF$29,$AF$30)*IF(H226,$AF$34,$AF$35)*IF(I226,$AF$39,$AF$40)*IF(J226,$AF$44,$AF$45)*IF(K226,$AF$49,$AF$50)*IF(L226,$AF$54,$AF$55)*IF(M226,$AF$59,$AF$60)</f>
        <v>0.00244717825310717</v>
      </c>
      <c r="P226">
        <f t="array" ref="P226">$AE$2*_xlfn.IFS(B226="data_scientist",$AH$7,TRUE,1)*_xlfn.IFS(B226="data_analyst",$AH$8,TRUE,1)*_xlfn.IFS(B226="data_engineer",$AH$9,TRUE,1)*IF(D226,$AH$13,$AH$14)*IF(E226,$AH$19,$AH$20)*IF(F226,$AH$24,$AH$25)*IF(G226,$AH$29,$AH$30)*IF(H226,$AH$34,$AH$35)*IF(I226,$AH$39,$AH$40)*IF(J226,$AH$44,$AH$45)*IF(K226,$AH$49,$AH$50)*IF(L226,$AH$54,$AH$55)*IF(M226,$AH$59,$AH$60)</f>
        <v>0.000165149173848552</v>
      </c>
      <c r="Q226">
        <f t="shared" si="30"/>
        <v>0.00244717825310717</v>
      </c>
      <c r="R226">
        <f t="shared" si="31"/>
        <v>0</v>
      </c>
      <c r="S226">
        <f t="shared" si="32"/>
        <v>1</v>
      </c>
      <c r="T226">
        <f t="shared" si="33"/>
        <v>0</v>
      </c>
      <c r="U226">
        <f t="shared" si="34"/>
        <v>0</v>
      </c>
      <c r="V226">
        <f t="shared" si="35"/>
        <v>0</v>
      </c>
      <c r="W226">
        <f t="shared" si="36"/>
        <v>0</v>
      </c>
      <c r="X226">
        <f t="shared" si="37"/>
        <v>0</v>
      </c>
      <c r="Y226">
        <f t="shared" si="38"/>
        <v>0</v>
      </c>
      <c r="Z226">
        <f t="shared" si="39"/>
        <v>0</v>
      </c>
    </row>
    <row r="227" spans="1:26">
      <c r="A227">
        <v>1</v>
      </c>
      <c r="B227" t="s">
        <v>29</v>
      </c>
      <c r="C227" t="s">
        <v>30</v>
      </c>
      <c r="D227">
        <v>1</v>
      </c>
      <c r="E227">
        <v>1</v>
      </c>
      <c r="F227">
        <v>1</v>
      </c>
      <c r="G227">
        <v>0</v>
      </c>
      <c r="H227">
        <v>1</v>
      </c>
      <c r="I227">
        <v>0</v>
      </c>
      <c r="J227">
        <v>0</v>
      </c>
      <c r="K227">
        <v>0</v>
      </c>
      <c r="L227">
        <v>1</v>
      </c>
      <c r="M227">
        <v>1</v>
      </c>
      <c r="N227">
        <f t="array" ref="N227">$AC$2*_xlfn.IFS(B227="data_scientist",$AD$7,TRUE,1)*_xlfn.IFS(B227="data_analyst",$AD$8,TRUE,1)*_xlfn.IFS(B227="data_engineer",$AD$9,TRUE,1)*IF(D227,$AD$13,$AD$14)*IF(E227,$AD$19,$AD$20)*IF(F227,$AD$24,$AD$25)*IF(G227,$AD$29,$AD$30)*IF(H227,$AD$34,$AD$35)*IF(I227,$AD$39,$AD$40)*IF(J227,$AD$44,$AD$45)*IF(K227,$AD$49,$AD$50)*IF(L227,$AD$54,$AD$55)*IF(M227,$AD$59,$AD$60)</f>
        <v>2.43449044613781e-6</v>
      </c>
      <c r="O227">
        <f t="array" ref="O227">$AD$2*_xlfn.IFS(B227="data_scientist",$AF$7,TRUE,1)*_xlfn.IFS(B227="data_analyst",$AF$8,TRUE,1)*_xlfn.IFS(B227="data_engineer",$AF$9,TRUE,1)*IF(D227,$AF$13,$AF$14)*IF(E227,$AF$19,$AF$20)*IF(F227,$AF$24,$AF$25)*IF(G227,$AF$29,$AF$30)*IF(H227,$AF$34,$AF$35)*IF(I227,$AF$39,$AF$40)*IF(J227,$AF$44,$AF$45)*IF(K227,$AF$49,$AF$50)*IF(L227,$AF$54,$AF$55)*IF(M227,$AF$59,$AF$60)</f>
        <v>0.00229731995277816</v>
      </c>
      <c r="P227">
        <f t="array" ref="P227">$AE$2*_xlfn.IFS(B227="data_scientist",$AH$7,TRUE,1)*_xlfn.IFS(B227="data_analyst",$AH$8,TRUE,1)*_xlfn.IFS(B227="data_engineer",$AH$9,TRUE,1)*IF(D227,$AH$13,$AH$14)*IF(E227,$AH$19,$AH$20)*IF(F227,$AH$24,$AH$25)*IF(G227,$AH$29,$AH$30)*IF(H227,$AH$34,$AH$35)*IF(I227,$AH$39,$AH$40)*IF(J227,$AH$44,$AH$45)*IF(K227,$AH$49,$AH$50)*IF(L227,$AH$54,$AH$55)*IF(M227,$AH$59,$AH$60)</f>
        <v>0.000102927781095815</v>
      </c>
      <c r="Q227">
        <f t="shared" si="30"/>
        <v>0.00229731995277816</v>
      </c>
      <c r="R227">
        <f t="shared" si="31"/>
        <v>0</v>
      </c>
      <c r="S227">
        <f t="shared" si="32"/>
        <v>1</v>
      </c>
      <c r="T227">
        <f t="shared" si="33"/>
        <v>0</v>
      </c>
      <c r="U227">
        <f t="shared" si="34"/>
        <v>0</v>
      </c>
      <c r="V227">
        <f t="shared" si="35"/>
        <v>0</v>
      </c>
      <c r="W227">
        <f t="shared" si="36"/>
        <v>0</v>
      </c>
      <c r="X227">
        <f t="shared" si="37"/>
        <v>0</v>
      </c>
      <c r="Y227">
        <f t="shared" si="38"/>
        <v>0</v>
      </c>
      <c r="Z227">
        <f t="shared" si="39"/>
        <v>0</v>
      </c>
    </row>
    <row r="228" spans="1:26">
      <c r="A228">
        <v>1</v>
      </c>
      <c r="B228" t="s">
        <v>29</v>
      </c>
      <c r="C228" t="s">
        <v>30</v>
      </c>
      <c r="D228">
        <v>0</v>
      </c>
      <c r="E228">
        <v>0</v>
      </c>
      <c r="F228">
        <v>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1</v>
      </c>
      <c r="N228">
        <f t="array" ref="N228">$AC$2*_xlfn.IFS(B228="data_scientist",$AD$7,TRUE,1)*_xlfn.IFS(B228="data_analyst",$AD$8,TRUE,1)*_xlfn.IFS(B228="data_engineer",$AD$9,TRUE,1)*IF(D228,$AD$13,$AD$14)*IF(E228,$AD$19,$AD$20)*IF(F228,$AD$24,$AD$25)*IF(G228,$AD$29,$AD$30)*IF(H228,$AD$34,$AD$35)*IF(I228,$AD$39,$AD$40)*IF(J228,$AD$44,$AD$45)*IF(K228,$AD$49,$AD$50)*IF(L228,$AD$54,$AD$55)*IF(M228,$AD$59,$AD$60)</f>
        <v>0.000703666674082314</v>
      </c>
      <c r="O228">
        <f t="array" ref="O228">$AD$2*_xlfn.IFS(B228="data_scientist",$AF$7,TRUE,1)*_xlfn.IFS(B228="data_analyst",$AF$8,TRUE,1)*_xlfn.IFS(B228="data_engineer",$AF$9,TRUE,1)*IF(D228,$AF$13,$AF$14)*IF(E228,$AF$19,$AF$20)*IF(F228,$AF$24,$AF$25)*IF(G228,$AF$29,$AF$30)*IF(H228,$AF$34,$AF$35)*IF(I228,$AF$39,$AF$40)*IF(J228,$AF$44,$AF$45)*IF(K228,$AF$49,$AF$50)*IF(L228,$AF$54,$AF$55)*IF(M228,$AF$59,$AF$60)</f>
        <v>0.00188211332027134</v>
      </c>
      <c r="P228">
        <f t="array" ref="P228">$AE$2*_xlfn.IFS(B228="data_scientist",$AH$7,TRUE,1)*_xlfn.IFS(B228="data_analyst",$AH$8,TRUE,1)*_xlfn.IFS(B228="data_engineer",$AH$9,TRUE,1)*IF(D228,$AH$13,$AH$14)*IF(E228,$AH$19,$AH$20)*IF(F228,$AH$24,$AH$25)*IF(G228,$AH$29,$AH$30)*IF(H228,$AH$34,$AH$35)*IF(I228,$AH$39,$AH$40)*IF(J228,$AH$44,$AH$45)*IF(K228,$AH$49,$AH$50)*IF(L228,$AH$54,$AH$55)*IF(M228,$AH$59,$AH$60)</f>
        <v>0.000471573503057169</v>
      </c>
      <c r="Q228">
        <f t="shared" si="30"/>
        <v>0.00188211332027134</v>
      </c>
      <c r="R228">
        <f t="shared" si="31"/>
        <v>0</v>
      </c>
      <c r="S228">
        <f t="shared" si="32"/>
        <v>1</v>
      </c>
      <c r="T228">
        <f t="shared" si="33"/>
        <v>0</v>
      </c>
      <c r="U228">
        <f t="shared" si="34"/>
        <v>0</v>
      </c>
      <c r="V228">
        <f t="shared" si="35"/>
        <v>0</v>
      </c>
      <c r="W228">
        <f t="shared" si="36"/>
        <v>0</v>
      </c>
      <c r="X228">
        <f t="shared" si="37"/>
        <v>0</v>
      </c>
      <c r="Y228">
        <f t="shared" si="38"/>
        <v>0</v>
      </c>
      <c r="Z228">
        <f t="shared" si="39"/>
        <v>0</v>
      </c>
    </row>
    <row r="229" spans="1:26">
      <c r="A229">
        <v>1</v>
      </c>
      <c r="B229" t="s">
        <v>29</v>
      </c>
      <c r="C229" t="s">
        <v>30</v>
      </c>
      <c r="D229">
        <v>0</v>
      </c>
      <c r="E229">
        <v>1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1</v>
      </c>
      <c r="N229">
        <f t="array" ref="N229">$AC$2*_xlfn.IFS(B229="data_scientist",$AD$7,TRUE,1)*_xlfn.IFS(B229="data_analyst",$AD$8,TRUE,1)*_xlfn.IFS(B229="data_engineer",$AD$9,TRUE,1)*IF(D229,$AD$13,$AD$14)*IF(E229,$AD$19,$AD$20)*IF(F229,$AD$24,$AD$25)*IF(G229,$AD$29,$AD$30)*IF(H229,$AD$34,$AD$35)*IF(I229,$AD$39,$AD$40)*IF(J229,$AD$44,$AD$45)*IF(K229,$AD$49,$AD$50)*IF(L229,$AD$54,$AD$55)*IF(M229,$AD$59,$AD$60)</f>
        <v>0.00503905816038557</v>
      </c>
      <c r="O229">
        <f t="array" ref="O229">$AD$2*_xlfn.IFS(B229="data_scientist",$AF$7,TRUE,1)*_xlfn.IFS(B229="data_analyst",$AF$8,TRUE,1)*_xlfn.IFS(B229="data_engineer",$AF$9,TRUE,1)*IF(D229,$AF$13,$AF$14)*IF(E229,$AF$19,$AF$20)*IF(F229,$AF$24,$AF$25)*IF(G229,$AF$29,$AF$30)*IF(H229,$AF$34,$AF$35)*IF(I229,$AF$39,$AF$40)*IF(J229,$AF$44,$AF$45)*IF(K229,$AF$49,$AF$50)*IF(L229,$AF$54,$AF$55)*IF(M229,$AF$59,$AF$60)</f>
        <v>0.00191921876028764</v>
      </c>
      <c r="P229">
        <f t="array" ref="P229">$AE$2*_xlfn.IFS(B229="data_scientist",$AH$7,TRUE,1)*_xlfn.IFS(B229="data_analyst",$AH$8,TRUE,1)*_xlfn.IFS(B229="data_engineer",$AH$9,TRUE,1)*IF(D229,$AH$13,$AH$14)*IF(E229,$AH$19,$AH$20)*IF(F229,$AH$24,$AH$25)*IF(G229,$AH$29,$AH$30)*IF(H229,$AH$34,$AH$35)*IF(I229,$AH$39,$AH$40)*IF(J229,$AH$44,$AH$45)*IF(K229,$AH$49,$AH$50)*IF(L229,$AH$54,$AH$55)*IF(M229,$AH$59,$AH$60)</f>
        <v>0.000732109061619276</v>
      </c>
      <c r="Q229">
        <f t="shared" si="30"/>
        <v>0.00503905816038557</v>
      </c>
      <c r="R229">
        <f t="shared" si="31"/>
        <v>1</v>
      </c>
      <c r="S229">
        <f t="shared" si="32"/>
        <v>0</v>
      </c>
      <c r="T229">
        <f t="shared" si="33"/>
        <v>0</v>
      </c>
      <c r="U229">
        <f t="shared" si="34"/>
        <v>0</v>
      </c>
      <c r="V229">
        <f t="shared" si="35"/>
        <v>0</v>
      </c>
      <c r="W229">
        <f t="shared" si="36"/>
        <v>0</v>
      </c>
      <c r="X229">
        <f t="shared" si="37"/>
        <v>0</v>
      </c>
      <c r="Y229">
        <f t="shared" si="38"/>
        <v>0</v>
      </c>
      <c r="Z229">
        <f t="shared" si="39"/>
        <v>0</v>
      </c>
    </row>
    <row r="230" spans="1:26">
      <c r="A230">
        <v>1</v>
      </c>
      <c r="B230" t="s">
        <v>29</v>
      </c>
      <c r="C230" t="s">
        <v>30</v>
      </c>
      <c r="D230">
        <v>1</v>
      </c>
      <c r="E230">
        <v>1</v>
      </c>
      <c r="F230">
        <v>1</v>
      </c>
      <c r="G230">
        <v>1</v>
      </c>
      <c r="H230">
        <v>0</v>
      </c>
      <c r="I230">
        <v>1</v>
      </c>
      <c r="J230">
        <v>1</v>
      </c>
      <c r="K230">
        <v>0</v>
      </c>
      <c r="L230">
        <v>0</v>
      </c>
      <c r="M230">
        <v>1</v>
      </c>
      <c r="N230">
        <f t="array" ref="N230">$AC$2*_xlfn.IFS(B230="data_scientist",$AD$7,TRUE,1)*_xlfn.IFS(B230="data_analyst",$AD$8,TRUE,1)*_xlfn.IFS(B230="data_engineer",$AD$9,TRUE,1)*IF(D230,$AD$13,$AD$14)*IF(E230,$AD$19,$AD$20)*IF(F230,$AD$24,$AD$25)*IF(G230,$AD$29,$AD$30)*IF(H230,$AD$34,$AD$35)*IF(I230,$AD$39,$AD$40)*IF(J230,$AD$44,$AD$45)*IF(K230,$AD$49,$AD$50)*IF(L230,$AD$54,$AD$55)*IF(M230,$AD$59,$AD$60)</f>
        <v>1.04384260635514e-5</v>
      </c>
      <c r="O230">
        <f t="array" ref="O230">$AD$2*_xlfn.IFS(B230="data_scientist",$AF$7,TRUE,1)*_xlfn.IFS(B230="data_analyst",$AF$8,TRUE,1)*_xlfn.IFS(B230="data_engineer",$AF$9,TRUE,1)*IF(D230,$AF$13,$AF$14)*IF(E230,$AF$19,$AF$20)*IF(F230,$AF$24,$AF$25)*IF(G230,$AF$29,$AF$30)*IF(H230,$AF$34,$AF$35)*IF(I230,$AF$39,$AF$40)*IF(J230,$AF$44,$AF$45)*IF(K230,$AF$49,$AF$50)*IF(L230,$AF$54,$AF$55)*IF(M230,$AF$59,$AF$60)</f>
        <v>0.000241676583167984</v>
      </c>
      <c r="P230">
        <f t="array" ref="P230">$AE$2*_xlfn.IFS(B230="data_scientist",$AH$7,TRUE,1)*_xlfn.IFS(B230="data_analyst",$AH$8,TRUE,1)*_xlfn.IFS(B230="data_engineer",$AH$9,TRUE,1)*IF(D230,$AH$13,$AH$14)*IF(E230,$AH$19,$AH$20)*IF(F230,$AH$24,$AH$25)*IF(G230,$AH$29,$AH$30)*IF(H230,$AH$34,$AH$35)*IF(I230,$AH$39,$AH$40)*IF(J230,$AH$44,$AH$45)*IF(K230,$AH$49,$AH$50)*IF(L230,$AH$54,$AH$55)*IF(M230,$AH$59,$AH$60)</f>
        <v>1.8130495123162e-5</v>
      </c>
      <c r="Q230">
        <f t="shared" si="30"/>
        <v>0.000241676583167984</v>
      </c>
      <c r="R230">
        <f t="shared" si="31"/>
        <v>0</v>
      </c>
      <c r="S230">
        <f t="shared" si="32"/>
        <v>1</v>
      </c>
      <c r="T230">
        <f t="shared" si="33"/>
        <v>0</v>
      </c>
      <c r="U230">
        <f t="shared" si="34"/>
        <v>0</v>
      </c>
      <c r="V230">
        <f t="shared" si="35"/>
        <v>0</v>
      </c>
      <c r="W230">
        <f t="shared" si="36"/>
        <v>0</v>
      </c>
      <c r="X230">
        <f t="shared" si="37"/>
        <v>0</v>
      </c>
      <c r="Y230">
        <f t="shared" si="38"/>
        <v>0</v>
      </c>
      <c r="Z230">
        <f t="shared" si="39"/>
        <v>0</v>
      </c>
    </row>
    <row r="231" spans="1:26">
      <c r="A231">
        <v>1</v>
      </c>
      <c r="B231" t="s">
        <v>29</v>
      </c>
      <c r="C231" t="s">
        <v>30</v>
      </c>
      <c r="D231">
        <v>1</v>
      </c>
      <c r="E231">
        <v>1</v>
      </c>
      <c r="F231">
        <v>1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1</v>
      </c>
      <c r="N231">
        <f t="array" ref="N231">$AC$2*_xlfn.IFS(B231="data_scientist",$AD$7,TRUE,1)*_xlfn.IFS(B231="data_analyst",$AD$8,TRUE,1)*_xlfn.IFS(B231="data_engineer",$AD$9,TRUE,1)*IF(D231,$AD$13,$AD$14)*IF(E231,$AD$19,$AD$20)*IF(F231,$AD$24,$AD$25)*IF(G231,$AD$29,$AD$30)*IF(H231,$AD$34,$AD$35)*IF(I231,$AD$39,$AD$40)*IF(J231,$AD$44,$AD$45)*IF(K231,$AD$49,$AD$50)*IF(L231,$AD$54,$AD$55)*IF(M231,$AD$59,$AD$60)</f>
        <v>0.00043016776140013</v>
      </c>
      <c r="O231">
        <f t="array" ref="O231">$AD$2*_xlfn.IFS(B231="data_scientist",$AF$7,TRUE,1)*_xlfn.IFS(B231="data_analyst",$AF$8,TRUE,1)*_xlfn.IFS(B231="data_engineer",$AF$9,TRUE,1)*IF(D231,$AF$13,$AF$14)*IF(E231,$AF$19,$AF$20)*IF(F231,$AF$24,$AF$25)*IF(G231,$AF$29,$AF$30)*IF(H231,$AF$34,$AF$35)*IF(I231,$AF$39,$AF$40)*IF(J231,$AF$44,$AF$45)*IF(K231,$AF$49,$AF$50)*IF(L231,$AF$54,$AF$55)*IF(M231,$AF$59,$AF$60)</f>
        <v>0.0056936710909711</v>
      </c>
      <c r="P231">
        <f t="array" ref="P231">$AE$2*_xlfn.IFS(B231="data_scientist",$AH$7,TRUE,1)*_xlfn.IFS(B231="data_analyst",$AH$8,TRUE,1)*_xlfn.IFS(B231="data_engineer",$AH$9,TRUE,1)*IF(D231,$AH$13,$AH$14)*IF(E231,$AH$19,$AH$20)*IF(F231,$AH$24,$AH$25)*IF(G231,$AH$29,$AH$30)*IF(H231,$AH$34,$AH$35)*IF(I231,$AH$39,$AH$40)*IF(J231,$AH$44,$AH$45)*IF(K231,$AH$49,$AH$50)*IF(L231,$AH$54,$AH$55)*IF(M231,$AH$59,$AH$60)</f>
        <v>0.000664587813565416</v>
      </c>
      <c r="Q231">
        <f t="shared" si="30"/>
        <v>0.0056936710909711</v>
      </c>
      <c r="R231">
        <f t="shared" si="31"/>
        <v>0</v>
      </c>
      <c r="S231">
        <f t="shared" si="32"/>
        <v>1</v>
      </c>
      <c r="T231">
        <f t="shared" si="33"/>
        <v>0</v>
      </c>
      <c r="U231">
        <f t="shared" si="34"/>
        <v>0</v>
      </c>
      <c r="V231">
        <f t="shared" si="35"/>
        <v>0</v>
      </c>
      <c r="W231">
        <f t="shared" si="36"/>
        <v>0</v>
      </c>
      <c r="X231">
        <f t="shared" si="37"/>
        <v>0</v>
      </c>
      <c r="Y231">
        <f t="shared" si="38"/>
        <v>0</v>
      </c>
      <c r="Z231">
        <f t="shared" si="39"/>
        <v>0</v>
      </c>
    </row>
    <row r="232" spans="1:26">
      <c r="A232">
        <v>1</v>
      </c>
      <c r="B232" t="s">
        <v>29</v>
      </c>
      <c r="C232" t="s">
        <v>30</v>
      </c>
      <c r="D232">
        <v>1</v>
      </c>
      <c r="E232">
        <v>1</v>
      </c>
      <c r="F232">
        <v>1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</v>
      </c>
      <c r="N232">
        <f t="array" ref="N232">$AC$2*_xlfn.IFS(B232="data_scientist",$AD$7,TRUE,1)*_xlfn.IFS(B232="data_analyst",$AD$8,TRUE,1)*_xlfn.IFS(B232="data_engineer",$AD$9,TRUE,1)*IF(D232,$AD$13,$AD$14)*IF(E232,$AD$19,$AD$20)*IF(F232,$AD$24,$AD$25)*IF(G232,$AD$29,$AD$30)*IF(H232,$AD$34,$AD$35)*IF(I232,$AD$39,$AD$40)*IF(J232,$AD$44,$AD$45)*IF(K232,$AD$49,$AD$50)*IF(L232,$AD$54,$AD$55)*IF(M232,$AD$59,$AD$60)</f>
        <v>0.00043016776140013</v>
      </c>
      <c r="O232">
        <f t="array" ref="O232">$AD$2*_xlfn.IFS(B232="data_scientist",$AF$7,TRUE,1)*_xlfn.IFS(B232="data_analyst",$AF$8,TRUE,1)*_xlfn.IFS(B232="data_engineer",$AF$9,TRUE,1)*IF(D232,$AF$13,$AF$14)*IF(E232,$AF$19,$AF$20)*IF(F232,$AF$24,$AF$25)*IF(G232,$AF$29,$AF$30)*IF(H232,$AF$34,$AF$35)*IF(I232,$AF$39,$AF$40)*IF(J232,$AF$44,$AF$45)*IF(K232,$AF$49,$AF$50)*IF(L232,$AF$54,$AF$55)*IF(M232,$AF$59,$AF$60)</f>
        <v>0.0056936710909711</v>
      </c>
      <c r="P232">
        <f t="array" ref="P232">$AE$2*_xlfn.IFS(B232="data_scientist",$AH$7,TRUE,1)*_xlfn.IFS(B232="data_analyst",$AH$8,TRUE,1)*_xlfn.IFS(B232="data_engineer",$AH$9,TRUE,1)*IF(D232,$AH$13,$AH$14)*IF(E232,$AH$19,$AH$20)*IF(F232,$AH$24,$AH$25)*IF(G232,$AH$29,$AH$30)*IF(H232,$AH$34,$AH$35)*IF(I232,$AH$39,$AH$40)*IF(J232,$AH$44,$AH$45)*IF(K232,$AH$49,$AH$50)*IF(L232,$AH$54,$AH$55)*IF(M232,$AH$59,$AH$60)</f>
        <v>0.000664587813565416</v>
      </c>
      <c r="Q232">
        <f t="shared" si="30"/>
        <v>0.0056936710909711</v>
      </c>
      <c r="R232">
        <f t="shared" si="31"/>
        <v>0</v>
      </c>
      <c r="S232">
        <f t="shared" si="32"/>
        <v>1</v>
      </c>
      <c r="T232">
        <f t="shared" si="33"/>
        <v>0</v>
      </c>
      <c r="U232">
        <f t="shared" si="34"/>
        <v>0</v>
      </c>
      <c r="V232">
        <f t="shared" si="35"/>
        <v>0</v>
      </c>
      <c r="W232">
        <f t="shared" si="36"/>
        <v>0</v>
      </c>
      <c r="X232">
        <f t="shared" si="37"/>
        <v>0</v>
      </c>
      <c r="Y232">
        <f t="shared" si="38"/>
        <v>0</v>
      </c>
      <c r="Z232">
        <f t="shared" si="39"/>
        <v>0</v>
      </c>
    </row>
    <row r="233" spans="1:26">
      <c r="A233">
        <v>1</v>
      </c>
      <c r="B233" t="s">
        <v>29</v>
      </c>
      <c r="C233" t="s">
        <v>30</v>
      </c>
      <c r="D233">
        <v>1</v>
      </c>
      <c r="E233">
        <v>1</v>
      </c>
      <c r="F233">
        <v>1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1</v>
      </c>
      <c r="N233">
        <f t="array" ref="N233">$AC$2*_xlfn.IFS(B233="data_scientist",$AD$7,TRUE,1)*_xlfn.IFS(B233="data_analyst",$AD$8,TRUE,1)*_xlfn.IFS(B233="data_engineer",$AD$9,TRUE,1)*IF(D233,$AD$13,$AD$14)*IF(E233,$AD$19,$AD$20)*IF(F233,$AD$24,$AD$25)*IF(G233,$AD$29,$AD$30)*IF(H233,$AD$34,$AD$35)*IF(I233,$AD$39,$AD$40)*IF(J233,$AD$44,$AD$45)*IF(K233,$AD$49,$AD$50)*IF(L233,$AD$54,$AD$55)*IF(M233,$AD$59,$AD$60)</f>
        <v>0.00043016776140013</v>
      </c>
      <c r="O233">
        <f t="array" ref="O233">$AD$2*_xlfn.IFS(B233="data_scientist",$AF$7,TRUE,1)*_xlfn.IFS(B233="data_analyst",$AF$8,TRUE,1)*_xlfn.IFS(B233="data_engineer",$AF$9,TRUE,1)*IF(D233,$AF$13,$AF$14)*IF(E233,$AF$19,$AF$20)*IF(F233,$AF$24,$AF$25)*IF(G233,$AF$29,$AF$30)*IF(H233,$AF$34,$AF$35)*IF(I233,$AF$39,$AF$40)*IF(J233,$AF$44,$AF$45)*IF(K233,$AF$49,$AF$50)*IF(L233,$AF$54,$AF$55)*IF(M233,$AF$59,$AF$60)</f>
        <v>0.0056936710909711</v>
      </c>
      <c r="P233">
        <f t="array" ref="P233">$AE$2*_xlfn.IFS(B233="data_scientist",$AH$7,TRUE,1)*_xlfn.IFS(B233="data_analyst",$AH$8,TRUE,1)*_xlfn.IFS(B233="data_engineer",$AH$9,TRUE,1)*IF(D233,$AH$13,$AH$14)*IF(E233,$AH$19,$AH$20)*IF(F233,$AH$24,$AH$25)*IF(G233,$AH$29,$AH$30)*IF(H233,$AH$34,$AH$35)*IF(I233,$AH$39,$AH$40)*IF(J233,$AH$44,$AH$45)*IF(K233,$AH$49,$AH$50)*IF(L233,$AH$54,$AH$55)*IF(M233,$AH$59,$AH$60)</f>
        <v>0.000664587813565416</v>
      </c>
      <c r="Q233">
        <f t="shared" si="30"/>
        <v>0.0056936710909711</v>
      </c>
      <c r="R233">
        <f t="shared" si="31"/>
        <v>0</v>
      </c>
      <c r="S233">
        <f t="shared" si="32"/>
        <v>1</v>
      </c>
      <c r="T233">
        <f t="shared" si="33"/>
        <v>0</v>
      </c>
      <c r="U233">
        <f t="shared" si="34"/>
        <v>0</v>
      </c>
      <c r="V233">
        <f t="shared" si="35"/>
        <v>0</v>
      </c>
      <c r="W233">
        <f t="shared" si="36"/>
        <v>0</v>
      </c>
      <c r="X233">
        <f t="shared" si="37"/>
        <v>0</v>
      </c>
      <c r="Y233">
        <f t="shared" si="38"/>
        <v>0</v>
      </c>
      <c r="Z233">
        <f t="shared" si="39"/>
        <v>0</v>
      </c>
    </row>
    <row r="234" spans="1:26">
      <c r="A234">
        <v>1</v>
      </c>
      <c r="B234" t="s">
        <v>29</v>
      </c>
      <c r="C234" t="s">
        <v>30</v>
      </c>
      <c r="D234">
        <v>0</v>
      </c>
      <c r="E234">
        <v>0</v>
      </c>
      <c r="F234">
        <v>1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1</v>
      </c>
      <c r="M234">
        <v>1</v>
      </c>
      <c r="N234">
        <f t="array" ref="N234">$AC$2*_xlfn.IFS(B234="data_scientist",$AD$7,TRUE,1)*_xlfn.IFS(B234="data_analyst",$AD$8,TRUE,1)*_xlfn.IFS(B234="data_engineer",$AD$9,TRUE,1)*IF(D234,$AD$13,$AD$14)*IF(E234,$AD$19,$AD$20)*IF(F234,$AD$24,$AD$25)*IF(G234,$AD$29,$AD$30)*IF(H234,$AD$34,$AD$35)*IF(I234,$AD$39,$AD$40)*IF(J234,$AD$44,$AD$45)*IF(K234,$AD$49,$AD$50)*IF(L234,$AD$54,$AD$55)*IF(M234,$AD$59,$AD$60)</f>
        <v>5.96253381153861e-5</v>
      </c>
      <c r="O234">
        <f t="array" ref="O234">$AD$2*_xlfn.IFS(B234="data_scientist",$AF$7,TRUE,1)*_xlfn.IFS(B234="data_analyst",$AF$8,TRUE,1)*_xlfn.IFS(B234="data_engineer",$AF$9,TRUE,1)*IF(D234,$AF$13,$AF$14)*IF(E234,$AF$19,$AF$20)*IF(F234,$AF$24,$AF$25)*IF(G234,$AF$29,$AF$30)*IF(H234,$AF$34,$AF$35)*IF(I234,$AF$39,$AF$40)*IF(J234,$AF$44,$AF$45)*IF(K234,$AF$49,$AF$50)*IF(L234,$AF$54,$AF$55)*IF(M234,$AF$59,$AF$60)</f>
        <v>0.00105195259405606</v>
      </c>
      <c r="P234">
        <f t="array" ref="P234">$AE$2*_xlfn.IFS(B234="data_scientist",$AH$7,TRUE,1)*_xlfn.IFS(B234="data_analyst",$AH$8,TRUE,1)*_xlfn.IFS(B234="data_engineer",$AH$9,TRUE,1)*IF(D234,$AH$13,$AH$14)*IF(E234,$AH$19,$AH$20)*IF(F234,$AH$24,$AH$25)*IF(G234,$AH$29,$AH$30)*IF(H234,$AH$34,$AH$35)*IF(I234,$AH$39,$AH$40)*IF(J234,$AH$44,$AH$45)*IF(K234,$AH$49,$AH$50)*IF(L234,$AH$54,$AH$55)*IF(M234,$AH$59,$AH$60)</f>
        <v>0.000148677912956129</v>
      </c>
      <c r="Q234">
        <f t="shared" si="30"/>
        <v>0.00105195259405606</v>
      </c>
      <c r="R234">
        <f t="shared" si="31"/>
        <v>0</v>
      </c>
      <c r="S234">
        <f t="shared" si="32"/>
        <v>1</v>
      </c>
      <c r="T234">
        <f t="shared" si="33"/>
        <v>0</v>
      </c>
      <c r="U234">
        <f t="shared" si="34"/>
        <v>0</v>
      </c>
      <c r="V234">
        <f t="shared" si="35"/>
        <v>0</v>
      </c>
      <c r="W234">
        <f t="shared" si="36"/>
        <v>0</v>
      </c>
      <c r="X234">
        <f t="shared" si="37"/>
        <v>0</v>
      </c>
      <c r="Y234">
        <f t="shared" si="38"/>
        <v>0</v>
      </c>
      <c r="Z234">
        <f t="shared" si="39"/>
        <v>0</v>
      </c>
    </row>
    <row r="235" spans="1:26">
      <c r="A235">
        <v>1</v>
      </c>
      <c r="B235" t="s">
        <v>29</v>
      </c>
      <c r="C235" t="s">
        <v>30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0</v>
      </c>
      <c r="M235">
        <v>1</v>
      </c>
      <c r="N235">
        <f t="array" ref="N235">$AC$2*_xlfn.IFS(B235="data_scientist",$AD$7,TRUE,1)*_xlfn.IFS(B235="data_analyst",$AD$8,TRUE,1)*_xlfn.IFS(B235="data_engineer",$AD$9,TRUE,1)*IF(D235,$AD$13,$AD$14)*IF(E235,$AD$19,$AD$20)*IF(F235,$AD$24,$AD$25)*IF(G235,$AD$29,$AD$30)*IF(H235,$AD$34,$AD$35)*IF(I235,$AD$39,$AD$40)*IF(J235,$AD$44,$AD$45)*IF(K235,$AD$49,$AD$50)*IF(L235,$AD$54,$AD$55)*IF(M235,$AD$59,$AD$60)</f>
        <v>0.000763400475617885</v>
      </c>
      <c r="O235">
        <f t="array" ref="O235">$AD$2*_xlfn.IFS(B235="data_scientist",$AF$7,TRUE,1)*_xlfn.IFS(B235="data_analyst",$AF$8,TRUE,1)*_xlfn.IFS(B235="data_engineer",$AF$9,TRUE,1)*IF(D235,$AF$13,$AF$14)*IF(E235,$AF$19,$AF$20)*IF(F235,$AF$24,$AF$25)*IF(G235,$AF$29,$AF$30)*IF(H235,$AF$34,$AF$35)*IF(I235,$AF$39,$AF$40)*IF(J235,$AF$44,$AF$45)*IF(K235,$AF$49,$AF$50)*IF(L235,$AF$54,$AF$55)*IF(M235,$AF$59,$AF$60)</f>
        <v>0.000331623328063173</v>
      </c>
      <c r="P235">
        <f t="array" ref="P235">$AE$2*_xlfn.IFS(B235="data_scientist",$AH$7,TRUE,1)*_xlfn.IFS(B235="data_analyst",$AH$8,TRUE,1)*_xlfn.IFS(B235="data_engineer",$AH$9,TRUE,1)*IF(D235,$AH$13,$AH$14)*IF(E235,$AH$19,$AH$20)*IF(F235,$AH$24,$AH$25)*IF(G235,$AH$29,$AH$30)*IF(H235,$AH$34,$AH$35)*IF(I235,$AH$39,$AH$40)*IF(J235,$AH$44,$AH$45)*IF(K235,$AH$49,$AH$50)*IF(L235,$AH$54,$AH$55)*IF(M235,$AH$59,$AH$60)</f>
        <v>0.000124632852156615</v>
      </c>
      <c r="Q235">
        <f t="shared" si="30"/>
        <v>0.000763400475617885</v>
      </c>
      <c r="R235">
        <f t="shared" si="31"/>
        <v>1</v>
      </c>
      <c r="S235">
        <f t="shared" si="32"/>
        <v>0</v>
      </c>
      <c r="T235">
        <f t="shared" si="33"/>
        <v>0</v>
      </c>
      <c r="U235">
        <f t="shared" si="34"/>
        <v>0</v>
      </c>
      <c r="V235">
        <f t="shared" si="35"/>
        <v>0</v>
      </c>
      <c r="W235">
        <f t="shared" si="36"/>
        <v>0</v>
      </c>
      <c r="X235">
        <f t="shared" si="37"/>
        <v>0</v>
      </c>
      <c r="Y235">
        <f t="shared" si="38"/>
        <v>0</v>
      </c>
      <c r="Z235">
        <f t="shared" si="39"/>
        <v>0</v>
      </c>
    </row>
    <row r="236" spans="1:26">
      <c r="A236">
        <v>1</v>
      </c>
      <c r="B236" t="s">
        <v>29</v>
      </c>
      <c r="C236" t="s">
        <v>30</v>
      </c>
      <c r="D236">
        <v>1</v>
      </c>
      <c r="E236">
        <v>1</v>
      </c>
      <c r="F236">
        <v>1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1</v>
      </c>
      <c r="N236">
        <f t="array" ref="N236">$AC$2*_xlfn.IFS(B236="data_scientist",$AD$7,TRUE,1)*_xlfn.IFS(B236="data_analyst",$AD$8,TRUE,1)*_xlfn.IFS(B236="data_engineer",$AD$9,TRUE,1)*IF(D236,$AD$13,$AD$14)*IF(E236,$AD$19,$AD$20)*IF(F236,$AD$24,$AD$25)*IF(G236,$AD$29,$AD$30)*IF(H236,$AD$34,$AD$35)*IF(I236,$AD$39,$AD$40)*IF(J236,$AD$44,$AD$45)*IF(K236,$AD$49,$AD$50)*IF(L236,$AD$54,$AD$55)*IF(M236,$AD$59,$AD$60)</f>
        <v>0.00043016776140013</v>
      </c>
      <c r="O236">
        <f t="array" ref="O236">$AD$2*_xlfn.IFS(B236="data_scientist",$AF$7,TRUE,1)*_xlfn.IFS(B236="data_analyst",$AF$8,TRUE,1)*_xlfn.IFS(B236="data_engineer",$AF$9,TRUE,1)*IF(D236,$AF$13,$AF$14)*IF(E236,$AF$19,$AF$20)*IF(F236,$AF$24,$AF$25)*IF(G236,$AF$29,$AF$30)*IF(H236,$AF$34,$AF$35)*IF(I236,$AF$39,$AF$40)*IF(J236,$AF$44,$AF$45)*IF(K236,$AF$49,$AF$50)*IF(L236,$AF$54,$AF$55)*IF(M236,$AF$59,$AF$60)</f>
        <v>0.0056936710909711</v>
      </c>
      <c r="P236">
        <f t="array" ref="P236">$AE$2*_xlfn.IFS(B236="data_scientist",$AH$7,TRUE,1)*_xlfn.IFS(B236="data_analyst",$AH$8,TRUE,1)*_xlfn.IFS(B236="data_engineer",$AH$9,TRUE,1)*IF(D236,$AH$13,$AH$14)*IF(E236,$AH$19,$AH$20)*IF(F236,$AH$24,$AH$25)*IF(G236,$AH$29,$AH$30)*IF(H236,$AH$34,$AH$35)*IF(I236,$AH$39,$AH$40)*IF(J236,$AH$44,$AH$45)*IF(K236,$AH$49,$AH$50)*IF(L236,$AH$54,$AH$55)*IF(M236,$AH$59,$AH$60)</f>
        <v>0.000664587813565416</v>
      </c>
      <c r="Q236">
        <f t="shared" si="30"/>
        <v>0.0056936710909711</v>
      </c>
      <c r="R236">
        <f t="shared" si="31"/>
        <v>0</v>
      </c>
      <c r="S236">
        <f t="shared" si="32"/>
        <v>1</v>
      </c>
      <c r="T236">
        <f t="shared" si="33"/>
        <v>0</v>
      </c>
      <c r="U236">
        <f t="shared" si="34"/>
        <v>0</v>
      </c>
      <c r="V236">
        <f t="shared" si="35"/>
        <v>0</v>
      </c>
      <c r="W236">
        <f t="shared" si="36"/>
        <v>0</v>
      </c>
      <c r="X236">
        <f t="shared" si="37"/>
        <v>0</v>
      </c>
      <c r="Y236">
        <f t="shared" si="38"/>
        <v>0</v>
      </c>
      <c r="Z236">
        <f t="shared" si="39"/>
        <v>0</v>
      </c>
    </row>
    <row r="237" spans="1:26">
      <c r="A237">
        <v>1</v>
      </c>
      <c r="B237" t="s">
        <v>29</v>
      </c>
      <c r="C237" t="s">
        <v>30</v>
      </c>
      <c r="D237">
        <v>1</v>
      </c>
      <c r="E237">
        <v>1</v>
      </c>
      <c r="F237">
        <v>0</v>
      </c>
      <c r="G237">
        <v>1</v>
      </c>
      <c r="H237">
        <v>1</v>
      </c>
      <c r="I237">
        <v>0</v>
      </c>
      <c r="J237">
        <v>1</v>
      </c>
      <c r="K237">
        <v>0</v>
      </c>
      <c r="L237">
        <v>0</v>
      </c>
      <c r="M237">
        <v>1</v>
      </c>
      <c r="N237">
        <f t="array" ref="N237">$AC$2*_xlfn.IFS(B237="data_scientist",$AD$7,TRUE,1)*_xlfn.IFS(B237="data_analyst",$AD$8,TRUE,1)*_xlfn.IFS(B237="data_engineer",$AD$9,TRUE,1)*IF(D237,$AD$13,$AD$14)*IF(E237,$AD$19,$AD$20)*IF(F237,$AD$24,$AD$25)*IF(G237,$AD$29,$AD$30)*IF(H237,$AD$34,$AD$35)*IF(I237,$AD$39,$AD$40)*IF(J237,$AD$44,$AD$45)*IF(K237,$AD$49,$AD$50)*IF(L237,$AD$54,$AD$55)*IF(M237,$AD$59,$AD$60)</f>
        <v>1.11597459046748e-5</v>
      </c>
      <c r="O237">
        <f t="array" ref="O237">$AD$2*_xlfn.IFS(B237="data_scientist",$AF$7,TRUE,1)*_xlfn.IFS(B237="data_analyst",$AF$8,TRUE,1)*_xlfn.IFS(B237="data_engineer",$AF$9,TRUE,1)*IF(D237,$AF$13,$AF$14)*IF(E237,$AF$19,$AF$20)*IF(F237,$AF$24,$AF$25)*IF(G237,$AF$29,$AF$30)*IF(H237,$AF$34,$AF$35)*IF(I237,$AF$39,$AF$40)*IF(J237,$AF$44,$AF$45)*IF(K237,$AF$49,$AF$50)*IF(L237,$AF$54,$AF$55)*IF(M237,$AF$59,$AF$60)</f>
        <v>0.000633537745919683</v>
      </c>
      <c r="P237">
        <f t="array" ref="P237">$AE$2*_xlfn.IFS(B237="data_scientist",$AH$7,TRUE,1)*_xlfn.IFS(B237="data_analyst",$AH$8,TRUE,1)*_xlfn.IFS(B237="data_engineer",$AH$9,TRUE,1)*IF(D237,$AH$13,$AH$14)*IF(E237,$AH$19,$AH$20)*IF(F237,$AH$24,$AH$25)*IF(G237,$AH$29,$AH$30)*IF(H237,$AH$34,$AH$35)*IF(I237,$AH$39,$AH$40)*IF(J237,$AH$44,$AH$45)*IF(K237,$AH$49,$AH$50)*IF(L237,$AH$54,$AH$55)*IF(M237,$AH$59,$AH$60)</f>
        <v>4.64593763501885e-5</v>
      </c>
      <c r="Q237">
        <f t="shared" si="30"/>
        <v>0.000633537745919683</v>
      </c>
      <c r="R237">
        <f t="shared" si="31"/>
        <v>0</v>
      </c>
      <c r="S237">
        <f t="shared" si="32"/>
        <v>1</v>
      </c>
      <c r="T237">
        <f t="shared" si="33"/>
        <v>0</v>
      </c>
      <c r="U237">
        <f t="shared" si="34"/>
        <v>0</v>
      </c>
      <c r="V237">
        <f t="shared" si="35"/>
        <v>0</v>
      </c>
      <c r="W237">
        <f t="shared" si="36"/>
        <v>0</v>
      </c>
      <c r="X237">
        <f t="shared" si="37"/>
        <v>0</v>
      </c>
      <c r="Y237">
        <f t="shared" si="38"/>
        <v>0</v>
      </c>
      <c r="Z237">
        <f t="shared" si="39"/>
        <v>0</v>
      </c>
    </row>
    <row r="238" spans="1:26">
      <c r="A238">
        <v>1</v>
      </c>
      <c r="B238" t="s">
        <v>29</v>
      </c>
      <c r="C238" t="s">
        <v>30</v>
      </c>
      <c r="D238">
        <v>0</v>
      </c>
      <c r="E238">
        <v>0</v>
      </c>
      <c r="F238">
        <v>1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1</v>
      </c>
      <c r="N238">
        <f t="array" ref="N238">$AC$2*_xlfn.IFS(B238="data_scientist",$AD$7,TRUE,1)*_xlfn.IFS(B238="data_analyst",$AD$8,TRUE,1)*_xlfn.IFS(B238="data_engineer",$AD$9,TRUE,1)*IF(D238,$AD$13,$AD$14)*IF(E238,$AD$19,$AD$20)*IF(F238,$AD$24,$AD$25)*IF(G238,$AD$29,$AD$30)*IF(H238,$AD$34,$AD$35)*IF(I238,$AD$39,$AD$40)*IF(J238,$AD$44,$AD$45)*IF(K238,$AD$49,$AD$50)*IF(L238,$AD$54,$AD$55)*IF(M238,$AD$59,$AD$60)</f>
        <v>0.000703666674082314</v>
      </c>
      <c r="O238">
        <f t="array" ref="O238">$AD$2*_xlfn.IFS(B238="data_scientist",$AF$7,TRUE,1)*_xlfn.IFS(B238="data_analyst",$AF$8,TRUE,1)*_xlfn.IFS(B238="data_engineer",$AF$9,TRUE,1)*IF(D238,$AF$13,$AF$14)*IF(E238,$AF$19,$AF$20)*IF(F238,$AF$24,$AF$25)*IF(G238,$AF$29,$AF$30)*IF(H238,$AF$34,$AF$35)*IF(I238,$AF$39,$AF$40)*IF(J238,$AF$44,$AF$45)*IF(K238,$AF$49,$AF$50)*IF(L238,$AF$54,$AF$55)*IF(M238,$AF$59,$AF$60)</f>
        <v>0.00188211332027134</v>
      </c>
      <c r="P238">
        <f t="array" ref="P238">$AE$2*_xlfn.IFS(B238="data_scientist",$AH$7,TRUE,1)*_xlfn.IFS(B238="data_analyst",$AH$8,TRUE,1)*_xlfn.IFS(B238="data_engineer",$AH$9,TRUE,1)*IF(D238,$AH$13,$AH$14)*IF(E238,$AH$19,$AH$20)*IF(F238,$AH$24,$AH$25)*IF(G238,$AH$29,$AH$30)*IF(H238,$AH$34,$AH$35)*IF(I238,$AH$39,$AH$40)*IF(J238,$AH$44,$AH$45)*IF(K238,$AH$49,$AH$50)*IF(L238,$AH$54,$AH$55)*IF(M238,$AH$59,$AH$60)</f>
        <v>0.000471573503057169</v>
      </c>
      <c r="Q238">
        <f t="shared" si="30"/>
        <v>0.00188211332027134</v>
      </c>
      <c r="R238">
        <f t="shared" si="31"/>
        <v>0</v>
      </c>
      <c r="S238">
        <f t="shared" si="32"/>
        <v>1</v>
      </c>
      <c r="T238">
        <f t="shared" si="33"/>
        <v>0</v>
      </c>
      <c r="U238">
        <f t="shared" si="34"/>
        <v>0</v>
      </c>
      <c r="V238">
        <f t="shared" si="35"/>
        <v>0</v>
      </c>
      <c r="W238">
        <f t="shared" si="36"/>
        <v>0</v>
      </c>
      <c r="X238">
        <f t="shared" si="37"/>
        <v>0</v>
      </c>
      <c r="Y238">
        <f t="shared" si="38"/>
        <v>0</v>
      </c>
      <c r="Z238">
        <f t="shared" si="39"/>
        <v>0</v>
      </c>
    </row>
    <row r="239" spans="1:26">
      <c r="A239">
        <v>1</v>
      </c>
      <c r="B239" t="s">
        <v>29</v>
      </c>
      <c r="C239" t="s">
        <v>30</v>
      </c>
      <c r="D239">
        <v>1</v>
      </c>
      <c r="E239">
        <v>1</v>
      </c>
      <c r="F239">
        <v>1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1</v>
      </c>
      <c r="N239">
        <f t="array" ref="N239">$AC$2*_xlfn.IFS(B239="data_scientist",$AD$7,TRUE,1)*_xlfn.IFS(B239="data_analyst",$AD$8,TRUE,1)*_xlfn.IFS(B239="data_engineer",$AD$9,TRUE,1)*IF(D239,$AD$13,$AD$14)*IF(E239,$AD$19,$AD$20)*IF(F239,$AD$24,$AD$25)*IF(G239,$AD$29,$AD$30)*IF(H239,$AD$34,$AD$35)*IF(I239,$AD$39,$AD$40)*IF(J239,$AD$44,$AD$45)*IF(K239,$AD$49,$AD$50)*IF(L239,$AD$54,$AD$55)*IF(M239,$AD$59,$AD$60)</f>
        <v>0.00043016776140013</v>
      </c>
      <c r="O239">
        <f t="array" ref="O239">$AD$2*_xlfn.IFS(B239="data_scientist",$AF$7,TRUE,1)*_xlfn.IFS(B239="data_analyst",$AF$8,TRUE,1)*_xlfn.IFS(B239="data_engineer",$AF$9,TRUE,1)*IF(D239,$AF$13,$AF$14)*IF(E239,$AF$19,$AF$20)*IF(F239,$AF$24,$AF$25)*IF(G239,$AF$29,$AF$30)*IF(H239,$AF$34,$AF$35)*IF(I239,$AF$39,$AF$40)*IF(J239,$AF$44,$AF$45)*IF(K239,$AF$49,$AF$50)*IF(L239,$AF$54,$AF$55)*IF(M239,$AF$59,$AF$60)</f>
        <v>0.0056936710909711</v>
      </c>
      <c r="P239">
        <f t="array" ref="P239">$AE$2*_xlfn.IFS(B239="data_scientist",$AH$7,TRUE,1)*_xlfn.IFS(B239="data_analyst",$AH$8,TRUE,1)*_xlfn.IFS(B239="data_engineer",$AH$9,TRUE,1)*IF(D239,$AH$13,$AH$14)*IF(E239,$AH$19,$AH$20)*IF(F239,$AH$24,$AH$25)*IF(G239,$AH$29,$AH$30)*IF(H239,$AH$34,$AH$35)*IF(I239,$AH$39,$AH$40)*IF(J239,$AH$44,$AH$45)*IF(K239,$AH$49,$AH$50)*IF(L239,$AH$54,$AH$55)*IF(M239,$AH$59,$AH$60)</f>
        <v>0.000664587813565416</v>
      </c>
      <c r="Q239">
        <f t="shared" si="30"/>
        <v>0.0056936710909711</v>
      </c>
      <c r="R239">
        <f t="shared" si="31"/>
        <v>0</v>
      </c>
      <c r="S239">
        <f t="shared" si="32"/>
        <v>1</v>
      </c>
      <c r="T239">
        <f t="shared" si="33"/>
        <v>0</v>
      </c>
      <c r="U239">
        <f t="shared" si="34"/>
        <v>0</v>
      </c>
      <c r="V239">
        <f t="shared" si="35"/>
        <v>0</v>
      </c>
      <c r="W239">
        <f t="shared" si="36"/>
        <v>0</v>
      </c>
      <c r="X239">
        <f t="shared" si="37"/>
        <v>0</v>
      </c>
      <c r="Y239">
        <f t="shared" si="38"/>
        <v>0</v>
      </c>
      <c r="Z239">
        <f t="shared" si="39"/>
        <v>0</v>
      </c>
    </row>
    <row r="240" spans="1:26">
      <c r="A240">
        <v>1</v>
      </c>
      <c r="B240" t="s">
        <v>29</v>
      </c>
      <c r="C240" t="s">
        <v>30</v>
      </c>
      <c r="D240">
        <v>1</v>
      </c>
      <c r="E240">
        <v>1</v>
      </c>
      <c r="F240">
        <v>1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1</v>
      </c>
      <c r="N240">
        <f t="array" ref="N240">$AC$2*_xlfn.IFS(B240="data_scientist",$AD$7,TRUE,1)*_xlfn.IFS(B240="data_analyst",$AD$8,TRUE,1)*_xlfn.IFS(B240="data_engineer",$AD$9,TRUE,1)*IF(D240,$AD$13,$AD$14)*IF(E240,$AD$19,$AD$20)*IF(F240,$AD$24,$AD$25)*IF(G240,$AD$29,$AD$30)*IF(H240,$AD$34,$AD$35)*IF(I240,$AD$39,$AD$40)*IF(J240,$AD$44,$AD$45)*IF(K240,$AD$49,$AD$50)*IF(L240,$AD$54,$AD$55)*IF(M240,$AD$59,$AD$60)</f>
        <v>0.00043016776140013</v>
      </c>
      <c r="O240">
        <f t="array" ref="O240">$AD$2*_xlfn.IFS(B240="data_scientist",$AF$7,TRUE,1)*_xlfn.IFS(B240="data_analyst",$AF$8,TRUE,1)*_xlfn.IFS(B240="data_engineer",$AF$9,TRUE,1)*IF(D240,$AF$13,$AF$14)*IF(E240,$AF$19,$AF$20)*IF(F240,$AF$24,$AF$25)*IF(G240,$AF$29,$AF$30)*IF(H240,$AF$34,$AF$35)*IF(I240,$AF$39,$AF$40)*IF(J240,$AF$44,$AF$45)*IF(K240,$AF$49,$AF$50)*IF(L240,$AF$54,$AF$55)*IF(M240,$AF$59,$AF$60)</f>
        <v>0.0056936710909711</v>
      </c>
      <c r="P240">
        <f t="array" ref="P240">$AE$2*_xlfn.IFS(B240="data_scientist",$AH$7,TRUE,1)*_xlfn.IFS(B240="data_analyst",$AH$8,TRUE,1)*_xlfn.IFS(B240="data_engineer",$AH$9,TRUE,1)*IF(D240,$AH$13,$AH$14)*IF(E240,$AH$19,$AH$20)*IF(F240,$AH$24,$AH$25)*IF(G240,$AH$29,$AH$30)*IF(H240,$AH$34,$AH$35)*IF(I240,$AH$39,$AH$40)*IF(J240,$AH$44,$AH$45)*IF(K240,$AH$49,$AH$50)*IF(L240,$AH$54,$AH$55)*IF(M240,$AH$59,$AH$60)</f>
        <v>0.000664587813565416</v>
      </c>
      <c r="Q240">
        <f t="shared" si="30"/>
        <v>0.0056936710909711</v>
      </c>
      <c r="R240">
        <f t="shared" si="31"/>
        <v>0</v>
      </c>
      <c r="S240">
        <f t="shared" si="32"/>
        <v>1</v>
      </c>
      <c r="T240">
        <f t="shared" si="33"/>
        <v>0</v>
      </c>
      <c r="U240">
        <f t="shared" si="34"/>
        <v>0</v>
      </c>
      <c r="V240">
        <f t="shared" si="35"/>
        <v>0</v>
      </c>
      <c r="W240">
        <f t="shared" si="36"/>
        <v>0</v>
      </c>
      <c r="X240">
        <f t="shared" si="37"/>
        <v>0</v>
      </c>
      <c r="Y240">
        <f t="shared" si="38"/>
        <v>0</v>
      </c>
      <c r="Z240">
        <f t="shared" si="39"/>
        <v>0</v>
      </c>
    </row>
    <row r="241" spans="1:26">
      <c r="A241">
        <v>1</v>
      </c>
      <c r="B241" t="s">
        <v>29</v>
      </c>
      <c r="C241" t="s">
        <v>30</v>
      </c>
      <c r="D241">
        <v>1</v>
      </c>
      <c r="E241">
        <v>1</v>
      </c>
      <c r="F241">
        <v>1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1</v>
      </c>
      <c r="N241">
        <f t="array" ref="N241">$AC$2*_xlfn.IFS(B241="data_scientist",$AD$7,TRUE,1)*_xlfn.IFS(B241="data_analyst",$AD$8,TRUE,1)*_xlfn.IFS(B241="data_engineer",$AD$9,TRUE,1)*IF(D241,$AD$13,$AD$14)*IF(E241,$AD$19,$AD$20)*IF(F241,$AD$24,$AD$25)*IF(G241,$AD$29,$AD$30)*IF(H241,$AD$34,$AD$35)*IF(I241,$AD$39,$AD$40)*IF(J241,$AD$44,$AD$45)*IF(K241,$AD$49,$AD$50)*IF(L241,$AD$54,$AD$55)*IF(M241,$AD$59,$AD$60)</f>
        <v>0.00043016776140013</v>
      </c>
      <c r="O241">
        <f t="array" ref="O241">$AD$2*_xlfn.IFS(B241="data_scientist",$AF$7,TRUE,1)*_xlfn.IFS(B241="data_analyst",$AF$8,TRUE,1)*_xlfn.IFS(B241="data_engineer",$AF$9,TRUE,1)*IF(D241,$AF$13,$AF$14)*IF(E241,$AF$19,$AF$20)*IF(F241,$AF$24,$AF$25)*IF(G241,$AF$29,$AF$30)*IF(H241,$AF$34,$AF$35)*IF(I241,$AF$39,$AF$40)*IF(J241,$AF$44,$AF$45)*IF(K241,$AF$49,$AF$50)*IF(L241,$AF$54,$AF$55)*IF(M241,$AF$59,$AF$60)</f>
        <v>0.0056936710909711</v>
      </c>
      <c r="P241">
        <f t="array" ref="P241">$AE$2*_xlfn.IFS(B241="data_scientist",$AH$7,TRUE,1)*_xlfn.IFS(B241="data_analyst",$AH$8,TRUE,1)*_xlfn.IFS(B241="data_engineer",$AH$9,TRUE,1)*IF(D241,$AH$13,$AH$14)*IF(E241,$AH$19,$AH$20)*IF(F241,$AH$24,$AH$25)*IF(G241,$AH$29,$AH$30)*IF(H241,$AH$34,$AH$35)*IF(I241,$AH$39,$AH$40)*IF(J241,$AH$44,$AH$45)*IF(K241,$AH$49,$AH$50)*IF(L241,$AH$54,$AH$55)*IF(M241,$AH$59,$AH$60)</f>
        <v>0.000664587813565416</v>
      </c>
      <c r="Q241">
        <f t="shared" si="30"/>
        <v>0.0056936710909711</v>
      </c>
      <c r="R241">
        <f t="shared" si="31"/>
        <v>0</v>
      </c>
      <c r="S241">
        <f t="shared" si="32"/>
        <v>1</v>
      </c>
      <c r="T241">
        <f t="shared" si="33"/>
        <v>0</v>
      </c>
      <c r="U241">
        <f t="shared" si="34"/>
        <v>0</v>
      </c>
      <c r="V241">
        <f t="shared" si="35"/>
        <v>0</v>
      </c>
      <c r="W241">
        <f t="shared" si="36"/>
        <v>0</v>
      </c>
      <c r="X241">
        <f t="shared" si="37"/>
        <v>0</v>
      </c>
      <c r="Y241">
        <f t="shared" si="38"/>
        <v>0</v>
      </c>
      <c r="Z241">
        <f t="shared" si="39"/>
        <v>0</v>
      </c>
    </row>
    <row r="242" spans="1:26">
      <c r="A242">
        <v>1</v>
      </c>
      <c r="B242" t="s">
        <v>29</v>
      </c>
      <c r="C242" t="s">
        <v>30</v>
      </c>
      <c r="D242">
        <v>1</v>
      </c>
      <c r="E242">
        <v>1</v>
      </c>
      <c r="F242">
        <v>0</v>
      </c>
      <c r="G242">
        <v>1</v>
      </c>
      <c r="H242">
        <v>0</v>
      </c>
      <c r="I242">
        <v>0</v>
      </c>
      <c r="J242">
        <v>0</v>
      </c>
      <c r="K242">
        <v>0</v>
      </c>
      <c r="L242">
        <v>1</v>
      </c>
      <c r="M242">
        <v>1</v>
      </c>
      <c r="N242">
        <f t="array" ref="N242">$AC$2*_xlfn.IFS(B242="data_scientist",$AD$7,TRUE,1)*_xlfn.IFS(B242="data_analyst",$AD$8,TRUE,1)*_xlfn.IFS(B242="data_engineer",$AD$9,TRUE,1)*IF(D242,$AD$13,$AD$14)*IF(E242,$AD$19,$AD$20)*IF(F242,$AD$24,$AD$25)*IF(G242,$AD$29,$AD$30)*IF(H242,$AD$34,$AD$35)*IF(I242,$AD$39,$AD$40)*IF(J242,$AD$44,$AD$45)*IF(K242,$AD$49,$AD$50)*IF(L242,$AD$54,$AD$55)*IF(M242,$AD$59,$AD$60)</f>
        <v>7.17289286457078e-5</v>
      </c>
      <c r="O242">
        <f t="array" ref="O242">$AD$2*_xlfn.IFS(B242="data_scientist",$AF$7,TRUE,1)*_xlfn.IFS(B242="data_analyst",$AF$8,TRUE,1)*_xlfn.IFS(B242="data_engineer",$AF$9,TRUE,1)*IF(D242,$AF$13,$AF$14)*IF(E242,$AF$19,$AF$20)*IF(F242,$AF$24,$AF$25)*IF(G242,$AF$29,$AF$30)*IF(H242,$AF$34,$AF$35)*IF(I242,$AF$39,$AF$40)*IF(J242,$AF$44,$AF$45)*IF(K242,$AF$49,$AF$50)*IF(L242,$AF$54,$AF$55)*IF(M242,$AF$59,$AF$60)</f>
        <v>0.00244717825310717</v>
      </c>
      <c r="P242">
        <f t="array" ref="P242">$AE$2*_xlfn.IFS(B242="data_scientist",$AH$7,TRUE,1)*_xlfn.IFS(B242="data_analyst",$AH$8,TRUE,1)*_xlfn.IFS(B242="data_engineer",$AH$9,TRUE,1)*IF(D242,$AH$13,$AH$14)*IF(E242,$AH$19,$AH$20)*IF(F242,$AH$24,$AH$25)*IF(G242,$AH$29,$AH$30)*IF(H242,$AH$34,$AH$35)*IF(I242,$AH$39,$AH$40)*IF(J242,$AH$44,$AH$45)*IF(K242,$AH$49,$AH$50)*IF(L242,$AH$54,$AH$55)*IF(M242,$AH$59,$AH$60)</f>
        <v>0.000165149173848552</v>
      </c>
      <c r="Q242">
        <f t="shared" si="30"/>
        <v>0.00244717825310717</v>
      </c>
      <c r="R242">
        <f t="shared" si="31"/>
        <v>0</v>
      </c>
      <c r="S242">
        <f t="shared" si="32"/>
        <v>1</v>
      </c>
      <c r="T242">
        <f t="shared" si="33"/>
        <v>0</v>
      </c>
      <c r="U242">
        <f t="shared" si="34"/>
        <v>0</v>
      </c>
      <c r="V242">
        <f t="shared" si="35"/>
        <v>0</v>
      </c>
      <c r="W242">
        <f t="shared" si="36"/>
        <v>0</v>
      </c>
      <c r="X242">
        <f t="shared" si="37"/>
        <v>0</v>
      </c>
      <c r="Y242">
        <f t="shared" si="38"/>
        <v>0</v>
      </c>
      <c r="Z242">
        <f t="shared" si="39"/>
        <v>0</v>
      </c>
    </row>
    <row r="243" spans="1:26">
      <c r="A243">
        <v>1</v>
      </c>
      <c r="B243" t="s">
        <v>29</v>
      </c>
      <c r="C243" t="s">
        <v>30</v>
      </c>
      <c r="D243">
        <v>1</v>
      </c>
      <c r="E243">
        <v>1</v>
      </c>
      <c r="F243">
        <v>1</v>
      </c>
      <c r="G243">
        <v>1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</v>
      </c>
      <c r="N243">
        <f t="array" ref="N243">$AC$2*_xlfn.IFS(B243="data_scientist",$AD$7,TRUE,1)*_xlfn.IFS(B243="data_analyst",$AD$8,TRUE,1)*_xlfn.IFS(B243="data_engineer",$AD$9,TRUE,1)*IF(D243,$AD$13,$AD$14)*IF(E243,$AD$19,$AD$20)*IF(F243,$AD$24,$AD$25)*IF(G243,$AD$29,$AD$30)*IF(H243,$AD$34,$AD$35)*IF(I243,$AD$39,$AD$40)*IF(J243,$AD$44,$AD$45)*IF(K243,$AD$49,$AD$50)*IF(L243,$AD$54,$AD$55)*IF(M243,$AD$59,$AD$60)</f>
        <v>0.000154014822529376</v>
      </c>
      <c r="O243">
        <f t="array" ref="O243">$AD$2*_xlfn.IFS(B243="data_scientist",$AF$7,TRUE,1)*_xlfn.IFS(B243="data_analyst",$AF$8,TRUE,1)*_xlfn.IFS(B243="data_engineer",$AF$9,TRUE,1)*IF(D243,$AF$13,$AF$14)*IF(E243,$AF$19,$AF$20)*IF(F243,$AF$24,$AF$25)*IF(G243,$AF$29,$AF$30)*IF(H243,$AF$34,$AF$35)*IF(I243,$AF$39,$AF$40)*IF(J243,$AF$44,$AF$45)*IF(K243,$AF$49,$AF$50)*IF(L243,$AF$54,$AF$55)*IF(M243,$AF$59,$AF$60)</f>
        <v>0.0049807469930692</v>
      </c>
      <c r="P243">
        <f t="array" ref="P243">$AE$2*_xlfn.IFS(B243="data_scientist",$AH$7,TRUE,1)*_xlfn.IFS(B243="data_analyst",$AH$8,TRUE,1)*_xlfn.IFS(B243="data_engineer",$AH$9,TRUE,1)*IF(D243,$AH$13,$AH$14)*IF(E243,$AH$19,$AH$20)*IF(F243,$AH$24,$AH$25)*IF(G243,$AH$29,$AH$30)*IF(H243,$AH$34,$AH$35)*IF(I243,$AH$39,$AH$40)*IF(J243,$AH$44,$AH$45)*IF(K243,$AH$49,$AH$50)*IF(L243,$AH$54,$AH$55)*IF(M243,$AH$59,$AH$60)</f>
        <v>0.000357854976535224</v>
      </c>
      <c r="Q243">
        <f t="shared" si="30"/>
        <v>0.0049807469930692</v>
      </c>
      <c r="R243">
        <f t="shared" si="31"/>
        <v>0</v>
      </c>
      <c r="S243">
        <f t="shared" si="32"/>
        <v>1</v>
      </c>
      <c r="T243">
        <f t="shared" si="33"/>
        <v>0</v>
      </c>
      <c r="U243">
        <f t="shared" si="34"/>
        <v>0</v>
      </c>
      <c r="V243">
        <f t="shared" si="35"/>
        <v>0</v>
      </c>
      <c r="W243">
        <f t="shared" si="36"/>
        <v>0</v>
      </c>
      <c r="X243">
        <f t="shared" si="37"/>
        <v>0</v>
      </c>
      <c r="Y243">
        <f t="shared" si="38"/>
        <v>0</v>
      </c>
      <c r="Z243">
        <f t="shared" si="39"/>
        <v>0</v>
      </c>
    </row>
    <row r="244" spans="1:26">
      <c r="A244">
        <v>1</v>
      </c>
      <c r="B244" t="s">
        <v>29</v>
      </c>
      <c r="C244" t="s">
        <v>30</v>
      </c>
      <c r="D244">
        <v>1</v>
      </c>
      <c r="E244">
        <v>0</v>
      </c>
      <c r="F244">
        <v>1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1</v>
      </c>
      <c r="N244">
        <f t="array" ref="N244">$AC$2*_xlfn.IFS(B244="data_scientist",$AD$7,TRUE,1)*_xlfn.IFS(B244="data_analyst",$AD$8,TRUE,1)*_xlfn.IFS(B244="data_engineer",$AD$9,TRUE,1)*IF(D244,$AD$13,$AD$14)*IF(E244,$AD$19,$AD$20)*IF(F244,$AD$24,$AD$25)*IF(G244,$AD$29,$AD$30)*IF(H244,$AD$34,$AD$35)*IF(I244,$AD$39,$AD$40)*IF(J244,$AD$44,$AD$45)*IF(K244,$AD$49,$AD$50)*IF(L244,$AD$54,$AD$55)*IF(M244,$AD$59,$AD$60)</f>
        <v>0.000330159215856343</v>
      </c>
      <c r="O244">
        <f t="array" ref="O244">$AD$2*_xlfn.IFS(B244="data_scientist",$AF$7,TRUE,1)*_xlfn.IFS(B244="data_analyst",$AF$8,TRUE,1)*_xlfn.IFS(B244="data_engineer",$AF$9,TRUE,1)*IF(D244,$AF$13,$AF$14)*IF(E244,$AF$19,$AF$20)*IF(F244,$AF$24,$AF$25)*IF(G244,$AF$29,$AF$30)*IF(H244,$AF$34,$AF$35)*IF(I244,$AF$39,$AF$40)*IF(J244,$AF$44,$AF$45)*IF(K244,$AF$49,$AF$50)*IF(L244,$AF$54,$AF$55)*IF(M244,$AF$59,$AF$60)</f>
        <v>0.00490833714738888</v>
      </c>
      <c r="P244">
        <f t="array" ref="P244">$AE$2*_xlfn.IFS(B244="data_scientist",$AH$7,TRUE,1)*_xlfn.IFS(B244="data_analyst",$AH$8,TRUE,1)*_xlfn.IFS(B244="data_engineer",$AH$9,TRUE,1)*IF(D244,$AH$13,$AH$14)*IF(E244,$AH$19,$AH$20)*IF(F244,$AH$24,$AH$25)*IF(G244,$AH$29,$AH$30)*IF(H244,$AH$34,$AH$35)*IF(I244,$AH$39,$AH$40)*IF(J244,$AH$44,$AH$45)*IF(K244,$AH$49,$AH$50)*IF(L244,$AH$54,$AH$55)*IF(M244,$AH$59,$AH$60)</f>
        <v>0.000626611367075964</v>
      </c>
      <c r="Q244">
        <f t="shared" si="30"/>
        <v>0.00490833714738888</v>
      </c>
      <c r="R244">
        <f t="shared" si="31"/>
        <v>0</v>
      </c>
      <c r="S244">
        <f t="shared" si="32"/>
        <v>1</v>
      </c>
      <c r="T244">
        <f t="shared" si="33"/>
        <v>0</v>
      </c>
      <c r="U244">
        <f t="shared" si="34"/>
        <v>0</v>
      </c>
      <c r="V244">
        <f t="shared" si="35"/>
        <v>0</v>
      </c>
      <c r="W244">
        <f t="shared" si="36"/>
        <v>0</v>
      </c>
      <c r="X244">
        <f t="shared" si="37"/>
        <v>0</v>
      </c>
      <c r="Y244">
        <f t="shared" si="38"/>
        <v>0</v>
      </c>
      <c r="Z244">
        <f t="shared" si="39"/>
        <v>0</v>
      </c>
    </row>
    <row r="245" spans="1:26">
      <c r="A245">
        <v>1</v>
      </c>
      <c r="B245" t="s">
        <v>29</v>
      </c>
      <c r="C245" t="s">
        <v>30</v>
      </c>
      <c r="D245">
        <v>1</v>
      </c>
      <c r="E245">
        <v>0</v>
      </c>
      <c r="F245">
        <v>1</v>
      </c>
      <c r="G245">
        <v>0</v>
      </c>
      <c r="H245">
        <v>0</v>
      </c>
      <c r="I245">
        <v>0</v>
      </c>
      <c r="J245">
        <v>0</v>
      </c>
      <c r="K245">
        <v>1</v>
      </c>
      <c r="L245">
        <v>1</v>
      </c>
      <c r="M245">
        <v>1</v>
      </c>
      <c r="N245">
        <f t="array" ref="N245">$AC$2*_xlfn.IFS(B245="data_scientist",$AD$7,TRUE,1)*_xlfn.IFS(B245="data_analyst",$AD$8,TRUE,1)*_xlfn.IFS(B245="data_engineer",$AD$9,TRUE,1)*IF(D245,$AD$13,$AD$14)*IF(E245,$AD$19,$AD$20)*IF(F245,$AD$24,$AD$25)*IF(G245,$AD$29,$AD$30)*IF(H245,$AD$34,$AD$35)*IF(I245,$AD$39,$AD$40)*IF(J245,$AD$44,$AD$45)*IF(K245,$AD$49,$AD$50)*IF(L245,$AD$54,$AD$55)*IF(M245,$AD$59,$AD$60)</f>
        <v>1.34743446166199e-6</v>
      </c>
      <c r="O245">
        <f t="array" ref="O245">$AD$2*_xlfn.IFS(B245="data_scientist",$AF$7,TRUE,1)*_xlfn.IFS(B245="data_analyst",$AF$8,TRUE,1)*_xlfn.IFS(B245="data_engineer",$AF$9,TRUE,1)*IF(D245,$AF$13,$AF$14)*IF(E245,$AF$19,$AF$20)*IF(F245,$AF$24,$AF$25)*IF(G245,$AF$29,$AF$30)*IF(H245,$AF$34,$AF$35)*IF(I245,$AF$39,$AF$40)*IF(J245,$AF$44,$AF$45)*IF(K245,$AF$49,$AF$50)*IF(L245,$AF$54,$AF$55)*IF(M245,$AF$59,$AF$60)</f>
        <v>0.00171038258232413</v>
      </c>
      <c r="P245">
        <f t="array" ref="P245">$AE$2*_xlfn.IFS(B245="data_scientist",$AH$7,TRUE,1)*_xlfn.IFS(B245="data_analyst",$AH$8,TRUE,1)*_xlfn.IFS(B245="data_engineer",$AH$9,TRUE,1)*IF(D245,$AH$13,$AH$14)*IF(E245,$AH$19,$AH$20)*IF(F245,$AH$24,$AH$25)*IF(G245,$AH$29,$AH$30)*IF(H245,$AH$34,$AH$35)*IF(I245,$AH$39,$AH$40)*IF(J245,$AH$44,$AH$45)*IF(K245,$AH$49,$AH$50)*IF(L245,$AH$54,$AH$55)*IF(M245,$AH$59,$AH$60)</f>
        <v>7.43843077354133e-5</v>
      </c>
      <c r="Q245">
        <f t="shared" si="30"/>
        <v>0.00171038258232413</v>
      </c>
      <c r="R245">
        <f t="shared" si="31"/>
        <v>0</v>
      </c>
      <c r="S245">
        <f t="shared" si="32"/>
        <v>1</v>
      </c>
      <c r="T245">
        <f t="shared" si="33"/>
        <v>0</v>
      </c>
      <c r="U245">
        <f t="shared" si="34"/>
        <v>0</v>
      </c>
      <c r="V245">
        <f t="shared" si="35"/>
        <v>0</v>
      </c>
      <c r="W245">
        <f t="shared" si="36"/>
        <v>0</v>
      </c>
      <c r="X245">
        <f t="shared" si="37"/>
        <v>0</v>
      </c>
      <c r="Y245">
        <f t="shared" si="38"/>
        <v>0</v>
      </c>
      <c r="Z245">
        <f t="shared" si="39"/>
        <v>0</v>
      </c>
    </row>
    <row r="246" spans="1:26">
      <c r="A246">
        <v>1</v>
      </c>
      <c r="B246" t="s">
        <v>29</v>
      </c>
      <c r="C246" t="s">
        <v>30</v>
      </c>
      <c r="D246">
        <v>1</v>
      </c>
      <c r="E246">
        <v>1</v>
      </c>
      <c r="F246">
        <v>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1</v>
      </c>
      <c r="N246">
        <f t="array" ref="N246">$AC$2*_xlfn.IFS(B246="data_scientist",$AD$7,TRUE,1)*_xlfn.IFS(B246="data_analyst",$AD$8,TRUE,1)*_xlfn.IFS(B246="data_engineer",$AD$9,TRUE,1)*IF(D246,$AD$13,$AD$14)*IF(E246,$AD$19,$AD$20)*IF(F246,$AD$24,$AD$25)*IF(G246,$AD$29,$AD$30)*IF(H246,$AD$34,$AD$35)*IF(I246,$AD$39,$AD$40)*IF(J246,$AD$44,$AD$45)*IF(K246,$AD$49,$AD$50)*IF(L246,$AD$54,$AD$55)*IF(M246,$AD$59,$AD$60)</f>
        <v>0.00043016776140013</v>
      </c>
      <c r="O246">
        <f t="array" ref="O246">$AD$2*_xlfn.IFS(B246="data_scientist",$AF$7,TRUE,1)*_xlfn.IFS(B246="data_analyst",$AF$8,TRUE,1)*_xlfn.IFS(B246="data_engineer",$AF$9,TRUE,1)*IF(D246,$AF$13,$AF$14)*IF(E246,$AF$19,$AF$20)*IF(F246,$AF$24,$AF$25)*IF(G246,$AF$29,$AF$30)*IF(H246,$AF$34,$AF$35)*IF(I246,$AF$39,$AF$40)*IF(J246,$AF$44,$AF$45)*IF(K246,$AF$49,$AF$50)*IF(L246,$AF$54,$AF$55)*IF(M246,$AF$59,$AF$60)</f>
        <v>0.0056936710909711</v>
      </c>
      <c r="P246">
        <f t="array" ref="P246">$AE$2*_xlfn.IFS(B246="data_scientist",$AH$7,TRUE,1)*_xlfn.IFS(B246="data_analyst",$AH$8,TRUE,1)*_xlfn.IFS(B246="data_engineer",$AH$9,TRUE,1)*IF(D246,$AH$13,$AH$14)*IF(E246,$AH$19,$AH$20)*IF(F246,$AH$24,$AH$25)*IF(G246,$AH$29,$AH$30)*IF(H246,$AH$34,$AH$35)*IF(I246,$AH$39,$AH$40)*IF(J246,$AH$44,$AH$45)*IF(K246,$AH$49,$AH$50)*IF(L246,$AH$54,$AH$55)*IF(M246,$AH$59,$AH$60)</f>
        <v>0.000664587813565416</v>
      </c>
      <c r="Q246">
        <f t="shared" si="30"/>
        <v>0.0056936710909711</v>
      </c>
      <c r="R246">
        <f t="shared" si="31"/>
        <v>0</v>
      </c>
      <c r="S246">
        <f t="shared" si="32"/>
        <v>1</v>
      </c>
      <c r="T246">
        <f t="shared" si="33"/>
        <v>0</v>
      </c>
      <c r="U246">
        <f t="shared" si="34"/>
        <v>0</v>
      </c>
      <c r="V246">
        <f t="shared" si="35"/>
        <v>0</v>
      </c>
      <c r="W246">
        <f t="shared" si="36"/>
        <v>0</v>
      </c>
      <c r="X246">
        <f t="shared" si="37"/>
        <v>0</v>
      </c>
      <c r="Y246">
        <f t="shared" si="38"/>
        <v>0</v>
      </c>
      <c r="Z246">
        <f t="shared" si="39"/>
        <v>0</v>
      </c>
    </row>
    <row r="247" spans="1:26">
      <c r="A247">
        <v>1</v>
      </c>
      <c r="B247" t="s">
        <v>29</v>
      </c>
      <c r="C247" t="s">
        <v>30</v>
      </c>
      <c r="D247">
        <v>1</v>
      </c>
      <c r="E247">
        <v>1</v>
      </c>
      <c r="F247">
        <v>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1</v>
      </c>
      <c r="N247">
        <f t="array" ref="N247">$AC$2*_xlfn.IFS(B247="data_scientist",$AD$7,TRUE,1)*_xlfn.IFS(B247="data_analyst",$AD$8,TRUE,1)*_xlfn.IFS(B247="data_engineer",$AD$9,TRUE,1)*IF(D247,$AD$13,$AD$14)*IF(E247,$AD$19,$AD$20)*IF(F247,$AD$24,$AD$25)*IF(G247,$AD$29,$AD$30)*IF(H247,$AD$34,$AD$35)*IF(I247,$AD$39,$AD$40)*IF(J247,$AD$44,$AD$45)*IF(K247,$AD$49,$AD$50)*IF(L247,$AD$54,$AD$55)*IF(M247,$AD$59,$AD$60)</f>
        <v>0.00043016776140013</v>
      </c>
      <c r="O247">
        <f t="array" ref="O247">$AD$2*_xlfn.IFS(B247="data_scientist",$AF$7,TRUE,1)*_xlfn.IFS(B247="data_analyst",$AF$8,TRUE,1)*_xlfn.IFS(B247="data_engineer",$AF$9,TRUE,1)*IF(D247,$AF$13,$AF$14)*IF(E247,$AF$19,$AF$20)*IF(F247,$AF$24,$AF$25)*IF(G247,$AF$29,$AF$30)*IF(H247,$AF$34,$AF$35)*IF(I247,$AF$39,$AF$40)*IF(J247,$AF$44,$AF$45)*IF(K247,$AF$49,$AF$50)*IF(L247,$AF$54,$AF$55)*IF(M247,$AF$59,$AF$60)</f>
        <v>0.0056936710909711</v>
      </c>
      <c r="P247">
        <f t="array" ref="P247">$AE$2*_xlfn.IFS(B247="data_scientist",$AH$7,TRUE,1)*_xlfn.IFS(B247="data_analyst",$AH$8,TRUE,1)*_xlfn.IFS(B247="data_engineer",$AH$9,TRUE,1)*IF(D247,$AH$13,$AH$14)*IF(E247,$AH$19,$AH$20)*IF(F247,$AH$24,$AH$25)*IF(G247,$AH$29,$AH$30)*IF(H247,$AH$34,$AH$35)*IF(I247,$AH$39,$AH$40)*IF(J247,$AH$44,$AH$45)*IF(K247,$AH$49,$AH$50)*IF(L247,$AH$54,$AH$55)*IF(M247,$AH$59,$AH$60)</f>
        <v>0.000664587813565416</v>
      </c>
      <c r="Q247">
        <f t="shared" si="30"/>
        <v>0.0056936710909711</v>
      </c>
      <c r="R247">
        <f t="shared" si="31"/>
        <v>0</v>
      </c>
      <c r="S247">
        <f t="shared" si="32"/>
        <v>1</v>
      </c>
      <c r="T247">
        <f t="shared" si="33"/>
        <v>0</v>
      </c>
      <c r="U247">
        <f t="shared" si="34"/>
        <v>0</v>
      </c>
      <c r="V247">
        <f t="shared" si="35"/>
        <v>0</v>
      </c>
      <c r="W247">
        <f t="shared" si="36"/>
        <v>0</v>
      </c>
      <c r="X247">
        <f t="shared" si="37"/>
        <v>0</v>
      </c>
      <c r="Y247">
        <f t="shared" si="38"/>
        <v>0</v>
      </c>
      <c r="Z247">
        <f t="shared" si="39"/>
        <v>0</v>
      </c>
    </row>
    <row r="248" spans="1:26">
      <c r="A248">
        <v>1</v>
      </c>
      <c r="B248" t="s">
        <v>29</v>
      </c>
      <c r="C248" t="s">
        <v>30</v>
      </c>
      <c r="D248">
        <v>1</v>
      </c>
      <c r="E248">
        <v>1</v>
      </c>
      <c r="F248">
        <v>1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1</v>
      </c>
      <c r="N248">
        <f t="array" ref="N248">$AC$2*_xlfn.IFS(B248="data_scientist",$AD$7,TRUE,1)*_xlfn.IFS(B248="data_analyst",$AD$8,TRUE,1)*_xlfn.IFS(B248="data_engineer",$AD$9,TRUE,1)*IF(D248,$AD$13,$AD$14)*IF(E248,$AD$19,$AD$20)*IF(F248,$AD$24,$AD$25)*IF(G248,$AD$29,$AD$30)*IF(H248,$AD$34,$AD$35)*IF(I248,$AD$39,$AD$40)*IF(J248,$AD$44,$AD$45)*IF(K248,$AD$49,$AD$50)*IF(L248,$AD$54,$AD$55)*IF(M248,$AD$59,$AD$60)</f>
        <v>0.00043016776140013</v>
      </c>
      <c r="O248">
        <f t="array" ref="O248">$AD$2*_xlfn.IFS(B248="data_scientist",$AF$7,TRUE,1)*_xlfn.IFS(B248="data_analyst",$AF$8,TRUE,1)*_xlfn.IFS(B248="data_engineer",$AF$9,TRUE,1)*IF(D248,$AF$13,$AF$14)*IF(E248,$AF$19,$AF$20)*IF(F248,$AF$24,$AF$25)*IF(G248,$AF$29,$AF$30)*IF(H248,$AF$34,$AF$35)*IF(I248,$AF$39,$AF$40)*IF(J248,$AF$44,$AF$45)*IF(K248,$AF$49,$AF$50)*IF(L248,$AF$54,$AF$55)*IF(M248,$AF$59,$AF$60)</f>
        <v>0.0056936710909711</v>
      </c>
      <c r="P248">
        <f t="array" ref="P248">$AE$2*_xlfn.IFS(B248="data_scientist",$AH$7,TRUE,1)*_xlfn.IFS(B248="data_analyst",$AH$8,TRUE,1)*_xlfn.IFS(B248="data_engineer",$AH$9,TRUE,1)*IF(D248,$AH$13,$AH$14)*IF(E248,$AH$19,$AH$20)*IF(F248,$AH$24,$AH$25)*IF(G248,$AH$29,$AH$30)*IF(H248,$AH$34,$AH$35)*IF(I248,$AH$39,$AH$40)*IF(J248,$AH$44,$AH$45)*IF(K248,$AH$49,$AH$50)*IF(L248,$AH$54,$AH$55)*IF(M248,$AH$59,$AH$60)</f>
        <v>0.000664587813565416</v>
      </c>
      <c r="Q248">
        <f t="shared" si="30"/>
        <v>0.0056936710909711</v>
      </c>
      <c r="R248">
        <f t="shared" si="31"/>
        <v>0</v>
      </c>
      <c r="S248">
        <f t="shared" si="32"/>
        <v>1</v>
      </c>
      <c r="T248">
        <f t="shared" si="33"/>
        <v>0</v>
      </c>
      <c r="U248">
        <f t="shared" si="34"/>
        <v>0</v>
      </c>
      <c r="V248">
        <f t="shared" si="35"/>
        <v>0</v>
      </c>
      <c r="W248">
        <f t="shared" si="36"/>
        <v>0</v>
      </c>
      <c r="X248">
        <f t="shared" si="37"/>
        <v>0</v>
      </c>
      <c r="Y248">
        <f t="shared" si="38"/>
        <v>0</v>
      </c>
      <c r="Z248">
        <f t="shared" si="39"/>
        <v>0</v>
      </c>
    </row>
    <row r="249" spans="1:26">
      <c r="A249">
        <v>1</v>
      </c>
      <c r="B249" t="s">
        <v>29</v>
      </c>
      <c r="C249" t="s">
        <v>30</v>
      </c>
      <c r="D249">
        <v>1</v>
      </c>
      <c r="E249">
        <v>1</v>
      </c>
      <c r="F249">
        <v>1</v>
      </c>
      <c r="G249">
        <v>1</v>
      </c>
      <c r="H249">
        <v>0</v>
      </c>
      <c r="I249">
        <v>1</v>
      </c>
      <c r="J249">
        <v>1</v>
      </c>
      <c r="K249">
        <v>0</v>
      </c>
      <c r="L249">
        <v>0</v>
      </c>
      <c r="M249">
        <v>1</v>
      </c>
      <c r="N249">
        <f t="array" ref="N249">$AC$2*_xlfn.IFS(B249="data_scientist",$AD$7,TRUE,1)*_xlfn.IFS(B249="data_analyst",$AD$8,TRUE,1)*_xlfn.IFS(B249="data_engineer",$AD$9,TRUE,1)*IF(D249,$AD$13,$AD$14)*IF(E249,$AD$19,$AD$20)*IF(F249,$AD$24,$AD$25)*IF(G249,$AD$29,$AD$30)*IF(H249,$AD$34,$AD$35)*IF(I249,$AD$39,$AD$40)*IF(J249,$AD$44,$AD$45)*IF(K249,$AD$49,$AD$50)*IF(L249,$AD$54,$AD$55)*IF(M249,$AD$59,$AD$60)</f>
        <v>1.04384260635514e-5</v>
      </c>
      <c r="O249">
        <f t="array" ref="O249">$AD$2*_xlfn.IFS(B249="data_scientist",$AF$7,TRUE,1)*_xlfn.IFS(B249="data_analyst",$AF$8,TRUE,1)*_xlfn.IFS(B249="data_engineer",$AF$9,TRUE,1)*IF(D249,$AF$13,$AF$14)*IF(E249,$AF$19,$AF$20)*IF(F249,$AF$24,$AF$25)*IF(G249,$AF$29,$AF$30)*IF(H249,$AF$34,$AF$35)*IF(I249,$AF$39,$AF$40)*IF(J249,$AF$44,$AF$45)*IF(K249,$AF$49,$AF$50)*IF(L249,$AF$54,$AF$55)*IF(M249,$AF$59,$AF$60)</f>
        <v>0.000241676583167984</v>
      </c>
      <c r="P249">
        <f t="array" ref="P249">$AE$2*_xlfn.IFS(B249="data_scientist",$AH$7,TRUE,1)*_xlfn.IFS(B249="data_analyst",$AH$8,TRUE,1)*_xlfn.IFS(B249="data_engineer",$AH$9,TRUE,1)*IF(D249,$AH$13,$AH$14)*IF(E249,$AH$19,$AH$20)*IF(F249,$AH$24,$AH$25)*IF(G249,$AH$29,$AH$30)*IF(H249,$AH$34,$AH$35)*IF(I249,$AH$39,$AH$40)*IF(J249,$AH$44,$AH$45)*IF(K249,$AH$49,$AH$50)*IF(L249,$AH$54,$AH$55)*IF(M249,$AH$59,$AH$60)</f>
        <v>1.8130495123162e-5</v>
      </c>
      <c r="Q249">
        <f t="shared" si="30"/>
        <v>0.000241676583167984</v>
      </c>
      <c r="R249">
        <f t="shared" si="31"/>
        <v>0</v>
      </c>
      <c r="S249">
        <f t="shared" si="32"/>
        <v>1</v>
      </c>
      <c r="T249">
        <f t="shared" si="33"/>
        <v>0</v>
      </c>
      <c r="U249">
        <f t="shared" si="34"/>
        <v>0</v>
      </c>
      <c r="V249">
        <f t="shared" si="35"/>
        <v>0</v>
      </c>
      <c r="W249">
        <f t="shared" si="36"/>
        <v>0</v>
      </c>
      <c r="X249">
        <f t="shared" si="37"/>
        <v>0</v>
      </c>
      <c r="Y249">
        <f t="shared" si="38"/>
        <v>0</v>
      </c>
      <c r="Z249">
        <f t="shared" si="39"/>
        <v>0</v>
      </c>
    </row>
    <row r="250" spans="1:26">
      <c r="A250">
        <v>1</v>
      </c>
      <c r="B250" t="s">
        <v>29</v>
      </c>
      <c r="C250" t="s">
        <v>30</v>
      </c>
      <c r="D250">
        <v>1</v>
      </c>
      <c r="E250">
        <v>1</v>
      </c>
      <c r="F250">
        <v>1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1</v>
      </c>
      <c r="N250">
        <f t="array" ref="N250">$AC$2*_xlfn.IFS(B250="data_scientist",$AD$7,TRUE,1)*_xlfn.IFS(B250="data_analyst",$AD$8,TRUE,1)*_xlfn.IFS(B250="data_engineer",$AD$9,TRUE,1)*IF(D250,$AD$13,$AD$14)*IF(E250,$AD$19,$AD$20)*IF(F250,$AD$24,$AD$25)*IF(G250,$AD$29,$AD$30)*IF(H250,$AD$34,$AD$35)*IF(I250,$AD$39,$AD$40)*IF(J250,$AD$44,$AD$45)*IF(K250,$AD$49,$AD$50)*IF(L250,$AD$54,$AD$55)*IF(M250,$AD$59,$AD$60)</f>
        <v>0.00043016776140013</v>
      </c>
      <c r="O250">
        <f t="array" ref="O250">$AD$2*_xlfn.IFS(B250="data_scientist",$AF$7,TRUE,1)*_xlfn.IFS(B250="data_analyst",$AF$8,TRUE,1)*_xlfn.IFS(B250="data_engineer",$AF$9,TRUE,1)*IF(D250,$AF$13,$AF$14)*IF(E250,$AF$19,$AF$20)*IF(F250,$AF$24,$AF$25)*IF(G250,$AF$29,$AF$30)*IF(H250,$AF$34,$AF$35)*IF(I250,$AF$39,$AF$40)*IF(J250,$AF$44,$AF$45)*IF(K250,$AF$49,$AF$50)*IF(L250,$AF$54,$AF$55)*IF(M250,$AF$59,$AF$60)</f>
        <v>0.0056936710909711</v>
      </c>
      <c r="P250">
        <f t="array" ref="P250">$AE$2*_xlfn.IFS(B250="data_scientist",$AH$7,TRUE,1)*_xlfn.IFS(B250="data_analyst",$AH$8,TRUE,1)*_xlfn.IFS(B250="data_engineer",$AH$9,TRUE,1)*IF(D250,$AH$13,$AH$14)*IF(E250,$AH$19,$AH$20)*IF(F250,$AH$24,$AH$25)*IF(G250,$AH$29,$AH$30)*IF(H250,$AH$34,$AH$35)*IF(I250,$AH$39,$AH$40)*IF(J250,$AH$44,$AH$45)*IF(K250,$AH$49,$AH$50)*IF(L250,$AH$54,$AH$55)*IF(M250,$AH$59,$AH$60)</f>
        <v>0.000664587813565416</v>
      </c>
      <c r="Q250">
        <f t="shared" si="30"/>
        <v>0.0056936710909711</v>
      </c>
      <c r="R250">
        <f t="shared" si="31"/>
        <v>0</v>
      </c>
      <c r="S250">
        <f t="shared" si="32"/>
        <v>1</v>
      </c>
      <c r="T250">
        <f t="shared" si="33"/>
        <v>0</v>
      </c>
      <c r="U250">
        <f t="shared" si="34"/>
        <v>0</v>
      </c>
      <c r="V250">
        <f t="shared" si="35"/>
        <v>0</v>
      </c>
      <c r="W250">
        <f t="shared" si="36"/>
        <v>0</v>
      </c>
      <c r="X250">
        <f t="shared" si="37"/>
        <v>0</v>
      </c>
      <c r="Y250">
        <f t="shared" si="38"/>
        <v>0</v>
      </c>
      <c r="Z250">
        <f t="shared" si="39"/>
        <v>0</v>
      </c>
    </row>
    <row r="251" spans="1:26">
      <c r="A251">
        <v>1</v>
      </c>
      <c r="B251" t="s">
        <v>29</v>
      </c>
      <c r="C251" t="s">
        <v>30</v>
      </c>
      <c r="D251">
        <v>1</v>
      </c>
      <c r="E251">
        <v>1</v>
      </c>
      <c r="F251">
        <v>1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1</v>
      </c>
      <c r="N251">
        <f t="array" ref="N251">$AC$2*_xlfn.IFS(B251="data_scientist",$AD$7,TRUE,1)*_xlfn.IFS(B251="data_analyst",$AD$8,TRUE,1)*_xlfn.IFS(B251="data_engineer",$AD$9,TRUE,1)*IF(D251,$AD$13,$AD$14)*IF(E251,$AD$19,$AD$20)*IF(F251,$AD$24,$AD$25)*IF(G251,$AD$29,$AD$30)*IF(H251,$AD$34,$AD$35)*IF(I251,$AD$39,$AD$40)*IF(J251,$AD$44,$AD$45)*IF(K251,$AD$49,$AD$50)*IF(L251,$AD$54,$AD$55)*IF(M251,$AD$59,$AD$60)</f>
        <v>0.00043016776140013</v>
      </c>
      <c r="O251">
        <f t="array" ref="O251">$AD$2*_xlfn.IFS(B251="data_scientist",$AF$7,TRUE,1)*_xlfn.IFS(B251="data_analyst",$AF$8,TRUE,1)*_xlfn.IFS(B251="data_engineer",$AF$9,TRUE,1)*IF(D251,$AF$13,$AF$14)*IF(E251,$AF$19,$AF$20)*IF(F251,$AF$24,$AF$25)*IF(G251,$AF$29,$AF$30)*IF(H251,$AF$34,$AF$35)*IF(I251,$AF$39,$AF$40)*IF(J251,$AF$44,$AF$45)*IF(K251,$AF$49,$AF$50)*IF(L251,$AF$54,$AF$55)*IF(M251,$AF$59,$AF$60)</f>
        <v>0.0056936710909711</v>
      </c>
      <c r="P251">
        <f t="array" ref="P251">$AE$2*_xlfn.IFS(B251="data_scientist",$AH$7,TRUE,1)*_xlfn.IFS(B251="data_analyst",$AH$8,TRUE,1)*_xlfn.IFS(B251="data_engineer",$AH$9,TRUE,1)*IF(D251,$AH$13,$AH$14)*IF(E251,$AH$19,$AH$20)*IF(F251,$AH$24,$AH$25)*IF(G251,$AH$29,$AH$30)*IF(H251,$AH$34,$AH$35)*IF(I251,$AH$39,$AH$40)*IF(J251,$AH$44,$AH$45)*IF(K251,$AH$49,$AH$50)*IF(L251,$AH$54,$AH$55)*IF(M251,$AH$59,$AH$60)</f>
        <v>0.000664587813565416</v>
      </c>
      <c r="Q251">
        <f t="shared" si="30"/>
        <v>0.0056936710909711</v>
      </c>
      <c r="R251">
        <f t="shared" si="31"/>
        <v>0</v>
      </c>
      <c r="S251">
        <f t="shared" si="32"/>
        <v>1</v>
      </c>
      <c r="T251">
        <f t="shared" si="33"/>
        <v>0</v>
      </c>
      <c r="U251">
        <f t="shared" si="34"/>
        <v>0</v>
      </c>
      <c r="V251">
        <f t="shared" si="35"/>
        <v>0</v>
      </c>
      <c r="W251">
        <f t="shared" si="36"/>
        <v>0</v>
      </c>
      <c r="X251">
        <f t="shared" si="37"/>
        <v>0</v>
      </c>
      <c r="Y251">
        <f t="shared" si="38"/>
        <v>0</v>
      </c>
      <c r="Z251">
        <f t="shared" si="39"/>
        <v>0</v>
      </c>
    </row>
    <row r="252" spans="1:26">
      <c r="A252">
        <v>1</v>
      </c>
      <c r="B252" t="s">
        <v>29</v>
      </c>
      <c r="C252" t="s">
        <v>30</v>
      </c>
      <c r="D252">
        <v>1</v>
      </c>
      <c r="E252">
        <v>1</v>
      </c>
      <c r="F252">
        <v>0</v>
      </c>
      <c r="G252">
        <v>1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1</v>
      </c>
      <c r="N252">
        <f t="array" ref="N252">$AC$2*_xlfn.IFS(B252="data_scientist",$AD$7,TRUE,1)*_xlfn.IFS(B252="data_analyst",$AD$8,TRUE,1)*_xlfn.IFS(B252="data_engineer",$AD$9,TRUE,1)*IF(D252,$AD$13,$AD$14)*IF(E252,$AD$19,$AD$20)*IF(F252,$AD$24,$AD$25)*IF(G252,$AD$29,$AD$30)*IF(H252,$AD$34,$AD$35)*IF(I252,$AD$39,$AD$40)*IF(J252,$AD$44,$AD$45)*IF(K252,$AD$49,$AD$50)*IF(L252,$AD$54,$AD$55)*IF(M252,$AD$59,$AD$60)</f>
        <v>5.65375280327429e-5</v>
      </c>
      <c r="O252">
        <f t="array" ref="O252">$AD$2*_xlfn.IFS(B252="data_scientist",$AF$7,TRUE,1)*_xlfn.IFS(B252="data_analyst",$AF$8,TRUE,1)*_xlfn.IFS(B252="data_engineer",$AF$9,TRUE,1)*IF(D252,$AF$13,$AF$14)*IF(E252,$AF$19,$AF$20)*IF(F252,$AF$24,$AF$25)*IF(G252,$AF$29,$AF$30)*IF(H252,$AF$34,$AF$35)*IF(I252,$AF$39,$AF$40)*IF(J252,$AF$44,$AF$45)*IF(K252,$AF$49,$AF$50)*IF(L252,$AF$54,$AF$55)*IF(M252,$AF$59,$AF$60)</f>
        <v>0.00316077740873384</v>
      </c>
      <c r="P252">
        <f t="array" ref="P252">$AE$2*_xlfn.IFS(B252="data_scientist",$AH$7,TRUE,1)*_xlfn.IFS(B252="data_analyst",$AH$8,TRUE,1)*_xlfn.IFS(B252="data_engineer",$AH$9,TRUE,1)*IF(D252,$AH$13,$AH$14)*IF(E252,$AH$19,$AH$20)*IF(F252,$AH$24,$AH$25)*IF(G252,$AH$29,$AH$30)*IF(H252,$AH$34,$AH$35)*IF(I252,$AH$39,$AH$40)*IF(J252,$AH$44,$AH$45)*IF(K252,$AH$49,$AH$50)*IF(L252,$AH$54,$AH$55)*IF(M252,$AH$59,$AH$60)</f>
        <v>0.000257313469016429</v>
      </c>
      <c r="Q252">
        <f t="shared" si="30"/>
        <v>0.00316077740873384</v>
      </c>
      <c r="R252">
        <f t="shared" si="31"/>
        <v>0</v>
      </c>
      <c r="S252">
        <f t="shared" si="32"/>
        <v>1</v>
      </c>
      <c r="T252">
        <f t="shared" si="33"/>
        <v>0</v>
      </c>
      <c r="U252">
        <f t="shared" si="34"/>
        <v>0</v>
      </c>
      <c r="V252">
        <f t="shared" si="35"/>
        <v>0</v>
      </c>
      <c r="W252">
        <f t="shared" si="36"/>
        <v>0</v>
      </c>
      <c r="X252">
        <f t="shared" si="37"/>
        <v>0</v>
      </c>
      <c r="Y252">
        <f t="shared" si="38"/>
        <v>0</v>
      </c>
      <c r="Z252">
        <f t="shared" si="39"/>
        <v>0</v>
      </c>
    </row>
    <row r="253" spans="1:26">
      <c r="A253">
        <v>1</v>
      </c>
      <c r="B253" t="s">
        <v>29</v>
      </c>
      <c r="C253" t="s">
        <v>30</v>
      </c>
      <c r="D253">
        <v>1</v>
      </c>
      <c r="E253">
        <v>0</v>
      </c>
      <c r="F253">
        <v>1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1</v>
      </c>
      <c r="N253">
        <f t="array" ref="N253">$AC$2*_xlfn.IFS(B253="data_scientist",$AD$7,TRUE,1)*_xlfn.IFS(B253="data_analyst",$AD$8,TRUE,1)*_xlfn.IFS(B253="data_engineer",$AD$9,TRUE,1)*IF(D253,$AD$13,$AD$14)*IF(E253,$AD$19,$AD$20)*IF(F253,$AD$24,$AD$25)*IF(G253,$AD$29,$AD$30)*IF(H253,$AD$34,$AD$35)*IF(I253,$AD$39,$AD$40)*IF(J253,$AD$44,$AD$45)*IF(K253,$AD$49,$AD$50)*IF(L253,$AD$54,$AD$55)*IF(M253,$AD$59,$AD$60)</f>
        <v>0.000330159215856343</v>
      </c>
      <c r="O253">
        <f t="array" ref="O253">$AD$2*_xlfn.IFS(B253="data_scientist",$AF$7,TRUE,1)*_xlfn.IFS(B253="data_analyst",$AF$8,TRUE,1)*_xlfn.IFS(B253="data_engineer",$AF$9,TRUE,1)*IF(D253,$AF$13,$AF$14)*IF(E253,$AF$19,$AF$20)*IF(F253,$AF$24,$AF$25)*IF(G253,$AF$29,$AF$30)*IF(H253,$AF$34,$AF$35)*IF(I253,$AF$39,$AF$40)*IF(J253,$AF$44,$AF$45)*IF(K253,$AF$49,$AF$50)*IF(L253,$AF$54,$AF$55)*IF(M253,$AF$59,$AF$60)</f>
        <v>0.00490833714738888</v>
      </c>
      <c r="P253">
        <f t="array" ref="P253">$AE$2*_xlfn.IFS(B253="data_scientist",$AH$7,TRUE,1)*_xlfn.IFS(B253="data_analyst",$AH$8,TRUE,1)*_xlfn.IFS(B253="data_engineer",$AH$9,TRUE,1)*IF(D253,$AH$13,$AH$14)*IF(E253,$AH$19,$AH$20)*IF(F253,$AH$24,$AH$25)*IF(G253,$AH$29,$AH$30)*IF(H253,$AH$34,$AH$35)*IF(I253,$AH$39,$AH$40)*IF(J253,$AH$44,$AH$45)*IF(K253,$AH$49,$AH$50)*IF(L253,$AH$54,$AH$55)*IF(M253,$AH$59,$AH$60)</f>
        <v>0.000626611367075964</v>
      </c>
      <c r="Q253">
        <f t="shared" si="30"/>
        <v>0.00490833714738888</v>
      </c>
      <c r="R253">
        <f t="shared" si="31"/>
        <v>0</v>
      </c>
      <c r="S253">
        <f t="shared" si="32"/>
        <v>1</v>
      </c>
      <c r="T253">
        <f t="shared" si="33"/>
        <v>0</v>
      </c>
      <c r="U253">
        <f t="shared" si="34"/>
        <v>0</v>
      </c>
      <c r="V253">
        <f t="shared" si="35"/>
        <v>0</v>
      </c>
      <c r="W253">
        <f t="shared" si="36"/>
        <v>0</v>
      </c>
      <c r="X253">
        <f t="shared" si="37"/>
        <v>0</v>
      </c>
      <c r="Y253">
        <f t="shared" si="38"/>
        <v>0</v>
      </c>
      <c r="Z253">
        <f t="shared" si="39"/>
        <v>0</v>
      </c>
    </row>
    <row r="254" spans="1:26">
      <c r="A254">
        <v>1</v>
      </c>
      <c r="B254" t="s">
        <v>29</v>
      </c>
      <c r="C254" t="s">
        <v>30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0</v>
      </c>
      <c r="J254">
        <v>1</v>
      </c>
      <c r="K254">
        <v>0</v>
      </c>
      <c r="L254">
        <v>0</v>
      </c>
      <c r="M254">
        <v>1</v>
      </c>
      <c r="N254">
        <f t="array" ref="N254">$AC$2*_xlfn.IFS(B254="data_scientist",$AD$7,TRUE,1)*_xlfn.IFS(B254="data_analyst",$AD$8,TRUE,1)*_xlfn.IFS(B254="data_engineer",$AD$9,TRUE,1)*IF(D254,$AD$13,$AD$14)*IF(E254,$AD$19,$AD$20)*IF(F254,$AD$24,$AD$25)*IF(G254,$AD$29,$AD$30)*IF(H254,$AD$34,$AD$35)*IF(I254,$AD$39,$AD$40)*IF(J254,$AD$44,$AD$45)*IF(K254,$AD$49,$AD$50)*IF(L254,$AD$54,$AD$55)*IF(M254,$AD$59,$AD$60)</f>
        <v>2.03042220125788e-6</v>
      </c>
      <c r="O254">
        <f t="array" ref="O254">$AD$2*_xlfn.IFS(B254="data_scientist",$AF$7,TRUE,1)*_xlfn.IFS(B254="data_analyst",$AF$8,TRUE,1)*_xlfn.IFS(B254="data_engineer",$AF$9,TRUE,1)*IF(D254,$AF$13,$AF$14)*IF(E254,$AF$19,$AF$20)*IF(F254,$AF$24,$AF$25)*IF(G254,$AF$29,$AF$30)*IF(H254,$AF$34,$AF$35)*IF(I254,$AF$39,$AF$40)*IF(J254,$AF$44,$AF$45)*IF(K254,$AF$49,$AF$50)*IF(L254,$AF$54,$AF$55)*IF(M254,$AF$59,$AF$60)</f>
        <v>0.00072069543711694</v>
      </c>
      <c r="P254">
        <f t="array" ref="P254">$AE$2*_xlfn.IFS(B254="data_scientist",$AH$7,TRUE,1)*_xlfn.IFS(B254="data_analyst",$AH$8,TRUE,1)*_xlfn.IFS(B254="data_engineer",$AH$9,TRUE,1)*IF(D254,$AH$13,$AH$14)*IF(E254,$AH$19,$AH$20)*IF(F254,$AH$24,$AH$25)*IF(G254,$AH$29,$AH$30)*IF(H254,$AH$34,$AH$35)*IF(I254,$AH$39,$AH$40)*IF(J254,$AH$44,$AH$45)*IF(K254,$AH$49,$AH$50)*IF(L254,$AH$54,$AH$55)*IF(M254,$AH$59,$AH$60)</f>
        <v>3.1739573942208e-5</v>
      </c>
      <c r="Q254">
        <f t="shared" si="30"/>
        <v>0.00072069543711694</v>
      </c>
      <c r="R254">
        <f t="shared" si="31"/>
        <v>0</v>
      </c>
      <c r="S254">
        <f t="shared" si="32"/>
        <v>1</v>
      </c>
      <c r="T254">
        <f t="shared" si="33"/>
        <v>0</v>
      </c>
      <c r="U254">
        <f t="shared" si="34"/>
        <v>0</v>
      </c>
      <c r="V254">
        <f t="shared" si="35"/>
        <v>0</v>
      </c>
      <c r="W254">
        <f t="shared" si="36"/>
        <v>0</v>
      </c>
      <c r="X254">
        <f t="shared" si="37"/>
        <v>0</v>
      </c>
      <c r="Y254">
        <f t="shared" si="38"/>
        <v>0</v>
      </c>
      <c r="Z254">
        <f t="shared" si="39"/>
        <v>0</v>
      </c>
    </row>
    <row r="255" spans="1:26">
      <c r="A255">
        <v>1</v>
      </c>
      <c r="B255" t="s">
        <v>29</v>
      </c>
      <c r="C255" t="s">
        <v>30</v>
      </c>
      <c r="D255">
        <v>1</v>
      </c>
      <c r="E255">
        <v>1</v>
      </c>
      <c r="F255">
        <v>0</v>
      </c>
      <c r="G255">
        <v>1</v>
      </c>
      <c r="H255">
        <v>0</v>
      </c>
      <c r="I255">
        <v>1</v>
      </c>
      <c r="J255">
        <v>0</v>
      </c>
      <c r="K255">
        <v>0</v>
      </c>
      <c r="L255">
        <v>0</v>
      </c>
      <c r="M255">
        <v>1</v>
      </c>
      <c r="N255">
        <f t="array" ref="N255">$AC$2*_xlfn.IFS(B255="data_scientist",$AD$7,TRUE,1)*_xlfn.IFS(B255="data_analyst",$AD$8,TRUE,1)*_xlfn.IFS(B255="data_engineer",$AD$9,TRUE,1)*IF(D255,$AD$13,$AD$14)*IF(E255,$AD$19,$AD$20)*IF(F255,$AD$24,$AD$25)*IF(G255,$AD$29,$AD$30)*IF(H255,$AD$34,$AD$35)*IF(I255,$AD$39,$AD$40)*IF(J255,$AD$44,$AD$45)*IF(K255,$AD$49,$AD$50)*IF(L255,$AD$54,$AD$55)*IF(M255,$AD$59,$AD$60)</f>
        <v>0.000290660142417737</v>
      </c>
      <c r="O255">
        <f t="array" ref="O255">$AD$2*_xlfn.IFS(B255="data_scientist",$AF$7,TRUE,1)*_xlfn.IFS(B255="data_analyst",$AF$8,TRUE,1)*_xlfn.IFS(B255="data_engineer",$AF$9,TRUE,1)*IF(D255,$AF$13,$AF$14)*IF(E255,$AF$19,$AF$20)*IF(F255,$AF$24,$AF$25)*IF(G255,$AF$29,$AF$30)*IF(H255,$AF$34,$AF$35)*IF(I255,$AF$39,$AF$40)*IF(J255,$AF$44,$AF$45)*IF(K255,$AF$49,$AF$50)*IF(L255,$AF$54,$AF$55)*IF(M255,$AF$59,$AF$60)</f>
        <v>0.00105992884782674</v>
      </c>
      <c r="P255">
        <f t="array" ref="P255">$AE$2*_xlfn.IFS(B255="data_scientist",$AH$7,TRUE,1)*_xlfn.IFS(B255="data_analyst",$AH$8,TRUE,1)*_xlfn.IFS(B255="data_engineer",$AH$9,TRUE,1)*IF(D255,$AH$13,$AH$14)*IF(E255,$AH$19,$AH$20)*IF(F255,$AH$24,$AH$25)*IF(G255,$AH$29,$AH$30)*IF(H255,$AH$34,$AH$35)*IF(I255,$AH$39,$AH$40)*IF(J255,$AH$44,$AH$45)*IF(K255,$AH$49,$AH$50)*IF(L255,$AH$54,$AH$55)*IF(M255,$AH$59,$AH$60)</f>
        <v>0.000146984348423226</v>
      </c>
      <c r="Q255">
        <f t="shared" si="30"/>
        <v>0.00105992884782674</v>
      </c>
      <c r="R255">
        <f t="shared" si="31"/>
        <v>0</v>
      </c>
      <c r="S255">
        <f t="shared" si="32"/>
        <v>1</v>
      </c>
      <c r="T255">
        <f t="shared" si="33"/>
        <v>0</v>
      </c>
      <c r="U255">
        <f t="shared" si="34"/>
        <v>0</v>
      </c>
      <c r="V255">
        <f t="shared" si="35"/>
        <v>0</v>
      </c>
      <c r="W255">
        <f t="shared" si="36"/>
        <v>0</v>
      </c>
      <c r="X255">
        <f t="shared" si="37"/>
        <v>0</v>
      </c>
      <c r="Y255">
        <f t="shared" si="38"/>
        <v>0</v>
      </c>
      <c r="Z255">
        <f t="shared" si="39"/>
        <v>0</v>
      </c>
    </row>
    <row r="256" spans="1:26">
      <c r="A256">
        <v>1</v>
      </c>
      <c r="B256" t="s">
        <v>29</v>
      </c>
      <c r="C256" t="s">
        <v>30</v>
      </c>
      <c r="D256">
        <v>1</v>
      </c>
      <c r="E256">
        <v>1</v>
      </c>
      <c r="F256">
        <v>1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</v>
      </c>
      <c r="N256">
        <f t="array" ref="N256">$AC$2*_xlfn.IFS(B256="data_scientist",$AD$7,TRUE,1)*_xlfn.IFS(B256="data_analyst",$AD$8,TRUE,1)*_xlfn.IFS(B256="data_engineer",$AD$9,TRUE,1)*IF(D256,$AD$13,$AD$14)*IF(E256,$AD$19,$AD$20)*IF(F256,$AD$24,$AD$25)*IF(G256,$AD$29,$AD$30)*IF(H256,$AD$34,$AD$35)*IF(I256,$AD$39,$AD$40)*IF(J256,$AD$44,$AD$45)*IF(K256,$AD$49,$AD$50)*IF(L256,$AD$54,$AD$55)*IF(M256,$AD$59,$AD$60)</f>
        <v>0.00043016776140013</v>
      </c>
      <c r="O256">
        <f t="array" ref="O256">$AD$2*_xlfn.IFS(B256="data_scientist",$AF$7,TRUE,1)*_xlfn.IFS(B256="data_analyst",$AF$8,TRUE,1)*_xlfn.IFS(B256="data_engineer",$AF$9,TRUE,1)*IF(D256,$AF$13,$AF$14)*IF(E256,$AF$19,$AF$20)*IF(F256,$AF$24,$AF$25)*IF(G256,$AF$29,$AF$30)*IF(H256,$AF$34,$AF$35)*IF(I256,$AF$39,$AF$40)*IF(J256,$AF$44,$AF$45)*IF(K256,$AF$49,$AF$50)*IF(L256,$AF$54,$AF$55)*IF(M256,$AF$59,$AF$60)</f>
        <v>0.0056936710909711</v>
      </c>
      <c r="P256">
        <f t="array" ref="P256">$AE$2*_xlfn.IFS(B256="data_scientist",$AH$7,TRUE,1)*_xlfn.IFS(B256="data_analyst",$AH$8,TRUE,1)*_xlfn.IFS(B256="data_engineer",$AH$9,TRUE,1)*IF(D256,$AH$13,$AH$14)*IF(E256,$AH$19,$AH$20)*IF(F256,$AH$24,$AH$25)*IF(G256,$AH$29,$AH$30)*IF(H256,$AH$34,$AH$35)*IF(I256,$AH$39,$AH$40)*IF(J256,$AH$44,$AH$45)*IF(K256,$AH$49,$AH$50)*IF(L256,$AH$54,$AH$55)*IF(M256,$AH$59,$AH$60)</f>
        <v>0.000664587813565416</v>
      </c>
      <c r="Q256">
        <f t="shared" si="30"/>
        <v>0.0056936710909711</v>
      </c>
      <c r="R256">
        <f t="shared" si="31"/>
        <v>0</v>
      </c>
      <c r="S256">
        <f t="shared" si="32"/>
        <v>1</v>
      </c>
      <c r="T256">
        <f t="shared" si="33"/>
        <v>0</v>
      </c>
      <c r="U256">
        <f t="shared" si="34"/>
        <v>0</v>
      </c>
      <c r="V256">
        <f t="shared" si="35"/>
        <v>0</v>
      </c>
      <c r="W256">
        <f t="shared" si="36"/>
        <v>0</v>
      </c>
      <c r="X256">
        <f t="shared" si="37"/>
        <v>0</v>
      </c>
      <c r="Y256">
        <f t="shared" si="38"/>
        <v>0</v>
      </c>
      <c r="Z256">
        <f t="shared" si="39"/>
        <v>0</v>
      </c>
    </row>
    <row r="257" spans="1:26">
      <c r="A257">
        <v>1</v>
      </c>
      <c r="B257" t="s">
        <v>29</v>
      </c>
      <c r="C257" t="s">
        <v>30</v>
      </c>
      <c r="D257">
        <v>1</v>
      </c>
      <c r="E257">
        <v>1</v>
      </c>
      <c r="F257">
        <v>1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1</v>
      </c>
      <c r="N257">
        <f t="array" ref="N257">$AC$2*_xlfn.IFS(B257="data_scientist",$AD$7,TRUE,1)*_xlfn.IFS(B257="data_analyst",$AD$8,TRUE,1)*_xlfn.IFS(B257="data_engineer",$AD$9,TRUE,1)*IF(D257,$AD$13,$AD$14)*IF(E257,$AD$19,$AD$20)*IF(F257,$AD$24,$AD$25)*IF(G257,$AD$29,$AD$30)*IF(H257,$AD$34,$AD$35)*IF(I257,$AD$39,$AD$40)*IF(J257,$AD$44,$AD$45)*IF(K257,$AD$49,$AD$50)*IF(L257,$AD$54,$AD$55)*IF(M257,$AD$59,$AD$60)</f>
        <v>0.00043016776140013</v>
      </c>
      <c r="O257">
        <f t="array" ref="O257">$AD$2*_xlfn.IFS(B257="data_scientist",$AF$7,TRUE,1)*_xlfn.IFS(B257="data_analyst",$AF$8,TRUE,1)*_xlfn.IFS(B257="data_engineer",$AF$9,TRUE,1)*IF(D257,$AF$13,$AF$14)*IF(E257,$AF$19,$AF$20)*IF(F257,$AF$24,$AF$25)*IF(G257,$AF$29,$AF$30)*IF(H257,$AF$34,$AF$35)*IF(I257,$AF$39,$AF$40)*IF(J257,$AF$44,$AF$45)*IF(K257,$AF$49,$AF$50)*IF(L257,$AF$54,$AF$55)*IF(M257,$AF$59,$AF$60)</f>
        <v>0.0056936710909711</v>
      </c>
      <c r="P257">
        <f t="array" ref="P257">$AE$2*_xlfn.IFS(B257="data_scientist",$AH$7,TRUE,1)*_xlfn.IFS(B257="data_analyst",$AH$8,TRUE,1)*_xlfn.IFS(B257="data_engineer",$AH$9,TRUE,1)*IF(D257,$AH$13,$AH$14)*IF(E257,$AH$19,$AH$20)*IF(F257,$AH$24,$AH$25)*IF(G257,$AH$29,$AH$30)*IF(H257,$AH$34,$AH$35)*IF(I257,$AH$39,$AH$40)*IF(J257,$AH$44,$AH$45)*IF(K257,$AH$49,$AH$50)*IF(L257,$AH$54,$AH$55)*IF(M257,$AH$59,$AH$60)</f>
        <v>0.000664587813565416</v>
      </c>
      <c r="Q257">
        <f t="shared" si="30"/>
        <v>0.0056936710909711</v>
      </c>
      <c r="R257">
        <f t="shared" si="31"/>
        <v>0</v>
      </c>
      <c r="S257">
        <f t="shared" si="32"/>
        <v>1</v>
      </c>
      <c r="T257">
        <f t="shared" si="33"/>
        <v>0</v>
      </c>
      <c r="U257">
        <f t="shared" si="34"/>
        <v>0</v>
      </c>
      <c r="V257">
        <f t="shared" si="35"/>
        <v>0</v>
      </c>
      <c r="W257">
        <f t="shared" si="36"/>
        <v>0</v>
      </c>
      <c r="X257">
        <f t="shared" si="37"/>
        <v>0</v>
      </c>
      <c r="Y257">
        <f t="shared" si="38"/>
        <v>0</v>
      </c>
      <c r="Z257">
        <f t="shared" si="39"/>
        <v>0</v>
      </c>
    </row>
    <row r="258" spans="1:26">
      <c r="A258">
        <v>1</v>
      </c>
      <c r="B258" t="s">
        <v>29</v>
      </c>
      <c r="C258" t="s">
        <v>30</v>
      </c>
      <c r="D258">
        <v>0</v>
      </c>
      <c r="E258">
        <v>0</v>
      </c>
      <c r="F258">
        <v>1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f t="array" ref="N258">$AC$2*_xlfn.IFS(B258="data_scientist",$AD$7,TRUE,1)*_xlfn.IFS(B258="data_analyst",$AD$8,TRUE,1)*_xlfn.IFS(B258="data_engineer",$AD$9,TRUE,1)*IF(D258,$AD$13,$AD$14)*IF(E258,$AD$19,$AD$20)*IF(F258,$AD$24,$AD$25)*IF(G258,$AD$29,$AD$30)*IF(H258,$AD$34,$AD$35)*IF(I258,$AD$39,$AD$40)*IF(J258,$AD$44,$AD$45)*IF(K258,$AD$49,$AD$50)*IF(L258,$AD$54,$AD$55)*IF(M258,$AD$59,$AD$60)</f>
        <v>0.000140636344234232</v>
      </c>
      <c r="O258">
        <f t="array" ref="O258">$AD$2*_xlfn.IFS(B258="data_scientist",$AF$7,TRUE,1)*_xlfn.IFS(B258="data_analyst",$AF$8,TRUE,1)*_xlfn.IFS(B258="data_engineer",$AF$9,TRUE,1)*IF(D258,$AF$13,$AF$14)*IF(E258,$AF$19,$AF$20)*IF(F258,$AF$24,$AF$25)*IF(G258,$AF$29,$AF$30)*IF(H258,$AF$34,$AF$35)*IF(I258,$AF$39,$AF$40)*IF(J258,$AF$44,$AF$45)*IF(K258,$AF$49,$AF$50)*IF(L258,$AF$54,$AF$55)*IF(M258,$AF$59,$AF$60)</f>
        <v>0.000110072180041576</v>
      </c>
      <c r="P258">
        <f t="array" ref="P258">$AE$2*_xlfn.IFS(B258="data_scientist",$AH$7,TRUE,1)*_xlfn.IFS(B258="data_analyst",$AH$8,TRUE,1)*_xlfn.IFS(B258="data_engineer",$AH$9,TRUE,1)*IF(D258,$AH$13,$AH$14)*IF(E258,$AH$19,$AH$20)*IF(F258,$AH$24,$AH$25)*IF(G258,$AH$29,$AH$30)*IF(H258,$AH$34,$AH$35)*IF(I258,$AH$39,$AH$40)*IF(J258,$AH$44,$AH$45)*IF(K258,$AH$49,$AH$50)*IF(L258,$AH$54,$AH$55)*IF(M258,$AH$59,$AH$60)</f>
        <v>7.28577059052671e-5</v>
      </c>
      <c r="Q258">
        <f t="shared" si="30"/>
        <v>0.000140636344234232</v>
      </c>
      <c r="R258">
        <f t="shared" si="31"/>
        <v>1</v>
      </c>
      <c r="S258">
        <f t="shared" si="32"/>
        <v>0</v>
      </c>
      <c r="T258">
        <f t="shared" si="33"/>
        <v>0</v>
      </c>
      <c r="U258">
        <f t="shared" si="34"/>
        <v>0</v>
      </c>
      <c r="V258">
        <f t="shared" si="35"/>
        <v>0</v>
      </c>
      <c r="W258">
        <f t="shared" si="36"/>
        <v>0</v>
      </c>
      <c r="X258">
        <f t="shared" si="37"/>
        <v>0</v>
      </c>
      <c r="Y258">
        <f t="shared" si="38"/>
        <v>0</v>
      </c>
      <c r="Z258">
        <f t="shared" si="39"/>
        <v>0</v>
      </c>
    </row>
    <row r="259" spans="1:26">
      <c r="A259">
        <v>1</v>
      </c>
      <c r="B259" t="s">
        <v>29</v>
      </c>
      <c r="C259" t="s">
        <v>30</v>
      </c>
      <c r="D259">
        <v>1</v>
      </c>
      <c r="E259">
        <v>1</v>
      </c>
      <c r="F259">
        <v>1</v>
      </c>
      <c r="G259">
        <v>1</v>
      </c>
      <c r="H259">
        <v>0</v>
      </c>
      <c r="I259">
        <v>1</v>
      </c>
      <c r="J259">
        <v>1</v>
      </c>
      <c r="K259">
        <v>0</v>
      </c>
      <c r="L259">
        <v>1</v>
      </c>
      <c r="M259">
        <v>1</v>
      </c>
      <c r="N259">
        <f t="array" ref="N259">$AC$2*_xlfn.IFS(B259="data_scientist",$AD$7,TRUE,1)*_xlfn.IFS(B259="data_analyst",$AD$8,TRUE,1)*_xlfn.IFS(B259="data_engineer",$AD$9,TRUE,1)*IF(D259,$AD$13,$AD$14)*IF(E259,$AD$19,$AD$20)*IF(F259,$AD$24,$AD$25)*IF(G259,$AD$29,$AD$30)*IF(H259,$AD$34,$AD$35)*IF(I259,$AD$39,$AD$40)*IF(J259,$AD$44,$AD$45)*IF(K259,$AD$49,$AD$50)*IF(L259,$AD$54,$AD$55)*IF(M259,$AD$59,$AD$60)</f>
        <v>8.84502146195008e-7</v>
      </c>
      <c r="O259">
        <f t="array" ref="O259">$AD$2*_xlfn.IFS(B259="data_scientist",$AF$7,TRUE,1)*_xlfn.IFS(B259="data_analyst",$AF$8,TRUE,1)*_xlfn.IFS(B259="data_engineer",$AF$9,TRUE,1)*IF(D259,$AF$13,$AF$14)*IF(E259,$AF$19,$AF$20)*IF(F259,$AF$24,$AF$25)*IF(G259,$AF$29,$AF$30)*IF(H259,$AF$34,$AF$35)*IF(I259,$AF$39,$AF$40)*IF(J259,$AF$44,$AF$45)*IF(K259,$AF$49,$AF$50)*IF(L259,$AF$54,$AF$55)*IF(M259,$AF$59,$AF$60)</f>
        <v>0.000135078109191381</v>
      </c>
      <c r="P259">
        <f t="array" ref="P259">$AE$2*_xlfn.IFS(B259="data_scientist",$AH$7,TRUE,1)*_xlfn.IFS(B259="data_analyst",$AH$8,TRUE,1)*_xlfn.IFS(B259="data_engineer",$AH$9,TRUE,1)*IF(D259,$AH$13,$AH$14)*IF(E259,$AH$19,$AH$20)*IF(F259,$AH$24,$AH$25)*IF(G259,$AH$29,$AH$30)*IF(H259,$AH$34,$AH$35)*IF(I259,$AH$39,$AH$40)*IF(J259,$AH$44,$AH$45)*IF(K259,$AH$49,$AH$50)*IF(L259,$AH$54,$AH$55)*IF(M259,$AH$59,$AH$60)</f>
        <v>5.71619091890794e-6</v>
      </c>
      <c r="Q259">
        <f t="shared" ref="Q259:Q322" si="40">MAX(N259:P259)</f>
        <v>0.000135078109191381</v>
      </c>
      <c r="R259">
        <f t="shared" ref="R259:R322" si="41">IF(AND(C259="Low",N259=Q259),1,0)</f>
        <v>0</v>
      </c>
      <c r="S259">
        <f t="shared" ref="S259:S322" si="42">IF(AND(C259="Low",O259=Q259),1,0)</f>
        <v>1</v>
      </c>
      <c r="T259">
        <f t="shared" ref="T259:T322" si="43">IF(AND(C259="Low",P259=Q259),1,0)</f>
        <v>0</v>
      </c>
      <c r="U259">
        <f t="shared" ref="U259:U322" si="44">IF(AND(C259="Medium",N259=Q259),1,0)</f>
        <v>0</v>
      </c>
      <c r="V259">
        <f t="shared" ref="V259:V322" si="45">IF(AND(C259="Medium",O259=Q259),1,0)</f>
        <v>0</v>
      </c>
      <c r="W259">
        <f t="shared" ref="W259:W322" si="46">IF(AND(C259="Medium",P259=Q259),1,0)</f>
        <v>0</v>
      </c>
      <c r="X259">
        <f t="shared" ref="X259:X322" si="47">IF(AND(C259="High",N259=Q259),1,0)</f>
        <v>0</v>
      </c>
      <c r="Y259">
        <f t="shared" ref="Y259:Y322" si="48">IF(AND(C259="High",O259=Q259),1,0)</f>
        <v>0</v>
      </c>
      <c r="Z259">
        <f t="shared" ref="Z259:Z322" si="49">IF(AND(C259="High",P259=Q259),1,0)</f>
        <v>0</v>
      </c>
    </row>
    <row r="260" spans="1:26">
      <c r="A260">
        <v>1</v>
      </c>
      <c r="B260" t="s">
        <v>29</v>
      </c>
      <c r="C260" t="s">
        <v>30</v>
      </c>
      <c r="D260">
        <v>1</v>
      </c>
      <c r="E260">
        <v>0</v>
      </c>
      <c r="F260">
        <v>1</v>
      </c>
      <c r="G260">
        <v>0</v>
      </c>
      <c r="H260">
        <v>1</v>
      </c>
      <c r="I260">
        <v>0</v>
      </c>
      <c r="J260">
        <v>0</v>
      </c>
      <c r="K260">
        <v>0</v>
      </c>
      <c r="L260">
        <v>0</v>
      </c>
      <c r="M260">
        <v>1</v>
      </c>
      <c r="N260">
        <f t="array" ref="N260">$AC$2*_xlfn.IFS(B260="data_scientist",$AD$7,TRUE,1)*_xlfn.IFS(B260="data_analyst",$AD$8,TRUE,1)*_xlfn.IFS(B260="data_engineer",$AD$9,TRUE,1)*IF(D260,$AD$13,$AD$14)*IF(E260,$AD$19,$AD$20)*IF(F260,$AD$24,$AD$25)*IF(G260,$AD$29,$AD$30)*IF(H260,$AD$34,$AD$35)*IF(I260,$AD$39,$AD$40)*IF(J260,$AD$44,$AD$45)*IF(K260,$AD$49,$AD$50)*IF(L260,$AD$54,$AD$55)*IF(M260,$AD$59,$AD$60)</f>
        <v>2.20510750786406e-5</v>
      </c>
      <c r="O260">
        <f t="array" ref="O260">$AD$2*_xlfn.IFS(B260="data_scientist",$AF$7,TRUE,1)*_xlfn.IFS(B260="data_analyst",$AF$8,TRUE,1)*_xlfn.IFS(B260="data_engineer",$AF$9,TRUE,1)*IF(D260,$AF$13,$AF$14)*IF(E260,$AF$19,$AF$20)*IF(F260,$AF$24,$AF$25)*IF(G260,$AF$29,$AF$30)*IF(H260,$AF$34,$AF$35)*IF(I260,$AF$39,$AF$40)*IF(J260,$AF$44,$AF$45)*IF(K260,$AF$49,$AF$50)*IF(L260,$AF$54,$AF$55)*IF(M260,$AF$59,$AF$60)</f>
        <v>0.00354334218533405</v>
      </c>
      <c r="P260">
        <f t="array" ref="P260">$AE$2*_xlfn.IFS(B260="data_scientist",$AH$7,TRUE,1)*_xlfn.IFS(B260="data_analyst",$AH$8,TRUE,1)*_xlfn.IFS(B260="data_engineer",$AH$9,TRUE,1)*IF(D260,$AH$13,$AH$14)*IF(E260,$AH$19,$AH$20)*IF(F260,$AH$24,$AH$25)*IF(G260,$AH$29,$AH$30)*IF(H260,$AH$34,$AH$35)*IF(I260,$AH$39,$AH$40)*IF(J260,$AH$44,$AH$45)*IF(K260,$AH$49,$AH$50)*IF(L260,$AH$54,$AH$55)*IF(M260,$AH$59,$AH$60)</f>
        <v>0.000307809092598719</v>
      </c>
      <c r="Q260">
        <f t="shared" si="40"/>
        <v>0.00354334218533405</v>
      </c>
      <c r="R260">
        <f t="shared" si="41"/>
        <v>0</v>
      </c>
      <c r="S260">
        <f t="shared" si="42"/>
        <v>1</v>
      </c>
      <c r="T260">
        <f t="shared" si="43"/>
        <v>0</v>
      </c>
      <c r="U260">
        <f t="shared" si="44"/>
        <v>0</v>
      </c>
      <c r="V260">
        <f t="shared" si="45"/>
        <v>0</v>
      </c>
      <c r="W260">
        <f t="shared" si="46"/>
        <v>0</v>
      </c>
      <c r="X260">
        <f t="shared" si="47"/>
        <v>0</v>
      </c>
      <c r="Y260">
        <f t="shared" si="48"/>
        <v>0</v>
      </c>
      <c r="Z260">
        <f t="shared" si="49"/>
        <v>0</v>
      </c>
    </row>
    <row r="261" spans="1:26">
      <c r="A261">
        <v>1</v>
      </c>
      <c r="B261" t="s">
        <v>29</v>
      </c>
      <c r="C261" t="s">
        <v>30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1</v>
      </c>
      <c r="J261">
        <v>0</v>
      </c>
      <c r="K261">
        <v>0</v>
      </c>
      <c r="L261">
        <v>0</v>
      </c>
      <c r="M261">
        <v>1</v>
      </c>
      <c r="N261">
        <f t="array" ref="N261">$AC$2*_xlfn.IFS(B261="data_scientist",$AD$7,TRUE,1)*_xlfn.IFS(B261="data_analyst",$AD$8,TRUE,1)*_xlfn.IFS(B261="data_engineer",$AD$9,TRUE,1)*IF(D261,$AD$13,$AD$14)*IF(E261,$AD$19,$AD$20)*IF(F261,$AD$24,$AD$25)*IF(G261,$AD$29,$AD$30)*IF(H261,$AD$34,$AD$35)*IF(I261,$AD$39,$AD$40)*IF(J261,$AD$44,$AD$45)*IF(K261,$AD$49,$AD$50)*IF(L261,$AD$54,$AD$55)*IF(M261,$AD$59,$AD$60)</f>
        <v>0.0013279751412522</v>
      </c>
      <c r="O261">
        <f t="array" ref="O261">$AD$2*_xlfn.IFS(B261="data_scientist",$AF$7,TRUE,1)*_xlfn.IFS(B261="data_analyst",$AF$8,TRUE,1)*_xlfn.IFS(B261="data_engineer",$AF$9,TRUE,1)*IF(D261,$AF$13,$AF$14)*IF(E261,$AF$19,$AF$20)*IF(F261,$AF$24,$AF$25)*IF(G261,$AF$29,$AF$30)*IF(H261,$AF$34,$AF$35)*IF(I261,$AF$39,$AF$40)*IF(J261,$AF$44,$AF$45)*IF(K261,$AF$49,$AF$50)*IF(L261,$AF$54,$AF$55)*IF(M261,$AF$59,$AF$60)</f>
        <v>0.000400523496939416</v>
      </c>
      <c r="P261">
        <f t="array" ref="P261">$AE$2*_xlfn.IFS(B261="data_scientist",$AH$7,TRUE,1)*_xlfn.IFS(B261="data_analyst",$AH$8,TRUE,1)*_xlfn.IFS(B261="data_engineer",$AH$9,TRUE,1)*IF(D261,$AH$13,$AH$14)*IF(E261,$AH$19,$AH$20)*IF(F261,$AH$24,$AH$25)*IF(G261,$AH$29,$AH$30)*IF(H261,$AH$34,$AH$35)*IF(I261,$AH$39,$AH$40)*IF(J261,$AH$44,$AH$45)*IF(K261,$AH$49,$AH$50)*IF(L261,$AH$54,$AH$55)*IF(M261,$AH$59,$AH$60)</f>
        <v>0.000193692776754478</v>
      </c>
      <c r="Q261">
        <f t="shared" si="40"/>
        <v>0.0013279751412522</v>
      </c>
      <c r="R261">
        <f t="shared" si="41"/>
        <v>1</v>
      </c>
      <c r="S261">
        <f t="shared" si="42"/>
        <v>0</v>
      </c>
      <c r="T261">
        <f t="shared" si="43"/>
        <v>0</v>
      </c>
      <c r="U261">
        <f t="shared" si="44"/>
        <v>0</v>
      </c>
      <c r="V261">
        <f t="shared" si="45"/>
        <v>0</v>
      </c>
      <c r="W261">
        <f t="shared" si="46"/>
        <v>0</v>
      </c>
      <c r="X261">
        <f t="shared" si="47"/>
        <v>0</v>
      </c>
      <c r="Y261">
        <f t="shared" si="48"/>
        <v>0</v>
      </c>
      <c r="Z261">
        <f t="shared" si="49"/>
        <v>0</v>
      </c>
    </row>
    <row r="262" spans="1:26">
      <c r="A262">
        <v>1</v>
      </c>
      <c r="B262" t="s">
        <v>29</v>
      </c>
      <c r="C262" t="s">
        <v>30</v>
      </c>
      <c r="D262">
        <v>1</v>
      </c>
      <c r="E262">
        <v>1</v>
      </c>
      <c r="F262">
        <v>0</v>
      </c>
      <c r="G262">
        <v>1</v>
      </c>
      <c r="H262">
        <v>1</v>
      </c>
      <c r="I262">
        <v>1</v>
      </c>
      <c r="J262">
        <v>1</v>
      </c>
      <c r="K262">
        <v>0</v>
      </c>
      <c r="L262">
        <v>0</v>
      </c>
      <c r="M262">
        <v>1</v>
      </c>
      <c r="N262">
        <f t="array" ref="N262">$AC$2*_xlfn.IFS(B262="data_scientist",$AD$7,TRUE,1)*_xlfn.IFS(B262="data_analyst",$AD$8,TRUE,1)*_xlfn.IFS(B262="data_engineer",$AD$9,TRUE,1)*IF(D262,$AD$13,$AD$14)*IF(E262,$AD$19,$AD$20)*IF(F262,$AD$24,$AD$25)*IF(G262,$AD$29,$AD$30)*IF(H262,$AD$34,$AD$35)*IF(I262,$AD$39,$AD$40)*IF(J262,$AD$44,$AD$45)*IF(K262,$AD$49,$AD$50)*IF(L262,$AD$54,$AD$55)*IF(M262,$AD$59,$AD$60)</f>
        <v>3.83185719720702e-6</v>
      </c>
      <c r="O262">
        <f t="array" ref="O262">$AD$2*_xlfn.IFS(B262="data_scientist",$AF$7,TRUE,1)*_xlfn.IFS(B262="data_analyst",$AF$8,TRUE,1)*_xlfn.IFS(B262="data_engineer",$AF$9,TRUE,1)*IF(D262,$AF$13,$AF$14)*IF(E262,$AF$19,$AF$20)*IF(F262,$AF$24,$AF$25)*IF(G262,$AF$29,$AF$30)*IF(H262,$AF$34,$AF$35)*IF(I262,$AF$39,$AF$40)*IF(J262,$AF$44,$AF$45)*IF(K262,$AF$49,$AF$50)*IF(L262,$AF$54,$AF$55)*IF(M262,$AF$59,$AF$60)</f>
        <v>0.000153367734871959</v>
      </c>
      <c r="P262">
        <f t="array" ref="P262">$AE$2*_xlfn.IFS(B262="data_scientist",$AH$7,TRUE,1)*_xlfn.IFS(B262="data_analyst",$AH$8,TRUE,1)*_xlfn.IFS(B262="data_engineer",$AH$9,TRUE,1)*IF(D262,$AH$13,$AH$14)*IF(E262,$AH$19,$AH$20)*IF(F262,$AH$24,$AH$25)*IF(G262,$AH$29,$AH$30)*IF(H262,$AH$34,$AH$35)*IF(I262,$AH$39,$AH$40)*IF(J262,$AH$44,$AH$45)*IF(K262,$AH$49,$AH$50)*IF(L262,$AH$54,$AH$55)*IF(M262,$AH$59,$AH$60)</f>
        <v>1.30366234956273e-5</v>
      </c>
      <c r="Q262">
        <f t="shared" si="40"/>
        <v>0.000153367734871959</v>
      </c>
      <c r="R262">
        <f t="shared" si="41"/>
        <v>0</v>
      </c>
      <c r="S262">
        <f t="shared" si="42"/>
        <v>1</v>
      </c>
      <c r="T262">
        <f t="shared" si="43"/>
        <v>0</v>
      </c>
      <c r="U262">
        <f t="shared" si="44"/>
        <v>0</v>
      </c>
      <c r="V262">
        <f t="shared" si="45"/>
        <v>0</v>
      </c>
      <c r="W262">
        <f t="shared" si="46"/>
        <v>0</v>
      </c>
      <c r="X262">
        <f t="shared" si="47"/>
        <v>0</v>
      </c>
      <c r="Y262">
        <f t="shared" si="48"/>
        <v>0</v>
      </c>
      <c r="Z262">
        <f t="shared" si="49"/>
        <v>0</v>
      </c>
    </row>
    <row r="263" spans="1:26">
      <c r="A263">
        <v>1</v>
      </c>
      <c r="B263" t="s">
        <v>29</v>
      </c>
      <c r="C263" t="s">
        <v>30</v>
      </c>
      <c r="D263">
        <v>1</v>
      </c>
      <c r="E263">
        <v>1</v>
      </c>
      <c r="F263">
        <v>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</v>
      </c>
      <c r="N263">
        <f t="array" ref="N263">$AC$2*_xlfn.IFS(B263="data_scientist",$AD$7,TRUE,1)*_xlfn.IFS(B263="data_analyst",$AD$8,TRUE,1)*_xlfn.IFS(B263="data_engineer",$AD$9,TRUE,1)*IF(D263,$AD$13,$AD$14)*IF(E263,$AD$19,$AD$20)*IF(F263,$AD$24,$AD$25)*IF(G263,$AD$29,$AD$30)*IF(H263,$AD$34,$AD$35)*IF(I263,$AD$39,$AD$40)*IF(J263,$AD$44,$AD$45)*IF(K263,$AD$49,$AD$50)*IF(L263,$AD$54,$AD$55)*IF(M263,$AD$59,$AD$60)</f>
        <v>0.00043016776140013</v>
      </c>
      <c r="O263">
        <f t="array" ref="O263">$AD$2*_xlfn.IFS(B263="data_scientist",$AF$7,TRUE,1)*_xlfn.IFS(B263="data_analyst",$AF$8,TRUE,1)*_xlfn.IFS(B263="data_engineer",$AF$9,TRUE,1)*IF(D263,$AF$13,$AF$14)*IF(E263,$AF$19,$AF$20)*IF(F263,$AF$24,$AF$25)*IF(G263,$AF$29,$AF$30)*IF(H263,$AF$34,$AF$35)*IF(I263,$AF$39,$AF$40)*IF(J263,$AF$44,$AF$45)*IF(K263,$AF$49,$AF$50)*IF(L263,$AF$54,$AF$55)*IF(M263,$AF$59,$AF$60)</f>
        <v>0.0056936710909711</v>
      </c>
      <c r="P263">
        <f t="array" ref="P263">$AE$2*_xlfn.IFS(B263="data_scientist",$AH$7,TRUE,1)*_xlfn.IFS(B263="data_analyst",$AH$8,TRUE,1)*_xlfn.IFS(B263="data_engineer",$AH$9,TRUE,1)*IF(D263,$AH$13,$AH$14)*IF(E263,$AH$19,$AH$20)*IF(F263,$AH$24,$AH$25)*IF(G263,$AH$29,$AH$30)*IF(H263,$AH$34,$AH$35)*IF(I263,$AH$39,$AH$40)*IF(J263,$AH$44,$AH$45)*IF(K263,$AH$49,$AH$50)*IF(L263,$AH$54,$AH$55)*IF(M263,$AH$59,$AH$60)</f>
        <v>0.000664587813565416</v>
      </c>
      <c r="Q263">
        <f t="shared" si="40"/>
        <v>0.0056936710909711</v>
      </c>
      <c r="R263">
        <f t="shared" si="41"/>
        <v>0</v>
      </c>
      <c r="S263">
        <f t="shared" si="42"/>
        <v>1</v>
      </c>
      <c r="T263">
        <f t="shared" si="43"/>
        <v>0</v>
      </c>
      <c r="U263">
        <f t="shared" si="44"/>
        <v>0</v>
      </c>
      <c r="V263">
        <f t="shared" si="45"/>
        <v>0</v>
      </c>
      <c r="W263">
        <f t="shared" si="46"/>
        <v>0</v>
      </c>
      <c r="X263">
        <f t="shared" si="47"/>
        <v>0</v>
      </c>
      <c r="Y263">
        <f t="shared" si="48"/>
        <v>0</v>
      </c>
      <c r="Z263">
        <f t="shared" si="49"/>
        <v>0</v>
      </c>
    </row>
    <row r="264" spans="1:26">
      <c r="A264">
        <v>1</v>
      </c>
      <c r="B264" t="s">
        <v>29</v>
      </c>
      <c r="C264" t="s">
        <v>30</v>
      </c>
      <c r="D264">
        <v>1</v>
      </c>
      <c r="E264">
        <v>1</v>
      </c>
      <c r="F264">
        <v>1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1</v>
      </c>
      <c r="N264">
        <f t="array" ref="N264">$AC$2*_xlfn.IFS(B264="data_scientist",$AD$7,TRUE,1)*_xlfn.IFS(B264="data_analyst",$AD$8,TRUE,1)*_xlfn.IFS(B264="data_engineer",$AD$9,TRUE,1)*IF(D264,$AD$13,$AD$14)*IF(E264,$AD$19,$AD$20)*IF(F264,$AD$24,$AD$25)*IF(G264,$AD$29,$AD$30)*IF(H264,$AD$34,$AD$35)*IF(I264,$AD$39,$AD$40)*IF(J264,$AD$44,$AD$45)*IF(K264,$AD$49,$AD$50)*IF(L264,$AD$54,$AD$55)*IF(M264,$AD$59,$AD$60)</f>
        <v>0.00043016776140013</v>
      </c>
      <c r="O264">
        <f t="array" ref="O264">$AD$2*_xlfn.IFS(B264="data_scientist",$AF$7,TRUE,1)*_xlfn.IFS(B264="data_analyst",$AF$8,TRUE,1)*_xlfn.IFS(B264="data_engineer",$AF$9,TRUE,1)*IF(D264,$AF$13,$AF$14)*IF(E264,$AF$19,$AF$20)*IF(F264,$AF$24,$AF$25)*IF(G264,$AF$29,$AF$30)*IF(H264,$AF$34,$AF$35)*IF(I264,$AF$39,$AF$40)*IF(J264,$AF$44,$AF$45)*IF(K264,$AF$49,$AF$50)*IF(L264,$AF$54,$AF$55)*IF(M264,$AF$59,$AF$60)</f>
        <v>0.0056936710909711</v>
      </c>
      <c r="P264">
        <f t="array" ref="P264">$AE$2*_xlfn.IFS(B264="data_scientist",$AH$7,TRUE,1)*_xlfn.IFS(B264="data_analyst",$AH$8,TRUE,1)*_xlfn.IFS(B264="data_engineer",$AH$9,TRUE,1)*IF(D264,$AH$13,$AH$14)*IF(E264,$AH$19,$AH$20)*IF(F264,$AH$24,$AH$25)*IF(G264,$AH$29,$AH$30)*IF(H264,$AH$34,$AH$35)*IF(I264,$AH$39,$AH$40)*IF(J264,$AH$44,$AH$45)*IF(K264,$AH$49,$AH$50)*IF(L264,$AH$54,$AH$55)*IF(M264,$AH$59,$AH$60)</f>
        <v>0.000664587813565416</v>
      </c>
      <c r="Q264">
        <f t="shared" si="40"/>
        <v>0.0056936710909711</v>
      </c>
      <c r="R264">
        <f t="shared" si="41"/>
        <v>0</v>
      </c>
      <c r="S264">
        <f t="shared" si="42"/>
        <v>1</v>
      </c>
      <c r="T264">
        <f t="shared" si="43"/>
        <v>0</v>
      </c>
      <c r="U264">
        <f t="shared" si="44"/>
        <v>0</v>
      </c>
      <c r="V264">
        <f t="shared" si="45"/>
        <v>0</v>
      </c>
      <c r="W264">
        <f t="shared" si="46"/>
        <v>0</v>
      </c>
      <c r="X264">
        <f t="shared" si="47"/>
        <v>0</v>
      </c>
      <c r="Y264">
        <f t="shared" si="48"/>
        <v>0</v>
      </c>
      <c r="Z264">
        <f t="shared" si="49"/>
        <v>0</v>
      </c>
    </row>
    <row r="265" spans="1:26">
      <c r="A265">
        <v>1</v>
      </c>
      <c r="B265" t="s">
        <v>29</v>
      </c>
      <c r="C265" t="s">
        <v>30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f t="array" ref="N265">$AC$2*_xlfn.IFS(B265="data_scientist",$AD$7,TRUE,1)*_xlfn.IFS(B265="data_analyst",$AD$8,TRUE,1)*_xlfn.IFS(B265="data_engineer",$AD$9,TRUE,1)*IF(D265,$AD$13,$AD$14)*IF(E265,$AD$19,$AD$20)*IF(F265,$AD$24,$AD$25)*IF(G265,$AD$29,$AD$30)*IF(H265,$AD$34,$AD$35)*IF(I265,$AD$39,$AD$40)*IF(J265,$AD$44,$AD$45)*IF(K265,$AD$49,$AD$50)*IF(L265,$AD$54,$AD$55)*IF(M265,$AD$59,$AD$60)</f>
        <v>0.000772975130809792</v>
      </c>
      <c r="O265">
        <f t="array" ref="O265">$AD$2*_xlfn.IFS(B265="data_scientist",$AF$7,TRUE,1)*_xlfn.IFS(B265="data_analyst",$AF$8,TRUE,1)*_xlfn.IFS(B265="data_engineer",$AF$9,TRUE,1)*IF(D265,$AF$13,$AF$14)*IF(E265,$AF$19,$AF$20)*IF(F265,$AF$24,$AF$25)*IF(G265,$AF$29,$AF$30)*IF(H265,$AF$34,$AF$35)*IF(I265,$AF$39,$AF$40)*IF(J265,$AF$44,$AF$45)*IF(K265,$AF$49,$AF$50)*IF(L265,$AF$54,$AF$55)*IF(M265,$AF$59,$AF$60)</f>
        <v>9.67605416109914e-5</v>
      </c>
      <c r="P265">
        <f t="array" ref="P265">$AE$2*_xlfn.IFS(B265="data_scientist",$AH$7,TRUE,1)*_xlfn.IFS(B265="data_analyst",$AH$8,TRUE,1)*_xlfn.IFS(B265="data_engineer",$AH$9,TRUE,1)*IF(D265,$AH$13,$AH$14)*IF(E265,$AH$19,$AH$20)*IF(F265,$AH$24,$AH$25)*IF(G265,$AH$29,$AH$30)*IF(H265,$AH$34,$AH$35)*IF(I265,$AH$39,$AH$40)*IF(J265,$AH$44,$AH$45)*IF(K265,$AH$49,$AH$50)*IF(L265,$AH$54,$AH$55)*IF(M265,$AH$59,$AH$60)</f>
        <v>0.000106646786904811</v>
      </c>
      <c r="Q265">
        <f t="shared" si="40"/>
        <v>0.000772975130809792</v>
      </c>
      <c r="R265">
        <f t="shared" si="41"/>
        <v>1</v>
      </c>
      <c r="S265">
        <f t="shared" si="42"/>
        <v>0</v>
      </c>
      <c r="T265">
        <f t="shared" si="43"/>
        <v>0</v>
      </c>
      <c r="U265">
        <f t="shared" si="44"/>
        <v>0</v>
      </c>
      <c r="V265">
        <f t="shared" si="45"/>
        <v>0</v>
      </c>
      <c r="W265">
        <f t="shared" si="46"/>
        <v>0</v>
      </c>
      <c r="X265">
        <f t="shared" si="47"/>
        <v>0</v>
      </c>
      <c r="Y265">
        <f t="shared" si="48"/>
        <v>0</v>
      </c>
      <c r="Z265">
        <f t="shared" si="49"/>
        <v>0</v>
      </c>
    </row>
    <row r="266" spans="1:26">
      <c r="A266">
        <v>1</v>
      </c>
      <c r="B266" t="s">
        <v>29</v>
      </c>
      <c r="C266" t="s">
        <v>30</v>
      </c>
      <c r="D266">
        <v>1</v>
      </c>
      <c r="E266">
        <v>1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1</v>
      </c>
      <c r="N266">
        <f t="array" ref="N266">$AC$2*_xlfn.IFS(B266="data_scientist",$AD$7,TRUE,1)*_xlfn.IFS(B266="data_analyst",$AD$8,TRUE,1)*_xlfn.IFS(B266="data_engineer",$AD$9,TRUE,1)*IF(D266,$AD$13,$AD$14)*IF(E266,$AD$19,$AD$20)*IF(F266,$AD$24,$AD$25)*IF(G266,$AD$29,$AD$30)*IF(H266,$AD$34,$AD$35)*IF(I266,$AD$39,$AD$40)*IF(J266,$AD$44,$AD$45)*IF(K266,$AD$49,$AD$50)*IF(L266,$AD$54,$AD$55)*IF(M266,$AD$59,$AD$60)</f>
        <v>0.00043016776140013</v>
      </c>
      <c r="O266">
        <f t="array" ref="O266">$AD$2*_xlfn.IFS(B266="data_scientist",$AF$7,TRUE,1)*_xlfn.IFS(B266="data_analyst",$AF$8,TRUE,1)*_xlfn.IFS(B266="data_engineer",$AF$9,TRUE,1)*IF(D266,$AF$13,$AF$14)*IF(E266,$AF$19,$AF$20)*IF(F266,$AF$24,$AF$25)*IF(G266,$AF$29,$AF$30)*IF(H266,$AF$34,$AF$35)*IF(I266,$AF$39,$AF$40)*IF(J266,$AF$44,$AF$45)*IF(K266,$AF$49,$AF$50)*IF(L266,$AF$54,$AF$55)*IF(M266,$AF$59,$AF$60)</f>
        <v>0.0056936710909711</v>
      </c>
      <c r="P266">
        <f t="array" ref="P266">$AE$2*_xlfn.IFS(B266="data_scientist",$AH$7,TRUE,1)*_xlfn.IFS(B266="data_analyst",$AH$8,TRUE,1)*_xlfn.IFS(B266="data_engineer",$AH$9,TRUE,1)*IF(D266,$AH$13,$AH$14)*IF(E266,$AH$19,$AH$20)*IF(F266,$AH$24,$AH$25)*IF(G266,$AH$29,$AH$30)*IF(H266,$AH$34,$AH$35)*IF(I266,$AH$39,$AH$40)*IF(J266,$AH$44,$AH$45)*IF(K266,$AH$49,$AH$50)*IF(L266,$AH$54,$AH$55)*IF(M266,$AH$59,$AH$60)</f>
        <v>0.000664587813565416</v>
      </c>
      <c r="Q266">
        <f t="shared" si="40"/>
        <v>0.0056936710909711</v>
      </c>
      <c r="R266">
        <f t="shared" si="41"/>
        <v>0</v>
      </c>
      <c r="S266">
        <f t="shared" si="42"/>
        <v>1</v>
      </c>
      <c r="T266">
        <f t="shared" si="43"/>
        <v>0</v>
      </c>
      <c r="U266">
        <f t="shared" si="44"/>
        <v>0</v>
      </c>
      <c r="V266">
        <f t="shared" si="45"/>
        <v>0</v>
      </c>
      <c r="W266">
        <f t="shared" si="46"/>
        <v>0</v>
      </c>
      <c r="X266">
        <f t="shared" si="47"/>
        <v>0</v>
      </c>
      <c r="Y266">
        <f t="shared" si="48"/>
        <v>0</v>
      </c>
      <c r="Z266">
        <f t="shared" si="49"/>
        <v>0</v>
      </c>
    </row>
    <row r="267" spans="1:26">
      <c r="A267">
        <v>1</v>
      </c>
      <c r="B267" t="s">
        <v>29</v>
      </c>
      <c r="C267" t="s">
        <v>30</v>
      </c>
      <c r="D267">
        <v>1</v>
      </c>
      <c r="E267">
        <v>1</v>
      </c>
      <c r="F267">
        <v>1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</v>
      </c>
      <c r="N267">
        <f t="array" ref="N267">$AC$2*_xlfn.IFS(B267="data_scientist",$AD$7,TRUE,1)*_xlfn.IFS(B267="data_analyst",$AD$8,TRUE,1)*_xlfn.IFS(B267="data_engineer",$AD$9,TRUE,1)*IF(D267,$AD$13,$AD$14)*IF(E267,$AD$19,$AD$20)*IF(F267,$AD$24,$AD$25)*IF(G267,$AD$29,$AD$30)*IF(H267,$AD$34,$AD$35)*IF(I267,$AD$39,$AD$40)*IF(J267,$AD$44,$AD$45)*IF(K267,$AD$49,$AD$50)*IF(L267,$AD$54,$AD$55)*IF(M267,$AD$59,$AD$60)</f>
        <v>0.00043016776140013</v>
      </c>
      <c r="O267">
        <f t="array" ref="O267">$AD$2*_xlfn.IFS(B267="data_scientist",$AF$7,TRUE,1)*_xlfn.IFS(B267="data_analyst",$AF$8,TRUE,1)*_xlfn.IFS(B267="data_engineer",$AF$9,TRUE,1)*IF(D267,$AF$13,$AF$14)*IF(E267,$AF$19,$AF$20)*IF(F267,$AF$24,$AF$25)*IF(G267,$AF$29,$AF$30)*IF(H267,$AF$34,$AF$35)*IF(I267,$AF$39,$AF$40)*IF(J267,$AF$44,$AF$45)*IF(K267,$AF$49,$AF$50)*IF(L267,$AF$54,$AF$55)*IF(M267,$AF$59,$AF$60)</f>
        <v>0.0056936710909711</v>
      </c>
      <c r="P267">
        <f t="array" ref="P267">$AE$2*_xlfn.IFS(B267="data_scientist",$AH$7,TRUE,1)*_xlfn.IFS(B267="data_analyst",$AH$8,TRUE,1)*_xlfn.IFS(B267="data_engineer",$AH$9,TRUE,1)*IF(D267,$AH$13,$AH$14)*IF(E267,$AH$19,$AH$20)*IF(F267,$AH$24,$AH$25)*IF(G267,$AH$29,$AH$30)*IF(H267,$AH$34,$AH$35)*IF(I267,$AH$39,$AH$40)*IF(J267,$AH$44,$AH$45)*IF(K267,$AH$49,$AH$50)*IF(L267,$AH$54,$AH$55)*IF(M267,$AH$59,$AH$60)</f>
        <v>0.000664587813565416</v>
      </c>
      <c r="Q267">
        <f t="shared" si="40"/>
        <v>0.0056936710909711</v>
      </c>
      <c r="R267">
        <f t="shared" si="41"/>
        <v>0</v>
      </c>
      <c r="S267">
        <f t="shared" si="42"/>
        <v>1</v>
      </c>
      <c r="T267">
        <f t="shared" si="43"/>
        <v>0</v>
      </c>
      <c r="U267">
        <f t="shared" si="44"/>
        <v>0</v>
      </c>
      <c r="V267">
        <f t="shared" si="45"/>
        <v>0</v>
      </c>
      <c r="W267">
        <f t="shared" si="46"/>
        <v>0</v>
      </c>
      <c r="X267">
        <f t="shared" si="47"/>
        <v>0</v>
      </c>
      <c r="Y267">
        <f t="shared" si="48"/>
        <v>0</v>
      </c>
      <c r="Z267">
        <f t="shared" si="49"/>
        <v>0</v>
      </c>
    </row>
    <row r="268" spans="1:26">
      <c r="A268">
        <v>1</v>
      </c>
      <c r="B268" t="s">
        <v>29</v>
      </c>
      <c r="C268" t="s">
        <v>30</v>
      </c>
      <c r="D268">
        <v>1</v>
      </c>
      <c r="E268">
        <v>1</v>
      </c>
      <c r="F268">
        <v>1</v>
      </c>
      <c r="G268">
        <v>1</v>
      </c>
      <c r="H268">
        <v>0</v>
      </c>
      <c r="I268">
        <v>1</v>
      </c>
      <c r="J268">
        <v>0</v>
      </c>
      <c r="K268">
        <v>0</v>
      </c>
      <c r="L268">
        <v>0</v>
      </c>
      <c r="M268">
        <v>1</v>
      </c>
      <c r="N268">
        <f t="array" ref="N268">$AC$2*_xlfn.IFS(B268="data_scientist",$AD$7,TRUE,1)*_xlfn.IFS(B268="data_analyst",$AD$8,TRUE,1)*_xlfn.IFS(B268="data_engineer",$AD$9,TRUE,1)*IF(D268,$AD$13,$AD$14)*IF(E268,$AD$19,$AD$20)*IF(F268,$AD$24,$AD$25)*IF(G268,$AD$29,$AD$30)*IF(H268,$AD$34,$AD$35)*IF(I268,$AD$39,$AD$40)*IF(J268,$AD$44,$AD$45)*IF(K268,$AD$49,$AD$50)*IF(L268,$AD$54,$AD$55)*IF(M268,$AD$59,$AD$60)</f>
        <v>5.28831759456575e-5</v>
      </c>
      <c r="O268">
        <f t="array" ref="O268">$AD$2*_xlfn.IFS(B268="data_scientist",$AF$7,TRUE,1)*_xlfn.IFS(B268="data_analyst",$AF$8,TRUE,1)*_xlfn.IFS(B268="data_engineer",$AF$9,TRUE,1)*IF(D268,$AF$13,$AF$14)*IF(E268,$AF$19,$AF$20)*IF(F268,$AF$24,$AF$25)*IF(G268,$AF$29,$AF$30)*IF(H268,$AF$34,$AF$35)*IF(I268,$AF$39,$AF$40)*IF(J268,$AF$44,$AF$45)*IF(K268,$AF$49,$AF$50)*IF(L268,$AF$54,$AF$55)*IF(M268,$AF$59,$AF$60)</f>
        <v>0.00120574644402354</v>
      </c>
      <c r="P268">
        <f t="array" ref="P268">$AE$2*_xlfn.IFS(B268="data_scientist",$AH$7,TRUE,1)*_xlfn.IFS(B268="data_analyst",$AH$8,TRUE,1)*_xlfn.IFS(B268="data_engineer",$AH$9,TRUE,1)*IF(D268,$AH$13,$AH$14)*IF(E268,$AH$19,$AH$20)*IF(F268,$AH$24,$AH$25)*IF(G268,$AH$29,$AH$30)*IF(H268,$AH$34,$AH$35)*IF(I268,$AH$39,$AH$40)*IF(J268,$AH$44,$AH$45)*IF(K268,$AH$49,$AH$50)*IF(L268,$AH$54,$AH$55)*IF(M268,$AH$59,$AH$60)</f>
        <v>0.000100415049912897</v>
      </c>
      <c r="Q268">
        <f t="shared" si="40"/>
        <v>0.00120574644402354</v>
      </c>
      <c r="R268">
        <f t="shared" si="41"/>
        <v>0</v>
      </c>
      <c r="S268">
        <f t="shared" si="42"/>
        <v>1</v>
      </c>
      <c r="T268">
        <f t="shared" si="43"/>
        <v>0</v>
      </c>
      <c r="U268">
        <f t="shared" si="44"/>
        <v>0</v>
      </c>
      <c r="V268">
        <f t="shared" si="45"/>
        <v>0</v>
      </c>
      <c r="W268">
        <f t="shared" si="46"/>
        <v>0</v>
      </c>
      <c r="X268">
        <f t="shared" si="47"/>
        <v>0</v>
      </c>
      <c r="Y268">
        <f t="shared" si="48"/>
        <v>0</v>
      </c>
      <c r="Z268">
        <f t="shared" si="49"/>
        <v>0</v>
      </c>
    </row>
    <row r="269" spans="1:26">
      <c r="A269">
        <v>1</v>
      </c>
      <c r="B269" t="s">
        <v>29</v>
      </c>
      <c r="C269" t="s">
        <v>30</v>
      </c>
      <c r="D269">
        <v>1</v>
      </c>
      <c r="E269">
        <v>0</v>
      </c>
      <c r="F269">
        <v>1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1</v>
      </c>
      <c r="N269">
        <f t="array" ref="N269">$AC$2*_xlfn.IFS(B269="data_scientist",$AD$7,TRUE,1)*_xlfn.IFS(B269="data_analyst",$AD$8,TRUE,1)*_xlfn.IFS(B269="data_engineer",$AD$9,TRUE,1)*IF(D269,$AD$13,$AD$14)*IF(E269,$AD$19,$AD$20)*IF(F269,$AD$24,$AD$25)*IF(G269,$AD$29,$AD$30)*IF(H269,$AD$34,$AD$35)*IF(I269,$AD$39,$AD$40)*IF(J269,$AD$44,$AD$45)*IF(K269,$AD$49,$AD$50)*IF(L269,$AD$54,$AD$55)*IF(M269,$AD$59,$AD$60)</f>
        <v>0.000330159215856343</v>
      </c>
      <c r="O269">
        <f t="array" ref="O269">$AD$2*_xlfn.IFS(B269="data_scientist",$AF$7,TRUE,1)*_xlfn.IFS(B269="data_analyst",$AF$8,TRUE,1)*_xlfn.IFS(B269="data_engineer",$AF$9,TRUE,1)*IF(D269,$AF$13,$AF$14)*IF(E269,$AF$19,$AF$20)*IF(F269,$AF$24,$AF$25)*IF(G269,$AF$29,$AF$30)*IF(H269,$AF$34,$AF$35)*IF(I269,$AF$39,$AF$40)*IF(J269,$AF$44,$AF$45)*IF(K269,$AF$49,$AF$50)*IF(L269,$AF$54,$AF$55)*IF(M269,$AF$59,$AF$60)</f>
        <v>0.00490833714738888</v>
      </c>
      <c r="P269">
        <f t="array" ref="P269">$AE$2*_xlfn.IFS(B269="data_scientist",$AH$7,TRUE,1)*_xlfn.IFS(B269="data_analyst",$AH$8,TRUE,1)*_xlfn.IFS(B269="data_engineer",$AH$9,TRUE,1)*IF(D269,$AH$13,$AH$14)*IF(E269,$AH$19,$AH$20)*IF(F269,$AH$24,$AH$25)*IF(G269,$AH$29,$AH$30)*IF(H269,$AH$34,$AH$35)*IF(I269,$AH$39,$AH$40)*IF(J269,$AH$44,$AH$45)*IF(K269,$AH$49,$AH$50)*IF(L269,$AH$54,$AH$55)*IF(M269,$AH$59,$AH$60)</f>
        <v>0.000626611367075964</v>
      </c>
      <c r="Q269">
        <f t="shared" si="40"/>
        <v>0.00490833714738888</v>
      </c>
      <c r="R269">
        <f t="shared" si="41"/>
        <v>0</v>
      </c>
      <c r="S269">
        <f t="shared" si="42"/>
        <v>1</v>
      </c>
      <c r="T269">
        <f t="shared" si="43"/>
        <v>0</v>
      </c>
      <c r="U269">
        <f t="shared" si="44"/>
        <v>0</v>
      </c>
      <c r="V269">
        <f t="shared" si="45"/>
        <v>0</v>
      </c>
      <c r="W269">
        <f t="shared" si="46"/>
        <v>0</v>
      </c>
      <c r="X269">
        <f t="shared" si="47"/>
        <v>0</v>
      </c>
      <c r="Y269">
        <f t="shared" si="48"/>
        <v>0</v>
      </c>
      <c r="Z269">
        <f t="shared" si="49"/>
        <v>0</v>
      </c>
    </row>
    <row r="270" spans="1:26">
      <c r="A270">
        <v>1</v>
      </c>
      <c r="B270" t="s">
        <v>29</v>
      </c>
      <c r="C270" t="s">
        <v>30</v>
      </c>
      <c r="D270">
        <v>0</v>
      </c>
      <c r="E270">
        <v>0</v>
      </c>
      <c r="F270">
        <v>1</v>
      </c>
      <c r="G270">
        <v>1</v>
      </c>
      <c r="H270">
        <v>0</v>
      </c>
      <c r="I270">
        <v>0</v>
      </c>
      <c r="J270">
        <v>0</v>
      </c>
      <c r="K270">
        <v>1</v>
      </c>
      <c r="L270">
        <v>1</v>
      </c>
      <c r="M270">
        <v>1</v>
      </c>
      <c r="N270">
        <f t="array" ref="N270">$AC$2*_xlfn.IFS(B270="data_scientist",$AD$7,TRUE,1)*_xlfn.IFS(B270="data_analyst",$AD$8,TRUE,1)*_xlfn.IFS(B270="data_engineer",$AD$9,TRUE,1)*IF(D270,$AD$13,$AD$14)*IF(E270,$AD$19,$AD$20)*IF(F270,$AD$24,$AD$25)*IF(G270,$AD$29,$AD$30)*IF(H270,$AD$34,$AD$35)*IF(I270,$AD$39,$AD$40)*IF(J270,$AD$44,$AD$45)*IF(K270,$AD$49,$AD$50)*IF(L270,$AD$54,$AD$55)*IF(M270,$AD$59,$AD$60)</f>
        <v>1.02819590457649e-6</v>
      </c>
      <c r="O270">
        <f t="array" ref="O270">$AD$2*_xlfn.IFS(B270="data_scientist",$AF$7,TRUE,1)*_xlfn.IFS(B270="data_analyst",$AF$8,TRUE,1)*_xlfn.IFS(B270="data_engineer",$AF$9,TRUE,1)*IF(D270,$AF$13,$AF$14)*IF(E270,$AF$19,$AF$20)*IF(F270,$AF$24,$AF$25)*IF(G270,$AF$29,$AF$30)*IF(H270,$AF$34,$AF$35)*IF(I270,$AF$39,$AF$40)*IF(J270,$AF$44,$AF$45)*IF(K270,$AF$49,$AF$50)*IF(L270,$AF$54,$AF$55)*IF(M270,$AF$59,$AF$60)</f>
        <v>0.000573728935104098</v>
      </c>
      <c r="P270">
        <f t="array" ref="P270">$AE$2*_xlfn.IFS(B270="data_scientist",$AH$7,TRUE,1)*_xlfn.IFS(B270="data_analyst",$AH$8,TRUE,1)*_xlfn.IFS(B270="data_engineer",$AH$9,TRUE,1)*IF(D270,$AH$13,$AH$14)*IF(E270,$AH$19,$AH$20)*IF(F270,$AH$24,$AH$25)*IF(G270,$AH$29,$AH$30)*IF(H270,$AH$34,$AH$35)*IF(I270,$AH$39,$AH$40)*IF(J270,$AH$44,$AH$45)*IF(K270,$AH$49,$AH$50)*IF(L270,$AH$54,$AH$55)*IF(M270,$AH$59,$AH$60)</f>
        <v>3.01430461957146e-5</v>
      </c>
      <c r="Q270">
        <f t="shared" si="40"/>
        <v>0.000573728935104098</v>
      </c>
      <c r="R270">
        <f t="shared" si="41"/>
        <v>0</v>
      </c>
      <c r="S270">
        <f t="shared" si="42"/>
        <v>1</v>
      </c>
      <c r="T270">
        <f t="shared" si="43"/>
        <v>0</v>
      </c>
      <c r="U270">
        <f t="shared" si="44"/>
        <v>0</v>
      </c>
      <c r="V270">
        <f t="shared" si="45"/>
        <v>0</v>
      </c>
      <c r="W270">
        <f t="shared" si="46"/>
        <v>0</v>
      </c>
      <c r="X270">
        <f t="shared" si="47"/>
        <v>0</v>
      </c>
      <c r="Y270">
        <f t="shared" si="48"/>
        <v>0</v>
      </c>
      <c r="Z270">
        <f t="shared" si="49"/>
        <v>0</v>
      </c>
    </row>
    <row r="271" spans="1:26">
      <c r="A271">
        <v>1</v>
      </c>
      <c r="B271" t="s">
        <v>29</v>
      </c>
      <c r="C271" t="s">
        <v>30</v>
      </c>
      <c r="D271">
        <v>0</v>
      </c>
      <c r="E271">
        <v>0</v>
      </c>
      <c r="F271">
        <v>1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f t="array" ref="N271">$AC$2*_xlfn.IFS(B271="data_scientist",$AD$7,TRUE,1)*_xlfn.IFS(B271="data_analyst",$AD$8,TRUE,1)*_xlfn.IFS(B271="data_engineer",$AD$9,TRUE,1)*IF(D271,$AD$13,$AD$14)*IF(E271,$AD$19,$AD$20)*IF(F271,$AD$24,$AD$25)*IF(G271,$AD$29,$AD$30)*IF(H271,$AD$34,$AD$35)*IF(I271,$AD$39,$AD$40)*IF(J271,$AD$44,$AD$45)*IF(K271,$AD$49,$AD$50)*IF(L271,$AD$54,$AD$55)*IF(M271,$AD$59,$AD$60)</f>
        <v>0.000140636344234232</v>
      </c>
      <c r="O271">
        <f t="array" ref="O271">$AD$2*_xlfn.IFS(B271="data_scientist",$AF$7,TRUE,1)*_xlfn.IFS(B271="data_analyst",$AF$8,TRUE,1)*_xlfn.IFS(B271="data_engineer",$AF$9,TRUE,1)*IF(D271,$AF$13,$AF$14)*IF(E271,$AF$19,$AF$20)*IF(F271,$AF$24,$AF$25)*IF(G271,$AF$29,$AF$30)*IF(H271,$AF$34,$AF$35)*IF(I271,$AF$39,$AF$40)*IF(J271,$AF$44,$AF$45)*IF(K271,$AF$49,$AF$50)*IF(L271,$AF$54,$AF$55)*IF(M271,$AF$59,$AF$60)</f>
        <v>0.000110072180041576</v>
      </c>
      <c r="P271">
        <f t="array" ref="P271">$AE$2*_xlfn.IFS(B271="data_scientist",$AH$7,TRUE,1)*_xlfn.IFS(B271="data_analyst",$AH$8,TRUE,1)*_xlfn.IFS(B271="data_engineer",$AH$9,TRUE,1)*IF(D271,$AH$13,$AH$14)*IF(E271,$AH$19,$AH$20)*IF(F271,$AH$24,$AH$25)*IF(G271,$AH$29,$AH$30)*IF(H271,$AH$34,$AH$35)*IF(I271,$AH$39,$AH$40)*IF(J271,$AH$44,$AH$45)*IF(K271,$AH$49,$AH$50)*IF(L271,$AH$54,$AH$55)*IF(M271,$AH$59,$AH$60)</f>
        <v>7.28577059052671e-5</v>
      </c>
      <c r="Q271">
        <f t="shared" si="40"/>
        <v>0.000140636344234232</v>
      </c>
      <c r="R271">
        <f t="shared" si="41"/>
        <v>1</v>
      </c>
      <c r="S271">
        <f t="shared" si="42"/>
        <v>0</v>
      </c>
      <c r="T271">
        <f t="shared" si="43"/>
        <v>0</v>
      </c>
      <c r="U271">
        <f t="shared" si="44"/>
        <v>0</v>
      </c>
      <c r="V271">
        <f t="shared" si="45"/>
        <v>0</v>
      </c>
      <c r="W271">
        <f t="shared" si="46"/>
        <v>0</v>
      </c>
      <c r="X271">
        <f t="shared" si="47"/>
        <v>0</v>
      </c>
      <c r="Y271">
        <f t="shared" si="48"/>
        <v>0</v>
      </c>
      <c r="Z271">
        <f t="shared" si="49"/>
        <v>0</v>
      </c>
    </row>
    <row r="272" spans="1:26">
      <c r="A272">
        <v>1</v>
      </c>
      <c r="B272" t="s">
        <v>29</v>
      </c>
      <c r="C272" t="s">
        <v>30</v>
      </c>
      <c r="D272">
        <v>0</v>
      </c>
      <c r="E272">
        <v>1</v>
      </c>
      <c r="F272">
        <v>1</v>
      </c>
      <c r="G272">
        <v>0</v>
      </c>
      <c r="H272">
        <v>1</v>
      </c>
      <c r="I272">
        <v>0</v>
      </c>
      <c r="J272">
        <v>0</v>
      </c>
      <c r="K272">
        <v>1</v>
      </c>
      <c r="L272">
        <v>1</v>
      </c>
      <c r="M272">
        <v>1</v>
      </c>
      <c r="N272">
        <f t="array" ref="N272">$AC$2*_xlfn.IFS(B272="data_scientist",$AD$7,TRUE,1)*_xlfn.IFS(B272="data_analyst",$AD$8,TRUE,1)*_xlfn.IFS(B272="data_engineer",$AD$9,TRUE,1)*IF(D272,$AD$13,$AD$14)*IF(E272,$AD$19,$AD$20)*IF(F272,$AD$24,$AD$25)*IF(G272,$AD$29,$AD$30)*IF(H272,$AD$34,$AD$35)*IF(I272,$AD$39,$AD$40)*IF(J272,$AD$44,$AD$45)*IF(K272,$AD$49,$AD$50)*IF(L272,$AD$54,$AD$55)*IF(M272,$AD$59,$AD$60)</f>
        <v>2.49903298149533e-7</v>
      </c>
      <c r="O272">
        <f t="array" ref="O272">$AD$2*_xlfn.IFS(B272="data_scientist",$AF$7,TRUE,1)*_xlfn.IFS(B272="data_analyst",$AF$8,TRUE,1)*_xlfn.IFS(B272="data_engineer",$AF$9,TRUE,1)*IF(D272,$AF$13,$AF$14)*IF(E272,$AF$19,$AF$20)*IF(F272,$AF$24,$AF$25)*IF(G272,$AF$29,$AF$30)*IF(H272,$AF$34,$AF$35)*IF(I272,$AF$39,$AF$40)*IF(J272,$AF$44,$AF$45)*IF(K272,$AF$49,$AF$50)*IF(L272,$AF$54,$AF$55)*IF(M272,$AF$59,$AF$60)</f>
        <v>0.000549213678615424</v>
      </c>
      <c r="P272">
        <f t="array" ref="P272">$AE$2*_xlfn.IFS(B272="data_scientist",$AH$7,TRUE,1)*_xlfn.IFS(B272="data_analyst",$AH$8,TRUE,1)*_xlfn.IFS(B272="data_engineer",$AH$9,TRUE,1)*IF(D272,$AH$13,$AH$14)*IF(E272,$AH$19,$AH$20)*IF(F272,$AH$24,$AH$25)*IF(G272,$AH$29,$AH$30)*IF(H272,$AH$34,$AH$35)*IF(I272,$AH$39,$AH$40)*IF(J272,$AH$44,$AH$45)*IF(K272,$AH$49,$AH$50)*IF(L272,$AH$54,$AH$55)*IF(M272,$AH$59,$AH$60)</f>
        <v>2.9165520508347e-5</v>
      </c>
      <c r="Q272">
        <f t="shared" si="40"/>
        <v>0.000549213678615424</v>
      </c>
      <c r="R272">
        <f t="shared" si="41"/>
        <v>0</v>
      </c>
      <c r="S272">
        <f t="shared" si="42"/>
        <v>1</v>
      </c>
      <c r="T272">
        <f t="shared" si="43"/>
        <v>0</v>
      </c>
      <c r="U272">
        <f t="shared" si="44"/>
        <v>0</v>
      </c>
      <c r="V272">
        <f t="shared" si="45"/>
        <v>0</v>
      </c>
      <c r="W272">
        <f t="shared" si="46"/>
        <v>0</v>
      </c>
      <c r="X272">
        <f t="shared" si="47"/>
        <v>0</v>
      </c>
      <c r="Y272">
        <f t="shared" si="48"/>
        <v>0</v>
      </c>
      <c r="Z272">
        <f t="shared" si="49"/>
        <v>0</v>
      </c>
    </row>
    <row r="273" spans="1:26">
      <c r="A273">
        <v>1</v>
      </c>
      <c r="B273" t="s">
        <v>29</v>
      </c>
      <c r="C273" t="s">
        <v>30</v>
      </c>
      <c r="D273">
        <v>1</v>
      </c>
      <c r="E273">
        <v>0</v>
      </c>
      <c r="F273">
        <v>1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</v>
      </c>
      <c r="N273">
        <f t="array" ref="N273">$AC$2*_xlfn.IFS(B273="data_scientist",$AD$7,TRUE,1)*_xlfn.IFS(B273="data_analyst",$AD$8,TRUE,1)*_xlfn.IFS(B273="data_engineer",$AD$9,TRUE,1)*IF(D273,$AD$13,$AD$14)*IF(E273,$AD$19,$AD$20)*IF(F273,$AD$24,$AD$25)*IF(G273,$AD$29,$AD$30)*IF(H273,$AD$34,$AD$35)*IF(I273,$AD$39,$AD$40)*IF(J273,$AD$44,$AD$45)*IF(K273,$AD$49,$AD$50)*IF(L273,$AD$54,$AD$55)*IF(M273,$AD$59,$AD$60)</f>
        <v>0.00011820833079412</v>
      </c>
      <c r="O273">
        <f t="array" ref="O273">$AD$2*_xlfn.IFS(B273="data_scientist",$AF$7,TRUE,1)*_xlfn.IFS(B273="data_analyst",$AF$8,TRUE,1)*_xlfn.IFS(B273="data_engineer",$AF$9,TRUE,1)*IF(D273,$AF$13,$AF$14)*IF(E273,$AF$19,$AF$20)*IF(F273,$AF$24,$AF$25)*IF(G273,$AF$29,$AF$30)*IF(H273,$AF$34,$AF$35)*IF(I273,$AF$39,$AF$40)*IF(J273,$AF$44,$AF$45)*IF(K273,$AF$49,$AF$50)*IF(L273,$AF$54,$AF$55)*IF(M273,$AF$59,$AF$60)</f>
        <v>0.00429374740781828</v>
      </c>
      <c r="P273">
        <f t="array" ref="P273">$AE$2*_xlfn.IFS(B273="data_scientist",$AH$7,TRUE,1)*_xlfn.IFS(B273="data_analyst",$AH$8,TRUE,1)*_xlfn.IFS(B273="data_engineer",$AH$9,TRUE,1)*IF(D273,$AH$13,$AH$14)*IF(E273,$AH$19,$AH$20)*IF(F273,$AH$24,$AH$25)*IF(G273,$AH$29,$AH$30)*IF(H273,$AH$34,$AH$35)*IF(I273,$AH$39,$AH$40)*IF(J273,$AH$44,$AH$45)*IF(K273,$AH$49,$AH$50)*IF(L273,$AH$54,$AH$55)*IF(M273,$AH$59,$AH$60)</f>
        <v>0.000337406120733211</v>
      </c>
      <c r="Q273">
        <f t="shared" si="40"/>
        <v>0.00429374740781828</v>
      </c>
      <c r="R273">
        <f t="shared" si="41"/>
        <v>0</v>
      </c>
      <c r="S273">
        <f t="shared" si="42"/>
        <v>1</v>
      </c>
      <c r="T273">
        <f t="shared" si="43"/>
        <v>0</v>
      </c>
      <c r="U273">
        <f t="shared" si="44"/>
        <v>0</v>
      </c>
      <c r="V273">
        <f t="shared" si="45"/>
        <v>0</v>
      </c>
      <c r="W273">
        <f t="shared" si="46"/>
        <v>0</v>
      </c>
      <c r="X273">
        <f t="shared" si="47"/>
        <v>0</v>
      </c>
      <c r="Y273">
        <f t="shared" si="48"/>
        <v>0</v>
      </c>
      <c r="Z273">
        <f t="shared" si="49"/>
        <v>0</v>
      </c>
    </row>
    <row r="274" spans="1:26">
      <c r="A274">
        <v>1</v>
      </c>
      <c r="B274" t="s">
        <v>29</v>
      </c>
      <c r="C274" t="s">
        <v>30</v>
      </c>
      <c r="D274">
        <v>1</v>
      </c>
      <c r="E274">
        <v>0</v>
      </c>
      <c r="F274">
        <v>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1</v>
      </c>
      <c r="N274">
        <f t="array" ref="N274">$AC$2*_xlfn.IFS(B274="data_scientist",$AD$7,TRUE,1)*_xlfn.IFS(B274="data_analyst",$AD$8,TRUE,1)*_xlfn.IFS(B274="data_engineer",$AD$9,TRUE,1)*IF(D274,$AD$13,$AD$14)*IF(E274,$AD$19,$AD$20)*IF(F274,$AD$24,$AD$25)*IF(G274,$AD$29,$AD$30)*IF(H274,$AD$34,$AD$35)*IF(I274,$AD$39,$AD$40)*IF(J274,$AD$44,$AD$45)*IF(K274,$AD$49,$AD$50)*IF(L274,$AD$54,$AD$55)*IF(M274,$AD$59,$AD$60)</f>
        <v>0.000330159215856343</v>
      </c>
      <c r="O274">
        <f t="array" ref="O274">$AD$2*_xlfn.IFS(B274="data_scientist",$AF$7,TRUE,1)*_xlfn.IFS(B274="data_analyst",$AF$8,TRUE,1)*_xlfn.IFS(B274="data_engineer",$AF$9,TRUE,1)*IF(D274,$AF$13,$AF$14)*IF(E274,$AF$19,$AF$20)*IF(F274,$AF$24,$AF$25)*IF(G274,$AF$29,$AF$30)*IF(H274,$AF$34,$AF$35)*IF(I274,$AF$39,$AF$40)*IF(J274,$AF$44,$AF$45)*IF(K274,$AF$49,$AF$50)*IF(L274,$AF$54,$AF$55)*IF(M274,$AF$59,$AF$60)</f>
        <v>0.00490833714738888</v>
      </c>
      <c r="P274">
        <f t="array" ref="P274">$AE$2*_xlfn.IFS(B274="data_scientist",$AH$7,TRUE,1)*_xlfn.IFS(B274="data_analyst",$AH$8,TRUE,1)*_xlfn.IFS(B274="data_engineer",$AH$9,TRUE,1)*IF(D274,$AH$13,$AH$14)*IF(E274,$AH$19,$AH$20)*IF(F274,$AH$24,$AH$25)*IF(G274,$AH$29,$AH$30)*IF(H274,$AH$34,$AH$35)*IF(I274,$AH$39,$AH$40)*IF(J274,$AH$44,$AH$45)*IF(K274,$AH$49,$AH$50)*IF(L274,$AH$54,$AH$55)*IF(M274,$AH$59,$AH$60)</f>
        <v>0.000626611367075964</v>
      </c>
      <c r="Q274">
        <f t="shared" si="40"/>
        <v>0.00490833714738888</v>
      </c>
      <c r="R274">
        <f t="shared" si="41"/>
        <v>0</v>
      </c>
      <c r="S274">
        <f t="shared" si="42"/>
        <v>1</v>
      </c>
      <c r="T274">
        <f t="shared" si="43"/>
        <v>0</v>
      </c>
      <c r="U274">
        <f t="shared" si="44"/>
        <v>0</v>
      </c>
      <c r="V274">
        <f t="shared" si="45"/>
        <v>0</v>
      </c>
      <c r="W274">
        <f t="shared" si="46"/>
        <v>0</v>
      </c>
      <c r="X274">
        <f t="shared" si="47"/>
        <v>0</v>
      </c>
      <c r="Y274">
        <f t="shared" si="48"/>
        <v>0</v>
      </c>
      <c r="Z274">
        <f t="shared" si="49"/>
        <v>0</v>
      </c>
    </row>
    <row r="275" spans="1:26">
      <c r="A275">
        <v>1</v>
      </c>
      <c r="B275" t="s">
        <v>29</v>
      </c>
      <c r="C275" t="s">
        <v>30</v>
      </c>
      <c r="D275">
        <v>1</v>
      </c>
      <c r="E275">
        <v>1</v>
      </c>
      <c r="F275">
        <v>1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1</v>
      </c>
      <c r="N275">
        <f t="array" ref="N275">$AC$2*_xlfn.IFS(B275="data_scientist",$AD$7,TRUE,1)*_xlfn.IFS(B275="data_analyst",$AD$8,TRUE,1)*_xlfn.IFS(B275="data_engineer",$AD$9,TRUE,1)*IF(D275,$AD$13,$AD$14)*IF(E275,$AD$19,$AD$20)*IF(F275,$AD$24,$AD$25)*IF(G275,$AD$29,$AD$30)*IF(H275,$AD$34,$AD$35)*IF(I275,$AD$39,$AD$40)*IF(J275,$AD$44,$AD$45)*IF(K275,$AD$49,$AD$50)*IF(L275,$AD$54,$AD$55)*IF(M275,$AD$59,$AD$60)</f>
        <v>0.000154014822529376</v>
      </c>
      <c r="O275">
        <f t="array" ref="O275">$AD$2*_xlfn.IFS(B275="data_scientist",$AF$7,TRUE,1)*_xlfn.IFS(B275="data_analyst",$AF$8,TRUE,1)*_xlfn.IFS(B275="data_engineer",$AF$9,TRUE,1)*IF(D275,$AF$13,$AF$14)*IF(E275,$AF$19,$AF$20)*IF(F275,$AF$24,$AF$25)*IF(G275,$AF$29,$AF$30)*IF(H275,$AF$34,$AF$35)*IF(I275,$AF$39,$AF$40)*IF(J275,$AF$44,$AF$45)*IF(K275,$AF$49,$AF$50)*IF(L275,$AF$54,$AF$55)*IF(M275,$AF$59,$AF$60)</f>
        <v>0.0049807469930692</v>
      </c>
      <c r="P275">
        <f t="array" ref="P275">$AE$2*_xlfn.IFS(B275="data_scientist",$AH$7,TRUE,1)*_xlfn.IFS(B275="data_analyst",$AH$8,TRUE,1)*_xlfn.IFS(B275="data_engineer",$AH$9,TRUE,1)*IF(D275,$AH$13,$AH$14)*IF(E275,$AH$19,$AH$20)*IF(F275,$AH$24,$AH$25)*IF(G275,$AH$29,$AH$30)*IF(H275,$AH$34,$AH$35)*IF(I275,$AH$39,$AH$40)*IF(J275,$AH$44,$AH$45)*IF(K275,$AH$49,$AH$50)*IF(L275,$AH$54,$AH$55)*IF(M275,$AH$59,$AH$60)</f>
        <v>0.000357854976535224</v>
      </c>
      <c r="Q275">
        <f t="shared" si="40"/>
        <v>0.0049807469930692</v>
      </c>
      <c r="R275">
        <f t="shared" si="41"/>
        <v>0</v>
      </c>
      <c r="S275">
        <f t="shared" si="42"/>
        <v>1</v>
      </c>
      <c r="T275">
        <f t="shared" si="43"/>
        <v>0</v>
      </c>
      <c r="U275">
        <f t="shared" si="44"/>
        <v>0</v>
      </c>
      <c r="V275">
        <f t="shared" si="45"/>
        <v>0</v>
      </c>
      <c r="W275">
        <f t="shared" si="46"/>
        <v>0</v>
      </c>
      <c r="X275">
        <f t="shared" si="47"/>
        <v>0</v>
      </c>
      <c r="Y275">
        <f t="shared" si="48"/>
        <v>0</v>
      </c>
      <c r="Z275">
        <f t="shared" si="49"/>
        <v>0</v>
      </c>
    </row>
    <row r="276" spans="1:26">
      <c r="A276">
        <v>1</v>
      </c>
      <c r="B276" t="s">
        <v>29</v>
      </c>
      <c r="C276" t="s">
        <v>30</v>
      </c>
      <c r="D276">
        <v>1</v>
      </c>
      <c r="E276">
        <v>0</v>
      </c>
      <c r="F276">
        <v>1</v>
      </c>
      <c r="G276">
        <v>0</v>
      </c>
      <c r="H276">
        <v>0</v>
      </c>
      <c r="I276">
        <v>0</v>
      </c>
      <c r="J276">
        <v>1</v>
      </c>
      <c r="K276">
        <v>0</v>
      </c>
      <c r="L276">
        <v>1</v>
      </c>
      <c r="M276">
        <v>1</v>
      </c>
      <c r="N276">
        <f t="array" ref="N276">$AC$2*_xlfn.IFS(B276="data_scientist",$AD$7,TRUE,1)*_xlfn.IFS(B276="data_analyst",$AD$8,TRUE,1)*_xlfn.IFS(B276="data_engineer",$AD$9,TRUE,1)*IF(D276,$AD$13,$AD$14)*IF(E276,$AD$19,$AD$20)*IF(F276,$AD$24,$AD$25)*IF(G276,$AD$29,$AD$30)*IF(H276,$AD$34,$AD$35)*IF(I276,$AD$39,$AD$40)*IF(J276,$AD$44,$AD$45)*IF(K276,$AD$49,$AD$50)*IF(L276,$AD$54,$AD$55)*IF(M276,$AD$59,$AD$60)</f>
        <v>5.52210660174951e-6</v>
      </c>
      <c r="O276">
        <f t="array" ref="O276">$AD$2*_xlfn.IFS(B276="data_scientist",$AF$7,TRUE,1)*_xlfn.IFS(B276="data_analyst",$AF$8,TRUE,1)*_xlfn.IFS(B276="data_engineer",$AF$9,TRUE,1)*IF(D276,$AF$13,$AF$14)*IF(E276,$AF$19,$AF$20)*IF(F276,$AF$24,$AF$25)*IF(G276,$AF$29,$AF$30)*IF(H276,$AF$34,$AF$35)*IF(I276,$AF$39,$AF$40)*IF(J276,$AF$44,$AF$45)*IF(K276,$AF$49,$AF$50)*IF(L276,$AF$54,$AF$55)*IF(M276,$AF$59,$AF$60)</f>
        <v>0.000549874233035817</v>
      </c>
      <c r="P276">
        <f t="array" ref="P276">$AE$2*_xlfn.IFS(B276="data_scientist",$AH$7,TRUE,1)*_xlfn.IFS(B276="data_analyst",$AH$8,TRUE,1)*_xlfn.IFS(B276="data_engineer",$AH$9,TRUE,1)*IF(D276,$AH$13,$AH$14)*IF(E276,$AH$19,$AH$20)*IF(F276,$AH$24,$AH$25)*IF(G276,$AH$29,$AH$30)*IF(H276,$AH$34,$AH$35)*IF(I276,$AH$39,$AH$40)*IF(J276,$AH$44,$AH$45)*IF(K276,$AH$49,$AH$50)*IF(L276,$AH$54,$AH$55)*IF(M276,$AH$59,$AH$60)</f>
        <v>3.56702527088429e-5</v>
      </c>
      <c r="Q276">
        <f t="shared" si="40"/>
        <v>0.000549874233035817</v>
      </c>
      <c r="R276">
        <f t="shared" si="41"/>
        <v>0</v>
      </c>
      <c r="S276">
        <f t="shared" si="42"/>
        <v>1</v>
      </c>
      <c r="T276">
        <f t="shared" si="43"/>
        <v>0</v>
      </c>
      <c r="U276">
        <f t="shared" si="44"/>
        <v>0</v>
      </c>
      <c r="V276">
        <f t="shared" si="45"/>
        <v>0</v>
      </c>
      <c r="W276">
        <f t="shared" si="46"/>
        <v>0</v>
      </c>
      <c r="X276">
        <f t="shared" si="47"/>
        <v>0</v>
      </c>
      <c r="Y276">
        <f t="shared" si="48"/>
        <v>0</v>
      </c>
      <c r="Z276">
        <f t="shared" si="49"/>
        <v>0</v>
      </c>
    </row>
    <row r="277" spans="1:26">
      <c r="A277">
        <v>1</v>
      </c>
      <c r="B277" t="s">
        <v>29</v>
      </c>
      <c r="C277" t="s">
        <v>30</v>
      </c>
      <c r="D277">
        <v>1</v>
      </c>
      <c r="E277">
        <v>1</v>
      </c>
      <c r="F277">
        <v>1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</v>
      </c>
      <c r="N277">
        <f t="array" ref="N277">$AC$2*_xlfn.IFS(B277="data_scientist",$AD$7,TRUE,1)*_xlfn.IFS(B277="data_analyst",$AD$8,TRUE,1)*_xlfn.IFS(B277="data_engineer",$AD$9,TRUE,1)*IF(D277,$AD$13,$AD$14)*IF(E277,$AD$19,$AD$20)*IF(F277,$AD$24,$AD$25)*IF(G277,$AD$29,$AD$30)*IF(H277,$AD$34,$AD$35)*IF(I277,$AD$39,$AD$40)*IF(J277,$AD$44,$AD$45)*IF(K277,$AD$49,$AD$50)*IF(L277,$AD$54,$AD$55)*IF(M277,$AD$59,$AD$60)</f>
        <v>0.00043016776140013</v>
      </c>
      <c r="O277">
        <f t="array" ref="O277">$AD$2*_xlfn.IFS(B277="data_scientist",$AF$7,TRUE,1)*_xlfn.IFS(B277="data_analyst",$AF$8,TRUE,1)*_xlfn.IFS(B277="data_engineer",$AF$9,TRUE,1)*IF(D277,$AF$13,$AF$14)*IF(E277,$AF$19,$AF$20)*IF(F277,$AF$24,$AF$25)*IF(G277,$AF$29,$AF$30)*IF(H277,$AF$34,$AF$35)*IF(I277,$AF$39,$AF$40)*IF(J277,$AF$44,$AF$45)*IF(K277,$AF$49,$AF$50)*IF(L277,$AF$54,$AF$55)*IF(M277,$AF$59,$AF$60)</f>
        <v>0.0056936710909711</v>
      </c>
      <c r="P277">
        <f t="array" ref="P277">$AE$2*_xlfn.IFS(B277="data_scientist",$AH$7,TRUE,1)*_xlfn.IFS(B277="data_analyst",$AH$8,TRUE,1)*_xlfn.IFS(B277="data_engineer",$AH$9,TRUE,1)*IF(D277,$AH$13,$AH$14)*IF(E277,$AH$19,$AH$20)*IF(F277,$AH$24,$AH$25)*IF(G277,$AH$29,$AH$30)*IF(H277,$AH$34,$AH$35)*IF(I277,$AH$39,$AH$40)*IF(J277,$AH$44,$AH$45)*IF(K277,$AH$49,$AH$50)*IF(L277,$AH$54,$AH$55)*IF(M277,$AH$59,$AH$60)</f>
        <v>0.000664587813565416</v>
      </c>
      <c r="Q277">
        <f t="shared" si="40"/>
        <v>0.0056936710909711</v>
      </c>
      <c r="R277">
        <f t="shared" si="41"/>
        <v>0</v>
      </c>
      <c r="S277">
        <f t="shared" si="42"/>
        <v>1</v>
      </c>
      <c r="T277">
        <f t="shared" si="43"/>
        <v>0</v>
      </c>
      <c r="U277">
        <f t="shared" si="44"/>
        <v>0</v>
      </c>
      <c r="V277">
        <f t="shared" si="45"/>
        <v>0</v>
      </c>
      <c r="W277">
        <f t="shared" si="46"/>
        <v>0</v>
      </c>
      <c r="X277">
        <f t="shared" si="47"/>
        <v>0</v>
      </c>
      <c r="Y277">
        <f t="shared" si="48"/>
        <v>0</v>
      </c>
      <c r="Z277">
        <f t="shared" si="49"/>
        <v>0</v>
      </c>
    </row>
    <row r="278" spans="1:26">
      <c r="A278">
        <v>1</v>
      </c>
      <c r="B278" t="s">
        <v>29</v>
      </c>
      <c r="C278" t="s">
        <v>30</v>
      </c>
      <c r="D278">
        <v>1</v>
      </c>
      <c r="E278">
        <v>0</v>
      </c>
      <c r="F278">
        <v>1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1</v>
      </c>
      <c r="M278">
        <v>1</v>
      </c>
      <c r="N278">
        <f t="array" ref="N278">$AC$2*_xlfn.IFS(B278="data_scientist",$AD$7,TRUE,1)*_xlfn.IFS(B278="data_analyst",$AD$8,TRUE,1)*_xlfn.IFS(B278="data_engineer",$AD$9,TRUE,1)*IF(D278,$AD$13,$AD$14)*IF(E278,$AD$19,$AD$20)*IF(F278,$AD$24,$AD$25)*IF(G278,$AD$29,$AD$30)*IF(H278,$AD$34,$AD$35)*IF(I278,$AD$39,$AD$40)*IF(J278,$AD$44,$AD$45)*IF(K278,$AD$49,$AD$50)*IF(L278,$AD$54,$AD$55)*IF(M278,$AD$59,$AD$60)</f>
        <v>2.79761080102571e-5</v>
      </c>
      <c r="O278">
        <f t="array" ref="O278">$AD$2*_xlfn.IFS(B278="data_scientist",$AF$7,TRUE,1)*_xlfn.IFS(B278="data_analyst",$AF$8,TRUE,1)*_xlfn.IFS(B278="data_engineer",$AF$9,TRUE,1)*IF(D278,$AF$13,$AF$14)*IF(E278,$AF$19,$AF$20)*IF(F278,$AF$24,$AF$25)*IF(G278,$AF$29,$AF$30)*IF(H278,$AF$34,$AF$35)*IF(I278,$AF$39,$AF$40)*IF(J278,$AF$44,$AF$45)*IF(K278,$AF$49,$AF$50)*IF(L278,$AF$54,$AF$55)*IF(M278,$AF$59,$AF$60)</f>
        <v>0.00274337253718233</v>
      </c>
      <c r="P278">
        <f t="array" ref="P278">$AE$2*_xlfn.IFS(B278="data_scientist",$AH$7,TRUE,1)*_xlfn.IFS(B278="data_analyst",$AH$8,TRUE,1)*_xlfn.IFS(B278="data_engineer",$AH$9,TRUE,1)*IF(D278,$AH$13,$AH$14)*IF(E278,$AH$19,$AH$20)*IF(F278,$AH$24,$AH$25)*IF(G278,$AH$29,$AH$30)*IF(H278,$AH$34,$AH$35)*IF(I278,$AH$39,$AH$40)*IF(J278,$AH$44,$AH$45)*IF(K278,$AH$49,$AH$50)*IF(L278,$AH$54,$AH$55)*IF(M278,$AH$59,$AH$60)</f>
        <v>0.00019755832269513</v>
      </c>
      <c r="Q278">
        <f t="shared" si="40"/>
        <v>0.00274337253718233</v>
      </c>
      <c r="R278">
        <f t="shared" si="41"/>
        <v>0</v>
      </c>
      <c r="S278">
        <f t="shared" si="42"/>
        <v>1</v>
      </c>
      <c r="T278">
        <f t="shared" si="43"/>
        <v>0</v>
      </c>
      <c r="U278">
        <f t="shared" si="44"/>
        <v>0</v>
      </c>
      <c r="V278">
        <f t="shared" si="45"/>
        <v>0</v>
      </c>
      <c r="W278">
        <f t="shared" si="46"/>
        <v>0</v>
      </c>
      <c r="X278">
        <f t="shared" si="47"/>
        <v>0</v>
      </c>
      <c r="Y278">
        <f t="shared" si="48"/>
        <v>0</v>
      </c>
      <c r="Z278">
        <f t="shared" si="49"/>
        <v>0</v>
      </c>
    </row>
    <row r="279" spans="1:26">
      <c r="A279">
        <v>1</v>
      </c>
      <c r="B279" t="s">
        <v>29</v>
      </c>
      <c r="C279" t="s">
        <v>30</v>
      </c>
      <c r="D279">
        <v>1</v>
      </c>
      <c r="E279">
        <v>1</v>
      </c>
      <c r="F279">
        <v>1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</v>
      </c>
      <c r="N279">
        <f t="array" ref="N279">$AC$2*_xlfn.IFS(B279="data_scientist",$AD$7,TRUE,1)*_xlfn.IFS(B279="data_analyst",$AD$8,TRUE,1)*_xlfn.IFS(B279="data_engineer",$AD$9,TRUE,1)*IF(D279,$AD$13,$AD$14)*IF(E279,$AD$19,$AD$20)*IF(F279,$AD$24,$AD$25)*IF(G279,$AD$29,$AD$30)*IF(H279,$AD$34,$AD$35)*IF(I279,$AD$39,$AD$40)*IF(J279,$AD$44,$AD$45)*IF(K279,$AD$49,$AD$50)*IF(L279,$AD$54,$AD$55)*IF(M279,$AD$59,$AD$60)</f>
        <v>0.00043016776140013</v>
      </c>
      <c r="O279">
        <f t="array" ref="O279">$AD$2*_xlfn.IFS(B279="data_scientist",$AF$7,TRUE,1)*_xlfn.IFS(B279="data_analyst",$AF$8,TRUE,1)*_xlfn.IFS(B279="data_engineer",$AF$9,TRUE,1)*IF(D279,$AF$13,$AF$14)*IF(E279,$AF$19,$AF$20)*IF(F279,$AF$24,$AF$25)*IF(G279,$AF$29,$AF$30)*IF(H279,$AF$34,$AF$35)*IF(I279,$AF$39,$AF$40)*IF(J279,$AF$44,$AF$45)*IF(K279,$AF$49,$AF$50)*IF(L279,$AF$54,$AF$55)*IF(M279,$AF$59,$AF$60)</f>
        <v>0.0056936710909711</v>
      </c>
      <c r="P279">
        <f t="array" ref="P279">$AE$2*_xlfn.IFS(B279="data_scientist",$AH$7,TRUE,1)*_xlfn.IFS(B279="data_analyst",$AH$8,TRUE,1)*_xlfn.IFS(B279="data_engineer",$AH$9,TRUE,1)*IF(D279,$AH$13,$AH$14)*IF(E279,$AH$19,$AH$20)*IF(F279,$AH$24,$AH$25)*IF(G279,$AH$29,$AH$30)*IF(H279,$AH$34,$AH$35)*IF(I279,$AH$39,$AH$40)*IF(J279,$AH$44,$AH$45)*IF(K279,$AH$49,$AH$50)*IF(L279,$AH$54,$AH$55)*IF(M279,$AH$59,$AH$60)</f>
        <v>0.000664587813565416</v>
      </c>
      <c r="Q279">
        <f t="shared" si="40"/>
        <v>0.0056936710909711</v>
      </c>
      <c r="R279">
        <f t="shared" si="41"/>
        <v>0</v>
      </c>
      <c r="S279">
        <f t="shared" si="42"/>
        <v>1</v>
      </c>
      <c r="T279">
        <f t="shared" si="43"/>
        <v>0</v>
      </c>
      <c r="U279">
        <f t="shared" si="44"/>
        <v>0</v>
      </c>
      <c r="V279">
        <f t="shared" si="45"/>
        <v>0</v>
      </c>
      <c r="W279">
        <f t="shared" si="46"/>
        <v>0</v>
      </c>
      <c r="X279">
        <f t="shared" si="47"/>
        <v>0</v>
      </c>
      <c r="Y279">
        <f t="shared" si="48"/>
        <v>0</v>
      </c>
      <c r="Z279">
        <f t="shared" si="49"/>
        <v>0</v>
      </c>
    </row>
    <row r="280" spans="1:26">
      <c r="A280">
        <v>1</v>
      </c>
      <c r="B280" t="s">
        <v>29</v>
      </c>
      <c r="C280" t="s">
        <v>30</v>
      </c>
      <c r="D280">
        <v>0</v>
      </c>
      <c r="E280">
        <v>1</v>
      </c>
      <c r="F280">
        <v>0</v>
      </c>
      <c r="G280">
        <v>0</v>
      </c>
      <c r="H280">
        <v>1</v>
      </c>
      <c r="I280">
        <v>0</v>
      </c>
      <c r="J280">
        <v>0</v>
      </c>
      <c r="K280">
        <v>1</v>
      </c>
      <c r="L280">
        <v>0</v>
      </c>
      <c r="M280">
        <v>1</v>
      </c>
      <c r="N280">
        <f t="array" ref="N280">$AC$2*_xlfn.IFS(B280="data_scientist",$AD$7,TRUE,1)*_xlfn.IFS(B280="data_analyst",$AD$8,TRUE,1)*_xlfn.IFS(B280="data_engineer",$AD$9,TRUE,1)*IF(D280,$AD$13,$AD$14)*IF(E280,$AD$19,$AD$20)*IF(F280,$AD$24,$AD$25)*IF(G280,$AD$29,$AD$30)*IF(H280,$AD$34,$AD$35)*IF(I280,$AD$39,$AD$40)*IF(J280,$AD$44,$AD$45)*IF(K280,$AD$49,$AD$50)*IF(L280,$AD$54,$AD$55)*IF(M280,$AD$59,$AD$60)</f>
        <v>1.62097407503756e-5</v>
      </c>
      <c r="O280">
        <f t="array" ref="O280">$AD$2*_xlfn.IFS(B280="data_scientist",$AF$7,TRUE,1)*_xlfn.IFS(B280="data_analyst",$AF$8,TRUE,1)*_xlfn.IFS(B280="data_engineer",$AF$9,TRUE,1)*IF(D280,$AF$13,$AF$14)*IF(E280,$AF$19,$AF$20)*IF(F280,$AF$24,$AF$25)*IF(G280,$AF$29,$AF$30)*IF(H280,$AF$34,$AF$35)*IF(I280,$AF$39,$AF$40)*IF(J280,$AF$44,$AF$45)*IF(K280,$AF$49,$AF$50)*IF(L280,$AF$54,$AF$55)*IF(M280,$AF$59,$AF$60)</f>
        <v>0.000863796951924716</v>
      </c>
      <c r="P280">
        <f t="array" ref="P280">$AE$2*_xlfn.IFS(B280="data_scientist",$AH$7,TRUE,1)*_xlfn.IFS(B280="data_analyst",$AH$8,TRUE,1)*_xlfn.IFS(B280="data_engineer",$AH$9,TRUE,1)*IF(D280,$AH$13,$AH$14)*IF(E280,$AH$19,$AH$20)*IF(F280,$AH$24,$AH$25)*IF(G280,$AH$29,$AH$30)*IF(H280,$AH$34,$AH$35)*IF(I280,$AH$39,$AH$40)*IF(J280,$AH$44,$AH$45)*IF(K280,$AH$49,$AH$50)*IF(L280,$AH$54,$AH$55)*IF(M280,$AH$59,$AH$60)</f>
        <v>0.000135408196353192</v>
      </c>
      <c r="Q280">
        <f t="shared" si="40"/>
        <v>0.000863796951924716</v>
      </c>
      <c r="R280">
        <f t="shared" si="41"/>
        <v>0</v>
      </c>
      <c r="S280">
        <f t="shared" si="42"/>
        <v>1</v>
      </c>
      <c r="T280">
        <f t="shared" si="43"/>
        <v>0</v>
      </c>
      <c r="U280">
        <f t="shared" si="44"/>
        <v>0</v>
      </c>
      <c r="V280">
        <f t="shared" si="45"/>
        <v>0</v>
      </c>
      <c r="W280">
        <f t="shared" si="46"/>
        <v>0</v>
      </c>
      <c r="X280">
        <f t="shared" si="47"/>
        <v>0</v>
      </c>
      <c r="Y280">
        <f t="shared" si="48"/>
        <v>0</v>
      </c>
      <c r="Z280">
        <f t="shared" si="49"/>
        <v>0</v>
      </c>
    </row>
    <row r="281" spans="1:26">
      <c r="A281">
        <v>1</v>
      </c>
      <c r="B281" t="s">
        <v>29</v>
      </c>
      <c r="C281" t="s">
        <v>30</v>
      </c>
      <c r="D281">
        <v>1</v>
      </c>
      <c r="E281">
        <v>1</v>
      </c>
      <c r="F281">
        <v>0</v>
      </c>
      <c r="G281">
        <v>1</v>
      </c>
      <c r="H281">
        <v>1</v>
      </c>
      <c r="I281">
        <v>0</v>
      </c>
      <c r="J281">
        <v>0</v>
      </c>
      <c r="K281">
        <v>0</v>
      </c>
      <c r="L281">
        <v>0</v>
      </c>
      <c r="M281">
        <v>1</v>
      </c>
      <c r="N281">
        <f t="array" ref="N281">$AC$2*_xlfn.IFS(B281="data_scientist",$AD$7,TRUE,1)*_xlfn.IFS(B281="data_analyst",$AD$8,TRUE,1)*_xlfn.IFS(B281="data_engineer",$AD$9,TRUE,1)*IF(D281,$AD$13,$AD$14)*IF(E281,$AD$19,$AD$20)*IF(F281,$AD$24,$AD$25)*IF(G281,$AD$29,$AD$30)*IF(H281,$AD$34,$AD$35)*IF(I281,$AD$39,$AD$40)*IF(J281,$AD$44,$AD$45)*IF(K281,$AD$49,$AD$50)*IF(L281,$AD$54,$AD$55)*IF(M281,$AD$59,$AD$60)</f>
        <v>5.65375280327429e-5</v>
      </c>
      <c r="O281">
        <f t="array" ref="O281">$AD$2*_xlfn.IFS(B281="data_scientist",$AF$7,TRUE,1)*_xlfn.IFS(B281="data_analyst",$AF$8,TRUE,1)*_xlfn.IFS(B281="data_engineer",$AF$9,TRUE,1)*IF(D281,$AF$13,$AF$14)*IF(E281,$AF$19,$AF$20)*IF(F281,$AF$24,$AF$25)*IF(G281,$AF$29,$AF$30)*IF(H281,$AF$34,$AF$35)*IF(I281,$AF$39,$AF$40)*IF(J281,$AF$44,$AF$45)*IF(K281,$AF$49,$AF$50)*IF(L281,$AF$54,$AF$55)*IF(M281,$AF$59,$AF$60)</f>
        <v>0.00316077740873384</v>
      </c>
      <c r="P281">
        <f t="array" ref="P281">$AE$2*_xlfn.IFS(B281="data_scientist",$AH$7,TRUE,1)*_xlfn.IFS(B281="data_analyst",$AH$8,TRUE,1)*_xlfn.IFS(B281="data_engineer",$AH$9,TRUE,1)*IF(D281,$AH$13,$AH$14)*IF(E281,$AH$19,$AH$20)*IF(F281,$AH$24,$AH$25)*IF(G281,$AH$29,$AH$30)*IF(H281,$AH$34,$AH$35)*IF(I281,$AH$39,$AH$40)*IF(J281,$AH$44,$AH$45)*IF(K281,$AH$49,$AH$50)*IF(L281,$AH$54,$AH$55)*IF(M281,$AH$59,$AH$60)</f>
        <v>0.000257313469016429</v>
      </c>
      <c r="Q281">
        <f t="shared" si="40"/>
        <v>0.00316077740873384</v>
      </c>
      <c r="R281">
        <f t="shared" si="41"/>
        <v>0</v>
      </c>
      <c r="S281">
        <f t="shared" si="42"/>
        <v>1</v>
      </c>
      <c r="T281">
        <f t="shared" si="43"/>
        <v>0</v>
      </c>
      <c r="U281">
        <f t="shared" si="44"/>
        <v>0</v>
      </c>
      <c r="V281">
        <f t="shared" si="45"/>
        <v>0</v>
      </c>
      <c r="W281">
        <f t="shared" si="46"/>
        <v>0</v>
      </c>
      <c r="X281">
        <f t="shared" si="47"/>
        <v>0</v>
      </c>
      <c r="Y281">
        <f t="shared" si="48"/>
        <v>0</v>
      </c>
      <c r="Z281">
        <f t="shared" si="49"/>
        <v>0</v>
      </c>
    </row>
    <row r="282" spans="1:26">
      <c r="A282">
        <v>1</v>
      </c>
      <c r="B282" t="s">
        <v>29</v>
      </c>
      <c r="C282" t="s">
        <v>30</v>
      </c>
      <c r="D282">
        <v>1</v>
      </c>
      <c r="E282">
        <v>1</v>
      </c>
      <c r="F282">
        <v>1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</v>
      </c>
      <c r="N282">
        <f t="array" ref="N282">$AC$2*_xlfn.IFS(B282="data_scientist",$AD$7,TRUE,1)*_xlfn.IFS(B282="data_analyst",$AD$8,TRUE,1)*_xlfn.IFS(B282="data_engineer",$AD$9,TRUE,1)*IF(D282,$AD$13,$AD$14)*IF(E282,$AD$19,$AD$20)*IF(F282,$AD$24,$AD$25)*IF(G282,$AD$29,$AD$30)*IF(H282,$AD$34,$AD$35)*IF(I282,$AD$39,$AD$40)*IF(J282,$AD$44,$AD$45)*IF(K282,$AD$49,$AD$50)*IF(L282,$AD$54,$AD$55)*IF(M282,$AD$59,$AD$60)</f>
        <v>0.00043016776140013</v>
      </c>
      <c r="O282">
        <f t="array" ref="O282">$AD$2*_xlfn.IFS(B282="data_scientist",$AF$7,TRUE,1)*_xlfn.IFS(B282="data_analyst",$AF$8,TRUE,1)*_xlfn.IFS(B282="data_engineer",$AF$9,TRUE,1)*IF(D282,$AF$13,$AF$14)*IF(E282,$AF$19,$AF$20)*IF(F282,$AF$24,$AF$25)*IF(G282,$AF$29,$AF$30)*IF(H282,$AF$34,$AF$35)*IF(I282,$AF$39,$AF$40)*IF(J282,$AF$44,$AF$45)*IF(K282,$AF$49,$AF$50)*IF(L282,$AF$54,$AF$55)*IF(M282,$AF$59,$AF$60)</f>
        <v>0.0056936710909711</v>
      </c>
      <c r="P282">
        <f t="array" ref="P282">$AE$2*_xlfn.IFS(B282="data_scientist",$AH$7,TRUE,1)*_xlfn.IFS(B282="data_analyst",$AH$8,TRUE,1)*_xlfn.IFS(B282="data_engineer",$AH$9,TRUE,1)*IF(D282,$AH$13,$AH$14)*IF(E282,$AH$19,$AH$20)*IF(F282,$AH$24,$AH$25)*IF(G282,$AH$29,$AH$30)*IF(H282,$AH$34,$AH$35)*IF(I282,$AH$39,$AH$40)*IF(J282,$AH$44,$AH$45)*IF(K282,$AH$49,$AH$50)*IF(L282,$AH$54,$AH$55)*IF(M282,$AH$59,$AH$60)</f>
        <v>0.000664587813565416</v>
      </c>
      <c r="Q282">
        <f t="shared" si="40"/>
        <v>0.0056936710909711</v>
      </c>
      <c r="R282">
        <f t="shared" si="41"/>
        <v>0</v>
      </c>
      <c r="S282">
        <f t="shared" si="42"/>
        <v>1</v>
      </c>
      <c r="T282">
        <f t="shared" si="43"/>
        <v>0</v>
      </c>
      <c r="U282">
        <f t="shared" si="44"/>
        <v>0</v>
      </c>
      <c r="V282">
        <f t="shared" si="45"/>
        <v>0</v>
      </c>
      <c r="W282">
        <f t="shared" si="46"/>
        <v>0</v>
      </c>
      <c r="X282">
        <f t="shared" si="47"/>
        <v>0</v>
      </c>
      <c r="Y282">
        <f t="shared" si="48"/>
        <v>0</v>
      </c>
      <c r="Z282">
        <f t="shared" si="49"/>
        <v>0</v>
      </c>
    </row>
    <row r="283" spans="1:26">
      <c r="A283">
        <v>1</v>
      </c>
      <c r="B283" t="s">
        <v>59</v>
      </c>
      <c r="C283" t="s">
        <v>30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1</v>
      </c>
      <c r="J283">
        <v>0</v>
      </c>
      <c r="K283">
        <v>0</v>
      </c>
      <c r="L283">
        <v>0</v>
      </c>
      <c r="M283">
        <v>0</v>
      </c>
      <c r="N283">
        <f t="array" ref="N283">$AC$2*_xlfn.IFS(B283="data_scientist",$AD$7,TRUE,1)*_xlfn.IFS(B283="data_analyst",$AD$8,TRUE,1)*_xlfn.IFS(B283="data_engineer",$AD$9,TRUE,1)*IF(D283,$AD$13,$AD$14)*IF(E283,$AD$19,$AD$20)*IF(F283,$AD$24,$AD$25)*IF(G283,$AD$29,$AD$30)*IF(H283,$AD$34,$AD$35)*IF(I283,$AD$39,$AD$40)*IF(J283,$AD$44,$AD$45)*IF(K283,$AD$49,$AD$50)*IF(L283,$AD$54,$AD$55)*IF(M283,$AD$59,$AD$60)</f>
        <v>0.00123544084354583</v>
      </c>
      <c r="O283">
        <f t="array" ref="O283">$AD$2*_xlfn.IFS(B283="data_scientist",$AF$7,TRUE,1)*_xlfn.IFS(B283="data_analyst",$AF$8,TRUE,1)*_xlfn.IFS(B283="data_engineer",$AF$9,TRUE,1)*IF(D283,$AF$13,$AF$14)*IF(E283,$AF$19,$AF$20)*IF(F283,$AF$24,$AF$25)*IF(G283,$AF$29,$AF$30)*IF(H283,$AF$34,$AF$35)*IF(I283,$AF$39,$AF$40)*IF(J283,$AF$44,$AF$45)*IF(K283,$AF$49,$AF$50)*IF(L283,$AF$54,$AF$55)*IF(M283,$AF$59,$AF$60)</f>
        <v>1.61464819431465e-6</v>
      </c>
      <c r="P283">
        <f t="array" ref="P283">$AE$2*_xlfn.IFS(B283="data_scientist",$AH$7,TRUE,1)*_xlfn.IFS(B283="data_analyst",$AH$8,TRUE,1)*_xlfn.IFS(B283="data_engineer",$AH$9,TRUE,1)*IF(D283,$AH$13,$AH$14)*IF(E283,$AH$19,$AH$20)*IF(F283,$AH$24,$AH$25)*IF(G283,$AH$29,$AH$30)*IF(H283,$AH$34,$AH$35)*IF(I283,$AH$39,$AH$40)*IF(J283,$AH$44,$AH$45)*IF(K283,$AH$49,$AH$50)*IF(L283,$AH$54,$AH$55)*IF(M283,$AH$59,$AH$60)</f>
        <v>4.46937337934782e-5</v>
      </c>
      <c r="Q283">
        <f t="shared" si="40"/>
        <v>0.00123544084354583</v>
      </c>
      <c r="R283">
        <f t="shared" si="41"/>
        <v>1</v>
      </c>
      <c r="S283">
        <f t="shared" si="42"/>
        <v>0</v>
      </c>
      <c r="T283">
        <f t="shared" si="43"/>
        <v>0</v>
      </c>
      <c r="U283">
        <f t="shared" si="44"/>
        <v>0</v>
      </c>
      <c r="V283">
        <f t="shared" si="45"/>
        <v>0</v>
      </c>
      <c r="W283">
        <f t="shared" si="46"/>
        <v>0</v>
      </c>
      <c r="X283">
        <f t="shared" si="47"/>
        <v>0</v>
      </c>
      <c r="Y283">
        <f t="shared" si="48"/>
        <v>0</v>
      </c>
      <c r="Z283">
        <f t="shared" si="49"/>
        <v>0</v>
      </c>
    </row>
    <row r="284" spans="1:26">
      <c r="A284">
        <v>1</v>
      </c>
      <c r="B284" t="s">
        <v>59</v>
      </c>
      <c r="C284" t="s">
        <v>30</v>
      </c>
      <c r="D284">
        <v>0</v>
      </c>
      <c r="E284">
        <v>1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f t="array" ref="N284">$AC$2*_xlfn.IFS(B284="data_scientist",$AD$7,TRUE,1)*_xlfn.IFS(B284="data_analyst",$AD$8,TRUE,1)*_xlfn.IFS(B284="data_engineer",$AD$9,TRUE,1)*IF(D284,$AD$13,$AD$14)*IF(E284,$AD$19,$AD$20)*IF(F284,$AD$24,$AD$25)*IF(G284,$AD$29,$AD$30)*IF(H284,$AD$34,$AD$35)*IF(I284,$AD$39,$AD$40)*IF(J284,$AD$44,$AD$45)*IF(K284,$AD$49,$AD$50)*IF(L284,$AD$54,$AD$55)*IF(M284,$AD$59,$AD$60)</f>
        <v>0.00468793283168917</v>
      </c>
      <c r="O284">
        <f t="array" ref="O284">$AD$2*_xlfn.IFS(B284="data_scientist",$AF$7,TRUE,1)*_xlfn.IFS(B284="data_analyst",$AF$8,TRUE,1)*_xlfn.IFS(B284="data_engineer",$AF$9,TRUE,1)*IF(D284,$AF$13,$AF$14)*IF(E284,$AF$19,$AF$20)*IF(F284,$AF$24,$AF$25)*IF(G284,$AF$29,$AF$30)*IF(H284,$AF$34,$AF$35)*IF(I284,$AF$39,$AF$40)*IF(J284,$AF$44,$AF$45)*IF(K284,$AF$49,$AF$50)*IF(L284,$AF$54,$AF$55)*IF(M284,$AF$59,$AF$60)</f>
        <v>7.73703198307484e-6</v>
      </c>
      <c r="P284">
        <f t="array" ref="P284">$AE$2*_xlfn.IFS(B284="data_scientist",$AH$7,TRUE,1)*_xlfn.IFS(B284="data_analyst",$AH$8,TRUE,1)*_xlfn.IFS(B284="data_engineer",$AH$9,TRUE,1)*IF(D284,$AH$13,$AH$14)*IF(E284,$AH$19,$AH$20)*IF(F284,$AH$24,$AH$25)*IF(G284,$AH$29,$AH$30)*IF(H284,$AH$34,$AH$35)*IF(I284,$AH$39,$AH$40)*IF(J284,$AH$44,$AH$45)*IF(K284,$AH$49,$AH$50)*IF(L284,$AH$54,$AH$55)*IF(M284,$AH$59,$AH$60)</f>
        <v>0.000168930860799632</v>
      </c>
      <c r="Q284">
        <f t="shared" si="40"/>
        <v>0.00468793283168917</v>
      </c>
      <c r="R284">
        <f t="shared" si="41"/>
        <v>1</v>
      </c>
      <c r="S284">
        <f t="shared" si="42"/>
        <v>0</v>
      </c>
      <c r="T284">
        <f t="shared" si="43"/>
        <v>0</v>
      </c>
      <c r="U284">
        <f t="shared" si="44"/>
        <v>0</v>
      </c>
      <c r="V284">
        <f t="shared" si="45"/>
        <v>0</v>
      </c>
      <c r="W284">
        <f t="shared" si="46"/>
        <v>0</v>
      </c>
      <c r="X284">
        <f t="shared" si="47"/>
        <v>0</v>
      </c>
      <c r="Y284">
        <f t="shared" si="48"/>
        <v>0</v>
      </c>
      <c r="Z284">
        <f t="shared" si="49"/>
        <v>0</v>
      </c>
    </row>
    <row r="285" spans="1:26">
      <c r="A285">
        <v>1</v>
      </c>
      <c r="B285" t="s">
        <v>59</v>
      </c>
      <c r="C285" t="s">
        <v>30</v>
      </c>
      <c r="D285">
        <v>0</v>
      </c>
      <c r="E285">
        <v>1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1</v>
      </c>
      <c r="N285">
        <f t="array" ref="N285">$AC$2*_xlfn.IFS(B285="data_scientist",$AD$7,TRUE,1)*_xlfn.IFS(B285="data_analyst",$AD$8,TRUE,1)*_xlfn.IFS(B285="data_engineer",$AD$9,TRUE,1)*IF(D285,$AD$13,$AD$14)*IF(E285,$AD$19,$AD$20)*IF(F285,$AD$24,$AD$25)*IF(G285,$AD$29,$AD$30)*IF(H285,$AD$34,$AD$35)*IF(I285,$AD$39,$AD$40)*IF(J285,$AD$44,$AD$45)*IF(K285,$AD$49,$AD$50)*IF(L285,$AD$54,$AD$55)*IF(M285,$AD$59,$AD$60)</f>
        <v>0.0234558294440723</v>
      </c>
      <c r="O285">
        <f t="array" ref="O285">$AD$2*_xlfn.IFS(B285="data_scientist",$AF$7,TRUE,1)*_xlfn.IFS(B285="data_analyst",$AF$8,TRUE,1)*_xlfn.IFS(B285="data_engineer",$AF$9,TRUE,1)*IF(D285,$AF$13,$AF$14)*IF(E285,$AF$19,$AF$20)*IF(F285,$AF$24,$AF$25)*IF(G285,$AF$29,$AF$30)*IF(H285,$AF$34,$AF$35)*IF(I285,$AF$39,$AF$40)*IF(J285,$AF$44,$AF$45)*IF(K285,$AF$49,$AF$50)*IF(L285,$AF$54,$AF$55)*IF(M285,$AF$59,$AF$60)</f>
        <v>0.000132294744677631</v>
      </c>
      <c r="P285">
        <f t="array" ref="P285">$AE$2*_xlfn.IFS(B285="data_scientist",$AH$7,TRUE,1)*_xlfn.IFS(B285="data_analyst",$AH$8,TRUE,1)*_xlfn.IFS(B285="data_engineer",$AH$9,TRUE,1)*IF(D285,$AH$13,$AH$14)*IF(E285,$AH$19,$AH$20)*IF(F285,$AH$24,$AH$25)*IF(G285,$AH$29,$AH$30)*IF(H285,$AH$34,$AH$35)*IF(I285,$AH$39,$AH$40)*IF(J285,$AH$44,$AH$45)*IF(K285,$AH$49,$AH$50)*IF(L285,$AH$54,$AH$55)*IF(M285,$AH$59,$AH$60)</f>
        <v>0.00109340963748333</v>
      </c>
      <c r="Q285">
        <f t="shared" si="40"/>
        <v>0.0234558294440723</v>
      </c>
      <c r="R285">
        <f t="shared" si="41"/>
        <v>1</v>
      </c>
      <c r="S285">
        <f t="shared" si="42"/>
        <v>0</v>
      </c>
      <c r="T285">
        <f t="shared" si="43"/>
        <v>0</v>
      </c>
      <c r="U285">
        <f t="shared" si="44"/>
        <v>0</v>
      </c>
      <c r="V285">
        <f t="shared" si="45"/>
        <v>0</v>
      </c>
      <c r="W285">
        <f t="shared" si="46"/>
        <v>0</v>
      </c>
      <c r="X285">
        <f t="shared" si="47"/>
        <v>0</v>
      </c>
      <c r="Y285">
        <f t="shared" si="48"/>
        <v>0</v>
      </c>
      <c r="Z285">
        <f t="shared" si="49"/>
        <v>0</v>
      </c>
    </row>
    <row r="286" spans="1:26">
      <c r="A286">
        <v>1</v>
      </c>
      <c r="B286" t="s">
        <v>59</v>
      </c>
      <c r="C286" t="s">
        <v>30</v>
      </c>
      <c r="D286">
        <v>0</v>
      </c>
      <c r="E286">
        <v>1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f t="array" ref="N286">$AC$2*_xlfn.IFS(B286="data_scientist",$AD$7,TRUE,1)*_xlfn.IFS(B286="data_analyst",$AD$8,TRUE,1)*_xlfn.IFS(B286="data_engineer",$AD$9,TRUE,1)*IF(D286,$AD$13,$AD$14)*IF(E286,$AD$19,$AD$20)*IF(F286,$AD$24,$AD$25)*IF(G286,$AD$29,$AD$30)*IF(H286,$AD$34,$AD$35)*IF(I286,$AD$39,$AD$40)*IF(J286,$AD$44,$AD$45)*IF(K286,$AD$49,$AD$50)*IF(L286,$AD$54,$AD$55)*IF(M286,$AD$59,$AD$60)</f>
        <v>0.00468793283168917</v>
      </c>
      <c r="O286">
        <f t="array" ref="O286">$AD$2*_xlfn.IFS(B286="data_scientist",$AF$7,TRUE,1)*_xlfn.IFS(B286="data_analyst",$AF$8,TRUE,1)*_xlfn.IFS(B286="data_engineer",$AF$9,TRUE,1)*IF(D286,$AF$13,$AF$14)*IF(E286,$AF$19,$AF$20)*IF(F286,$AF$24,$AF$25)*IF(G286,$AF$29,$AF$30)*IF(H286,$AF$34,$AF$35)*IF(I286,$AF$39,$AF$40)*IF(J286,$AF$44,$AF$45)*IF(K286,$AF$49,$AF$50)*IF(L286,$AF$54,$AF$55)*IF(M286,$AF$59,$AF$60)</f>
        <v>7.73703198307484e-6</v>
      </c>
      <c r="P286">
        <f t="array" ref="P286">$AE$2*_xlfn.IFS(B286="data_scientist",$AH$7,TRUE,1)*_xlfn.IFS(B286="data_analyst",$AH$8,TRUE,1)*_xlfn.IFS(B286="data_engineer",$AH$9,TRUE,1)*IF(D286,$AH$13,$AH$14)*IF(E286,$AH$19,$AH$20)*IF(F286,$AH$24,$AH$25)*IF(G286,$AH$29,$AH$30)*IF(H286,$AH$34,$AH$35)*IF(I286,$AH$39,$AH$40)*IF(J286,$AH$44,$AH$45)*IF(K286,$AH$49,$AH$50)*IF(L286,$AH$54,$AH$55)*IF(M286,$AH$59,$AH$60)</f>
        <v>0.000168930860799632</v>
      </c>
      <c r="Q286">
        <f t="shared" si="40"/>
        <v>0.00468793283168917</v>
      </c>
      <c r="R286">
        <f t="shared" si="41"/>
        <v>1</v>
      </c>
      <c r="S286">
        <f t="shared" si="42"/>
        <v>0</v>
      </c>
      <c r="T286">
        <f t="shared" si="43"/>
        <v>0</v>
      </c>
      <c r="U286">
        <f t="shared" si="44"/>
        <v>0</v>
      </c>
      <c r="V286">
        <f t="shared" si="45"/>
        <v>0</v>
      </c>
      <c r="W286">
        <f t="shared" si="46"/>
        <v>0</v>
      </c>
      <c r="X286">
        <f t="shared" si="47"/>
        <v>0</v>
      </c>
      <c r="Y286">
        <f t="shared" si="48"/>
        <v>0</v>
      </c>
      <c r="Z286">
        <f t="shared" si="49"/>
        <v>0</v>
      </c>
    </row>
    <row r="287" spans="1:26">
      <c r="A287">
        <v>1</v>
      </c>
      <c r="B287" t="s">
        <v>59</v>
      </c>
      <c r="C287" t="s">
        <v>30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1</v>
      </c>
      <c r="J287">
        <v>0</v>
      </c>
      <c r="K287">
        <v>0</v>
      </c>
      <c r="L287">
        <v>0</v>
      </c>
      <c r="M287">
        <v>0</v>
      </c>
      <c r="N287">
        <f t="array" ref="N287">$AC$2*_xlfn.IFS(B287="data_scientist",$AD$7,TRUE,1)*_xlfn.IFS(B287="data_analyst",$AD$8,TRUE,1)*_xlfn.IFS(B287="data_engineer",$AD$9,TRUE,1)*IF(D287,$AD$13,$AD$14)*IF(E287,$AD$19,$AD$20)*IF(F287,$AD$24,$AD$25)*IF(G287,$AD$29,$AD$30)*IF(H287,$AD$34,$AD$35)*IF(I287,$AD$39,$AD$40)*IF(J287,$AD$44,$AD$45)*IF(K287,$AD$49,$AD$50)*IF(L287,$AD$54,$AD$55)*IF(M287,$AD$59,$AD$60)</f>
        <v>0.00123544084354583</v>
      </c>
      <c r="O287">
        <f t="array" ref="O287">$AD$2*_xlfn.IFS(B287="data_scientist",$AF$7,TRUE,1)*_xlfn.IFS(B287="data_analyst",$AF$8,TRUE,1)*_xlfn.IFS(B287="data_engineer",$AF$9,TRUE,1)*IF(D287,$AF$13,$AF$14)*IF(E287,$AF$19,$AF$20)*IF(F287,$AF$24,$AF$25)*IF(G287,$AF$29,$AF$30)*IF(H287,$AF$34,$AF$35)*IF(I287,$AF$39,$AF$40)*IF(J287,$AF$44,$AF$45)*IF(K287,$AF$49,$AF$50)*IF(L287,$AF$54,$AF$55)*IF(M287,$AF$59,$AF$60)</f>
        <v>1.61464819431465e-6</v>
      </c>
      <c r="P287">
        <f t="array" ref="P287">$AE$2*_xlfn.IFS(B287="data_scientist",$AH$7,TRUE,1)*_xlfn.IFS(B287="data_analyst",$AH$8,TRUE,1)*_xlfn.IFS(B287="data_engineer",$AH$9,TRUE,1)*IF(D287,$AH$13,$AH$14)*IF(E287,$AH$19,$AH$20)*IF(F287,$AH$24,$AH$25)*IF(G287,$AH$29,$AH$30)*IF(H287,$AH$34,$AH$35)*IF(I287,$AH$39,$AH$40)*IF(J287,$AH$44,$AH$45)*IF(K287,$AH$49,$AH$50)*IF(L287,$AH$54,$AH$55)*IF(M287,$AH$59,$AH$60)</f>
        <v>4.46937337934782e-5</v>
      </c>
      <c r="Q287">
        <f t="shared" si="40"/>
        <v>0.00123544084354583</v>
      </c>
      <c r="R287">
        <f t="shared" si="41"/>
        <v>1</v>
      </c>
      <c r="S287">
        <f t="shared" si="42"/>
        <v>0</v>
      </c>
      <c r="T287">
        <f t="shared" si="43"/>
        <v>0</v>
      </c>
      <c r="U287">
        <f t="shared" si="44"/>
        <v>0</v>
      </c>
      <c r="V287">
        <f t="shared" si="45"/>
        <v>0</v>
      </c>
      <c r="W287">
        <f t="shared" si="46"/>
        <v>0</v>
      </c>
      <c r="X287">
        <f t="shared" si="47"/>
        <v>0</v>
      </c>
      <c r="Y287">
        <f t="shared" si="48"/>
        <v>0</v>
      </c>
      <c r="Z287">
        <f t="shared" si="49"/>
        <v>0</v>
      </c>
    </row>
    <row r="288" spans="1:26">
      <c r="A288">
        <v>1</v>
      </c>
      <c r="B288" t="s">
        <v>59</v>
      </c>
      <c r="C288" t="s">
        <v>30</v>
      </c>
      <c r="D288">
        <v>0</v>
      </c>
      <c r="E288">
        <v>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f t="array" ref="N288">$AC$2*_xlfn.IFS(B288="data_scientist",$AD$7,TRUE,1)*_xlfn.IFS(B288="data_analyst",$AD$8,TRUE,1)*_xlfn.IFS(B288="data_engineer",$AD$9,TRUE,1)*IF(D288,$AD$13,$AD$14)*IF(E288,$AD$19,$AD$20)*IF(F288,$AD$24,$AD$25)*IF(G288,$AD$29,$AD$30)*IF(H288,$AD$34,$AD$35)*IF(I288,$AD$39,$AD$40)*IF(J288,$AD$44,$AD$45)*IF(K288,$AD$49,$AD$50)*IF(L288,$AD$54,$AD$55)*IF(M288,$AD$59,$AD$60)</f>
        <v>0.00468793283168917</v>
      </c>
      <c r="O288">
        <f t="array" ref="O288">$AD$2*_xlfn.IFS(B288="data_scientist",$AF$7,TRUE,1)*_xlfn.IFS(B288="data_analyst",$AF$8,TRUE,1)*_xlfn.IFS(B288="data_engineer",$AF$9,TRUE,1)*IF(D288,$AF$13,$AF$14)*IF(E288,$AF$19,$AF$20)*IF(F288,$AF$24,$AF$25)*IF(G288,$AF$29,$AF$30)*IF(H288,$AF$34,$AF$35)*IF(I288,$AF$39,$AF$40)*IF(J288,$AF$44,$AF$45)*IF(K288,$AF$49,$AF$50)*IF(L288,$AF$54,$AF$55)*IF(M288,$AF$59,$AF$60)</f>
        <v>7.73703198307484e-6</v>
      </c>
      <c r="P288">
        <f t="array" ref="P288">$AE$2*_xlfn.IFS(B288="data_scientist",$AH$7,TRUE,1)*_xlfn.IFS(B288="data_analyst",$AH$8,TRUE,1)*_xlfn.IFS(B288="data_engineer",$AH$9,TRUE,1)*IF(D288,$AH$13,$AH$14)*IF(E288,$AH$19,$AH$20)*IF(F288,$AH$24,$AH$25)*IF(G288,$AH$29,$AH$30)*IF(H288,$AH$34,$AH$35)*IF(I288,$AH$39,$AH$40)*IF(J288,$AH$44,$AH$45)*IF(K288,$AH$49,$AH$50)*IF(L288,$AH$54,$AH$55)*IF(M288,$AH$59,$AH$60)</f>
        <v>0.000168930860799632</v>
      </c>
      <c r="Q288">
        <f t="shared" si="40"/>
        <v>0.00468793283168917</v>
      </c>
      <c r="R288">
        <f t="shared" si="41"/>
        <v>1</v>
      </c>
      <c r="S288">
        <f t="shared" si="42"/>
        <v>0</v>
      </c>
      <c r="T288">
        <f t="shared" si="43"/>
        <v>0</v>
      </c>
      <c r="U288">
        <f t="shared" si="44"/>
        <v>0</v>
      </c>
      <c r="V288">
        <f t="shared" si="45"/>
        <v>0</v>
      </c>
      <c r="W288">
        <f t="shared" si="46"/>
        <v>0</v>
      </c>
      <c r="X288">
        <f t="shared" si="47"/>
        <v>0</v>
      </c>
      <c r="Y288">
        <f t="shared" si="48"/>
        <v>0</v>
      </c>
      <c r="Z288">
        <f t="shared" si="49"/>
        <v>0</v>
      </c>
    </row>
    <row r="289" spans="1:26">
      <c r="A289">
        <v>1</v>
      </c>
      <c r="B289" t="s">
        <v>59</v>
      </c>
      <c r="C289" t="s">
        <v>30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1</v>
      </c>
      <c r="J289">
        <v>0</v>
      </c>
      <c r="K289">
        <v>0</v>
      </c>
      <c r="L289">
        <v>0</v>
      </c>
      <c r="M289">
        <v>0</v>
      </c>
      <c r="N289">
        <f t="array" ref="N289">$AC$2*_xlfn.IFS(B289="data_scientist",$AD$7,TRUE,1)*_xlfn.IFS(B289="data_analyst",$AD$8,TRUE,1)*_xlfn.IFS(B289="data_engineer",$AD$9,TRUE,1)*IF(D289,$AD$13,$AD$14)*IF(E289,$AD$19,$AD$20)*IF(F289,$AD$24,$AD$25)*IF(G289,$AD$29,$AD$30)*IF(H289,$AD$34,$AD$35)*IF(I289,$AD$39,$AD$40)*IF(J289,$AD$44,$AD$45)*IF(K289,$AD$49,$AD$50)*IF(L289,$AD$54,$AD$55)*IF(M289,$AD$59,$AD$60)</f>
        <v>0.00123544084354583</v>
      </c>
      <c r="O289">
        <f t="array" ref="O289">$AD$2*_xlfn.IFS(B289="data_scientist",$AF$7,TRUE,1)*_xlfn.IFS(B289="data_analyst",$AF$8,TRUE,1)*_xlfn.IFS(B289="data_engineer",$AF$9,TRUE,1)*IF(D289,$AF$13,$AF$14)*IF(E289,$AF$19,$AF$20)*IF(F289,$AF$24,$AF$25)*IF(G289,$AF$29,$AF$30)*IF(H289,$AF$34,$AF$35)*IF(I289,$AF$39,$AF$40)*IF(J289,$AF$44,$AF$45)*IF(K289,$AF$49,$AF$50)*IF(L289,$AF$54,$AF$55)*IF(M289,$AF$59,$AF$60)</f>
        <v>1.61464819431465e-6</v>
      </c>
      <c r="P289">
        <f t="array" ref="P289">$AE$2*_xlfn.IFS(B289="data_scientist",$AH$7,TRUE,1)*_xlfn.IFS(B289="data_analyst",$AH$8,TRUE,1)*_xlfn.IFS(B289="data_engineer",$AH$9,TRUE,1)*IF(D289,$AH$13,$AH$14)*IF(E289,$AH$19,$AH$20)*IF(F289,$AH$24,$AH$25)*IF(G289,$AH$29,$AH$30)*IF(H289,$AH$34,$AH$35)*IF(I289,$AH$39,$AH$40)*IF(J289,$AH$44,$AH$45)*IF(K289,$AH$49,$AH$50)*IF(L289,$AH$54,$AH$55)*IF(M289,$AH$59,$AH$60)</f>
        <v>4.46937337934782e-5</v>
      </c>
      <c r="Q289">
        <f t="shared" si="40"/>
        <v>0.00123544084354583</v>
      </c>
      <c r="R289">
        <f t="shared" si="41"/>
        <v>1</v>
      </c>
      <c r="S289">
        <f t="shared" si="42"/>
        <v>0</v>
      </c>
      <c r="T289">
        <f t="shared" si="43"/>
        <v>0</v>
      </c>
      <c r="U289">
        <f t="shared" si="44"/>
        <v>0</v>
      </c>
      <c r="V289">
        <f t="shared" si="45"/>
        <v>0</v>
      </c>
      <c r="W289">
        <f t="shared" si="46"/>
        <v>0</v>
      </c>
      <c r="X289">
        <f t="shared" si="47"/>
        <v>0</v>
      </c>
      <c r="Y289">
        <f t="shared" si="48"/>
        <v>0</v>
      </c>
      <c r="Z289">
        <f t="shared" si="49"/>
        <v>0</v>
      </c>
    </row>
    <row r="290" spans="1:26">
      <c r="A290">
        <v>1</v>
      </c>
      <c r="B290" t="s">
        <v>59</v>
      </c>
      <c r="C290" t="s">
        <v>30</v>
      </c>
      <c r="D290">
        <v>0</v>
      </c>
      <c r="E290">
        <v>0</v>
      </c>
      <c r="F290">
        <v>0</v>
      </c>
      <c r="G290">
        <v>1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</v>
      </c>
      <c r="N290">
        <f t="array" ref="N290">$AC$2*_xlfn.IFS(B290="data_scientist",$AD$7,TRUE,1)*_xlfn.IFS(B290="data_analyst",$AD$8,TRUE,1)*_xlfn.IFS(B290="data_engineer",$AD$9,TRUE,1)*IF(D290,$AD$13,$AD$14)*IF(E290,$AD$19,$AD$20)*IF(F290,$AD$24,$AD$25)*IF(G290,$AD$29,$AD$30)*IF(H290,$AD$34,$AD$35)*IF(I290,$AD$39,$AD$40)*IF(J290,$AD$44,$AD$45)*IF(K290,$AD$49,$AD$50)*IF(L290,$AD$54,$AD$55)*IF(M290,$AD$59,$AD$60)</f>
        <v>0.00644556541603845</v>
      </c>
      <c r="O290">
        <f t="array" ref="O290">$AD$2*_xlfn.IFS(B290="data_scientist",$AF$7,TRUE,1)*_xlfn.IFS(B290="data_analyst",$AF$8,TRUE,1)*_xlfn.IFS(B290="data_engineer",$AF$9,TRUE,1)*IF(D290,$AF$13,$AF$14)*IF(E290,$AF$19,$AF$20)*IF(F290,$AF$24,$AF$25)*IF(G290,$AF$29,$AF$30)*IF(H290,$AF$34,$AF$35)*IF(I290,$AF$39,$AF$40)*IF(J290,$AF$44,$AF$45)*IF(K290,$AF$49,$AF$50)*IF(L290,$AF$54,$AF$55)*IF(M290,$AF$59,$AF$60)</f>
        <v>9.97669531575763e-5</v>
      </c>
      <c r="P290">
        <f t="array" ref="P290">$AE$2*_xlfn.IFS(B290="data_scientist",$AH$7,TRUE,1)*_xlfn.IFS(B290="data_analyst",$AH$8,TRUE,1)*_xlfn.IFS(B290="data_engineer",$AH$9,TRUE,1)*IF(D290,$AH$13,$AH$14)*IF(E290,$AH$19,$AH$20)*IF(F290,$AH$24,$AH$25)*IF(G290,$AH$29,$AH$30)*IF(H290,$AH$34,$AH$35)*IF(I290,$AH$39,$AH$40)*IF(J290,$AH$44,$AH$45)*IF(K290,$AH$49,$AH$50)*IF(L290,$AH$54,$AH$55)*IF(M290,$AH$59,$AH$60)</f>
        <v>0.000555115662106923</v>
      </c>
      <c r="Q290">
        <f t="shared" si="40"/>
        <v>0.00644556541603845</v>
      </c>
      <c r="R290">
        <f t="shared" si="41"/>
        <v>1</v>
      </c>
      <c r="S290">
        <f t="shared" si="42"/>
        <v>0</v>
      </c>
      <c r="T290">
        <f t="shared" si="43"/>
        <v>0</v>
      </c>
      <c r="U290">
        <f t="shared" si="44"/>
        <v>0</v>
      </c>
      <c r="V290">
        <f t="shared" si="45"/>
        <v>0</v>
      </c>
      <c r="W290">
        <f t="shared" si="46"/>
        <v>0</v>
      </c>
      <c r="X290">
        <f t="shared" si="47"/>
        <v>0</v>
      </c>
      <c r="Y290">
        <f t="shared" si="48"/>
        <v>0</v>
      </c>
      <c r="Z290">
        <f t="shared" si="49"/>
        <v>0</v>
      </c>
    </row>
    <row r="291" spans="1:26">
      <c r="A291">
        <v>1</v>
      </c>
      <c r="B291" t="s">
        <v>59</v>
      </c>
      <c r="C291" t="s">
        <v>30</v>
      </c>
      <c r="D291">
        <v>0</v>
      </c>
      <c r="E291">
        <v>1</v>
      </c>
      <c r="F291">
        <v>0</v>
      </c>
      <c r="G291">
        <v>0</v>
      </c>
      <c r="H291">
        <v>0</v>
      </c>
      <c r="I291">
        <v>0</v>
      </c>
      <c r="J291">
        <v>1</v>
      </c>
      <c r="K291">
        <v>0</v>
      </c>
      <c r="L291">
        <v>0</v>
      </c>
      <c r="M291">
        <v>1</v>
      </c>
      <c r="N291">
        <f t="array" ref="N291">$AC$2*_xlfn.IFS(B291="data_scientist",$AD$7,TRUE,1)*_xlfn.IFS(B291="data_analyst",$AD$8,TRUE,1)*_xlfn.IFS(B291="data_engineer",$AD$9,TRUE,1)*IF(D291,$AD$13,$AD$14)*IF(E291,$AD$19,$AD$20)*IF(F291,$AD$24,$AD$25)*IF(G291,$AD$29,$AD$30)*IF(H291,$AD$34,$AD$35)*IF(I291,$AD$39,$AD$40)*IF(J291,$AD$44,$AD$45)*IF(K291,$AD$49,$AD$50)*IF(L291,$AD$54,$AD$55)*IF(M291,$AD$59,$AD$60)</f>
        <v>0.00462986454638842</v>
      </c>
      <c r="O291">
        <f t="array" ref="O291">$AD$2*_xlfn.IFS(B291="data_scientist",$AF$7,TRUE,1)*_xlfn.IFS(B291="data_analyst",$AF$8,TRUE,1)*_xlfn.IFS(B291="data_engineer",$AF$9,TRUE,1)*IF(D291,$AF$13,$AF$14)*IF(E291,$AF$19,$AF$20)*IF(F291,$AF$24,$AF$25)*IF(G291,$AF$29,$AF$30)*IF(H291,$AF$34,$AF$35)*IF(I291,$AF$39,$AF$40)*IF(J291,$AF$44,$AF$45)*IF(K291,$AF$49,$AF$50)*IF(L291,$AF$54,$AF$55)*IF(M291,$AF$59,$AF$60)</f>
        <v>2.65168037801375e-5</v>
      </c>
      <c r="P291">
        <f t="array" ref="P291">$AE$2*_xlfn.IFS(B291="data_scientist",$AH$7,TRUE,1)*_xlfn.IFS(B291="data_analyst",$AH$8,TRUE,1)*_xlfn.IFS(B291="data_engineer",$AH$9,TRUE,1)*IF(D291,$AH$13,$AH$14)*IF(E291,$AH$19,$AH$20)*IF(F291,$AH$24,$AH$25)*IF(G291,$AH$29,$AH$30)*IF(H291,$AH$34,$AH$35)*IF(I291,$AH$39,$AH$40)*IF(J291,$AH$44,$AH$45)*IF(K291,$AH$49,$AH$50)*IF(L291,$AH$54,$AH$55)*IF(M291,$AH$59,$AH$60)</f>
        <v>0.000197421184545602</v>
      </c>
      <c r="Q291">
        <f t="shared" si="40"/>
        <v>0.00462986454638842</v>
      </c>
      <c r="R291">
        <f t="shared" si="41"/>
        <v>1</v>
      </c>
      <c r="S291">
        <f t="shared" si="42"/>
        <v>0</v>
      </c>
      <c r="T291">
        <f t="shared" si="43"/>
        <v>0</v>
      </c>
      <c r="U291">
        <f t="shared" si="44"/>
        <v>0</v>
      </c>
      <c r="V291">
        <f t="shared" si="45"/>
        <v>0</v>
      </c>
      <c r="W291">
        <f t="shared" si="46"/>
        <v>0</v>
      </c>
      <c r="X291">
        <f t="shared" si="47"/>
        <v>0</v>
      </c>
      <c r="Y291">
        <f t="shared" si="48"/>
        <v>0</v>
      </c>
      <c r="Z291">
        <f t="shared" si="49"/>
        <v>0</v>
      </c>
    </row>
    <row r="292" spans="1:26">
      <c r="A292">
        <v>1</v>
      </c>
      <c r="B292" t="s">
        <v>59</v>
      </c>
      <c r="C292" t="s">
        <v>30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1</v>
      </c>
      <c r="N292">
        <f t="array" ref="N292">$AC$2*_xlfn.IFS(B292="data_scientist",$AD$7,TRUE,1)*_xlfn.IFS(B292="data_analyst",$AD$8,TRUE,1)*_xlfn.IFS(B292="data_engineer",$AD$9,TRUE,1)*IF(D292,$AD$13,$AD$14)*IF(E292,$AD$19,$AD$20)*IF(F292,$AD$24,$AD$25)*IF(G292,$AD$29,$AD$30)*IF(H292,$AD$34,$AD$35)*IF(I292,$AD$39,$AD$40)*IF(J292,$AD$44,$AD$45)*IF(K292,$AD$49,$AD$50)*IF(L292,$AD$54,$AD$55)*IF(M292,$AD$59,$AD$60)</f>
        <v>0.0180026467611357</v>
      </c>
      <c r="O292">
        <f t="array" ref="O292">$AD$2*_xlfn.IFS(B292="data_scientist",$AF$7,TRUE,1)*_xlfn.IFS(B292="data_analyst",$AF$8,TRUE,1)*_xlfn.IFS(B292="data_engineer",$AF$9,TRUE,1)*IF(D292,$AF$13,$AF$14)*IF(E292,$AF$19,$AF$20)*IF(F292,$AF$24,$AF$25)*IF(G292,$AF$29,$AF$30)*IF(H292,$AF$34,$AF$35)*IF(I292,$AF$39,$AF$40)*IF(J292,$AF$44,$AF$45)*IF(K292,$AF$49,$AF$50)*IF(L292,$AF$54,$AF$55)*IF(M292,$AF$59,$AF$60)</f>
        <v>0.000114047193687613</v>
      </c>
      <c r="P292">
        <f t="array" ref="P292">$AE$2*_xlfn.IFS(B292="data_scientist",$AH$7,TRUE,1)*_xlfn.IFS(B292="data_analyst",$AH$8,TRUE,1)*_xlfn.IFS(B292="data_engineer",$AH$9,TRUE,1)*IF(D292,$AH$13,$AH$14)*IF(E292,$AH$19,$AH$20)*IF(F292,$AH$24,$AH$25)*IF(G292,$AH$29,$AH$30)*IF(H292,$AH$34,$AH$35)*IF(I292,$AH$39,$AH$40)*IF(J292,$AH$44,$AH$45)*IF(K292,$AH$49,$AH$50)*IF(L292,$AH$54,$AH$55)*IF(M292,$AH$59,$AH$60)</f>
        <v>0.00103092908677</v>
      </c>
      <c r="Q292">
        <f t="shared" si="40"/>
        <v>0.0180026467611357</v>
      </c>
      <c r="R292">
        <f t="shared" si="41"/>
        <v>1</v>
      </c>
      <c r="S292">
        <f t="shared" si="42"/>
        <v>0</v>
      </c>
      <c r="T292">
        <f t="shared" si="43"/>
        <v>0</v>
      </c>
      <c r="U292">
        <f t="shared" si="44"/>
        <v>0</v>
      </c>
      <c r="V292">
        <f t="shared" si="45"/>
        <v>0</v>
      </c>
      <c r="W292">
        <f t="shared" si="46"/>
        <v>0</v>
      </c>
      <c r="X292">
        <f t="shared" si="47"/>
        <v>0</v>
      </c>
      <c r="Y292">
        <f t="shared" si="48"/>
        <v>0</v>
      </c>
      <c r="Z292">
        <f t="shared" si="49"/>
        <v>0</v>
      </c>
    </row>
    <row r="293" spans="1:26">
      <c r="A293">
        <v>1</v>
      </c>
      <c r="B293" t="s">
        <v>59</v>
      </c>
      <c r="C293" t="s">
        <v>30</v>
      </c>
      <c r="D293">
        <v>0</v>
      </c>
      <c r="E293">
        <v>1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f t="array" ref="N293">$AC$2*_xlfn.IFS(B293="data_scientist",$AD$7,TRUE,1)*_xlfn.IFS(B293="data_analyst",$AD$8,TRUE,1)*_xlfn.IFS(B293="data_engineer",$AD$9,TRUE,1)*IF(D293,$AD$13,$AD$14)*IF(E293,$AD$19,$AD$20)*IF(F293,$AD$24,$AD$25)*IF(G293,$AD$29,$AD$30)*IF(H293,$AD$34,$AD$35)*IF(I293,$AD$39,$AD$40)*IF(J293,$AD$44,$AD$45)*IF(K293,$AD$49,$AD$50)*IF(L293,$AD$54,$AD$55)*IF(M293,$AD$59,$AD$60)</f>
        <v>0.00468793283168917</v>
      </c>
      <c r="O293">
        <f t="array" ref="O293">$AD$2*_xlfn.IFS(B293="data_scientist",$AF$7,TRUE,1)*_xlfn.IFS(B293="data_analyst",$AF$8,TRUE,1)*_xlfn.IFS(B293="data_engineer",$AF$9,TRUE,1)*IF(D293,$AF$13,$AF$14)*IF(E293,$AF$19,$AF$20)*IF(F293,$AF$24,$AF$25)*IF(G293,$AF$29,$AF$30)*IF(H293,$AF$34,$AF$35)*IF(I293,$AF$39,$AF$40)*IF(J293,$AF$44,$AF$45)*IF(K293,$AF$49,$AF$50)*IF(L293,$AF$54,$AF$55)*IF(M293,$AF$59,$AF$60)</f>
        <v>7.73703198307484e-6</v>
      </c>
      <c r="P293">
        <f t="array" ref="P293">$AE$2*_xlfn.IFS(B293="data_scientist",$AH$7,TRUE,1)*_xlfn.IFS(B293="data_analyst",$AH$8,TRUE,1)*_xlfn.IFS(B293="data_engineer",$AH$9,TRUE,1)*IF(D293,$AH$13,$AH$14)*IF(E293,$AH$19,$AH$20)*IF(F293,$AH$24,$AH$25)*IF(G293,$AH$29,$AH$30)*IF(H293,$AH$34,$AH$35)*IF(I293,$AH$39,$AH$40)*IF(J293,$AH$44,$AH$45)*IF(K293,$AH$49,$AH$50)*IF(L293,$AH$54,$AH$55)*IF(M293,$AH$59,$AH$60)</f>
        <v>0.000168930860799632</v>
      </c>
      <c r="Q293">
        <f t="shared" si="40"/>
        <v>0.00468793283168917</v>
      </c>
      <c r="R293">
        <f t="shared" si="41"/>
        <v>1</v>
      </c>
      <c r="S293">
        <f t="shared" si="42"/>
        <v>0</v>
      </c>
      <c r="T293">
        <f t="shared" si="43"/>
        <v>0</v>
      </c>
      <c r="U293">
        <f t="shared" si="44"/>
        <v>0</v>
      </c>
      <c r="V293">
        <f t="shared" si="45"/>
        <v>0</v>
      </c>
      <c r="W293">
        <f t="shared" si="46"/>
        <v>0</v>
      </c>
      <c r="X293">
        <f t="shared" si="47"/>
        <v>0</v>
      </c>
      <c r="Y293">
        <f t="shared" si="48"/>
        <v>0</v>
      </c>
      <c r="Z293">
        <f t="shared" si="49"/>
        <v>0</v>
      </c>
    </row>
    <row r="294" spans="1:26">
      <c r="A294">
        <v>1</v>
      </c>
      <c r="B294" t="s">
        <v>59</v>
      </c>
      <c r="C294" t="s">
        <v>30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f t="array" ref="N294">$AC$2*_xlfn.IFS(B294="data_scientist",$AD$7,TRUE,1)*_xlfn.IFS(B294="data_analyst",$AD$8,TRUE,1)*_xlfn.IFS(B294="data_engineer",$AD$9,TRUE,1)*IF(D294,$AD$13,$AD$14)*IF(E294,$AD$19,$AD$20)*IF(F294,$AD$24,$AD$25)*IF(G294,$AD$29,$AD$30)*IF(H294,$AD$34,$AD$35)*IF(I294,$AD$39,$AD$40)*IF(J294,$AD$44,$AD$45)*IF(K294,$AD$49,$AD$50)*IF(L294,$AD$54,$AD$55)*IF(M294,$AD$59,$AD$60)</f>
        <v>0.00359804793985483</v>
      </c>
      <c r="O294">
        <f t="array" ref="O294">$AD$2*_xlfn.IFS(B294="data_scientist",$AF$7,TRUE,1)*_xlfn.IFS(B294="data_analyst",$AF$8,TRUE,1)*_xlfn.IFS(B294="data_engineer",$AF$9,TRUE,1)*IF(D294,$AF$13,$AF$14)*IF(E294,$AF$19,$AF$20)*IF(F294,$AF$24,$AF$25)*IF(G294,$AF$29,$AF$30)*IF(H294,$AF$34,$AF$35)*IF(I294,$AF$39,$AF$40)*IF(J294,$AF$44,$AF$45)*IF(K294,$AF$49,$AF$50)*IF(L294,$AF$54,$AF$55)*IF(M294,$AF$59,$AF$60)</f>
        <v>6.66985515782314e-6</v>
      </c>
      <c r="P294">
        <f t="array" ref="P294">$AE$2*_xlfn.IFS(B294="data_scientist",$AH$7,TRUE,1)*_xlfn.IFS(B294="data_analyst",$AH$8,TRUE,1)*_xlfn.IFS(B294="data_engineer",$AH$9,TRUE,1)*IF(D294,$AH$13,$AH$14)*IF(E294,$AH$19,$AH$20)*IF(F294,$AH$24,$AH$25)*IF(G294,$AH$29,$AH$30)*IF(H294,$AH$34,$AH$35)*IF(I294,$AH$39,$AH$40)*IF(J294,$AH$44,$AH$45)*IF(K294,$AH$49,$AH$50)*IF(L294,$AH$54,$AH$55)*IF(M294,$AH$59,$AH$60)</f>
        <v>0.000159277668753939</v>
      </c>
      <c r="Q294">
        <f t="shared" si="40"/>
        <v>0.00359804793985483</v>
      </c>
      <c r="R294">
        <f t="shared" si="41"/>
        <v>1</v>
      </c>
      <c r="S294">
        <f t="shared" si="42"/>
        <v>0</v>
      </c>
      <c r="T294">
        <f t="shared" si="43"/>
        <v>0</v>
      </c>
      <c r="U294">
        <f t="shared" si="44"/>
        <v>0</v>
      </c>
      <c r="V294">
        <f t="shared" si="45"/>
        <v>0</v>
      </c>
      <c r="W294">
        <f t="shared" si="46"/>
        <v>0</v>
      </c>
      <c r="X294">
        <f t="shared" si="47"/>
        <v>0</v>
      </c>
      <c r="Y294">
        <f t="shared" si="48"/>
        <v>0</v>
      </c>
      <c r="Z294">
        <f t="shared" si="49"/>
        <v>0</v>
      </c>
    </row>
    <row r="295" spans="1:26">
      <c r="A295">
        <v>1</v>
      </c>
      <c r="B295" t="s">
        <v>59</v>
      </c>
      <c r="C295" t="s">
        <v>30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1</v>
      </c>
      <c r="N295">
        <f t="array" ref="N295">$AC$2*_xlfn.IFS(B295="data_scientist",$AD$7,TRUE,1)*_xlfn.IFS(B295="data_analyst",$AD$8,TRUE,1)*_xlfn.IFS(B295="data_engineer",$AD$9,TRUE,1)*IF(D295,$AD$13,$AD$14)*IF(E295,$AD$19,$AD$20)*IF(F295,$AD$24,$AD$25)*IF(G295,$AD$29,$AD$30)*IF(H295,$AD$34,$AD$35)*IF(I295,$AD$39,$AD$40)*IF(J295,$AD$44,$AD$45)*IF(K295,$AD$49,$AD$50)*IF(L295,$AD$54,$AD$55)*IF(M295,$AD$59,$AD$60)</f>
        <v>0.0180026467611357</v>
      </c>
      <c r="O295">
        <f t="array" ref="O295">$AD$2*_xlfn.IFS(B295="data_scientist",$AF$7,TRUE,1)*_xlfn.IFS(B295="data_analyst",$AF$8,TRUE,1)*_xlfn.IFS(B295="data_engineer",$AF$9,TRUE,1)*IF(D295,$AF$13,$AF$14)*IF(E295,$AF$19,$AF$20)*IF(F295,$AF$24,$AF$25)*IF(G295,$AF$29,$AF$30)*IF(H295,$AF$34,$AF$35)*IF(I295,$AF$39,$AF$40)*IF(J295,$AF$44,$AF$45)*IF(K295,$AF$49,$AF$50)*IF(L295,$AF$54,$AF$55)*IF(M295,$AF$59,$AF$60)</f>
        <v>0.000114047193687613</v>
      </c>
      <c r="P295">
        <f t="array" ref="P295">$AE$2*_xlfn.IFS(B295="data_scientist",$AH$7,TRUE,1)*_xlfn.IFS(B295="data_analyst",$AH$8,TRUE,1)*_xlfn.IFS(B295="data_engineer",$AH$9,TRUE,1)*IF(D295,$AH$13,$AH$14)*IF(E295,$AH$19,$AH$20)*IF(F295,$AH$24,$AH$25)*IF(G295,$AH$29,$AH$30)*IF(H295,$AH$34,$AH$35)*IF(I295,$AH$39,$AH$40)*IF(J295,$AH$44,$AH$45)*IF(K295,$AH$49,$AH$50)*IF(L295,$AH$54,$AH$55)*IF(M295,$AH$59,$AH$60)</f>
        <v>0.00103092908677</v>
      </c>
      <c r="Q295">
        <f t="shared" si="40"/>
        <v>0.0180026467611357</v>
      </c>
      <c r="R295">
        <f t="shared" si="41"/>
        <v>1</v>
      </c>
      <c r="S295">
        <f t="shared" si="42"/>
        <v>0</v>
      </c>
      <c r="T295">
        <f t="shared" si="43"/>
        <v>0</v>
      </c>
      <c r="U295">
        <f t="shared" si="44"/>
        <v>0</v>
      </c>
      <c r="V295">
        <f t="shared" si="45"/>
        <v>0</v>
      </c>
      <c r="W295">
        <f t="shared" si="46"/>
        <v>0</v>
      </c>
      <c r="X295">
        <f t="shared" si="47"/>
        <v>0</v>
      </c>
      <c r="Y295">
        <f t="shared" si="48"/>
        <v>0</v>
      </c>
      <c r="Z295">
        <f t="shared" si="49"/>
        <v>0</v>
      </c>
    </row>
    <row r="296" spans="1:26">
      <c r="A296">
        <v>1</v>
      </c>
      <c r="B296" t="s">
        <v>59</v>
      </c>
      <c r="C296" t="s">
        <v>30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f t="array" ref="N296">$AC$2*_xlfn.IFS(B296="data_scientist",$AD$7,TRUE,1)*_xlfn.IFS(B296="data_analyst",$AD$8,TRUE,1)*_xlfn.IFS(B296="data_engineer",$AD$9,TRUE,1)*IF(D296,$AD$13,$AD$14)*IF(E296,$AD$19,$AD$20)*IF(F296,$AD$24,$AD$25)*IF(G296,$AD$29,$AD$30)*IF(H296,$AD$34,$AD$35)*IF(I296,$AD$39,$AD$40)*IF(J296,$AD$44,$AD$45)*IF(K296,$AD$49,$AD$50)*IF(L296,$AD$54,$AD$55)*IF(M296,$AD$59,$AD$60)</f>
        <v>0.00359804793985483</v>
      </c>
      <c r="O296">
        <f t="array" ref="O296">$AD$2*_xlfn.IFS(B296="data_scientist",$AF$7,TRUE,1)*_xlfn.IFS(B296="data_analyst",$AF$8,TRUE,1)*_xlfn.IFS(B296="data_engineer",$AF$9,TRUE,1)*IF(D296,$AF$13,$AF$14)*IF(E296,$AF$19,$AF$20)*IF(F296,$AF$24,$AF$25)*IF(G296,$AF$29,$AF$30)*IF(H296,$AF$34,$AF$35)*IF(I296,$AF$39,$AF$40)*IF(J296,$AF$44,$AF$45)*IF(K296,$AF$49,$AF$50)*IF(L296,$AF$54,$AF$55)*IF(M296,$AF$59,$AF$60)</f>
        <v>6.66985515782314e-6</v>
      </c>
      <c r="P296">
        <f t="array" ref="P296">$AE$2*_xlfn.IFS(B296="data_scientist",$AH$7,TRUE,1)*_xlfn.IFS(B296="data_analyst",$AH$8,TRUE,1)*_xlfn.IFS(B296="data_engineer",$AH$9,TRUE,1)*IF(D296,$AH$13,$AH$14)*IF(E296,$AH$19,$AH$20)*IF(F296,$AH$24,$AH$25)*IF(G296,$AH$29,$AH$30)*IF(H296,$AH$34,$AH$35)*IF(I296,$AH$39,$AH$40)*IF(J296,$AH$44,$AH$45)*IF(K296,$AH$49,$AH$50)*IF(L296,$AH$54,$AH$55)*IF(M296,$AH$59,$AH$60)</f>
        <v>0.000159277668753939</v>
      </c>
      <c r="Q296">
        <f t="shared" si="40"/>
        <v>0.00359804793985483</v>
      </c>
      <c r="R296">
        <f t="shared" si="41"/>
        <v>1</v>
      </c>
      <c r="S296">
        <f t="shared" si="42"/>
        <v>0</v>
      </c>
      <c r="T296">
        <f t="shared" si="43"/>
        <v>0</v>
      </c>
      <c r="U296">
        <f t="shared" si="44"/>
        <v>0</v>
      </c>
      <c r="V296">
        <f t="shared" si="45"/>
        <v>0</v>
      </c>
      <c r="W296">
        <f t="shared" si="46"/>
        <v>0</v>
      </c>
      <c r="X296">
        <f t="shared" si="47"/>
        <v>0</v>
      </c>
      <c r="Y296">
        <f t="shared" si="48"/>
        <v>0</v>
      </c>
      <c r="Z296">
        <f t="shared" si="49"/>
        <v>0</v>
      </c>
    </row>
    <row r="297" spans="1:26">
      <c r="A297">
        <v>1</v>
      </c>
      <c r="B297" t="s">
        <v>59</v>
      </c>
      <c r="C297" t="s">
        <v>30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</v>
      </c>
      <c r="N297">
        <f t="array" ref="N297">$AC$2*_xlfn.IFS(B297="data_scientist",$AD$7,TRUE,1)*_xlfn.IFS(B297="data_analyst",$AD$8,TRUE,1)*_xlfn.IFS(B297="data_engineer",$AD$9,TRUE,1)*IF(D297,$AD$13,$AD$14)*IF(E297,$AD$19,$AD$20)*IF(F297,$AD$24,$AD$25)*IF(G297,$AD$29,$AD$30)*IF(H297,$AD$34,$AD$35)*IF(I297,$AD$39,$AD$40)*IF(J297,$AD$44,$AD$45)*IF(K297,$AD$49,$AD$50)*IF(L297,$AD$54,$AD$55)*IF(M297,$AD$59,$AD$60)</f>
        <v>0.0180026467611357</v>
      </c>
      <c r="O297">
        <f t="array" ref="O297">$AD$2*_xlfn.IFS(B297="data_scientist",$AF$7,TRUE,1)*_xlfn.IFS(B297="data_analyst",$AF$8,TRUE,1)*_xlfn.IFS(B297="data_engineer",$AF$9,TRUE,1)*IF(D297,$AF$13,$AF$14)*IF(E297,$AF$19,$AF$20)*IF(F297,$AF$24,$AF$25)*IF(G297,$AF$29,$AF$30)*IF(H297,$AF$34,$AF$35)*IF(I297,$AF$39,$AF$40)*IF(J297,$AF$44,$AF$45)*IF(K297,$AF$49,$AF$50)*IF(L297,$AF$54,$AF$55)*IF(M297,$AF$59,$AF$60)</f>
        <v>0.000114047193687613</v>
      </c>
      <c r="P297">
        <f t="array" ref="P297">$AE$2*_xlfn.IFS(B297="data_scientist",$AH$7,TRUE,1)*_xlfn.IFS(B297="data_analyst",$AH$8,TRUE,1)*_xlfn.IFS(B297="data_engineer",$AH$9,TRUE,1)*IF(D297,$AH$13,$AH$14)*IF(E297,$AH$19,$AH$20)*IF(F297,$AH$24,$AH$25)*IF(G297,$AH$29,$AH$30)*IF(H297,$AH$34,$AH$35)*IF(I297,$AH$39,$AH$40)*IF(J297,$AH$44,$AH$45)*IF(K297,$AH$49,$AH$50)*IF(L297,$AH$54,$AH$55)*IF(M297,$AH$59,$AH$60)</f>
        <v>0.00103092908677</v>
      </c>
      <c r="Q297">
        <f t="shared" si="40"/>
        <v>0.0180026467611357</v>
      </c>
      <c r="R297">
        <f t="shared" si="41"/>
        <v>1</v>
      </c>
      <c r="S297">
        <f t="shared" si="42"/>
        <v>0</v>
      </c>
      <c r="T297">
        <f t="shared" si="43"/>
        <v>0</v>
      </c>
      <c r="U297">
        <f t="shared" si="44"/>
        <v>0</v>
      </c>
      <c r="V297">
        <f t="shared" si="45"/>
        <v>0</v>
      </c>
      <c r="W297">
        <f t="shared" si="46"/>
        <v>0</v>
      </c>
      <c r="X297">
        <f t="shared" si="47"/>
        <v>0</v>
      </c>
      <c r="Y297">
        <f t="shared" si="48"/>
        <v>0</v>
      </c>
      <c r="Z297">
        <f t="shared" si="49"/>
        <v>0</v>
      </c>
    </row>
    <row r="298" spans="1:26">
      <c r="A298">
        <v>1</v>
      </c>
      <c r="B298" t="s">
        <v>59</v>
      </c>
      <c r="C298" t="s">
        <v>30</v>
      </c>
      <c r="D298">
        <v>1</v>
      </c>
      <c r="E298">
        <v>1</v>
      </c>
      <c r="F298">
        <v>0</v>
      </c>
      <c r="G298">
        <v>1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</v>
      </c>
      <c r="N298">
        <f t="array" ref="N298">$AC$2*_xlfn.IFS(B298="data_scientist",$AD$7,TRUE,1)*_xlfn.IFS(B298="data_analyst",$AD$8,TRUE,1)*_xlfn.IFS(B298="data_engineer",$AD$9,TRUE,1)*IF(D298,$AD$13,$AD$14)*IF(E298,$AD$19,$AD$20)*IF(F298,$AD$24,$AD$25)*IF(G298,$AD$29,$AD$30)*IF(H298,$AD$34,$AD$35)*IF(I298,$AD$39,$AD$40)*IF(J298,$AD$44,$AD$45)*IF(K298,$AD$49,$AD$50)*IF(L298,$AD$54,$AD$55)*IF(M298,$AD$59,$AD$60)</f>
        <v>0.00394032366189764</v>
      </c>
      <c r="O298">
        <f t="array" ref="O298">$AD$2*_xlfn.IFS(B298="data_scientist",$AF$7,TRUE,1)*_xlfn.IFS(B298="data_analyst",$AF$8,TRUE,1)*_xlfn.IFS(B298="data_engineer",$AF$9,TRUE,1)*IF(D298,$AF$13,$AF$14)*IF(E298,$AF$19,$AF$20)*IF(F298,$AF$24,$AF$25)*IF(G298,$AF$29,$AF$30)*IF(H298,$AF$34,$AF$35)*IF(I298,$AF$39,$AF$40)*IF(J298,$AF$44,$AF$45)*IF(K298,$AF$49,$AF$50)*IF(L298,$AF$54,$AF$55)*IF(M298,$AF$59,$AF$60)</f>
        <v>0.000301809785260788</v>
      </c>
      <c r="P298">
        <f t="array" ref="P298">$AE$2*_xlfn.IFS(B298="data_scientist",$AH$7,TRUE,1)*_xlfn.IFS(B298="data_analyst",$AH$8,TRUE,1)*_xlfn.IFS(B298="data_engineer",$AH$9,TRUE,1)*IF(D298,$AH$13,$AH$14)*IF(E298,$AH$19,$AH$20)*IF(F298,$AH$24,$AH$25)*IF(G298,$AH$29,$AH$30)*IF(H298,$AH$34,$AH$35)*IF(I298,$AH$39,$AH$40)*IF(J298,$AH$44,$AH$45)*IF(K298,$AH$49,$AH$50)*IF(L298,$AH$54,$AH$55)*IF(M298,$AH$59,$AH$60)</f>
        <v>0.000782323650001247</v>
      </c>
      <c r="Q298">
        <f t="shared" si="40"/>
        <v>0.00394032366189764</v>
      </c>
      <c r="R298">
        <f t="shared" si="41"/>
        <v>1</v>
      </c>
      <c r="S298">
        <f t="shared" si="42"/>
        <v>0</v>
      </c>
      <c r="T298">
        <f t="shared" si="43"/>
        <v>0</v>
      </c>
      <c r="U298">
        <f t="shared" si="44"/>
        <v>0</v>
      </c>
      <c r="V298">
        <f t="shared" si="45"/>
        <v>0</v>
      </c>
      <c r="W298">
        <f t="shared" si="46"/>
        <v>0</v>
      </c>
      <c r="X298">
        <f t="shared" si="47"/>
        <v>0</v>
      </c>
      <c r="Y298">
        <f t="shared" si="48"/>
        <v>0</v>
      </c>
      <c r="Z298">
        <f t="shared" si="49"/>
        <v>0</v>
      </c>
    </row>
    <row r="299" spans="1:26">
      <c r="A299">
        <v>1</v>
      </c>
      <c r="B299" t="s">
        <v>59</v>
      </c>
      <c r="C299" t="s">
        <v>30</v>
      </c>
      <c r="D299">
        <v>0</v>
      </c>
      <c r="E299">
        <v>0</v>
      </c>
      <c r="F299">
        <v>1</v>
      </c>
      <c r="G299">
        <v>0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1</v>
      </c>
      <c r="N299">
        <f t="array" ref="N299">$AC$2*_xlfn.IFS(B299="data_scientist",$AD$7,TRUE,1)*_xlfn.IFS(B299="data_analyst",$AD$8,TRUE,1)*_xlfn.IFS(B299="data_engineer",$AD$9,TRUE,1)*IF(D299,$AD$13,$AD$14)*IF(E299,$AD$19,$AD$20)*IF(F299,$AD$24,$AD$25)*IF(G299,$AD$29,$AD$30)*IF(H299,$AD$34,$AD$35)*IF(I299,$AD$39,$AD$40)*IF(J299,$AD$44,$AD$45)*IF(K299,$AD$49,$AD$50)*IF(L299,$AD$54,$AD$55)*IF(M299,$AD$59,$AD$60)</f>
        <v>0.000218763443447037</v>
      </c>
      <c r="O299">
        <f t="array" ref="O299">$AD$2*_xlfn.IFS(B299="data_scientist",$AF$7,TRUE,1)*_xlfn.IFS(B299="data_analyst",$AF$8,TRUE,1)*_xlfn.IFS(B299="data_engineer",$AF$9,TRUE,1)*IF(D299,$AF$13,$AF$14)*IF(E299,$AF$19,$AF$20)*IF(F299,$AF$24,$AF$25)*IF(G299,$AF$29,$AF$30)*IF(H299,$AF$34,$AF$35)*IF(I299,$AF$39,$AF$40)*IF(J299,$AF$44,$AF$45)*IF(K299,$AF$49,$AF$50)*IF(L299,$AF$54,$AF$55)*IF(M299,$AF$59,$AF$60)</f>
        <v>9.36575060790008e-5</v>
      </c>
      <c r="P299">
        <f t="array" ref="P299">$AE$2*_xlfn.IFS(B299="data_scientist",$AH$7,TRUE,1)*_xlfn.IFS(B299="data_analyst",$AH$8,TRUE,1)*_xlfn.IFS(B299="data_engineer",$AH$9,TRUE,1)*IF(D299,$AH$13,$AH$14)*IF(E299,$AH$19,$AH$20)*IF(F299,$AH$24,$AH$25)*IF(G299,$AH$29,$AH$30)*IF(H299,$AH$34,$AH$35)*IF(I299,$AH$39,$AH$40)*IF(J299,$AH$44,$AH$45)*IF(K299,$AH$49,$AH$50)*IF(L299,$AH$54,$AH$55)*IF(M299,$AH$59,$AH$60)</f>
        <v>0.000345970991078625</v>
      </c>
      <c r="Q299">
        <f t="shared" si="40"/>
        <v>0.000345970991078625</v>
      </c>
      <c r="R299">
        <f t="shared" si="41"/>
        <v>0</v>
      </c>
      <c r="S299">
        <f t="shared" si="42"/>
        <v>0</v>
      </c>
      <c r="T299">
        <f t="shared" si="43"/>
        <v>1</v>
      </c>
      <c r="U299">
        <f t="shared" si="44"/>
        <v>0</v>
      </c>
      <c r="V299">
        <f t="shared" si="45"/>
        <v>0</v>
      </c>
      <c r="W299">
        <f t="shared" si="46"/>
        <v>0</v>
      </c>
      <c r="X299">
        <f t="shared" si="47"/>
        <v>0</v>
      </c>
      <c r="Y299">
        <f t="shared" si="48"/>
        <v>0</v>
      </c>
      <c r="Z299">
        <f t="shared" si="49"/>
        <v>0</v>
      </c>
    </row>
    <row r="300" spans="1:26">
      <c r="A300">
        <v>1</v>
      </c>
      <c r="B300" t="s">
        <v>59</v>
      </c>
      <c r="C300" t="s">
        <v>30</v>
      </c>
      <c r="D300">
        <v>1</v>
      </c>
      <c r="E300">
        <v>0</v>
      </c>
      <c r="F300">
        <v>0</v>
      </c>
      <c r="G300">
        <v>1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f t="array" ref="N300">$AC$2*_xlfn.IFS(B300="data_scientist",$AD$7,TRUE,1)*_xlfn.IFS(B300="data_analyst",$AD$8,TRUE,1)*_xlfn.IFS(B300="data_engineer",$AD$9,TRUE,1)*IF(D300,$AD$13,$AD$14)*IF(E300,$AD$19,$AD$20)*IF(F300,$AD$24,$AD$25)*IF(G300,$AD$29,$AD$30)*IF(H300,$AD$34,$AD$35)*IF(I300,$AD$39,$AD$40)*IF(J300,$AD$44,$AD$45)*IF(K300,$AD$49,$AD$50)*IF(L300,$AD$54,$AD$55)*IF(M300,$AD$59,$AD$60)</f>
        <v>0.000604432832693321</v>
      </c>
      <c r="O300">
        <f t="array" ref="O300">$AD$2*_xlfn.IFS(B300="data_scientist",$AF$7,TRUE,1)*_xlfn.IFS(B300="data_analyst",$AF$8,TRUE,1)*_xlfn.IFS(B300="data_engineer",$AF$9,TRUE,1)*IF(D300,$AF$13,$AF$14)*IF(E300,$AF$19,$AF$20)*IF(F300,$AF$24,$AF$25)*IF(G300,$AF$29,$AF$30)*IF(H300,$AF$34,$AF$35)*IF(I300,$AF$39,$AF$40)*IF(J300,$AF$44,$AF$45)*IF(K300,$AF$49,$AF$50)*IF(L300,$AF$54,$AF$55)*IF(M300,$AF$59,$AF$60)</f>
        <v>1.52162321928085e-5</v>
      </c>
      <c r="P300">
        <f t="array" ref="P300">$AE$2*_xlfn.IFS(B300="data_scientist",$AH$7,TRUE,1)*_xlfn.IFS(B300="data_analyst",$AH$8,TRUE,1)*_xlfn.IFS(B300="data_engineer",$AH$9,TRUE,1)*IF(D300,$AH$13,$AH$14)*IF(E300,$AH$19,$AH$20)*IF(F300,$AH$24,$AH$25)*IF(G300,$AH$29,$AH$30)*IF(H300,$AH$34,$AH$35)*IF(I300,$AH$39,$AH$40)*IF(J300,$AH$44,$AH$45)*IF(K300,$AH$49,$AH$50)*IF(L300,$AH$54,$AH$55)*IF(M300,$AH$59,$AH$60)</f>
        <v>0.000113961577538382</v>
      </c>
      <c r="Q300">
        <f t="shared" si="40"/>
        <v>0.000604432832693321</v>
      </c>
      <c r="R300">
        <f t="shared" si="41"/>
        <v>1</v>
      </c>
      <c r="S300">
        <f t="shared" si="42"/>
        <v>0</v>
      </c>
      <c r="T300">
        <f t="shared" si="43"/>
        <v>0</v>
      </c>
      <c r="U300">
        <f t="shared" si="44"/>
        <v>0</v>
      </c>
      <c r="V300">
        <f t="shared" si="45"/>
        <v>0</v>
      </c>
      <c r="W300">
        <f t="shared" si="46"/>
        <v>0</v>
      </c>
      <c r="X300">
        <f t="shared" si="47"/>
        <v>0</v>
      </c>
      <c r="Y300">
        <f t="shared" si="48"/>
        <v>0</v>
      </c>
      <c r="Z300">
        <f t="shared" si="49"/>
        <v>0</v>
      </c>
    </row>
    <row r="301" spans="1:26">
      <c r="A301">
        <v>1</v>
      </c>
      <c r="B301" t="s">
        <v>59</v>
      </c>
      <c r="C301" t="s">
        <v>30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f t="array" ref="N301">$AC$2*_xlfn.IFS(B301="data_scientist",$AD$7,TRUE,1)*_xlfn.IFS(B301="data_analyst",$AD$8,TRUE,1)*_xlfn.IFS(B301="data_engineer",$AD$9,TRUE,1)*IF(D301,$AD$13,$AD$14)*IF(E301,$AD$19,$AD$20)*IF(F301,$AD$24,$AD$25)*IF(G301,$AD$29,$AD$30)*IF(H301,$AD$34,$AD$35)*IF(I301,$AD$39,$AD$40)*IF(J301,$AD$44,$AD$45)*IF(K301,$AD$49,$AD$50)*IF(L301,$AD$54,$AD$55)*IF(M301,$AD$59,$AD$60)</f>
        <v>0.00359804793985483</v>
      </c>
      <c r="O301">
        <f t="array" ref="O301">$AD$2*_xlfn.IFS(B301="data_scientist",$AF$7,TRUE,1)*_xlfn.IFS(B301="data_analyst",$AF$8,TRUE,1)*_xlfn.IFS(B301="data_engineer",$AF$9,TRUE,1)*IF(D301,$AF$13,$AF$14)*IF(E301,$AF$19,$AF$20)*IF(F301,$AF$24,$AF$25)*IF(G301,$AF$29,$AF$30)*IF(H301,$AF$34,$AF$35)*IF(I301,$AF$39,$AF$40)*IF(J301,$AF$44,$AF$45)*IF(K301,$AF$49,$AF$50)*IF(L301,$AF$54,$AF$55)*IF(M301,$AF$59,$AF$60)</f>
        <v>6.66985515782314e-6</v>
      </c>
      <c r="P301">
        <f t="array" ref="P301">$AE$2*_xlfn.IFS(B301="data_scientist",$AH$7,TRUE,1)*_xlfn.IFS(B301="data_analyst",$AH$8,TRUE,1)*_xlfn.IFS(B301="data_engineer",$AH$9,TRUE,1)*IF(D301,$AH$13,$AH$14)*IF(E301,$AH$19,$AH$20)*IF(F301,$AH$24,$AH$25)*IF(G301,$AH$29,$AH$30)*IF(H301,$AH$34,$AH$35)*IF(I301,$AH$39,$AH$40)*IF(J301,$AH$44,$AH$45)*IF(K301,$AH$49,$AH$50)*IF(L301,$AH$54,$AH$55)*IF(M301,$AH$59,$AH$60)</f>
        <v>0.000159277668753939</v>
      </c>
      <c r="Q301">
        <f t="shared" si="40"/>
        <v>0.00359804793985483</v>
      </c>
      <c r="R301">
        <f t="shared" si="41"/>
        <v>1</v>
      </c>
      <c r="S301">
        <f t="shared" si="42"/>
        <v>0</v>
      </c>
      <c r="T301">
        <f t="shared" si="43"/>
        <v>0</v>
      </c>
      <c r="U301">
        <f t="shared" si="44"/>
        <v>0</v>
      </c>
      <c r="V301">
        <f t="shared" si="45"/>
        <v>0</v>
      </c>
      <c r="W301">
        <f t="shared" si="46"/>
        <v>0</v>
      </c>
      <c r="X301">
        <f t="shared" si="47"/>
        <v>0</v>
      </c>
      <c r="Y301">
        <f t="shared" si="48"/>
        <v>0</v>
      </c>
      <c r="Z301">
        <f t="shared" si="49"/>
        <v>0</v>
      </c>
    </row>
    <row r="302" spans="1:26">
      <c r="A302">
        <v>1</v>
      </c>
      <c r="B302" t="s">
        <v>59</v>
      </c>
      <c r="C302" t="s">
        <v>30</v>
      </c>
      <c r="D302">
        <v>0</v>
      </c>
      <c r="E302">
        <v>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1</v>
      </c>
      <c r="N302">
        <f t="array" ref="N302">$AC$2*_xlfn.IFS(B302="data_scientist",$AD$7,TRUE,1)*_xlfn.IFS(B302="data_analyst",$AD$8,TRUE,1)*_xlfn.IFS(B302="data_engineer",$AD$9,TRUE,1)*IF(D302,$AD$13,$AD$14)*IF(E302,$AD$19,$AD$20)*IF(F302,$AD$24,$AD$25)*IF(G302,$AD$29,$AD$30)*IF(H302,$AD$34,$AD$35)*IF(I302,$AD$39,$AD$40)*IF(J302,$AD$44,$AD$45)*IF(K302,$AD$49,$AD$50)*IF(L302,$AD$54,$AD$55)*IF(M302,$AD$59,$AD$60)</f>
        <v>0.0234558294440723</v>
      </c>
      <c r="O302">
        <f t="array" ref="O302">$AD$2*_xlfn.IFS(B302="data_scientist",$AF$7,TRUE,1)*_xlfn.IFS(B302="data_analyst",$AF$8,TRUE,1)*_xlfn.IFS(B302="data_engineer",$AF$9,TRUE,1)*IF(D302,$AF$13,$AF$14)*IF(E302,$AF$19,$AF$20)*IF(F302,$AF$24,$AF$25)*IF(G302,$AF$29,$AF$30)*IF(H302,$AF$34,$AF$35)*IF(I302,$AF$39,$AF$40)*IF(J302,$AF$44,$AF$45)*IF(K302,$AF$49,$AF$50)*IF(L302,$AF$54,$AF$55)*IF(M302,$AF$59,$AF$60)</f>
        <v>0.000132294744677631</v>
      </c>
      <c r="P302">
        <f t="array" ref="P302">$AE$2*_xlfn.IFS(B302="data_scientist",$AH$7,TRUE,1)*_xlfn.IFS(B302="data_analyst",$AH$8,TRUE,1)*_xlfn.IFS(B302="data_engineer",$AH$9,TRUE,1)*IF(D302,$AH$13,$AH$14)*IF(E302,$AH$19,$AH$20)*IF(F302,$AH$24,$AH$25)*IF(G302,$AH$29,$AH$30)*IF(H302,$AH$34,$AH$35)*IF(I302,$AH$39,$AH$40)*IF(J302,$AH$44,$AH$45)*IF(K302,$AH$49,$AH$50)*IF(L302,$AH$54,$AH$55)*IF(M302,$AH$59,$AH$60)</f>
        <v>0.00109340963748333</v>
      </c>
      <c r="Q302">
        <f t="shared" si="40"/>
        <v>0.0234558294440723</v>
      </c>
      <c r="R302">
        <f t="shared" si="41"/>
        <v>1</v>
      </c>
      <c r="S302">
        <f t="shared" si="42"/>
        <v>0</v>
      </c>
      <c r="T302">
        <f t="shared" si="43"/>
        <v>0</v>
      </c>
      <c r="U302">
        <f t="shared" si="44"/>
        <v>0</v>
      </c>
      <c r="V302">
        <f t="shared" si="45"/>
        <v>0</v>
      </c>
      <c r="W302">
        <f t="shared" si="46"/>
        <v>0</v>
      </c>
      <c r="X302">
        <f t="shared" si="47"/>
        <v>0</v>
      </c>
      <c r="Y302">
        <f t="shared" si="48"/>
        <v>0</v>
      </c>
      <c r="Z302">
        <f t="shared" si="49"/>
        <v>0</v>
      </c>
    </row>
    <row r="303" spans="1:26">
      <c r="A303">
        <v>1</v>
      </c>
      <c r="B303" t="s">
        <v>59</v>
      </c>
      <c r="C303" t="s">
        <v>30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f t="array" ref="N303">$AC$2*_xlfn.IFS(B303="data_scientist",$AD$7,TRUE,1)*_xlfn.IFS(B303="data_analyst",$AD$8,TRUE,1)*_xlfn.IFS(B303="data_engineer",$AD$9,TRUE,1)*IF(D303,$AD$13,$AD$14)*IF(E303,$AD$19,$AD$20)*IF(F303,$AD$24,$AD$25)*IF(G303,$AD$29,$AD$30)*IF(H303,$AD$34,$AD$35)*IF(I303,$AD$39,$AD$40)*IF(J303,$AD$44,$AD$45)*IF(K303,$AD$49,$AD$50)*IF(L303,$AD$54,$AD$55)*IF(M303,$AD$59,$AD$60)</f>
        <v>0.00359804793985483</v>
      </c>
      <c r="O303">
        <f t="array" ref="O303">$AD$2*_xlfn.IFS(B303="data_scientist",$AF$7,TRUE,1)*_xlfn.IFS(B303="data_analyst",$AF$8,TRUE,1)*_xlfn.IFS(B303="data_engineer",$AF$9,TRUE,1)*IF(D303,$AF$13,$AF$14)*IF(E303,$AF$19,$AF$20)*IF(F303,$AF$24,$AF$25)*IF(G303,$AF$29,$AF$30)*IF(H303,$AF$34,$AF$35)*IF(I303,$AF$39,$AF$40)*IF(J303,$AF$44,$AF$45)*IF(K303,$AF$49,$AF$50)*IF(L303,$AF$54,$AF$55)*IF(M303,$AF$59,$AF$60)</f>
        <v>6.66985515782314e-6</v>
      </c>
      <c r="P303">
        <f t="array" ref="P303">$AE$2*_xlfn.IFS(B303="data_scientist",$AH$7,TRUE,1)*_xlfn.IFS(B303="data_analyst",$AH$8,TRUE,1)*_xlfn.IFS(B303="data_engineer",$AH$9,TRUE,1)*IF(D303,$AH$13,$AH$14)*IF(E303,$AH$19,$AH$20)*IF(F303,$AH$24,$AH$25)*IF(G303,$AH$29,$AH$30)*IF(H303,$AH$34,$AH$35)*IF(I303,$AH$39,$AH$40)*IF(J303,$AH$44,$AH$45)*IF(K303,$AH$49,$AH$50)*IF(L303,$AH$54,$AH$55)*IF(M303,$AH$59,$AH$60)</f>
        <v>0.000159277668753939</v>
      </c>
      <c r="Q303">
        <f t="shared" si="40"/>
        <v>0.00359804793985483</v>
      </c>
      <c r="R303">
        <f t="shared" si="41"/>
        <v>1</v>
      </c>
      <c r="S303">
        <f t="shared" si="42"/>
        <v>0</v>
      </c>
      <c r="T303">
        <f t="shared" si="43"/>
        <v>0</v>
      </c>
      <c r="U303">
        <f t="shared" si="44"/>
        <v>0</v>
      </c>
      <c r="V303">
        <f t="shared" si="45"/>
        <v>0</v>
      </c>
      <c r="W303">
        <f t="shared" si="46"/>
        <v>0</v>
      </c>
      <c r="X303">
        <f t="shared" si="47"/>
        <v>0</v>
      </c>
      <c r="Y303">
        <f t="shared" si="48"/>
        <v>0</v>
      </c>
      <c r="Z303">
        <f t="shared" si="49"/>
        <v>0</v>
      </c>
    </row>
    <row r="304" spans="1:26">
      <c r="A304">
        <v>1</v>
      </c>
      <c r="B304" t="s">
        <v>59</v>
      </c>
      <c r="C304" t="s">
        <v>30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1</v>
      </c>
      <c r="N304">
        <f t="array" ref="N304">$AC$2*_xlfn.IFS(B304="data_scientist",$AD$7,TRUE,1)*_xlfn.IFS(B304="data_analyst",$AD$8,TRUE,1)*_xlfn.IFS(B304="data_engineer",$AD$9,TRUE,1)*IF(D304,$AD$13,$AD$14)*IF(E304,$AD$19,$AD$20)*IF(F304,$AD$24,$AD$25)*IF(G304,$AD$29,$AD$30)*IF(H304,$AD$34,$AD$35)*IF(I304,$AD$39,$AD$40)*IF(J304,$AD$44,$AD$45)*IF(K304,$AD$49,$AD$50)*IF(L304,$AD$54,$AD$55)*IF(M304,$AD$59,$AD$60)</f>
        <v>0.0180026467611357</v>
      </c>
      <c r="O304">
        <f t="array" ref="O304">$AD$2*_xlfn.IFS(B304="data_scientist",$AF$7,TRUE,1)*_xlfn.IFS(B304="data_analyst",$AF$8,TRUE,1)*_xlfn.IFS(B304="data_engineer",$AF$9,TRUE,1)*IF(D304,$AF$13,$AF$14)*IF(E304,$AF$19,$AF$20)*IF(F304,$AF$24,$AF$25)*IF(G304,$AF$29,$AF$30)*IF(H304,$AF$34,$AF$35)*IF(I304,$AF$39,$AF$40)*IF(J304,$AF$44,$AF$45)*IF(K304,$AF$49,$AF$50)*IF(L304,$AF$54,$AF$55)*IF(M304,$AF$59,$AF$60)</f>
        <v>0.000114047193687613</v>
      </c>
      <c r="P304">
        <f t="array" ref="P304">$AE$2*_xlfn.IFS(B304="data_scientist",$AH$7,TRUE,1)*_xlfn.IFS(B304="data_analyst",$AH$8,TRUE,1)*_xlfn.IFS(B304="data_engineer",$AH$9,TRUE,1)*IF(D304,$AH$13,$AH$14)*IF(E304,$AH$19,$AH$20)*IF(F304,$AH$24,$AH$25)*IF(G304,$AH$29,$AH$30)*IF(H304,$AH$34,$AH$35)*IF(I304,$AH$39,$AH$40)*IF(J304,$AH$44,$AH$45)*IF(K304,$AH$49,$AH$50)*IF(L304,$AH$54,$AH$55)*IF(M304,$AH$59,$AH$60)</f>
        <v>0.00103092908677</v>
      </c>
      <c r="Q304">
        <f t="shared" si="40"/>
        <v>0.0180026467611357</v>
      </c>
      <c r="R304">
        <f t="shared" si="41"/>
        <v>1</v>
      </c>
      <c r="S304">
        <f t="shared" si="42"/>
        <v>0</v>
      </c>
      <c r="T304">
        <f t="shared" si="43"/>
        <v>0</v>
      </c>
      <c r="U304">
        <f t="shared" si="44"/>
        <v>0</v>
      </c>
      <c r="V304">
        <f t="shared" si="45"/>
        <v>0</v>
      </c>
      <c r="W304">
        <f t="shared" si="46"/>
        <v>0</v>
      </c>
      <c r="X304">
        <f t="shared" si="47"/>
        <v>0</v>
      </c>
      <c r="Y304">
        <f t="shared" si="48"/>
        <v>0</v>
      </c>
      <c r="Z304">
        <f t="shared" si="49"/>
        <v>0</v>
      </c>
    </row>
    <row r="305" spans="1:26">
      <c r="A305">
        <v>1</v>
      </c>
      <c r="B305" t="s">
        <v>59</v>
      </c>
      <c r="C305" t="s">
        <v>30</v>
      </c>
      <c r="D305">
        <v>0</v>
      </c>
      <c r="E305">
        <v>0</v>
      </c>
      <c r="F305">
        <v>1</v>
      </c>
      <c r="G305">
        <v>1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f t="array" ref="N305">$AC$2*_xlfn.IFS(B305="data_scientist",$AD$7,TRUE,1)*_xlfn.IFS(B305="data_analyst",$AD$8,TRUE,1)*_xlfn.IFS(B305="data_engineer",$AD$9,TRUE,1)*IF(D305,$AD$13,$AD$14)*IF(E305,$AD$19,$AD$20)*IF(F305,$AD$24,$AD$25)*IF(G305,$AD$29,$AD$30)*IF(H305,$AD$34,$AD$35)*IF(I305,$AD$39,$AD$40)*IF(J305,$AD$44,$AD$45)*IF(K305,$AD$49,$AD$50)*IF(L305,$AD$54,$AD$55)*IF(M305,$AD$59,$AD$60)</f>
        <v>0.000234381674709208</v>
      </c>
      <c r="O305">
        <f t="array" ref="O305">$AD$2*_xlfn.IFS(B305="data_scientist",$AF$7,TRUE,1)*_xlfn.IFS(B305="data_analyst",$AF$8,TRUE,1)*_xlfn.IFS(B305="data_engineer",$AF$9,TRUE,1)*IF(D305,$AF$13,$AF$14)*IF(E305,$AF$19,$AF$20)*IF(F305,$AF$24,$AF$25)*IF(G305,$AF$29,$AF$30)*IF(H305,$AF$34,$AF$35)*IF(I305,$AF$39,$AF$40)*IF(J305,$AF$44,$AF$45)*IF(K305,$AF$49,$AF$50)*IF(L305,$AF$54,$AF$55)*IF(M305,$AF$59,$AF$60)</f>
        <v>6.63739687135855e-6</v>
      </c>
      <c r="P305">
        <f t="array" ref="P305">$AE$2*_xlfn.IFS(B305="data_scientist",$AH$7,TRUE,1)*_xlfn.IFS(B305="data_analyst",$AH$8,TRUE,1)*_xlfn.IFS(B305="data_engineer",$AH$9,TRUE,1)*IF(D305,$AH$13,$AH$14)*IF(E305,$AH$19,$AH$20)*IF(F305,$AH$24,$AH$25)*IF(G305,$AH$29,$AH$30)*IF(H305,$AH$34,$AH$35)*IF(I305,$AH$39,$AH$40)*IF(J305,$AH$44,$AH$45)*IF(K305,$AH$49,$AH$50)*IF(L305,$AH$54,$AH$55)*IF(M305,$AH$59,$AH$60)</f>
        <v>5.85918613923477e-5</v>
      </c>
      <c r="Q305">
        <f t="shared" si="40"/>
        <v>0.000234381674709208</v>
      </c>
      <c r="R305">
        <f t="shared" si="41"/>
        <v>1</v>
      </c>
      <c r="S305">
        <f t="shared" si="42"/>
        <v>0</v>
      </c>
      <c r="T305">
        <f t="shared" si="43"/>
        <v>0</v>
      </c>
      <c r="U305">
        <f t="shared" si="44"/>
        <v>0</v>
      </c>
      <c r="V305">
        <f t="shared" si="45"/>
        <v>0</v>
      </c>
      <c r="W305">
        <f t="shared" si="46"/>
        <v>0</v>
      </c>
      <c r="X305">
        <f t="shared" si="47"/>
        <v>0</v>
      </c>
      <c r="Y305">
        <f t="shared" si="48"/>
        <v>0</v>
      </c>
      <c r="Z305">
        <f t="shared" si="49"/>
        <v>0</v>
      </c>
    </row>
    <row r="306" spans="1:26">
      <c r="A306">
        <v>1</v>
      </c>
      <c r="B306" t="s">
        <v>59</v>
      </c>
      <c r="C306" t="s">
        <v>30</v>
      </c>
      <c r="D306">
        <v>0</v>
      </c>
      <c r="E306">
        <v>1</v>
      </c>
      <c r="F306">
        <v>0</v>
      </c>
      <c r="G306">
        <v>0</v>
      </c>
      <c r="H306">
        <v>0</v>
      </c>
      <c r="I306">
        <v>1</v>
      </c>
      <c r="J306">
        <v>0</v>
      </c>
      <c r="K306">
        <v>0</v>
      </c>
      <c r="L306">
        <v>0</v>
      </c>
      <c r="M306">
        <v>1</v>
      </c>
      <c r="N306">
        <f t="array" ref="N306">$AC$2*_xlfn.IFS(B306="data_scientist",$AD$7,TRUE,1)*_xlfn.IFS(B306="data_analyst",$AD$8,TRUE,1)*_xlfn.IFS(B306="data_engineer",$AD$9,TRUE,1)*IF(D306,$AD$13,$AD$14)*IF(E306,$AD$19,$AD$20)*IF(F306,$AD$24,$AD$25)*IF(G306,$AD$29,$AD$30)*IF(H306,$AD$34,$AD$35)*IF(I306,$AD$39,$AD$40)*IF(J306,$AD$44,$AD$45)*IF(K306,$AD$49,$AD$50)*IF(L306,$AD$54,$AD$55)*IF(M306,$AD$59,$AD$60)</f>
        <v>0.00805389205448471</v>
      </c>
      <c r="O306">
        <f t="array" ref="O306">$AD$2*_xlfn.IFS(B306="data_scientist",$AF$7,TRUE,1)*_xlfn.IFS(B306="data_analyst",$AF$8,TRUE,1)*_xlfn.IFS(B306="data_engineer",$AF$9,TRUE,1)*IF(D306,$AF$13,$AF$14)*IF(E306,$AF$19,$AF$20)*IF(F306,$AF$24,$AF$25)*IF(G306,$AF$29,$AF$30)*IF(H306,$AF$34,$AF$35)*IF(I306,$AF$39,$AF$40)*IF(J306,$AF$44,$AF$45)*IF(K306,$AF$49,$AF$50)*IF(L306,$AF$54,$AF$55)*IF(M306,$AF$59,$AF$60)</f>
        <v>3.20261033495623e-5</v>
      </c>
      <c r="P306">
        <f t="array" ref="P306">$AE$2*_xlfn.IFS(B306="data_scientist",$AH$7,TRUE,1)*_xlfn.IFS(B306="data_analyst",$AH$8,TRUE,1)*_xlfn.IFS(B306="data_engineer",$AH$9,TRUE,1)*IF(D306,$AH$13,$AH$14)*IF(E306,$AH$19,$AH$20)*IF(F306,$AH$24,$AH$25)*IF(G306,$AH$29,$AH$30)*IF(H306,$AH$34,$AH$35)*IF(I306,$AH$39,$AH$40)*IF(J306,$AH$44,$AH$45)*IF(K306,$AH$49,$AH$50)*IF(L306,$AH$54,$AH$55)*IF(M306,$AH$59,$AH$60)</f>
        <v>0.000306813627090427</v>
      </c>
      <c r="Q306">
        <f t="shared" si="40"/>
        <v>0.00805389205448471</v>
      </c>
      <c r="R306">
        <f t="shared" si="41"/>
        <v>1</v>
      </c>
      <c r="S306">
        <f t="shared" si="42"/>
        <v>0</v>
      </c>
      <c r="T306">
        <f t="shared" si="43"/>
        <v>0</v>
      </c>
      <c r="U306">
        <f t="shared" si="44"/>
        <v>0</v>
      </c>
      <c r="V306">
        <f t="shared" si="45"/>
        <v>0</v>
      </c>
      <c r="W306">
        <f t="shared" si="46"/>
        <v>0</v>
      </c>
      <c r="X306">
        <f t="shared" si="47"/>
        <v>0</v>
      </c>
      <c r="Y306">
        <f t="shared" si="48"/>
        <v>0</v>
      </c>
      <c r="Z306">
        <f t="shared" si="49"/>
        <v>0</v>
      </c>
    </row>
    <row r="307" spans="1:26">
      <c r="A307">
        <v>1</v>
      </c>
      <c r="B307" t="s">
        <v>59</v>
      </c>
      <c r="C307" t="s">
        <v>30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f t="array" ref="N307">$AC$2*_xlfn.IFS(B307="data_scientist",$AD$7,TRUE,1)*_xlfn.IFS(B307="data_analyst",$AD$8,TRUE,1)*_xlfn.IFS(B307="data_engineer",$AD$9,TRUE,1)*IF(D307,$AD$13,$AD$14)*IF(E307,$AD$19,$AD$20)*IF(F307,$AD$24,$AD$25)*IF(G307,$AD$29,$AD$30)*IF(H307,$AD$34,$AD$35)*IF(I307,$AD$39,$AD$40)*IF(J307,$AD$44,$AD$45)*IF(K307,$AD$49,$AD$50)*IF(L307,$AD$54,$AD$55)*IF(M307,$AD$59,$AD$60)</f>
        <v>0.00359804793985483</v>
      </c>
      <c r="O307">
        <f t="array" ref="O307">$AD$2*_xlfn.IFS(B307="data_scientist",$AF$7,TRUE,1)*_xlfn.IFS(B307="data_analyst",$AF$8,TRUE,1)*_xlfn.IFS(B307="data_engineer",$AF$9,TRUE,1)*IF(D307,$AF$13,$AF$14)*IF(E307,$AF$19,$AF$20)*IF(F307,$AF$24,$AF$25)*IF(G307,$AF$29,$AF$30)*IF(H307,$AF$34,$AF$35)*IF(I307,$AF$39,$AF$40)*IF(J307,$AF$44,$AF$45)*IF(K307,$AF$49,$AF$50)*IF(L307,$AF$54,$AF$55)*IF(M307,$AF$59,$AF$60)</f>
        <v>6.66985515782314e-6</v>
      </c>
      <c r="P307">
        <f t="array" ref="P307">$AE$2*_xlfn.IFS(B307="data_scientist",$AH$7,TRUE,1)*_xlfn.IFS(B307="data_analyst",$AH$8,TRUE,1)*_xlfn.IFS(B307="data_engineer",$AH$9,TRUE,1)*IF(D307,$AH$13,$AH$14)*IF(E307,$AH$19,$AH$20)*IF(F307,$AH$24,$AH$25)*IF(G307,$AH$29,$AH$30)*IF(H307,$AH$34,$AH$35)*IF(I307,$AH$39,$AH$40)*IF(J307,$AH$44,$AH$45)*IF(K307,$AH$49,$AH$50)*IF(L307,$AH$54,$AH$55)*IF(M307,$AH$59,$AH$60)</f>
        <v>0.000159277668753939</v>
      </c>
      <c r="Q307">
        <f t="shared" si="40"/>
        <v>0.00359804793985483</v>
      </c>
      <c r="R307">
        <f t="shared" si="41"/>
        <v>1</v>
      </c>
      <c r="S307">
        <f t="shared" si="42"/>
        <v>0</v>
      </c>
      <c r="T307">
        <f t="shared" si="43"/>
        <v>0</v>
      </c>
      <c r="U307">
        <f t="shared" si="44"/>
        <v>0</v>
      </c>
      <c r="V307">
        <f t="shared" si="45"/>
        <v>0</v>
      </c>
      <c r="W307">
        <f t="shared" si="46"/>
        <v>0</v>
      </c>
      <c r="X307">
        <f t="shared" si="47"/>
        <v>0</v>
      </c>
      <c r="Y307">
        <f t="shared" si="48"/>
        <v>0</v>
      </c>
      <c r="Z307">
        <f t="shared" si="49"/>
        <v>0</v>
      </c>
    </row>
    <row r="308" spans="1:26">
      <c r="A308">
        <v>1</v>
      </c>
      <c r="B308" t="s">
        <v>59</v>
      </c>
      <c r="C308" t="s">
        <v>30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1</v>
      </c>
      <c r="J308">
        <v>0</v>
      </c>
      <c r="K308">
        <v>0</v>
      </c>
      <c r="L308">
        <v>0</v>
      </c>
      <c r="M308">
        <v>1</v>
      </c>
      <c r="N308">
        <f t="array" ref="N308">$AC$2*_xlfn.IFS(B308="data_scientist",$AD$7,TRUE,1)*_xlfn.IFS(B308="data_analyst",$AD$8,TRUE,1)*_xlfn.IFS(B308="data_engineer",$AD$9,TRUE,1)*IF(D308,$AD$13,$AD$14)*IF(E308,$AD$19,$AD$20)*IF(F308,$AD$24,$AD$25)*IF(G308,$AD$29,$AD$30)*IF(H308,$AD$34,$AD$35)*IF(I308,$AD$39,$AD$40)*IF(J308,$AD$44,$AD$45)*IF(K308,$AD$49,$AD$50)*IF(L308,$AD$54,$AD$55)*IF(M308,$AD$59,$AD$60)</f>
        <v>0.00618146435856898</v>
      </c>
      <c r="O308">
        <f t="array" ref="O308">$AD$2*_xlfn.IFS(B308="data_scientist",$AF$7,TRUE,1)*_xlfn.IFS(B308="data_analyst",$AF$8,TRUE,1)*_xlfn.IFS(B308="data_engineer",$AF$9,TRUE,1)*IF(D308,$AF$13,$AF$14)*IF(E308,$AF$19,$AF$20)*IF(F308,$AF$24,$AF$25)*IF(G308,$AF$29,$AF$30)*IF(H308,$AF$34,$AF$35)*IF(I308,$AF$39,$AF$40)*IF(J308,$AF$44,$AF$45)*IF(K308,$AF$49,$AF$50)*IF(L308,$AF$54,$AF$55)*IF(M308,$AF$59,$AF$60)</f>
        <v>2.76087097841055e-5</v>
      </c>
      <c r="P308">
        <f t="array" ref="P308">$AE$2*_xlfn.IFS(B308="data_scientist",$AH$7,TRUE,1)*_xlfn.IFS(B308="data_analyst",$AH$8,TRUE,1)*_xlfn.IFS(B308="data_engineer",$AH$9,TRUE,1)*IF(D308,$AH$13,$AH$14)*IF(E308,$AH$19,$AH$20)*IF(F308,$AH$24,$AH$25)*IF(G308,$AH$29,$AH$30)*IF(H308,$AH$34,$AH$35)*IF(I308,$AH$39,$AH$40)*IF(J308,$AH$44,$AH$45)*IF(K308,$AH$49,$AH$50)*IF(L308,$AH$54,$AH$55)*IF(M308,$AH$59,$AH$60)</f>
        <v>0.000289281419828117</v>
      </c>
      <c r="Q308">
        <f t="shared" si="40"/>
        <v>0.00618146435856898</v>
      </c>
      <c r="R308">
        <f t="shared" si="41"/>
        <v>1</v>
      </c>
      <c r="S308">
        <f t="shared" si="42"/>
        <v>0</v>
      </c>
      <c r="T308">
        <f t="shared" si="43"/>
        <v>0</v>
      </c>
      <c r="U308">
        <f t="shared" si="44"/>
        <v>0</v>
      </c>
      <c r="V308">
        <f t="shared" si="45"/>
        <v>0</v>
      </c>
      <c r="W308">
        <f t="shared" si="46"/>
        <v>0</v>
      </c>
      <c r="X308">
        <f t="shared" si="47"/>
        <v>0</v>
      </c>
      <c r="Y308">
        <f t="shared" si="48"/>
        <v>0</v>
      </c>
      <c r="Z308">
        <f t="shared" si="49"/>
        <v>0</v>
      </c>
    </row>
    <row r="309" spans="1:26">
      <c r="A309">
        <v>1</v>
      </c>
      <c r="B309" t="s">
        <v>59</v>
      </c>
      <c r="C309" t="s">
        <v>30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1</v>
      </c>
      <c r="J309">
        <v>0</v>
      </c>
      <c r="K309">
        <v>0</v>
      </c>
      <c r="L309">
        <v>0</v>
      </c>
      <c r="M309">
        <v>1</v>
      </c>
      <c r="N309">
        <f t="array" ref="N309">$AC$2*_xlfn.IFS(B309="data_scientist",$AD$7,TRUE,1)*_xlfn.IFS(B309="data_analyst",$AD$8,TRUE,1)*_xlfn.IFS(B309="data_engineer",$AD$9,TRUE,1)*IF(D309,$AD$13,$AD$14)*IF(E309,$AD$19,$AD$20)*IF(F309,$AD$24,$AD$25)*IF(G309,$AD$29,$AD$30)*IF(H309,$AD$34,$AD$35)*IF(I309,$AD$39,$AD$40)*IF(J309,$AD$44,$AD$45)*IF(K309,$AD$49,$AD$50)*IF(L309,$AD$54,$AD$55)*IF(M309,$AD$59,$AD$60)</f>
        <v>0.00618146435856898</v>
      </c>
      <c r="O309">
        <f t="array" ref="O309">$AD$2*_xlfn.IFS(B309="data_scientist",$AF$7,TRUE,1)*_xlfn.IFS(B309="data_analyst",$AF$8,TRUE,1)*_xlfn.IFS(B309="data_engineer",$AF$9,TRUE,1)*IF(D309,$AF$13,$AF$14)*IF(E309,$AF$19,$AF$20)*IF(F309,$AF$24,$AF$25)*IF(G309,$AF$29,$AF$30)*IF(H309,$AF$34,$AF$35)*IF(I309,$AF$39,$AF$40)*IF(J309,$AF$44,$AF$45)*IF(K309,$AF$49,$AF$50)*IF(L309,$AF$54,$AF$55)*IF(M309,$AF$59,$AF$60)</f>
        <v>2.76087097841055e-5</v>
      </c>
      <c r="P309">
        <f t="array" ref="P309">$AE$2*_xlfn.IFS(B309="data_scientist",$AH$7,TRUE,1)*_xlfn.IFS(B309="data_analyst",$AH$8,TRUE,1)*_xlfn.IFS(B309="data_engineer",$AH$9,TRUE,1)*IF(D309,$AH$13,$AH$14)*IF(E309,$AH$19,$AH$20)*IF(F309,$AH$24,$AH$25)*IF(G309,$AH$29,$AH$30)*IF(H309,$AH$34,$AH$35)*IF(I309,$AH$39,$AH$40)*IF(J309,$AH$44,$AH$45)*IF(K309,$AH$49,$AH$50)*IF(L309,$AH$54,$AH$55)*IF(M309,$AH$59,$AH$60)</f>
        <v>0.000289281419828117</v>
      </c>
      <c r="Q309">
        <f t="shared" si="40"/>
        <v>0.00618146435856898</v>
      </c>
      <c r="R309">
        <f t="shared" si="41"/>
        <v>1</v>
      </c>
      <c r="S309">
        <f t="shared" si="42"/>
        <v>0</v>
      </c>
      <c r="T309">
        <f t="shared" si="43"/>
        <v>0</v>
      </c>
      <c r="U309">
        <f t="shared" si="44"/>
        <v>0</v>
      </c>
      <c r="V309">
        <f t="shared" si="45"/>
        <v>0</v>
      </c>
      <c r="W309">
        <f t="shared" si="46"/>
        <v>0</v>
      </c>
      <c r="X309">
        <f t="shared" si="47"/>
        <v>0</v>
      </c>
      <c r="Y309">
        <f t="shared" si="48"/>
        <v>0</v>
      </c>
      <c r="Z309">
        <f t="shared" si="49"/>
        <v>0</v>
      </c>
    </row>
    <row r="310" spans="1:26">
      <c r="A310">
        <v>1</v>
      </c>
      <c r="B310" t="s">
        <v>59</v>
      </c>
      <c r="C310" t="s">
        <v>30</v>
      </c>
      <c r="D310">
        <v>0</v>
      </c>
      <c r="E310">
        <v>1</v>
      </c>
      <c r="F310">
        <v>0</v>
      </c>
      <c r="G310">
        <v>0</v>
      </c>
      <c r="H310">
        <v>0</v>
      </c>
      <c r="I310">
        <v>1</v>
      </c>
      <c r="J310">
        <v>0</v>
      </c>
      <c r="K310">
        <v>0</v>
      </c>
      <c r="L310">
        <v>0</v>
      </c>
      <c r="M310">
        <v>1</v>
      </c>
      <c r="N310">
        <f t="array" ref="N310">$AC$2*_xlfn.IFS(B310="data_scientist",$AD$7,TRUE,1)*_xlfn.IFS(B310="data_analyst",$AD$8,TRUE,1)*_xlfn.IFS(B310="data_engineer",$AD$9,TRUE,1)*IF(D310,$AD$13,$AD$14)*IF(E310,$AD$19,$AD$20)*IF(F310,$AD$24,$AD$25)*IF(G310,$AD$29,$AD$30)*IF(H310,$AD$34,$AD$35)*IF(I310,$AD$39,$AD$40)*IF(J310,$AD$44,$AD$45)*IF(K310,$AD$49,$AD$50)*IF(L310,$AD$54,$AD$55)*IF(M310,$AD$59,$AD$60)</f>
        <v>0.00805389205448471</v>
      </c>
      <c r="O310">
        <f t="array" ref="O310">$AD$2*_xlfn.IFS(B310="data_scientist",$AF$7,TRUE,1)*_xlfn.IFS(B310="data_analyst",$AF$8,TRUE,1)*_xlfn.IFS(B310="data_engineer",$AF$9,TRUE,1)*IF(D310,$AF$13,$AF$14)*IF(E310,$AF$19,$AF$20)*IF(F310,$AF$24,$AF$25)*IF(G310,$AF$29,$AF$30)*IF(H310,$AF$34,$AF$35)*IF(I310,$AF$39,$AF$40)*IF(J310,$AF$44,$AF$45)*IF(K310,$AF$49,$AF$50)*IF(L310,$AF$54,$AF$55)*IF(M310,$AF$59,$AF$60)</f>
        <v>3.20261033495623e-5</v>
      </c>
      <c r="P310">
        <f t="array" ref="P310">$AE$2*_xlfn.IFS(B310="data_scientist",$AH$7,TRUE,1)*_xlfn.IFS(B310="data_analyst",$AH$8,TRUE,1)*_xlfn.IFS(B310="data_engineer",$AH$9,TRUE,1)*IF(D310,$AH$13,$AH$14)*IF(E310,$AH$19,$AH$20)*IF(F310,$AH$24,$AH$25)*IF(G310,$AH$29,$AH$30)*IF(H310,$AH$34,$AH$35)*IF(I310,$AH$39,$AH$40)*IF(J310,$AH$44,$AH$45)*IF(K310,$AH$49,$AH$50)*IF(L310,$AH$54,$AH$55)*IF(M310,$AH$59,$AH$60)</f>
        <v>0.000306813627090427</v>
      </c>
      <c r="Q310">
        <f t="shared" si="40"/>
        <v>0.00805389205448471</v>
      </c>
      <c r="R310">
        <f t="shared" si="41"/>
        <v>1</v>
      </c>
      <c r="S310">
        <f t="shared" si="42"/>
        <v>0</v>
      </c>
      <c r="T310">
        <f t="shared" si="43"/>
        <v>0</v>
      </c>
      <c r="U310">
        <f t="shared" si="44"/>
        <v>0</v>
      </c>
      <c r="V310">
        <f t="shared" si="45"/>
        <v>0</v>
      </c>
      <c r="W310">
        <f t="shared" si="46"/>
        <v>0</v>
      </c>
      <c r="X310">
        <f t="shared" si="47"/>
        <v>0</v>
      </c>
      <c r="Y310">
        <f t="shared" si="48"/>
        <v>0</v>
      </c>
      <c r="Z310">
        <f t="shared" si="49"/>
        <v>0</v>
      </c>
    </row>
    <row r="311" spans="1:26">
      <c r="A311">
        <v>1</v>
      </c>
      <c r="B311" t="s">
        <v>59</v>
      </c>
      <c r="C311" t="s">
        <v>30</v>
      </c>
      <c r="D311">
        <v>0</v>
      </c>
      <c r="E311">
        <v>1</v>
      </c>
      <c r="F311">
        <v>0</v>
      </c>
      <c r="G311">
        <v>0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1</v>
      </c>
      <c r="N311">
        <f t="array" ref="N311">$AC$2*_xlfn.IFS(B311="data_scientist",$AD$7,TRUE,1)*_xlfn.IFS(B311="data_analyst",$AD$8,TRUE,1)*_xlfn.IFS(B311="data_engineer",$AD$9,TRUE,1)*IF(D311,$AD$13,$AD$14)*IF(E311,$AD$19,$AD$20)*IF(F311,$AD$24,$AD$25)*IF(G311,$AD$29,$AD$30)*IF(H311,$AD$34,$AD$35)*IF(I311,$AD$39,$AD$40)*IF(J311,$AD$44,$AD$45)*IF(K311,$AD$49,$AD$50)*IF(L311,$AD$54,$AD$55)*IF(M311,$AD$59,$AD$60)</f>
        <v>0.00805389205448471</v>
      </c>
      <c r="O311">
        <f t="array" ref="O311">$AD$2*_xlfn.IFS(B311="data_scientist",$AF$7,TRUE,1)*_xlfn.IFS(B311="data_analyst",$AF$8,TRUE,1)*_xlfn.IFS(B311="data_engineer",$AF$9,TRUE,1)*IF(D311,$AF$13,$AF$14)*IF(E311,$AF$19,$AF$20)*IF(F311,$AF$24,$AF$25)*IF(G311,$AF$29,$AF$30)*IF(H311,$AF$34,$AF$35)*IF(I311,$AF$39,$AF$40)*IF(J311,$AF$44,$AF$45)*IF(K311,$AF$49,$AF$50)*IF(L311,$AF$54,$AF$55)*IF(M311,$AF$59,$AF$60)</f>
        <v>3.20261033495623e-5</v>
      </c>
      <c r="P311">
        <f t="array" ref="P311">$AE$2*_xlfn.IFS(B311="data_scientist",$AH$7,TRUE,1)*_xlfn.IFS(B311="data_analyst",$AH$8,TRUE,1)*_xlfn.IFS(B311="data_engineer",$AH$9,TRUE,1)*IF(D311,$AH$13,$AH$14)*IF(E311,$AH$19,$AH$20)*IF(F311,$AH$24,$AH$25)*IF(G311,$AH$29,$AH$30)*IF(H311,$AH$34,$AH$35)*IF(I311,$AH$39,$AH$40)*IF(J311,$AH$44,$AH$45)*IF(K311,$AH$49,$AH$50)*IF(L311,$AH$54,$AH$55)*IF(M311,$AH$59,$AH$60)</f>
        <v>0.000306813627090427</v>
      </c>
      <c r="Q311">
        <f t="shared" si="40"/>
        <v>0.00805389205448471</v>
      </c>
      <c r="R311">
        <f t="shared" si="41"/>
        <v>1</v>
      </c>
      <c r="S311">
        <f t="shared" si="42"/>
        <v>0</v>
      </c>
      <c r="T311">
        <f t="shared" si="43"/>
        <v>0</v>
      </c>
      <c r="U311">
        <f t="shared" si="44"/>
        <v>0</v>
      </c>
      <c r="V311">
        <f t="shared" si="45"/>
        <v>0</v>
      </c>
      <c r="W311">
        <f t="shared" si="46"/>
        <v>0</v>
      </c>
      <c r="X311">
        <f t="shared" si="47"/>
        <v>0</v>
      </c>
      <c r="Y311">
        <f t="shared" si="48"/>
        <v>0</v>
      </c>
      <c r="Z311">
        <f t="shared" si="49"/>
        <v>0</v>
      </c>
    </row>
    <row r="312" spans="1:26">
      <c r="A312">
        <v>1</v>
      </c>
      <c r="B312" t="s">
        <v>59</v>
      </c>
      <c r="C312" t="s">
        <v>30</v>
      </c>
      <c r="D312">
        <v>0</v>
      </c>
      <c r="E312">
        <v>1</v>
      </c>
      <c r="F312">
        <v>0</v>
      </c>
      <c r="G312">
        <v>0</v>
      </c>
      <c r="H312">
        <v>0</v>
      </c>
      <c r="I312">
        <v>0</v>
      </c>
      <c r="J312">
        <v>1</v>
      </c>
      <c r="K312">
        <v>0</v>
      </c>
      <c r="L312">
        <v>0</v>
      </c>
      <c r="M312">
        <v>1</v>
      </c>
      <c r="N312">
        <f t="array" ref="N312">$AC$2*_xlfn.IFS(B312="data_scientist",$AD$7,TRUE,1)*_xlfn.IFS(B312="data_analyst",$AD$8,TRUE,1)*_xlfn.IFS(B312="data_engineer",$AD$9,TRUE,1)*IF(D312,$AD$13,$AD$14)*IF(E312,$AD$19,$AD$20)*IF(F312,$AD$24,$AD$25)*IF(G312,$AD$29,$AD$30)*IF(H312,$AD$34,$AD$35)*IF(I312,$AD$39,$AD$40)*IF(J312,$AD$44,$AD$45)*IF(K312,$AD$49,$AD$50)*IF(L312,$AD$54,$AD$55)*IF(M312,$AD$59,$AD$60)</f>
        <v>0.00462986454638842</v>
      </c>
      <c r="O312">
        <f t="array" ref="O312">$AD$2*_xlfn.IFS(B312="data_scientist",$AF$7,TRUE,1)*_xlfn.IFS(B312="data_analyst",$AF$8,TRUE,1)*_xlfn.IFS(B312="data_engineer",$AF$9,TRUE,1)*IF(D312,$AF$13,$AF$14)*IF(E312,$AF$19,$AF$20)*IF(F312,$AF$24,$AF$25)*IF(G312,$AF$29,$AF$30)*IF(H312,$AF$34,$AF$35)*IF(I312,$AF$39,$AF$40)*IF(J312,$AF$44,$AF$45)*IF(K312,$AF$49,$AF$50)*IF(L312,$AF$54,$AF$55)*IF(M312,$AF$59,$AF$60)</f>
        <v>2.65168037801375e-5</v>
      </c>
      <c r="P312">
        <f t="array" ref="P312">$AE$2*_xlfn.IFS(B312="data_scientist",$AH$7,TRUE,1)*_xlfn.IFS(B312="data_analyst",$AH$8,TRUE,1)*_xlfn.IFS(B312="data_engineer",$AH$9,TRUE,1)*IF(D312,$AH$13,$AH$14)*IF(E312,$AH$19,$AH$20)*IF(F312,$AH$24,$AH$25)*IF(G312,$AH$29,$AH$30)*IF(H312,$AH$34,$AH$35)*IF(I312,$AH$39,$AH$40)*IF(J312,$AH$44,$AH$45)*IF(K312,$AH$49,$AH$50)*IF(L312,$AH$54,$AH$55)*IF(M312,$AH$59,$AH$60)</f>
        <v>0.000197421184545602</v>
      </c>
      <c r="Q312">
        <f t="shared" si="40"/>
        <v>0.00462986454638842</v>
      </c>
      <c r="R312">
        <f t="shared" si="41"/>
        <v>1</v>
      </c>
      <c r="S312">
        <f t="shared" si="42"/>
        <v>0</v>
      </c>
      <c r="T312">
        <f t="shared" si="43"/>
        <v>0</v>
      </c>
      <c r="U312">
        <f t="shared" si="44"/>
        <v>0</v>
      </c>
      <c r="V312">
        <f t="shared" si="45"/>
        <v>0</v>
      </c>
      <c r="W312">
        <f t="shared" si="46"/>
        <v>0</v>
      </c>
      <c r="X312">
        <f t="shared" si="47"/>
        <v>0</v>
      </c>
      <c r="Y312">
        <f t="shared" si="48"/>
        <v>0</v>
      </c>
      <c r="Z312">
        <f t="shared" si="49"/>
        <v>0</v>
      </c>
    </row>
    <row r="313" spans="1:26">
      <c r="A313">
        <v>1</v>
      </c>
      <c r="B313" t="s">
        <v>59</v>
      </c>
      <c r="C313" t="s">
        <v>30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f t="array" ref="N313">$AC$2*_xlfn.IFS(B313="data_scientist",$AD$7,TRUE,1)*_xlfn.IFS(B313="data_analyst",$AD$8,TRUE,1)*_xlfn.IFS(B313="data_engineer",$AD$9,TRUE,1)*IF(D313,$AD$13,$AD$14)*IF(E313,$AD$19,$AD$20)*IF(F313,$AD$24,$AD$25)*IF(G313,$AD$29,$AD$30)*IF(H313,$AD$34,$AD$35)*IF(I313,$AD$39,$AD$40)*IF(J313,$AD$44,$AD$45)*IF(K313,$AD$49,$AD$50)*IF(L313,$AD$54,$AD$55)*IF(M313,$AD$59,$AD$60)</f>
        <v>0.00359804793985483</v>
      </c>
      <c r="O313">
        <f t="array" ref="O313">$AD$2*_xlfn.IFS(B313="data_scientist",$AF$7,TRUE,1)*_xlfn.IFS(B313="data_analyst",$AF$8,TRUE,1)*_xlfn.IFS(B313="data_engineer",$AF$9,TRUE,1)*IF(D313,$AF$13,$AF$14)*IF(E313,$AF$19,$AF$20)*IF(F313,$AF$24,$AF$25)*IF(G313,$AF$29,$AF$30)*IF(H313,$AF$34,$AF$35)*IF(I313,$AF$39,$AF$40)*IF(J313,$AF$44,$AF$45)*IF(K313,$AF$49,$AF$50)*IF(L313,$AF$54,$AF$55)*IF(M313,$AF$59,$AF$60)</f>
        <v>6.66985515782314e-6</v>
      </c>
      <c r="P313">
        <f t="array" ref="P313">$AE$2*_xlfn.IFS(B313="data_scientist",$AH$7,TRUE,1)*_xlfn.IFS(B313="data_analyst",$AH$8,TRUE,1)*_xlfn.IFS(B313="data_engineer",$AH$9,TRUE,1)*IF(D313,$AH$13,$AH$14)*IF(E313,$AH$19,$AH$20)*IF(F313,$AH$24,$AH$25)*IF(G313,$AH$29,$AH$30)*IF(H313,$AH$34,$AH$35)*IF(I313,$AH$39,$AH$40)*IF(J313,$AH$44,$AH$45)*IF(K313,$AH$49,$AH$50)*IF(L313,$AH$54,$AH$55)*IF(M313,$AH$59,$AH$60)</f>
        <v>0.000159277668753939</v>
      </c>
      <c r="Q313">
        <f t="shared" si="40"/>
        <v>0.00359804793985483</v>
      </c>
      <c r="R313">
        <f t="shared" si="41"/>
        <v>1</v>
      </c>
      <c r="S313">
        <f t="shared" si="42"/>
        <v>0</v>
      </c>
      <c r="T313">
        <f t="shared" si="43"/>
        <v>0</v>
      </c>
      <c r="U313">
        <f t="shared" si="44"/>
        <v>0</v>
      </c>
      <c r="V313">
        <f t="shared" si="45"/>
        <v>0</v>
      </c>
      <c r="W313">
        <f t="shared" si="46"/>
        <v>0</v>
      </c>
      <c r="X313">
        <f t="shared" si="47"/>
        <v>0</v>
      </c>
      <c r="Y313">
        <f t="shared" si="48"/>
        <v>0</v>
      </c>
      <c r="Z313">
        <f t="shared" si="49"/>
        <v>0</v>
      </c>
    </row>
    <row r="314" spans="1:26">
      <c r="A314">
        <v>1</v>
      </c>
      <c r="B314" t="s">
        <v>59</v>
      </c>
      <c r="C314" t="s">
        <v>30</v>
      </c>
      <c r="D314">
        <v>0</v>
      </c>
      <c r="E314">
        <v>1</v>
      </c>
      <c r="F314">
        <v>0</v>
      </c>
      <c r="G314">
        <v>0</v>
      </c>
      <c r="H314">
        <v>0</v>
      </c>
      <c r="I314">
        <v>0</v>
      </c>
      <c r="J314">
        <v>1</v>
      </c>
      <c r="K314">
        <v>0</v>
      </c>
      <c r="L314">
        <v>0</v>
      </c>
      <c r="M314">
        <v>1</v>
      </c>
      <c r="N314">
        <f t="array" ref="N314">$AC$2*_xlfn.IFS(B314="data_scientist",$AD$7,TRUE,1)*_xlfn.IFS(B314="data_analyst",$AD$8,TRUE,1)*_xlfn.IFS(B314="data_engineer",$AD$9,TRUE,1)*IF(D314,$AD$13,$AD$14)*IF(E314,$AD$19,$AD$20)*IF(F314,$AD$24,$AD$25)*IF(G314,$AD$29,$AD$30)*IF(H314,$AD$34,$AD$35)*IF(I314,$AD$39,$AD$40)*IF(J314,$AD$44,$AD$45)*IF(K314,$AD$49,$AD$50)*IF(L314,$AD$54,$AD$55)*IF(M314,$AD$59,$AD$60)</f>
        <v>0.00462986454638842</v>
      </c>
      <c r="O314">
        <f t="array" ref="O314">$AD$2*_xlfn.IFS(B314="data_scientist",$AF$7,TRUE,1)*_xlfn.IFS(B314="data_analyst",$AF$8,TRUE,1)*_xlfn.IFS(B314="data_engineer",$AF$9,TRUE,1)*IF(D314,$AF$13,$AF$14)*IF(E314,$AF$19,$AF$20)*IF(F314,$AF$24,$AF$25)*IF(G314,$AF$29,$AF$30)*IF(H314,$AF$34,$AF$35)*IF(I314,$AF$39,$AF$40)*IF(J314,$AF$44,$AF$45)*IF(K314,$AF$49,$AF$50)*IF(L314,$AF$54,$AF$55)*IF(M314,$AF$59,$AF$60)</f>
        <v>2.65168037801375e-5</v>
      </c>
      <c r="P314">
        <f t="array" ref="P314">$AE$2*_xlfn.IFS(B314="data_scientist",$AH$7,TRUE,1)*_xlfn.IFS(B314="data_analyst",$AH$8,TRUE,1)*_xlfn.IFS(B314="data_engineer",$AH$9,TRUE,1)*IF(D314,$AH$13,$AH$14)*IF(E314,$AH$19,$AH$20)*IF(F314,$AH$24,$AH$25)*IF(G314,$AH$29,$AH$30)*IF(H314,$AH$34,$AH$35)*IF(I314,$AH$39,$AH$40)*IF(J314,$AH$44,$AH$45)*IF(K314,$AH$49,$AH$50)*IF(L314,$AH$54,$AH$55)*IF(M314,$AH$59,$AH$60)</f>
        <v>0.000197421184545602</v>
      </c>
      <c r="Q314">
        <f t="shared" si="40"/>
        <v>0.00462986454638842</v>
      </c>
      <c r="R314">
        <f t="shared" si="41"/>
        <v>1</v>
      </c>
      <c r="S314">
        <f t="shared" si="42"/>
        <v>0</v>
      </c>
      <c r="T314">
        <f t="shared" si="43"/>
        <v>0</v>
      </c>
      <c r="U314">
        <f t="shared" si="44"/>
        <v>0</v>
      </c>
      <c r="V314">
        <f t="shared" si="45"/>
        <v>0</v>
      </c>
      <c r="W314">
        <f t="shared" si="46"/>
        <v>0</v>
      </c>
      <c r="X314">
        <f t="shared" si="47"/>
        <v>0</v>
      </c>
      <c r="Y314">
        <f t="shared" si="48"/>
        <v>0</v>
      </c>
      <c r="Z314">
        <f t="shared" si="49"/>
        <v>0</v>
      </c>
    </row>
    <row r="315" spans="1:26">
      <c r="A315">
        <v>1</v>
      </c>
      <c r="B315" t="s">
        <v>59</v>
      </c>
      <c r="C315" t="s">
        <v>30</v>
      </c>
      <c r="D315">
        <v>0</v>
      </c>
      <c r="E315">
        <v>0</v>
      </c>
      <c r="F315">
        <v>0</v>
      </c>
      <c r="G315">
        <v>1</v>
      </c>
      <c r="H315">
        <v>0</v>
      </c>
      <c r="I315">
        <v>1</v>
      </c>
      <c r="J315">
        <v>0</v>
      </c>
      <c r="K315">
        <v>0</v>
      </c>
      <c r="L315">
        <v>0</v>
      </c>
      <c r="M315">
        <v>1</v>
      </c>
      <c r="N315">
        <f t="array" ref="N315">$AC$2*_xlfn.IFS(B315="data_scientist",$AD$7,TRUE,1)*_xlfn.IFS(B315="data_analyst",$AD$8,TRUE,1)*_xlfn.IFS(B315="data_engineer",$AD$9,TRUE,1)*IF(D315,$AD$13,$AD$14)*IF(E315,$AD$19,$AD$20)*IF(F315,$AD$24,$AD$25)*IF(G315,$AD$29,$AD$30)*IF(H315,$AD$34,$AD$35)*IF(I315,$AD$39,$AD$40)*IF(J315,$AD$44,$AD$45)*IF(K315,$AD$49,$AD$50)*IF(L315,$AD$54,$AD$55)*IF(M315,$AD$59,$AD$60)</f>
        <v>0.00221317639671073</v>
      </c>
      <c r="O315">
        <f t="array" ref="O315">$AD$2*_xlfn.IFS(B315="data_scientist",$AF$7,TRUE,1)*_xlfn.IFS(B315="data_analyst",$AF$8,TRUE,1)*_xlfn.IFS(B315="data_engineer",$AF$9,TRUE,1)*IF(D315,$AF$13,$AF$14)*IF(E315,$AF$19,$AF$20)*IF(F315,$AF$24,$AF$25)*IF(G315,$AF$29,$AF$30)*IF(H315,$AF$34,$AF$35)*IF(I315,$AF$39,$AF$40)*IF(J315,$AF$44,$AF$45)*IF(K315,$AF$49,$AF$50)*IF(L315,$AF$54,$AF$55)*IF(M315,$AF$59,$AF$60)</f>
        <v>2.41517284793228e-5</v>
      </c>
      <c r="P315">
        <f t="array" ref="P315">$AE$2*_xlfn.IFS(B315="data_scientist",$AH$7,TRUE,1)*_xlfn.IFS(B315="data_analyst",$AH$8,TRUE,1)*_xlfn.IFS(B315="data_engineer",$AH$9,TRUE,1)*IF(D315,$AH$13,$AH$14)*IF(E315,$AH$19,$AH$20)*IF(F315,$AH$24,$AH$25)*IF(G315,$AH$29,$AH$30)*IF(H315,$AH$34,$AH$35)*IF(I315,$AH$39,$AH$40)*IF(J315,$AH$44,$AH$45)*IF(K315,$AH$49,$AH$50)*IF(L315,$AH$54,$AH$55)*IF(M315,$AH$59,$AH$60)</f>
        <v>0.000155766918368986</v>
      </c>
      <c r="Q315">
        <f t="shared" si="40"/>
        <v>0.00221317639671073</v>
      </c>
      <c r="R315">
        <f t="shared" si="41"/>
        <v>1</v>
      </c>
      <c r="S315">
        <f t="shared" si="42"/>
        <v>0</v>
      </c>
      <c r="T315">
        <f t="shared" si="43"/>
        <v>0</v>
      </c>
      <c r="U315">
        <f t="shared" si="44"/>
        <v>0</v>
      </c>
      <c r="V315">
        <f t="shared" si="45"/>
        <v>0</v>
      </c>
      <c r="W315">
        <f t="shared" si="46"/>
        <v>0</v>
      </c>
      <c r="X315">
        <f t="shared" si="47"/>
        <v>0</v>
      </c>
      <c r="Y315">
        <f t="shared" si="48"/>
        <v>0</v>
      </c>
      <c r="Z315">
        <f t="shared" si="49"/>
        <v>0</v>
      </c>
    </row>
    <row r="316" spans="1:26">
      <c r="A316">
        <v>1</v>
      </c>
      <c r="B316" t="s">
        <v>59</v>
      </c>
      <c r="C316" t="s">
        <v>30</v>
      </c>
      <c r="D316">
        <v>0</v>
      </c>
      <c r="E316">
        <v>1</v>
      </c>
      <c r="F316">
        <v>0</v>
      </c>
      <c r="G316">
        <v>0</v>
      </c>
      <c r="H316">
        <v>0</v>
      </c>
      <c r="I316">
        <v>1</v>
      </c>
      <c r="J316">
        <v>0</v>
      </c>
      <c r="K316">
        <v>0</v>
      </c>
      <c r="L316">
        <v>0</v>
      </c>
      <c r="M316">
        <v>1</v>
      </c>
      <c r="N316">
        <f t="array" ref="N316">$AC$2*_xlfn.IFS(B316="data_scientist",$AD$7,TRUE,1)*_xlfn.IFS(B316="data_analyst",$AD$8,TRUE,1)*_xlfn.IFS(B316="data_engineer",$AD$9,TRUE,1)*IF(D316,$AD$13,$AD$14)*IF(E316,$AD$19,$AD$20)*IF(F316,$AD$24,$AD$25)*IF(G316,$AD$29,$AD$30)*IF(H316,$AD$34,$AD$35)*IF(I316,$AD$39,$AD$40)*IF(J316,$AD$44,$AD$45)*IF(K316,$AD$49,$AD$50)*IF(L316,$AD$54,$AD$55)*IF(M316,$AD$59,$AD$60)</f>
        <v>0.00805389205448471</v>
      </c>
      <c r="O316">
        <f t="array" ref="O316">$AD$2*_xlfn.IFS(B316="data_scientist",$AF$7,TRUE,1)*_xlfn.IFS(B316="data_analyst",$AF$8,TRUE,1)*_xlfn.IFS(B316="data_engineer",$AF$9,TRUE,1)*IF(D316,$AF$13,$AF$14)*IF(E316,$AF$19,$AF$20)*IF(F316,$AF$24,$AF$25)*IF(G316,$AF$29,$AF$30)*IF(H316,$AF$34,$AF$35)*IF(I316,$AF$39,$AF$40)*IF(J316,$AF$44,$AF$45)*IF(K316,$AF$49,$AF$50)*IF(L316,$AF$54,$AF$55)*IF(M316,$AF$59,$AF$60)</f>
        <v>3.20261033495623e-5</v>
      </c>
      <c r="P316">
        <f t="array" ref="P316">$AE$2*_xlfn.IFS(B316="data_scientist",$AH$7,TRUE,1)*_xlfn.IFS(B316="data_analyst",$AH$8,TRUE,1)*_xlfn.IFS(B316="data_engineer",$AH$9,TRUE,1)*IF(D316,$AH$13,$AH$14)*IF(E316,$AH$19,$AH$20)*IF(F316,$AH$24,$AH$25)*IF(G316,$AH$29,$AH$30)*IF(H316,$AH$34,$AH$35)*IF(I316,$AH$39,$AH$40)*IF(J316,$AH$44,$AH$45)*IF(K316,$AH$49,$AH$50)*IF(L316,$AH$54,$AH$55)*IF(M316,$AH$59,$AH$60)</f>
        <v>0.000306813627090427</v>
      </c>
      <c r="Q316">
        <f t="shared" si="40"/>
        <v>0.00805389205448471</v>
      </c>
      <c r="R316">
        <f t="shared" si="41"/>
        <v>1</v>
      </c>
      <c r="S316">
        <f t="shared" si="42"/>
        <v>0</v>
      </c>
      <c r="T316">
        <f t="shared" si="43"/>
        <v>0</v>
      </c>
      <c r="U316">
        <f t="shared" si="44"/>
        <v>0</v>
      </c>
      <c r="V316">
        <f t="shared" si="45"/>
        <v>0</v>
      </c>
      <c r="W316">
        <f t="shared" si="46"/>
        <v>0</v>
      </c>
      <c r="X316">
        <f t="shared" si="47"/>
        <v>0</v>
      </c>
      <c r="Y316">
        <f t="shared" si="48"/>
        <v>0</v>
      </c>
      <c r="Z316">
        <f t="shared" si="49"/>
        <v>0</v>
      </c>
    </row>
    <row r="317" spans="1:26">
      <c r="A317">
        <v>1</v>
      </c>
      <c r="B317" t="s">
        <v>59</v>
      </c>
      <c r="C317" t="s">
        <v>30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f t="array" ref="N317">$AC$2*_xlfn.IFS(B317="data_scientist",$AD$7,TRUE,1)*_xlfn.IFS(B317="data_analyst",$AD$8,TRUE,1)*_xlfn.IFS(B317="data_engineer",$AD$9,TRUE,1)*IF(D317,$AD$13,$AD$14)*IF(E317,$AD$19,$AD$20)*IF(F317,$AD$24,$AD$25)*IF(G317,$AD$29,$AD$30)*IF(H317,$AD$34,$AD$35)*IF(I317,$AD$39,$AD$40)*IF(J317,$AD$44,$AD$45)*IF(K317,$AD$49,$AD$50)*IF(L317,$AD$54,$AD$55)*IF(M317,$AD$59,$AD$60)</f>
        <v>0.00359804793985483</v>
      </c>
      <c r="O317">
        <f t="array" ref="O317">$AD$2*_xlfn.IFS(B317="data_scientist",$AF$7,TRUE,1)*_xlfn.IFS(B317="data_analyst",$AF$8,TRUE,1)*_xlfn.IFS(B317="data_engineer",$AF$9,TRUE,1)*IF(D317,$AF$13,$AF$14)*IF(E317,$AF$19,$AF$20)*IF(F317,$AF$24,$AF$25)*IF(G317,$AF$29,$AF$30)*IF(H317,$AF$34,$AF$35)*IF(I317,$AF$39,$AF$40)*IF(J317,$AF$44,$AF$45)*IF(K317,$AF$49,$AF$50)*IF(L317,$AF$54,$AF$55)*IF(M317,$AF$59,$AF$60)</f>
        <v>6.66985515782314e-6</v>
      </c>
      <c r="P317">
        <f t="array" ref="P317">$AE$2*_xlfn.IFS(B317="data_scientist",$AH$7,TRUE,1)*_xlfn.IFS(B317="data_analyst",$AH$8,TRUE,1)*_xlfn.IFS(B317="data_engineer",$AH$9,TRUE,1)*IF(D317,$AH$13,$AH$14)*IF(E317,$AH$19,$AH$20)*IF(F317,$AH$24,$AH$25)*IF(G317,$AH$29,$AH$30)*IF(H317,$AH$34,$AH$35)*IF(I317,$AH$39,$AH$40)*IF(J317,$AH$44,$AH$45)*IF(K317,$AH$49,$AH$50)*IF(L317,$AH$54,$AH$55)*IF(M317,$AH$59,$AH$60)</f>
        <v>0.000159277668753939</v>
      </c>
      <c r="Q317">
        <f t="shared" si="40"/>
        <v>0.00359804793985483</v>
      </c>
      <c r="R317">
        <f t="shared" si="41"/>
        <v>1</v>
      </c>
      <c r="S317">
        <f t="shared" si="42"/>
        <v>0</v>
      </c>
      <c r="T317">
        <f t="shared" si="43"/>
        <v>0</v>
      </c>
      <c r="U317">
        <f t="shared" si="44"/>
        <v>0</v>
      </c>
      <c r="V317">
        <f t="shared" si="45"/>
        <v>0</v>
      </c>
      <c r="W317">
        <f t="shared" si="46"/>
        <v>0</v>
      </c>
      <c r="X317">
        <f t="shared" si="47"/>
        <v>0</v>
      </c>
      <c r="Y317">
        <f t="shared" si="48"/>
        <v>0</v>
      </c>
      <c r="Z317">
        <f t="shared" si="49"/>
        <v>0</v>
      </c>
    </row>
    <row r="318" spans="1:26">
      <c r="A318">
        <v>1</v>
      </c>
      <c r="B318" t="s">
        <v>59</v>
      </c>
      <c r="C318" t="s">
        <v>30</v>
      </c>
      <c r="D318">
        <v>1</v>
      </c>
      <c r="E318">
        <v>0</v>
      </c>
      <c r="F318">
        <v>0</v>
      </c>
      <c r="G318">
        <v>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f t="array" ref="N318">$AC$2*_xlfn.IFS(B318="data_scientist",$AD$7,TRUE,1)*_xlfn.IFS(B318="data_analyst",$AD$8,TRUE,1)*_xlfn.IFS(B318="data_engineer",$AD$9,TRUE,1)*IF(D318,$AD$13,$AD$14)*IF(E318,$AD$19,$AD$20)*IF(F318,$AD$24,$AD$25)*IF(G318,$AD$29,$AD$30)*IF(H318,$AD$34,$AD$35)*IF(I318,$AD$39,$AD$40)*IF(J318,$AD$44,$AD$45)*IF(K318,$AD$49,$AD$50)*IF(L318,$AD$54,$AD$55)*IF(M318,$AD$59,$AD$60)</f>
        <v>0.000604432832693321</v>
      </c>
      <c r="O318">
        <f t="array" ref="O318">$AD$2*_xlfn.IFS(B318="data_scientist",$AF$7,TRUE,1)*_xlfn.IFS(B318="data_analyst",$AF$8,TRUE,1)*_xlfn.IFS(B318="data_engineer",$AF$9,TRUE,1)*IF(D318,$AF$13,$AF$14)*IF(E318,$AF$19,$AF$20)*IF(F318,$AF$24,$AF$25)*IF(G318,$AF$29,$AF$30)*IF(H318,$AF$34,$AF$35)*IF(I318,$AF$39,$AF$40)*IF(J318,$AF$44,$AF$45)*IF(K318,$AF$49,$AF$50)*IF(L318,$AF$54,$AF$55)*IF(M318,$AF$59,$AF$60)</f>
        <v>1.52162321928085e-5</v>
      </c>
      <c r="P318">
        <f t="array" ref="P318">$AE$2*_xlfn.IFS(B318="data_scientist",$AH$7,TRUE,1)*_xlfn.IFS(B318="data_analyst",$AH$8,TRUE,1)*_xlfn.IFS(B318="data_engineer",$AH$9,TRUE,1)*IF(D318,$AH$13,$AH$14)*IF(E318,$AH$19,$AH$20)*IF(F318,$AH$24,$AH$25)*IF(G318,$AH$29,$AH$30)*IF(H318,$AH$34,$AH$35)*IF(I318,$AH$39,$AH$40)*IF(J318,$AH$44,$AH$45)*IF(K318,$AH$49,$AH$50)*IF(L318,$AH$54,$AH$55)*IF(M318,$AH$59,$AH$60)</f>
        <v>0.000113961577538382</v>
      </c>
      <c r="Q318">
        <f t="shared" si="40"/>
        <v>0.000604432832693321</v>
      </c>
      <c r="R318">
        <f t="shared" si="41"/>
        <v>1</v>
      </c>
      <c r="S318">
        <f t="shared" si="42"/>
        <v>0</v>
      </c>
      <c r="T318">
        <f t="shared" si="43"/>
        <v>0</v>
      </c>
      <c r="U318">
        <f t="shared" si="44"/>
        <v>0</v>
      </c>
      <c r="V318">
        <f t="shared" si="45"/>
        <v>0</v>
      </c>
      <c r="W318">
        <f t="shared" si="46"/>
        <v>0</v>
      </c>
      <c r="X318">
        <f t="shared" si="47"/>
        <v>0</v>
      </c>
      <c r="Y318">
        <f t="shared" si="48"/>
        <v>0</v>
      </c>
      <c r="Z318">
        <f t="shared" si="49"/>
        <v>0</v>
      </c>
    </row>
    <row r="319" spans="1:26">
      <c r="A319">
        <v>1</v>
      </c>
      <c r="B319" t="s">
        <v>59</v>
      </c>
      <c r="C319" t="s">
        <v>30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1</v>
      </c>
      <c r="N319">
        <f t="array" ref="N319">$AC$2*_xlfn.IFS(B319="data_scientist",$AD$7,TRUE,1)*_xlfn.IFS(B319="data_analyst",$AD$8,TRUE,1)*_xlfn.IFS(B319="data_engineer",$AD$9,TRUE,1)*IF(D319,$AD$13,$AD$14)*IF(E319,$AD$19,$AD$20)*IF(F319,$AD$24,$AD$25)*IF(G319,$AD$29,$AD$30)*IF(H319,$AD$34,$AD$35)*IF(I319,$AD$39,$AD$40)*IF(J319,$AD$44,$AD$45)*IF(K319,$AD$49,$AD$50)*IF(L319,$AD$54,$AD$55)*IF(M319,$AD$59,$AD$60)</f>
        <v>0.0180026467611357</v>
      </c>
      <c r="O319">
        <f t="array" ref="O319">$AD$2*_xlfn.IFS(B319="data_scientist",$AF$7,TRUE,1)*_xlfn.IFS(B319="data_analyst",$AF$8,TRUE,1)*_xlfn.IFS(B319="data_engineer",$AF$9,TRUE,1)*IF(D319,$AF$13,$AF$14)*IF(E319,$AF$19,$AF$20)*IF(F319,$AF$24,$AF$25)*IF(G319,$AF$29,$AF$30)*IF(H319,$AF$34,$AF$35)*IF(I319,$AF$39,$AF$40)*IF(J319,$AF$44,$AF$45)*IF(K319,$AF$49,$AF$50)*IF(L319,$AF$54,$AF$55)*IF(M319,$AF$59,$AF$60)</f>
        <v>0.000114047193687613</v>
      </c>
      <c r="P319">
        <f t="array" ref="P319">$AE$2*_xlfn.IFS(B319="data_scientist",$AH$7,TRUE,1)*_xlfn.IFS(B319="data_analyst",$AH$8,TRUE,1)*_xlfn.IFS(B319="data_engineer",$AH$9,TRUE,1)*IF(D319,$AH$13,$AH$14)*IF(E319,$AH$19,$AH$20)*IF(F319,$AH$24,$AH$25)*IF(G319,$AH$29,$AH$30)*IF(H319,$AH$34,$AH$35)*IF(I319,$AH$39,$AH$40)*IF(J319,$AH$44,$AH$45)*IF(K319,$AH$49,$AH$50)*IF(L319,$AH$54,$AH$55)*IF(M319,$AH$59,$AH$60)</f>
        <v>0.00103092908677</v>
      </c>
      <c r="Q319">
        <f t="shared" si="40"/>
        <v>0.0180026467611357</v>
      </c>
      <c r="R319">
        <f t="shared" si="41"/>
        <v>1</v>
      </c>
      <c r="S319">
        <f t="shared" si="42"/>
        <v>0</v>
      </c>
      <c r="T319">
        <f t="shared" si="43"/>
        <v>0</v>
      </c>
      <c r="U319">
        <f t="shared" si="44"/>
        <v>0</v>
      </c>
      <c r="V319">
        <f t="shared" si="45"/>
        <v>0</v>
      </c>
      <c r="W319">
        <f t="shared" si="46"/>
        <v>0</v>
      </c>
      <c r="X319">
        <f t="shared" si="47"/>
        <v>0</v>
      </c>
      <c r="Y319">
        <f t="shared" si="48"/>
        <v>0</v>
      </c>
      <c r="Z319">
        <f t="shared" si="49"/>
        <v>0</v>
      </c>
    </row>
    <row r="320" spans="1:26">
      <c r="A320">
        <v>1</v>
      </c>
      <c r="B320" t="s">
        <v>59</v>
      </c>
      <c r="C320" t="s">
        <v>30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</v>
      </c>
      <c r="N320">
        <f t="array" ref="N320">$AC$2*_xlfn.IFS(B320="data_scientist",$AD$7,TRUE,1)*_xlfn.IFS(B320="data_analyst",$AD$8,TRUE,1)*_xlfn.IFS(B320="data_engineer",$AD$9,TRUE,1)*IF(D320,$AD$13,$AD$14)*IF(E320,$AD$19,$AD$20)*IF(F320,$AD$24,$AD$25)*IF(G320,$AD$29,$AD$30)*IF(H320,$AD$34,$AD$35)*IF(I320,$AD$39,$AD$40)*IF(J320,$AD$44,$AD$45)*IF(K320,$AD$49,$AD$50)*IF(L320,$AD$54,$AD$55)*IF(M320,$AD$59,$AD$60)</f>
        <v>0.0180026467611357</v>
      </c>
      <c r="O320">
        <f t="array" ref="O320">$AD$2*_xlfn.IFS(B320="data_scientist",$AF$7,TRUE,1)*_xlfn.IFS(B320="data_analyst",$AF$8,TRUE,1)*_xlfn.IFS(B320="data_engineer",$AF$9,TRUE,1)*IF(D320,$AF$13,$AF$14)*IF(E320,$AF$19,$AF$20)*IF(F320,$AF$24,$AF$25)*IF(G320,$AF$29,$AF$30)*IF(H320,$AF$34,$AF$35)*IF(I320,$AF$39,$AF$40)*IF(J320,$AF$44,$AF$45)*IF(K320,$AF$49,$AF$50)*IF(L320,$AF$54,$AF$55)*IF(M320,$AF$59,$AF$60)</f>
        <v>0.000114047193687613</v>
      </c>
      <c r="P320">
        <f t="array" ref="P320">$AE$2*_xlfn.IFS(B320="data_scientist",$AH$7,TRUE,1)*_xlfn.IFS(B320="data_analyst",$AH$8,TRUE,1)*_xlfn.IFS(B320="data_engineer",$AH$9,TRUE,1)*IF(D320,$AH$13,$AH$14)*IF(E320,$AH$19,$AH$20)*IF(F320,$AH$24,$AH$25)*IF(G320,$AH$29,$AH$30)*IF(H320,$AH$34,$AH$35)*IF(I320,$AH$39,$AH$40)*IF(J320,$AH$44,$AH$45)*IF(K320,$AH$49,$AH$50)*IF(L320,$AH$54,$AH$55)*IF(M320,$AH$59,$AH$60)</f>
        <v>0.00103092908677</v>
      </c>
      <c r="Q320">
        <f t="shared" si="40"/>
        <v>0.0180026467611357</v>
      </c>
      <c r="R320">
        <f t="shared" si="41"/>
        <v>1</v>
      </c>
      <c r="S320">
        <f t="shared" si="42"/>
        <v>0</v>
      </c>
      <c r="T320">
        <f t="shared" si="43"/>
        <v>0</v>
      </c>
      <c r="U320">
        <f t="shared" si="44"/>
        <v>0</v>
      </c>
      <c r="V320">
        <f t="shared" si="45"/>
        <v>0</v>
      </c>
      <c r="W320">
        <f t="shared" si="46"/>
        <v>0</v>
      </c>
      <c r="X320">
        <f t="shared" si="47"/>
        <v>0</v>
      </c>
      <c r="Y320">
        <f t="shared" si="48"/>
        <v>0</v>
      </c>
      <c r="Z320">
        <f t="shared" si="49"/>
        <v>0</v>
      </c>
    </row>
    <row r="321" spans="1:26">
      <c r="A321">
        <v>1</v>
      </c>
      <c r="B321" t="s">
        <v>59</v>
      </c>
      <c r="C321" t="s">
        <v>30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1</v>
      </c>
      <c r="N321">
        <f t="array" ref="N321">$AC$2*_xlfn.IFS(B321="data_scientist",$AD$7,TRUE,1)*_xlfn.IFS(B321="data_analyst",$AD$8,TRUE,1)*_xlfn.IFS(B321="data_engineer",$AD$9,TRUE,1)*IF(D321,$AD$13,$AD$14)*IF(E321,$AD$19,$AD$20)*IF(F321,$AD$24,$AD$25)*IF(G321,$AD$29,$AD$30)*IF(H321,$AD$34,$AD$35)*IF(I321,$AD$39,$AD$40)*IF(J321,$AD$44,$AD$45)*IF(K321,$AD$49,$AD$50)*IF(L321,$AD$54,$AD$55)*IF(M321,$AD$59,$AD$60)</f>
        <v>0.0180026467611357</v>
      </c>
      <c r="O321">
        <f t="array" ref="O321">$AD$2*_xlfn.IFS(B321="data_scientist",$AF$7,TRUE,1)*_xlfn.IFS(B321="data_analyst",$AF$8,TRUE,1)*_xlfn.IFS(B321="data_engineer",$AF$9,TRUE,1)*IF(D321,$AF$13,$AF$14)*IF(E321,$AF$19,$AF$20)*IF(F321,$AF$24,$AF$25)*IF(G321,$AF$29,$AF$30)*IF(H321,$AF$34,$AF$35)*IF(I321,$AF$39,$AF$40)*IF(J321,$AF$44,$AF$45)*IF(K321,$AF$49,$AF$50)*IF(L321,$AF$54,$AF$55)*IF(M321,$AF$59,$AF$60)</f>
        <v>0.000114047193687613</v>
      </c>
      <c r="P321">
        <f t="array" ref="P321">$AE$2*_xlfn.IFS(B321="data_scientist",$AH$7,TRUE,1)*_xlfn.IFS(B321="data_analyst",$AH$8,TRUE,1)*_xlfn.IFS(B321="data_engineer",$AH$9,TRUE,1)*IF(D321,$AH$13,$AH$14)*IF(E321,$AH$19,$AH$20)*IF(F321,$AH$24,$AH$25)*IF(G321,$AH$29,$AH$30)*IF(H321,$AH$34,$AH$35)*IF(I321,$AH$39,$AH$40)*IF(J321,$AH$44,$AH$45)*IF(K321,$AH$49,$AH$50)*IF(L321,$AH$54,$AH$55)*IF(M321,$AH$59,$AH$60)</f>
        <v>0.00103092908677</v>
      </c>
      <c r="Q321">
        <f t="shared" si="40"/>
        <v>0.0180026467611357</v>
      </c>
      <c r="R321">
        <f t="shared" si="41"/>
        <v>1</v>
      </c>
      <c r="S321">
        <f t="shared" si="42"/>
        <v>0</v>
      </c>
      <c r="T321">
        <f t="shared" si="43"/>
        <v>0</v>
      </c>
      <c r="U321">
        <f t="shared" si="44"/>
        <v>0</v>
      </c>
      <c r="V321">
        <f t="shared" si="45"/>
        <v>0</v>
      </c>
      <c r="W321">
        <f t="shared" si="46"/>
        <v>0</v>
      </c>
      <c r="X321">
        <f t="shared" si="47"/>
        <v>0</v>
      </c>
      <c r="Y321">
        <f t="shared" si="48"/>
        <v>0</v>
      </c>
      <c r="Z321">
        <f t="shared" si="49"/>
        <v>0</v>
      </c>
    </row>
    <row r="322" spans="1:26">
      <c r="A322">
        <v>1</v>
      </c>
      <c r="B322" t="s">
        <v>59</v>
      </c>
      <c r="C322" t="s">
        <v>30</v>
      </c>
      <c r="D322">
        <v>0</v>
      </c>
      <c r="E322">
        <v>1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1</v>
      </c>
      <c r="N322">
        <f t="array" ref="N322">$AC$2*_xlfn.IFS(B322="data_scientist",$AD$7,TRUE,1)*_xlfn.IFS(B322="data_analyst",$AD$8,TRUE,1)*_xlfn.IFS(B322="data_engineer",$AD$9,TRUE,1)*IF(D322,$AD$13,$AD$14)*IF(E322,$AD$19,$AD$20)*IF(F322,$AD$24,$AD$25)*IF(G322,$AD$29,$AD$30)*IF(H322,$AD$34,$AD$35)*IF(I322,$AD$39,$AD$40)*IF(J322,$AD$44,$AD$45)*IF(K322,$AD$49,$AD$50)*IF(L322,$AD$54,$AD$55)*IF(M322,$AD$59,$AD$60)</f>
        <v>0.0234558294440723</v>
      </c>
      <c r="O322">
        <f t="array" ref="O322">$AD$2*_xlfn.IFS(B322="data_scientist",$AF$7,TRUE,1)*_xlfn.IFS(B322="data_analyst",$AF$8,TRUE,1)*_xlfn.IFS(B322="data_engineer",$AF$9,TRUE,1)*IF(D322,$AF$13,$AF$14)*IF(E322,$AF$19,$AF$20)*IF(F322,$AF$24,$AF$25)*IF(G322,$AF$29,$AF$30)*IF(H322,$AF$34,$AF$35)*IF(I322,$AF$39,$AF$40)*IF(J322,$AF$44,$AF$45)*IF(K322,$AF$49,$AF$50)*IF(L322,$AF$54,$AF$55)*IF(M322,$AF$59,$AF$60)</f>
        <v>0.000132294744677631</v>
      </c>
      <c r="P322">
        <f t="array" ref="P322">$AE$2*_xlfn.IFS(B322="data_scientist",$AH$7,TRUE,1)*_xlfn.IFS(B322="data_analyst",$AH$8,TRUE,1)*_xlfn.IFS(B322="data_engineer",$AH$9,TRUE,1)*IF(D322,$AH$13,$AH$14)*IF(E322,$AH$19,$AH$20)*IF(F322,$AH$24,$AH$25)*IF(G322,$AH$29,$AH$30)*IF(H322,$AH$34,$AH$35)*IF(I322,$AH$39,$AH$40)*IF(J322,$AH$44,$AH$45)*IF(K322,$AH$49,$AH$50)*IF(L322,$AH$54,$AH$55)*IF(M322,$AH$59,$AH$60)</f>
        <v>0.00109340963748333</v>
      </c>
      <c r="Q322">
        <f t="shared" si="40"/>
        <v>0.0234558294440723</v>
      </c>
      <c r="R322">
        <f t="shared" si="41"/>
        <v>1</v>
      </c>
      <c r="S322">
        <f t="shared" si="42"/>
        <v>0</v>
      </c>
      <c r="T322">
        <f t="shared" si="43"/>
        <v>0</v>
      </c>
      <c r="U322">
        <f t="shared" si="44"/>
        <v>0</v>
      </c>
      <c r="V322">
        <f t="shared" si="45"/>
        <v>0</v>
      </c>
      <c r="W322">
        <f t="shared" si="46"/>
        <v>0</v>
      </c>
      <c r="X322">
        <f t="shared" si="47"/>
        <v>0</v>
      </c>
      <c r="Y322">
        <f t="shared" si="48"/>
        <v>0</v>
      </c>
      <c r="Z322">
        <f t="shared" si="49"/>
        <v>0</v>
      </c>
    </row>
    <row r="323" spans="1:26">
      <c r="A323">
        <v>1</v>
      </c>
      <c r="B323" t="s">
        <v>59</v>
      </c>
      <c r="C323" t="s">
        <v>30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1</v>
      </c>
      <c r="N323">
        <f t="array" ref="N323">$AC$2*_xlfn.IFS(B323="data_scientist",$AD$7,TRUE,1)*_xlfn.IFS(B323="data_analyst",$AD$8,TRUE,1)*_xlfn.IFS(B323="data_engineer",$AD$9,TRUE,1)*IF(D323,$AD$13,$AD$14)*IF(E323,$AD$19,$AD$20)*IF(F323,$AD$24,$AD$25)*IF(G323,$AD$29,$AD$30)*IF(H323,$AD$34,$AD$35)*IF(I323,$AD$39,$AD$40)*IF(J323,$AD$44,$AD$45)*IF(K323,$AD$49,$AD$50)*IF(L323,$AD$54,$AD$55)*IF(M323,$AD$59,$AD$60)</f>
        <v>0.0180026467611357</v>
      </c>
      <c r="O323">
        <f t="array" ref="O323">$AD$2*_xlfn.IFS(B323="data_scientist",$AF$7,TRUE,1)*_xlfn.IFS(B323="data_analyst",$AF$8,TRUE,1)*_xlfn.IFS(B323="data_engineer",$AF$9,TRUE,1)*IF(D323,$AF$13,$AF$14)*IF(E323,$AF$19,$AF$20)*IF(F323,$AF$24,$AF$25)*IF(G323,$AF$29,$AF$30)*IF(H323,$AF$34,$AF$35)*IF(I323,$AF$39,$AF$40)*IF(J323,$AF$44,$AF$45)*IF(K323,$AF$49,$AF$50)*IF(L323,$AF$54,$AF$55)*IF(M323,$AF$59,$AF$60)</f>
        <v>0.000114047193687613</v>
      </c>
      <c r="P323">
        <f t="array" ref="P323">$AE$2*_xlfn.IFS(B323="data_scientist",$AH$7,TRUE,1)*_xlfn.IFS(B323="data_analyst",$AH$8,TRUE,1)*_xlfn.IFS(B323="data_engineer",$AH$9,TRUE,1)*IF(D323,$AH$13,$AH$14)*IF(E323,$AH$19,$AH$20)*IF(F323,$AH$24,$AH$25)*IF(G323,$AH$29,$AH$30)*IF(H323,$AH$34,$AH$35)*IF(I323,$AH$39,$AH$40)*IF(J323,$AH$44,$AH$45)*IF(K323,$AH$49,$AH$50)*IF(L323,$AH$54,$AH$55)*IF(M323,$AH$59,$AH$60)</f>
        <v>0.00103092908677</v>
      </c>
      <c r="Q323">
        <f t="shared" ref="Q323:Q386" si="50">MAX(N323:P323)</f>
        <v>0.0180026467611357</v>
      </c>
      <c r="R323">
        <f t="shared" ref="R323:R386" si="51">IF(AND(C323="Low",N323=Q323),1,0)</f>
        <v>1</v>
      </c>
      <c r="S323">
        <f t="shared" ref="S323:S386" si="52">IF(AND(C323="Low",O323=Q323),1,0)</f>
        <v>0</v>
      </c>
      <c r="T323">
        <f t="shared" ref="T323:T386" si="53">IF(AND(C323="Low",P323=Q323),1,0)</f>
        <v>0</v>
      </c>
      <c r="U323">
        <f t="shared" ref="U323:U386" si="54">IF(AND(C323="Medium",N323=Q323),1,0)</f>
        <v>0</v>
      </c>
      <c r="V323">
        <f t="shared" ref="V323:V386" si="55">IF(AND(C323="Medium",O323=Q323),1,0)</f>
        <v>0</v>
      </c>
      <c r="W323">
        <f t="shared" ref="W323:W386" si="56">IF(AND(C323="Medium",P323=Q323),1,0)</f>
        <v>0</v>
      </c>
      <c r="X323">
        <f t="shared" ref="X323:X386" si="57">IF(AND(C323="High",N323=Q323),1,0)</f>
        <v>0</v>
      </c>
      <c r="Y323">
        <f t="shared" ref="Y323:Y386" si="58">IF(AND(C323="High",O323=Q323),1,0)</f>
        <v>0</v>
      </c>
      <c r="Z323">
        <f t="shared" ref="Z323:Z386" si="59">IF(AND(C323="High",P323=Q323),1,0)</f>
        <v>0</v>
      </c>
    </row>
    <row r="324" spans="1:26">
      <c r="A324">
        <v>1</v>
      </c>
      <c r="B324" t="s">
        <v>59</v>
      </c>
      <c r="C324" t="s">
        <v>30</v>
      </c>
      <c r="D324">
        <v>1</v>
      </c>
      <c r="E324">
        <v>0</v>
      </c>
      <c r="F324">
        <v>1</v>
      </c>
      <c r="G324">
        <v>1</v>
      </c>
      <c r="H324">
        <v>0</v>
      </c>
      <c r="I324">
        <v>1</v>
      </c>
      <c r="J324">
        <v>0</v>
      </c>
      <c r="K324">
        <v>0</v>
      </c>
      <c r="L324">
        <v>0</v>
      </c>
      <c r="M324">
        <v>1</v>
      </c>
      <c r="N324">
        <f t="array" ref="N324">$AC$2*_xlfn.IFS(B324="data_scientist",$AD$7,TRUE,1)*_xlfn.IFS(B324="data_analyst",$AD$8,TRUE,1)*_xlfn.IFS(B324="data_engineer",$AD$9,TRUE,1)*IF(D324,$AD$13,$AD$14)*IF(E324,$AD$19,$AD$20)*IF(F324,$AD$24,$AD$25)*IF(G324,$AD$29,$AD$30)*IF(H324,$AD$34,$AD$35)*IF(I324,$AD$39,$AD$40)*IF(J324,$AD$44,$AD$45)*IF(K324,$AD$49,$AD$50)*IF(L324,$AD$54,$AD$55)*IF(M324,$AD$59,$AD$60)</f>
        <v>0.000188931563370528</v>
      </c>
      <c r="O324">
        <f t="array" ref="O324">$AD$2*_xlfn.IFS(B324="data_scientist",$AF$7,TRUE,1)*_xlfn.IFS(B324="data_analyst",$AF$8,TRUE,1)*_xlfn.IFS(B324="data_engineer",$AF$9,TRUE,1)*IF(D324,$AF$13,$AF$14)*IF(E324,$AF$19,$AF$20)*IF(F324,$AF$24,$AF$25)*IF(G324,$AF$29,$AF$30)*IF(H324,$AF$34,$AF$35)*IF(I324,$AF$39,$AF$40)*IF(J324,$AF$44,$AF$45)*IF(K324,$AF$49,$AF$50)*IF(L324,$AF$54,$AF$55)*IF(M324,$AF$59,$AF$60)</f>
        <v>7.16499864867381e-5</v>
      </c>
      <c r="P324">
        <f t="array" ref="P324">$AE$2*_xlfn.IFS(B324="data_scientist",$AH$7,TRUE,1)*_xlfn.IFS(B324="data_analyst",$AH$8,TRUE,1)*_xlfn.IFS(B324="data_engineer",$AH$9,TRUE,1)*IF(D324,$AH$13,$AH$14)*IF(E324,$AH$19,$AH$20)*IF(F324,$AH$24,$AH$25)*IF(G324,$AH$29,$AH$30)*IF(H324,$AH$34,$AH$35)*IF(I324,$AH$39,$AH$40)*IF(J324,$AH$44,$AH$45)*IF(K324,$AH$49,$AH$50)*IF(L324,$AH$54,$AH$55)*IF(M324,$AH$59,$AH$60)</f>
        <v>0.000141400784571222</v>
      </c>
      <c r="Q324">
        <f t="shared" si="50"/>
        <v>0.000188931563370528</v>
      </c>
      <c r="R324">
        <f t="shared" si="51"/>
        <v>1</v>
      </c>
      <c r="S324">
        <f t="shared" si="52"/>
        <v>0</v>
      </c>
      <c r="T324">
        <f t="shared" si="53"/>
        <v>0</v>
      </c>
      <c r="U324">
        <f t="shared" si="54"/>
        <v>0</v>
      </c>
      <c r="V324">
        <f t="shared" si="55"/>
        <v>0</v>
      </c>
      <c r="W324">
        <f t="shared" si="56"/>
        <v>0</v>
      </c>
      <c r="X324">
        <f t="shared" si="57"/>
        <v>0</v>
      </c>
      <c r="Y324">
        <f t="shared" si="58"/>
        <v>0</v>
      </c>
      <c r="Z324">
        <f t="shared" si="59"/>
        <v>0</v>
      </c>
    </row>
    <row r="325" spans="1:26">
      <c r="A325">
        <v>1</v>
      </c>
      <c r="B325" t="s">
        <v>59</v>
      </c>
      <c r="C325" t="s">
        <v>30</v>
      </c>
      <c r="D325">
        <v>0</v>
      </c>
      <c r="E325">
        <v>0</v>
      </c>
      <c r="F325">
        <v>1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1</v>
      </c>
      <c r="N325">
        <f t="array" ref="N325">$AC$2*_xlfn.IFS(B325="data_scientist",$AD$7,TRUE,1)*_xlfn.IFS(B325="data_analyst",$AD$8,TRUE,1)*_xlfn.IFS(B325="data_engineer",$AD$9,TRUE,1)*IF(D325,$AD$13,$AD$14)*IF(E325,$AD$19,$AD$20)*IF(F325,$AD$24,$AD$25)*IF(G325,$AD$29,$AD$30)*IF(H325,$AD$34,$AD$35)*IF(I325,$AD$39,$AD$40)*IF(J325,$AD$44,$AD$45)*IF(K325,$AD$49,$AD$50)*IF(L325,$AD$54,$AD$55)*IF(M325,$AD$59,$AD$60)</f>
        <v>0.00327543063950059</v>
      </c>
      <c r="O325">
        <f t="array" ref="O325">$AD$2*_xlfn.IFS(B325="data_scientist",$AF$7,TRUE,1)*_xlfn.IFS(B325="data_analyst",$AF$8,TRUE,1)*_xlfn.IFS(B325="data_engineer",$AF$9,TRUE,1)*IF(D325,$AF$13,$AF$14)*IF(E325,$AF$19,$AF$20)*IF(F325,$AF$24,$AF$25)*IF(G325,$AF$29,$AF$30)*IF(H325,$AF$34,$AF$35)*IF(I325,$AF$39,$AF$40)*IF(J325,$AF$44,$AF$45)*IF(K325,$AF$49,$AF$50)*IF(L325,$AF$54,$AF$55)*IF(M325,$AF$59,$AF$60)</f>
        <v>0.000129737008782859</v>
      </c>
      <c r="P325">
        <f t="array" ref="P325">$AE$2*_xlfn.IFS(B325="data_scientist",$AH$7,TRUE,1)*_xlfn.IFS(B325="data_analyst",$AH$8,TRUE,1)*_xlfn.IFS(B325="data_engineer",$AH$9,TRUE,1)*IF(D325,$AH$13,$AH$14)*IF(E325,$AH$19,$AH$20)*IF(F325,$AH$24,$AH$25)*IF(G325,$AH$29,$AH$30)*IF(H325,$AH$34,$AH$35)*IF(I325,$AH$39,$AH$40)*IF(J325,$AH$44,$AH$45)*IF(K325,$AH$49,$AH$50)*IF(L325,$AH$54,$AH$55)*IF(M325,$AH$59,$AH$60)</f>
        <v>0.000704298088981486</v>
      </c>
      <c r="Q325">
        <f t="shared" si="50"/>
        <v>0.00327543063950059</v>
      </c>
      <c r="R325">
        <f t="shared" si="51"/>
        <v>1</v>
      </c>
      <c r="S325">
        <f t="shared" si="52"/>
        <v>0</v>
      </c>
      <c r="T325">
        <f t="shared" si="53"/>
        <v>0</v>
      </c>
      <c r="U325">
        <f t="shared" si="54"/>
        <v>0</v>
      </c>
      <c r="V325">
        <f t="shared" si="55"/>
        <v>0</v>
      </c>
      <c r="W325">
        <f t="shared" si="56"/>
        <v>0</v>
      </c>
      <c r="X325">
        <f t="shared" si="57"/>
        <v>0</v>
      </c>
      <c r="Y325">
        <f t="shared" si="58"/>
        <v>0</v>
      </c>
      <c r="Z325">
        <f t="shared" si="59"/>
        <v>0</v>
      </c>
    </row>
    <row r="326" spans="1:26">
      <c r="A326">
        <v>1</v>
      </c>
      <c r="B326" t="s">
        <v>59</v>
      </c>
      <c r="C326" t="s">
        <v>30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1</v>
      </c>
      <c r="N326">
        <f t="array" ref="N326">$AC$2*_xlfn.IFS(B326="data_scientist",$AD$7,TRUE,1)*_xlfn.IFS(B326="data_analyst",$AD$8,TRUE,1)*_xlfn.IFS(B326="data_engineer",$AD$9,TRUE,1)*IF(D326,$AD$13,$AD$14)*IF(E326,$AD$19,$AD$20)*IF(F326,$AD$24,$AD$25)*IF(G326,$AD$29,$AD$30)*IF(H326,$AD$34,$AD$35)*IF(I326,$AD$39,$AD$40)*IF(J326,$AD$44,$AD$45)*IF(K326,$AD$49,$AD$50)*IF(L326,$AD$54,$AD$55)*IF(M326,$AD$59,$AD$60)</f>
        <v>0.0180026467611357</v>
      </c>
      <c r="O326">
        <f t="array" ref="O326">$AD$2*_xlfn.IFS(B326="data_scientist",$AF$7,TRUE,1)*_xlfn.IFS(B326="data_analyst",$AF$8,TRUE,1)*_xlfn.IFS(B326="data_engineer",$AF$9,TRUE,1)*IF(D326,$AF$13,$AF$14)*IF(E326,$AF$19,$AF$20)*IF(F326,$AF$24,$AF$25)*IF(G326,$AF$29,$AF$30)*IF(H326,$AF$34,$AF$35)*IF(I326,$AF$39,$AF$40)*IF(J326,$AF$44,$AF$45)*IF(K326,$AF$49,$AF$50)*IF(L326,$AF$54,$AF$55)*IF(M326,$AF$59,$AF$60)</f>
        <v>0.000114047193687613</v>
      </c>
      <c r="P326">
        <f t="array" ref="P326">$AE$2*_xlfn.IFS(B326="data_scientist",$AH$7,TRUE,1)*_xlfn.IFS(B326="data_analyst",$AH$8,TRUE,1)*_xlfn.IFS(B326="data_engineer",$AH$9,TRUE,1)*IF(D326,$AH$13,$AH$14)*IF(E326,$AH$19,$AH$20)*IF(F326,$AH$24,$AH$25)*IF(G326,$AH$29,$AH$30)*IF(H326,$AH$34,$AH$35)*IF(I326,$AH$39,$AH$40)*IF(J326,$AH$44,$AH$45)*IF(K326,$AH$49,$AH$50)*IF(L326,$AH$54,$AH$55)*IF(M326,$AH$59,$AH$60)</f>
        <v>0.00103092908677</v>
      </c>
      <c r="Q326">
        <f t="shared" si="50"/>
        <v>0.0180026467611357</v>
      </c>
      <c r="R326">
        <f t="shared" si="51"/>
        <v>1</v>
      </c>
      <c r="S326">
        <f t="shared" si="52"/>
        <v>0</v>
      </c>
      <c r="T326">
        <f t="shared" si="53"/>
        <v>0</v>
      </c>
      <c r="U326">
        <f t="shared" si="54"/>
        <v>0</v>
      </c>
      <c r="V326">
        <f t="shared" si="55"/>
        <v>0</v>
      </c>
      <c r="W326">
        <f t="shared" si="56"/>
        <v>0</v>
      </c>
      <c r="X326">
        <f t="shared" si="57"/>
        <v>0</v>
      </c>
      <c r="Y326">
        <f t="shared" si="58"/>
        <v>0</v>
      </c>
      <c r="Z326">
        <f t="shared" si="59"/>
        <v>0</v>
      </c>
    </row>
    <row r="327" spans="1:26">
      <c r="A327">
        <v>1</v>
      </c>
      <c r="B327" t="s">
        <v>59</v>
      </c>
      <c r="C327" t="s">
        <v>30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f t="array" ref="N327">$AC$2*_xlfn.IFS(B327="data_scientist",$AD$7,TRUE,1)*_xlfn.IFS(B327="data_analyst",$AD$8,TRUE,1)*_xlfn.IFS(B327="data_engineer",$AD$9,TRUE,1)*IF(D327,$AD$13,$AD$14)*IF(E327,$AD$19,$AD$20)*IF(F327,$AD$24,$AD$25)*IF(G327,$AD$29,$AD$30)*IF(H327,$AD$34,$AD$35)*IF(I327,$AD$39,$AD$40)*IF(J327,$AD$44,$AD$45)*IF(K327,$AD$49,$AD$50)*IF(L327,$AD$54,$AD$55)*IF(M327,$AD$59,$AD$60)</f>
        <v>0.00359804793985483</v>
      </c>
      <c r="O327">
        <f t="array" ref="O327">$AD$2*_xlfn.IFS(B327="data_scientist",$AF$7,TRUE,1)*_xlfn.IFS(B327="data_analyst",$AF$8,TRUE,1)*_xlfn.IFS(B327="data_engineer",$AF$9,TRUE,1)*IF(D327,$AF$13,$AF$14)*IF(E327,$AF$19,$AF$20)*IF(F327,$AF$24,$AF$25)*IF(G327,$AF$29,$AF$30)*IF(H327,$AF$34,$AF$35)*IF(I327,$AF$39,$AF$40)*IF(J327,$AF$44,$AF$45)*IF(K327,$AF$49,$AF$50)*IF(L327,$AF$54,$AF$55)*IF(M327,$AF$59,$AF$60)</f>
        <v>6.66985515782314e-6</v>
      </c>
      <c r="P327">
        <f t="array" ref="P327">$AE$2*_xlfn.IFS(B327="data_scientist",$AH$7,TRUE,1)*_xlfn.IFS(B327="data_analyst",$AH$8,TRUE,1)*_xlfn.IFS(B327="data_engineer",$AH$9,TRUE,1)*IF(D327,$AH$13,$AH$14)*IF(E327,$AH$19,$AH$20)*IF(F327,$AH$24,$AH$25)*IF(G327,$AH$29,$AH$30)*IF(H327,$AH$34,$AH$35)*IF(I327,$AH$39,$AH$40)*IF(J327,$AH$44,$AH$45)*IF(K327,$AH$49,$AH$50)*IF(L327,$AH$54,$AH$55)*IF(M327,$AH$59,$AH$60)</f>
        <v>0.000159277668753939</v>
      </c>
      <c r="Q327">
        <f t="shared" si="50"/>
        <v>0.00359804793985483</v>
      </c>
      <c r="R327">
        <f t="shared" si="51"/>
        <v>1</v>
      </c>
      <c r="S327">
        <f t="shared" si="52"/>
        <v>0</v>
      </c>
      <c r="T327">
        <f t="shared" si="53"/>
        <v>0</v>
      </c>
      <c r="U327">
        <f t="shared" si="54"/>
        <v>0</v>
      </c>
      <c r="V327">
        <f t="shared" si="55"/>
        <v>0</v>
      </c>
      <c r="W327">
        <f t="shared" si="56"/>
        <v>0</v>
      </c>
      <c r="X327">
        <f t="shared" si="57"/>
        <v>0</v>
      </c>
      <c r="Y327">
        <f t="shared" si="58"/>
        <v>0</v>
      </c>
      <c r="Z327">
        <f t="shared" si="59"/>
        <v>0</v>
      </c>
    </row>
    <row r="328" spans="1:26">
      <c r="A328">
        <v>1</v>
      </c>
      <c r="B328" t="s">
        <v>59</v>
      </c>
      <c r="C328" t="s">
        <v>30</v>
      </c>
      <c r="D328">
        <v>0</v>
      </c>
      <c r="E328">
        <v>1</v>
      </c>
      <c r="F328">
        <v>0</v>
      </c>
      <c r="G328">
        <v>1</v>
      </c>
      <c r="H328">
        <v>0</v>
      </c>
      <c r="I328">
        <v>1</v>
      </c>
      <c r="J328">
        <v>0</v>
      </c>
      <c r="K328">
        <v>0</v>
      </c>
      <c r="L328">
        <v>0</v>
      </c>
      <c r="M328">
        <v>1</v>
      </c>
      <c r="N328">
        <f t="array" ref="N328">$AC$2*_xlfn.IFS(B328="data_scientist",$AD$7,TRUE,1)*_xlfn.IFS(B328="data_analyst",$AD$8,TRUE,1)*_xlfn.IFS(B328="data_engineer",$AD$9,TRUE,1)*IF(D328,$AD$13,$AD$14)*IF(E328,$AD$19,$AD$20)*IF(F328,$AD$24,$AD$25)*IF(G328,$AD$29,$AD$30)*IF(H328,$AD$34,$AD$35)*IF(I328,$AD$39,$AD$40)*IF(J328,$AD$44,$AD$45)*IF(K328,$AD$49,$AD$50)*IF(L328,$AD$54,$AD$55)*IF(M328,$AD$59,$AD$60)</f>
        <v>0.00288356977613766</v>
      </c>
      <c r="O328">
        <f t="array" ref="O328">$AD$2*_xlfn.IFS(B328="data_scientist",$AF$7,TRUE,1)*_xlfn.IFS(B328="data_analyst",$AF$8,TRUE,1)*_xlfn.IFS(B328="data_engineer",$AF$9,TRUE,1)*IF(D328,$AF$13,$AF$14)*IF(E328,$AF$19,$AF$20)*IF(F328,$AF$24,$AF$25)*IF(G328,$AF$29,$AF$30)*IF(H328,$AF$34,$AF$35)*IF(I328,$AF$39,$AF$40)*IF(J328,$AF$44,$AF$45)*IF(K328,$AF$49,$AF$50)*IF(L328,$AF$54,$AF$55)*IF(M328,$AF$59,$AF$60)</f>
        <v>2.80160050360144e-5</v>
      </c>
      <c r="P328">
        <f t="array" ref="P328">$AE$2*_xlfn.IFS(B328="data_scientist",$AH$7,TRUE,1)*_xlfn.IFS(B328="data_analyst",$AH$8,TRUE,1)*_xlfn.IFS(B328="data_engineer",$AH$9,TRUE,1)*IF(D328,$AH$13,$AH$14)*IF(E328,$AH$19,$AH$20)*IF(F328,$AH$24,$AH$25)*IF(G328,$AH$29,$AH$30)*IF(H328,$AH$34,$AH$35)*IF(I328,$AH$39,$AH$40)*IF(J328,$AH$44,$AH$45)*IF(K328,$AH$49,$AH$50)*IF(L328,$AH$54,$AH$55)*IF(M328,$AH$59,$AH$60)</f>
        <v>0.000165207337664076</v>
      </c>
      <c r="Q328">
        <f t="shared" si="50"/>
        <v>0.00288356977613766</v>
      </c>
      <c r="R328">
        <f t="shared" si="51"/>
        <v>1</v>
      </c>
      <c r="S328">
        <f t="shared" si="52"/>
        <v>0</v>
      </c>
      <c r="T328">
        <f t="shared" si="53"/>
        <v>0</v>
      </c>
      <c r="U328">
        <f t="shared" si="54"/>
        <v>0</v>
      </c>
      <c r="V328">
        <f t="shared" si="55"/>
        <v>0</v>
      </c>
      <c r="W328">
        <f t="shared" si="56"/>
        <v>0</v>
      </c>
      <c r="X328">
        <f t="shared" si="57"/>
        <v>0</v>
      </c>
      <c r="Y328">
        <f t="shared" si="58"/>
        <v>0</v>
      </c>
      <c r="Z328">
        <f t="shared" si="59"/>
        <v>0</v>
      </c>
    </row>
    <row r="329" spans="1:26">
      <c r="A329">
        <v>1</v>
      </c>
      <c r="B329" t="s">
        <v>59</v>
      </c>
      <c r="C329" t="s">
        <v>30</v>
      </c>
      <c r="D329">
        <v>1</v>
      </c>
      <c r="E329">
        <v>1</v>
      </c>
      <c r="F329">
        <v>1</v>
      </c>
      <c r="G329">
        <v>1</v>
      </c>
      <c r="H329">
        <v>0</v>
      </c>
      <c r="I329">
        <v>1</v>
      </c>
      <c r="J329">
        <v>0</v>
      </c>
      <c r="K329">
        <v>0</v>
      </c>
      <c r="L329">
        <v>1</v>
      </c>
      <c r="M329">
        <v>1</v>
      </c>
      <c r="N329">
        <f t="array" ref="N329">$AC$2*_xlfn.IFS(B329="data_scientist",$AD$7,TRUE,1)*_xlfn.IFS(B329="data_analyst",$AD$8,TRUE,1)*_xlfn.IFS(B329="data_engineer",$AD$9,TRUE,1)*IF(D329,$AD$13,$AD$14)*IF(E329,$AD$19,$AD$20)*IF(F329,$AD$24,$AD$25)*IF(G329,$AD$29,$AD$30)*IF(H329,$AD$34,$AD$35)*IF(I329,$AD$39,$AD$40)*IF(J329,$AD$44,$AD$45)*IF(K329,$AD$49,$AD$50)*IF(L329,$AD$54,$AD$55)*IF(M329,$AD$59,$AD$60)</f>
        <v>2.08584880491815e-5</v>
      </c>
      <c r="O329">
        <f t="array" ref="O329">$AD$2*_xlfn.IFS(B329="data_scientist",$AF$7,TRUE,1)*_xlfn.IFS(B329="data_analyst",$AF$8,TRUE,1)*_xlfn.IFS(B329="data_engineer",$AF$9,TRUE,1)*IF(D329,$AF$13,$AF$14)*IF(E329,$AF$19,$AF$20)*IF(F329,$AF$24,$AF$25)*IF(G329,$AF$29,$AF$30)*IF(H329,$AF$34,$AF$35)*IF(I329,$AF$39,$AF$40)*IF(J329,$AF$44,$AF$45)*IF(K329,$AF$49,$AF$50)*IF(L329,$AF$54,$AF$55)*IF(M329,$AF$59,$AF$60)</f>
        <v>4.64541483612739e-5</v>
      </c>
      <c r="P329">
        <f t="array" ref="P329">$AE$2*_xlfn.IFS(B329="data_scientist",$AH$7,TRUE,1)*_xlfn.IFS(B329="data_analyst",$AH$8,TRUE,1)*_xlfn.IFS(B329="data_engineer",$AH$9,TRUE,1)*IF(D329,$AH$13,$AH$14)*IF(E329,$AH$19,$AH$20)*IF(F329,$AH$24,$AH$25)*IF(G329,$AH$29,$AH$30)*IF(H329,$AH$34,$AH$35)*IF(I329,$AH$39,$AH$40)*IF(J329,$AH$44,$AH$45)*IF(K329,$AH$49,$AH$50)*IF(L329,$AH$54,$AH$55)*IF(M329,$AH$59,$AH$60)</f>
        <v>4.72827780305272e-5</v>
      </c>
      <c r="Q329">
        <f t="shared" si="50"/>
        <v>4.72827780305272e-5</v>
      </c>
      <c r="R329">
        <f t="shared" si="51"/>
        <v>0</v>
      </c>
      <c r="S329">
        <f t="shared" si="52"/>
        <v>0</v>
      </c>
      <c r="T329">
        <f t="shared" si="53"/>
        <v>1</v>
      </c>
      <c r="U329">
        <f t="shared" si="54"/>
        <v>0</v>
      </c>
      <c r="V329">
        <f t="shared" si="55"/>
        <v>0</v>
      </c>
      <c r="W329">
        <f t="shared" si="56"/>
        <v>0</v>
      </c>
      <c r="X329">
        <f t="shared" si="57"/>
        <v>0</v>
      </c>
      <c r="Y329">
        <f t="shared" si="58"/>
        <v>0</v>
      </c>
      <c r="Z329">
        <f t="shared" si="59"/>
        <v>0</v>
      </c>
    </row>
    <row r="330" spans="1:26">
      <c r="A330">
        <v>1</v>
      </c>
      <c r="B330" t="s">
        <v>59</v>
      </c>
      <c r="C330" t="s">
        <v>30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1</v>
      </c>
      <c r="N330">
        <f t="array" ref="N330">$AC$2*_xlfn.IFS(B330="data_scientist",$AD$7,TRUE,1)*_xlfn.IFS(B330="data_analyst",$AD$8,TRUE,1)*_xlfn.IFS(B330="data_engineer",$AD$9,TRUE,1)*IF(D330,$AD$13,$AD$14)*IF(E330,$AD$19,$AD$20)*IF(F330,$AD$24,$AD$25)*IF(G330,$AD$29,$AD$30)*IF(H330,$AD$34,$AD$35)*IF(I330,$AD$39,$AD$40)*IF(J330,$AD$44,$AD$45)*IF(K330,$AD$49,$AD$50)*IF(L330,$AD$54,$AD$55)*IF(M330,$AD$59,$AD$60)</f>
        <v>0.0180026467611357</v>
      </c>
      <c r="O330">
        <f t="array" ref="O330">$AD$2*_xlfn.IFS(B330="data_scientist",$AF$7,TRUE,1)*_xlfn.IFS(B330="data_analyst",$AF$8,TRUE,1)*_xlfn.IFS(B330="data_engineer",$AF$9,TRUE,1)*IF(D330,$AF$13,$AF$14)*IF(E330,$AF$19,$AF$20)*IF(F330,$AF$24,$AF$25)*IF(G330,$AF$29,$AF$30)*IF(H330,$AF$34,$AF$35)*IF(I330,$AF$39,$AF$40)*IF(J330,$AF$44,$AF$45)*IF(K330,$AF$49,$AF$50)*IF(L330,$AF$54,$AF$55)*IF(M330,$AF$59,$AF$60)</f>
        <v>0.000114047193687613</v>
      </c>
      <c r="P330">
        <f t="array" ref="P330">$AE$2*_xlfn.IFS(B330="data_scientist",$AH$7,TRUE,1)*_xlfn.IFS(B330="data_analyst",$AH$8,TRUE,1)*_xlfn.IFS(B330="data_engineer",$AH$9,TRUE,1)*IF(D330,$AH$13,$AH$14)*IF(E330,$AH$19,$AH$20)*IF(F330,$AH$24,$AH$25)*IF(G330,$AH$29,$AH$30)*IF(H330,$AH$34,$AH$35)*IF(I330,$AH$39,$AH$40)*IF(J330,$AH$44,$AH$45)*IF(K330,$AH$49,$AH$50)*IF(L330,$AH$54,$AH$55)*IF(M330,$AH$59,$AH$60)</f>
        <v>0.00103092908677</v>
      </c>
      <c r="Q330">
        <f t="shared" si="50"/>
        <v>0.0180026467611357</v>
      </c>
      <c r="R330">
        <f t="shared" si="51"/>
        <v>1</v>
      </c>
      <c r="S330">
        <f t="shared" si="52"/>
        <v>0</v>
      </c>
      <c r="T330">
        <f t="shared" si="53"/>
        <v>0</v>
      </c>
      <c r="U330">
        <f t="shared" si="54"/>
        <v>0</v>
      </c>
      <c r="V330">
        <f t="shared" si="55"/>
        <v>0</v>
      </c>
      <c r="W330">
        <f t="shared" si="56"/>
        <v>0</v>
      </c>
      <c r="X330">
        <f t="shared" si="57"/>
        <v>0</v>
      </c>
      <c r="Y330">
        <f t="shared" si="58"/>
        <v>0</v>
      </c>
      <c r="Z330">
        <f t="shared" si="59"/>
        <v>0</v>
      </c>
    </row>
    <row r="331" spans="1:26">
      <c r="A331">
        <v>1</v>
      </c>
      <c r="B331" t="s">
        <v>59</v>
      </c>
      <c r="C331" t="s">
        <v>30</v>
      </c>
      <c r="D331">
        <v>0</v>
      </c>
      <c r="E331">
        <v>1</v>
      </c>
      <c r="F331">
        <v>0</v>
      </c>
      <c r="G331">
        <v>1</v>
      </c>
      <c r="H331">
        <v>0</v>
      </c>
      <c r="I331">
        <v>1</v>
      </c>
      <c r="J331">
        <v>0</v>
      </c>
      <c r="K331">
        <v>0</v>
      </c>
      <c r="L331">
        <v>0</v>
      </c>
      <c r="M331">
        <v>1</v>
      </c>
      <c r="N331">
        <f t="array" ref="N331">$AC$2*_xlfn.IFS(B331="data_scientist",$AD$7,TRUE,1)*_xlfn.IFS(B331="data_analyst",$AD$8,TRUE,1)*_xlfn.IFS(B331="data_engineer",$AD$9,TRUE,1)*IF(D331,$AD$13,$AD$14)*IF(E331,$AD$19,$AD$20)*IF(F331,$AD$24,$AD$25)*IF(G331,$AD$29,$AD$30)*IF(H331,$AD$34,$AD$35)*IF(I331,$AD$39,$AD$40)*IF(J331,$AD$44,$AD$45)*IF(K331,$AD$49,$AD$50)*IF(L331,$AD$54,$AD$55)*IF(M331,$AD$59,$AD$60)</f>
        <v>0.00288356977613766</v>
      </c>
      <c r="O331">
        <f t="array" ref="O331">$AD$2*_xlfn.IFS(B331="data_scientist",$AF$7,TRUE,1)*_xlfn.IFS(B331="data_analyst",$AF$8,TRUE,1)*_xlfn.IFS(B331="data_engineer",$AF$9,TRUE,1)*IF(D331,$AF$13,$AF$14)*IF(E331,$AF$19,$AF$20)*IF(F331,$AF$24,$AF$25)*IF(G331,$AF$29,$AF$30)*IF(H331,$AF$34,$AF$35)*IF(I331,$AF$39,$AF$40)*IF(J331,$AF$44,$AF$45)*IF(K331,$AF$49,$AF$50)*IF(L331,$AF$54,$AF$55)*IF(M331,$AF$59,$AF$60)</f>
        <v>2.80160050360144e-5</v>
      </c>
      <c r="P331">
        <f t="array" ref="P331">$AE$2*_xlfn.IFS(B331="data_scientist",$AH$7,TRUE,1)*_xlfn.IFS(B331="data_analyst",$AH$8,TRUE,1)*_xlfn.IFS(B331="data_engineer",$AH$9,TRUE,1)*IF(D331,$AH$13,$AH$14)*IF(E331,$AH$19,$AH$20)*IF(F331,$AH$24,$AH$25)*IF(G331,$AH$29,$AH$30)*IF(H331,$AH$34,$AH$35)*IF(I331,$AH$39,$AH$40)*IF(J331,$AH$44,$AH$45)*IF(K331,$AH$49,$AH$50)*IF(L331,$AH$54,$AH$55)*IF(M331,$AH$59,$AH$60)</f>
        <v>0.000165207337664076</v>
      </c>
      <c r="Q331">
        <f t="shared" si="50"/>
        <v>0.00288356977613766</v>
      </c>
      <c r="R331">
        <f t="shared" si="51"/>
        <v>1</v>
      </c>
      <c r="S331">
        <f t="shared" si="52"/>
        <v>0</v>
      </c>
      <c r="T331">
        <f t="shared" si="53"/>
        <v>0</v>
      </c>
      <c r="U331">
        <f t="shared" si="54"/>
        <v>0</v>
      </c>
      <c r="V331">
        <f t="shared" si="55"/>
        <v>0</v>
      </c>
      <c r="W331">
        <f t="shared" si="56"/>
        <v>0</v>
      </c>
      <c r="X331">
        <f t="shared" si="57"/>
        <v>0</v>
      </c>
      <c r="Y331">
        <f t="shared" si="58"/>
        <v>0</v>
      </c>
      <c r="Z331">
        <f t="shared" si="59"/>
        <v>0</v>
      </c>
    </row>
    <row r="332" spans="1:26">
      <c r="A332">
        <v>1</v>
      </c>
      <c r="B332" t="s">
        <v>59</v>
      </c>
      <c r="C332" t="s">
        <v>30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1</v>
      </c>
      <c r="J332">
        <v>0</v>
      </c>
      <c r="K332">
        <v>0</v>
      </c>
      <c r="L332">
        <v>0</v>
      </c>
      <c r="M332">
        <v>1</v>
      </c>
      <c r="N332">
        <f t="array" ref="N332">$AC$2*_xlfn.IFS(B332="data_scientist",$AD$7,TRUE,1)*_xlfn.IFS(B332="data_analyst",$AD$8,TRUE,1)*_xlfn.IFS(B332="data_engineer",$AD$9,TRUE,1)*IF(D332,$AD$13,$AD$14)*IF(E332,$AD$19,$AD$20)*IF(F332,$AD$24,$AD$25)*IF(G332,$AD$29,$AD$30)*IF(H332,$AD$34,$AD$35)*IF(I332,$AD$39,$AD$40)*IF(J332,$AD$44,$AD$45)*IF(K332,$AD$49,$AD$50)*IF(L332,$AD$54,$AD$55)*IF(M332,$AD$59,$AD$60)</f>
        <v>0.00618146435856898</v>
      </c>
      <c r="O332">
        <f t="array" ref="O332">$AD$2*_xlfn.IFS(B332="data_scientist",$AF$7,TRUE,1)*_xlfn.IFS(B332="data_analyst",$AF$8,TRUE,1)*_xlfn.IFS(B332="data_engineer",$AF$9,TRUE,1)*IF(D332,$AF$13,$AF$14)*IF(E332,$AF$19,$AF$20)*IF(F332,$AF$24,$AF$25)*IF(G332,$AF$29,$AF$30)*IF(H332,$AF$34,$AF$35)*IF(I332,$AF$39,$AF$40)*IF(J332,$AF$44,$AF$45)*IF(K332,$AF$49,$AF$50)*IF(L332,$AF$54,$AF$55)*IF(M332,$AF$59,$AF$60)</f>
        <v>2.76087097841055e-5</v>
      </c>
      <c r="P332">
        <f t="array" ref="P332">$AE$2*_xlfn.IFS(B332="data_scientist",$AH$7,TRUE,1)*_xlfn.IFS(B332="data_analyst",$AH$8,TRUE,1)*_xlfn.IFS(B332="data_engineer",$AH$9,TRUE,1)*IF(D332,$AH$13,$AH$14)*IF(E332,$AH$19,$AH$20)*IF(F332,$AH$24,$AH$25)*IF(G332,$AH$29,$AH$30)*IF(H332,$AH$34,$AH$35)*IF(I332,$AH$39,$AH$40)*IF(J332,$AH$44,$AH$45)*IF(K332,$AH$49,$AH$50)*IF(L332,$AH$54,$AH$55)*IF(M332,$AH$59,$AH$60)</f>
        <v>0.000289281419828117</v>
      </c>
      <c r="Q332">
        <f t="shared" si="50"/>
        <v>0.00618146435856898</v>
      </c>
      <c r="R332">
        <f t="shared" si="51"/>
        <v>1</v>
      </c>
      <c r="S332">
        <f t="shared" si="52"/>
        <v>0</v>
      </c>
      <c r="T332">
        <f t="shared" si="53"/>
        <v>0</v>
      </c>
      <c r="U332">
        <f t="shared" si="54"/>
        <v>0</v>
      </c>
      <c r="V332">
        <f t="shared" si="55"/>
        <v>0</v>
      </c>
      <c r="W332">
        <f t="shared" si="56"/>
        <v>0</v>
      </c>
      <c r="X332">
        <f t="shared" si="57"/>
        <v>0</v>
      </c>
      <c r="Y332">
        <f t="shared" si="58"/>
        <v>0</v>
      </c>
      <c r="Z332">
        <f t="shared" si="59"/>
        <v>0</v>
      </c>
    </row>
    <row r="333" spans="1:26">
      <c r="A333">
        <v>1</v>
      </c>
      <c r="B333" t="s">
        <v>59</v>
      </c>
      <c r="C333" t="s">
        <v>30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f t="array" ref="N333">$AC$2*_xlfn.IFS(B333="data_scientist",$AD$7,TRUE,1)*_xlfn.IFS(B333="data_analyst",$AD$8,TRUE,1)*_xlfn.IFS(B333="data_engineer",$AD$9,TRUE,1)*IF(D333,$AD$13,$AD$14)*IF(E333,$AD$19,$AD$20)*IF(F333,$AD$24,$AD$25)*IF(G333,$AD$29,$AD$30)*IF(H333,$AD$34,$AD$35)*IF(I333,$AD$39,$AD$40)*IF(J333,$AD$44,$AD$45)*IF(K333,$AD$49,$AD$50)*IF(L333,$AD$54,$AD$55)*IF(M333,$AD$59,$AD$60)</f>
        <v>0.00359804793985483</v>
      </c>
      <c r="O333">
        <f t="array" ref="O333">$AD$2*_xlfn.IFS(B333="data_scientist",$AF$7,TRUE,1)*_xlfn.IFS(B333="data_analyst",$AF$8,TRUE,1)*_xlfn.IFS(B333="data_engineer",$AF$9,TRUE,1)*IF(D333,$AF$13,$AF$14)*IF(E333,$AF$19,$AF$20)*IF(F333,$AF$24,$AF$25)*IF(G333,$AF$29,$AF$30)*IF(H333,$AF$34,$AF$35)*IF(I333,$AF$39,$AF$40)*IF(J333,$AF$44,$AF$45)*IF(K333,$AF$49,$AF$50)*IF(L333,$AF$54,$AF$55)*IF(M333,$AF$59,$AF$60)</f>
        <v>6.66985515782314e-6</v>
      </c>
      <c r="P333">
        <f t="array" ref="P333">$AE$2*_xlfn.IFS(B333="data_scientist",$AH$7,TRUE,1)*_xlfn.IFS(B333="data_analyst",$AH$8,TRUE,1)*_xlfn.IFS(B333="data_engineer",$AH$9,TRUE,1)*IF(D333,$AH$13,$AH$14)*IF(E333,$AH$19,$AH$20)*IF(F333,$AH$24,$AH$25)*IF(G333,$AH$29,$AH$30)*IF(H333,$AH$34,$AH$35)*IF(I333,$AH$39,$AH$40)*IF(J333,$AH$44,$AH$45)*IF(K333,$AH$49,$AH$50)*IF(L333,$AH$54,$AH$55)*IF(M333,$AH$59,$AH$60)</f>
        <v>0.000159277668753939</v>
      </c>
      <c r="Q333">
        <f t="shared" si="50"/>
        <v>0.00359804793985483</v>
      </c>
      <c r="R333">
        <f t="shared" si="51"/>
        <v>1</v>
      </c>
      <c r="S333">
        <f t="shared" si="52"/>
        <v>0</v>
      </c>
      <c r="T333">
        <f t="shared" si="53"/>
        <v>0</v>
      </c>
      <c r="U333">
        <f t="shared" si="54"/>
        <v>0</v>
      </c>
      <c r="V333">
        <f t="shared" si="55"/>
        <v>0</v>
      </c>
      <c r="W333">
        <f t="shared" si="56"/>
        <v>0</v>
      </c>
      <c r="X333">
        <f t="shared" si="57"/>
        <v>0</v>
      </c>
      <c r="Y333">
        <f t="shared" si="58"/>
        <v>0</v>
      </c>
      <c r="Z333">
        <f t="shared" si="59"/>
        <v>0</v>
      </c>
    </row>
    <row r="334" spans="1:26">
      <c r="A334">
        <v>1</v>
      </c>
      <c r="B334" t="s">
        <v>59</v>
      </c>
      <c r="C334" t="s">
        <v>30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1</v>
      </c>
      <c r="J334">
        <v>1</v>
      </c>
      <c r="K334">
        <v>0</v>
      </c>
      <c r="L334">
        <v>0</v>
      </c>
      <c r="M334">
        <v>1</v>
      </c>
      <c r="N334">
        <f t="array" ref="N334">$AC$2*_xlfn.IFS(B334="data_scientist",$AD$7,TRUE,1)*_xlfn.IFS(B334="data_analyst",$AD$8,TRUE,1)*_xlfn.IFS(B334="data_engineer",$AD$9,TRUE,1)*IF(D334,$AD$13,$AD$14)*IF(E334,$AD$19,$AD$20)*IF(F334,$AD$24,$AD$25)*IF(G334,$AD$29,$AD$30)*IF(H334,$AD$34,$AD$35)*IF(I334,$AD$39,$AD$40)*IF(J334,$AD$44,$AD$45)*IF(K334,$AD$49,$AD$50)*IF(L334,$AD$54,$AD$55)*IF(M334,$AD$59,$AD$60)</f>
        <v>0.00122013773790186</v>
      </c>
      <c r="O334">
        <f t="array" ref="O334">$AD$2*_xlfn.IFS(B334="data_scientist",$AF$7,TRUE,1)*_xlfn.IFS(B334="data_analyst",$AF$8,TRUE,1)*_xlfn.IFS(B334="data_engineer",$AF$9,TRUE,1)*IF(D334,$AF$13,$AF$14)*IF(E334,$AF$19,$AF$20)*IF(F334,$AF$24,$AF$25)*IF(G334,$AF$29,$AF$30)*IF(H334,$AF$34,$AF$35)*IF(I334,$AF$39,$AF$40)*IF(J334,$AF$44,$AF$45)*IF(K334,$AF$49,$AF$50)*IF(L334,$AF$54,$AF$55)*IF(M334,$AF$59,$AF$60)</f>
        <v>5.53381573661006e-6</v>
      </c>
      <c r="P334">
        <f t="array" ref="P334">$AE$2*_xlfn.IFS(B334="data_scientist",$AH$7,TRUE,1)*_xlfn.IFS(B334="data_analyst",$AH$8,TRUE,1)*_xlfn.IFS(B334="data_engineer",$AH$9,TRUE,1)*IF(D334,$AH$13,$AH$14)*IF(E334,$AH$19,$AH$20)*IF(F334,$AH$24,$AH$25)*IF(G334,$AH$29,$AH$30)*IF(H334,$AH$34,$AH$35)*IF(I334,$AH$39,$AH$40)*IF(J334,$AH$44,$AH$45)*IF(K334,$AH$49,$AH$50)*IF(L334,$AH$54,$AH$55)*IF(M334,$AH$59,$AH$60)</f>
        <v>5.22313674689656e-5</v>
      </c>
      <c r="Q334">
        <f t="shared" si="50"/>
        <v>0.00122013773790186</v>
      </c>
      <c r="R334">
        <f t="shared" si="51"/>
        <v>1</v>
      </c>
      <c r="S334">
        <f t="shared" si="52"/>
        <v>0</v>
      </c>
      <c r="T334">
        <f t="shared" si="53"/>
        <v>0</v>
      </c>
      <c r="U334">
        <f t="shared" si="54"/>
        <v>0</v>
      </c>
      <c r="V334">
        <f t="shared" si="55"/>
        <v>0</v>
      </c>
      <c r="W334">
        <f t="shared" si="56"/>
        <v>0</v>
      </c>
      <c r="X334">
        <f t="shared" si="57"/>
        <v>0</v>
      </c>
      <c r="Y334">
        <f t="shared" si="58"/>
        <v>0</v>
      </c>
      <c r="Z334">
        <f t="shared" si="59"/>
        <v>0</v>
      </c>
    </row>
    <row r="335" spans="1:26">
      <c r="A335">
        <v>1</v>
      </c>
      <c r="B335" t="s">
        <v>59</v>
      </c>
      <c r="C335" t="s">
        <v>30</v>
      </c>
      <c r="D335">
        <v>1</v>
      </c>
      <c r="E335">
        <v>0</v>
      </c>
      <c r="F335">
        <v>1</v>
      </c>
      <c r="G335">
        <v>1</v>
      </c>
      <c r="H335">
        <v>0</v>
      </c>
      <c r="I335">
        <v>1</v>
      </c>
      <c r="J335">
        <v>0</v>
      </c>
      <c r="K335">
        <v>0</v>
      </c>
      <c r="L335">
        <v>0</v>
      </c>
      <c r="M335">
        <v>1</v>
      </c>
      <c r="N335">
        <f t="array" ref="N335">$AC$2*_xlfn.IFS(B335="data_scientist",$AD$7,TRUE,1)*_xlfn.IFS(B335="data_analyst",$AD$8,TRUE,1)*_xlfn.IFS(B335="data_engineer",$AD$9,TRUE,1)*IF(D335,$AD$13,$AD$14)*IF(E335,$AD$19,$AD$20)*IF(F335,$AD$24,$AD$25)*IF(G335,$AD$29,$AD$30)*IF(H335,$AD$34,$AD$35)*IF(I335,$AD$39,$AD$40)*IF(J335,$AD$44,$AD$45)*IF(K335,$AD$49,$AD$50)*IF(L335,$AD$54,$AD$55)*IF(M335,$AD$59,$AD$60)</f>
        <v>0.000188931563370528</v>
      </c>
      <c r="O335">
        <f t="array" ref="O335">$AD$2*_xlfn.IFS(B335="data_scientist",$AF$7,TRUE,1)*_xlfn.IFS(B335="data_analyst",$AF$8,TRUE,1)*_xlfn.IFS(B335="data_engineer",$AF$9,TRUE,1)*IF(D335,$AF$13,$AF$14)*IF(E335,$AF$19,$AF$20)*IF(F335,$AF$24,$AF$25)*IF(G335,$AF$29,$AF$30)*IF(H335,$AF$34,$AF$35)*IF(I335,$AF$39,$AF$40)*IF(J335,$AF$44,$AF$45)*IF(K335,$AF$49,$AF$50)*IF(L335,$AF$54,$AF$55)*IF(M335,$AF$59,$AF$60)</f>
        <v>7.16499864867381e-5</v>
      </c>
      <c r="P335">
        <f t="array" ref="P335">$AE$2*_xlfn.IFS(B335="data_scientist",$AH$7,TRUE,1)*_xlfn.IFS(B335="data_analyst",$AH$8,TRUE,1)*_xlfn.IFS(B335="data_engineer",$AH$9,TRUE,1)*IF(D335,$AH$13,$AH$14)*IF(E335,$AH$19,$AH$20)*IF(F335,$AH$24,$AH$25)*IF(G335,$AH$29,$AH$30)*IF(H335,$AH$34,$AH$35)*IF(I335,$AH$39,$AH$40)*IF(J335,$AH$44,$AH$45)*IF(K335,$AH$49,$AH$50)*IF(L335,$AH$54,$AH$55)*IF(M335,$AH$59,$AH$60)</f>
        <v>0.000141400784571222</v>
      </c>
      <c r="Q335">
        <f t="shared" si="50"/>
        <v>0.000188931563370528</v>
      </c>
      <c r="R335">
        <f t="shared" si="51"/>
        <v>1</v>
      </c>
      <c r="S335">
        <f t="shared" si="52"/>
        <v>0</v>
      </c>
      <c r="T335">
        <f t="shared" si="53"/>
        <v>0</v>
      </c>
      <c r="U335">
        <f t="shared" si="54"/>
        <v>0</v>
      </c>
      <c r="V335">
        <f t="shared" si="55"/>
        <v>0</v>
      </c>
      <c r="W335">
        <f t="shared" si="56"/>
        <v>0</v>
      </c>
      <c r="X335">
        <f t="shared" si="57"/>
        <v>0</v>
      </c>
      <c r="Y335">
        <f t="shared" si="58"/>
        <v>0</v>
      </c>
      <c r="Z335">
        <f t="shared" si="59"/>
        <v>0</v>
      </c>
    </row>
    <row r="336" spans="1:26">
      <c r="A336">
        <v>1</v>
      </c>
      <c r="B336" t="s">
        <v>59</v>
      </c>
      <c r="C336" t="s">
        <v>30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1</v>
      </c>
      <c r="N336">
        <f t="array" ref="N336">$AC$2*_xlfn.IFS(B336="data_scientist",$AD$7,TRUE,1)*_xlfn.IFS(B336="data_analyst",$AD$8,TRUE,1)*_xlfn.IFS(B336="data_engineer",$AD$9,TRUE,1)*IF(D336,$AD$13,$AD$14)*IF(E336,$AD$19,$AD$20)*IF(F336,$AD$24,$AD$25)*IF(G336,$AD$29,$AD$30)*IF(H336,$AD$34,$AD$35)*IF(I336,$AD$39,$AD$40)*IF(J336,$AD$44,$AD$45)*IF(K336,$AD$49,$AD$50)*IF(L336,$AD$54,$AD$55)*IF(M336,$AD$59,$AD$60)</f>
        <v>0.0180026467611357</v>
      </c>
      <c r="O336">
        <f t="array" ref="O336">$AD$2*_xlfn.IFS(B336="data_scientist",$AF$7,TRUE,1)*_xlfn.IFS(B336="data_analyst",$AF$8,TRUE,1)*_xlfn.IFS(B336="data_engineer",$AF$9,TRUE,1)*IF(D336,$AF$13,$AF$14)*IF(E336,$AF$19,$AF$20)*IF(F336,$AF$24,$AF$25)*IF(G336,$AF$29,$AF$30)*IF(H336,$AF$34,$AF$35)*IF(I336,$AF$39,$AF$40)*IF(J336,$AF$44,$AF$45)*IF(K336,$AF$49,$AF$50)*IF(L336,$AF$54,$AF$55)*IF(M336,$AF$59,$AF$60)</f>
        <v>0.000114047193687613</v>
      </c>
      <c r="P336">
        <f t="array" ref="P336">$AE$2*_xlfn.IFS(B336="data_scientist",$AH$7,TRUE,1)*_xlfn.IFS(B336="data_analyst",$AH$8,TRUE,1)*_xlfn.IFS(B336="data_engineer",$AH$9,TRUE,1)*IF(D336,$AH$13,$AH$14)*IF(E336,$AH$19,$AH$20)*IF(F336,$AH$24,$AH$25)*IF(G336,$AH$29,$AH$30)*IF(H336,$AH$34,$AH$35)*IF(I336,$AH$39,$AH$40)*IF(J336,$AH$44,$AH$45)*IF(K336,$AH$49,$AH$50)*IF(L336,$AH$54,$AH$55)*IF(M336,$AH$59,$AH$60)</f>
        <v>0.00103092908677</v>
      </c>
      <c r="Q336">
        <f t="shared" si="50"/>
        <v>0.0180026467611357</v>
      </c>
      <c r="R336">
        <f t="shared" si="51"/>
        <v>1</v>
      </c>
      <c r="S336">
        <f t="shared" si="52"/>
        <v>0</v>
      </c>
      <c r="T336">
        <f t="shared" si="53"/>
        <v>0</v>
      </c>
      <c r="U336">
        <f t="shared" si="54"/>
        <v>0</v>
      </c>
      <c r="V336">
        <f t="shared" si="55"/>
        <v>0</v>
      </c>
      <c r="W336">
        <f t="shared" si="56"/>
        <v>0</v>
      </c>
      <c r="X336">
        <f t="shared" si="57"/>
        <v>0</v>
      </c>
      <c r="Y336">
        <f t="shared" si="58"/>
        <v>0</v>
      </c>
      <c r="Z336">
        <f t="shared" si="59"/>
        <v>0</v>
      </c>
    </row>
    <row r="337" spans="1:26">
      <c r="A337">
        <v>1</v>
      </c>
      <c r="B337" t="s">
        <v>59</v>
      </c>
      <c r="C337" t="s">
        <v>30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f t="array" ref="N337">$AC$2*_xlfn.IFS(B337="data_scientist",$AD$7,TRUE,1)*_xlfn.IFS(B337="data_analyst",$AD$8,TRUE,1)*_xlfn.IFS(B337="data_engineer",$AD$9,TRUE,1)*IF(D337,$AD$13,$AD$14)*IF(E337,$AD$19,$AD$20)*IF(F337,$AD$24,$AD$25)*IF(G337,$AD$29,$AD$30)*IF(H337,$AD$34,$AD$35)*IF(I337,$AD$39,$AD$40)*IF(J337,$AD$44,$AD$45)*IF(K337,$AD$49,$AD$50)*IF(L337,$AD$54,$AD$55)*IF(M337,$AD$59,$AD$60)</f>
        <v>0.00359804793985483</v>
      </c>
      <c r="O337">
        <f t="array" ref="O337">$AD$2*_xlfn.IFS(B337="data_scientist",$AF$7,TRUE,1)*_xlfn.IFS(B337="data_analyst",$AF$8,TRUE,1)*_xlfn.IFS(B337="data_engineer",$AF$9,TRUE,1)*IF(D337,$AF$13,$AF$14)*IF(E337,$AF$19,$AF$20)*IF(F337,$AF$24,$AF$25)*IF(G337,$AF$29,$AF$30)*IF(H337,$AF$34,$AF$35)*IF(I337,$AF$39,$AF$40)*IF(J337,$AF$44,$AF$45)*IF(K337,$AF$49,$AF$50)*IF(L337,$AF$54,$AF$55)*IF(M337,$AF$59,$AF$60)</f>
        <v>6.66985515782314e-6</v>
      </c>
      <c r="P337">
        <f t="array" ref="P337">$AE$2*_xlfn.IFS(B337="data_scientist",$AH$7,TRUE,1)*_xlfn.IFS(B337="data_analyst",$AH$8,TRUE,1)*_xlfn.IFS(B337="data_engineer",$AH$9,TRUE,1)*IF(D337,$AH$13,$AH$14)*IF(E337,$AH$19,$AH$20)*IF(F337,$AH$24,$AH$25)*IF(G337,$AH$29,$AH$30)*IF(H337,$AH$34,$AH$35)*IF(I337,$AH$39,$AH$40)*IF(J337,$AH$44,$AH$45)*IF(K337,$AH$49,$AH$50)*IF(L337,$AH$54,$AH$55)*IF(M337,$AH$59,$AH$60)</f>
        <v>0.000159277668753939</v>
      </c>
      <c r="Q337">
        <f t="shared" si="50"/>
        <v>0.00359804793985483</v>
      </c>
      <c r="R337">
        <f t="shared" si="51"/>
        <v>1</v>
      </c>
      <c r="S337">
        <f t="shared" si="52"/>
        <v>0</v>
      </c>
      <c r="T337">
        <f t="shared" si="53"/>
        <v>0</v>
      </c>
      <c r="U337">
        <f t="shared" si="54"/>
        <v>0</v>
      </c>
      <c r="V337">
        <f t="shared" si="55"/>
        <v>0</v>
      </c>
      <c r="W337">
        <f t="shared" si="56"/>
        <v>0</v>
      </c>
      <c r="X337">
        <f t="shared" si="57"/>
        <v>0</v>
      </c>
      <c r="Y337">
        <f t="shared" si="58"/>
        <v>0</v>
      </c>
      <c r="Z337">
        <f t="shared" si="59"/>
        <v>0</v>
      </c>
    </row>
    <row r="338" spans="1:26">
      <c r="A338">
        <v>1</v>
      </c>
      <c r="B338" t="s">
        <v>59</v>
      </c>
      <c r="C338" t="s">
        <v>30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f t="array" ref="N338">$AC$2*_xlfn.IFS(B338="data_scientist",$AD$7,TRUE,1)*_xlfn.IFS(B338="data_analyst",$AD$8,TRUE,1)*_xlfn.IFS(B338="data_engineer",$AD$9,TRUE,1)*IF(D338,$AD$13,$AD$14)*IF(E338,$AD$19,$AD$20)*IF(F338,$AD$24,$AD$25)*IF(G338,$AD$29,$AD$30)*IF(H338,$AD$34,$AD$35)*IF(I338,$AD$39,$AD$40)*IF(J338,$AD$44,$AD$45)*IF(K338,$AD$49,$AD$50)*IF(L338,$AD$54,$AD$55)*IF(M338,$AD$59,$AD$60)</f>
        <v>0.00359804793985483</v>
      </c>
      <c r="O338">
        <f t="array" ref="O338">$AD$2*_xlfn.IFS(B338="data_scientist",$AF$7,TRUE,1)*_xlfn.IFS(B338="data_analyst",$AF$8,TRUE,1)*_xlfn.IFS(B338="data_engineer",$AF$9,TRUE,1)*IF(D338,$AF$13,$AF$14)*IF(E338,$AF$19,$AF$20)*IF(F338,$AF$24,$AF$25)*IF(G338,$AF$29,$AF$30)*IF(H338,$AF$34,$AF$35)*IF(I338,$AF$39,$AF$40)*IF(J338,$AF$44,$AF$45)*IF(K338,$AF$49,$AF$50)*IF(L338,$AF$54,$AF$55)*IF(M338,$AF$59,$AF$60)</f>
        <v>6.66985515782314e-6</v>
      </c>
      <c r="P338">
        <f t="array" ref="P338">$AE$2*_xlfn.IFS(B338="data_scientist",$AH$7,TRUE,1)*_xlfn.IFS(B338="data_analyst",$AH$8,TRUE,1)*_xlfn.IFS(B338="data_engineer",$AH$9,TRUE,1)*IF(D338,$AH$13,$AH$14)*IF(E338,$AH$19,$AH$20)*IF(F338,$AH$24,$AH$25)*IF(G338,$AH$29,$AH$30)*IF(H338,$AH$34,$AH$35)*IF(I338,$AH$39,$AH$40)*IF(J338,$AH$44,$AH$45)*IF(K338,$AH$49,$AH$50)*IF(L338,$AH$54,$AH$55)*IF(M338,$AH$59,$AH$60)</f>
        <v>0.000159277668753939</v>
      </c>
      <c r="Q338">
        <f t="shared" si="50"/>
        <v>0.00359804793985483</v>
      </c>
      <c r="R338">
        <f t="shared" si="51"/>
        <v>1</v>
      </c>
      <c r="S338">
        <f t="shared" si="52"/>
        <v>0</v>
      </c>
      <c r="T338">
        <f t="shared" si="53"/>
        <v>0</v>
      </c>
      <c r="U338">
        <f t="shared" si="54"/>
        <v>0</v>
      </c>
      <c r="V338">
        <f t="shared" si="55"/>
        <v>0</v>
      </c>
      <c r="W338">
        <f t="shared" si="56"/>
        <v>0</v>
      </c>
      <c r="X338">
        <f t="shared" si="57"/>
        <v>0</v>
      </c>
      <c r="Y338">
        <f t="shared" si="58"/>
        <v>0</v>
      </c>
      <c r="Z338">
        <f t="shared" si="59"/>
        <v>0</v>
      </c>
    </row>
    <row r="339" spans="1:26">
      <c r="A339">
        <v>1</v>
      </c>
      <c r="B339" t="s">
        <v>59</v>
      </c>
      <c r="C339" t="s">
        <v>30</v>
      </c>
      <c r="D339">
        <v>0</v>
      </c>
      <c r="E339">
        <v>1</v>
      </c>
      <c r="F339">
        <v>0</v>
      </c>
      <c r="G339">
        <v>0</v>
      </c>
      <c r="H339">
        <v>0</v>
      </c>
      <c r="I339">
        <v>1</v>
      </c>
      <c r="J339">
        <v>0</v>
      </c>
      <c r="K339">
        <v>0</v>
      </c>
      <c r="L339">
        <v>0</v>
      </c>
      <c r="M339">
        <v>1</v>
      </c>
      <c r="N339">
        <f t="array" ref="N339">$AC$2*_xlfn.IFS(B339="data_scientist",$AD$7,TRUE,1)*_xlfn.IFS(B339="data_analyst",$AD$8,TRUE,1)*_xlfn.IFS(B339="data_engineer",$AD$9,TRUE,1)*IF(D339,$AD$13,$AD$14)*IF(E339,$AD$19,$AD$20)*IF(F339,$AD$24,$AD$25)*IF(G339,$AD$29,$AD$30)*IF(H339,$AD$34,$AD$35)*IF(I339,$AD$39,$AD$40)*IF(J339,$AD$44,$AD$45)*IF(K339,$AD$49,$AD$50)*IF(L339,$AD$54,$AD$55)*IF(M339,$AD$59,$AD$60)</f>
        <v>0.00805389205448471</v>
      </c>
      <c r="O339">
        <f t="array" ref="O339">$AD$2*_xlfn.IFS(B339="data_scientist",$AF$7,TRUE,1)*_xlfn.IFS(B339="data_analyst",$AF$8,TRUE,1)*_xlfn.IFS(B339="data_engineer",$AF$9,TRUE,1)*IF(D339,$AF$13,$AF$14)*IF(E339,$AF$19,$AF$20)*IF(F339,$AF$24,$AF$25)*IF(G339,$AF$29,$AF$30)*IF(H339,$AF$34,$AF$35)*IF(I339,$AF$39,$AF$40)*IF(J339,$AF$44,$AF$45)*IF(K339,$AF$49,$AF$50)*IF(L339,$AF$54,$AF$55)*IF(M339,$AF$59,$AF$60)</f>
        <v>3.20261033495623e-5</v>
      </c>
      <c r="P339">
        <f t="array" ref="P339">$AE$2*_xlfn.IFS(B339="data_scientist",$AH$7,TRUE,1)*_xlfn.IFS(B339="data_analyst",$AH$8,TRUE,1)*_xlfn.IFS(B339="data_engineer",$AH$9,TRUE,1)*IF(D339,$AH$13,$AH$14)*IF(E339,$AH$19,$AH$20)*IF(F339,$AH$24,$AH$25)*IF(G339,$AH$29,$AH$30)*IF(H339,$AH$34,$AH$35)*IF(I339,$AH$39,$AH$40)*IF(J339,$AH$44,$AH$45)*IF(K339,$AH$49,$AH$50)*IF(L339,$AH$54,$AH$55)*IF(M339,$AH$59,$AH$60)</f>
        <v>0.000306813627090427</v>
      </c>
      <c r="Q339">
        <f t="shared" si="50"/>
        <v>0.00805389205448471</v>
      </c>
      <c r="R339">
        <f t="shared" si="51"/>
        <v>1</v>
      </c>
      <c r="S339">
        <f t="shared" si="52"/>
        <v>0</v>
      </c>
      <c r="T339">
        <f t="shared" si="53"/>
        <v>0</v>
      </c>
      <c r="U339">
        <f t="shared" si="54"/>
        <v>0</v>
      </c>
      <c r="V339">
        <f t="shared" si="55"/>
        <v>0</v>
      </c>
      <c r="W339">
        <f t="shared" si="56"/>
        <v>0</v>
      </c>
      <c r="X339">
        <f t="shared" si="57"/>
        <v>0</v>
      </c>
      <c r="Y339">
        <f t="shared" si="58"/>
        <v>0</v>
      </c>
      <c r="Z339">
        <f t="shared" si="59"/>
        <v>0</v>
      </c>
    </row>
    <row r="340" spans="1:26">
      <c r="A340">
        <v>1</v>
      </c>
      <c r="B340" t="s">
        <v>59</v>
      </c>
      <c r="C340" t="s">
        <v>30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1</v>
      </c>
      <c r="N340">
        <f t="array" ref="N340">$AC$2*_xlfn.IFS(B340="data_scientist",$AD$7,TRUE,1)*_xlfn.IFS(B340="data_analyst",$AD$8,TRUE,1)*_xlfn.IFS(B340="data_engineer",$AD$9,TRUE,1)*IF(D340,$AD$13,$AD$14)*IF(E340,$AD$19,$AD$20)*IF(F340,$AD$24,$AD$25)*IF(G340,$AD$29,$AD$30)*IF(H340,$AD$34,$AD$35)*IF(I340,$AD$39,$AD$40)*IF(J340,$AD$44,$AD$45)*IF(K340,$AD$49,$AD$50)*IF(L340,$AD$54,$AD$55)*IF(M340,$AD$59,$AD$60)</f>
        <v>0.0180026467611357</v>
      </c>
      <c r="O340">
        <f t="array" ref="O340">$AD$2*_xlfn.IFS(B340="data_scientist",$AF$7,TRUE,1)*_xlfn.IFS(B340="data_analyst",$AF$8,TRUE,1)*_xlfn.IFS(B340="data_engineer",$AF$9,TRUE,1)*IF(D340,$AF$13,$AF$14)*IF(E340,$AF$19,$AF$20)*IF(F340,$AF$24,$AF$25)*IF(G340,$AF$29,$AF$30)*IF(H340,$AF$34,$AF$35)*IF(I340,$AF$39,$AF$40)*IF(J340,$AF$44,$AF$45)*IF(K340,$AF$49,$AF$50)*IF(L340,$AF$54,$AF$55)*IF(M340,$AF$59,$AF$60)</f>
        <v>0.000114047193687613</v>
      </c>
      <c r="P340">
        <f t="array" ref="P340">$AE$2*_xlfn.IFS(B340="data_scientist",$AH$7,TRUE,1)*_xlfn.IFS(B340="data_analyst",$AH$8,TRUE,1)*_xlfn.IFS(B340="data_engineer",$AH$9,TRUE,1)*IF(D340,$AH$13,$AH$14)*IF(E340,$AH$19,$AH$20)*IF(F340,$AH$24,$AH$25)*IF(G340,$AH$29,$AH$30)*IF(H340,$AH$34,$AH$35)*IF(I340,$AH$39,$AH$40)*IF(J340,$AH$44,$AH$45)*IF(K340,$AH$49,$AH$50)*IF(L340,$AH$54,$AH$55)*IF(M340,$AH$59,$AH$60)</f>
        <v>0.00103092908677</v>
      </c>
      <c r="Q340">
        <f t="shared" si="50"/>
        <v>0.0180026467611357</v>
      </c>
      <c r="R340">
        <f t="shared" si="51"/>
        <v>1</v>
      </c>
      <c r="S340">
        <f t="shared" si="52"/>
        <v>0</v>
      </c>
      <c r="T340">
        <f t="shared" si="53"/>
        <v>0</v>
      </c>
      <c r="U340">
        <f t="shared" si="54"/>
        <v>0</v>
      </c>
      <c r="V340">
        <f t="shared" si="55"/>
        <v>0</v>
      </c>
      <c r="W340">
        <f t="shared" si="56"/>
        <v>0</v>
      </c>
      <c r="X340">
        <f t="shared" si="57"/>
        <v>0</v>
      </c>
      <c r="Y340">
        <f t="shared" si="58"/>
        <v>0</v>
      </c>
      <c r="Z340">
        <f t="shared" si="59"/>
        <v>0</v>
      </c>
    </row>
    <row r="341" spans="1:26">
      <c r="A341">
        <v>1</v>
      </c>
      <c r="B341" t="s">
        <v>59</v>
      </c>
      <c r="C341" t="s">
        <v>30</v>
      </c>
      <c r="D341">
        <v>0</v>
      </c>
      <c r="E341">
        <v>1</v>
      </c>
      <c r="F341">
        <v>0</v>
      </c>
      <c r="G341">
        <v>0</v>
      </c>
      <c r="H341">
        <v>0</v>
      </c>
      <c r="I341">
        <v>1</v>
      </c>
      <c r="J341">
        <v>1</v>
      </c>
      <c r="K341">
        <v>0</v>
      </c>
      <c r="L341">
        <v>0</v>
      </c>
      <c r="M341">
        <v>1</v>
      </c>
      <c r="N341">
        <f t="array" ref="N341">$AC$2*_xlfn.IFS(B341="data_scientist",$AD$7,TRUE,1)*_xlfn.IFS(B341="data_analyst",$AD$8,TRUE,1)*_xlfn.IFS(B341="data_engineer",$AD$9,TRUE,1)*IF(D341,$AD$13,$AD$14)*IF(E341,$AD$19,$AD$20)*IF(F341,$AD$24,$AD$25)*IF(G341,$AD$29,$AD$30)*IF(H341,$AD$34,$AD$35)*IF(I341,$AD$39,$AD$40)*IF(J341,$AD$44,$AD$45)*IF(K341,$AD$49,$AD$50)*IF(L341,$AD$54,$AD$55)*IF(M341,$AD$59,$AD$60)</f>
        <v>0.00158972972464726</v>
      </c>
      <c r="O341">
        <f t="array" ref="O341">$AD$2*_xlfn.IFS(B341="data_scientist",$AF$7,TRUE,1)*_xlfn.IFS(B341="data_analyst",$AF$8,TRUE,1)*_xlfn.IFS(B341="data_engineer",$AF$9,TRUE,1)*IF(D341,$AF$13,$AF$14)*IF(E341,$AF$19,$AF$20)*IF(F341,$AF$24,$AF$25)*IF(G341,$AF$29,$AF$30)*IF(H341,$AF$34,$AF$35)*IF(I341,$AF$39,$AF$40)*IF(J341,$AF$44,$AF$45)*IF(K341,$AF$49,$AF$50)*IF(L341,$AF$54,$AF$55)*IF(M341,$AF$59,$AF$60)</f>
        <v>6.41922625446767e-6</v>
      </c>
      <c r="P341">
        <f t="array" ref="P341">$AE$2*_xlfn.IFS(B341="data_scientist",$AH$7,TRUE,1)*_xlfn.IFS(B341="data_analyst",$AH$8,TRUE,1)*_xlfn.IFS(B341="data_engineer",$AH$9,TRUE,1)*IF(D341,$AH$13,$AH$14)*IF(E341,$AH$19,$AH$20)*IF(F341,$AH$24,$AH$25)*IF(G341,$AH$29,$AH$30)*IF(H341,$AH$34,$AH$35)*IF(I341,$AH$39,$AH$40)*IF(J341,$AH$44,$AH$45)*IF(K341,$AH$49,$AH$50)*IF(L341,$AH$54,$AH$55)*IF(M341,$AH$59,$AH$60)</f>
        <v>5.53969048913271e-5</v>
      </c>
      <c r="Q341">
        <f t="shared" si="50"/>
        <v>0.00158972972464726</v>
      </c>
      <c r="R341">
        <f t="shared" si="51"/>
        <v>1</v>
      </c>
      <c r="S341">
        <f t="shared" si="52"/>
        <v>0</v>
      </c>
      <c r="T341">
        <f t="shared" si="53"/>
        <v>0</v>
      </c>
      <c r="U341">
        <f t="shared" si="54"/>
        <v>0</v>
      </c>
      <c r="V341">
        <f t="shared" si="55"/>
        <v>0</v>
      </c>
      <c r="W341">
        <f t="shared" si="56"/>
        <v>0</v>
      </c>
      <c r="X341">
        <f t="shared" si="57"/>
        <v>0</v>
      </c>
      <c r="Y341">
        <f t="shared" si="58"/>
        <v>0</v>
      </c>
      <c r="Z341">
        <f t="shared" si="59"/>
        <v>0</v>
      </c>
    </row>
    <row r="342" spans="1:26">
      <c r="A342">
        <v>1</v>
      </c>
      <c r="B342" t="s">
        <v>59</v>
      </c>
      <c r="C342" t="s">
        <v>30</v>
      </c>
      <c r="D342">
        <v>1</v>
      </c>
      <c r="E342">
        <v>1</v>
      </c>
      <c r="F342">
        <v>0</v>
      </c>
      <c r="G342">
        <v>1</v>
      </c>
      <c r="H342">
        <v>0</v>
      </c>
      <c r="I342">
        <v>1</v>
      </c>
      <c r="J342">
        <v>1</v>
      </c>
      <c r="K342">
        <v>0</v>
      </c>
      <c r="L342">
        <v>0</v>
      </c>
      <c r="M342">
        <v>1</v>
      </c>
      <c r="N342">
        <f t="array" ref="N342">$AC$2*_xlfn.IFS(B342="data_scientist",$AD$7,TRUE,1)*_xlfn.IFS(B342="data_analyst",$AD$8,TRUE,1)*_xlfn.IFS(B342="data_engineer",$AD$9,TRUE,1)*IF(D342,$AD$13,$AD$14)*IF(E342,$AD$19,$AD$20)*IF(F342,$AD$24,$AD$25)*IF(G342,$AD$29,$AD$30)*IF(H342,$AD$34,$AD$35)*IF(I342,$AD$39,$AD$40)*IF(J342,$AD$44,$AD$45)*IF(K342,$AD$49,$AD$50)*IF(L342,$AD$54,$AD$55)*IF(M342,$AD$59,$AD$60)</f>
        <v>0.000267057264591112</v>
      </c>
      <c r="O342">
        <f t="array" ref="O342">$AD$2*_xlfn.IFS(B342="data_scientist",$AF$7,TRUE,1)*_xlfn.IFS(B342="data_analyst",$AF$8,TRUE,1)*_xlfn.IFS(B342="data_engineer",$AF$9,TRUE,1)*IF(D342,$AF$13,$AF$14)*IF(E342,$AF$19,$AF$20)*IF(F342,$AF$24,$AF$25)*IF(G342,$AF$29,$AF$30)*IF(H342,$AF$34,$AF$35)*IF(I342,$AF$39,$AF$40)*IF(J342,$AF$44,$AF$45)*IF(K342,$AF$49,$AF$50)*IF(L342,$AF$54,$AF$55)*IF(M342,$AF$59,$AF$60)</f>
        <v>1.46444615175169e-5</v>
      </c>
      <c r="P342">
        <f t="array" ref="P342">$AE$2*_xlfn.IFS(B342="data_scientist",$AH$7,TRUE,1)*_xlfn.IFS(B342="data_analyst",$AH$8,TRUE,1)*_xlfn.IFS(B342="data_engineer",$AH$9,TRUE,1)*IF(D342,$AH$13,$AH$14)*IF(E342,$AH$19,$AH$20)*IF(F342,$AH$24,$AH$25)*IF(G342,$AH$29,$AH$30)*IF(H342,$AH$34,$AH$35)*IF(I342,$AH$39,$AH$40)*IF(J342,$AH$44,$AH$45)*IF(K342,$AH$49,$AH$50)*IF(L342,$AH$54,$AH$55)*IF(M342,$AH$59,$AH$60)</f>
        <v>3.96359308969558e-5</v>
      </c>
      <c r="Q342">
        <f t="shared" si="50"/>
        <v>0.000267057264591112</v>
      </c>
      <c r="R342">
        <f t="shared" si="51"/>
        <v>1</v>
      </c>
      <c r="S342">
        <f t="shared" si="52"/>
        <v>0</v>
      </c>
      <c r="T342">
        <f t="shared" si="53"/>
        <v>0</v>
      </c>
      <c r="U342">
        <f t="shared" si="54"/>
        <v>0</v>
      </c>
      <c r="V342">
        <f t="shared" si="55"/>
        <v>0</v>
      </c>
      <c r="W342">
        <f t="shared" si="56"/>
        <v>0</v>
      </c>
      <c r="X342">
        <f t="shared" si="57"/>
        <v>0</v>
      </c>
      <c r="Y342">
        <f t="shared" si="58"/>
        <v>0</v>
      </c>
      <c r="Z342">
        <f t="shared" si="59"/>
        <v>0</v>
      </c>
    </row>
    <row r="343" spans="1:26">
      <c r="A343">
        <v>1</v>
      </c>
      <c r="B343" t="s">
        <v>59</v>
      </c>
      <c r="C343" t="s">
        <v>30</v>
      </c>
      <c r="D343">
        <v>1</v>
      </c>
      <c r="E343">
        <v>0</v>
      </c>
      <c r="F343">
        <v>0</v>
      </c>
      <c r="G343">
        <v>1</v>
      </c>
      <c r="H343">
        <v>0</v>
      </c>
      <c r="I343">
        <v>0</v>
      </c>
      <c r="J343">
        <v>1</v>
      </c>
      <c r="K343">
        <v>0</v>
      </c>
      <c r="L343">
        <v>0</v>
      </c>
      <c r="M343">
        <v>1</v>
      </c>
      <c r="N343">
        <f t="array" ref="N343">$AC$2*_xlfn.IFS(B343="data_scientist",$AD$7,TRUE,1)*_xlfn.IFS(B343="data_analyst",$AD$8,TRUE,1)*_xlfn.IFS(B343="data_engineer",$AD$9,TRUE,1)*IF(D343,$AD$13,$AD$14)*IF(E343,$AD$19,$AD$20)*IF(F343,$AD$24,$AD$25)*IF(G343,$AD$29,$AD$30)*IF(H343,$AD$34,$AD$35)*IF(I343,$AD$39,$AD$40)*IF(J343,$AD$44,$AD$45)*IF(K343,$AD$49,$AD$50)*IF(L343,$AD$54,$AD$55)*IF(M343,$AD$59,$AD$60)</f>
        <v>0.000596945870009744</v>
      </c>
      <c r="O343">
        <f t="array" ref="O343">$AD$2*_xlfn.IFS(B343="data_scientist",$AF$7,TRUE,1)*_xlfn.IFS(B343="data_analyst",$AF$8,TRUE,1)*_xlfn.IFS(B343="data_engineer",$AF$9,TRUE,1)*IF(D343,$AF$13,$AF$14)*IF(E343,$AF$19,$AF$20)*IF(F343,$AF$24,$AF$25)*IF(G343,$AF$29,$AF$30)*IF(H343,$AF$34,$AF$35)*IF(I343,$AF$39,$AF$40)*IF(J343,$AF$44,$AF$45)*IF(K343,$AF$49,$AF$50)*IF(L343,$AF$54,$AF$55)*IF(M343,$AF$59,$AF$60)</f>
        <v>5.21499515850989e-5</v>
      </c>
      <c r="P343">
        <f t="array" ref="P343">$AE$2*_xlfn.IFS(B343="data_scientist",$AH$7,TRUE,1)*_xlfn.IFS(B343="data_analyst",$AH$8,TRUE,1)*_xlfn.IFS(B343="data_engineer",$AH$9,TRUE,1)*IF(D343,$AH$13,$AH$14)*IF(E343,$AH$19,$AH$20)*IF(F343,$AH$24,$AH$25)*IF(G343,$AH$29,$AH$30)*IF(H343,$AH$34,$AH$35)*IF(I343,$AH$39,$AH$40)*IF(J343,$AH$44,$AH$45)*IF(K343,$AH$49,$AH$50)*IF(L343,$AH$54,$AH$55)*IF(M343,$AH$59,$AH$60)</f>
        <v>0.000133181288035927</v>
      </c>
      <c r="Q343">
        <f t="shared" si="50"/>
        <v>0.000596945870009744</v>
      </c>
      <c r="R343">
        <f t="shared" si="51"/>
        <v>1</v>
      </c>
      <c r="S343">
        <f t="shared" si="52"/>
        <v>0</v>
      </c>
      <c r="T343">
        <f t="shared" si="53"/>
        <v>0</v>
      </c>
      <c r="U343">
        <f t="shared" si="54"/>
        <v>0</v>
      </c>
      <c r="V343">
        <f t="shared" si="55"/>
        <v>0</v>
      </c>
      <c r="W343">
        <f t="shared" si="56"/>
        <v>0</v>
      </c>
      <c r="X343">
        <f t="shared" si="57"/>
        <v>0</v>
      </c>
      <c r="Y343">
        <f t="shared" si="58"/>
        <v>0</v>
      </c>
      <c r="Z343">
        <f t="shared" si="59"/>
        <v>0</v>
      </c>
    </row>
    <row r="344" spans="1:26">
      <c r="A344">
        <v>1</v>
      </c>
      <c r="B344" t="s">
        <v>59</v>
      </c>
      <c r="C344" t="s">
        <v>30</v>
      </c>
      <c r="D344">
        <v>0</v>
      </c>
      <c r="E344">
        <v>1</v>
      </c>
      <c r="F344">
        <v>0</v>
      </c>
      <c r="G344">
        <v>0</v>
      </c>
      <c r="H344">
        <v>0</v>
      </c>
      <c r="I344">
        <v>0</v>
      </c>
      <c r="J344">
        <v>1</v>
      </c>
      <c r="K344">
        <v>0</v>
      </c>
      <c r="L344">
        <v>0</v>
      </c>
      <c r="M344">
        <v>1</v>
      </c>
      <c r="N344">
        <f t="array" ref="N344">$AC$2*_xlfn.IFS(B344="data_scientist",$AD$7,TRUE,1)*_xlfn.IFS(B344="data_analyst",$AD$8,TRUE,1)*_xlfn.IFS(B344="data_engineer",$AD$9,TRUE,1)*IF(D344,$AD$13,$AD$14)*IF(E344,$AD$19,$AD$20)*IF(F344,$AD$24,$AD$25)*IF(G344,$AD$29,$AD$30)*IF(H344,$AD$34,$AD$35)*IF(I344,$AD$39,$AD$40)*IF(J344,$AD$44,$AD$45)*IF(K344,$AD$49,$AD$50)*IF(L344,$AD$54,$AD$55)*IF(M344,$AD$59,$AD$60)</f>
        <v>0.00462986454638842</v>
      </c>
      <c r="O344">
        <f t="array" ref="O344">$AD$2*_xlfn.IFS(B344="data_scientist",$AF$7,TRUE,1)*_xlfn.IFS(B344="data_analyst",$AF$8,TRUE,1)*_xlfn.IFS(B344="data_engineer",$AF$9,TRUE,1)*IF(D344,$AF$13,$AF$14)*IF(E344,$AF$19,$AF$20)*IF(F344,$AF$24,$AF$25)*IF(G344,$AF$29,$AF$30)*IF(H344,$AF$34,$AF$35)*IF(I344,$AF$39,$AF$40)*IF(J344,$AF$44,$AF$45)*IF(K344,$AF$49,$AF$50)*IF(L344,$AF$54,$AF$55)*IF(M344,$AF$59,$AF$60)</f>
        <v>2.65168037801375e-5</v>
      </c>
      <c r="P344">
        <f t="array" ref="P344">$AE$2*_xlfn.IFS(B344="data_scientist",$AH$7,TRUE,1)*_xlfn.IFS(B344="data_analyst",$AH$8,TRUE,1)*_xlfn.IFS(B344="data_engineer",$AH$9,TRUE,1)*IF(D344,$AH$13,$AH$14)*IF(E344,$AH$19,$AH$20)*IF(F344,$AH$24,$AH$25)*IF(G344,$AH$29,$AH$30)*IF(H344,$AH$34,$AH$35)*IF(I344,$AH$39,$AH$40)*IF(J344,$AH$44,$AH$45)*IF(K344,$AH$49,$AH$50)*IF(L344,$AH$54,$AH$55)*IF(M344,$AH$59,$AH$60)</f>
        <v>0.000197421184545602</v>
      </c>
      <c r="Q344">
        <f t="shared" si="50"/>
        <v>0.00462986454638842</v>
      </c>
      <c r="R344">
        <f t="shared" si="51"/>
        <v>1</v>
      </c>
      <c r="S344">
        <f t="shared" si="52"/>
        <v>0</v>
      </c>
      <c r="T344">
        <f t="shared" si="53"/>
        <v>0</v>
      </c>
      <c r="U344">
        <f t="shared" si="54"/>
        <v>0</v>
      </c>
      <c r="V344">
        <f t="shared" si="55"/>
        <v>0</v>
      </c>
      <c r="W344">
        <f t="shared" si="56"/>
        <v>0</v>
      </c>
      <c r="X344">
        <f t="shared" si="57"/>
        <v>0</v>
      </c>
      <c r="Y344">
        <f t="shared" si="58"/>
        <v>0</v>
      </c>
      <c r="Z344">
        <f t="shared" si="59"/>
        <v>0</v>
      </c>
    </row>
    <row r="345" spans="1:26">
      <c r="A345">
        <v>1</v>
      </c>
      <c r="B345" t="s">
        <v>59</v>
      </c>
      <c r="C345" t="s">
        <v>30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1</v>
      </c>
      <c r="N345">
        <f t="array" ref="N345">$AC$2*_xlfn.IFS(B345="data_scientist",$AD$7,TRUE,1)*_xlfn.IFS(B345="data_analyst",$AD$8,TRUE,1)*_xlfn.IFS(B345="data_engineer",$AD$9,TRUE,1)*IF(D345,$AD$13,$AD$14)*IF(E345,$AD$19,$AD$20)*IF(F345,$AD$24,$AD$25)*IF(G345,$AD$29,$AD$30)*IF(H345,$AD$34,$AD$35)*IF(I345,$AD$39,$AD$40)*IF(J345,$AD$44,$AD$45)*IF(K345,$AD$49,$AD$50)*IF(L345,$AD$54,$AD$55)*IF(M345,$AD$59,$AD$60)</f>
        <v>0.0180026467611357</v>
      </c>
      <c r="O345">
        <f t="array" ref="O345">$AD$2*_xlfn.IFS(B345="data_scientist",$AF$7,TRUE,1)*_xlfn.IFS(B345="data_analyst",$AF$8,TRUE,1)*_xlfn.IFS(B345="data_engineer",$AF$9,TRUE,1)*IF(D345,$AF$13,$AF$14)*IF(E345,$AF$19,$AF$20)*IF(F345,$AF$24,$AF$25)*IF(G345,$AF$29,$AF$30)*IF(H345,$AF$34,$AF$35)*IF(I345,$AF$39,$AF$40)*IF(J345,$AF$44,$AF$45)*IF(K345,$AF$49,$AF$50)*IF(L345,$AF$54,$AF$55)*IF(M345,$AF$59,$AF$60)</f>
        <v>0.000114047193687613</v>
      </c>
      <c r="P345">
        <f t="array" ref="P345">$AE$2*_xlfn.IFS(B345="data_scientist",$AH$7,TRUE,1)*_xlfn.IFS(B345="data_analyst",$AH$8,TRUE,1)*_xlfn.IFS(B345="data_engineer",$AH$9,TRUE,1)*IF(D345,$AH$13,$AH$14)*IF(E345,$AH$19,$AH$20)*IF(F345,$AH$24,$AH$25)*IF(G345,$AH$29,$AH$30)*IF(H345,$AH$34,$AH$35)*IF(I345,$AH$39,$AH$40)*IF(J345,$AH$44,$AH$45)*IF(K345,$AH$49,$AH$50)*IF(L345,$AH$54,$AH$55)*IF(M345,$AH$59,$AH$60)</f>
        <v>0.00103092908677</v>
      </c>
      <c r="Q345">
        <f t="shared" si="50"/>
        <v>0.0180026467611357</v>
      </c>
      <c r="R345">
        <f t="shared" si="51"/>
        <v>1</v>
      </c>
      <c r="S345">
        <f t="shared" si="52"/>
        <v>0</v>
      </c>
      <c r="T345">
        <f t="shared" si="53"/>
        <v>0</v>
      </c>
      <c r="U345">
        <f t="shared" si="54"/>
        <v>0</v>
      </c>
      <c r="V345">
        <f t="shared" si="55"/>
        <v>0</v>
      </c>
      <c r="W345">
        <f t="shared" si="56"/>
        <v>0</v>
      </c>
      <c r="X345">
        <f t="shared" si="57"/>
        <v>0</v>
      </c>
      <c r="Y345">
        <f t="shared" si="58"/>
        <v>0</v>
      </c>
      <c r="Z345">
        <f t="shared" si="59"/>
        <v>0</v>
      </c>
    </row>
    <row r="346" spans="1:26">
      <c r="A346">
        <v>1</v>
      </c>
      <c r="B346" t="s">
        <v>59</v>
      </c>
      <c r="C346" t="s">
        <v>30</v>
      </c>
      <c r="D346">
        <v>1</v>
      </c>
      <c r="E346">
        <v>1</v>
      </c>
      <c r="F346">
        <v>0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f t="array" ref="N346">$AC$2*_xlfn.IFS(B346="data_scientist",$AD$7,TRUE,1)*_xlfn.IFS(B346="data_analyst",$AD$8,TRUE,1)*_xlfn.IFS(B346="data_engineer",$AD$9,TRUE,1)*IF(D346,$AD$13,$AD$14)*IF(E346,$AD$19,$AD$20)*IF(F346,$AD$24,$AD$25)*IF(G346,$AD$29,$AD$30)*IF(H346,$AD$34,$AD$35)*IF(I346,$AD$39,$AD$40)*IF(J346,$AD$44,$AD$45)*IF(K346,$AD$49,$AD$50)*IF(L346,$AD$54,$AD$55)*IF(M346,$AD$59,$AD$60)</f>
        <v>0.000787521614025028</v>
      </c>
      <c r="O346">
        <f t="array" ref="O346">$AD$2*_xlfn.IFS(B346="data_scientist",$AF$7,TRUE,1)*_xlfn.IFS(B346="data_analyst",$AF$8,TRUE,1)*_xlfn.IFS(B346="data_engineer",$AF$9,TRUE,1)*IF(D346,$AF$13,$AF$14)*IF(E346,$AF$19,$AF$20)*IF(F346,$AF$24,$AF$25)*IF(G346,$AF$29,$AF$30)*IF(H346,$AF$34,$AF$35)*IF(I346,$AF$39,$AF$40)*IF(J346,$AF$44,$AF$45)*IF(K346,$AF$49,$AF$50)*IF(L346,$AF$54,$AF$55)*IF(M346,$AF$59,$AF$60)</f>
        <v>1.76508293436579e-5</v>
      </c>
      <c r="P346">
        <f t="array" ref="P346">$AE$2*_xlfn.IFS(B346="data_scientist",$AH$7,TRUE,1)*_xlfn.IFS(B346="data_analyst",$AH$8,TRUE,1)*_xlfn.IFS(B346="data_engineer",$AH$9,TRUE,1)*IF(D346,$AH$13,$AH$14)*IF(E346,$AH$19,$AH$20)*IF(F346,$AH$24,$AH$25)*IF(G346,$AH$29,$AH$30)*IF(H346,$AH$34,$AH$35)*IF(I346,$AH$39,$AH$40)*IF(J346,$AH$44,$AH$45)*IF(K346,$AH$49,$AH$50)*IF(L346,$AH$54,$AH$55)*IF(M346,$AH$59,$AH$60)</f>
        <v>0.000120868339813435</v>
      </c>
      <c r="Q346">
        <f t="shared" si="50"/>
        <v>0.000787521614025028</v>
      </c>
      <c r="R346">
        <f t="shared" si="51"/>
        <v>1</v>
      </c>
      <c r="S346">
        <f t="shared" si="52"/>
        <v>0</v>
      </c>
      <c r="T346">
        <f t="shared" si="53"/>
        <v>0</v>
      </c>
      <c r="U346">
        <f t="shared" si="54"/>
        <v>0</v>
      </c>
      <c r="V346">
        <f t="shared" si="55"/>
        <v>0</v>
      </c>
      <c r="W346">
        <f t="shared" si="56"/>
        <v>0</v>
      </c>
      <c r="X346">
        <f t="shared" si="57"/>
        <v>0</v>
      </c>
      <c r="Y346">
        <f t="shared" si="58"/>
        <v>0</v>
      </c>
      <c r="Z346">
        <f t="shared" si="59"/>
        <v>0</v>
      </c>
    </row>
    <row r="347" spans="1:26">
      <c r="A347">
        <v>1</v>
      </c>
      <c r="B347" t="s">
        <v>59</v>
      </c>
      <c r="C347" t="s">
        <v>30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1</v>
      </c>
      <c r="N347">
        <f t="array" ref="N347">$AC$2*_xlfn.IFS(B347="data_scientist",$AD$7,TRUE,1)*_xlfn.IFS(B347="data_analyst",$AD$8,TRUE,1)*_xlfn.IFS(B347="data_engineer",$AD$9,TRUE,1)*IF(D347,$AD$13,$AD$14)*IF(E347,$AD$19,$AD$20)*IF(F347,$AD$24,$AD$25)*IF(G347,$AD$29,$AD$30)*IF(H347,$AD$34,$AD$35)*IF(I347,$AD$39,$AD$40)*IF(J347,$AD$44,$AD$45)*IF(K347,$AD$49,$AD$50)*IF(L347,$AD$54,$AD$55)*IF(M347,$AD$59,$AD$60)</f>
        <v>0.0180026467611357</v>
      </c>
      <c r="O347">
        <f t="array" ref="O347">$AD$2*_xlfn.IFS(B347="data_scientist",$AF$7,TRUE,1)*_xlfn.IFS(B347="data_analyst",$AF$8,TRUE,1)*_xlfn.IFS(B347="data_engineer",$AF$9,TRUE,1)*IF(D347,$AF$13,$AF$14)*IF(E347,$AF$19,$AF$20)*IF(F347,$AF$24,$AF$25)*IF(G347,$AF$29,$AF$30)*IF(H347,$AF$34,$AF$35)*IF(I347,$AF$39,$AF$40)*IF(J347,$AF$44,$AF$45)*IF(K347,$AF$49,$AF$50)*IF(L347,$AF$54,$AF$55)*IF(M347,$AF$59,$AF$60)</f>
        <v>0.000114047193687613</v>
      </c>
      <c r="P347">
        <f t="array" ref="P347">$AE$2*_xlfn.IFS(B347="data_scientist",$AH$7,TRUE,1)*_xlfn.IFS(B347="data_analyst",$AH$8,TRUE,1)*_xlfn.IFS(B347="data_engineer",$AH$9,TRUE,1)*IF(D347,$AH$13,$AH$14)*IF(E347,$AH$19,$AH$20)*IF(F347,$AH$24,$AH$25)*IF(G347,$AH$29,$AH$30)*IF(H347,$AH$34,$AH$35)*IF(I347,$AH$39,$AH$40)*IF(J347,$AH$44,$AH$45)*IF(K347,$AH$49,$AH$50)*IF(L347,$AH$54,$AH$55)*IF(M347,$AH$59,$AH$60)</f>
        <v>0.00103092908677</v>
      </c>
      <c r="Q347">
        <f t="shared" si="50"/>
        <v>0.0180026467611357</v>
      </c>
      <c r="R347">
        <f t="shared" si="51"/>
        <v>1</v>
      </c>
      <c r="S347">
        <f t="shared" si="52"/>
        <v>0</v>
      </c>
      <c r="T347">
        <f t="shared" si="53"/>
        <v>0</v>
      </c>
      <c r="U347">
        <f t="shared" si="54"/>
        <v>0</v>
      </c>
      <c r="V347">
        <f t="shared" si="55"/>
        <v>0</v>
      </c>
      <c r="W347">
        <f t="shared" si="56"/>
        <v>0</v>
      </c>
      <c r="X347">
        <f t="shared" si="57"/>
        <v>0</v>
      </c>
      <c r="Y347">
        <f t="shared" si="58"/>
        <v>0</v>
      </c>
      <c r="Z347">
        <f t="shared" si="59"/>
        <v>0</v>
      </c>
    </row>
    <row r="348" spans="1:26">
      <c r="A348">
        <v>1</v>
      </c>
      <c r="B348" t="s">
        <v>59</v>
      </c>
      <c r="C348" t="s">
        <v>30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f t="array" ref="N348">$AC$2*_xlfn.IFS(B348="data_scientist",$AD$7,TRUE,1)*_xlfn.IFS(B348="data_analyst",$AD$8,TRUE,1)*_xlfn.IFS(B348="data_engineer",$AD$9,TRUE,1)*IF(D348,$AD$13,$AD$14)*IF(E348,$AD$19,$AD$20)*IF(F348,$AD$24,$AD$25)*IF(G348,$AD$29,$AD$30)*IF(H348,$AD$34,$AD$35)*IF(I348,$AD$39,$AD$40)*IF(J348,$AD$44,$AD$45)*IF(K348,$AD$49,$AD$50)*IF(L348,$AD$54,$AD$55)*IF(M348,$AD$59,$AD$60)</f>
        <v>0.00359804793985483</v>
      </c>
      <c r="O348">
        <f t="array" ref="O348">$AD$2*_xlfn.IFS(B348="data_scientist",$AF$7,TRUE,1)*_xlfn.IFS(B348="data_analyst",$AF$8,TRUE,1)*_xlfn.IFS(B348="data_engineer",$AF$9,TRUE,1)*IF(D348,$AF$13,$AF$14)*IF(E348,$AF$19,$AF$20)*IF(F348,$AF$24,$AF$25)*IF(G348,$AF$29,$AF$30)*IF(H348,$AF$34,$AF$35)*IF(I348,$AF$39,$AF$40)*IF(J348,$AF$44,$AF$45)*IF(K348,$AF$49,$AF$50)*IF(L348,$AF$54,$AF$55)*IF(M348,$AF$59,$AF$60)</f>
        <v>6.66985515782314e-6</v>
      </c>
      <c r="P348">
        <f t="array" ref="P348">$AE$2*_xlfn.IFS(B348="data_scientist",$AH$7,TRUE,1)*_xlfn.IFS(B348="data_analyst",$AH$8,TRUE,1)*_xlfn.IFS(B348="data_engineer",$AH$9,TRUE,1)*IF(D348,$AH$13,$AH$14)*IF(E348,$AH$19,$AH$20)*IF(F348,$AH$24,$AH$25)*IF(G348,$AH$29,$AH$30)*IF(H348,$AH$34,$AH$35)*IF(I348,$AH$39,$AH$40)*IF(J348,$AH$44,$AH$45)*IF(K348,$AH$49,$AH$50)*IF(L348,$AH$54,$AH$55)*IF(M348,$AH$59,$AH$60)</f>
        <v>0.000159277668753939</v>
      </c>
      <c r="Q348">
        <f t="shared" si="50"/>
        <v>0.00359804793985483</v>
      </c>
      <c r="R348">
        <f t="shared" si="51"/>
        <v>1</v>
      </c>
      <c r="S348">
        <f t="shared" si="52"/>
        <v>0</v>
      </c>
      <c r="T348">
        <f t="shared" si="53"/>
        <v>0</v>
      </c>
      <c r="U348">
        <f t="shared" si="54"/>
        <v>0</v>
      </c>
      <c r="V348">
        <f t="shared" si="55"/>
        <v>0</v>
      </c>
      <c r="W348">
        <f t="shared" si="56"/>
        <v>0</v>
      </c>
      <c r="X348">
        <f t="shared" si="57"/>
        <v>0</v>
      </c>
      <c r="Y348">
        <f t="shared" si="58"/>
        <v>0</v>
      </c>
      <c r="Z348">
        <f t="shared" si="59"/>
        <v>0</v>
      </c>
    </row>
    <row r="349" spans="1:26">
      <c r="A349">
        <v>1</v>
      </c>
      <c r="B349" t="s">
        <v>59</v>
      </c>
      <c r="C349" t="s">
        <v>30</v>
      </c>
      <c r="D349">
        <v>0</v>
      </c>
      <c r="E349">
        <v>1</v>
      </c>
      <c r="F349">
        <v>0</v>
      </c>
      <c r="G349">
        <v>1</v>
      </c>
      <c r="H349">
        <v>0</v>
      </c>
      <c r="I349">
        <v>1</v>
      </c>
      <c r="J349">
        <v>0</v>
      </c>
      <c r="K349">
        <v>0</v>
      </c>
      <c r="L349">
        <v>0</v>
      </c>
      <c r="M349">
        <v>1</v>
      </c>
      <c r="N349">
        <f t="array" ref="N349">$AC$2*_xlfn.IFS(B349="data_scientist",$AD$7,TRUE,1)*_xlfn.IFS(B349="data_analyst",$AD$8,TRUE,1)*_xlfn.IFS(B349="data_engineer",$AD$9,TRUE,1)*IF(D349,$AD$13,$AD$14)*IF(E349,$AD$19,$AD$20)*IF(F349,$AD$24,$AD$25)*IF(G349,$AD$29,$AD$30)*IF(H349,$AD$34,$AD$35)*IF(I349,$AD$39,$AD$40)*IF(J349,$AD$44,$AD$45)*IF(K349,$AD$49,$AD$50)*IF(L349,$AD$54,$AD$55)*IF(M349,$AD$59,$AD$60)</f>
        <v>0.00288356977613766</v>
      </c>
      <c r="O349">
        <f t="array" ref="O349">$AD$2*_xlfn.IFS(B349="data_scientist",$AF$7,TRUE,1)*_xlfn.IFS(B349="data_analyst",$AF$8,TRUE,1)*_xlfn.IFS(B349="data_engineer",$AF$9,TRUE,1)*IF(D349,$AF$13,$AF$14)*IF(E349,$AF$19,$AF$20)*IF(F349,$AF$24,$AF$25)*IF(G349,$AF$29,$AF$30)*IF(H349,$AF$34,$AF$35)*IF(I349,$AF$39,$AF$40)*IF(J349,$AF$44,$AF$45)*IF(K349,$AF$49,$AF$50)*IF(L349,$AF$54,$AF$55)*IF(M349,$AF$59,$AF$60)</f>
        <v>2.80160050360144e-5</v>
      </c>
      <c r="P349">
        <f t="array" ref="P349">$AE$2*_xlfn.IFS(B349="data_scientist",$AH$7,TRUE,1)*_xlfn.IFS(B349="data_analyst",$AH$8,TRUE,1)*_xlfn.IFS(B349="data_engineer",$AH$9,TRUE,1)*IF(D349,$AH$13,$AH$14)*IF(E349,$AH$19,$AH$20)*IF(F349,$AH$24,$AH$25)*IF(G349,$AH$29,$AH$30)*IF(H349,$AH$34,$AH$35)*IF(I349,$AH$39,$AH$40)*IF(J349,$AH$44,$AH$45)*IF(K349,$AH$49,$AH$50)*IF(L349,$AH$54,$AH$55)*IF(M349,$AH$59,$AH$60)</f>
        <v>0.000165207337664076</v>
      </c>
      <c r="Q349">
        <f t="shared" si="50"/>
        <v>0.00288356977613766</v>
      </c>
      <c r="R349">
        <f t="shared" si="51"/>
        <v>1</v>
      </c>
      <c r="S349">
        <f t="shared" si="52"/>
        <v>0</v>
      </c>
      <c r="T349">
        <f t="shared" si="53"/>
        <v>0</v>
      </c>
      <c r="U349">
        <f t="shared" si="54"/>
        <v>0</v>
      </c>
      <c r="V349">
        <f t="shared" si="55"/>
        <v>0</v>
      </c>
      <c r="W349">
        <f t="shared" si="56"/>
        <v>0</v>
      </c>
      <c r="X349">
        <f t="shared" si="57"/>
        <v>0</v>
      </c>
      <c r="Y349">
        <f t="shared" si="58"/>
        <v>0</v>
      </c>
      <c r="Z349">
        <f t="shared" si="59"/>
        <v>0</v>
      </c>
    </row>
    <row r="350" spans="1:26">
      <c r="A350">
        <v>1</v>
      </c>
      <c r="B350" t="s">
        <v>59</v>
      </c>
      <c r="C350" t="s">
        <v>30</v>
      </c>
      <c r="D350">
        <v>0</v>
      </c>
      <c r="E350">
        <v>1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f t="array" ref="N350">$AC$2*_xlfn.IFS(B350="data_scientist",$AD$7,TRUE,1)*_xlfn.IFS(B350="data_analyst",$AD$8,TRUE,1)*_xlfn.IFS(B350="data_engineer",$AD$9,TRUE,1)*IF(D350,$AD$13,$AD$14)*IF(E350,$AD$19,$AD$20)*IF(F350,$AD$24,$AD$25)*IF(G350,$AD$29,$AD$30)*IF(H350,$AD$34,$AD$35)*IF(I350,$AD$39,$AD$40)*IF(J350,$AD$44,$AD$45)*IF(K350,$AD$49,$AD$50)*IF(L350,$AD$54,$AD$55)*IF(M350,$AD$59,$AD$60)</f>
        <v>0.00468793283168917</v>
      </c>
      <c r="O350">
        <f t="array" ref="O350">$AD$2*_xlfn.IFS(B350="data_scientist",$AF$7,TRUE,1)*_xlfn.IFS(B350="data_analyst",$AF$8,TRUE,1)*_xlfn.IFS(B350="data_engineer",$AF$9,TRUE,1)*IF(D350,$AF$13,$AF$14)*IF(E350,$AF$19,$AF$20)*IF(F350,$AF$24,$AF$25)*IF(G350,$AF$29,$AF$30)*IF(H350,$AF$34,$AF$35)*IF(I350,$AF$39,$AF$40)*IF(J350,$AF$44,$AF$45)*IF(K350,$AF$49,$AF$50)*IF(L350,$AF$54,$AF$55)*IF(M350,$AF$59,$AF$60)</f>
        <v>7.73703198307484e-6</v>
      </c>
      <c r="P350">
        <f t="array" ref="P350">$AE$2*_xlfn.IFS(B350="data_scientist",$AH$7,TRUE,1)*_xlfn.IFS(B350="data_analyst",$AH$8,TRUE,1)*_xlfn.IFS(B350="data_engineer",$AH$9,TRUE,1)*IF(D350,$AH$13,$AH$14)*IF(E350,$AH$19,$AH$20)*IF(F350,$AH$24,$AH$25)*IF(G350,$AH$29,$AH$30)*IF(H350,$AH$34,$AH$35)*IF(I350,$AH$39,$AH$40)*IF(J350,$AH$44,$AH$45)*IF(K350,$AH$49,$AH$50)*IF(L350,$AH$54,$AH$55)*IF(M350,$AH$59,$AH$60)</f>
        <v>0.000168930860799632</v>
      </c>
      <c r="Q350">
        <f t="shared" si="50"/>
        <v>0.00468793283168917</v>
      </c>
      <c r="R350">
        <f t="shared" si="51"/>
        <v>1</v>
      </c>
      <c r="S350">
        <f t="shared" si="52"/>
        <v>0</v>
      </c>
      <c r="T350">
        <f t="shared" si="53"/>
        <v>0</v>
      </c>
      <c r="U350">
        <f t="shared" si="54"/>
        <v>0</v>
      </c>
      <c r="V350">
        <f t="shared" si="55"/>
        <v>0</v>
      </c>
      <c r="W350">
        <f t="shared" si="56"/>
        <v>0</v>
      </c>
      <c r="X350">
        <f t="shared" si="57"/>
        <v>0</v>
      </c>
      <c r="Y350">
        <f t="shared" si="58"/>
        <v>0</v>
      </c>
      <c r="Z350">
        <f t="shared" si="59"/>
        <v>0</v>
      </c>
    </row>
    <row r="351" spans="1:26">
      <c r="A351">
        <v>1</v>
      </c>
      <c r="B351" t="s">
        <v>59</v>
      </c>
      <c r="C351" t="s">
        <v>30</v>
      </c>
      <c r="D351">
        <v>1</v>
      </c>
      <c r="E351">
        <v>1</v>
      </c>
      <c r="F351">
        <v>0</v>
      </c>
      <c r="G351">
        <v>0</v>
      </c>
      <c r="H351">
        <v>0</v>
      </c>
      <c r="I351">
        <v>1</v>
      </c>
      <c r="J351">
        <v>0</v>
      </c>
      <c r="K351">
        <v>0</v>
      </c>
      <c r="L351">
        <v>1</v>
      </c>
      <c r="M351">
        <v>1</v>
      </c>
      <c r="N351">
        <f t="array" ref="N351">$AC$2*_xlfn.IFS(B351="data_scientist",$AD$7,TRUE,1)*_xlfn.IFS(B351="data_analyst",$AD$8,TRUE,1)*_xlfn.IFS(B351="data_engineer",$AD$9,TRUE,1)*IF(D351,$AD$13,$AD$14)*IF(E351,$AD$19,$AD$20)*IF(F351,$AD$24,$AD$25)*IF(G351,$AD$29,$AD$30)*IF(H351,$AD$34,$AD$35)*IF(I351,$AD$39,$AD$40)*IF(J351,$AD$44,$AD$45)*IF(K351,$AD$49,$AD$50)*IF(L351,$AD$54,$AD$55)*IF(M351,$AD$59,$AD$60)</f>
        <v>0.00032020353147044</v>
      </c>
      <c r="O351">
        <f t="array" ref="O351">$AD$2*_xlfn.IFS(B351="data_scientist",$AF$7,TRUE,1)*_xlfn.IFS(B351="data_analyst",$AF$8,TRUE,1)*_xlfn.IFS(B351="data_engineer",$AF$9,TRUE,1)*IF(D351,$AF$13,$AF$14)*IF(E351,$AF$19,$AF$20)*IF(F351,$AF$24,$AF$25)*IF(G351,$AF$29,$AF$30)*IF(H351,$AF$34,$AF$35)*IF(I351,$AF$39,$AF$40)*IF(J351,$AF$44,$AF$45)*IF(K351,$AF$49,$AF$50)*IF(L351,$AF$54,$AF$55)*IF(M351,$AF$59,$AF$60)</f>
        <v>4.66813190554786e-5</v>
      </c>
      <c r="P351">
        <f t="array" ref="P351">$AE$2*_xlfn.IFS(B351="data_scientist",$AH$7,TRUE,1)*_xlfn.IFS(B351="data_analyst",$AH$8,TRUE,1)*_xlfn.IFS(B351="data_engineer",$AH$9,TRUE,1)*IF(D351,$AH$13,$AH$14)*IF(E351,$AH$19,$AH$20)*IF(F351,$AH$24,$AH$25)*IF(G351,$AH$29,$AH$30)*IF(H351,$AH$34,$AH$35)*IF(I351,$AH$39,$AH$40)*IF(J351,$AH$44,$AH$45)*IF(K351,$AH$49,$AH$50)*IF(L351,$AH$54,$AH$55)*IF(M351,$AH$59,$AH$60)</f>
        <v>0.00012853475684075</v>
      </c>
      <c r="Q351">
        <f t="shared" si="50"/>
        <v>0.00032020353147044</v>
      </c>
      <c r="R351">
        <f t="shared" si="51"/>
        <v>1</v>
      </c>
      <c r="S351">
        <f t="shared" si="52"/>
        <v>0</v>
      </c>
      <c r="T351">
        <f t="shared" si="53"/>
        <v>0</v>
      </c>
      <c r="U351">
        <f t="shared" si="54"/>
        <v>0</v>
      </c>
      <c r="V351">
        <f t="shared" si="55"/>
        <v>0</v>
      </c>
      <c r="W351">
        <f t="shared" si="56"/>
        <v>0</v>
      </c>
      <c r="X351">
        <f t="shared" si="57"/>
        <v>0</v>
      </c>
      <c r="Y351">
        <f t="shared" si="58"/>
        <v>0</v>
      </c>
      <c r="Z351">
        <f t="shared" si="59"/>
        <v>0</v>
      </c>
    </row>
    <row r="352" spans="1:26">
      <c r="A352">
        <v>1</v>
      </c>
      <c r="B352" t="s">
        <v>59</v>
      </c>
      <c r="C352" t="s">
        <v>30</v>
      </c>
      <c r="D352">
        <v>0</v>
      </c>
      <c r="E352">
        <v>1</v>
      </c>
      <c r="F352">
        <v>0</v>
      </c>
      <c r="G352">
        <v>0</v>
      </c>
      <c r="H352">
        <v>0</v>
      </c>
      <c r="I352">
        <v>1</v>
      </c>
      <c r="J352">
        <v>0</v>
      </c>
      <c r="K352">
        <v>0</v>
      </c>
      <c r="L352">
        <v>0</v>
      </c>
      <c r="M352">
        <v>0</v>
      </c>
      <c r="N352">
        <f t="array" ref="N352">$AC$2*_xlfn.IFS(B352="data_scientist",$AD$7,TRUE,1)*_xlfn.IFS(B352="data_analyst",$AD$8,TRUE,1)*_xlfn.IFS(B352="data_engineer",$AD$9,TRUE,1)*IF(D352,$AD$13,$AD$14)*IF(E352,$AD$19,$AD$20)*IF(F352,$AD$24,$AD$25)*IF(G352,$AD$29,$AD$30)*IF(H352,$AD$34,$AD$35)*IF(I352,$AD$39,$AD$40)*IF(J352,$AD$44,$AD$45)*IF(K352,$AD$49,$AD$50)*IF(L352,$AD$54,$AD$55)*IF(M352,$AD$59,$AD$60)</f>
        <v>0.00160966829483154</v>
      </c>
      <c r="O352">
        <f t="array" ref="O352">$AD$2*_xlfn.IFS(B352="data_scientist",$AF$7,TRUE,1)*_xlfn.IFS(B352="data_analyst",$AF$8,TRUE,1)*_xlfn.IFS(B352="data_engineer",$AF$9,TRUE,1)*IF(D352,$AF$13,$AF$14)*IF(E352,$AF$19,$AF$20)*IF(F352,$AF$24,$AF$25)*IF(G352,$AF$29,$AF$30)*IF(H352,$AF$34,$AF$35)*IF(I352,$AF$39,$AF$40)*IF(J352,$AF$44,$AF$45)*IF(K352,$AF$49,$AF$50)*IF(L352,$AF$54,$AF$55)*IF(M352,$AF$59,$AF$60)</f>
        <v>1.872991905405e-6</v>
      </c>
      <c r="P352">
        <f t="array" ref="P352">$AE$2*_xlfn.IFS(B352="data_scientist",$AH$7,TRUE,1)*_xlfn.IFS(B352="data_analyst",$AH$8,TRUE,1)*_xlfn.IFS(B352="data_engineer",$AH$9,TRUE,1)*IF(D352,$AH$13,$AH$14)*IF(E352,$AH$19,$AH$20)*IF(F352,$AH$24,$AH$25)*IF(G352,$AH$29,$AH$30)*IF(H352,$AH$34,$AH$35)*IF(I352,$AH$39,$AH$40)*IF(J352,$AH$44,$AH$45)*IF(K352,$AH$49,$AH$50)*IF(L352,$AH$54,$AH$55)*IF(M352,$AH$59,$AH$60)</f>
        <v>4.74024449324768e-5</v>
      </c>
      <c r="Q352">
        <f t="shared" si="50"/>
        <v>0.00160966829483154</v>
      </c>
      <c r="R352">
        <f t="shared" si="51"/>
        <v>1</v>
      </c>
      <c r="S352">
        <f t="shared" si="52"/>
        <v>0</v>
      </c>
      <c r="T352">
        <f t="shared" si="53"/>
        <v>0</v>
      </c>
      <c r="U352">
        <f t="shared" si="54"/>
        <v>0</v>
      </c>
      <c r="V352">
        <f t="shared" si="55"/>
        <v>0</v>
      </c>
      <c r="W352">
        <f t="shared" si="56"/>
        <v>0</v>
      </c>
      <c r="X352">
        <f t="shared" si="57"/>
        <v>0</v>
      </c>
      <c r="Y352">
        <f t="shared" si="58"/>
        <v>0</v>
      </c>
      <c r="Z352">
        <f t="shared" si="59"/>
        <v>0</v>
      </c>
    </row>
    <row r="353" spans="1:26">
      <c r="A353">
        <v>1</v>
      </c>
      <c r="B353" t="s">
        <v>59</v>
      </c>
      <c r="C353" t="s">
        <v>30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f t="array" ref="N353">$AC$2*_xlfn.IFS(B353="data_scientist",$AD$7,TRUE,1)*_xlfn.IFS(B353="data_analyst",$AD$8,TRUE,1)*_xlfn.IFS(B353="data_engineer",$AD$9,TRUE,1)*IF(D353,$AD$13,$AD$14)*IF(E353,$AD$19,$AD$20)*IF(F353,$AD$24,$AD$25)*IF(G353,$AD$29,$AD$30)*IF(H353,$AD$34,$AD$35)*IF(I353,$AD$39,$AD$40)*IF(J353,$AD$44,$AD$45)*IF(K353,$AD$49,$AD$50)*IF(L353,$AD$54,$AD$55)*IF(M353,$AD$59,$AD$60)</f>
        <v>0.00359804793985483</v>
      </c>
      <c r="O353">
        <f t="array" ref="O353">$AD$2*_xlfn.IFS(B353="data_scientist",$AF$7,TRUE,1)*_xlfn.IFS(B353="data_analyst",$AF$8,TRUE,1)*_xlfn.IFS(B353="data_engineer",$AF$9,TRUE,1)*IF(D353,$AF$13,$AF$14)*IF(E353,$AF$19,$AF$20)*IF(F353,$AF$24,$AF$25)*IF(G353,$AF$29,$AF$30)*IF(H353,$AF$34,$AF$35)*IF(I353,$AF$39,$AF$40)*IF(J353,$AF$44,$AF$45)*IF(K353,$AF$49,$AF$50)*IF(L353,$AF$54,$AF$55)*IF(M353,$AF$59,$AF$60)</f>
        <v>6.66985515782314e-6</v>
      </c>
      <c r="P353">
        <f t="array" ref="P353">$AE$2*_xlfn.IFS(B353="data_scientist",$AH$7,TRUE,1)*_xlfn.IFS(B353="data_analyst",$AH$8,TRUE,1)*_xlfn.IFS(B353="data_engineer",$AH$9,TRUE,1)*IF(D353,$AH$13,$AH$14)*IF(E353,$AH$19,$AH$20)*IF(F353,$AH$24,$AH$25)*IF(G353,$AH$29,$AH$30)*IF(H353,$AH$34,$AH$35)*IF(I353,$AH$39,$AH$40)*IF(J353,$AH$44,$AH$45)*IF(K353,$AH$49,$AH$50)*IF(L353,$AH$54,$AH$55)*IF(M353,$AH$59,$AH$60)</f>
        <v>0.000159277668753939</v>
      </c>
      <c r="Q353">
        <f t="shared" si="50"/>
        <v>0.00359804793985483</v>
      </c>
      <c r="R353">
        <f t="shared" si="51"/>
        <v>1</v>
      </c>
      <c r="S353">
        <f t="shared" si="52"/>
        <v>0</v>
      </c>
      <c r="T353">
        <f t="shared" si="53"/>
        <v>0</v>
      </c>
      <c r="U353">
        <f t="shared" si="54"/>
        <v>0</v>
      </c>
      <c r="V353">
        <f t="shared" si="55"/>
        <v>0</v>
      </c>
      <c r="W353">
        <f t="shared" si="56"/>
        <v>0</v>
      </c>
      <c r="X353">
        <f t="shared" si="57"/>
        <v>0</v>
      </c>
      <c r="Y353">
        <f t="shared" si="58"/>
        <v>0</v>
      </c>
      <c r="Z353">
        <f t="shared" si="59"/>
        <v>0</v>
      </c>
    </row>
    <row r="354" spans="1:26">
      <c r="A354">
        <v>1</v>
      </c>
      <c r="B354" t="s">
        <v>59</v>
      </c>
      <c r="C354" t="s">
        <v>30</v>
      </c>
      <c r="D354">
        <v>0</v>
      </c>
      <c r="E354">
        <v>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1</v>
      </c>
      <c r="N354">
        <f t="array" ref="N354">$AC$2*_xlfn.IFS(B354="data_scientist",$AD$7,TRUE,1)*_xlfn.IFS(B354="data_analyst",$AD$8,TRUE,1)*_xlfn.IFS(B354="data_engineer",$AD$9,TRUE,1)*IF(D354,$AD$13,$AD$14)*IF(E354,$AD$19,$AD$20)*IF(F354,$AD$24,$AD$25)*IF(G354,$AD$29,$AD$30)*IF(H354,$AD$34,$AD$35)*IF(I354,$AD$39,$AD$40)*IF(J354,$AD$44,$AD$45)*IF(K354,$AD$49,$AD$50)*IF(L354,$AD$54,$AD$55)*IF(M354,$AD$59,$AD$60)</f>
        <v>0.0234558294440723</v>
      </c>
      <c r="O354">
        <f t="array" ref="O354">$AD$2*_xlfn.IFS(B354="data_scientist",$AF$7,TRUE,1)*_xlfn.IFS(B354="data_analyst",$AF$8,TRUE,1)*_xlfn.IFS(B354="data_engineer",$AF$9,TRUE,1)*IF(D354,$AF$13,$AF$14)*IF(E354,$AF$19,$AF$20)*IF(F354,$AF$24,$AF$25)*IF(G354,$AF$29,$AF$30)*IF(H354,$AF$34,$AF$35)*IF(I354,$AF$39,$AF$40)*IF(J354,$AF$44,$AF$45)*IF(K354,$AF$49,$AF$50)*IF(L354,$AF$54,$AF$55)*IF(M354,$AF$59,$AF$60)</f>
        <v>0.000132294744677631</v>
      </c>
      <c r="P354">
        <f t="array" ref="P354">$AE$2*_xlfn.IFS(B354="data_scientist",$AH$7,TRUE,1)*_xlfn.IFS(B354="data_analyst",$AH$8,TRUE,1)*_xlfn.IFS(B354="data_engineer",$AH$9,TRUE,1)*IF(D354,$AH$13,$AH$14)*IF(E354,$AH$19,$AH$20)*IF(F354,$AH$24,$AH$25)*IF(G354,$AH$29,$AH$30)*IF(H354,$AH$34,$AH$35)*IF(I354,$AH$39,$AH$40)*IF(J354,$AH$44,$AH$45)*IF(K354,$AH$49,$AH$50)*IF(L354,$AH$54,$AH$55)*IF(M354,$AH$59,$AH$60)</f>
        <v>0.00109340963748333</v>
      </c>
      <c r="Q354">
        <f t="shared" si="50"/>
        <v>0.0234558294440723</v>
      </c>
      <c r="R354">
        <f t="shared" si="51"/>
        <v>1</v>
      </c>
      <c r="S354">
        <f t="shared" si="52"/>
        <v>0</v>
      </c>
      <c r="T354">
        <f t="shared" si="53"/>
        <v>0</v>
      </c>
      <c r="U354">
        <f t="shared" si="54"/>
        <v>0</v>
      </c>
      <c r="V354">
        <f t="shared" si="55"/>
        <v>0</v>
      </c>
      <c r="W354">
        <f t="shared" si="56"/>
        <v>0</v>
      </c>
      <c r="X354">
        <f t="shared" si="57"/>
        <v>0</v>
      </c>
      <c r="Y354">
        <f t="shared" si="58"/>
        <v>0</v>
      </c>
      <c r="Z354">
        <f t="shared" si="59"/>
        <v>0</v>
      </c>
    </row>
    <row r="355" spans="1:26">
      <c r="A355">
        <v>1</v>
      </c>
      <c r="B355" t="s">
        <v>59</v>
      </c>
      <c r="C355" t="s">
        <v>30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f t="array" ref="N355">$AC$2*_xlfn.IFS(B355="data_scientist",$AD$7,TRUE,1)*_xlfn.IFS(B355="data_analyst",$AD$8,TRUE,1)*_xlfn.IFS(B355="data_engineer",$AD$9,TRUE,1)*IF(D355,$AD$13,$AD$14)*IF(E355,$AD$19,$AD$20)*IF(F355,$AD$24,$AD$25)*IF(G355,$AD$29,$AD$30)*IF(H355,$AD$34,$AD$35)*IF(I355,$AD$39,$AD$40)*IF(J355,$AD$44,$AD$45)*IF(K355,$AD$49,$AD$50)*IF(L355,$AD$54,$AD$55)*IF(M355,$AD$59,$AD$60)</f>
        <v>0.00359804793985483</v>
      </c>
      <c r="O355">
        <f t="array" ref="O355">$AD$2*_xlfn.IFS(B355="data_scientist",$AF$7,TRUE,1)*_xlfn.IFS(B355="data_analyst",$AF$8,TRUE,1)*_xlfn.IFS(B355="data_engineer",$AF$9,TRUE,1)*IF(D355,$AF$13,$AF$14)*IF(E355,$AF$19,$AF$20)*IF(F355,$AF$24,$AF$25)*IF(G355,$AF$29,$AF$30)*IF(H355,$AF$34,$AF$35)*IF(I355,$AF$39,$AF$40)*IF(J355,$AF$44,$AF$45)*IF(K355,$AF$49,$AF$50)*IF(L355,$AF$54,$AF$55)*IF(M355,$AF$59,$AF$60)</f>
        <v>6.66985515782314e-6</v>
      </c>
      <c r="P355">
        <f t="array" ref="P355">$AE$2*_xlfn.IFS(B355="data_scientist",$AH$7,TRUE,1)*_xlfn.IFS(B355="data_analyst",$AH$8,TRUE,1)*_xlfn.IFS(B355="data_engineer",$AH$9,TRUE,1)*IF(D355,$AH$13,$AH$14)*IF(E355,$AH$19,$AH$20)*IF(F355,$AH$24,$AH$25)*IF(G355,$AH$29,$AH$30)*IF(H355,$AH$34,$AH$35)*IF(I355,$AH$39,$AH$40)*IF(J355,$AH$44,$AH$45)*IF(K355,$AH$49,$AH$50)*IF(L355,$AH$54,$AH$55)*IF(M355,$AH$59,$AH$60)</f>
        <v>0.000159277668753939</v>
      </c>
      <c r="Q355">
        <f t="shared" si="50"/>
        <v>0.00359804793985483</v>
      </c>
      <c r="R355">
        <f t="shared" si="51"/>
        <v>1</v>
      </c>
      <c r="S355">
        <f t="shared" si="52"/>
        <v>0</v>
      </c>
      <c r="T355">
        <f t="shared" si="53"/>
        <v>0</v>
      </c>
      <c r="U355">
        <f t="shared" si="54"/>
        <v>0</v>
      </c>
      <c r="V355">
        <f t="shared" si="55"/>
        <v>0</v>
      </c>
      <c r="W355">
        <f t="shared" si="56"/>
        <v>0</v>
      </c>
      <c r="X355">
        <f t="shared" si="57"/>
        <v>0</v>
      </c>
      <c r="Y355">
        <f t="shared" si="58"/>
        <v>0</v>
      </c>
      <c r="Z355">
        <f t="shared" si="59"/>
        <v>0</v>
      </c>
    </row>
    <row r="356" spans="1:26">
      <c r="A356">
        <v>1</v>
      </c>
      <c r="B356" t="s">
        <v>59</v>
      </c>
      <c r="C356" t="s">
        <v>30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0</v>
      </c>
      <c r="M356">
        <v>1</v>
      </c>
      <c r="N356">
        <f t="array" ref="N356">$AC$2*_xlfn.IFS(B356="data_scientist",$AD$7,TRUE,1)*_xlfn.IFS(B356="data_analyst",$AD$8,TRUE,1)*_xlfn.IFS(B356="data_engineer",$AD$9,TRUE,1)*IF(D356,$AD$13,$AD$14)*IF(E356,$AD$19,$AD$20)*IF(F356,$AD$24,$AD$25)*IF(G356,$AD$29,$AD$30)*IF(H356,$AD$34,$AD$35)*IF(I356,$AD$39,$AD$40)*IF(J356,$AD$44,$AD$45)*IF(K356,$AD$49,$AD$50)*IF(L356,$AD$54,$AD$55)*IF(M356,$AD$59,$AD$60)</f>
        <v>0.00618146435856898</v>
      </c>
      <c r="O356">
        <f t="array" ref="O356">$AD$2*_xlfn.IFS(B356="data_scientist",$AF$7,TRUE,1)*_xlfn.IFS(B356="data_analyst",$AF$8,TRUE,1)*_xlfn.IFS(B356="data_engineer",$AF$9,TRUE,1)*IF(D356,$AF$13,$AF$14)*IF(E356,$AF$19,$AF$20)*IF(F356,$AF$24,$AF$25)*IF(G356,$AF$29,$AF$30)*IF(H356,$AF$34,$AF$35)*IF(I356,$AF$39,$AF$40)*IF(J356,$AF$44,$AF$45)*IF(K356,$AF$49,$AF$50)*IF(L356,$AF$54,$AF$55)*IF(M356,$AF$59,$AF$60)</f>
        <v>2.76087097841055e-5</v>
      </c>
      <c r="P356">
        <f t="array" ref="P356">$AE$2*_xlfn.IFS(B356="data_scientist",$AH$7,TRUE,1)*_xlfn.IFS(B356="data_analyst",$AH$8,TRUE,1)*_xlfn.IFS(B356="data_engineer",$AH$9,TRUE,1)*IF(D356,$AH$13,$AH$14)*IF(E356,$AH$19,$AH$20)*IF(F356,$AH$24,$AH$25)*IF(G356,$AH$29,$AH$30)*IF(H356,$AH$34,$AH$35)*IF(I356,$AH$39,$AH$40)*IF(J356,$AH$44,$AH$45)*IF(K356,$AH$49,$AH$50)*IF(L356,$AH$54,$AH$55)*IF(M356,$AH$59,$AH$60)</f>
        <v>0.000289281419828117</v>
      </c>
      <c r="Q356">
        <f t="shared" si="50"/>
        <v>0.00618146435856898</v>
      </c>
      <c r="R356">
        <f t="shared" si="51"/>
        <v>1</v>
      </c>
      <c r="S356">
        <f t="shared" si="52"/>
        <v>0</v>
      </c>
      <c r="T356">
        <f t="shared" si="53"/>
        <v>0</v>
      </c>
      <c r="U356">
        <f t="shared" si="54"/>
        <v>0</v>
      </c>
      <c r="V356">
        <f t="shared" si="55"/>
        <v>0</v>
      </c>
      <c r="W356">
        <f t="shared" si="56"/>
        <v>0</v>
      </c>
      <c r="X356">
        <f t="shared" si="57"/>
        <v>0</v>
      </c>
      <c r="Y356">
        <f t="shared" si="58"/>
        <v>0</v>
      </c>
      <c r="Z356">
        <f t="shared" si="59"/>
        <v>0</v>
      </c>
    </row>
    <row r="357" spans="1:26">
      <c r="A357">
        <v>1</v>
      </c>
      <c r="B357" t="s">
        <v>59</v>
      </c>
      <c r="C357" t="s">
        <v>30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f t="array" ref="N357">$AC$2*_xlfn.IFS(B357="data_scientist",$AD$7,TRUE,1)*_xlfn.IFS(B357="data_analyst",$AD$8,TRUE,1)*_xlfn.IFS(B357="data_engineer",$AD$9,TRUE,1)*IF(D357,$AD$13,$AD$14)*IF(E357,$AD$19,$AD$20)*IF(F357,$AD$24,$AD$25)*IF(G357,$AD$29,$AD$30)*IF(H357,$AD$34,$AD$35)*IF(I357,$AD$39,$AD$40)*IF(J357,$AD$44,$AD$45)*IF(K357,$AD$49,$AD$50)*IF(L357,$AD$54,$AD$55)*IF(M357,$AD$59,$AD$60)</f>
        <v>0.00359804793985483</v>
      </c>
      <c r="O357">
        <f t="array" ref="O357">$AD$2*_xlfn.IFS(B357="data_scientist",$AF$7,TRUE,1)*_xlfn.IFS(B357="data_analyst",$AF$8,TRUE,1)*_xlfn.IFS(B357="data_engineer",$AF$9,TRUE,1)*IF(D357,$AF$13,$AF$14)*IF(E357,$AF$19,$AF$20)*IF(F357,$AF$24,$AF$25)*IF(G357,$AF$29,$AF$30)*IF(H357,$AF$34,$AF$35)*IF(I357,$AF$39,$AF$40)*IF(J357,$AF$44,$AF$45)*IF(K357,$AF$49,$AF$50)*IF(L357,$AF$54,$AF$55)*IF(M357,$AF$59,$AF$60)</f>
        <v>6.66985515782314e-6</v>
      </c>
      <c r="P357">
        <f t="array" ref="P357">$AE$2*_xlfn.IFS(B357="data_scientist",$AH$7,TRUE,1)*_xlfn.IFS(B357="data_analyst",$AH$8,TRUE,1)*_xlfn.IFS(B357="data_engineer",$AH$9,TRUE,1)*IF(D357,$AH$13,$AH$14)*IF(E357,$AH$19,$AH$20)*IF(F357,$AH$24,$AH$25)*IF(G357,$AH$29,$AH$30)*IF(H357,$AH$34,$AH$35)*IF(I357,$AH$39,$AH$40)*IF(J357,$AH$44,$AH$45)*IF(K357,$AH$49,$AH$50)*IF(L357,$AH$54,$AH$55)*IF(M357,$AH$59,$AH$60)</f>
        <v>0.000159277668753939</v>
      </c>
      <c r="Q357">
        <f t="shared" si="50"/>
        <v>0.00359804793985483</v>
      </c>
      <c r="R357">
        <f t="shared" si="51"/>
        <v>1</v>
      </c>
      <c r="S357">
        <f t="shared" si="52"/>
        <v>0</v>
      </c>
      <c r="T357">
        <f t="shared" si="53"/>
        <v>0</v>
      </c>
      <c r="U357">
        <f t="shared" si="54"/>
        <v>0</v>
      </c>
      <c r="V357">
        <f t="shared" si="55"/>
        <v>0</v>
      </c>
      <c r="W357">
        <f t="shared" si="56"/>
        <v>0</v>
      </c>
      <c r="X357">
        <f t="shared" si="57"/>
        <v>0</v>
      </c>
      <c r="Y357">
        <f t="shared" si="58"/>
        <v>0</v>
      </c>
      <c r="Z357">
        <f t="shared" si="59"/>
        <v>0</v>
      </c>
    </row>
    <row r="358" spans="1:26">
      <c r="A358">
        <v>1</v>
      </c>
      <c r="B358" t="s">
        <v>59</v>
      </c>
      <c r="C358" t="s">
        <v>30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f t="array" ref="N358">$AC$2*_xlfn.IFS(B358="data_scientist",$AD$7,TRUE,1)*_xlfn.IFS(B358="data_analyst",$AD$8,TRUE,1)*_xlfn.IFS(B358="data_engineer",$AD$9,TRUE,1)*IF(D358,$AD$13,$AD$14)*IF(E358,$AD$19,$AD$20)*IF(F358,$AD$24,$AD$25)*IF(G358,$AD$29,$AD$30)*IF(H358,$AD$34,$AD$35)*IF(I358,$AD$39,$AD$40)*IF(J358,$AD$44,$AD$45)*IF(K358,$AD$49,$AD$50)*IF(L358,$AD$54,$AD$55)*IF(M358,$AD$59,$AD$60)</f>
        <v>0.00359804793985483</v>
      </c>
      <c r="O358">
        <f t="array" ref="O358">$AD$2*_xlfn.IFS(B358="data_scientist",$AF$7,TRUE,1)*_xlfn.IFS(B358="data_analyst",$AF$8,TRUE,1)*_xlfn.IFS(B358="data_engineer",$AF$9,TRUE,1)*IF(D358,$AF$13,$AF$14)*IF(E358,$AF$19,$AF$20)*IF(F358,$AF$24,$AF$25)*IF(G358,$AF$29,$AF$30)*IF(H358,$AF$34,$AF$35)*IF(I358,$AF$39,$AF$40)*IF(J358,$AF$44,$AF$45)*IF(K358,$AF$49,$AF$50)*IF(L358,$AF$54,$AF$55)*IF(M358,$AF$59,$AF$60)</f>
        <v>6.66985515782314e-6</v>
      </c>
      <c r="P358">
        <f t="array" ref="P358">$AE$2*_xlfn.IFS(B358="data_scientist",$AH$7,TRUE,1)*_xlfn.IFS(B358="data_analyst",$AH$8,TRUE,1)*_xlfn.IFS(B358="data_engineer",$AH$9,TRUE,1)*IF(D358,$AH$13,$AH$14)*IF(E358,$AH$19,$AH$20)*IF(F358,$AH$24,$AH$25)*IF(G358,$AH$29,$AH$30)*IF(H358,$AH$34,$AH$35)*IF(I358,$AH$39,$AH$40)*IF(J358,$AH$44,$AH$45)*IF(K358,$AH$49,$AH$50)*IF(L358,$AH$54,$AH$55)*IF(M358,$AH$59,$AH$60)</f>
        <v>0.000159277668753939</v>
      </c>
      <c r="Q358">
        <f t="shared" si="50"/>
        <v>0.00359804793985483</v>
      </c>
      <c r="R358">
        <f t="shared" si="51"/>
        <v>1</v>
      </c>
      <c r="S358">
        <f t="shared" si="52"/>
        <v>0</v>
      </c>
      <c r="T358">
        <f t="shared" si="53"/>
        <v>0</v>
      </c>
      <c r="U358">
        <f t="shared" si="54"/>
        <v>0</v>
      </c>
      <c r="V358">
        <f t="shared" si="55"/>
        <v>0</v>
      </c>
      <c r="W358">
        <f t="shared" si="56"/>
        <v>0</v>
      </c>
      <c r="X358">
        <f t="shared" si="57"/>
        <v>0</v>
      </c>
      <c r="Y358">
        <f t="shared" si="58"/>
        <v>0</v>
      </c>
      <c r="Z358">
        <f t="shared" si="59"/>
        <v>0</v>
      </c>
    </row>
    <row r="359" spans="1:26">
      <c r="A359">
        <v>1</v>
      </c>
      <c r="B359" t="s">
        <v>59</v>
      </c>
      <c r="C359" t="s">
        <v>30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1</v>
      </c>
      <c r="N359">
        <f t="array" ref="N359">$AC$2*_xlfn.IFS(B359="data_scientist",$AD$7,TRUE,1)*_xlfn.IFS(B359="data_analyst",$AD$8,TRUE,1)*_xlfn.IFS(B359="data_engineer",$AD$9,TRUE,1)*IF(D359,$AD$13,$AD$14)*IF(E359,$AD$19,$AD$20)*IF(F359,$AD$24,$AD$25)*IF(G359,$AD$29,$AD$30)*IF(H359,$AD$34,$AD$35)*IF(I359,$AD$39,$AD$40)*IF(J359,$AD$44,$AD$45)*IF(K359,$AD$49,$AD$50)*IF(L359,$AD$54,$AD$55)*IF(M359,$AD$59,$AD$60)</f>
        <v>0.0180026467611357</v>
      </c>
      <c r="O359">
        <f t="array" ref="O359">$AD$2*_xlfn.IFS(B359="data_scientist",$AF$7,TRUE,1)*_xlfn.IFS(B359="data_analyst",$AF$8,TRUE,1)*_xlfn.IFS(B359="data_engineer",$AF$9,TRUE,1)*IF(D359,$AF$13,$AF$14)*IF(E359,$AF$19,$AF$20)*IF(F359,$AF$24,$AF$25)*IF(G359,$AF$29,$AF$30)*IF(H359,$AF$34,$AF$35)*IF(I359,$AF$39,$AF$40)*IF(J359,$AF$44,$AF$45)*IF(K359,$AF$49,$AF$50)*IF(L359,$AF$54,$AF$55)*IF(M359,$AF$59,$AF$60)</f>
        <v>0.000114047193687613</v>
      </c>
      <c r="P359">
        <f t="array" ref="P359">$AE$2*_xlfn.IFS(B359="data_scientist",$AH$7,TRUE,1)*_xlfn.IFS(B359="data_analyst",$AH$8,TRUE,1)*_xlfn.IFS(B359="data_engineer",$AH$9,TRUE,1)*IF(D359,$AH$13,$AH$14)*IF(E359,$AH$19,$AH$20)*IF(F359,$AH$24,$AH$25)*IF(G359,$AH$29,$AH$30)*IF(H359,$AH$34,$AH$35)*IF(I359,$AH$39,$AH$40)*IF(J359,$AH$44,$AH$45)*IF(K359,$AH$49,$AH$50)*IF(L359,$AH$54,$AH$55)*IF(M359,$AH$59,$AH$60)</f>
        <v>0.00103092908677</v>
      </c>
      <c r="Q359">
        <f t="shared" si="50"/>
        <v>0.0180026467611357</v>
      </c>
      <c r="R359">
        <f t="shared" si="51"/>
        <v>1</v>
      </c>
      <c r="S359">
        <f t="shared" si="52"/>
        <v>0</v>
      </c>
      <c r="T359">
        <f t="shared" si="53"/>
        <v>0</v>
      </c>
      <c r="U359">
        <f t="shared" si="54"/>
        <v>0</v>
      </c>
      <c r="V359">
        <f t="shared" si="55"/>
        <v>0</v>
      </c>
      <c r="W359">
        <f t="shared" si="56"/>
        <v>0</v>
      </c>
      <c r="X359">
        <f t="shared" si="57"/>
        <v>0</v>
      </c>
      <c r="Y359">
        <f t="shared" si="58"/>
        <v>0</v>
      </c>
      <c r="Z359">
        <f t="shared" si="59"/>
        <v>0</v>
      </c>
    </row>
    <row r="360" spans="1:26">
      <c r="A360">
        <v>1</v>
      </c>
      <c r="B360" t="s">
        <v>59</v>
      </c>
      <c r="C360" t="s">
        <v>30</v>
      </c>
      <c r="D360">
        <v>1</v>
      </c>
      <c r="E360">
        <v>1</v>
      </c>
      <c r="F360">
        <v>0</v>
      </c>
      <c r="G360">
        <v>1</v>
      </c>
      <c r="H360">
        <v>0</v>
      </c>
      <c r="I360">
        <v>0</v>
      </c>
      <c r="J360">
        <v>1</v>
      </c>
      <c r="K360">
        <v>0</v>
      </c>
      <c r="L360">
        <v>0</v>
      </c>
      <c r="M360">
        <v>1</v>
      </c>
      <c r="N360">
        <f t="array" ref="N360">$AC$2*_xlfn.IFS(B360="data_scientist",$AD$7,TRUE,1)*_xlfn.IFS(B360="data_analyst",$AD$8,TRUE,1)*_xlfn.IFS(B360="data_engineer",$AD$9,TRUE,1)*IF(D360,$AD$13,$AD$14)*IF(E360,$AD$19,$AD$20)*IF(F360,$AD$24,$AD$25)*IF(G360,$AD$29,$AD$30)*IF(H360,$AD$34,$AD$35)*IF(I360,$AD$39,$AD$40)*IF(J360,$AD$44,$AD$45)*IF(K360,$AD$49,$AD$50)*IF(L360,$AD$54,$AD$55)*IF(M360,$AD$59,$AD$60)</f>
        <v>0.000777766775078833</v>
      </c>
      <c r="O360">
        <f t="array" ref="O360">$AD$2*_xlfn.IFS(B360="data_scientist",$AF$7,TRUE,1)*_xlfn.IFS(B360="data_analyst",$AF$8,TRUE,1)*_xlfn.IFS(B360="data_engineer",$AF$9,TRUE,1)*IF(D360,$AF$13,$AF$14)*IF(E360,$AF$19,$AF$20)*IF(F360,$AF$24,$AF$25)*IF(G360,$AF$29,$AF$30)*IF(H360,$AF$34,$AF$35)*IF(I360,$AF$39,$AF$40)*IF(J360,$AF$44,$AF$45)*IF(K360,$AF$49,$AF$50)*IF(L360,$AF$54,$AF$55)*IF(M360,$AF$59,$AF$60)</f>
        <v>6.04939438387148e-5</v>
      </c>
      <c r="P360">
        <f t="array" ref="P360">$AE$2*_xlfn.IFS(B360="data_scientist",$AH$7,TRUE,1)*_xlfn.IFS(B360="data_analyst",$AH$8,TRUE,1)*_xlfn.IFS(B360="data_engineer",$AH$9,TRUE,1)*IF(D360,$AH$13,$AH$14)*IF(E360,$AH$19,$AH$20)*IF(F360,$AH$24,$AH$25)*IF(G360,$AH$29,$AH$30)*IF(H360,$AH$34,$AH$35)*IF(I360,$AH$39,$AH$40)*IF(J360,$AH$44,$AH$45)*IF(K360,$AH$49,$AH$50)*IF(L360,$AH$54,$AH$55)*IF(M360,$AH$59,$AH$60)</f>
        <v>0.000141252881250225</v>
      </c>
      <c r="Q360">
        <f t="shared" si="50"/>
        <v>0.000777766775078833</v>
      </c>
      <c r="R360">
        <f t="shared" si="51"/>
        <v>1</v>
      </c>
      <c r="S360">
        <f t="shared" si="52"/>
        <v>0</v>
      </c>
      <c r="T360">
        <f t="shared" si="53"/>
        <v>0</v>
      </c>
      <c r="U360">
        <f t="shared" si="54"/>
        <v>0</v>
      </c>
      <c r="V360">
        <f t="shared" si="55"/>
        <v>0</v>
      </c>
      <c r="W360">
        <f t="shared" si="56"/>
        <v>0</v>
      </c>
      <c r="X360">
        <f t="shared" si="57"/>
        <v>0</v>
      </c>
      <c r="Y360">
        <f t="shared" si="58"/>
        <v>0</v>
      </c>
      <c r="Z360">
        <f t="shared" si="59"/>
        <v>0</v>
      </c>
    </row>
    <row r="361" spans="1:26">
      <c r="A361">
        <v>1</v>
      </c>
      <c r="B361" t="s">
        <v>59</v>
      </c>
      <c r="C361" t="s">
        <v>30</v>
      </c>
      <c r="D361">
        <v>0</v>
      </c>
      <c r="E361">
        <v>1</v>
      </c>
      <c r="F361">
        <v>0</v>
      </c>
      <c r="G361">
        <v>1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1</v>
      </c>
      <c r="N361">
        <f t="array" ref="N361">$AC$2*_xlfn.IFS(B361="data_scientist",$AD$7,TRUE,1)*_xlfn.IFS(B361="data_analyst",$AD$8,TRUE,1)*_xlfn.IFS(B361="data_engineer",$AD$9,TRUE,1)*IF(D361,$AD$13,$AD$14)*IF(E361,$AD$19,$AD$20)*IF(F361,$AD$24,$AD$25)*IF(G361,$AD$29,$AD$30)*IF(H361,$AD$34,$AD$35)*IF(I361,$AD$39,$AD$40)*IF(J361,$AD$44,$AD$45)*IF(K361,$AD$49,$AD$50)*IF(L361,$AD$54,$AD$55)*IF(M361,$AD$59,$AD$60)</f>
        <v>0.00839799197724587</v>
      </c>
      <c r="O361">
        <f t="array" ref="O361">$AD$2*_xlfn.IFS(B361="data_scientist",$AF$7,TRUE,1)*_xlfn.IFS(B361="data_analyst",$AF$8,TRUE,1)*_xlfn.IFS(B361="data_engineer",$AF$9,TRUE,1)*IF(D361,$AF$13,$AF$14)*IF(E361,$AF$19,$AF$20)*IF(F361,$AF$24,$AF$25)*IF(G361,$AF$29,$AF$30)*IF(H361,$AF$34,$AF$35)*IF(I361,$AF$39,$AF$40)*IF(J361,$AF$44,$AF$45)*IF(K361,$AF$49,$AF$50)*IF(L361,$AF$54,$AF$55)*IF(M361,$AF$59,$AF$60)</f>
        <v>0.000115729665662788</v>
      </c>
      <c r="P361">
        <f t="array" ref="P361">$AE$2*_xlfn.IFS(B361="data_scientist",$AH$7,TRUE,1)*_xlfn.IFS(B361="data_analyst",$AH$8,TRUE,1)*_xlfn.IFS(B361="data_engineer",$AH$9,TRUE,1)*IF(D361,$AH$13,$AH$14)*IF(E361,$AH$19,$AH$20)*IF(F361,$AH$24,$AH$25)*IF(G361,$AH$29,$AH$30)*IF(H361,$AH$34,$AH$35)*IF(I361,$AH$39,$AH$40)*IF(J361,$AH$44,$AH$45)*IF(K361,$AH$49,$AH$50)*IF(L361,$AH$54,$AH$55)*IF(M361,$AH$59,$AH$60)</f>
        <v>0.000588759035567949</v>
      </c>
      <c r="Q361">
        <f t="shared" si="50"/>
        <v>0.00839799197724587</v>
      </c>
      <c r="R361">
        <f t="shared" si="51"/>
        <v>1</v>
      </c>
      <c r="S361">
        <f t="shared" si="52"/>
        <v>0</v>
      </c>
      <c r="T361">
        <f t="shared" si="53"/>
        <v>0</v>
      </c>
      <c r="U361">
        <f t="shared" si="54"/>
        <v>0</v>
      </c>
      <c r="V361">
        <f t="shared" si="55"/>
        <v>0</v>
      </c>
      <c r="W361">
        <f t="shared" si="56"/>
        <v>0</v>
      </c>
      <c r="X361">
        <f t="shared" si="57"/>
        <v>0</v>
      </c>
      <c r="Y361">
        <f t="shared" si="58"/>
        <v>0</v>
      </c>
      <c r="Z361">
        <f t="shared" si="59"/>
        <v>0</v>
      </c>
    </row>
    <row r="362" spans="1:26">
      <c r="A362">
        <v>1</v>
      </c>
      <c r="B362" t="s">
        <v>59</v>
      </c>
      <c r="C362" t="s">
        <v>30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</v>
      </c>
      <c r="N362">
        <f t="array" ref="N362">$AC$2*_xlfn.IFS(B362="data_scientist",$AD$7,TRUE,1)*_xlfn.IFS(B362="data_analyst",$AD$8,TRUE,1)*_xlfn.IFS(B362="data_engineer",$AD$9,TRUE,1)*IF(D362,$AD$13,$AD$14)*IF(E362,$AD$19,$AD$20)*IF(F362,$AD$24,$AD$25)*IF(G362,$AD$29,$AD$30)*IF(H362,$AD$34,$AD$35)*IF(I362,$AD$39,$AD$40)*IF(J362,$AD$44,$AD$45)*IF(K362,$AD$49,$AD$50)*IF(L362,$AD$54,$AD$55)*IF(M362,$AD$59,$AD$60)</f>
        <v>0.0180026467611357</v>
      </c>
      <c r="O362">
        <f t="array" ref="O362">$AD$2*_xlfn.IFS(B362="data_scientist",$AF$7,TRUE,1)*_xlfn.IFS(B362="data_analyst",$AF$8,TRUE,1)*_xlfn.IFS(B362="data_engineer",$AF$9,TRUE,1)*IF(D362,$AF$13,$AF$14)*IF(E362,$AF$19,$AF$20)*IF(F362,$AF$24,$AF$25)*IF(G362,$AF$29,$AF$30)*IF(H362,$AF$34,$AF$35)*IF(I362,$AF$39,$AF$40)*IF(J362,$AF$44,$AF$45)*IF(K362,$AF$49,$AF$50)*IF(L362,$AF$54,$AF$55)*IF(M362,$AF$59,$AF$60)</f>
        <v>0.000114047193687613</v>
      </c>
      <c r="P362">
        <f t="array" ref="P362">$AE$2*_xlfn.IFS(B362="data_scientist",$AH$7,TRUE,1)*_xlfn.IFS(B362="data_analyst",$AH$8,TRUE,1)*_xlfn.IFS(B362="data_engineer",$AH$9,TRUE,1)*IF(D362,$AH$13,$AH$14)*IF(E362,$AH$19,$AH$20)*IF(F362,$AH$24,$AH$25)*IF(G362,$AH$29,$AH$30)*IF(H362,$AH$34,$AH$35)*IF(I362,$AH$39,$AH$40)*IF(J362,$AH$44,$AH$45)*IF(K362,$AH$49,$AH$50)*IF(L362,$AH$54,$AH$55)*IF(M362,$AH$59,$AH$60)</f>
        <v>0.00103092908677</v>
      </c>
      <c r="Q362">
        <f t="shared" si="50"/>
        <v>0.0180026467611357</v>
      </c>
      <c r="R362">
        <f t="shared" si="51"/>
        <v>1</v>
      </c>
      <c r="S362">
        <f t="shared" si="52"/>
        <v>0</v>
      </c>
      <c r="T362">
        <f t="shared" si="53"/>
        <v>0</v>
      </c>
      <c r="U362">
        <f t="shared" si="54"/>
        <v>0</v>
      </c>
      <c r="V362">
        <f t="shared" si="55"/>
        <v>0</v>
      </c>
      <c r="W362">
        <f t="shared" si="56"/>
        <v>0</v>
      </c>
      <c r="X362">
        <f t="shared" si="57"/>
        <v>0</v>
      </c>
      <c r="Y362">
        <f t="shared" si="58"/>
        <v>0</v>
      </c>
      <c r="Z362">
        <f t="shared" si="59"/>
        <v>0</v>
      </c>
    </row>
    <row r="363" spans="1:26">
      <c r="A363">
        <v>1</v>
      </c>
      <c r="B363" t="s">
        <v>59</v>
      </c>
      <c r="C363" t="s">
        <v>30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f t="array" ref="N363">$AC$2*_xlfn.IFS(B363="data_scientist",$AD$7,TRUE,1)*_xlfn.IFS(B363="data_analyst",$AD$8,TRUE,1)*_xlfn.IFS(B363="data_engineer",$AD$9,TRUE,1)*IF(D363,$AD$13,$AD$14)*IF(E363,$AD$19,$AD$20)*IF(F363,$AD$24,$AD$25)*IF(G363,$AD$29,$AD$30)*IF(H363,$AD$34,$AD$35)*IF(I363,$AD$39,$AD$40)*IF(J363,$AD$44,$AD$45)*IF(K363,$AD$49,$AD$50)*IF(L363,$AD$54,$AD$55)*IF(M363,$AD$59,$AD$60)</f>
        <v>0.00359804793985483</v>
      </c>
      <c r="O363">
        <f t="array" ref="O363">$AD$2*_xlfn.IFS(B363="data_scientist",$AF$7,TRUE,1)*_xlfn.IFS(B363="data_analyst",$AF$8,TRUE,1)*_xlfn.IFS(B363="data_engineer",$AF$9,TRUE,1)*IF(D363,$AF$13,$AF$14)*IF(E363,$AF$19,$AF$20)*IF(F363,$AF$24,$AF$25)*IF(G363,$AF$29,$AF$30)*IF(H363,$AF$34,$AF$35)*IF(I363,$AF$39,$AF$40)*IF(J363,$AF$44,$AF$45)*IF(K363,$AF$49,$AF$50)*IF(L363,$AF$54,$AF$55)*IF(M363,$AF$59,$AF$60)</f>
        <v>6.66985515782314e-6</v>
      </c>
      <c r="P363">
        <f t="array" ref="P363">$AE$2*_xlfn.IFS(B363="data_scientist",$AH$7,TRUE,1)*_xlfn.IFS(B363="data_analyst",$AH$8,TRUE,1)*_xlfn.IFS(B363="data_engineer",$AH$9,TRUE,1)*IF(D363,$AH$13,$AH$14)*IF(E363,$AH$19,$AH$20)*IF(F363,$AH$24,$AH$25)*IF(G363,$AH$29,$AH$30)*IF(H363,$AH$34,$AH$35)*IF(I363,$AH$39,$AH$40)*IF(J363,$AH$44,$AH$45)*IF(K363,$AH$49,$AH$50)*IF(L363,$AH$54,$AH$55)*IF(M363,$AH$59,$AH$60)</f>
        <v>0.000159277668753939</v>
      </c>
      <c r="Q363">
        <f t="shared" si="50"/>
        <v>0.00359804793985483</v>
      </c>
      <c r="R363">
        <f t="shared" si="51"/>
        <v>1</v>
      </c>
      <c r="S363">
        <f t="shared" si="52"/>
        <v>0</v>
      </c>
      <c r="T363">
        <f t="shared" si="53"/>
        <v>0</v>
      </c>
      <c r="U363">
        <f t="shared" si="54"/>
        <v>0</v>
      </c>
      <c r="V363">
        <f t="shared" si="55"/>
        <v>0</v>
      </c>
      <c r="W363">
        <f t="shared" si="56"/>
        <v>0</v>
      </c>
      <c r="X363">
        <f t="shared" si="57"/>
        <v>0</v>
      </c>
      <c r="Y363">
        <f t="shared" si="58"/>
        <v>0</v>
      </c>
      <c r="Z363">
        <f t="shared" si="59"/>
        <v>0</v>
      </c>
    </row>
    <row r="364" spans="1:26">
      <c r="A364">
        <v>1</v>
      </c>
      <c r="B364" t="s">
        <v>59</v>
      </c>
      <c r="C364" t="s">
        <v>30</v>
      </c>
      <c r="D364">
        <v>1</v>
      </c>
      <c r="E364">
        <v>1</v>
      </c>
      <c r="F364">
        <v>0</v>
      </c>
      <c r="G364">
        <v>1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1</v>
      </c>
      <c r="N364">
        <f t="array" ref="N364">$AC$2*_xlfn.IFS(B364="data_scientist",$AD$7,TRUE,1)*_xlfn.IFS(B364="data_analyst",$AD$8,TRUE,1)*_xlfn.IFS(B364="data_engineer",$AD$9,TRUE,1)*IF(D364,$AD$13,$AD$14)*IF(E364,$AD$19,$AD$20)*IF(F364,$AD$24,$AD$25)*IF(G364,$AD$29,$AD$30)*IF(H364,$AD$34,$AD$35)*IF(I364,$AD$39,$AD$40)*IF(J364,$AD$44,$AD$45)*IF(K364,$AD$49,$AD$50)*IF(L364,$AD$54,$AD$55)*IF(M364,$AD$59,$AD$60)</f>
        <v>0.00394032366189764</v>
      </c>
      <c r="O364">
        <f t="array" ref="O364">$AD$2*_xlfn.IFS(B364="data_scientist",$AF$7,TRUE,1)*_xlfn.IFS(B364="data_analyst",$AF$8,TRUE,1)*_xlfn.IFS(B364="data_engineer",$AF$9,TRUE,1)*IF(D364,$AF$13,$AF$14)*IF(E364,$AF$19,$AF$20)*IF(F364,$AF$24,$AF$25)*IF(G364,$AF$29,$AF$30)*IF(H364,$AF$34,$AF$35)*IF(I364,$AF$39,$AF$40)*IF(J364,$AF$44,$AF$45)*IF(K364,$AF$49,$AF$50)*IF(L364,$AF$54,$AF$55)*IF(M364,$AF$59,$AF$60)</f>
        <v>0.000301809785260788</v>
      </c>
      <c r="P364">
        <f t="array" ref="P364">$AE$2*_xlfn.IFS(B364="data_scientist",$AH$7,TRUE,1)*_xlfn.IFS(B364="data_analyst",$AH$8,TRUE,1)*_xlfn.IFS(B364="data_engineer",$AH$9,TRUE,1)*IF(D364,$AH$13,$AH$14)*IF(E364,$AH$19,$AH$20)*IF(F364,$AH$24,$AH$25)*IF(G364,$AH$29,$AH$30)*IF(H364,$AH$34,$AH$35)*IF(I364,$AH$39,$AH$40)*IF(J364,$AH$44,$AH$45)*IF(K364,$AH$49,$AH$50)*IF(L364,$AH$54,$AH$55)*IF(M364,$AH$59,$AH$60)</f>
        <v>0.000782323650001247</v>
      </c>
      <c r="Q364">
        <f t="shared" si="50"/>
        <v>0.00394032366189764</v>
      </c>
      <c r="R364">
        <f t="shared" si="51"/>
        <v>1</v>
      </c>
      <c r="S364">
        <f t="shared" si="52"/>
        <v>0</v>
      </c>
      <c r="T364">
        <f t="shared" si="53"/>
        <v>0</v>
      </c>
      <c r="U364">
        <f t="shared" si="54"/>
        <v>0</v>
      </c>
      <c r="V364">
        <f t="shared" si="55"/>
        <v>0</v>
      </c>
      <c r="W364">
        <f t="shared" si="56"/>
        <v>0</v>
      </c>
      <c r="X364">
        <f t="shared" si="57"/>
        <v>0</v>
      </c>
      <c r="Y364">
        <f t="shared" si="58"/>
        <v>0</v>
      </c>
      <c r="Z364">
        <f t="shared" si="59"/>
        <v>0</v>
      </c>
    </row>
    <row r="365" spans="1:26">
      <c r="A365">
        <v>1</v>
      </c>
      <c r="B365" t="s">
        <v>59</v>
      </c>
      <c r="C365" t="s">
        <v>30</v>
      </c>
      <c r="D365">
        <v>0</v>
      </c>
      <c r="E365">
        <v>1</v>
      </c>
      <c r="F365">
        <v>0</v>
      </c>
      <c r="G365">
        <v>0</v>
      </c>
      <c r="H365">
        <v>0</v>
      </c>
      <c r="I365">
        <v>1</v>
      </c>
      <c r="J365">
        <v>0</v>
      </c>
      <c r="K365">
        <v>0</v>
      </c>
      <c r="L365">
        <v>0</v>
      </c>
      <c r="M365">
        <v>1</v>
      </c>
      <c r="N365">
        <f t="array" ref="N365">$AC$2*_xlfn.IFS(B365="data_scientist",$AD$7,TRUE,1)*_xlfn.IFS(B365="data_analyst",$AD$8,TRUE,1)*_xlfn.IFS(B365="data_engineer",$AD$9,TRUE,1)*IF(D365,$AD$13,$AD$14)*IF(E365,$AD$19,$AD$20)*IF(F365,$AD$24,$AD$25)*IF(G365,$AD$29,$AD$30)*IF(H365,$AD$34,$AD$35)*IF(I365,$AD$39,$AD$40)*IF(J365,$AD$44,$AD$45)*IF(K365,$AD$49,$AD$50)*IF(L365,$AD$54,$AD$55)*IF(M365,$AD$59,$AD$60)</f>
        <v>0.00805389205448471</v>
      </c>
      <c r="O365">
        <f t="array" ref="O365">$AD$2*_xlfn.IFS(B365="data_scientist",$AF$7,TRUE,1)*_xlfn.IFS(B365="data_analyst",$AF$8,TRUE,1)*_xlfn.IFS(B365="data_engineer",$AF$9,TRUE,1)*IF(D365,$AF$13,$AF$14)*IF(E365,$AF$19,$AF$20)*IF(F365,$AF$24,$AF$25)*IF(G365,$AF$29,$AF$30)*IF(H365,$AF$34,$AF$35)*IF(I365,$AF$39,$AF$40)*IF(J365,$AF$44,$AF$45)*IF(K365,$AF$49,$AF$50)*IF(L365,$AF$54,$AF$55)*IF(M365,$AF$59,$AF$60)</f>
        <v>3.20261033495623e-5</v>
      </c>
      <c r="P365">
        <f t="array" ref="P365">$AE$2*_xlfn.IFS(B365="data_scientist",$AH$7,TRUE,1)*_xlfn.IFS(B365="data_analyst",$AH$8,TRUE,1)*_xlfn.IFS(B365="data_engineer",$AH$9,TRUE,1)*IF(D365,$AH$13,$AH$14)*IF(E365,$AH$19,$AH$20)*IF(F365,$AH$24,$AH$25)*IF(G365,$AH$29,$AH$30)*IF(H365,$AH$34,$AH$35)*IF(I365,$AH$39,$AH$40)*IF(J365,$AH$44,$AH$45)*IF(K365,$AH$49,$AH$50)*IF(L365,$AH$54,$AH$55)*IF(M365,$AH$59,$AH$60)</f>
        <v>0.000306813627090427</v>
      </c>
      <c r="Q365">
        <f t="shared" si="50"/>
        <v>0.00805389205448471</v>
      </c>
      <c r="R365">
        <f t="shared" si="51"/>
        <v>1</v>
      </c>
      <c r="S365">
        <f t="shared" si="52"/>
        <v>0</v>
      </c>
      <c r="T365">
        <f t="shared" si="53"/>
        <v>0</v>
      </c>
      <c r="U365">
        <f t="shared" si="54"/>
        <v>0</v>
      </c>
      <c r="V365">
        <f t="shared" si="55"/>
        <v>0</v>
      </c>
      <c r="W365">
        <f t="shared" si="56"/>
        <v>0</v>
      </c>
      <c r="X365">
        <f t="shared" si="57"/>
        <v>0</v>
      </c>
      <c r="Y365">
        <f t="shared" si="58"/>
        <v>0</v>
      </c>
      <c r="Z365">
        <f t="shared" si="59"/>
        <v>0</v>
      </c>
    </row>
    <row r="366" spans="1:26">
      <c r="A366">
        <v>1</v>
      </c>
      <c r="B366" t="s">
        <v>59</v>
      </c>
      <c r="C366" t="s">
        <v>30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1</v>
      </c>
      <c r="N366">
        <f t="array" ref="N366">$AC$2*_xlfn.IFS(B366="data_scientist",$AD$7,TRUE,1)*_xlfn.IFS(B366="data_analyst",$AD$8,TRUE,1)*_xlfn.IFS(B366="data_engineer",$AD$9,TRUE,1)*IF(D366,$AD$13,$AD$14)*IF(E366,$AD$19,$AD$20)*IF(F366,$AD$24,$AD$25)*IF(G366,$AD$29,$AD$30)*IF(H366,$AD$34,$AD$35)*IF(I366,$AD$39,$AD$40)*IF(J366,$AD$44,$AD$45)*IF(K366,$AD$49,$AD$50)*IF(L366,$AD$54,$AD$55)*IF(M366,$AD$59,$AD$60)</f>
        <v>0.0180026467611357</v>
      </c>
      <c r="O366">
        <f t="array" ref="O366">$AD$2*_xlfn.IFS(B366="data_scientist",$AF$7,TRUE,1)*_xlfn.IFS(B366="data_analyst",$AF$8,TRUE,1)*_xlfn.IFS(B366="data_engineer",$AF$9,TRUE,1)*IF(D366,$AF$13,$AF$14)*IF(E366,$AF$19,$AF$20)*IF(F366,$AF$24,$AF$25)*IF(G366,$AF$29,$AF$30)*IF(H366,$AF$34,$AF$35)*IF(I366,$AF$39,$AF$40)*IF(J366,$AF$44,$AF$45)*IF(K366,$AF$49,$AF$50)*IF(L366,$AF$54,$AF$55)*IF(M366,$AF$59,$AF$60)</f>
        <v>0.000114047193687613</v>
      </c>
      <c r="P366">
        <f t="array" ref="P366">$AE$2*_xlfn.IFS(B366="data_scientist",$AH$7,TRUE,1)*_xlfn.IFS(B366="data_analyst",$AH$8,TRUE,1)*_xlfn.IFS(B366="data_engineer",$AH$9,TRUE,1)*IF(D366,$AH$13,$AH$14)*IF(E366,$AH$19,$AH$20)*IF(F366,$AH$24,$AH$25)*IF(G366,$AH$29,$AH$30)*IF(H366,$AH$34,$AH$35)*IF(I366,$AH$39,$AH$40)*IF(J366,$AH$44,$AH$45)*IF(K366,$AH$49,$AH$50)*IF(L366,$AH$54,$AH$55)*IF(M366,$AH$59,$AH$60)</f>
        <v>0.00103092908677</v>
      </c>
      <c r="Q366">
        <f t="shared" si="50"/>
        <v>0.0180026467611357</v>
      </c>
      <c r="R366">
        <f t="shared" si="51"/>
        <v>1</v>
      </c>
      <c r="S366">
        <f t="shared" si="52"/>
        <v>0</v>
      </c>
      <c r="T366">
        <f t="shared" si="53"/>
        <v>0</v>
      </c>
      <c r="U366">
        <f t="shared" si="54"/>
        <v>0</v>
      </c>
      <c r="V366">
        <f t="shared" si="55"/>
        <v>0</v>
      </c>
      <c r="W366">
        <f t="shared" si="56"/>
        <v>0</v>
      </c>
      <c r="X366">
        <f t="shared" si="57"/>
        <v>0</v>
      </c>
      <c r="Y366">
        <f t="shared" si="58"/>
        <v>0</v>
      </c>
      <c r="Z366">
        <f t="shared" si="59"/>
        <v>0</v>
      </c>
    </row>
    <row r="367" spans="1:26">
      <c r="A367">
        <v>1</v>
      </c>
      <c r="B367" t="s">
        <v>59</v>
      </c>
      <c r="C367" t="s">
        <v>30</v>
      </c>
      <c r="D367">
        <v>0</v>
      </c>
      <c r="E367">
        <v>1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0</v>
      </c>
      <c r="L367">
        <v>0</v>
      </c>
      <c r="M367">
        <v>1</v>
      </c>
      <c r="N367">
        <f t="array" ref="N367">$AC$2*_xlfn.IFS(B367="data_scientist",$AD$7,TRUE,1)*_xlfn.IFS(B367="data_analyst",$AD$8,TRUE,1)*_xlfn.IFS(B367="data_engineer",$AD$9,TRUE,1)*IF(D367,$AD$13,$AD$14)*IF(E367,$AD$19,$AD$20)*IF(F367,$AD$24,$AD$25)*IF(G367,$AD$29,$AD$30)*IF(H367,$AD$34,$AD$35)*IF(I367,$AD$39,$AD$40)*IF(J367,$AD$44,$AD$45)*IF(K367,$AD$49,$AD$50)*IF(L367,$AD$54,$AD$55)*IF(M367,$AD$59,$AD$60)</f>
        <v>0.00805389205448471</v>
      </c>
      <c r="O367">
        <f t="array" ref="O367">$AD$2*_xlfn.IFS(B367="data_scientist",$AF$7,TRUE,1)*_xlfn.IFS(B367="data_analyst",$AF$8,TRUE,1)*_xlfn.IFS(B367="data_engineer",$AF$9,TRUE,1)*IF(D367,$AF$13,$AF$14)*IF(E367,$AF$19,$AF$20)*IF(F367,$AF$24,$AF$25)*IF(G367,$AF$29,$AF$30)*IF(H367,$AF$34,$AF$35)*IF(I367,$AF$39,$AF$40)*IF(J367,$AF$44,$AF$45)*IF(K367,$AF$49,$AF$50)*IF(L367,$AF$54,$AF$55)*IF(M367,$AF$59,$AF$60)</f>
        <v>3.20261033495623e-5</v>
      </c>
      <c r="P367">
        <f t="array" ref="P367">$AE$2*_xlfn.IFS(B367="data_scientist",$AH$7,TRUE,1)*_xlfn.IFS(B367="data_analyst",$AH$8,TRUE,1)*_xlfn.IFS(B367="data_engineer",$AH$9,TRUE,1)*IF(D367,$AH$13,$AH$14)*IF(E367,$AH$19,$AH$20)*IF(F367,$AH$24,$AH$25)*IF(G367,$AH$29,$AH$30)*IF(H367,$AH$34,$AH$35)*IF(I367,$AH$39,$AH$40)*IF(J367,$AH$44,$AH$45)*IF(K367,$AH$49,$AH$50)*IF(L367,$AH$54,$AH$55)*IF(M367,$AH$59,$AH$60)</f>
        <v>0.000306813627090427</v>
      </c>
      <c r="Q367">
        <f t="shared" si="50"/>
        <v>0.00805389205448471</v>
      </c>
      <c r="R367">
        <f t="shared" si="51"/>
        <v>1</v>
      </c>
      <c r="S367">
        <f t="shared" si="52"/>
        <v>0</v>
      </c>
      <c r="T367">
        <f t="shared" si="53"/>
        <v>0</v>
      </c>
      <c r="U367">
        <f t="shared" si="54"/>
        <v>0</v>
      </c>
      <c r="V367">
        <f t="shared" si="55"/>
        <v>0</v>
      </c>
      <c r="W367">
        <f t="shared" si="56"/>
        <v>0</v>
      </c>
      <c r="X367">
        <f t="shared" si="57"/>
        <v>0</v>
      </c>
      <c r="Y367">
        <f t="shared" si="58"/>
        <v>0</v>
      </c>
      <c r="Z367">
        <f t="shared" si="59"/>
        <v>0</v>
      </c>
    </row>
    <row r="368" spans="1:26">
      <c r="A368">
        <v>1</v>
      </c>
      <c r="B368" t="s">
        <v>59</v>
      </c>
      <c r="C368" t="s">
        <v>30</v>
      </c>
      <c r="D368">
        <v>0</v>
      </c>
      <c r="E368">
        <v>1</v>
      </c>
      <c r="F368">
        <v>0</v>
      </c>
      <c r="G368">
        <v>0</v>
      </c>
      <c r="H368">
        <v>0</v>
      </c>
      <c r="I368">
        <v>1</v>
      </c>
      <c r="J368">
        <v>0</v>
      </c>
      <c r="K368">
        <v>0</v>
      </c>
      <c r="L368">
        <v>0</v>
      </c>
      <c r="M368">
        <v>0</v>
      </c>
      <c r="N368">
        <f t="array" ref="N368">$AC$2*_xlfn.IFS(B368="data_scientist",$AD$7,TRUE,1)*_xlfn.IFS(B368="data_analyst",$AD$8,TRUE,1)*_xlfn.IFS(B368="data_engineer",$AD$9,TRUE,1)*IF(D368,$AD$13,$AD$14)*IF(E368,$AD$19,$AD$20)*IF(F368,$AD$24,$AD$25)*IF(G368,$AD$29,$AD$30)*IF(H368,$AD$34,$AD$35)*IF(I368,$AD$39,$AD$40)*IF(J368,$AD$44,$AD$45)*IF(K368,$AD$49,$AD$50)*IF(L368,$AD$54,$AD$55)*IF(M368,$AD$59,$AD$60)</f>
        <v>0.00160966829483154</v>
      </c>
      <c r="O368">
        <f t="array" ref="O368">$AD$2*_xlfn.IFS(B368="data_scientist",$AF$7,TRUE,1)*_xlfn.IFS(B368="data_analyst",$AF$8,TRUE,1)*_xlfn.IFS(B368="data_engineer",$AF$9,TRUE,1)*IF(D368,$AF$13,$AF$14)*IF(E368,$AF$19,$AF$20)*IF(F368,$AF$24,$AF$25)*IF(G368,$AF$29,$AF$30)*IF(H368,$AF$34,$AF$35)*IF(I368,$AF$39,$AF$40)*IF(J368,$AF$44,$AF$45)*IF(K368,$AF$49,$AF$50)*IF(L368,$AF$54,$AF$55)*IF(M368,$AF$59,$AF$60)</f>
        <v>1.872991905405e-6</v>
      </c>
      <c r="P368">
        <f t="array" ref="P368">$AE$2*_xlfn.IFS(B368="data_scientist",$AH$7,TRUE,1)*_xlfn.IFS(B368="data_analyst",$AH$8,TRUE,1)*_xlfn.IFS(B368="data_engineer",$AH$9,TRUE,1)*IF(D368,$AH$13,$AH$14)*IF(E368,$AH$19,$AH$20)*IF(F368,$AH$24,$AH$25)*IF(G368,$AH$29,$AH$30)*IF(H368,$AH$34,$AH$35)*IF(I368,$AH$39,$AH$40)*IF(J368,$AH$44,$AH$45)*IF(K368,$AH$49,$AH$50)*IF(L368,$AH$54,$AH$55)*IF(M368,$AH$59,$AH$60)</f>
        <v>4.74024449324768e-5</v>
      </c>
      <c r="Q368">
        <f t="shared" si="50"/>
        <v>0.00160966829483154</v>
      </c>
      <c r="R368">
        <f t="shared" si="51"/>
        <v>1</v>
      </c>
      <c r="S368">
        <f t="shared" si="52"/>
        <v>0</v>
      </c>
      <c r="T368">
        <f t="shared" si="53"/>
        <v>0</v>
      </c>
      <c r="U368">
        <f t="shared" si="54"/>
        <v>0</v>
      </c>
      <c r="V368">
        <f t="shared" si="55"/>
        <v>0</v>
      </c>
      <c r="W368">
        <f t="shared" si="56"/>
        <v>0</v>
      </c>
      <c r="X368">
        <f t="shared" si="57"/>
        <v>0</v>
      </c>
      <c r="Y368">
        <f t="shared" si="58"/>
        <v>0</v>
      </c>
      <c r="Z368">
        <f t="shared" si="59"/>
        <v>0</v>
      </c>
    </row>
    <row r="369" spans="1:26">
      <c r="A369">
        <v>1</v>
      </c>
      <c r="B369" t="s">
        <v>59</v>
      </c>
      <c r="C369" t="s">
        <v>30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1</v>
      </c>
      <c r="N369">
        <f t="array" ref="N369">$AC$2*_xlfn.IFS(B369="data_scientist",$AD$7,TRUE,1)*_xlfn.IFS(B369="data_analyst",$AD$8,TRUE,1)*_xlfn.IFS(B369="data_engineer",$AD$9,TRUE,1)*IF(D369,$AD$13,$AD$14)*IF(E369,$AD$19,$AD$20)*IF(F369,$AD$24,$AD$25)*IF(G369,$AD$29,$AD$30)*IF(H369,$AD$34,$AD$35)*IF(I369,$AD$39,$AD$40)*IF(J369,$AD$44,$AD$45)*IF(K369,$AD$49,$AD$50)*IF(L369,$AD$54,$AD$55)*IF(M369,$AD$59,$AD$60)</f>
        <v>0.0180026467611357</v>
      </c>
      <c r="O369">
        <f t="array" ref="O369">$AD$2*_xlfn.IFS(B369="data_scientist",$AF$7,TRUE,1)*_xlfn.IFS(B369="data_analyst",$AF$8,TRUE,1)*_xlfn.IFS(B369="data_engineer",$AF$9,TRUE,1)*IF(D369,$AF$13,$AF$14)*IF(E369,$AF$19,$AF$20)*IF(F369,$AF$24,$AF$25)*IF(G369,$AF$29,$AF$30)*IF(H369,$AF$34,$AF$35)*IF(I369,$AF$39,$AF$40)*IF(J369,$AF$44,$AF$45)*IF(K369,$AF$49,$AF$50)*IF(L369,$AF$54,$AF$55)*IF(M369,$AF$59,$AF$60)</f>
        <v>0.000114047193687613</v>
      </c>
      <c r="P369">
        <f t="array" ref="P369">$AE$2*_xlfn.IFS(B369="data_scientist",$AH$7,TRUE,1)*_xlfn.IFS(B369="data_analyst",$AH$8,TRUE,1)*_xlfn.IFS(B369="data_engineer",$AH$9,TRUE,1)*IF(D369,$AH$13,$AH$14)*IF(E369,$AH$19,$AH$20)*IF(F369,$AH$24,$AH$25)*IF(G369,$AH$29,$AH$30)*IF(H369,$AH$34,$AH$35)*IF(I369,$AH$39,$AH$40)*IF(J369,$AH$44,$AH$45)*IF(K369,$AH$49,$AH$50)*IF(L369,$AH$54,$AH$55)*IF(M369,$AH$59,$AH$60)</f>
        <v>0.00103092908677</v>
      </c>
      <c r="Q369">
        <f t="shared" si="50"/>
        <v>0.0180026467611357</v>
      </c>
      <c r="R369">
        <f t="shared" si="51"/>
        <v>1</v>
      </c>
      <c r="S369">
        <f t="shared" si="52"/>
        <v>0</v>
      </c>
      <c r="T369">
        <f t="shared" si="53"/>
        <v>0</v>
      </c>
      <c r="U369">
        <f t="shared" si="54"/>
        <v>0</v>
      </c>
      <c r="V369">
        <f t="shared" si="55"/>
        <v>0</v>
      </c>
      <c r="W369">
        <f t="shared" si="56"/>
        <v>0</v>
      </c>
      <c r="X369">
        <f t="shared" si="57"/>
        <v>0</v>
      </c>
      <c r="Y369">
        <f t="shared" si="58"/>
        <v>0</v>
      </c>
      <c r="Z369">
        <f t="shared" si="59"/>
        <v>0</v>
      </c>
    </row>
    <row r="370" spans="1:26">
      <c r="A370">
        <v>1</v>
      </c>
      <c r="B370" t="s">
        <v>59</v>
      </c>
      <c r="C370" t="s">
        <v>30</v>
      </c>
      <c r="D370">
        <v>0</v>
      </c>
      <c r="E370">
        <v>1</v>
      </c>
      <c r="F370">
        <v>0</v>
      </c>
      <c r="G370">
        <v>0</v>
      </c>
      <c r="H370">
        <v>0</v>
      </c>
      <c r="I370">
        <v>1</v>
      </c>
      <c r="J370">
        <v>0</v>
      </c>
      <c r="K370">
        <v>0</v>
      </c>
      <c r="L370">
        <v>0</v>
      </c>
      <c r="M370">
        <v>0</v>
      </c>
      <c r="N370">
        <f t="array" ref="N370">$AC$2*_xlfn.IFS(B370="data_scientist",$AD$7,TRUE,1)*_xlfn.IFS(B370="data_analyst",$AD$8,TRUE,1)*_xlfn.IFS(B370="data_engineer",$AD$9,TRUE,1)*IF(D370,$AD$13,$AD$14)*IF(E370,$AD$19,$AD$20)*IF(F370,$AD$24,$AD$25)*IF(G370,$AD$29,$AD$30)*IF(H370,$AD$34,$AD$35)*IF(I370,$AD$39,$AD$40)*IF(J370,$AD$44,$AD$45)*IF(K370,$AD$49,$AD$50)*IF(L370,$AD$54,$AD$55)*IF(M370,$AD$59,$AD$60)</f>
        <v>0.00160966829483154</v>
      </c>
      <c r="O370">
        <f t="array" ref="O370">$AD$2*_xlfn.IFS(B370="data_scientist",$AF$7,TRUE,1)*_xlfn.IFS(B370="data_analyst",$AF$8,TRUE,1)*_xlfn.IFS(B370="data_engineer",$AF$9,TRUE,1)*IF(D370,$AF$13,$AF$14)*IF(E370,$AF$19,$AF$20)*IF(F370,$AF$24,$AF$25)*IF(G370,$AF$29,$AF$30)*IF(H370,$AF$34,$AF$35)*IF(I370,$AF$39,$AF$40)*IF(J370,$AF$44,$AF$45)*IF(K370,$AF$49,$AF$50)*IF(L370,$AF$54,$AF$55)*IF(M370,$AF$59,$AF$60)</f>
        <v>1.872991905405e-6</v>
      </c>
      <c r="P370">
        <f t="array" ref="P370">$AE$2*_xlfn.IFS(B370="data_scientist",$AH$7,TRUE,1)*_xlfn.IFS(B370="data_analyst",$AH$8,TRUE,1)*_xlfn.IFS(B370="data_engineer",$AH$9,TRUE,1)*IF(D370,$AH$13,$AH$14)*IF(E370,$AH$19,$AH$20)*IF(F370,$AH$24,$AH$25)*IF(G370,$AH$29,$AH$30)*IF(H370,$AH$34,$AH$35)*IF(I370,$AH$39,$AH$40)*IF(J370,$AH$44,$AH$45)*IF(K370,$AH$49,$AH$50)*IF(L370,$AH$54,$AH$55)*IF(M370,$AH$59,$AH$60)</f>
        <v>4.74024449324768e-5</v>
      </c>
      <c r="Q370">
        <f t="shared" si="50"/>
        <v>0.00160966829483154</v>
      </c>
      <c r="R370">
        <f t="shared" si="51"/>
        <v>1</v>
      </c>
      <c r="S370">
        <f t="shared" si="52"/>
        <v>0</v>
      </c>
      <c r="T370">
        <f t="shared" si="53"/>
        <v>0</v>
      </c>
      <c r="U370">
        <f t="shared" si="54"/>
        <v>0</v>
      </c>
      <c r="V370">
        <f t="shared" si="55"/>
        <v>0</v>
      </c>
      <c r="W370">
        <f t="shared" si="56"/>
        <v>0</v>
      </c>
      <c r="X370">
        <f t="shared" si="57"/>
        <v>0</v>
      </c>
      <c r="Y370">
        <f t="shared" si="58"/>
        <v>0</v>
      </c>
      <c r="Z370">
        <f t="shared" si="59"/>
        <v>0</v>
      </c>
    </row>
    <row r="371" spans="1:26">
      <c r="A371">
        <v>1</v>
      </c>
      <c r="B371" t="s">
        <v>59</v>
      </c>
      <c r="C371" t="s">
        <v>30</v>
      </c>
      <c r="D371">
        <v>0</v>
      </c>
      <c r="E371">
        <v>1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1</v>
      </c>
      <c r="N371">
        <f t="array" ref="N371">$AC$2*_xlfn.IFS(B371="data_scientist",$AD$7,TRUE,1)*_xlfn.IFS(B371="data_analyst",$AD$8,TRUE,1)*_xlfn.IFS(B371="data_engineer",$AD$9,TRUE,1)*IF(D371,$AD$13,$AD$14)*IF(E371,$AD$19,$AD$20)*IF(F371,$AD$24,$AD$25)*IF(G371,$AD$29,$AD$30)*IF(H371,$AD$34,$AD$35)*IF(I371,$AD$39,$AD$40)*IF(J371,$AD$44,$AD$45)*IF(K371,$AD$49,$AD$50)*IF(L371,$AD$54,$AD$55)*IF(M371,$AD$59,$AD$60)</f>
        <v>0.0234558294440723</v>
      </c>
      <c r="O371">
        <f t="array" ref="O371">$AD$2*_xlfn.IFS(B371="data_scientist",$AF$7,TRUE,1)*_xlfn.IFS(B371="data_analyst",$AF$8,TRUE,1)*_xlfn.IFS(B371="data_engineer",$AF$9,TRUE,1)*IF(D371,$AF$13,$AF$14)*IF(E371,$AF$19,$AF$20)*IF(F371,$AF$24,$AF$25)*IF(G371,$AF$29,$AF$30)*IF(H371,$AF$34,$AF$35)*IF(I371,$AF$39,$AF$40)*IF(J371,$AF$44,$AF$45)*IF(K371,$AF$49,$AF$50)*IF(L371,$AF$54,$AF$55)*IF(M371,$AF$59,$AF$60)</f>
        <v>0.000132294744677631</v>
      </c>
      <c r="P371">
        <f t="array" ref="P371">$AE$2*_xlfn.IFS(B371="data_scientist",$AH$7,TRUE,1)*_xlfn.IFS(B371="data_analyst",$AH$8,TRUE,1)*_xlfn.IFS(B371="data_engineer",$AH$9,TRUE,1)*IF(D371,$AH$13,$AH$14)*IF(E371,$AH$19,$AH$20)*IF(F371,$AH$24,$AH$25)*IF(G371,$AH$29,$AH$30)*IF(H371,$AH$34,$AH$35)*IF(I371,$AH$39,$AH$40)*IF(J371,$AH$44,$AH$45)*IF(K371,$AH$49,$AH$50)*IF(L371,$AH$54,$AH$55)*IF(M371,$AH$59,$AH$60)</f>
        <v>0.00109340963748333</v>
      </c>
      <c r="Q371">
        <f t="shared" si="50"/>
        <v>0.0234558294440723</v>
      </c>
      <c r="R371">
        <f t="shared" si="51"/>
        <v>1</v>
      </c>
      <c r="S371">
        <f t="shared" si="52"/>
        <v>0</v>
      </c>
      <c r="T371">
        <f t="shared" si="53"/>
        <v>0</v>
      </c>
      <c r="U371">
        <f t="shared" si="54"/>
        <v>0</v>
      </c>
      <c r="V371">
        <f t="shared" si="55"/>
        <v>0</v>
      </c>
      <c r="W371">
        <f t="shared" si="56"/>
        <v>0</v>
      </c>
      <c r="X371">
        <f t="shared" si="57"/>
        <v>0</v>
      </c>
      <c r="Y371">
        <f t="shared" si="58"/>
        <v>0</v>
      </c>
      <c r="Z371">
        <f t="shared" si="59"/>
        <v>0</v>
      </c>
    </row>
    <row r="372" spans="1:26">
      <c r="A372">
        <v>1</v>
      </c>
      <c r="B372" t="s">
        <v>59</v>
      </c>
      <c r="C372" t="s">
        <v>30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1</v>
      </c>
      <c r="N372">
        <f t="array" ref="N372">$AC$2*_xlfn.IFS(B372="data_scientist",$AD$7,TRUE,1)*_xlfn.IFS(B372="data_analyst",$AD$8,TRUE,1)*_xlfn.IFS(B372="data_engineer",$AD$9,TRUE,1)*IF(D372,$AD$13,$AD$14)*IF(E372,$AD$19,$AD$20)*IF(F372,$AD$24,$AD$25)*IF(G372,$AD$29,$AD$30)*IF(H372,$AD$34,$AD$35)*IF(I372,$AD$39,$AD$40)*IF(J372,$AD$44,$AD$45)*IF(K372,$AD$49,$AD$50)*IF(L372,$AD$54,$AD$55)*IF(M372,$AD$59,$AD$60)</f>
        <v>0.0180026467611357</v>
      </c>
      <c r="O372">
        <f t="array" ref="O372">$AD$2*_xlfn.IFS(B372="data_scientist",$AF$7,TRUE,1)*_xlfn.IFS(B372="data_analyst",$AF$8,TRUE,1)*_xlfn.IFS(B372="data_engineer",$AF$9,TRUE,1)*IF(D372,$AF$13,$AF$14)*IF(E372,$AF$19,$AF$20)*IF(F372,$AF$24,$AF$25)*IF(G372,$AF$29,$AF$30)*IF(H372,$AF$34,$AF$35)*IF(I372,$AF$39,$AF$40)*IF(J372,$AF$44,$AF$45)*IF(K372,$AF$49,$AF$50)*IF(L372,$AF$54,$AF$55)*IF(M372,$AF$59,$AF$60)</f>
        <v>0.000114047193687613</v>
      </c>
      <c r="P372">
        <f t="array" ref="P372">$AE$2*_xlfn.IFS(B372="data_scientist",$AH$7,TRUE,1)*_xlfn.IFS(B372="data_analyst",$AH$8,TRUE,1)*_xlfn.IFS(B372="data_engineer",$AH$9,TRUE,1)*IF(D372,$AH$13,$AH$14)*IF(E372,$AH$19,$AH$20)*IF(F372,$AH$24,$AH$25)*IF(G372,$AH$29,$AH$30)*IF(H372,$AH$34,$AH$35)*IF(I372,$AH$39,$AH$40)*IF(J372,$AH$44,$AH$45)*IF(K372,$AH$49,$AH$50)*IF(L372,$AH$54,$AH$55)*IF(M372,$AH$59,$AH$60)</f>
        <v>0.00103092908677</v>
      </c>
      <c r="Q372">
        <f t="shared" si="50"/>
        <v>0.0180026467611357</v>
      </c>
      <c r="R372">
        <f t="shared" si="51"/>
        <v>1</v>
      </c>
      <c r="S372">
        <f t="shared" si="52"/>
        <v>0</v>
      </c>
      <c r="T372">
        <f t="shared" si="53"/>
        <v>0</v>
      </c>
      <c r="U372">
        <f t="shared" si="54"/>
        <v>0</v>
      </c>
      <c r="V372">
        <f t="shared" si="55"/>
        <v>0</v>
      </c>
      <c r="W372">
        <f t="shared" si="56"/>
        <v>0</v>
      </c>
      <c r="X372">
        <f t="shared" si="57"/>
        <v>0</v>
      </c>
      <c r="Y372">
        <f t="shared" si="58"/>
        <v>0</v>
      </c>
      <c r="Z372">
        <f t="shared" si="59"/>
        <v>0</v>
      </c>
    </row>
    <row r="373" spans="1:26">
      <c r="A373">
        <v>1</v>
      </c>
      <c r="B373" t="s">
        <v>59</v>
      </c>
      <c r="C373" t="s">
        <v>30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f t="array" ref="N373">$AC$2*_xlfn.IFS(B373="data_scientist",$AD$7,TRUE,1)*_xlfn.IFS(B373="data_analyst",$AD$8,TRUE,1)*_xlfn.IFS(B373="data_engineer",$AD$9,TRUE,1)*IF(D373,$AD$13,$AD$14)*IF(E373,$AD$19,$AD$20)*IF(F373,$AD$24,$AD$25)*IF(G373,$AD$29,$AD$30)*IF(H373,$AD$34,$AD$35)*IF(I373,$AD$39,$AD$40)*IF(J373,$AD$44,$AD$45)*IF(K373,$AD$49,$AD$50)*IF(L373,$AD$54,$AD$55)*IF(M373,$AD$59,$AD$60)</f>
        <v>0.00359804793985483</v>
      </c>
      <c r="O373">
        <f t="array" ref="O373">$AD$2*_xlfn.IFS(B373="data_scientist",$AF$7,TRUE,1)*_xlfn.IFS(B373="data_analyst",$AF$8,TRUE,1)*_xlfn.IFS(B373="data_engineer",$AF$9,TRUE,1)*IF(D373,$AF$13,$AF$14)*IF(E373,$AF$19,$AF$20)*IF(F373,$AF$24,$AF$25)*IF(G373,$AF$29,$AF$30)*IF(H373,$AF$34,$AF$35)*IF(I373,$AF$39,$AF$40)*IF(J373,$AF$44,$AF$45)*IF(K373,$AF$49,$AF$50)*IF(L373,$AF$54,$AF$55)*IF(M373,$AF$59,$AF$60)</f>
        <v>6.66985515782314e-6</v>
      </c>
      <c r="P373">
        <f t="array" ref="P373">$AE$2*_xlfn.IFS(B373="data_scientist",$AH$7,TRUE,1)*_xlfn.IFS(B373="data_analyst",$AH$8,TRUE,1)*_xlfn.IFS(B373="data_engineer",$AH$9,TRUE,1)*IF(D373,$AH$13,$AH$14)*IF(E373,$AH$19,$AH$20)*IF(F373,$AH$24,$AH$25)*IF(G373,$AH$29,$AH$30)*IF(H373,$AH$34,$AH$35)*IF(I373,$AH$39,$AH$40)*IF(J373,$AH$44,$AH$45)*IF(K373,$AH$49,$AH$50)*IF(L373,$AH$54,$AH$55)*IF(M373,$AH$59,$AH$60)</f>
        <v>0.000159277668753939</v>
      </c>
      <c r="Q373">
        <f t="shared" si="50"/>
        <v>0.00359804793985483</v>
      </c>
      <c r="R373">
        <f t="shared" si="51"/>
        <v>1</v>
      </c>
      <c r="S373">
        <f t="shared" si="52"/>
        <v>0</v>
      </c>
      <c r="T373">
        <f t="shared" si="53"/>
        <v>0</v>
      </c>
      <c r="U373">
        <f t="shared" si="54"/>
        <v>0</v>
      </c>
      <c r="V373">
        <f t="shared" si="55"/>
        <v>0</v>
      </c>
      <c r="W373">
        <f t="shared" si="56"/>
        <v>0</v>
      </c>
      <c r="X373">
        <f t="shared" si="57"/>
        <v>0</v>
      </c>
      <c r="Y373">
        <f t="shared" si="58"/>
        <v>0</v>
      </c>
      <c r="Z373">
        <f t="shared" si="59"/>
        <v>0</v>
      </c>
    </row>
    <row r="374" spans="1:26">
      <c r="A374">
        <v>1</v>
      </c>
      <c r="B374" t="s">
        <v>59</v>
      </c>
      <c r="C374" t="s">
        <v>30</v>
      </c>
      <c r="D374">
        <v>1</v>
      </c>
      <c r="E374">
        <v>1</v>
      </c>
      <c r="F374">
        <v>0</v>
      </c>
      <c r="G374">
        <v>1</v>
      </c>
      <c r="H374">
        <v>1</v>
      </c>
      <c r="I374">
        <v>1</v>
      </c>
      <c r="J374">
        <v>0</v>
      </c>
      <c r="K374">
        <v>0</v>
      </c>
      <c r="L374">
        <v>1</v>
      </c>
      <c r="M374">
        <v>1</v>
      </c>
      <c r="N374">
        <f t="array" ref="N374">$AC$2*_xlfn.IFS(B374="data_scientist",$AD$7,TRUE,1)*_xlfn.IFS(B374="data_analyst",$AD$8,TRUE,1)*_xlfn.IFS(B374="data_engineer",$AD$9,TRUE,1)*IF(D374,$AD$13,$AD$14)*IF(E374,$AD$19,$AD$20)*IF(F374,$AD$24,$AD$25)*IF(G374,$AD$29,$AD$30)*IF(H374,$AD$34,$AD$35)*IF(I374,$AD$39,$AD$40)*IF(J374,$AD$44,$AD$45)*IF(K374,$AD$49,$AD$50)*IF(L374,$AD$54,$AD$55)*IF(M374,$AD$59,$AD$60)</f>
        <v>7.65697309800364e-6</v>
      </c>
      <c r="O374">
        <f t="array" ref="O374">$AD$2*_xlfn.IFS(B374="data_scientist",$AF$7,TRUE,1)*_xlfn.IFS(B374="data_analyst",$AF$8,TRUE,1)*_xlfn.IFS(B374="data_engineer",$AF$9,TRUE,1)*IF(D374,$AF$13,$AF$14)*IF(E374,$AF$19,$AF$20)*IF(F374,$AF$24,$AF$25)*IF(G374,$AF$29,$AF$30)*IF(H374,$AF$34,$AF$35)*IF(I374,$AF$39,$AF$40)*IF(J374,$AF$44,$AF$45)*IF(K374,$AF$49,$AF$50)*IF(L374,$AF$54,$AF$55)*IF(M374,$AF$59,$AF$60)</f>
        <v>2.94797593386299e-5</v>
      </c>
      <c r="P374">
        <f t="array" ref="P374">$AE$2*_xlfn.IFS(B374="data_scientist",$AH$7,TRUE,1)*_xlfn.IFS(B374="data_analyst",$AH$8,TRUE,1)*_xlfn.IFS(B374="data_engineer",$AH$9,TRUE,1)*IF(D374,$AH$13,$AH$14)*IF(E374,$AH$19,$AH$20)*IF(F374,$AH$24,$AH$25)*IF(G374,$AH$29,$AH$30)*IF(H374,$AH$34,$AH$35)*IF(I374,$AH$39,$AH$40)*IF(J374,$AH$44,$AH$45)*IF(K374,$AH$49,$AH$50)*IF(L374,$AH$54,$AH$55)*IF(M374,$AH$59,$AH$60)</f>
        <v>3.39983972210351e-5</v>
      </c>
      <c r="Q374">
        <f t="shared" si="50"/>
        <v>3.39983972210351e-5</v>
      </c>
      <c r="R374">
        <f t="shared" si="51"/>
        <v>0</v>
      </c>
      <c r="S374">
        <f t="shared" si="52"/>
        <v>0</v>
      </c>
      <c r="T374">
        <f t="shared" si="53"/>
        <v>1</v>
      </c>
      <c r="U374">
        <f t="shared" si="54"/>
        <v>0</v>
      </c>
      <c r="V374">
        <f t="shared" si="55"/>
        <v>0</v>
      </c>
      <c r="W374">
        <f t="shared" si="56"/>
        <v>0</v>
      </c>
      <c r="X374">
        <f t="shared" si="57"/>
        <v>0</v>
      </c>
      <c r="Y374">
        <f t="shared" si="58"/>
        <v>0</v>
      </c>
      <c r="Z374">
        <f t="shared" si="59"/>
        <v>0</v>
      </c>
    </row>
    <row r="375" spans="1:26">
      <c r="A375">
        <v>1</v>
      </c>
      <c r="B375" t="s">
        <v>59</v>
      </c>
      <c r="C375" t="s">
        <v>30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f t="array" ref="N375">$AC$2*_xlfn.IFS(B375="data_scientist",$AD$7,TRUE,1)*_xlfn.IFS(B375="data_analyst",$AD$8,TRUE,1)*_xlfn.IFS(B375="data_engineer",$AD$9,TRUE,1)*IF(D375,$AD$13,$AD$14)*IF(E375,$AD$19,$AD$20)*IF(F375,$AD$24,$AD$25)*IF(G375,$AD$29,$AD$30)*IF(H375,$AD$34,$AD$35)*IF(I375,$AD$39,$AD$40)*IF(J375,$AD$44,$AD$45)*IF(K375,$AD$49,$AD$50)*IF(L375,$AD$54,$AD$55)*IF(M375,$AD$59,$AD$60)</f>
        <v>0.00359804793985483</v>
      </c>
      <c r="O375">
        <f t="array" ref="O375">$AD$2*_xlfn.IFS(B375="data_scientist",$AF$7,TRUE,1)*_xlfn.IFS(B375="data_analyst",$AF$8,TRUE,1)*_xlfn.IFS(B375="data_engineer",$AF$9,TRUE,1)*IF(D375,$AF$13,$AF$14)*IF(E375,$AF$19,$AF$20)*IF(F375,$AF$24,$AF$25)*IF(G375,$AF$29,$AF$30)*IF(H375,$AF$34,$AF$35)*IF(I375,$AF$39,$AF$40)*IF(J375,$AF$44,$AF$45)*IF(K375,$AF$49,$AF$50)*IF(L375,$AF$54,$AF$55)*IF(M375,$AF$59,$AF$60)</f>
        <v>6.66985515782314e-6</v>
      </c>
      <c r="P375">
        <f t="array" ref="P375">$AE$2*_xlfn.IFS(B375="data_scientist",$AH$7,TRUE,1)*_xlfn.IFS(B375="data_analyst",$AH$8,TRUE,1)*_xlfn.IFS(B375="data_engineer",$AH$9,TRUE,1)*IF(D375,$AH$13,$AH$14)*IF(E375,$AH$19,$AH$20)*IF(F375,$AH$24,$AH$25)*IF(G375,$AH$29,$AH$30)*IF(H375,$AH$34,$AH$35)*IF(I375,$AH$39,$AH$40)*IF(J375,$AH$44,$AH$45)*IF(K375,$AH$49,$AH$50)*IF(L375,$AH$54,$AH$55)*IF(M375,$AH$59,$AH$60)</f>
        <v>0.000159277668753939</v>
      </c>
      <c r="Q375">
        <f t="shared" si="50"/>
        <v>0.00359804793985483</v>
      </c>
      <c r="R375">
        <f t="shared" si="51"/>
        <v>1</v>
      </c>
      <c r="S375">
        <f t="shared" si="52"/>
        <v>0</v>
      </c>
      <c r="T375">
        <f t="shared" si="53"/>
        <v>0</v>
      </c>
      <c r="U375">
        <f t="shared" si="54"/>
        <v>0</v>
      </c>
      <c r="V375">
        <f t="shared" si="55"/>
        <v>0</v>
      </c>
      <c r="W375">
        <f t="shared" si="56"/>
        <v>0</v>
      </c>
      <c r="X375">
        <f t="shared" si="57"/>
        <v>0</v>
      </c>
      <c r="Y375">
        <f t="shared" si="58"/>
        <v>0</v>
      </c>
      <c r="Z375">
        <f t="shared" si="59"/>
        <v>0</v>
      </c>
    </row>
    <row r="376" spans="1:26">
      <c r="A376">
        <v>1</v>
      </c>
      <c r="B376" t="s">
        <v>59</v>
      </c>
      <c r="C376" t="s">
        <v>30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</v>
      </c>
      <c r="N376">
        <f t="array" ref="N376">$AC$2*_xlfn.IFS(B376="data_scientist",$AD$7,TRUE,1)*_xlfn.IFS(B376="data_analyst",$AD$8,TRUE,1)*_xlfn.IFS(B376="data_engineer",$AD$9,TRUE,1)*IF(D376,$AD$13,$AD$14)*IF(E376,$AD$19,$AD$20)*IF(F376,$AD$24,$AD$25)*IF(G376,$AD$29,$AD$30)*IF(H376,$AD$34,$AD$35)*IF(I376,$AD$39,$AD$40)*IF(J376,$AD$44,$AD$45)*IF(K376,$AD$49,$AD$50)*IF(L376,$AD$54,$AD$55)*IF(M376,$AD$59,$AD$60)</f>
        <v>0.0180026467611357</v>
      </c>
      <c r="O376">
        <f t="array" ref="O376">$AD$2*_xlfn.IFS(B376="data_scientist",$AF$7,TRUE,1)*_xlfn.IFS(B376="data_analyst",$AF$8,TRUE,1)*_xlfn.IFS(B376="data_engineer",$AF$9,TRUE,1)*IF(D376,$AF$13,$AF$14)*IF(E376,$AF$19,$AF$20)*IF(F376,$AF$24,$AF$25)*IF(G376,$AF$29,$AF$30)*IF(H376,$AF$34,$AF$35)*IF(I376,$AF$39,$AF$40)*IF(J376,$AF$44,$AF$45)*IF(K376,$AF$49,$AF$50)*IF(L376,$AF$54,$AF$55)*IF(M376,$AF$59,$AF$60)</f>
        <v>0.000114047193687613</v>
      </c>
      <c r="P376">
        <f t="array" ref="P376">$AE$2*_xlfn.IFS(B376="data_scientist",$AH$7,TRUE,1)*_xlfn.IFS(B376="data_analyst",$AH$8,TRUE,1)*_xlfn.IFS(B376="data_engineer",$AH$9,TRUE,1)*IF(D376,$AH$13,$AH$14)*IF(E376,$AH$19,$AH$20)*IF(F376,$AH$24,$AH$25)*IF(G376,$AH$29,$AH$30)*IF(H376,$AH$34,$AH$35)*IF(I376,$AH$39,$AH$40)*IF(J376,$AH$44,$AH$45)*IF(K376,$AH$49,$AH$50)*IF(L376,$AH$54,$AH$55)*IF(M376,$AH$59,$AH$60)</f>
        <v>0.00103092908677</v>
      </c>
      <c r="Q376">
        <f t="shared" si="50"/>
        <v>0.0180026467611357</v>
      </c>
      <c r="R376">
        <f t="shared" si="51"/>
        <v>1</v>
      </c>
      <c r="S376">
        <f t="shared" si="52"/>
        <v>0</v>
      </c>
      <c r="T376">
        <f t="shared" si="53"/>
        <v>0</v>
      </c>
      <c r="U376">
        <f t="shared" si="54"/>
        <v>0</v>
      </c>
      <c r="V376">
        <f t="shared" si="55"/>
        <v>0</v>
      </c>
      <c r="W376">
        <f t="shared" si="56"/>
        <v>0</v>
      </c>
      <c r="X376">
        <f t="shared" si="57"/>
        <v>0</v>
      </c>
      <c r="Y376">
        <f t="shared" si="58"/>
        <v>0</v>
      </c>
      <c r="Z376">
        <f t="shared" si="59"/>
        <v>0</v>
      </c>
    </row>
    <row r="377" spans="1:26">
      <c r="A377">
        <v>1</v>
      </c>
      <c r="B377" t="s">
        <v>59</v>
      </c>
      <c r="C377" t="s">
        <v>30</v>
      </c>
      <c r="D377">
        <v>0</v>
      </c>
      <c r="E377">
        <v>0</v>
      </c>
      <c r="F377">
        <v>1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1</v>
      </c>
      <c r="M377">
        <v>1</v>
      </c>
      <c r="N377">
        <f t="array" ref="N377">$AC$2*_xlfn.IFS(B377="data_scientist",$AD$7,TRUE,1)*_xlfn.IFS(B377="data_analyst",$AD$8,TRUE,1)*_xlfn.IFS(B377="data_engineer",$AD$9,TRUE,1)*IF(D377,$AD$13,$AD$14)*IF(E377,$AD$19,$AD$20)*IF(F377,$AD$24,$AD$25)*IF(G377,$AD$29,$AD$30)*IF(H377,$AD$34,$AD$35)*IF(I377,$AD$39,$AD$40)*IF(J377,$AD$44,$AD$45)*IF(K377,$AD$49,$AD$50)*IF(L377,$AD$54,$AD$55)*IF(M377,$AD$59,$AD$60)</f>
        <v>0.000277544278487278</v>
      </c>
      <c r="O377">
        <f t="array" ref="O377">$AD$2*_xlfn.IFS(B377="data_scientist",$AF$7,TRUE,1)*_xlfn.IFS(B377="data_analyst",$AF$8,TRUE,1)*_xlfn.IFS(B377="data_engineer",$AF$9,TRUE,1)*IF(D377,$AF$13,$AF$14)*IF(E377,$AF$19,$AF$20)*IF(F377,$AF$24,$AF$25)*IF(G377,$AF$29,$AF$30)*IF(H377,$AF$34,$AF$35)*IF(I377,$AF$39,$AF$40)*IF(J377,$AF$44,$AF$45)*IF(K377,$AF$49,$AF$50)*IF(L377,$AF$54,$AF$55)*IF(M377,$AF$59,$AF$60)</f>
        <v>7.25127342037656e-5</v>
      </c>
      <c r="P377">
        <f t="array" ref="P377">$AE$2*_xlfn.IFS(B377="data_scientist",$AH$7,TRUE,1)*_xlfn.IFS(B377="data_analyst",$AH$8,TRUE,1)*_xlfn.IFS(B377="data_engineer",$AH$9,TRUE,1)*IF(D377,$AH$13,$AH$14)*IF(E377,$AH$19,$AH$20)*IF(F377,$AH$24,$AH$25)*IF(G377,$AH$29,$AH$30)*IF(H377,$AH$34,$AH$35)*IF(I377,$AH$39,$AH$40)*IF(J377,$AH$44,$AH$45)*IF(K377,$AH$49,$AH$50)*IF(L377,$AH$54,$AH$55)*IF(M377,$AH$59,$AH$60)</f>
        <v>0.000222051428440971</v>
      </c>
      <c r="Q377">
        <f t="shared" si="50"/>
        <v>0.000277544278487278</v>
      </c>
      <c r="R377">
        <f t="shared" si="51"/>
        <v>1</v>
      </c>
      <c r="S377">
        <f t="shared" si="52"/>
        <v>0</v>
      </c>
      <c r="T377">
        <f t="shared" si="53"/>
        <v>0</v>
      </c>
      <c r="U377">
        <f t="shared" si="54"/>
        <v>0</v>
      </c>
      <c r="V377">
        <f t="shared" si="55"/>
        <v>0</v>
      </c>
      <c r="W377">
        <f t="shared" si="56"/>
        <v>0</v>
      </c>
      <c r="X377">
        <f t="shared" si="57"/>
        <v>0</v>
      </c>
      <c r="Y377">
        <f t="shared" si="58"/>
        <v>0</v>
      </c>
      <c r="Z377">
        <f t="shared" si="59"/>
        <v>0</v>
      </c>
    </row>
    <row r="378" spans="1:26">
      <c r="A378">
        <v>1</v>
      </c>
      <c r="B378" t="s">
        <v>59</v>
      </c>
      <c r="C378" t="s">
        <v>30</v>
      </c>
      <c r="D378">
        <v>0</v>
      </c>
      <c r="E378">
        <v>1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1</v>
      </c>
      <c r="N378">
        <f t="array" ref="N378">$AC$2*_xlfn.IFS(B378="data_scientist",$AD$7,TRUE,1)*_xlfn.IFS(B378="data_analyst",$AD$8,TRUE,1)*_xlfn.IFS(B378="data_engineer",$AD$9,TRUE,1)*IF(D378,$AD$13,$AD$14)*IF(E378,$AD$19,$AD$20)*IF(F378,$AD$24,$AD$25)*IF(G378,$AD$29,$AD$30)*IF(H378,$AD$34,$AD$35)*IF(I378,$AD$39,$AD$40)*IF(J378,$AD$44,$AD$45)*IF(K378,$AD$49,$AD$50)*IF(L378,$AD$54,$AD$55)*IF(M378,$AD$59,$AD$60)</f>
        <v>0.0234558294440723</v>
      </c>
      <c r="O378">
        <f t="array" ref="O378">$AD$2*_xlfn.IFS(B378="data_scientist",$AF$7,TRUE,1)*_xlfn.IFS(B378="data_analyst",$AF$8,TRUE,1)*_xlfn.IFS(B378="data_engineer",$AF$9,TRUE,1)*IF(D378,$AF$13,$AF$14)*IF(E378,$AF$19,$AF$20)*IF(F378,$AF$24,$AF$25)*IF(G378,$AF$29,$AF$30)*IF(H378,$AF$34,$AF$35)*IF(I378,$AF$39,$AF$40)*IF(J378,$AF$44,$AF$45)*IF(K378,$AF$49,$AF$50)*IF(L378,$AF$54,$AF$55)*IF(M378,$AF$59,$AF$60)</f>
        <v>0.000132294744677631</v>
      </c>
      <c r="P378">
        <f t="array" ref="P378">$AE$2*_xlfn.IFS(B378="data_scientist",$AH$7,TRUE,1)*_xlfn.IFS(B378="data_analyst",$AH$8,TRUE,1)*_xlfn.IFS(B378="data_engineer",$AH$9,TRUE,1)*IF(D378,$AH$13,$AH$14)*IF(E378,$AH$19,$AH$20)*IF(F378,$AH$24,$AH$25)*IF(G378,$AH$29,$AH$30)*IF(H378,$AH$34,$AH$35)*IF(I378,$AH$39,$AH$40)*IF(J378,$AH$44,$AH$45)*IF(K378,$AH$49,$AH$50)*IF(L378,$AH$54,$AH$55)*IF(M378,$AH$59,$AH$60)</f>
        <v>0.00109340963748333</v>
      </c>
      <c r="Q378">
        <f t="shared" si="50"/>
        <v>0.0234558294440723</v>
      </c>
      <c r="R378">
        <f t="shared" si="51"/>
        <v>1</v>
      </c>
      <c r="S378">
        <f t="shared" si="52"/>
        <v>0</v>
      </c>
      <c r="T378">
        <f t="shared" si="53"/>
        <v>0</v>
      </c>
      <c r="U378">
        <f t="shared" si="54"/>
        <v>0</v>
      </c>
      <c r="V378">
        <f t="shared" si="55"/>
        <v>0</v>
      </c>
      <c r="W378">
        <f t="shared" si="56"/>
        <v>0</v>
      </c>
      <c r="X378">
        <f t="shared" si="57"/>
        <v>0</v>
      </c>
      <c r="Y378">
        <f t="shared" si="58"/>
        <v>0</v>
      </c>
      <c r="Z378">
        <f t="shared" si="59"/>
        <v>0</v>
      </c>
    </row>
    <row r="379" spans="1:26">
      <c r="A379">
        <v>1</v>
      </c>
      <c r="B379" t="s">
        <v>59</v>
      </c>
      <c r="C379" t="s">
        <v>30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f t="array" ref="N379">$AC$2*_xlfn.IFS(B379="data_scientist",$AD$7,TRUE,1)*_xlfn.IFS(B379="data_analyst",$AD$8,TRUE,1)*_xlfn.IFS(B379="data_engineer",$AD$9,TRUE,1)*IF(D379,$AD$13,$AD$14)*IF(E379,$AD$19,$AD$20)*IF(F379,$AD$24,$AD$25)*IF(G379,$AD$29,$AD$30)*IF(H379,$AD$34,$AD$35)*IF(I379,$AD$39,$AD$40)*IF(J379,$AD$44,$AD$45)*IF(K379,$AD$49,$AD$50)*IF(L379,$AD$54,$AD$55)*IF(M379,$AD$59,$AD$60)</f>
        <v>0.00359804793985483</v>
      </c>
      <c r="O379">
        <f t="array" ref="O379">$AD$2*_xlfn.IFS(B379="data_scientist",$AF$7,TRUE,1)*_xlfn.IFS(B379="data_analyst",$AF$8,TRUE,1)*_xlfn.IFS(B379="data_engineer",$AF$9,TRUE,1)*IF(D379,$AF$13,$AF$14)*IF(E379,$AF$19,$AF$20)*IF(F379,$AF$24,$AF$25)*IF(G379,$AF$29,$AF$30)*IF(H379,$AF$34,$AF$35)*IF(I379,$AF$39,$AF$40)*IF(J379,$AF$44,$AF$45)*IF(K379,$AF$49,$AF$50)*IF(L379,$AF$54,$AF$55)*IF(M379,$AF$59,$AF$60)</f>
        <v>6.66985515782314e-6</v>
      </c>
      <c r="P379">
        <f t="array" ref="P379">$AE$2*_xlfn.IFS(B379="data_scientist",$AH$7,TRUE,1)*_xlfn.IFS(B379="data_analyst",$AH$8,TRUE,1)*_xlfn.IFS(B379="data_engineer",$AH$9,TRUE,1)*IF(D379,$AH$13,$AH$14)*IF(E379,$AH$19,$AH$20)*IF(F379,$AH$24,$AH$25)*IF(G379,$AH$29,$AH$30)*IF(H379,$AH$34,$AH$35)*IF(I379,$AH$39,$AH$40)*IF(J379,$AH$44,$AH$45)*IF(K379,$AH$49,$AH$50)*IF(L379,$AH$54,$AH$55)*IF(M379,$AH$59,$AH$60)</f>
        <v>0.000159277668753939</v>
      </c>
      <c r="Q379">
        <f t="shared" si="50"/>
        <v>0.00359804793985483</v>
      </c>
      <c r="R379">
        <f t="shared" si="51"/>
        <v>1</v>
      </c>
      <c r="S379">
        <f t="shared" si="52"/>
        <v>0</v>
      </c>
      <c r="T379">
        <f t="shared" si="53"/>
        <v>0</v>
      </c>
      <c r="U379">
        <f t="shared" si="54"/>
        <v>0</v>
      </c>
      <c r="V379">
        <f t="shared" si="55"/>
        <v>0</v>
      </c>
      <c r="W379">
        <f t="shared" si="56"/>
        <v>0</v>
      </c>
      <c r="X379">
        <f t="shared" si="57"/>
        <v>0</v>
      </c>
      <c r="Y379">
        <f t="shared" si="58"/>
        <v>0</v>
      </c>
      <c r="Z379">
        <f t="shared" si="59"/>
        <v>0</v>
      </c>
    </row>
    <row r="380" spans="1:26">
      <c r="A380">
        <v>1</v>
      </c>
      <c r="B380" t="s">
        <v>59</v>
      </c>
      <c r="C380" t="s">
        <v>30</v>
      </c>
      <c r="D380">
        <v>0</v>
      </c>
      <c r="E380">
        <v>1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1</v>
      </c>
      <c r="N380">
        <f t="array" ref="N380">$AC$2*_xlfn.IFS(B380="data_scientist",$AD$7,TRUE,1)*_xlfn.IFS(B380="data_analyst",$AD$8,TRUE,1)*_xlfn.IFS(B380="data_engineer",$AD$9,TRUE,1)*IF(D380,$AD$13,$AD$14)*IF(E380,$AD$19,$AD$20)*IF(F380,$AD$24,$AD$25)*IF(G380,$AD$29,$AD$30)*IF(H380,$AD$34,$AD$35)*IF(I380,$AD$39,$AD$40)*IF(J380,$AD$44,$AD$45)*IF(K380,$AD$49,$AD$50)*IF(L380,$AD$54,$AD$55)*IF(M380,$AD$59,$AD$60)</f>
        <v>0.0234558294440723</v>
      </c>
      <c r="O380">
        <f t="array" ref="O380">$AD$2*_xlfn.IFS(B380="data_scientist",$AF$7,TRUE,1)*_xlfn.IFS(B380="data_analyst",$AF$8,TRUE,1)*_xlfn.IFS(B380="data_engineer",$AF$9,TRUE,1)*IF(D380,$AF$13,$AF$14)*IF(E380,$AF$19,$AF$20)*IF(F380,$AF$24,$AF$25)*IF(G380,$AF$29,$AF$30)*IF(H380,$AF$34,$AF$35)*IF(I380,$AF$39,$AF$40)*IF(J380,$AF$44,$AF$45)*IF(K380,$AF$49,$AF$50)*IF(L380,$AF$54,$AF$55)*IF(M380,$AF$59,$AF$60)</f>
        <v>0.000132294744677631</v>
      </c>
      <c r="P380">
        <f t="array" ref="P380">$AE$2*_xlfn.IFS(B380="data_scientist",$AH$7,TRUE,1)*_xlfn.IFS(B380="data_analyst",$AH$8,TRUE,1)*_xlfn.IFS(B380="data_engineer",$AH$9,TRUE,1)*IF(D380,$AH$13,$AH$14)*IF(E380,$AH$19,$AH$20)*IF(F380,$AH$24,$AH$25)*IF(G380,$AH$29,$AH$30)*IF(H380,$AH$34,$AH$35)*IF(I380,$AH$39,$AH$40)*IF(J380,$AH$44,$AH$45)*IF(K380,$AH$49,$AH$50)*IF(L380,$AH$54,$AH$55)*IF(M380,$AH$59,$AH$60)</f>
        <v>0.00109340963748333</v>
      </c>
      <c r="Q380">
        <f t="shared" si="50"/>
        <v>0.0234558294440723</v>
      </c>
      <c r="R380">
        <f t="shared" si="51"/>
        <v>1</v>
      </c>
      <c r="S380">
        <f t="shared" si="52"/>
        <v>0</v>
      </c>
      <c r="T380">
        <f t="shared" si="53"/>
        <v>0</v>
      </c>
      <c r="U380">
        <f t="shared" si="54"/>
        <v>0</v>
      </c>
      <c r="V380">
        <f t="shared" si="55"/>
        <v>0</v>
      </c>
      <c r="W380">
        <f t="shared" si="56"/>
        <v>0</v>
      </c>
      <c r="X380">
        <f t="shared" si="57"/>
        <v>0</v>
      </c>
      <c r="Y380">
        <f t="shared" si="58"/>
        <v>0</v>
      </c>
      <c r="Z380">
        <f t="shared" si="59"/>
        <v>0</v>
      </c>
    </row>
    <row r="381" spans="1:26">
      <c r="A381">
        <v>1</v>
      </c>
      <c r="B381" t="s">
        <v>59</v>
      </c>
      <c r="C381" t="s">
        <v>30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1</v>
      </c>
      <c r="N381">
        <f t="array" ref="N381">$AC$2*_xlfn.IFS(B381="data_scientist",$AD$7,TRUE,1)*_xlfn.IFS(B381="data_analyst",$AD$8,TRUE,1)*_xlfn.IFS(B381="data_engineer",$AD$9,TRUE,1)*IF(D381,$AD$13,$AD$14)*IF(E381,$AD$19,$AD$20)*IF(F381,$AD$24,$AD$25)*IF(G381,$AD$29,$AD$30)*IF(H381,$AD$34,$AD$35)*IF(I381,$AD$39,$AD$40)*IF(J381,$AD$44,$AD$45)*IF(K381,$AD$49,$AD$50)*IF(L381,$AD$54,$AD$55)*IF(M381,$AD$59,$AD$60)</f>
        <v>0.0180026467611357</v>
      </c>
      <c r="O381">
        <f t="array" ref="O381">$AD$2*_xlfn.IFS(B381="data_scientist",$AF$7,TRUE,1)*_xlfn.IFS(B381="data_analyst",$AF$8,TRUE,1)*_xlfn.IFS(B381="data_engineer",$AF$9,TRUE,1)*IF(D381,$AF$13,$AF$14)*IF(E381,$AF$19,$AF$20)*IF(F381,$AF$24,$AF$25)*IF(G381,$AF$29,$AF$30)*IF(H381,$AF$34,$AF$35)*IF(I381,$AF$39,$AF$40)*IF(J381,$AF$44,$AF$45)*IF(K381,$AF$49,$AF$50)*IF(L381,$AF$54,$AF$55)*IF(M381,$AF$59,$AF$60)</f>
        <v>0.000114047193687613</v>
      </c>
      <c r="P381">
        <f t="array" ref="P381">$AE$2*_xlfn.IFS(B381="data_scientist",$AH$7,TRUE,1)*_xlfn.IFS(B381="data_analyst",$AH$8,TRUE,1)*_xlfn.IFS(B381="data_engineer",$AH$9,TRUE,1)*IF(D381,$AH$13,$AH$14)*IF(E381,$AH$19,$AH$20)*IF(F381,$AH$24,$AH$25)*IF(G381,$AH$29,$AH$30)*IF(H381,$AH$34,$AH$35)*IF(I381,$AH$39,$AH$40)*IF(J381,$AH$44,$AH$45)*IF(K381,$AH$49,$AH$50)*IF(L381,$AH$54,$AH$55)*IF(M381,$AH$59,$AH$60)</f>
        <v>0.00103092908677</v>
      </c>
      <c r="Q381">
        <f t="shared" si="50"/>
        <v>0.0180026467611357</v>
      </c>
      <c r="R381">
        <f t="shared" si="51"/>
        <v>1</v>
      </c>
      <c r="S381">
        <f t="shared" si="52"/>
        <v>0</v>
      </c>
      <c r="T381">
        <f t="shared" si="53"/>
        <v>0</v>
      </c>
      <c r="U381">
        <f t="shared" si="54"/>
        <v>0</v>
      </c>
      <c r="V381">
        <f t="shared" si="55"/>
        <v>0</v>
      </c>
      <c r="W381">
        <f t="shared" si="56"/>
        <v>0</v>
      </c>
      <c r="X381">
        <f t="shared" si="57"/>
        <v>0</v>
      </c>
      <c r="Y381">
        <f t="shared" si="58"/>
        <v>0</v>
      </c>
      <c r="Z381">
        <f t="shared" si="59"/>
        <v>0</v>
      </c>
    </row>
    <row r="382" spans="1:26">
      <c r="A382">
        <v>1</v>
      </c>
      <c r="B382" t="s">
        <v>59</v>
      </c>
      <c r="C382" t="s">
        <v>30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1</v>
      </c>
      <c r="N382">
        <f t="array" ref="N382">$AC$2*_xlfn.IFS(B382="data_scientist",$AD$7,TRUE,1)*_xlfn.IFS(B382="data_analyst",$AD$8,TRUE,1)*_xlfn.IFS(B382="data_engineer",$AD$9,TRUE,1)*IF(D382,$AD$13,$AD$14)*IF(E382,$AD$19,$AD$20)*IF(F382,$AD$24,$AD$25)*IF(G382,$AD$29,$AD$30)*IF(H382,$AD$34,$AD$35)*IF(I382,$AD$39,$AD$40)*IF(J382,$AD$44,$AD$45)*IF(K382,$AD$49,$AD$50)*IF(L382,$AD$54,$AD$55)*IF(M382,$AD$59,$AD$60)</f>
        <v>0.00844681147611094</v>
      </c>
      <c r="O382">
        <f t="array" ref="O382">$AD$2*_xlfn.IFS(B382="data_scientist",$AF$7,TRUE,1)*_xlfn.IFS(B382="data_analyst",$AF$8,TRUE,1)*_xlfn.IFS(B382="data_engineer",$AF$9,TRUE,1)*IF(D382,$AF$13,$AF$14)*IF(E382,$AF$19,$AF$20)*IF(F382,$AF$24,$AF$25)*IF(G382,$AF$29,$AF$30)*IF(H382,$AF$34,$AF$35)*IF(I382,$AF$39,$AF$40)*IF(J382,$AF$44,$AF$45)*IF(K382,$AF$49,$AF$50)*IF(L382,$AF$54,$AF$55)*IF(M382,$AF$59,$AF$60)</f>
        <v>0.000297422090000227</v>
      </c>
      <c r="P382">
        <f t="array" ref="P382">$AE$2*_xlfn.IFS(B382="data_scientist",$AH$7,TRUE,1)*_xlfn.IFS(B382="data_analyst",$AH$8,TRUE,1)*_xlfn.IFS(B382="data_engineer",$AH$9,TRUE,1)*IF(D382,$AH$13,$AH$14)*IF(E382,$AH$19,$AH$20)*IF(F382,$AH$24,$AH$25)*IF(G382,$AH$29,$AH$30)*IF(H382,$AH$34,$AH$35)*IF(I382,$AH$39,$AH$40)*IF(J382,$AH$44,$AH$45)*IF(K382,$AH$49,$AH$50)*IF(L382,$AH$54,$AH$55)*IF(M382,$AH$59,$AH$60)</f>
        <v>0.00136986467694096</v>
      </c>
      <c r="Q382">
        <f t="shared" si="50"/>
        <v>0.00844681147611094</v>
      </c>
      <c r="R382">
        <f t="shared" si="51"/>
        <v>1</v>
      </c>
      <c r="S382">
        <f t="shared" si="52"/>
        <v>0</v>
      </c>
      <c r="T382">
        <f t="shared" si="53"/>
        <v>0</v>
      </c>
      <c r="U382">
        <f t="shared" si="54"/>
        <v>0</v>
      </c>
      <c r="V382">
        <f t="shared" si="55"/>
        <v>0</v>
      </c>
      <c r="W382">
        <f t="shared" si="56"/>
        <v>0</v>
      </c>
      <c r="X382">
        <f t="shared" si="57"/>
        <v>0</v>
      </c>
      <c r="Y382">
        <f t="shared" si="58"/>
        <v>0</v>
      </c>
      <c r="Z382">
        <f t="shared" si="59"/>
        <v>0</v>
      </c>
    </row>
    <row r="383" spans="1:26">
      <c r="A383">
        <v>1</v>
      </c>
      <c r="B383" t="s">
        <v>59</v>
      </c>
      <c r="C383" t="s">
        <v>30</v>
      </c>
      <c r="D383">
        <v>0</v>
      </c>
      <c r="E383">
        <v>1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1</v>
      </c>
      <c r="N383">
        <f t="array" ref="N383">$AC$2*_xlfn.IFS(B383="data_scientist",$AD$7,TRUE,1)*_xlfn.IFS(B383="data_analyst",$AD$8,TRUE,1)*_xlfn.IFS(B383="data_engineer",$AD$9,TRUE,1)*IF(D383,$AD$13,$AD$14)*IF(E383,$AD$19,$AD$20)*IF(F383,$AD$24,$AD$25)*IF(G383,$AD$29,$AD$30)*IF(H383,$AD$34,$AD$35)*IF(I383,$AD$39,$AD$40)*IF(J383,$AD$44,$AD$45)*IF(K383,$AD$49,$AD$50)*IF(L383,$AD$54,$AD$55)*IF(M383,$AD$59,$AD$60)</f>
        <v>0.0234558294440723</v>
      </c>
      <c r="O383">
        <f t="array" ref="O383">$AD$2*_xlfn.IFS(B383="data_scientist",$AF$7,TRUE,1)*_xlfn.IFS(B383="data_analyst",$AF$8,TRUE,1)*_xlfn.IFS(B383="data_engineer",$AF$9,TRUE,1)*IF(D383,$AF$13,$AF$14)*IF(E383,$AF$19,$AF$20)*IF(F383,$AF$24,$AF$25)*IF(G383,$AF$29,$AF$30)*IF(H383,$AF$34,$AF$35)*IF(I383,$AF$39,$AF$40)*IF(J383,$AF$44,$AF$45)*IF(K383,$AF$49,$AF$50)*IF(L383,$AF$54,$AF$55)*IF(M383,$AF$59,$AF$60)</f>
        <v>0.000132294744677631</v>
      </c>
      <c r="P383">
        <f t="array" ref="P383">$AE$2*_xlfn.IFS(B383="data_scientist",$AH$7,TRUE,1)*_xlfn.IFS(B383="data_analyst",$AH$8,TRUE,1)*_xlfn.IFS(B383="data_engineer",$AH$9,TRUE,1)*IF(D383,$AH$13,$AH$14)*IF(E383,$AH$19,$AH$20)*IF(F383,$AH$24,$AH$25)*IF(G383,$AH$29,$AH$30)*IF(H383,$AH$34,$AH$35)*IF(I383,$AH$39,$AH$40)*IF(J383,$AH$44,$AH$45)*IF(K383,$AH$49,$AH$50)*IF(L383,$AH$54,$AH$55)*IF(M383,$AH$59,$AH$60)</f>
        <v>0.00109340963748333</v>
      </c>
      <c r="Q383">
        <f t="shared" si="50"/>
        <v>0.0234558294440723</v>
      </c>
      <c r="R383">
        <f t="shared" si="51"/>
        <v>1</v>
      </c>
      <c r="S383">
        <f t="shared" si="52"/>
        <v>0</v>
      </c>
      <c r="T383">
        <f t="shared" si="53"/>
        <v>0</v>
      </c>
      <c r="U383">
        <f t="shared" si="54"/>
        <v>0</v>
      </c>
      <c r="V383">
        <f t="shared" si="55"/>
        <v>0</v>
      </c>
      <c r="W383">
        <f t="shared" si="56"/>
        <v>0</v>
      </c>
      <c r="X383">
        <f t="shared" si="57"/>
        <v>0</v>
      </c>
      <c r="Y383">
        <f t="shared" si="58"/>
        <v>0</v>
      </c>
      <c r="Z383">
        <f t="shared" si="59"/>
        <v>0</v>
      </c>
    </row>
    <row r="384" spans="1:26">
      <c r="A384">
        <v>1</v>
      </c>
      <c r="B384" t="s">
        <v>59</v>
      </c>
      <c r="C384" t="s">
        <v>30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1</v>
      </c>
      <c r="N384">
        <f t="array" ref="N384">$AC$2*_xlfn.IFS(B384="data_scientist",$AD$7,TRUE,1)*_xlfn.IFS(B384="data_analyst",$AD$8,TRUE,1)*_xlfn.IFS(B384="data_engineer",$AD$9,TRUE,1)*IF(D384,$AD$13,$AD$14)*IF(E384,$AD$19,$AD$20)*IF(F384,$AD$24,$AD$25)*IF(G384,$AD$29,$AD$30)*IF(H384,$AD$34,$AD$35)*IF(I384,$AD$39,$AD$40)*IF(J384,$AD$44,$AD$45)*IF(K384,$AD$49,$AD$50)*IF(L384,$AD$54,$AD$55)*IF(M384,$AD$59,$AD$60)</f>
        <v>0.0180026467611357</v>
      </c>
      <c r="O384">
        <f t="array" ref="O384">$AD$2*_xlfn.IFS(B384="data_scientist",$AF$7,TRUE,1)*_xlfn.IFS(B384="data_analyst",$AF$8,TRUE,1)*_xlfn.IFS(B384="data_engineer",$AF$9,TRUE,1)*IF(D384,$AF$13,$AF$14)*IF(E384,$AF$19,$AF$20)*IF(F384,$AF$24,$AF$25)*IF(G384,$AF$29,$AF$30)*IF(H384,$AF$34,$AF$35)*IF(I384,$AF$39,$AF$40)*IF(J384,$AF$44,$AF$45)*IF(K384,$AF$49,$AF$50)*IF(L384,$AF$54,$AF$55)*IF(M384,$AF$59,$AF$60)</f>
        <v>0.000114047193687613</v>
      </c>
      <c r="P384">
        <f t="array" ref="P384">$AE$2*_xlfn.IFS(B384="data_scientist",$AH$7,TRUE,1)*_xlfn.IFS(B384="data_analyst",$AH$8,TRUE,1)*_xlfn.IFS(B384="data_engineer",$AH$9,TRUE,1)*IF(D384,$AH$13,$AH$14)*IF(E384,$AH$19,$AH$20)*IF(F384,$AH$24,$AH$25)*IF(G384,$AH$29,$AH$30)*IF(H384,$AH$34,$AH$35)*IF(I384,$AH$39,$AH$40)*IF(J384,$AH$44,$AH$45)*IF(K384,$AH$49,$AH$50)*IF(L384,$AH$54,$AH$55)*IF(M384,$AH$59,$AH$60)</f>
        <v>0.00103092908677</v>
      </c>
      <c r="Q384">
        <f t="shared" si="50"/>
        <v>0.0180026467611357</v>
      </c>
      <c r="R384">
        <f t="shared" si="51"/>
        <v>1</v>
      </c>
      <c r="S384">
        <f t="shared" si="52"/>
        <v>0</v>
      </c>
      <c r="T384">
        <f t="shared" si="53"/>
        <v>0</v>
      </c>
      <c r="U384">
        <f t="shared" si="54"/>
        <v>0</v>
      </c>
      <c r="V384">
        <f t="shared" si="55"/>
        <v>0</v>
      </c>
      <c r="W384">
        <f t="shared" si="56"/>
        <v>0</v>
      </c>
      <c r="X384">
        <f t="shared" si="57"/>
        <v>0</v>
      </c>
      <c r="Y384">
        <f t="shared" si="58"/>
        <v>0</v>
      </c>
      <c r="Z384">
        <f t="shared" si="59"/>
        <v>0</v>
      </c>
    </row>
    <row r="385" spans="1:26">
      <c r="A385">
        <v>1</v>
      </c>
      <c r="B385" t="s">
        <v>59</v>
      </c>
      <c r="C385" t="s">
        <v>30</v>
      </c>
      <c r="D385">
        <v>1</v>
      </c>
      <c r="E385">
        <v>1</v>
      </c>
      <c r="F385">
        <v>0</v>
      </c>
      <c r="G385">
        <v>1</v>
      </c>
      <c r="H385">
        <v>0</v>
      </c>
      <c r="I385">
        <v>1</v>
      </c>
      <c r="J385">
        <v>0</v>
      </c>
      <c r="K385">
        <v>0</v>
      </c>
      <c r="L385">
        <v>0</v>
      </c>
      <c r="M385">
        <v>1</v>
      </c>
      <c r="N385">
        <f t="array" ref="N385">$AC$2*_xlfn.IFS(B385="data_scientist",$AD$7,TRUE,1)*_xlfn.IFS(B385="data_analyst",$AD$8,TRUE,1)*_xlfn.IFS(B385="data_engineer",$AD$9,TRUE,1)*IF(D385,$AD$13,$AD$14)*IF(E385,$AD$19,$AD$20)*IF(F385,$AD$24,$AD$25)*IF(G385,$AD$29,$AD$30)*IF(H385,$AD$34,$AD$35)*IF(I385,$AD$39,$AD$40)*IF(J385,$AD$44,$AD$45)*IF(K385,$AD$49,$AD$50)*IF(L385,$AD$54,$AD$55)*IF(M385,$AD$59,$AD$60)</f>
        <v>0.00135296607217936</v>
      </c>
      <c r="O385">
        <f t="array" ref="O385">$AD$2*_xlfn.IFS(B385="data_scientist",$AF$7,TRUE,1)*_xlfn.IFS(B385="data_analyst",$AF$8,TRUE,1)*_xlfn.IFS(B385="data_engineer",$AF$9,TRUE,1)*IF(D385,$AF$13,$AF$14)*IF(E385,$AF$19,$AF$20)*IF(F385,$AF$24,$AF$25)*IF(G385,$AF$29,$AF$30)*IF(H385,$AF$34,$AF$35)*IF(I385,$AF$39,$AF$40)*IF(J385,$AF$44,$AF$45)*IF(K385,$AF$49,$AF$50)*IF(L385,$AF$54,$AF$55)*IF(M385,$AF$59,$AF$60)</f>
        <v>7.30625498255754e-5</v>
      </c>
      <c r="P385">
        <f t="array" ref="P385">$AE$2*_xlfn.IFS(B385="data_scientist",$AH$7,TRUE,1)*_xlfn.IFS(B385="data_analyst",$AH$8,TRUE,1)*_xlfn.IFS(B385="data_engineer",$AH$9,TRUE,1)*IF(D385,$AH$13,$AH$14)*IF(E385,$AH$19,$AH$20)*IF(F385,$AH$24,$AH$25)*IF(G385,$AH$29,$AH$30)*IF(H385,$AH$34,$AH$35)*IF(I385,$AH$39,$AH$40)*IF(J385,$AH$44,$AH$45)*IF(K385,$AH$49,$AH$50)*IF(L385,$AH$54,$AH$55)*IF(M385,$AH$59,$AH$60)</f>
        <v>0.000219522078813909</v>
      </c>
      <c r="Q385">
        <f t="shared" si="50"/>
        <v>0.00135296607217936</v>
      </c>
      <c r="R385">
        <f t="shared" si="51"/>
        <v>1</v>
      </c>
      <c r="S385">
        <f t="shared" si="52"/>
        <v>0</v>
      </c>
      <c r="T385">
        <f t="shared" si="53"/>
        <v>0</v>
      </c>
      <c r="U385">
        <f t="shared" si="54"/>
        <v>0</v>
      </c>
      <c r="V385">
        <f t="shared" si="55"/>
        <v>0</v>
      </c>
      <c r="W385">
        <f t="shared" si="56"/>
        <v>0</v>
      </c>
      <c r="X385">
        <f t="shared" si="57"/>
        <v>0</v>
      </c>
      <c r="Y385">
        <f t="shared" si="58"/>
        <v>0</v>
      </c>
      <c r="Z385">
        <f t="shared" si="59"/>
        <v>0</v>
      </c>
    </row>
    <row r="386" spans="1:26">
      <c r="A386">
        <v>1</v>
      </c>
      <c r="B386" t="s">
        <v>59</v>
      </c>
      <c r="C386" t="s">
        <v>30</v>
      </c>
      <c r="D386">
        <v>0</v>
      </c>
      <c r="E386">
        <v>1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1</v>
      </c>
      <c r="N386">
        <f t="array" ref="N386">$AC$2*_xlfn.IFS(B386="data_scientist",$AD$7,TRUE,1)*_xlfn.IFS(B386="data_analyst",$AD$8,TRUE,1)*_xlfn.IFS(B386="data_engineer",$AD$9,TRUE,1)*IF(D386,$AD$13,$AD$14)*IF(E386,$AD$19,$AD$20)*IF(F386,$AD$24,$AD$25)*IF(G386,$AD$29,$AD$30)*IF(H386,$AD$34,$AD$35)*IF(I386,$AD$39,$AD$40)*IF(J386,$AD$44,$AD$45)*IF(K386,$AD$49,$AD$50)*IF(L386,$AD$54,$AD$55)*IF(M386,$AD$59,$AD$60)</f>
        <v>0.0234558294440723</v>
      </c>
      <c r="O386">
        <f t="array" ref="O386">$AD$2*_xlfn.IFS(B386="data_scientist",$AF$7,TRUE,1)*_xlfn.IFS(B386="data_analyst",$AF$8,TRUE,1)*_xlfn.IFS(B386="data_engineer",$AF$9,TRUE,1)*IF(D386,$AF$13,$AF$14)*IF(E386,$AF$19,$AF$20)*IF(F386,$AF$24,$AF$25)*IF(G386,$AF$29,$AF$30)*IF(H386,$AF$34,$AF$35)*IF(I386,$AF$39,$AF$40)*IF(J386,$AF$44,$AF$45)*IF(K386,$AF$49,$AF$50)*IF(L386,$AF$54,$AF$55)*IF(M386,$AF$59,$AF$60)</f>
        <v>0.000132294744677631</v>
      </c>
      <c r="P386">
        <f t="array" ref="P386">$AE$2*_xlfn.IFS(B386="data_scientist",$AH$7,TRUE,1)*_xlfn.IFS(B386="data_analyst",$AH$8,TRUE,1)*_xlfn.IFS(B386="data_engineer",$AH$9,TRUE,1)*IF(D386,$AH$13,$AH$14)*IF(E386,$AH$19,$AH$20)*IF(F386,$AH$24,$AH$25)*IF(G386,$AH$29,$AH$30)*IF(H386,$AH$34,$AH$35)*IF(I386,$AH$39,$AH$40)*IF(J386,$AH$44,$AH$45)*IF(K386,$AH$49,$AH$50)*IF(L386,$AH$54,$AH$55)*IF(M386,$AH$59,$AH$60)</f>
        <v>0.00109340963748333</v>
      </c>
      <c r="Q386">
        <f t="shared" si="50"/>
        <v>0.0234558294440723</v>
      </c>
      <c r="R386">
        <f t="shared" si="51"/>
        <v>1</v>
      </c>
      <c r="S386">
        <f t="shared" si="52"/>
        <v>0</v>
      </c>
      <c r="T386">
        <f t="shared" si="53"/>
        <v>0</v>
      </c>
      <c r="U386">
        <f t="shared" si="54"/>
        <v>0</v>
      </c>
      <c r="V386">
        <f t="shared" si="55"/>
        <v>0</v>
      </c>
      <c r="W386">
        <f t="shared" si="56"/>
        <v>0</v>
      </c>
      <c r="X386">
        <f t="shared" si="57"/>
        <v>0</v>
      </c>
      <c r="Y386">
        <f t="shared" si="58"/>
        <v>0</v>
      </c>
      <c r="Z386">
        <f t="shared" si="59"/>
        <v>0</v>
      </c>
    </row>
    <row r="387" spans="1:26">
      <c r="A387">
        <v>1</v>
      </c>
      <c r="B387" t="s">
        <v>59</v>
      </c>
      <c r="C387" t="s">
        <v>30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1</v>
      </c>
      <c r="N387">
        <f t="array" ref="N387">$AC$2*_xlfn.IFS(B387="data_scientist",$AD$7,TRUE,1)*_xlfn.IFS(B387="data_analyst",$AD$8,TRUE,1)*_xlfn.IFS(B387="data_engineer",$AD$9,TRUE,1)*IF(D387,$AD$13,$AD$14)*IF(E387,$AD$19,$AD$20)*IF(F387,$AD$24,$AD$25)*IF(G387,$AD$29,$AD$30)*IF(H387,$AD$34,$AD$35)*IF(I387,$AD$39,$AD$40)*IF(J387,$AD$44,$AD$45)*IF(K387,$AD$49,$AD$50)*IF(L387,$AD$54,$AD$55)*IF(M387,$AD$59,$AD$60)</f>
        <v>0.0180026467611357</v>
      </c>
      <c r="O387">
        <f t="array" ref="O387">$AD$2*_xlfn.IFS(B387="data_scientist",$AF$7,TRUE,1)*_xlfn.IFS(B387="data_analyst",$AF$8,TRUE,1)*_xlfn.IFS(B387="data_engineer",$AF$9,TRUE,1)*IF(D387,$AF$13,$AF$14)*IF(E387,$AF$19,$AF$20)*IF(F387,$AF$24,$AF$25)*IF(G387,$AF$29,$AF$30)*IF(H387,$AF$34,$AF$35)*IF(I387,$AF$39,$AF$40)*IF(J387,$AF$44,$AF$45)*IF(K387,$AF$49,$AF$50)*IF(L387,$AF$54,$AF$55)*IF(M387,$AF$59,$AF$60)</f>
        <v>0.000114047193687613</v>
      </c>
      <c r="P387">
        <f t="array" ref="P387">$AE$2*_xlfn.IFS(B387="data_scientist",$AH$7,TRUE,1)*_xlfn.IFS(B387="data_analyst",$AH$8,TRUE,1)*_xlfn.IFS(B387="data_engineer",$AH$9,TRUE,1)*IF(D387,$AH$13,$AH$14)*IF(E387,$AH$19,$AH$20)*IF(F387,$AH$24,$AH$25)*IF(G387,$AH$29,$AH$30)*IF(H387,$AH$34,$AH$35)*IF(I387,$AH$39,$AH$40)*IF(J387,$AH$44,$AH$45)*IF(K387,$AH$49,$AH$50)*IF(L387,$AH$54,$AH$55)*IF(M387,$AH$59,$AH$60)</f>
        <v>0.00103092908677</v>
      </c>
      <c r="Q387">
        <f t="shared" ref="Q387:Q450" si="60">MAX(N387:P387)</f>
        <v>0.0180026467611357</v>
      </c>
      <c r="R387">
        <f t="shared" ref="R387:R450" si="61">IF(AND(C387="Low",N387=Q387),1,0)</f>
        <v>1</v>
      </c>
      <c r="S387">
        <f t="shared" ref="S387:S450" si="62">IF(AND(C387="Low",O387=Q387),1,0)</f>
        <v>0</v>
      </c>
      <c r="T387">
        <f t="shared" ref="T387:T450" si="63">IF(AND(C387="Low",P387=Q387),1,0)</f>
        <v>0</v>
      </c>
      <c r="U387">
        <f t="shared" ref="U387:U450" si="64">IF(AND(C387="Medium",N387=Q387),1,0)</f>
        <v>0</v>
      </c>
      <c r="V387">
        <f t="shared" ref="V387:V450" si="65">IF(AND(C387="Medium",O387=Q387),1,0)</f>
        <v>0</v>
      </c>
      <c r="W387">
        <f t="shared" ref="W387:W450" si="66">IF(AND(C387="Medium",P387=Q387),1,0)</f>
        <v>0</v>
      </c>
      <c r="X387">
        <f t="shared" ref="X387:X450" si="67">IF(AND(C387="High",N387=Q387),1,0)</f>
        <v>0</v>
      </c>
      <c r="Y387">
        <f t="shared" ref="Y387:Y450" si="68">IF(AND(C387="High",O387=Q387),1,0)</f>
        <v>0</v>
      </c>
      <c r="Z387">
        <f t="shared" ref="Z387:Z450" si="69">IF(AND(C387="High",P387=Q387),1,0)</f>
        <v>0</v>
      </c>
    </row>
    <row r="388" spans="1:26">
      <c r="A388">
        <v>1</v>
      </c>
      <c r="B388" t="s">
        <v>59</v>
      </c>
      <c r="C388" t="s">
        <v>30</v>
      </c>
      <c r="D388">
        <v>0</v>
      </c>
      <c r="E388">
        <v>1</v>
      </c>
      <c r="F388">
        <v>0</v>
      </c>
      <c r="G388">
        <v>0</v>
      </c>
      <c r="H388">
        <v>0</v>
      </c>
      <c r="I388">
        <v>1</v>
      </c>
      <c r="J388">
        <v>0</v>
      </c>
      <c r="K388">
        <v>0</v>
      </c>
      <c r="L388">
        <v>0</v>
      </c>
      <c r="M388">
        <v>1</v>
      </c>
      <c r="N388">
        <f t="array" ref="N388">$AC$2*_xlfn.IFS(B388="data_scientist",$AD$7,TRUE,1)*_xlfn.IFS(B388="data_analyst",$AD$8,TRUE,1)*_xlfn.IFS(B388="data_engineer",$AD$9,TRUE,1)*IF(D388,$AD$13,$AD$14)*IF(E388,$AD$19,$AD$20)*IF(F388,$AD$24,$AD$25)*IF(G388,$AD$29,$AD$30)*IF(H388,$AD$34,$AD$35)*IF(I388,$AD$39,$AD$40)*IF(J388,$AD$44,$AD$45)*IF(K388,$AD$49,$AD$50)*IF(L388,$AD$54,$AD$55)*IF(M388,$AD$59,$AD$60)</f>
        <v>0.00805389205448471</v>
      </c>
      <c r="O388">
        <f t="array" ref="O388">$AD$2*_xlfn.IFS(B388="data_scientist",$AF$7,TRUE,1)*_xlfn.IFS(B388="data_analyst",$AF$8,TRUE,1)*_xlfn.IFS(B388="data_engineer",$AF$9,TRUE,1)*IF(D388,$AF$13,$AF$14)*IF(E388,$AF$19,$AF$20)*IF(F388,$AF$24,$AF$25)*IF(G388,$AF$29,$AF$30)*IF(H388,$AF$34,$AF$35)*IF(I388,$AF$39,$AF$40)*IF(J388,$AF$44,$AF$45)*IF(K388,$AF$49,$AF$50)*IF(L388,$AF$54,$AF$55)*IF(M388,$AF$59,$AF$60)</f>
        <v>3.20261033495623e-5</v>
      </c>
      <c r="P388">
        <f t="array" ref="P388">$AE$2*_xlfn.IFS(B388="data_scientist",$AH$7,TRUE,1)*_xlfn.IFS(B388="data_analyst",$AH$8,TRUE,1)*_xlfn.IFS(B388="data_engineer",$AH$9,TRUE,1)*IF(D388,$AH$13,$AH$14)*IF(E388,$AH$19,$AH$20)*IF(F388,$AH$24,$AH$25)*IF(G388,$AH$29,$AH$30)*IF(H388,$AH$34,$AH$35)*IF(I388,$AH$39,$AH$40)*IF(J388,$AH$44,$AH$45)*IF(K388,$AH$49,$AH$50)*IF(L388,$AH$54,$AH$55)*IF(M388,$AH$59,$AH$60)</f>
        <v>0.000306813627090427</v>
      </c>
      <c r="Q388">
        <f t="shared" si="60"/>
        <v>0.00805389205448471</v>
      </c>
      <c r="R388">
        <f t="shared" si="61"/>
        <v>1</v>
      </c>
      <c r="S388">
        <f t="shared" si="62"/>
        <v>0</v>
      </c>
      <c r="T388">
        <f t="shared" si="63"/>
        <v>0</v>
      </c>
      <c r="U388">
        <f t="shared" si="64"/>
        <v>0</v>
      </c>
      <c r="V388">
        <f t="shared" si="65"/>
        <v>0</v>
      </c>
      <c r="W388">
        <f t="shared" si="66"/>
        <v>0</v>
      </c>
      <c r="X388">
        <f t="shared" si="67"/>
        <v>0</v>
      </c>
      <c r="Y388">
        <f t="shared" si="68"/>
        <v>0</v>
      </c>
      <c r="Z388">
        <f t="shared" si="69"/>
        <v>0</v>
      </c>
    </row>
    <row r="389" spans="1:26">
      <c r="A389">
        <v>1</v>
      </c>
      <c r="B389" t="s">
        <v>59</v>
      </c>
      <c r="C389" t="s">
        <v>30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1</v>
      </c>
      <c r="N389">
        <f t="array" ref="N389">$AC$2*_xlfn.IFS(B389="data_scientist",$AD$7,TRUE,1)*_xlfn.IFS(B389="data_analyst",$AD$8,TRUE,1)*_xlfn.IFS(B389="data_engineer",$AD$9,TRUE,1)*IF(D389,$AD$13,$AD$14)*IF(E389,$AD$19,$AD$20)*IF(F389,$AD$24,$AD$25)*IF(G389,$AD$29,$AD$30)*IF(H389,$AD$34,$AD$35)*IF(I389,$AD$39,$AD$40)*IF(J389,$AD$44,$AD$45)*IF(K389,$AD$49,$AD$50)*IF(L389,$AD$54,$AD$55)*IF(M389,$AD$59,$AD$60)</f>
        <v>0.0180026467611357</v>
      </c>
      <c r="O389">
        <f t="array" ref="O389">$AD$2*_xlfn.IFS(B389="data_scientist",$AF$7,TRUE,1)*_xlfn.IFS(B389="data_analyst",$AF$8,TRUE,1)*_xlfn.IFS(B389="data_engineer",$AF$9,TRUE,1)*IF(D389,$AF$13,$AF$14)*IF(E389,$AF$19,$AF$20)*IF(F389,$AF$24,$AF$25)*IF(G389,$AF$29,$AF$30)*IF(H389,$AF$34,$AF$35)*IF(I389,$AF$39,$AF$40)*IF(J389,$AF$44,$AF$45)*IF(K389,$AF$49,$AF$50)*IF(L389,$AF$54,$AF$55)*IF(M389,$AF$59,$AF$60)</f>
        <v>0.000114047193687613</v>
      </c>
      <c r="P389">
        <f t="array" ref="P389">$AE$2*_xlfn.IFS(B389="data_scientist",$AH$7,TRUE,1)*_xlfn.IFS(B389="data_analyst",$AH$8,TRUE,1)*_xlfn.IFS(B389="data_engineer",$AH$9,TRUE,1)*IF(D389,$AH$13,$AH$14)*IF(E389,$AH$19,$AH$20)*IF(F389,$AH$24,$AH$25)*IF(G389,$AH$29,$AH$30)*IF(H389,$AH$34,$AH$35)*IF(I389,$AH$39,$AH$40)*IF(J389,$AH$44,$AH$45)*IF(K389,$AH$49,$AH$50)*IF(L389,$AH$54,$AH$55)*IF(M389,$AH$59,$AH$60)</f>
        <v>0.00103092908677</v>
      </c>
      <c r="Q389">
        <f t="shared" si="60"/>
        <v>0.0180026467611357</v>
      </c>
      <c r="R389">
        <f t="shared" si="61"/>
        <v>1</v>
      </c>
      <c r="S389">
        <f t="shared" si="62"/>
        <v>0</v>
      </c>
      <c r="T389">
        <f t="shared" si="63"/>
        <v>0</v>
      </c>
      <c r="U389">
        <f t="shared" si="64"/>
        <v>0</v>
      </c>
      <c r="V389">
        <f t="shared" si="65"/>
        <v>0</v>
      </c>
      <c r="W389">
        <f t="shared" si="66"/>
        <v>0</v>
      </c>
      <c r="X389">
        <f t="shared" si="67"/>
        <v>0</v>
      </c>
      <c r="Y389">
        <f t="shared" si="68"/>
        <v>0</v>
      </c>
      <c r="Z389">
        <f t="shared" si="69"/>
        <v>0</v>
      </c>
    </row>
    <row r="390" spans="1:26">
      <c r="A390">
        <v>1</v>
      </c>
      <c r="B390" t="s">
        <v>59</v>
      </c>
      <c r="C390" t="s">
        <v>30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1</v>
      </c>
      <c r="J390">
        <v>0</v>
      </c>
      <c r="K390">
        <v>0</v>
      </c>
      <c r="L390">
        <v>0</v>
      </c>
      <c r="M390">
        <v>1</v>
      </c>
      <c r="N390">
        <f t="array" ref="N390">$AC$2*_xlfn.IFS(B390="data_scientist",$AD$7,TRUE,1)*_xlfn.IFS(B390="data_analyst",$AD$8,TRUE,1)*_xlfn.IFS(B390="data_engineer",$AD$9,TRUE,1)*IF(D390,$AD$13,$AD$14)*IF(E390,$AD$19,$AD$20)*IF(F390,$AD$24,$AD$25)*IF(G390,$AD$29,$AD$30)*IF(H390,$AD$34,$AD$35)*IF(I390,$AD$39,$AD$40)*IF(J390,$AD$44,$AD$45)*IF(K390,$AD$49,$AD$50)*IF(L390,$AD$54,$AD$55)*IF(M390,$AD$59,$AD$60)</f>
        <v>0.00618146435856898</v>
      </c>
      <c r="O390">
        <f t="array" ref="O390">$AD$2*_xlfn.IFS(B390="data_scientist",$AF$7,TRUE,1)*_xlfn.IFS(B390="data_analyst",$AF$8,TRUE,1)*_xlfn.IFS(B390="data_engineer",$AF$9,TRUE,1)*IF(D390,$AF$13,$AF$14)*IF(E390,$AF$19,$AF$20)*IF(F390,$AF$24,$AF$25)*IF(G390,$AF$29,$AF$30)*IF(H390,$AF$34,$AF$35)*IF(I390,$AF$39,$AF$40)*IF(J390,$AF$44,$AF$45)*IF(K390,$AF$49,$AF$50)*IF(L390,$AF$54,$AF$55)*IF(M390,$AF$59,$AF$60)</f>
        <v>2.76087097841055e-5</v>
      </c>
      <c r="P390">
        <f t="array" ref="P390">$AE$2*_xlfn.IFS(B390="data_scientist",$AH$7,TRUE,1)*_xlfn.IFS(B390="data_analyst",$AH$8,TRUE,1)*_xlfn.IFS(B390="data_engineer",$AH$9,TRUE,1)*IF(D390,$AH$13,$AH$14)*IF(E390,$AH$19,$AH$20)*IF(F390,$AH$24,$AH$25)*IF(G390,$AH$29,$AH$30)*IF(H390,$AH$34,$AH$35)*IF(I390,$AH$39,$AH$40)*IF(J390,$AH$44,$AH$45)*IF(K390,$AH$49,$AH$50)*IF(L390,$AH$54,$AH$55)*IF(M390,$AH$59,$AH$60)</f>
        <v>0.000289281419828117</v>
      </c>
      <c r="Q390">
        <f t="shared" si="60"/>
        <v>0.00618146435856898</v>
      </c>
      <c r="R390">
        <f t="shared" si="61"/>
        <v>1</v>
      </c>
      <c r="S390">
        <f t="shared" si="62"/>
        <v>0</v>
      </c>
      <c r="T390">
        <f t="shared" si="63"/>
        <v>0</v>
      </c>
      <c r="U390">
        <f t="shared" si="64"/>
        <v>0</v>
      </c>
      <c r="V390">
        <f t="shared" si="65"/>
        <v>0</v>
      </c>
      <c r="W390">
        <f t="shared" si="66"/>
        <v>0</v>
      </c>
      <c r="X390">
        <f t="shared" si="67"/>
        <v>0</v>
      </c>
      <c r="Y390">
        <f t="shared" si="68"/>
        <v>0</v>
      </c>
      <c r="Z390">
        <f t="shared" si="69"/>
        <v>0</v>
      </c>
    </row>
    <row r="391" spans="1:26">
      <c r="A391">
        <v>1</v>
      </c>
      <c r="B391" t="s">
        <v>59</v>
      </c>
      <c r="C391" t="s">
        <v>30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1</v>
      </c>
      <c r="N391">
        <f t="array" ref="N391">$AC$2*_xlfn.IFS(B391="data_scientist",$AD$7,TRUE,1)*_xlfn.IFS(B391="data_analyst",$AD$8,TRUE,1)*_xlfn.IFS(B391="data_engineer",$AD$9,TRUE,1)*IF(D391,$AD$13,$AD$14)*IF(E391,$AD$19,$AD$20)*IF(F391,$AD$24,$AD$25)*IF(G391,$AD$29,$AD$30)*IF(H391,$AD$34,$AD$35)*IF(I391,$AD$39,$AD$40)*IF(J391,$AD$44,$AD$45)*IF(K391,$AD$49,$AD$50)*IF(L391,$AD$54,$AD$55)*IF(M391,$AD$59,$AD$60)</f>
        <v>0.0180026467611357</v>
      </c>
      <c r="O391">
        <f t="array" ref="O391">$AD$2*_xlfn.IFS(B391="data_scientist",$AF$7,TRUE,1)*_xlfn.IFS(B391="data_analyst",$AF$8,TRUE,1)*_xlfn.IFS(B391="data_engineer",$AF$9,TRUE,1)*IF(D391,$AF$13,$AF$14)*IF(E391,$AF$19,$AF$20)*IF(F391,$AF$24,$AF$25)*IF(G391,$AF$29,$AF$30)*IF(H391,$AF$34,$AF$35)*IF(I391,$AF$39,$AF$40)*IF(J391,$AF$44,$AF$45)*IF(K391,$AF$49,$AF$50)*IF(L391,$AF$54,$AF$55)*IF(M391,$AF$59,$AF$60)</f>
        <v>0.000114047193687613</v>
      </c>
      <c r="P391">
        <f t="array" ref="P391">$AE$2*_xlfn.IFS(B391="data_scientist",$AH$7,TRUE,1)*_xlfn.IFS(B391="data_analyst",$AH$8,TRUE,1)*_xlfn.IFS(B391="data_engineer",$AH$9,TRUE,1)*IF(D391,$AH$13,$AH$14)*IF(E391,$AH$19,$AH$20)*IF(F391,$AH$24,$AH$25)*IF(G391,$AH$29,$AH$30)*IF(H391,$AH$34,$AH$35)*IF(I391,$AH$39,$AH$40)*IF(J391,$AH$44,$AH$45)*IF(K391,$AH$49,$AH$50)*IF(L391,$AH$54,$AH$55)*IF(M391,$AH$59,$AH$60)</f>
        <v>0.00103092908677</v>
      </c>
      <c r="Q391">
        <f t="shared" si="60"/>
        <v>0.0180026467611357</v>
      </c>
      <c r="R391">
        <f t="shared" si="61"/>
        <v>1</v>
      </c>
      <c r="S391">
        <f t="shared" si="62"/>
        <v>0</v>
      </c>
      <c r="T391">
        <f t="shared" si="63"/>
        <v>0</v>
      </c>
      <c r="U391">
        <f t="shared" si="64"/>
        <v>0</v>
      </c>
      <c r="V391">
        <f t="shared" si="65"/>
        <v>0</v>
      </c>
      <c r="W391">
        <f t="shared" si="66"/>
        <v>0</v>
      </c>
      <c r="X391">
        <f t="shared" si="67"/>
        <v>0</v>
      </c>
      <c r="Y391">
        <f t="shared" si="68"/>
        <v>0</v>
      </c>
      <c r="Z391">
        <f t="shared" si="69"/>
        <v>0</v>
      </c>
    </row>
    <row r="392" spans="1:26">
      <c r="A392">
        <v>1</v>
      </c>
      <c r="B392" t="s">
        <v>59</v>
      </c>
      <c r="C392" t="s">
        <v>30</v>
      </c>
      <c r="D392">
        <v>1</v>
      </c>
      <c r="E392">
        <v>0</v>
      </c>
      <c r="F392">
        <v>1</v>
      </c>
      <c r="G392">
        <v>1</v>
      </c>
      <c r="H392">
        <v>0</v>
      </c>
      <c r="I392">
        <v>0</v>
      </c>
      <c r="J392">
        <v>1</v>
      </c>
      <c r="K392">
        <v>0</v>
      </c>
      <c r="L392">
        <v>0</v>
      </c>
      <c r="M392">
        <v>1</v>
      </c>
      <c r="N392">
        <f t="array" ref="N392">$AC$2*_xlfn.IFS(B392="data_scientist",$AD$7,TRUE,1)*_xlfn.IFS(B392="data_analyst",$AD$8,TRUE,1)*_xlfn.IFS(B392="data_engineer",$AD$9,TRUE,1)*IF(D392,$AD$13,$AD$14)*IF(E392,$AD$19,$AD$20)*IF(F392,$AD$24,$AD$25)*IF(G392,$AD$29,$AD$30)*IF(H392,$AD$34,$AD$35)*IF(I392,$AD$39,$AD$40)*IF(J392,$AD$44,$AD$45)*IF(K392,$AD$49,$AD$50)*IF(L392,$AD$54,$AD$55)*IF(M392,$AD$59,$AD$60)</f>
        <v>0.000108609296104964</v>
      </c>
      <c r="O392">
        <f t="array" ref="O392">$AD$2*_xlfn.IFS(B392="data_scientist",$AF$7,TRUE,1)*_xlfn.IFS(B392="data_analyst",$AF$8,TRUE,1)*_xlfn.IFS(B392="data_engineer",$AF$9,TRUE,1)*IF(D392,$AF$13,$AF$14)*IF(E392,$AF$19,$AF$20)*IF(F392,$AF$24,$AF$25)*IF(G392,$AF$29,$AF$30)*IF(H392,$AF$34,$AF$35)*IF(I392,$AF$39,$AF$40)*IF(J392,$AF$44,$AF$45)*IF(K392,$AF$49,$AF$50)*IF(L392,$AF$54,$AF$55)*IF(M392,$AF$59,$AF$60)</f>
        <v>5.93243771114072e-5</v>
      </c>
      <c r="P392">
        <f t="array" ref="P392">$AE$2*_xlfn.IFS(B392="data_scientist",$AH$7,TRUE,1)*_xlfn.IFS(B392="data_analyst",$AH$8,TRUE,1)*_xlfn.IFS(B392="data_engineer",$AH$9,TRUE,1)*IF(D392,$AH$13,$AH$14)*IF(E392,$AH$19,$AH$20)*IF(F392,$AH$24,$AH$25)*IF(G392,$AH$29,$AH$30)*IF(H392,$AH$34,$AH$35)*IF(I392,$AH$39,$AH$40)*IF(J392,$AH$44,$AH$45)*IF(K392,$AH$49,$AH$50)*IF(L392,$AH$54,$AH$55)*IF(M392,$AH$59,$AH$60)</f>
        <v>9.09852363809796e-5</v>
      </c>
      <c r="Q392">
        <f t="shared" si="60"/>
        <v>0.000108609296104964</v>
      </c>
      <c r="R392">
        <f t="shared" si="61"/>
        <v>1</v>
      </c>
      <c r="S392">
        <f t="shared" si="62"/>
        <v>0</v>
      </c>
      <c r="T392">
        <f t="shared" si="63"/>
        <v>0</v>
      </c>
      <c r="U392">
        <f t="shared" si="64"/>
        <v>0</v>
      </c>
      <c r="V392">
        <f t="shared" si="65"/>
        <v>0</v>
      </c>
      <c r="W392">
        <f t="shared" si="66"/>
        <v>0</v>
      </c>
      <c r="X392">
        <f t="shared" si="67"/>
        <v>0</v>
      </c>
      <c r="Y392">
        <f t="shared" si="68"/>
        <v>0</v>
      </c>
      <c r="Z392">
        <f t="shared" si="69"/>
        <v>0</v>
      </c>
    </row>
    <row r="393" spans="1:26">
      <c r="A393">
        <v>1</v>
      </c>
      <c r="B393" t="s">
        <v>59</v>
      </c>
      <c r="C393" t="s">
        <v>30</v>
      </c>
      <c r="D393">
        <v>0</v>
      </c>
      <c r="E393">
        <v>0</v>
      </c>
      <c r="F393">
        <v>1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1</v>
      </c>
      <c r="N393">
        <f t="array" ref="N393">$AC$2*_xlfn.IFS(B393="data_scientist",$AD$7,TRUE,1)*_xlfn.IFS(B393="data_analyst",$AD$8,TRUE,1)*_xlfn.IFS(B393="data_engineer",$AD$9,TRUE,1)*IF(D393,$AD$13,$AD$14)*IF(E393,$AD$19,$AD$20)*IF(F393,$AD$24,$AD$25)*IF(G393,$AD$29,$AD$30)*IF(H393,$AD$34,$AD$35)*IF(I393,$AD$39,$AD$40)*IF(J393,$AD$44,$AD$45)*IF(K393,$AD$49,$AD$50)*IF(L393,$AD$54,$AD$55)*IF(M393,$AD$59,$AD$60)</f>
        <v>0.00327543063950059</v>
      </c>
      <c r="O393">
        <f t="array" ref="O393">$AD$2*_xlfn.IFS(B393="data_scientist",$AF$7,TRUE,1)*_xlfn.IFS(B393="data_analyst",$AF$8,TRUE,1)*_xlfn.IFS(B393="data_engineer",$AF$9,TRUE,1)*IF(D393,$AF$13,$AF$14)*IF(E393,$AF$19,$AF$20)*IF(F393,$AF$24,$AF$25)*IF(G393,$AF$29,$AF$30)*IF(H393,$AF$34,$AF$35)*IF(I393,$AF$39,$AF$40)*IF(J393,$AF$44,$AF$45)*IF(K393,$AF$49,$AF$50)*IF(L393,$AF$54,$AF$55)*IF(M393,$AF$59,$AF$60)</f>
        <v>0.000129737008782859</v>
      </c>
      <c r="P393">
        <f t="array" ref="P393">$AE$2*_xlfn.IFS(B393="data_scientist",$AH$7,TRUE,1)*_xlfn.IFS(B393="data_analyst",$AH$8,TRUE,1)*_xlfn.IFS(B393="data_engineer",$AH$9,TRUE,1)*IF(D393,$AH$13,$AH$14)*IF(E393,$AH$19,$AH$20)*IF(F393,$AH$24,$AH$25)*IF(G393,$AH$29,$AH$30)*IF(H393,$AH$34,$AH$35)*IF(I393,$AH$39,$AH$40)*IF(J393,$AH$44,$AH$45)*IF(K393,$AH$49,$AH$50)*IF(L393,$AH$54,$AH$55)*IF(M393,$AH$59,$AH$60)</f>
        <v>0.000704298088981486</v>
      </c>
      <c r="Q393">
        <f t="shared" si="60"/>
        <v>0.00327543063950059</v>
      </c>
      <c r="R393">
        <f t="shared" si="61"/>
        <v>1</v>
      </c>
      <c r="S393">
        <f t="shared" si="62"/>
        <v>0</v>
      </c>
      <c r="T393">
        <f t="shared" si="63"/>
        <v>0</v>
      </c>
      <c r="U393">
        <f t="shared" si="64"/>
        <v>0</v>
      </c>
      <c r="V393">
        <f t="shared" si="65"/>
        <v>0</v>
      </c>
      <c r="W393">
        <f t="shared" si="66"/>
        <v>0</v>
      </c>
      <c r="X393">
        <f t="shared" si="67"/>
        <v>0</v>
      </c>
      <c r="Y393">
        <f t="shared" si="68"/>
        <v>0</v>
      </c>
      <c r="Z393">
        <f t="shared" si="69"/>
        <v>0</v>
      </c>
    </row>
    <row r="394" spans="1:26">
      <c r="A394">
        <v>1</v>
      </c>
      <c r="B394" t="s">
        <v>59</v>
      </c>
      <c r="C394" t="s">
        <v>30</v>
      </c>
      <c r="D394">
        <v>0</v>
      </c>
      <c r="E394">
        <v>1</v>
      </c>
      <c r="F394">
        <v>0</v>
      </c>
      <c r="G394">
        <v>0</v>
      </c>
      <c r="H394">
        <v>0</v>
      </c>
      <c r="I394">
        <v>1</v>
      </c>
      <c r="J394">
        <v>0</v>
      </c>
      <c r="K394">
        <v>0</v>
      </c>
      <c r="L394">
        <v>0</v>
      </c>
      <c r="M394">
        <v>0</v>
      </c>
      <c r="N394">
        <f t="array" ref="N394">$AC$2*_xlfn.IFS(B394="data_scientist",$AD$7,TRUE,1)*_xlfn.IFS(B394="data_analyst",$AD$8,TRUE,1)*_xlfn.IFS(B394="data_engineer",$AD$9,TRUE,1)*IF(D394,$AD$13,$AD$14)*IF(E394,$AD$19,$AD$20)*IF(F394,$AD$24,$AD$25)*IF(G394,$AD$29,$AD$30)*IF(H394,$AD$34,$AD$35)*IF(I394,$AD$39,$AD$40)*IF(J394,$AD$44,$AD$45)*IF(K394,$AD$49,$AD$50)*IF(L394,$AD$54,$AD$55)*IF(M394,$AD$59,$AD$60)</f>
        <v>0.00160966829483154</v>
      </c>
      <c r="O394">
        <f t="array" ref="O394">$AD$2*_xlfn.IFS(B394="data_scientist",$AF$7,TRUE,1)*_xlfn.IFS(B394="data_analyst",$AF$8,TRUE,1)*_xlfn.IFS(B394="data_engineer",$AF$9,TRUE,1)*IF(D394,$AF$13,$AF$14)*IF(E394,$AF$19,$AF$20)*IF(F394,$AF$24,$AF$25)*IF(G394,$AF$29,$AF$30)*IF(H394,$AF$34,$AF$35)*IF(I394,$AF$39,$AF$40)*IF(J394,$AF$44,$AF$45)*IF(K394,$AF$49,$AF$50)*IF(L394,$AF$54,$AF$55)*IF(M394,$AF$59,$AF$60)</f>
        <v>1.872991905405e-6</v>
      </c>
      <c r="P394">
        <f t="array" ref="P394">$AE$2*_xlfn.IFS(B394="data_scientist",$AH$7,TRUE,1)*_xlfn.IFS(B394="data_analyst",$AH$8,TRUE,1)*_xlfn.IFS(B394="data_engineer",$AH$9,TRUE,1)*IF(D394,$AH$13,$AH$14)*IF(E394,$AH$19,$AH$20)*IF(F394,$AH$24,$AH$25)*IF(G394,$AH$29,$AH$30)*IF(H394,$AH$34,$AH$35)*IF(I394,$AH$39,$AH$40)*IF(J394,$AH$44,$AH$45)*IF(K394,$AH$49,$AH$50)*IF(L394,$AH$54,$AH$55)*IF(M394,$AH$59,$AH$60)</f>
        <v>4.74024449324768e-5</v>
      </c>
      <c r="Q394">
        <f t="shared" si="60"/>
        <v>0.00160966829483154</v>
      </c>
      <c r="R394">
        <f t="shared" si="61"/>
        <v>1</v>
      </c>
      <c r="S394">
        <f t="shared" si="62"/>
        <v>0</v>
      </c>
      <c r="T394">
        <f t="shared" si="63"/>
        <v>0</v>
      </c>
      <c r="U394">
        <f t="shared" si="64"/>
        <v>0</v>
      </c>
      <c r="V394">
        <f t="shared" si="65"/>
        <v>0</v>
      </c>
      <c r="W394">
        <f t="shared" si="66"/>
        <v>0</v>
      </c>
      <c r="X394">
        <f t="shared" si="67"/>
        <v>0</v>
      </c>
      <c r="Y394">
        <f t="shared" si="68"/>
        <v>0</v>
      </c>
      <c r="Z394">
        <f t="shared" si="69"/>
        <v>0</v>
      </c>
    </row>
    <row r="395" spans="1:26">
      <c r="A395">
        <v>1</v>
      </c>
      <c r="B395" t="s">
        <v>59</v>
      </c>
      <c r="C395" t="s">
        <v>30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1</v>
      </c>
      <c r="N395">
        <f t="array" ref="N395">$AC$2*_xlfn.IFS(B395="data_scientist",$AD$7,TRUE,1)*_xlfn.IFS(B395="data_analyst",$AD$8,TRUE,1)*_xlfn.IFS(B395="data_engineer",$AD$9,TRUE,1)*IF(D395,$AD$13,$AD$14)*IF(E395,$AD$19,$AD$20)*IF(F395,$AD$24,$AD$25)*IF(G395,$AD$29,$AD$30)*IF(H395,$AD$34,$AD$35)*IF(I395,$AD$39,$AD$40)*IF(J395,$AD$44,$AD$45)*IF(K395,$AD$49,$AD$50)*IF(L395,$AD$54,$AD$55)*IF(M395,$AD$59,$AD$60)</f>
        <v>0.0180026467611357</v>
      </c>
      <c r="O395">
        <f t="array" ref="O395">$AD$2*_xlfn.IFS(B395="data_scientist",$AF$7,TRUE,1)*_xlfn.IFS(B395="data_analyst",$AF$8,TRUE,1)*_xlfn.IFS(B395="data_engineer",$AF$9,TRUE,1)*IF(D395,$AF$13,$AF$14)*IF(E395,$AF$19,$AF$20)*IF(F395,$AF$24,$AF$25)*IF(G395,$AF$29,$AF$30)*IF(H395,$AF$34,$AF$35)*IF(I395,$AF$39,$AF$40)*IF(J395,$AF$44,$AF$45)*IF(K395,$AF$49,$AF$50)*IF(L395,$AF$54,$AF$55)*IF(M395,$AF$59,$AF$60)</f>
        <v>0.000114047193687613</v>
      </c>
      <c r="P395">
        <f t="array" ref="P395">$AE$2*_xlfn.IFS(B395="data_scientist",$AH$7,TRUE,1)*_xlfn.IFS(B395="data_analyst",$AH$8,TRUE,1)*_xlfn.IFS(B395="data_engineer",$AH$9,TRUE,1)*IF(D395,$AH$13,$AH$14)*IF(E395,$AH$19,$AH$20)*IF(F395,$AH$24,$AH$25)*IF(G395,$AH$29,$AH$30)*IF(H395,$AH$34,$AH$35)*IF(I395,$AH$39,$AH$40)*IF(J395,$AH$44,$AH$45)*IF(K395,$AH$49,$AH$50)*IF(L395,$AH$54,$AH$55)*IF(M395,$AH$59,$AH$60)</f>
        <v>0.00103092908677</v>
      </c>
      <c r="Q395">
        <f t="shared" si="60"/>
        <v>0.0180026467611357</v>
      </c>
      <c r="R395">
        <f t="shared" si="61"/>
        <v>1</v>
      </c>
      <c r="S395">
        <f t="shared" si="62"/>
        <v>0</v>
      </c>
      <c r="T395">
        <f t="shared" si="63"/>
        <v>0</v>
      </c>
      <c r="U395">
        <f t="shared" si="64"/>
        <v>0</v>
      </c>
      <c r="V395">
        <f t="shared" si="65"/>
        <v>0</v>
      </c>
      <c r="W395">
        <f t="shared" si="66"/>
        <v>0</v>
      </c>
      <c r="X395">
        <f t="shared" si="67"/>
        <v>0</v>
      </c>
      <c r="Y395">
        <f t="shared" si="68"/>
        <v>0</v>
      </c>
      <c r="Z395">
        <f t="shared" si="69"/>
        <v>0</v>
      </c>
    </row>
    <row r="396" spans="1:26">
      <c r="A396">
        <v>1</v>
      </c>
      <c r="B396" t="s">
        <v>59</v>
      </c>
      <c r="C396" t="s">
        <v>30</v>
      </c>
      <c r="D396">
        <v>0</v>
      </c>
      <c r="E396">
        <v>1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1</v>
      </c>
      <c r="N396">
        <f t="array" ref="N396">$AC$2*_xlfn.IFS(B396="data_scientist",$AD$7,TRUE,1)*_xlfn.IFS(B396="data_analyst",$AD$8,TRUE,1)*_xlfn.IFS(B396="data_engineer",$AD$9,TRUE,1)*IF(D396,$AD$13,$AD$14)*IF(E396,$AD$19,$AD$20)*IF(F396,$AD$24,$AD$25)*IF(G396,$AD$29,$AD$30)*IF(H396,$AD$34,$AD$35)*IF(I396,$AD$39,$AD$40)*IF(J396,$AD$44,$AD$45)*IF(K396,$AD$49,$AD$50)*IF(L396,$AD$54,$AD$55)*IF(M396,$AD$59,$AD$60)</f>
        <v>0.0234558294440723</v>
      </c>
      <c r="O396">
        <f t="array" ref="O396">$AD$2*_xlfn.IFS(B396="data_scientist",$AF$7,TRUE,1)*_xlfn.IFS(B396="data_analyst",$AF$8,TRUE,1)*_xlfn.IFS(B396="data_engineer",$AF$9,TRUE,1)*IF(D396,$AF$13,$AF$14)*IF(E396,$AF$19,$AF$20)*IF(F396,$AF$24,$AF$25)*IF(G396,$AF$29,$AF$30)*IF(H396,$AF$34,$AF$35)*IF(I396,$AF$39,$AF$40)*IF(J396,$AF$44,$AF$45)*IF(K396,$AF$49,$AF$50)*IF(L396,$AF$54,$AF$55)*IF(M396,$AF$59,$AF$60)</f>
        <v>0.000132294744677631</v>
      </c>
      <c r="P396">
        <f t="array" ref="P396">$AE$2*_xlfn.IFS(B396="data_scientist",$AH$7,TRUE,1)*_xlfn.IFS(B396="data_analyst",$AH$8,TRUE,1)*_xlfn.IFS(B396="data_engineer",$AH$9,TRUE,1)*IF(D396,$AH$13,$AH$14)*IF(E396,$AH$19,$AH$20)*IF(F396,$AH$24,$AH$25)*IF(G396,$AH$29,$AH$30)*IF(H396,$AH$34,$AH$35)*IF(I396,$AH$39,$AH$40)*IF(J396,$AH$44,$AH$45)*IF(K396,$AH$49,$AH$50)*IF(L396,$AH$54,$AH$55)*IF(M396,$AH$59,$AH$60)</f>
        <v>0.00109340963748333</v>
      </c>
      <c r="Q396">
        <f t="shared" si="60"/>
        <v>0.0234558294440723</v>
      </c>
      <c r="R396">
        <f t="shared" si="61"/>
        <v>1</v>
      </c>
      <c r="S396">
        <f t="shared" si="62"/>
        <v>0</v>
      </c>
      <c r="T396">
        <f t="shared" si="63"/>
        <v>0</v>
      </c>
      <c r="U396">
        <f t="shared" si="64"/>
        <v>0</v>
      </c>
      <c r="V396">
        <f t="shared" si="65"/>
        <v>0</v>
      </c>
      <c r="W396">
        <f t="shared" si="66"/>
        <v>0</v>
      </c>
      <c r="X396">
        <f t="shared" si="67"/>
        <v>0</v>
      </c>
      <c r="Y396">
        <f t="shared" si="68"/>
        <v>0</v>
      </c>
      <c r="Z396">
        <f t="shared" si="69"/>
        <v>0</v>
      </c>
    </row>
    <row r="397" spans="1:26">
      <c r="A397">
        <v>1</v>
      </c>
      <c r="B397" t="s">
        <v>59</v>
      </c>
      <c r="C397" t="s">
        <v>30</v>
      </c>
      <c r="D397">
        <v>0</v>
      </c>
      <c r="E397">
        <v>1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</v>
      </c>
      <c r="N397">
        <f t="array" ref="N397">$AC$2*_xlfn.IFS(B397="data_scientist",$AD$7,TRUE,1)*_xlfn.IFS(B397="data_analyst",$AD$8,TRUE,1)*_xlfn.IFS(B397="data_engineer",$AD$9,TRUE,1)*IF(D397,$AD$13,$AD$14)*IF(E397,$AD$19,$AD$20)*IF(F397,$AD$24,$AD$25)*IF(G397,$AD$29,$AD$30)*IF(H397,$AD$34,$AD$35)*IF(I397,$AD$39,$AD$40)*IF(J397,$AD$44,$AD$45)*IF(K397,$AD$49,$AD$50)*IF(L397,$AD$54,$AD$55)*IF(M397,$AD$59,$AD$60)</f>
        <v>0.0234558294440723</v>
      </c>
      <c r="O397">
        <f t="array" ref="O397">$AD$2*_xlfn.IFS(B397="data_scientist",$AF$7,TRUE,1)*_xlfn.IFS(B397="data_analyst",$AF$8,TRUE,1)*_xlfn.IFS(B397="data_engineer",$AF$9,TRUE,1)*IF(D397,$AF$13,$AF$14)*IF(E397,$AF$19,$AF$20)*IF(F397,$AF$24,$AF$25)*IF(G397,$AF$29,$AF$30)*IF(H397,$AF$34,$AF$35)*IF(I397,$AF$39,$AF$40)*IF(J397,$AF$44,$AF$45)*IF(K397,$AF$49,$AF$50)*IF(L397,$AF$54,$AF$55)*IF(M397,$AF$59,$AF$60)</f>
        <v>0.000132294744677631</v>
      </c>
      <c r="P397">
        <f t="array" ref="P397">$AE$2*_xlfn.IFS(B397="data_scientist",$AH$7,TRUE,1)*_xlfn.IFS(B397="data_analyst",$AH$8,TRUE,1)*_xlfn.IFS(B397="data_engineer",$AH$9,TRUE,1)*IF(D397,$AH$13,$AH$14)*IF(E397,$AH$19,$AH$20)*IF(F397,$AH$24,$AH$25)*IF(G397,$AH$29,$AH$30)*IF(H397,$AH$34,$AH$35)*IF(I397,$AH$39,$AH$40)*IF(J397,$AH$44,$AH$45)*IF(K397,$AH$49,$AH$50)*IF(L397,$AH$54,$AH$55)*IF(M397,$AH$59,$AH$60)</f>
        <v>0.00109340963748333</v>
      </c>
      <c r="Q397">
        <f t="shared" si="60"/>
        <v>0.0234558294440723</v>
      </c>
      <c r="R397">
        <f t="shared" si="61"/>
        <v>1</v>
      </c>
      <c r="S397">
        <f t="shared" si="62"/>
        <v>0</v>
      </c>
      <c r="T397">
        <f t="shared" si="63"/>
        <v>0</v>
      </c>
      <c r="U397">
        <f t="shared" si="64"/>
        <v>0</v>
      </c>
      <c r="V397">
        <f t="shared" si="65"/>
        <v>0</v>
      </c>
      <c r="W397">
        <f t="shared" si="66"/>
        <v>0</v>
      </c>
      <c r="X397">
        <f t="shared" si="67"/>
        <v>0</v>
      </c>
      <c r="Y397">
        <f t="shared" si="68"/>
        <v>0</v>
      </c>
      <c r="Z397">
        <f t="shared" si="69"/>
        <v>0</v>
      </c>
    </row>
    <row r="398" spans="1:26">
      <c r="A398">
        <v>1</v>
      </c>
      <c r="B398" t="s">
        <v>59</v>
      </c>
      <c r="C398" t="s">
        <v>30</v>
      </c>
      <c r="D398">
        <v>1</v>
      </c>
      <c r="E398">
        <v>1</v>
      </c>
      <c r="F398">
        <v>0</v>
      </c>
      <c r="G398">
        <v>1</v>
      </c>
      <c r="H398">
        <v>0</v>
      </c>
      <c r="I398">
        <v>1</v>
      </c>
      <c r="J398">
        <v>0</v>
      </c>
      <c r="K398">
        <v>0</v>
      </c>
      <c r="L398">
        <v>0</v>
      </c>
      <c r="M398">
        <v>0</v>
      </c>
      <c r="N398">
        <f t="array" ref="N398">$AC$2*_xlfn.IFS(B398="data_scientist",$AD$7,TRUE,1)*_xlfn.IFS(B398="data_analyst",$AD$8,TRUE,1)*_xlfn.IFS(B398="data_engineer",$AD$9,TRUE,1)*IF(D398,$AD$13,$AD$14)*IF(E398,$AD$19,$AD$20)*IF(F398,$AD$24,$AD$25)*IF(G398,$AD$29,$AD$30)*IF(H398,$AD$34,$AD$35)*IF(I398,$AD$39,$AD$40)*IF(J398,$AD$44,$AD$45)*IF(K398,$AD$49,$AD$50)*IF(L398,$AD$54,$AD$55)*IF(M398,$AD$59,$AD$60)</f>
        <v>0.000270406727037915</v>
      </c>
      <c r="O398">
        <f t="array" ref="O398">$AD$2*_xlfn.IFS(B398="data_scientist",$AF$7,TRUE,1)*_xlfn.IFS(B398="data_analyst",$AF$8,TRUE,1)*_xlfn.IFS(B398="data_engineer",$AF$9,TRUE,1)*IF(D398,$AF$13,$AF$14)*IF(E398,$AF$19,$AF$20)*IF(F398,$AF$24,$AF$25)*IF(G398,$AF$29,$AF$30)*IF(H398,$AF$34,$AF$35)*IF(I398,$AF$39,$AF$40)*IF(J398,$AF$44,$AF$45)*IF(K398,$AF$49,$AF$50)*IF(L398,$AF$54,$AF$55)*IF(M398,$AF$59,$AF$60)</f>
        <v>4.27293832527465e-6</v>
      </c>
      <c r="P398">
        <f t="array" ref="P398">$AE$2*_xlfn.IFS(B398="data_scientist",$AH$7,TRUE,1)*_xlfn.IFS(B398="data_analyst",$AH$8,TRUE,1)*_xlfn.IFS(B398="data_engineer",$AH$9,TRUE,1)*IF(D398,$AH$13,$AH$14)*IF(E398,$AH$19,$AH$20)*IF(F398,$AH$24,$AH$25)*IF(G398,$AH$29,$AH$30)*IF(H398,$AH$34,$AH$35)*IF(I398,$AH$39,$AH$40)*IF(J398,$AH$44,$AH$45)*IF(K398,$AH$49,$AH$50)*IF(L398,$AH$54,$AH$55)*IF(M398,$AH$59,$AH$60)</f>
        <v>3.3915974825239e-5</v>
      </c>
      <c r="Q398">
        <f t="shared" si="60"/>
        <v>0.000270406727037915</v>
      </c>
      <c r="R398">
        <f t="shared" si="61"/>
        <v>1</v>
      </c>
      <c r="S398">
        <f t="shared" si="62"/>
        <v>0</v>
      </c>
      <c r="T398">
        <f t="shared" si="63"/>
        <v>0</v>
      </c>
      <c r="U398">
        <f t="shared" si="64"/>
        <v>0</v>
      </c>
      <c r="V398">
        <f t="shared" si="65"/>
        <v>0</v>
      </c>
      <c r="W398">
        <f t="shared" si="66"/>
        <v>0</v>
      </c>
      <c r="X398">
        <f t="shared" si="67"/>
        <v>0</v>
      </c>
      <c r="Y398">
        <f t="shared" si="68"/>
        <v>0</v>
      </c>
      <c r="Z398">
        <f t="shared" si="69"/>
        <v>0</v>
      </c>
    </row>
    <row r="399" spans="1:26">
      <c r="A399">
        <v>1</v>
      </c>
      <c r="B399" t="s">
        <v>59</v>
      </c>
      <c r="C399" t="s">
        <v>30</v>
      </c>
      <c r="D399">
        <v>0</v>
      </c>
      <c r="E399">
        <v>1</v>
      </c>
      <c r="F399">
        <v>0</v>
      </c>
      <c r="G399">
        <v>1</v>
      </c>
      <c r="H399">
        <v>0</v>
      </c>
      <c r="I399">
        <v>0</v>
      </c>
      <c r="J399">
        <v>1</v>
      </c>
      <c r="K399">
        <v>0</v>
      </c>
      <c r="L399">
        <v>0</v>
      </c>
      <c r="M399">
        <v>1</v>
      </c>
      <c r="N399">
        <f t="array" ref="N399">$AC$2*_xlfn.IFS(B399="data_scientist",$AD$7,TRUE,1)*_xlfn.IFS(B399="data_analyst",$AD$8,TRUE,1)*_xlfn.IFS(B399="data_engineer",$AD$9,TRUE,1)*IF(D399,$AD$13,$AD$14)*IF(E399,$AD$19,$AD$20)*IF(F399,$AD$24,$AD$25)*IF(G399,$AD$29,$AD$30)*IF(H399,$AD$34,$AD$35)*IF(I399,$AD$39,$AD$40)*IF(J399,$AD$44,$AD$45)*IF(K399,$AD$49,$AD$50)*IF(L399,$AD$54,$AD$55)*IF(M399,$AD$59,$AD$60)</f>
        <v>0.00165765041091442</v>
      </c>
      <c r="O399">
        <f t="array" ref="O399">$AD$2*_xlfn.IFS(B399="data_scientist",$AF$7,TRUE,1)*_xlfn.IFS(B399="data_analyst",$AF$8,TRUE,1)*_xlfn.IFS(B399="data_engineer",$AF$9,TRUE,1)*IF(D399,$AF$13,$AF$14)*IF(E399,$AF$19,$AF$20)*IF(F399,$AF$24,$AF$25)*IF(G399,$AF$29,$AF$30)*IF(H399,$AF$34,$AF$35)*IF(I399,$AF$39,$AF$40)*IF(J399,$AF$44,$AF$45)*IF(K399,$AF$49,$AF$50)*IF(L399,$AF$54,$AF$55)*IF(M399,$AF$59,$AF$60)</f>
        <v>2.31965437735181e-5</v>
      </c>
      <c r="P399">
        <f t="array" ref="P399">$AE$2*_xlfn.IFS(B399="data_scientist",$AH$7,TRUE,1)*_xlfn.IFS(B399="data_analyst",$AH$8,TRUE,1)*_xlfn.IFS(B399="data_engineer",$AH$9,TRUE,1)*IF(D399,$AH$13,$AH$14)*IF(E399,$AH$19,$AH$20)*IF(F399,$AH$24,$AH$25)*IF(G399,$AH$29,$AH$30)*IF(H399,$AH$34,$AH$35)*IF(I399,$AH$39,$AH$40)*IF(J399,$AH$44,$AH$45)*IF(K399,$AH$49,$AH$50)*IF(L399,$AH$54,$AH$55)*IF(M399,$AH$59,$AH$60)</f>
        <v>0.000106303714755324</v>
      </c>
      <c r="Q399">
        <f t="shared" si="60"/>
        <v>0.00165765041091442</v>
      </c>
      <c r="R399">
        <f t="shared" si="61"/>
        <v>1</v>
      </c>
      <c r="S399">
        <f t="shared" si="62"/>
        <v>0</v>
      </c>
      <c r="T399">
        <f t="shared" si="63"/>
        <v>0</v>
      </c>
      <c r="U399">
        <f t="shared" si="64"/>
        <v>0</v>
      </c>
      <c r="V399">
        <f t="shared" si="65"/>
        <v>0</v>
      </c>
      <c r="W399">
        <f t="shared" si="66"/>
        <v>0</v>
      </c>
      <c r="X399">
        <f t="shared" si="67"/>
        <v>0</v>
      </c>
      <c r="Y399">
        <f t="shared" si="68"/>
        <v>0</v>
      </c>
      <c r="Z399">
        <f t="shared" si="69"/>
        <v>0</v>
      </c>
    </row>
    <row r="400" spans="1:26">
      <c r="A400">
        <v>1</v>
      </c>
      <c r="B400" t="s">
        <v>59</v>
      </c>
      <c r="C400" t="s">
        <v>30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1</v>
      </c>
      <c r="N400">
        <f t="array" ref="N400">$AC$2*_xlfn.IFS(B400="data_scientist",$AD$7,TRUE,1)*_xlfn.IFS(B400="data_analyst",$AD$8,TRUE,1)*_xlfn.IFS(B400="data_engineer",$AD$9,TRUE,1)*IF(D400,$AD$13,$AD$14)*IF(E400,$AD$19,$AD$20)*IF(F400,$AD$24,$AD$25)*IF(G400,$AD$29,$AD$30)*IF(H400,$AD$34,$AD$35)*IF(I400,$AD$39,$AD$40)*IF(J400,$AD$44,$AD$45)*IF(K400,$AD$49,$AD$50)*IF(L400,$AD$54,$AD$55)*IF(M400,$AD$59,$AD$60)</f>
        <v>0.0180026467611357</v>
      </c>
      <c r="O400">
        <f t="array" ref="O400">$AD$2*_xlfn.IFS(B400="data_scientist",$AF$7,TRUE,1)*_xlfn.IFS(B400="data_analyst",$AF$8,TRUE,1)*_xlfn.IFS(B400="data_engineer",$AF$9,TRUE,1)*IF(D400,$AF$13,$AF$14)*IF(E400,$AF$19,$AF$20)*IF(F400,$AF$24,$AF$25)*IF(G400,$AF$29,$AF$30)*IF(H400,$AF$34,$AF$35)*IF(I400,$AF$39,$AF$40)*IF(J400,$AF$44,$AF$45)*IF(K400,$AF$49,$AF$50)*IF(L400,$AF$54,$AF$55)*IF(M400,$AF$59,$AF$60)</f>
        <v>0.000114047193687613</v>
      </c>
      <c r="P400">
        <f t="array" ref="P400">$AE$2*_xlfn.IFS(B400="data_scientist",$AH$7,TRUE,1)*_xlfn.IFS(B400="data_analyst",$AH$8,TRUE,1)*_xlfn.IFS(B400="data_engineer",$AH$9,TRUE,1)*IF(D400,$AH$13,$AH$14)*IF(E400,$AH$19,$AH$20)*IF(F400,$AH$24,$AH$25)*IF(G400,$AH$29,$AH$30)*IF(H400,$AH$34,$AH$35)*IF(I400,$AH$39,$AH$40)*IF(J400,$AH$44,$AH$45)*IF(K400,$AH$49,$AH$50)*IF(L400,$AH$54,$AH$55)*IF(M400,$AH$59,$AH$60)</f>
        <v>0.00103092908677</v>
      </c>
      <c r="Q400">
        <f t="shared" si="60"/>
        <v>0.0180026467611357</v>
      </c>
      <c r="R400">
        <f t="shared" si="61"/>
        <v>1</v>
      </c>
      <c r="S400">
        <f t="shared" si="62"/>
        <v>0</v>
      </c>
      <c r="T400">
        <f t="shared" si="63"/>
        <v>0</v>
      </c>
      <c r="U400">
        <f t="shared" si="64"/>
        <v>0</v>
      </c>
      <c r="V400">
        <f t="shared" si="65"/>
        <v>0</v>
      </c>
      <c r="W400">
        <f t="shared" si="66"/>
        <v>0</v>
      </c>
      <c r="X400">
        <f t="shared" si="67"/>
        <v>0</v>
      </c>
      <c r="Y400">
        <f t="shared" si="68"/>
        <v>0</v>
      </c>
      <c r="Z400">
        <f t="shared" si="69"/>
        <v>0</v>
      </c>
    </row>
    <row r="401" spans="1:26">
      <c r="A401">
        <v>1</v>
      </c>
      <c r="B401" t="s">
        <v>59</v>
      </c>
      <c r="C401" t="s">
        <v>30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1</v>
      </c>
      <c r="N401">
        <f t="array" ref="N401">$AC$2*_xlfn.IFS(B401="data_scientist",$AD$7,TRUE,1)*_xlfn.IFS(B401="data_analyst",$AD$8,TRUE,1)*_xlfn.IFS(B401="data_engineer",$AD$9,TRUE,1)*IF(D401,$AD$13,$AD$14)*IF(E401,$AD$19,$AD$20)*IF(F401,$AD$24,$AD$25)*IF(G401,$AD$29,$AD$30)*IF(H401,$AD$34,$AD$35)*IF(I401,$AD$39,$AD$40)*IF(J401,$AD$44,$AD$45)*IF(K401,$AD$49,$AD$50)*IF(L401,$AD$54,$AD$55)*IF(M401,$AD$59,$AD$60)</f>
        <v>0.0180026467611357</v>
      </c>
      <c r="O401">
        <f t="array" ref="O401">$AD$2*_xlfn.IFS(B401="data_scientist",$AF$7,TRUE,1)*_xlfn.IFS(B401="data_analyst",$AF$8,TRUE,1)*_xlfn.IFS(B401="data_engineer",$AF$9,TRUE,1)*IF(D401,$AF$13,$AF$14)*IF(E401,$AF$19,$AF$20)*IF(F401,$AF$24,$AF$25)*IF(G401,$AF$29,$AF$30)*IF(H401,$AF$34,$AF$35)*IF(I401,$AF$39,$AF$40)*IF(J401,$AF$44,$AF$45)*IF(K401,$AF$49,$AF$50)*IF(L401,$AF$54,$AF$55)*IF(M401,$AF$59,$AF$60)</f>
        <v>0.000114047193687613</v>
      </c>
      <c r="P401">
        <f t="array" ref="P401">$AE$2*_xlfn.IFS(B401="data_scientist",$AH$7,TRUE,1)*_xlfn.IFS(B401="data_analyst",$AH$8,TRUE,1)*_xlfn.IFS(B401="data_engineer",$AH$9,TRUE,1)*IF(D401,$AH$13,$AH$14)*IF(E401,$AH$19,$AH$20)*IF(F401,$AH$24,$AH$25)*IF(G401,$AH$29,$AH$30)*IF(H401,$AH$34,$AH$35)*IF(I401,$AH$39,$AH$40)*IF(J401,$AH$44,$AH$45)*IF(K401,$AH$49,$AH$50)*IF(L401,$AH$54,$AH$55)*IF(M401,$AH$59,$AH$60)</f>
        <v>0.00103092908677</v>
      </c>
      <c r="Q401">
        <f t="shared" si="60"/>
        <v>0.0180026467611357</v>
      </c>
      <c r="R401">
        <f t="shared" si="61"/>
        <v>1</v>
      </c>
      <c r="S401">
        <f t="shared" si="62"/>
        <v>0</v>
      </c>
      <c r="T401">
        <f t="shared" si="63"/>
        <v>0</v>
      </c>
      <c r="U401">
        <f t="shared" si="64"/>
        <v>0</v>
      </c>
      <c r="V401">
        <f t="shared" si="65"/>
        <v>0</v>
      </c>
      <c r="W401">
        <f t="shared" si="66"/>
        <v>0</v>
      </c>
      <c r="X401">
        <f t="shared" si="67"/>
        <v>0</v>
      </c>
      <c r="Y401">
        <f t="shared" si="68"/>
        <v>0</v>
      </c>
      <c r="Z401">
        <f t="shared" si="69"/>
        <v>0</v>
      </c>
    </row>
    <row r="402" spans="1:26">
      <c r="A402">
        <v>1</v>
      </c>
      <c r="B402" t="s">
        <v>59</v>
      </c>
      <c r="C402" t="s">
        <v>30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1</v>
      </c>
      <c r="J402">
        <v>1</v>
      </c>
      <c r="K402">
        <v>0</v>
      </c>
      <c r="L402">
        <v>0</v>
      </c>
      <c r="M402">
        <v>1</v>
      </c>
      <c r="N402">
        <f t="array" ref="N402">$AC$2*_xlfn.IFS(B402="data_scientist",$AD$7,TRUE,1)*_xlfn.IFS(B402="data_analyst",$AD$8,TRUE,1)*_xlfn.IFS(B402="data_engineer",$AD$9,TRUE,1)*IF(D402,$AD$13,$AD$14)*IF(E402,$AD$19,$AD$20)*IF(F402,$AD$24,$AD$25)*IF(G402,$AD$29,$AD$30)*IF(H402,$AD$34,$AD$35)*IF(I402,$AD$39,$AD$40)*IF(J402,$AD$44,$AD$45)*IF(K402,$AD$49,$AD$50)*IF(L402,$AD$54,$AD$55)*IF(M402,$AD$59,$AD$60)</f>
        <v>0.00122013773790186</v>
      </c>
      <c r="O402">
        <f t="array" ref="O402">$AD$2*_xlfn.IFS(B402="data_scientist",$AF$7,TRUE,1)*_xlfn.IFS(B402="data_analyst",$AF$8,TRUE,1)*_xlfn.IFS(B402="data_engineer",$AF$9,TRUE,1)*IF(D402,$AF$13,$AF$14)*IF(E402,$AF$19,$AF$20)*IF(F402,$AF$24,$AF$25)*IF(G402,$AF$29,$AF$30)*IF(H402,$AF$34,$AF$35)*IF(I402,$AF$39,$AF$40)*IF(J402,$AF$44,$AF$45)*IF(K402,$AF$49,$AF$50)*IF(L402,$AF$54,$AF$55)*IF(M402,$AF$59,$AF$60)</f>
        <v>5.53381573661006e-6</v>
      </c>
      <c r="P402">
        <f t="array" ref="P402">$AE$2*_xlfn.IFS(B402="data_scientist",$AH$7,TRUE,1)*_xlfn.IFS(B402="data_analyst",$AH$8,TRUE,1)*_xlfn.IFS(B402="data_engineer",$AH$9,TRUE,1)*IF(D402,$AH$13,$AH$14)*IF(E402,$AH$19,$AH$20)*IF(F402,$AH$24,$AH$25)*IF(G402,$AH$29,$AH$30)*IF(H402,$AH$34,$AH$35)*IF(I402,$AH$39,$AH$40)*IF(J402,$AH$44,$AH$45)*IF(K402,$AH$49,$AH$50)*IF(L402,$AH$54,$AH$55)*IF(M402,$AH$59,$AH$60)</f>
        <v>5.22313674689656e-5</v>
      </c>
      <c r="Q402">
        <f t="shared" si="60"/>
        <v>0.00122013773790186</v>
      </c>
      <c r="R402">
        <f t="shared" si="61"/>
        <v>1</v>
      </c>
      <c r="S402">
        <f t="shared" si="62"/>
        <v>0</v>
      </c>
      <c r="T402">
        <f t="shared" si="63"/>
        <v>0</v>
      </c>
      <c r="U402">
        <f t="shared" si="64"/>
        <v>0</v>
      </c>
      <c r="V402">
        <f t="shared" si="65"/>
        <v>0</v>
      </c>
      <c r="W402">
        <f t="shared" si="66"/>
        <v>0</v>
      </c>
      <c r="X402">
        <f t="shared" si="67"/>
        <v>0</v>
      </c>
      <c r="Y402">
        <f t="shared" si="68"/>
        <v>0</v>
      </c>
      <c r="Z402">
        <f t="shared" si="69"/>
        <v>0</v>
      </c>
    </row>
    <row r="403" spans="1:26">
      <c r="A403">
        <v>1</v>
      </c>
      <c r="B403" t="s">
        <v>59</v>
      </c>
      <c r="C403" t="s">
        <v>30</v>
      </c>
      <c r="D403">
        <v>0</v>
      </c>
      <c r="E403">
        <v>1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f t="array" ref="N403">$AC$2*_xlfn.IFS(B403="data_scientist",$AD$7,TRUE,1)*_xlfn.IFS(B403="data_analyst",$AD$8,TRUE,1)*_xlfn.IFS(B403="data_engineer",$AD$9,TRUE,1)*IF(D403,$AD$13,$AD$14)*IF(E403,$AD$19,$AD$20)*IF(F403,$AD$24,$AD$25)*IF(G403,$AD$29,$AD$30)*IF(H403,$AD$34,$AD$35)*IF(I403,$AD$39,$AD$40)*IF(J403,$AD$44,$AD$45)*IF(K403,$AD$49,$AD$50)*IF(L403,$AD$54,$AD$55)*IF(M403,$AD$59,$AD$60)</f>
        <v>0.00468793283168917</v>
      </c>
      <c r="O403">
        <f t="array" ref="O403">$AD$2*_xlfn.IFS(B403="data_scientist",$AF$7,TRUE,1)*_xlfn.IFS(B403="data_analyst",$AF$8,TRUE,1)*_xlfn.IFS(B403="data_engineer",$AF$9,TRUE,1)*IF(D403,$AF$13,$AF$14)*IF(E403,$AF$19,$AF$20)*IF(F403,$AF$24,$AF$25)*IF(G403,$AF$29,$AF$30)*IF(H403,$AF$34,$AF$35)*IF(I403,$AF$39,$AF$40)*IF(J403,$AF$44,$AF$45)*IF(K403,$AF$49,$AF$50)*IF(L403,$AF$54,$AF$55)*IF(M403,$AF$59,$AF$60)</f>
        <v>7.73703198307484e-6</v>
      </c>
      <c r="P403">
        <f t="array" ref="P403">$AE$2*_xlfn.IFS(B403="data_scientist",$AH$7,TRUE,1)*_xlfn.IFS(B403="data_analyst",$AH$8,TRUE,1)*_xlfn.IFS(B403="data_engineer",$AH$9,TRUE,1)*IF(D403,$AH$13,$AH$14)*IF(E403,$AH$19,$AH$20)*IF(F403,$AH$24,$AH$25)*IF(G403,$AH$29,$AH$30)*IF(H403,$AH$34,$AH$35)*IF(I403,$AH$39,$AH$40)*IF(J403,$AH$44,$AH$45)*IF(K403,$AH$49,$AH$50)*IF(L403,$AH$54,$AH$55)*IF(M403,$AH$59,$AH$60)</f>
        <v>0.000168930860799632</v>
      </c>
      <c r="Q403">
        <f t="shared" si="60"/>
        <v>0.00468793283168917</v>
      </c>
      <c r="R403">
        <f t="shared" si="61"/>
        <v>1</v>
      </c>
      <c r="S403">
        <f t="shared" si="62"/>
        <v>0</v>
      </c>
      <c r="T403">
        <f t="shared" si="63"/>
        <v>0</v>
      </c>
      <c r="U403">
        <f t="shared" si="64"/>
        <v>0</v>
      </c>
      <c r="V403">
        <f t="shared" si="65"/>
        <v>0</v>
      </c>
      <c r="W403">
        <f t="shared" si="66"/>
        <v>0</v>
      </c>
      <c r="X403">
        <f t="shared" si="67"/>
        <v>0</v>
      </c>
      <c r="Y403">
        <f t="shared" si="68"/>
        <v>0</v>
      </c>
      <c r="Z403">
        <f t="shared" si="69"/>
        <v>0</v>
      </c>
    </row>
    <row r="404" spans="1:26">
      <c r="A404">
        <v>1</v>
      </c>
      <c r="B404" t="s">
        <v>59</v>
      </c>
      <c r="C404" t="s">
        <v>30</v>
      </c>
      <c r="D404">
        <v>0</v>
      </c>
      <c r="E404">
        <v>1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1</v>
      </c>
      <c r="N404">
        <f t="array" ref="N404">$AC$2*_xlfn.IFS(B404="data_scientist",$AD$7,TRUE,1)*_xlfn.IFS(B404="data_analyst",$AD$8,TRUE,1)*_xlfn.IFS(B404="data_engineer",$AD$9,TRUE,1)*IF(D404,$AD$13,$AD$14)*IF(E404,$AD$19,$AD$20)*IF(F404,$AD$24,$AD$25)*IF(G404,$AD$29,$AD$30)*IF(H404,$AD$34,$AD$35)*IF(I404,$AD$39,$AD$40)*IF(J404,$AD$44,$AD$45)*IF(K404,$AD$49,$AD$50)*IF(L404,$AD$54,$AD$55)*IF(M404,$AD$59,$AD$60)</f>
        <v>0.0234558294440723</v>
      </c>
      <c r="O404">
        <f t="array" ref="O404">$AD$2*_xlfn.IFS(B404="data_scientist",$AF$7,TRUE,1)*_xlfn.IFS(B404="data_analyst",$AF$8,TRUE,1)*_xlfn.IFS(B404="data_engineer",$AF$9,TRUE,1)*IF(D404,$AF$13,$AF$14)*IF(E404,$AF$19,$AF$20)*IF(F404,$AF$24,$AF$25)*IF(G404,$AF$29,$AF$30)*IF(H404,$AF$34,$AF$35)*IF(I404,$AF$39,$AF$40)*IF(J404,$AF$44,$AF$45)*IF(K404,$AF$49,$AF$50)*IF(L404,$AF$54,$AF$55)*IF(M404,$AF$59,$AF$60)</f>
        <v>0.000132294744677631</v>
      </c>
      <c r="P404">
        <f t="array" ref="P404">$AE$2*_xlfn.IFS(B404="data_scientist",$AH$7,TRUE,1)*_xlfn.IFS(B404="data_analyst",$AH$8,TRUE,1)*_xlfn.IFS(B404="data_engineer",$AH$9,TRUE,1)*IF(D404,$AH$13,$AH$14)*IF(E404,$AH$19,$AH$20)*IF(F404,$AH$24,$AH$25)*IF(G404,$AH$29,$AH$30)*IF(H404,$AH$34,$AH$35)*IF(I404,$AH$39,$AH$40)*IF(J404,$AH$44,$AH$45)*IF(K404,$AH$49,$AH$50)*IF(L404,$AH$54,$AH$55)*IF(M404,$AH$59,$AH$60)</f>
        <v>0.00109340963748333</v>
      </c>
      <c r="Q404">
        <f t="shared" si="60"/>
        <v>0.0234558294440723</v>
      </c>
      <c r="R404">
        <f t="shared" si="61"/>
        <v>1</v>
      </c>
      <c r="S404">
        <f t="shared" si="62"/>
        <v>0</v>
      </c>
      <c r="T404">
        <f t="shared" si="63"/>
        <v>0</v>
      </c>
      <c r="U404">
        <f t="shared" si="64"/>
        <v>0</v>
      </c>
      <c r="V404">
        <f t="shared" si="65"/>
        <v>0</v>
      </c>
      <c r="W404">
        <f t="shared" si="66"/>
        <v>0</v>
      </c>
      <c r="X404">
        <f t="shared" si="67"/>
        <v>0</v>
      </c>
      <c r="Y404">
        <f t="shared" si="68"/>
        <v>0</v>
      </c>
      <c r="Z404">
        <f t="shared" si="69"/>
        <v>0</v>
      </c>
    </row>
    <row r="405" spans="1:26">
      <c r="A405">
        <v>1</v>
      </c>
      <c r="B405" t="s">
        <v>59</v>
      </c>
      <c r="C405" t="s">
        <v>30</v>
      </c>
      <c r="D405">
        <v>1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1</v>
      </c>
      <c r="N405">
        <f t="array" ref="N405">$AC$2*_xlfn.IFS(B405="data_scientist",$AD$7,TRUE,1)*_xlfn.IFS(B405="data_analyst",$AD$8,TRUE,1)*_xlfn.IFS(B405="data_engineer",$AD$9,TRUE,1)*IF(D405,$AD$13,$AD$14)*IF(E405,$AD$19,$AD$20)*IF(F405,$AD$24,$AD$25)*IF(G405,$AD$29,$AD$30)*IF(H405,$AD$34,$AD$35)*IF(I405,$AD$39,$AD$40)*IF(J405,$AD$44,$AD$45)*IF(K405,$AD$49,$AD$50)*IF(L405,$AD$54,$AD$55)*IF(M405,$AD$59,$AD$60)</f>
        <v>0.00844681147611094</v>
      </c>
      <c r="O405">
        <f t="array" ref="O405">$AD$2*_xlfn.IFS(B405="data_scientist",$AF$7,TRUE,1)*_xlfn.IFS(B405="data_analyst",$AF$8,TRUE,1)*_xlfn.IFS(B405="data_engineer",$AF$9,TRUE,1)*IF(D405,$AF$13,$AF$14)*IF(E405,$AF$19,$AF$20)*IF(F405,$AF$24,$AF$25)*IF(G405,$AF$29,$AF$30)*IF(H405,$AF$34,$AF$35)*IF(I405,$AF$39,$AF$40)*IF(J405,$AF$44,$AF$45)*IF(K405,$AF$49,$AF$50)*IF(L405,$AF$54,$AF$55)*IF(M405,$AF$59,$AF$60)</f>
        <v>0.000297422090000227</v>
      </c>
      <c r="P405">
        <f t="array" ref="P405">$AE$2*_xlfn.IFS(B405="data_scientist",$AH$7,TRUE,1)*_xlfn.IFS(B405="data_analyst",$AH$8,TRUE,1)*_xlfn.IFS(B405="data_engineer",$AH$9,TRUE,1)*IF(D405,$AH$13,$AH$14)*IF(E405,$AH$19,$AH$20)*IF(F405,$AH$24,$AH$25)*IF(G405,$AH$29,$AH$30)*IF(H405,$AH$34,$AH$35)*IF(I405,$AH$39,$AH$40)*IF(J405,$AH$44,$AH$45)*IF(K405,$AH$49,$AH$50)*IF(L405,$AH$54,$AH$55)*IF(M405,$AH$59,$AH$60)</f>
        <v>0.00136986467694096</v>
      </c>
      <c r="Q405">
        <f t="shared" si="60"/>
        <v>0.00844681147611094</v>
      </c>
      <c r="R405">
        <f t="shared" si="61"/>
        <v>1</v>
      </c>
      <c r="S405">
        <f t="shared" si="62"/>
        <v>0</v>
      </c>
      <c r="T405">
        <f t="shared" si="63"/>
        <v>0</v>
      </c>
      <c r="U405">
        <f t="shared" si="64"/>
        <v>0</v>
      </c>
      <c r="V405">
        <f t="shared" si="65"/>
        <v>0</v>
      </c>
      <c r="W405">
        <f t="shared" si="66"/>
        <v>0</v>
      </c>
      <c r="X405">
        <f t="shared" si="67"/>
        <v>0</v>
      </c>
      <c r="Y405">
        <f t="shared" si="68"/>
        <v>0</v>
      </c>
      <c r="Z405">
        <f t="shared" si="69"/>
        <v>0</v>
      </c>
    </row>
    <row r="406" spans="1:26">
      <c r="A406">
        <v>1</v>
      </c>
      <c r="B406" t="s">
        <v>59</v>
      </c>
      <c r="C406" t="s">
        <v>30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1</v>
      </c>
      <c r="N406">
        <f t="array" ref="N406">$AC$2*_xlfn.IFS(B406="data_scientist",$AD$7,TRUE,1)*_xlfn.IFS(B406="data_analyst",$AD$8,TRUE,1)*_xlfn.IFS(B406="data_engineer",$AD$9,TRUE,1)*IF(D406,$AD$13,$AD$14)*IF(E406,$AD$19,$AD$20)*IF(F406,$AD$24,$AD$25)*IF(G406,$AD$29,$AD$30)*IF(H406,$AD$34,$AD$35)*IF(I406,$AD$39,$AD$40)*IF(J406,$AD$44,$AD$45)*IF(K406,$AD$49,$AD$50)*IF(L406,$AD$54,$AD$55)*IF(M406,$AD$59,$AD$60)</f>
        <v>0.0180026467611357</v>
      </c>
      <c r="O406">
        <f t="array" ref="O406">$AD$2*_xlfn.IFS(B406="data_scientist",$AF$7,TRUE,1)*_xlfn.IFS(B406="data_analyst",$AF$8,TRUE,1)*_xlfn.IFS(B406="data_engineer",$AF$9,TRUE,1)*IF(D406,$AF$13,$AF$14)*IF(E406,$AF$19,$AF$20)*IF(F406,$AF$24,$AF$25)*IF(G406,$AF$29,$AF$30)*IF(H406,$AF$34,$AF$35)*IF(I406,$AF$39,$AF$40)*IF(J406,$AF$44,$AF$45)*IF(K406,$AF$49,$AF$50)*IF(L406,$AF$54,$AF$55)*IF(M406,$AF$59,$AF$60)</f>
        <v>0.000114047193687613</v>
      </c>
      <c r="P406">
        <f t="array" ref="P406">$AE$2*_xlfn.IFS(B406="data_scientist",$AH$7,TRUE,1)*_xlfn.IFS(B406="data_analyst",$AH$8,TRUE,1)*_xlfn.IFS(B406="data_engineer",$AH$9,TRUE,1)*IF(D406,$AH$13,$AH$14)*IF(E406,$AH$19,$AH$20)*IF(F406,$AH$24,$AH$25)*IF(G406,$AH$29,$AH$30)*IF(H406,$AH$34,$AH$35)*IF(I406,$AH$39,$AH$40)*IF(J406,$AH$44,$AH$45)*IF(K406,$AH$49,$AH$50)*IF(L406,$AH$54,$AH$55)*IF(M406,$AH$59,$AH$60)</f>
        <v>0.00103092908677</v>
      </c>
      <c r="Q406">
        <f t="shared" si="60"/>
        <v>0.0180026467611357</v>
      </c>
      <c r="R406">
        <f t="shared" si="61"/>
        <v>1</v>
      </c>
      <c r="S406">
        <f t="shared" si="62"/>
        <v>0</v>
      </c>
      <c r="T406">
        <f t="shared" si="63"/>
        <v>0</v>
      </c>
      <c r="U406">
        <f t="shared" si="64"/>
        <v>0</v>
      </c>
      <c r="V406">
        <f t="shared" si="65"/>
        <v>0</v>
      </c>
      <c r="W406">
        <f t="shared" si="66"/>
        <v>0</v>
      </c>
      <c r="X406">
        <f t="shared" si="67"/>
        <v>0</v>
      </c>
      <c r="Y406">
        <f t="shared" si="68"/>
        <v>0</v>
      </c>
      <c r="Z406">
        <f t="shared" si="69"/>
        <v>0</v>
      </c>
    </row>
    <row r="407" spans="1:26">
      <c r="A407">
        <v>1</v>
      </c>
      <c r="B407" t="s">
        <v>59</v>
      </c>
      <c r="C407" t="s">
        <v>30</v>
      </c>
      <c r="D407">
        <v>0</v>
      </c>
      <c r="E407">
        <v>1</v>
      </c>
      <c r="F407">
        <v>0</v>
      </c>
      <c r="G407">
        <v>0</v>
      </c>
      <c r="H407">
        <v>0</v>
      </c>
      <c r="I407">
        <v>0</v>
      </c>
      <c r="J407">
        <v>1</v>
      </c>
      <c r="K407">
        <v>0</v>
      </c>
      <c r="L407">
        <v>0</v>
      </c>
      <c r="M407">
        <v>1</v>
      </c>
      <c r="N407">
        <f t="array" ref="N407">$AC$2*_xlfn.IFS(B407="data_scientist",$AD$7,TRUE,1)*_xlfn.IFS(B407="data_analyst",$AD$8,TRUE,1)*_xlfn.IFS(B407="data_engineer",$AD$9,TRUE,1)*IF(D407,$AD$13,$AD$14)*IF(E407,$AD$19,$AD$20)*IF(F407,$AD$24,$AD$25)*IF(G407,$AD$29,$AD$30)*IF(H407,$AD$34,$AD$35)*IF(I407,$AD$39,$AD$40)*IF(J407,$AD$44,$AD$45)*IF(K407,$AD$49,$AD$50)*IF(L407,$AD$54,$AD$55)*IF(M407,$AD$59,$AD$60)</f>
        <v>0.00462986454638842</v>
      </c>
      <c r="O407">
        <f t="array" ref="O407">$AD$2*_xlfn.IFS(B407="data_scientist",$AF$7,TRUE,1)*_xlfn.IFS(B407="data_analyst",$AF$8,TRUE,1)*_xlfn.IFS(B407="data_engineer",$AF$9,TRUE,1)*IF(D407,$AF$13,$AF$14)*IF(E407,$AF$19,$AF$20)*IF(F407,$AF$24,$AF$25)*IF(G407,$AF$29,$AF$30)*IF(H407,$AF$34,$AF$35)*IF(I407,$AF$39,$AF$40)*IF(J407,$AF$44,$AF$45)*IF(K407,$AF$49,$AF$50)*IF(L407,$AF$54,$AF$55)*IF(M407,$AF$59,$AF$60)</f>
        <v>2.65168037801375e-5</v>
      </c>
      <c r="P407">
        <f t="array" ref="P407">$AE$2*_xlfn.IFS(B407="data_scientist",$AH$7,TRUE,1)*_xlfn.IFS(B407="data_analyst",$AH$8,TRUE,1)*_xlfn.IFS(B407="data_engineer",$AH$9,TRUE,1)*IF(D407,$AH$13,$AH$14)*IF(E407,$AH$19,$AH$20)*IF(F407,$AH$24,$AH$25)*IF(G407,$AH$29,$AH$30)*IF(H407,$AH$34,$AH$35)*IF(I407,$AH$39,$AH$40)*IF(J407,$AH$44,$AH$45)*IF(K407,$AH$49,$AH$50)*IF(L407,$AH$54,$AH$55)*IF(M407,$AH$59,$AH$60)</f>
        <v>0.000197421184545602</v>
      </c>
      <c r="Q407">
        <f t="shared" si="60"/>
        <v>0.00462986454638842</v>
      </c>
      <c r="R407">
        <f t="shared" si="61"/>
        <v>1</v>
      </c>
      <c r="S407">
        <f t="shared" si="62"/>
        <v>0</v>
      </c>
      <c r="T407">
        <f t="shared" si="63"/>
        <v>0</v>
      </c>
      <c r="U407">
        <f t="shared" si="64"/>
        <v>0</v>
      </c>
      <c r="V407">
        <f t="shared" si="65"/>
        <v>0</v>
      </c>
      <c r="W407">
        <f t="shared" si="66"/>
        <v>0</v>
      </c>
      <c r="X407">
        <f t="shared" si="67"/>
        <v>0</v>
      </c>
      <c r="Y407">
        <f t="shared" si="68"/>
        <v>0</v>
      </c>
      <c r="Z407">
        <f t="shared" si="69"/>
        <v>0</v>
      </c>
    </row>
    <row r="408" spans="1:26">
      <c r="A408">
        <v>1</v>
      </c>
      <c r="B408" t="s">
        <v>59</v>
      </c>
      <c r="C408" t="s">
        <v>30</v>
      </c>
      <c r="D408">
        <v>0</v>
      </c>
      <c r="E408">
        <v>1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1</v>
      </c>
      <c r="N408">
        <f t="array" ref="N408">$AC$2*_xlfn.IFS(B408="data_scientist",$AD$7,TRUE,1)*_xlfn.IFS(B408="data_analyst",$AD$8,TRUE,1)*_xlfn.IFS(B408="data_engineer",$AD$9,TRUE,1)*IF(D408,$AD$13,$AD$14)*IF(E408,$AD$19,$AD$20)*IF(F408,$AD$24,$AD$25)*IF(G408,$AD$29,$AD$30)*IF(H408,$AD$34,$AD$35)*IF(I408,$AD$39,$AD$40)*IF(J408,$AD$44,$AD$45)*IF(K408,$AD$49,$AD$50)*IF(L408,$AD$54,$AD$55)*IF(M408,$AD$59,$AD$60)</f>
        <v>0.0234558294440723</v>
      </c>
      <c r="O408">
        <f t="array" ref="O408">$AD$2*_xlfn.IFS(B408="data_scientist",$AF$7,TRUE,1)*_xlfn.IFS(B408="data_analyst",$AF$8,TRUE,1)*_xlfn.IFS(B408="data_engineer",$AF$9,TRUE,1)*IF(D408,$AF$13,$AF$14)*IF(E408,$AF$19,$AF$20)*IF(F408,$AF$24,$AF$25)*IF(G408,$AF$29,$AF$30)*IF(H408,$AF$34,$AF$35)*IF(I408,$AF$39,$AF$40)*IF(J408,$AF$44,$AF$45)*IF(K408,$AF$49,$AF$50)*IF(L408,$AF$54,$AF$55)*IF(M408,$AF$59,$AF$60)</f>
        <v>0.000132294744677631</v>
      </c>
      <c r="P408">
        <f t="array" ref="P408">$AE$2*_xlfn.IFS(B408="data_scientist",$AH$7,TRUE,1)*_xlfn.IFS(B408="data_analyst",$AH$8,TRUE,1)*_xlfn.IFS(B408="data_engineer",$AH$9,TRUE,1)*IF(D408,$AH$13,$AH$14)*IF(E408,$AH$19,$AH$20)*IF(F408,$AH$24,$AH$25)*IF(G408,$AH$29,$AH$30)*IF(H408,$AH$34,$AH$35)*IF(I408,$AH$39,$AH$40)*IF(J408,$AH$44,$AH$45)*IF(K408,$AH$49,$AH$50)*IF(L408,$AH$54,$AH$55)*IF(M408,$AH$59,$AH$60)</f>
        <v>0.00109340963748333</v>
      </c>
      <c r="Q408">
        <f t="shared" si="60"/>
        <v>0.0234558294440723</v>
      </c>
      <c r="R408">
        <f t="shared" si="61"/>
        <v>1</v>
      </c>
      <c r="S408">
        <f t="shared" si="62"/>
        <v>0</v>
      </c>
      <c r="T408">
        <f t="shared" si="63"/>
        <v>0</v>
      </c>
      <c r="U408">
        <f t="shared" si="64"/>
        <v>0</v>
      </c>
      <c r="V408">
        <f t="shared" si="65"/>
        <v>0</v>
      </c>
      <c r="W408">
        <f t="shared" si="66"/>
        <v>0</v>
      </c>
      <c r="X408">
        <f t="shared" si="67"/>
        <v>0</v>
      </c>
      <c r="Y408">
        <f t="shared" si="68"/>
        <v>0</v>
      </c>
      <c r="Z408">
        <f t="shared" si="69"/>
        <v>0</v>
      </c>
    </row>
    <row r="409" spans="1:26">
      <c r="A409">
        <v>1</v>
      </c>
      <c r="B409" t="s">
        <v>59</v>
      </c>
      <c r="C409" t="s">
        <v>30</v>
      </c>
      <c r="D409">
        <v>0</v>
      </c>
      <c r="E409">
        <v>1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1</v>
      </c>
      <c r="N409">
        <f t="array" ref="N409">$AC$2*_xlfn.IFS(B409="data_scientist",$AD$7,TRUE,1)*_xlfn.IFS(B409="data_analyst",$AD$8,TRUE,1)*_xlfn.IFS(B409="data_engineer",$AD$9,TRUE,1)*IF(D409,$AD$13,$AD$14)*IF(E409,$AD$19,$AD$20)*IF(F409,$AD$24,$AD$25)*IF(G409,$AD$29,$AD$30)*IF(H409,$AD$34,$AD$35)*IF(I409,$AD$39,$AD$40)*IF(J409,$AD$44,$AD$45)*IF(K409,$AD$49,$AD$50)*IF(L409,$AD$54,$AD$55)*IF(M409,$AD$59,$AD$60)</f>
        <v>0.0234558294440723</v>
      </c>
      <c r="O409">
        <f t="array" ref="O409">$AD$2*_xlfn.IFS(B409="data_scientist",$AF$7,TRUE,1)*_xlfn.IFS(B409="data_analyst",$AF$8,TRUE,1)*_xlfn.IFS(B409="data_engineer",$AF$9,TRUE,1)*IF(D409,$AF$13,$AF$14)*IF(E409,$AF$19,$AF$20)*IF(F409,$AF$24,$AF$25)*IF(G409,$AF$29,$AF$30)*IF(H409,$AF$34,$AF$35)*IF(I409,$AF$39,$AF$40)*IF(J409,$AF$44,$AF$45)*IF(K409,$AF$49,$AF$50)*IF(L409,$AF$54,$AF$55)*IF(M409,$AF$59,$AF$60)</f>
        <v>0.000132294744677631</v>
      </c>
      <c r="P409">
        <f t="array" ref="P409">$AE$2*_xlfn.IFS(B409="data_scientist",$AH$7,TRUE,1)*_xlfn.IFS(B409="data_analyst",$AH$8,TRUE,1)*_xlfn.IFS(B409="data_engineer",$AH$9,TRUE,1)*IF(D409,$AH$13,$AH$14)*IF(E409,$AH$19,$AH$20)*IF(F409,$AH$24,$AH$25)*IF(G409,$AH$29,$AH$30)*IF(H409,$AH$34,$AH$35)*IF(I409,$AH$39,$AH$40)*IF(J409,$AH$44,$AH$45)*IF(K409,$AH$49,$AH$50)*IF(L409,$AH$54,$AH$55)*IF(M409,$AH$59,$AH$60)</f>
        <v>0.00109340963748333</v>
      </c>
      <c r="Q409">
        <f t="shared" si="60"/>
        <v>0.0234558294440723</v>
      </c>
      <c r="R409">
        <f t="shared" si="61"/>
        <v>1</v>
      </c>
      <c r="S409">
        <f t="shared" si="62"/>
        <v>0</v>
      </c>
      <c r="T409">
        <f t="shared" si="63"/>
        <v>0</v>
      </c>
      <c r="U409">
        <f t="shared" si="64"/>
        <v>0</v>
      </c>
      <c r="V409">
        <f t="shared" si="65"/>
        <v>0</v>
      </c>
      <c r="W409">
        <f t="shared" si="66"/>
        <v>0</v>
      </c>
      <c r="X409">
        <f t="shared" si="67"/>
        <v>0</v>
      </c>
      <c r="Y409">
        <f t="shared" si="68"/>
        <v>0</v>
      </c>
      <c r="Z409">
        <f t="shared" si="69"/>
        <v>0</v>
      </c>
    </row>
    <row r="410" spans="1:26">
      <c r="A410">
        <v>1</v>
      </c>
      <c r="B410" t="s">
        <v>59</v>
      </c>
      <c r="C410" t="s">
        <v>30</v>
      </c>
      <c r="D410">
        <v>0</v>
      </c>
      <c r="E410">
        <v>1</v>
      </c>
      <c r="F410">
        <v>0</v>
      </c>
      <c r="G410">
        <v>0</v>
      </c>
      <c r="H410">
        <v>0</v>
      </c>
      <c r="I410">
        <v>0</v>
      </c>
      <c r="J410">
        <v>1</v>
      </c>
      <c r="K410">
        <v>0</v>
      </c>
      <c r="L410">
        <v>0</v>
      </c>
      <c r="M410">
        <v>1</v>
      </c>
      <c r="N410">
        <f t="array" ref="N410">$AC$2*_xlfn.IFS(B410="data_scientist",$AD$7,TRUE,1)*_xlfn.IFS(B410="data_analyst",$AD$8,TRUE,1)*_xlfn.IFS(B410="data_engineer",$AD$9,TRUE,1)*IF(D410,$AD$13,$AD$14)*IF(E410,$AD$19,$AD$20)*IF(F410,$AD$24,$AD$25)*IF(G410,$AD$29,$AD$30)*IF(H410,$AD$34,$AD$35)*IF(I410,$AD$39,$AD$40)*IF(J410,$AD$44,$AD$45)*IF(K410,$AD$49,$AD$50)*IF(L410,$AD$54,$AD$55)*IF(M410,$AD$59,$AD$60)</f>
        <v>0.00462986454638842</v>
      </c>
      <c r="O410">
        <f t="array" ref="O410">$AD$2*_xlfn.IFS(B410="data_scientist",$AF$7,TRUE,1)*_xlfn.IFS(B410="data_analyst",$AF$8,TRUE,1)*_xlfn.IFS(B410="data_engineer",$AF$9,TRUE,1)*IF(D410,$AF$13,$AF$14)*IF(E410,$AF$19,$AF$20)*IF(F410,$AF$24,$AF$25)*IF(G410,$AF$29,$AF$30)*IF(H410,$AF$34,$AF$35)*IF(I410,$AF$39,$AF$40)*IF(J410,$AF$44,$AF$45)*IF(K410,$AF$49,$AF$50)*IF(L410,$AF$54,$AF$55)*IF(M410,$AF$59,$AF$60)</f>
        <v>2.65168037801375e-5</v>
      </c>
      <c r="P410">
        <f t="array" ref="P410">$AE$2*_xlfn.IFS(B410="data_scientist",$AH$7,TRUE,1)*_xlfn.IFS(B410="data_analyst",$AH$8,TRUE,1)*_xlfn.IFS(B410="data_engineer",$AH$9,TRUE,1)*IF(D410,$AH$13,$AH$14)*IF(E410,$AH$19,$AH$20)*IF(F410,$AH$24,$AH$25)*IF(G410,$AH$29,$AH$30)*IF(H410,$AH$34,$AH$35)*IF(I410,$AH$39,$AH$40)*IF(J410,$AH$44,$AH$45)*IF(K410,$AH$49,$AH$50)*IF(L410,$AH$54,$AH$55)*IF(M410,$AH$59,$AH$60)</f>
        <v>0.000197421184545602</v>
      </c>
      <c r="Q410">
        <f t="shared" si="60"/>
        <v>0.00462986454638842</v>
      </c>
      <c r="R410">
        <f t="shared" si="61"/>
        <v>1</v>
      </c>
      <c r="S410">
        <f t="shared" si="62"/>
        <v>0</v>
      </c>
      <c r="T410">
        <f t="shared" si="63"/>
        <v>0</v>
      </c>
      <c r="U410">
        <f t="shared" si="64"/>
        <v>0</v>
      </c>
      <c r="V410">
        <f t="shared" si="65"/>
        <v>0</v>
      </c>
      <c r="W410">
        <f t="shared" si="66"/>
        <v>0</v>
      </c>
      <c r="X410">
        <f t="shared" si="67"/>
        <v>0</v>
      </c>
      <c r="Y410">
        <f t="shared" si="68"/>
        <v>0</v>
      </c>
      <c r="Z410">
        <f t="shared" si="69"/>
        <v>0</v>
      </c>
    </row>
    <row r="411" spans="1:26">
      <c r="A411">
        <v>1</v>
      </c>
      <c r="B411" t="s">
        <v>59</v>
      </c>
      <c r="C411" t="s">
        <v>30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f t="array" ref="N411">$AC$2*_xlfn.IFS(B411="data_scientist",$AD$7,TRUE,1)*_xlfn.IFS(B411="data_analyst",$AD$8,TRUE,1)*_xlfn.IFS(B411="data_engineer",$AD$9,TRUE,1)*IF(D411,$AD$13,$AD$14)*IF(E411,$AD$19,$AD$20)*IF(F411,$AD$24,$AD$25)*IF(G411,$AD$29,$AD$30)*IF(H411,$AD$34,$AD$35)*IF(I411,$AD$39,$AD$40)*IF(J411,$AD$44,$AD$45)*IF(K411,$AD$49,$AD$50)*IF(L411,$AD$54,$AD$55)*IF(M411,$AD$59,$AD$60)</f>
        <v>0.00359804793985483</v>
      </c>
      <c r="O411">
        <f t="array" ref="O411">$AD$2*_xlfn.IFS(B411="data_scientist",$AF$7,TRUE,1)*_xlfn.IFS(B411="data_analyst",$AF$8,TRUE,1)*_xlfn.IFS(B411="data_engineer",$AF$9,TRUE,1)*IF(D411,$AF$13,$AF$14)*IF(E411,$AF$19,$AF$20)*IF(F411,$AF$24,$AF$25)*IF(G411,$AF$29,$AF$30)*IF(H411,$AF$34,$AF$35)*IF(I411,$AF$39,$AF$40)*IF(J411,$AF$44,$AF$45)*IF(K411,$AF$49,$AF$50)*IF(L411,$AF$54,$AF$55)*IF(M411,$AF$59,$AF$60)</f>
        <v>6.66985515782314e-6</v>
      </c>
      <c r="P411">
        <f t="array" ref="P411">$AE$2*_xlfn.IFS(B411="data_scientist",$AH$7,TRUE,1)*_xlfn.IFS(B411="data_analyst",$AH$8,TRUE,1)*_xlfn.IFS(B411="data_engineer",$AH$9,TRUE,1)*IF(D411,$AH$13,$AH$14)*IF(E411,$AH$19,$AH$20)*IF(F411,$AH$24,$AH$25)*IF(G411,$AH$29,$AH$30)*IF(H411,$AH$34,$AH$35)*IF(I411,$AH$39,$AH$40)*IF(J411,$AH$44,$AH$45)*IF(K411,$AH$49,$AH$50)*IF(L411,$AH$54,$AH$55)*IF(M411,$AH$59,$AH$60)</f>
        <v>0.000159277668753939</v>
      </c>
      <c r="Q411">
        <f t="shared" si="60"/>
        <v>0.00359804793985483</v>
      </c>
      <c r="R411">
        <f t="shared" si="61"/>
        <v>1</v>
      </c>
      <c r="S411">
        <f t="shared" si="62"/>
        <v>0</v>
      </c>
      <c r="T411">
        <f t="shared" si="63"/>
        <v>0</v>
      </c>
      <c r="U411">
        <f t="shared" si="64"/>
        <v>0</v>
      </c>
      <c r="V411">
        <f t="shared" si="65"/>
        <v>0</v>
      </c>
      <c r="W411">
        <f t="shared" si="66"/>
        <v>0</v>
      </c>
      <c r="X411">
        <f t="shared" si="67"/>
        <v>0</v>
      </c>
      <c r="Y411">
        <f t="shared" si="68"/>
        <v>0</v>
      </c>
      <c r="Z411">
        <f t="shared" si="69"/>
        <v>0</v>
      </c>
    </row>
    <row r="412" spans="1:26">
      <c r="A412">
        <v>1</v>
      </c>
      <c r="B412" t="s">
        <v>59</v>
      </c>
      <c r="C412" t="s">
        <v>30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1</v>
      </c>
      <c r="N412">
        <f t="array" ref="N412">$AC$2*_xlfn.IFS(B412="data_scientist",$AD$7,TRUE,1)*_xlfn.IFS(B412="data_analyst",$AD$8,TRUE,1)*_xlfn.IFS(B412="data_engineer",$AD$9,TRUE,1)*IF(D412,$AD$13,$AD$14)*IF(E412,$AD$19,$AD$20)*IF(F412,$AD$24,$AD$25)*IF(G412,$AD$29,$AD$30)*IF(H412,$AD$34,$AD$35)*IF(I412,$AD$39,$AD$40)*IF(J412,$AD$44,$AD$45)*IF(K412,$AD$49,$AD$50)*IF(L412,$AD$54,$AD$55)*IF(M412,$AD$59,$AD$60)</f>
        <v>0.0180026467611357</v>
      </c>
      <c r="O412">
        <f t="array" ref="O412">$AD$2*_xlfn.IFS(B412="data_scientist",$AF$7,TRUE,1)*_xlfn.IFS(B412="data_analyst",$AF$8,TRUE,1)*_xlfn.IFS(B412="data_engineer",$AF$9,TRUE,1)*IF(D412,$AF$13,$AF$14)*IF(E412,$AF$19,$AF$20)*IF(F412,$AF$24,$AF$25)*IF(G412,$AF$29,$AF$30)*IF(H412,$AF$34,$AF$35)*IF(I412,$AF$39,$AF$40)*IF(J412,$AF$44,$AF$45)*IF(K412,$AF$49,$AF$50)*IF(L412,$AF$54,$AF$55)*IF(M412,$AF$59,$AF$60)</f>
        <v>0.000114047193687613</v>
      </c>
      <c r="P412">
        <f t="array" ref="P412">$AE$2*_xlfn.IFS(B412="data_scientist",$AH$7,TRUE,1)*_xlfn.IFS(B412="data_analyst",$AH$8,TRUE,1)*_xlfn.IFS(B412="data_engineer",$AH$9,TRUE,1)*IF(D412,$AH$13,$AH$14)*IF(E412,$AH$19,$AH$20)*IF(F412,$AH$24,$AH$25)*IF(G412,$AH$29,$AH$30)*IF(H412,$AH$34,$AH$35)*IF(I412,$AH$39,$AH$40)*IF(J412,$AH$44,$AH$45)*IF(K412,$AH$49,$AH$50)*IF(L412,$AH$54,$AH$55)*IF(M412,$AH$59,$AH$60)</f>
        <v>0.00103092908677</v>
      </c>
      <c r="Q412">
        <f t="shared" si="60"/>
        <v>0.0180026467611357</v>
      </c>
      <c r="R412">
        <f t="shared" si="61"/>
        <v>1</v>
      </c>
      <c r="S412">
        <f t="shared" si="62"/>
        <v>0</v>
      </c>
      <c r="T412">
        <f t="shared" si="63"/>
        <v>0</v>
      </c>
      <c r="U412">
        <f t="shared" si="64"/>
        <v>0</v>
      </c>
      <c r="V412">
        <f t="shared" si="65"/>
        <v>0</v>
      </c>
      <c r="W412">
        <f t="shared" si="66"/>
        <v>0</v>
      </c>
      <c r="X412">
        <f t="shared" si="67"/>
        <v>0</v>
      </c>
      <c r="Y412">
        <f t="shared" si="68"/>
        <v>0</v>
      </c>
      <c r="Z412">
        <f t="shared" si="69"/>
        <v>0</v>
      </c>
    </row>
    <row r="413" spans="1:26">
      <c r="A413">
        <v>1</v>
      </c>
      <c r="B413" t="s">
        <v>59</v>
      </c>
      <c r="C413" t="s">
        <v>30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f t="array" ref="N413">$AC$2*_xlfn.IFS(B413="data_scientist",$AD$7,TRUE,1)*_xlfn.IFS(B413="data_analyst",$AD$8,TRUE,1)*_xlfn.IFS(B413="data_engineer",$AD$9,TRUE,1)*IF(D413,$AD$13,$AD$14)*IF(E413,$AD$19,$AD$20)*IF(F413,$AD$24,$AD$25)*IF(G413,$AD$29,$AD$30)*IF(H413,$AD$34,$AD$35)*IF(I413,$AD$39,$AD$40)*IF(J413,$AD$44,$AD$45)*IF(K413,$AD$49,$AD$50)*IF(L413,$AD$54,$AD$55)*IF(M413,$AD$59,$AD$60)</f>
        <v>0.00359804793985483</v>
      </c>
      <c r="O413">
        <f t="array" ref="O413">$AD$2*_xlfn.IFS(B413="data_scientist",$AF$7,TRUE,1)*_xlfn.IFS(B413="data_analyst",$AF$8,TRUE,1)*_xlfn.IFS(B413="data_engineer",$AF$9,TRUE,1)*IF(D413,$AF$13,$AF$14)*IF(E413,$AF$19,$AF$20)*IF(F413,$AF$24,$AF$25)*IF(G413,$AF$29,$AF$30)*IF(H413,$AF$34,$AF$35)*IF(I413,$AF$39,$AF$40)*IF(J413,$AF$44,$AF$45)*IF(K413,$AF$49,$AF$50)*IF(L413,$AF$54,$AF$55)*IF(M413,$AF$59,$AF$60)</f>
        <v>6.66985515782314e-6</v>
      </c>
      <c r="P413">
        <f t="array" ref="P413">$AE$2*_xlfn.IFS(B413="data_scientist",$AH$7,TRUE,1)*_xlfn.IFS(B413="data_analyst",$AH$8,TRUE,1)*_xlfn.IFS(B413="data_engineer",$AH$9,TRUE,1)*IF(D413,$AH$13,$AH$14)*IF(E413,$AH$19,$AH$20)*IF(F413,$AH$24,$AH$25)*IF(G413,$AH$29,$AH$30)*IF(H413,$AH$34,$AH$35)*IF(I413,$AH$39,$AH$40)*IF(J413,$AH$44,$AH$45)*IF(K413,$AH$49,$AH$50)*IF(L413,$AH$54,$AH$55)*IF(M413,$AH$59,$AH$60)</f>
        <v>0.000159277668753939</v>
      </c>
      <c r="Q413">
        <f t="shared" si="60"/>
        <v>0.00359804793985483</v>
      </c>
      <c r="R413">
        <f t="shared" si="61"/>
        <v>1</v>
      </c>
      <c r="S413">
        <f t="shared" si="62"/>
        <v>0</v>
      </c>
      <c r="T413">
        <f t="shared" si="63"/>
        <v>0</v>
      </c>
      <c r="U413">
        <f t="shared" si="64"/>
        <v>0</v>
      </c>
      <c r="V413">
        <f t="shared" si="65"/>
        <v>0</v>
      </c>
      <c r="W413">
        <f t="shared" si="66"/>
        <v>0</v>
      </c>
      <c r="X413">
        <f t="shared" si="67"/>
        <v>0</v>
      </c>
      <c r="Y413">
        <f t="shared" si="68"/>
        <v>0</v>
      </c>
      <c r="Z413">
        <f t="shared" si="69"/>
        <v>0</v>
      </c>
    </row>
    <row r="414" spans="1:26">
      <c r="A414">
        <v>1</v>
      </c>
      <c r="B414" t="s">
        <v>59</v>
      </c>
      <c r="C414" t="s">
        <v>30</v>
      </c>
      <c r="D414">
        <v>1</v>
      </c>
      <c r="E414">
        <v>1</v>
      </c>
      <c r="F414">
        <v>0</v>
      </c>
      <c r="G414">
        <v>0</v>
      </c>
      <c r="H414">
        <v>0</v>
      </c>
      <c r="I414">
        <v>1</v>
      </c>
      <c r="J414">
        <v>0</v>
      </c>
      <c r="K414">
        <v>0</v>
      </c>
      <c r="L414">
        <v>0</v>
      </c>
      <c r="M414">
        <v>1</v>
      </c>
      <c r="N414">
        <f t="array" ref="N414">$AC$2*_xlfn.IFS(B414="data_scientist",$AD$7,TRUE,1)*_xlfn.IFS(B414="data_analyst",$AD$8,TRUE,1)*_xlfn.IFS(B414="data_engineer",$AD$9,TRUE,1)*IF(D414,$AD$13,$AD$14)*IF(E414,$AD$19,$AD$20)*IF(F414,$AD$24,$AD$25)*IF(G414,$AD$29,$AD$30)*IF(H414,$AD$34,$AD$35)*IF(I414,$AD$39,$AD$40)*IF(J414,$AD$44,$AD$45)*IF(K414,$AD$49,$AD$50)*IF(L414,$AD$54,$AD$55)*IF(M414,$AD$59,$AD$60)</f>
        <v>0.00377887255889747</v>
      </c>
      <c r="O414">
        <f t="array" ref="O414">$AD$2*_xlfn.IFS(B414="data_scientist",$AF$7,TRUE,1)*_xlfn.IFS(B414="data_analyst",$AF$8,TRUE,1)*_xlfn.IFS(B414="data_engineer",$AF$9,TRUE,1)*IF(D414,$AF$13,$AF$14)*IF(E414,$AF$19,$AF$20)*IF(F414,$AF$24,$AF$25)*IF(G414,$AF$29,$AF$30)*IF(H414,$AF$34,$AF$35)*IF(I414,$AF$39,$AF$40)*IF(J414,$AF$44,$AF$45)*IF(K414,$AF$49,$AF$50)*IF(L414,$AF$54,$AF$55)*IF(M414,$AF$59,$AF$60)</f>
        <v>8.35204294362628e-5</v>
      </c>
      <c r="P414">
        <f t="array" ref="P414">$AE$2*_xlfn.IFS(B414="data_scientist",$AH$7,TRUE,1)*_xlfn.IFS(B414="data_analyst",$AH$8,TRUE,1)*_xlfn.IFS(B414="data_engineer",$AH$9,TRUE,1)*IF(D414,$AH$13,$AH$14)*IF(E414,$AH$19,$AH$20)*IF(F414,$AH$24,$AH$25)*IF(G414,$AH$29,$AH$30)*IF(H414,$AH$34,$AH$35)*IF(I414,$AH$39,$AH$40)*IF(J414,$AH$44,$AH$45)*IF(K414,$AH$49,$AH$50)*IF(L414,$AH$54,$AH$55)*IF(M414,$AH$59,$AH$60)</f>
        <v>0.000407683860654403</v>
      </c>
      <c r="Q414">
        <f t="shared" si="60"/>
        <v>0.00377887255889747</v>
      </c>
      <c r="R414">
        <f t="shared" si="61"/>
        <v>1</v>
      </c>
      <c r="S414">
        <f t="shared" si="62"/>
        <v>0</v>
      </c>
      <c r="T414">
        <f t="shared" si="63"/>
        <v>0</v>
      </c>
      <c r="U414">
        <f t="shared" si="64"/>
        <v>0</v>
      </c>
      <c r="V414">
        <f t="shared" si="65"/>
        <v>0</v>
      </c>
      <c r="W414">
        <f t="shared" si="66"/>
        <v>0</v>
      </c>
      <c r="X414">
        <f t="shared" si="67"/>
        <v>0</v>
      </c>
      <c r="Y414">
        <f t="shared" si="68"/>
        <v>0</v>
      </c>
      <c r="Z414">
        <f t="shared" si="69"/>
        <v>0</v>
      </c>
    </row>
    <row r="415" spans="1:26">
      <c r="A415">
        <v>1</v>
      </c>
      <c r="B415" t="s">
        <v>59</v>
      </c>
      <c r="C415" t="s">
        <v>30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1</v>
      </c>
      <c r="N415">
        <f t="array" ref="N415">$AC$2*_xlfn.IFS(B415="data_scientist",$AD$7,TRUE,1)*_xlfn.IFS(B415="data_analyst",$AD$8,TRUE,1)*_xlfn.IFS(B415="data_engineer",$AD$9,TRUE,1)*IF(D415,$AD$13,$AD$14)*IF(E415,$AD$19,$AD$20)*IF(F415,$AD$24,$AD$25)*IF(G415,$AD$29,$AD$30)*IF(H415,$AD$34,$AD$35)*IF(I415,$AD$39,$AD$40)*IF(J415,$AD$44,$AD$45)*IF(K415,$AD$49,$AD$50)*IF(L415,$AD$54,$AD$55)*IF(M415,$AD$59,$AD$60)</f>
        <v>0.0180026467611357</v>
      </c>
      <c r="O415">
        <f t="array" ref="O415">$AD$2*_xlfn.IFS(B415="data_scientist",$AF$7,TRUE,1)*_xlfn.IFS(B415="data_analyst",$AF$8,TRUE,1)*_xlfn.IFS(B415="data_engineer",$AF$9,TRUE,1)*IF(D415,$AF$13,$AF$14)*IF(E415,$AF$19,$AF$20)*IF(F415,$AF$24,$AF$25)*IF(G415,$AF$29,$AF$30)*IF(H415,$AF$34,$AF$35)*IF(I415,$AF$39,$AF$40)*IF(J415,$AF$44,$AF$45)*IF(K415,$AF$49,$AF$50)*IF(L415,$AF$54,$AF$55)*IF(M415,$AF$59,$AF$60)</f>
        <v>0.000114047193687613</v>
      </c>
      <c r="P415">
        <f t="array" ref="P415">$AE$2*_xlfn.IFS(B415="data_scientist",$AH$7,TRUE,1)*_xlfn.IFS(B415="data_analyst",$AH$8,TRUE,1)*_xlfn.IFS(B415="data_engineer",$AH$9,TRUE,1)*IF(D415,$AH$13,$AH$14)*IF(E415,$AH$19,$AH$20)*IF(F415,$AH$24,$AH$25)*IF(G415,$AH$29,$AH$30)*IF(H415,$AH$34,$AH$35)*IF(I415,$AH$39,$AH$40)*IF(J415,$AH$44,$AH$45)*IF(K415,$AH$49,$AH$50)*IF(L415,$AH$54,$AH$55)*IF(M415,$AH$59,$AH$60)</f>
        <v>0.00103092908677</v>
      </c>
      <c r="Q415">
        <f t="shared" si="60"/>
        <v>0.0180026467611357</v>
      </c>
      <c r="R415">
        <f t="shared" si="61"/>
        <v>1</v>
      </c>
      <c r="S415">
        <f t="shared" si="62"/>
        <v>0</v>
      </c>
      <c r="T415">
        <f t="shared" si="63"/>
        <v>0</v>
      </c>
      <c r="U415">
        <f t="shared" si="64"/>
        <v>0</v>
      </c>
      <c r="V415">
        <f t="shared" si="65"/>
        <v>0</v>
      </c>
      <c r="W415">
        <f t="shared" si="66"/>
        <v>0</v>
      </c>
      <c r="X415">
        <f t="shared" si="67"/>
        <v>0</v>
      </c>
      <c r="Y415">
        <f t="shared" si="68"/>
        <v>0</v>
      </c>
      <c r="Z415">
        <f t="shared" si="69"/>
        <v>0</v>
      </c>
    </row>
    <row r="416" spans="1:26">
      <c r="A416">
        <v>1</v>
      </c>
      <c r="B416" t="s">
        <v>59</v>
      </c>
      <c r="C416" t="s">
        <v>30</v>
      </c>
      <c r="D416">
        <v>1</v>
      </c>
      <c r="E416">
        <v>0</v>
      </c>
      <c r="F416">
        <v>0</v>
      </c>
      <c r="G416">
        <v>1</v>
      </c>
      <c r="H416">
        <v>0</v>
      </c>
      <c r="I416">
        <v>0</v>
      </c>
      <c r="J416">
        <v>0</v>
      </c>
      <c r="K416">
        <v>0</v>
      </c>
      <c r="L416">
        <v>1</v>
      </c>
      <c r="M416">
        <v>0</v>
      </c>
      <c r="N416">
        <f t="array" ref="N416">$AC$2*_xlfn.IFS(B416="data_scientist",$AD$7,TRUE,1)*_xlfn.IFS(B416="data_analyst",$AD$8,TRUE,1)*_xlfn.IFS(B416="data_engineer",$AD$9,TRUE,1)*IF(D416,$AD$13,$AD$14)*IF(E416,$AD$19,$AD$20)*IF(F416,$AD$24,$AD$25)*IF(G416,$AD$29,$AD$30)*IF(H416,$AD$34,$AD$35)*IF(I416,$AD$39,$AD$40)*IF(J416,$AD$44,$AD$45)*IF(K416,$AD$49,$AD$50)*IF(L416,$AD$54,$AD$55)*IF(M416,$AD$59,$AD$60)</f>
        <v>5.12167384712098e-5</v>
      </c>
      <c r="O416">
        <f t="array" ref="O416">$AD$2*_xlfn.IFS(B416="data_scientist",$AF$7,TRUE,1)*_xlfn.IFS(B416="data_analyst",$AF$8,TRUE,1)*_xlfn.IFS(B416="data_engineer",$AF$9,TRUE,1)*IF(D416,$AF$13,$AF$14)*IF(E416,$AF$19,$AF$20)*IF(F416,$AF$24,$AF$25)*IF(G416,$AF$29,$AF$30)*IF(H416,$AF$34,$AF$35)*IF(I416,$AF$39,$AF$40)*IF(J416,$AF$44,$AF$45)*IF(K416,$AF$49,$AF$50)*IF(L416,$AF$54,$AF$55)*IF(M416,$AF$59,$AF$60)</f>
        <v>8.5046711877458e-6</v>
      </c>
      <c r="P416">
        <f t="array" ref="P416">$AE$2*_xlfn.IFS(B416="data_scientist",$AH$7,TRUE,1)*_xlfn.IFS(B416="data_analyst",$AH$8,TRUE,1)*_xlfn.IFS(B416="data_engineer",$AH$9,TRUE,1)*IF(D416,$AH$13,$AH$14)*IF(E416,$AH$19,$AH$20)*IF(F416,$AH$24,$AH$25)*IF(G416,$AH$29,$AH$30)*IF(H416,$AH$34,$AH$35)*IF(I416,$AH$39,$AH$40)*IF(J416,$AH$44,$AH$45)*IF(K416,$AH$49,$AH$50)*IF(L416,$AH$54,$AH$55)*IF(M416,$AH$59,$AH$60)</f>
        <v>3.59298590691611e-5</v>
      </c>
      <c r="Q416">
        <f t="shared" si="60"/>
        <v>5.12167384712098e-5</v>
      </c>
      <c r="R416">
        <f t="shared" si="61"/>
        <v>1</v>
      </c>
      <c r="S416">
        <f t="shared" si="62"/>
        <v>0</v>
      </c>
      <c r="T416">
        <f t="shared" si="63"/>
        <v>0</v>
      </c>
      <c r="U416">
        <f t="shared" si="64"/>
        <v>0</v>
      </c>
      <c r="V416">
        <f t="shared" si="65"/>
        <v>0</v>
      </c>
      <c r="W416">
        <f t="shared" si="66"/>
        <v>0</v>
      </c>
      <c r="X416">
        <f t="shared" si="67"/>
        <v>0</v>
      </c>
      <c r="Y416">
        <f t="shared" si="68"/>
        <v>0</v>
      </c>
      <c r="Z416">
        <f t="shared" si="69"/>
        <v>0</v>
      </c>
    </row>
    <row r="417" spans="1:26">
      <c r="A417">
        <v>1</v>
      </c>
      <c r="B417" t="s">
        <v>59</v>
      </c>
      <c r="C417" t="s">
        <v>30</v>
      </c>
      <c r="D417">
        <v>1</v>
      </c>
      <c r="E417">
        <v>0</v>
      </c>
      <c r="F417">
        <v>0</v>
      </c>
      <c r="G417">
        <v>1</v>
      </c>
      <c r="H417">
        <v>0</v>
      </c>
      <c r="I417">
        <v>0</v>
      </c>
      <c r="J417">
        <v>0</v>
      </c>
      <c r="K417">
        <v>0</v>
      </c>
      <c r="L417">
        <v>1</v>
      </c>
      <c r="M417">
        <v>0</v>
      </c>
      <c r="N417">
        <f t="array" ref="N417">$AC$2*_xlfn.IFS(B417="data_scientist",$AD$7,TRUE,1)*_xlfn.IFS(B417="data_analyst",$AD$8,TRUE,1)*_xlfn.IFS(B417="data_engineer",$AD$9,TRUE,1)*IF(D417,$AD$13,$AD$14)*IF(E417,$AD$19,$AD$20)*IF(F417,$AD$24,$AD$25)*IF(G417,$AD$29,$AD$30)*IF(H417,$AD$34,$AD$35)*IF(I417,$AD$39,$AD$40)*IF(J417,$AD$44,$AD$45)*IF(K417,$AD$49,$AD$50)*IF(L417,$AD$54,$AD$55)*IF(M417,$AD$59,$AD$60)</f>
        <v>5.12167384712098e-5</v>
      </c>
      <c r="O417">
        <f t="array" ref="O417">$AD$2*_xlfn.IFS(B417="data_scientist",$AF$7,TRUE,1)*_xlfn.IFS(B417="data_analyst",$AF$8,TRUE,1)*_xlfn.IFS(B417="data_engineer",$AF$9,TRUE,1)*IF(D417,$AF$13,$AF$14)*IF(E417,$AF$19,$AF$20)*IF(F417,$AF$24,$AF$25)*IF(G417,$AF$29,$AF$30)*IF(H417,$AF$34,$AF$35)*IF(I417,$AF$39,$AF$40)*IF(J417,$AF$44,$AF$45)*IF(K417,$AF$49,$AF$50)*IF(L417,$AF$54,$AF$55)*IF(M417,$AF$59,$AF$60)</f>
        <v>8.5046711877458e-6</v>
      </c>
      <c r="P417">
        <f t="array" ref="P417">$AE$2*_xlfn.IFS(B417="data_scientist",$AH$7,TRUE,1)*_xlfn.IFS(B417="data_analyst",$AH$8,TRUE,1)*_xlfn.IFS(B417="data_engineer",$AH$9,TRUE,1)*IF(D417,$AH$13,$AH$14)*IF(E417,$AH$19,$AH$20)*IF(F417,$AH$24,$AH$25)*IF(G417,$AH$29,$AH$30)*IF(H417,$AH$34,$AH$35)*IF(I417,$AH$39,$AH$40)*IF(J417,$AH$44,$AH$45)*IF(K417,$AH$49,$AH$50)*IF(L417,$AH$54,$AH$55)*IF(M417,$AH$59,$AH$60)</f>
        <v>3.59298590691611e-5</v>
      </c>
      <c r="Q417">
        <f t="shared" si="60"/>
        <v>5.12167384712098e-5</v>
      </c>
      <c r="R417">
        <f t="shared" si="61"/>
        <v>1</v>
      </c>
      <c r="S417">
        <f t="shared" si="62"/>
        <v>0</v>
      </c>
      <c r="T417">
        <f t="shared" si="63"/>
        <v>0</v>
      </c>
      <c r="U417">
        <f t="shared" si="64"/>
        <v>0</v>
      </c>
      <c r="V417">
        <f t="shared" si="65"/>
        <v>0</v>
      </c>
      <c r="W417">
        <f t="shared" si="66"/>
        <v>0</v>
      </c>
      <c r="X417">
        <f t="shared" si="67"/>
        <v>0</v>
      </c>
      <c r="Y417">
        <f t="shared" si="68"/>
        <v>0</v>
      </c>
      <c r="Z417">
        <f t="shared" si="69"/>
        <v>0</v>
      </c>
    </row>
    <row r="418" spans="1:26">
      <c r="A418">
        <v>1</v>
      </c>
      <c r="B418" t="s">
        <v>59</v>
      </c>
      <c r="C418" t="s">
        <v>30</v>
      </c>
      <c r="D418">
        <v>1</v>
      </c>
      <c r="E418">
        <v>0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f t="array" ref="N418">$AC$2*_xlfn.IFS(B418="data_scientist",$AD$7,TRUE,1)*_xlfn.IFS(B418="data_analyst",$AD$8,TRUE,1)*_xlfn.IFS(B418="data_engineer",$AD$9,TRUE,1)*IF(D418,$AD$13,$AD$14)*IF(E418,$AD$19,$AD$20)*IF(F418,$AD$24,$AD$25)*IF(G418,$AD$29,$AD$30)*IF(H418,$AD$34,$AD$35)*IF(I418,$AD$39,$AD$40)*IF(J418,$AD$44,$AD$45)*IF(K418,$AD$49,$AD$50)*IF(L418,$AD$54,$AD$55)*IF(M418,$AD$59,$AD$60)</f>
        <v>5.12167384712098e-5</v>
      </c>
      <c r="O418">
        <f t="array" ref="O418">$AD$2*_xlfn.IFS(B418="data_scientist",$AF$7,TRUE,1)*_xlfn.IFS(B418="data_analyst",$AF$8,TRUE,1)*_xlfn.IFS(B418="data_engineer",$AF$9,TRUE,1)*IF(D418,$AF$13,$AF$14)*IF(E418,$AF$19,$AF$20)*IF(F418,$AF$24,$AF$25)*IF(G418,$AF$29,$AF$30)*IF(H418,$AF$34,$AF$35)*IF(I418,$AF$39,$AF$40)*IF(J418,$AF$44,$AF$45)*IF(K418,$AF$49,$AF$50)*IF(L418,$AF$54,$AF$55)*IF(M418,$AF$59,$AF$60)</f>
        <v>8.5046711877458e-6</v>
      </c>
      <c r="P418">
        <f t="array" ref="P418">$AE$2*_xlfn.IFS(B418="data_scientist",$AH$7,TRUE,1)*_xlfn.IFS(B418="data_analyst",$AH$8,TRUE,1)*_xlfn.IFS(B418="data_engineer",$AH$9,TRUE,1)*IF(D418,$AH$13,$AH$14)*IF(E418,$AH$19,$AH$20)*IF(F418,$AH$24,$AH$25)*IF(G418,$AH$29,$AH$30)*IF(H418,$AH$34,$AH$35)*IF(I418,$AH$39,$AH$40)*IF(J418,$AH$44,$AH$45)*IF(K418,$AH$49,$AH$50)*IF(L418,$AH$54,$AH$55)*IF(M418,$AH$59,$AH$60)</f>
        <v>3.59298590691611e-5</v>
      </c>
      <c r="Q418">
        <f t="shared" si="60"/>
        <v>5.12167384712098e-5</v>
      </c>
      <c r="R418">
        <f t="shared" si="61"/>
        <v>1</v>
      </c>
      <c r="S418">
        <f t="shared" si="62"/>
        <v>0</v>
      </c>
      <c r="T418">
        <f t="shared" si="63"/>
        <v>0</v>
      </c>
      <c r="U418">
        <f t="shared" si="64"/>
        <v>0</v>
      </c>
      <c r="V418">
        <f t="shared" si="65"/>
        <v>0</v>
      </c>
      <c r="W418">
        <f t="shared" si="66"/>
        <v>0</v>
      </c>
      <c r="X418">
        <f t="shared" si="67"/>
        <v>0</v>
      </c>
      <c r="Y418">
        <f t="shared" si="68"/>
        <v>0</v>
      </c>
      <c r="Z418">
        <f t="shared" si="69"/>
        <v>0</v>
      </c>
    </row>
    <row r="419" spans="1:26">
      <c r="A419">
        <v>1</v>
      </c>
      <c r="B419" t="s">
        <v>59</v>
      </c>
      <c r="C419" t="s">
        <v>30</v>
      </c>
      <c r="D419">
        <v>1</v>
      </c>
      <c r="E419">
        <v>0</v>
      </c>
      <c r="F419">
        <v>0</v>
      </c>
      <c r="G419">
        <v>1</v>
      </c>
      <c r="H419">
        <v>0</v>
      </c>
      <c r="I419">
        <v>0</v>
      </c>
      <c r="J419">
        <v>0</v>
      </c>
      <c r="K419">
        <v>0</v>
      </c>
      <c r="L419">
        <v>1</v>
      </c>
      <c r="M419">
        <v>0</v>
      </c>
      <c r="N419">
        <f t="array" ref="N419">$AC$2*_xlfn.IFS(B419="data_scientist",$AD$7,TRUE,1)*_xlfn.IFS(B419="data_analyst",$AD$8,TRUE,1)*_xlfn.IFS(B419="data_engineer",$AD$9,TRUE,1)*IF(D419,$AD$13,$AD$14)*IF(E419,$AD$19,$AD$20)*IF(F419,$AD$24,$AD$25)*IF(G419,$AD$29,$AD$30)*IF(H419,$AD$34,$AD$35)*IF(I419,$AD$39,$AD$40)*IF(J419,$AD$44,$AD$45)*IF(K419,$AD$49,$AD$50)*IF(L419,$AD$54,$AD$55)*IF(M419,$AD$59,$AD$60)</f>
        <v>5.12167384712098e-5</v>
      </c>
      <c r="O419">
        <f t="array" ref="O419">$AD$2*_xlfn.IFS(B419="data_scientist",$AF$7,TRUE,1)*_xlfn.IFS(B419="data_analyst",$AF$8,TRUE,1)*_xlfn.IFS(B419="data_engineer",$AF$9,TRUE,1)*IF(D419,$AF$13,$AF$14)*IF(E419,$AF$19,$AF$20)*IF(F419,$AF$24,$AF$25)*IF(G419,$AF$29,$AF$30)*IF(H419,$AF$34,$AF$35)*IF(I419,$AF$39,$AF$40)*IF(J419,$AF$44,$AF$45)*IF(K419,$AF$49,$AF$50)*IF(L419,$AF$54,$AF$55)*IF(M419,$AF$59,$AF$60)</f>
        <v>8.5046711877458e-6</v>
      </c>
      <c r="P419">
        <f t="array" ref="P419">$AE$2*_xlfn.IFS(B419="data_scientist",$AH$7,TRUE,1)*_xlfn.IFS(B419="data_analyst",$AH$8,TRUE,1)*_xlfn.IFS(B419="data_engineer",$AH$9,TRUE,1)*IF(D419,$AH$13,$AH$14)*IF(E419,$AH$19,$AH$20)*IF(F419,$AH$24,$AH$25)*IF(G419,$AH$29,$AH$30)*IF(H419,$AH$34,$AH$35)*IF(I419,$AH$39,$AH$40)*IF(J419,$AH$44,$AH$45)*IF(K419,$AH$49,$AH$50)*IF(L419,$AH$54,$AH$55)*IF(M419,$AH$59,$AH$60)</f>
        <v>3.59298590691611e-5</v>
      </c>
      <c r="Q419">
        <f t="shared" si="60"/>
        <v>5.12167384712098e-5</v>
      </c>
      <c r="R419">
        <f t="shared" si="61"/>
        <v>1</v>
      </c>
      <c r="S419">
        <f t="shared" si="62"/>
        <v>0</v>
      </c>
      <c r="T419">
        <f t="shared" si="63"/>
        <v>0</v>
      </c>
      <c r="U419">
        <f t="shared" si="64"/>
        <v>0</v>
      </c>
      <c r="V419">
        <f t="shared" si="65"/>
        <v>0</v>
      </c>
      <c r="W419">
        <f t="shared" si="66"/>
        <v>0</v>
      </c>
      <c r="X419">
        <f t="shared" si="67"/>
        <v>0</v>
      </c>
      <c r="Y419">
        <f t="shared" si="68"/>
        <v>0</v>
      </c>
      <c r="Z419">
        <f t="shared" si="69"/>
        <v>0</v>
      </c>
    </row>
    <row r="420" spans="1:26">
      <c r="A420">
        <v>1</v>
      </c>
      <c r="B420" t="s">
        <v>59</v>
      </c>
      <c r="C420" t="s">
        <v>30</v>
      </c>
      <c r="D420">
        <v>1</v>
      </c>
      <c r="E420">
        <v>0</v>
      </c>
      <c r="F420">
        <v>0</v>
      </c>
      <c r="G420">
        <v>1</v>
      </c>
      <c r="H420">
        <v>0</v>
      </c>
      <c r="I420">
        <v>0</v>
      </c>
      <c r="J420">
        <v>0</v>
      </c>
      <c r="K420">
        <v>0</v>
      </c>
      <c r="L420">
        <v>1</v>
      </c>
      <c r="M420">
        <v>0</v>
      </c>
      <c r="N420">
        <f t="array" ref="N420">$AC$2*_xlfn.IFS(B420="data_scientist",$AD$7,TRUE,1)*_xlfn.IFS(B420="data_analyst",$AD$8,TRUE,1)*_xlfn.IFS(B420="data_engineer",$AD$9,TRUE,1)*IF(D420,$AD$13,$AD$14)*IF(E420,$AD$19,$AD$20)*IF(F420,$AD$24,$AD$25)*IF(G420,$AD$29,$AD$30)*IF(H420,$AD$34,$AD$35)*IF(I420,$AD$39,$AD$40)*IF(J420,$AD$44,$AD$45)*IF(K420,$AD$49,$AD$50)*IF(L420,$AD$54,$AD$55)*IF(M420,$AD$59,$AD$60)</f>
        <v>5.12167384712098e-5</v>
      </c>
      <c r="O420">
        <f t="array" ref="O420">$AD$2*_xlfn.IFS(B420="data_scientist",$AF$7,TRUE,1)*_xlfn.IFS(B420="data_analyst",$AF$8,TRUE,1)*_xlfn.IFS(B420="data_engineer",$AF$9,TRUE,1)*IF(D420,$AF$13,$AF$14)*IF(E420,$AF$19,$AF$20)*IF(F420,$AF$24,$AF$25)*IF(G420,$AF$29,$AF$30)*IF(H420,$AF$34,$AF$35)*IF(I420,$AF$39,$AF$40)*IF(J420,$AF$44,$AF$45)*IF(K420,$AF$49,$AF$50)*IF(L420,$AF$54,$AF$55)*IF(M420,$AF$59,$AF$60)</f>
        <v>8.5046711877458e-6</v>
      </c>
      <c r="P420">
        <f t="array" ref="P420">$AE$2*_xlfn.IFS(B420="data_scientist",$AH$7,TRUE,1)*_xlfn.IFS(B420="data_analyst",$AH$8,TRUE,1)*_xlfn.IFS(B420="data_engineer",$AH$9,TRUE,1)*IF(D420,$AH$13,$AH$14)*IF(E420,$AH$19,$AH$20)*IF(F420,$AH$24,$AH$25)*IF(G420,$AH$29,$AH$30)*IF(H420,$AH$34,$AH$35)*IF(I420,$AH$39,$AH$40)*IF(J420,$AH$44,$AH$45)*IF(K420,$AH$49,$AH$50)*IF(L420,$AH$54,$AH$55)*IF(M420,$AH$59,$AH$60)</f>
        <v>3.59298590691611e-5</v>
      </c>
      <c r="Q420">
        <f t="shared" si="60"/>
        <v>5.12167384712098e-5</v>
      </c>
      <c r="R420">
        <f t="shared" si="61"/>
        <v>1</v>
      </c>
      <c r="S420">
        <f t="shared" si="62"/>
        <v>0</v>
      </c>
      <c r="T420">
        <f t="shared" si="63"/>
        <v>0</v>
      </c>
      <c r="U420">
        <f t="shared" si="64"/>
        <v>0</v>
      </c>
      <c r="V420">
        <f t="shared" si="65"/>
        <v>0</v>
      </c>
      <c r="W420">
        <f t="shared" si="66"/>
        <v>0</v>
      </c>
      <c r="X420">
        <f t="shared" si="67"/>
        <v>0</v>
      </c>
      <c r="Y420">
        <f t="shared" si="68"/>
        <v>0</v>
      </c>
      <c r="Z420">
        <f t="shared" si="69"/>
        <v>0</v>
      </c>
    </row>
    <row r="421" spans="1:26">
      <c r="A421">
        <v>1</v>
      </c>
      <c r="B421" t="s">
        <v>59</v>
      </c>
      <c r="C421" t="s">
        <v>30</v>
      </c>
      <c r="D421">
        <v>1</v>
      </c>
      <c r="E421">
        <v>0</v>
      </c>
      <c r="F421">
        <v>0</v>
      </c>
      <c r="G421">
        <v>1</v>
      </c>
      <c r="H421">
        <v>0</v>
      </c>
      <c r="I421">
        <v>0</v>
      </c>
      <c r="J421">
        <v>0</v>
      </c>
      <c r="K421">
        <v>0</v>
      </c>
      <c r="L421">
        <v>1</v>
      </c>
      <c r="M421">
        <v>0</v>
      </c>
      <c r="N421">
        <f t="array" ref="N421">$AC$2*_xlfn.IFS(B421="data_scientist",$AD$7,TRUE,1)*_xlfn.IFS(B421="data_analyst",$AD$8,TRUE,1)*_xlfn.IFS(B421="data_engineer",$AD$9,TRUE,1)*IF(D421,$AD$13,$AD$14)*IF(E421,$AD$19,$AD$20)*IF(F421,$AD$24,$AD$25)*IF(G421,$AD$29,$AD$30)*IF(H421,$AD$34,$AD$35)*IF(I421,$AD$39,$AD$40)*IF(J421,$AD$44,$AD$45)*IF(K421,$AD$49,$AD$50)*IF(L421,$AD$54,$AD$55)*IF(M421,$AD$59,$AD$60)</f>
        <v>5.12167384712098e-5</v>
      </c>
      <c r="O421">
        <f t="array" ref="O421">$AD$2*_xlfn.IFS(B421="data_scientist",$AF$7,TRUE,1)*_xlfn.IFS(B421="data_analyst",$AF$8,TRUE,1)*_xlfn.IFS(B421="data_engineer",$AF$9,TRUE,1)*IF(D421,$AF$13,$AF$14)*IF(E421,$AF$19,$AF$20)*IF(F421,$AF$24,$AF$25)*IF(G421,$AF$29,$AF$30)*IF(H421,$AF$34,$AF$35)*IF(I421,$AF$39,$AF$40)*IF(J421,$AF$44,$AF$45)*IF(K421,$AF$49,$AF$50)*IF(L421,$AF$54,$AF$55)*IF(M421,$AF$59,$AF$60)</f>
        <v>8.5046711877458e-6</v>
      </c>
      <c r="P421">
        <f t="array" ref="P421">$AE$2*_xlfn.IFS(B421="data_scientist",$AH$7,TRUE,1)*_xlfn.IFS(B421="data_analyst",$AH$8,TRUE,1)*_xlfn.IFS(B421="data_engineer",$AH$9,TRUE,1)*IF(D421,$AH$13,$AH$14)*IF(E421,$AH$19,$AH$20)*IF(F421,$AH$24,$AH$25)*IF(G421,$AH$29,$AH$30)*IF(H421,$AH$34,$AH$35)*IF(I421,$AH$39,$AH$40)*IF(J421,$AH$44,$AH$45)*IF(K421,$AH$49,$AH$50)*IF(L421,$AH$54,$AH$55)*IF(M421,$AH$59,$AH$60)</f>
        <v>3.59298590691611e-5</v>
      </c>
      <c r="Q421">
        <f t="shared" si="60"/>
        <v>5.12167384712098e-5</v>
      </c>
      <c r="R421">
        <f t="shared" si="61"/>
        <v>1</v>
      </c>
      <c r="S421">
        <f t="shared" si="62"/>
        <v>0</v>
      </c>
      <c r="T421">
        <f t="shared" si="63"/>
        <v>0</v>
      </c>
      <c r="U421">
        <f t="shared" si="64"/>
        <v>0</v>
      </c>
      <c r="V421">
        <f t="shared" si="65"/>
        <v>0</v>
      </c>
      <c r="W421">
        <f t="shared" si="66"/>
        <v>0</v>
      </c>
      <c r="X421">
        <f t="shared" si="67"/>
        <v>0</v>
      </c>
      <c r="Y421">
        <f t="shared" si="68"/>
        <v>0</v>
      </c>
      <c r="Z421">
        <f t="shared" si="69"/>
        <v>0</v>
      </c>
    </row>
    <row r="422" spans="1:26">
      <c r="A422">
        <v>1</v>
      </c>
      <c r="B422" t="s">
        <v>59</v>
      </c>
      <c r="C422" t="s">
        <v>30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f t="array" ref="N422">$AC$2*_xlfn.IFS(B422="data_scientist",$AD$7,TRUE,1)*_xlfn.IFS(B422="data_analyst",$AD$8,TRUE,1)*_xlfn.IFS(B422="data_engineer",$AD$9,TRUE,1)*IF(D422,$AD$13,$AD$14)*IF(E422,$AD$19,$AD$20)*IF(F422,$AD$24,$AD$25)*IF(G422,$AD$29,$AD$30)*IF(H422,$AD$34,$AD$35)*IF(I422,$AD$39,$AD$40)*IF(J422,$AD$44,$AD$45)*IF(K422,$AD$49,$AD$50)*IF(L422,$AD$54,$AD$55)*IF(M422,$AD$59,$AD$60)</f>
        <v>0.00359804793985483</v>
      </c>
      <c r="O422">
        <f t="array" ref="O422">$AD$2*_xlfn.IFS(B422="data_scientist",$AF$7,TRUE,1)*_xlfn.IFS(B422="data_analyst",$AF$8,TRUE,1)*_xlfn.IFS(B422="data_engineer",$AF$9,TRUE,1)*IF(D422,$AF$13,$AF$14)*IF(E422,$AF$19,$AF$20)*IF(F422,$AF$24,$AF$25)*IF(G422,$AF$29,$AF$30)*IF(H422,$AF$34,$AF$35)*IF(I422,$AF$39,$AF$40)*IF(J422,$AF$44,$AF$45)*IF(K422,$AF$49,$AF$50)*IF(L422,$AF$54,$AF$55)*IF(M422,$AF$59,$AF$60)</f>
        <v>6.66985515782314e-6</v>
      </c>
      <c r="P422">
        <f t="array" ref="P422">$AE$2*_xlfn.IFS(B422="data_scientist",$AH$7,TRUE,1)*_xlfn.IFS(B422="data_analyst",$AH$8,TRUE,1)*_xlfn.IFS(B422="data_engineer",$AH$9,TRUE,1)*IF(D422,$AH$13,$AH$14)*IF(E422,$AH$19,$AH$20)*IF(F422,$AH$24,$AH$25)*IF(G422,$AH$29,$AH$30)*IF(H422,$AH$34,$AH$35)*IF(I422,$AH$39,$AH$40)*IF(J422,$AH$44,$AH$45)*IF(K422,$AH$49,$AH$50)*IF(L422,$AH$54,$AH$55)*IF(M422,$AH$59,$AH$60)</f>
        <v>0.000159277668753939</v>
      </c>
      <c r="Q422">
        <f t="shared" si="60"/>
        <v>0.00359804793985483</v>
      </c>
      <c r="R422">
        <f t="shared" si="61"/>
        <v>1</v>
      </c>
      <c r="S422">
        <f t="shared" si="62"/>
        <v>0</v>
      </c>
      <c r="T422">
        <f t="shared" si="63"/>
        <v>0</v>
      </c>
      <c r="U422">
        <f t="shared" si="64"/>
        <v>0</v>
      </c>
      <c r="V422">
        <f t="shared" si="65"/>
        <v>0</v>
      </c>
      <c r="W422">
        <f t="shared" si="66"/>
        <v>0</v>
      </c>
      <c r="X422">
        <f t="shared" si="67"/>
        <v>0</v>
      </c>
      <c r="Y422">
        <f t="shared" si="68"/>
        <v>0</v>
      </c>
      <c r="Z422">
        <f t="shared" si="69"/>
        <v>0</v>
      </c>
    </row>
    <row r="423" spans="1:26">
      <c r="A423">
        <v>1</v>
      </c>
      <c r="B423" t="s">
        <v>59</v>
      </c>
      <c r="C423" t="s">
        <v>30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</v>
      </c>
      <c r="N423">
        <f t="array" ref="N423">$AC$2*_xlfn.IFS(B423="data_scientist",$AD$7,TRUE,1)*_xlfn.IFS(B423="data_analyst",$AD$8,TRUE,1)*_xlfn.IFS(B423="data_engineer",$AD$9,TRUE,1)*IF(D423,$AD$13,$AD$14)*IF(E423,$AD$19,$AD$20)*IF(F423,$AD$24,$AD$25)*IF(G423,$AD$29,$AD$30)*IF(H423,$AD$34,$AD$35)*IF(I423,$AD$39,$AD$40)*IF(J423,$AD$44,$AD$45)*IF(K423,$AD$49,$AD$50)*IF(L423,$AD$54,$AD$55)*IF(M423,$AD$59,$AD$60)</f>
        <v>0.0180026467611357</v>
      </c>
      <c r="O423">
        <f t="array" ref="O423">$AD$2*_xlfn.IFS(B423="data_scientist",$AF$7,TRUE,1)*_xlfn.IFS(B423="data_analyst",$AF$8,TRUE,1)*_xlfn.IFS(B423="data_engineer",$AF$9,TRUE,1)*IF(D423,$AF$13,$AF$14)*IF(E423,$AF$19,$AF$20)*IF(F423,$AF$24,$AF$25)*IF(G423,$AF$29,$AF$30)*IF(H423,$AF$34,$AF$35)*IF(I423,$AF$39,$AF$40)*IF(J423,$AF$44,$AF$45)*IF(K423,$AF$49,$AF$50)*IF(L423,$AF$54,$AF$55)*IF(M423,$AF$59,$AF$60)</f>
        <v>0.000114047193687613</v>
      </c>
      <c r="P423">
        <f t="array" ref="P423">$AE$2*_xlfn.IFS(B423="data_scientist",$AH$7,TRUE,1)*_xlfn.IFS(B423="data_analyst",$AH$8,TRUE,1)*_xlfn.IFS(B423="data_engineer",$AH$9,TRUE,1)*IF(D423,$AH$13,$AH$14)*IF(E423,$AH$19,$AH$20)*IF(F423,$AH$24,$AH$25)*IF(G423,$AH$29,$AH$30)*IF(H423,$AH$34,$AH$35)*IF(I423,$AH$39,$AH$40)*IF(J423,$AH$44,$AH$45)*IF(K423,$AH$49,$AH$50)*IF(L423,$AH$54,$AH$55)*IF(M423,$AH$59,$AH$60)</f>
        <v>0.00103092908677</v>
      </c>
      <c r="Q423">
        <f t="shared" si="60"/>
        <v>0.0180026467611357</v>
      </c>
      <c r="R423">
        <f t="shared" si="61"/>
        <v>1</v>
      </c>
      <c r="S423">
        <f t="shared" si="62"/>
        <v>0</v>
      </c>
      <c r="T423">
        <f t="shared" si="63"/>
        <v>0</v>
      </c>
      <c r="U423">
        <f t="shared" si="64"/>
        <v>0</v>
      </c>
      <c r="V423">
        <f t="shared" si="65"/>
        <v>0</v>
      </c>
      <c r="W423">
        <f t="shared" si="66"/>
        <v>0</v>
      </c>
      <c r="X423">
        <f t="shared" si="67"/>
        <v>0</v>
      </c>
      <c r="Y423">
        <f t="shared" si="68"/>
        <v>0</v>
      </c>
      <c r="Z423">
        <f t="shared" si="69"/>
        <v>0</v>
      </c>
    </row>
    <row r="424" spans="1:26">
      <c r="A424">
        <v>1</v>
      </c>
      <c r="B424" t="s">
        <v>59</v>
      </c>
      <c r="C424" t="s">
        <v>30</v>
      </c>
      <c r="D424">
        <v>1</v>
      </c>
      <c r="E424">
        <v>1</v>
      </c>
      <c r="F424">
        <v>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f t="array" ref="N424">$AC$2*_xlfn.IFS(B424="data_scientist",$AD$7,TRUE,1)*_xlfn.IFS(B424="data_analyst",$AD$8,TRUE,1)*_xlfn.IFS(B424="data_engineer",$AD$9,TRUE,1)*IF(D424,$AD$13,$AD$14)*IF(E424,$AD$19,$AD$20)*IF(F424,$AD$24,$AD$25)*IF(G424,$AD$29,$AD$30)*IF(H424,$AD$34,$AD$35)*IF(I424,$AD$39,$AD$40)*IF(J424,$AD$44,$AD$45)*IF(K424,$AD$49,$AD$50)*IF(L424,$AD$54,$AD$55)*IF(M424,$AD$59,$AD$60)</f>
        <v>0.000400193351141555</v>
      </c>
      <c r="O424">
        <f t="array" ref="O424">$AD$2*_xlfn.IFS(B424="data_scientist",$AF$7,TRUE,1)*_xlfn.IFS(B424="data_analyst",$AF$8,TRUE,1)*_xlfn.IFS(B424="data_engineer",$AF$9,TRUE,1)*IF(D424,$AF$13,$AF$14)*IF(E424,$AF$19,$AF$20)*IF(F424,$AF$24,$AF$25)*IF(G424,$AF$29,$AF$30)*IF(H424,$AF$34,$AF$35)*IF(I424,$AF$39,$AF$40)*IF(J424,$AF$44,$AF$45)*IF(K424,$AF$49,$AF$50)*IF(L424,$AF$54,$AF$55)*IF(M424,$AF$59,$AF$60)</f>
        <v>2.2953149606223e-5</v>
      </c>
      <c r="P424">
        <f t="array" ref="P424">$AE$2*_xlfn.IFS(B424="data_scientist",$AH$7,TRUE,1)*_xlfn.IFS(B424="data_analyst",$AH$8,TRUE,1)*_xlfn.IFS(B424="data_engineer",$AH$9,TRUE,1)*IF(D424,$AH$13,$AH$14)*IF(E424,$AH$19,$AH$20)*IF(F424,$AH$24,$AH$25)*IF(G424,$AH$29,$AH$30)*IF(H424,$AH$34,$AH$35)*IF(I424,$AH$39,$AH$40)*IF(J424,$AH$44,$AH$45)*IF(K424,$AH$49,$AH$50)*IF(L424,$AH$54,$AH$55)*IF(M424,$AH$59,$AH$60)</f>
        <v>0.000153350637641657</v>
      </c>
      <c r="Q424">
        <f t="shared" si="60"/>
        <v>0.000400193351141555</v>
      </c>
      <c r="R424">
        <f t="shared" si="61"/>
        <v>1</v>
      </c>
      <c r="S424">
        <f t="shared" si="62"/>
        <v>0</v>
      </c>
      <c r="T424">
        <f t="shared" si="63"/>
        <v>0</v>
      </c>
      <c r="U424">
        <f t="shared" si="64"/>
        <v>0</v>
      </c>
      <c r="V424">
        <f t="shared" si="65"/>
        <v>0</v>
      </c>
      <c r="W424">
        <f t="shared" si="66"/>
        <v>0</v>
      </c>
      <c r="X424">
        <f t="shared" si="67"/>
        <v>0</v>
      </c>
      <c r="Y424">
        <f t="shared" si="68"/>
        <v>0</v>
      </c>
      <c r="Z424">
        <f t="shared" si="69"/>
        <v>0</v>
      </c>
    </row>
    <row r="425" spans="1:26">
      <c r="A425">
        <v>1</v>
      </c>
      <c r="B425" t="s">
        <v>59</v>
      </c>
      <c r="C425" t="s">
        <v>30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1</v>
      </c>
      <c r="K425">
        <v>0</v>
      </c>
      <c r="L425">
        <v>0</v>
      </c>
      <c r="M425">
        <v>1</v>
      </c>
      <c r="N425">
        <f t="array" ref="N425">$AC$2*_xlfn.IFS(B425="data_scientist",$AD$7,TRUE,1)*_xlfn.IFS(B425="data_analyst",$AD$8,TRUE,1)*_xlfn.IFS(B425="data_engineer",$AD$9,TRUE,1)*IF(D425,$AD$13,$AD$14)*IF(E425,$AD$19,$AD$20)*IF(F425,$AD$24,$AD$25)*IF(G425,$AD$29,$AD$30)*IF(H425,$AD$34,$AD$35)*IF(I425,$AD$39,$AD$40)*IF(J425,$AD$44,$AD$45)*IF(K425,$AD$49,$AD$50)*IF(L425,$AD$54,$AD$55)*IF(M425,$AD$59,$AD$60)</f>
        <v>0.00355347979397933</v>
      </c>
      <c r="O425">
        <f t="array" ref="O425">$AD$2*_xlfn.IFS(B425="data_scientist",$AF$7,TRUE,1)*_xlfn.IFS(B425="data_analyst",$AF$8,TRUE,1)*_xlfn.IFS(B425="data_engineer",$AF$9,TRUE,1)*IF(D425,$AF$13,$AF$14)*IF(E425,$AF$19,$AF$20)*IF(F425,$AF$24,$AF$25)*IF(G425,$AF$29,$AF$30)*IF(H425,$AF$34,$AF$35)*IF(I425,$AF$39,$AF$40)*IF(J425,$AF$44,$AF$45)*IF(K425,$AF$49,$AF$50)*IF(L425,$AF$54,$AF$55)*IF(M425,$AF$59,$AF$60)</f>
        <v>2.28593136035668e-5</v>
      </c>
      <c r="P425">
        <f t="array" ref="P425">$AE$2*_xlfn.IFS(B425="data_scientist",$AH$7,TRUE,1)*_xlfn.IFS(B425="data_analyst",$AH$8,TRUE,1)*_xlfn.IFS(B425="data_engineer",$AH$9,TRUE,1)*IF(D425,$AH$13,$AH$14)*IF(E425,$AH$19,$AH$20)*IF(F425,$AH$24,$AH$25)*IF(G425,$AH$29,$AH$30)*IF(H425,$AH$34,$AH$35)*IF(I425,$AH$39,$AH$40)*IF(J425,$AH$44,$AH$45)*IF(K425,$AH$49,$AH$50)*IF(L425,$AH$54,$AH$55)*IF(M425,$AH$59,$AH$60)</f>
        <v>0.000186139974000139</v>
      </c>
      <c r="Q425">
        <f t="shared" si="60"/>
        <v>0.00355347979397933</v>
      </c>
      <c r="R425">
        <f t="shared" si="61"/>
        <v>1</v>
      </c>
      <c r="S425">
        <f t="shared" si="62"/>
        <v>0</v>
      </c>
      <c r="T425">
        <f t="shared" si="63"/>
        <v>0</v>
      </c>
      <c r="U425">
        <f t="shared" si="64"/>
        <v>0</v>
      </c>
      <c r="V425">
        <f t="shared" si="65"/>
        <v>0</v>
      </c>
      <c r="W425">
        <f t="shared" si="66"/>
        <v>0</v>
      </c>
      <c r="X425">
        <f t="shared" si="67"/>
        <v>0</v>
      </c>
      <c r="Y425">
        <f t="shared" si="68"/>
        <v>0</v>
      </c>
      <c r="Z425">
        <f t="shared" si="69"/>
        <v>0</v>
      </c>
    </row>
    <row r="426" spans="1:26">
      <c r="A426">
        <v>1</v>
      </c>
      <c r="B426" t="s">
        <v>59</v>
      </c>
      <c r="C426" t="s">
        <v>30</v>
      </c>
      <c r="D426">
        <v>0</v>
      </c>
      <c r="E426">
        <v>1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1</v>
      </c>
      <c r="N426">
        <f t="array" ref="N426">$AC$2*_xlfn.IFS(B426="data_scientist",$AD$7,TRUE,1)*_xlfn.IFS(B426="data_analyst",$AD$8,TRUE,1)*_xlfn.IFS(B426="data_engineer",$AD$9,TRUE,1)*IF(D426,$AD$13,$AD$14)*IF(E426,$AD$19,$AD$20)*IF(F426,$AD$24,$AD$25)*IF(G426,$AD$29,$AD$30)*IF(H426,$AD$34,$AD$35)*IF(I426,$AD$39,$AD$40)*IF(J426,$AD$44,$AD$45)*IF(K426,$AD$49,$AD$50)*IF(L426,$AD$54,$AD$55)*IF(M426,$AD$59,$AD$60)</f>
        <v>0.0234558294440723</v>
      </c>
      <c r="O426">
        <f t="array" ref="O426">$AD$2*_xlfn.IFS(B426="data_scientist",$AF$7,TRUE,1)*_xlfn.IFS(B426="data_analyst",$AF$8,TRUE,1)*_xlfn.IFS(B426="data_engineer",$AF$9,TRUE,1)*IF(D426,$AF$13,$AF$14)*IF(E426,$AF$19,$AF$20)*IF(F426,$AF$24,$AF$25)*IF(G426,$AF$29,$AF$30)*IF(H426,$AF$34,$AF$35)*IF(I426,$AF$39,$AF$40)*IF(J426,$AF$44,$AF$45)*IF(K426,$AF$49,$AF$50)*IF(L426,$AF$54,$AF$55)*IF(M426,$AF$59,$AF$60)</f>
        <v>0.000132294744677631</v>
      </c>
      <c r="P426">
        <f t="array" ref="P426">$AE$2*_xlfn.IFS(B426="data_scientist",$AH$7,TRUE,1)*_xlfn.IFS(B426="data_analyst",$AH$8,TRUE,1)*_xlfn.IFS(B426="data_engineer",$AH$9,TRUE,1)*IF(D426,$AH$13,$AH$14)*IF(E426,$AH$19,$AH$20)*IF(F426,$AH$24,$AH$25)*IF(G426,$AH$29,$AH$30)*IF(H426,$AH$34,$AH$35)*IF(I426,$AH$39,$AH$40)*IF(J426,$AH$44,$AH$45)*IF(K426,$AH$49,$AH$50)*IF(L426,$AH$54,$AH$55)*IF(M426,$AH$59,$AH$60)</f>
        <v>0.00109340963748333</v>
      </c>
      <c r="Q426">
        <f t="shared" si="60"/>
        <v>0.0234558294440723</v>
      </c>
      <c r="R426">
        <f t="shared" si="61"/>
        <v>1</v>
      </c>
      <c r="S426">
        <f t="shared" si="62"/>
        <v>0</v>
      </c>
      <c r="T426">
        <f t="shared" si="63"/>
        <v>0</v>
      </c>
      <c r="U426">
        <f t="shared" si="64"/>
        <v>0</v>
      </c>
      <c r="V426">
        <f t="shared" si="65"/>
        <v>0</v>
      </c>
      <c r="W426">
        <f t="shared" si="66"/>
        <v>0</v>
      </c>
      <c r="X426">
        <f t="shared" si="67"/>
        <v>0</v>
      </c>
      <c r="Y426">
        <f t="shared" si="68"/>
        <v>0</v>
      </c>
      <c r="Z426">
        <f t="shared" si="69"/>
        <v>0</v>
      </c>
    </row>
    <row r="427" spans="1:26">
      <c r="A427">
        <v>1</v>
      </c>
      <c r="B427" t="s">
        <v>59</v>
      </c>
      <c r="C427" t="s">
        <v>30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1</v>
      </c>
      <c r="N427">
        <f t="array" ref="N427">$AC$2*_xlfn.IFS(B427="data_scientist",$AD$7,TRUE,1)*_xlfn.IFS(B427="data_analyst",$AD$8,TRUE,1)*_xlfn.IFS(B427="data_engineer",$AD$9,TRUE,1)*IF(D427,$AD$13,$AD$14)*IF(E427,$AD$19,$AD$20)*IF(F427,$AD$24,$AD$25)*IF(G427,$AD$29,$AD$30)*IF(H427,$AD$34,$AD$35)*IF(I427,$AD$39,$AD$40)*IF(J427,$AD$44,$AD$45)*IF(K427,$AD$49,$AD$50)*IF(L427,$AD$54,$AD$55)*IF(M427,$AD$59,$AD$60)</f>
        <v>0.0180026467611357</v>
      </c>
      <c r="O427">
        <f t="array" ref="O427">$AD$2*_xlfn.IFS(B427="data_scientist",$AF$7,TRUE,1)*_xlfn.IFS(B427="data_analyst",$AF$8,TRUE,1)*_xlfn.IFS(B427="data_engineer",$AF$9,TRUE,1)*IF(D427,$AF$13,$AF$14)*IF(E427,$AF$19,$AF$20)*IF(F427,$AF$24,$AF$25)*IF(G427,$AF$29,$AF$30)*IF(H427,$AF$34,$AF$35)*IF(I427,$AF$39,$AF$40)*IF(J427,$AF$44,$AF$45)*IF(K427,$AF$49,$AF$50)*IF(L427,$AF$54,$AF$55)*IF(M427,$AF$59,$AF$60)</f>
        <v>0.000114047193687613</v>
      </c>
      <c r="P427">
        <f t="array" ref="P427">$AE$2*_xlfn.IFS(B427="data_scientist",$AH$7,TRUE,1)*_xlfn.IFS(B427="data_analyst",$AH$8,TRUE,1)*_xlfn.IFS(B427="data_engineer",$AH$9,TRUE,1)*IF(D427,$AH$13,$AH$14)*IF(E427,$AH$19,$AH$20)*IF(F427,$AH$24,$AH$25)*IF(G427,$AH$29,$AH$30)*IF(H427,$AH$34,$AH$35)*IF(I427,$AH$39,$AH$40)*IF(J427,$AH$44,$AH$45)*IF(K427,$AH$49,$AH$50)*IF(L427,$AH$54,$AH$55)*IF(M427,$AH$59,$AH$60)</f>
        <v>0.00103092908677</v>
      </c>
      <c r="Q427">
        <f t="shared" si="60"/>
        <v>0.0180026467611357</v>
      </c>
      <c r="R427">
        <f t="shared" si="61"/>
        <v>1</v>
      </c>
      <c r="S427">
        <f t="shared" si="62"/>
        <v>0</v>
      </c>
      <c r="T427">
        <f t="shared" si="63"/>
        <v>0</v>
      </c>
      <c r="U427">
        <f t="shared" si="64"/>
        <v>0</v>
      </c>
      <c r="V427">
        <f t="shared" si="65"/>
        <v>0</v>
      </c>
      <c r="W427">
        <f t="shared" si="66"/>
        <v>0</v>
      </c>
      <c r="X427">
        <f t="shared" si="67"/>
        <v>0</v>
      </c>
      <c r="Y427">
        <f t="shared" si="68"/>
        <v>0</v>
      </c>
      <c r="Z427">
        <f t="shared" si="69"/>
        <v>0</v>
      </c>
    </row>
    <row r="428" spans="1:26">
      <c r="A428">
        <v>1</v>
      </c>
      <c r="B428" t="s">
        <v>59</v>
      </c>
      <c r="C428" t="s">
        <v>30</v>
      </c>
      <c r="D428">
        <v>0</v>
      </c>
      <c r="E428">
        <v>1</v>
      </c>
      <c r="F428">
        <v>1</v>
      </c>
      <c r="G428">
        <v>0</v>
      </c>
      <c r="H428">
        <v>0</v>
      </c>
      <c r="I428">
        <v>1</v>
      </c>
      <c r="J428">
        <v>0</v>
      </c>
      <c r="K428">
        <v>0</v>
      </c>
      <c r="L428">
        <v>0</v>
      </c>
      <c r="M428">
        <v>1</v>
      </c>
      <c r="N428">
        <f t="array" ref="N428">$AC$2*_xlfn.IFS(B428="data_scientist",$AD$7,TRUE,1)*_xlfn.IFS(B428="data_analyst",$AD$8,TRUE,1)*_xlfn.IFS(B428="data_engineer",$AD$9,TRUE,1)*IF(D428,$AD$13,$AD$14)*IF(E428,$AD$19,$AD$20)*IF(F428,$AD$24,$AD$25)*IF(G428,$AD$29,$AD$30)*IF(H428,$AD$34,$AD$35)*IF(I428,$AD$39,$AD$40)*IF(J428,$AD$44,$AD$45)*IF(K428,$AD$49,$AD$50)*IF(L428,$AD$54,$AD$55)*IF(M428,$AD$59,$AD$60)</f>
        <v>0.0014653381334704</v>
      </c>
      <c r="O428">
        <f t="array" ref="O428">$AD$2*_xlfn.IFS(B428="data_scientist",$AF$7,TRUE,1)*_xlfn.IFS(B428="data_analyst",$AF$8,TRUE,1)*_xlfn.IFS(B428="data_engineer",$AF$9,TRUE,1)*IF(D428,$AF$13,$AF$14)*IF(E428,$AF$19,$AF$20)*IF(F428,$AF$24,$AF$25)*IF(G428,$AF$29,$AF$30)*IF(H428,$AF$34,$AF$35)*IF(I428,$AF$39,$AF$40)*IF(J428,$AF$44,$AF$45)*IF(K428,$AF$49,$AF$50)*IF(L428,$AF$54,$AF$55)*IF(M428,$AF$59,$AF$60)</f>
        <v>3.64320306111504e-5</v>
      </c>
      <c r="P428">
        <f t="array" ref="P428">$AE$2*_xlfn.IFS(B428="data_scientist",$AH$7,TRUE,1)*_xlfn.IFS(B428="data_analyst",$AH$8,TRUE,1)*_xlfn.IFS(B428="data_engineer",$AH$9,TRUE,1)*IF(D428,$AH$13,$AH$14)*IF(E428,$AH$19,$AH$20)*IF(F428,$AH$24,$AH$25)*IF(G428,$AH$29,$AH$30)*IF(H428,$AH$34,$AH$35)*IF(I428,$AH$39,$AH$40)*IF(J428,$AH$44,$AH$45)*IF(K428,$AH$49,$AH$50)*IF(L428,$AH$54,$AH$55)*IF(M428,$AH$59,$AH$60)</f>
        <v>0.000209605349200391</v>
      </c>
      <c r="Q428">
        <f t="shared" si="60"/>
        <v>0.0014653381334704</v>
      </c>
      <c r="R428">
        <f t="shared" si="61"/>
        <v>1</v>
      </c>
      <c r="S428">
        <f t="shared" si="62"/>
        <v>0</v>
      </c>
      <c r="T428">
        <f t="shared" si="63"/>
        <v>0</v>
      </c>
      <c r="U428">
        <f t="shared" si="64"/>
        <v>0</v>
      </c>
      <c r="V428">
        <f t="shared" si="65"/>
        <v>0</v>
      </c>
      <c r="W428">
        <f t="shared" si="66"/>
        <v>0</v>
      </c>
      <c r="X428">
        <f t="shared" si="67"/>
        <v>0</v>
      </c>
      <c r="Y428">
        <f t="shared" si="68"/>
        <v>0</v>
      </c>
      <c r="Z428">
        <f t="shared" si="69"/>
        <v>0</v>
      </c>
    </row>
    <row r="429" spans="1:26">
      <c r="A429">
        <v>1</v>
      </c>
      <c r="B429" t="s">
        <v>59</v>
      </c>
      <c r="C429" t="s">
        <v>30</v>
      </c>
      <c r="D429">
        <v>0</v>
      </c>
      <c r="E429">
        <v>1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f t="array" ref="N429">$AC$2*_xlfn.IFS(B429="data_scientist",$AD$7,TRUE,1)*_xlfn.IFS(B429="data_analyst",$AD$8,TRUE,1)*_xlfn.IFS(B429="data_engineer",$AD$9,TRUE,1)*IF(D429,$AD$13,$AD$14)*IF(E429,$AD$19,$AD$20)*IF(F429,$AD$24,$AD$25)*IF(G429,$AD$29,$AD$30)*IF(H429,$AD$34,$AD$35)*IF(I429,$AD$39,$AD$40)*IF(J429,$AD$44,$AD$45)*IF(K429,$AD$49,$AD$50)*IF(L429,$AD$54,$AD$55)*IF(M429,$AD$59,$AD$60)</f>
        <v>0.00468793283168917</v>
      </c>
      <c r="O429">
        <f t="array" ref="O429">$AD$2*_xlfn.IFS(B429="data_scientist",$AF$7,TRUE,1)*_xlfn.IFS(B429="data_analyst",$AF$8,TRUE,1)*_xlfn.IFS(B429="data_engineer",$AF$9,TRUE,1)*IF(D429,$AF$13,$AF$14)*IF(E429,$AF$19,$AF$20)*IF(F429,$AF$24,$AF$25)*IF(G429,$AF$29,$AF$30)*IF(H429,$AF$34,$AF$35)*IF(I429,$AF$39,$AF$40)*IF(J429,$AF$44,$AF$45)*IF(K429,$AF$49,$AF$50)*IF(L429,$AF$54,$AF$55)*IF(M429,$AF$59,$AF$60)</f>
        <v>7.73703198307484e-6</v>
      </c>
      <c r="P429">
        <f t="array" ref="P429">$AE$2*_xlfn.IFS(B429="data_scientist",$AH$7,TRUE,1)*_xlfn.IFS(B429="data_analyst",$AH$8,TRUE,1)*_xlfn.IFS(B429="data_engineer",$AH$9,TRUE,1)*IF(D429,$AH$13,$AH$14)*IF(E429,$AH$19,$AH$20)*IF(F429,$AH$24,$AH$25)*IF(G429,$AH$29,$AH$30)*IF(H429,$AH$34,$AH$35)*IF(I429,$AH$39,$AH$40)*IF(J429,$AH$44,$AH$45)*IF(K429,$AH$49,$AH$50)*IF(L429,$AH$54,$AH$55)*IF(M429,$AH$59,$AH$60)</f>
        <v>0.000168930860799632</v>
      </c>
      <c r="Q429">
        <f t="shared" si="60"/>
        <v>0.00468793283168917</v>
      </c>
      <c r="R429">
        <f t="shared" si="61"/>
        <v>1</v>
      </c>
      <c r="S429">
        <f t="shared" si="62"/>
        <v>0</v>
      </c>
      <c r="T429">
        <f t="shared" si="63"/>
        <v>0</v>
      </c>
      <c r="U429">
        <f t="shared" si="64"/>
        <v>0</v>
      </c>
      <c r="V429">
        <f t="shared" si="65"/>
        <v>0</v>
      </c>
      <c r="W429">
        <f t="shared" si="66"/>
        <v>0</v>
      </c>
      <c r="X429">
        <f t="shared" si="67"/>
        <v>0</v>
      </c>
      <c r="Y429">
        <f t="shared" si="68"/>
        <v>0</v>
      </c>
      <c r="Z429">
        <f t="shared" si="69"/>
        <v>0</v>
      </c>
    </row>
    <row r="430" spans="1:26">
      <c r="A430">
        <v>1</v>
      </c>
      <c r="B430" t="s">
        <v>59</v>
      </c>
      <c r="C430" t="s">
        <v>30</v>
      </c>
      <c r="D430">
        <v>1</v>
      </c>
      <c r="E430">
        <v>1</v>
      </c>
      <c r="F430">
        <v>0</v>
      </c>
      <c r="G430">
        <v>1</v>
      </c>
      <c r="H430">
        <v>0</v>
      </c>
      <c r="I430">
        <v>0</v>
      </c>
      <c r="J430">
        <v>0</v>
      </c>
      <c r="K430">
        <v>0</v>
      </c>
      <c r="L430">
        <v>1</v>
      </c>
      <c r="M430">
        <v>1</v>
      </c>
      <c r="N430">
        <f t="array" ref="N430">$AC$2*_xlfn.IFS(B430="data_scientist",$AD$7,TRUE,1)*_xlfn.IFS(B430="data_analyst",$AD$8,TRUE,1)*_xlfn.IFS(B430="data_engineer",$AD$9,TRUE,1)*IF(D430,$AD$13,$AD$14)*IF(E430,$AD$19,$AD$20)*IF(F430,$AD$24,$AD$25)*IF(G430,$AD$29,$AD$30)*IF(H430,$AD$34,$AD$35)*IF(I430,$AD$39,$AD$40)*IF(J430,$AD$44,$AD$45)*IF(K430,$AD$49,$AD$50)*IF(L430,$AD$54,$AD$55)*IF(M430,$AD$59,$AD$60)</f>
        <v>0.00033388412337575</v>
      </c>
      <c r="O430">
        <f t="array" ref="O430">$AD$2*_xlfn.IFS(B430="data_scientist",$AF$7,TRUE,1)*_xlfn.IFS(B430="data_analyst",$AF$8,TRUE,1)*_xlfn.IFS(B430="data_engineer",$AF$9,TRUE,1)*IF(D430,$AF$13,$AF$14)*IF(E430,$AF$19,$AF$20)*IF(F430,$AF$24,$AF$25)*IF(G430,$AF$29,$AF$30)*IF(H430,$AF$34,$AF$35)*IF(I430,$AF$39,$AF$40)*IF(J430,$AF$44,$AF$45)*IF(K430,$AF$49,$AF$50)*IF(L430,$AF$54,$AF$55)*IF(M430,$AF$59,$AF$60)</f>
        <v>0.00016868781656081</v>
      </c>
      <c r="P430">
        <f t="array" ref="P430">$AE$2*_xlfn.IFS(B430="data_scientist",$AH$7,TRUE,1)*_xlfn.IFS(B430="data_analyst",$AH$8,TRUE,1)*_xlfn.IFS(B430="data_engineer",$AH$9,TRUE,1)*IF(D430,$AH$13,$AH$14)*IF(E430,$AH$19,$AH$20)*IF(F430,$AH$24,$AH$25)*IF(G430,$AH$29,$AH$30)*IF(H430,$AH$34,$AH$35)*IF(I430,$AH$39,$AH$40)*IF(J430,$AH$44,$AH$45)*IF(K430,$AH$49,$AH$50)*IF(L430,$AH$54,$AH$55)*IF(M430,$AH$59,$AH$60)</f>
        <v>0.000246651363540045</v>
      </c>
      <c r="Q430">
        <f t="shared" si="60"/>
        <v>0.00033388412337575</v>
      </c>
      <c r="R430">
        <f t="shared" si="61"/>
        <v>1</v>
      </c>
      <c r="S430">
        <f t="shared" si="62"/>
        <v>0</v>
      </c>
      <c r="T430">
        <f t="shared" si="63"/>
        <v>0</v>
      </c>
      <c r="U430">
        <f t="shared" si="64"/>
        <v>0</v>
      </c>
      <c r="V430">
        <f t="shared" si="65"/>
        <v>0</v>
      </c>
      <c r="W430">
        <f t="shared" si="66"/>
        <v>0</v>
      </c>
      <c r="X430">
        <f t="shared" si="67"/>
        <v>0</v>
      </c>
      <c r="Y430">
        <f t="shared" si="68"/>
        <v>0</v>
      </c>
      <c r="Z430">
        <f t="shared" si="69"/>
        <v>0</v>
      </c>
    </row>
    <row r="431" spans="1:26">
      <c r="A431">
        <v>1</v>
      </c>
      <c r="B431" t="s">
        <v>59</v>
      </c>
      <c r="C431" t="s">
        <v>30</v>
      </c>
      <c r="D431">
        <v>0</v>
      </c>
      <c r="E431">
        <v>0</v>
      </c>
      <c r="F431">
        <v>0</v>
      </c>
      <c r="G431">
        <v>1</v>
      </c>
      <c r="H431">
        <v>0</v>
      </c>
      <c r="I431">
        <v>1</v>
      </c>
      <c r="J431">
        <v>0</v>
      </c>
      <c r="K431">
        <v>0</v>
      </c>
      <c r="L431">
        <v>0</v>
      </c>
      <c r="M431">
        <v>1</v>
      </c>
      <c r="N431">
        <f t="array" ref="N431">$AC$2*_xlfn.IFS(B431="data_scientist",$AD$7,TRUE,1)*_xlfn.IFS(B431="data_analyst",$AD$8,TRUE,1)*_xlfn.IFS(B431="data_engineer",$AD$9,TRUE,1)*IF(D431,$AD$13,$AD$14)*IF(E431,$AD$19,$AD$20)*IF(F431,$AD$24,$AD$25)*IF(G431,$AD$29,$AD$30)*IF(H431,$AD$34,$AD$35)*IF(I431,$AD$39,$AD$40)*IF(J431,$AD$44,$AD$45)*IF(K431,$AD$49,$AD$50)*IF(L431,$AD$54,$AD$55)*IF(M431,$AD$59,$AD$60)</f>
        <v>0.00221317639671073</v>
      </c>
      <c r="O431">
        <f t="array" ref="O431">$AD$2*_xlfn.IFS(B431="data_scientist",$AF$7,TRUE,1)*_xlfn.IFS(B431="data_analyst",$AF$8,TRUE,1)*_xlfn.IFS(B431="data_engineer",$AF$9,TRUE,1)*IF(D431,$AF$13,$AF$14)*IF(E431,$AF$19,$AF$20)*IF(F431,$AF$24,$AF$25)*IF(G431,$AF$29,$AF$30)*IF(H431,$AF$34,$AF$35)*IF(I431,$AF$39,$AF$40)*IF(J431,$AF$44,$AF$45)*IF(K431,$AF$49,$AF$50)*IF(L431,$AF$54,$AF$55)*IF(M431,$AF$59,$AF$60)</f>
        <v>2.41517284793228e-5</v>
      </c>
      <c r="P431">
        <f t="array" ref="P431">$AE$2*_xlfn.IFS(B431="data_scientist",$AH$7,TRUE,1)*_xlfn.IFS(B431="data_analyst",$AH$8,TRUE,1)*_xlfn.IFS(B431="data_engineer",$AH$9,TRUE,1)*IF(D431,$AH$13,$AH$14)*IF(E431,$AH$19,$AH$20)*IF(F431,$AH$24,$AH$25)*IF(G431,$AH$29,$AH$30)*IF(H431,$AH$34,$AH$35)*IF(I431,$AH$39,$AH$40)*IF(J431,$AH$44,$AH$45)*IF(K431,$AH$49,$AH$50)*IF(L431,$AH$54,$AH$55)*IF(M431,$AH$59,$AH$60)</f>
        <v>0.000155766918368986</v>
      </c>
      <c r="Q431">
        <f t="shared" si="60"/>
        <v>0.00221317639671073</v>
      </c>
      <c r="R431">
        <f t="shared" si="61"/>
        <v>1</v>
      </c>
      <c r="S431">
        <f t="shared" si="62"/>
        <v>0</v>
      </c>
      <c r="T431">
        <f t="shared" si="63"/>
        <v>0</v>
      </c>
      <c r="U431">
        <f t="shared" si="64"/>
        <v>0</v>
      </c>
      <c r="V431">
        <f t="shared" si="65"/>
        <v>0</v>
      </c>
      <c r="W431">
        <f t="shared" si="66"/>
        <v>0</v>
      </c>
      <c r="X431">
        <f t="shared" si="67"/>
        <v>0</v>
      </c>
      <c r="Y431">
        <f t="shared" si="68"/>
        <v>0</v>
      </c>
      <c r="Z431">
        <f t="shared" si="69"/>
        <v>0</v>
      </c>
    </row>
    <row r="432" spans="1:26">
      <c r="A432">
        <v>1</v>
      </c>
      <c r="B432" t="s">
        <v>59</v>
      </c>
      <c r="C432" t="s">
        <v>30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0</v>
      </c>
      <c r="L432">
        <v>0</v>
      </c>
      <c r="M432">
        <v>1</v>
      </c>
      <c r="N432">
        <f t="array" ref="N432">$AC$2*_xlfn.IFS(B432="data_scientist",$AD$7,TRUE,1)*_xlfn.IFS(B432="data_analyst",$AD$8,TRUE,1)*_xlfn.IFS(B432="data_engineer",$AD$9,TRUE,1)*IF(D432,$AD$13,$AD$14)*IF(E432,$AD$19,$AD$20)*IF(F432,$AD$24,$AD$25)*IF(G432,$AD$29,$AD$30)*IF(H432,$AD$34,$AD$35)*IF(I432,$AD$39,$AD$40)*IF(J432,$AD$44,$AD$45)*IF(K432,$AD$49,$AD$50)*IF(L432,$AD$54,$AD$55)*IF(M432,$AD$59,$AD$60)</f>
        <v>0.00618146435856898</v>
      </c>
      <c r="O432">
        <f t="array" ref="O432">$AD$2*_xlfn.IFS(B432="data_scientist",$AF$7,TRUE,1)*_xlfn.IFS(B432="data_analyst",$AF$8,TRUE,1)*_xlfn.IFS(B432="data_engineer",$AF$9,TRUE,1)*IF(D432,$AF$13,$AF$14)*IF(E432,$AF$19,$AF$20)*IF(F432,$AF$24,$AF$25)*IF(G432,$AF$29,$AF$30)*IF(H432,$AF$34,$AF$35)*IF(I432,$AF$39,$AF$40)*IF(J432,$AF$44,$AF$45)*IF(K432,$AF$49,$AF$50)*IF(L432,$AF$54,$AF$55)*IF(M432,$AF$59,$AF$60)</f>
        <v>2.76087097841055e-5</v>
      </c>
      <c r="P432">
        <f t="array" ref="P432">$AE$2*_xlfn.IFS(B432="data_scientist",$AH$7,TRUE,1)*_xlfn.IFS(B432="data_analyst",$AH$8,TRUE,1)*_xlfn.IFS(B432="data_engineer",$AH$9,TRUE,1)*IF(D432,$AH$13,$AH$14)*IF(E432,$AH$19,$AH$20)*IF(F432,$AH$24,$AH$25)*IF(G432,$AH$29,$AH$30)*IF(H432,$AH$34,$AH$35)*IF(I432,$AH$39,$AH$40)*IF(J432,$AH$44,$AH$45)*IF(K432,$AH$49,$AH$50)*IF(L432,$AH$54,$AH$55)*IF(M432,$AH$59,$AH$60)</f>
        <v>0.000289281419828117</v>
      </c>
      <c r="Q432">
        <f t="shared" si="60"/>
        <v>0.00618146435856898</v>
      </c>
      <c r="R432">
        <f t="shared" si="61"/>
        <v>1</v>
      </c>
      <c r="S432">
        <f t="shared" si="62"/>
        <v>0</v>
      </c>
      <c r="T432">
        <f t="shared" si="63"/>
        <v>0</v>
      </c>
      <c r="U432">
        <f t="shared" si="64"/>
        <v>0</v>
      </c>
      <c r="V432">
        <f t="shared" si="65"/>
        <v>0</v>
      </c>
      <c r="W432">
        <f t="shared" si="66"/>
        <v>0</v>
      </c>
      <c r="X432">
        <f t="shared" si="67"/>
        <v>0</v>
      </c>
      <c r="Y432">
        <f t="shared" si="68"/>
        <v>0</v>
      </c>
      <c r="Z432">
        <f t="shared" si="69"/>
        <v>0</v>
      </c>
    </row>
    <row r="433" spans="1:26">
      <c r="A433">
        <v>1</v>
      </c>
      <c r="B433" t="s">
        <v>59</v>
      </c>
      <c r="C433" t="s">
        <v>30</v>
      </c>
      <c r="D433">
        <v>0</v>
      </c>
      <c r="E433">
        <v>1</v>
      </c>
      <c r="F433">
        <v>0</v>
      </c>
      <c r="G433">
        <v>0</v>
      </c>
      <c r="H433">
        <v>0</v>
      </c>
      <c r="I433">
        <v>1</v>
      </c>
      <c r="J433">
        <v>0</v>
      </c>
      <c r="K433">
        <v>0</v>
      </c>
      <c r="L433">
        <v>0</v>
      </c>
      <c r="M433">
        <v>0</v>
      </c>
      <c r="N433">
        <f t="array" ref="N433">$AC$2*_xlfn.IFS(B433="data_scientist",$AD$7,TRUE,1)*_xlfn.IFS(B433="data_analyst",$AD$8,TRUE,1)*_xlfn.IFS(B433="data_engineer",$AD$9,TRUE,1)*IF(D433,$AD$13,$AD$14)*IF(E433,$AD$19,$AD$20)*IF(F433,$AD$24,$AD$25)*IF(G433,$AD$29,$AD$30)*IF(H433,$AD$34,$AD$35)*IF(I433,$AD$39,$AD$40)*IF(J433,$AD$44,$AD$45)*IF(K433,$AD$49,$AD$50)*IF(L433,$AD$54,$AD$55)*IF(M433,$AD$59,$AD$60)</f>
        <v>0.00160966829483154</v>
      </c>
      <c r="O433">
        <f t="array" ref="O433">$AD$2*_xlfn.IFS(B433="data_scientist",$AF$7,TRUE,1)*_xlfn.IFS(B433="data_analyst",$AF$8,TRUE,1)*_xlfn.IFS(B433="data_engineer",$AF$9,TRUE,1)*IF(D433,$AF$13,$AF$14)*IF(E433,$AF$19,$AF$20)*IF(F433,$AF$24,$AF$25)*IF(G433,$AF$29,$AF$30)*IF(H433,$AF$34,$AF$35)*IF(I433,$AF$39,$AF$40)*IF(J433,$AF$44,$AF$45)*IF(K433,$AF$49,$AF$50)*IF(L433,$AF$54,$AF$55)*IF(M433,$AF$59,$AF$60)</f>
        <v>1.872991905405e-6</v>
      </c>
      <c r="P433">
        <f t="array" ref="P433">$AE$2*_xlfn.IFS(B433="data_scientist",$AH$7,TRUE,1)*_xlfn.IFS(B433="data_analyst",$AH$8,TRUE,1)*_xlfn.IFS(B433="data_engineer",$AH$9,TRUE,1)*IF(D433,$AH$13,$AH$14)*IF(E433,$AH$19,$AH$20)*IF(F433,$AH$24,$AH$25)*IF(G433,$AH$29,$AH$30)*IF(H433,$AH$34,$AH$35)*IF(I433,$AH$39,$AH$40)*IF(J433,$AH$44,$AH$45)*IF(K433,$AH$49,$AH$50)*IF(L433,$AH$54,$AH$55)*IF(M433,$AH$59,$AH$60)</f>
        <v>4.74024449324768e-5</v>
      </c>
      <c r="Q433">
        <f t="shared" si="60"/>
        <v>0.00160966829483154</v>
      </c>
      <c r="R433">
        <f t="shared" si="61"/>
        <v>1</v>
      </c>
      <c r="S433">
        <f t="shared" si="62"/>
        <v>0</v>
      </c>
      <c r="T433">
        <f t="shared" si="63"/>
        <v>0</v>
      </c>
      <c r="U433">
        <f t="shared" si="64"/>
        <v>0</v>
      </c>
      <c r="V433">
        <f t="shared" si="65"/>
        <v>0</v>
      </c>
      <c r="W433">
        <f t="shared" si="66"/>
        <v>0</v>
      </c>
      <c r="X433">
        <f t="shared" si="67"/>
        <v>0</v>
      </c>
      <c r="Y433">
        <f t="shared" si="68"/>
        <v>0</v>
      </c>
      <c r="Z433">
        <f t="shared" si="69"/>
        <v>0</v>
      </c>
    </row>
    <row r="434" spans="1:26">
      <c r="A434">
        <v>1</v>
      </c>
      <c r="B434" t="s">
        <v>59</v>
      </c>
      <c r="C434" t="s">
        <v>30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</v>
      </c>
      <c r="N434">
        <f t="array" ref="N434">$AC$2*_xlfn.IFS(B434="data_scientist",$AD$7,TRUE,1)*_xlfn.IFS(B434="data_analyst",$AD$8,TRUE,1)*_xlfn.IFS(B434="data_engineer",$AD$9,TRUE,1)*IF(D434,$AD$13,$AD$14)*IF(E434,$AD$19,$AD$20)*IF(F434,$AD$24,$AD$25)*IF(G434,$AD$29,$AD$30)*IF(H434,$AD$34,$AD$35)*IF(I434,$AD$39,$AD$40)*IF(J434,$AD$44,$AD$45)*IF(K434,$AD$49,$AD$50)*IF(L434,$AD$54,$AD$55)*IF(M434,$AD$59,$AD$60)</f>
        <v>0.0180026467611357</v>
      </c>
      <c r="O434">
        <f t="array" ref="O434">$AD$2*_xlfn.IFS(B434="data_scientist",$AF$7,TRUE,1)*_xlfn.IFS(B434="data_analyst",$AF$8,TRUE,1)*_xlfn.IFS(B434="data_engineer",$AF$9,TRUE,1)*IF(D434,$AF$13,$AF$14)*IF(E434,$AF$19,$AF$20)*IF(F434,$AF$24,$AF$25)*IF(G434,$AF$29,$AF$30)*IF(H434,$AF$34,$AF$35)*IF(I434,$AF$39,$AF$40)*IF(J434,$AF$44,$AF$45)*IF(K434,$AF$49,$AF$50)*IF(L434,$AF$54,$AF$55)*IF(M434,$AF$59,$AF$60)</f>
        <v>0.000114047193687613</v>
      </c>
      <c r="P434">
        <f t="array" ref="P434">$AE$2*_xlfn.IFS(B434="data_scientist",$AH$7,TRUE,1)*_xlfn.IFS(B434="data_analyst",$AH$8,TRUE,1)*_xlfn.IFS(B434="data_engineer",$AH$9,TRUE,1)*IF(D434,$AH$13,$AH$14)*IF(E434,$AH$19,$AH$20)*IF(F434,$AH$24,$AH$25)*IF(G434,$AH$29,$AH$30)*IF(H434,$AH$34,$AH$35)*IF(I434,$AH$39,$AH$40)*IF(J434,$AH$44,$AH$45)*IF(K434,$AH$49,$AH$50)*IF(L434,$AH$54,$AH$55)*IF(M434,$AH$59,$AH$60)</f>
        <v>0.00103092908677</v>
      </c>
      <c r="Q434">
        <f t="shared" si="60"/>
        <v>0.0180026467611357</v>
      </c>
      <c r="R434">
        <f t="shared" si="61"/>
        <v>1</v>
      </c>
      <c r="S434">
        <f t="shared" si="62"/>
        <v>0</v>
      </c>
      <c r="T434">
        <f t="shared" si="63"/>
        <v>0</v>
      </c>
      <c r="U434">
        <f t="shared" si="64"/>
        <v>0</v>
      </c>
      <c r="V434">
        <f t="shared" si="65"/>
        <v>0</v>
      </c>
      <c r="W434">
        <f t="shared" si="66"/>
        <v>0</v>
      </c>
      <c r="X434">
        <f t="shared" si="67"/>
        <v>0</v>
      </c>
      <c r="Y434">
        <f t="shared" si="68"/>
        <v>0</v>
      </c>
      <c r="Z434">
        <f t="shared" si="69"/>
        <v>0</v>
      </c>
    </row>
    <row r="435" spans="1:26">
      <c r="A435">
        <v>1</v>
      </c>
      <c r="B435" t="s">
        <v>59</v>
      </c>
      <c r="C435" t="s">
        <v>30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f t="array" ref="N435">$AC$2*_xlfn.IFS(B435="data_scientist",$AD$7,TRUE,1)*_xlfn.IFS(B435="data_analyst",$AD$8,TRUE,1)*_xlfn.IFS(B435="data_engineer",$AD$9,TRUE,1)*IF(D435,$AD$13,$AD$14)*IF(E435,$AD$19,$AD$20)*IF(F435,$AD$24,$AD$25)*IF(G435,$AD$29,$AD$30)*IF(H435,$AD$34,$AD$35)*IF(I435,$AD$39,$AD$40)*IF(J435,$AD$44,$AD$45)*IF(K435,$AD$49,$AD$50)*IF(L435,$AD$54,$AD$55)*IF(M435,$AD$59,$AD$60)</f>
        <v>0.00359804793985483</v>
      </c>
      <c r="O435">
        <f t="array" ref="O435">$AD$2*_xlfn.IFS(B435="data_scientist",$AF$7,TRUE,1)*_xlfn.IFS(B435="data_analyst",$AF$8,TRUE,1)*_xlfn.IFS(B435="data_engineer",$AF$9,TRUE,1)*IF(D435,$AF$13,$AF$14)*IF(E435,$AF$19,$AF$20)*IF(F435,$AF$24,$AF$25)*IF(G435,$AF$29,$AF$30)*IF(H435,$AF$34,$AF$35)*IF(I435,$AF$39,$AF$40)*IF(J435,$AF$44,$AF$45)*IF(K435,$AF$49,$AF$50)*IF(L435,$AF$54,$AF$55)*IF(M435,$AF$59,$AF$60)</f>
        <v>6.66985515782314e-6</v>
      </c>
      <c r="P435">
        <f t="array" ref="P435">$AE$2*_xlfn.IFS(B435="data_scientist",$AH$7,TRUE,1)*_xlfn.IFS(B435="data_analyst",$AH$8,TRUE,1)*_xlfn.IFS(B435="data_engineer",$AH$9,TRUE,1)*IF(D435,$AH$13,$AH$14)*IF(E435,$AH$19,$AH$20)*IF(F435,$AH$24,$AH$25)*IF(G435,$AH$29,$AH$30)*IF(H435,$AH$34,$AH$35)*IF(I435,$AH$39,$AH$40)*IF(J435,$AH$44,$AH$45)*IF(K435,$AH$49,$AH$50)*IF(L435,$AH$54,$AH$55)*IF(M435,$AH$59,$AH$60)</f>
        <v>0.000159277668753939</v>
      </c>
      <c r="Q435">
        <f t="shared" si="60"/>
        <v>0.00359804793985483</v>
      </c>
      <c r="R435">
        <f t="shared" si="61"/>
        <v>1</v>
      </c>
      <c r="S435">
        <f t="shared" si="62"/>
        <v>0</v>
      </c>
      <c r="T435">
        <f t="shared" si="63"/>
        <v>0</v>
      </c>
      <c r="U435">
        <f t="shared" si="64"/>
        <v>0</v>
      </c>
      <c r="V435">
        <f t="shared" si="65"/>
        <v>0</v>
      </c>
      <c r="W435">
        <f t="shared" si="66"/>
        <v>0</v>
      </c>
      <c r="X435">
        <f t="shared" si="67"/>
        <v>0</v>
      </c>
      <c r="Y435">
        <f t="shared" si="68"/>
        <v>0</v>
      </c>
      <c r="Z435">
        <f t="shared" si="69"/>
        <v>0</v>
      </c>
    </row>
    <row r="436" spans="1:26">
      <c r="A436">
        <v>1</v>
      </c>
      <c r="B436" t="s">
        <v>59</v>
      </c>
      <c r="C436" t="s">
        <v>30</v>
      </c>
      <c r="D436">
        <v>0</v>
      </c>
      <c r="E436">
        <v>1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</v>
      </c>
      <c r="N436">
        <f t="array" ref="N436">$AC$2*_xlfn.IFS(B436="data_scientist",$AD$7,TRUE,1)*_xlfn.IFS(B436="data_analyst",$AD$8,TRUE,1)*_xlfn.IFS(B436="data_engineer",$AD$9,TRUE,1)*IF(D436,$AD$13,$AD$14)*IF(E436,$AD$19,$AD$20)*IF(F436,$AD$24,$AD$25)*IF(G436,$AD$29,$AD$30)*IF(H436,$AD$34,$AD$35)*IF(I436,$AD$39,$AD$40)*IF(J436,$AD$44,$AD$45)*IF(K436,$AD$49,$AD$50)*IF(L436,$AD$54,$AD$55)*IF(M436,$AD$59,$AD$60)</f>
        <v>0.0234558294440723</v>
      </c>
      <c r="O436">
        <f t="array" ref="O436">$AD$2*_xlfn.IFS(B436="data_scientist",$AF$7,TRUE,1)*_xlfn.IFS(B436="data_analyst",$AF$8,TRUE,1)*_xlfn.IFS(B436="data_engineer",$AF$9,TRUE,1)*IF(D436,$AF$13,$AF$14)*IF(E436,$AF$19,$AF$20)*IF(F436,$AF$24,$AF$25)*IF(G436,$AF$29,$AF$30)*IF(H436,$AF$34,$AF$35)*IF(I436,$AF$39,$AF$40)*IF(J436,$AF$44,$AF$45)*IF(K436,$AF$49,$AF$50)*IF(L436,$AF$54,$AF$55)*IF(M436,$AF$59,$AF$60)</f>
        <v>0.000132294744677631</v>
      </c>
      <c r="P436">
        <f t="array" ref="P436">$AE$2*_xlfn.IFS(B436="data_scientist",$AH$7,TRUE,1)*_xlfn.IFS(B436="data_analyst",$AH$8,TRUE,1)*_xlfn.IFS(B436="data_engineer",$AH$9,TRUE,1)*IF(D436,$AH$13,$AH$14)*IF(E436,$AH$19,$AH$20)*IF(F436,$AH$24,$AH$25)*IF(G436,$AH$29,$AH$30)*IF(H436,$AH$34,$AH$35)*IF(I436,$AH$39,$AH$40)*IF(J436,$AH$44,$AH$45)*IF(K436,$AH$49,$AH$50)*IF(L436,$AH$54,$AH$55)*IF(M436,$AH$59,$AH$60)</f>
        <v>0.00109340963748333</v>
      </c>
      <c r="Q436">
        <f t="shared" si="60"/>
        <v>0.0234558294440723</v>
      </c>
      <c r="R436">
        <f t="shared" si="61"/>
        <v>1</v>
      </c>
      <c r="S436">
        <f t="shared" si="62"/>
        <v>0</v>
      </c>
      <c r="T436">
        <f t="shared" si="63"/>
        <v>0</v>
      </c>
      <c r="U436">
        <f t="shared" si="64"/>
        <v>0</v>
      </c>
      <c r="V436">
        <f t="shared" si="65"/>
        <v>0</v>
      </c>
      <c r="W436">
        <f t="shared" si="66"/>
        <v>0</v>
      </c>
      <c r="X436">
        <f t="shared" si="67"/>
        <v>0</v>
      </c>
      <c r="Y436">
        <f t="shared" si="68"/>
        <v>0</v>
      </c>
      <c r="Z436">
        <f t="shared" si="69"/>
        <v>0</v>
      </c>
    </row>
    <row r="437" spans="1:26">
      <c r="A437">
        <v>1</v>
      </c>
      <c r="B437" t="s">
        <v>59</v>
      </c>
      <c r="C437" t="s">
        <v>30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1</v>
      </c>
      <c r="N437">
        <f t="array" ref="N437">$AC$2*_xlfn.IFS(B437="data_scientist",$AD$7,TRUE,1)*_xlfn.IFS(B437="data_analyst",$AD$8,TRUE,1)*_xlfn.IFS(B437="data_engineer",$AD$9,TRUE,1)*IF(D437,$AD$13,$AD$14)*IF(E437,$AD$19,$AD$20)*IF(F437,$AD$24,$AD$25)*IF(G437,$AD$29,$AD$30)*IF(H437,$AD$34,$AD$35)*IF(I437,$AD$39,$AD$40)*IF(J437,$AD$44,$AD$45)*IF(K437,$AD$49,$AD$50)*IF(L437,$AD$54,$AD$55)*IF(M437,$AD$59,$AD$60)</f>
        <v>0.0180026467611357</v>
      </c>
      <c r="O437">
        <f t="array" ref="O437">$AD$2*_xlfn.IFS(B437="data_scientist",$AF$7,TRUE,1)*_xlfn.IFS(B437="data_analyst",$AF$8,TRUE,1)*_xlfn.IFS(B437="data_engineer",$AF$9,TRUE,1)*IF(D437,$AF$13,$AF$14)*IF(E437,$AF$19,$AF$20)*IF(F437,$AF$24,$AF$25)*IF(G437,$AF$29,$AF$30)*IF(H437,$AF$34,$AF$35)*IF(I437,$AF$39,$AF$40)*IF(J437,$AF$44,$AF$45)*IF(K437,$AF$49,$AF$50)*IF(L437,$AF$54,$AF$55)*IF(M437,$AF$59,$AF$60)</f>
        <v>0.000114047193687613</v>
      </c>
      <c r="P437">
        <f t="array" ref="P437">$AE$2*_xlfn.IFS(B437="data_scientist",$AH$7,TRUE,1)*_xlfn.IFS(B437="data_analyst",$AH$8,TRUE,1)*_xlfn.IFS(B437="data_engineer",$AH$9,TRUE,1)*IF(D437,$AH$13,$AH$14)*IF(E437,$AH$19,$AH$20)*IF(F437,$AH$24,$AH$25)*IF(G437,$AH$29,$AH$30)*IF(H437,$AH$34,$AH$35)*IF(I437,$AH$39,$AH$40)*IF(J437,$AH$44,$AH$45)*IF(K437,$AH$49,$AH$50)*IF(L437,$AH$54,$AH$55)*IF(M437,$AH$59,$AH$60)</f>
        <v>0.00103092908677</v>
      </c>
      <c r="Q437">
        <f t="shared" si="60"/>
        <v>0.0180026467611357</v>
      </c>
      <c r="R437">
        <f t="shared" si="61"/>
        <v>1</v>
      </c>
      <c r="S437">
        <f t="shared" si="62"/>
        <v>0</v>
      </c>
      <c r="T437">
        <f t="shared" si="63"/>
        <v>0</v>
      </c>
      <c r="U437">
        <f t="shared" si="64"/>
        <v>0</v>
      </c>
      <c r="V437">
        <f t="shared" si="65"/>
        <v>0</v>
      </c>
      <c r="W437">
        <f t="shared" si="66"/>
        <v>0</v>
      </c>
      <c r="X437">
        <f t="shared" si="67"/>
        <v>0</v>
      </c>
      <c r="Y437">
        <f t="shared" si="68"/>
        <v>0</v>
      </c>
      <c r="Z437">
        <f t="shared" si="69"/>
        <v>0</v>
      </c>
    </row>
    <row r="438" spans="1:26">
      <c r="A438">
        <v>1</v>
      </c>
      <c r="B438" t="s">
        <v>59</v>
      </c>
      <c r="C438" t="s">
        <v>30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f t="array" ref="N438">$AC$2*_xlfn.IFS(B438="data_scientist",$AD$7,TRUE,1)*_xlfn.IFS(B438="data_analyst",$AD$8,TRUE,1)*_xlfn.IFS(B438="data_engineer",$AD$9,TRUE,1)*IF(D438,$AD$13,$AD$14)*IF(E438,$AD$19,$AD$20)*IF(F438,$AD$24,$AD$25)*IF(G438,$AD$29,$AD$30)*IF(H438,$AD$34,$AD$35)*IF(I438,$AD$39,$AD$40)*IF(J438,$AD$44,$AD$45)*IF(K438,$AD$49,$AD$50)*IF(L438,$AD$54,$AD$55)*IF(M438,$AD$59,$AD$60)</f>
        <v>0.00359804793985483</v>
      </c>
      <c r="O438">
        <f t="array" ref="O438">$AD$2*_xlfn.IFS(B438="data_scientist",$AF$7,TRUE,1)*_xlfn.IFS(B438="data_analyst",$AF$8,TRUE,1)*_xlfn.IFS(B438="data_engineer",$AF$9,TRUE,1)*IF(D438,$AF$13,$AF$14)*IF(E438,$AF$19,$AF$20)*IF(F438,$AF$24,$AF$25)*IF(G438,$AF$29,$AF$30)*IF(H438,$AF$34,$AF$35)*IF(I438,$AF$39,$AF$40)*IF(J438,$AF$44,$AF$45)*IF(K438,$AF$49,$AF$50)*IF(L438,$AF$54,$AF$55)*IF(M438,$AF$59,$AF$60)</f>
        <v>6.66985515782314e-6</v>
      </c>
      <c r="P438">
        <f t="array" ref="P438">$AE$2*_xlfn.IFS(B438="data_scientist",$AH$7,TRUE,1)*_xlfn.IFS(B438="data_analyst",$AH$8,TRUE,1)*_xlfn.IFS(B438="data_engineer",$AH$9,TRUE,1)*IF(D438,$AH$13,$AH$14)*IF(E438,$AH$19,$AH$20)*IF(F438,$AH$24,$AH$25)*IF(G438,$AH$29,$AH$30)*IF(H438,$AH$34,$AH$35)*IF(I438,$AH$39,$AH$40)*IF(J438,$AH$44,$AH$45)*IF(K438,$AH$49,$AH$50)*IF(L438,$AH$54,$AH$55)*IF(M438,$AH$59,$AH$60)</f>
        <v>0.000159277668753939</v>
      </c>
      <c r="Q438">
        <f t="shared" si="60"/>
        <v>0.00359804793985483</v>
      </c>
      <c r="R438">
        <f t="shared" si="61"/>
        <v>1</v>
      </c>
      <c r="S438">
        <f t="shared" si="62"/>
        <v>0</v>
      </c>
      <c r="T438">
        <f t="shared" si="63"/>
        <v>0</v>
      </c>
      <c r="U438">
        <f t="shared" si="64"/>
        <v>0</v>
      </c>
      <c r="V438">
        <f t="shared" si="65"/>
        <v>0</v>
      </c>
      <c r="W438">
        <f t="shared" si="66"/>
        <v>0</v>
      </c>
      <c r="X438">
        <f t="shared" si="67"/>
        <v>0</v>
      </c>
      <c r="Y438">
        <f t="shared" si="68"/>
        <v>0</v>
      </c>
      <c r="Z438">
        <f t="shared" si="69"/>
        <v>0</v>
      </c>
    </row>
    <row r="439" spans="1:26">
      <c r="A439">
        <v>1</v>
      </c>
      <c r="B439" t="s">
        <v>59</v>
      </c>
      <c r="C439" t="s">
        <v>30</v>
      </c>
      <c r="D439">
        <v>0</v>
      </c>
      <c r="E439">
        <v>1</v>
      </c>
      <c r="F439">
        <v>0</v>
      </c>
      <c r="G439">
        <v>0</v>
      </c>
      <c r="H439">
        <v>0</v>
      </c>
      <c r="I439">
        <v>0</v>
      </c>
      <c r="J439">
        <v>1</v>
      </c>
      <c r="K439">
        <v>0</v>
      </c>
      <c r="L439">
        <v>0</v>
      </c>
      <c r="M439">
        <v>1</v>
      </c>
      <c r="N439">
        <f t="array" ref="N439">$AC$2*_xlfn.IFS(B439="data_scientist",$AD$7,TRUE,1)*_xlfn.IFS(B439="data_analyst",$AD$8,TRUE,1)*_xlfn.IFS(B439="data_engineer",$AD$9,TRUE,1)*IF(D439,$AD$13,$AD$14)*IF(E439,$AD$19,$AD$20)*IF(F439,$AD$24,$AD$25)*IF(G439,$AD$29,$AD$30)*IF(H439,$AD$34,$AD$35)*IF(I439,$AD$39,$AD$40)*IF(J439,$AD$44,$AD$45)*IF(K439,$AD$49,$AD$50)*IF(L439,$AD$54,$AD$55)*IF(M439,$AD$59,$AD$60)</f>
        <v>0.00462986454638842</v>
      </c>
      <c r="O439">
        <f t="array" ref="O439">$AD$2*_xlfn.IFS(B439="data_scientist",$AF$7,TRUE,1)*_xlfn.IFS(B439="data_analyst",$AF$8,TRUE,1)*_xlfn.IFS(B439="data_engineer",$AF$9,TRUE,1)*IF(D439,$AF$13,$AF$14)*IF(E439,$AF$19,$AF$20)*IF(F439,$AF$24,$AF$25)*IF(G439,$AF$29,$AF$30)*IF(H439,$AF$34,$AF$35)*IF(I439,$AF$39,$AF$40)*IF(J439,$AF$44,$AF$45)*IF(K439,$AF$49,$AF$50)*IF(L439,$AF$54,$AF$55)*IF(M439,$AF$59,$AF$60)</f>
        <v>2.65168037801375e-5</v>
      </c>
      <c r="P439">
        <f t="array" ref="P439">$AE$2*_xlfn.IFS(B439="data_scientist",$AH$7,TRUE,1)*_xlfn.IFS(B439="data_analyst",$AH$8,TRUE,1)*_xlfn.IFS(B439="data_engineer",$AH$9,TRUE,1)*IF(D439,$AH$13,$AH$14)*IF(E439,$AH$19,$AH$20)*IF(F439,$AH$24,$AH$25)*IF(G439,$AH$29,$AH$30)*IF(H439,$AH$34,$AH$35)*IF(I439,$AH$39,$AH$40)*IF(J439,$AH$44,$AH$45)*IF(K439,$AH$49,$AH$50)*IF(L439,$AH$54,$AH$55)*IF(M439,$AH$59,$AH$60)</f>
        <v>0.000197421184545602</v>
      </c>
      <c r="Q439">
        <f t="shared" si="60"/>
        <v>0.00462986454638842</v>
      </c>
      <c r="R439">
        <f t="shared" si="61"/>
        <v>1</v>
      </c>
      <c r="S439">
        <f t="shared" si="62"/>
        <v>0</v>
      </c>
      <c r="T439">
        <f t="shared" si="63"/>
        <v>0</v>
      </c>
      <c r="U439">
        <f t="shared" si="64"/>
        <v>0</v>
      </c>
      <c r="V439">
        <f t="shared" si="65"/>
        <v>0</v>
      </c>
      <c r="W439">
        <f t="shared" si="66"/>
        <v>0</v>
      </c>
      <c r="X439">
        <f t="shared" si="67"/>
        <v>0</v>
      </c>
      <c r="Y439">
        <f t="shared" si="68"/>
        <v>0</v>
      </c>
      <c r="Z439">
        <f t="shared" si="69"/>
        <v>0</v>
      </c>
    </row>
    <row r="440" spans="1:26">
      <c r="A440">
        <v>1</v>
      </c>
      <c r="B440" t="s">
        <v>59</v>
      </c>
      <c r="C440" t="s">
        <v>30</v>
      </c>
      <c r="D440">
        <v>1</v>
      </c>
      <c r="E440">
        <v>0</v>
      </c>
      <c r="F440">
        <v>1</v>
      </c>
      <c r="G440">
        <v>1</v>
      </c>
      <c r="H440">
        <v>0</v>
      </c>
      <c r="I440">
        <v>1</v>
      </c>
      <c r="J440">
        <v>1</v>
      </c>
      <c r="K440">
        <v>0</v>
      </c>
      <c r="L440">
        <v>0</v>
      </c>
      <c r="M440">
        <v>1</v>
      </c>
      <c r="N440">
        <f t="array" ref="N440">$AC$2*_xlfn.IFS(B440="data_scientist",$AD$7,TRUE,1)*_xlfn.IFS(B440="data_analyst",$AD$8,TRUE,1)*_xlfn.IFS(B440="data_engineer",$AD$9,TRUE,1)*IF(D440,$AD$13,$AD$14)*IF(E440,$AD$19,$AD$20)*IF(F440,$AD$24,$AD$25)*IF(G440,$AD$29,$AD$30)*IF(H440,$AD$34,$AD$35)*IF(I440,$AD$39,$AD$40)*IF(J440,$AD$44,$AD$45)*IF(K440,$AD$49,$AD$50)*IF(L440,$AD$54,$AD$55)*IF(M440,$AD$59,$AD$60)</f>
        <v>3.72925438014728e-5</v>
      </c>
      <c r="O440">
        <f t="array" ref="O440">$AD$2*_xlfn.IFS(B440="data_scientist",$AF$7,TRUE,1)*_xlfn.IFS(B440="data_analyst",$AF$8,TRUE,1)*_xlfn.IFS(B440="data_engineer",$AF$9,TRUE,1)*IF(D440,$AF$13,$AF$14)*IF(E440,$AF$19,$AF$20)*IF(F440,$AF$24,$AF$25)*IF(G440,$AF$29,$AF$30)*IF(H440,$AF$34,$AF$35)*IF(I440,$AF$39,$AF$40)*IF(J440,$AF$44,$AF$45)*IF(K440,$AF$49,$AF$50)*IF(L440,$AF$54,$AF$55)*IF(M440,$AF$59,$AF$60)</f>
        <v>1.436133111068e-5</v>
      </c>
      <c r="P440">
        <f t="array" ref="P440">$AE$2*_xlfn.IFS(B440="data_scientist",$AH$7,TRUE,1)*_xlfn.IFS(B440="data_analyst",$AH$8,TRUE,1)*_xlfn.IFS(B440="data_engineer",$AH$9,TRUE,1)*IF(D440,$AH$13,$AH$14)*IF(E440,$AH$19,$AH$20)*IF(F440,$AH$24,$AH$25)*IF(G440,$AH$29,$AH$30)*IF(H440,$AH$34,$AH$35)*IF(I440,$AH$39,$AH$40)*IF(J440,$AH$44,$AH$45)*IF(K440,$AH$49,$AH$50)*IF(L440,$AH$54,$AH$55)*IF(M440,$AH$59,$AH$60)</f>
        <v>2.55306972142485e-5</v>
      </c>
      <c r="Q440">
        <f t="shared" si="60"/>
        <v>3.72925438014728e-5</v>
      </c>
      <c r="R440">
        <f t="shared" si="61"/>
        <v>1</v>
      </c>
      <c r="S440">
        <f t="shared" si="62"/>
        <v>0</v>
      </c>
      <c r="T440">
        <f t="shared" si="63"/>
        <v>0</v>
      </c>
      <c r="U440">
        <f t="shared" si="64"/>
        <v>0</v>
      </c>
      <c r="V440">
        <f t="shared" si="65"/>
        <v>0</v>
      </c>
      <c r="W440">
        <f t="shared" si="66"/>
        <v>0</v>
      </c>
      <c r="X440">
        <f t="shared" si="67"/>
        <v>0</v>
      </c>
      <c r="Y440">
        <f t="shared" si="68"/>
        <v>0</v>
      </c>
      <c r="Z440">
        <f t="shared" si="69"/>
        <v>0</v>
      </c>
    </row>
    <row r="441" spans="1:26">
      <c r="A441">
        <v>1</v>
      </c>
      <c r="B441" t="s">
        <v>59</v>
      </c>
      <c r="C441" t="s">
        <v>30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1</v>
      </c>
      <c r="J441">
        <v>0</v>
      </c>
      <c r="K441">
        <v>0</v>
      </c>
      <c r="L441">
        <v>0</v>
      </c>
      <c r="M441">
        <v>1</v>
      </c>
      <c r="N441">
        <f t="array" ref="N441">$AC$2*_xlfn.IFS(B441="data_scientist",$AD$7,TRUE,1)*_xlfn.IFS(B441="data_analyst",$AD$8,TRUE,1)*_xlfn.IFS(B441="data_engineer",$AD$9,TRUE,1)*IF(D441,$AD$13,$AD$14)*IF(E441,$AD$19,$AD$20)*IF(F441,$AD$24,$AD$25)*IF(G441,$AD$29,$AD$30)*IF(H441,$AD$34,$AD$35)*IF(I441,$AD$39,$AD$40)*IF(J441,$AD$44,$AD$45)*IF(K441,$AD$49,$AD$50)*IF(L441,$AD$54,$AD$55)*IF(M441,$AD$59,$AD$60)</f>
        <v>0.00618146435856898</v>
      </c>
      <c r="O441">
        <f t="array" ref="O441">$AD$2*_xlfn.IFS(B441="data_scientist",$AF$7,TRUE,1)*_xlfn.IFS(B441="data_analyst",$AF$8,TRUE,1)*_xlfn.IFS(B441="data_engineer",$AF$9,TRUE,1)*IF(D441,$AF$13,$AF$14)*IF(E441,$AF$19,$AF$20)*IF(F441,$AF$24,$AF$25)*IF(G441,$AF$29,$AF$30)*IF(H441,$AF$34,$AF$35)*IF(I441,$AF$39,$AF$40)*IF(J441,$AF$44,$AF$45)*IF(K441,$AF$49,$AF$50)*IF(L441,$AF$54,$AF$55)*IF(M441,$AF$59,$AF$60)</f>
        <v>2.76087097841055e-5</v>
      </c>
      <c r="P441">
        <f t="array" ref="P441">$AE$2*_xlfn.IFS(B441="data_scientist",$AH$7,TRUE,1)*_xlfn.IFS(B441="data_analyst",$AH$8,TRUE,1)*_xlfn.IFS(B441="data_engineer",$AH$9,TRUE,1)*IF(D441,$AH$13,$AH$14)*IF(E441,$AH$19,$AH$20)*IF(F441,$AH$24,$AH$25)*IF(G441,$AH$29,$AH$30)*IF(H441,$AH$34,$AH$35)*IF(I441,$AH$39,$AH$40)*IF(J441,$AH$44,$AH$45)*IF(K441,$AH$49,$AH$50)*IF(L441,$AH$54,$AH$55)*IF(M441,$AH$59,$AH$60)</f>
        <v>0.000289281419828117</v>
      </c>
      <c r="Q441">
        <f t="shared" si="60"/>
        <v>0.00618146435856898</v>
      </c>
      <c r="R441">
        <f t="shared" si="61"/>
        <v>1</v>
      </c>
      <c r="S441">
        <f t="shared" si="62"/>
        <v>0</v>
      </c>
      <c r="T441">
        <f t="shared" si="63"/>
        <v>0</v>
      </c>
      <c r="U441">
        <f t="shared" si="64"/>
        <v>0</v>
      </c>
      <c r="V441">
        <f t="shared" si="65"/>
        <v>0</v>
      </c>
      <c r="W441">
        <f t="shared" si="66"/>
        <v>0</v>
      </c>
      <c r="X441">
        <f t="shared" si="67"/>
        <v>0</v>
      </c>
      <c r="Y441">
        <f t="shared" si="68"/>
        <v>0</v>
      </c>
      <c r="Z441">
        <f t="shared" si="69"/>
        <v>0</v>
      </c>
    </row>
    <row r="442" spans="1:26">
      <c r="A442">
        <v>1</v>
      </c>
      <c r="B442" t="s">
        <v>59</v>
      </c>
      <c r="C442" t="s">
        <v>30</v>
      </c>
      <c r="D442">
        <v>0</v>
      </c>
      <c r="E442">
        <v>1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1</v>
      </c>
      <c r="N442">
        <f t="array" ref="N442">$AC$2*_xlfn.IFS(B442="data_scientist",$AD$7,TRUE,1)*_xlfn.IFS(B442="data_analyst",$AD$8,TRUE,1)*_xlfn.IFS(B442="data_engineer",$AD$9,TRUE,1)*IF(D442,$AD$13,$AD$14)*IF(E442,$AD$19,$AD$20)*IF(F442,$AD$24,$AD$25)*IF(G442,$AD$29,$AD$30)*IF(H442,$AD$34,$AD$35)*IF(I442,$AD$39,$AD$40)*IF(J442,$AD$44,$AD$45)*IF(K442,$AD$49,$AD$50)*IF(L442,$AD$54,$AD$55)*IF(M442,$AD$59,$AD$60)</f>
        <v>0.0234558294440723</v>
      </c>
      <c r="O442">
        <f t="array" ref="O442">$AD$2*_xlfn.IFS(B442="data_scientist",$AF$7,TRUE,1)*_xlfn.IFS(B442="data_analyst",$AF$8,TRUE,1)*_xlfn.IFS(B442="data_engineer",$AF$9,TRUE,1)*IF(D442,$AF$13,$AF$14)*IF(E442,$AF$19,$AF$20)*IF(F442,$AF$24,$AF$25)*IF(G442,$AF$29,$AF$30)*IF(H442,$AF$34,$AF$35)*IF(I442,$AF$39,$AF$40)*IF(J442,$AF$44,$AF$45)*IF(K442,$AF$49,$AF$50)*IF(L442,$AF$54,$AF$55)*IF(M442,$AF$59,$AF$60)</f>
        <v>0.000132294744677631</v>
      </c>
      <c r="P442">
        <f t="array" ref="P442">$AE$2*_xlfn.IFS(B442="data_scientist",$AH$7,TRUE,1)*_xlfn.IFS(B442="data_analyst",$AH$8,TRUE,1)*_xlfn.IFS(B442="data_engineer",$AH$9,TRUE,1)*IF(D442,$AH$13,$AH$14)*IF(E442,$AH$19,$AH$20)*IF(F442,$AH$24,$AH$25)*IF(G442,$AH$29,$AH$30)*IF(H442,$AH$34,$AH$35)*IF(I442,$AH$39,$AH$40)*IF(J442,$AH$44,$AH$45)*IF(K442,$AH$49,$AH$50)*IF(L442,$AH$54,$AH$55)*IF(M442,$AH$59,$AH$60)</f>
        <v>0.00109340963748333</v>
      </c>
      <c r="Q442">
        <f t="shared" si="60"/>
        <v>0.0234558294440723</v>
      </c>
      <c r="R442">
        <f t="shared" si="61"/>
        <v>1</v>
      </c>
      <c r="S442">
        <f t="shared" si="62"/>
        <v>0</v>
      </c>
      <c r="T442">
        <f t="shared" si="63"/>
        <v>0</v>
      </c>
      <c r="U442">
        <f t="shared" si="64"/>
        <v>0</v>
      </c>
      <c r="V442">
        <f t="shared" si="65"/>
        <v>0</v>
      </c>
      <c r="W442">
        <f t="shared" si="66"/>
        <v>0</v>
      </c>
      <c r="X442">
        <f t="shared" si="67"/>
        <v>0</v>
      </c>
      <c r="Y442">
        <f t="shared" si="68"/>
        <v>0</v>
      </c>
      <c r="Z442">
        <f t="shared" si="69"/>
        <v>0</v>
      </c>
    </row>
    <row r="443" spans="1:26">
      <c r="A443">
        <v>1</v>
      </c>
      <c r="B443" t="s">
        <v>59</v>
      </c>
      <c r="C443" t="s">
        <v>30</v>
      </c>
      <c r="D443">
        <v>0</v>
      </c>
      <c r="E443">
        <v>1</v>
      </c>
      <c r="F443">
        <v>0</v>
      </c>
      <c r="G443">
        <v>0</v>
      </c>
      <c r="H443">
        <v>0</v>
      </c>
      <c r="I443">
        <v>1</v>
      </c>
      <c r="J443">
        <v>1</v>
      </c>
      <c r="K443">
        <v>0</v>
      </c>
      <c r="L443">
        <v>0</v>
      </c>
      <c r="M443">
        <v>1</v>
      </c>
      <c r="N443">
        <f t="array" ref="N443">$AC$2*_xlfn.IFS(B443="data_scientist",$AD$7,TRUE,1)*_xlfn.IFS(B443="data_analyst",$AD$8,TRUE,1)*_xlfn.IFS(B443="data_engineer",$AD$9,TRUE,1)*IF(D443,$AD$13,$AD$14)*IF(E443,$AD$19,$AD$20)*IF(F443,$AD$24,$AD$25)*IF(G443,$AD$29,$AD$30)*IF(H443,$AD$34,$AD$35)*IF(I443,$AD$39,$AD$40)*IF(J443,$AD$44,$AD$45)*IF(K443,$AD$49,$AD$50)*IF(L443,$AD$54,$AD$55)*IF(M443,$AD$59,$AD$60)</f>
        <v>0.00158972972464726</v>
      </c>
      <c r="O443">
        <f t="array" ref="O443">$AD$2*_xlfn.IFS(B443="data_scientist",$AF$7,TRUE,1)*_xlfn.IFS(B443="data_analyst",$AF$8,TRUE,1)*_xlfn.IFS(B443="data_engineer",$AF$9,TRUE,1)*IF(D443,$AF$13,$AF$14)*IF(E443,$AF$19,$AF$20)*IF(F443,$AF$24,$AF$25)*IF(G443,$AF$29,$AF$30)*IF(H443,$AF$34,$AF$35)*IF(I443,$AF$39,$AF$40)*IF(J443,$AF$44,$AF$45)*IF(K443,$AF$49,$AF$50)*IF(L443,$AF$54,$AF$55)*IF(M443,$AF$59,$AF$60)</f>
        <v>6.41922625446767e-6</v>
      </c>
      <c r="P443">
        <f t="array" ref="P443">$AE$2*_xlfn.IFS(B443="data_scientist",$AH$7,TRUE,1)*_xlfn.IFS(B443="data_analyst",$AH$8,TRUE,1)*_xlfn.IFS(B443="data_engineer",$AH$9,TRUE,1)*IF(D443,$AH$13,$AH$14)*IF(E443,$AH$19,$AH$20)*IF(F443,$AH$24,$AH$25)*IF(G443,$AH$29,$AH$30)*IF(H443,$AH$34,$AH$35)*IF(I443,$AH$39,$AH$40)*IF(J443,$AH$44,$AH$45)*IF(K443,$AH$49,$AH$50)*IF(L443,$AH$54,$AH$55)*IF(M443,$AH$59,$AH$60)</f>
        <v>5.53969048913271e-5</v>
      </c>
      <c r="Q443">
        <f t="shared" si="60"/>
        <v>0.00158972972464726</v>
      </c>
      <c r="R443">
        <f t="shared" si="61"/>
        <v>1</v>
      </c>
      <c r="S443">
        <f t="shared" si="62"/>
        <v>0</v>
      </c>
      <c r="T443">
        <f t="shared" si="63"/>
        <v>0</v>
      </c>
      <c r="U443">
        <f t="shared" si="64"/>
        <v>0</v>
      </c>
      <c r="V443">
        <f t="shared" si="65"/>
        <v>0</v>
      </c>
      <c r="W443">
        <f t="shared" si="66"/>
        <v>0</v>
      </c>
      <c r="X443">
        <f t="shared" si="67"/>
        <v>0</v>
      </c>
      <c r="Y443">
        <f t="shared" si="68"/>
        <v>0</v>
      </c>
      <c r="Z443">
        <f t="shared" si="69"/>
        <v>0</v>
      </c>
    </row>
    <row r="444" spans="1:26">
      <c r="A444">
        <v>1</v>
      </c>
      <c r="B444" t="s">
        <v>59</v>
      </c>
      <c r="C444" t="s">
        <v>30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f t="array" ref="N444">$AC$2*_xlfn.IFS(B444="data_scientist",$AD$7,TRUE,1)*_xlfn.IFS(B444="data_analyst",$AD$8,TRUE,1)*_xlfn.IFS(B444="data_engineer",$AD$9,TRUE,1)*IF(D444,$AD$13,$AD$14)*IF(E444,$AD$19,$AD$20)*IF(F444,$AD$24,$AD$25)*IF(G444,$AD$29,$AD$30)*IF(H444,$AD$34,$AD$35)*IF(I444,$AD$39,$AD$40)*IF(J444,$AD$44,$AD$45)*IF(K444,$AD$49,$AD$50)*IF(L444,$AD$54,$AD$55)*IF(M444,$AD$59,$AD$60)</f>
        <v>0.00359804793985483</v>
      </c>
      <c r="O444">
        <f t="array" ref="O444">$AD$2*_xlfn.IFS(B444="data_scientist",$AF$7,TRUE,1)*_xlfn.IFS(B444="data_analyst",$AF$8,TRUE,1)*_xlfn.IFS(B444="data_engineer",$AF$9,TRUE,1)*IF(D444,$AF$13,$AF$14)*IF(E444,$AF$19,$AF$20)*IF(F444,$AF$24,$AF$25)*IF(G444,$AF$29,$AF$30)*IF(H444,$AF$34,$AF$35)*IF(I444,$AF$39,$AF$40)*IF(J444,$AF$44,$AF$45)*IF(K444,$AF$49,$AF$50)*IF(L444,$AF$54,$AF$55)*IF(M444,$AF$59,$AF$60)</f>
        <v>6.66985515782314e-6</v>
      </c>
      <c r="P444">
        <f t="array" ref="P444">$AE$2*_xlfn.IFS(B444="data_scientist",$AH$7,TRUE,1)*_xlfn.IFS(B444="data_analyst",$AH$8,TRUE,1)*_xlfn.IFS(B444="data_engineer",$AH$9,TRUE,1)*IF(D444,$AH$13,$AH$14)*IF(E444,$AH$19,$AH$20)*IF(F444,$AH$24,$AH$25)*IF(G444,$AH$29,$AH$30)*IF(H444,$AH$34,$AH$35)*IF(I444,$AH$39,$AH$40)*IF(J444,$AH$44,$AH$45)*IF(K444,$AH$49,$AH$50)*IF(L444,$AH$54,$AH$55)*IF(M444,$AH$59,$AH$60)</f>
        <v>0.000159277668753939</v>
      </c>
      <c r="Q444">
        <f t="shared" si="60"/>
        <v>0.00359804793985483</v>
      </c>
      <c r="R444">
        <f t="shared" si="61"/>
        <v>1</v>
      </c>
      <c r="S444">
        <f t="shared" si="62"/>
        <v>0</v>
      </c>
      <c r="T444">
        <f t="shared" si="63"/>
        <v>0</v>
      </c>
      <c r="U444">
        <f t="shared" si="64"/>
        <v>0</v>
      </c>
      <c r="V444">
        <f t="shared" si="65"/>
        <v>0</v>
      </c>
      <c r="W444">
        <f t="shared" si="66"/>
        <v>0</v>
      </c>
      <c r="X444">
        <f t="shared" si="67"/>
        <v>0</v>
      </c>
      <c r="Y444">
        <f t="shared" si="68"/>
        <v>0</v>
      </c>
      <c r="Z444">
        <f t="shared" si="69"/>
        <v>0</v>
      </c>
    </row>
    <row r="445" spans="1:26">
      <c r="A445">
        <v>1</v>
      </c>
      <c r="B445" t="s">
        <v>59</v>
      </c>
      <c r="C445" t="s">
        <v>30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1</v>
      </c>
      <c r="N445">
        <f t="array" ref="N445">$AC$2*_xlfn.IFS(B445="data_scientist",$AD$7,TRUE,1)*_xlfn.IFS(B445="data_analyst",$AD$8,TRUE,1)*_xlfn.IFS(B445="data_engineer",$AD$9,TRUE,1)*IF(D445,$AD$13,$AD$14)*IF(E445,$AD$19,$AD$20)*IF(F445,$AD$24,$AD$25)*IF(G445,$AD$29,$AD$30)*IF(H445,$AD$34,$AD$35)*IF(I445,$AD$39,$AD$40)*IF(J445,$AD$44,$AD$45)*IF(K445,$AD$49,$AD$50)*IF(L445,$AD$54,$AD$55)*IF(M445,$AD$59,$AD$60)</f>
        <v>0.0180026467611357</v>
      </c>
      <c r="O445">
        <f t="array" ref="O445">$AD$2*_xlfn.IFS(B445="data_scientist",$AF$7,TRUE,1)*_xlfn.IFS(B445="data_analyst",$AF$8,TRUE,1)*_xlfn.IFS(B445="data_engineer",$AF$9,TRUE,1)*IF(D445,$AF$13,$AF$14)*IF(E445,$AF$19,$AF$20)*IF(F445,$AF$24,$AF$25)*IF(G445,$AF$29,$AF$30)*IF(H445,$AF$34,$AF$35)*IF(I445,$AF$39,$AF$40)*IF(J445,$AF$44,$AF$45)*IF(K445,$AF$49,$AF$50)*IF(L445,$AF$54,$AF$55)*IF(M445,$AF$59,$AF$60)</f>
        <v>0.000114047193687613</v>
      </c>
      <c r="P445">
        <f t="array" ref="P445">$AE$2*_xlfn.IFS(B445="data_scientist",$AH$7,TRUE,1)*_xlfn.IFS(B445="data_analyst",$AH$8,TRUE,1)*_xlfn.IFS(B445="data_engineer",$AH$9,TRUE,1)*IF(D445,$AH$13,$AH$14)*IF(E445,$AH$19,$AH$20)*IF(F445,$AH$24,$AH$25)*IF(G445,$AH$29,$AH$30)*IF(H445,$AH$34,$AH$35)*IF(I445,$AH$39,$AH$40)*IF(J445,$AH$44,$AH$45)*IF(K445,$AH$49,$AH$50)*IF(L445,$AH$54,$AH$55)*IF(M445,$AH$59,$AH$60)</f>
        <v>0.00103092908677</v>
      </c>
      <c r="Q445">
        <f t="shared" si="60"/>
        <v>0.0180026467611357</v>
      </c>
      <c r="R445">
        <f t="shared" si="61"/>
        <v>1</v>
      </c>
      <c r="S445">
        <f t="shared" si="62"/>
        <v>0</v>
      </c>
      <c r="T445">
        <f t="shared" si="63"/>
        <v>0</v>
      </c>
      <c r="U445">
        <f t="shared" si="64"/>
        <v>0</v>
      </c>
      <c r="V445">
        <f t="shared" si="65"/>
        <v>0</v>
      </c>
      <c r="W445">
        <f t="shared" si="66"/>
        <v>0</v>
      </c>
      <c r="X445">
        <f t="shared" si="67"/>
        <v>0</v>
      </c>
      <c r="Y445">
        <f t="shared" si="68"/>
        <v>0</v>
      </c>
      <c r="Z445">
        <f t="shared" si="69"/>
        <v>0</v>
      </c>
    </row>
    <row r="446" spans="1:26">
      <c r="A446">
        <v>1</v>
      </c>
      <c r="B446" t="s">
        <v>59</v>
      </c>
      <c r="C446" t="s">
        <v>30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f t="array" ref="N446">$AC$2*_xlfn.IFS(B446="data_scientist",$AD$7,TRUE,1)*_xlfn.IFS(B446="data_analyst",$AD$8,TRUE,1)*_xlfn.IFS(B446="data_engineer",$AD$9,TRUE,1)*IF(D446,$AD$13,$AD$14)*IF(E446,$AD$19,$AD$20)*IF(F446,$AD$24,$AD$25)*IF(G446,$AD$29,$AD$30)*IF(H446,$AD$34,$AD$35)*IF(I446,$AD$39,$AD$40)*IF(J446,$AD$44,$AD$45)*IF(K446,$AD$49,$AD$50)*IF(L446,$AD$54,$AD$55)*IF(M446,$AD$59,$AD$60)</f>
        <v>0.00168819802072514</v>
      </c>
      <c r="O446">
        <f t="array" ref="O446">$AD$2*_xlfn.IFS(B446="data_scientist",$AF$7,TRUE,1)*_xlfn.IFS(B446="data_analyst",$AF$8,TRUE,1)*_xlfn.IFS(B446="data_engineer",$AF$9,TRUE,1)*IF(D446,$AF$13,$AF$14)*IF(E446,$AF$19,$AF$20)*IF(F446,$AF$24,$AF$25)*IF(G446,$AF$29,$AF$30)*IF(H446,$AF$34,$AF$35)*IF(I446,$AF$39,$AF$40)*IF(J446,$AF$44,$AF$45)*IF(K446,$AF$49,$AF$50)*IF(L446,$AF$54,$AF$55)*IF(M446,$AF$59,$AF$60)</f>
        <v>1.73942224871598e-5</v>
      </c>
      <c r="P446">
        <f t="array" ref="P446">$AE$2*_xlfn.IFS(B446="data_scientist",$AH$7,TRUE,1)*_xlfn.IFS(B446="data_analyst",$AH$8,TRUE,1)*_xlfn.IFS(B446="data_engineer",$AH$9,TRUE,1)*IF(D446,$AH$13,$AH$14)*IF(E446,$AH$19,$AH$20)*IF(F446,$AH$24,$AH$25)*IF(G446,$AH$29,$AH$30)*IF(H446,$AH$34,$AH$35)*IF(I446,$AH$39,$AH$40)*IF(J446,$AH$44,$AH$45)*IF(K446,$AH$49,$AH$50)*IF(L446,$AH$54,$AH$55)*IF(M446,$AH$59,$AH$60)</f>
        <v>0.000211642929714138</v>
      </c>
      <c r="Q446">
        <f t="shared" si="60"/>
        <v>0.00168819802072514</v>
      </c>
      <c r="R446">
        <f t="shared" si="61"/>
        <v>1</v>
      </c>
      <c r="S446">
        <f t="shared" si="62"/>
        <v>0</v>
      </c>
      <c r="T446">
        <f t="shared" si="63"/>
        <v>0</v>
      </c>
      <c r="U446">
        <f t="shared" si="64"/>
        <v>0</v>
      </c>
      <c r="V446">
        <f t="shared" si="65"/>
        <v>0</v>
      </c>
      <c r="W446">
        <f t="shared" si="66"/>
        <v>0</v>
      </c>
      <c r="X446">
        <f t="shared" si="67"/>
        <v>0</v>
      </c>
      <c r="Y446">
        <f t="shared" si="68"/>
        <v>0</v>
      </c>
      <c r="Z446">
        <f t="shared" si="69"/>
        <v>0</v>
      </c>
    </row>
    <row r="447" spans="1:26">
      <c r="A447">
        <v>1</v>
      </c>
      <c r="B447" t="s">
        <v>59</v>
      </c>
      <c r="C447" t="s">
        <v>30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f t="array" ref="N447">$AC$2*_xlfn.IFS(B447="data_scientist",$AD$7,TRUE,1)*_xlfn.IFS(B447="data_analyst",$AD$8,TRUE,1)*_xlfn.IFS(B447="data_engineer",$AD$9,TRUE,1)*IF(D447,$AD$13,$AD$14)*IF(E447,$AD$19,$AD$20)*IF(F447,$AD$24,$AD$25)*IF(G447,$AD$29,$AD$30)*IF(H447,$AD$34,$AD$35)*IF(I447,$AD$39,$AD$40)*IF(J447,$AD$44,$AD$45)*IF(K447,$AD$49,$AD$50)*IF(L447,$AD$54,$AD$55)*IF(M447,$AD$59,$AD$60)</f>
        <v>0.00359804793985483</v>
      </c>
      <c r="O447">
        <f t="array" ref="O447">$AD$2*_xlfn.IFS(B447="data_scientist",$AF$7,TRUE,1)*_xlfn.IFS(B447="data_analyst",$AF$8,TRUE,1)*_xlfn.IFS(B447="data_engineer",$AF$9,TRUE,1)*IF(D447,$AF$13,$AF$14)*IF(E447,$AF$19,$AF$20)*IF(F447,$AF$24,$AF$25)*IF(G447,$AF$29,$AF$30)*IF(H447,$AF$34,$AF$35)*IF(I447,$AF$39,$AF$40)*IF(J447,$AF$44,$AF$45)*IF(K447,$AF$49,$AF$50)*IF(L447,$AF$54,$AF$55)*IF(M447,$AF$59,$AF$60)</f>
        <v>6.66985515782314e-6</v>
      </c>
      <c r="P447">
        <f t="array" ref="P447">$AE$2*_xlfn.IFS(B447="data_scientist",$AH$7,TRUE,1)*_xlfn.IFS(B447="data_analyst",$AH$8,TRUE,1)*_xlfn.IFS(B447="data_engineer",$AH$9,TRUE,1)*IF(D447,$AH$13,$AH$14)*IF(E447,$AH$19,$AH$20)*IF(F447,$AH$24,$AH$25)*IF(G447,$AH$29,$AH$30)*IF(H447,$AH$34,$AH$35)*IF(I447,$AH$39,$AH$40)*IF(J447,$AH$44,$AH$45)*IF(K447,$AH$49,$AH$50)*IF(L447,$AH$54,$AH$55)*IF(M447,$AH$59,$AH$60)</f>
        <v>0.000159277668753939</v>
      </c>
      <c r="Q447">
        <f t="shared" si="60"/>
        <v>0.00359804793985483</v>
      </c>
      <c r="R447">
        <f t="shared" si="61"/>
        <v>1</v>
      </c>
      <c r="S447">
        <f t="shared" si="62"/>
        <v>0</v>
      </c>
      <c r="T447">
        <f t="shared" si="63"/>
        <v>0</v>
      </c>
      <c r="U447">
        <f t="shared" si="64"/>
        <v>0</v>
      </c>
      <c r="V447">
        <f t="shared" si="65"/>
        <v>0</v>
      </c>
      <c r="W447">
        <f t="shared" si="66"/>
        <v>0</v>
      </c>
      <c r="X447">
        <f t="shared" si="67"/>
        <v>0</v>
      </c>
      <c r="Y447">
        <f t="shared" si="68"/>
        <v>0</v>
      </c>
      <c r="Z447">
        <f t="shared" si="69"/>
        <v>0</v>
      </c>
    </row>
    <row r="448" spans="1:26">
      <c r="A448">
        <v>1</v>
      </c>
      <c r="B448" t="s">
        <v>59</v>
      </c>
      <c r="C448" t="s">
        <v>30</v>
      </c>
      <c r="D448">
        <v>1</v>
      </c>
      <c r="E448">
        <v>1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f t="array" ref="N448">$AC$2*_xlfn.IFS(B448="data_scientist",$AD$7,TRUE,1)*_xlfn.IFS(B448="data_analyst",$AD$8,TRUE,1)*_xlfn.IFS(B448="data_engineer",$AD$9,TRUE,1)*IF(D448,$AD$13,$AD$14)*IF(E448,$AD$19,$AD$20)*IF(F448,$AD$24,$AD$25)*IF(G448,$AD$29,$AD$30)*IF(H448,$AD$34,$AD$35)*IF(I448,$AD$39,$AD$40)*IF(J448,$AD$44,$AD$45)*IF(K448,$AD$49,$AD$50)*IF(L448,$AD$54,$AD$55)*IF(M448,$AD$59,$AD$60)</f>
        <v>0.000400193351141555</v>
      </c>
      <c r="O448">
        <f t="array" ref="O448">$AD$2*_xlfn.IFS(B448="data_scientist",$AF$7,TRUE,1)*_xlfn.IFS(B448="data_analyst",$AF$8,TRUE,1)*_xlfn.IFS(B448="data_engineer",$AF$9,TRUE,1)*IF(D448,$AF$13,$AF$14)*IF(E448,$AF$19,$AF$20)*IF(F448,$AF$24,$AF$25)*IF(G448,$AF$29,$AF$30)*IF(H448,$AF$34,$AF$35)*IF(I448,$AF$39,$AF$40)*IF(J448,$AF$44,$AF$45)*IF(K448,$AF$49,$AF$50)*IF(L448,$AF$54,$AF$55)*IF(M448,$AF$59,$AF$60)</f>
        <v>2.2953149606223e-5</v>
      </c>
      <c r="P448">
        <f t="array" ref="P448">$AE$2*_xlfn.IFS(B448="data_scientist",$AH$7,TRUE,1)*_xlfn.IFS(B448="data_analyst",$AH$8,TRUE,1)*_xlfn.IFS(B448="data_engineer",$AH$9,TRUE,1)*IF(D448,$AH$13,$AH$14)*IF(E448,$AH$19,$AH$20)*IF(F448,$AH$24,$AH$25)*IF(G448,$AH$29,$AH$30)*IF(H448,$AH$34,$AH$35)*IF(I448,$AH$39,$AH$40)*IF(J448,$AH$44,$AH$45)*IF(K448,$AH$49,$AH$50)*IF(L448,$AH$54,$AH$55)*IF(M448,$AH$59,$AH$60)</f>
        <v>0.000153350637641657</v>
      </c>
      <c r="Q448">
        <f t="shared" si="60"/>
        <v>0.000400193351141555</v>
      </c>
      <c r="R448">
        <f t="shared" si="61"/>
        <v>1</v>
      </c>
      <c r="S448">
        <f t="shared" si="62"/>
        <v>0</v>
      </c>
      <c r="T448">
        <f t="shared" si="63"/>
        <v>0</v>
      </c>
      <c r="U448">
        <f t="shared" si="64"/>
        <v>0</v>
      </c>
      <c r="V448">
        <f t="shared" si="65"/>
        <v>0</v>
      </c>
      <c r="W448">
        <f t="shared" si="66"/>
        <v>0</v>
      </c>
      <c r="X448">
        <f t="shared" si="67"/>
        <v>0</v>
      </c>
      <c r="Y448">
        <f t="shared" si="68"/>
        <v>0</v>
      </c>
      <c r="Z448">
        <f t="shared" si="69"/>
        <v>0</v>
      </c>
    </row>
    <row r="449" spans="1:26">
      <c r="A449">
        <v>1</v>
      </c>
      <c r="B449" t="s">
        <v>59</v>
      </c>
      <c r="C449" t="s">
        <v>30</v>
      </c>
      <c r="D449">
        <v>1</v>
      </c>
      <c r="E449">
        <v>1</v>
      </c>
      <c r="F449">
        <v>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f t="array" ref="N449">$AC$2*_xlfn.IFS(B449="data_scientist",$AD$7,TRUE,1)*_xlfn.IFS(B449="data_analyst",$AD$8,TRUE,1)*_xlfn.IFS(B449="data_engineer",$AD$9,TRUE,1)*IF(D449,$AD$13,$AD$14)*IF(E449,$AD$19,$AD$20)*IF(F449,$AD$24,$AD$25)*IF(G449,$AD$29,$AD$30)*IF(H449,$AD$34,$AD$35)*IF(I449,$AD$39,$AD$40)*IF(J449,$AD$44,$AD$45)*IF(K449,$AD$49,$AD$50)*IF(L449,$AD$54,$AD$55)*IF(M449,$AD$59,$AD$60)</f>
        <v>0.000400193351141555</v>
      </c>
      <c r="O449">
        <f t="array" ref="O449">$AD$2*_xlfn.IFS(B449="data_scientist",$AF$7,TRUE,1)*_xlfn.IFS(B449="data_analyst",$AF$8,TRUE,1)*_xlfn.IFS(B449="data_engineer",$AF$9,TRUE,1)*IF(D449,$AF$13,$AF$14)*IF(E449,$AF$19,$AF$20)*IF(F449,$AF$24,$AF$25)*IF(G449,$AF$29,$AF$30)*IF(H449,$AF$34,$AF$35)*IF(I449,$AF$39,$AF$40)*IF(J449,$AF$44,$AF$45)*IF(K449,$AF$49,$AF$50)*IF(L449,$AF$54,$AF$55)*IF(M449,$AF$59,$AF$60)</f>
        <v>2.2953149606223e-5</v>
      </c>
      <c r="P449">
        <f t="array" ref="P449">$AE$2*_xlfn.IFS(B449="data_scientist",$AH$7,TRUE,1)*_xlfn.IFS(B449="data_analyst",$AH$8,TRUE,1)*_xlfn.IFS(B449="data_engineer",$AH$9,TRUE,1)*IF(D449,$AH$13,$AH$14)*IF(E449,$AH$19,$AH$20)*IF(F449,$AH$24,$AH$25)*IF(G449,$AH$29,$AH$30)*IF(H449,$AH$34,$AH$35)*IF(I449,$AH$39,$AH$40)*IF(J449,$AH$44,$AH$45)*IF(K449,$AH$49,$AH$50)*IF(L449,$AH$54,$AH$55)*IF(M449,$AH$59,$AH$60)</f>
        <v>0.000153350637641657</v>
      </c>
      <c r="Q449">
        <f t="shared" si="60"/>
        <v>0.000400193351141555</v>
      </c>
      <c r="R449">
        <f t="shared" si="61"/>
        <v>1</v>
      </c>
      <c r="S449">
        <f t="shared" si="62"/>
        <v>0</v>
      </c>
      <c r="T449">
        <f t="shared" si="63"/>
        <v>0</v>
      </c>
      <c r="U449">
        <f t="shared" si="64"/>
        <v>0</v>
      </c>
      <c r="V449">
        <f t="shared" si="65"/>
        <v>0</v>
      </c>
      <c r="W449">
        <f t="shared" si="66"/>
        <v>0</v>
      </c>
      <c r="X449">
        <f t="shared" si="67"/>
        <v>0</v>
      </c>
      <c r="Y449">
        <f t="shared" si="68"/>
        <v>0</v>
      </c>
      <c r="Z449">
        <f t="shared" si="69"/>
        <v>0</v>
      </c>
    </row>
    <row r="450" spans="1:26">
      <c r="A450">
        <v>1</v>
      </c>
      <c r="B450" t="s">
        <v>59</v>
      </c>
      <c r="C450" t="s">
        <v>30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f t="array" ref="N450">$AC$2*_xlfn.IFS(B450="data_scientist",$AD$7,TRUE,1)*_xlfn.IFS(B450="data_analyst",$AD$8,TRUE,1)*_xlfn.IFS(B450="data_engineer",$AD$9,TRUE,1)*IF(D450,$AD$13,$AD$14)*IF(E450,$AD$19,$AD$20)*IF(F450,$AD$24,$AD$25)*IF(G450,$AD$29,$AD$30)*IF(H450,$AD$34,$AD$35)*IF(I450,$AD$39,$AD$40)*IF(J450,$AD$44,$AD$45)*IF(K450,$AD$49,$AD$50)*IF(L450,$AD$54,$AD$55)*IF(M450,$AD$59,$AD$60)</f>
        <v>0.00359804793985483</v>
      </c>
      <c r="O450">
        <f t="array" ref="O450">$AD$2*_xlfn.IFS(B450="data_scientist",$AF$7,TRUE,1)*_xlfn.IFS(B450="data_analyst",$AF$8,TRUE,1)*_xlfn.IFS(B450="data_engineer",$AF$9,TRUE,1)*IF(D450,$AF$13,$AF$14)*IF(E450,$AF$19,$AF$20)*IF(F450,$AF$24,$AF$25)*IF(G450,$AF$29,$AF$30)*IF(H450,$AF$34,$AF$35)*IF(I450,$AF$39,$AF$40)*IF(J450,$AF$44,$AF$45)*IF(K450,$AF$49,$AF$50)*IF(L450,$AF$54,$AF$55)*IF(M450,$AF$59,$AF$60)</f>
        <v>6.66985515782314e-6</v>
      </c>
      <c r="P450">
        <f t="array" ref="P450">$AE$2*_xlfn.IFS(B450="data_scientist",$AH$7,TRUE,1)*_xlfn.IFS(B450="data_analyst",$AH$8,TRUE,1)*_xlfn.IFS(B450="data_engineer",$AH$9,TRUE,1)*IF(D450,$AH$13,$AH$14)*IF(E450,$AH$19,$AH$20)*IF(F450,$AH$24,$AH$25)*IF(G450,$AH$29,$AH$30)*IF(H450,$AH$34,$AH$35)*IF(I450,$AH$39,$AH$40)*IF(J450,$AH$44,$AH$45)*IF(K450,$AH$49,$AH$50)*IF(L450,$AH$54,$AH$55)*IF(M450,$AH$59,$AH$60)</f>
        <v>0.000159277668753939</v>
      </c>
      <c r="Q450">
        <f t="shared" si="60"/>
        <v>0.00359804793985483</v>
      </c>
      <c r="R450">
        <f t="shared" si="61"/>
        <v>1</v>
      </c>
      <c r="S450">
        <f t="shared" si="62"/>
        <v>0</v>
      </c>
      <c r="T450">
        <f t="shared" si="63"/>
        <v>0</v>
      </c>
      <c r="U450">
        <f t="shared" si="64"/>
        <v>0</v>
      </c>
      <c r="V450">
        <f t="shared" si="65"/>
        <v>0</v>
      </c>
      <c r="W450">
        <f t="shared" si="66"/>
        <v>0</v>
      </c>
      <c r="X450">
        <f t="shared" si="67"/>
        <v>0</v>
      </c>
      <c r="Y450">
        <f t="shared" si="68"/>
        <v>0</v>
      </c>
      <c r="Z450">
        <f t="shared" si="69"/>
        <v>0</v>
      </c>
    </row>
    <row r="451" spans="1:26">
      <c r="A451">
        <v>1</v>
      </c>
      <c r="B451" t="s">
        <v>59</v>
      </c>
      <c r="C451" t="s">
        <v>30</v>
      </c>
      <c r="D451">
        <v>0</v>
      </c>
      <c r="E451">
        <v>1</v>
      </c>
      <c r="F451">
        <v>0</v>
      </c>
      <c r="G451">
        <v>1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1</v>
      </c>
      <c r="N451">
        <f t="array" ref="N451">$AC$2*_xlfn.IFS(B451="data_scientist",$AD$7,TRUE,1)*_xlfn.IFS(B451="data_analyst",$AD$8,TRUE,1)*_xlfn.IFS(B451="data_engineer",$AD$9,TRUE,1)*IF(D451,$AD$13,$AD$14)*IF(E451,$AD$19,$AD$20)*IF(F451,$AD$24,$AD$25)*IF(G451,$AD$29,$AD$30)*IF(H451,$AD$34,$AD$35)*IF(I451,$AD$39,$AD$40)*IF(J451,$AD$44,$AD$45)*IF(K451,$AD$49,$AD$50)*IF(L451,$AD$54,$AD$55)*IF(M451,$AD$59,$AD$60)</f>
        <v>0.00839799197724587</v>
      </c>
      <c r="O451">
        <f t="array" ref="O451">$AD$2*_xlfn.IFS(B451="data_scientist",$AF$7,TRUE,1)*_xlfn.IFS(B451="data_analyst",$AF$8,TRUE,1)*_xlfn.IFS(B451="data_engineer",$AF$9,TRUE,1)*IF(D451,$AF$13,$AF$14)*IF(E451,$AF$19,$AF$20)*IF(F451,$AF$24,$AF$25)*IF(G451,$AF$29,$AF$30)*IF(H451,$AF$34,$AF$35)*IF(I451,$AF$39,$AF$40)*IF(J451,$AF$44,$AF$45)*IF(K451,$AF$49,$AF$50)*IF(L451,$AF$54,$AF$55)*IF(M451,$AF$59,$AF$60)</f>
        <v>0.000115729665662788</v>
      </c>
      <c r="P451">
        <f t="array" ref="P451">$AE$2*_xlfn.IFS(B451="data_scientist",$AH$7,TRUE,1)*_xlfn.IFS(B451="data_analyst",$AH$8,TRUE,1)*_xlfn.IFS(B451="data_engineer",$AH$9,TRUE,1)*IF(D451,$AH$13,$AH$14)*IF(E451,$AH$19,$AH$20)*IF(F451,$AH$24,$AH$25)*IF(G451,$AH$29,$AH$30)*IF(H451,$AH$34,$AH$35)*IF(I451,$AH$39,$AH$40)*IF(J451,$AH$44,$AH$45)*IF(K451,$AH$49,$AH$50)*IF(L451,$AH$54,$AH$55)*IF(M451,$AH$59,$AH$60)</f>
        <v>0.000588759035567949</v>
      </c>
      <c r="Q451">
        <f t="shared" ref="Q451:Q514" si="70">MAX(N451:P451)</f>
        <v>0.00839799197724587</v>
      </c>
      <c r="R451">
        <f t="shared" ref="R451:R514" si="71">IF(AND(C451="Low",N451=Q451),1,0)</f>
        <v>1</v>
      </c>
      <c r="S451">
        <f t="shared" ref="S451:S514" si="72">IF(AND(C451="Low",O451=Q451),1,0)</f>
        <v>0</v>
      </c>
      <c r="T451">
        <f t="shared" ref="T451:T514" si="73">IF(AND(C451="Low",P451=Q451),1,0)</f>
        <v>0</v>
      </c>
      <c r="U451">
        <f t="shared" ref="U451:U514" si="74">IF(AND(C451="Medium",N451=Q451),1,0)</f>
        <v>0</v>
      </c>
      <c r="V451">
        <f t="shared" ref="V451:V514" si="75">IF(AND(C451="Medium",O451=Q451),1,0)</f>
        <v>0</v>
      </c>
      <c r="W451">
        <f t="shared" ref="W451:W514" si="76">IF(AND(C451="Medium",P451=Q451),1,0)</f>
        <v>0</v>
      </c>
      <c r="X451">
        <f t="shared" ref="X451:X514" si="77">IF(AND(C451="High",N451=Q451),1,0)</f>
        <v>0</v>
      </c>
      <c r="Y451">
        <f t="shared" ref="Y451:Y514" si="78">IF(AND(C451="High",O451=Q451),1,0)</f>
        <v>0</v>
      </c>
      <c r="Z451">
        <f t="shared" ref="Z451:Z514" si="79">IF(AND(C451="High",P451=Q451),1,0)</f>
        <v>0</v>
      </c>
    </row>
    <row r="452" spans="1:26">
      <c r="A452">
        <v>1</v>
      </c>
      <c r="B452" t="s">
        <v>59</v>
      </c>
      <c r="C452" t="s">
        <v>30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1</v>
      </c>
      <c r="N452">
        <f t="array" ref="N452">$AC$2*_xlfn.IFS(B452="data_scientist",$AD$7,TRUE,1)*_xlfn.IFS(B452="data_analyst",$AD$8,TRUE,1)*_xlfn.IFS(B452="data_engineer",$AD$9,TRUE,1)*IF(D452,$AD$13,$AD$14)*IF(E452,$AD$19,$AD$20)*IF(F452,$AD$24,$AD$25)*IF(G452,$AD$29,$AD$30)*IF(H452,$AD$34,$AD$35)*IF(I452,$AD$39,$AD$40)*IF(J452,$AD$44,$AD$45)*IF(K452,$AD$49,$AD$50)*IF(L452,$AD$54,$AD$55)*IF(M452,$AD$59,$AD$60)</f>
        <v>0.0180026467611357</v>
      </c>
      <c r="O452">
        <f t="array" ref="O452">$AD$2*_xlfn.IFS(B452="data_scientist",$AF$7,TRUE,1)*_xlfn.IFS(B452="data_analyst",$AF$8,TRUE,1)*_xlfn.IFS(B452="data_engineer",$AF$9,TRUE,1)*IF(D452,$AF$13,$AF$14)*IF(E452,$AF$19,$AF$20)*IF(F452,$AF$24,$AF$25)*IF(G452,$AF$29,$AF$30)*IF(H452,$AF$34,$AF$35)*IF(I452,$AF$39,$AF$40)*IF(J452,$AF$44,$AF$45)*IF(K452,$AF$49,$AF$50)*IF(L452,$AF$54,$AF$55)*IF(M452,$AF$59,$AF$60)</f>
        <v>0.000114047193687613</v>
      </c>
      <c r="P452">
        <f t="array" ref="P452">$AE$2*_xlfn.IFS(B452="data_scientist",$AH$7,TRUE,1)*_xlfn.IFS(B452="data_analyst",$AH$8,TRUE,1)*_xlfn.IFS(B452="data_engineer",$AH$9,TRUE,1)*IF(D452,$AH$13,$AH$14)*IF(E452,$AH$19,$AH$20)*IF(F452,$AH$24,$AH$25)*IF(G452,$AH$29,$AH$30)*IF(H452,$AH$34,$AH$35)*IF(I452,$AH$39,$AH$40)*IF(J452,$AH$44,$AH$45)*IF(K452,$AH$49,$AH$50)*IF(L452,$AH$54,$AH$55)*IF(M452,$AH$59,$AH$60)</f>
        <v>0.00103092908677</v>
      </c>
      <c r="Q452">
        <f t="shared" si="70"/>
        <v>0.0180026467611357</v>
      </c>
      <c r="R452">
        <f t="shared" si="71"/>
        <v>1</v>
      </c>
      <c r="S452">
        <f t="shared" si="72"/>
        <v>0</v>
      </c>
      <c r="T452">
        <f t="shared" si="73"/>
        <v>0</v>
      </c>
      <c r="U452">
        <f t="shared" si="74"/>
        <v>0</v>
      </c>
      <c r="V452">
        <f t="shared" si="75"/>
        <v>0</v>
      </c>
      <c r="W452">
        <f t="shared" si="76"/>
        <v>0</v>
      </c>
      <c r="X452">
        <f t="shared" si="77"/>
        <v>0</v>
      </c>
      <c r="Y452">
        <f t="shared" si="78"/>
        <v>0</v>
      </c>
      <c r="Z452">
        <f t="shared" si="79"/>
        <v>0</v>
      </c>
    </row>
    <row r="453" spans="1:26">
      <c r="A453">
        <v>1</v>
      </c>
      <c r="B453" t="s">
        <v>59</v>
      </c>
      <c r="C453" t="s">
        <v>30</v>
      </c>
      <c r="D453">
        <v>1</v>
      </c>
      <c r="E453">
        <v>1</v>
      </c>
      <c r="F453">
        <v>0</v>
      </c>
      <c r="G453">
        <v>1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f t="array" ref="N453">$AC$2*_xlfn.IFS(B453="data_scientist",$AD$7,TRUE,1)*_xlfn.IFS(B453="data_analyst",$AD$8,TRUE,1)*_xlfn.IFS(B453="data_engineer",$AD$9,TRUE,1)*IF(D453,$AD$13,$AD$14)*IF(E453,$AD$19,$AD$20)*IF(F453,$AD$24,$AD$25)*IF(G453,$AD$29,$AD$30)*IF(H453,$AD$34,$AD$35)*IF(I453,$AD$39,$AD$40)*IF(J453,$AD$44,$AD$45)*IF(K453,$AD$49,$AD$50)*IF(L453,$AD$54,$AD$55)*IF(M453,$AD$59,$AD$60)</f>
        <v>0.000787521614025028</v>
      </c>
      <c r="O453">
        <f t="array" ref="O453">$AD$2*_xlfn.IFS(B453="data_scientist",$AF$7,TRUE,1)*_xlfn.IFS(B453="data_analyst",$AF$8,TRUE,1)*_xlfn.IFS(B453="data_engineer",$AF$9,TRUE,1)*IF(D453,$AF$13,$AF$14)*IF(E453,$AF$19,$AF$20)*IF(F453,$AF$24,$AF$25)*IF(G453,$AF$29,$AF$30)*IF(H453,$AF$34,$AF$35)*IF(I453,$AF$39,$AF$40)*IF(J453,$AF$44,$AF$45)*IF(K453,$AF$49,$AF$50)*IF(L453,$AF$54,$AF$55)*IF(M453,$AF$59,$AF$60)</f>
        <v>1.76508293436579e-5</v>
      </c>
      <c r="P453">
        <f t="array" ref="P453">$AE$2*_xlfn.IFS(B453="data_scientist",$AH$7,TRUE,1)*_xlfn.IFS(B453="data_analyst",$AH$8,TRUE,1)*_xlfn.IFS(B453="data_engineer",$AH$9,TRUE,1)*IF(D453,$AH$13,$AH$14)*IF(E453,$AH$19,$AH$20)*IF(F453,$AH$24,$AH$25)*IF(G453,$AH$29,$AH$30)*IF(H453,$AH$34,$AH$35)*IF(I453,$AH$39,$AH$40)*IF(J453,$AH$44,$AH$45)*IF(K453,$AH$49,$AH$50)*IF(L453,$AH$54,$AH$55)*IF(M453,$AH$59,$AH$60)</f>
        <v>0.000120868339813435</v>
      </c>
      <c r="Q453">
        <f t="shared" si="70"/>
        <v>0.000787521614025028</v>
      </c>
      <c r="R453">
        <f t="shared" si="71"/>
        <v>1</v>
      </c>
      <c r="S453">
        <f t="shared" si="72"/>
        <v>0</v>
      </c>
      <c r="T453">
        <f t="shared" si="73"/>
        <v>0</v>
      </c>
      <c r="U453">
        <f t="shared" si="74"/>
        <v>0</v>
      </c>
      <c r="V453">
        <f t="shared" si="75"/>
        <v>0</v>
      </c>
      <c r="W453">
        <f t="shared" si="76"/>
        <v>0</v>
      </c>
      <c r="X453">
        <f t="shared" si="77"/>
        <v>0</v>
      </c>
      <c r="Y453">
        <f t="shared" si="78"/>
        <v>0</v>
      </c>
      <c r="Z453">
        <f t="shared" si="79"/>
        <v>0</v>
      </c>
    </row>
    <row r="454" spans="1:26">
      <c r="A454">
        <v>1</v>
      </c>
      <c r="B454" t="s">
        <v>59</v>
      </c>
      <c r="C454" t="s">
        <v>30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1</v>
      </c>
      <c r="N454">
        <f t="array" ref="N454">$AC$2*_xlfn.IFS(B454="data_scientist",$AD$7,TRUE,1)*_xlfn.IFS(B454="data_analyst",$AD$8,TRUE,1)*_xlfn.IFS(B454="data_engineer",$AD$9,TRUE,1)*IF(D454,$AD$13,$AD$14)*IF(E454,$AD$19,$AD$20)*IF(F454,$AD$24,$AD$25)*IF(G454,$AD$29,$AD$30)*IF(H454,$AD$34,$AD$35)*IF(I454,$AD$39,$AD$40)*IF(J454,$AD$44,$AD$45)*IF(K454,$AD$49,$AD$50)*IF(L454,$AD$54,$AD$55)*IF(M454,$AD$59,$AD$60)</f>
        <v>0.0180026467611357</v>
      </c>
      <c r="O454">
        <f t="array" ref="O454">$AD$2*_xlfn.IFS(B454="data_scientist",$AF$7,TRUE,1)*_xlfn.IFS(B454="data_analyst",$AF$8,TRUE,1)*_xlfn.IFS(B454="data_engineer",$AF$9,TRUE,1)*IF(D454,$AF$13,$AF$14)*IF(E454,$AF$19,$AF$20)*IF(F454,$AF$24,$AF$25)*IF(G454,$AF$29,$AF$30)*IF(H454,$AF$34,$AF$35)*IF(I454,$AF$39,$AF$40)*IF(J454,$AF$44,$AF$45)*IF(K454,$AF$49,$AF$50)*IF(L454,$AF$54,$AF$55)*IF(M454,$AF$59,$AF$60)</f>
        <v>0.000114047193687613</v>
      </c>
      <c r="P454">
        <f t="array" ref="P454">$AE$2*_xlfn.IFS(B454="data_scientist",$AH$7,TRUE,1)*_xlfn.IFS(B454="data_analyst",$AH$8,TRUE,1)*_xlfn.IFS(B454="data_engineer",$AH$9,TRUE,1)*IF(D454,$AH$13,$AH$14)*IF(E454,$AH$19,$AH$20)*IF(F454,$AH$24,$AH$25)*IF(G454,$AH$29,$AH$30)*IF(H454,$AH$34,$AH$35)*IF(I454,$AH$39,$AH$40)*IF(J454,$AH$44,$AH$45)*IF(K454,$AH$49,$AH$50)*IF(L454,$AH$54,$AH$55)*IF(M454,$AH$59,$AH$60)</f>
        <v>0.00103092908677</v>
      </c>
      <c r="Q454">
        <f t="shared" si="70"/>
        <v>0.0180026467611357</v>
      </c>
      <c r="R454">
        <f t="shared" si="71"/>
        <v>1</v>
      </c>
      <c r="S454">
        <f t="shared" si="72"/>
        <v>0</v>
      </c>
      <c r="T454">
        <f t="shared" si="73"/>
        <v>0</v>
      </c>
      <c r="U454">
        <f t="shared" si="74"/>
        <v>0</v>
      </c>
      <c r="V454">
        <f t="shared" si="75"/>
        <v>0</v>
      </c>
      <c r="W454">
        <f t="shared" si="76"/>
        <v>0</v>
      </c>
      <c r="X454">
        <f t="shared" si="77"/>
        <v>0</v>
      </c>
      <c r="Y454">
        <f t="shared" si="78"/>
        <v>0</v>
      </c>
      <c r="Z454">
        <f t="shared" si="79"/>
        <v>0</v>
      </c>
    </row>
    <row r="455" spans="1:26">
      <c r="A455">
        <v>1</v>
      </c>
      <c r="B455" t="s">
        <v>59</v>
      </c>
      <c r="C455" t="s">
        <v>30</v>
      </c>
      <c r="D455">
        <v>0</v>
      </c>
      <c r="E455">
        <v>1</v>
      </c>
      <c r="F455">
        <v>0</v>
      </c>
      <c r="G455">
        <v>0</v>
      </c>
      <c r="H455">
        <v>0</v>
      </c>
      <c r="I455">
        <v>0</v>
      </c>
      <c r="J455">
        <v>1</v>
      </c>
      <c r="K455">
        <v>0</v>
      </c>
      <c r="L455">
        <v>0</v>
      </c>
      <c r="M455">
        <v>1</v>
      </c>
      <c r="N455">
        <f t="array" ref="N455">$AC$2*_xlfn.IFS(B455="data_scientist",$AD$7,TRUE,1)*_xlfn.IFS(B455="data_analyst",$AD$8,TRUE,1)*_xlfn.IFS(B455="data_engineer",$AD$9,TRUE,1)*IF(D455,$AD$13,$AD$14)*IF(E455,$AD$19,$AD$20)*IF(F455,$AD$24,$AD$25)*IF(G455,$AD$29,$AD$30)*IF(H455,$AD$34,$AD$35)*IF(I455,$AD$39,$AD$40)*IF(J455,$AD$44,$AD$45)*IF(K455,$AD$49,$AD$50)*IF(L455,$AD$54,$AD$55)*IF(M455,$AD$59,$AD$60)</f>
        <v>0.00462986454638842</v>
      </c>
      <c r="O455">
        <f t="array" ref="O455">$AD$2*_xlfn.IFS(B455="data_scientist",$AF$7,TRUE,1)*_xlfn.IFS(B455="data_analyst",$AF$8,TRUE,1)*_xlfn.IFS(B455="data_engineer",$AF$9,TRUE,1)*IF(D455,$AF$13,$AF$14)*IF(E455,$AF$19,$AF$20)*IF(F455,$AF$24,$AF$25)*IF(G455,$AF$29,$AF$30)*IF(H455,$AF$34,$AF$35)*IF(I455,$AF$39,$AF$40)*IF(J455,$AF$44,$AF$45)*IF(K455,$AF$49,$AF$50)*IF(L455,$AF$54,$AF$55)*IF(M455,$AF$59,$AF$60)</f>
        <v>2.65168037801375e-5</v>
      </c>
      <c r="P455">
        <f t="array" ref="P455">$AE$2*_xlfn.IFS(B455="data_scientist",$AH$7,TRUE,1)*_xlfn.IFS(B455="data_analyst",$AH$8,TRUE,1)*_xlfn.IFS(B455="data_engineer",$AH$9,TRUE,1)*IF(D455,$AH$13,$AH$14)*IF(E455,$AH$19,$AH$20)*IF(F455,$AH$24,$AH$25)*IF(G455,$AH$29,$AH$30)*IF(H455,$AH$34,$AH$35)*IF(I455,$AH$39,$AH$40)*IF(J455,$AH$44,$AH$45)*IF(K455,$AH$49,$AH$50)*IF(L455,$AH$54,$AH$55)*IF(M455,$AH$59,$AH$60)</f>
        <v>0.000197421184545602</v>
      </c>
      <c r="Q455">
        <f t="shared" si="70"/>
        <v>0.00462986454638842</v>
      </c>
      <c r="R455">
        <f t="shared" si="71"/>
        <v>1</v>
      </c>
      <c r="S455">
        <f t="shared" si="72"/>
        <v>0</v>
      </c>
      <c r="T455">
        <f t="shared" si="73"/>
        <v>0</v>
      </c>
      <c r="U455">
        <f t="shared" si="74"/>
        <v>0</v>
      </c>
      <c r="V455">
        <f t="shared" si="75"/>
        <v>0</v>
      </c>
      <c r="W455">
        <f t="shared" si="76"/>
        <v>0</v>
      </c>
      <c r="X455">
        <f t="shared" si="77"/>
        <v>0</v>
      </c>
      <c r="Y455">
        <f t="shared" si="78"/>
        <v>0</v>
      </c>
      <c r="Z455">
        <f t="shared" si="79"/>
        <v>0</v>
      </c>
    </row>
    <row r="456" spans="1:26">
      <c r="A456">
        <v>1</v>
      </c>
      <c r="B456" t="s">
        <v>59</v>
      </c>
      <c r="C456" t="s">
        <v>30</v>
      </c>
      <c r="D456">
        <v>0</v>
      </c>
      <c r="E456">
        <v>1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1</v>
      </c>
      <c r="N456">
        <f t="array" ref="N456">$AC$2*_xlfn.IFS(B456="data_scientist",$AD$7,TRUE,1)*_xlfn.IFS(B456="data_analyst",$AD$8,TRUE,1)*_xlfn.IFS(B456="data_engineer",$AD$9,TRUE,1)*IF(D456,$AD$13,$AD$14)*IF(E456,$AD$19,$AD$20)*IF(F456,$AD$24,$AD$25)*IF(G456,$AD$29,$AD$30)*IF(H456,$AD$34,$AD$35)*IF(I456,$AD$39,$AD$40)*IF(J456,$AD$44,$AD$45)*IF(K456,$AD$49,$AD$50)*IF(L456,$AD$54,$AD$55)*IF(M456,$AD$59,$AD$60)</f>
        <v>0.0234558294440723</v>
      </c>
      <c r="O456">
        <f t="array" ref="O456">$AD$2*_xlfn.IFS(B456="data_scientist",$AF$7,TRUE,1)*_xlfn.IFS(B456="data_analyst",$AF$8,TRUE,1)*_xlfn.IFS(B456="data_engineer",$AF$9,TRUE,1)*IF(D456,$AF$13,$AF$14)*IF(E456,$AF$19,$AF$20)*IF(F456,$AF$24,$AF$25)*IF(G456,$AF$29,$AF$30)*IF(H456,$AF$34,$AF$35)*IF(I456,$AF$39,$AF$40)*IF(J456,$AF$44,$AF$45)*IF(K456,$AF$49,$AF$50)*IF(L456,$AF$54,$AF$55)*IF(M456,$AF$59,$AF$60)</f>
        <v>0.000132294744677631</v>
      </c>
      <c r="P456">
        <f t="array" ref="P456">$AE$2*_xlfn.IFS(B456="data_scientist",$AH$7,TRUE,1)*_xlfn.IFS(B456="data_analyst",$AH$8,TRUE,1)*_xlfn.IFS(B456="data_engineer",$AH$9,TRUE,1)*IF(D456,$AH$13,$AH$14)*IF(E456,$AH$19,$AH$20)*IF(F456,$AH$24,$AH$25)*IF(G456,$AH$29,$AH$30)*IF(H456,$AH$34,$AH$35)*IF(I456,$AH$39,$AH$40)*IF(J456,$AH$44,$AH$45)*IF(K456,$AH$49,$AH$50)*IF(L456,$AH$54,$AH$55)*IF(M456,$AH$59,$AH$60)</f>
        <v>0.00109340963748333</v>
      </c>
      <c r="Q456">
        <f t="shared" si="70"/>
        <v>0.0234558294440723</v>
      </c>
      <c r="R456">
        <f t="shared" si="71"/>
        <v>1</v>
      </c>
      <c r="S456">
        <f t="shared" si="72"/>
        <v>0</v>
      </c>
      <c r="T456">
        <f t="shared" si="73"/>
        <v>0</v>
      </c>
      <c r="U456">
        <f t="shared" si="74"/>
        <v>0</v>
      </c>
      <c r="V456">
        <f t="shared" si="75"/>
        <v>0</v>
      </c>
      <c r="W456">
        <f t="shared" si="76"/>
        <v>0</v>
      </c>
      <c r="X456">
        <f t="shared" si="77"/>
        <v>0</v>
      </c>
      <c r="Y456">
        <f t="shared" si="78"/>
        <v>0</v>
      </c>
      <c r="Z456">
        <f t="shared" si="79"/>
        <v>0</v>
      </c>
    </row>
    <row r="457" spans="1:26">
      <c r="A457">
        <v>1</v>
      </c>
      <c r="B457" t="s">
        <v>59</v>
      </c>
      <c r="C457" t="s">
        <v>30</v>
      </c>
      <c r="D457">
        <v>0</v>
      </c>
      <c r="E457">
        <v>1</v>
      </c>
      <c r="F457">
        <v>0</v>
      </c>
      <c r="G457">
        <v>0</v>
      </c>
      <c r="H457">
        <v>0</v>
      </c>
      <c r="I457">
        <v>1</v>
      </c>
      <c r="J457">
        <v>0</v>
      </c>
      <c r="K457">
        <v>0</v>
      </c>
      <c r="L457">
        <v>0</v>
      </c>
      <c r="M457">
        <v>1</v>
      </c>
      <c r="N457">
        <f t="array" ref="N457">$AC$2*_xlfn.IFS(B457="data_scientist",$AD$7,TRUE,1)*_xlfn.IFS(B457="data_analyst",$AD$8,TRUE,1)*_xlfn.IFS(B457="data_engineer",$AD$9,TRUE,1)*IF(D457,$AD$13,$AD$14)*IF(E457,$AD$19,$AD$20)*IF(F457,$AD$24,$AD$25)*IF(G457,$AD$29,$AD$30)*IF(H457,$AD$34,$AD$35)*IF(I457,$AD$39,$AD$40)*IF(J457,$AD$44,$AD$45)*IF(K457,$AD$49,$AD$50)*IF(L457,$AD$54,$AD$55)*IF(M457,$AD$59,$AD$60)</f>
        <v>0.00805389205448471</v>
      </c>
      <c r="O457">
        <f t="array" ref="O457">$AD$2*_xlfn.IFS(B457="data_scientist",$AF$7,TRUE,1)*_xlfn.IFS(B457="data_analyst",$AF$8,TRUE,1)*_xlfn.IFS(B457="data_engineer",$AF$9,TRUE,1)*IF(D457,$AF$13,$AF$14)*IF(E457,$AF$19,$AF$20)*IF(F457,$AF$24,$AF$25)*IF(G457,$AF$29,$AF$30)*IF(H457,$AF$34,$AF$35)*IF(I457,$AF$39,$AF$40)*IF(J457,$AF$44,$AF$45)*IF(K457,$AF$49,$AF$50)*IF(L457,$AF$54,$AF$55)*IF(M457,$AF$59,$AF$60)</f>
        <v>3.20261033495623e-5</v>
      </c>
      <c r="P457">
        <f t="array" ref="P457">$AE$2*_xlfn.IFS(B457="data_scientist",$AH$7,TRUE,1)*_xlfn.IFS(B457="data_analyst",$AH$8,TRUE,1)*_xlfn.IFS(B457="data_engineer",$AH$9,TRUE,1)*IF(D457,$AH$13,$AH$14)*IF(E457,$AH$19,$AH$20)*IF(F457,$AH$24,$AH$25)*IF(G457,$AH$29,$AH$30)*IF(H457,$AH$34,$AH$35)*IF(I457,$AH$39,$AH$40)*IF(J457,$AH$44,$AH$45)*IF(K457,$AH$49,$AH$50)*IF(L457,$AH$54,$AH$55)*IF(M457,$AH$59,$AH$60)</f>
        <v>0.000306813627090427</v>
      </c>
      <c r="Q457">
        <f t="shared" si="70"/>
        <v>0.00805389205448471</v>
      </c>
      <c r="R457">
        <f t="shared" si="71"/>
        <v>1</v>
      </c>
      <c r="S457">
        <f t="shared" si="72"/>
        <v>0</v>
      </c>
      <c r="T457">
        <f t="shared" si="73"/>
        <v>0</v>
      </c>
      <c r="U457">
        <f t="shared" si="74"/>
        <v>0</v>
      </c>
      <c r="V457">
        <f t="shared" si="75"/>
        <v>0</v>
      </c>
      <c r="W457">
        <f t="shared" si="76"/>
        <v>0</v>
      </c>
      <c r="X457">
        <f t="shared" si="77"/>
        <v>0</v>
      </c>
      <c r="Y457">
        <f t="shared" si="78"/>
        <v>0</v>
      </c>
      <c r="Z457">
        <f t="shared" si="79"/>
        <v>0</v>
      </c>
    </row>
    <row r="458" spans="1:26">
      <c r="A458">
        <v>1</v>
      </c>
      <c r="B458" t="s">
        <v>59</v>
      </c>
      <c r="C458" t="s">
        <v>30</v>
      </c>
      <c r="D458">
        <v>1</v>
      </c>
      <c r="E458">
        <v>1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1</v>
      </c>
      <c r="N458">
        <f t="array" ref="N458">$AC$2*_xlfn.IFS(B458="data_scientist",$AD$7,TRUE,1)*_xlfn.IFS(B458="data_analyst",$AD$8,TRUE,1)*_xlfn.IFS(B458="data_engineer",$AD$9,TRUE,1)*IF(D458,$AD$13,$AD$14)*IF(E458,$AD$19,$AD$20)*IF(F458,$AD$24,$AD$25)*IF(G458,$AD$29,$AD$30)*IF(H458,$AD$34,$AD$35)*IF(I458,$AD$39,$AD$40)*IF(J458,$AD$44,$AD$45)*IF(K458,$AD$49,$AD$50)*IF(L458,$AD$54,$AD$55)*IF(M458,$AD$59,$AD$60)</f>
        <v>0.0110054355872609</v>
      </c>
      <c r="O458">
        <f t="array" ref="O458">$AD$2*_xlfn.IFS(B458="data_scientist",$AF$7,TRUE,1)*_xlfn.IFS(B458="data_analyst",$AF$8,TRUE,1)*_xlfn.IFS(B458="data_engineer",$AF$9,TRUE,1)*IF(D458,$AF$13,$AF$14)*IF(E458,$AF$19,$AF$20)*IF(F458,$AF$24,$AF$25)*IF(G458,$AF$29,$AF$30)*IF(H458,$AF$34,$AF$35)*IF(I458,$AF$39,$AF$40)*IF(J458,$AF$44,$AF$45)*IF(K458,$AF$49,$AF$50)*IF(L458,$AF$54,$AF$55)*IF(M458,$AF$59,$AF$60)</f>
        <v>0.000345009624400263</v>
      </c>
      <c r="P458">
        <f t="array" ref="P458">$AE$2*_xlfn.IFS(B458="data_scientist",$AH$7,TRUE,1)*_xlfn.IFS(B458="data_analyst",$AH$8,TRUE,1)*_xlfn.IFS(B458="data_engineer",$AH$9,TRUE,1)*IF(D458,$AH$13,$AH$14)*IF(E458,$AH$19,$AH$20)*IF(F458,$AH$24,$AH$25)*IF(G458,$AH$29,$AH$30)*IF(H458,$AH$34,$AH$35)*IF(I458,$AH$39,$AH$40)*IF(J458,$AH$44,$AH$45)*IF(K458,$AH$49,$AH$50)*IF(L458,$AH$54,$AH$55)*IF(M458,$AH$59,$AH$60)</f>
        <v>0.00145288677857374</v>
      </c>
      <c r="Q458">
        <f t="shared" si="70"/>
        <v>0.0110054355872609</v>
      </c>
      <c r="R458">
        <f t="shared" si="71"/>
        <v>1</v>
      </c>
      <c r="S458">
        <f t="shared" si="72"/>
        <v>0</v>
      </c>
      <c r="T458">
        <f t="shared" si="73"/>
        <v>0</v>
      </c>
      <c r="U458">
        <f t="shared" si="74"/>
        <v>0</v>
      </c>
      <c r="V458">
        <f t="shared" si="75"/>
        <v>0</v>
      </c>
      <c r="W458">
        <f t="shared" si="76"/>
        <v>0</v>
      </c>
      <c r="X458">
        <f t="shared" si="77"/>
        <v>0</v>
      </c>
      <c r="Y458">
        <f t="shared" si="78"/>
        <v>0</v>
      </c>
      <c r="Z458">
        <f t="shared" si="79"/>
        <v>0</v>
      </c>
    </row>
    <row r="459" spans="1:26">
      <c r="A459">
        <v>1</v>
      </c>
      <c r="B459" t="s">
        <v>59</v>
      </c>
      <c r="C459" t="s">
        <v>30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1</v>
      </c>
      <c r="N459">
        <f t="array" ref="N459">$AC$2*_xlfn.IFS(B459="data_scientist",$AD$7,TRUE,1)*_xlfn.IFS(B459="data_analyst",$AD$8,TRUE,1)*_xlfn.IFS(B459="data_engineer",$AD$9,TRUE,1)*IF(D459,$AD$13,$AD$14)*IF(E459,$AD$19,$AD$20)*IF(F459,$AD$24,$AD$25)*IF(G459,$AD$29,$AD$30)*IF(H459,$AD$34,$AD$35)*IF(I459,$AD$39,$AD$40)*IF(J459,$AD$44,$AD$45)*IF(K459,$AD$49,$AD$50)*IF(L459,$AD$54,$AD$55)*IF(M459,$AD$59,$AD$60)</f>
        <v>0.0180026467611357</v>
      </c>
      <c r="O459">
        <f t="array" ref="O459">$AD$2*_xlfn.IFS(B459="data_scientist",$AF$7,TRUE,1)*_xlfn.IFS(B459="data_analyst",$AF$8,TRUE,1)*_xlfn.IFS(B459="data_engineer",$AF$9,TRUE,1)*IF(D459,$AF$13,$AF$14)*IF(E459,$AF$19,$AF$20)*IF(F459,$AF$24,$AF$25)*IF(G459,$AF$29,$AF$30)*IF(H459,$AF$34,$AF$35)*IF(I459,$AF$39,$AF$40)*IF(J459,$AF$44,$AF$45)*IF(K459,$AF$49,$AF$50)*IF(L459,$AF$54,$AF$55)*IF(M459,$AF$59,$AF$60)</f>
        <v>0.000114047193687613</v>
      </c>
      <c r="P459">
        <f t="array" ref="P459">$AE$2*_xlfn.IFS(B459="data_scientist",$AH$7,TRUE,1)*_xlfn.IFS(B459="data_analyst",$AH$8,TRUE,1)*_xlfn.IFS(B459="data_engineer",$AH$9,TRUE,1)*IF(D459,$AH$13,$AH$14)*IF(E459,$AH$19,$AH$20)*IF(F459,$AH$24,$AH$25)*IF(G459,$AH$29,$AH$30)*IF(H459,$AH$34,$AH$35)*IF(I459,$AH$39,$AH$40)*IF(J459,$AH$44,$AH$45)*IF(K459,$AH$49,$AH$50)*IF(L459,$AH$54,$AH$55)*IF(M459,$AH$59,$AH$60)</f>
        <v>0.00103092908677</v>
      </c>
      <c r="Q459">
        <f t="shared" si="70"/>
        <v>0.0180026467611357</v>
      </c>
      <c r="R459">
        <f t="shared" si="71"/>
        <v>1</v>
      </c>
      <c r="S459">
        <f t="shared" si="72"/>
        <v>0</v>
      </c>
      <c r="T459">
        <f t="shared" si="73"/>
        <v>0</v>
      </c>
      <c r="U459">
        <f t="shared" si="74"/>
        <v>0</v>
      </c>
      <c r="V459">
        <f t="shared" si="75"/>
        <v>0</v>
      </c>
      <c r="W459">
        <f t="shared" si="76"/>
        <v>0</v>
      </c>
      <c r="X459">
        <f t="shared" si="77"/>
        <v>0</v>
      </c>
      <c r="Y459">
        <f t="shared" si="78"/>
        <v>0</v>
      </c>
      <c r="Z459">
        <f t="shared" si="79"/>
        <v>0</v>
      </c>
    </row>
    <row r="460" spans="1:26">
      <c r="A460">
        <v>1</v>
      </c>
      <c r="B460" t="s">
        <v>59</v>
      </c>
      <c r="C460" t="s">
        <v>30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1</v>
      </c>
      <c r="N460">
        <f t="array" ref="N460">$AC$2*_xlfn.IFS(B460="data_scientist",$AD$7,TRUE,1)*_xlfn.IFS(B460="data_analyst",$AD$8,TRUE,1)*_xlfn.IFS(B460="data_engineer",$AD$9,TRUE,1)*IF(D460,$AD$13,$AD$14)*IF(E460,$AD$19,$AD$20)*IF(F460,$AD$24,$AD$25)*IF(G460,$AD$29,$AD$30)*IF(H460,$AD$34,$AD$35)*IF(I460,$AD$39,$AD$40)*IF(J460,$AD$44,$AD$45)*IF(K460,$AD$49,$AD$50)*IF(L460,$AD$54,$AD$55)*IF(M460,$AD$59,$AD$60)</f>
        <v>0.0180026467611357</v>
      </c>
      <c r="O460">
        <f t="array" ref="O460">$AD$2*_xlfn.IFS(B460="data_scientist",$AF$7,TRUE,1)*_xlfn.IFS(B460="data_analyst",$AF$8,TRUE,1)*_xlfn.IFS(B460="data_engineer",$AF$9,TRUE,1)*IF(D460,$AF$13,$AF$14)*IF(E460,$AF$19,$AF$20)*IF(F460,$AF$24,$AF$25)*IF(G460,$AF$29,$AF$30)*IF(H460,$AF$34,$AF$35)*IF(I460,$AF$39,$AF$40)*IF(J460,$AF$44,$AF$45)*IF(K460,$AF$49,$AF$50)*IF(L460,$AF$54,$AF$55)*IF(M460,$AF$59,$AF$60)</f>
        <v>0.000114047193687613</v>
      </c>
      <c r="P460">
        <f t="array" ref="P460">$AE$2*_xlfn.IFS(B460="data_scientist",$AH$7,TRUE,1)*_xlfn.IFS(B460="data_analyst",$AH$8,TRUE,1)*_xlfn.IFS(B460="data_engineer",$AH$9,TRUE,1)*IF(D460,$AH$13,$AH$14)*IF(E460,$AH$19,$AH$20)*IF(F460,$AH$24,$AH$25)*IF(G460,$AH$29,$AH$30)*IF(H460,$AH$34,$AH$35)*IF(I460,$AH$39,$AH$40)*IF(J460,$AH$44,$AH$45)*IF(K460,$AH$49,$AH$50)*IF(L460,$AH$54,$AH$55)*IF(M460,$AH$59,$AH$60)</f>
        <v>0.00103092908677</v>
      </c>
      <c r="Q460">
        <f t="shared" si="70"/>
        <v>0.0180026467611357</v>
      </c>
      <c r="R460">
        <f t="shared" si="71"/>
        <v>1</v>
      </c>
      <c r="S460">
        <f t="shared" si="72"/>
        <v>0</v>
      </c>
      <c r="T460">
        <f t="shared" si="73"/>
        <v>0</v>
      </c>
      <c r="U460">
        <f t="shared" si="74"/>
        <v>0</v>
      </c>
      <c r="V460">
        <f t="shared" si="75"/>
        <v>0</v>
      </c>
      <c r="W460">
        <f t="shared" si="76"/>
        <v>0</v>
      </c>
      <c r="X460">
        <f t="shared" si="77"/>
        <v>0</v>
      </c>
      <c r="Y460">
        <f t="shared" si="78"/>
        <v>0</v>
      </c>
      <c r="Z460">
        <f t="shared" si="79"/>
        <v>0</v>
      </c>
    </row>
    <row r="461" spans="1:26">
      <c r="A461">
        <v>1</v>
      </c>
      <c r="B461" t="s">
        <v>59</v>
      </c>
      <c r="C461" t="s">
        <v>30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1</v>
      </c>
      <c r="N461">
        <f t="array" ref="N461">$AC$2*_xlfn.IFS(B461="data_scientist",$AD$7,TRUE,1)*_xlfn.IFS(B461="data_analyst",$AD$8,TRUE,1)*_xlfn.IFS(B461="data_engineer",$AD$9,TRUE,1)*IF(D461,$AD$13,$AD$14)*IF(E461,$AD$19,$AD$20)*IF(F461,$AD$24,$AD$25)*IF(G461,$AD$29,$AD$30)*IF(H461,$AD$34,$AD$35)*IF(I461,$AD$39,$AD$40)*IF(J461,$AD$44,$AD$45)*IF(K461,$AD$49,$AD$50)*IF(L461,$AD$54,$AD$55)*IF(M461,$AD$59,$AD$60)</f>
        <v>0.0180026467611357</v>
      </c>
      <c r="O461">
        <f t="array" ref="O461">$AD$2*_xlfn.IFS(B461="data_scientist",$AF$7,TRUE,1)*_xlfn.IFS(B461="data_analyst",$AF$8,TRUE,1)*_xlfn.IFS(B461="data_engineer",$AF$9,TRUE,1)*IF(D461,$AF$13,$AF$14)*IF(E461,$AF$19,$AF$20)*IF(F461,$AF$24,$AF$25)*IF(G461,$AF$29,$AF$30)*IF(H461,$AF$34,$AF$35)*IF(I461,$AF$39,$AF$40)*IF(J461,$AF$44,$AF$45)*IF(K461,$AF$49,$AF$50)*IF(L461,$AF$54,$AF$55)*IF(M461,$AF$59,$AF$60)</f>
        <v>0.000114047193687613</v>
      </c>
      <c r="P461">
        <f t="array" ref="P461">$AE$2*_xlfn.IFS(B461="data_scientist",$AH$7,TRUE,1)*_xlfn.IFS(B461="data_analyst",$AH$8,TRUE,1)*_xlfn.IFS(B461="data_engineer",$AH$9,TRUE,1)*IF(D461,$AH$13,$AH$14)*IF(E461,$AH$19,$AH$20)*IF(F461,$AH$24,$AH$25)*IF(G461,$AH$29,$AH$30)*IF(H461,$AH$34,$AH$35)*IF(I461,$AH$39,$AH$40)*IF(J461,$AH$44,$AH$45)*IF(K461,$AH$49,$AH$50)*IF(L461,$AH$54,$AH$55)*IF(M461,$AH$59,$AH$60)</f>
        <v>0.00103092908677</v>
      </c>
      <c r="Q461">
        <f t="shared" si="70"/>
        <v>0.0180026467611357</v>
      </c>
      <c r="R461">
        <f t="shared" si="71"/>
        <v>1</v>
      </c>
      <c r="S461">
        <f t="shared" si="72"/>
        <v>0</v>
      </c>
      <c r="T461">
        <f t="shared" si="73"/>
        <v>0</v>
      </c>
      <c r="U461">
        <f t="shared" si="74"/>
        <v>0</v>
      </c>
      <c r="V461">
        <f t="shared" si="75"/>
        <v>0</v>
      </c>
      <c r="W461">
        <f t="shared" si="76"/>
        <v>0</v>
      </c>
      <c r="X461">
        <f t="shared" si="77"/>
        <v>0</v>
      </c>
      <c r="Y461">
        <f t="shared" si="78"/>
        <v>0</v>
      </c>
      <c r="Z461">
        <f t="shared" si="79"/>
        <v>0</v>
      </c>
    </row>
    <row r="462" spans="1:26">
      <c r="A462">
        <v>1</v>
      </c>
      <c r="B462" t="s">
        <v>59</v>
      </c>
      <c r="C462" t="s">
        <v>30</v>
      </c>
      <c r="D462">
        <v>0</v>
      </c>
      <c r="E462">
        <v>1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1</v>
      </c>
      <c r="N462">
        <f t="array" ref="N462">$AC$2*_xlfn.IFS(B462="data_scientist",$AD$7,TRUE,1)*_xlfn.IFS(B462="data_analyst",$AD$8,TRUE,1)*_xlfn.IFS(B462="data_engineer",$AD$9,TRUE,1)*IF(D462,$AD$13,$AD$14)*IF(E462,$AD$19,$AD$20)*IF(F462,$AD$24,$AD$25)*IF(G462,$AD$29,$AD$30)*IF(H462,$AD$34,$AD$35)*IF(I462,$AD$39,$AD$40)*IF(J462,$AD$44,$AD$45)*IF(K462,$AD$49,$AD$50)*IF(L462,$AD$54,$AD$55)*IF(M462,$AD$59,$AD$60)</f>
        <v>0.0234558294440723</v>
      </c>
      <c r="O462">
        <f t="array" ref="O462">$AD$2*_xlfn.IFS(B462="data_scientist",$AF$7,TRUE,1)*_xlfn.IFS(B462="data_analyst",$AF$8,TRUE,1)*_xlfn.IFS(B462="data_engineer",$AF$9,TRUE,1)*IF(D462,$AF$13,$AF$14)*IF(E462,$AF$19,$AF$20)*IF(F462,$AF$24,$AF$25)*IF(G462,$AF$29,$AF$30)*IF(H462,$AF$34,$AF$35)*IF(I462,$AF$39,$AF$40)*IF(J462,$AF$44,$AF$45)*IF(K462,$AF$49,$AF$50)*IF(L462,$AF$54,$AF$55)*IF(M462,$AF$59,$AF$60)</f>
        <v>0.000132294744677631</v>
      </c>
      <c r="P462">
        <f t="array" ref="P462">$AE$2*_xlfn.IFS(B462="data_scientist",$AH$7,TRUE,1)*_xlfn.IFS(B462="data_analyst",$AH$8,TRUE,1)*_xlfn.IFS(B462="data_engineer",$AH$9,TRUE,1)*IF(D462,$AH$13,$AH$14)*IF(E462,$AH$19,$AH$20)*IF(F462,$AH$24,$AH$25)*IF(G462,$AH$29,$AH$30)*IF(H462,$AH$34,$AH$35)*IF(I462,$AH$39,$AH$40)*IF(J462,$AH$44,$AH$45)*IF(K462,$AH$49,$AH$50)*IF(L462,$AH$54,$AH$55)*IF(M462,$AH$59,$AH$60)</f>
        <v>0.00109340963748333</v>
      </c>
      <c r="Q462">
        <f t="shared" si="70"/>
        <v>0.0234558294440723</v>
      </c>
      <c r="R462">
        <f t="shared" si="71"/>
        <v>1</v>
      </c>
      <c r="S462">
        <f t="shared" si="72"/>
        <v>0</v>
      </c>
      <c r="T462">
        <f t="shared" si="73"/>
        <v>0</v>
      </c>
      <c r="U462">
        <f t="shared" si="74"/>
        <v>0</v>
      </c>
      <c r="V462">
        <f t="shared" si="75"/>
        <v>0</v>
      </c>
      <c r="W462">
        <f t="shared" si="76"/>
        <v>0</v>
      </c>
      <c r="X462">
        <f t="shared" si="77"/>
        <v>0</v>
      </c>
      <c r="Y462">
        <f t="shared" si="78"/>
        <v>0</v>
      </c>
      <c r="Z462">
        <f t="shared" si="79"/>
        <v>0</v>
      </c>
    </row>
    <row r="463" spans="1:26">
      <c r="A463">
        <v>1</v>
      </c>
      <c r="B463" t="s">
        <v>59</v>
      </c>
      <c r="C463" t="s">
        <v>30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1</v>
      </c>
      <c r="J463">
        <v>1</v>
      </c>
      <c r="K463">
        <v>0</v>
      </c>
      <c r="L463">
        <v>0</v>
      </c>
      <c r="M463">
        <v>1</v>
      </c>
      <c r="N463">
        <f t="array" ref="N463">$AC$2*_xlfn.IFS(B463="data_scientist",$AD$7,TRUE,1)*_xlfn.IFS(B463="data_analyst",$AD$8,TRUE,1)*_xlfn.IFS(B463="data_engineer",$AD$9,TRUE,1)*IF(D463,$AD$13,$AD$14)*IF(E463,$AD$19,$AD$20)*IF(F463,$AD$24,$AD$25)*IF(G463,$AD$29,$AD$30)*IF(H463,$AD$34,$AD$35)*IF(I463,$AD$39,$AD$40)*IF(J463,$AD$44,$AD$45)*IF(K463,$AD$49,$AD$50)*IF(L463,$AD$54,$AD$55)*IF(M463,$AD$59,$AD$60)</f>
        <v>0.00122013773790186</v>
      </c>
      <c r="O463">
        <f t="array" ref="O463">$AD$2*_xlfn.IFS(B463="data_scientist",$AF$7,TRUE,1)*_xlfn.IFS(B463="data_analyst",$AF$8,TRUE,1)*_xlfn.IFS(B463="data_engineer",$AF$9,TRUE,1)*IF(D463,$AF$13,$AF$14)*IF(E463,$AF$19,$AF$20)*IF(F463,$AF$24,$AF$25)*IF(G463,$AF$29,$AF$30)*IF(H463,$AF$34,$AF$35)*IF(I463,$AF$39,$AF$40)*IF(J463,$AF$44,$AF$45)*IF(K463,$AF$49,$AF$50)*IF(L463,$AF$54,$AF$55)*IF(M463,$AF$59,$AF$60)</f>
        <v>5.53381573661006e-6</v>
      </c>
      <c r="P463">
        <f t="array" ref="P463">$AE$2*_xlfn.IFS(B463="data_scientist",$AH$7,TRUE,1)*_xlfn.IFS(B463="data_analyst",$AH$8,TRUE,1)*_xlfn.IFS(B463="data_engineer",$AH$9,TRUE,1)*IF(D463,$AH$13,$AH$14)*IF(E463,$AH$19,$AH$20)*IF(F463,$AH$24,$AH$25)*IF(G463,$AH$29,$AH$30)*IF(H463,$AH$34,$AH$35)*IF(I463,$AH$39,$AH$40)*IF(J463,$AH$44,$AH$45)*IF(K463,$AH$49,$AH$50)*IF(L463,$AH$54,$AH$55)*IF(M463,$AH$59,$AH$60)</f>
        <v>5.22313674689656e-5</v>
      </c>
      <c r="Q463">
        <f t="shared" si="70"/>
        <v>0.00122013773790186</v>
      </c>
      <c r="R463">
        <f t="shared" si="71"/>
        <v>1</v>
      </c>
      <c r="S463">
        <f t="shared" si="72"/>
        <v>0</v>
      </c>
      <c r="T463">
        <f t="shared" si="73"/>
        <v>0</v>
      </c>
      <c r="U463">
        <f t="shared" si="74"/>
        <v>0</v>
      </c>
      <c r="V463">
        <f t="shared" si="75"/>
        <v>0</v>
      </c>
      <c r="W463">
        <f t="shared" si="76"/>
        <v>0</v>
      </c>
      <c r="X463">
        <f t="shared" si="77"/>
        <v>0</v>
      </c>
      <c r="Y463">
        <f t="shared" si="78"/>
        <v>0</v>
      </c>
      <c r="Z463">
        <f t="shared" si="79"/>
        <v>0</v>
      </c>
    </row>
    <row r="464" spans="1:26">
      <c r="A464">
        <v>1</v>
      </c>
      <c r="B464" t="s">
        <v>59</v>
      </c>
      <c r="C464" t="s">
        <v>30</v>
      </c>
      <c r="D464">
        <v>0</v>
      </c>
      <c r="E464">
        <v>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1</v>
      </c>
      <c r="N464">
        <f t="array" ref="N464">$AC$2*_xlfn.IFS(B464="data_scientist",$AD$7,TRUE,1)*_xlfn.IFS(B464="data_analyst",$AD$8,TRUE,1)*_xlfn.IFS(B464="data_engineer",$AD$9,TRUE,1)*IF(D464,$AD$13,$AD$14)*IF(E464,$AD$19,$AD$20)*IF(F464,$AD$24,$AD$25)*IF(G464,$AD$29,$AD$30)*IF(H464,$AD$34,$AD$35)*IF(I464,$AD$39,$AD$40)*IF(J464,$AD$44,$AD$45)*IF(K464,$AD$49,$AD$50)*IF(L464,$AD$54,$AD$55)*IF(M464,$AD$59,$AD$60)</f>
        <v>0.0234558294440723</v>
      </c>
      <c r="O464">
        <f t="array" ref="O464">$AD$2*_xlfn.IFS(B464="data_scientist",$AF$7,TRUE,1)*_xlfn.IFS(B464="data_analyst",$AF$8,TRUE,1)*_xlfn.IFS(B464="data_engineer",$AF$9,TRUE,1)*IF(D464,$AF$13,$AF$14)*IF(E464,$AF$19,$AF$20)*IF(F464,$AF$24,$AF$25)*IF(G464,$AF$29,$AF$30)*IF(H464,$AF$34,$AF$35)*IF(I464,$AF$39,$AF$40)*IF(J464,$AF$44,$AF$45)*IF(K464,$AF$49,$AF$50)*IF(L464,$AF$54,$AF$55)*IF(M464,$AF$59,$AF$60)</f>
        <v>0.000132294744677631</v>
      </c>
      <c r="P464">
        <f t="array" ref="P464">$AE$2*_xlfn.IFS(B464="data_scientist",$AH$7,TRUE,1)*_xlfn.IFS(B464="data_analyst",$AH$8,TRUE,1)*_xlfn.IFS(B464="data_engineer",$AH$9,TRUE,1)*IF(D464,$AH$13,$AH$14)*IF(E464,$AH$19,$AH$20)*IF(F464,$AH$24,$AH$25)*IF(G464,$AH$29,$AH$30)*IF(H464,$AH$34,$AH$35)*IF(I464,$AH$39,$AH$40)*IF(J464,$AH$44,$AH$45)*IF(K464,$AH$49,$AH$50)*IF(L464,$AH$54,$AH$55)*IF(M464,$AH$59,$AH$60)</f>
        <v>0.00109340963748333</v>
      </c>
      <c r="Q464">
        <f t="shared" si="70"/>
        <v>0.0234558294440723</v>
      </c>
      <c r="R464">
        <f t="shared" si="71"/>
        <v>1</v>
      </c>
      <c r="S464">
        <f t="shared" si="72"/>
        <v>0</v>
      </c>
      <c r="T464">
        <f t="shared" si="73"/>
        <v>0</v>
      </c>
      <c r="U464">
        <f t="shared" si="74"/>
        <v>0</v>
      </c>
      <c r="V464">
        <f t="shared" si="75"/>
        <v>0</v>
      </c>
      <c r="W464">
        <f t="shared" si="76"/>
        <v>0</v>
      </c>
      <c r="X464">
        <f t="shared" si="77"/>
        <v>0</v>
      </c>
      <c r="Y464">
        <f t="shared" si="78"/>
        <v>0</v>
      </c>
      <c r="Z464">
        <f t="shared" si="79"/>
        <v>0</v>
      </c>
    </row>
    <row r="465" spans="1:26">
      <c r="A465">
        <v>1</v>
      </c>
      <c r="B465" t="s">
        <v>59</v>
      </c>
      <c r="C465" t="s">
        <v>30</v>
      </c>
      <c r="D465">
        <v>0</v>
      </c>
      <c r="E465">
        <v>1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1</v>
      </c>
      <c r="N465">
        <f t="array" ref="N465">$AC$2*_xlfn.IFS(B465="data_scientist",$AD$7,TRUE,1)*_xlfn.IFS(B465="data_analyst",$AD$8,TRUE,1)*_xlfn.IFS(B465="data_engineer",$AD$9,TRUE,1)*IF(D465,$AD$13,$AD$14)*IF(E465,$AD$19,$AD$20)*IF(F465,$AD$24,$AD$25)*IF(G465,$AD$29,$AD$30)*IF(H465,$AD$34,$AD$35)*IF(I465,$AD$39,$AD$40)*IF(J465,$AD$44,$AD$45)*IF(K465,$AD$49,$AD$50)*IF(L465,$AD$54,$AD$55)*IF(M465,$AD$59,$AD$60)</f>
        <v>0.0234558294440723</v>
      </c>
      <c r="O465">
        <f t="array" ref="O465">$AD$2*_xlfn.IFS(B465="data_scientist",$AF$7,TRUE,1)*_xlfn.IFS(B465="data_analyst",$AF$8,TRUE,1)*_xlfn.IFS(B465="data_engineer",$AF$9,TRUE,1)*IF(D465,$AF$13,$AF$14)*IF(E465,$AF$19,$AF$20)*IF(F465,$AF$24,$AF$25)*IF(G465,$AF$29,$AF$30)*IF(H465,$AF$34,$AF$35)*IF(I465,$AF$39,$AF$40)*IF(J465,$AF$44,$AF$45)*IF(K465,$AF$49,$AF$50)*IF(L465,$AF$54,$AF$55)*IF(M465,$AF$59,$AF$60)</f>
        <v>0.000132294744677631</v>
      </c>
      <c r="P465">
        <f t="array" ref="P465">$AE$2*_xlfn.IFS(B465="data_scientist",$AH$7,TRUE,1)*_xlfn.IFS(B465="data_analyst",$AH$8,TRUE,1)*_xlfn.IFS(B465="data_engineer",$AH$9,TRUE,1)*IF(D465,$AH$13,$AH$14)*IF(E465,$AH$19,$AH$20)*IF(F465,$AH$24,$AH$25)*IF(G465,$AH$29,$AH$30)*IF(H465,$AH$34,$AH$35)*IF(I465,$AH$39,$AH$40)*IF(J465,$AH$44,$AH$45)*IF(K465,$AH$49,$AH$50)*IF(L465,$AH$54,$AH$55)*IF(M465,$AH$59,$AH$60)</f>
        <v>0.00109340963748333</v>
      </c>
      <c r="Q465">
        <f t="shared" si="70"/>
        <v>0.0234558294440723</v>
      </c>
      <c r="R465">
        <f t="shared" si="71"/>
        <v>1</v>
      </c>
      <c r="S465">
        <f t="shared" si="72"/>
        <v>0</v>
      </c>
      <c r="T465">
        <f t="shared" si="73"/>
        <v>0</v>
      </c>
      <c r="U465">
        <f t="shared" si="74"/>
        <v>0</v>
      </c>
      <c r="V465">
        <f t="shared" si="75"/>
        <v>0</v>
      </c>
      <c r="W465">
        <f t="shared" si="76"/>
        <v>0</v>
      </c>
      <c r="X465">
        <f t="shared" si="77"/>
        <v>0</v>
      </c>
      <c r="Y465">
        <f t="shared" si="78"/>
        <v>0</v>
      </c>
      <c r="Z465">
        <f t="shared" si="79"/>
        <v>0</v>
      </c>
    </row>
    <row r="466" spans="1:26">
      <c r="A466">
        <v>1</v>
      </c>
      <c r="B466" t="s">
        <v>59</v>
      </c>
      <c r="C466" t="s">
        <v>30</v>
      </c>
      <c r="D466">
        <v>0</v>
      </c>
      <c r="E466">
        <v>1</v>
      </c>
      <c r="F466">
        <v>0</v>
      </c>
      <c r="G466">
        <v>0</v>
      </c>
      <c r="H466">
        <v>0</v>
      </c>
      <c r="I466">
        <v>1</v>
      </c>
      <c r="J466">
        <v>0</v>
      </c>
      <c r="K466">
        <v>0</v>
      </c>
      <c r="L466">
        <v>0</v>
      </c>
      <c r="M466">
        <v>1</v>
      </c>
      <c r="N466">
        <f t="array" ref="N466">$AC$2*_xlfn.IFS(B466="data_scientist",$AD$7,TRUE,1)*_xlfn.IFS(B466="data_analyst",$AD$8,TRUE,1)*_xlfn.IFS(B466="data_engineer",$AD$9,TRUE,1)*IF(D466,$AD$13,$AD$14)*IF(E466,$AD$19,$AD$20)*IF(F466,$AD$24,$AD$25)*IF(G466,$AD$29,$AD$30)*IF(H466,$AD$34,$AD$35)*IF(I466,$AD$39,$AD$40)*IF(J466,$AD$44,$AD$45)*IF(K466,$AD$49,$AD$50)*IF(L466,$AD$54,$AD$55)*IF(M466,$AD$59,$AD$60)</f>
        <v>0.00805389205448471</v>
      </c>
      <c r="O466">
        <f t="array" ref="O466">$AD$2*_xlfn.IFS(B466="data_scientist",$AF$7,TRUE,1)*_xlfn.IFS(B466="data_analyst",$AF$8,TRUE,1)*_xlfn.IFS(B466="data_engineer",$AF$9,TRUE,1)*IF(D466,$AF$13,$AF$14)*IF(E466,$AF$19,$AF$20)*IF(F466,$AF$24,$AF$25)*IF(G466,$AF$29,$AF$30)*IF(H466,$AF$34,$AF$35)*IF(I466,$AF$39,$AF$40)*IF(J466,$AF$44,$AF$45)*IF(K466,$AF$49,$AF$50)*IF(L466,$AF$54,$AF$55)*IF(M466,$AF$59,$AF$60)</f>
        <v>3.20261033495623e-5</v>
      </c>
      <c r="P466">
        <f t="array" ref="P466">$AE$2*_xlfn.IFS(B466="data_scientist",$AH$7,TRUE,1)*_xlfn.IFS(B466="data_analyst",$AH$8,TRUE,1)*_xlfn.IFS(B466="data_engineer",$AH$9,TRUE,1)*IF(D466,$AH$13,$AH$14)*IF(E466,$AH$19,$AH$20)*IF(F466,$AH$24,$AH$25)*IF(G466,$AH$29,$AH$30)*IF(H466,$AH$34,$AH$35)*IF(I466,$AH$39,$AH$40)*IF(J466,$AH$44,$AH$45)*IF(K466,$AH$49,$AH$50)*IF(L466,$AH$54,$AH$55)*IF(M466,$AH$59,$AH$60)</f>
        <v>0.000306813627090427</v>
      </c>
      <c r="Q466">
        <f t="shared" si="70"/>
        <v>0.00805389205448471</v>
      </c>
      <c r="R466">
        <f t="shared" si="71"/>
        <v>1</v>
      </c>
      <c r="S466">
        <f t="shared" si="72"/>
        <v>0</v>
      </c>
      <c r="T466">
        <f t="shared" si="73"/>
        <v>0</v>
      </c>
      <c r="U466">
        <f t="shared" si="74"/>
        <v>0</v>
      </c>
      <c r="V466">
        <f t="shared" si="75"/>
        <v>0</v>
      </c>
      <c r="W466">
        <f t="shared" si="76"/>
        <v>0</v>
      </c>
      <c r="X466">
        <f t="shared" si="77"/>
        <v>0</v>
      </c>
      <c r="Y466">
        <f t="shared" si="78"/>
        <v>0</v>
      </c>
      <c r="Z466">
        <f t="shared" si="79"/>
        <v>0</v>
      </c>
    </row>
    <row r="467" spans="1:26">
      <c r="A467">
        <v>1</v>
      </c>
      <c r="B467" t="s">
        <v>59</v>
      </c>
      <c r="C467" t="s">
        <v>30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f t="array" ref="N467">$AC$2*_xlfn.IFS(B467="data_scientist",$AD$7,TRUE,1)*_xlfn.IFS(B467="data_analyst",$AD$8,TRUE,1)*_xlfn.IFS(B467="data_engineer",$AD$9,TRUE,1)*IF(D467,$AD$13,$AD$14)*IF(E467,$AD$19,$AD$20)*IF(F467,$AD$24,$AD$25)*IF(G467,$AD$29,$AD$30)*IF(H467,$AD$34,$AD$35)*IF(I467,$AD$39,$AD$40)*IF(J467,$AD$44,$AD$45)*IF(K467,$AD$49,$AD$50)*IF(L467,$AD$54,$AD$55)*IF(M467,$AD$59,$AD$60)</f>
        <v>0.00359804793985483</v>
      </c>
      <c r="O467">
        <f t="array" ref="O467">$AD$2*_xlfn.IFS(B467="data_scientist",$AF$7,TRUE,1)*_xlfn.IFS(B467="data_analyst",$AF$8,TRUE,1)*_xlfn.IFS(B467="data_engineer",$AF$9,TRUE,1)*IF(D467,$AF$13,$AF$14)*IF(E467,$AF$19,$AF$20)*IF(F467,$AF$24,$AF$25)*IF(G467,$AF$29,$AF$30)*IF(H467,$AF$34,$AF$35)*IF(I467,$AF$39,$AF$40)*IF(J467,$AF$44,$AF$45)*IF(K467,$AF$49,$AF$50)*IF(L467,$AF$54,$AF$55)*IF(M467,$AF$59,$AF$60)</f>
        <v>6.66985515782314e-6</v>
      </c>
      <c r="P467">
        <f t="array" ref="P467">$AE$2*_xlfn.IFS(B467="data_scientist",$AH$7,TRUE,1)*_xlfn.IFS(B467="data_analyst",$AH$8,TRUE,1)*_xlfn.IFS(B467="data_engineer",$AH$9,TRUE,1)*IF(D467,$AH$13,$AH$14)*IF(E467,$AH$19,$AH$20)*IF(F467,$AH$24,$AH$25)*IF(G467,$AH$29,$AH$30)*IF(H467,$AH$34,$AH$35)*IF(I467,$AH$39,$AH$40)*IF(J467,$AH$44,$AH$45)*IF(K467,$AH$49,$AH$50)*IF(L467,$AH$54,$AH$55)*IF(M467,$AH$59,$AH$60)</f>
        <v>0.000159277668753939</v>
      </c>
      <c r="Q467">
        <f t="shared" si="70"/>
        <v>0.00359804793985483</v>
      </c>
      <c r="R467">
        <f t="shared" si="71"/>
        <v>1</v>
      </c>
      <c r="S467">
        <f t="shared" si="72"/>
        <v>0</v>
      </c>
      <c r="T467">
        <f t="shared" si="73"/>
        <v>0</v>
      </c>
      <c r="U467">
        <f t="shared" si="74"/>
        <v>0</v>
      </c>
      <c r="V467">
        <f t="shared" si="75"/>
        <v>0</v>
      </c>
      <c r="W467">
        <f t="shared" si="76"/>
        <v>0</v>
      </c>
      <c r="X467">
        <f t="shared" si="77"/>
        <v>0</v>
      </c>
      <c r="Y467">
        <f t="shared" si="78"/>
        <v>0</v>
      </c>
      <c r="Z467">
        <f t="shared" si="79"/>
        <v>0</v>
      </c>
    </row>
    <row r="468" spans="1:26">
      <c r="A468">
        <v>1</v>
      </c>
      <c r="B468" t="s">
        <v>59</v>
      </c>
      <c r="C468" t="s">
        <v>30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f t="array" ref="N468">$AC$2*_xlfn.IFS(B468="data_scientist",$AD$7,TRUE,1)*_xlfn.IFS(B468="data_analyst",$AD$8,TRUE,1)*_xlfn.IFS(B468="data_engineer",$AD$9,TRUE,1)*IF(D468,$AD$13,$AD$14)*IF(E468,$AD$19,$AD$20)*IF(F468,$AD$24,$AD$25)*IF(G468,$AD$29,$AD$30)*IF(H468,$AD$34,$AD$35)*IF(I468,$AD$39,$AD$40)*IF(J468,$AD$44,$AD$45)*IF(K468,$AD$49,$AD$50)*IF(L468,$AD$54,$AD$55)*IF(M468,$AD$59,$AD$60)</f>
        <v>0.00359804793985483</v>
      </c>
      <c r="O468">
        <f t="array" ref="O468">$AD$2*_xlfn.IFS(B468="data_scientist",$AF$7,TRUE,1)*_xlfn.IFS(B468="data_analyst",$AF$8,TRUE,1)*_xlfn.IFS(B468="data_engineer",$AF$9,TRUE,1)*IF(D468,$AF$13,$AF$14)*IF(E468,$AF$19,$AF$20)*IF(F468,$AF$24,$AF$25)*IF(G468,$AF$29,$AF$30)*IF(H468,$AF$34,$AF$35)*IF(I468,$AF$39,$AF$40)*IF(J468,$AF$44,$AF$45)*IF(K468,$AF$49,$AF$50)*IF(L468,$AF$54,$AF$55)*IF(M468,$AF$59,$AF$60)</f>
        <v>6.66985515782314e-6</v>
      </c>
      <c r="P468">
        <f t="array" ref="P468">$AE$2*_xlfn.IFS(B468="data_scientist",$AH$7,TRUE,1)*_xlfn.IFS(B468="data_analyst",$AH$8,TRUE,1)*_xlfn.IFS(B468="data_engineer",$AH$9,TRUE,1)*IF(D468,$AH$13,$AH$14)*IF(E468,$AH$19,$AH$20)*IF(F468,$AH$24,$AH$25)*IF(G468,$AH$29,$AH$30)*IF(H468,$AH$34,$AH$35)*IF(I468,$AH$39,$AH$40)*IF(J468,$AH$44,$AH$45)*IF(K468,$AH$49,$AH$50)*IF(L468,$AH$54,$AH$55)*IF(M468,$AH$59,$AH$60)</f>
        <v>0.000159277668753939</v>
      </c>
      <c r="Q468">
        <f t="shared" si="70"/>
        <v>0.00359804793985483</v>
      </c>
      <c r="R468">
        <f t="shared" si="71"/>
        <v>1</v>
      </c>
      <c r="S468">
        <f t="shared" si="72"/>
        <v>0</v>
      </c>
      <c r="T468">
        <f t="shared" si="73"/>
        <v>0</v>
      </c>
      <c r="U468">
        <f t="shared" si="74"/>
        <v>0</v>
      </c>
      <c r="V468">
        <f t="shared" si="75"/>
        <v>0</v>
      </c>
      <c r="W468">
        <f t="shared" si="76"/>
        <v>0</v>
      </c>
      <c r="X468">
        <f t="shared" si="77"/>
        <v>0</v>
      </c>
      <c r="Y468">
        <f t="shared" si="78"/>
        <v>0</v>
      </c>
      <c r="Z468">
        <f t="shared" si="79"/>
        <v>0</v>
      </c>
    </row>
    <row r="469" spans="1:26">
      <c r="A469">
        <v>1</v>
      </c>
      <c r="B469" t="s">
        <v>59</v>
      </c>
      <c r="C469" t="s">
        <v>30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1</v>
      </c>
      <c r="J469">
        <v>0</v>
      </c>
      <c r="K469">
        <v>0</v>
      </c>
      <c r="L469">
        <v>0</v>
      </c>
      <c r="M469">
        <v>1</v>
      </c>
      <c r="N469">
        <f t="array" ref="N469">$AC$2*_xlfn.IFS(B469="data_scientist",$AD$7,TRUE,1)*_xlfn.IFS(B469="data_analyst",$AD$8,TRUE,1)*_xlfn.IFS(B469="data_engineer",$AD$9,TRUE,1)*IF(D469,$AD$13,$AD$14)*IF(E469,$AD$19,$AD$20)*IF(F469,$AD$24,$AD$25)*IF(G469,$AD$29,$AD$30)*IF(H469,$AD$34,$AD$35)*IF(I469,$AD$39,$AD$40)*IF(J469,$AD$44,$AD$45)*IF(K469,$AD$49,$AD$50)*IF(L469,$AD$54,$AD$55)*IF(M469,$AD$59,$AD$60)</f>
        <v>0.00618146435856898</v>
      </c>
      <c r="O469">
        <f t="array" ref="O469">$AD$2*_xlfn.IFS(B469="data_scientist",$AF$7,TRUE,1)*_xlfn.IFS(B469="data_analyst",$AF$8,TRUE,1)*_xlfn.IFS(B469="data_engineer",$AF$9,TRUE,1)*IF(D469,$AF$13,$AF$14)*IF(E469,$AF$19,$AF$20)*IF(F469,$AF$24,$AF$25)*IF(G469,$AF$29,$AF$30)*IF(H469,$AF$34,$AF$35)*IF(I469,$AF$39,$AF$40)*IF(J469,$AF$44,$AF$45)*IF(K469,$AF$49,$AF$50)*IF(L469,$AF$54,$AF$55)*IF(M469,$AF$59,$AF$60)</f>
        <v>2.76087097841055e-5</v>
      </c>
      <c r="P469">
        <f t="array" ref="P469">$AE$2*_xlfn.IFS(B469="data_scientist",$AH$7,TRUE,1)*_xlfn.IFS(B469="data_analyst",$AH$8,TRUE,1)*_xlfn.IFS(B469="data_engineer",$AH$9,TRUE,1)*IF(D469,$AH$13,$AH$14)*IF(E469,$AH$19,$AH$20)*IF(F469,$AH$24,$AH$25)*IF(G469,$AH$29,$AH$30)*IF(H469,$AH$34,$AH$35)*IF(I469,$AH$39,$AH$40)*IF(J469,$AH$44,$AH$45)*IF(K469,$AH$49,$AH$50)*IF(L469,$AH$54,$AH$55)*IF(M469,$AH$59,$AH$60)</f>
        <v>0.000289281419828117</v>
      </c>
      <c r="Q469">
        <f t="shared" si="70"/>
        <v>0.00618146435856898</v>
      </c>
      <c r="R469">
        <f t="shared" si="71"/>
        <v>1</v>
      </c>
      <c r="S469">
        <f t="shared" si="72"/>
        <v>0</v>
      </c>
      <c r="T469">
        <f t="shared" si="73"/>
        <v>0</v>
      </c>
      <c r="U469">
        <f t="shared" si="74"/>
        <v>0</v>
      </c>
      <c r="V469">
        <f t="shared" si="75"/>
        <v>0</v>
      </c>
      <c r="W469">
        <f t="shared" si="76"/>
        <v>0</v>
      </c>
      <c r="X469">
        <f t="shared" si="77"/>
        <v>0</v>
      </c>
      <c r="Y469">
        <f t="shared" si="78"/>
        <v>0</v>
      </c>
      <c r="Z469">
        <f t="shared" si="79"/>
        <v>0</v>
      </c>
    </row>
    <row r="470" spans="1:26">
      <c r="A470">
        <v>1</v>
      </c>
      <c r="B470" t="s">
        <v>59</v>
      </c>
      <c r="C470" t="s">
        <v>30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1</v>
      </c>
      <c r="N470">
        <f t="array" ref="N470">$AC$2*_xlfn.IFS(B470="data_scientist",$AD$7,TRUE,1)*_xlfn.IFS(B470="data_analyst",$AD$8,TRUE,1)*_xlfn.IFS(B470="data_engineer",$AD$9,TRUE,1)*IF(D470,$AD$13,$AD$14)*IF(E470,$AD$19,$AD$20)*IF(F470,$AD$24,$AD$25)*IF(G470,$AD$29,$AD$30)*IF(H470,$AD$34,$AD$35)*IF(I470,$AD$39,$AD$40)*IF(J470,$AD$44,$AD$45)*IF(K470,$AD$49,$AD$50)*IF(L470,$AD$54,$AD$55)*IF(M470,$AD$59,$AD$60)</f>
        <v>0.0180026467611357</v>
      </c>
      <c r="O470">
        <f t="array" ref="O470">$AD$2*_xlfn.IFS(B470="data_scientist",$AF$7,TRUE,1)*_xlfn.IFS(B470="data_analyst",$AF$8,TRUE,1)*_xlfn.IFS(B470="data_engineer",$AF$9,TRUE,1)*IF(D470,$AF$13,$AF$14)*IF(E470,$AF$19,$AF$20)*IF(F470,$AF$24,$AF$25)*IF(G470,$AF$29,$AF$30)*IF(H470,$AF$34,$AF$35)*IF(I470,$AF$39,$AF$40)*IF(J470,$AF$44,$AF$45)*IF(K470,$AF$49,$AF$50)*IF(L470,$AF$54,$AF$55)*IF(M470,$AF$59,$AF$60)</f>
        <v>0.000114047193687613</v>
      </c>
      <c r="P470">
        <f t="array" ref="P470">$AE$2*_xlfn.IFS(B470="data_scientist",$AH$7,TRUE,1)*_xlfn.IFS(B470="data_analyst",$AH$8,TRUE,1)*_xlfn.IFS(B470="data_engineer",$AH$9,TRUE,1)*IF(D470,$AH$13,$AH$14)*IF(E470,$AH$19,$AH$20)*IF(F470,$AH$24,$AH$25)*IF(G470,$AH$29,$AH$30)*IF(H470,$AH$34,$AH$35)*IF(I470,$AH$39,$AH$40)*IF(J470,$AH$44,$AH$45)*IF(K470,$AH$49,$AH$50)*IF(L470,$AH$54,$AH$55)*IF(M470,$AH$59,$AH$60)</f>
        <v>0.00103092908677</v>
      </c>
      <c r="Q470">
        <f t="shared" si="70"/>
        <v>0.0180026467611357</v>
      </c>
      <c r="R470">
        <f t="shared" si="71"/>
        <v>1</v>
      </c>
      <c r="S470">
        <f t="shared" si="72"/>
        <v>0</v>
      </c>
      <c r="T470">
        <f t="shared" si="73"/>
        <v>0</v>
      </c>
      <c r="U470">
        <f t="shared" si="74"/>
        <v>0</v>
      </c>
      <c r="V470">
        <f t="shared" si="75"/>
        <v>0</v>
      </c>
      <c r="W470">
        <f t="shared" si="76"/>
        <v>0</v>
      </c>
      <c r="X470">
        <f t="shared" si="77"/>
        <v>0</v>
      </c>
      <c r="Y470">
        <f t="shared" si="78"/>
        <v>0</v>
      </c>
      <c r="Z470">
        <f t="shared" si="79"/>
        <v>0</v>
      </c>
    </row>
    <row r="471" spans="1:26">
      <c r="A471">
        <v>1</v>
      </c>
      <c r="B471" t="s">
        <v>59</v>
      </c>
      <c r="C471" t="s">
        <v>30</v>
      </c>
      <c r="D471">
        <v>0</v>
      </c>
      <c r="E471">
        <v>1</v>
      </c>
      <c r="F471">
        <v>0</v>
      </c>
      <c r="G471">
        <v>0</v>
      </c>
      <c r="H471">
        <v>0</v>
      </c>
      <c r="I471">
        <v>1</v>
      </c>
      <c r="J471">
        <v>0</v>
      </c>
      <c r="K471">
        <v>0</v>
      </c>
      <c r="L471">
        <v>0</v>
      </c>
      <c r="M471">
        <v>1</v>
      </c>
      <c r="N471">
        <f t="array" ref="N471">$AC$2*_xlfn.IFS(B471="data_scientist",$AD$7,TRUE,1)*_xlfn.IFS(B471="data_analyst",$AD$8,TRUE,1)*_xlfn.IFS(B471="data_engineer",$AD$9,TRUE,1)*IF(D471,$AD$13,$AD$14)*IF(E471,$AD$19,$AD$20)*IF(F471,$AD$24,$AD$25)*IF(G471,$AD$29,$AD$30)*IF(H471,$AD$34,$AD$35)*IF(I471,$AD$39,$AD$40)*IF(J471,$AD$44,$AD$45)*IF(K471,$AD$49,$AD$50)*IF(L471,$AD$54,$AD$55)*IF(M471,$AD$59,$AD$60)</f>
        <v>0.00805389205448471</v>
      </c>
      <c r="O471">
        <f t="array" ref="O471">$AD$2*_xlfn.IFS(B471="data_scientist",$AF$7,TRUE,1)*_xlfn.IFS(B471="data_analyst",$AF$8,TRUE,1)*_xlfn.IFS(B471="data_engineer",$AF$9,TRUE,1)*IF(D471,$AF$13,$AF$14)*IF(E471,$AF$19,$AF$20)*IF(F471,$AF$24,$AF$25)*IF(G471,$AF$29,$AF$30)*IF(H471,$AF$34,$AF$35)*IF(I471,$AF$39,$AF$40)*IF(J471,$AF$44,$AF$45)*IF(K471,$AF$49,$AF$50)*IF(L471,$AF$54,$AF$55)*IF(M471,$AF$59,$AF$60)</f>
        <v>3.20261033495623e-5</v>
      </c>
      <c r="P471">
        <f t="array" ref="P471">$AE$2*_xlfn.IFS(B471="data_scientist",$AH$7,TRUE,1)*_xlfn.IFS(B471="data_analyst",$AH$8,TRUE,1)*_xlfn.IFS(B471="data_engineer",$AH$9,TRUE,1)*IF(D471,$AH$13,$AH$14)*IF(E471,$AH$19,$AH$20)*IF(F471,$AH$24,$AH$25)*IF(G471,$AH$29,$AH$30)*IF(H471,$AH$34,$AH$35)*IF(I471,$AH$39,$AH$40)*IF(J471,$AH$44,$AH$45)*IF(K471,$AH$49,$AH$50)*IF(L471,$AH$54,$AH$55)*IF(M471,$AH$59,$AH$60)</f>
        <v>0.000306813627090427</v>
      </c>
      <c r="Q471">
        <f t="shared" si="70"/>
        <v>0.00805389205448471</v>
      </c>
      <c r="R471">
        <f t="shared" si="71"/>
        <v>1</v>
      </c>
      <c r="S471">
        <f t="shared" si="72"/>
        <v>0</v>
      </c>
      <c r="T471">
        <f t="shared" si="73"/>
        <v>0</v>
      </c>
      <c r="U471">
        <f t="shared" si="74"/>
        <v>0</v>
      </c>
      <c r="V471">
        <f t="shared" si="75"/>
        <v>0</v>
      </c>
      <c r="W471">
        <f t="shared" si="76"/>
        <v>0</v>
      </c>
      <c r="X471">
        <f t="shared" si="77"/>
        <v>0</v>
      </c>
      <c r="Y471">
        <f t="shared" si="78"/>
        <v>0</v>
      </c>
      <c r="Z471">
        <f t="shared" si="79"/>
        <v>0</v>
      </c>
    </row>
    <row r="472" spans="1:26">
      <c r="A472">
        <v>1</v>
      </c>
      <c r="B472" t="s">
        <v>59</v>
      </c>
      <c r="C472" t="s">
        <v>30</v>
      </c>
      <c r="D472">
        <v>0</v>
      </c>
      <c r="E472">
        <v>1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1</v>
      </c>
      <c r="N472">
        <f t="array" ref="N472">$AC$2*_xlfn.IFS(B472="data_scientist",$AD$7,TRUE,1)*_xlfn.IFS(B472="data_analyst",$AD$8,TRUE,1)*_xlfn.IFS(B472="data_engineer",$AD$9,TRUE,1)*IF(D472,$AD$13,$AD$14)*IF(E472,$AD$19,$AD$20)*IF(F472,$AD$24,$AD$25)*IF(G472,$AD$29,$AD$30)*IF(H472,$AD$34,$AD$35)*IF(I472,$AD$39,$AD$40)*IF(J472,$AD$44,$AD$45)*IF(K472,$AD$49,$AD$50)*IF(L472,$AD$54,$AD$55)*IF(M472,$AD$59,$AD$60)</f>
        <v>0.0234558294440723</v>
      </c>
      <c r="O472">
        <f t="array" ref="O472">$AD$2*_xlfn.IFS(B472="data_scientist",$AF$7,TRUE,1)*_xlfn.IFS(B472="data_analyst",$AF$8,TRUE,1)*_xlfn.IFS(B472="data_engineer",$AF$9,TRUE,1)*IF(D472,$AF$13,$AF$14)*IF(E472,$AF$19,$AF$20)*IF(F472,$AF$24,$AF$25)*IF(G472,$AF$29,$AF$30)*IF(H472,$AF$34,$AF$35)*IF(I472,$AF$39,$AF$40)*IF(J472,$AF$44,$AF$45)*IF(K472,$AF$49,$AF$50)*IF(L472,$AF$54,$AF$55)*IF(M472,$AF$59,$AF$60)</f>
        <v>0.000132294744677631</v>
      </c>
      <c r="P472">
        <f t="array" ref="P472">$AE$2*_xlfn.IFS(B472="data_scientist",$AH$7,TRUE,1)*_xlfn.IFS(B472="data_analyst",$AH$8,TRUE,1)*_xlfn.IFS(B472="data_engineer",$AH$9,TRUE,1)*IF(D472,$AH$13,$AH$14)*IF(E472,$AH$19,$AH$20)*IF(F472,$AH$24,$AH$25)*IF(G472,$AH$29,$AH$30)*IF(H472,$AH$34,$AH$35)*IF(I472,$AH$39,$AH$40)*IF(J472,$AH$44,$AH$45)*IF(K472,$AH$49,$AH$50)*IF(L472,$AH$54,$AH$55)*IF(M472,$AH$59,$AH$60)</f>
        <v>0.00109340963748333</v>
      </c>
      <c r="Q472">
        <f t="shared" si="70"/>
        <v>0.0234558294440723</v>
      </c>
      <c r="R472">
        <f t="shared" si="71"/>
        <v>1</v>
      </c>
      <c r="S472">
        <f t="shared" si="72"/>
        <v>0</v>
      </c>
      <c r="T472">
        <f t="shared" si="73"/>
        <v>0</v>
      </c>
      <c r="U472">
        <f t="shared" si="74"/>
        <v>0</v>
      </c>
      <c r="V472">
        <f t="shared" si="75"/>
        <v>0</v>
      </c>
      <c r="W472">
        <f t="shared" si="76"/>
        <v>0</v>
      </c>
      <c r="X472">
        <f t="shared" si="77"/>
        <v>0</v>
      </c>
      <c r="Y472">
        <f t="shared" si="78"/>
        <v>0</v>
      </c>
      <c r="Z472">
        <f t="shared" si="79"/>
        <v>0</v>
      </c>
    </row>
    <row r="473" spans="1:26">
      <c r="A473">
        <v>1</v>
      </c>
      <c r="B473" t="s">
        <v>59</v>
      </c>
      <c r="C473" t="s">
        <v>30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1</v>
      </c>
      <c r="N473">
        <f t="array" ref="N473">$AC$2*_xlfn.IFS(B473="data_scientist",$AD$7,TRUE,1)*_xlfn.IFS(B473="data_analyst",$AD$8,TRUE,1)*_xlfn.IFS(B473="data_engineer",$AD$9,TRUE,1)*IF(D473,$AD$13,$AD$14)*IF(E473,$AD$19,$AD$20)*IF(F473,$AD$24,$AD$25)*IF(G473,$AD$29,$AD$30)*IF(H473,$AD$34,$AD$35)*IF(I473,$AD$39,$AD$40)*IF(J473,$AD$44,$AD$45)*IF(K473,$AD$49,$AD$50)*IF(L473,$AD$54,$AD$55)*IF(M473,$AD$59,$AD$60)</f>
        <v>0.0180026467611357</v>
      </c>
      <c r="O473">
        <f t="array" ref="O473">$AD$2*_xlfn.IFS(B473="data_scientist",$AF$7,TRUE,1)*_xlfn.IFS(B473="data_analyst",$AF$8,TRUE,1)*_xlfn.IFS(B473="data_engineer",$AF$9,TRUE,1)*IF(D473,$AF$13,$AF$14)*IF(E473,$AF$19,$AF$20)*IF(F473,$AF$24,$AF$25)*IF(G473,$AF$29,$AF$30)*IF(H473,$AF$34,$AF$35)*IF(I473,$AF$39,$AF$40)*IF(J473,$AF$44,$AF$45)*IF(K473,$AF$49,$AF$50)*IF(L473,$AF$54,$AF$55)*IF(M473,$AF$59,$AF$60)</f>
        <v>0.000114047193687613</v>
      </c>
      <c r="P473">
        <f t="array" ref="P473">$AE$2*_xlfn.IFS(B473="data_scientist",$AH$7,TRUE,1)*_xlfn.IFS(B473="data_analyst",$AH$8,TRUE,1)*_xlfn.IFS(B473="data_engineer",$AH$9,TRUE,1)*IF(D473,$AH$13,$AH$14)*IF(E473,$AH$19,$AH$20)*IF(F473,$AH$24,$AH$25)*IF(G473,$AH$29,$AH$30)*IF(H473,$AH$34,$AH$35)*IF(I473,$AH$39,$AH$40)*IF(J473,$AH$44,$AH$45)*IF(K473,$AH$49,$AH$50)*IF(L473,$AH$54,$AH$55)*IF(M473,$AH$59,$AH$60)</f>
        <v>0.00103092908677</v>
      </c>
      <c r="Q473">
        <f t="shared" si="70"/>
        <v>0.0180026467611357</v>
      </c>
      <c r="R473">
        <f t="shared" si="71"/>
        <v>1</v>
      </c>
      <c r="S473">
        <f t="shared" si="72"/>
        <v>0</v>
      </c>
      <c r="T473">
        <f t="shared" si="73"/>
        <v>0</v>
      </c>
      <c r="U473">
        <f t="shared" si="74"/>
        <v>0</v>
      </c>
      <c r="V473">
        <f t="shared" si="75"/>
        <v>0</v>
      </c>
      <c r="W473">
        <f t="shared" si="76"/>
        <v>0</v>
      </c>
      <c r="X473">
        <f t="shared" si="77"/>
        <v>0</v>
      </c>
      <c r="Y473">
        <f t="shared" si="78"/>
        <v>0</v>
      </c>
      <c r="Z473">
        <f t="shared" si="79"/>
        <v>0</v>
      </c>
    </row>
    <row r="474" spans="1:26">
      <c r="A474">
        <v>1</v>
      </c>
      <c r="B474" t="s">
        <v>59</v>
      </c>
      <c r="C474" t="s">
        <v>30</v>
      </c>
      <c r="D474">
        <v>0</v>
      </c>
      <c r="E474">
        <v>1</v>
      </c>
      <c r="F474">
        <v>0</v>
      </c>
      <c r="G474">
        <v>1</v>
      </c>
      <c r="H474">
        <v>0</v>
      </c>
      <c r="I474">
        <v>1</v>
      </c>
      <c r="J474">
        <v>1</v>
      </c>
      <c r="K474">
        <v>0</v>
      </c>
      <c r="L474">
        <v>0</v>
      </c>
      <c r="M474">
        <v>1</v>
      </c>
      <c r="N474">
        <f t="array" ref="N474">$AC$2*_xlfn.IFS(B474="data_scientist",$AD$7,TRUE,1)*_xlfn.IFS(B474="data_analyst",$AD$8,TRUE,1)*_xlfn.IFS(B474="data_engineer",$AD$9,TRUE,1)*IF(D474,$AD$13,$AD$14)*IF(E474,$AD$19,$AD$20)*IF(F474,$AD$24,$AD$25)*IF(G474,$AD$29,$AD$30)*IF(H474,$AD$34,$AD$35)*IF(I474,$AD$39,$AD$40)*IF(J474,$AD$44,$AD$45)*IF(K474,$AD$49,$AD$50)*IF(L474,$AD$54,$AD$55)*IF(M474,$AD$59,$AD$60)</f>
        <v>0.000569177803130337</v>
      </c>
      <c r="O474">
        <f t="array" ref="O474">$AD$2*_xlfn.IFS(B474="data_scientist",$AF$7,TRUE,1)*_xlfn.IFS(B474="data_analyst",$AF$8,TRUE,1)*_xlfn.IFS(B474="data_engineer",$AF$9,TRUE,1)*IF(D474,$AF$13,$AF$14)*IF(E474,$AF$19,$AF$20)*IF(F474,$AF$24,$AF$25)*IF(G474,$AF$29,$AF$30)*IF(H474,$AF$34,$AF$35)*IF(I474,$AF$39,$AF$40)*IF(J474,$AF$44,$AF$45)*IF(K474,$AF$49,$AF$50)*IF(L474,$AF$54,$AF$55)*IF(M474,$AF$59,$AF$60)</f>
        <v>5.61545290444895e-6</v>
      </c>
      <c r="P474">
        <f t="array" ref="P474">$AE$2*_xlfn.IFS(B474="data_scientist",$AH$7,TRUE,1)*_xlfn.IFS(B474="data_analyst",$AH$8,TRUE,1)*_xlfn.IFS(B474="data_engineer",$AH$9,TRUE,1)*IF(D474,$AH$13,$AH$14)*IF(E474,$AH$19,$AH$20)*IF(F474,$AH$24,$AH$25)*IF(G474,$AH$29,$AH$30)*IF(H474,$AH$34,$AH$35)*IF(I474,$AH$39,$AH$40)*IF(J474,$AH$44,$AH$45)*IF(K474,$AH$49,$AH$50)*IF(L474,$AH$54,$AH$55)*IF(M474,$AH$59,$AH$60)</f>
        <v>2.98291026337915e-5</v>
      </c>
      <c r="Q474">
        <f t="shared" si="70"/>
        <v>0.000569177803130337</v>
      </c>
      <c r="R474">
        <f t="shared" si="71"/>
        <v>1</v>
      </c>
      <c r="S474">
        <f t="shared" si="72"/>
        <v>0</v>
      </c>
      <c r="T474">
        <f t="shared" si="73"/>
        <v>0</v>
      </c>
      <c r="U474">
        <f t="shared" si="74"/>
        <v>0</v>
      </c>
      <c r="V474">
        <f t="shared" si="75"/>
        <v>0</v>
      </c>
      <c r="W474">
        <f t="shared" si="76"/>
        <v>0</v>
      </c>
      <c r="X474">
        <f t="shared" si="77"/>
        <v>0</v>
      </c>
      <c r="Y474">
        <f t="shared" si="78"/>
        <v>0</v>
      </c>
      <c r="Z474">
        <f t="shared" si="79"/>
        <v>0</v>
      </c>
    </row>
    <row r="475" spans="1:26">
      <c r="A475">
        <v>1</v>
      </c>
      <c r="B475" t="s">
        <v>59</v>
      </c>
      <c r="C475" t="s">
        <v>30</v>
      </c>
      <c r="D475">
        <v>1</v>
      </c>
      <c r="E475">
        <v>1</v>
      </c>
      <c r="F475">
        <v>0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f t="array" ref="N475">$AC$2*_xlfn.IFS(B475="data_scientist",$AD$7,TRUE,1)*_xlfn.IFS(B475="data_analyst",$AD$8,TRUE,1)*_xlfn.IFS(B475="data_engineer",$AD$9,TRUE,1)*IF(D475,$AD$13,$AD$14)*IF(E475,$AD$19,$AD$20)*IF(F475,$AD$24,$AD$25)*IF(G475,$AD$29,$AD$30)*IF(H475,$AD$34,$AD$35)*IF(I475,$AD$39,$AD$40)*IF(J475,$AD$44,$AD$45)*IF(K475,$AD$49,$AD$50)*IF(L475,$AD$54,$AD$55)*IF(M475,$AD$59,$AD$60)</f>
        <v>0.000787521614025028</v>
      </c>
      <c r="O475">
        <f t="array" ref="O475">$AD$2*_xlfn.IFS(B475="data_scientist",$AF$7,TRUE,1)*_xlfn.IFS(B475="data_analyst",$AF$8,TRUE,1)*_xlfn.IFS(B475="data_engineer",$AF$9,TRUE,1)*IF(D475,$AF$13,$AF$14)*IF(E475,$AF$19,$AF$20)*IF(F475,$AF$24,$AF$25)*IF(G475,$AF$29,$AF$30)*IF(H475,$AF$34,$AF$35)*IF(I475,$AF$39,$AF$40)*IF(J475,$AF$44,$AF$45)*IF(K475,$AF$49,$AF$50)*IF(L475,$AF$54,$AF$55)*IF(M475,$AF$59,$AF$60)</f>
        <v>1.76508293436579e-5</v>
      </c>
      <c r="P475">
        <f t="array" ref="P475">$AE$2*_xlfn.IFS(B475="data_scientist",$AH$7,TRUE,1)*_xlfn.IFS(B475="data_analyst",$AH$8,TRUE,1)*_xlfn.IFS(B475="data_engineer",$AH$9,TRUE,1)*IF(D475,$AH$13,$AH$14)*IF(E475,$AH$19,$AH$20)*IF(F475,$AH$24,$AH$25)*IF(G475,$AH$29,$AH$30)*IF(H475,$AH$34,$AH$35)*IF(I475,$AH$39,$AH$40)*IF(J475,$AH$44,$AH$45)*IF(K475,$AH$49,$AH$50)*IF(L475,$AH$54,$AH$55)*IF(M475,$AH$59,$AH$60)</f>
        <v>0.000120868339813435</v>
      </c>
      <c r="Q475">
        <f t="shared" si="70"/>
        <v>0.000787521614025028</v>
      </c>
      <c r="R475">
        <f t="shared" si="71"/>
        <v>1</v>
      </c>
      <c r="S475">
        <f t="shared" si="72"/>
        <v>0</v>
      </c>
      <c r="T475">
        <f t="shared" si="73"/>
        <v>0</v>
      </c>
      <c r="U475">
        <f t="shared" si="74"/>
        <v>0</v>
      </c>
      <c r="V475">
        <f t="shared" si="75"/>
        <v>0</v>
      </c>
      <c r="W475">
        <f t="shared" si="76"/>
        <v>0</v>
      </c>
      <c r="X475">
        <f t="shared" si="77"/>
        <v>0</v>
      </c>
      <c r="Y475">
        <f t="shared" si="78"/>
        <v>0</v>
      </c>
      <c r="Z475">
        <f t="shared" si="79"/>
        <v>0</v>
      </c>
    </row>
    <row r="476" spans="1:26">
      <c r="A476">
        <v>1</v>
      </c>
      <c r="B476" t="s">
        <v>59</v>
      </c>
      <c r="C476" t="s">
        <v>30</v>
      </c>
      <c r="D476">
        <v>0</v>
      </c>
      <c r="E476">
        <v>1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1</v>
      </c>
      <c r="N476">
        <f t="array" ref="N476">$AC$2*_xlfn.IFS(B476="data_scientist",$AD$7,TRUE,1)*_xlfn.IFS(B476="data_analyst",$AD$8,TRUE,1)*_xlfn.IFS(B476="data_engineer",$AD$9,TRUE,1)*IF(D476,$AD$13,$AD$14)*IF(E476,$AD$19,$AD$20)*IF(F476,$AD$24,$AD$25)*IF(G476,$AD$29,$AD$30)*IF(H476,$AD$34,$AD$35)*IF(I476,$AD$39,$AD$40)*IF(J476,$AD$44,$AD$45)*IF(K476,$AD$49,$AD$50)*IF(L476,$AD$54,$AD$55)*IF(M476,$AD$59,$AD$60)</f>
        <v>0.0234558294440723</v>
      </c>
      <c r="O476">
        <f t="array" ref="O476">$AD$2*_xlfn.IFS(B476="data_scientist",$AF$7,TRUE,1)*_xlfn.IFS(B476="data_analyst",$AF$8,TRUE,1)*_xlfn.IFS(B476="data_engineer",$AF$9,TRUE,1)*IF(D476,$AF$13,$AF$14)*IF(E476,$AF$19,$AF$20)*IF(F476,$AF$24,$AF$25)*IF(G476,$AF$29,$AF$30)*IF(H476,$AF$34,$AF$35)*IF(I476,$AF$39,$AF$40)*IF(J476,$AF$44,$AF$45)*IF(K476,$AF$49,$AF$50)*IF(L476,$AF$54,$AF$55)*IF(M476,$AF$59,$AF$60)</f>
        <v>0.000132294744677631</v>
      </c>
      <c r="P476">
        <f t="array" ref="P476">$AE$2*_xlfn.IFS(B476="data_scientist",$AH$7,TRUE,1)*_xlfn.IFS(B476="data_analyst",$AH$8,TRUE,1)*_xlfn.IFS(B476="data_engineer",$AH$9,TRUE,1)*IF(D476,$AH$13,$AH$14)*IF(E476,$AH$19,$AH$20)*IF(F476,$AH$24,$AH$25)*IF(G476,$AH$29,$AH$30)*IF(H476,$AH$34,$AH$35)*IF(I476,$AH$39,$AH$40)*IF(J476,$AH$44,$AH$45)*IF(K476,$AH$49,$AH$50)*IF(L476,$AH$54,$AH$55)*IF(M476,$AH$59,$AH$60)</f>
        <v>0.00109340963748333</v>
      </c>
      <c r="Q476">
        <f t="shared" si="70"/>
        <v>0.0234558294440723</v>
      </c>
      <c r="R476">
        <f t="shared" si="71"/>
        <v>1</v>
      </c>
      <c r="S476">
        <f t="shared" si="72"/>
        <v>0</v>
      </c>
      <c r="T476">
        <f t="shared" si="73"/>
        <v>0</v>
      </c>
      <c r="U476">
        <f t="shared" si="74"/>
        <v>0</v>
      </c>
      <c r="V476">
        <f t="shared" si="75"/>
        <v>0</v>
      </c>
      <c r="W476">
        <f t="shared" si="76"/>
        <v>0</v>
      </c>
      <c r="X476">
        <f t="shared" si="77"/>
        <v>0</v>
      </c>
      <c r="Y476">
        <f t="shared" si="78"/>
        <v>0</v>
      </c>
      <c r="Z476">
        <f t="shared" si="79"/>
        <v>0</v>
      </c>
    </row>
    <row r="477" spans="1:26">
      <c r="A477">
        <v>1</v>
      </c>
      <c r="B477" t="s">
        <v>59</v>
      </c>
      <c r="C477" t="s">
        <v>30</v>
      </c>
      <c r="D477">
        <v>0</v>
      </c>
      <c r="E477">
        <v>1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1</v>
      </c>
      <c r="N477">
        <f t="array" ref="N477">$AC$2*_xlfn.IFS(B477="data_scientist",$AD$7,TRUE,1)*_xlfn.IFS(B477="data_analyst",$AD$8,TRUE,1)*_xlfn.IFS(B477="data_engineer",$AD$9,TRUE,1)*IF(D477,$AD$13,$AD$14)*IF(E477,$AD$19,$AD$20)*IF(F477,$AD$24,$AD$25)*IF(G477,$AD$29,$AD$30)*IF(H477,$AD$34,$AD$35)*IF(I477,$AD$39,$AD$40)*IF(J477,$AD$44,$AD$45)*IF(K477,$AD$49,$AD$50)*IF(L477,$AD$54,$AD$55)*IF(M477,$AD$59,$AD$60)</f>
        <v>0.0234558294440723</v>
      </c>
      <c r="O477">
        <f t="array" ref="O477">$AD$2*_xlfn.IFS(B477="data_scientist",$AF$7,TRUE,1)*_xlfn.IFS(B477="data_analyst",$AF$8,TRUE,1)*_xlfn.IFS(B477="data_engineer",$AF$9,TRUE,1)*IF(D477,$AF$13,$AF$14)*IF(E477,$AF$19,$AF$20)*IF(F477,$AF$24,$AF$25)*IF(G477,$AF$29,$AF$30)*IF(H477,$AF$34,$AF$35)*IF(I477,$AF$39,$AF$40)*IF(J477,$AF$44,$AF$45)*IF(K477,$AF$49,$AF$50)*IF(L477,$AF$54,$AF$55)*IF(M477,$AF$59,$AF$60)</f>
        <v>0.000132294744677631</v>
      </c>
      <c r="P477">
        <f t="array" ref="P477">$AE$2*_xlfn.IFS(B477="data_scientist",$AH$7,TRUE,1)*_xlfn.IFS(B477="data_analyst",$AH$8,TRUE,1)*_xlfn.IFS(B477="data_engineer",$AH$9,TRUE,1)*IF(D477,$AH$13,$AH$14)*IF(E477,$AH$19,$AH$20)*IF(F477,$AH$24,$AH$25)*IF(G477,$AH$29,$AH$30)*IF(H477,$AH$34,$AH$35)*IF(I477,$AH$39,$AH$40)*IF(J477,$AH$44,$AH$45)*IF(K477,$AH$49,$AH$50)*IF(L477,$AH$54,$AH$55)*IF(M477,$AH$59,$AH$60)</f>
        <v>0.00109340963748333</v>
      </c>
      <c r="Q477">
        <f t="shared" si="70"/>
        <v>0.0234558294440723</v>
      </c>
      <c r="R477">
        <f t="shared" si="71"/>
        <v>1</v>
      </c>
      <c r="S477">
        <f t="shared" si="72"/>
        <v>0</v>
      </c>
      <c r="T477">
        <f t="shared" si="73"/>
        <v>0</v>
      </c>
      <c r="U477">
        <f t="shared" si="74"/>
        <v>0</v>
      </c>
      <c r="V477">
        <f t="shared" si="75"/>
        <v>0</v>
      </c>
      <c r="W477">
        <f t="shared" si="76"/>
        <v>0</v>
      </c>
      <c r="X477">
        <f t="shared" si="77"/>
        <v>0</v>
      </c>
      <c r="Y477">
        <f t="shared" si="78"/>
        <v>0</v>
      </c>
      <c r="Z477">
        <f t="shared" si="79"/>
        <v>0</v>
      </c>
    </row>
    <row r="478" spans="1:26">
      <c r="A478">
        <v>1</v>
      </c>
      <c r="B478" t="s">
        <v>59</v>
      </c>
      <c r="C478" t="s">
        <v>30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1</v>
      </c>
      <c r="N478">
        <f t="array" ref="N478">$AC$2*_xlfn.IFS(B478="data_scientist",$AD$7,TRUE,1)*_xlfn.IFS(B478="data_analyst",$AD$8,TRUE,1)*_xlfn.IFS(B478="data_engineer",$AD$9,TRUE,1)*IF(D478,$AD$13,$AD$14)*IF(E478,$AD$19,$AD$20)*IF(F478,$AD$24,$AD$25)*IF(G478,$AD$29,$AD$30)*IF(H478,$AD$34,$AD$35)*IF(I478,$AD$39,$AD$40)*IF(J478,$AD$44,$AD$45)*IF(K478,$AD$49,$AD$50)*IF(L478,$AD$54,$AD$55)*IF(M478,$AD$59,$AD$60)</f>
        <v>0.0180026467611357</v>
      </c>
      <c r="O478">
        <f t="array" ref="O478">$AD$2*_xlfn.IFS(B478="data_scientist",$AF$7,TRUE,1)*_xlfn.IFS(B478="data_analyst",$AF$8,TRUE,1)*_xlfn.IFS(B478="data_engineer",$AF$9,TRUE,1)*IF(D478,$AF$13,$AF$14)*IF(E478,$AF$19,$AF$20)*IF(F478,$AF$24,$AF$25)*IF(G478,$AF$29,$AF$30)*IF(H478,$AF$34,$AF$35)*IF(I478,$AF$39,$AF$40)*IF(J478,$AF$44,$AF$45)*IF(K478,$AF$49,$AF$50)*IF(L478,$AF$54,$AF$55)*IF(M478,$AF$59,$AF$60)</f>
        <v>0.000114047193687613</v>
      </c>
      <c r="P478">
        <f t="array" ref="P478">$AE$2*_xlfn.IFS(B478="data_scientist",$AH$7,TRUE,1)*_xlfn.IFS(B478="data_analyst",$AH$8,TRUE,1)*_xlfn.IFS(B478="data_engineer",$AH$9,TRUE,1)*IF(D478,$AH$13,$AH$14)*IF(E478,$AH$19,$AH$20)*IF(F478,$AH$24,$AH$25)*IF(G478,$AH$29,$AH$30)*IF(H478,$AH$34,$AH$35)*IF(I478,$AH$39,$AH$40)*IF(J478,$AH$44,$AH$45)*IF(K478,$AH$49,$AH$50)*IF(L478,$AH$54,$AH$55)*IF(M478,$AH$59,$AH$60)</f>
        <v>0.00103092908677</v>
      </c>
      <c r="Q478">
        <f t="shared" si="70"/>
        <v>0.0180026467611357</v>
      </c>
      <c r="R478">
        <f t="shared" si="71"/>
        <v>1</v>
      </c>
      <c r="S478">
        <f t="shared" si="72"/>
        <v>0</v>
      </c>
      <c r="T478">
        <f t="shared" si="73"/>
        <v>0</v>
      </c>
      <c r="U478">
        <f t="shared" si="74"/>
        <v>0</v>
      </c>
      <c r="V478">
        <f t="shared" si="75"/>
        <v>0</v>
      </c>
      <c r="W478">
        <f t="shared" si="76"/>
        <v>0</v>
      </c>
      <c r="X478">
        <f t="shared" si="77"/>
        <v>0</v>
      </c>
      <c r="Y478">
        <f t="shared" si="78"/>
        <v>0</v>
      </c>
      <c r="Z478">
        <f t="shared" si="79"/>
        <v>0</v>
      </c>
    </row>
    <row r="479" spans="1:26">
      <c r="A479">
        <v>1</v>
      </c>
      <c r="B479" t="s">
        <v>59</v>
      </c>
      <c r="C479" t="s">
        <v>30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f t="array" ref="N479">$AC$2*_xlfn.IFS(B479="data_scientist",$AD$7,TRUE,1)*_xlfn.IFS(B479="data_analyst",$AD$8,TRUE,1)*_xlfn.IFS(B479="data_engineer",$AD$9,TRUE,1)*IF(D479,$AD$13,$AD$14)*IF(E479,$AD$19,$AD$20)*IF(F479,$AD$24,$AD$25)*IF(G479,$AD$29,$AD$30)*IF(H479,$AD$34,$AD$35)*IF(I479,$AD$39,$AD$40)*IF(J479,$AD$44,$AD$45)*IF(K479,$AD$49,$AD$50)*IF(L479,$AD$54,$AD$55)*IF(M479,$AD$59,$AD$60)</f>
        <v>0.00359804793985483</v>
      </c>
      <c r="O479">
        <f t="array" ref="O479">$AD$2*_xlfn.IFS(B479="data_scientist",$AF$7,TRUE,1)*_xlfn.IFS(B479="data_analyst",$AF$8,TRUE,1)*_xlfn.IFS(B479="data_engineer",$AF$9,TRUE,1)*IF(D479,$AF$13,$AF$14)*IF(E479,$AF$19,$AF$20)*IF(F479,$AF$24,$AF$25)*IF(G479,$AF$29,$AF$30)*IF(H479,$AF$34,$AF$35)*IF(I479,$AF$39,$AF$40)*IF(J479,$AF$44,$AF$45)*IF(K479,$AF$49,$AF$50)*IF(L479,$AF$54,$AF$55)*IF(M479,$AF$59,$AF$60)</f>
        <v>6.66985515782314e-6</v>
      </c>
      <c r="P479">
        <f t="array" ref="P479">$AE$2*_xlfn.IFS(B479="data_scientist",$AH$7,TRUE,1)*_xlfn.IFS(B479="data_analyst",$AH$8,TRUE,1)*_xlfn.IFS(B479="data_engineer",$AH$9,TRUE,1)*IF(D479,$AH$13,$AH$14)*IF(E479,$AH$19,$AH$20)*IF(F479,$AH$24,$AH$25)*IF(G479,$AH$29,$AH$30)*IF(H479,$AH$34,$AH$35)*IF(I479,$AH$39,$AH$40)*IF(J479,$AH$44,$AH$45)*IF(K479,$AH$49,$AH$50)*IF(L479,$AH$54,$AH$55)*IF(M479,$AH$59,$AH$60)</f>
        <v>0.000159277668753939</v>
      </c>
      <c r="Q479">
        <f t="shared" si="70"/>
        <v>0.00359804793985483</v>
      </c>
      <c r="R479">
        <f t="shared" si="71"/>
        <v>1</v>
      </c>
      <c r="S479">
        <f t="shared" si="72"/>
        <v>0</v>
      </c>
      <c r="T479">
        <f t="shared" si="73"/>
        <v>0</v>
      </c>
      <c r="U479">
        <f t="shared" si="74"/>
        <v>0</v>
      </c>
      <c r="V479">
        <f t="shared" si="75"/>
        <v>0</v>
      </c>
      <c r="W479">
        <f t="shared" si="76"/>
        <v>0</v>
      </c>
      <c r="X479">
        <f t="shared" si="77"/>
        <v>0</v>
      </c>
      <c r="Y479">
        <f t="shared" si="78"/>
        <v>0</v>
      </c>
      <c r="Z479">
        <f t="shared" si="79"/>
        <v>0</v>
      </c>
    </row>
    <row r="480" spans="1:26">
      <c r="A480">
        <v>1</v>
      </c>
      <c r="B480" t="s">
        <v>59</v>
      </c>
      <c r="C480" t="s">
        <v>30</v>
      </c>
      <c r="D480">
        <v>0</v>
      </c>
      <c r="E480">
        <v>1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1</v>
      </c>
      <c r="N480">
        <f t="array" ref="N480">$AC$2*_xlfn.IFS(B480="data_scientist",$AD$7,TRUE,1)*_xlfn.IFS(B480="data_analyst",$AD$8,TRUE,1)*_xlfn.IFS(B480="data_engineer",$AD$9,TRUE,1)*IF(D480,$AD$13,$AD$14)*IF(E480,$AD$19,$AD$20)*IF(F480,$AD$24,$AD$25)*IF(G480,$AD$29,$AD$30)*IF(H480,$AD$34,$AD$35)*IF(I480,$AD$39,$AD$40)*IF(J480,$AD$44,$AD$45)*IF(K480,$AD$49,$AD$50)*IF(L480,$AD$54,$AD$55)*IF(M480,$AD$59,$AD$60)</f>
        <v>0.0234558294440723</v>
      </c>
      <c r="O480">
        <f t="array" ref="O480">$AD$2*_xlfn.IFS(B480="data_scientist",$AF$7,TRUE,1)*_xlfn.IFS(B480="data_analyst",$AF$8,TRUE,1)*_xlfn.IFS(B480="data_engineer",$AF$9,TRUE,1)*IF(D480,$AF$13,$AF$14)*IF(E480,$AF$19,$AF$20)*IF(F480,$AF$24,$AF$25)*IF(G480,$AF$29,$AF$30)*IF(H480,$AF$34,$AF$35)*IF(I480,$AF$39,$AF$40)*IF(J480,$AF$44,$AF$45)*IF(K480,$AF$49,$AF$50)*IF(L480,$AF$54,$AF$55)*IF(M480,$AF$59,$AF$60)</f>
        <v>0.000132294744677631</v>
      </c>
      <c r="P480">
        <f t="array" ref="P480">$AE$2*_xlfn.IFS(B480="data_scientist",$AH$7,TRUE,1)*_xlfn.IFS(B480="data_analyst",$AH$8,TRUE,1)*_xlfn.IFS(B480="data_engineer",$AH$9,TRUE,1)*IF(D480,$AH$13,$AH$14)*IF(E480,$AH$19,$AH$20)*IF(F480,$AH$24,$AH$25)*IF(G480,$AH$29,$AH$30)*IF(H480,$AH$34,$AH$35)*IF(I480,$AH$39,$AH$40)*IF(J480,$AH$44,$AH$45)*IF(K480,$AH$49,$AH$50)*IF(L480,$AH$54,$AH$55)*IF(M480,$AH$59,$AH$60)</f>
        <v>0.00109340963748333</v>
      </c>
      <c r="Q480">
        <f t="shared" si="70"/>
        <v>0.0234558294440723</v>
      </c>
      <c r="R480">
        <f t="shared" si="71"/>
        <v>1</v>
      </c>
      <c r="S480">
        <f t="shared" si="72"/>
        <v>0</v>
      </c>
      <c r="T480">
        <f t="shared" si="73"/>
        <v>0</v>
      </c>
      <c r="U480">
        <f t="shared" si="74"/>
        <v>0</v>
      </c>
      <c r="V480">
        <f t="shared" si="75"/>
        <v>0</v>
      </c>
      <c r="W480">
        <f t="shared" si="76"/>
        <v>0</v>
      </c>
      <c r="X480">
        <f t="shared" si="77"/>
        <v>0</v>
      </c>
      <c r="Y480">
        <f t="shared" si="78"/>
        <v>0</v>
      </c>
      <c r="Z480">
        <f t="shared" si="79"/>
        <v>0</v>
      </c>
    </row>
    <row r="481" spans="1:26">
      <c r="A481">
        <v>1</v>
      </c>
      <c r="B481" t="s">
        <v>59</v>
      </c>
      <c r="C481" t="s">
        <v>30</v>
      </c>
      <c r="D481">
        <v>0</v>
      </c>
      <c r="E481">
        <v>1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1</v>
      </c>
      <c r="N481">
        <f t="array" ref="N481">$AC$2*_xlfn.IFS(B481="data_scientist",$AD$7,TRUE,1)*_xlfn.IFS(B481="data_analyst",$AD$8,TRUE,1)*_xlfn.IFS(B481="data_engineer",$AD$9,TRUE,1)*IF(D481,$AD$13,$AD$14)*IF(E481,$AD$19,$AD$20)*IF(F481,$AD$24,$AD$25)*IF(G481,$AD$29,$AD$30)*IF(H481,$AD$34,$AD$35)*IF(I481,$AD$39,$AD$40)*IF(J481,$AD$44,$AD$45)*IF(K481,$AD$49,$AD$50)*IF(L481,$AD$54,$AD$55)*IF(M481,$AD$59,$AD$60)</f>
        <v>0.0234558294440723</v>
      </c>
      <c r="O481">
        <f t="array" ref="O481">$AD$2*_xlfn.IFS(B481="data_scientist",$AF$7,TRUE,1)*_xlfn.IFS(B481="data_analyst",$AF$8,TRUE,1)*_xlfn.IFS(B481="data_engineer",$AF$9,TRUE,1)*IF(D481,$AF$13,$AF$14)*IF(E481,$AF$19,$AF$20)*IF(F481,$AF$24,$AF$25)*IF(G481,$AF$29,$AF$30)*IF(H481,$AF$34,$AF$35)*IF(I481,$AF$39,$AF$40)*IF(J481,$AF$44,$AF$45)*IF(K481,$AF$49,$AF$50)*IF(L481,$AF$54,$AF$55)*IF(M481,$AF$59,$AF$60)</f>
        <v>0.000132294744677631</v>
      </c>
      <c r="P481">
        <f t="array" ref="P481">$AE$2*_xlfn.IFS(B481="data_scientist",$AH$7,TRUE,1)*_xlfn.IFS(B481="data_analyst",$AH$8,TRUE,1)*_xlfn.IFS(B481="data_engineer",$AH$9,TRUE,1)*IF(D481,$AH$13,$AH$14)*IF(E481,$AH$19,$AH$20)*IF(F481,$AH$24,$AH$25)*IF(G481,$AH$29,$AH$30)*IF(H481,$AH$34,$AH$35)*IF(I481,$AH$39,$AH$40)*IF(J481,$AH$44,$AH$45)*IF(K481,$AH$49,$AH$50)*IF(L481,$AH$54,$AH$55)*IF(M481,$AH$59,$AH$60)</f>
        <v>0.00109340963748333</v>
      </c>
      <c r="Q481">
        <f t="shared" si="70"/>
        <v>0.0234558294440723</v>
      </c>
      <c r="R481">
        <f t="shared" si="71"/>
        <v>1</v>
      </c>
      <c r="S481">
        <f t="shared" si="72"/>
        <v>0</v>
      </c>
      <c r="T481">
        <f t="shared" si="73"/>
        <v>0</v>
      </c>
      <c r="U481">
        <f t="shared" si="74"/>
        <v>0</v>
      </c>
      <c r="V481">
        <f t="shared" si="75"/>
        <v>0</v>
      </c>
      <c r="W481">
        <f t="shared" si="76"/>
        <v>0</v>
      </c>
      <c r="X481">
        <f t="shared" si="77"/>
        <v>0</v>
      </c>
      <c r="Y481">
        <f t="shared" si="78"/>
        <v>0</v>
      </c>
      <c r="Z481">
        <f t="shared" si="79"/>
        <v>0</v>
      </c>
    </row>
    <row r="482" spans="1:26">
      <c r="A482">
        <v>1</v>
      </c>
      <c r="B482" t="s">
        <v>59</v>
      </c>
      <c r="C482" t="s">
        <v>30</v>
      </c>
      <c r="D482">
        <v>0</v>
      </c>
      <c r="E482">
        <v>1</v>
      </c>
      <c r="F482">
        <v>0</v>
      </c>
      <c r="G482">
        <v>1</v>
      </c>
      <c r="H482">
        <v>0</v>
      </c>
      <c r="I482">
        <v>1</v>
      </c>
      <c r="J482">
        <v>1</v>
      </c>
      <c r="K482">
        <v>0</v>
      </c>
      <c r="L482">
        <v>0</v>
      </c>
      <c r="M482">
        <v>1</v>
      </c>
      <c r="N482">
        <f t="array" ref="N482">$AC$2*_xlfn.IFS(B482="data_scientist",$AD$7,TRUE,1)*_xlfn.IFS(B482="data_analyst",$AD$8,TRUE,1)*_xlfn.IFS(B482="data_engineer",$AD$9,TRUE,1)*IF(D482,$AD$13,$AD$14)*IF(E482,$AD$19,$AD$20)*IF(F482,$AD$24,$AD$25)*IF(G482,$AD$29,$AD$30)*IF(H482,$AD$34,$AD$35)*IF(I482,$AD$39,$AD$40)*IF(J482,$AD$44,$AD$45)*IF(K482,$AD$49,$AD$50)*IF(L482,$AD$54,$AD$55)*IF(M482,$AD$59,$AD$60)</f>
        <v>0.000569177803130337</v>
      </c>
      <c r="O482">
        <f t="array" ref="O482">$AD$2*_xlfn.IFS(B482="data_scientist",$AF$7,TRUE,1)*_xlfn.IFS(B482="data_analyst",$AF$8,TRUE,1)*_xlfn.IFS(B482="data_engineer",$AF$9,TRUE,1)*IF(D482,$AF$13,$AF$14)*IF(E482,$AF$19,$AF$20)*IF(F482,$AF$24,$AF$25)*IF(G482,$AF$29,$AF$30)*IF(H482,$AF$34,$AF$35)*IF(I482,$AF$39,$AF$40)*IF(J482,$AF$44,$AF$45)*IF(K482,$AF$49,$AF$50)*IF(L482,$AF$54,$AF$55)*IF(M482,$AF$59,$AF$60)</f>
        <v>5.61545290444895e-6</v>
      </c>
      <c r="P482">
        <f t="array" ref="P482">$AE$2*_xlfn.IFS(B482="data_scientist",$AH$7,TRUE,1)*_xlfn.IFS(B482="data_analyst",$AH$8,TRUE,1)*_xlfn.IFS(B482="data_engineer",$AH$9,TRUE,1)*IF(D482,$AH$13,$AH$14)*IF(E482,$AH$19,$AH$20)*IF(F482,$AH$24,$AH$25)*IF(G482,$AH$29,$AH$30)*IF(H482,$AH$34,$AH$35)*IF(I482,$AH$39,$AH$40)*IF(J482,$AH$44,$AH$45)*IF(K482,$AH$49,$AH$50)*IF(L482,$AH$54,$AH$55)*IF(M482,$AH$59,$AH$60)</f>
        <v>2.98291026337915e-5</v>
      </c>
      <c r="Q482">
        <f t="shared" si="70"/>
        <v>0.000569177803130337</v>
      </c>
      <c r="R482">
        <f t="shared" si="71"/>
        <v>1</v>
      </c>
      <c r="S482">
        <f t="shared" si="72"/>
        <v>0</v>
      </c>
      <c r="T482">
        <f t="shared" si="73"/>
        <v>0</v>
      </c>
      <c r="U482">
        <f t="shared" si="74"/>
        <v>0</v>
      </c>
      <c r="V482">
        <f t="shared" si="75"/>
        <v>0</v>
      </c>
      <c r="W482">
        <f t="shared" si="76"/>
        <v>0</v>
      </c>
      <c r="X482">
        <f t="shared" si="77"/>
        <v>0</v>
      </c>
      <c r="Y482">
        <f t="shared" si="78"/>
        <v>0</v>
      </c>
      <c r="Z482">
        <f t="shared" si="79"/>
        <v>0</v>
      </c>
    </row>
    <row r="483" spans="1:26">
      <c r="A483">
        <v>1</v>
      </c>
      <c r="B483" t="s">
        <v>59</v>
      </c>
      <c r="C483" t="s">
        <v>30</v>
      </c>
      <c r="D483">
        <v>0</v>
      </c>
      <c r="E483">
        <v>1</v>
      </c>
      <c r="F483">
        <v>0</v>
      </c>
      <c r="G483">
        <v>0</v>
      </c>
      <c r="H483">
        <v>0</v>
      </c>
      <c r="I483">
        <v>1</v>
      </c>
      <c r="J483">
        <v>1</v>
      </c>
      <c r="K483">
        <v>0</v>
      </c>
      <c r="L483">
        <v>0</v>
      </c>
      <c r="M483">
        <v>1</v>
      </c>
      <c r="N483">
        <f t="array" ref="N483">$AC$2*_xlfn.IFS(B483="data_scientist",$AD$7,TRUE,1)*_xlfn.IFS(B483="data_analyst",$AD$8,TRUE,1)*_xlfn.IFS(B483="data_engineer",$AD$9,TRUE,1)*IF(D483,$AD$13,$AD$14)*IF(E483,$AD$19,$AD$20)*IF(F483,$AD$24,$AD$25)*IF(G483,$AD$29,$AD$30)*IF(H483,$AD$34,$AD$35)*IF(I483,$AD$39,$AD$40)*IF(J483,$AD$44,$AD$45)*IF(K483,$AD$49,$AD$50)*IF(L483,$AD$54,$AD$55)*IF(M483,$AD$59,$AD$60)</f>
        <v>0.00158972972464726</v>
      </c>
      <c r="O483">
        <f t="array" ref="O483">$AD$2*_xlfn.IFS(B483="data_scientist",$AF$7,TRUE,1)*_xlfn.IFS(B483="data_analyst",$AF$8,TRUE,1)*_xlfn.IFS(B483="data_engineer",$AF$9,TRUE,1)*IF(D483,$AF$13,$AF$14)*IF(E483,$AF$19,$AF$20)*IF(F483,$AF$24,$AF$25)*IF(G483,$AF$29,$AF$30)*IF(H483,$AF$34,$AF$35)*IF(I483,$AF$39,$AF$40)*IF(J483,$AF$44,$AF$45)*IF(K483,$AF$49,$AF$50)*IF(L483,$AF$54,$AF$55)*IF(M483,$AF$59,$AF$60)</f>
        <v>6.41922625446767e-6</v>
      </c>
      <c r="P483">
        <f t="array" ref="P483">$AE$2*_xlfn.IFS(B483="data_scientist",$AH$7,TRUE,1)*_xlfn.IFS(B483="data_analyst",$AH$8,TRUE,1)*_xlfn.IFS(B483="data_engineer",$AH$9,TRUE,1)*IF(D483,$AH$13,$AH$14)*IF(E483,$AH$19,$AH$20)*IF(F483,$AH$24,$AH$25)*IF(G483,$AH$29,$AH$30)*IF(H483,$AH$34,$AH$35)*IF(I483,$AH$39,$AH$40)*IF(J483,$AH$44,$AH$45)*IF(K483,$AH$49,$AH$50)*IF(L483,$AH$54,$AH$55)*IF(M483,$AH$59,$AH$60)</f>
        <v>5.53969048913271e-5</v>
      </c>
      <c r="Q483">
        <f t="shared" si="70"/>
        <v>0.00158972972464726</v>
      </c>
      <c r="R483">
        <f t="shared" si="71"/>
        <v>1</v>
      </c>
      <c r="S483">
        <f t="shared" si="72"/>
        <v>0</v>
      </c>
      <c r="T483">
        <f t="shared" si="73"/>
        <v>0</v>
      </c>
      <c r="U483">
        <f t="shared" si="74"/>
        <v>0</v>
      </c>
      <c r="V483">
        <f t="shared" si="75"/>
        <v>0</v>
      </c>
      <c r="W483">
        <f t="shared" si="76"/>
        <v>0</v>
      </c>
      <c r="X483">
        <f t="shared" si="77"/>
        <v>0</v>
      </c>
      <c r="Y483">
        <f t="shared" si="78"/>
        <v>0</v>
      </c>
      <c r="Z483">
        <f t="shared" si="79"/>
        <v>0</v>
      </c>
    </row>
    <row r="484" spans="1:26">
      <c r="A484">
        <v>1</v>
      </c>
      <c r="B484" t="s">
        <v>59</v>
      </c>
      <c r="C484" t="s">
        <v>30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f t="array" ref="N484">$AC$2*_xlfn.IFS(B484="data_scientist",$AD$7,TRUE,1)*_xlfn.IFS(B484="data_analyst",$AD$8,TRUE,1)*_xlfn.IFS(B484="data_engineer",$AD$9,TRUE,1)*IF(D484,$AD$13,$AD$14)*IF(E484,$AD$19,$AD$20)*IF(F484,$AD$24,$AD$25)*IF(G484,$AD$29,$AD$30)*IF(H484,$AD$34,$AD$35)*IF(I484,$AD$39,$AD$40)*IF(J484,$AD$44,$AD$45)*IF(K484,$AD$49,$AD$50)*IF(L484,$AD$54,$AD$55)*IF(M484,$AD$59,$AD$60)</f>
        <v>0.00359804793985483</v>
      </c>
      <c r="O484">
        <f t="array" ref="O484">$AD$2*_xlfn.IFS(B484="data_scientist",$AF$7,TRUE,1)*_xlfn.IFS(B484="data_analyst",$AF$8,TRUE,1)*_xlfn.IFS(B484="data_engineer",$AF$9,TRUE,1)*IF(D484,$AF$13,$AF$14)*IF(E484,$AF$19,$AF$20)*IF(F484,$AF$24,$AF$25)*IF(G484,$AF$29,$AF$30)*IF(H484,$AF$34,$AF$35)*IF(I484,$AF$39,$AF$40)*IF(J484,$AF$44,$AF$45)*IF(K484,$AF$49,$AF$50)*IF(L484,$AF$54,$AF$55)*IF(M484,$AF$59,$AF$60)</f>
        <v>6.66985515782314e-6</v>
      </c>
      <c r="P484">
        <f t="array" ref="P484">$AE$2*_xlfn.IFS(B484="data_scientist",$AH$7,TRUE,1)*_xlfn.IFS(B484="data_analyst",$AH$8,TRUE,1)*_xlfn.IFS(B484="data_engineer",$AH$9,TRUE,1)*IF(D484,$AH$13,$AH$14)*IF(E484,$AH$19,$AH$20)*IF(F484,$AH$24,$AH$25)*IF(G484,$AH$29,$AH$30)*IF(H484,$AH$34,$AH$35)*IF(I484,$AH$39,$AH$40)*IF(J484,$AH$44,$AH$45)*IF(K484,$AH$49,$AH$50)*IF(L484,$AH$54,$AH$55)*IF(M484,$AH$59,$AH$60)</f>
        <v>0.000159277668753939</v>
      </c>
      <c r="Q484">
        <f t="shared" si="70"/>
        <v>0.00359804793985483</v>
      </c>
      <c r="R484">
        <f t="shared" si="71"/>
        <v>1</v>
      </c>
      <c r="S484">
        <f t="shared" si="72"/>
        <v>0</v>
      </c>
      <c r="T484">
        <f t="shared" si="73"/>
        <v>0</v>
      </c>
      <c r="U484">
        <f t="shared" si="74"/>
        <v>0</v>
      </c>
      <c r="V484">
        <f t="shared" si="75"/>
        <v>0</v>
      </c>
      <c r="W484">
        <f t="shared" si="76"/>
        <v>0</v>
      </c>
      <c r="X484">
        <f t="shared" si="77"/>
        <v>0</v>
      </c>
      <c r="Y484">
        <f t="shared" si="78"/>
        <v>0</v>
      </c>
      <c r="Z484">
        <f t="shared" si="79"/>
        <v>0</v>
      </c>
    </row>
    <row r="485" spans="1:26">
      <c r="A485">
        <v>1</v>
      </c>
      <c r="B485" t="s">
        <v>59</v>
      </c>
      <c r="C485" t="s">
        <v>30</v>
      </c>
      <c r="D485">
        <v>0</v>
      </c>
      <c r="E485">
        <v>1</v>
      </c>
      <c r="F485">
        <v>0</v>
      </c>
      <c r="G485">
        <v>0</v>
      </c>
      <c r="H485">
        <v>0</v>
      </c>
      <c r="I485">
        <v>0</v>
      </c>
      <c r="J485">
        <v>1</v>
      </c>
      <c r="K485">
        <v>0</v>
      </c>
      <c r="L485">
        <v>0</v>
      </c>
      <c r="M485">
        <v>1</v>
      </c>
      <c r="N485">
        <f t="array" ref="N485">$AC$2*_xlfn.IFS(B485="data_scientist",$AD$7,TRUE,1)*_xlfn.IFS(B485="data_analyst",$AD$8,TRUE,1)*_xlfn.IFS(B485="data_engineer",$AD$9,TRUE,1)*IF(D485,$AD$13,$AD$14)*IF(E485,$AD$19,$AD$20)*IF(F485,$AD$24,$AD$25)*IF(G485,$AD$29,$AD$30)*IF(H485,$AD$34,$AD$35)*IF(I485,$AD$39,$AD$40)*IF(J485,$AD$44,$AD$45)*IF(K485,$AD$49,$AD$50)*IF(L485,$AD$54,$AD$55)*IF(M485,$AD$59,$AD$60)</f>
        <v>0.00462986454638842</v>
      </c>
      <c r="O485">
        <f t="array" ref="O485">$AD$2*_xlfn.IFS(B485="data_scientist",$AF$7,TRUE,1)*_xlfn.IFS(B485="data_analyst",$AF$8,TRUE,1)*_xlfn.IFS(B485="data_engineer",$AF$9,TRUE,1)*IF(D485,$AF$13,$AF$14)*IF(E485,$AF$19,$AF$20)*IF(F485,$AF$24,$AF$25)*IF(G485,$AF$29,$AF$30)*IF(H485,$AF$34,$AF$35)*IF(I485,$AF$39,$AF$40)*IF(J485,$AF$44,$AF$45)*IF(K485,$AF$49,$AF$50)*IF(L485,$AF$54,$AF$55)*IF(M485,$AF$59,$AF$60)</f>
        <v>2.65168037801375e-5</v>
      </c>
      <c r="P485">
        <f t="array" ref="P485">$AE$2*_xlfn.IFS(B485="data_scientist",$AH$7,TRUE,1)*_xlfn.IFS(B485="data_analyst",$AH$8,TRUE,1)*_xlfn.IFS(B485="data_engineer",$AH$9,TRUE,1)*IF(D485,$AH$13,$AH$14)*IF(E485,$AH$19,$AH$20)*IF(F485,$AH$24,$AH$25)*IF(G485,$AH$29,$AH$30)*IF(H485,$AH$34,$AH$35)*IF(I485,$AH$39,$AH$40)*IF(J485,$AH$44,$AH$45)*IF(K485,$AH$49,$AH$50)*IF(L485,$AH$54,$AH$55)*IF(M485,$AH$59,$AH$60)</f>
        <v>0.000197421184545602</v>
      </c>
      <c r="Q485">
        <f t="shared" si="70"/>
        <v>0.00462986454638842</v>
      </c>
      <c r="R485">
        <f t="shared" si="71"/>
        <v>1</v>
      </c>
      <c r="S485">
        <f t="shared" si="72"/>
        <v>0</v>
      </c>
      <c r="T485">
        <f t="shared" si="73"/>
        <v>0</v>
      </c>
      <c r="U485">
        <f t="shared" si="74"/>
        <v>0</v>
      </c>
      <c r="V485">
        <f t="shared" si="75"/>
        <v>0</v>
      </c>
      <c r="W485">
        <f t="shared" si="76"/>
        <v>0</v>
      </c>
      <c r="X485">
        <f t="shared" si="77"/>
        <v>0</v>
      </c>
      <c r="Y485">
        <f t="shared" si="78"/>
        <v>0</v>
      </c>
      <c r="Z485">
        <f t="shared" si="79"/>
        <v>0</v>
      </c>
    </row>
    <row r="486" spans="1:26">
      <c r="A486">
        <v>1</v>
      </c>
      <c r="B486" t="s">
        <v>59</v>
      </c>
      <c r="C486" t="s">
        <v>30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1</v>
      </c>
      <c r="N486">
        <f t="array" ref="N486">$AC$2*_xlfn.IFS(B486="data_scientist",$AD$7,TRUE,1)*_xlfn.IFS(B486="data_analyst",$AD$8,TRUE,1)*_xlfn.IFS(B486="data_engineer",$AD$9,TRUE,1)*IF(D486,$AD$13,$AD$14)*IF(E486,$AD$19,$AD$20)*IF(F486,$AD$24,$AD$25)*IF(G486,$AD$29,$AD$30)*IF(H486,$AD$34,$AD$35)*IF(I486,$AD$39,$AD$40)*IF(J486,$AD$44,$AD$45)*IF(K486,$AD$49,$AD$50)*IF(L486,$AD$54,$AD$55)*IF(M486,$AD$59,$AD$60)</f>
        <v>0.0180026467611357</v>
      </c>
      <c r="O486">
        <f t="array" ref="O486">$AD$2*_xlfn.IFS(B486="data_scientist",$AF$7,TRUE,1)*_xlfn.IFS(B486="data_analyst",$AF$8,TRUE,1)*_xlfn.IFS(B486="data_engineer",$AF$9,TRUE,1)*IF(D486,$AF$13,$AF$14)*IF(E486,$AF$19,$AF$20)*IF(F486,$AF$24,$AF$25)*IF(G486,$AF$29,$AF$30)*IF(H486,$AF$34,$AF$35)*IF(I486,$AF$39,$AF$40)*IF(J486,$AF$44,$AF$45)*IF(K486,$AF$49,$AF$50)*IF(L486,$AF$54,$AF$55)*IF(M486,$AF$59,$AF$60)</f>
        <v>0.000114047193687613</v>
      </c>
      <c r="P486">
        <f t="array" ref="P486">$AE$2*_xlfn.IFS(B486="data_scientist",$AH$7,TRUE,1)*_xlfn.IFS(B486="data_analyst",$AH$8,TRUE,1)*_xlfn.IFS(B486="data_engineer",$AH$9,TRUE,1)*IF(D486,$AH$13,$AH$14)*IF(E486,$AH$19,$AH$20)*IF(F486,$AH$24,$AH$25)*IF(G486,$AH$29,$AH$30)*IF(H486,$AH$34,$AH$35)*IF(I486,$AH$39,$AH$40)*IF(J486,$AH$44,$AH$45)*IF(K486,$AH$49,$AH$50)*IF(L486,$AH$54,$AH$55)*IF(M486,$AH$59,$AH$60)</f>
        <v>0.00103092908677</v>
      </c>
      <c r="Q486">
        <f t="shared" si="70"/>
        <v>0.0180026467611357</v>
      </c>
      <c r="R486">
        <f t="shared" si="71"/>
        <v>1</v>
      </c>
      <c r="S486">
        <f t="shared" si="72"/>
        <v>0</v>
      </c>
      <c r="T486">
        <f t="shared" si="73"/>
        <v>0</v>
      </c>
      <c r="U486">
        <f t="shared" si="74"/>
        <v>0</v>
      </c>
      <c r="V486">
        <f t="shared" si="75"/>
        <v>0</v>
      </c>
      <c r="W486">
        <f t="shared" si="76"/>
        <v>0</v>
      </c>
      <c r="X486">
        <f t="shared" si="77"/>
        <v>0</v>
      </c>
      <c r="Y486">
        <f t="shared" si="78"/>
        <v>0</v>
      </c>
      <c r="Z486">
        <f t="shared" si="79"/>
        <v>0</v>
      </c>
    </row>
    <row r="487" spans="1:26">
      <c r="A487">
        <v>1</v>
      </c>
      <c r="B487" t="s">
        <v>59</v>
      </c>
      <c r="C487" t="s">
        <v>30</v>
      </c>
      <c r="D487">
        <v>0</v>
      </c>
      <c r="E487">
        <v>1</v>
      </c>
      <c r="F487">
        <v>0</v>
      </c>
      <c r="G487">
        <v>0</v>
      </c>
      <c r="H487">
        <v>0</v>
      </c>
      <c r="I487">
        <v>0</v>
      </c>
      <c r="J487">
        <v>1</v>
      </c>
      <c r="K487">
        <v>0</v>
      </c>
      <c r="L487">
        <v>0</v>
      </c>
      <c r="M487">
        <v>1</v>
      </c>
      <c r="N487">
        <f t="array" ref="N487">$AC$2*_xlfn.IFS(B487="data_scientist",$AD$7,TRUE,1)*_xlfn.IFS(B487="data_analyst",$AD$8,TRUE,1)*_xlfn.IFS(B487="data_engineer",$AD$9,TRUE,1)*IF(D487,$AD$13,$AD$14)*IF(E487,$AD$19,$AD$20)*IF(F487,$AD$24,$AD$25)*IF(G487,$AD$29,$AD$30)*IF(H487,$AD$34,$AD$35)*IF(I487,$AD$39,$AD$40)*IF(J487,$AD$44,$AD$45)*IF(K487,$AD$49,$AD$50)*IF(L487,$AD$54,$AD$55)*IF(M487,$AD$59,$AD$60)</f>
        <v>0.00462986454638842</v>
      </c>
      <c r="O487">
        <f t="array" ref="O487">$AD$2*_xlfn.IFS(B487="data_scientist",$AF$7,TRUE,1)*_xlfn.IFS(B487="data_analyst",$AF$8,TRUE,1)*_xlfn.IFS(B487="data_engineer",$AF$9,TRUE,1)*IF(D487,$AF$13,$AF$14)*IF(E487,$AF$19,$AF$20)*IF(F487,$AF$24,$AF$25)*IF(G487,$AF$29,$AF$30)*IF(H487,$AF$34,$AF$35)*IF(I487,$AF$39,$AF$40)*IF(J487,$AF$44,$AF$45)*IF(K487,$AF$49,$AF$50)*IF(L487,$AF$54,$AF$55)*IF(M487,$AF$59,$AF$60)</f>
        <v>2.65168037801375e-5</v>
      </c>
      <c r="P487">
        <f t="array" ref="P487">$AE$2*_xlfn.IFS(B487="data_scientist",$AH$7,TRUE,1)*_xlfn.IFS(B487="data_analyst",$AH$8,TRUE,1)*_xlfn.IFS(B487="data_engineer",$AH$9,TRUE,1)*IF(D487,$AH$13,$AH$14)*IF(E487,$AH$19,$AH$20)*IF(F487,$AH$24,$AH$25)*IF(G487,$AH$29,$AH$30)*IF(H487,$AH$34,$AH$35)*IF(I487,$AH$39,$AH$40)*IF(J487,$AH$44,$AH$45)*IF(K487,$AH$49,$AH$50)*IF(L487,$AH$54,$AH$55)*IF(M487,$AH$59,$AH$60)</f>
        <v>0.000197421184545602</v>
      </c>
      <c r="Q487">
        <f t="shared" si="70"/>
        <v>0.00462986454638842</v>
      </c>
      <c r="R487">
        <f t="shared" si="71"/>
        <v>1</v>
      </c>
      <c r="S487">
        <f t="shared" si="72"/>
        <v>0</v>
      </c>
      <c r="T487">
        <f t="shared" si="73"/>
        <v>0</v>
      </c>
      <c r="U487">
        <f t="shared" si="74"/>
        <v>0</v>
      </c>
      <c r="V487">
        <f t="shared" si="75"/>
        <v>0</v>
      </c>
      <c r="W487">
        <f t="shared" si="76"/>
        <v>0</v>
      </c>
      <c r="X487">
        <f t="shared" si="77"/>
        <v>0</v>
      </c>
      <c r="Y487">
        <f t="shared" si="78"/>
        <v>0</v>
      </c>
      <c r="Z487">
        <f t="shared" si="79"/>
        <v>0</v>
      </c>
    </row>
    <row r="488" spans="1:26">
      <c r="A488">
        <v>1</v>
      </c>
      <c r="B488" t="s">
        <v>59</v>
      </c>
      <c r="C488" t="s">
        <v>30</v>
      </c>
      <c r="D488">
        <v>1</v>
      </c>
      <c r="E488">
        <v>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1</v>
      </c>
      <c r="N488">
        <f t="array" ref="N488">$AC$2*_xlfn.IFS(B488="data_scientist",$AD$7,TRUE,1)*_xlfn.IFS(B488="data_analyst",$AD$8,TRUE,1)*_xlfn.IFS(B488="data_engineer",$AD$9,TRUE,1)*IF(D488,$AD$13,$AD$14)*IF(E488,$AD$19,$AD$20)*IF(F488,$AD$24,$AD$25)*IF(G488,$AD$29,$AD$30)*IF(H488,$AD$34,$AD$35)*IF(I488,$AD$39,$AD$40)*IF(J488,$AD$44,$AD$45)*IF(K488,$AD$49,$AD$50)*IF(L488,$AD$54,$AD$55)*IF(M488,$AD$59,$AD$60)</f>
        <v>0.0110054355872609</v>
      </c>
      <c r="O488">
        <f t="array" ref="O488">$AD$2*_xlfn.IFS(B488="data_scientist",$AF$7,TRUE,1)*_xlfn.IFS(B488="data_analyst",$AF$8,TRUE,1)*_xlfn.IFS(B488="data_engineer",$AF$9,TRUE,1)*IF(D488,$AF$13,$AF$14)*IF(E488,$AF$19,$AF$20)*IF(F488,$AF$24,$AF$25)*IF(G488,$AF$29,$AF$30)*IF(H488,$AF$34,$AF$35)*IF(I488,$AF$39,$AF$40)*IF(J488,$AF$44,$AF$45)*IF(K488,$AF$49,$AF$50)*IF(L488,$AF$54,$AF$55)*IF(M488,$AF$59,$AF$60)</f>
        <v>0.000345009624400263</v>
      </c>
      <c r="P488">
        <f t="array" ref="P488">$AE$2*_xlfn.IFS(B488="data_scientist",$AH$7,TRUE,1)*_xlfn.IFS(B488="data_analyst",$AH$8,TRUE,1)*_xlfn.IFS(B488="data_engineer",$AH$9,TRUE,1)*IF(D488,$AH$13,$AH$14)*IF(E488,$AH$19,$AH$20)*IF(F488,$AH$24,$AH$25)*IF(G488,$AH$29,$AH$30)*IF(H488,$AH$34,$AH$35)*IF(I488,$AH$39,$AH$40)*IF(J488,$AH$44,$AH$45)*IF(K488,$AH$49,$AH$50)*IF(L488,$AH$54,$AH$55)*IF(M488,$AH$59,$AH$60)</f>
        <v>0.00145288677857374</v>
      </c>
      <c r="Q488">
        <f t="shared" si="70"/>
        <v>0.0110054355872609</v>
      </c>
      <c r="R488">
        <f t="shared" si="71"/>
        <v>1</v>
      </c>
      <c r="S488">
        <f t="shared" si="72"/>
        <v>0</v>
      </c>
      <c r="T488">
        <f t="shared" si="73"/>
        <v>0</v>
      </c>
      <c r="U488">
        <f t="shared" si="74"/>
        <v>0</v>
      </c>
      <c r="V488">
        <f t="shared" si="75"/>
        <v>0</v>
      </c>
      <c r="W488">
        <f t="shared" si="76"/>
        <v>0</v>
      </c>
      <c r="X488">
        <f t="shared" si="77"/>
        <v>0</v>
      </c>
      <c r="Y488">
        <f t="shared" si="78"/>
        <v>0</v>
      </c>
      <c r="Z488">
        <f t="shared" si="79"/>
        <v>0</v>
      </c>
    </row>
    <row r="489" spans="1:26">
      <c r="A489">
        <v>1</v>
      </c>
      <c r="B489" t="s">
        <v>59</v>
      </c>
      <c r="C489" t="s">
        <v>30</v>
      </c>
      <c r="D489">
        <v>0</v>
      </c>
      <c r="E489">
        <v>1</v>
      </c>
      <c r="F489">
        <v>0</v>
      </c>
      <c r="G489">
        <v>0</v>
      </c>
      <c r="H489">
        <v>0</v>
      </c>
      <c r="I489">
        <v>1</v>
      </c>
      <c r="J489">
        <v>0</v>
      </c>
      <c r="K489">
        <v>0</v>
      </c>
      <c r="L489">
        <v>0</v>
      </c>
      <c r="M489">
        <v>1</v>
      </c>
      <c r="N489">
        <f t="array" ref="N489">$AC$2*_xlfn.IFS(B489="data_scientist",$AD$7,TRUE,1)*_xlfn.IFS(B489="data_analyst",$AD$8,TRUE,1)*_xlfn.IFS(B489="data_engineer",$AD$9,TRUE,1)*IF(D489,$AD$13,$AD$14)*IF(E489,$AD$19,$AD$20)*IF(F489,$AD$24,$AD$25)*IF(G489,$AD$29,$AD$30)*IF(H489,$AD$34,$AD$35)*IF(I489,$AD$39,$AD$40)*IF(J489,$AD$44,$AD$45)*IF(K489,$AD$49,$AD$50)*IF(L489,$AD$54,$AD$55)*IF(M489,$AD$59,$AD$60)</f>
        <v>0.00805389205448471</v>
      </c>
      <c r="O489">
        <f t="array" ref="O489">$AD$2*_xlfn.IFS(B489="data_scientist",$AF$7,TRUE,1)*_xlfn.IFS(B489="data_analyst",$AF$8,TRUE,1)*_xlfn.IFS(B489="data_engineer",$AF$9,TRUE,1)*IF(D489,$AF$13,$AF$14)*IF(E489,$AF$19,$AF$20)*IF(F489,$AF$24,$AF$25)*IF(G489,$AF$29,$AF$30)*IF(H489,$AF$34,$AF$35)*IF(I489,$AF$39,$AF$40)*IF(J489,$AF$44,$AF$45)*IF(K489,$AF$49,$AF$50)*IF(L489,$AF$54,$AF$55)*IF(M489,$AF$59,$AF$60)</f>
        <v>3.20261033495623e-5</v>
      </c>
      <c r="P489">
        <f t="array" ref="P489">$AE$2*_xlfn.IFS(B489="data_scientist",$AH$7,TRUE,1)*_xlfn.IFS(B489="data_analyst",$AH$8,TRUE,1)*_xlfn.IFS(B489="data_engineer",$AH$9,TRUE,1)*IF(D489,$AH$13,$AH$14)*IF(E489,$AH$19,$AH$20)*IF(F489,$AH$24,$AH$25)*IF(G489,$AH$29,$AH$30)*IF(H489,$AH$34,$AH$35)*IF(I489,$AH$39,$AH$40)*IF(J489,$AH$44,$AH$45)*IF(K489,$AH$49,$AH$50)*IF(L489,$AH$54,$AH$55)*IF(M489,$AH$59,$AH$60)</f>
        <v>0.000306813627090427</v>
      </c>
      <c r="Q489">
        <f t="shared" si="70"/>
        <v>0.00805389205448471</v>
      </c>
      <c r="R489">
        <f t="shared" si="71"/>
        <v>1</v>
      </c>
      <c r="S489">
        <f t="shared" si="72"/>
        <v>0</v>
      </c>
      <c r="T489">
        <f t="shared" si="73"/>
        <v>0</v>
      </c>
      <c r="U489">
        <f t="shared" si="74"/>
        <v>0</v>
      </c>
      <c r="V489">
        <f t="shared" si="75"/>
        <v>0</v>
      </c>
      <c r="W489">
        <f t="shared" si="76"/>
        <v>0</v>
      </c>
      <c r="X489">
        <f t="shared" si="77"/>
        <v>0</v>
      </c>
      <c r="Y489">
        <f t="shared" si="78"/>
        <v>0</v>
      </c>
      <c r="Z489">
        <f t="shared" si="79"/>
        <v>0</v>
      </c>
    </row>
    <row r="490" spans="1:26">
      <c r="A490">
        <v>1</v>
      </c>
      <c r="B490" t="s">
        <v>59</v>
      </c>
      <c r="C490" t="s">
        <v>30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f t="array" ref="N490">$AC$2*_xlfn.IFS(B490="data_scientist",$AD$7,TRUE,1)*_xlfn.IFS(B490="data_analyst",$AD$8,TRUE,1)*_xlfn.IFS(B490="data_engineer",$AD$9,TRUE,1)*IF(D490,$AD$13,$AD$14)*IF(E490,$AD$19,$AD$20)*IF(F490,$AD$24,$AD$25)*IF(G490,$AD$29,$AD$30)*IF(H490,$AD$34,$AD$35)*IF(I490,$AD$39,$AD$40)*IF(J490,$AD$44,$AD$45)*IF(K490,$AD$49,$AD$50)*IF(L490,$AD$54,$AD$55)*IF(M490,$AD$59,$AD$60)</f>
        <v>0.00359804793985483</v>
      </c>
      <c r="O490">
        <f t="array" ref="O490">$AD$2*_xlfn.IFS(B490="data_scientist",$AF$7,TRUE,1)*_xlfn.IFS(B490="data_analyst",$AF$8,TRUE,1)*_xlfn.IFS(B490="data_engineer",$AF$9,TRUE,1)*IF(D490,$AF$13,$AF$14)*IF(E490,$AF$19,$AF$20)*IF(F490,$AF$24,$AF$25)*IF(G490,$AF$29,$AF$30)*IF(H490,$AF$34,$AF$35)*IF(I490,$AF$39,$AF$40)*IF(J490,$AF$44,$AF$45)*IF(K490,$AF$49,$AF$50)*IF(L490,$AF$54,$AF$55)*IF(M490,$AF$59,$AF$60)</f>
        <v>6.66985515782314e-6</v>
      </c>
      <c r="P490">
        <f t="array" ref="P490">$AE$2*_xlfn.IFS(B490="data_scientist",$AH$7,TRUE,1)*_xlfn.IFS(B490="data_analyst",$AH$8,TRUE,1)*_xlfn.IFS(B490="data_engineer",$AH$9,TRUE,1)*IF(D490,$AH$13,$AH$14)*IF(E490,$AH$19,$AH$20)*IF(F490,$AH$24,$AH$25)*IF(G490,$AH$29,$AH$30)*IF(H490,$AH$34,$AH$35)*IF(I490,$AH$39,$AH$40)*IF(J490,$AH$44,$AH$45)*IF(K490,$AH$49,$AH$50)*IF(L490,$AH$54,$AH$55)*IF(M490,$AH$59,$AH$60)</f>
        <v>0.000159277668753939</v>
      </c>
      <c r="Q490">
        <f t="shared" si="70"/>
        <v>0.00359804793985483</v>
      </c>
      <c r="R490">
        <f t="shared" si="71"/>
        <v>1</v>
      </c>
      <c r="S490">
        <f t="shared" si="72"/>
        <v>0</v>
      </c>
      <c r="T490">
        <f t="shared" si="73"/>
        <v>0</v>
      </c>
      <c r="U490">
        <f t="shared" si="74"/>
        <v>0</v>
      </c>
      <c r="V490">
        <f t="shared" si="75"/>
        <v>0</v>
      </c>
      <c r="W490">
        <f t="shared" si="76"/>
        <v>0</v>
      </c>
      <c r="X490">
        <f t="shared" si="77"/>
        <v>0</v>
      </c>
      <c r="Y490">
        <f t="shared" si="78"/>
        <v>0</v>
      </c>
      <c r="Z490">
        <f t="shared" si="79"/>
        <v>0</v>
      </c>
    </row>
    <row r="491" spans="1:26">
      <c r="A491">
        <v>1</v>
      </c>
      <c r="B491" t="s">
        <v>59</v>
      </c>
      <c r="C491" t="s">
        <v>30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f t="array" ref="N491">$AC$2*_xlfn.IFS(B491="data_scientist",$AD$7,TRUE,1)*_xlfn.IFS(B491="data_analyst",$AD$8,TRUE,1)*_xlfn.IFS(B491="data_engineer",$AD$9,TRUE,1)*IF(D491,$AD$13,$AD$14)*IF(E491,$AD$19,$AD$20)*IF(F491,$AD$24,$AD$25)*IF(G491,$AD$29,$AD$30)*IF(H491,$AD$34,$AD$35)*IF(I491,$AD$39,$AD$40)*IF(J491,$AD$44,$AD$45)*IF(K491,$AD$49,$AD$50)*IF(L491,$AD$54,$AD$55)*IF(M491,$AD$59,$AD$60)</f>
        <v>0.00359804793985483</v>
      </c>
      <c r="O491">
        <f t="array" ref="O491">$AD$2*_xlfn.IFS(B491="data_scientist",$AF$7,TRUE,1)*_xlfn.IFS(B491="data_analyst",$AF$8,TRUE,1)*_xlfn.IFS(B491="data_engineer",$AF$9,TRUE,1)*IF(D491,$AF$13,$AF$14)*IF(E491,$AF$19,$AF$20)*IF(F491,$AF$24,$AF$25)*IF(G491,$AF$29,$AF$30)*IF(H491,$AF$34,$AF$35)*IF(I491,$AF$39,$AF$40)*IF(J491,$AF$44,$AF$45)*IF(K491,$AF$49,$AF$50)*IF(L491,$AF$54,$AF$55)*IF(M491,$AF$59,$AF$60)</f>
        <v>6.66985515782314e-6</v>
      </c>
      <c r="P491">
        <f t="array" ref="P491">$AE$2*_xlfn.IFS(B491="data_scientist",$AH$7,TRUE,1)*_xlfn.IFS(B491="data_analyst",$AH$8,TRUE,1)*_xlfn.IFS(B491="data_engineer",$AH$9,TRUE,1)*IF(D491,$AH$13,$AH$14)*IF(E491,$AH$19,$AH$20)*IF(F491,$AH$24,$AH$25)*IF(G491,$AH$29,$AH$30)*IF(H491,$AH$34,$AH$35)*IF(I491,$AH$39,$AH$40)*IF(J491,$AH$44,$AH$45)*IF(K491,$AH$49,$AH$50)*IF(L491,$AH$54,$AH$55)*IF(M491,$AH$59,$AH$60)</f>
        <v>0.000159277668753939</v>
      </c>
      <c r="Q491">
        <f t="shared" si="70"/>
        <v>0.00359804793985483</v>
      </c>
      <c r="R491">
        <f t="shared" si="71"/>
        <v>1</v>
      </c>
      <c r="S491">
        <f t="shared" si="72"/>
        <v>0</v>
      </c>
      <c r="T491">
        <f t="shared" si="73"/>
        <v>0</v>
      </c>
      <c r="U491">
        <f t="shared" si="74"/>
        <v>0</v>
      </c>
      <c r="V491">
        <f t="shared" si="75"/>
        <v>0</v>
      </c>
      <c r="W491">
        <f t="shared" si="76"/>
        <v>0</v>
      </c>
      <c r="X491">
        <f t="shared" si="77"/>
        <v>0</v>
      </c>
      <c r="Y491">
        <f t="shared" si="78"/>
        <v>0</v>
      </c>
      <c r="Z491">
        <f t="shared" si="79"/>
        <v>0</v>
      </c>
    </row>
    <row r="492" spans="1:26">
      <c r="A492">
        <v>1</v>
      </c>
      <c r="B492" t="s">
        <v>59</v>
      </c>
      <c r="C492" t="s">
        <v>30</v>
      </c>
      <c r="D492">
        <v>0</v>
      </c>
      <c r="E492">
        <v>1</v>
      </c>
      <c r="F492">
        <v>0</v>
      </c>
      <c r="G492">
        <v>0</v>
      </c>
      <c r="H492">
        <v>0</v>
      </c>
      <c r="I492">
        <v>1</v>
      </c>
      <c r="J492">
        <v>0</v>
      </c>
      <c r="K492">
        <v>0</v>
      </c>
      <c r="L492">
        <v>0</v>
      </c>
      <c r="M492">
        <v>1</v>
      </c>
      <c r="N492">
        <f t="array" ref="N492">$AC$2*_xlfn.IFS(B492="data_scientist",$AD$7,TRUE,1)*_xlfn.IFS(B492="data_analyst",$AD$8,TRUE,1)*_xlfn.IFS(B492="data_engineer",$AD$9,TRUE,1)*IF(D492,$AD$13,$AD$14)*IF(E492,$AD$19,$AD$20)*IF(F492,$AD$24,$AD$25)*IF(G492,$AD$29,$AD$30)*IF(H492,$AD$34,$AD$35)*IF(I492,$AD$39,$AD$40)*IF(J492,$AD$44,$AD$45)*IF(K492,$AD$49,$AD$50)*IF(L492,$AD$54,$AD$55)*IF(M492,$AD$59,$AD$60)</f>
        <v>0.00805389205448471</v>
      </c>
      <c r="O492">
        <f t="array" ref="O492">$AD$2*_xlfn.IFS(B492="data_scientist",$AF$7,TRUE,1)*_xlfn.IFS(B492="data_analyst",$AF$8,TRUE,1)*_xlfn.IFS(B492="data_engineer",$AF$9,TRUE,1)*IF(D492,$AF$13,$AF$14)*IF(E492,$AF$19,$AF$20)*IF(F492,$AF$24,$AF$25)*IF(G492,$AF$29,$AF$30)*IF(H492,$AF$34,$AF$35)*IF(I492,$AF$39,$AF$40)*IF(J492,$AF$44,$AF$45)*IF(K492,$AF$49,$AF$50)*IF(L492,$AF$54,$AF$55)*IF(M492,$AF$59,$AF$60)</f>
        <v>3.20261033495623e-5</v>
      </c>
      <c r="P492">
        <f t="array" ref="P492">$AE$2*_xlfn.IFS(B492="data_scientist",$AH$7,TRUE,1)*_xlfn.IFS(B492="data_analyst",$AH$8,TRUE,1)*_xlfn.IFS(B492="data_engineer",$AH$9,TRUE,1)*IF(D492,$AH$13,$AH$14)*IF(E492,$AH$19,$AH$20)*IF(F492,$AH$24,$AH$25)*IF(G492,$AH$29,$AH$30)*IF(H492,$AH$34,$AH$35)*IF(I492,$AH$39,$AH$40)*IF(J492,$AH$44,$AH$45)*IF(K492,$AH$49,$AH$50)*IF(L492,$AH$54,$AH$55)*IF(M492,$AH$59,$AH$60)</f>
        <v>0.000306813627090427</v>
      </c>
      <c r="Q492">
        <f t="shared" si="70"/>
        <v>0.00805389205448471</v>
      </c>
      <c r="R492">
        <f t="shared" si="71"/>
        <v>1</v>
      </c>
      <c r="S492">
        <f t="shared" si="72"/>
        <v>0</v>
      </c>
      <c r="T492">
        <f t="shared" si="73"/>
        <v>0</v>
      </c>
      <c r="U492">
        <f t="shared" si="74"/>
        <v>0</v>
      </c>
      <c r="V492">
        <f t="shared" si="75"/>
        <v>0</v>
      </c>
      <c r="W492">
        <f t="shared" si="76"/>
        <v>0</v>
      </c>
      <c r="X492">
        <f t="shared" si="77"/>
        <v>0</v>
      </c>
      <c r="Y492">
        <f t="shared" si="78"/>
        <v>0</v>
      </c>
      <c r="Z492">
        <f t="shared" si="79"/>
        <v>0</v>
      </c>
    </row>
    <row r="493" spans="1:26">
      <c r="A493">
        <v>1</v>
      </c>
      <c r="B493" t="s">
        <v>59</v>
      </c>
      <c r="C493" t="s">
        <v>30</v>
      </c>
      <c r="D493">
        <v>1</v>
      </c>
      <c r="E493">
        <v>0</v>
      </c>
      <c r="F493">
        <v>1</v>
      </c>
      <c r="G493">
        <v>1</v>
      </c>
      <c r="H493">
        <v>0</v>
      </c>
      <c r="I493">
        <v>1</v>
      </c>
      <c r="J493">
        <v>0</v>
      </c>
      <c r="K493">
        <v>0</v>
      </c>
      <c r="L493">
        <v>0</v>
      </c>
      <c r="M493">
        <v>1</v>
      </c>
      <c r="N493">
        <f t="array" ref="N493">$AC$2*_xlfn.IFS(B493="data_scientist",$AD$7,TRUE,1)*_xlfn.IFS(B493="data_analyst",$AD$8,TRUE,1)*_xlfn.IFS(B493="data_engineer",$AD$9,TRUE,1)*IF(D493,$AD$13,$AD$14)*IF(E493,$AD$19,$AD$20)*IF(F493,$AD$24,$AD$25)*IF(G493,$AD$29,$AD$30)*IF(H493,$AD$34,$AD$35)*IF(I493,$AD$39,$AD$40)*IF(J493,$AD$44,$AD$45)*IF(K493,$AD$49,$AD$50)*IF(L493,$AD$54,$AD$55)*IF(M493,$AD$59,$AD$60)</f>
        <v>0.000188931563370528</v>
      </c>
      <c r="O493">
        <f t="array" ref="O493">$AD$2*_xlfn.IFS(B493="data_scientist",$AF$7,TRUE,1)*_xlfn.IFS(B493="data_analyst",$AF$8,TRUE,1)*_xlfn.IFS(B493="data_engineer",$AF$9,TRUE,1)*IF(D493,$AF$13,$AF$14)*IF(E493,$AF$19,$AF$20)*IF(F493,$AF$24,$AF$25)*IF(G493,$AF$29,$AF$30)*IF(H493,$AF$34,$AF$35)*IF(I493,$AF$39,$AF$40)*IF(J493,$AF$44,$AF$45)*IF(K493,$AF$49,$AF$50)*IF(L493,$AF$54,$AF$55)*IF(M493,$AF$59,$AF$60)</f>
        <v>7.16499864867381e-5</v>
      </c>
      <c r="P493">
        <f t="array" ref="P493">$AE$2*_xlfn.IFS(B493="data_scientist",$AH$7,TRUE,1)*_xlfn.IFS(B493="data_analyst",$AH$8,TRUE,1)*_xlfn.IFS(B493="data_engineer",$AH$9,TRUE,1)*IF(D493,$AH$13,$AH$14)*IF(E493,$AH$19,$AH$20)*IF(F493,$AH$24,$AH$25)*IF(G493,$AH$29,$AH$30)*IF(H493,$AH$34,$AH$35)*IF(I493,$AH$39,$AH$40)*IF(J493,$AH$44,$AH$45)*IF(K493,$AH$49,$AH$50)*IF(L493,$AH$54,$AH$55)*IF(M493,$AH$59,$AH$60)</f>
        <v>0.000141400784571222</v>
      </c>
      <c r="Q493">
        <f t="shared" si="70"/>
        <v>0.000188931563370528</v>
      </c>
      <c r="R493">
        <f t="shared" si="71"/>
        <v>1</v>
      </c>
      <c r="S493">
        <f t="shared" si="72"/>
        <v>0</v>
      </c>
      <c r="T493">
        <f t="shared" si="73"/>
        <v>0</v>
      </c>
      <c r="U493">
        <f t="shared" si="74"/>
        <v>0</v>
      </c>
      <c r="V493">
        <f t="shared" si="75"/>
        <v>0</v>
      </c>
      <c r="W493">
        <f t="shared" si="76"/>
        <v>0</v>
      </c>
      <c r="X493">
        <f t="shared" si="77"/>
        <v>0</v>
      </c>
      <c r="Y493">
        <f t="shared" si="78"/>
        <v>0</v>
      </c>
      <c r="Z493">
        <f t="shared" si="79"/>
        <v>0</v>
      </c>
    </row>
    <row r="494" spans="1:26">
      <c r="A494">
        <v>1</v>
      </c>
      <c r="B494" t="s">
        <v>59</v>
      </c>
      <c r="C494" t="s">
        <v>30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1</v>
      </c>
      <c r="N494">
        <f t="array" ref="N494">$AC$2*_xlfn.IFS(B494="data_scientist",$AD$7,TRUE,1)*_xlfn.IFS(B494="data_analyst",$AD$8,TRUE,1)*_xlfn.IFS(B494="data_engineer",$AD$9,TRUE,1)*IF(D494,$AD$13,$AD$14)*IF(E494,$AD$19,$AD$20)*IF(F494,$AD$24,$AD$25)*IF(G494,$AD$29,$AD$30)*IF(H494,$AD$34,$AD$35)*IF(I494,$AD$39,$AD$40)*IF(J494,$AD$44,$AD$45)*IF(K494,$AD$49,$AD$50)*IF(L494,$AD$54,$AD$55)*IF(M494,$AD$59,$AD$60)</f>
        <v>0.0180026467611357</v>
      </c>
      <c r="O494">
        <f t="array" ref="O494">$AD$2*_xlfn.IFS(B494="data_scientist",$AF$7,TRUE,1)*_xlfn.IFS(B494="data_analyst",$AF$8,TRUE,1)*_xlfn.IFS(B494="data_engineer",$AF$9,TRUE,1)*IF(D494,$AF$13,$AF$14)*IF(E494,$AF$19,$AF$20)*IF(F494,$AF$24,$AF$25)*IF(G494,$AF$29,$AF$30)*IF(H494,$AF$34,$AF$35)*IF(I494,$AF$39,$AF$40)*IF(J494,$AF$44,$AF$45)*IF(K494,$AF$49,$AF$50)*IF(L494,$AF$54,$AF$55)*IF(M494,$AF$59,$AF$60)</f>
        <v>0.000114047193687613</v>
      </c>
      <c r="P494">
        <f t="array" ref="P494">$AE$2*_xlfn.IFS(B494="data_scientist",$AH$7,TRUE,1)*_xlfn.IFS(B494="data_analyst",$AH$8,TRUE,1)*_xlfn.IFS(B494="data_engineer",$AH$9,TRUE,1)*IF(D494,$AH$13,$AH$14)*IF(E494,$AH$19,$AH$20)*IF(F494,$AH$24,$AH$25)*IF(G494,$AH$29,$AH$30)*IF(H494,$AH$34,$AH$35)*IF(I494,$AH$39,$AH$40)*IF(J494,$AH$44,$AH$45)*IF(K494,$AH$49,$AH$50)*IF(L494,$AH$54,$AH$55)*IF(M494,$AH$59,$AH$60)</f>
        <v>0.00103092908677</v>
      </c>
      <c r="Q494">
        <f t="shared" si="70"/>
        <v>0.0180026467611357</v>
      </c>
      <c r="R494">
        <f t="shared" si="71"/>
        <v>1</v>
      </c>
      <c r="S494">
        <f t="shared" si="72"/>
        <v>0</v>
      </c>
      <c r="T494">
        <f t="shared" si="73"/>
        <v>0</v>
      </c>
      <c r="U494">
        <f t="shared" si="74"/>
        <v>0</v>
      </c>
      <c r="V494">
        <f t="shared" si="75"/>
        <v>0</v>
      </c>
      <c r="W494">
        <f t="shared" si="76"/>
        <v>0</v>
      </c>
      <c r="X494">
        <f t="shared" si="77"/>
        <v>0</v>
      </c>
      <c r="Y494">
        <f t="shared" si="78"/>
        <v>0</v>
      </c>
      <c r="Z494">
        <f t="shared" si="79"/>
        <v>0</v>
      </c>
    </row>
    <row r="495" spans="1:26">
      <c r="A495">
        <v>1</v>
      </c>
      <c r="B495" t="s">
        <v>59</v>
      </c>
      <c r="C495" t="s">
        <v>30</v>
      </c>
      <c r="D495">
        <v>0</v>
      </c>
      <c r="E495">
        <v>0</v>
      </c>
      <c r="F495">
        <v>0</v>
      </c>
      <c r="G495">
        <v>1</v>
      </c>
      <c r="H495">
        <v>0</v>
      </c>
      <c r="I495">
        <v>1</v>
      </c>
      <c r="J495">
        <v>0</v>
      </c>
      <c r="K495">
        <v>0</v>
      </c>
      <c r="L495">
        <v>0</v>
      </c>
      <c r="M495">
        <v>1</v>
      </c>
      <c r="N495">
        <f t="array" ref="N495">$AC$2*_xlfn.IFS(B495="data_scientist",$AD$7,TRUE,1)*_xlfn.IFS(B495="data_analyst",$AD$8,TRUE,1)*_xlfn.IFS(B495="data_engineer",$AD$9,TRUE,1)*IF(D495,$AD$13,$AD$14)*IF(E495,$AD$19,$AD$20)*IF(F495,$AD$24,$AD$25)*IF(G495,$AD$29,$AD$30)*IF(H495,$AD$34,$AD$35)*IF(I495,$AD$39,$AD$40)*IF(J495,$AD$44,$AD$45)*IF(K495,$AD$49,$AD$50)*IF(L495,$AD$54,$AD$55)*IF(M495,$AD$59,$AD$60)</f>
        <v>0.00221317639671073</v>
      </c>
      <c r="O495">
        <f t="array" ref="O495">$AD$2*_xlfn.IFS(B495="data_scientist",$AF$7,TRUE,1)*_xlfn.IFS(B495="data_analyst",$AF$8,TRUE,1)*_xlfn.IFS(B495="data_engineer",$AF$9,TRUE,1)*IF(D495,$AF$13,$AF$14)*IF(E495,$AF$19,$AF$20)*IF(F495,$AF$24,$AF$25)*IF(G495,$AF$29,$AF$30)*IF(H495,$AF$34,$AF$35)*IF(I495,$AF$39,$AF$40)*IF(J495,$AF$44,$AF$45)*IF(K495,$AF$49,$AF$50)*IF(L495,$AF$54,$AF$55)*IF(M495,$AF$59,$AF$60)</f>
        <v>2.41517284793228e-5</v>
      </c>
      <c r="P495">
        <f t="array" ref="P495">$AE$2*_xlfn.IFS(B495="data_scientist",$AH$7,TRUE,1)*_xlfn.IFS(B495="data_analyst",$AH$8,TRUE,1)*_xlfn.IFS(B495="data_engineer",$AH$9,TRUE,1)*IF(D495,$AH$13,$AH$14)*IF(E495,$AH$19,$AH$20)*IF(F495,$AH$24,$AH$25)*IF(G495,$AH$29,$AH$30)*IF(H495,$AH$34,$AH$35)*IF(I495,$AH$39,$AH$40)*IF(J495,$AH$44,$AH$45)*IF(K495,$AH$49,$AH$50)*IF(L495,$AH$54,$AH$55)*IF(M495,$AH$59,$AH$60)</f>
        <v>0.000155766918368986</v>
      </c>
      <c r="Q495">
        <f t="shared" si="70"/>
        <v>0.00221317639671073</v>
      </c>
      <c r="R495">
        <f t="shared" si="71"/>
        <v>1</v>
      </c>
      <c r="S495">
        <f t="shared" si="72"/>
        <v>0</v>
      </c>
      <c r="T495">
        <f t="shared" si="73"/>
        <v>0</v>
      </c>
      <c r="U495">
        <f t="shared" si="74"/>
        <v>0</v>
      </c>
      <c r="V495">
        <f t="shared" si="75"/>
        <v>0</v>
      </c>
      <c r="W495">
        <f t="shared" si="76"/>
        <v>0</v>
      </c>
      <c r="X495">
        <f t="shared" si="77"/>
        <v>0</v>
      </c>
      <c r="Y495">
        <f t="shared" si="78"/>
        <v>0</v>
      </c>
      <c r="Z495">
        <f t="shared" si="79"/>
        <v>0</v>
      </c>
    </row>
    <row r="496" spans="1:26">
      <c r="A496">
        <v>1</v>
      </c>
      <c r="B496" t="s">
        <v>59</v>
      </c>
      <c r="C496" t="s">
        <v>30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1</v>
      </c>
      <c r="N496">
        <f t="array" ref="N496">$AC$2*_xlfn.IFS(B496="data_scientist",$AD$7,TRUE,1)*_xlfn.IFS(B496="data_analyst",$AD$8,TRUE,1)*_xlfn.IFS(B496="data_engineer",$AD$9,TRUE,1)*IF(D496,$AD$13,$AD$14)*IF(E496,$AD$19,$AD$20)*IF(F496,$AD$24,$AD$25)*IF(G496,$AD$29,$AD$30)*IF(H496,$AD$34,$AD$35)*IF(I496,$AD$39,$AD$40)*IF(J496,$AD$44,$AD$45)*IF(K496,$AD$49,$AD$50)*IF(L496,$AD$54,$AD$55)*IF(M496,$AD$59,$AD$60)</f>
        <v>0.0180026467611357</v>
      </c>
      <c r="O496">
        <f t="array" ref="O496">$AD$2*_xlfn.IFS(B496="data_scientist",$AF$7,TRUE,1)*_xlfn.IFS(B496="data_analyst",$AF$8,TRUE,1)*_xlfn.IFS(B496="data_engineer",$AF$9,TRUE,1)*IF(D496,$AF$13,$AF$14)*IF(E496,$AF$19,$AF$20)*IF(F496,$AF$24,$AF$25)*IF(G496,$AF$29,$AF$30)*IF(H496,$AF$34,$AF$35)*IF(I496,$AF$39,$AF$40)*IF(J496,$AF$44,$AF$45)*IF(K496,$AF$49,$AF$50)*IF(L496,$AF$54,$AF$55)*IF(M496,$AF$59,$AF$60)</f>
        <v>0.000114047193687613</v>
      </c>
      <c r="P496">
        <f t="array" ref="P496">$AE$2*_xlfn.IFS(B496="data_scientist",$AH$7,TRUE,1)*_xlfn.IFS(B496="data_analyst",$AH$8,TRUE,1)*_xlfn.IFS(B496="data_engineer",$AH$9,TRUE,1)*IF(D496,$AH$13,$AH$14)*IF(E496,$AH$19,$AH$20)*IF(F496,$AH$24,$AH$25)*IF(G496,$AH$29,$AH$30)*IF(H496,$AH$34,$AH$35)*IF(I496,$AH$39,$AH$40)*IF(J496,$AH$44,$AH$45)*IF(K496,$AH$49,$AH$50)*IF(L496,$AH$54,$AH$55)*IF(M496,$AH$59,$AH$60)</f>
        <v>0.00103092908677</v>
      </c>
      <c r="Q496">
        <f t="shared" si="70"/>
        <v>0.0180026467611357</v>
      </c>
      <c r="R496">
        <f t="shared" si="71"/>
        <v>1</v>
      </c>
      <c r="S496">
        <f t="shared" si="72"/>
        <v>0</v>
      </c>
      <c r="T496">
        <f t="shared" si="73"/>
        <v>0</v>
      </c>
      <c r="U496">
        <f t="shared" si="74"/>
        <v>0</v>
      </c>
      <c r="V496">
        <f t="shared" si="75"/>
        <v>0</v>
      </c>
      <c r="W496">
        <f t="shared" si="76"/>
        <v>0</v>
      </c>
      <c r="X496">
        <f t="shared" si="77"/>
        <v>0</v>
      </c>
      <c r="Y496">
        <f t="shared" si="78"/>
        <v>0</v>
      </c>
      <c r="Z496">
        <f t="shared" si="79"/>
        <v>0</v>
      </c>
    </row>
    <row r="497" spans="1:26">
      <c r="A497">
        <v>1</v>
      </c>
      <c r="B497" t="s">
        <v>59</v>
      </c>
      <c r="C497" t="s">
        <v>30</v>
      </c>
      <c r="D497">
        <v>1</v>
      </c>
      <c r="E497">
        <v>1</v>
      </c>
      <c r="F497">
        <v>0</v>
      </c>
      <c r="G497">
        <v>1</v>
      </c>
      <c r="H497">
        <v>1</v>
      </c>
      <c r="I497">
        <v>1</v>
      </c>
      <c r="J497">
        <v>1</v>
      </c>
      <c r="K497">
        <v>0</v>
      </c>
      <c r="L497">
        <v>0</v>
      </c>
      <c r="M497">
        <v>1</v>
      </c>
      <c r="N497">
        <f t="array" ref="N497">$AC$2*_xlfn.IFS(B497="data_scientist",$AD$7,TRUE,1)*_xlfn.IFS(B497="data_analyst",$AD$8,TRUE,1)*_xlfn.IFS(B497="data_engineer",$AD$9,TRUE,1)*IF(D497,$AD$13,$AD$14)*IF(E497,$AD$19,$AD$20)*IF(F497,$AD$24,$AD$25)*IF(G497,$AD$29,$AD$30)*IF(H497,$AD$34,$AD$35)*IF(I497,$AD$39,$AD$40)*IF(J497,$AD$44,$AD$45)*IF(K497,$AD$49,$AD$50)*IF(L497,$AD$54,$AD$55)*IF(M497,$AD$59,$AD$60)</f>
        <v>1.78365452453622e-5</v>
      </c>
      <c r="O497">
        <f t="array" ref="O497">$AD$2*_xlfn.IFS(B497="data_scientist",$AF$7,TRUE,1)*_xlfn.IFS(B497="data_analyst",$AF$8,TRUE,1)*_xlfn.IFS(B497="data_engineer",$AF$9,TRUE,1)*IF(D497,$AF$13,$AF$14)*IF(E497,$AF$19,$AF$20)*IF(F497,$AF$24,$AF$25)*IF(G497,$AF$29,$AF$30)*IF(H497,$AF$34,$AF$35)*IF(I497,$AF$39,$AF$40)*IF(J497,$AF$44,$AF$45)*IF(K497,$AF$49,$AF$50)*IF(L497,$AF$54,$AF$55)*IF(M497,$AF$59,$AF$60)</f>
        <v>1.05718773422326e-5</v>
      </c>
      <c r="P497">
        <f t="array" ref="P497">$AE$2*_xlfn.IFS(B497="data_scientist",$AH$7,TRUE,1)*_xlfn.IFS(B497="data_analyst",$AH$8,TRUE,1)*_xlfn.IFS(B497="data_engineer",$AH$9,TRUE,1)*IF(D497,$AH$13,$AH$14)*IF(E497,$AH$19,$AH$20)*IF(F497,$AH$24,$AH$25)*IF(G497,$AH$29,$AH$30)*IF(H497,$AH$34,$AH$35)*IF(I497,$AH$39,$AH$40)*IF(J497,$AH$44,$AH$45)*IF(K497,$AH$49,$AH$50)*IF(L497,$AH$54,$AH$55)*IF(M497,$AH$59,$AH$60)</f>
        <v>1.94702818441187e-5</v>
      </c>
      <c r="Q497">
        <f t="shared" si="70"/>
        <v>1.94702818441187e-5</v>
      </c>
      <c r="R497">
        <f t="shared" si="71"/>
        <v>0</v>
      </c>
      <c r="S497">
        <f t="shared" si="72"/>
        <v>0</v>
      </c>
      <c r="T497">
        <f t="shared" si="73"/>
        <v>1</v>
      </c>
      <c r="U497">
        <f t="shared" si="74"/>
        <v>0</v>
      </c>
      <c r="V497">
        <f t="shared" si="75"/>
        <v>0</v>
      </c>
      <c r="W497">
        <f t="shared" si="76"/>
        <v>0</v>
      </c>
      <c r="X497">
        <f t="shared" si="77"/>
        <v>0</v>
      </c>
      <c r="Y497">
        <f t="shared" si="78"/>
        <v>0</v>
      </c>
      <c r="Z497">
        <f t="shared" si="79"/>
        <v>0</v>
      </c>
    </row>
    <row r="498" spans="1:26">
      <c r="A498">
        <v>1</v>
      </c>
      <c r="B498" t="s">
        <v>59</v>
      </c>
      <c r="C498" t="s">
        <v>30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1</v>
      </c>
      <c r="N498">
        <f t="array" ref="N498">$AC$2*_xlfn.IFS(B498="data_scientist",$AD$7,TRUE,1)*_xlfn.IFS(B498="data_analyst",$AD$8,TRUE,1)*_xlfn.IFS(B498="data_engineer",$AD$9,TRUE,1)*IF(D498,$AD$13,$AD$14)*IF(E498,$AD$19,$AD$20)*IF(F498,$AD$24,$AD$25)*IF(G498,$AD$29,$AD$30)*IF(H498,$AD$34,$AD$35)*IF(I498,$AD$39,$AD$40)*IF(J498,$AD$44,$AD$45)*IF(K498,$AD$49,$AD$50)*IF(L498,$AD$54,$AD$55)*IF(M498,$AD$59,$AD$60)</f>
        <v>0.0180026467611357</v>
      </c>
      <c r="O498">
        <f t="array" ref="O498">$AD$2*_xlfn.IFS(B498="data_scientist",$AF$7,TRUE,1)*_xlfn.IFS(B498="data_analyst",$AF$8,TRUE,1)*_xlfn.IFS(B498="data_engineer",$AF$9,TRUE,1)*IF(D498,$AF$13,$AF$14)*IF(E498,$AF$19,$AF$20)*IF(F498,$AF$24,$AF$25)*IF(G498,$AF$29,$AF$30)*IF(H498,$AF$34,$AF$35)*IF(I498,$AF$39,$AF$40)*IF(J498,$AF$44,$AF$45)*IF(K498,$AF$49,$AF$50)*IF(L498,$AF$54,$AF$55)*IF(M498,$AF$59,$AF$60)</f>
        <v>0.000114047193687613</v>
      </c>
      <c r="P498">
        <f t="array" ref="P498">$AE$2*_xlfn.IFS(B498="data_scientist",$AH$7,TRUE,1)*_xlfn.IFS(B498="data_analyst",$AH$8,TRUE,1)*_xlfn.IFS(B498="data_engineer",$AH$9,TRUE,1)*IF(D498,$AH$13,$AH$14)*IF(E498,$AH$19,$AH$20)*IF(F498,$AH$24,$AH$25)*IF(G498,$AH$29,$AH$30)*IF(H498,$AH$34,$AH$35)*IF(I498,$AH$39,$AH$40)*IF(J498,$AH$44,$AH$45)*IF(K498,$AH$49,$AH$50)*IF(L498,$AH$54,$AH$55)*IF(M498,$AH$59,$AH$60)</f>
        <v>0.00103092908677</v>
      </c>
      <c r="Q498">
        <f t="shared" si="70"/>
        <v>0.0180026467611357</v>
      </c>
      <c r="R498">
        <f t="shared" si="71"/>
        <v>1</v>
      </c>
      <c r="S498">
        <f t="shared" si="72"/>
        <v>0</v>
      </c>
      <c r="T498">
        <f t="shared" si="73"/>
        <v>0</v>
      </c>
      <c r="U498">
        <f t="shared" si="74"/>
        <v>0</v>
      </c>
      <c r="V498">
        <f t="shared" si="75"/>
        <v>0</v>
      </c>
      <c r="W498">
        <f t="shared" si="76"/>
        <v>0</v>
      </c>
      <c r="X498">
        <f t="shared" si="77"/>
        <v>0</v>
      </c>
      <c r="Y498">
        <f t="shared" si="78"/>
        <v>0</v>
      </c>
      <c r="Z498">
        <f t="shared" si="79"/>
        <v>0</v>
      </c>
    </row>
    <row r="499" spans="1:26">
      <c r="A499">
        <v>1</v>
      </c>
      <c r="B499" t="s">
        <v>59</v>
      </c>
      <c r="C499" t="s">
        <v>30</v>
      </c>
      <c r="D499">
        <v>1</v>
      </c>
      <c r="E499">
        <v>1</v>
      </c>
      <c r="F499">
        <v>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f t="array" ref="N499">$AC$2*_xlfn.IFS(B499="data_scientist",$AD$7,TRUE,1)*_xlfn.IFS(B499="data_analyst",$AD$8,TRUE,1)*_xlfn.IFS(B499="data_engineer",$AD$9,TRUE,1)*IF(D499,$AD$13,$AD$14)*IF(E499,$AD$19,$AD$20)*IF(F499,$AD$24,$AD$25)*IF(G499,$AD$29,$AD$30)*IF(H499,$AD$34,$AD$35)*IF(I499,$AD$39,$AD$40)*IF(J499,$AD$44,$AD$45)*IF(K499,$AD$49,$AD$50)*IF(L499,$AD$54,$AD$55)*IF(M499,$AD$59,$AD$60)</f>
        <v>0.000400193351141555</v>
      </c>
      <c r="O499">
        <f t="array" ref="O499">$AD$2*_xlfn.IFS(B499="data_scientist",$AF$7,TRUE,1)*_xlfn.IFS(B499="data_analyst",$AF$8,TRUE,1)*_xlfn.IFS(B499="data_engineer",$AF$9,TRUE,1)*IF(D499,$AF$13,$AF$14)*IF(E499,$AF$19,$AF$20)*IF(F499,$AF$24,$AF$25)*IF(G499,$AF$29,$AF$30)*IF(H499,$AF$34,$AF$35)*IF(I499,$AF$39,$AF$40)*IF(J499,$AF$44,$AF$45)*IF(K499,$AF$49,$AF$50)*IF(L499,$AF$54,$AF$55)*IF(M499,$AF$59,$AF$60)</f>
        <v>2.2953149606223e-5</v>
      </c>
      <c r="P499">
        <f t="array" ref="P499">$AE$2*_xlfn.IFS(B499="data_scientist",$AH$7,TRUE,1)*_xlfn.IFS(B499="data_analyst",$AH$8,TRUE,1)*_xlfn.IFS(B499="data_engineer",$AH$9,TRUE,1)*IF(D499,$AH$13,$AH$14)*IF(E499,$AH$19,$AH$20)*IF(F499,$AH$24,$AH$25)*IF(G499,$AH$29,$AH$30)*IF(H499,$AH$34,$AH$35)*IF(I499,$AH$39,$AH$40)*IF(J499,$AH$44,$AH$45)*IF(K499,$AH$49,$AH$50)*IF(L499,$AH$54,$AH$55)*IF(M499,$AH$59,$AH$60)</f>
        <v>0.000153350637641657</v>
      </c>
      <c r="Q499">
        <f t="shared" si="70"/>
        <v>0.000400193351141555</v>
      </c>
      <c r="R499">
        <f t="shared" si="71"/>
        <v>1</v>
      </c>
      <c r="S499">
        <f t="shared" si="72"/>
        <v>0</v>
      </c>
      <c r="T499">
        <f t="shared" si="73"/>
        <v>0</v>
      </c>
      <c r="U499">
        <f t="shared" si="74"/>
        <v>0</v>
      </c>
      <c r="V499">
        <f t="shared" si="75"/>
        <v>0</v>
      </c>
      <c r="W499">
        <f t="shared" si="76"/>
        <v>0</v>
      </c>
      <c r="X499">
        <f t="shared" si="77"/>
        <v>0</v>
      </c>
      <c r="Y499">
        <f t="shared" si="78"/>
        <v>0</v>
      </c>
      <c r="Z499">
        <f t="shared" si="79"/>
        <v>0</v>
      </c>
    </row>
    <row r="500" spans="1:26">
      <c r="A500">
        <v>1</v>
      </c>
      <c r="B500" t="s">
        <v>59</v>
      </c>
      <c r="C500" t="s">
        <v>30</v>
      </c>
      <c r="D500">
        <v>1</v>
      </c>
      <c r="E500">
        <v>1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1</v>
      </c>
      <c r="N500">
        <f t="array" ref="N500">$AC$2*_xlfn.IFS(B500="data_scientist",$AD$7,TRUE,1)*_xlfn.IFS(B500="data_analyst",$AD$8,TRUE,1)*_xlfn.IFS(B500="data_engineer",$AD$9,TRUE,1)*IF(D500,$AD$13,$AD$14)*IF(E500,$AD$19,$AD$20)*IF(F500,$AD$24,$AD$25)*IF(G500,$AD$29,$AD$30)*IF(H500,$AD$34,$AD$35)*IF(I500,$AD$39,$AD$40)*IF(J500,$AD$44,$AD$45)*IF(K500,$AD$49,$AD$50)*IF(L500,$AD$54,$AD$55)*IF(M500,$AD$59,$AD$60)</f>
        <v>0.0110054355872609</v>
      </c>
      <c r="O500">
        <f t="array" ref="O500">$AD$2*_xlfn.IFS(B500="data_scientist",$AF$7,TRUE,1)*_xlfn.IFS(B500="data_analyst",$AF$8,TRUE,1)*_xlfn.IFS(B500="data_engineer",$AF$9,TRUE,1)*IF(D500,$AF$13,$AF$14)*IF(E500,$AF$19,$AF$20)*IF(F500,$AF$24,$AF$25)*IF(G500,$AF$29,$AF$30)*IF(H500,$AF$34,$AF$35)*IF(I500,$AF$39,$AF$40)*IF(J500,$AF$44,$AF$45)*IF(K500,$AF$49,$AF$50)*IF(L500,$AF$54,$AF$55)*IF(M500,$AF$59,$AF$60)</f>
        <v>0.000345009624400263</v>
      </c>
      <c r="P500">
        <f t="array" ref="P500">$AE$2*_xlfn.IFS(B500="data_scientist",$AH$7,TRUE,1)*_xlfn.IFS(B500="data_analyst",$AH$8,TRUE,1)*_xlfn.IFS(B500="data_engineer",$AH$9,TRUE,1)*IF(D500,$AH$13,$AH$14)*IF(E500,$AH$19,$AH$20)*IF(F500,$AH$24,$AH$25)*IF(G500,$AH$29,$AH$30)*IF(H500,$AH$34,$AH$35)*IF(I500,$AH$39,$AH$40)*IF(J500,$AH$44,$AH$45)*IF(K500,$AH$49,$AH$50)*IF(L500,$AH$54,$AH$55)*IF(M500,$AH$59,$AH$60)</f>
        <v>0.00145288677857374</v>
      </c>
      <c r="Q500">
        <f t="shared" si="70"/>
        <v>0.0110054355872609</v>
      </c>
      <c r="R500">
        <f t="shared" si="71"/>
        <v>1</v>
      </c>
      <c r="S500">
        <f t="shared" si="72"/>
        <v>0</v>
      </c>
      <c r="T500">
        <f t="shared" si="73"/>
        <v>0</v>
      </c>
      <c r="U500">
        <f t="shared" si="74"/>
        <v>0</v>
      </c>
      <c r="V500">
        <f t="shared" si="75"/>
        <v>0</v>
      </c>
      <c r="W500">
        <f t="shared" si="76"/>
        <v>0</v>
      </c>
      <c r="X500">
        <f t="shared" si="77"/>
        <v>0</v>
      </c>
      <c r="Y500">
        <f t="shared" si="78"/>
        <v>0</v>
      </c>
      <c r="Z500">
        <f t="shared" si="79"/>
        <v>0</v>
      </c>
    </row>
    <row r="501" spans="1:26">
      <c r="A501">
        <v>1</v>
      </c>
      <c r="B501" t="s">
        <v>59</v>
      </c>
      <c r="C501" t="s">
        <v>30</v>
      </c>
      <c r="D501">
        <v>0</v>
      </c>
      <c r="E501">
        <v>1</v>
      </c>
      <c r="F501">
        <v>0</v>
      </c>
      <c r="G501">
        <v>0</v>
      </c>
      <c r="H501">
        <v>0</v>
      </c>
      <c r="I501">
        <v>1</v>
      </c>
      <c r="J501">
        <v>1</v>
      </c>
      <c r="K501">
        <v>0</v>
      </c>
      <c r="L501">
        <v>0</v>
      </c>
      <c r="M501">
        <v>1</v>
      </c>
      <c r="N501">
        <f t="array" ref="N501">$AC$2*_xlfn.IFS(B501="data_scientist",$AD$7,TRUE,1)*_xlfn.IFS(B501="data_analyst",$AD$8,TRUE,1)*_xlfn.IFS(B501="data_engineer",$AD$9,TRUE,1)*IF(D501,$AD$13,$AD$14)*IF(E501,$AD$19,$AD$20)*IF(F501,$AD$24,$AD$25)*IF(G501,$AD$29,$AD$30)*IF(H501,$AD$34,$AD$35)*IF(I501,$AD$39,$AD$40)*IF(J501,$AD$44,$AD$45)*IF(K501,$AD$49,$AD$50)*IF(L501,$AD$54,$AD$55)*IF(M501,$AD$59,$AD$60)</f>
        <v>0.00158972972464726</v>
      </c>
      <c r="O501">
        <f t="array" ref="O501">$AD$2*_xlfn.IFS(B501="data_scientist",$AF$7,TRUE,1)*_xlfn.IFS(B501="data_analyst",$AF$8,TRUE,1)*_xlfn.IFS(B501="data_engineer",$AF$9,TRUE,1)*IF(D501,$AF$13,$AF$14)*IF(E501,$AF$19,$AF$20)*IF(F501,$AF$24,$AF$25)*IF(G501,$AF$29,$AF$30)*IF(H501,$AF$34,$AF$35)*IF(I501,$AF$39,$AF$40)*IF(J501,$AF$44,$AF$45)*IF(K501,$AF$49,$AF$50)*IF(L501,$AF$54,$AF$55)*IF(M501,$AF$59,$AF$60)</f>
        <v>6.41922625446767e-6</v>
      </c>
      <c r="P501">
        <f t="array" ref="P501">$AE$2*_xlfn.IFS(B501="data_scientist",$AH$7,TRUE,1)*_xlfn.IFS(B501="data_analyst",$AH$8,TRUE,1)*_xlfn.IFS(B501="data_engineer",$AH$9,TRUE,1)*IF(D501,$AH$13,$AH$14)*IF(E501,$AH$19,$AH$20)*IF(F501,$AH$24,$AH$25)*IF(G501,$AH$29,$AH$30)*IF(H501,$AH$34,$AH$35)*IF(I501,$AH$39,$AH$40)*IF(J501,$AH$44,$AH$45)*IF(K501,$AH$49,$AH$50)*IF(L501,$AH$54,$AH$55)*IF(M501,$AH$59,$AH$60)</f>
        <v>5.53969048913271e-5</v>
      </c>
      <c r="Q501">
        <f t="shared" si="70"/>
        <v>0.00158972972464726</v>
      </c>
      <c r="R501">
        <f t="shared" si="71"/>
        <v>1</v>
      </c>
      <c r="S501">
        <f t="shared" si="72"/>
        <v>0</v>
      </c>
      <c r="T501">
        <f t="shared" si="73"/>
        <v>0</v>
      </c>
      <c r="U501">
        <f t="shared" si="74"/>
        <v>0</v>
      </c>
      <c r="V501">
        <f t="shared" si="75"/>
        <v>0</v>
      </c>
      <c r="W501">
        <f t="shared" si="76"/>
        <v>0</v>
      </c>
      <c r="X501">
        <f t="shared" si="77"/>
        <v>0</v>
      </c>
      <c r="Y501">
        <f t="shared" si="78"/>
        <v>0</v>
      </c>
      <c r="Z501">
        <f t="shared" si="79"/>
        <v>0</v>
      </c>
    </row>
    <row r="502" spans="1:26">
      <c r="A502">
        <v>1</v>
      </c>
      <c r="B502" t="s">
        <v>59</v>
      </c>
      <c r="C502" t="s">
        <v>30</v>
      </c>
      <c r="D502">
        <v>0</v>
      </c>
      <c r="E502">
        <v>1</v>
      </c>
      <c r="F502">
        <v>0</v>
      </c>
      <c r="G502">
        <v>0</v>
      </c>
      <c r="H502">
        <v>0</v>
      </c>
      <c r="I502">
        <v>1</v>
      </c>
      <c r="J502">
        <v>0</v>
      </c>
      <c r="K502">
        <v>0</v>
      </c>
      <c r="L502">
        <v>0</v>
      </c>
      <c r="M502">
        <v>1</v>
      </c>
      <c r="N502">
        <f t="array" ref="N502">$AC$2*_xlfn.IFS(B502="data_scientist",$AD$7,TRUE,1)*_xlfn.IFS(B502="data_analyst",$AD$8,TRUE,1)*_xlfn.IFS(B502="data_engineer",$AD$9,TRUE,1)*IF(D502,$AD$13,$AD$14)*IF(E502,$AD$19,$AD$20)*IF(F502,$AD$24,$AD$25)*IF(G502,$AD$29,$AD$30)*IF(H502,$AD$34,$AD$35)*IF(I502,$AD$39,$AD$40)*IF(J502,$AD$44,$AD$45)*IF(K502,$AD$49,$AD$50)*IF(L502,$AD$54,$AD$55)*IF(M502,$AD$59,$AD$60)</f>
        <v>0.00805389205448471</v>
      </c>
      <c r="O502">
        <f t="array" ref="O502">$AD$2*_xlfn.IFS(B502="data_scientist",$AF$7,TRUE,1)*_xlfn.IFS(B502="data_analyst",$AF$8,TRUE,1)*_xlfn.IFS(B502="data_engineer",$AF$9,TRUE,1)*IF(D502,$AF$13,$AF$14)*IF(E502,$AF$19,$AF$20)*IF(F502,$AF$24,$AF$25)*IF(G502,$AF$29,$AF$30)*IF(H502,$AF$34,$AF$35)*IF(I502,$AF$39,$AF$40)*IF(J502,$AF$44,$AF$45)*IF(K502,$AF$49,$AF$50)*IF(L502,$AF$54,$AF$55)*IF(M502,$AF$59,$AF$60)</f>
        <v>3.20261033495623e-5</v>
      </c>
      <c r="P502">
        <f t="array" ref="P502">$AE$2*_xlfn.IFS(B502="data_scientist",$AH$7,TRUE,1)*_xlfn.IFS(B502="data_analyst",$AH$8,TRUE,1)*_xlfn.IFS(B502="data_engineer",$AH$9,TRUE,1)*IF(D502,$AH$13,$AH$14)*IF(E502,$AH$19,$AH$20)*IF(F502,$AH$24,$AH$25)*IF(G502,$AH$29,$AH$30)*IF(H502,$AH$34,$AH$35)*IF(I502,$AH$39,$AH$40)*IF(J502,$AH$44,$AH$45)*IF(K502,$AH$49,$AH$50)*IF(L502,$AH$54,$AH$55)*IF(M502,$AH$59,$AH$60)</f>
        <v>0.000306813627090427</v>
      </c>
      <c r="Q502">
        <f t="shared" si="70"/>
        <v>0.00805389205448471</v>
      </c>
      <c r="R502">
        <f t="shared" si="71"/>
        <v>1</v>
      </c>
      <c r="S502">
        <f t="shared" si="72"/>
        <v>0</v>
      </c>
      <c r="T502">
        <f t="shared" si="73"/>
        <v>0</v>
      </c>
      <c r="U502">
        <f t="shared" si="74"/>
        <v>0</v>
      </c>
      <c r="V502">
        <f t="shared" si="75"/>
        <v>0</v>
      </c>
      <c r="W502">
        <f t="shared" si="76"/>
        <v>0</v>
      </c>
      <c r="X502">
        <f t="shared" si="77"/>
        <v>0</v>
      </c>
      <c r="Y502">
        <f t="shared" si="78"/>
        <v>0</v>
      </c>
      <c r="Z502">
        <f t="shared" si="79"/>
        <v>0</v>
      </c>
    </row>
    <row r="503" spans="1:26">
      <c r="A503">
        <v>1</v>
      </c>
      <c r="B503" t="s">
        <v>59</v>
      </c>
      <c r="C503" t="s">
        <v>30</v>
      </c>
      <c r="D503">
        <v>1</v>
      </c>
      <c r="E503">
        <v>1</v>
      </c>
      <c r="F503">
        <v>0</v>
      </c>
      <c r="G503">
        <v>1</v>
      </c>
      <c r="H503">
        <v>0</v>
      </c>
      <c r="I503">
        <v>1</v>
      </c>
      <c r="J503">
        <v>0</v>
      </c>
      <c r="K503">
        <v>0</v>
      </c>
      <c r="L503">
        <v>0</v>
      </c>
      <c r="M503">
        <v>1</v>
      </c>
      <c r="N503">
        <f t="array" ref="N503">$AC$2*_xlfn.IFS(B503="data_scientist",$AD$7,TRUE,1)*_xlfn.IFS(B503="data_analyst",$AD$8,TRUE,1)*_xlfn.IFS(B503="data_engineer",$AD$9,TRUE,1)*IF(D503,$AD$13,$AD$14)*IF(E503,$AD$19,$AD$20)*IF(F503,$AD$24,$AD$25)*IF(G503,$AD$29,$AD$30)*IF(H503,$AD$34,$AD$35)*IF(I503,$AD$39,$AD$40)*IF(J503,$AD$44,$AD$45)*IF(K503,$AD$49,$AD$50)*IF(L503,$AD$54,$AD$55)*IF(M503,$AD$59,$AD$60)</f>
        <v>0.00135296607217936</v>
      </c>
      <c r="O503">
        <f t="array" ref="O503">$AD$2*_xlfn.IFS(B503="data_scientist",$AF$7,TRUE,1)*_xlfn.IFS(B503="data_analyst",$AF$8,TRUE,1)*_xlfn.IFS(B503="data_engineer",$AF$9,TRUE,1)*IF(D503,$AF$13,$AF$14)*IF(E503,$AF$19,$AF$20)*IF(F503,$AF$24,$AF$25)*IF(G503,$AF$29,$AF$30)*IF(H503,$AF$34,$AF$35)*IF(I503,$AF$39,$AF$40)*IF(J503,$AF$44,$AF$45)*IF(K503,$AF$49,$AF$50)*IF(L503,$AF$54,$AF$55)*IF(M503,$AF$59,$AF$60)</f>
        <v>7.30625498255754e-5</v>
      </c>
      <c r="P503">
        <f t="array" ref="P503">$AE$2*_xlfn.IFS(B503="data_scientist",$AH$7,TRUE,1)*_xlfn.IFS(B503="data_analyst",$AH$8,TRUE,1)*_xlfn.IFS(B503="data_engineer",$AH$9,TRUE,1)*IF(D503,$AH$13,$AH$14)*IF(E503,$AH$19,$AH$20)*IF(F503,$AH$24,$AH$25)*IF(G503,$AH$29,$AH$30)*IF(H503,$AH$34,$AH$35)*IF(I503,$AH$39,$AH$40)*IF(J503,$AH$44,$AH$45)*IF(K503,$AH$49,$AH$50)*IF(L503,$AH$54,$AH$55)*IF(M503,$AH$59,$AH$60)</f>
        <v>0.000219522078813909</v>
      </c>
      <c r="Q503">
        <f t="shared" si="70"/>
        <v>0.00135296607217936</v>
      </c>
      <c r="R503">
        <f t="shared" si="71"/>
        <v>1</v>
      </c>
      <c r="S503">
        <f t="shared" si="72"/>
        <v>0</v>
      </c>
      <c r="T503">
        <f t="shared" si="73"/>
        <v>0</v>
      </c>
      <c r="U503">
        <f t="shared" si="74"/>
        <v>0</v>
      </c>
      <c r="V503">
        <f t="shared" si="75"/>
        <v>0</v>
      </c>
      <c r="W503">
        <f t="shared" si="76"/>
        <v>0</v>
      </c>
      <c r="X503">
        <f t="shared" si="77"/>
        <v>0</v>
      </c>
      <c r="Y503">
        <f t="shared" si="78"/>
        <v>0</v>
      </c>
      <c r="Z503">
        <f t="shared" si="79"/>
        <v>0</v>
      </c>
    </row>
    <row r="504" spans="1:26">
      <c r="A504">
        <v>1</v>
      </c>
      <c r="B504" t="s">
        <v>59</v>
      </c>
      <c r="C504" t="s">
        <v>30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1</v>
      </c>
      <c r="N504">
        <f t="array" ref="N504">$AC$2*_xlfn.IFS(B504="data_scientist",$AD$7,TRUE,1)*_xlfn.IFS(B504="data_analyst",$AD$8,TRUE,1)*_xlfn.IFS(B504="data_engineer",$AD$9,TRUE,1)*IF(D504,$AD$13,$AD$14)*IF(E504,$AD$19,$AD$20)*IF(F504,$AD$24,$AD$25)*IF(G504,$AD$29,$AD$30)*IF(H504,$AD$34,$AD$35)*IF(I504,$AD$39,$AD$40)*IF(J504,$AD$44,$AD$45)*IF(K504,$AD$49,$AD$50)*IF(L504,$AD$54,$AD$55)*IF(M504,$AD$59,$AD$60)</f>
        <v>0.0180026467611357</v>
      </c>
      <c r="O504">
        <f t="array" ref="O504">$AD$2*_xlfn.IFS(B504="data_scientist",$AF$7,TRUE,1)*_xlfn.IFS(B504="data_analyst",$AF$8,TRUE,1)*_xlfn.IFS(B504="data_engineer",$AF$9,TRUE,1)*IF(D504,$AF$13,$AF$14)*IF(E504,$AF$19,$AF$20)*IF(F504,$AF$24,$AF$25)*IF(G504,$AF$29,$AF$30)*IF(H504,$AF$34,$AF$35)*IF(I504,$AF$39,$AF$40)*IF(J504,$AF$44,$AF$45)*IF(K504,$AF$49,$AF$50)*IF(L504,$AF$54,$AF$55)*IF(M504,$AF$59,$AF$60)</f>
        <v>0.000114047193687613</v>
      </c>
      <c r="P504">
        <f t="array" ref="P504">$AE$2*_xlfn.IFS(B504="data_scientist",$AH$7,TRUE,1)*_xlfn.IFS(B504="data_analyst",$AH$8,TRUE,1)*_xlfn.IFS(B504="data_engineer",$AH$9,TRUE,1)*IF(D504,$AH$13,$AH$14)*IF(E504,$AH$19,$AH$20)*IF(F504,$AH$24,$AH$25)*IF(G504,$AH$29,$AH$30)*IF(H504,$AH$34,$AH$35)*IF(I504,$AH$39,$AH$40)*IF(J504,$AH$44,$AH$45)*IF(K504,$AH$49,$AH$50)*IF(L504,$AH$54,$AH$55)*IF(M504,$AH$59,$AH$60)</f>
        <v>0.00103092908677</v>
      </c>
      <c r="Q504">
        <f t="shared" si="70"/>
        <v>0.0180026467611357</v>
      </c>
      <c r="R504">
        <f t="shared" si="71"/>
        <v>1</v>
      </c>
      <c r="S504">
        <f t="shared" si="72"/>
        <v>0</v>
      </c>
      <c r="T504">
        <f t="shared" si="73"/>
        <v>0</v>
      </c>
      <c r="U504">
        <f t="shared" si="74"/>
        <v>0</v>
      </c>
      <c r="V504">
        <f t="shared" si="75"/>
        <v>0</v>
      </c>
      <c r="W504">
        <f t="shared" si="76"/>
        <v>0</v>
      </c>
      <c r="X504">
        <f t="shared" si="77"/>
        <v>0</v>
      </c>
      <c r="Y504">
        <f t="shared" si="78"/>
        <v>0</v>
      </c>
      <c r="Z504">
        <f t="shared" si="79"/>
        <v>0</v>
      </c>
    </row>
    <row r="505" spans="1:26">
      <c r="A505">
        <v>1</v>
      </c>
      <c r="B505" t="s">
        <v>59</v>
      </c>
      <c r="C505" t="s">
        <v>30</v>
      </c>
      <c r="D505">
        <v>0</v>
      </c>
      <c r="E505">
        <v>1</v>
      </c>
      <c r="F505">
        <v>0</v>
      </c>
      <c r="G505">
        <v>0</v>
      </c>
      <c r="H505">
        <v>0</v>
      </c>
      <c r="I505">
        <v>0</v>
      </c>
      <c r="J505">
        <v>1</v>
      </c>
      <c r="K505">
        <v>0</v>
      </c>
      <c r="L505">
        <v>0</v>
      </c>
      <c r="M505">
        <v>1</v>
      </c>
      <c r="N505">
        <f t="array" ref="N505">$AC$2*_xlfn.IFS(B505="data_scientist",$AD$7,TRUE,1)*_xlfn.IFS(B505="data_analyst",$AD$8,TRUE,1)*_xlfn.IFS(B505="data_engineer",$AD$9,TRUE,1)*IF(D505,$AD$13,$AD$14)*IF(E505,$AD$19,$AD$20)*IF(F505,$AD$24,$AD$25)*IF(G505,$AD$29,$AD$30)*IF(H505,$AD$34,$AD$35)*IF(I505,$AD$39,$AD$40)*IF(J505,$AD$44,$AD$45)*IF(K505,$AD$49,$AD$50)*IF(L505,$AD$54,$AD$55)*IF(M505,$AD$59,$AD$60)</f>
        <v>0.00462986454638842</v>
      </c>
      <c r="O505">
        <f t="array" ref="O505">$AD$2*_xlfn.IFS(B505="data_scientist",$AF$7,TRUE,1)*_xlfn.IFS(B505="data_analyst",$AF$8,TRUE,1)*_xlfn.IFS(B505="data_engineer",$AF$9,TRUE,1)*IF(D505,$AF$13,$AF$14)*IF(E505,$AF$19,$AF$20)*IF(F505,$AF$24,$AF$25)*IF(G505,$AF$29,$AF$30)*IF(H505,$AF$34,$AF$35)*IF(I505,$AF$39,$AF$40)*IF(J505,$AF$44,$AF$45)*IF(K505,$AF$49,$AF$50)*IF(L505,$AF$54,$AF$55)*IF(M505,$AF$59,$AF$60)</f>
        <v>2.65168037801375e-5</v>
      </c>
      <c r="P505">
        <f t="array" ref="P505">$AE$2*_xlfn.IFS(B505="data_scientist",$AH$7,TRUE,1)*_xlfn.IFS(B505="data_analyst",$AH$8,TRUE,1)*_xlfn.IFS(B505="data_engineer",$AH$9,TRUE,1)*IF(D505,$AH$13,$AH$14)*IF(E505,$AH$19,$AH$20)*IF(F505,$AH$24,$AH$25)*IF(G505,$AH$29,$AH$30)*IF(H505,$AH$34,$AH$35)*IF(I505,$AH$39,$AH$40)*IF(J505,$AH$44,$AH$45)*IF(K505,$AH$49,$AH$50)*IF(L505,$AH$54,$AH$55)*IF(M505,$AH$59,$AH$60)</f>
        <v>0.000197421184545602</v>
      </c>
      <c r="Q505">
        <f t="shared" si="70"/>
        <v>0.00462986454638842</v>
      </c>
      <c r="R505">
        <f t="shared" si="71"/>
        <v>1</v>
      </c>
      <c r="S505">
        <f t="shared" si="72"/>
        <v>0</v>
      </c>
      <c r="T505">
        <f t="shared" si="73"/>
        <v>0</v>
      </c>
      <c r="U505">
        <f t="shared" si="74"/>
        <v>0</v>
      </c>
      <c r="V505">
        <f t="shared" si="75"/>
        <v>0</v>
      </c>
      <c r="W505">
        <f t="shared" si="76"/>
        <v>0</v>
      </c>
      <c r="X505">
        <f t="shared" si="77"/>
        <v>0</v>
      </c>
      <c r="Y505">
        <f t="shared" si="78"/>
        <v>0</v>
      </c>
      <c r="Z505">
        <f t="shared" si="79"/>
        <v>0</v>
      </c>
    </row>
    <row r="506" spans="1:26">
      <c r="A506">
        <v>1</v>
      </c>
      <c r="B506" t="s">
        <v>59</v>
      </c>
      <c r="C506" t="s">
        <v>30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1</v>
      </c>
      <c r="N506">
        <f t="array" ref="N506">$AC$2*_xlfn.IFS(B506="data_scientist",$AD$7,TRUE,1)*_xlfn.IFS(B506="data_analyst",$AD$8,TRUE,1)*_xlfn.IFS(B506="data_engineer",$AD$9,TRUE,1)*IF(D506,$AD$13,$AD$14)*IF(E506,$AD$19,$AD$20)*IF(F506,$AD$24,$AD$25)*IF(G506,$AD$29,$AD$30)*IF(H506,$AD$34,$AD$35)*IF(I506,$AD$39,$AD$40)*IF(J506,$AD$44,$AD$45)*IF(K506,$AD$49,$AD$50)*IF(L506,$AD$54,$AD$55)*IF(M506,$AD$59,$AD$60)</f>
        <v>0.0180026467611357</v>
      </c>
      <c r="O506">
        <f t="array" ref="O506">$AD$2*_xlfn.IFS(B506="data_scientist",$AF$7,TRUE,1)*_xlfn.IFS(B506="data_analyst",$AF$8,TRUE,1)*_xlfn.IFS(B506="data_engineer",$AF$9,TRUE,1)*IF(D506,$AF$13,$AF$14)*IF(E506,$AF$19,$AF$20)*IF(F506,$AF$24,$AF$25)*IF(G506,$AF$29,$AF$30)*IF(H506,$AF$34,$AF$35)*IF(I506,$AF$39,$AF$40)*IF(J506,$AF$44,$AF$45)*IF(K506,$AF$49,$AF$50)*IF(L506,$AF$54,$AF$55)*IF(M506,$AF$59,$AF$60)</f>
        <v>0.000114047193687613</v>
      </c>
      <c r="P506">
        <f t="array" ref="P506">$AE$2*_xlfn.IFS(B506="data_scientist",$AH$7,TRUE,1)*_xlfn.IFS(B506="data_analyst",$AH$8,TRUE,1)*_xlfn.IFS(B506="data_engineer",$AH$9,TRUE,1)*IF(D506,$AH$13,$AH$14)*IF(E506,$AH$19,$AH$20)*IF(F506,$AH$24,$AH$25)*IF(G506,$AH$29,$AH$30)*IF(H506,$AH$34,$AH$35)*IF(I506,$AH$39,$AH$40)*IF(J506,$AH$44,$AH$45)*IF(K506,$AH$49,$AH$50)*IF(L506,$AH$54,$AH$55)*IF(M506,$AH$59,$AH$60)</f>
        <v>0.00103092908677</v>
      </c>
      <c r="Q506">
        <f t="shared" si="70"/>
        <v>0.0180026467611357</v>
      </c>
      <c r="R506">
        <f t="shared" si="71"/>
        <v>1</v>
      </c>
      <c r="S506">
        <f t="shared" si="72"/>
        <v>0</v>
      </c>
      <c r="T506">
        <f t="shared" si="73"/>
        <v>0</v>
      </c>
      <c r="U506">
        <f t="shared" si="74"/>
        <v>0</v>
      </c>
      <c r="V506">
        <f t="shared" si="75"/>
        <v>0</v>
      </c>
      <c r="W506">
        <f t="shared" si="76"/>
        <v>0</v>
      </c>
      <c r="X506">
        <f t="shared" si="77"/>
        <v>0</v>
      </c>
      <c r="Y506">
        <f t="shared" si="78"/>
        <v>0</v>
      </c>
      <c r="Z506">
        <f t="shared" si="79"/>
        <v>0</v>
      </c>
    </row>
    <row r="507" spans="1:26">
      <c r="A507">
        <v>1</v>
      </c>
      <c r="B507" t="s">
        <v>59</v>
      </c>
      <c r="C507" t="s">
        <v>30</v>
      </c>
      <c r="D507">
        <v>0</v>
      </c>
      <c r="E507">
        <v>1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1</v>
      </c>
      <c r="N507">
        <f t="array" ref="N507">$AC$2*_xlfn.IFS(B507="data_scientist",$AD$7,TRUE,1)*_xlfn.IFS(B507="data_analyst",$AD$8,TRUE,1)*_xlfn.IFS(B507="data_engineer",$AD$9,TRUE,1)*IF(D507,$AD$13,$AD$14)*IF(E507,$AD$19,$AD$20)*IF(F507,$AD$24,$AD$25)*IF(G507,$AD$29,$AD$30)*IF(H507,$AD$34,$AD$35)*IF(I507,$AD$39,$AD$40)*IF(J507,$AD$44,$AD$45)*IF(K507,$AD$49,$AD$50)*IF(L507,$AD$54,$AD$55)*IF(M507,$AD$59,$AD$60)</f>
        <v>0.0234558294440723</v>
      </c>
      <c r="O507">
        <f t="array" ref="O507">$AD$2*_xlfn.IFS(B507="data_scientist",$AF$7,TRUE,1)*_xlfn.IFS(B507="data_analyst",$AF$8,TRUE,1)*_xlfn.IFS(B507="data_engineer",$AF$9,TRUE,1)*IF(D507,$AF$13,$AF$14)*IF(E507,$AF$19,$AF$20)*IF(F507,$AF$24,$AF$25)*IF(G507,$AF$29,$AF$30)*IF(H507,$AF$34,$AF$35)*IF(I507,$AF$39,$AF$40)*IF(J507,$AF$44,$AF$45)*IF(K507,$AF$49,$AF$50)*IF(L507,$AF$54,$AF$55)*IF(M507,$AF$59,$AF$60)</f>
        <v>0.000132294744677631</v>
      </c>
      <c r="P507">
        <f t="array" ref="P507">$AE$2*_xlfn.IFS(B507="data_scientist",$AH$7,TRUE,1)*_xlfn.IFS(B507="data_analyst",$AH$8,TRUE,1)*_xlfn.IFS(B507="data_engineer",$AH$9,TRUE,1)*IF(D507,$AH$13,$AH$14)*IF(E507,$AH$19,$AH$20)*IF(F507,$AH$24,$AH$25)*IF(G507,$AH$29,$AH$30)*IF(H507,$AH$34,$AH$35)*IF(I507,$AH$39,$AH$40)*IF(J507,$AH$44,$AH$45)*IF(K507,$AH$49,$AH$50)*IF(L507,$AH$54,$AH$55)*IF(M507,$AH$59,$AH$60)</f>
        <v>0.00109340963748333</v>
      </c>
      <c r="Q507">
        <f t="shared" si="70"/>
        <v>0.0234558294440723</v>
      </c>
      <c r="R507">
        <f t="shared" si="71"/>
        <v>1</v>
      </c>
      <c r="S507">
        <f t="shared" si="72"/>
        <v>0</v>
      </c>
      <c r="T507">
        <f t="shared" si="73"/>
        <v>0</v>
      </c>
      <c r="U507">
        <f t="shared" si="74"/>
        <v>0</v>
      </c>
      <c r="V507">
        <f t="shared" si="75"/>
        <v>0</v>
      </c>
      <c r="W507">
        <f t="shared" si="76"/>
        <v>0</v>
      </c>
      <c r="X507">
        <f t="shared" si="77"/>
        <v>0</v>
      </c>
      <c r="Y507">
        <f t="shared" si="78"/>
        <v>0</v>
      </c>
      <c r="Z507">
        <f t="shared" si="79"/>
        <v>0</v>
      </c>
    </row>
    <row r="508" spans="1:26">
      <c r="A508">
        <v>1</v>
      </c>
      <c r="B508" t="s">
        <v>59</v>
      </c>
      <c r="C508" t="s">
        <v>30</v>
      </c>
      <c r="D508">
        <v>0</v>
      </c>
      <c r="E508">
        <v>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1</v>
      </c>
      <c r="N508">
        <f t="array" ref="N508">$AC$2*_xlfn.IFS(B508="data_scientist",$AD$7,TRUE,1)*_xlfn.IFS(B508="data_analyst",$AD$8,TRUE,1)*_xlfn.IFS(B508="data_engineer",$AD$9,TRUE,1)*IF(D508,$AD$13,$AD$14)*IF(E508,$AD$19,$AD$20)*IF(F508,$AD$24,$AD$25)*IF(G508,$AD$29,$AD$30)*IF(H508,$AD$34,$AD$35)*IF(I508,$AD$39,$AD$40)*IF(J508,$AD$44,$AD$45)*IF(K508,$AD$49,$AD$50)*IF(L508,$AD$54,$AD$55)*IF(M508,$AD$59,$AD$60)</f>
        <v>0.0234558294440723</v>
      </c>
      <c r="O508">
        <f t="array" ref="O508">$AD$2*_xlfn.IFS(B508="data_scientist",$AF$7,TRUE,1)*_xlfn.IFS(B508="data_analyst",$AF$8,TRUE,1)*_xlfn.IFS(B508="data_engineer",$AF$9,TRUE,1)*IF(D508,$AF$13,$AF$14)*IF(E508,$AF$19,$AF$20)*IF(F508,$AF$24,$AF$25)*IF(G508,$AF$29,$AF$30)*IF(H508,$AF$34,$AF$35)*IF(I508,$AF$39,$AF$40)*IF(J508,$AF$44,$AF$45)*IF(K508,$AF$49,$AF$50)*IF(L508,$AF$54,$AF$55)*IF(M508,$AF$59,$AF$60)</f>
        <v>0.000132294744677631</v>
      </c>
      <c r="P508">
        <f t="array" ref="P508">$AE$2*_xlfn.IFS(B508="data_scientist",$AH$7,TRUE,1)*_xlfn.IFS(B508="data_analyst",$AH$8,TRUE,1)*_xlfn.IFS(B508="data_engineer",$AH$9,TRUE,1)*IF(D508,$AH$13,$AH$14)*IF(E508,$AH$19,$AH$20)*IF(F508,$AH$24,$AH$25)*IF(G508,$AH$29,$AH$30)*IF(H508,$AH$34,$AH$35)*IF(I508,$AH$39,$AH$40)*IF(J508,$AH$44,$AH$45)*IF(K508,$AH$49,$AH$50)*IF(L508,$AH$54,$AH$55)*IF(M508,$AH$59,$AH$60)</f>
        <v>0.00109340963748333</v>
      </c>
      <c r="Q508">
        <f t="shared" si="70"/>
        <v>0.0234558294440723</v>
      </c>
      <c r="R508">
        <f t="shared" si="71"/>
        <v>1</v>
      </c>
      <c r="S508">
        <f t="shared" si="72"/>
        <v>0</v>
      </c>
      <c r="T508">
        <f t="shared" si="73"/>
        <v>0</v>
      </c>
      <c r="U508">
        <f t="shared" si="74"/>
        <v>0</v>
      </c>
      <c r="V508">
        <f t="shared" si="75"/>
        <v>0</v>
      </c>
      <c r="W508">
        <f t="shared" si="76"/>
        <v>0</v>
      </c>
      <c r="X508">
        <f t="shared" si="77"/>
        <v>0</v>
      </c>
      <c r="Y508">
        <f t="shared" si="78"/>
        <v>0</v>
      </c>
      <c r="Z508">
        <f t="shared" si="79"/>
        <v>0</v>
      </c>
    </row>
    <row r="509" spans="1:26">
      <c r="A509">
        <v>1</v>
      </c>
      <c r="B509" t="s">
        <v>59</v>
      </c>
      <c r="C509" t="s">
        <v>30</v>
      </c>
      <c r="D509">
        <v>0</v>
      </c>
      <c r="E509">
        <v>1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1</v>
      </c>
      <c r="N509">
        <f t="array" ref="N509">$AC$2*_xlfn.IFS(B509="data_scientist",$AD$7,TRUE,1)*_xlfn.IFS(B509="data_analyst",$AD$8,TRUE,1)*_xlfn.IFS(B509="data_engineer",$AD$9,TRUE,1)*IF(D509,$AD$13,$AD$14)*IF(E509,$AD$19,$AD$20)*IF(F509,$AD$24,$AD$25)*IF(G509,$AD$29,$AD$30)*IF(H509,$AD$34,$AD$35)*IF(I509,$AD$39,$AD$40)*IF(J509,$AD$44,$AD$45)*IF(K509,$AD$49,$AD$50)*IF(L509,$AD$54,$AD$55)*IF(M509,$AD$59,$AD$60)</f>
        <v>0.0234558294440723</v>
      </c>
      <c r="O509">
        <f t="array" ref="O509">$AD$2*_xlfn.IFS(B509="data_scientist",$AF$7,TRUE,1)*_xlfn.IFS(B509="data_analyst",$AF$8,TRUE,1)*_xlfn.IFS(B509="data_engineer",$AF$9,TRUE,1)*IF(D509,$AF$13,$AF$14)*IF(E509,$AF$19,$AF$20)*IF(F509,$AF$24,$AF$25)*IF(G509,$AF$29,$AF$30)*IF(H509,$AF$34,$AF$35)*IF(I509,$AF$39,$AF$40)*IF(J509,$AF$44,$AF$45)*IF(K509,$AF$49,$AF$50)*IF(L509,$AF$54,$AF$55)*IF(M509,$AF$59,$AF$60)</f>
        <v>0.000132294744677631</v>
      </c>
      <c r="P509">
        <f t="array" ref="P509">$AE$2*_xlfn.IFS(B509="data_scientist",$AH$7,TRUE,1)*_xlfn.IFS(B509="data_analyst",$AH$8,TRUE,1)*_xlfn.IFS(B509="data_engineer",$AH$9,TRUE,1)*IF(D509,$AH$13,$AH$14)*IF(E509,$AH$19,$AH$20)*IF(F509,$AH$24,$AH$25)*IF(G509,$AH$29,$AH$30)*IF(H509,$AH$34,$AH$35)*IF(I509,$AH$39,$AH$40)*IF(J509,$AH$44,$AH$45)*IF(K509,$AH$49,$AH$50)*IF(L509,$AH$54,$AH$55)*IF(M509,$AH$59,$AH$60)</f>
        <v>0.00109340963748333</v>
      </c>
      <c r="Q509">
        <f t="shared" si="70"/>
        <v>0.0234558294440723</v>
      </c>
      <c r="R509">
        <f t="shared" si="71"/>
        <v>1</v>
      </c>
      <c r="S509">
        <f t="shared" si="72"/>
        <v>0</v>
      </c>
      <c r="T509">
        <f t="shared" si="73"/>
        <v>0</v>
      </c>
      <c r="U509">
        <f t="shared" si="74"/>
        <v>0</v>
      </c>
      <c r="V509">
        <f t="shared" si="75"/>
        <v>0</v>
      </c>
      <c r="W509">
        <f t="shared" si="76"/>
        <v>0</v>
      </c>
      <c r="X509">
        <f t="shared" si="77"/>
        <v>0</v>
      </c>
      <c r="Y509">
        <f t="shared" si="78"/>
        <v>0</v>
      </c>
      <c r="Z509">
        <f t="shared" si="79"/>
        <v>0</v>
      </c>
    </row>
    <row r="510" spans="1:26">
      <c r="A510">
        <v>1</v>
      </c>
      <c r="B510" t="s">
        <v>59</v>
      </c>
      <c r="C510" t="s">
        <v>30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f t="array" ref="N510">$AC$2*_xlfn.IFS(B510="data_scientist",$AD$7,TRUE,1)*_xlfn.IFS(B510="data_analyst",$AD$8,TRUE,1)*_xlfn.IFS(B510="data_engineer",$AD$9,TRUE,1)*IF(D510,$AD$13,$AD$14)*IF(E510,$AD$19,$AD$20)*IF(F510,$AD$24,$AD$25)*IF(G510,$AD$29,$AD$30)*IF(H510,$AD$34,$AD$35)*IF(I510,$AD$39,$AD$40)*IF(J510,$AD$44,$AD$45)*IF(K510,$AD$49,$AD$50)*IF(L510,$AD$54,$AD$55)*IF(M510,$AD$59,$AD$60)</f>
        <v>0.00359804793985483</v>
      </c>
      <c r="O510">
        <f t="array" ref="O510">$AD$2*_xlfn.IFS(B510="data_scientist",$AF$7,TRUE,1)*_xlfn.IFS(B510="data_analyst",$AF$8,TRUE,1)*_xlfn.IFS(B510="data_engineer",$AF$9,TRUE,1)*IF(D510,$AF$13,$AF$14)*IF(E510,$AF$19,$AF$20)*IF(F510,$AF$24,$AF$25)*IF(G510,$AF$29,$AF$30)*IF(H510,$AF$34,$AF$35)*IF(I510,$AF$39,$AF$40)*IF(J510,$AF$44,$AF$45)*IF(K510,$AF$49,$AF$50)*IF(L510,$AF$54,$AF$55)*IF(M510,$AF$59,$AF$60)</f>
        <v>6.66985515782314e-6</v>
      </c>
      <c r="P510">
        <f t="array" ref="P510">$AE$2*_xlfn.IFS(B510="data_scientist",$AH$7,TRUE,1)*_xlfn.IFS(B510="data_analyst",$AH$8,TRUE,1)*_xlfn.IFS(B510="data_engineer",$AH$9,TRUE,1)*IF(D510,$AH$13,$AH$14)*IF(E510,$AH$19,$AH$20)*IF(F510,$AH$24,$AH$25)*IF(G510,$AH$29,$AH$30)*IF(H510,$AH$34,$AH$35)*IF(I510,$AH$39,$AH$40)*IF(J510,$AH$44,$AH$45)*IF(K510,$AH$49,$AH$50)*IF(L510,$AH$54,$AH$55)*IF(M510,$AH$59,$AH$60)</f>
        <v>0.000159277668753939</v>
      </c>
      <c r="Q510">
        <f t="shared" si="70"/>
        <v>0.00359804793985483</v>
      </c>
      <c r="R510">
        <f t="shared" si="71"/>
        <v>1</v>
      </c>
      <c r="S510">
        <f t="shared" si="72"/>
        <v>0</v>
      </c>
      <c r="T510">
        <f t="shared" si="73"/>
        <v>0</v>
      </c>
      <c r="U510">
        <f t="shared" si="74"/>
        <v>0</v>
      </c>
      <c r="V510">
        <f t="shared" si="75"/>
        <v>0</v>
      </c>
      <c r="W510">
        <f t="shared" si="76"/>
        <v>0</v>
      </c>
      <c r="X510">
        <f t="shared" si="77"/>
        <v>0</v>
      </c>
      <c r="Y510">
        <f t="shared" si="78"/>
        <v>0</v>
      </c>
      <c r="Z510">
        <f t="shared" si="79"/>
        <v>0</v>
      </c>
    </row>
    <row r="511" spans="1:26">
      <c r="A511">
        <v>1</v>
      </c>
      <c r="B511" t="s">
        <v>59</v>
      </c>
      <c r="C511" t="s">
        <v>30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1</v>
      </c>
      <c r="N511">
        <f t="array" ref="N511">$AC$2*_xlfn.IFS(B511="data_scientist",$AD$7,TRUE,1)*_xlfn.IFS(B511="data_analyst",$AD$8,TRUE,1)*_xlfn.IFS(B511="data_engineer",$AD$9,TRUE,1)*IF(D511,$AD$13,$AD$14)*IF(E511,$AD$19,$AD$20)*IF(F511,$AD$24,$AD$25)*IF(G511,$AD$29,$AD$30)*IF(H511,$AD$34,$AD$35)*IF(I511,$AD$39,$AD$40)*IF(J511,$AD$44,$AD$45)*IF(K511,$AD$49,$AD$50)*IF(L511,$AD$54,$AD$55)*IF(M511,$AD$59,$AD$60)</f>
        <v>0.0180026467611357</v>
      </c>
      <c r="O511">
        <f t="array" ref="O511">$AD$2*_xlfn.IFS(B511="data_scientist",$AF$7,TRUE,1)*_xlfn.IFS(B511="data_analyst",$AF$8,TRUE,1)*_xlfn.IFS(B511="data_engineer",$AF$9,TRUE,1)*IF(D511,$AF$13,$AF$14)*IF(E511,$AF$19,$AF$20)*IF(F511,$AF$24,$AF$25)*IF(G511,$AF$29,$AF$30)*IF(H511,$AF$34,$AF$35)*IF(I511,$AF$39,$AF$40)*IF(J511,$AF$44,$AF$45)*IF(K511,$AF$49,$AF$50)*IF(L511,$AF$54,$AF$55)*IF(M511,$AF$59,$AF$60)</f>
        <v>0.000114047193687613</v>
      </c>
      <c r="P511">
        <f t="array" ref="P511">$AE$2*_xlfn.IFS(B511="data_scientist",$AH$7,TRUE,1)*_xlfn.IFS(B511="data_analyst",$AH$8,TRUE,1)*_xlfn.IFS(B511="data_engineer",$AH$9,TRUE,1)*IF(D511,$AH$13,$AH$14)*IF(E511,$AH$19,$AH$20)*IF(F511,$AH$24,$AH$25)*IF(G511,$AH$29,$AH$30)*IF(H511,$AH$34,$AH$35)*IF(I511,$AH$39,$AH$40)*IF(J511,$AH$44,$AH$45)*IF(K511,$AH$49,$AH$50)*IF(L511,$AH$54,$AH$55)*IF(M511,$AH$59,$AH$60)</f>
        <v>0.00103092908677</v>
      </c>
      <c r="Q511">
        <f t="shared" si="70"/>
        <v>0.0180026467611357</v>
      </c>
      <c r="R511">
        <f t="shared" si="71"/>
        <v>1</v>
      </c>
      <c r="S511">
        <f t="shared" si="72"/>
        <v>0</v>
      </c>
      <c r="T511">
        <f t="shared" si="73"/>
        <v>0</v>
      </c>
      <c r="U511">
        <f t="shared" si="74"/>
        <v>0</v>
      </c>
      <c r="V511">
        <f t="shared" si="75"/>
        <v>0</v>
      </c>
      <c r="W511">
        <f t="shared" si="76"/>
        <v>0</v>
      </c>
      <c r="X511">
        <f t="shared" si="77"/>
        <v>0</v>
      </c>
      <c r="Y511">
        <f t="shared" si="78"/>
        <v>0</v>
      </c>
      <c r="Z511">
        <f t="shared" si="79"/>
        <v>0</v>
      </c>
    </row>
    <row r="512" spans="1:26">
      <c r="A512">
        <v>1</v>
      </c>
      <c r="B512" t="s">
        <v>59</v>
      </c>
      <c r="C512" t="s">
        <v>30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f t="array" ref="N512">$AC$2*_xlfn.IFS(B512="data_scientist",$AD$7,TRUE,1)*_xlfn.IFS(B512="data_analyst",$AD$8,TRUE,1)*_xlfn.IFS(B512="data_engineer",$AD$9,TRUE,1)*IF(D512,$AD$13,$AD$14)*IF(E512,$AD$19,$AD$20)*IF(F512,$AD$24,$AD$25)*IF(G512,$AD$29,$AD$30)*IF(H512,$AD$34,$AD$35)*IF(I512,$AD$39,$AD$40)*IF(J512,$AD$44,$AD$45)*IF(K512,$AD$49,$AD$50)*IF(L512,$AD$54,$AD$55)*IF(M512,$AD$59,$AD$60)</f>
        <v>0.00359804793985483</v>
      </c>
      <c r="O512">
        <f t="array" ref="O512">$AD$2*_xlfn.IFS(B512="data_scientist",$AF$7,TRUE,1)*_xlfn.IFS(B512="data_analyst",$AF$8,TRUE,1)*_xlfn.IFS(B512="data_engineer",$AF$9,TRUE,1)*IF(D512,$AF$13,$AF$14)*IF(E512,$AF$19,$AF$20)*IF(F512,$AF$24,$AF$25)*IF(G512,$AF$29,$AF$30)*IF(H512,$AF$34,$AF$35)*IF(I512,$AF$39,$AF$40)*IF(J512,$AF$44,$AF$45)*IF(K512,$AF$49,$AF$50)*IF(L512,$AF$54,$AF$55)*IF(M512,$AF$59,$AF$60)</f>
        <v>6.66985515782314e-6</v>
      </c>
      <c r="P512">
        <f t="array" ref="P512">$AE$2*_xlfn.IFS(B512="data_scientist",$AH$7,TRUE,1)*_xlfn.IFS(B512="data_analyst",$AH$8,TRUE,1)*_xlfn.IFS(B512="data_engineer",$AH$9,TRUE,1)*IF(D512,$AH$13,$AH$14)*IF(E512,$AH$19,$AH$20)*IF(F512,$AH$24,$AH$25)*IF(G512,$AH$29,$AH$30)*IF(H512,$AH$34,$AH$35)*IF(I512,$AH$39,$AH$40)*IF(J512,$AH$44,$AH$45)*IF(K512,$AH$49,$AH$50)*IF(L512,$AH$54,$AH$55)*IF(M512,$AH$59,$AH$60)</f>
        <v>0.000159277668753939</v>
      </c>
      <c r="Q512">
        <f t="shared" si="70"/>
        <v>0.00359804793985483</v>
      </c>
      <c r="R512">
        <f t="shared" si="71"/>
        <v>1</v>
      </c>
      <c r="S512">
        <f t="shared" si="72"/>
        <v>0</v>
      </c>
      <c r="T512">
        <f t="shared" si="73"/>
        <v>0</v>
      </c>
      <c r="U512">
        <f t="shared" si="74"/>
        <v>0</v>
      </c>
      <c r="V512">
        <f t="shared" si="75"/>
        <v>0</v>
      </c>
      <c r="W512">
        <f t="shared" si="76"/>
        <v>0</v>
      </c>
      <c r="X512">
        <f t="shared" si="77"/>
        <v>0</v>
      </c>
      <c r="Y512">
        <f t="shared" si="78"/>
        <v>0</v>
      </c>
      <c r="Z512">
        <f t="shared" si="79"/>
        <v>0</v>
      </c>
    </row>
    <row r="513" spans="1:26">
      <c r="A513">
        <v>1</v>
      </c>
      <c r="B513" t="s">
        <v>59</v>
      </c>
      <c r="C513" t="s">
        <v>30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f t="array" ref="N513">$AC$2*_xlfn.IFS(B513="data_scientist",$AD$7,TRUE,1)*_xlfn.IFS(B513="data_analyst",$AD$8,TRUE,1)*_xlfn.IFS(B513="data_engineer",$AD$9,TRUE,1)*IF(D513,$AD$13,$AD$14)*IF(E513,$AD$19,$AD$20)*IF(F513,$AD$24,$AD$25)*IF(G513,$AD$29,$AD$30)*IF(H513,$AD$34,$AD$35)*IF(I513,$AD$39,$AD$40)*IF(J513,$AD$44,$AD$45)*IF(K513,$AD$49,$AD$50)*IF(L513,$AD$54,$AD$55)*IF(M513,$AD$59,$AD$60)</f>
        <v>0.00359804793985483</v>
      </c>
      <c r="O513">
        <f t="array" ref="O513">$AD$2*_xlfn.IFS(B513="data_scientist",$AF$7,TRUE,1)*_xlfn.IFS(B513="data_analyst",$AF$8,TRUE,1)*_xlfn.IFS(B513="data_engineer",$AF$9,TRUE,1)*IF(D513,$AF$13,$AF$14)*IF(E513,$AF$19,$AF$20)*IF(F513,$AF$24,$AF$25)*IF(G513,$AF$29,$AF$30)*IF(H513,$AF$34,$AF$35)*IF(I513,$AF$39,$AF$40)*IF(J513,$AF$44,$AF$45)*IF(K513,$AF$49,$AF$50)*IF(L513,$AF$54,$AF$55)*IF(M513,$AF$59,$AF$60)</f>
        <v>6.66985515782314e-6</v>
      </c>
      <c r="P513">
        <f t="array" ref="P513">$AE$2*_xlfn.IFS(B513="data_scientist",$AH$7,TRUE,1)*_xlfn.IFS(B513="data_analyst",$AH$8,TRUE,1)*_xlfn.IFS(B513="data_engineer",$AH$9,TRUE,1)*IF(D513,$AH$13,$AH$14)*IF(E513,$AH$19,$AH$20)*IF(F513,$AH$24,$AH$25)*IF(G513,$AH$29,$AH$30)*IF(H513,$AH$34,$AH$35)*IF(I513,$AH$39,$AH$40)*IF(J513,$AH$44,$AH$45)*IF(K513,$AH$49,$AH$50)*IF(L513,$AH$54,$AH$55)*IF(M513,$AH$59,$AH$60)</f>
        <v>0.000159277668753939</v>
      </c>
      <c r="Q513">
        <f t="shared" si="70"/>
        <v>0.00359804793985483</v>
      </c>
      <c r="R513">
        <f t="shared" si="71"/>
        <v>1</v>
      </c>
      <c r="S513">
        <f t="shared" si="72"/>
        <v>0</v>
      </c>
      <c r="T513">
        <f t="shared" si="73"/>
        <v>0</v>
      </c>
      <c r="U513">
        <f t="shared" si="74"/>
        <v>0</v>
      </c>
      <c r="V513">
        <f t="shared" si="75"/>
        <v>0</v>
      </c>
      <c r="W513">
        <f t="shared" si="76"/>
        <v>0</v>
      </c>
      <c r="X513">
        <f t="shared" si="77"/>
        <v>0</v>
      </c>
      <c r="Y513">
        <f t="shared" si="78"/>
        <v>0</v>
      </c>
      <c r="Z513">
        <f t="shared" si="79"/>
        <v>0</v>
      </c>
    </row>
    <row r="514" spans="1:26">
      <c r="A514">
        <v>1</v>
      </c>
      <c r="B514" t="s">
        <v>59</v>
      </c>
      <c r="C514" t="s">
        <v>30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f t="array" ref="N514">$AC$2*_xlfn.IFS(B514="data_scientist",$AD$7,TRUE,1)*_xlfn.IFS(B514="data_analyst",$AD$8,TRUE,1)*_xlfn.IFS(B514="data_engineer",$AD$9,TRUE,1)*IF(D514,$AD$13,$AD$14)*IF(E514,$AD$19,$AD$20)*IF(F514,$AD$24,$AD$25)*IF(G514,$AD$29,$AD$30)*IF(H514,$AD$34,$AD$35)*IF(I514,$AD$39,$AD$40)*IF(J514,$AD$44,$AD$45)*IF(K514,$AD$49,$AD$50)*IF(L514,$AD$54,$AD$55)*IF(M514,$AD$59,$AD$60)</f>
        <v>0.00359804793985483</v>
      </c>
      <c r="O514">
        <f t="array" ref="O514">$AD$2*_xlfn.IFS(B514="data_scientist",$AF$7,TRUE,1)*_xlfn.IFS(B514="data_analyst",$AF$8,TRUE,1)*_xlfn.IFS(B514="data_engineer",$AF$9,TRUE,1)*IF(D514,$AF$13,$AF$14)*IF(E514,$AF$19,$AF$20)*IF(F514,$AF$24,$AF$25)*IF(G514,$AF$29,$AF$30)*IF(H514,$AF$34,$AF$35)*IF(I514,$AF$39,$AF$40)*IF(J514,$AF$44,$AF$45)*IF(K514,$AF$49,$AF$50)*IF(L514,$AF$54,$AF$55)*IF(M514,$AF$59,$AF$60)</f>
        <v>6.66985515782314e-6</v>
      </c>
      <c r="P514">
        <f t="array" ref="P514">$AE$2*_xlfn.IFS(B514="data_scientist",$AH$7,TRUE,1)*_xlfn.IFS(B514="data_analyst",$AH$8,TRUE,1)*_xlfn.IFS(B514="data_engineer",$AH$9,TRUE,1)*IF(D514,$AH$13,$AH$14)*IF(E514,$AH$19,$AH$20)*IF(F514,$AH$24,$AH$25)*IF(G514,$AH$29,$AH$30)*IF(H514,$AH$34,$AH$35)*IF(I514,$AH$39,$AH$40)*IF(J514,$AH$44,$AH$45)*IF(K514,$AH$49,$AH$50)*IF(L514,$AH$54,$AH$55)*IF(M514,$AH$59,$AH$60)</f>
        <v>0.000159277668753939</v>
      </c>
      <c r="Q514">
        <f t="shared" si="70"/>
        <v>0.00359804793985483</v>
      </c>
      <c r="R514">
        <f t="shared" si="71"/>
        <v>1</v>
      </c>
      <c r="S514">
        <f t="shared" si="72"/>
        <v>0</v>
      </c>
      <c r="T514">
        <f t="shared" si="73"/>
        <v>0</v>
      </c>
      <c r="U514">
        <f t="shared" si="74"/>
        <v>0</v>
      </c>
      <c r="V514">
        <f t="shared" si="75"/>
        <v>0</v>
      </c>
      <c r="W514">
        <f t="shared" si="76"/>
        <v>0</v>
      </c>
      <c r="X514">
        <f t="shared" si="77"/>
        <v>0</v>
      </c>
      <c r="Y514">
        <f t="shared" si="78"/>
        <v>0</v>
      </c>
      <c r="Z514">
        <f t="shared" si="79"/>
        <v>0</v>
      </c>
    </row>
    <row r="515" spans="1:26">
      <c r="A515">
        <v>1</v>
      </c>
      <c r="B515" t="s">
        <v>59</v>
      </c>
      <c r="C515" t="s">
        <v>30</v>
      </c>
      <c r="D515">
        <v>0</v>
      </c>
      <c r="E515">
        <v>1</v>
      </c>
      <c r="F515">
        <v>0</v>
      </c>
      <c r="G515">
        <v>1</v>
      </c>
      <c r="H515">
        <v>0</v>
      </c>
      <c r="I515">
        <v>0</v>
      </c>
      <c r="J515">
        <v>1</v>
      </c>
      <c r="K515">
        <v>0</v>
      </c>
      <c r="L515">
        <v>0</v>
      </c>
      <c r="M515">
        <v>1</v>
      </c>
      <c r="N515">
        <f t="array" ref="N515">$AC$2*_xlfn.IFS(B515="data_scientist",$AD$7,TRUE,1)*_xlfn.IFS(B515="data_analyst",$AD$8,TRUE,1)*_xlfn.IFS(B515="data_engineer",$AD$9,TRUE,1)*IF(D515,$AD$13,$AD$14)*IF(E515,$AD$19,$AD$20)*IF(F515,$AD$24,$AD$25)*IF(G515,$AD$29,$AD$30)*IF(H515,$AD$34,$AD$35)*IF(I515,$AD$39,$AD$40)*IF(J515,$AD$44,$AD$45)*IF(K515,$AD$49,$AD$50)*IF(L515,$AD$54,$AD$55)*IF(M515,$AD$59,$AD$60)</f>
        <v>0.00165765041091442</v>
      </c>
      <c r="O515">
        <f t="array" ref="O515">$AD$2*_xlfn.IFS(B515="data_scientist",$AF$7,TRUE,1)*_xlfn.IFS(B515="data_analyst",$AF$8,TRUE,1)*_xlfn.IFS(B515="data_engineer",$AF$9,TRUE,1)*IF(D515,$AF$13,$AF$14)*IF(E515,$AF$19,$AF$20)*IF(F515,$AF$24,$AF$25)*IF(G515,$AF$29,$AF$30)*IF(H515,$AF$34,$AF$35)*IF(I515,$AF$39,$AF$40)*IF(J515,$AF$44,$AF$45)*IF(K515,$AF$49,$AF$50)*IF(L515,$AF$54,$AF$55)*IF(M515,$AF$59,$AF$60)</f>
        <v>2.31965437735181e-5</v>
      </c>
      <c r="P515">
        <f t="array" ref="P515">$AE$2*_xlfn.IFS(B515="data_scientist",$AH$7,TRUE,1)*_xlfn.IFS(B515="data_analyst",$AH$8,TRUE,1)*_xlfn.IFS(B515="data_engineer",$AH$9,TRUE,1)*IF(D515,$AH$13,$AH$14)*IF(E515,$AH$19,$AH$20)*IF(F515,$AH$24,$AH$25)*IF(G515,$AH$29,$AH$30)*IF(H515,$AH$34,$AH$35)*IF(I515,$AH$39,$AH$40)*IF(J515,$AH$44,$AH$45)*IF(K515,$AH$49,$AH$50)*IF(L515,$AH$54,$AH$55)*IF(M515,$AH$59,$AH$60)</f>
        <v>0.000106303714755324</v>
      </c>
      <c r="Q515">
        <f t="shared" ref="Q515:Q578" si="80">MAX(N515:P515)</f>
        <v>0.00165765041091442</v>
      </c>
      <c r="R515">
        <f t="shared" ref="R515:R578" si="81">IF(AND(C515="Low",N515=Q515),1,0)</f>
        <v>1</v>
      </c>
      <c r="S515">
        <f t="shared" ref="S515:S578" si="82">IF(AND(C515="Low",O515=Q515),1,0)</f>
        <v>0</v>
      </c>
      <c r="T515">
        <f t="shared" ref="T515:T578" si="83">IF(AND(C515="Low",P515=Q515),1,0)</f>
        <v>0</v>
      </c>
      <c r="U515">
        <f t="shared" ref="U515:U578" si="84">IF(AND(C515="Medium",N515=Q515),1,0)</f>
        <v>0</v>
      </c>
      <c r="V515">
        <f t="shared" ref="V515:V578" si="85">IF(AND(C515="Medium",O515=Q515),1,0)</f>
        <v>0</v>
      </c>
      <c r="W515">
        <f t="shared" ref="W515:W578" si="86">IF(AND(C515="Medium",P515=Q515),1,0)</f>
        <v>0</v>
      </c>
      <c r="X515">
        <f t="shared" ref="X515:X578" si="87">IF(AND(C515="High",N515=Q515),1,0)</f>
        <v>0</v>
      </c>
      <c r="Y515">
        <f t="shared" ref="Y515:Y578" si="88">IF(AND(C515="High",O515=Q515),1,0)</f>
        <v>0</v>
      </c>
      <c r="Z515">
        <f t="shared" ref="Z515:Z578" si="89">IF(AND(C515="High",P515=Q515),1,0)</f>
        <v>0</v>
      </c>
    </row>
    <row r="516" spans="1:26">
      <c r="A516">
        <v>1</v>
      </c>
      <c r="B516" t="s">
        <v>59</v>
      </c>
      <c r="C516" t="s">
        <v>30</v>
      </c>
      <c r="D516">
        <v>0</v>
      </c>
      <c r="E516">
        <v>1</v>
      </c>
      <c r="F516">
        <v>0</v>
      </c>
      <c r="G516">
        <v>0</v>
      </c>
      <c r="H516">
        <v>0</v>
      </c>
      <c r="I516">
        <v>1</v>
      </c>
      <c r="J516">
        <v>0</v>
      </c>
      <c r="K516">
        <v>0</v>
      </c>
      <c r="L516">
        <v>0</v>
      </c>
      <c r="M516">
        <v>1</v>
      </c>
      <c r="N516">
        <f t="array" ref="N516">$AC$2*_xlfn.IFS(B516="data_scientist",$AD$7,TRUE,1)*_xlfn.IFS(B516="data_analyst",$AD$8,TRUE,1)*_xlfn.IFS(B516="data_engineer",$AD$9,TRUE,1)*IF(D516,$AD$13,$AD$14)*IF(E516,$AD$19,$AD$20)*IF(F516,$AD$24,$AD$25)*IF(G516,$AD$29,$AD$30)*IF(H516,$AD$34,$AD$35)*IF(I516,$AD$39,$AD$40)*IF(J516,$AD$44,$AD$45)*IF(K516,$AD$49,$AD$50)*IF(L516,$AD$54,$AD$55)*IF(M516,$AD$59,$AD$60)</f>
        <v>0.00805389205448471</v>
      </c>
      <c r="O516">
        <f t="array" ref="O516">$AD$2*_xlfn.IFS(B516="data_scientist",$AF$7,TRUE,1)*_xlfn.IFS(B516="data_analyst",$AF$8,TRUE,1)*_xlfn.IFS(B516="data_engineer",$AF$9,TRUE,1)*IF(D516,$AF$13,$AF$14)*IF(E516,$AF$19,$AF$20)*IF(F516,$AF$24,$AF$25)*IF(G516,$AF$29,$AF$30)*IF(H516,$AF$34,$AF$35)*IF(I516,$AF$39,$AF$40)*IF(J516,$AF$44,$AF$45)*IF(K516,$AF$49,$AF$50)*IF(L516,$AF$54,$AF$55)*IF(M516,$AF$59,$AF$60)</f>
        <v>3.20261033495623e-5</v>
      </c>
      <c r="P516">
        <f t="array" ref="P516">$AE$2*_xlfn.IFS(B516="data_scientist",$AH$7,TRUE,1)*_xlfn.IFS(B516="data_analyst",$AH$8,TRUE,1)*_xlfn.IFS(B516="data_engineer",$AH$9,TRUE,1)*IF(D516,$AH$13,$AH$14)*IF(E516,$AH$19,$AH$20)*IF(F516,$AH$24,$AH$25)*IF(G516,$AH$29,$AH$30)*IF(H516,$AH$34,$AH$35)*IF(I516,$AH$39,$AH$40)*IF(J516,$AH$44,$AH$45)*IF(K516,$AH$49,$AH$50)*IF(L516,$AH$54,$AH$55)*IF(M516,$AH$59,$AH$60)</f>
        <v>0.000306813627090427</v>
      </c>
      <c r="Q516">
        <f t="shared" si="80"/>
        <v>0.00805389205448471</v>
      </c>
      <c r="R516">
        <f t="shared" si="81"/>
        <v>1</v>
      </c>
      <c r="S516">
        <f t="shared" si="82"/>
        <v>0</v>
      </c>
      <c r="T516">
        <f t="shared" si="83"/>
        <v>0</v>
      </c>
      <c r="U516">
        <f t="shared" si="84"/>
        <v>0</v>
      </c>
      <c r="V516">
        <f t="shared" si="85"/>
        <v>0</v>
      </c>
      <c r="W516">
        <f t="shared" si="86"/>
        <v>0</v>
      </c>
      <c r="X516">
        <f t="shared" si="87"/>
        <v>0</v>
      </c>
      <c r="Y516">
        <f t="shared" si="88"/>
        <v>0</v>
      </c>
      <c r="Z516">
        <f t="shared" si="89"/>
        <v>0</v>
      </c>
    </row>
    <row r="517" spans="1:26">
      <c r="A517">
        <v>1</v>
      </c>
      <c r="B517" t="s">
        <v>59</v>
      </c>
      <c r="C517" t="s">
        <v>30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0</v>
      </c>
      <c r="N517">
        <f t="array" ref="N517">$AC$2*_xlfn.IFS(B517="data_scientist",$AD$7,TRUE,1)*_xlfn.IFS(B517="data_analyst",$AD$8,TRUE,1)*_xlfn.IFS(B517="data_engineer",$AD$9,TRUE,1)*IF(D517,$AD$13,$AD$14)*IF(E517,$AD$19,$AD$20)*IF(F517,$AD$24,$AD$25)*IF(G517,$AD$29,$AD$30)*IF(H517,$AD$34,$AD$35)*IF(I517,$AD$39,$AD$40)*IF(J517,$AD$44,$AD$45)*IF(K517,$AD$49,$AD$50)*IF(L517,$AD$54,$AD$55)*IF(M517,$AD$59,$AD$60)</f>
        <v>0.00123544084354583</v>
      </c>
      <c r="O517">
        <f t="array" ref="O517">$AD$2*_xlfn.IFS(B517="data_scientist",$AF$7,TRUE,1)*_xlfn.IFS(B517="data_analyst",$AF$8,TRUE,1)*_xlfn.IFS(B517="data_engineer",$AF$9,TRUE,1)*IF(D517,$AF$13,$AF$14)*IF(E517,$AF$19,$AF$20)*IF(F517,$AF$24,$AF$25)*IF(G517,$AF$29,$AF$30)*IF(H517,$AF$34,$AF$35)*IF(I517,$AF$39,$AF$40)*IF(J517,$AF$44,$AF$45)*IF(K517,$AF$49,$AF$50)*IF(L517,$AF$54,$AF$55)*IF(M517,$AF$59,$AF$60)</f>
        <v>1.61464819431465e-6</v>
      </c>
      <c r="P517">
        <f t="array" ref="P517">$AE$2*_xlfn.IFS(B517="data_scientist",$AH$7,TRUE,1)*_xlfn.IFS(B517="data_analyst",$AH$8,TRUE,1)*_xlfn.IFS(B517="data_engineer",$AH$9,TRUE,1)*IF(D517,$AH$13,$AH$14)*IF(E517,$AH$19,$AH$20)*IF(F517,$AH$24,$AH$25)*IF(G517,$AH$29,$AH$30)*IF(H517,$AH$34,$AH$35)*IF(I517,$AH$39,$AH$40)*IF(J517,$AH$44,$AH$45)*IF(K517,$AH$49,$AH$50)*IF(L517,$AH$54,$AH$55)*IF(M517,$AH$59,$AH$60)</f>
        <v>4.46937337934782e-5</v>
      </c>
      <c r="Q517">
        <f t="shared" si="80"/>
        <v>0.00123544084354583</v>
      </c>
      <c r="R517">
        <f t="shared" si="81"/>
        <v>1</v>
      </c>
      <c r="S517">
        <f t="shared" si="82"/>
        <v>0</v>
      </c>
      <c r="T517">
        <f t="shared" si="83"/>
        <v>0</v>
      </c>
      <c r="U517">
        <f t="shared" si="84"/>
        <v>0</v>
      </c>
      <c r="V517">
        <f t="shared" si="85"/>
        <v>0</v>
      </c>
      <c r="W517">
        <f t="shared" si="86"/>
        <v>0</v>
      </c>
      <c r="X517">
        <f t="shared" si="87"/>
        <v>0</v>
      </c>
      <c r="Y517">
        <f t="shared" si="88"/>
        <v>0</v>
      </c>
      <c r="Z517">
        <f t="shared" si="89"/>
        <v>0</v>
      </c>
    </row>
    <row r="518" spans="1:26">
      <c r="A518">
        <v>1</v>
      </c>
      <c r="B518" t="s">
        <v>59</v>
      </c>
      <c r="C518" t="s">
        <v>30</v>
      </c>
      <c r="D518">
        <v>0</v>
      </c>
      <c r="E518">
        <v>1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1</v>
      </c>
      <c r="N518">
        <f t="array" ref="N518">$AC$2*_xlfn.IFS(B518="data_scientist",$AD$7,TRUE,1)*_xlfn.IFS(B518="data_analyst",$AD$8,TRUE,1)*_xlfn.IFS(B518="data_engineer",$AD$9,TRUE,1)*IF(D518,$AD$13,$AD$14)*IF(E518,$AD$19,$AD$20)*IF(F518,$AD$24,$AD$25)*IF(G518,$AD$29,$AD$30)*IF(H518,$AD$34,$AD$35)*IF(I518,$AD$39,$AD$40)*IF(J518,$AD$44,$AD$45)*IF(K518,$AD$49,$AD$50)*IF(L518,$AD$54,$AD$55)*IF(M518,$AD$59,$AD$60)</f>
        <v>0.0234558294440723</v>
      </c>
      <c r="O518">
        <f t="array" ref="O518">$AD$2*_xlfn.IFS(B518="data_scientist",$AF$7,TRUE,1)*_xlfn.IFS(B518="data_analyst",$AF$8,TRUE,1)*_xlfn.IFS(B518="data_engineer",$AF$9,TRUE,1)*IF(D518,$AF$13,$AF$14)*IF(E518,$AF$19,$AF$20)*IF(F518,$AF$24,$AF$25)*IF(G518,$AF$29,$AF$30)*IF(H518,$AF$34,$AF$35)*IF(I518,$AF$39,$AF$40)*IF(J518,$AF$44,$AF$45)*IF(K518,$AF$49,$AF$50)*IF(L518,$AF$54,$AF$55)*IF(M518,$AF$59,$AF$60)</f>
        <v>0.000132294744677631</v>
      </c>
      <c r="P518">
        <f t="array" ref="P518">$AE$2*_xlfn.IFS(B518="data_scientist",$AH$7,TRUE,1)*_xlfn.IFS(B518="data_analyst",$AH$8,TRUE,1)*_xlfn.IFS(B518="data_engineer",$AH$9,TRUE,1)*IF(D518,$AH$13,$AH$14)*IF(E518,$AH$19,$AH$20)*IF(F518,$AH$24,$AH$25)*IF(G518,$AH$29,$AH$30)*IF(H518,$AH$34,$AH$35)*IF(I518,$AH$39,$AH$40)*IF(J518,$AH$44,$AH$45)*IF(K518,$AH$49,$AH$50)*IF(L518,$AH$54,$AH$55)*IF(M518,$AH$59,$AH$60)</f>
        <v>0.00109340963748333</v>
      </c>
      <c r="Q518">
        <f t="shared" si="80"/>
        <v>0.0234558294440723</v>
      </c>
      <c r="R518">
        <f t="shared" si="81"/>
        <v>1</v>
      </c>
      <c r="S518">
        <f t="shared" si="82"/>
        <v>0</v>
      </c>
      <c r="T518">
        <f t="shared" si="83"/>
        <v>0</v>
      </c>
      <c r="U518">
        <f t="shared" si="84"/>
        <v>0</v>
      </c>
      <c r="V518">
        <f t="shared" si="85"/>
        <v>0</v>
      </c>
      <c r="W518">
        <f t="shared" si="86"/>
        <v>0</v>
      </c>
      <c r="X518">
        <f t="shared" si="87"/>
        <v>0</v>
      </c>
      <c r="Y518">
        <f t="shared" si="88"/>
        <v>0</v>
      </c>
      <c r="Z518">
        <f t="shared" si="89"/>
        <v>0</v>
      </c>
    </row>
    <row r="519" spans="1:26">
      <c r="A519">
        <v>1</v>
      </c>
      <c r="B519" t="s">
        <v>59</v>
      </c>
      <c r="C519" t="s">
        <v>30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1</v>
      </c>
      <c r="N519">
        <f t="array" ref="N519">$AC$2*_xlfn.IFS(B519="data_scientist",$AD$7,TRUE,1)*_xlfn.IFS(B519="data_analyst",$AD$8,TRUE,1)*_xlfn.IFS(B519="data_engineer",$AD$9,TRUE,1)*IF(D519,$AD$13,$AD$14)*IF(E519,$AD$19,$AD$20)*IF(F519,$AD$24,$AD$25)*IF(G519,$AD$29,$AD$30)*IF(H519,$AD$34,$AD$35)*IF(I519,$AD$39,$AD$40)*IF(J519,$AD$44,$AD$45)*IF(K519,$AD$49,$AD$50)*IF(L519,$AD$54,$AD$55)*IF(M519,$AD$59,$AD$60)</f>
        <v>0.0180026467611357</v>
      </c>
      <c r="O519">
        <f t="array" ref="O519">$AD$2*_xlfn.IFS(B519="data_scientist",$AF$7,TRUE,1)*_xlfn.IFS(B519="data_analyst",$AF$8,TRUE,1)*_xlfn.IFS(B519="data_engineer",$AF$9,TRUE,1)*IF(D519,$AF$13,$AF$14)*IF(E519,$AF$19,$AF$20)*IF(F519,$AF$24,$AF$25)*IF(G519,$AF$29,$AF$30)*IF(H519,$AF$34,$AF$35)*IF(I519,$AF$39,$AF$40)*IF(J519,$AF$44,$AF$45)*IF(K519,$AF$49,$AF$50)*IF(L519,$AF$54,$AF$55)*IF(M519,$AF$59,$AF$60)</f>
        <v>0.000114047193687613</v>
      </c>
      <c r="P519">
        <f t="array" ref="P519">$AE$2*_xlfn.IFS(B519="data_scientist",$AH$7,TRUE,1)*_xlfn.IFS(B519="data_analyst",$AH$8,TRUE,1)*_xlfn.IFS(B519="data_engineer",$AH$9,TRUE,1)*IF(D519,$AH$13,$AH$14)*IF(E519,$AH$19,$AH$20)*IF(F519,$AH$24,$AH$25)*IF(G519,$AH$29,$AH$30)*IF(H519,$AH$34,$AH$35)*IF(I519,$AH$39,$AH$40)*IF(J519,$AH$44,$AH$45)*IF(K519,$AH$49,$AH$50)*IF(L519,$AH$54,$AH$55)*IF(M519,$AH$59,$AH$60)</f>
        <v>0.00103092908677</v>
      </c>
      <c r="Q519">
        <f t="shared" si="80"/>
        <v>0.0180026467611357</v>
      </c>
      <c r="R519">
        <f t="shared" si="81"/>
        <v>1</v>
      </c>
      <c r="S519">
        <f t="shared" si="82"/>
        <v>0</v>
      </c>
      <c r="T519">
        <f t="shared" si="83"/>
        <v>0</v>
      </c>
      <c r="U519">
        <f t="shared" si="84"/>
        <v>0</v>
      </c>
      <c r="V519">
        <f t="shared" si="85"/>
        <v>0</v>
      </c>
      <c r="W519">
        <f t="shared" si="86"/>
        <v>0</v>
      </c>
      <c r="X519">
        <f t="shared" si="87"/>
        <v>0</v>
      </c>
      <c r="Y519">
        <f t="shared" si="88"/>
        <v>0</v>
      </c>
      <c r="Z519">
        <f t="shared" si="89"/>
        <v>0</v>
      </c>
    </row>
    <row r="520" spans="1:26">
      <c r="A520">
        <v>1</v>
      </c>
      <c r="B520" t="s">
        <v>59</v>
      </c>
      <c r="C520" t="s">
        <v>30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f t="array" ref="N520">$AC$2*_xlfn.IFS(B520="data_scientist",$AD$7,TRUE,1)*_xlfn.IFS(B520="data_analyst",$AD$8,TRUE,1)*_xlfn.IFS(B520="data_engineer",$AD$9,TRUE,1)*IF(D520,$AD$13,$AD$14)*IF(E520,$AD$19,$AD$20)*IF(F520,$AD$24,$AD$25)*IF(G520,$AD$29,$AD$30)*IF(H520,$AD$34,$AD$35)*IF(I520,$AD$39,$AD$40)*IF(J520,$AD$44,$AD$45)*IF(K520,$AD$49,$AD$50)*IF(L520,$AD$54,$AD$55)*IF(M520,$AD$59,$AD$60)</f>
        <v>0.00359804793985483</v>
      </c>
      <c r="O520">
        <f t="array" ref="O520">$AD$2*_xlfn.IFS(B520="data_scientist",$AF$7,TRUE,1)*_xlfn.IFS(B520="data_analyst",$AF$8,TRUE,1)*_xlfn.IFS(B520="data_engineer",$AF$9,TRUE,1)*IF(D520,$AF$13,$AF$14)*IF(E520,$AF$19,$AF$20)*IF(F520,$AF$24,$AF$25)*IF(G520,$AF$29,$AF$30)*IF(H520,$AF$34,$AF$35)*IF(I520,$AF$39,$AF$40)*IF(J520,$AF$44,$AF$45)*IF(K520,$AF$49,$AF$50)*IF(L520,$AF$54,$AF$55)*IF(M520,$AF$59,$AF$60)</f>
        <v>6.66985515782314e-6</v>
      </c>
      <c r="P520">
        <f t="array" ref="P520">$AE$2*_xlfn.IFS(B520="data_scientist",$AH$7,TRUE,1)*_xlfn.IFS(B520="data_analyst",$AH$8,TRUE,1)*_xlfn.IFS(B520="data_engineer",$AH$9,TRUE,1)*IF(D520,$AH$13,$AH$14)*IF(E520,$AH$19,$AH$20)*IF(F520,$AH$24,$AH$25)*IF(G520,$AH$29,$AH$30)*IF(H520,$AH$34,$AH$35)*IF(I520,$AH$39,$AH$40)*IF(J520,$AH$44,$AH$45)*IF(K520,$AH$49,$AH$50)*IF(L520,$AH$54,$AH$55)*IF(M520,$AH$59,$AH$60)</f>
        <v>0.000159277668753939</v>
      </c>
      <c r="Q520">
        <f t="shared" si="80"/>
        <v>0.00359804793985483</v>
      </c>
      <c r="R520">
        <f t="shared" si="81"/>
        <v>1</v>
      </c>
      <c r="S520">
        <f t="shared" si="82"/>
        <v>0</v>
      </c>
      <c r="T520">
        <f t="shared" si="83"/>
        <v>0</v>
      </c>
      <c r="U520">
        <f t="shared" si="84"/>
        <v>0</v>
      </c>
      <c r="V520">
        <f t="shared" si="85"/>
        <v>0</v>
      </c>
      <c r="W520">
        <f t="shared" si="86"/>
        <v>0</v>
      </c>
      <c r="X520">
        <f t="shared" si="87"/>
        <v>0</v>
      </c>
      <c r="Y520">
        <f t="shared" si="88"/>
        <v>0</v>
      </c>
      <c r="Z520">
        <f t="shared" si="89"/>
        <v>0</v>
      </c>
    </row>
    <row r="521" spans="1:26">
      <c r="A521">
        <v>1</v>
      </c>
      <c r="B521" t="s">
        <v>59</v>
      </c>
      <c r="C521" t="s">
        <v>30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1</v>
      </c>
      <c r="N521">
        <f t="array" ref="N521">$AC$2*_xlfn.IFS(B521="data_scientist",$AD$7,TRUE,1)*_xlfn.IFS(B521="data_analyst",$AD$8,TRUE,1)*_xlfn.IFS(B521="data_engineer",$AD$9,TRUE,1)*IF(D521,$AD$13,$AD$14)*IF(E521,$AD$19,$AD$20)*IF(F521,$AD$24,$AD$25)*IF(G521,$AD$29,$AD$30)*IF(H521,$AD$34,$AD$35)*IF(I521,$AD$39,$AD$40)*IF(J521,$AD$44,$AD$45)*IF(K521,$AD$49,$AD$50)*IF(L521,$AD$54,$AD$55)*IF(M521,$AD$59,$AD$60)</f>
        <v>0.0180026467611357</v>
      </c>
      <c r="O521">
        <f t="array" ref="O521">$AD$2*_xlfn.IFS(B521="data_scientist",$AF$7,TRUE,1)*_xlfn.IFS(B521="data_analyst",$AF$8,TRUE,1)*_xlfn.IFS(B521="data_engineer",$AF$9,TRUE,1)*IF(D521,$AF$13,$AF$14)*IF(E521,$AF$19,$AF$20)*IF(F521,$AF$24,$AF$25)*IF(G521,$AF$29,$AF$30)*IF(H521,$AF$34,$AF$35)*IF(I521,$AF$39,$AF$40)*IF(J521,$AF$44,$AF$45)*IF(K521,$AF$49,$AF$50)*IF(L521,$AF$54,$AF$55)*IF(M521,$AF$59,$AF$60)</f>
        <v>0.000114047193687613</v>
      </c>
      <c r="P521">
        <f t="array" ref="P521">$AE$2*_xlfn.IFS(B521="data_scientist",$AH$7,TRUE,1)*_xlfn.IFS(B521="data_analyst",$AH$8,TRUE,1)*_xlfn.IFS(B521="data_engineer",$AH$9,TRUE,1)*IF(D521,$AH$13,$AH$14)*IF(E521,$AH$19,$AH$20)*IF(F521,$AH$24,$AH$25)*IF(G521,$AH$29,$AH$30)*IF(H521,$AH$34,$AH$35)*IF(I521,$AH$39,$AH$40)*IF(J521,$AH$44,$AH$45)*IF(K521,$AH$49,$AH$50)*IF(L521,$AH$54,$AH$55)*IF(M521,$AH$59,$AH$60)</f>
        <v>0.00103092908677</v>
      </c>
      <c r="Q521">
        <f t="shared" si="80"/>
        <v>0.0180026467611357</v>
      </c>
      <c r="R521">
        <f t="shared" si="81"/>
        <v>1</v>
      </c>
      <c r="S521">
        <f t="shared" si="82"/>
        <v>0</v>
      </c>
      <c r="T521">
        <f t="shared" si="83"/>
        <v>0</v>
      </c>
      <c r="U521">
        <f t="shared" si="84"/>
        <v>0</v>
      </c>
      <c r="V521">
        <f t="shared" si="85"/>
        <v>0</v>
      </c>
      <c r="W521">
        <f t="shared" si="86"/>
        <v>0</v>
      </c>
      <c r="X521">
        <f t="shared" si="87"/>
        <v>0</v>
      </c>
      <c r="Y521">
        <f t="shared" si="88"/>
        <v>0</v>
      </c>
      <c r="Z521">
        <f t="shared" si="89"/>
        <v>0</v>
      </c>
    </row>
    <row r="522" spans="1:26">
      <c r="A522">
        <v>1</v>
      </c>
      <c r="B522" t="s">
        <v>59</v>
      </c>
      <c r="C522" t="s">
        <v>30</v>
      </c>
      <c r="D522">
        <v>0</v>
      </c>
      <c r="E522">
        <v>1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1</v>
      </c>
      <c r="N522">
        <f t="array" ref="N522">$AC$2*_xlfn.IFS(B522="data_scientist",$AD$7,TRUE,1)*_xlfn.IFS(B522="data_analyst",$AD$8,TRUE,1)*_xlfn.IFS(B522="data_engineer",$AD$9,TRUE,1)*IF(D522,$AD$13,$AD$14)*IF(E522,$AD$19,$AD$20)*IF(F522,$AD$24,$AD$25)*IF(G522,$AD$29,$AD$30)*IF(H522,$AD$34,$AD$35)*IF(I522,$AD$39,$AD$40)*IF(J522,$AD$44,$AD$45)*IF(K522,$AD$49,$AD$50)*IF(L522,$AD$54,$AD$55)*IF(M522,$AD$59,$AD$60)</f>
        <v>0.0234558294440723</v>
      </c>
      <c r="O522">
        <f t="array" ref="O522">$AD$2*_xlfn.IFS(B522="data_scientist",$AF$7,TRUE,1)*_xlfn.IFS(B522="data_analyst",$AF$8,TRUE,1)*_xlfn.IFS(B522="data_engineer",$AF$9,TRUE,1)*IF(D522,$AF$13,$AF$14)*IF(E522,$AF$19,$AF$20)*IF(F522,$AF$24,$AF$25)*IF(G522,$AF$29,$AF$30)*IF(H522,$AF$34,$AF$35)*IF(I522,$AF$39,$AF$40)*IF(J522,$AF$44,$AF$45)*IF(K522,$AF$49,$AF$50)*IF(L522,$AF$54,$AF$55)*IF(M522,$AF$59,$AF$60)</f>
        <v>0.000132294744677631</v>
      </c>
      <c r="P522">
        <f t="array" ref="P522">$AE$2*_xlfn.IFS(B522="data_scientist",$AH$7,TRUE,1)*_xlfn.IFS(B522="data_analyst",$AH$8,TRUE,1)*_xlfn.IFS(B522="data_engineer",$AH$9,TRUE,1)*IF(D522,$AH$13,$AH$14)*IF(E522,$AH$19,$AH$20)*IF(F522,$AH$24,$AH$25)*IF(G522,$AH$29,$AH$30)*IF(H522,$AH$34,$AH$35)*IF(I522,$AH$39,$AH$40)*IF(J522,$AH$44,$AH$45)*IF(K522,$AH$49,$AH$50)*IF(L522,$AH$54,$AH$55)*IF(M522,$AH$59,$AH$60)</f>
        <v>0.00109340963748333</v>
      </c>
      <c r="Q522">
        <f t="shared" si="80"/>
        <v>0.0234558294440723</v>
      </c>
      <c r="R522">
        <f t="shared" si="81"/>
        <v>1</v>
      </c>
      <c r="S522">
        <f t="shared" si="82"/>
        <v>0</v>
      </c>
      <c r="T522">
        <f t="shared" si="83"/>
        <v>0</v>
      </c>
      <c r="U522">
        <f t="shared" si="84"/>
        <v>0</v>
      </c>
      <c r="V522">
        <f t="shared" si="85"/>
        <v>0</v>
      </c>
      <c r="W522">
        <f t="shared" si="86"/>
        <v>0</v>
      </c>
      <c r="X522">
        <f t="shared" si="87"/>
        <v>0</v>
      </c>
      <c r="Y522">
        <f t="shared" si="88"/>
        <v>0</v>
      </c>
      <c r="Z522">
        <f t="shared" si="89"/>
        <v>0</v>
      </c>
    </row>
    <row r="523" spans="1:26">
      <c r="A523">
        <v>1</v>
      </c>
      <c r="B523" t="s">
        <v>59</v>
      </c>
      <c r="C523" t="s">
        <v>30</v>
      </c>
      <c r="D523">
        <v>0</v>
      </c>
      <c r="E523">
        <v>1</v>
      </c>
      <c r="F523">
        <v>0</v>
      </c>
      <c r="G523">
        <v>0</v>
      </c>
      <c r="H523">
        <v>0</v>
      </c>
      <c r="I523">
        <v>0</v>
      </c>
      <c r="J523">
        <v>1</v>
      </c>
      <c r="K523">
        <v>0</v>
      </c>
      <c r="L523">
        <v>0</v>
      </c>
      <c r="M523">
        <v>1</v>
      </c>
      <c r="N523">
        <f t="array" ref="N523">$AC$2*_xlfn.IFS(B523="data_scientist",$AD$7,TRUE,1)*_xlfn.IFS(B523="data_analyst",$AD$8,TRUE,1)*_xlfn.IFS(B523="data_engineer",$AD$9,TRUE,1)*IF(D523,$AD$13,$AD$14)*IF(E523,$AD$19,$AD$20)*IF(F523,$AD$24,$AD$25)*IF(G523,$AD$29,$AD$30)*IF(H523,$AD$34,$AD$35)*IF(I523,$AD$39,$AD$40)*IF(J523,$AD$44,$AD$45)*IF(K523,$AD$49,$AD$50)*IF(L523,$AD$54,$AD$55)*IF(M523,$AD$59,$AD$60)</f>
        <v>0.00462986454638842</v>
      </c>
      <c r="O523">
        <f t="array" ref="O523">$AD$2*_xlfn.IFS(B523="data_scientist",$AF$7,TRUE,1)*_xlfn.IFS(B523="data_analyst",$AF$8,TRUE,1)*_xlfn.IFS(B523="data_engineer",$AF$9,TRUE,1)*IF(D523,$AF$13,$AF$14)*IF(E523,$AF$19,$AF$20)*IF(F523,$AF$24,$AF$25)*IF(G523,$AF$29,$AF$30)*IF(H523,$AF$34,$AF$35)*IF(I523,$AF$39,$AF$40)*IF(J523,$AF$44,$AF$45)*IF(K523,$AF$49,$AF$50)*IF(L523,$AF$54,$AF$55)*IF(M523,$AF$59,$AF$60)</f>
        <v>2.65168037801375e-5</v>
      </c>
      <c r="P523">
        <f t="array" ref="P523">$AE$2*_xlfn.IFS(B523="data_scientist",$AH$7,TRUE,1)*_xlfn.IFS(B523="data_analyst",$AH$8,TRUE,1)*_xlfn.IFS(B523="data_engineer",$AH$9,TRUE,1)*IF(D523,$AH$13,$AH$14)*IF(E523,$AH$19,$AH$20)*IF(F523,$AH$24,$AH$25)*IF(G523,$AH$29,$AH$30)*IF(H523,$AH$34,$AH$35)*IF(I523,$AH$39,$AH$40)*IF(J523,$AH$44,$AH$45)*IF(K523,$AH$49,$AH$50)*IF(L523,$AH$54,$AH$55)*IF(M523,$AH$59,$AH$60)</f>
        <v>0.000197421184545602</v>
      </c>
      <c r="Q523">
        <f t="shared" si="80"/>
        <v>0.00462986454638842</v>
      </c>
      <c r="R523">
        <f t="shared" si="81"/>
        <v>1</v>
      </c>
      <c r="S523">
        <f t="shared" si="82"/>
        <v>0</v>
      </c>
      <c r="T523">
        <f t="shared" si="83"/>
        <v>0</v>
      </c>
      <c r="U523">
        <f t="shared" si="84"/>
        <v>0</v>
      </c>
      <c r="V523">
        <f t="shared" si="85"/>
        <v>0</v>
      </c>
      <c r="W523">
        <f t="shared" si="86"/>
        <v>0</v>
      </c>
      <c r="X523">
        <f t="shared" si="87"/>
        <v>0</v>
      </c>
      <c r="Y523">
        <f t="shared" si="88"/>
        <v>0</v>
      </c>
      <c r="Z523">
        <f t="shared" si="89"/>
        <v>0</v>
      </c>
    </row>
    <row r="524" spans="1:26">
      <c r="A524">
        <v>1</v>
      </c>
      <c r="B524" t="s">
        <v>59</v>
      </c>
      <c r="C524" t="s">
        <v>30</v>
      </c>
      <c r="D524">
        <v>0</v>
      </c>
      <c r="E524">
        <v>1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1</v>
      </c>
      <c r="N524">
        <f t="array" ref="N524">$AC$2*_xlfn.IFS(B524="data_scientist",$AD$7,TRUE,1)*_xlfn.IFS(B524="data_analyst",$AD$8,TRUE,1)*_xlfn.IFS(B524="data_engineer",$AD$9,TRUE,1)*IF(D524,$AD$13,$AD$14)*IF(E524,$AD$19,$AD$20)*IF(F524,$AD$24,$AD$25)*IF(G524,$AD$29,$AD$30)*IF(H524,$AD$34,$AD$35)*IF(I524,$AD$39,$AD$40)*IF(J524,$AD$44,$AD$45)*IF(K524,$AD$49,$AD$50)*IF(L524,$AD$54,$AD$55)*IF(M524,$AD$59,$AD$60)</f>
        <v>0.0234558294440723</v>
      </c>
      <c r="O524">
        <f t="array" ref="O524">$AD$2*_xlfn.IFS(B524="data_scientist",$AF$7,TRUE,1)*_xlfn.IFS(B524="data_analyst",$AF$8,TRUE,1)*_xlfn.IFS(B524="data_engineer",$AF$9,TRUE,1)*IF(D524,$AF$13,$AF$14)*IF(E524,$AF$19,$AF$20)*IF(F524,$AF$24,$AF$25)*IF(G524,$AF$29,$AF$30)*IF(H524,$AF$34,$AF$35)*IF(I524,$AF$39,$AF$40)*IF(J524,$AF$44,$AF$45)*IF(K524,$AF$49,$AF$50)*IF(L524,$AF$54,$AF$55)*IF(M524,$AF$59,$AF$60)</f>
        <v>0.000132294744677631</v>
      </c>
      <c r="P524">
        <f t="array" ref="P524">$AE$2*_xlfn.IFS(B524="data_scientist",$AH$7,TRUE,1)*_xlfn.IFS(B524="data_analyst",$AH$8,TRUE,1)*_xlfn.IFS(B524="data_engineer",$AH$9,TRUE,1)*IF(D524,$AH$13,$AH$14)*IF(E524,$AH$19,$AH$20)*IF(F524,$AH$24,$AH$25)*IF(G524,$AH$29,$AH$30)*IF(H524,$AH$34,$AH$35)*IF(I524,$AH$39,$AH$40)*IF(J524,$AH$44,$AH$45)*IF(K524,$AH$49,$AH$50)*IF(L524,$AH$54,$AH$55)*IF(M524,$AH$59,$AH$60)</f>
        <v>0.00109340963748333</v>
      </c>
      <c r="Q524">
        <f t="shared" si="80"/>
        <v>0.0234558294440723</v>
      </c>
      <c r="R524">
        <f t="shared" si="81"/>
        <v>1</v>
      </c>
      <c r="S524">
        <f t="shared" si="82"/>
        <v>0</v>
      </c>
      <c r="T524">
        <f t="shared" si="83"/>
        <v>0</v>
      </c>
      <c r="U524">
        <f t="shared" si="84"/>
        <v>0</v>
      </c>
      <c r="V524">
        <f t="shared" si="85"/>
        <v>0</v>
      </c>
      <c r="W524">
        <f t="shared" si="86"/>
        <v>0</v>
      </c>
      <c r="X524">
        <f t="shared" si="87"/>
        <v>0</v>
      </c>
      <c r="Y524">
        <f t="shared" si="88"/>
        <v>0</v>
      </c>
      <c r="Z524">
        <f t="shared" si="89"/>
        <v>0</v>
      </c>
    </row>
    <row r="525" spans="1:26">
      <c r="A525">
        <v>1</v>
      </c>
      <c r="B525" t="s">
        <v>59</v>
      </c>
      <c r="C525" t="s">
        <v>30</v>
      </c>
      <c r="D525">
        <v>0</v>
      </c>
      <c r="E525">
        <v>0</v>
      </c>
      <c r="F525">
        <v>0</v>
      </c>
      <c r="G525">
        <v>1</v>
      </c>
      <c r="H525">
        <v>0</v>
      </c>
      <c r="I525">
        <v>1</v>
      </c>
      <c r="J525">
        <v>1</v>
      </c>
      <c r="K525">
        <v>0</v>
      </c>
      <c r="L525">
        <v>0</v>
      </c>
      <c r="M525">
        <v>1</v>
      </c>
      <c r="N525">
        <f t="array" ref="N525">$AC$2*_xlfn.IFS(B525="data_scientist",$AD$7,TRUE,1)*_xlfn.IFS(B525="data_analyst",$AD$8,TRUE,1)*_xlfn.IFS(B525="data_engineer",$AD$9,TRUE,1)*IF(D525,$AD$13,$AD$14)*IF(E525,$AD$19,$AD$20)*IF(F525,$AD$24,$AD$25)*IF(G525,$AD$29,$AD$30)*IF(H525,$AD$34,$AD$35)*IF(I525,$AD$39,$AD$40)*IF(J525,$AD$44,$AD$45)*IF(K525,$AD$49,$AD$50)*IF(L525,$AD$54,$AD$55)*IF(M525,$AD$59,$AD$60)</f>
        <v>0.000436851186971101</v>
      </c>
      <c r="O525">
        <f t="array" ref="O525">$AD$2*_xlfn.IFS(B525="data_scientist",$AF$7,TRUE,1)*_xlfn.IFS(B525="data_analyst",$AF$8,TRUE,1)*_xlfn.IFS(B525="data_engineer",$AF$9,TRUE,1)*IF(D525,$AF$13,$AF$14)*IF(E525,$AF$19,$AF$20)*IF(F525,$AF$24,$AF$25)*IF(G525,$AF$29,$AF$30)*IF(H525,$AF$34,$AF$35)*IF(I525,$AF$39,$AF$40)*IF(J525,$AF$44,$AF$45)*IF(K525,$AF$49,$AF$50)*IF(L525,$AF$54,$AF$55)*IF(M525,$AF$59,$AF$60)</f>
        <v>4.84090767624909e-6</v>
      </c>
      <c r="P525">
        <f t="array" ref="P525">$AE$2*_xlfn.IFS(B525="data_scientist",$AH$7,TRUE,1)*_xlfn.IFS(B525="data_analyst",$AH$8,TRUE,1)*_xlfn.IFS(B525="data_engineer",$AH$9,TRUE,1)*IF(D525,$AH$13,$AH$14)*IF(E525,$AH$19,$AH$20)*IF(F525,$AH$24,$AH$25)*IF(G525,$AH$29,$AH$30)*IF(H525,$AH$34,$AH$35)*IF(I525,$AH$39,$AH$40)*IF(J525,$AH$44,$AH$45)*IF(K525,$AH$49,$AH$50)*IF(L525,$AH$54,$AH$55)*IF(M525,$AH$59,$AH$60)</f>
        <v>2.81245824832891e-5</v>
      </c>
      <c r="Q525">
        <f t="shared" si="80"/>
        <v>0.000436851186971101</v>
      </c>
      <c r="R525">
        <f t="shared" si="81"/>
        <v>1</v>
      </c>
      <c r="S525">
        <f t="shared" si="82"/>
        <v>0</v>
      </c>
      <c r="T525">
        <f t="shared" si="83"/>
        <v>0</v>
      </c>
      <c r="U525">
        <f t="shared" si="84"/>
        <v>0</v>
      </c>
      <c r="V525">
        <f t="shared" si="85"/>
        <v>0</v>
      </c>
      <c r="W525">
        <f t="shared" si="86"/>
        <v>0</v>
      </c>
      <c r="X525">
        <f t="shared" si="87"/>
        <v>0</v>
      </c>
      <c r="Y525">
        <f t="shared" si="88"/>
        <v>0</v>
      </c>
      <c r="Z525">
        <f t="shared" si="89"/>
        <v>0</v>
      </c>
    </row>
    <row r="526" spans="1:26">
      <c r="A526">
        <v>1</v>
      </c>
      <c r="B526" t="s">
        <v>59</v>
      </c>
      <c r="C526" t="s">
        <v>30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1</v>
      </c>
      <c r="N526">
        <f t="array" ref="N526">$AC$2*_xlfn.IFS(B526="data_scientist",$AD$7,TRUE,1)*_xlfn.IFS(B526="data_analyst",$AD$8,TRUE,1)*_xlfn.IFS(B526="data_engineer",$AD$9,TRUE,1)*IF(D526,$AD$13,$AD$14)*IF(E526,$AD$19,$AD$20)*IF(F526,$AD$24,$AD$25)*IF(G526,$AD$29,$AD$30)*IF(H526,$AD$34,$AD$35)*IF(I526,$AD$39,$AD$40)*IF(J526,$AD$44,$AD$45)*IF(K526,$AD$49,$AD$50)*IF(L526,$AD$54,$AD$55)*IF(M526,$AD$59,$AD$60)</f>
        <v>0.0180026467611357</v>
      </c>
      <c r="O526">
        <f t="array" ref="O526">$AD$2*_xlfn.IFS(B526="data_scientist",$AF$7,TRUE,1)*_xlfn.IFS(B526="data_analyst",$AF$8,TRUE,1)*_xlfn.IFS(B526="data_engineer",$AF$9,TRUE,1)*IF(D526,$AF$13,$AF$14)*IF(E526,$AF$19,$AF$20)*IF(F526,$AF$24,$AF$25)*IF(G526,$AF$29,$AF$30)*IF(H526,$AF$34,$AF$35)*IF(I526,$AF$39,$AF$40)*IF(J526,$AF$44,$AF$45)*IF(K526,$AF$49,$AF$50)*IF(L526,$AF$54,$AF$55)*IF(M526,$AF$59,$AF$60)</f>
        <v>0.000114047193687613</v>
      </c>
      <c r="P526">
        <f t="array" ref="P526">$AE$2*_xlfn.IFS(B526="data_scientist",$AH$7,TRUE,1)*_xlfn.IFS(B526="data_analyst",$AH$8,TRUE,1)*_xlfn.IFS(B526="data_engineer",$AH$9,TRUE,1)*IF(D526,$AH$13,$AH$14)*IF(E526,$AH$19,$AH$20)*IF(F526,$AH$24,$AH$25)*IF(G526,$AH$29,$AH$30)*IF(H526,$AH$34,$AH$35)*IF(I526,$AH$39,$AH$40)*IF(J526,$AH$44,$AH$45)*IF(K526,$AH$49,$AH$50)*IF(L526,$AH$54,$AH$55)*IF(M526,$AH$59,$AH$60)</f>
        <v>0.00103092908677</v>
      </c>
      <c r="Q526">
        <f t="shared" si="80"/>
        <v>0.0180026467611357</v>
      </c>
      <c r="R526">
        <f t="shared" si="81"/>
        <v>1</v>
      </c>
      <c r="S526">
        <f t="shared" si="82"/>
        <v>0</v>
      </c>
      <c r="T526">
        <f t="shared" si="83"/>
        <v>0</v>
      </c>
      <c r="U526">
        <f t="shared" si="84"/>
        <v>0</v>
      </c>
      <c r="V526">
        <f t="shared" si="85"/>
        <v>0</v>
      </c>
      <c r="W526">
        <f t="shared" si="86"/>
        <v>0</v>
      </c>
      <c r="X526">
        <f t="shared" si="87"/>
        <v>0</v>
      </c>
      <c r="Y526">
        <f t="shared" si="88"/>
        <v>0</v>
      </c>
      <c r="Z526">
        <f t="shared" si="89"/>
        <v>0</v>
      </c>
    </row>
    <row r="527" spans="1:26">
      <c r="A527">
        <v>1</v>
      </c>
      <c r="B527" t="s">
        <v>59</v>
      </c>
      <c r="C527" t="s">
        <v>30</v>
      </c>
      <c r="D527">
        <v>1</v>
      </c>
      <c r="E527">
        <v>0</v>
      </c>
      <c r="F527">
        <v>0</v>
      </c>
      <c r="G527">
        <v>1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1</v>
      </c>
      <c r="N527">
        <f t="array" ref="N527">$AC$2*_xlfn.IFS(B527="data_scientist",$AD$7,TRUE,1)*_xlfn.IFS(B527="data_analyst",$AD$8,TRUE,1)*_xlfn.IFS(B527="data_engineer",$AD$9,TRUE,1)*IF(D527,$AD$13,$AD$14)*IF(E527,$AD$19,$AD$20)*IF(F527,$AD$24,$AD$25)*IF(G527,$AD$29,$AD$30)*IF(H527,$AD$34,$AD$35)*IF(I527,$AD$39,$AD$40)*IF(J527,$AD$44,$AD$45)*IF(K527,$AD$49,$AD$50)*IF(L527,$AD$54,$AD$55)*IF(M527,$AD$59,$AD$60)</f>
        <v>0.00302424841461382</v>
      </c>
      <c r="O527">
        <f t="array" ref="O527">$AD$2*_xlfn.IFS(B527="data_scientist",$AF$7,TRUE,1)*_xlfn.IFS(B527="data_analyst",$AF$8,TRUE,1)*_xlfn.IFS(B527="data_engineer",$AF$9,TRUE,1)*IF(D527,$AF$13,$AF$14)*IF(E527,$AF$19,$AF$20)*IF(F527,$AF$24,$AF$25)*IF(G527,$AF$29,$AF$30)*IF(H527,$AF$34,$AF$35)*IF(I527,$AF$39,$AF$40)*IF(J527,$AF$44,$AF$45)*IF(K527,$AF$49,$AF$50)*IF(L527,$AF$54,$AF$55)*IF(M527,$AF$59,$AF$60)</f>
        <v>0.000260180849362748</v>
      </c>
      <c r="P527">
        <f t="array" ref="P527">$AE$2*_xlfn.IFS(B527="data_scientist",$AH$7,TRUE,1)*_xlfn.IFS(B527="data_analyst",$AH$8,TRUE,1)*_xlfn.IFS(B527="data_engineer",$AH$9,TRUE,1)*IF(D527,$AH$13,$AH$14)*IF(E527,$AH$19,$AH$20)*IF(F527,$AH$24,$AH$25)*IF(G527,$AH$29,$AH$30)*IF(H527,$AH$34,$AH$35)*IF(I527,$AH$39,$AH$40)*IF(J527,$AH$44,$AH$45)*IF(K527,$AH$49,$AH$50)*IF(L527,$AH$54,$AH$55)*IF(M527,$AH$59,$AH$60)</f>
        <v>0.000737619441429747</v>
      </c>
      <c r="Q527">
        <f t="shared" si="80"/>
        <v>0.00302424841461382</v>
      </c>
      <c r="R527">
        <f t="shared" si="81"/>
        <v>1</v>
      </c>
      <c r="S527">
        <f t="shared" si="82"/>
        <v>0</v>
      </c>
      <c r="T527">
        <f t="shared" si="83"/>
        <v>0</v>
      </c>
      <c r="U527">
        <f t="shared" si="84"/>
        <v>0</v>
      </c>
      <c r="V527">
        <f t="shared" si="85"/>
        <v>0</v>
      </c>
      <c r="W527">
        <f t="shared" si="86"/>
        <v>0</v>
      </c>
      <c r="X527">
        <f t="shared" si="87"/>
        <v>0</v>
      </c>
      <c r="Y527">
        <f t="shared" si="88"/>
        <v>0</v>
      </c>
      <c r="Z527">
        <f t="shared" si="89"/>
        <v>0</v>
      </c>
    </row>
    <row r="528" spans="1:26">
      <c r="A528">
        <v>1</v>
      </c>
      <c r="B528" t="s">
        <v>59</v>
      </c>
      <c r="C528" t="s">
        <v>30</v>
      </c>
      <c r="D528">
        <v>0</v>
      </c>
      <c r="E528">
        <v>1</v>
      </c>
      <c r="F528">
        <v>0</v>
      </c>
      <c r="G528">
        <v>0</v>
      </c>
      <c r="H528">
        <v>0</v>
      </c>
      <c r="I528">
        <v>0</v>
      </c>
      <c r="J528">
        <v>1</v>
      </c>
      <c r="K528">
        <v>0</v>
      </c>
      <c r="L528">
        <v>0</v>
      </c>
      <c r="M528">
        <v>1</v>
      </c>
      <c r="N528">
        <f t="array" ref="N528">$AC$2*_xlfn.IFS(B528="data_scientist",$AD$7,TRUE,1)*_xlfn.IFS(B528="data_analyst",$AD$8,TRUE,1)*_xlfn.IFS(B528="data_engineer",$AD$9,TRUE,1)*IF(D528,$AD$13,$AD$14)*IF(E528,$AD$19,$AD$20)*IF(F528,$AD$24,$AD$25)*IF(G528,$AD$29,$AD$30)*IF(H528,$AD$34,$AD$35)*IF(I528,$AD$39,$AD$40)*IF(J528,$AD$44,$AD$45)*IF(K528,$AD$49,$AD$50)*IF(L528,$AD$54,$AD$55)*IF(M528,$AD$59,$AD$60)</f>
        <v>0.00462986454638842</v>
      </c>
      <c r="O528">
        <f t="array" ref="O528">$AD$2*_xlfn.IFS(B528="data_scientist",$AF$7,TRUE,1)*_xlfn.IFS(B528="data_analyst",$AF$8,TRUE,1)*_xlfn.IFS(B528="data_engineer",$AF$9,TRUE,1)*IF(D528,$AF$13,$AF$14)*IF(E528,$AF$19,$AF$20)*IF(F528,$AF$24,$AF$25)*IF(G528,$AF$29,$AF$30)*IF(H528,$AF$34,$AF$35)*IF(I528,$AF$39,$AF$40)*IF(J528,$AF$44,$AF$45)*IF(K528,$AF$49,$AF$50)*IF(L528,$AF$54,$AF$55)*IF(M528,$AF$59,$AF$60)</f>
        <v>2.65168037801375e-5</v>
      </c>
      <c r="P528">
        <f t="array" ref="P528">$AE$2*_xlfn.IFS(B528="data_scientist",$AH$7,TRUE,1)*_xlfn.IFS(B528="data_analyst",$AH$8,TRUE,1)*_xlfn.IFS(B528="data_engineer",$AH$9,TRUE,1)*IF(D528,$AH$13,$AH$14)*IF(E528,$AH$19,$AH$20)*IF(F528,$AH$24,$AH$25)*IF(G528,$AH$29,$AH$30)*IF(H528,$AH$34,$AH$35)*IF(I528,$AH$39,$AH$40)*IF(J528,$AH$44,$AH$45)*IF(K528,$AH$49,$AH$50)*IF(L528,$AH$54,$AH$55)*IF(M528,$AH$59,$AH$60)</f>
        <v>0.000197421184545602</v>
      </c>
      <c r="Q528">
        <f t="shared" si="80"/>
        <v>0.00462986454638842</v>
      </c>
      <c r="R528">
        <f t="shared" si="81"/>
        <v>1</v>
      </c>
      <c r="S528">
        <f t="shared" si="82"/>
        <v>0</v>
      </c>
      <c r="T528">
        <f t="shared" si="83"/>
        <v>0</v>
      </c>
      <c r="U528">
        <f t="shared" si="84"/>
        <v>0</v>
      </c>
      <c r="V528">
        <f t="shared" si="85"/>
        <v>0</v>
      </c>
      <c r="W528">
        <f t="shared" si="86"/>
        <v>0</v>
      </c>
      <c r="X528">
        <f t="shared" si="87"/>
        <v>0</v>
      </c>
      <c r="Y528">
        <f t="shared" si="88"/>
        <v>0</v>
      </c>
      <c r="Z528">
        <f t="shared" si="89"/>
        <v>0</v>
      </c>
    </row>
    <row r="529" spans="1:26">
      <c r="A529">
        <v>1</v>
      </c>
      <c r="B529" t="s">
        <v>59</v>
      </c>
      <c r="C529" t="s">
        <v>30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1</v>
      </c>
      <c r="N529">
        <f t="array" ref="N529">$AC$2*_xlfn.IFS(B529="data_scientist",$AD$7,TRUE,1)*_xlfn.IFS(B529="data_analyst",$AD$8,TRUE,1)*_xlfn.IFS(B529="data_engineer",$AD$9,TRUE,1)*IF(D529,$AD$13,$AD$14)*IF(E529,$AD$19,$AD$20)*IF(F529,$AD$24,$AD$25)*IF(G529,$AD$29,$AD$30)*IF(H529,$AD$34,$AD$35)*IF(I529,$AD$39,$AD$40)*IF(J529,$AD$44,$AD$45)*IF(K529,$AD$49,$AD$50)*IF(L529,$AD$54,$AD$55)*IF(M529,$AD$59,$AD$60)</f>
        <v>0.0180026467611357</v>
      </c>
      <c r="O529">
        <f t="array" ref="O529">$AD$2*_xlfn.IFS(B529="data_scientist",$AF$7,TRUE,1)*_xlfn.IFS(B529="data_analyst",$AF$8,TRUE,1)*_xlfn.IFS(B529="data_engineer",$AF$9,TRUE,1)*IF(D529,$AF$13,$AF$14)*IF(E529,$AF$19,$AF$20)*IF(F529,$AF$24,$AF$25)*IF(G529,$AF$29,$AF$30)*IF(H529,$AF$34,$AF$35)*IF(I529,$AF$39,$AF$40)*IF(J529,$AF$44,$AF$45)*IF(K529,$AF$49,$AF$50)*IF(L529,$AF$54,$AF$55)*IF(M529,$AF$59,$AF$60)</f>
        <v>0.000114047193687613</v>
      </c>
      <c r="P529">
        <f t="array" ref="P529">$AE$2*_xlfn.IFS(B529="data_scientist",$AH$7,TRUE,1)*_xlfn.IFS(B529="data_analyst",$AH$8,TRUE,1)*_xlfn.IFS(B529="data_engineer",$AH$9,TRUE,1)*IF(D529,$AH$13,$AH$14)*IF(E529,$AH$19,$AH$20)*IF(F529,$AH$24,$AH$25)*IF(G529,$AH$29,$AH$30)*IF(H529,$AH$34,$AH$35)*IF(I529,$AH$39,$AH$40)*IF(J529,$AH$44,$AH$45)*IF(K529,$AH$49,$AH$50)*IF(L529,$AH$54,$AH$55)*IF(M529,$AH$59,$AH$60)</f>
        <v>0.00103092908677</v>
      </c>
      <c r="Q529">
        <f t="shared" si="80"/>
        <v>0.0180026467611357</v>
      </c>
      <c r="R529">
        <f t="shared" si="81"/>
        <v>1</v>
      </c>
      <c r="S529">
        <f t="shared" si="82"/>
        <v>0</v>
      </c>
      <c r="T529">
        <f t="shared" si="83"/>
        <v>0</v>
      </c>
      <c r="U529">
        <f t="shared" si="84"/>
        <v>0</v>
      </c>
      <c r="V529">
        <f t="shared" si="85"/>
        <v>0</v>
      </c>
      <c r="W529">
        <f t="shared" si="86"/>
        <v>0</v>
      </c>
      <c r="X529">
        <f t="shared" si="87"/>
        <v>0</v>
      </c>
      <c r="Y529">
        <f t="shared" si="88"/>
        <v>0</v>
      </c>
      <c r="Z529">
        <f t="shared" si="89"/>
        <v>0</v>
      </c>
    </row>
    <row r="530" spans="1:26">
      <c r="A530">
        <v>1</v>
      </c>
      <c r="B530" t="s">
        <v>59</v>
      </c>
      <c r="C530" t="s">
        <v>30</v>
      </c>
      <c r="D530">
        <v>0</v>
      </c>
      <c r="E530">
        <v>1</v>
      </c>
      <c r="F530">
        <v>0</v>
      </c>
      <c r="G530">
        <v>1</v>
      </c>
      <c r="H530">
        <v>0</v>
      </c>
      <c r="I530">
        <v>1</v>
      </c>
      <c r="J530">
        <v>1</v>
      </c>
      <c r="K530">
        <v>0</v>
      </c>
      <c r="L530">
        <v>0</v>
      </c>
      <c r="M530">
        <v>1</v>
      </c>
      <c r="N530">
        <f t="array" ref="N530">$AC$2*_xlfn.IFS(B530="data_scientist",$AD$7,TRUE,1)*_xlfn.IFS(B530="data_analyst",$AD$8,TRUE,1)*_xlfn.IFS(B530="data_engineer",$AD$9,TRUE,1)*IF(D530,$AD$13,$AD$14)*IF(E530,$AD$19,$AD$20)*IF(F530,$AD$24,$AD$25)*IF(G530,$AD$29,$AD$30)*IF(H530,$AD$34,$AD$35)*IF(I530,$AD$39,$AD$40)*IF(J530,$AD$44,$AD$45)*IF(K530,$AD$49,$AD$50)*IF(L530,$AD$54,$AD$55)*IF(M530,$AD$59,$AD$60)</f>
        <v>0.000569177803130337</v>
      </c>
      <c r="O530">
        <f t="array" ref="O530">$AD$2*_xlfn.IFS(B530="data_scientist",$AF$7,TRUE,1)*_xlfn.IFS(B530="data_analyst",$AF$8,TRUE,1)*_xlfn.IFS(B530="data_engineer",$AF$9,TRUE,1)*IF(D530,$AF$13,$AF$14)*IF(E530,$AF$19,$AF$20)*IF(F530,$AF$24,$AF$25)*IF(G530,$AF$29,$AF$30)*IF(H530,$AF$34,$AF$35)*IF(I530,$AF$39,$AF$40)*IF(J530,$AF$44,$AF$45)*IF(K530,$AF$49,$AF$50)*IF(L530,$AF$54,$AF$55)*IF(M530,$AF$59,$AF$60)</f>
        <v>5.61545290444895e-6</v>
      </c>
      <c r="P530">
        <f t="array" ref="P530">$AE$2*_xlfn.IFS(B530="data_scientist",$AH$7,TRUE,1)*_xlfn.IFS(B530="data_analyst",$AH$8,TRUE,1)*_xlfn.IFS(B530="data_engineer",$AH$9,TRUE,1)*IF(D530,$AH$13,$AH$14)*IF(E530,$AH$19,$AH$20)*IF(F530,$AH$24,$AH$25)*IF(G530,$AH$29,$AH$30)*IF(H530,$AH$34,$AH$35)*IF(I530,$AH$39,$AH$40)*IF(J530,$AH$44,$AH$45)*IF(K530,$AH$49,$AH$50)*IF(L530,$AH$54,$AH$55)*IF(M530,$AH$59,$AH$60)</f>
        <v>2.98291026337915e-5</v>
      </c>
      <c r="Q530">
        <f t="shared" si="80"/>
        <v>0.000569177803130337</v>
      </c>
      <c r="R530">
        <f t="shared" si="81"/>
        <v>1</v>
      </c>
      <c r="S530">
        <f t="shared" si="82"/>
        <v>0</v>
      </c>
      <c r="T530">
        <f t="shared" si="83"/>
        <v>0</v>
      </c>
      <c r="U530">
        <f t="shared" si="84"/>
        <v>0</v>
      </c>
      <c r="V530">
        <f t="shared" si="85"/>
        <v>0</v>
      </c>
      <c r="W530">
        <f t="shared" si="86"/>
        <v>0</v>
      </c>
      <c r="X530">
        <f t="shared" si="87"/>
        <v>0</v>
      </c>
      <c r="Y530">
        <f t="shared" si="88"/>
        <v>0</v>
      </c>
      <c r="Z530">
        <f t="shared" si="89"/>
        <v>0</v>
      </c>
    </row>
    <row r="531" spans="1:26">
      <c r="A531">
        <v>1</v>
      </c>
      <c r="B531" t="s">
        <v>59</v>
      </c>
      <c r="C531" t="s">
        <v>30</v>
      </c>
      <c r="D531">
        <v>0</v>
      </c>
      <c r="E531">
        <v>1</v>
      </c>
      <c r="F531">
        <v>0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1</v>
      </c>
      <c r="N531">
        <f t="array" ref="N531">$AC$2*_xlfn.IFS(B531="data_scientist",$AD$7,TRUE,1)*_xlfn.IFS(B531="data_analyst",$AD$8,TRUE,1)*_xlfn.IFS(B531="data_engineer",$AD$9,TRUE,1)*IF(D531,$AD$13,$AD$14)*IF(E531,$AD$19,$AD$20)*IF(F531,$AD$24,$AD$25)*IF(G531,$AD$29,$AD$30)*IF(H531,$AD$34,$AD$35)*IF(I531,$AD$39,$AD$40)*IF(J531,$AD$44,$AD$45)*IF(K531,$AD$49,$AD$50)*IF(L531,$AD$54,$AD$55)*IF(M531,$AD$59,$AD$60)</f>
        <v>0.00839799197724587</v>
      </c>
      <c r="O531">
        <f t="array" ref="O531">$AD$2*_xlfn.IFS(B531="data_scientist",$AF$7,TRUE,1)*_xlfn.IFS(B531="data_analyst",$AF$8,TRUE,1)*_xlfn.IFS(B531="data_engineer",$AF$9,TRUE,1)*IF(D531,$AF$13,$AF$14)*IF(E531,$AF$19,$AF$20)*IF(F531,$AF$24,$AF$25)*IF(G531,$AF$29,$AF$30)*IF(H531,$AF$34,$AF$35)*IF(I531,$AF$39,$AF$40)*IF(J531,$AF$44,$AF$45)*IF(K531,$AF$49,$AF$50)*IF(L531,$AF$54,$AF$55)*IF(M531,$AF$59,$AF$60)</f>
        <v>0.000115729665662788</v>
      </c>
      <c r="P531">
        <f t="array" ref="P531">$AE$2*_xlfn.IFS(B531="data_scientist",$AH$7,TRUE,1)*_xlfn.IFS(B531="data_analyst",$AH$8,TRUE,1)*_xlfn.IFS(B531="data_engineer",$AH$9,TRUE,1)*IF(D531,$AH$13,$AH$14)*IF(E531,$AH$19,$AH$20)*IF(F531,$AH$24,$AH$25)*IF(G531,$AH$29,$AH$30)*IF(H531,$AH$34,$AH$35)*IF(I531,$AH$39,$AH$40)*IF(J531,$AH$44,$AH$45)*IF(K531,$AH$49,$AH$50)*IF(L531,$AH$54,$AH$55)*IF(M531,$AH$59,$AH$60)</f>
        <v>0.000588759035567949</v>
      </c>
      <c r="Q531">
        <f t="shared" si="80"/>
        <v>0.00839799197724587</v>
      </c>
      <c r="R531">
        <f t="shared" si="81"/>
        <v>1</v>
      </c>
      <c r="S531">
        <f t="shared" si="82"/>
        <v>0</v>
      </c>
      <c r="T531">
        <f t="shared" si="83"/>
        <v>0</v>
      </c>
      <c r="U531">
        <f t="shared" si="84"/>
        <v>0</v>
      </c>
      <c r="V531">
        <f t="shared" si="85"/>
        <v>0</v>
      </c>
      <c r="W531">
        <f t="shared" si="86"/>
        <v>0</v>
      </c>
      <c r="X531">
        <f t="shared" si="87"/>
        <v>0</v>
      </c>
      <c r="Y531">
        <f t="shared" si="88"/>
        <v>0</v>
      </c>
      <c r="Z531">
        <f t="shared" si="89"/>
        <v>0</v>
      </c>
    </row>
    <row r="532" spans="1:26">
      <c r="A532">
        <v>1</v>
      </c>
      <c r="B532" t="s">
        <v>59</v>
      </c>
      <c r="C532" t="s">
        <v>30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f t="array" ref="N532">$AC$2*_xlfn.IFS(B532="data_scientist",$AD$7,TRUE,1)*_xlfn.IFS(B532="data_analyst",$AD$8,TRUE,1)*_xlfn.IFS(B532="data_engineer",$AD$9,TRUE,1)*IF(D532,$AD$13,$AD$14)*IF(E532,$AD$19,$AD$20)*IF(F532,$AD$24,$AD$25)*IF(G532,$AD$29,$AD$30)*IF(H532,$AD$34,$AD$35)*IF(I532,$AD$39,$AD$40)*IF(J532,$AD$44,$AD$45)*IF(K532,$AD$49,$AD$50)*IF(L532,$AD$54,$AD$55)*IF(M532,$AD$59,$AD$60)</f>
        <v>0.00359804793985483</v>
      </c>
      <c r="O532">
        <f t="array" ref="O532">$AD$2*_xlfn.IFS(B532="data_scientist",$AF$7,TRUE,1)*_xlfn.IFS(B532="data_analyst",$AF$8,TRUE,1)*_xlfn.IFS(B532="data_engineer",$AF$9,TRUE,1)*IF(D532,$AF$13,$AF$14)*IF(E532,$AF$19,$AF$20)*IF(F532,$AF$24,$AF$25)*IF(G532,$AF$29,$AF$30)*IF(H532,$AF$34,$AF$35)*IF(I532,$AF$39,$AF$40)*IF(J532,$AF$44,$AF$45)*IF(K532,$AF$49,$AF$50)*IF(L532,$AF$54,$AF$55)*IF(M532,$AF$59,$AF$60)</f>
        <v>6.66985515782314e-6</v>
      </c>
      <c r="P532">
        <f t="array" ref="P532">$AE$2*_xlfn.IFS(B532="data_scientist",$AH$7,TRUE,1)*_xlfn.IFS(B532="data_analyst",$AH$8,TRUE,1)*_xlfn.IFS(B532="data_engineer",$AH$9,TRUE,1)*IF(D532,$AH$13,$AH$14)*IF(E532,$AH$19,$AH$20)*IF(F532,$AH$24,$AH$25)*IF(G532,$AH$29,$AH$30)*IF(H532,$AH$34,$AH$35)*IF(I532,$AH$39,$AH$40)*IF(J532,$AH$44,$AH$45)*IF(K532,$AH$49,$AH$50)*IF(L532,$AH$54,$AH$55)*IF(M532,$AH$59,$AH$60)</f>
        <v>0.000159277668753939</v>
      </c>
      <c r="Q532">
        <f t="shared" si="80"/>
        <v>0.00359804793985483</v>
      </c>
      <c r="R532">
        <f t="shared" si="81"/>
        <v>1</v>
      </c>
      <c r="S532">
        <f t="shared" si="82"/>
        <v>0</v>
      </c>
      <c r="T532">
        <f t="shared" si="83"/>
        <v>0</v>
      </c>
      <c r="U532">
        <f t="shared" si="84"/>
        <v>0</v>
      </c>
      <c r="V532">
        <f t="shared" si="85"/>
        <v>0</v>
      </c>
      <c r="W532">
        <f t="shared" si="86"/>
        <v>0</v>
      </c>
      <c r="X532">
        <f t="shared" si="87"/>
        <v>0</v>
      </c>
      <c r="Y532">
        <f t="shared" si="88"/>
        <v>0</v>
      </c>
      <c r="Z532">
        <f t="shared" si="89"/>
        <v>0</v>
      </c>
    </row>
    <row r="533" spans="1:26">
      <c r="A533">
        <v>1</v>
      </c>
      <c r="B533" t="s">
        <v>59</v>
      </c>
      <c r="C533" t="s">
        <v>30</v>
      </c>
      <c r="D533">
        <v>0</v>
      </c>
      <c r="E533">
        <v>1</v>
      </c>
      <c r="F533">
        <v>0</v>
      </c>
      <c r="G533">
        <v>0</v>
      </c>
      <c r="H533">
        <v>0</v>
      </c>
      <c r="I533">
        <v>1</v>
      </c>
      <c r="J533">
        <v>1</v>
      </c>
      <c r="K533">
        <v>0</v>
      </c>
      <c r="L533">
        <v>0</v>
      </c>
      <c r="M533">
        <v>1</v>
      </c>
      <c r="N533">
        <f t="array" ref="N533">$AC$2*_xlfn.IFS(B533="data_scientist",$AD$7,TRUE,1)*_xlfn.IFS(B533="data_analyst",$AD$8,TRUE,1)*_xlfn.IFS(B533="data_engineer",$AD$9,TRUE,1)*IF(D533,$AD$13,$AD$14)*IF(E533,$AD$19,$AD$20)*IF(F533,$AD$24,$AD$25)*IF(G533,$AD$29,$AD$30)*IF(H533,$AD$34,$AD$35)*IF(I533,$AD$39,$AD$40)*IF(J533,$AD$44,$AD$45)*IF(K533,$AD$49,$AD$50)*IF(L533,$AD$54,$AD$55)*IF(M533,$AD$59,$AD$60)</f>
        <v>0.00158972972464726</v>
      </c>
      <c r="O533">
        <f t="array" ref="O533">$AD$2*_xlfn.IFS(B533="data_scientist",$AF$7,TRUE,1)*_xlfn.IFS(B533="data_analyst",$AF$8,TRUE,1)*_xlfn.IFS(B533="data_engineer",$AF$9,TRUE,1)*IF(D533,$AF$13,$AF$14)*IF(E533,$AF$19,$AF$20)*IF(F533,$AF$24,$AF$25)*IF(G533,$AF$29,$AF$30)*IF(H533,$AF$34,$AF$35)*IF(I533,$AF$39,$AF$40)*IF(J533,$AF$44,$AF$45)*IF(K533,$AF$49,$AF$50)*IF(L533,$AF$54,$AF$55)*IF(M533,$AF$59,$AF$60)</f>
        <v>6.41922625446767e-6</v>
      </c>
      <c r="P533">
        <f t="array" ref="P533">$AE$2*_xlfn.IFS(B533="data_scientist",$AH$7,TRUE,1)*_xlfn.IFS(B533="data_analyst",$AH$8,TRUE,1)*_xlfn.IFS(B533="data_engineer",$AH$9,TRUE,1)*IF(D533,$AH$13,$AH$14)*IF(E533,$AH$19,$AH$20)*IF(F533,$AH$24,$AH$25)*IF(G533,$AH$29,$AH$30)*IF(H533,$AH$34,$AH$35)*IF(I533,$AH$39,$AH$40)*IF(J533,$AH$44,$AH$45)*IF(K533,$AH$49,$AH$50)*IF(L533,$AH$54,$AH$55)*IF(M533,$AH$59,$AH$60)</f>
        <v>5.53969048913271e-5</v>
      </c>
      <c r="Q533">
        <f t="shared" si="80"/>
        <v>0.00158972972464726</v>
      </c>
      <c r="R533">
        <f t="shared" si="81"/>
        <v>1</v>
      </c>
      <c r="S533">
        <f t="shared" si="82"/>
        <v>0</v>
      </c>
      <c r="T533">
        <f t="shared" si="83"/>
        <v>0</v>
      </c>
      <c r="U533">
        <f t="shared" si="84"/>
        <v>0</v>
      </c>
      <c r="V533">
        <f t="shared" si="85"/>
        <v>0</v>
      </c>
      <c r="W533">
        <f t="shared" si="86"/>
        <v>0</v>
      </c>
      <c r="X533">
        <f t="shared" si="87"/>
        <v>0</v>
      </c>
      <c r="Y533">
        <f t="shared" si="88"/>
        <v>0</v>
      </c>
      <c r="Z533">
        <f t="shared" si="89"/>
        <v>0</v>
      </c>
    </row>
    <row r="534" spans="1:26">
      <c r="A534">
        <v>1</v>
      </c>
      <c r="B534" t="s">
        <v>59</v>
      </c>
      <c r="C534" t="s">
        <v>30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1</v>
      </c>
      <c r="N534">
        <f t="array" ref="N534">$AC$2*_xlfn.IFS(B534="data_scientist",$AD$7,TRUE,1)*_xlfn.IFS(B534="data_analyst",$AD$8,TRUE,1)*_xlfn.IFS(B534="data_engineer",$AD$9,TRUE,1)*IF(D534,$AD$13,$AD$14)*IF(E534,$AD$19,$AD$20)*IF(F534,$AD$24,$AD$25)*IF(G534,$AD$29,$AD$30)*IF(H534,$AD$34,$AD$35)*IF(I534,$AD$39,$AD$40)*IF(J534,$AD$44,$AD$45)*IF(K534,$AD$49,$AD$50)*IF(L534,$AD$54,$AD$55)*IF(M534,$AD$59,$AD$60)</f>
        <v>0.0180026467611357</v>
      </c>
      <c r="O534">
        <f t="array" ref="O534">$AD$2*_xlfn.IFS(B534="data_scientist",$AF$7,TRUE,1)*_xlfn.IFS(B534="data_analyst",$AF$8,TRUE,1)*_xlfn.IFS(B534="data_engineer",$AF$9,TRUE,1)*IF(D534,$AF$13,$AF$14)*IF(E534,$AF$19,$AF$20)*IF(F534,$AF$24,$AF$25)*IF(G534,$AF$29,$AF$30)*IF(H534,$AF$34,$AF$35)*IF(I534,$AF$39,$AF$40)*IF(J534,$AF$44,$AF$45)*IF(K534,$AF$49,$AF$50)*IF(L534,$AF$54,$AF$55)*IF(M534,$AF$59,$AF$60)</f>
        <v>0.000114047193687613</v>
      </c>
      <c r="P534">
        <f t="array" ref="P534">$AE$2*_xlfn.IFS(B534="data_scientist",$AH$7,TRUE,1)*_xlfn.IFS(B534="data_analyst",$AH$8,TRUE,1)*_xlfn.IFS(B534="data_engineer",$AH$9,TRUE,1)*IF(D534,$AH$13,$AH$14)*IF(E534,$AH$19,$AH$20)*IF(F534,$AH$24,$AH$25)*IF(G534,$AH$29,$AH$30)*IF(H534,$AH$34,$AH$35)*IF(I534,$AH$39,$AH$40)*IF(J534,$AH$44,$AH$45)*IF(K534,$AH$49,$AH$50)*IF(L534,$AH$54,$AH$55)*IF(M534,$AH$59,$AH$60)</f>
        <v>0.00103092908677</v>
      </c>
      <c r="Q534">
        <f t="shared" si="80"/>
        <v>0.0180026467611357</v>
      </c>
      <c r="R534">
        <f t="shared" si="81"/>
        <v>1</v>
      </c>
      <c r="S534">
        <f t="shared" si="82"/>
        <v>0</v>
      </c>
      <c r="T534">
        <f t="shared" si="83"/>
        <v>0</v>
      </c>
      <c r="U534">
        <f t="shared" si="84"/>
        <v>0</v>
      </c>
      <c r="V534">
        <f t="shared" si="85"/>
        <v>0</v>
      </c>
      <c r="W534">
        <f t="shared" si="86"/>
        <v>0</v>
      </c>
      <c r="X534">
        <f t="shared" si="87"/>
        <v>0</v>
      </c>
      <c r="Y534">
        <f t="shared" si="88"/>
        <v>0</v>
      </c>
      <c r="Z534">
        <f t="shared" si="89"/>
        <v>0</v>
      </c>
    </row>
    <row r="535" spans="1:26">
      <c r="A535">
        <v>1</v>
      </c>
      <c r="B535" t="s">
        <v>59</v>
      </c>
      <c r="C535" t="s">
        <v>30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1</v>
      </c>
      <c r="N535">
        <f t="array" ref="N535">$AC$2*_xlfn.IFS(B535="data_scientist",$AD$7,TRUE,1)*_xlfn.IFS(B535="data_analyst",$AD$8,TRUE,1)*_xlfn.IFS(B535="data_engineer",$AD$9,TRUE,1)*IF(D535,$AD$13,$AD$14)*IF(E535,$AD$19,$AD$20)*IF(F535,$AD$24,$AD$25)*IF(G535,$AD$29,$AD$30)*IF(H535,$AD$34,$AD$35)*IF(I535,$AD$39,$AD$40)*IF(J535,$AD$44,$AD$45)*IF(K535,$AD$49,$AD$50)*IF(L535,$AD$54,$AD$55)*IF(M535,$AD$59,$AD$60)</f>
        <v>0.0180026467611357</v>
      </c>
      <c r="O535">
        <f t="array" ref="O535">$AD$2*_xlfn.IFS(B535="data_scientist",$AF$7,TRUE,1)*_xlfn.IFS(B535="data_analyst",$AF$8,TRUE,1)*_xlfn.IFS(B535="data_engineer",$AF$9,TRUE,1)*IF(D535,$AF$13,$AF$14)*IF(E535,$AF$19,$AF$20)*IF(F535,$AF$24,$AF$25)*IF(G535,$AF$29,$AF$30)*IF(H535,$AF$34,$AF$35)*IF(I535,$AF$39,$AF$40)*IF(J535,$AF$44,$AF$45)*IF(K535,$AF$49,$AF$50)*IF(L535,$AF$54,$AF$55)*IF(M535,$AF$59,$AF$60)</f>
        <v>0.000114047193687613</v>
      </c>
      <c r="P535">
        <f t="array" ref="P535">$AE$2*_xlfn.IFS(B535="data_scientist",$AH$7,TRUE,1)*_xlfn.IFS(B535="data_analyst",$AH$8,TRUE,1)*_xlfn.IFS(B535="data_engineer",$AH$9,TRUE,1)*IF(D535,$AH$13,$AH$14)*IF(E535,$AH$19,$AH$20)*IF(F535,$AH$24,$AH$25)*IF(G535,$AH$29,$AH$30)*IF(H535,$AH$34,$AH$35)*IF(I535,$AH$39,$AH$40)*IF(J535,$AH$44,$AH$45)*IF(K535,$AH$49,$AH$50)*IF(L535,$AH$54,$AH$55)*IF(M535,$AH$59,$AH$60)</f>
        <v>0.00103092908677</v>
      </c>
      <c r="Q535">
        <f t="shared" si="80"/>
        <v>0.0180026467611357</v>
      </c>
      <c r="R535">
        <f t="shared" si="81"/>
        <v>1</v>
      </c>
      <c r="S535">
        <f t="shared" si="82"/>
        <v>0</v>
      </c>
      <c r="T535">
        <f t="shared" si="83"/>
        <v>0</v>
      </c>
      <c r="U535">
        <f t="shared" si="84"/>
        <v>0</v>
      </c>
      <c r="V535">
        <f t="shared" si="85"/>
        <v>0</v>
      </c>
      <c r="W535">
        <f t="shared" si="86"/>
        <v>0</v>
      </c>
      <c r="X535">
        <f t="shared" si="87"/>
        <v>0</v>
      </c>
      <c r="Y535">
        <f t="shared" si="88"/>
        <v>0</v>
      </c>
      <c r="Z535">
        <f t="shared" si="89"/>
        <v>0</v>
      </c>
    </row>
    <row r="536" spans="1:26">
      <c r="A536">
        <v>1</v>
      </c>
      <c r="B536" t="s">
        <v>59</v>
      </c>
      <c r="C536" t="s">
        <v>30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1</v>
      </c>
      <c r="N536">
        <f t="array" ref="N536">$AC$2*_xlfn.IFS(B536="data_scientist",$AD$7,TRUE,1)*_xlfn.IFS(B536="data_analyst",$AD$8,TRUE,1)*_xlfn.IFS(B536="data_engineer",$AD$9,TRUE,1)*IF(D536,$AD$13,$AD$14)*IF(E536,$AD$19,$AD$20)*IF(F536,$AD$24,$AD$25)*IF(G536,$AD$29,$AD$30)*IF(H536,$AD$34,$AD$35)*IF(I536,$AD$39,$AD$40)*IF(J536,$AD$44,$AD$45)*IF(K536,$AD$49,$AD$50)*IF(L536,$AD$54,$AD$55)*IF(M536,$AD$59,$AD$60)</f>
        <v>0.0180026467611357</v>
      </c>
      <c r="O536">
        <f t="array" ref="O536">$AD$2*_xlfn.IFS(B536="data_scientist",$AF$7,TRUE,1)*_xlfn.IFS(B536="data_analyst",$AF$8,TRUE,1)*_xlfn.IFS(B536="data_engineer",$AF$9,TRUE,1)*IF(D536,$AF$13,$AF$14)*IF(E536,$AF$19,$AF$20)*IF(F536,$AF$24,$AF$25)*IF(G536,$AF$29,$AF$30)*IF(H536,$AF$34,$AF$35)*IF(I536,$AF$39,$AF$40)*IF(J536,$AF$44,$AF$45)*IF(K536,$AF$49,$AF$50)*IF(L536,$AF$54,$AF$55)*IF(M536,$AF$59,$AF$60)</f>
        <v>0.000114047193687613</v>
      </c>
      <c r="P536">
        <f t="array" ref="P536">$AE$2*_xlfn.IFS(B536="data_scientist",$AH$7,TRUE,1)*_xlfn.IFS(B536="data_analyst",$AH$8,TRUE,1)*_xlfn.IFS(B536="data_engineer",$AH$9,TRUE,1)*IF(D536,$AH$13,$AH$14)*IF(E536,$AH$19,$AH$20)*IF(F536,$AH$24,$AH$25)*IF(G536,$AH$29,$AH$30)*IF(H536,$AH$34,$AH$35)*IF(I536,$AH$39,$AH$40)*IF(J536,$AH$44,$AH$45)*IF(K536,$AH$49,$AH$50)*IF(L536,$AH$54,$AH$55)*IF(M536,$AH$59,$AH$60)</f>
        <v>0.00103092908677</v>
      </c>
      <c r="Q536">
        <f t="shared" si="80"/>
        <v>0.0180026467611357</v>
      </c>
      <c r="R536">
        <f t="shared" si="81"/>
        <v>1</v>
      </c>
      <c r="S536">
        <f t="shared" si="82"/>
        <v>0</v>
      </c>
      <c r="T536">
        <f t="shared" si="83"/>
        <v>0</v>
      </c>
      <c r="U536">
        <f t="shared" si="84"/>
        <v>0</v>
      </c>
      <c r="V536">
        <f t="shared" si="85"/>
        <v>0</v>
      </c>
      <c r="W536">
        <f t="shared" si="86"/>
        <v>0</v>
      </c>
      <c r="X536">
        <f t="shared" si="87"/>
        <v>0</v>
      </c>
      <c r="Y536">
        <f t="shared" si="88"/>
        <v>0</v>
      </c>
      <c r="Z536">
        <f t="shared" si="89"/>
        <v>0</v>
      </c>
    </row>
    <row r="537" spans="1:26">
      <c r="A537">
        <v>1</v>
      </c>
      <c r="B537" t="s">
        <v>59</v>
      </c>
      <c r="C537" t="s">
        <v>30</v>
      </c>
      <c r="D537">
        <v>0</v>
      </c>
      <c r="E537">
        <v>1</v>
      </c>
      <c r="F537">
        <v>0</v>
      </c>
      <c r="G537">
        <v>1</v>
      </c>
      <c r="H537">
        <v>0</v>
      </c>
      <c r="I537">
        <v>0</v>
      </c>
      <c r="J537">
        <v>1</v>
      </c>
      <c r="K537">
        <v>0</v>
      </c>
      <c r="L537">
        <v>0</v>
      </c>
      <c r="M537">
        <v>1</v>
      </c>
      <c r="N537">
        <f t="array" ref="N537">$AC$2*_xlfn.IFS(B537="data_scientist",$AD$7,TRUE,1)*_xlfn.IFS(B537="data_analyst",$AD$8,TRUE,1)*_xlfn.IFS(B537="data_engineer",$AD$9,TRUE,1)*IF(D537,$AD$13,$AD$14)*IF(E537,$AD$19,$AD$20)*IF(F537,$AD$24,$AD$25)*IF(G537,$AD$29,$AD$30)*IF(H537,$AD$34,$AD$35)*IF(I537,$AD$39,$AD$40)*IF(J537,$AD$44,$AD$45)*IF(K537,$AD$49,$AD$50)*IF(L537,$AD$54,$AD$55)*IF(M537,$AD$59,$AD$60)</f>
        <v>0.00165765041091442</v>
      </c>
      <c r="O537">
        <f t="array" ref="O537">$AD$2*_xlfn.IFS(B537="data_scientist",$AF$7,TRUE,1)*_xlfn.IFS(B537="data_analyst",$AF$8,TRUE,1)*_xlfn.IFS(B537="data_engineer",$AF$9,TRUE,1)*IF(D537,$AF$13,$AF$14)*IF(E537,$AF$19,$AF$20)*IF(F537,$AF$24,$AF$25)*IF(G537,$AF$29,$AF$30)*IF(H537,$AF$34,$AF$35)*IF(I537,$AF$39,$AF$40)*IF(J537,$AF$44,$AF$45)*IF(K537,$AF$49,$AF$50)*IF(L537,$AF$54,$AF$55)*IF(M537,$AF$59,$AF$60)</f>
        <v>2.31965437735181e-5</v>
      </c>
      <c r="P537">
        <f t="array" ref="P537">$AE$2*_xlfn.IFS(B537="data_scientist",$AH$7,TRUE,1)*_xlfn.IFS(B537="data_analyst",$AH$8,TRUE,1)*_xlfn.IFS(B537="data_engineer",$AH$9,TRUE,1)*IF(D537,$AH$13,$AH$14)*IF(E537,$AH$19,$AH$20)*IF(F537,$AH$24,$AH$25)*IF(G537,$AH$29,$AH$30)*IF(H537,$AH$34,$AH$35)*IF(I537,$AH$39,$AH$40)*IF(J537,$AH$44,$AH$45)*IF(K537,$AH$49,$AH$50)*IF(L537,$AH$54,$AH$55)*IF(M537,$AH$59,$AH$60)</f>
        <v>0.000106303714755324</v>
      </c>
      <c r="Q537">
        <f t="shared" si="80"/>
        <v>0.00165765041091442</v>
      </c>
      <c r="R537">
        <f t="shared" si="81"/>
        <v>1</v>
      </c>
      <c r="S537">
        <f t="shared" si="82"/>
        <v>0</v>
      </c>
      <c r="T537">
        <f t="shared" si="83"/>
        <v>0</v>
      </c>
      <c r="U537">
        <f t="shared" si="84"/>
        <v>0</v>
      </c>
      <c r="V537">
        <f t="shared" si="85"/>
        <v>0</v>
      </c>
      <c r="W537">
        <f t="shared" si="86"/>
        <v>0</v>
      </c>
      <c r="X537">
        <f t="shared" si="87"/>
        <v>0</v>
      </c>
      <c r="Y537">
        <f t="shared" si="88"/>
        <v>0</v>
      </c>
      <c r="Z537">
        <f t="shared" si="89"/>
        <v>0</v>
      </c>
    </row>
    <row r="538" spans="1:26">
      <c r="A538">
        <v>1</v>
      </c>
      <c r="B538" t="s">
        <v>59</v>
      </c>
      <c r="C538" t="s">
        <v>30</v>
      </c>
      <c r="D538">
        <v>0</v>
      </c>
      <c r="E538">
        <v>1</v>
      </c>
      <c r="F538">
        <v>0</v>
      </c>
      <c r="G538">
        <v>0</v>
      </c>
      <c r="H538">
        <v>0</v>
      </c>
      <c r="I538">
        <v>0</v>
      </c>
      <c r="J538">
        <v>1</v>
      </c>
      <c r="K538">
        <v>0</v>
      </c>
      <c r="L538">
        <v>0</v>
      </c>
      <c r="M538">
        <v>1</v>
      </c>
      <c r="N538">
        <f t="array" ref="N538">$AC$2*_xlfn.IFS(B538="data_scientist",$AD$7,TRUE,1)*_xlfn.IFS(B538="data_analyst",$AD$8,TRUE,1)*_xlfn.IFS(B538="data_engineer",$AD$9,TRUE,1)*IF(D538,$AD$13,$AD$14)*IF(E538,$AD$19,$AD$20)*IF(F538,$AD$24,$AD$25)*IF(G538,$AD$29,$AD$30)*IF(H538,$AD$34,$AD$35)*IF(I538,$AD$39,$AD$40)*IF(J538,$AD$44,$AD$45)*IF(K538,$AD$49,$AD$50)*IF(L538,$AD$54,$AD$55)*IF(M538,$AD$59,$AD$60)</f>
        <v>0.00462986454638842</v>
      </c>
      <c r="O538">
        <f t="array" ref="O538">$AD$2*_xlfn.IFS(B538="data_scientist",$AF$7,TRUE,1)*_xlfn.IFS(B538="data_analyst",$AF$8,TRUE,1)*_xlfn.IFS(B538="data_engineer",$AF$9,TRUE,1)*IF(D538,$AF$13,$AF$14)*IF(E538,$AF$19,$AF$20)*IF(F538,$AF$24,$AF$25)*IF(G538,$AF$29,$AF$30)*IF(H538,$AF$34,$AF$35)*IF(I538,$AF$39,$AF$40)*IF(J538,$AF$44,$AF$45)*IF(K538,$AF$49,$AF$50)*IF(L538,$AF$54,$AF$55)*IF(M538,$AF$59,$AF$60)</f>
        <v>2.65168037801375e-5</v>
      </c>
      <c r="P538">
        <f t="array" ref="P538">$AE$2*_xlfn.IFS(B538="data_scientist",$AH$7,TRUE,1)*_xlfn.IFS(B538="data_analyst",$AH$8,TRUE,1)*_xlfn.IFS(B538="data_engineer",$AH$9,TRUE,1)*IF(D538,$AH$13,$AH$14)*IF(E538,$AH$19,$AH$20)*IF(F538,$AH$24,$AH$25)*IF(G538,$AH$29,$AH$30)*IF(H538,$AH$34,$AH$35)*IF(I538,$AH$39,$AH$40)*IF(J538,$AH$44,$AH$45)*IF(K538,$AH$49,$AH$50)*IF(L538,$AH$54,$AH$55)*IF(M538,$AH$59,$AH$60)</f>
        <v>0.000197421184545602</v>
      </c>
      <c r="Q538">
        <f t="shared" si="80"/>
        <v>0.00462986454638842</v>
      </c>
      <c r="R538">
        <f t="shared" si="81"/>
        <v>1</v>
      </c>
      <c r="S538">
        <f t="shared" si="82"/>
        <v>0</v>
      </c>
      <c r="T538">
        <f t="shared" si="83"/>
        <v>0</v>
      </c>
      <c r="U538">
        <f t="shared" si="84"/>
        <v>0</v>
      </c>
      <c r="V538">
        <f t="shared" si="85"/>
        <v>0</v>
      </c>
      <c r="W538">
        <f t="shared" si="86"/>
        <v>0</v>
      </c>
      <c r="X538">
        <f t="shared" si="87"/>
        <v>0</v>
      </c>
      <c r="Y538">
        <f t="shared" si="88"/>
        <v>0</v>
      </c>
      <c r="Z538">
        <f t="shared" si="89"/>
        <v>0</v>
      </c>
    </row>
    <row r="539" spans="1:26">
      <c r="A539">
        <v>1</v>
      </c>
      <c r="B539" t="s">
        <v>59</v>
      </c>
      <c r="C539" t="s">
        <v>30</v>
      </c>
      <c r="D539">
        <v>0</v>
      </c>
      <c r="E539">
        <v>1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1</v>
      </c>
      <c r="N539">
        <f t="array" ref="N539">$AC$2*_xlfn.IFS(B539="data_scientist",$AD$7,TRUE,1)*_xlfn.IFS(B539="data_analyst",$AD$8,TRUE,1)*_xlfn.IFS(B539="data_engineer",$AD$9,TRUE,1)*IF(D539,$AD$13,$AD$14)*IF(E539,$AD$19,$AD$20)*IF(F539,$AD$24,$AD$25)*IF(G539,$AD$29,$AD$30)*IF(H539,$AD$34,$AD$35)*IF(I539,$AD$39,$AD$40)*IF(J539,$AD$44,$AD$45)*IF(K539,$AD$49,$AD$50)*IF(L539,$AD$54,$AD$55)*IF(M539,$AD$59,$AD$60)</f>
        <v>0.0234558294440723</v>
      </c>
      <c r="O539">
        <f t="array" ref="O539">$AD$2*_xlfn.IFS(B539="data_scientist",$AF$7,TRUE,1)*_xlfn.IFS(B539="data_analyst",$AF$8,TRUE,1)*_xlfn.IFS(B539="data_engineer",$AF$9,TRUE,1)*IF(D539,$AF$13,$AF$14)*IF(E539,$AF$19,$AF$20)*IF(F539,$AF$24,$AF$25)*IF(G539,$AF$29,$AF$30)*IF(H539,$AF$34,$AF$35)*IF(I539,$AF$39,$AF$40)*IF(J539,$AF$44,$AF$45)*IF(K539,$AF$49,$AF$50)*IF(L539,$AF$54,$AF$55)*IF(M539,$AF$59,$AF$60)</f>
        <v>0.000132294744677631</v>
      </c>
      <c r="P539">
        <f t="array" ref="P539">$AE$2*_xlfn.IFS(B539="data_scientist",$AH$7,TRUE,1)*_xlfn.IFS(B539="data_analyst",$AH$8,TRUE,1)*_xlfn.IFS(B539="data_engineer",$AH$9,TRUE,1)*IF(D539,$AH$13,$AH$14)*IF(E539,$AH$19,$AH$20)*IF(F539,$AH$24,$AH$25)*IF(G539,$AH$29,$AH$30)*IF(H539,$AH$34,$AH$35)*IF(I539,$AH$39,$AH$40)*IF(J539,$AH$44,$AH$45)*IF(K539,$AH$49,$AH$50)*IF(L539,$AH$54,$AH$55)*IF(M539,$AH$59,$AH$60)</f>
        <v>0.00109340963748333</v>
      </c>
      <c r="Q539">
        <f t="shared" si="80"/>
        <v>0.0234558294440723</v>
      </c>
      <c r="R539">
        <f t="shared" si="81"/>
        <v>1</v>
      </c>
      <c r="S539">
        <f t="shared" si="82"/>
        <v>0</v>
      </c>
      <c r="T539">
        <f t="shared" si="83"/>
        <v>0</v>
      </c>
      <c r="U539">
        <f t="shared" si="84"/>
        <v>0</v>
      </c>
      <c r="V539">
        <f t="shared" si="85"/>
        <v>0</v>
      </c>
      <c r="W539">
        <f t="shared" si="86"/>
        <v>0</v>
      </c>
      <c r="X539">
        <f t="shared" si="87"/>
        <v>0</v>
      </c>
      <c r="Y539">
        <f t="shared" si="88"/>
        <v>0</v>
      </c>
      <c r="Z539">
        <f t="shared" si="89"/>
        <v>0</v>
      </c>
    </row>
    <row r="540" spans="1:26">
      <c r="A540">
        <v>1</v>
      </c>
      <c r="B540" t="s">
        <v>59</v>
      </c>
      <c r="C540" t="s">
        <v>30</v>
      </c>
      <c r="D540">
        <v>1</v>
      </c>
      <c r="E540">
        <v>1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1</v>
      </c>
      <c r="N540">
        <f t="array" ref="N540">$AC$2*_xlfn.IFS(B540="data_scientist",$AD$7,TRUE,1)*_xlfn.IFS(B540="data_analyst",$AD$8,TRUE,1)*_xlfn.IFS(B540="data_engineer",$AD$9,TRUE,1)*IF(D540,$AD$13,$AD$14)*IF(E540,$AD$19,$AD$20)*IF(F540,$AD$24,$AD$25)*IF(G540,$AD$29,$AD$30)*IF(H540,$AD$34,$AD$35)*IF(I540,$AD$39,$AD$40)*IF(J540,$AD$44,$AD$45)*IF(K540,$AD$49,$AD$50)*IF(L540,$AD$54,$AD$55)*IF(M540,$AD$59,$AD$60)</f>
        <v>0.0110054355872609</v>
      </c>
      <c r="O540">
        <f t="array" ref="O540">$AD$2*_xlfn.IFS(B540="data_scientist",$AF$7,TRUE,1)*_xlfn.IFS(B540="data_analyst",$AF$8,TRUE,1)*_xlfn.IFS(B540="data_engineer",$AF$9,TRUE,1)*IF(D540,$AF$13,$AF$14)*IF(E540,$AF$19,$AF$20)*IF(F540,$AF$24,$AF$25)*IF(G540,$AF$29,$AF$30)*IF(H540,$AF$34,$AF$35)*IF(I540,$AF$39,$AF$40)*IF(J540,$AF$44,$AF$45)*IF(K540,$AF$49,$AF$50)*IF(L540,$AF$54,$AF$55)*IF(M540,$AF$59,$AF$60)</f>
        <v>0.000345009624400263</v>
      </c>
      <c r="P540">
        <f t="array" ref="P540">$AE$2*_xlfn.IFS(B540="data_scientist",$AH$7,TRUE,1)*_xlfn.IFS(B540="data_analyst",$AH$8,TRUE,1)*_xlfn.IFS(B540="data_engineer",$AH$9,TRUE,1)*IF(D540,$AH$13,$AH$14)*IF(E540,$AH$19,$AH$20)*IF(F540,$AH$24,$AH$25)*IF(G540,$AH$29,$AH$30)*IF(H540,$AH$34,$AH$35)*IF(I540,$AH$39,$AH$40)*IF(J540,$AH$44,$AH$45)*IF(K540,$AH$49,$AH$50)*IF(L540,$AH$54,$AH$55)*IF(M540,$AH$59,$AH$60)</f>
        <v>0.00145288677857374</v>
      </c>
      <c r="Q540">
        <f t="shared" si="80"/>
        <v>0.0110054355872609</v>
      </c>
      <c r="R540">
        <f t="shared" si="81"/>
        <v>1</v>
      </c>
      <c r="S540">
        <f t="shared" si="82"/>
        <v>0</v>
      </c>
      <c r="T540">
        <f t="shared" si="83"/>
        <v>0</v>
      </c>
      <c r="U540">
        <f t="shared" si="84"/>
        <v>0</v>
      </c>
      <c r="V540">
        <f t="shared" si="85"/>
        <v>0</v>
      </c>
      <c r="W540">
        <f t="shared" si="86"/>
        <v>0</v>
      </c>
      <c r="X540">
        <f t="shared" si="87"/>
        <v>0</v>
      </c>
      <c r="Y540">
        <f t="shared" si="88"/>
        <v>0</v>
      </c>
      <c r="Z540">
        <f t="shared" si="89"/>
        <v>0</v>
      </c>
    </row>
    <row r="541" spans="1:26">
      <c r="A541">
        <v>1</v>
      </c>
      <c r="B541" t="s">
        <v>59</v>
      </c>
      <c r="C541" t="s">
        <v>30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1</v>
      </c>
      <c r="N541">
        <f t="array" ref="N541">$AC$2*_xlfn.IFS(B541="data_scientist",$AD$7,TRUE,1)*_xlfn.IFS(B541="data_analyst",$AD$8,TRUE,1)*_xlfn.IFS(B541="data_engineer",$AD$9,TRUE,1)*IF(D541,$AD$13,$AD$14)*IF(E541,$AD$19,$AD$20)*IF(F541,$AD$24,$AD$25)*IF(G541,$AD$29,$AD$30)*IF(H541,$AD$34,$AD$35)*IF(I541,$AD$39,$AD$40)*IF(J541,$AD$44,$AD$45)*IF(K541,$AD$49,$AD$50)*IF(L541,$AD$54,$AD$55)*IF(M541,$AD$59,$AD$60)</f>
        <v>0.0180026467611357</v>
      </c>
      <c r="O541">
        <f t="array" ref="O541">$AD$2*_xlfn.IFS(B541="data_scientist",$AF$7,TRUE,1)*_xlfn.IFS(B541="data_analyst",$AF$8,TRUE,1)*_xlfn.IFS(B541="data_engineer",$AF$9,TRUE,1)*IF(D541,$AF$13,$AF$14)*IF(E541,$AF$19,$AF$20)*IF(F541,$AF$24,$AF$25)*IF(G541,$AF$29,$AF$30)*IF(H541,$AF$34,$AF$35)*IF(I541,$AF$39,$AF$40)*IF(J541,$AF$44,$AF$45)*IF(K541,$AF$49,$AF$50)*IF(L541,$AF$54,$AF$55)*IF(M541,$AF$59,$AF$60)</f>
        <v>0.000114047193687613</v>
      </c>
      <c r="P541">
        <f t="array" ref="P541">$AE$2*_xlfn.IFS(B541="data_scientist",$AH$7,TRUE,1)*_xlfn.IFS(B541="data_analyst",$AH$8,TRUE,1)*_xlfn.IFS(B541="data_engineer",$AH$9,TRUE,1)*IF(D541,$AH$13,$AH$14)*IF(E541,$AH$19,$AH$20)*IF(F541,$AH$24,$AH$25)*IF(G541,$AH$29,$AH$30)*IF(H541,$AH$34,$AH$35)*IF(I541,$AH$39,$AH$40)*IF(J541,$AH$44,$AH$45)*IF(K541,$AH$49,$AH$50)*IF(L541,$AH$54,$AH$55)*IF(M541,$AH$59,$AH$60)</f>
        <v>0.00103092908677</v>
      </c>
      <c r="Q541">
        <f t="shared" si="80"/>
        <v>0.0180026467611357</v>
      </c>
      <c r="R541">
        <f t="shared" si="81"/>
        <v>1</v>
      </c>
      <c r="S541">
        <f t="shared" si="82"/>
        <v>0</v>
      </c>
      <c r="T541">
        <f t="shared" si="83"/>
        <v>0</v>
      </c>
      <c r="U541">
        <f t="shared" si="84"/>
        <v>0</v>
      </c>
      <c r="V541">
        <f t="shared" si="85"/>
        <v>0</v>
      </c>
      <c r="W541">
        <f t="shared" si="86"/>
        <v>0</v>
      </c>
      <c r="X541">
        <f t="shared" si="87"/>
        <v>0</v>
      </c>
      <c r="Y541">
        <f t="shared" si="88"/>
        <v>0</v>
      </c>
      <c r="Z541">
        <f t="shared" si="89"/>
        <v>0</v>
      </c>
    </row>
    <row r="542" spans="1:26">
      <c r="A542">
        <v>1</v>
      </c>
      <c r="B542" t="s">
        <v>59</v>
      </c>
      <c r="C542" t="s">
        <v>30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1</v>
      </c>
      <c r="J542">
        <v>1</v>
      </c>
      <c r="K542">
        <v>0</v>
      </c>
      <c r="L542">
        <v>0</v>
      </c>
      <c r="M542">
        <v>1</v>
      </c>
      <c r="N542">
        <f t="array" ref="N542">$AC$2*_xlfn.IFS(B542="data_scientist",$AD$7,TRUE,1)*_xlfn.IFS(B542="data_analyst",$AD$8,TRUE,1)*_xlfn.IFS(B542="data_engineer",$AD$9,TRUE,1)*IF(D542,$AD$13,$AD$14)*IF(E542,$AD$19,$AD$20)*IF(F542,$AD$24,$AD$25)*IF(G542,$AD$29,$AD$30)*IF(H542,$AD$34,$AD$35)*IF(I542,$AD$39,$AD$40)*IF(J542,$AD$44,$AD$45)*IF(K542,$AD$49,$AD$50)*IF(L542,$AD$54,$AD$55)*IF(M542,$AD$59,$AD$60)</f>
        <v>0.00122013773790186</v>
      </c>
      <c r="O542">
        <f t="array" ref="O542">$AD$2*_xlfn.IFS(B542="data_scientist",$AF$7,TRUE,1)*_xlfn.IFS(B542="data_analyst",$AF$8,TRUE,1)*_xlfn.IFS(B542="data_engineer",$AF$9,TRUE,1)*IF(D542,$AF$13,$AF$14)*IF(E542,$AF$19,$AF$20)*IF(F542,$AF$24,$AF$25)*IF(G542,$AF$29,$AF$30)*IF(H542,$AF$34,$AF$35)*IF(I542,$AF$39,$AF$40)*IF(J542,$AF$44,$AF$45)*IF(K542,$AF$49,$AF$50)*IF(L542,$AF$54,$AF$55)*IF(M542,$AF$59,$AF$60)</f>
        <v>5.53381573661006e-6</v>
      </c>
      <c r="P542">
        <f t="array" ref="P542">$AE$2*_xlfn.IFS(B542="data_scientist",$AH$7,TRUE,1)*_xlfn.IFS(B542="data_analyst",$AH$8,TRUE,1)*_xlfn.IFS(B542="data_engineer",$AH$9,TRUE,1)*IF(D542,$AH$13,$AH$14)*IF(E542,$AH$19,$AH$20)*IF(F542,$AH$24,$AH$25)*IF(G542,$AH$29,$AH$30)*IF(H542,$AH$34,$AH$35)*IF(I542,$AH$39,$AH$40)*IF(J542,$AH$44,$AH$45)*IF(K542,$AH$49,$AH$50)*IF(L542,$AH$54,$AH$55)*IF(M542,$AH$59,$AH$60)</f>
        <v>5.22313674689656e-5</v>
      </c>
      <c r="Q542">
        <f t="shared" si="80"/>
        <v>0.00122013773790186</v>
      </c>
      <c r="R542">
        <f t="shared" si="81"/>
        <v>1</v>
      </c>
      <c r="S542">
        <f t="shared" si="82"/>
        <v>0</v>
      </c>
      <c r="T542">
        <f t="shared" si="83"/>
        <v>0</v>
      </c>
      <c r="U542">
        <f t="shared" si="84"/>
        <v>0</v>
      </c>
      <c r="V542">
        <f t="shared" si="85"/>
        <v>0</v>
      </c>
      <c r="W542">
        <f t="shared" si="86"/>
        <v>0</v>
      </c>
      <c r="X542">
        <f t="shared" si="87"/>
        <v>0</v>
      </c>
      <c r="Y542">
        <f t="shared" si="88"/>
        <v>0</v>
      </c>
      <c r="Z542">
        <f t="shared" si="89"/>
        <v>0</v>
      </c>
    </row>
    <row r="543" spans="1:26">
      <c r="A543">
        <v>1</v>
      </c>
      <c r="B543" t="s">
        <v>59</v>
      </c>
      <c r="C543" t="s">
        <v>30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1</v>
      </c>
      <c r="N543">
        <f t="array" ref="N543">$AC$2*_xlfn.IFS(B543="data_scientist",$AD$7,TRUE,1)*_xlfn.IFS(B543="data_analyst",$AD$8,TRUE,1)*_xlfn.IFS(B543="data_engineer",$AD$9,TRUE,1)*IF(D543,$AD$13,$AD$14)*IF(E543,$AD$19,$AD$20)*IF(F543,$AD$24,$AD$25)*IF(G543,$AD$29,$AD$30)*IF(H543,$AD$34,$AD$35)*IF(I543,$AD$39,$AD$40)*IF(J543,$AD$44,$AD$45)*IF(K543,$AD$49,$AD$50)*IF(L543,$AD$54,$AD$55)*IF(M543,$AD$59,$AD$60)</f>
        <v>0.0180026467611357</v>
      </c>
      <c r="O543">
        <f t="array" ref="O543">$AD$2*_xlfn.IFS(B543="data_scientist",$AF$7,TRUE,1)*_xlfn.IFS(B543="data_analyst",$AF$8,TRUE,1)*_xlfn.IFS(B543="data_engineer",$AF$9,TRUE,1)*IF(D543,$AF$13,$AF$14)*IF(E543,$AF$19,$AF$20)*IF(F543,$AF$24,$AF$25)*IF(G543,$AF$29,$AF$30)*IF(H543,$AF$34,$AF$35)*IF(I543,$AF$39,$AF$40)*IF(J543,$AF$44,$AF$45)*IF(K543,$AF$49,$AF$50)*IF(L543,$AF$54,$AF$55)*IF(M543,$AF$59,$AF$60)</f>
        <v>0.000114047193687613</v>
      </c>
      <c r="P543">
        <f t="array" ref="P543">$AE$2*_xlfn.IFS(B543="data_scientist",$AH$7,TRUE,1)*_xlfn.IFS(B543="data_analyst",$AH$8,TRUE,1)*_xlfn.IFS(B543="data_engineer",$AH$9,TRUE,1)*IF(D543,$AH$13,$AH$14)*IF(E543,$AH$19,$AH$20)*IF(F543,$AH$24,$AH$25)*IF(G543,$AH$29,$AH$30)*IF(H543,$AH$34,$AH$35)*IF(I543,$AH$39,$AH$40)*IF(J543,$AH$44,$AH$45)*IF(K543,$AH$49,$AH$50)*IF(L543,$AH$54,$AH$55)*IF(M543,$AH$59,$AH$60)</f>
        <v>0.00103092908677</v>
      </c>
      <c r="Q543">
        <f t="shared" si="80"/>
        <v>0.0180026467611357</v>
      </c>
      <c r="R543">
        <f t="shared" si="81"/>
        <v>1</v>
      </c>
      <c r="S543">
        <f t="shared" si="82"/>
        <v>0</v>
      </c>
      <c r="T543">
        <f t="shared" si="83"/>
        <v>0</v>
      </c>
      <c r="U543">
        <f t="shared" si="84"/>
        <v>0</v>
      </c>
      <c r="V543">
        <f t="shared" si="85"/>
        <v>0</v>
      </c>
      <c r="W543">
        <f t="shared" si="86"/>
        <v>0</v>
      </c>
      <c r="X543">
        <f t="shared" si="87"/>
        <v>0</v>
      </c>
      <c r="Y543">
        <f t="shared" si="88"/>
        <v>0</v>
      </c>
      <c r="Z543">
        <f t="shared" si="89"/>
        <v>0</v>
      </c>
    </row>
    <row r="544" spans="1:26">
      <c r="A544">
        <v>1</v>
      </c>
      <c r="B544" t="s">
        <v>59</v>
      </c>
      <c r="C544" t="s">
        <v>30</v>
      </c>
      <c r="D544">
        <v>0</v>
      </c>
      <c r="E544">
        <v>1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1</v>
      </c>
      <c r="N544">
        <f t="array" ref="N544">$AC$2*_xlfn.IFS(B544="data_scientist",$AD$7,TRUE,1)*_xlfn.IFS(B544="data_analyst",$AD$8,TRUE,1)*_xlfn.IFS(B544="data_engineer",$AD$9,TRUE,1)*IF(D544,$AD$13,$AD$14)*IF(E544,$AD$19,$AD$20)*IF(F544,$AD$24,$AD$25)*IF(G544,$AD$29,$AD$30)*IF(H544,$AD$34,$AD$35)*IF(I544,$AD$39,$AD$40)*IF(J544,$AD$44,$AD$45)*IF(K544,$AD$49,$AD$50)*IF(L544,$AD$54,$AD$55)*IF(M544,$AD$59,$AD$60)</f>
        <v>0.0234558294440723</v>
      </c>
      <c r="O544">
        <f t="array" ref="O544">$AD$2*_xlfn.IFS(B544="data_scientist",$AF$7,TRUE,1)*_xlfn.IFS(B544="data_analyst",$AF$8,TRUE,1)*_xlfn.IFS(B544="data_engineer",$AF$9,TRUE,1)*IF(D544,$AF$13,$AF$14)*IF(E544,$AF$19,$AF$20)*IF(F544,$AF$24,$AF$25)*IF(G544,$AF$29,$AF$30)*IF(H544,$AF$34,$AF$35)*IF(I544,$AF$39,$AF$40)*IF(J544,$AF$44,$AF$45)*IF(K544,$AF$49,$AF$50)*IF(L544,$AF$54,$AF$55)*IF(M544,$AF$59,$AF$60)</f>
        <v>0.000132294744677631</v>
      </c>
      <c r="P544">
        <f t="array" ref="P544">$AE$2*_xlfn.IFS(B544="data_scientist",$AH$7,TRUE,1)*_xlfn.IFS(B544="data_analyst",$AH$8,TRUE,1)*_xlfn.IFS(B544="data_engineer",$AH$9,TRUE,1)*IF(D544,$AH$13,$AH$14)*IF(E544,$AH$19,$AH$20)*IF(F544,$AH$24,$AH$25)*IF(G544,$AH$29,$AH$30)*IF(H544,$AH$34,$AH$35)*IF(I544,$AH$39,$AH$40)*IF(J544,$AH$44,$AH$45)*IF(K544,$AH$49,$AH$50)*IF(L544,$AH$54,$AH$55)*IF(M544,$AH$59,$AH$60)</f>
        <v>0.00109340963748333</v>
      </c>
      <c r="Q544">
        <f t="shared" si="80"/>
        <v>0.0234558294440723</v>
      </c>
      <c r="R544">
        <f t="shared" si="81"/>
        <v>1</v>
      </c>
      <c r="S544">
        <f t="shared" si="82"/>
        <v>0</v>
      </c>
      <c r="T544">
        <f t="shared" si="83"/>
        <v>0</v>
      </c>
      <c r="U544">
        <f t="shared" si="84"/>
        <v>0</v>
      </c>
      <c r="V544">
        <f t="shared" si="85"/>
        <v>0</v>
      </c>
      <c r="W544">
        <f t="shared" si="86"/>
        <v>0</v>
      </c>
      <c r="X544">
        <f t="shared" si="87"/>
        <v>0</v>
      </c>
      <c r="Y544">
        <f t="shared" si="88"/>
        <v>0</v>
      </c>
      <c r="Z544">
        <f t="shared" si="89"/>
        <v>0</v>
      </c>
    </row>
    <row r="545" spans="1:26">
      <c r="A545">
        <v>1</v>
      </c>
      <c r="B545" t="s">
        <v>59</v>
      </c>
      <c r="C545" t="s">
        <v>30</v>
      </c>
      <c r="D545">
        <v>0</v>
      </c>
      <c r="E545">
        <v>1</v>
      </c>
      <c r="F545">
        <v>0</v>
      </c>
      <c r="G545">
        <v>0</v>
      </c>
      <c r="H545">
        <v>0</v>
      </c>
      <c r="I545">
        <v>1</v>
      </c>
      <c r="J545">
        <v>1</v>
      </c>
      <c r="K545">
        <v>0</v>
      </c>
      <c r="L545">
        <v>0</v>
      </c>
      <c r="M545">
        <v>1</v>
      </c>
      <c r="N545">
        <f t="array" ref="N545">$AC$2*_xlfn.IFS(B545="data_scientist",$AD$7,TRUE,1)*_xlfn.IFS(B545="data_analyst",$AD$8,TRUE,1)*_xlfn.IFS(B545="data_engineer",$AD$9,TRUE,1)*IF(D545,$AD$13,$AD$14)*IF(E545,$AD$19,$AD$20)*IF(F545,$AD$24,$AD$25)*IF(G545,$AD$29,$AD$30)*IF(H545,$AD$34,$AD$35)*IF(I545,$AD$39,$AD$40)*IF(J545,$AD$44,$AD$45)*IF(K545,$AD$49,$AD$50)*IF(L545,$AD$54,$AD$55)*IF(M545,$AD$59,$AD$60)</f>
        <v>0.00158972972464726</v>
      </c>
      <c r="O545">
        <f t="array" ref="O545">$AD$2*_xlfn.IFS(B545="data_scientist",$AF$7,TRUE,1)*_xlfn.IFS(B545="data_analyst",$AF$8,TRUE,1)*_xlfn.IFS(B545="data_engineer",$AF$9,TRUE,1)*IF(D545,$AF$13,$AF$14)*IF(E545,$AF$19,$AF$20)*IF(F545,$AF$24,$AF$25)*IF(G545,$AF$29,$AF$30)*IF(H545,$AF$34,$AF$35)*IF(I545,$AF$39,$AF$40)*IF(J545,$AF$44,$AF$45)*IF(K545,$AF$49,$AF$50)*IF(L545,$AF$54,$AF$55)*IF(M545,$AF$59,$AF$60)</f>
        <v>6.41922625446767e-6</v>
      </c>
      <c r="P545">
        <f t="array" ref="P545">$AE$2*_xlfn.IFS(B545="data_scientist",$AH$7,TRUE,1)*_xlfn.IFS(B545="data_analyst",$AH$8,TRUE,1)*_xlfn.IFS(B545="data_engineer",$AH$9,TRUE,1)*IF(D545,$AH$13,$AH$14)*IF(E545,$AH$19,$AH$20)*IF(F545,$AH$24,$AH$25)*IF(G545,$AH$29,$AH$30)*IF(H545,$AH$34,$AH$35)*IF(I545,$AH$39,$AH$40)*IF(J545,$AH$44,$AH$45)*IF(K545,$AH$49,$AH$50)*IF(L545,$AH$54,$AH$55)*IF(M545,$AH$59,$AH$60)</f>
        <v>5.53969048913271e-5</v>
      </c>
      <c r="Q545">
        <f t="shared" si="80"/>
        <v>0.00158972972464726</v>
      </c>
      <c r="R545">
        <f t="shared" si="81"/>
        <v>1</v>
      </c>
      <c r="S545">
        <f t="shared" si="82"/>
        <v>0</v>
      </c>
      <c r="T545">
        <f t="shared" si="83"/>
        <v>0</v>
      </c>
      <c r="U545">
        <f t="shared" si="84"/>
        <v>0</v>
      </c>
      <c r="V545">
        <f t="shared" si="85"/>
        <v>0</v>
      </c>
      <c r="W545">
        <f t="shared" si="86"/>
        <v>0</v>
      </c>
      <c r="X545">
        <f t="shared" si="87"/>
        <v>0</v>
      </c>
      <c r="Y545">
        <f t="shared" si="88"/>
        <v>0</v>
      </c>
      <c r="Z545">
        <f t="shared" si="89"/>
        <v>0</v>
      </c>
    </row>
    <row r="546" spans="1:26">
      <c r="A546">
        <v>1</v>
      </c>
      <c r="B546" t="s">
        <v>59</v>
      </c>
      <c r="C546" t="s">
        <v>30</v>
      </c>
      <c r="D546">
        <v>1</v>
      </c>
      <c r="E546">
        <v>1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1</v>
      </c>
      <c r="N546">
        <f t="array" ref="N546">$AC$2*_xlfn.IFS(B546="data_scientist",$AD$7,TRUE,1)*_xlfn.IFS(B546="data_analyst",$AD$8,TRUE,1)*_xlfn.IFS(B546="data_engineer",$AD$9,TRUE,1)*IF(D546,$AD$13,$AD$14)*IF(E546,$AD$19,$AD$20)*IF(F546,$AD$24,$AD$25)*IF(G546,$AD$29,$AD$30)*IF(H546,$AD$34,$AD$35)*IF(I546,$AD$39,$AD$40)*IF(J546,$AD$44,$AD$45)*IF(K546,$AD$49,$AD$50)*IF(L546,$AD$54,$AD$55)*IF(M546,$AD$59,$AD$60)</f>
        <v>0.0110054355872609</v>
      </c>
      <c r="O546">
        <f t="array" ref="O546">$AD$2*_xlfn.IFS(B546="data_scientist",$AF$7,TRUE,1)*_xlfn.IFS(B546="data_analyst",$AF$8,TRUE,1)*_xlfn.IFS(B546="data_engineer",$AF$9,TRUE,1)*IF(D546,$AF$13,$AF$14)*IF(E546,$AF$19,$AF$20)*IF(F546,$AF$24,$AF$25)*IF(G546,$AF$29,$AF$30)*IF(H546,$AF$34,$AF$35)*IF(I546,$AF$39,$AF$40)*IF(J546,$AF$44,$AF$45)*IF(K546,$AF$49,$AF$50)*IF(L546,$AF$54,$AF$55)*IF(M546,$AF$59,$AF$60)</f>
        <v>0.000345009624400263</v>
      </c>
      <c r="P546">
        <f t="array" ref="P546">$AE$2*_xlfn.IFS(B546="data_scientist",$AH$7,TRUE,1)*_xlfn.IFS(B546="data_analyst",$AH$8,TRUE,1)*_xlfn.IFS(B546="data_engineer",$AH$9,TRUE,1)*IF(D546,$AH$13,$AH$14)*IF(E546,$AH$19,$AH$20)*IF(F546,$AH$24,$AH$25)*IF(G546,$AH$29,$AH$30)*IF(H546,$AH$34,$AH$35)*IF(I546,$AH$39,$AH$40)*IF(J546,$AH$44,$AH$45)*IF(K546,$AH$49,$AH$50)*IF(L546,$AH$54,$AH$55)*IF(M546,$AH$59,$AH$60)</f>
        <v>0.00145288677857374</v>
      </c>
      <c r="Q546">
        <f t="shared" si="80"/>
        <v>0.0110054355872609</v>
      </c>
      <c r="R546">
        <f t="shared" si="81"/>
        <v>1</v>
      </c>
      <c r="S546">
        <f t="shared" si="82"/>
        <v>0</v>
      </c>
      <c r="T546">
        <f t="shared" si="83"/>
        <v>0</v>
      </c>
      <c r="U546">
        <f t="shared" si="84"/>
        <v>0</v>
      </c>
      <c r="V546">
        <f t="shared" si="85"/>
        <v>0</v>
      </c>
      <c r="W546">
        <f t="shared" si="86"/>
        <v>0</v>
      </c>
      <c r="X546">
        <f t="shared" si="87"/>
        <v>0</v>
      </c>
      <c r="Y546">
        <f t="shared" si="88"/>
        <v>0</v>
      </c>
      <c r="Z546">
        <f t="shared" si="89"/>
        <v>0</v>
      </c>
    </row>
    <row r="547" spans="1:26">
      <c r="A547">
        <v>1</v>
      </c>
      <c r="B547" t="s">
        <v>59</v>
      </c>
      <c r="C547" t="s">
        <v>30</v>
      </c>
      <c r="D547">
        <v>0</v>
      </c>
      <c r="E547">
        <v>0</v>
      </c>
      <c r="F547">
        <v>0</v>
      </c>
      <c r="G547">
        <v>1</v>
      </c>
      <c r="H547">
        <v>0</v>
      </c>
      <c r="I547">
        <v>0</v>
      </c>
      <c r="J547">
        <v>1</v>
      </c>
      <c r="K547">
        <v>0</v>
      </c>
      <c r="L547">
        <v>0</v>
      </c>
      <c r="M547">
        <v>1</v>
      </c>
      <c r="N547">
        <f t="array" ref="N547">$AC$2*_xlfn.IFS(B547="data_scientist",$AD$7,TRUE,1)*_xlfn.IFS(B547="data_analyst",$AD$8,TRUE,1)*_xlfn.IFS(B547="data_engineer",$AD$9,TRUE,1)*IF(D547,$AD$13,$AD$14)*IF(E547,$AD$19,$AD$20)*IF(F547,$AD$24,$AD$25)*IF(G547,$AD$29,$AD$30)*IF(H547,$AD$34,$AD$35)*IF(I547,$AD$39,$AD$40)*IF(J547,$AD$44,$AD$45)*IF(K547,$AD$49,$AD$50)*IF(L547,$AD$54,$AD$55)*IF(M547,$AD$59,$AD$60)</f>
        <v>0.00127226772654954</v>
      </c>
      <c r="O547">
        <f t="array" ref="O547">$AD$2*_xlfn.IFS(B547="data_scientist",$AF$7,TRUE,1)*_xlfn.IFS(B547="data_analyst",$AF$8,TRUE,1)*_xlfn.IFS(B547="data_engineer",$AF$9,TRUE,1)*IF(D547,$AF$13,$AF$14)*IF(E547,$AF$19,$AF$20)*IF(F547,$AF$24,$AF$25)*IF(G547,$AF$29,$AF$30)*IF(H547,$AF$34,$AF$35)*IF(I547,$AF$39,$AF$40)*IF(J547,$AF$44,$AF$45)*IF(K547,$AF$49,$AF$50)*IF(L547,$AF$54,$AF$55)*IF(M547,$AF$59,$AF$60)</f>
        <v>1.99970204944121e-5</v>
      </c>
      <c r="P547">
        <f t="array" ref="P547">$AE$2*_xlfn.IFS(B547="data_scientist",$AH$7,TRUE,1)*_xlfn.IFS(B547="data_analyst",$AH$8,TRUE,1)*_xlfn.IFS(B547="data_engineer",$AH$9,TRUE,1)*IF(D547,$AH$13,$AH$14)*IF(E547,$AH$19,$AH$20)*IF(F547,$AH$24,$AH$25)*IF(G547,$AH$29,$AH$30)*IF(H547,$AH$34,$AH$35)*IF(I547,$AH$39,$AH$40)*IF(J547,$AH$44,$AH$45)*IF(K547,$AH$49,$AH$50)*IF(L547,$AH$54,$AH$55)*IF(M547,$AH$59,$AH$60)</f>
        <v>0.000100229216769306</v>
      </c>
      <c r="Q547">
        <f t="shared" si="80"/>
        <v>0.00127226772654954</v>
      </c>
      <c r="R547">
        <f t="shared" si="81"/>
        <v>1</v>
      </c>
      <c r="S547">
        <f t="shared" si="82"/>
        <v>0</v>
      </c>
      <c r="T547">
        <f t="shared" si="83"/>
        <v>0</v>
      </c>
      <c r="U547">
        <f t="shared" si="84"/>
        <v>0</v>
      </c>
      <c r="V547">
        <f t="shared" si="85"/>
        <v>0</v>
      </c>
      <c r="W547">
        <f t="shared" si="86"/>
        <v>0</v>
      </c>
      <c r="X547">
        <f t="shared" si="87"/>
        <v>0</v>
      </c>
      <c r="Y547">
        <f t="shared" si="88"/>
        <v>0</v>
      </c>
      <c r="Z547">
        <f t="shared" si="89"/>
        <v>0</v>
      </c>
    </row>
    <row r="548" spans="1:26">
      <c r="A548">
        <v>1</v>
      </c>
      <c r="B548" t="s">
        <v>59</v>
      </c>
      <c r="C548" t="s">
        <v>30</v>
      </c>
      <c r="D548">
        <v>0</v>
      </c>
      <c r="E548">
        <v>1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1</v>
      </c>
      <c r="N548">
        <f t="array" ref="N548">$AC$2*_xlfn.IFS(B548="data_scientist",$AD$7,TRUE,1)*_xlfn.IFS(B548="data_analyst",$AD$8,TRUE,1)*_xlfn.IFS(B548="data_engineer",$AD$9,TRUE,1)*IF(D548,$AD$13,$AD$14)*IF(E548,$AD$19,$AD$20)*IF(F548,$AD$24,$AD$25)*IF(G548,$AD$29,$AD$30)*IF(H548,$AD$34,$AD$35)*IF(I548,$AD$39,$AD$40)*IF(J548,$AD$44,$AD$45)*IF(K548,$AD$49,$AD$50)*IF(L548,$AD$54,$AD$55)*IF(M548,$AD$59,$AD$60)</f>
        <v>0.0234558294440723</v>
      </c>
      <c r="O548">
        <f t="array" ref="O548">$AD$2*_xlfn.IFS(B548="data_scientist",$AF$7,TRUE,1)*_xlfn.IFS(B548="data_analyst",$AF$8,TRUE,1)*_xlfn.IFS(B548="data_engineer",$AF$9,TRUE,1)*IF(D548,$AF$13,$AF$14)*IF(E548,$AF$19,$AF$20)*IF(F548,$AF$24,$AF$25)*IF(G548,$AF$29,$AF$30)*IF(H548,$AF$34,$AF$35)*IF(I548,$AF$39,$AF$40)*IF(J548,$AF$44,$AF$45)*IF(K548,$AF$49,$AF$50)*IF(L548,$AF$54,$AF$55)*IF(M548,$AF$59,$AF$60)</f>
        <v>0.000132294744677631</v>
      </c>
      <c r="P548">
        <f t="array" ref="P548">$AE$2*_xlfn.IFS(B548="data_scientist",$AH$7,TRUE,1)*_xlfn.IFS(B548="data_analyst",$AH$8,TRUE,1)*_xlfn.IFS(B548="data_engineer",$AH$9,TRUE,1)*IF(D548,$AH$13,$AH$14)*IF(E548,$AH$19,$AH$20)*IF(F548,$AH$24,$AH$25)*IF(G548,$AH$29,$AH$30)*IF(H548,$AH$34,$AH$35)*IF(I548,$AH$39,$AH$40)*IF(J548,$AH$44,$AH$45)*IF(K548,$AH$49,$AH$50)*IF(L548,$AH$54,$AH$55)*IF(M548,$AH$59,$AH$60)</f>
        <v>0.00109340963748333</v>
      </c>
      <c r="Q548">
        <f t="shared" si="80"/>
        <v>0.0234558294440723</v>
      </c>
      <c r="R548">
        <f t="shared" si="81"/>
        <v>1</v>
      </c>
      <c r="S548">
        <f t="shared" si="82"/>
        <v>0</v>
      </c>
      <c r="T548">
        <f t="shared" si="83"/>
        <v>0</v>
      </c>
      <c r="U548">
        <f t="shared" si="84"/>
        <v>0</v>
      </c>
      <c r="V548">
        <f t="shared" si="85"/>
        <v>0</v>
      </c>
      <c r="W548">
        <f t="shared" si="86"/>
        <v>0</v>
      </c>
      <c r="X548">
        <f t="shared" si="87"/>
        <v>0</v>
      </c>
      <c r="Y548">
        <f t="shared" si="88"/>
        <v>0</v>
      </c>
      <c r="Z548">
        <f t="shared" si="89"/>
        <v>0</v>
      </c>
    </row>
    <row r="549" spans="1:26">
      <c r="A549">
        <v>1</v>
      </c>
      <c r="B549" t="s">
        <v>59</v>
      </c>
      <c r="C549" t="s">
        <v>30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f t="array" ref="N549">$AC$2*_xlfn.IFS(B549="data_scientist",$AD$7,TRUE,1)*_xlfn.IFS(B549="data_analyst",$AD$8,TRUE,1)*_xlfn.IFS(B549="data_engineer",$AD$9,TRUE,1)*IF(D549,$AD$13,$AD$14)*IF(E549,$AD$19,$AD$20)*IF(F549,$AD$24,$AD$25)*IF(G549,$AD$29,$AD$30)*IF(H549,$AD$34,$AD$35)*IF(I549,$AD$39,$AD$40)*IF(J549,$AD$44,$AD$45)*IF(K549,$AD$49,$AD$50)*IF(L549,$AD$54,$AD$55)*IF(M549,$AD$59,$AD$60)</f>
        <v>0.00359804793985483</v>
      </c>
      <c r="O549">
        <f t="array" ref="O549">$AD$2*_xlfn.IFS(B549="data_scientist",$AF$7,TRUE,1)*_xlfn.IFS(B549="data_analyst",$AF$8,TRUE,1)*_xlfn.IFS(B549="data_engineer",$AF$9,TRUE,1)*IF(D549,$AF$13,$AF$14)*IF(E549,$AF$19,$AF$20)*IF(F549,$AF$24,$AF$25)*IF(G549,$AF$29,$AF$30)*IF(H549,$AF$34,$AF$35)*IF(I549,$AF$39,$AF$40)*IF(J549,$AF$44,$AF$45)*IF(K549,$AF$49,$AF$50)*IF(L549,$AF$54,$AF$55)*IF(M549,$AF$59,$AF$60)</f>
        <v>6.66985515782314e-6</v>
      </c>
      <c r="P549">
        <f t="array" ref="P549">$AE$2*_xlfn.IFS(B549="data_scientist",$AH$7,TRUE,1)*_xlfn.IFS(B549="data_analyst",$AH$8,TRUE,1)*_xlfn.IFS(B549="data_engineer",$AH$9,TRUE,1)*IF(D549,$AH$13,$AH$14)*IF(E549,$AH$19,$AH$20)*IF(F549,$AH$24,$AH$25)*IF(G549,$AH$29,$AH$30)*IF(H549,$AH$34,$AH$35)*IF(I549,$AH$39,$AH$40)*IF(J549,$AH$44,$AH$45)*IF(K549,$AH$49,$AH$50)*IF(L549,$AH$54,$AH$55)*IF(M549,$AH$59,$AH$60)</f>
        <v>0.000159277668753939</v>
      </c>
      <c r="Q549">
        <f t="shared" si="80"/>
        <v>0.00359804793985483</v>
      </c>
      <c r="R549">
        <f t="shared" si="81"/>
        <v>1</v>
      </c>
      <c r="S549">
        <f t="shared" si="82"/>
        <v>0</v>
      </c>
      <c r="T549">
        <f t="shared" si="83"/>
        <v>0</v>
      </c>
      <c r="U549">
        <f t="shared" si="84"/>
        <v>0</v>
      </c>
      <c r="V549">
        <f t="shared" si="85"/>
        <v>0</v>
      </c>
      <c r="W549">
        <f t="shared" si="86"/>
        <v>0</v>
      </c>
      <c r="X549">
        <f t="shared" si="87"/>
        <v>0</v>
      </c>
      <c r="Y549">
        <f t="shared" si="88"/>
        <v>0</v>
      </c>
      <c r="Z549">
        <f t="shared" si="89"/>
        <v>0</v>
      </c>
    </row>
    <row r="550" spans="1:26">
      <c r="A550">
        <v>1</v>
      </c>
      <c r="B550" t="s">
        <v>59</v>
      </c>
      <c r="C550" t="s">
        <v>30</v>
      </c>
      <c r="D550">
        <v>0</v>
      </c>
      <c r="E550">
        <v>1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1</v>
      </c>
      <c r="N550">
        <f t="array" ref="N550">$AC$2*_xlfn.IFS(B550="data_scientist",$AD$7,TRUE,1)*_xlfn.IFS(B550="data_analyst",$AD$8,TRUE,1)*_xlfn.IFS(B550="data_engineer",$AD$9,TRUE,1)*IF(D550,$AD$13,$AD$14)*IF(E550,$AD$19,$AD$20)*IF(F550,$AD$24,$AD$25)*IF(G550,$AD$29,$AD$30)*IF(H550,$AD$34,$AD$35)*IF(I550,$AD$39,$AD$40)*IF(J550,$AD$44,$AD$45)*IF(K550,$AD$49,$AD$50)*IF(L550,$AD$54,$AD$55)*IF(M550,$AD$59,$AD$60)</f>
        <v>0.0234558294440723</v>
      </c>
      <c r="O550">
        <f t="array" ref="O550">$AD$2*_xlfn.IFS(B550="data_scientist",$AF$7,TRUE,1)*_xlfn.IFS(B550="data_analyst",$AF$8,TRUE,1)*_xlfn.IFS(B550="data_engineer",$AF$9,TRUE,1)*IF(D550,$AF$13,$AF$14)*IF(E550,$AF$19,$AF$20)*IF(F550,$AF$24,$AF$25)*IF(G550,$AF$29,$AF$30)*IF(H550,$AF$34,$AF$35)*IF(I550,$AF$39,$AF$40)*IF(J550,$AF$44,$AF$45)*IF(K550,$AF$49,$AF$50)*IF(L550,$AF$54,$AF$55)*IF(M550,$AF$59,$AF$60)</f>
        <v>0.000132294744677631</v>
      </c>
      <c r="P550">
        <f t="array" ref="P550">$AE$2*_xlfn.IFS(B550="data_scientist",$AH$7,TRUE,1)*_xlfn.IFS(B550="data_analyst",$AH$8,TRUE,1)*_xlfn.IFS(B550="data_engineer",$AH$9,TRUE,1)*IF(D550,$AH$13,$AH$14)*IF(E550,$AH$19,$AH$20)*IF(F550,$AH$24,$AH$25)*IF(G550,$AH$29,$AH$30)*IF(H550,$AH$34,$AH$35)*IF(I550,$AH$39,$AH$40)*IF(J550,$AH$44,$AH$45)*IF(K550,$AH$49,$AH$50)*IF(L550,$AH$54,$AH$55)*IF(M550,$AH$59,$AH$60)</f>
        <v>0.00109340963748333</v>
      </c>
      <c r="Q550">
        <f t="shared" si="80"/>
        <v>0.0234558294440723</v>
      </c>
      <c r="R550">
        <f t="shared" si="81"/>
        <v>1</v>
      </c>
      <c r="S550">
        <f t="shared" si="82"/>
        <v>0</v>
      </c>
      <c r="T550">
        <f t="shared" si="83"/>
        <v>0</v>
      </c>
      <c r="U550">
        <f t="shared" si="84"/>
        <v>0</v>
      </c>
      <c r="V550">
        <f t="shared" si="85"/>
        <v>0</v>
      </c>
      <c r="W550">
        <f t="shared" si="86"/>
        <v>0</v>
      </c>
      <c r="X550">
        <f t="shared" si="87"/>
        <v>0</v>
      </c>
      <c r="Y550">
        <f t="shared" si="88"/>
        <v>0</v>
      </c>
      <c r="Z550">
        <f t="shared" si="89"/>
        <v>0</v>
      </c>
    </row>
    <row r="551" spans="1:26">
      <c r="A551">
        <v>1</v>
      </c>
      <c r="B551" t="s">
        <v>59</v>
      </c>
      <c r="C551" t="s">
        <v>30</v>
      </c>
      <c r="D551">
        <v>1</v>
      </c>
      <c r="E551">
        <v>1</v>
      </c>
      <c r="F551">
        <v>0</v>
      </c>
      <c r="G551">
        <v>1</v>
      </c>
      <c r="H551">
        <v>1</v>
      </c>
      <c r="I551">
        <v>0</v>
      </c>
      <c r="J551">
        <v>1</v>
      </c>
      <c r="K551">
        <v>0</v>
      </c>
      <c r="L551">
        <v>0</v>
      </c>
      <c r="M551">
        <v>1</v>
      </c>
      <c r="N551">
        <f t="array" ref="N551">$AC$2*_xlfn.IFS(B551="data_scientist",$AD$7,TRUE,1)*_xlfn.IFS(B551="data_analyst",$AD$8,TRUE,1)*_xlfn.IFS(B551="data_engineer",$AD$9,TRUE,1)*IF(D551,$AD$13,$AD$14)*IF(E551,$AD$19,$AD$20)*IF(F551,$AD$24,$AD$25)*IF(G551,$AD$29,$AD$30)*IF(H551,$AD$34,$AD$35)*IF(I551,$AD$39,$AD$40)*IF(J551,$AD$44,$AD$45)*IF(K551,$AD$49,$AD$50)*IF(L551,$AD$54,$AD$55)*IF(M551,$AD$59,$AD$60)</f>
        <v>5.19464328943583e-5</v>
      </c>
      <c r="O551">
        <f t="array" ref="O551">$AD$2*_xlfn.IFS(B551="data_scientist",$AF$7,TRUE,1)*_xlfn.IFS(B551="data_analyst",$AF$8,TRUE,1)*_xlfn.IFS(B551="data_engineer",$AF$9,TRUE,1)*IF(D551,$AF$13,$AF$14)*IF(E551,$AF$19,$AF$20)*IF(F551,$AF$24,$AF$25)*IF(G551,$AF$29,$AF$30)*IF(H551,$AF$34,$AF$35)*IF(I551,$AF$39,$AF$40)*IF(J551,$AF$44,$AF$45)*IF(K551,$AF$49,$AF$50)*IF(L551,$AF$54,$AF$55)*IF(M551,$AF$59,$AF$60)</f>
        <v>4.3670745656699e-5</v>
      </c>
      <c r="P551">
        <f t="array" ref="P551">$AE$2*_xlfn.IFS(B551="data_scientist",$AH$7,TRUE,1)*_xlfn.IFS(B551="data_analyst",$AH$8,TRUE,1)*_xlfn.IFS(B551="data_engineer",$AH$9,TRUE,1)*IF(D551,$AH$13,$AH$14)*IF(E551,$AH$19,$AH$20)*IF(F551,$AH$24,$AH$25)*IF(G551,$AH$29,$AH$30)*IF(H551,$AH$34,$AH$35)*IF(I551,$AH$39,$AH$40)*IF(J551,$AH$44,$AH$45)*IF(K551,$AH$49,$AH$50)*IF(L551,$AH$54,$AH$55)*IF(M551,$AH$59,$AH$60)</f>
        <v>6.93873802632685e-5</v>
      </c>
      <c r="Q551">
        <f t="shared" si="80"/>
        <v>6.93873802632685e-5</v>
      </c>
      <c r="R551">
        <f t="shared" si="81"/>
        <v>0</v>
      </c>
      <c r="S551">
        <f t="shared" si="82"/>
        <v>0</v>
      </c>
      <c r="T551">
        <f t="shared" si="83"/>
        <v>1</v>
      </c>
      <c r="U551">
        <f t="shared" si="84"/>
        <v>0</v>
      </c>
      <c r="V551">
        <f t="shared" si="85"/>
        <v>0</v>
      </c>
      <c r="W551">
        <f t="shared" si="86"/>
        <v>0</v>
      </c>
      <c r="X551">
        <f t="shared" si="87"/>
        <v>0</v>
      </c>
      <c r="Y551">
        <f t="shared" si="88"/>
        <v>0</v>
      </c>
      <c r="Z551">
        <f t="shared" si="89"/>
        <v>0</v>
      </c>
    </row>
    <row r="552" spans="1:26">
      <c r="A552">
        <v>1</v>
      </c>
      <c r="B552" t="s">
        <v>59</v>
      </c>
      <c r="C552" t="s">
        <v>30</v>
      </c>
      <c r="D552">
        <v>0</v>
      </c>
      <c r="E552">
        <v>1</v>
      </c>
      <c r="F552">
        <v>0</v>
      </c>
      <c r="G552">
        <v>0</v>
      </c>
      <c r="H552">
        <v>0</v>
      </c>
      <c r="I552">
        <v>0</v>
      </c>
      <c r="J552">
        <v>1</v>
      </c>
      <c r="K552">
        <v>0</v>
      </c>
      <c r="L552">
        <v>0</v>
      </c>
      <c r="M552">
        <v>1</v>
      </c>
      <c r="N552">
        <f t="array" ref="N552">$AC$2*_xlfn.IFS(B552="data_scientist",$AD$7,TRUE,1)*_xlfn.IFS(B552="data_analyst",$AD$8,TRUE,1)*_xlfn.IFS(B552="data_engineer",$AD$9,TRUE,1)*IF(D552,$AD$13,$AD$14)*IF(E552,$AD$19,$AD$20)*IF(F552,$AD$24,$AD$25)*IF(G552,$AD$29,$AD$30)*IF(H552,$AD$34,$AD$35)*IF(I552,$AD$39,$AD$40)*IF(J552,$AD$44,$AD$45)*IF(K552,$AD$49,$AD$50)*IF(L552,$AD$54,$AD$55)*IF(M552,$AD$59,$AD$60)</f>
        <v>0.00462986454638842</v>
      </c>
      <c r="O552">
        <f t="array" ref="O552">$AD$2*_xlfn.IFS(B552="data_scientist",$AF$7,TRUE,1)*_xlfn.IFS(B552="data_analyst",$AF$8,TRUE,1)*_xlfn.IFS(B552="data_engineer",$AF$9,TRUE,1)*IF(D552,$AF$13,$AF$14)*IF(E552,$AF$19,$AF$20)*IF(F552,$AF$24,$AF$25)*IF(G552,$AF$29,$AF$30)*IF(H552,$AF$34,$AF$35)*IF(I552,$AF$39,$AF$40)*IF(J552,$AF$44,$AF$45)*IF(K552,$AF$49,$AF$50)*IF(L552,$AF$54,$AF$55)*IF(M552,$AF$59,$AF$60)</f>
        <v>2.65168037801375e-5</v>
      </c>
      <c r="P552">
        <f t="array" ref="P552">$AE$2*_xlfn.IFS(B552="data_scientist",$AH$7,TRUE,1)*_xlfn.IFS(B552="data_analyst",$AH$8,TRUE,1)*_xlfn.IFS(B552="data_engineer",$AH$9,TRUE,1)*IF(D552,$AH$13,$AH$14)*IF(E552,$AH$19,$AH$20)*IF(F552,$AH$24,$AH$25)*IF(G552,$AH$29,$AH$30)*IF(H552,$AH$34,$AH$35)*IF(I552,$AH$39,$AH$40)*IF(J552,$AH$44,$AH$45)*IF(K552,$AH$49,$AH$50)*IF(L552,$AH$54,$AH$55)*IF(M552,$AH$59,$AH$60)</f>
        <v>0.000197421184545602</v>
      </c>
      <c r="Q552">
        <f t="shared" si="80"/>
        <v>0.00462986454638842</v>
      </c>
      <c r="R552">
        <f t="shared" si="81"/>
        <v>1</v>
      </c>
      <c r="S552">
        <f t="shared" si="82"/>
        <v>0</v>
      </c>
      <c r="T552">
        <f t="shared" si="83"/>
        <v>0</v>
      </c>
      <c r="U552">
        <f t="shared" si="84"/>
        <v>0</v>
      </c>
      <c r="V552">
        <f t="shared" si="85"/>
        <v>0</v>
      </c>
      <c r="W552">
        <f t="shared" si="86"/>
        <v>0</v>
      </c>
      <c r="X552">
        <f t="shared" si="87"/>
        <v>0</v>
      </c>
      <c r="Y552">
        <f t="shared" si="88"/>
        <v>0</v>
      </c>
      <c r="Z552">
        <f t="shared" si="89"/>
        <v>0</v>
      </c>
    </row>
    <row r="553" spans="1:26">
      <c r="A553">
        <v>1</v>
      </c>
      <c r="B553" t="s">
        <v>59</v>
      </c>
      <c r="C553" t="s">
        <v>30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1</v>
      </c>
      <c r="N553">
        <f t="array" ref="N553">$AC$2*_xlfn.IFS(B553="data_scientist",$AD$7,TRUE,1)*_xlfn.IFS(B553="data_analyst",$AD$8,TRUE,1)*_xlfn.IFS(B553="data_engineer",$AD$9,TRUE,1)*IF(D553,$AD$13,$AD$14)*IF(E553,$AD$19,$AD$20)*IF(F553,$AD$24,$AD$25)*IF(G553,$AD$29,$AD$30)*IF(H553,$AD$34,$AD$35)*IF(I553,$AD$39,$AD$40)*IF(J553,$AD$44,$AD$45)*IF(K553,$AD$49,$AD$50)*IF(L553,$AD$54,$AD$55)*IF(M553,$AD$59,$AD$60)</f>
        <v>0.0180026467611357</v>
      </c>
      <c r="O553">
        <f t="array" ref="O553">$AD$2*_xlfn.IFS(B553="data_scientist",$AF$7,TRUE,1)*_xlfn.IFS(B553="data_analyst",$AF$8,TRUE,1)*_xlfn.IFS(B553="data_engineer",$AF$9,TRUE,1)*IF(D553,$AF$13,$AF$14)*IF(E553,$AF$19,$AF$20)*IF(F553,$AF$24,$AF$25)*IF(G553,$AF$29,$AF$30)*IF(H553,$AF$34,$AF$35)*IF(I553,$AF$39,$AF$40)*IF(J553,$AF$44,$AF$45)*IF(K553,$AF$49,$AF$50)*IF(L553,$AF$54,$AF$55)*IF(M553,$AF$59,$AF$60)</f>
        <v>0.000114047193687613</v>
      </c>
      <c r="P553">
        <f t="array" ref="P553">$AE$2*_xlfn.IFS(B553="data_scientist",$AH$7,TRUE,1)*_xlfn.IFS(B553="data_analyst",$AH$8,TRUE,1)*_xlfn.IFS(B553="data_engineer",$AH$9,TRUE,1)*IF(D553,$AH$13,$AH$14)*IF(E553,$AH$19,$AH$20)*IF(F553,$AH$24,$AH$25)*IF(G553,$AH$29,$AH$30)*IF(H553,$AH$34,$AH$35)*IF(I553,$AH$39,$AH$40)*IF(J553,$AH$44,$AH$45)*IF(K553,$AH$49,$AH$50)*IF(L553,$AH$54,$AH$55)*IF(M553,$AH$59,$AH$60)</f>
        <v>0.00103092908677</v>
      </c>
      <c r="Q553">
        <f t="shared" si="80"/>
        <v>0.0180026467611357</v>
      </c>
      <c r="R553">
        <f t="shared" si="81"/>
        <v>1</v>
      </c>
      <c r="S553">
        <f t="shared" si="82"/>
        <v>0</v>
      </c>
      <c r="T553">
        <f t="shared" si="83"/>
        <v>0</v>
      </c>
      <c r="U553">
        <f t="shared" si="84"/>
        <v>0</v>
      </c>
      <c r="V553">
        <f t="shared" si="85"/>
        <v>0</v>
      </c>
      <c r="W553">
        <f t="shared" si="86"/>
        <v>0</v>
      </c>
      <c r="X553">
        <f t="shared" si="87"/>
        <v>0</v>
      </c>
      <c r="Y553">
        <f t="shared" si="88"/>
        <v>0</v>
      </c>
      <c r="Z553">
        <f t="shared" si="89"/>
        <v>0</v>
      </c>
    </row>
    <row r="554" spans="1:26">
      <c r="A554">
        <v>1</v>
      </c>
      <c r="B554" t="s">
        <v>59</v>
      </c>
      <c r="C554" t="s">
        <v>30</v>
      </c>
      <c r="D554">
        <v>0</v>
      </c>
      <c r="E554">
        <v>1</v>
      </c>
      <c r="F554">
        <v>0</v>
      </c>
      <c r="G554">
        <v>0</v>
      </c>
      <c r="H554">
        <v>0</v>
      </c>
      <c r="I554">
        <v>1</v>
      </c>
      <c r="J554">
        <v>0</v>
      </c>
      <c r="K554">
        <v>0</v>
      </c>
      <c r="L554">
        <v>0</v>
      </c>
      <c r="M554">
        <v>1</v>
      </c>
      <c r="N554">
        <f t="array" ref="N554">$AC$2*_xlfn.IFS(B554="data_scientist",$AD$7,TRUE,1)*_xlfn.IFS(B554="data_analyst",$AD$8,TRUE,1)*_xlfn.IFS(B554="data_engineer",$AD$9,TRUE,1)*IF(D554,$AD$13,$AD$14)*IF(E554,$AD$19,$AD$20)*IF(F554,$AD$24,$AD$25)*IF(G554,$AD$29,$AD$30)*IF(H554,$AD$34,$AD$35)*IF(I554,$AD$39,$AD$40)*IF(J554,$AD$44,$AD$45)*IF(K554,$AD$49,$AD$50)*IF(L554,$AD$54,$AD$55)*IF(M554,$AD$59,$AD$60)</f>
        <v>0.00805389205448471</v>
      </c>
      <c r="O554">
        <f t="array" ref="O554">$AD$2*_xlfn.IFS(B554="data_scientist",$AF$7,TRUE,1)*_xlfn.IFS(B554="data_analyst",$AF$8,TRUE,1)*_xlfn.IFS(B554="data_engineer",$AF$9,TRUE,1)*IF(D554,$AF$13,$AF$14)*IF(E554,$AF$19,$AF$20)*IF(F554,$AF$24,$AF$25)*IF(G554,$AF$29,$AF$30)*IF(H554,$AF$34,$AF$35)*IF(I554,$AF$39,$AF$40)*IF(J554,$AF$44,$AF$45)*IF(K554,$AF$49,$AF$50)*IF(L554,$AF$54,$AF$55)*IF(M554,$AF$59,$AF$60)</f>
        <v>3.20261033495623e-5</v>
      </c>
      <c r="P554">
        <f t="array" ref="P554">$AE$2*_xlfn.IFS(B554="data_scientist",$AH$7,TRUE,1)*_xlfn.IFS(B554="data_analyst",$AH$8,TRUE,1)*_xlfn.IFS(B554="data_engineer",$AH$9,TRUE,1)*IF(D554,$AH$13,$AH$14)*IF(E554,$AH$19,$AH$20)*IF(F554,$AH$24,$AH$25)*IF(G554,$AH$29,$AH$30)*IF(H554,$AH$34,$AH$35)*IF(I554,$AH$39,$AH$40)*IF(J554,$AH$44,$AH$45)*IF(K554,$AH$49,$AH$50)*IF(L554,$AH$54,$AH$55)*IF(M554,$AH$59,$AH$60)</f>
        <v>0.000306813627090427</v>
      </c>
      <c r="Q554">
        <f t="shared" si="80"/>
        <v>0.00805389205448471</v>
      </c>
      <c r="R554">
        <f t="shared" si="81"/>
        <v>1</v>
      </c>
      <c r="S554">
        <f t="shared" si="82"/>
        <v>0</v>
      </c>
      <c r="T554">
        <f t="shared" si="83"/>
        <v>0</v>
      </c>
      <c r="U554">
        <f t="shared" si="84"/>
        <v>0</v>
      </c>
      <c r="V554">
        <f t="shared" si="85"/>
        <v>0</v>
      </c>
      <c r="W554">
        <f t="shared" si="86"/>
        <v>0</v>
      </c>
      <c r="X554">
        <f t="shared" si="87"/>
        <v>0</v>
      </c>
      <c r="Y554">
        <f t="shared" si="88"/>
        <v>0</v>
      </c>
      <c r="Z554">
        <f t="shared" si="89"/>
        <v>0</v>
      </c>
    </row>
    <row r="555" spans="1:26">
      <c r="A555">
        <v>1</v>
      </c>
      <c r="B555" t="s">
        <v>59</v>
      </c>
      <c r="C555" t="s">
        <v>30</v>
      </c>
      <c r="D555">
        <v>0</v>
      </c>
      <c r="E555">
        <v>1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1</v>
      </c>
      <c r="N555">
        <f t="array" ref="N555">$AC$2*_xlfn.IFS(B555="data_scientist",$AD$7,TRUE,1)*_xlfn.IFS(B555="data_analyst",$AD$8,TRUE,1)*_xlfn.IFS(B555="data_engineer",$AD$9,TRUE,1)*IF(D555,$AD$13,$AD$14)*IF(E555,$AD$19,$AD$20)*IF(F555,$AD$24,$AD$25)*IF(G555,$AD$29,$AD$30)*IF(H555,$AD$34,$AD$35)*IF(I555,$AD$39,$AD$40)*IF(J555,$AD$44,$AD$45)*IF(K555,$AD$49,$AD$50)*IF(L555,$AD$54,$AD$55)*IF(M555,$AD$59,$AD$60)</f>
        <v>0.0234558294440723</v>
      </c>
      <c r="O555">
        <f t="array" ref="O555">$AD$2*_xlfn.IFS(B555="data_scientist",$AF$7,TRUE,1)*_xlfn.IFS(B555="data_analyst",$AF$8,TRUE,1)*_xlfn.IFS(B555="data_engineer",$AF$9,TRUE,1)*IF(D555,$AF$13,$AF$14)*IF(E555,$AF$19,$AF$20)*IF(F555,$AF$24,$AF$25)*IF(G555,$AF$29,$AF$30)*IF(H555,$AF$34,$AF$35)*IF(I555,$AF$39,$AF$40)*IF(J555,$AF$44,$AF$45)*IF(K555,$AF$49,$AF$50)*IF(L555,$AF$54,$AF$55)*IF(M555,$AF$59,$AF$60)</f>
        <v>0.000132294744677631</v>
      </c>
      <c r="P555">
        <f t="array" ref="P555">$AE$2*_xlfn.IFS(B555="data_scientist",$AH$7,TRUE,1)*_xlfn.IFS(B555="data_analyst",$AH$8,TRUE,1)*_xlfn.IFS(B555="data_engineer",$AH$9,TRUE,1)*IF(D555,$AH$13,$AH$14)*IF(E555,$AH$19,$AH$20)*IF(F555,$AH$24,$AH$25)*IF(G555,$AH$29,$AH$30)*IF(H555,$AH$34,$AH$35)*IF(I555,$AH$39,$AH$40)*IF(J555,$AH$44,$AH$45)*IF(K555,$AH$49,$AH$50)*IF(L555,$AH$54,$AH$55)*IF(M555,$AH$59,$AH$60)</f>
        <v>0.00109340963748333</v>
      </c>
      <c r="Q555">
        <f t="shared" si="80"/>
        <v>0.0234558294440723</v>
      </c>
      <c r="R555">
        <f t="shared" si="81"/>
        <v>1</v>
      </c>
      <c r="S555">
        <f t="shared" si="82"/>
        <v>0</v>
      </c>
      <c r="T555">
        <f t="shared" si="83"/>
        <v>0</v>
      </c>
      <c r="U555">
        <f t="shared" si="84"/>
        <v>0</v>
      </c>
      <c r="V555">
        <f t="shared" si="85"/>
        <v>0</v>
      </c>
      <c r="W555">
        <f t="shared" si="86"/>
        <v>0</v>
      </c>
      <c r="X555">
        <f t="shared" si="87"/>
        <v>0</v>
      </c>
      <c r="Y555">
        <f t="shared" si="88"/>
        <v>0</v>
      </c>
      <c r="Z555">
        <f t="shared" si="89"/>
        <v>0</v>
      </c>
    </row>
    <row r="556" spans="1:26">
      <c r="A556">
        <v>1</v>
      </c>
      <c r="B556" t="s">
        <v>59</v>
      </c>
      <c r="C556" t="s">
        <v>30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1</v>
      </c>
      <c r="N556">
        <f t="array" ref="N556">$AC$2*_xlfn.IFS(B556="data_scientist",$AD$7,TRUE,1)*_xlfn.IFS(B556="data_analyst",$AD$8,TRUE,1)*_xlfn.IFS(B556="data_engineer",$AD$9,TRUE,1)*IF(D556,$AD$13,$AD$14)*IF(E556,$AD$19,$AD$20)*IF(F556,$AD$24,$AD$25)*IF(G556,$AD$29,$AD$30)*IF(H556,$AD$34,$AD$35)*IF(I556,$AD$39,$AD$40)*IF(J556,$AD$44,$AD$45)*IF(K556,$AD$49,$AD$50)*IF(L556,$AD$54,$AD$55)*IF(M556,$AD$59,$AD$60)</f>
        <v>0.0180026467611357</v>
      </c>
      <c r="O556">
        <f t="array" ref="O556">$AD$2*_xlfn.IFS(B556="data_scientist",$AF$7,TRUE,1)*_xlfn.IFS(B556="data_analyst",$AF$8,TRUE,1)*_xlfn.IFS(B556="data_engineer",$AF$9,TRUE,1)*IF(D556,$AF$13,$AF$14)*IF(E556,$AF$19,$AF$20)*IF(F556,$AF$24,$AF$25)*IF(G556,$AF$29,$AF$30)*IF(H556,$AF$34,$AF$35)*IF(I556,$AF$39,$AF$40)*IF(J556,$AF$44,$AF$45)*IF(K556,$AF$49,$AF$50)*IF(L556,$AF$54,$AF$55)*IF(M556,$AF$59,$AF$60)</f>
        <v>0.000114047193687613</v>
      </c>
      <c r="P556">
        <f t="array" ref="P556">$AE$2*_xlfn.IFS(B556="data_scientist",$AH$7,TRUE,1)*_xlfn.IFS(B556="data_analyst",$AH$8,TRUE,1)*_xlfn.IFS(B556="data_engineer",$AH$9,TRUE,1)*IF(D556,$AH$13,$AH$14)*IF(E556,$AH$19,$AH$20)*IF(F556,$AH$24,$AH$25)*IF(G556,$AH$29,$AH$30)*IF(H556,$AH$34,$AH$35)*IF(I556,$AH$39,$AH$40)*IF(J556,$AH$44,$AH$45)*IF(K556,$AH$49,$AH$50)*IF(L556,$AH$54,$AH$55)*IF(M556,$AH$59,$AH$60)</f>
        <v>0.00103092908677</v>
      </c>
      <c r="Q556">
        <f t="shared" si="80"/>
        <v>0.0180026467611357</v>
      </c>
      <c r="R556">
        <f t="shared" si="81"/>
        <v>1</v>
      </c>
      <c r="S556">
        <f t="shared" si="82"/>
        <v>0</v>
      </c>
      <c r="T556">
        <f t="shared" si="83"/>
        <v>0</v>
      </c>
      <c r="U556">
        <f t="shared" si="84"/>
        <v>0</v>
      </c>
      <c r="V556">
        <f t="shared" si="85"/>
        <v>0</v>
      </c>
      <c r="W556">
        <f t="shared" si="86"/>
        <v>0</v>
      </c>
      <c r="X556">
        <f t="shared" si="87"/>
        <v>0</v>
      </c>
      <c r="Y556">
        <f t="shared" si="88"/>
        <v>0</v>
      </c>
      <c r="Z556">
        <f t="shared" si="89"/>
        <v>0</v>
      </c>
    </row>
    <row r="557" spans="1:26">
      <c r="A557">
        <v>1</v>
      </c>
      <c r="B557" t="s">
        <v>59</v>
      </c>
      <c r="C557" t="s">
        <v>30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1</v>
      </c>
      <c r="N557">
        <f t="array" ref="N557">$AC$2*_xlfn.IFS(B557="data_scientist",$AD$7,TRUE,1)*_xlfn.IFS(B557="data_analyst",$AD$8,TRUE,1)*_xlfn.IFS(B557="data_engineer",$AD$9,TRUE,1)*IF(D557,$AD$13,$AD$14)*IF(E557,$AD$19,$AD$20)*IF(F557,$AD$24,$AD$25)*IF(G557,$AD$29,$AD$30)*IF(H557,$AD$34,$AD$35)*IF(I557,$AD$39,$AD$40)*IF(J557,$AD$44,$AD$45)*IF(K557,$AD$49,$AD$50)*IF(L557,$AD$54,$AD$55)*IF(M557,$AD$59,$AD$60)</f>
        <v>0.0180026467611357</v>
      </c>
      <c r="O557">
        <f t="array" ref="O557">$AD$2*_xlfn.IFS(B557="data_scientist",$AF$7,TRUE,1)*_xlfn.IFS(B557="data_analyst",$AF$8,TRUE,1)*_xlfn.IFS(B557="data_engineer",$AF$9,TRUE,1)*IF(D557,$AF$13,$AF$14)*IF(E557,$AF$19,$AF$20)*IF(F557,$AF$24,$AF$25)*IF(G557,$AF$29,$AF$30)*IF(H557,$AF$34,$AF$35)*IF(I557,$AF$39,$AF$40)*IF(J557,$AF$44,$AF$45)*IF(K557,$AF$49,$AF$50)*IF(L557,$AF$54,$AF$55)*IF(M557,$AF$59,$AF$60)</f>
        <v>0.000114047193687613</v>
      </c>
      <c r="P557">
        <f t="array" ref="P557">$AE$2*_xlfn.IFS(B557="data_scientist",$AH$7,TRUE,1)*_xlfn.IFS(B557="data_analyst",$AH$8,TRUE,1)*_xlfn.IFS(B557="data_engineer",$AH$9,TRUE,1)*IF(D557,$AH$13,$AH$14)*IF(E557,$AH$19,$AH$20)*IF(F557,$AH$24,$AH$25)*IF(G557,$AH$29,$AH$30)*IF(H557,$AH$34,$AH$35)*IF(I557,$AH$39,$AH$40)*IF(J557,$AH$44,$AH$45)*IF(K557,$AH$49,$AH$50)*IF(L557,$AH$54,$AH$55)*IF(M557,$AH$59,$AH$60)</f>
        <v>0.00103092908677</v>
      </c>
      <c r="Q557">
        <f t="shared" si="80"/>
        <v>0.0180026467611357</v>
      </c>
      <c r="R557">
        <f t="shared" si="81"/>
        <v>1</v>
      </c>
      <c r="S557">
        <f t="shared" si="82"/>
        <v>0</v>
      </c>
      <c r="T557">
        <f t="shared" si="83"/>
        <v>0</v>
      </c>
      <c r="U557">
        <f t="shared" si="84"/>
        <v>0</v>
      </c>
      <c r="V557">
        <f t="shared" si="85"/>
        <v>0</v>
      </c>
      <c r="W557">
        <f t="shared" si="86"/>
        <v>0</v>
      </c>
      <c r="X557">
        <f t="shared" si="87"/>
        <v>0</v>
      </c>
      <c r="Y557">
        <f t="shared" si="88"/>
        <v>0</v>
      </c>
      <c r="Z557">
        <f t="shared" si="89"/>
        <v>0</v>
      </c>
    </row>
    <row r="558" spans="1:26">
      <c r="A558">
        <v>1</v>
      </c>
      <c r="B558" t="s">
        <v>59</v>
      </c>
      <c r="C558" t="s">
        <v>30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f t="array" ref="N558">$AC$2*_xlfn.IFS(B558="data_scientist",$AD$7,TRUE,1)*_xlfn.IFS(B558="data_analyst",$AD$8,TRUE,1)*_xlfn.IFS(B558="data_engineer",$AD$9,TRUE,1)*IF(D558,$AD$13,$AD$14)*IF(E558,$AD$19,$AD$20)*IF(F558,$AD$24,$AD$25)*IF(G558,$AD$29,$AD$30)*IF(H558,$AD$34,$AD$35)*IF(I558,$AD$39,$AD$40)*IF(J558,$AD$44,$AD$45)*IF(K558,$AD$49,$AD$50)*IF(L558,$AD$54,$AD$55)*IF(M558,$AD$59,$AD$60)</f>
        <v>0.00359804793985483</v>
      </c>
      <c r="O558">
        <f t="array" ref="O558">$AD$2*_xlfn.IFS(B558="data_scientist",$AF$7,TRUE,1)*_xlfn.IFS(B558="data_analyst",$AF$8,TRUE,1)*_xlfn.IFS(B558="data_engineer",$AF$9,TRUE,1)*IF(D558,$AF$13,$AF$14)*IF(E558,$AF$19,$AF$20)*IF(F558,$AF$24,$AF$25)*IF(G558,$AF$29,$AF$30)*IF(H558,$AF$34,$AF$35)*IF(I558,$AF$39,$AF$40)*IF(J558,$AF$44,$AF$45)*IF(K558,$AF$49,$AF$50)*IF(L558,$AF$54,$AF$55)*IF(M558,$AF$59,$AF$60)</f>
        <v>6.66985515782314e-6</v>
      </c>
      <c r="P558">
        <f t="array" ref="P558">$AE$2*_xlfn.IFS(B558="data_scientist",$AH$7,TRUE,1)*_xlfn.IFS(B558="data_analyst",$AH$8,TRUE,1)*_xlfn.IFS(B558="data_engineer",$AH$9,TRUE,1)*IF(D558,$AH$13,$AH$14)*IF(E558,$AH$19,$AH$20)*IF(F558,$AH$24,$AH$25)*IF(G558,$AH$29,$AH$30)*IF(H558,$AH$34,$AH$35)*IF(I558,$AH$39,$AH$40)*IF(J558,$AH$44,$AH$45)*IF(K558,$AH$49,$AH$50)*IF(L558,$AH$54,$AH$55)*IF(M558,$AH$59,$AH$60)</f>
        <v>0.000159277668753939</v>
      </c>
      <c r="Q558">
        <f t="shared" si="80"/>
        <v>0.00359804793985483</v>
      </c>
      <c r="R558">
        <f t="shared" si="81"/>
        <v>1</v>
      </c>
      <c r="S558">
        <f t="shared" si="82"/>
        <v>0</v>
      </c>
      <c r="T558">
        <f t="shared" si="83"/>
        <v>0</v>
      </c>
      <c r="U558">
        <f t="shared" si="84"/>
        <v>0</v>
      </c>
      <c r="V558">
        <f t="shared" si="85"/>
        <v>0</v>
      </c>
      <c r="W558">
        <f t="shared" si="86"/>
        <v>0</v>
      </c>
      <c r="X558">
        <f t="shared" si="87"/>
        <v>0</v>
      </c>
      <c r="Y558">
        <f t="shared" si="88"/>
        <v>0</v>
      </c>
      <c r="Z558">
        <f t="shared" si="89"/>
        <v>0</v>
      </c>
    </row>
    <row r="559" spans="1:26">
      <c r="A559">
        <v>1</v>
      </c>
      <c r="B559" t="s">
        <v>59</v>
      </c>
      <c r="C559" t="s">
        <v>30</v>
      </c>
      <c r="D559">
        <v>0</v>
      </c>
      <c r="E559">
        <v>1</v>
      </c>
      <c r="F559">
        <v>0</v>
      </c>
      <c r="G559">
        <v>0</v>
      </c>
      <c r="H559">
        <v>0</v>
      </c>
      <c r="I559">
        <v>1</v>
      </c>
      <c r="J559">
        <v>0</v>
      </c>
      <c r="K559">
        <v>0</v>
      </c>
      <c r="L559">
        <v>0</v>
      </c>
      <c r="M559">
        <v>0</v>
      </c>
      <c r="N559">
        <f t="array" ref="N559">$AC$2*_xlfn.IFS(B559="data_scientist",$AD$7,TRUE,1)*_xlfn.IFS(B559="data_analyst",$AD$8,TRUE,1)*_xlfn.IFS(B559="data_engineer",$AD$9,TRUE,1)*IF(D559,$AD$13,$AD$14)*IF(E559,$AD$19,$AD$20)*IF(F559,$AD$24,$AD$25)*IF(G559,$AD$29,$AD$30)*IF(H559,$AD$34,$AD$35)*IF(I559,$AD$39,$AD$40)*IF(J559,$AD$44,$AD$45)*IF(K559,$AD$49,$AD$50)*IF(L559,$AD$54,$AD$55)*IF(M559,$AD$59,$AD$60)</f>
        <v>0.00160966829483154</v>
      </c>
      <c r="O559">
        <f t="array" ref="O559">$AD$2*_xlfn.IFS(B559="data_scientist",$AF$7,TRUE,1)*_xlfn.IFS(B559="data_analyst",$AF$8,TRUE,1)*_xlfn.IFS(B559="data_engineer",$AF$9,TRUE,1)*IF(D559,$AF$13,$AF$14)*IF(E559,$AF$19,$AF$20)*IF(F559,$AF$24,$AF$25)*IF(G559,$AF$29,$AF$30)*IF(H559,$AF$34,$AF$35)*IF(I559,$AF$39,$AF$40)*IF(J559,$AF$44,$AF$45)*IF(K559,$AF$49,$AF$50)*IF(L559,$AF$54,$AF$55)*IF(M559,$AF$59,$AF$60)</f>
        <v>1.872991905405e-6</v>
      </c>
      <c r="P559">
        <f t="array" ref="P559">$AE$2*_xlfn.IFS(B559="data_scientist",$AH$7,TRUE,1)*_xlfn.IFS(B559="data_analyst",$AH$8,TRUE,1)*_xlfn.IFS(B559="data_engineer",$AH$9,TRUE,1)*IF(D559,$AH$13,$AH$14)*IF(E559,$AH$19,$AH$20)*IF(F559,$AH$24,$AH$25)*IF(G559,$AH$29,$AH$30)*IF(H559,$AH$34,$AH$35)*IF(I559,$AH$39,$AH$40)*IF(J559,$AH$44,$AH$45)*IF(K559,$AH$49,$AH$50)*IF(L559,$AH$54,$AH$55)*IF(M559,$AH$59,$AH$60)</f>
        <v>4.74024449324768e-5</v>
      </c>
      <c r="Q559">
        <f t="shared" si="80"/>
        <v>0.00160966829483154</v>
      </c>
      <c r="R559">
        <f t="shared" si="81"/>
        <v>1</v>
      </c>
      <c r="S559">
        <f t="shared" si="82"/>
        <v>0</v>
      </c>
      <c r="T559">
        <f t="shared" si="83"/>
        <v>0</v>
      </c>
      <c r="U559">
        <f t="shared" si="84"/>
        <v>0</v>
      </c>
      <c r="V559">
        <f t="shared" si="85"/>
        <v>0</v>
      </c>
      <c r="W559">
        <f t="shared" si="86"/>
        <v>0</v>
      </c>
      <c r="X559">
        <f t="shared" si="87"/>
        <v>0</v>
      </c>
      <c r="Y559">
        <f t="shared" si="88"/>
        <v>0</v>
      </c>
      <c r="Z559">
        <f t="shared" si="89"/>
        <v>0</v>
      </c>
    </row>
    <row r="560" spans="1:26">
      <c r="A560">
        <v>1</v>
      </c>
      <c r="B560" t="s">
        <v>59</v>
      </c>
      <c r="C560" t="s">
        <v>30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1</v>
      </c>
      <c r="N560">
        <f t="array" ref="N560">$AC$2*_xlfn.IFS(B560="data_scientist",$AD$7,TRUE,1)*_xlfn.IFS(B560="data_analyst",$AD$8,TRUE,1)*_xlfn.IFS(B560="data_engineer",$AD$9,TRUE,1)*IF(D560,$AD$13,$AD$14)*IF(E560,$AD$19,$AD$20)*IF(F560,$AD$24,$AD$25)*IF(G560,$AD$29,$AD$30)*IF(H560,$AD$34,$AD$35)*IF(I560,$AD$39,$AD$40)*IF(J560,$AD$44,$AD$45)*IF(K560,$AD$49,$AD$50)*IF(L560,$AD$54,$AD$55)*IF(M560,$AD$59,$AD$60)</f>
        <v>0.0180026467611357</v>
      </c>
      <c r="O560">
        <f t="array" ref="O560">$AD$2*_xlfn.IFS(B560="data_scientist",$AF$7,TRUE,1)*_xlfn.IFS(B560="data_analyst",$AF$8,TRUE,1)*_xlfn.IFS(B560="data_engineer",$AF$9,TRUE,1)*IF(D560,$AF$13,$AF$14)*IF(E560,$AF$19,$AF$20)*IF(F560,$AF$24,$AF$25)*IF(G560,$AF$29,$AF$30)*IF(H560,$AF$34,$AF$35)*IF(I560,$AF$39,$AF$40)*IF(J560,$AF$44,$AF$45)*IF(K560,$AF$49,$AF$50)*IF(L560,$AF$54,$AF$55)*IF(M560,$AF$59,$AF$60)</f>
        <v>0.000114047193687613</v>
      </c>
      <c r="P560">
        <f t="array" ref="P560">$AE$2*_xlfn.IFS(B560="data_scientist",$AH$7,TRUE,1)*_xlfn.IFS(B560="data_analyst",$AH$8,TRUE,1)*_xlfn.IFS(B560="data_engineer",$AH$9,TRUE,1)*IF(D560,$AH$13,$AH$14)*IF(E560,$AH$19,$AH$20)*IF(F560,$AH$24,$AH$25)*IF(G560,$AH$29,$AH$30)*IF(H560,$AH$34,$AH$35)*IF(I560,$AH$39,$AH$40)*IF(J560,$AH$44,$AH$45)*IF(K560,$AH$49,$AH$50)*IF(L560,$AH$54,$AH$55)*IF(M560,$AH$59,$AH$60)</f>
        <v>0.00103092908677</v>
      </c>
      <c r="Q560">
        <f t="shared" si="80"/>
        <v>0.0180026467611357</v>
      </c>
      <c r="R560">
        <f t="shared" si="81"/>
        <v>1</v>
      </c>
      <c r="S560">
        <f t="shared" si="82"/>
        <v>0</v>
      </c>
      <c r="T560">
        <f t="shared" si="83"/>
        <v>0</v>
      </c>
      <c r="U560">
        <f t="shared" si="84"/>
        <v>0</v>
      </c>
      <c r="V560">
        <f t="shared" si="85"/>
        <v>0</v>
      </c>
      <c r="W560">
        <f t="shared" si="86"/>
        <v>0</v>
      </c>
      <c r="X560">
        <f t="shared" si="87"/>
        <v>0</v>
      </c>
      <c r="Y560">
        <f t="shared" si="88"/>
        <v>0</v>
      </c>
      <c r="Z560">
        <f t="shared" si="89"/>
        <v>0</v>
      </c>
    </row>
    <row r="561" spans="1:26">
      <c r="A561">
        <v>1</v>
      </c>
      <c r="B561" t="s">
        <v>59</v>
      </c>
      <c r="C561" t="s">
        <v>30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f t="array" ref="N561">$AC$2*_xlfn.IFS(B561="data_scientist",$AD$7,TRUE,1)*_xlfn.IFS(B561="data_analyst",$AD$8,TRUE,1)*_xlfn.IFS(B561="data_engineer",$AD$9,TRUE,1)*IF(D561,$AD$13,$AD$14)*IF(E561,$AD$19,$AD$20)*IF(F561,$AD$24,$AD$25)*IF(G561,$AD$29,$AD$30)*IF(H561,$AD$34,$AD$35)*IF(I561,$AD$39,$AD$40)*IF(J561,$AD$44,$AD$45)*IF(K561,$AD$49,$AD$50)*IF(L561,$AD$54,$AD$55)*IF(M561,$AD$59,$AD$60)</f>
        <v>0.00359804793985483</v>
      </c>
      <c r="O561">
        <f t="array" ref="O561">$AD$2*_xlfn.IFS(B561="data_scientist",$AF$7,TRUE,1)*_xlfn.IFS(B561="data_analyst",$AF$8,TRUE,1)*_xlfn.IFS(B561="data_engineer",$AF$9,TRUE,1)*IF(D561,$AF$13,$AF$14)*IF(E561,$AF$19,$AF$20)*IF(F561,$AF$24,$AF$25)*IF(G561,$AF$29,$AF$30)*IF(H561,$AF$34,$AF$35)*IF(I561,$AF$39,$AF$40)*IF(J561,$AF$44,$AF$45)*IF(K561,$AF$49,$AF$50)*IF(L561,$AF$54,$AF$55)*IF(M561,$AF$59,$AF$60)</f>
        <v>6.66985515782314e-6</v>
      </c>
      <c r="P561">
        <f t="array" ref="P561">$AE$2*_xlfn.IFS(B561="data_scientist",$AH$7,TRUE,1)*_xlfn.IFS(B561="data_analyst",$AH$8,TRUE,1)*_xlfn.IFS(B561="data_engineer",$AH$9,TRUE,1)*IF(D561,$AH$13,$AH$14)*IF(E561,$AH$19,$AH$20)*IF(F561,$AH$24,$AH$25)*IF(G561,$AH$29,$AH$30)*IF(H561,$AH$34,$AH$35)*IF(I561,$AH$39,$AH$40)*IF(J561,$AH$44,$AH$45)*IF(K561,$AH$49,$AH$50)*IF(L561,$AH$54,$AH$55)*IF(M561,$AH$59,$AH$60)</f>
        <v>0.000159277668753939</v>
      </c>
      <c r="Q561">
        <f t="shared" si="80"/>
        <v>0.00359804793985483</v>
      </c>
      <c r="R561">
        <f t="shared" si="81"/>
        <v>1</v>
      </c>
      <c r="S561">
        <f t="shared" si="82"/>
        <v>0</v>
      </c>
      <c r="T561">
        <f t="shared" si="83"/>
        <v>0</v>
      </c>
      <c r="U561">
        <f t="shared" si="84"/>
        <v>0</v>
      </c>
      <c r="V561">
        <f t="shared" si="85"/>
        <v>0</v>
      </c>
      <c r="W561">
        <f t="shared" si="86"/>
        <v>0</v>
      </c>
      <c r="X561">
        <f t="shared" si="87"/>
        <v>0</v>
      </c>
      <c r="Y561">
        <f t="shared" si="88"/>
        <v>0</v>
      </c>
      <c r="Z561">
        <f t="shared" si="89"/>
        <v>0</v>
      </c>
    </row>
    <row r="562" spans="1:26">
      <c r="A562">
        <v>1</v>
      </c>
      <c r="B562" t="s">
        <v>59</v>
      </c>
      <c r="C562" t="s">
        <v>30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1</v>
      </c>
      <c r="J562">
        <v>0</v>
      </c>
      <c r="K562">
        <v>0</v>
      </c>
      <c r="L562">
        <v>0</v>
      </c>
      <c r="M562">
        <v>1</v>
      </c>
      <c r="N562">
        <f t="array" ref="N562">$AC$2*_xlfn.IFS(B562="data_scientist",$AD$7,TRUE,1)*_xlfn.IFS(B562="data_analyst",$AD$8,TRUE,1)*_xlfn.IFS(B562="data_engineer",$AD$9,TRUE,1)*IF(D562,$AD$13,$AD$14)*IF(E562,$AD$19,$AD$20)*IF(F562,$AD$24,$AD$25)*IF(G562,$AD$29,$AD$30)*IF(H562,$AD$34,$AD$35)*IF(I562,$AD$39,$AD$40)*IF(J562,$AD$44,$AD$45)*IF(K562,$AD$49,$AD$50)*IF(L562,$AD$54,$AD$55)*IF(M562,$AD$59,$AD$60)</f>
        <v>0.00618146435856898</v>
      </c>
      <c r="O562">
        <f t="array" ref="O562">$AD$2*_xlfn.IFS(B562="data_scientist",$AF$7,TRUE,1)*_xlfn.IFS(B562="data_analyst",$AF$8,TRUE,1)*_xlfn.IFS(B562="data_engineer",$AF$9,TRUE,1)*IF(D562,$AF$13,$AF$14)*IF(E562,$AF$19,$AF$20)*IF(F562,$AF$24,$AF$25)*IF(G562,$AF$29,$AF$30)*IF(H562,$AF$34,$AF$35)*IF(I562,$AF$39,$AF$40)*IF(J562,$AF$44,$AF$45)*IF(K562,$AF$49,$AF$50)*IF(L562,$AF$54,$AF$55)*IF(M562,$AF$59,$AF$60)</f>
        <v>2.76087097841055e-5</v>
      </c>
      <c r="P562">
        <f t="array" ref="P562">$AE$2*_xlfn.IFS(B562="data_scientist",$AH$7,TRUE,1)*_xlfn.IFS(B562="data_analyst",$AH$8,TRUE,1)*_xlfn.IFS(B562="data_engineer",$AH$9,TRUE,1)*IF(D562,$AH$13,$AH$14)*IF(E562,$AH$19,$AH$20)*IF(F562,$AH$24,$AH$25)*IF(G562,$AH$29,$AH$30)*IF(H562,$AH$34,$AH$35)*IF(I562,$AH$39,$AH$40)*IF(J562,$AH$44,$AH$45)*IF(K562,$AH$49,$AH$50)*IF(L562,$AH$54,$AH$55)*IF(M562,$AH$59,$AH$60)</f>
        <v>0.000289281419828117</v>
      </c>
      <c r="Q562">
        <f t="shared" si="80"/>
        <v>0.00618146435856898</v>
      </c>
      <c r="R562">
        <f t="shared" si="81"/>
        <v>1</v>
      </c>
      <c r="S562">
        <f t="shared" si="82"/>
        <v>0</v>
      </c>
      <c r="T562">
        <f t="shared" si="83"/>
        <v>0</v>
      </c>
      <c r="U562">
        <f t="shared" si="84"/>
        <v>0</v>
      </c>
      <c r="V562">
        <f t="shared" si="85"/>
        <v>0</v>
      </c>
      <c r="W562">
        <f t="shared" si="86"/>
        <v>0</v>
      </c>
      <c r="X562">
        <f t="shared" si="87"/>
        <v>0</v>
      </c>
      <c r="Y562">
        <f t="shared" si="88"/>
        <v>0</v>
      </c>
      <c r="Z562">
        <f t="shared" si="89"/>
        <v>0</v>
      </c>
    </row>
    <row r="563" spans="1:26">
      <c r="A563">
        <v>1</v>
      </c>
      <c r="B563" t="s">
        <v>59</v>
      </c>
      <c r="C563" t="s">
        <v>30</v>
      </c>
      <c r="D563">
        <v>1</v>
      </c>
      <c r="E563">
        <v>1</v>
      </c>
      <c r="F563">
        <v>0</v>
      </c>
      <c r="G563">
        <v>1</v>
      </c>
      <c r="H563">
        <v>0</v>
      </c>
      <c r="I563">
        <v>0</v>
      </c>
      <c r="J563">
        <v>1</v>
      </c>
      <c r="K563">
        <v>0</v>
      </c>
      <c r="L563">
        <v>0</v>
      </c>
      <c r="M563">
        <v>1</v>
      </c>
      <c r="N563">
        <f t="array" ref="N563">$AC$2*_xlfn.IFS(B563="data_scientist",$AD$7,TRUE,1)*_xlfn.IFS(B563="data_analyst",$AD$8,TRUE,1)*_xlfn.IFS(B563="data_engineer",$AD$9,TRUE,1)*IF(D563,$AD$13,$AD$14)*IF(E563,$AD$19,$AD$20)*IF(F563,$AD$24,$AD$25)*IF(G563,$AD$29,$AD$30)*IF(H563,$AD$34,$AD$35)*IF(I563,$AD$39,$AD$40)*IF(J563,$AD$44,$AD$45)*IF(K563,$AD$49,$AD$50)*IF(L563,$AD$54,$AD$55)*IF(M563,$AD$59,$AD$60)</f>
        <v>0.000777766775078833</v>
      </c>
      <c r="O563">
        <f t="array" ref="O563">$AD$2*_xlfn.IFS(B563="data_scientist",$AF$7,TRUE,1)*_xlfn.IFS(B563="data_analyst",$AF$8,TRUE,1)*_xlfn.IFS(B563="data_engineer",$AF$9,TRUE,1)*IF(D563,$AF$13,$AF$14)*IF(E563,$AF$19,$AF$20)*IF(F563,$AF$24,$AF$25)*IF(G563,$AF$29,$AF$30)*IF(H563,$AF$34,$AF$35)*IF(I563,$AF$39,$AF$40)*IF(J563,$AF$44,$AF$45)*IF(K563,$AF$49,$AF$50)*IF(L563,$AF$54,$AF$55)*IF(M563,$AF$59,$AF$60)</f>
        <v>6.04939438387148e-5</v>
      </c>
      <c r="P563">
        <f t="array" ref="P563">$AE$2*_xlfn.IFS(B563="data_scientist",$AH$7,TRUE,1)*_xlfn.IFS(B563="data_analyst",$AH$8,TRUE,1)*_xlfn.IFS(B563="data_engineer",$AH$9,TRUE,1)*IF(D563,$AH$13,$AH$14)*IF(E563,$AH$19,$AH$20)*IF(F563,$AH$24,$AH$25)*IF(G563,$AH$29,$AH$30)*IF(H563,$AH$34,$AH$35)*IF(I563,$AH$39,$AH$40)*IF(J563,$AH$44,$AH$45)*IF(K563,$AH$49,$AH$50)*IF(L563,$AH$54,$AH$55)*IF(M563,$AH$59,$AH$60)</f>
        <v>0.000141252881250225</v>
      </c>
      <c r="Q563">
        <f t="shared" si="80"/>
        <v>0.000777766775078833</v>
      </c>
      <c r="R563">
        <f t="shared" si="81"/>
        <v>1</v>
      </c>
      <c r="S563">
        <f t="shared" si="82"/>
        <v>0</v>
      </c>
      <c r="T563">
        <f t="shared" si="83"/>
        <v>0</v>
      </c>
      <c r="U563">
        <f t="shared" si="84"/>
        <v>0</v>
      </c>
      <c r="V563">
        <f t="shared" si="85"/>
        <v>0</v>
      </c>
      <c r="W563">
        <f t="shared" si="86"/>
        <v>0</v>
      </c>
      <c r="X563">
        <f t="shared" si="87"/>
        <v>0</v>
      </c>
      <c r="Y563">
        <f t="shared" si="88"/>
        <v>0</v>
      </c>
      <c r="Z563">
        <f t="shared" si="89"/>
        <v>0</v>
      </c>
    </row>
    <row r="564" spans="1:26">
      <c r="A564">
        <v>1</v>
      </c>
      <c r="B564" t="s">
        <v>59</v>
      </c>
      <c r="C564" t="s">
        <v>30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1</v>
      </c>
      <c r="N564">
        <f t="array" ref="N564">$AC$2*_xlfn.IFS(B564="data_scientist",$AD$7,TRUE,1)*_xlfn.IFS(B564="data_analyst",$AD$8,TRUE,1)*_xlfn.IFS(B564="data_engineer",$AD$9,TRUE,1)*IF(D564,$AD$13,$AD$14)*IF(E564,$AD$19,$AD$20)*IF(F564,$AD$24,$AD$25)*IF(G564,$AD$29,$AD$30)*IF(H564,$AD$34,$AD$35)*IF(I564,$AD$39,$AD$40)*IF(J564,$AD$44,$AD$45)*IF(K564,$AD$49,$AD$50)*IF(L564,$AD$54,$AD$55)*IF(M564,$AD$59,$AD$60)</f>
        <v>0.0180026467611357</v>
      </c>
      <c r="O564">
        <f t="array" ref="O564">$AD$2*_xlfn.IFS(B564="data_scientist",$AF$7,TRUE,1)*_xlfn.IFS(B564="data_analyst",$AF$8,TRUE,1)*_xlfn.IFS(B564="data_engineer",$AF$9,TRUE,1)*IF(D564,$AF$13,$AF$14)*IF(E564,$AF$19,$AF$20)*IF(F564,$AF$24,$AF$25)*IF(G564,$AF$29,$AF$30)*IF(H564,$AF$34,$AF$35)*IF(I564,$AF$39,$AF$40)*IF(J564,$AF$44,$AF$45)*IF(K564,$AF$49,$AF$50)*IF(L564,$AF$54,$AF$55)*IF(M564,$AF$59,$AF$60)</f>
        <v>0.000114047193687613</v>
      </c>
      <c r="P564">
        <f t="array" ref="P564">$AE$2*_xlfn.IFS(B564="data_scientist",$AH$7,TRUE,1)*_xlfn.IFS(B564="data_analyst",$AH$8,TRUE,1)*_xlfn.IFS(B564="data_engineer",$AH$9,TRUE,1)*IF(D564,$AH$13,$AH$14)*IF(E564,$AH$19,$AH$20)*IF(F564,$AH$24,$AH$25)*IF(G564,$AH$29,$AH$30)*IF(H564,$AH$34,$AH$35)*IF(I564,$AH$39,$AH$40)*IF(J564,$AH$44,$AH$45)*IF(K564,$AH$49,$AH$50)*IF(L564,$AH$54,$AH$55)*IF(M564,$AH$59,$AH$60)</f>
        <v>0.00103092908677</v>
      </c>
      <c r="Q564">
        <f t="shared" si="80"/>
        <v>0.0180026467611357</v>
      </c>
      <c r="R564">
        <f t="shared" si="81"/>
        <v>1</v>
      </c>
      <c r="S564">
        <f t="shared" si="82"/>
        <v>0</v>
      </c>
      <c r="T564">
        <f t="shared" si="83"/>
        <v>0</v>
      </c>
      <c r="U564">
        <f t="shared" si="84"/>
        <v>0</v>
      </c>
      <c r="V564">
        <f t="shared" si="85"/>
        <v>0</v>
      </c>
      <c r="W564">
        <f t="shared" si="86"/>
        <v>0</v>
      </c>
      <c r="X564">
        <f t="shared" si="87"/>
        <v>0</v>
      </c>
      <c r="Y564">
        <f t="shared" si="88"/>
        <v>0</v>
      </c>
      <c r="Z564">
        <f t="shared" si="89"/>
        <v>0</v>
      </c>
    </row>
    <row r="565" spans="1:26">
      <c r="A565">
        <v>1</v>
      </c>
      <c r="B565" t="s">
        <v>59</v>
      </c>
      <c r="C565" t="s">
        <v>30</v>
      </c>
      <c r="D565">
        <v>1</v>
      </c>
      <c r="E565">
        <v>1</v>
      </c>
      <c r="F565">
        <v>0</v>
      </c>
      <c r="G565">
        <v>1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1</v>
      </c>
      <c r="N565">
        <f t="array" ref="N565">$AC$2*_xlfn.IFS(B565="data_scientist",$AD$7,TRUE,1)*_xlfn.IFS(B565="data_analyst",$AD$8,TRUE,1)*_xlfn.IFS(B565="data_engineer",$AD$9,TRUE,1)*IF(D565,$AD$13,$AD$14)*IF(E565,$AD$19,$AD$20)*IF(F565,$AD$24,$AD$25)*IF(G565,$AD$29,$AD$30)*IF(H565,$AD$34,$AD$35)*IF(I565,$AD$39,$AD$40)*IF(J565,$AD$44,$AD$45)*IF(K565,$AD$49,$AD$50)*IF(L565,$AD$54,$AD$55)*IF(M565,$AD$59,$AD$60)</f>
        <v>0.00394032366189764</v>
      </c>
      <c r="O565">
        <f t="array" ref="O565">$AD$2*_xlfn.IFS(B565="data_scientist",$AF$7,TRUE,1)*_xlfn.IFS(B565="data_analyst",$AF$8,TRUE,1)*_xlfn.IFS(B565="data_engineer",$AF$9,TRUE,1)*IF(D565,$AF$13,$AF$14)*IF(E565,$AF$19,$AF$20)*IF(F565,$AF$24,$AF$25)*IF(G565,$AF$29,$AF$30)*IF(H565,$AF$34,$AF$35)*IF(I565,$AF$39,$AF$40)*IF(J565,$AF$44,$AF$45)*IF(K565,$AF$49,$AF$50)*IF(L565,$AF$54,$AF$55)*IF(M565,$AF$59,$AF$60)</f>
        <v>0.000301809785260788</v>
      </c>
      <c r="P565">
        <f t="array" ref="P565">$AE$2*_xlfn.IFS(B565="data_scientist",$AH$7,TRUE,1)*_xlfn.IFS(B565="data_analyst",$AH$8,TRUE,1)*_xlfn.IFS(B565="data_engineer",$AH$9,TRUE,1)*IF(D565,$AH$13,$AH$14)*IF(E565,$AH$19,$AH$20)*IF(F565,$AH$24,$AH$25)*IF(G565,$AH$29,$AH$30)*IF(H565,$AH$34,$AH$35)*IF(I565,$AH$39,$AH$40)*IF(J565,$AH$44,$AH$45)*IF(K565,$AH$49,$AH$50)*IF(L565,$AH$54,$AH$55)*IF(M565,$AH$59,$AH$60)</f>
        <v>0.000782323650001247</v>
      </c>
      <c r="Q565">
        <f t="shared" si="80"/>
        <v>0.00394032366189764</v>
      </c>
      <c r="R565">
        <f t="shared" si="81"/>
        <v>1</v>
      </c>
      <c r="S565">
        <f t="shared" si="82"/>
        <v>0</v>
      </c>
      <c r="T565">
        <f t="shared" si="83"/>
        <v>0</v>
      </c>
      <c r="U565">
        <f t="shared" si="84"/>
        <v>0</v>
      </c>
      <c r="V565">
        <f t="shared" si="85"/>
        <v>0</v>
      </c>
      <c r="W565">
        <f t="shared" si="86"/>
        <v>0</v>
      </c>
      <c r="X565">
        <f t="shared" si="87"/>
        <v>0</v>
      </c>
      <c r="Y565">
        <f t="shared" si="88"/>
        <v>0</v>
      </c>
      <c r="Z565">
        <f t="shared" si="89"/>
        <v>0</v>
      </c>
    </row>
    <row r="566" spans="1:26">
      <c r="A566">
        <v>1</v>
      </c>
      <c r="B566" t="s">
        <v>59</v>
      </c>
      <c r="C566" t="s">
        <v>30</v>
      </c>
      <c r="D566">
        <v>0</v>
      </c>
      <c r="E566">
        <v>1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1</v>
      </c>
      <c r="N566">
        <f t="array" ref="N566">$AC$2*_xlfn.IFS(B566="data_scientist",$AD$7,TRUE,1)*_xlfn.IFS(B566="data_analyst",$AD$8,TRUE,1)*_xlfn.IFS(B566="data_engineer",$AD$9,TRUE,1)*IF(D566,$AD$13,$AD$14)*IF(E566,$AD$19,$AD$20)*IF(F566,$AD$24,$AD$25)*IF(G566,$AD$29,$AD$30)*IF(H566,$AD$34,$AD$35)*IF(I566,$AD$39,$AD$40)*IF(J566,$AD$44,$AD$45)*IF(K566,$AD$49,$AD$50)*IF(L566,$AD$54,$AD$55)*IF(M566,$AD$59,$AD$60)</f>
        <v>0.0234558294440723</v>
      </c>
      <c r="O566">
        <f t="array" ref="O566">$AD$2*_xlfn.IFS(B566="data_scientist",$AF$7,TRUE,1)*_xlfn.IFS(B566="data_analyst",$AF$8,TRUE,1)*_xlfn.IFS(B566="data_engineer",$AF$9,TRUE,1)*IF(D566,$AF$13,$AF$14)*IF(E566,$AF$19,$AF$20)*IF(F566,$AF$24,$AF$25)*IF(G566,$AF$29,$AF$30)*IF(H566,$AF$34,$AF$35)*IF(I566,$AF$39,$AF$40)*IF(J566,$AF$44,$AF$45)*IF(K566,$AF$49,$AF$50)*IF(L566,$AF$54,$AF$55)*IF(M566,$AF$59,$AF$60)</f>
        <v>0.000132294744677631</v>
      </c>
      <c r="P566">
        <f t="array" ref="P566">$AE$2*_xlfn.IFS(B566="data_scientist",$AH$7,TRUE,1)*_xlfn.IFS(B566="data_analyst",$AH$8,TRUE,1)*_xlfn.IFS(B566="data_engineer",$AH$9,TRUE,1)*IF(D566,$AH$13,$AH$14)*IF(E566,$AH$19,$AH$20)*IF(F566,$AH$24,$AH$25)*IF(G566,$AH$29,$AH$30)*IF(H566,$AH$34,$AH$35)*IF(I566,$AH$39,$AH$40)*IF(J566,$AH$44,$AH$45)*IF(K566,$AH$49,$AH$50)*IF(L566,$AH$54,$AH$55)*IF(M566,$AH$59,$AH$60)</f>
        <v>0.00109340963748333</v>
      </c>
      <c r="Q566">
        <f t="shared" si="80"/>
        <v>0.0234558294440723</v>
      </c>
      <c r="R566">
        <f t="shared" si="81"/>
        <v>1</v>
      </c>
      <c r="S566">
        <f t="shared" si="82"/>
        <v>0</v>
      </c>
      <c r="T566">
        <f t="shared" si="83"/>
        <v>0</v>
      </c>
      <c r="U566">
        <f t="shared" si="84"/>
        <v>0</v>
      </c>
      <c r="V566">
        <f t="shared" si="85"/>
        <v>0</v>
      </c>
      <c r="W566">
        <f t="shared" si="86"/>
        <v>0</v>
      </c>
      <c r="X566">
        <f t="shared" si="87"/>
        <v>0</v>
      </c>
      <c r="Y566">
        <f t="shared" si="88"/>
        <v>0</v>
      </c>
      <c r="Z566">
        <f t="shared" si="89"/>
        <v>0</v>
      </c>
    </row>
    <row r="567" spans="1:26">
      <c r="A567">
        <v>1</v>
      </c>
      <c r="B567" t="s">
        <v>59</v>
      </c>
      <c r="C567" t="s">
        <v>30</v>
      </c>
      <c r="D567">
        <v>0</v>
      </c>
      <c r="E567">
        <v>1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1</v>
      </c>
      <c r="N567">
        <f t="array" ref="N567">$AC$2*_xlfn.IFS(B567="data_scientist",$AD$7,TRUE,1)*_xlfn.IFS(B567="data_analyst",$AD$8,TRUE,1)*_xlfn.IFS(B567="data_engineer",$AD$9,TRUE,1)*IF(D567,$AD$13,$AD$14)*IF(E567,$AD$19,$AD$20)*IF(F567,$AD$24,$AD$25)*IF(G567,$AD$29,$AD$30)*IF(H567,$AD$34,$AD$35)*IF(I567,$AD$39,$AD$40)*IF(J567,$AD$44,$AD$45)*IF(K567,$AD$49,$AD$50)*IF(L567,$AD$54,$AD$55)*IF(M567,$AD$59,$AD$60)</f>
        <v>0.0234558294440723</v>
      </c>
      <c r="O567">
        <f t="array" ref="O567">$AD$2*_xlfn.IFS(B567="data_scientist",$AF$7,TRUE,1)*_xlfn.IFS(B567="data_analyst",$AF$8,TRUE,1)*_xlfn.IFS(B567="data_engineer",$AF$9,TRUE,1)*IF(D567,$AF$13,$AF$14)*IF(E567,$AF$19,$AF$20)*IF(F567,$AF$24,$AF$25)*IF(G567,$AF$29,$AF$30)*IF(H567,$AF$34,$AF$35)*IF(I567,$AF$39,$AF$40)*IF(J567,$AF$44,$AF$45)*IF(K567,$AF$49,$AF$50)*IF(L567,$AF$54,$AF$55)*IF(M567,$AF$59,$AF$60)</f>
        <v>0.000132294744677631</v>
      </c>
      <c r="P567">
        <f t="array" ref="P567">$AE$2*_xlfn.IFS(B567="data_scientist",$AH$7,TRUE,1)*_xlfn.IFS(B567="data_analyst",$AH$8,TRUE,1)*_xlfn.IFS(B567="data_engineer",$AH$9,TRUE,1)*IF(D567,$AH$13,$AH$14)*IF(E567,$AH$19,$AH$20)*IF(F567,$AH$24,$AH$25)*IF(G567,$AH$29,$AH$30)*IF(H567,$AH$34,$AH$35)*IF(I567,$AH$39,$AH$40)*IF(J567,$AH$44,$AH$45)*IF(K567,$AH$49,$AH$50)*IF(L567,$AH$54,$AH$55)*IF(M567,$AH$59,$AH$60)</f>
        <v>0.00109340963748333</v>
      </c>
      <c r="Q567">
        <f t="shared" si="80"/>
        <v>0.0234558294440723</v>
      </c>
      <c r="R567">
        <f t="shared" si="81"/>
        <v>1</v>
      </c>
      <c r="S567">
        <f t="shared" si="82"/>
        <v>0</v>
      </c>
      <c r="T567">
        <f t="shared" si="83"/>
        <v>0</v>
      </c>
      <c r="U567">
        <f t="shared" si="84"/>
        <v>0</v>
      </c>
      <c r="V567">
        <f t="shared" si="85"/>
        <v>0</v>
      </c>
      <c r="W567">
        <f t="shared" si="86"/>
        <v>0</v>
      </c>
      <c r="X567">
        <f t="shared" si="87"/>
        <v>0</v>
      </c>
      <c r="Y567">
        <f t="shared" si="88"/>
        <v>0</v>
      </c>
      <c r="Z567">
        <f t="shared" si="89"/>
        <v>0</v>
      </c>
    </row>
    <row r="568" spans="1:26">
      <c r="A568">
        <v>1</v>
      </c>
      <c r="B568" t="s">
        <v>59</v>
      </c>
      <c r="C568" t="s">
        <v>30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f t="array" ref="N568">$AC$2*_xlfn.IFS(B568="data_scientist",$AD$7,TRUE,1)*_xlfn.IFS(B568="data_analyst",$AD$8,TRUE,1)*_xlfn.IFS(B568="data_engineer",$AD$9,TRUE,1)*IF(D568,$AD$13,$AD$14)*IF(E568,$AD$19,$AD$20)*IF(F568,$AD$24,$AD$25)*IF(G568,$AD$29,$AD$30)*IF(H568,$AD$34,$AD$35)*IF(I568,$AD$39,$AD$40)*IF(J568,$AD$44,$AD$45)*IF(K568,$AD$49,$AD$50)*IF(L568,$AD$54,$AD$55)*IF(M568,$AD$59,$AD$60)</f>
        <v>0.00359804793985483</v>
      </c>
      <c r="O568">
        <f t="array" ref="O568">$AD$2*_xlfn.IFS(B568="data_scientist",$AF$7,TRUE,1)*_xlfn.IFS(B568="data_analyst",$AF$8,TRUE,1)*_xlfn.IFS(B568="data_engineer",$AF$9,TRUE,1)*IF(D568,$AF$13,$AF$14)*IF(E568,$AF$19,$AF$20)*IF(F568,$AF$24,$AF$25)*IF(G568,$AF$29,$AF$30)*IF(H568,$AF$34,$AF$35)*IF(I568,$AF$39,$AF$40)*IF(J568,$AF$44,$AF$45)*IF(K568,$AF$49,$AF$50)*IF(L568,$AF$54,$AF$55)*IF(M568,$AF$59,$AF$60)</f>
        <v>6.66985515782314e-6</v>
      </c>
      <c r="P568">
        <f t="array" ref="P568">$AE$2*_xlfn.IFS(B568="data_scientist",$AH$7,TRUE,1)*_xlfn.IFS(B568="data_analyst",$AH$8,TRUE,1)*_xlfn.IFS(B568="data_engineer",$AH$9,TRUE,1)*IF(D568,$AH$13,$AH$14)*IF(E568,$AH$19,$AH$20)*IF(F568,$AH$24,$AH$25)*IF(G568,$AH$29,$AH$30)*IF(H568,$AH$34,$AH$35)*IF(I568,$AH$39,$AH$40)*IF(J568,$AH$44,$AH$45)*IF(K568,$AH$49,$AH$50)*IF(L568,$AH$54,$AH$55)*IF(M568,$AH$59,$AH$60)</f>
        <v>0.000159277668753939</v>
      </c>
      <c r="Q568">
        <f t="shared" si="80"/>
        <v>0.00359804793985483</v>
      </c>
      <c r="R568">
        <f t="shared" si="81"/>
        <v>1</v>
      </c>
      <c r="S568">
        <f t="shared" si="82"/>
        <v>0</v>
      </c>
      <c r="T568">
        <f t="shared" si="83"/>
        <v>0</v>
      </c>
      <c r="U568">
        <f t="shared" si="84"/>
        <v>0</v>
      </c>
      <c r="V568">
        <f t="shared" si="85"/>
        <v>0</v>
      </c>
      <c r="W568">
        <f t="shared" si="86"/>
        <v>0</v>
      </c>
      <c r="X568">
        <f t="shared" si="87"/>
        <v>0</v>
      </c>
      <c r="Y568">
        <f t="shared" si="88"/>
        <v>0</v>
      </c>
      <c r="Z568">
        <f t="shared" si="89"/>
        <v>0</v>
      </c>
    </row>
    <row r="569" spans="1:26">
      <c r="A569">
        <v>1</v>
      </c>
      <c r="B569" t="s">
        <v>59</v>
      </c>
      <c r="C569" t="s">
        <v>30</v>
      </c>
      <c r="D569">
        <v>0</v>
      </c>
      <c r="E569">
        <v>1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f t="array" ref="N569">$AC$2*_xlfn.IFS(B569="data_scientist",$AD$7,TRUE,1)*_xlfn.IFS(B569="data_analyst",$AD$8,TRUE,1)*_xlfn.IFS(B569="data_engineer",$AD$9,TRUE,1)*IF(D569,$AD$13,$AD$14)*IF(E569,$AD$19,$AD$20)*IF(F569,$AD$24,$AD$25)*IF(G569,$AD$29,$AD$30)*IF(H569,$AD$34,$AD$35)*IF(I569,$AD$39,$AD$40)*IF(J569,$AD$44,$AD$45)*IF(K569,$AD$49,$AD$50)*IF(L569,$AD$54,$AD$55)*IF(M569,$AD$59,$AD$60)</f>
        <v>0.00468793283168917</v>
      </c>
      <c r="O569">
        <f t="array" ref="O569">$AD$2*_xlfn.IFS(B569="data_scientist",$AF$7,TRUE,1)*_xlfn.IFS(B569="data_analyst",$AF$8,TRUE,1)*_xlfn.IFS(B569="data_engineer",$AF$9,TRUE,1)*IF(D569,$AF$13,$AF$14)*IF(E569,$AF$19,$AF$20)*IF(F569,$AF$24,$AF$25)*IF(G569,$AF$29,$AF$30)*IF(H569,$AF$34,$AF$35)*IF(I569,$AF$39,$AF$40)*IF(J569,$AF$44,$AF$45)*IF(K569,$AF$49,$AF$50)*IF(L569,$AF$54,$AF$55)*IF(M569,$AF$59,$AF$60)</f>
        <v>7.73703198307484e-6</v>
      </c>
      <c r="P569">
        <f t="array" ref="P569">$AE$2*_xlfn.IFS(B569="data_scientist",$AH$7,TRUE,1)*_xlfn.IFS(B569="data_analyst",$AH$8,TRUE,1)*_xlfn.IFS(B569="data_engineer",$AH$9,TRUE,1)*IF(D569,$AH$13,$AH$14)*IF(E569,$AH$19,$AH$20)*IF(F569,$AH$24,$AH$25)*IF(G569,$AH$29,$AH$30)*IF(H569,$AH$34,$AH$35)*IF(I569,$AH$39,$AH$40)*IF(J569,$AH$44,$AH$45)*IF(K569,$AH$49,$AH$50)*IF(L569,$AH$54,$AH$55)*IF(M569,$AH$59,$AH$60)</f>
        <v>0.000168930860799632</v>
      </c>
      <c r="Q569">
        <f t="shared" si="80"/>
        <v>0.00468793283168917</v>
      </c>
      <c r="R569">
        <f t="shared" si="81"/>
        <v>1</v>
      </c>
      <c r="S569">
        <f t="shared" si="82"/>
        <v>0</v>
      </c>
      <c r="T569">
        <f t="shared" si="83"/>
        <v>0</v>
      </c>
      <c r="U569">
        <f t="shared" si="84"/>
        <v>0</v>
      </c>
      <c r="V569">
        <f t="shared" si="85"/>
        <v>0</v>
      </c>
      <c r="W569">
        <f t="shared" si="86"/>
        <v>0</v>
      </c>
      <c r="X569">
        <f t="shared" si="87"/>
        <v>0</v>
      </c>
      <c r="Y569">
        <f t="shared" si="88"/>
        <v>0</v>
      </c>
      <c r="Z569">
        <f t="shared" si="89"/>
        <v>0</v>
      </c>
    </row>
    <row r="570" spans="1:26">
      <c r="A570">
        <v>1</v>
      </c>
      <c r="B570" t="s">
        <v>59</v>
      </c>
      <c r="C570" t="s">
        <v>30</v>
      </c>
      <c r="D570">
        <v>0</v>
      </c>
      <c r="E570">
        <v>1</v>
      </c>
      <c r="F570">
        <v>0</v>
      </c>
      <c r="G570">
        <v>0</v>
      </c>
      <c r="H570">
        <v>0</v>
      </c>
      <c r="I570">
        <v>1</v>
      </c>
      <c r="J570">
        <v>1</v>
      </c>
      <c r="K570">
        <v>0</v>
      </c>
      <c r="L570">
        <v>0</v>
      </c>
      <c r="M570">
        <v>1</v>
      </c>
      <c r="N570">
        <f t="array" ref="N570">$AC$2*_xlfn.IFS(B570="data_scientist",$AD$7,TRUE,1)*_xlfn.IFS(B570="data_analyst",$AD$8,TRUE,1)*_xlfn.IFS(B570="data_engineer",$AD$9,TRUE,1)*IF(D570,$AD$13,$AD$14)*IF(E570,$AD$19,$AD$20)*IF(F570,$AD$24,$AD$25)*IF(G570,$AD$29,$AD$30)*IF(H570,$AD$34,$AD$35)*IF(I570,$AD$39,$AD$40)*IF(J570,$AD$44,$AD$45)*IF(K570,$AD$49,$AD$50)*IF(L570,$AD$54,$AD$55)*IF(M570,$AD$59,$AD$60)</f>
        <v>0.00158972972464726</v>
      </c>
      <c r="O570">
        <f t="array" ref="O570">$AD$2*_xlfn.IFS(B570="data_scientist",$AF$7,TRUE,1)*_xlfn.IFS(B570="data_analyst",$AF$8,TRUE,1)*_xlfn.IFS(B570="data_engineer",$AF$9,TRUE,1)*IF(D570,$AF$13,$AF$14)*IF(E570,$AF$19,$AF$20)*IF(F570,$AF$24,$AF$25)*IF(G570,$AF$29,$AF$30)*IF(H570,$AF$34,$AF$35)*IF(I570,$AF$39,$AF$40)*IF(J570,$AF$44,$AF$45)*IF(K570,$AF$49,$AF$50)*IF(L570,$AF$54,$AF$55)*IF(M570,$AF$59,$AF$60)</f>
        <v>6.41922625446767e-6</v>
      </c>
      <c r="P570">
        <f t="array" ref="P570">$AE$2*_xlfn.IFS(B570="data_scientist",$AH$7,TRUE,1)*_xlfn.IFS(B570="data_analyst",$AH$8,TRUE,1)*_xlfn.IFS(B570="data_engineer",$AH$9,TRUE,1)*IF(D570,$AH$13,$AH$14)*IF(E570,$AH$19,$AH$20)*IF(F570,$AH$24,$AH$25)*IF(G570,$AH$29,$AH$30)*IF(H570,$AH$34,$AH$35)*IF(I570,$AH$39,$AH$40)*IF(J570,$AH$44,$AH$45)*IF(K570,$AH$49,$AH$50)*IF(L570,$AH$54,$AH$55)*IF(M570,$AH$59,$AH$60)</f>
        <v>5.53969048913271e-5</v>
      </c>
      <c r="Q570">
        <f t="shared" si="80"/>
        <v>0.00158972972464726</v>
      </c>
      <c r="R570">
        <f t="shared" si="81"/>
        <v>1</v>
      </c>
      <c r="S570">
        <f t="shared" si="82"/>
        <v>0</v>
      </c>
      <c r="T570">
        <f t="shared" si="83"/>
        <v>0</v>
      </c>
      <c r="U570">
        <f t="shared" si="84"/>
        <v>0</v>
      </c>
      <c r="V570">
        <f t="shared" si="85"/>
        <v>0</v>
      </c>
      <c r="W570">
        <f t="shared" si="86"/>
        <v>0</v>
      </c>
      <c r="X570">
        <f t="shared" si="87"/>
        <v>0</v>
      </c>
      <c r="Y570">
        <f t="shared" si="88"/>
        <v>0</v>
      </c>
      <c r="Z570">
        <f t="shared" si="89"/>
        <v>0</v>
      </c>
    </row>
    <row r="571" spans="1:26">
      <c r="A571">
        <v>1</v>
      </c>
      <c r="B571" t="s">
        <v>59</v>
      </c>
      <c r="C571" t="s">
        <v>30</v>
      </c>
      <c r="D571">
        <v>0</v>
      </c>
      <c r="E571">
        <v>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1</v>
      </c>
      <c r="N571">
        <f t="array" ref="N571">$AC$2*_xlfn.IFS(B571="data_scientist",$AD$7,TRUE,1)*_xlfn.IFS(B571="data_analyst",$AD$8,TRUE,1)*_xlfn.IFS(B571="data_engineer",$AD$9,TRUE,1)*IF(D571,$AD$13,$AD$14)*IF(E571,$AD$19,$AD$20)*IF(F571,$AD$24,$AD$25)*IF(G571,$AD$29,$AD$30)*IF(H571,$AD$34,$AD$35)*IF(I571,$AD$39,$AD$40)*IF(J571,$AD$44,$AD$45)*IF(K571,$AD$49,$AD$50)*IF(L571,$AD$54,$AD$55)*IF(M571,$AD$59,$AD$60)</f>
        <v>0.0234558294440723</v>
      </c>
      <c r="O571">
        <f t="array" ref="O571">$AD$2*_xlfn.IFS(B571="data_scientist",$AF$7,TRUE,1)*_xlfn.IFS(B571="data_analyst",$AF$8,TRUE,1)*_xlfn.IFS(B571="data_engineer",$AF$9,TRUE,1)*IF(D571,$AF$13,$AF$14)*IF(E571,$AF$19,$AF$20)*IF(F571,$AF$24,$AF$25)*IF(G571,$AF$29,$AF$30)*IF(H571,$AF$34,$AF$35)*IF(I571,$AF$39,$AF$40)*IF(J571,$AF$44,$AF$45)*IF(K571,$AF$49,$AF$50)*IF(L571,$AF$54,$AF$55)*IF(M571,$AF$59,$AF$60)</f>
        <v>0.000132294744677631</v>
      </c>
      <c r="P571">
        <f t="array" ref="P571">$AE$2*_xlfn.IFS(B571="data_scientist",$AH$7,TRUE,1)*_xlfn.IFS(B571="data_analyst",$AH$8,TRUE,1)*_xlfn.IFS(B571="data_engineer",$AH$9,TRUE,1)*IF(D571,$AH$13,$AH$14)*IF(E571,$AH$19,$AH$20)*IF(F571,$AH$24,$AH$25)*IF(G571,$AH$29,$AH$30)*IF(H571,$AH$34,$AH$35)*IF(I571,$AH$39,$AH$40)*IF(J571,$AH$44,$AH$45)*IF(K571,$AH$49,$AH$50)*IF(L571,$AH$54,$AH$55)*IF(M571,$AH$59,$AH$60)</f>
        <v>0.00109340963748333</v>
      </c>
      <c r="Q571">
        <f t="shared" si="80"/>
        <v>0.0234558294440723</v>
      </c>
      <c r="R571">
        <f t="shared" si="81"/>
        <v>1</v>
      </c>
      <c r="S571">
        <f t="shared" si="82"/>
        <v>0</v>
      </c>
      <c r="T571">
        <f t="shared" si="83"/>
        <v>0</v>
      </c>
      <c r="U571">
        <f t="shared" si="84"/>
        <v>0</v>
      </c>
      <c r="V571">
        <f t="shared" si="85"/>
        <v>0</v>
      </c>
      <c r="W571">
        <f t="shared" si="86"/>
        <v>0</v>
      </c>
      <c r="X571">
        <f t="shared" si="87"/>
        <v>0</v>
      </c>
      <c r="Y571">
        <f t="shared" si="88"/>
        <v>0</v>
      </c>
      <c r="Z571">
        <f t="shared" si="89"/>
        <v>0</v>
      </c>
    </row>
    <row r="572" spans="1:26">
      <c r="A572">
        <v>1</v>
      </c>
      <c r="B572" t="s">
        <v>59</v>
      </c>
      <c r="C572" t="s">
        <v>30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1</v>
      </c>
      <c r="N572">
        <f t="array" ref="N572">$AC$2*_xlfn.IFS(B572="data_scientist",$AD$7,TRUE,1)*_xlfn.IFS(B572="data_analyst",$AD$8,TRUE,1)*_xlfn.IFS(B572="data_engineer",$AD$9,TRUE,1)*IF(D572,$AD$13,$AD$14)*IF(E572,$AD$19,$AD$20)*IF(F572,$AD$24,$AD$25)*IF(G572,$AD$29,$AD$30)*IF(H572,$AD$34,$AD$35)*IF(I572,$AD$39,$AD$40)*IF(J572,$AD$44,$AD$45)*IF(K572,$AD$49,$AD$50)*IF(L572,$AD$54,$AD$55)*IF(M572,$AD$59,$AD$60)</f>
        <v>0.0180026467611357</v>
      </c>
      <c r="O572">
        <f t="array" ref="O572">$AD$2*_xlfn.IFS(B572="data_scientist",$AF$7,TRUE,1)*_xlfn.IFS(B572="data_analyst",$AF$8,TRUE,1)*_xlfn.IFS(B572="data_engineer",$AF$9,TRUE,1)*IF(D572,$AF$13,$AF$14)*IF(E572,$AF$19,$AF$20)*IF(F572,$AF$24,$AF$25)*IF(G572,$AF$29,$AF$30)*IF(H572,$AF$34,$AF$35)*IF(I572,$AF$39,$AF$40)*IF(J572,$AF$44,$AF$45)*IF(K572,$AF$49,$AF$50)*IF(L572,$AF$54,$AF$55)*IF(M572,$AF$59,$AF$60)</f>
        <v>0.000114047193687613</v>
      </c>
      <c r="P572">
        <f t="array" ref="P572">$AE$2*_xlfn.IFS(B572="data_scientist",$AH$7,TRUE,1)*_xlfn.IFS(B572="data_analyst",$AH$8,TRUE,1)*_xlfn.IFS(B572="data_engineer",$AH$9,TRUE,1)*IF(D572,$AH$13,$AH$14)*IF(E572,$AH$19,$AH$20)*IF(F572,$AH$24,$AH$25)*IF(G572,$AH$29,$AH$30)*IF(H572,$AH$34,$AH$35)*IF(I572,$AH$39,$AH$40)*IF(J572,$AH$44,$AH$45)*IF(K572,$AH$49,$AH$50)*IF(L572,$AH$54,$AH$55)*IF(M572,$AH$59,$AH$60)</f>
        <v>0.00103092908677</v>
      </c>
      <c r="Q572">
        <f t="shared" si="80"/>
        <v>0.0180026467611357</v>
      </c>
      <c r="R572">
        <f t="shared" si="81"/>
        <v>1</v>
      </c>
      <c r="S572">
        <f t="shared" si="82"/>
        <v>0</v>
      </c>
      <c r="T572">
        <f t="shared" si="83"/>
        <v>0</v>
      </c>
      <c r="U572">
        <f t="shared" si="84"/>
        <v>0</v>
      </c>
      <c r="V572">
        <f t="shared" si="85"/>
        <v>0</v>
      </c>
      <c r="W572">
        <f t="shared" si="86"/>
        <v>0</v>
      </c>
      <c r="X572">
        <f t="shared" si="87"/>
        <v>0</v>
      </c>
      <c r="Y572">
        <f t="shared" si="88"/>
        <v>0</v>
      </c>
      <c r="Z572">
        <f t="shared" si="89"/>
        <v>0</v>
      </c>
    </row>
    <row r="573" spans="1:26">
      <c r="A573">
        <v>1</v>
      </c>
      <c r="B573" t="s">
        <v>59</v>
      </c>
      <c r="C573" t="s">
        <v>30</v>
      </c>
      <c r="D573">
        <v>0</v>
      </c>
      <c r="E573">
        <v>1</v>
      </c>
      <c r="F573">
        <v>0</v>
      </c>
      <c r="G573">
        <v>1</v>
      </c>
      <c r="H573">
        <v>0</v>
      </c>
      <c r="I573">
        <v>0</v>
      </c>
      <c r="J573">
        <v>1</v>
      </c>
      <c r="K573">
        <v>0</v>
      </c>
      <c r="L573">
        <v>0</v>
      </c>
      <c r="M573">
        <v>1</v>
      </c>
      <c r="N573">
        <f t="array" ref="N573">$AC$2*_xlfn.IFS(B573="data_scientist",$AD$7,TRUE,1)*_xlfn.IFS(B573="data_analyst",$AD$8,TRUE,1)*_xlfn.IFS(B573="data_engineer",$AD$9,TRUE,1)*IF(D573,$AD$13,$AD$14)*IF(E573,$AD$19,$AD$20)*IF(F573,$AD$24,$AD$25)*IF(G573,$AD$29,$AD$30)*IF(H573,$AD$34,$AD$35)*IF(I573,$AD$39,$AD$40)*IF(J573,$AD$44,$AD$45)*IF(K573,$AD$49,$AD$50)*IF(L573,$AD$54,$AD$55)*IF(M573,$AD$59,$AD$60)</f>
        <v>0.00165765041091442</v>
      </c>
      <c r="O573">
        <f t="array" ref="O573">$AD$2*_xlfn.IFS(B573="data_scientist",$AF$7,TRUE,1)*_xlfn.IFS(B573="data_analyst",$AF$8,TRUE,1)*_xlfn.IFS(B573="data_engineer",$AF$9,TRUE,1)*IF(D573,$AF$13,$AF$14)*IF(E573,$AF$19,$AF$20)*IF(F573,$AF$24,$AF$25)*IF(G573,$AF$29,$AF$30)*IF(H573,$AF$34,$AF$35)*IF(I573,$AF$39,$AF$40)*IF(J573,$AF$44,$AF$45)*IF(K573,$AF$49,$AF$50)*IF(L573,$AF$54,$AF$55)*IF(M573,$AF$59,$AF$60)</f>
        <v>2.31965437735181e-5</v>
      </c>
      <c r="P573">
        <f t="array" ref="P573">$AE$2*_xlfn.IFS(B573="data_scientist",$AH$7,TRUE,1)*_xlfn.IFS(B573="data_analyst",$AH$8,TRUE,1)*_xlfn.IFS(B573="data_engineer",$AH$9,TRUE,1)*IF(D573,$AH$13,$AH$14)*IF(E573,$AH$19,$AH$20)*IF(F573,$AH$24,$AH$25)*IF(G573,$AH$29,$AH$30)*IF(H573,$AH$34,$AH$35)*IF(I573,$AH$39,$AH$40)*IF(J573,$AH$44,$AH$45)*IF(K573,$AH$49,$AH$50)*IF(L573,$AH$54,$AH$55)*IF(M573,$AH$59,$AH$60)</f>
        <v>0.000106303714755324</v>
      </c>
      <c r="Q573">
        <f t="shared" si="80"/>
        <v>0.00165765041091442</v>
      </c>
      <c r="R573">
        <f t="shared" si="81"/>
        <v>1</v>
      </c>
      <c r="S573">
        <f t="shared" si="82"/>
        <v>0</v>
      </c>
      <c r="T573">
        <f t="shared" si="83"/>
        <v>0</v>
      </c>
      <c r="U573">
        <f t="shared" si="84"/>
        <v>0</v>
      </c>
      <c r="V573">
        <f t="shared" si="85"/>
        <v>0</v>
      </c>
      <c r="W573">
        <f t="shared" si="86"/>
        <v>0</v>
      </c>
      <c r="X573">
        <f t="shared" si="87"/>
        <v>0</v>
      </c>
      <c r="Y573">
        <f t="shared" si="88"/>
        <v>0</v>
      </c>
      <c r="Z573">
        <f t="shared" si="89"/>
        <v>0</v>
      </c>
    </row>
    <row r="574" spans="1:26">
      <c r="A574">
        <v>1</v>
      </c>
      <c r="B574" t="s">
        <v>59</v>
      </c>
      <c r="C574" t="s">
        <v>30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1</v>
      </c>
      <c r="N574">
        <f t="array" ref="N574">$AC$2*_xlfn.IFS(B574="data_scientist",$AD$7,TRUE,1)*_xlfn.IFS(B574="data_analyst",$AD$8,TRUE,1)*_xlfn.IFS(B574="data_engineer",$AD$9,TRUE,1)*IF(D574,$AD$13,$AD$14)*IF(E574,$AD$19,$AD$20)*IF(F574,$AD$24,$AD$25)*IF(G574,$AD$29,$AD$30)*IF(H574,$AD$34,$AD$35)*IF(I574,$AD$39,$AD$40)*IF(J574,$AD$44,$AD$45)*IF(K574,$AD$49,$AD$50)*IF(L574,$AD$54,$AD$55)*IF(M574,$AD$59,$AD$60)</f>
        <v>0.0180026467611357</v>
      </c>
      <c r="O574">
        <f t="array" ref="O574">$AD$2*_xlfn.IFS(B574="data_scientist",$AF$7,TRUE,1)*_xlfn.IFS(B574="data_analyst",$AF$8,TRUE,1)*_xlfn.IFS(B574="data_engineer",$AF$9,TRUE,1)*IF(D574,$AF$13,$AF$14)*IF(E574,$AF$19,$AF$20)*IF(F574,$AF$24,$AF$25)*IF(G574,$AF$29,$AF$30)*IF(H574,$AF$34,$AF$35)*IF(I574,$AF$39,$AF$40)*IF(J574,$AF$44,$AF$45)*IF(K574,$AF$49,$AF$50)*IF(L574,$AF$54,$AF$55)*IF(M574,$AF$59,$AF$60)</f>
        <v>0.000114047193687613</v>
      </c>
      <c r="P574">
        <f t="array" ref="P574">$AE$2*_xlfn.IFS(B574="data_scientist",$AH$7,TRUE,1)*_xlfn.IFS(B574="data_analyst",$AH$8,TRUE,1)*_xlfn.IFS(B574="data_engineer",$AH$9,TRUE,1)*IF(D574,$AH$13,$AH$14)*IF(E574,$AH$19,$AH$20)*IF(F574,$AH$24,$AH$25)*IF(G574,$AH$29,$AH$30)*IF(H574,$AH$34,$AH$35)*IF(I574,$AH$39,$AH$40)*IF(J574,$AH$44,$AH$45)*IF(K574,$AH$49,$AH$50)*IF(L574,$AH$54,$AH$55)*IF(M574,$AH$59,$AH$60)</f>
        <v>0.00103092908677</v>
      </c>
      <c r="Q574">
        <f t="shared" si="80"/>
        <v>0.0180026467611357</v>
      </c>
      <c r="R574">
        <f t="shared" si="81"/>
        <v>1</v>
      </c>
      <c r="S574">
        <f t="shared" si="82"/>
        <v>0</v>
      </c>
      <c r="T574">
        <f t="shared" si="83"/>
        <v>0</v>
      </c>
      <c r="U574">
        <f t="shared" si="84"/>
        <v>0</v>
      </c>
      <c r="V574">
        <f t="shared" si="85"/>
        <v>0</v>
      </c>
      <c r="W574">
        <f t="shared" si="86"/>
        <v>0</v>
      </c>
      <c r="X574">
        <f t="shared" si="87"/>
        <v>0</v>
      </c>
      <c r="Y574">
        <f t="shared" si="88"/>
        <v>0</v>
      </c>
      <c r="Z574">
        <f t="shared" si="89"/>
        <v>0</v>
      </c>
    </row>
    <row r="575" spans="1:26">
      <c r="A575">
        <v>1</v>
      </c>
      <c r="B575" t="s">
        <v>59</v>
      </c>
      <c r="C575" t="s">
        <v>30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1</v>
      </c>
      <c r="N575">
        <f t="array" ref="N575">$AC$2*_xlfn.IFS(B575="data_scientist",$AD$7,TRUE,1)*_xlfn.IFS(B575="data_analyst",$AD$8,TRUE,1)*_xlfn.IFS(B575="data_engineer",$AD$9,TRUE,1)*IF(D575,$AD$13,$AD$14)*IF(E575,$AD$19,$AD$20)*IF(F575,$AD$24,$AD$25)*IF(G575,$AD$29,$AD$30)*IF(H575,$AD$34,$AD$35)*IF(I575,$AD$39,$AD$40)*IF(J575,$AD$44,$AD$45)*IF(K575,$AD$49,$AD$50)*IF(L575,$AD$54,$AD$55)*IF(M575,$AD$59,$AD$60)</f>
        <v>0.0180026467611357</v>
      </c>
      <c r="O575">
        <f t="array" ref="O575">$AD$2*_xlfn.IFS(B575="data_scientist",$AF$7,TRUE,1)*_xlfn.IFS(B575="data_analyst",$AF$8,TRUE,1)*_xlfn.IFS(B575="data_engineer",$AF$9,TRUE,1)*IF(D575,$AF$13,$AF$14)*IF(E575,$AF$19,$AF$20)*IF(F575,$AF$24,$AF$25)*IF(G575,$AF$29,$AF$30)*IF(H575,$AF$34,$AF$35)*IF(I575,$AF$39,$AF$40)*IF(J575,$AF$44,$AF$45)*IF(K575,$AF$49,$AF$50)*IF(L575,$AF$54,$AF$55)*IF(M575,$AF$59,$AF$60)</f>
        <v>0.000114047193687613</v>
      </c>
      <c r="P575">
        <f t="array" ref="P575">$AE$2*_xlfn.IFS(B575="data_scientist",$AH$7,TRUE,1)*_xlfn.IFS(B575="data_analyst",$AH$8,TRUE,1)*_xlfn.IFS(B575="data_engineer",$AH$9,TRUE,1)*IF(D575,$AH$13,$AH$14)*IF(E575,$AH$19,$AH$20)*IF(F575,$AH$24,$AH$25)*IF(G575,$AH$29,$AH$30)*IF(H575,$AH$34,$AH$35)*IF(I575,$AH$39,$AH$40)*IF(J575,$AH$44,$AH$45)*IF(K575,$AH$49,$AH$50)*IF(L575,$AH$54,$AH$55)*IF(M575,$AH$59,$AH$60)</f>
        <v>0.00103092908677</v>
      </c>
      <c r="Q575">
        <f t="shared" si="80"/>
        <v>0.0180026467611357</v>
      </c>
      <c r="R575">
        <f t="shared" si="81"/>
        <v>1</v>
      </c>
      <c r="S575">
        <f t="shared" si="82"/>
        <v>0</v>
      </c>
      <c r="T575">
        <f t="shared" si="83"/>
        <v>0</v>
      </c>
      <c r="U575">
        <f t="shared" si="84"/>
        <v>0</v>
      </c>
      <c r="V575">
        <f t="shared" si="85"/>
        <v>0</v>
      </c>
      <c r="W575">
        <f t="shared" si="86"/>
        <v>0</v>
      </c>
      <c r="X575">
        <f t="shared" si="87"/>
        <v>0</v>
      </c>
      <c r="Y575">
        <f t="shared" si="88"/>
        <v>0</v>
      </c>
      <c r="Z575">
        <f t="shared" si="89"/>
        <v>0</v>
      </c>
    </row>
    <row r="576" spans="1:26">
      <c r="A576">
        <v>1</v>
      </c>
      <c r="B576" t="s">
        <v>59</v>
      </c>
      <c r="C576" t="s">
        <v>30</v>
      </c>
      <c r="D576">
        <v>0</v>
      </c>
      <c r="E576">
        <v>1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1</v>
      </c>
      <c r="N576">
        <f t="array" ref="N576">$AC$2*_xlfn.IFS(B576="data_scientist",$AD$7,TRUE,1)*_xlfn.IFS(B576="data_analyst",$AD$8,TRUE,1)*_xlfn.IFS(B576="data_engineer",$AD$9,TRUE,1)*IF(D576,$AD$13,$AD$14)*IF(E576,$AD$19,$AD$20)*IF(F576,$AD$24,$AD$25)*IF(G576,$AD$29,$AD$30)*IF(H576,$AD$34,$AD$35)*IF(I576,$AD$39,$AD$40)*IF(J576,$AD$44,$AD$45)*IF(K576,$AD$49,$AD$50)*IF(L576,$AD$54,$AD$55)*IF(M576,$AD$59,$AD$60)</f>
        <v>0.0234558294440723</v>
      </c>
      <c r="O576">
        <f t="array" ref="O576">$AD$2*_xlfn.IFS(B576="data_scientist",$AF$7,TRUE,1)*_xlfn.IFS(B576="data_analyst",$AF$8,TRUE,1)*_xlfn.IFS(B576="data_engineer",$AF$9,TRUE,1)*IF(D576,$AF$13,$AF$14)*IF(E576,$AF$19,$AF$20)*IF(F576,$AF$24,$AF$25)*IF(G576,$AF$29,$AF$30)*IF(H576,$AF$34,$AF$35)*IF(I576,$AF$39,$AF$40)*IF(J576,$AF$44,$AF$45)*IF(K576,$AF$49,$AF$50)*IF(L576,$AF$54,$AF$55)*IF(M576,$AF$59,$AF$60)</f>
        <v>0.000132294744677631</v>
      </c>
      <c r="P576">
        <f t="array" ref="P576">$AE$2*_xlfn.IFS(B576="data_scientist",$AH$7,TRUE,1)*_xlfn.IFS(B576="data_analyst",$AH$8,TRUE,1)*_xlfn.IFS(B576="data_engineer",$AH$9,TRUE,1)*IF(D576,$AH$13,$AH$14)*IF(E576,$AH$19,$AH$20)*IF(F576,$AH$24,$AH$25)*IF(G576,$AH$29,$AH$30)*IF(H576,$AH$34,$AH$35)*IF(I576,$AH$39,$AH$40)*IF(J576,$AH$44,$AH$45)*IF(K576,$AH$49,$AH$50)*IF(L576,$AH$54,$AH$55)*IF(M576,$AH$59,$AH$60)</f>
        <v>0.00109340963748333</v>
      </c>
      <c r="Q576">
        <f t="shared" si="80"/>
        <v>0.0234558294440723</v>
      </c>
      <c r="R576">
        <f t="shared" si="81"/>
        <v>1</v>
      </c>
      <c r="S576">
        <f t="shared" si="82"/>
        <v>0</v>
      </c>
      <c r="T576">
        <f t="shared" si="83"/>
        <v>0</v>
      </c>
      <c r="U576">
        <f t="shared" si="84"/>
        <v>0</v>
      </c>
      <c r="V576">
        <f t="shared" si="85"/>
        <v>0</v>
      </c>
      <c r="W576">
        <f t="shared" si="86"/>
        <v>0</v>
      </c>
      <c r="X576">
        <f t="shared" si="87"/>
        <v>0</v>
      </c>
      <c r="Y576">
        <f t="shared" si="88"/>
        <v>0</v>
      </c>
      <c r="Z576">
        <f t="shared" si="89"/>
        <v>0</v>
      </c>
    </row>
    <row r="577" spans="1:26">
      <c r="A577">
        <v>1</v>
      </c>
      <c r="B577" t="s">
        <v>59</v>
      </c>
      <c r="C577" t="s">
        <v>30</v>
      </c>
      <c r="D577">
        <v>1</v>
      </c>
      <c r="E577">
        <v>1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1</v>
      </c>
      <c r="N577">
        <f t="array" ref="N577">$AC$2*_xlfn.IFS(B577="data_scientist",$AD$7,TRUE,1)*_xlfn.IFS(B577="data_analyst",$AD$8,TRUE,1)*_xlfn.IFS(B577="data_engineer",$AD$9,TRUE,1)*IF(D577,$AD$13,$AD$14)*IF(E577,$AD$19,$AD$20)*IF(F577,$AD$24,$AD$25)*IF(G577,$AD$29,$AD$30)*IF(H577,$AD$34,$AD$35)*IF(I577,$AD$39,$AD$40)*IF(J577,$AD$44,$AD$45)*IF(K577,$AD$49,$AD$50)*IF(L577,$AD$54,$AD$55)*IF(M577,$AD$59,$AD$60)</f>
        <v>0.0110054355872609</v>
      </c>
      <c r="O577">
        <f t="array" ref="O577">$AD$2*_xlfn.IFS(B577="data_scientist",$AF$7,TRUE,1)*_xlfn.IFS(B577="data_analyst",$AF$8,TRUE,1)*_xlfn.IFS(B577="data_engineer",$AF$9,TRUE,1)*IF(D577,$AF$13,$AF$14)*IF(E577,$AF$19,$AF$20)*IF(F577,$AF$24,$AF$25)*IF(G577,$AF$29,$AF$30)*IF(H577,$AF$34,$AF$35)*IF(I577,$AF$39,$AF$40)*IF(J577,$AF$44,$AF$45)*IF(K577,$AF$49,$AF$50)*IF(L577,$AF$54,$AF$55)*IF(M577,$AF$59,$AF$60)</f>
        <v>0.000345009624400263</v>
      </c>
      <c r="P577">
        <f t="array" ref="P577">$AE$2*_xlfn.IFS(B577="data_scientist",$AH$7,TRUE,1)*_xlfn.IFS(B577="data_analyst",$AH$8,TRUE,1)*_xlfn.IFS(B577="data_engineer",$AH$9,TRUE,1)*IF(D577,$AH$13,$AH$14)*IF(E577,$AH$19,$AH$20)*IF(F577,$AH$24,$AH$25)*IF(G577,$AH$29,$AH$30)*IF(H577,$AH$34,$AH$35)*IF(I577,$AH$39,$AH$40)*IF(J577,$AH$44,$AH$45)*IF(K577,$AH$49,$AH$50)*IF(L577,$AH$54,$AH$55)*IF(M577,$AH$59,$AH$60)</f>
        <v>0.00145288677857374</v>
      </c>
      <c r="Q577">
        <f t="shared" si="80"/>
        <v>0.0110054355872609</v>
      </c>
      <c r="R577">
        <f t="shared" si="81"/>
        <v>1</v>
      </c>
      <c r="S577">
        <f t="shared" si="82"/>
        <v>0</v>
      </c>
      <c r="T577">
        <f t="shared" si="83"/>
        <v>0</v>
      </c>
      <c r="U577">
        <f t="shared" si="84"/>
        <v>0</v>
      </c>
      <c r="V577">
        <f t="shared" si="85"/>
        <v>0</v>
      </c>
      <c r="W577">
        <f t="shared" si="86"/>
        <v>0</v>
      </c>
      <c r="X577">
        <f t="shared" si="87"/>
        <v>0</v>
      </c>
      <c r="Y577">
        <f t="shared" si="88"/>
        <v>0</v>
      </c>
      <c r="Z577">
        <f t="shared" si="89"/>
        <v>0</v>
      </c>
    </row>
    <row r="578" spans="1:26">
      <c r="A578">
        <v>1</v>
      </c>
      <c r="B578" t="s">
        <v>59</v>
      </c>
      <c r="C578" t="s">
        <v>30</v>
      </c>
      <c r="D578">
        <v>0</v>
      </c>
      <c r="E578">
        <v>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1</v>
      </c>
      <c r="N578">
        <f t="array" ref="N578">$AC$2*_xlfn.IFS(B578="data_scientist",$AD$7,TRUE,1)*_xlfn.IFS(B578="data_analyst",$AD$8,TRUE,1)*_xlfn.IFS(B578="data_engineer",$AD$9,TRUE,1)*IF(D578,$AD$13,$AD$14)*IF(E578,$AD$19,$AD$20)*IF(F578,$AD$24,$AD$25)*IF(G578,$AD$29,$AD$30)*IF(H578,$AD$34,$AD$35)*IF(I578,$AD$39,$AD$40)*IF(J578,$AD$44,$AD$45)*IF(K578,$AD$49,$AD$50)*IF(L578,$AD$54,$AD$55)*IF(M578,$AD$59,$AD$60)</f>
        <v>0.0234558294440723</v>
      </c>
      <c r="O578">
        <f t="array" ref="O578">$AD$2*_xlfn.IFS(B578="data_scientist",$AF$7,TRUE,1)*_xlfn.IFS(B578="data_analyst",$AF$8,TRUE,1)*_xlfn.IFS(B578="data_engineer",$AF$9,TRUE,1)*IF(D578,$AF$13,$AF$14)*IF(E578,$AF$19,$AF$20)*IF(F578,$AF$24,$AF$25)*IF(G578,$AF$29,$AF$30)*IF(H578,$AF$34,$AF$35)*IF(I578,$AF$39,$AF$40)*IF(J578,$AF$44,$AF$45)*IF(K578,$AF$49,$AF$50)*IF(L578,$AF$54,$AF$55)*IF(M578,$AF$59,$AF$60)</f>
        <v>0.000132294744677631</v>
      </c>
      <c r="P578">
        <f t="array" ref="P578">$AE$2*_xlfn.IFS(B578="data_scientist",$AH$7,TRUE,1)*_xlfn.IFS(B578="data_analyst",$AH$8,TRUE,1)*_xlfn.IFS(B578="data_engineer",$AH$9,TRUE,1)*IF(D578,$AH$13,$AH$14)*IF(E578,$AH$19,$AH$20)*IF(F578,$AH$24,$AH$25)*IF(G578,$AH$29,$AH$30)*IF(H578,$AH$34,$AH$35)*IF(I578,$AH$39,$AH$40)*IF(J578,$AH$44,$AH$45)*IF(K578,$AH$49,$AH$50)*IF(L578,$AH$54,$AH$55)*IF(M578,$AH$59,$AH$60)</f>
        <v>0.00109340963748333</v>
      </c>
      <c r="Q578">
        <f t="shared" si="80"/>
        <v>0.0234558294440723</v>
      </c>
      <c r="R578">
        <f t="shared" si="81"/>
        <v>1</v>
      </c>
      <c r="S578">
        <f t="shared" si="82"/>
        <v>0</v>
      </c>
      <c r="T578">
        <f t="shared" si="83"/>
        <v>0</v>
      </c>
      <c r="U578">
        <f t="shared" si="84"/>
        <v>0</v>
      </c>
      <c r="V578">
        <f t="shared" si="85"/>
        <v>0</v>
      </c>
      <c r="W578">
        <f t="shared" si="86"/>
        <v>0</v>
      </c>
      <c r="X578">
        <f t="shared" si="87"/>
        <v>0</v>
      </c>
      <c r="Y578">
        <f t="shared" si="88"/>
        <v>0</v>
      </c>
      <c r="Z578">
        <f t="shared" si="89"/>
        <v>0</v>
      </c>
    </row>
    <row r="579" spans="1:26">
      <c r="A579">
        <v>1</v>
      </c>
      <c r="B579" t="s">
        <v>59</v>
      </c>
      <c r="C579" t="s">
        <v>30</v>
      </c>
      <c r="D579">
        <v>0</v>
      </c>
      <c r="E579">
        <v>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1</v>
      </c>
      <c r="N579">
        <f t="array" ref="N579">$AC$2*_xlfn.IFS(B579="data_scientist",$AD$7,TRUE,1)*_xlfn.IFS(B579="data_analyst",$AD$8,TRUE,1)*_xlfn.IFS(B579="data_engineer",$AD$9,TRUE,1)*IF(D579,$AD$13,$AD$14)*IF(E579,$AD$19,$AD$20)*IF(F579,$AD$24,$AD$25)*IF(G579,$AD$29,$AD$30)*IF(H579,$AD$34,$AD$35)*IF(I579,$AD$39,$AD$40)*IF(J579,$AD$44,$AD$45)*IF(K579,$AD$49,$AD$50)*IF(L579,$AD$54,$AD$55)*IF(M579,$AD$59,$AD$60)</f>
        <v>0.0234558294440723</v>
      </c>
      <c r="O579">
        <f t="array" ref="O579">$AD$2*_xlfn.IFS(B579="data_scientist",$AF$7,TRUE,1)*_xlfn.IFS(B579="data_analyst",$AF$8,TRUE,1)*_xlfn.IFS(B579="data_engineer",$AF$9,TRUE,1)*IF(D579,$AF$13,$AF$14)*IF(E579,$AF$19,$AF$20)*IF(F579,$AF$24,$AF$25)*IF(G579,$AF$29,$AF$30)*IF(H579,$AF$34,$AF$35)*IF(I579,$AF$39,$AF$40)*IF(J579,$AF$44,$AF$45)*IF(K579,$AF$49,$AF$50)*IF(L579,$AF$54,$AF$55)*IF(M579,$AF$59,$AF$60)</f>
        <v>0.000132294744677631</v>
      </c>
      <c r="P579">
        <f t="array" ref="P579">$AE$2*_xlfn.IFS(B579="data_scientist",$AH$7,TRUE,1)*_xlfn.IFS(B579="data_analyst",$AH$8,TRUE,1)*_xlfn.IFS(B579="data_engineer",$AH$9,TRUE,1)*IF(D579,$AH$13,$AH$14)*IF(E579,$AH$19,$AH$20)*IF(F579,$AH$24,$AH$25)*IF(G579,$AH$29,$AH$30)*IF(H579,$AH$34,$AH$35)*IF(I579,$AH$39,$AH$40)*IF(J579,$AH$44,$AH$45)*IF(K579,$AH$49,$AH$50)*IF(L579,$AH$54,$AH$55)*IF(M579,$AH$59,$AH$60)</f>
        <v>0.00109340963748333</v>
      </c>
      <c r="Q579">
        <f t="shared" ref="Q579:Q642" si="90">MAX(N579:P579)</f>
        <v>0.0234558294440723</v>
      </c>
      <c r="R579">
        <f t="shared" ref="R579:R642" si="91">IF(AND(C579="Low",N579=Q579),1,0)</f>
        <v>1</v>
      </c>
      <c r="S579">
        <f t="shared" ref="S579:S642" si="92">IF(AND(C579="Low",O579=Q579),1,0)</f>
        <v>0</v>
      </c>
      <c r="T579">
        <f t="shared" ref="T579:T642" si="93">IF(AND(C579="Low",P579=Q579),1,0)</f>
        <v>0</v>
      </c>
      <c r="U579">
        <f t="shared" ref="U579:U642" si="94">IF(AND(C579="Medium",N579=Q579),1,0)</f>
        <v>0</v>
      </c>
      <c r="V579">
        <f t="shared" ref="V579:V642" si="95">IF(AND(C579="Medium",O579=Q579),1,0)</f>
        <v>0</v>
      </c>
      <c r="W579">
        <f t="shared" ref="W579:W642" si="96">IF(AND(C579="Medium",P579=Q579),1,0)</f>
        <v>0</v>
      </c>
      <c r="X579">
        <f t="shared" ref="X579:X642" si="97">IF(AND(C579="High",N579=Q579),1,0)</f>
        <v>0</v>
      </c>
      <c r="Y579">
        <f t="shared" ref="Y579:Y642" si="98">IF(AND(C579="High",O579=Q579),1,0)</f>
        <v>0</v>
      </c>
      <c r="Z579">
        <f t="shared" ref="Z579:Z642" si="99">IF(AND(C579="High",P579=Q579),1,0)</f>
        <v>0</v>
      </c>
    </row>
    <row r="580" spans="1:26">
      <c r="A580">
        <v>1</v>
      </c>
      <c r="B580" t="s">
        <v>59</v>
      </c>
      <c r="C580" t="s">
        <v>30</v>
      </c>
      <c r="D580">
        <v>1</v>
      </c>
      <c r="E580">
        <v>1</v>
      </c>
      <c r="F580">
        <v>1</v>
      </c>
      <c r="G580">
        <v>1</v>
      </c>
      <c r="H580">
        <v>0</v>
      </c>
      <c r="I580">
        <v>0</v>
      </c>
      <c r="J580">
        <v>1</v>
      </c>
      <c r="K580">
        <v>0</v>
      </c>
      <c r="L580">
        <v>0</v>
      </c>
      <c r="M580">
        <v>1</v>
      </c>
      <c r="N580">
        <f t="array" ref="N580">$AC$2*_xlfn.IFS(B580="data_scientist",$AD$7,TRUE,1)*_xlfn.IFS(B580="data_analyst",$AD$8,TRUE,1)*_xlfn.IFS(B580="data_engineer",$AD$9,TRUE,1)*IF(D580,$AD$13,$AD$14)*IF(E580,$AD$19,$AD$20)*IF(F580,$AD$24,$AD$25)*IF(G580,$AD$29,$AD$30)*IF(H580,$AD$34,$AD$35)*IF(I580,$AD$39,$AD$40)*IF(J580,$AD$44,$AD$45)*IF(K580,$AD$49,$AD$50)*IF(L580,$AD$54,$AD$55)*IF(M580,$AD$59,$AD$60)</f>
        <v>0.000141508143734642</v>
      </c>
      <c r="O580">
        <f t="array" ref="O580">$AD$2*_xlfn.IFS(B580="data_scientist",$AF$7,TRUE,1)*_xlfn.IFS(B580="data_analyst",$AF$8,TRUE,1)*_xlfn.IFS(B580="data_engineer",$AF$9,TRUE,1)*IF(D580,$AF$13,$AF$14)*IF(E580,$AF$19,$AF$20)*IF(F580,$AF$24,$AF$25)*IF(G580,$AF$29,$AF$30)*IF(H580,$AF$34,$AF$35)*IF(I580,$AF$39,$AF$40)*IF(J580,$AF$44,$AF$45)*IF(K580,$AF$49,$AF$50)*IF(L580,$AF$54,$AF$55)*IF(M580,$AF$59,$AF$60)</f>
        <v>6.88162774492323e-5</v>
      </c>
      <c r="P580">
        <f t="array" ref="P580">$AE$2*_xlfn.IFS(B580="data_scientist",$AH$7,TRUE,1)*_xlfn.IFS(B580="data_analyst",$AH$8,TRUE,1)*_xlfn.IFS(B580="data_engineer",$AH$9,TRUE,1)*IF(D580,$AH$13,$AH$14)*IF(E580,$AH$19,$AH$20)*IF(F580,$AH$24,$AH$25)*IF(G580,$AH$29,$AH$30)*IF(H580,$AH$34,$AH$35)*IF(I580,$AH$39,$AH$40)*IF(J580,$AH$44,$AH$45)*IF(K580,$AH$49,$AH$50)*IF(L580,$AH$54,$AH$55)*IF(M580,$AH$59,$AH$60)</f>
        <v>9.6499493131342e-5</v>
      </c>
      <c r="Q580">
        <f t="shared" si="90"/>
        <v>0.000141508143734642</v>
      </c>
      <c r="R580">
        <f t="shared" si="91"/>
        <v>1</v>
      </c>
      <c r="S580">
        <f t="shared" si="92"/>
        <v>0</v>
      </c>
      <c r="T580">
        <f t="shared" si="93"/>
        <v>0</v>
      </c>
      <c r="U580">
        <f t="shared" si="94"/>
        <v>0</v>
      </c>
      <c r="V580">
        <f t="shared" si="95"/>
        <v>0</v>
      </c>
      <c r="W580">
        <f t="shared" si="96"/>
        <v>0</v>
      </c>
      <c r="X580">
        <f t="shared" si="97"/>
        <v>0</v>
      </c>
      <c r="Y580">
        <f t="shared" si="98"/>
        <v>0</v>
      </c>
      <c r="Z580">
        <f t="shared" si="99"/>
        <v>0</v>
      </c>
    </row>
    <row r="581" spans="1:26">
      <c r="A581">
        <v>1</v>
      </c>
      <c r="B581" t="s">
        <v>59</v>
      </c>
      <c r="C581" t="s">
        <v>30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1</v>
      </c>
      <c r="N581">
        <f t="array" ref="N581">$AC$2*_xlfn.IFS(B581="data_scientist",$AD$7,TRUE,1)*_xlfn.IFS(B581="data_analyst",$AD$8,TRUE,1)*_xlfn.IFS(B581="data_engineer",$AD$9,TRUE,1)*IF(D581,$AD$13,$AD$14)*IF(E581,$AD$19,$AD$20)*IF(F581,$AD$24,$AD$25)*IF(G581,$AD$29,$AD$30)*IF(H581,$AD$34,$AD$35)*IF(I581,$AD$39,$AD$40)*IF(J581,$AD$44,$AD$45)*IF(K581,$AD$49,$AD$50)*IF(L581,$AD$54,$AD$55)*IF(M581,$AD$59,$AD$60)</f>
        <v>0.0180026467611357</v>
      </c>
      <c r="O581">
        <f t="array" ref="O581">$AD$2*_xlfn.IFS(B581="data_scientist",$AF$7,TRUE,1)*_xlfn.IFS(B581="data_analyst",$AF$8,TRUE,1)*_xlfn.IFS(B581="data_engineer",$AF$9,TRUE,1)*IF(D581,$AF$13,$AF$14)*IF(E581,$AF$19,$AF$20)*IF(F581,$AF$24,$AF$25)*IF(G581,$AF$29,$AF$30)*IF(H581,$AF$34,$AF$35)*IF(I581,$AF$39,$AF$40)*IF(J581,$AF$44,$AF$45)*IF(K581,$AF$49,$AF$50)*IF(L581,$AF$54,$AF$55)*IF(M581,$AF$59,$AF$60)</f>
        <v>0.000114047193687613</v>
      </c>
      <c r="P581">
        <f t="array" ref="P581">$AE$2*_xlfn.IFS(B581="data_scientist",$AH$7,TRUE,1)*_xlfn.IFS(B581="data_analyst",$AH$8,TRUE,1)*_xlfn.IFS(B581="data_engineer",$AH$9,TRUE,1)*IF(D581,$AH$13,$AH$14)*IF(E581,$AH$19,$AH$20)*IF(F581,$AH$24,$AH$25)*IF(G581,$AH$29,$AH$30)*IF(H581,$AH$34,$AH$35)*IF(I581,$AH$39,$AH$40)*IF(J581,$AH$44,$AH$45)*IF(K581,$AH$49,$AH$50)*IF(L581,$AH$54,$AH$55)*IF(M581,$AH$59,$AH$60)</f>
        <v>0.00103092908677</v>
      </c>
      <c r="Q581">
        <f t="shared" si="90"/>
        <v>0.0180026467611357</v>
      </c>
      <c r="R581">
        <f t="shared" si="91"/>
        <v>1</v>
      </c>
      <c r="S581">
        <f t="shared" si="92"/>
        <v>0</v>
      </c>
      <c r="T581">
        <f t="shared" si="93"/>
        <v>0</v>
      </c>
      <c r="U581">
        <f t="shared" si="94"/>
        <v>0</v>
      </c>
      <c r="V581">
        <f t="shared" si="95"/>
        <v>0</v>
      </c>
      <c r="W581">
        <f t="shared" si="96"/>
        <v>0</v>
      </c>
      <c r="X581">
        <f t="shared" si="97"/>
        <v>0</v>
      </c>
      <c r="Y581">
        <f t="shared" si="98"/>
        <v>0</v>
      </c>
      <c r="Z581">
        <f t="shared" si="99"/>
        <v>0</v>
      </c>
    </row>
    <row r="582" spans="1:26">
      <c r="A582">
        <v>1</v>
      </c>
      <c r="B582" t="s">
        <v>59</v>
      </c>
      <c r="C582" t="s">
        <v>30</v>
      </c>
      <c r="D582">
        <v>0</v>
      </c>
      <c r="E582">
        <v>1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1</v>
      </c>
      <c r="N582">
        <f t="array" ref="N582">$AC$2*_xlfn.IFS(B582="data_scientist",$AD$7,TRUE,1)*_xlfn.IFS(B582="data_analyst",$AD$8,TRUE,1)*_xlfn.IFS(B582="data_engineer",$AD$9,TRUE,1)*IF(D582,$AD$13,$AD$14)*IF(E582,$AD$19,$AD$20)*IF(F582,$AD$24,$AD$25)*IF(G582,$AD$29,$AD$30)*IF(H582,$AD$34,$AD$35)*IF(I582,$AD$39,$AD$40)*IF(J582,$AD$44,$AD$45)*IF(K582,$AD$49,$AD$50)*IF(L582,$AD$54,$AD$55)*IF(M582,$AD$59,$AD$60)</f>
        <v>0.0234558294440723</v>
      </c>
      <c r="O582">
        <f t="array" ref="O582">$AD$2*_xlfn.IFS(B582="data_scientist",$AF$7,TRUE,1)*_xlfn.IFS(B582="data_analyst",$AF$8,TRUE,1)*_xlfn.IFS(B582="data_engineer",$AF$9,TRUE,1)*IF(D582,$AF$13,$AF$14)*IF(E582,$AF$19,$AF$20)*IF(F582,$AF$24,$AF$25)*IF(G582,$AF$29,$AF$30)*IF(H582,$AF$34,$AF$35)*IF(I582,$AF$39,$AF$40)*IF(J582,$AF$44,$AF$45)*IF(K582,$AF$49,$AF$50)*IF(L582,$AF$54,$AF$55)*IF(M582,$AF$59,$AF$60)</f>
        <v>0.000132294744677631</v>
      </c>
      <c r="P582">
        <f t="array" ref="P582">$AE$2*_xlfn.IFS(B582="data_scientist",$AH$7,TRUE,1)*_xlfn.IFS(B582="data_analyst",$AH$8,TRUE,1)*_xlfn.IFS(B582="data_engineer",$AH$9,TRUE,1)*IF(D582,$AH$13,$AH$14)*IF(E582,$AH$19,$AH$20)*IF(F582,$AH$24,$AH$25)*IF(G582,$AH$29,$AH$30)*IF(H582,$AH$34,$AH$35)*IF(I582,$AH$39,$AH$40)*IF(J582,$AH$44,$AH$45)*IF(K582,$AH$49,$AH$50)*IF(L582,$AH$54,$AH$55)*IF(M582,$AH$59,$AH$60)</f>
        <v>0.00109340963748333</v>
      </c>
      <c r="Q582">
        <f t="shared" si="90"/>
        <v>0.0234558294440723</v>
      </c>
      <c r="R582">
        <f t="shared" si="91"/>
        <v>1</v>
      </c>
      <c r="S582">
        <f t="shared" si="92"/>
        <v>0</v>
      </c>
      <c r="T582">
        <f t="shared" si="93"/>
        <v>0</v>
      </c>
      <c r="U582">
        <f t="shared" si="94"/>
        <v>0</v>
      </c>
      <c r="V582">
        <f t="shared" si="95"/>
        <v>0</v>
      </c>
      <c r="W582">
        <f t="shared" si="96"/>
        <v>0</v>
      </c>
      <c r="X582">
        <f t="shared" si="97"/>
        <v>0</v>
      </c>
      <c r="Y582">
        <f t="shared" si="98"/>
        <v>0</v>
      </c>
      <c r="Z582">
        <f t="shared" si="99"/>
        <v>0</v>
      </c>
    </row>
    <row r="583" spans="1:26">
      <c r="A583">
        <v>1</v>
      </c>
      <c r="B583" t="s">
        <v>59</v>
      </c>
      <c r="C583" t="s">
        <v>30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1</v>
      </c>
      <c r="N583">
        <f t="array" ref="N583">$AC$2*_xlfn.IFS(B583="data_scientist",$AD$7,TRUE,1)*_xlfn.IFS(B583="data_analyst",$AD$8,TRUE,1)*_xlfn.IFS(B583="data_engineer",$AD$9,TRUE,1)*IF(D583,$AD$13,$AD$14)*IF(E583,$AD$19,$AD$20)*IF(F583,$AD$24,$AD$25)*IF(G583,$AD$29,$AD$30)*IF(H583,$AD$34,$AD$35)*IF(I583,$AD$39,$AD$40)*IF(J583,$AD$44,$AD$45)*IF(K583,$AD$49,$AD$50)*IF(L583,$AD$54,$AD$55)*IF(M583,$AD$59,$AD$60)</f>
        <v>0.0180026467611357</v>
      </c>
      <c r="O583">
        <f t="array" ref="O583">$AD$2*_xlfn.IFS(B583="data_scientist",$AF$7,TRUE,1)*_xlfn.IFS(B583="data_analyst",$AF$8,TRUE,1)*_xlfn.IFS(B583="data_engineer",$AF$9,TRUE,1)*IF(D583,$AF$13,$AF$14)*IF(E583,$AF$19,$AF$20)*IF(F583,$AF$24,$AF$25)*IF(G583,$AF$29,$AF$30)*IF(H583,$AF$34,$AF$35)*IF(I583,$AF$39,$AF$40)*IF(J583,$AF$44,$AF$45)*IF(K583,$AF$49,$AF$50)*IF(L583,$AF$54,$AF$55)*IF(M583,$AF$59,$AF$60)</f>
        <v>0.000114047193687613</v>
      </c>
      <c r="P583">
        <f t="array" ref="P583">$AE$2*_xlfn.IFS(B583="data_scientist",$AH$7,TRUE,1)*_xlfn.IFS(B583="data_analyst",$AH$8,TRUE,1)*_xlfn.IFS(B583="data_engineer",$AH$9,TRUE,1)*IF(D583,$AH$13,$AH$14)*IF(E583,$AH$19,$AH$20)*IF(F583,$AH$24,$AH$25)*IF(G583,$AH$29,$AH$30)*IF(H583,$AH$34,$AH$35)*IF(I583,$AH$39,$AH$40)*IF(J583,$AH$44,$AH$45)*IF(K583,$AH$49,$AH$50)*IF(L583,$AH$54,$AH$55)*IF(M583,$AH$59,$AH$60)</f>
        <v>0.00103092908677</v>
      </c>
      <c r="Q583">
        <f t="shared" si="90"/>
        <v>0.0180026467611357</v>
      </c>
      <c r="R583">
        <f t="shared" si="91"/>
        <v>1</v>
      </c>
      <c r="S583">
        <f t="shared" si="92"/>
        <v>0</v>
      </c>
      <c r="T583">
        <f t="shared" si="93"/>
        <v>0</v>
      </c>
      <c r="U583">
        <f t="shared" si="94"/>
        <v>0</v>
      </c>
      <c r="V583">
        <f t="shared" si="95"/>
        <v>0</v>
      </c>
      <c r="W583">
        <f t="shared" si="96"/>
        <v>0</v>
      </c>
      <c r="X583">
        <f t="shared" si="97"/>
        <v>0</v>
      </c>
      <c r="Y583">
        <f t="shared" si="98"/>
        <v>0</v>
      </c>
      <c r="Z583">
        <f t="shared" si="99"/>
        <v>0</v>
      </c>
    </row>
    <row r="584" spans="1:26">
      <c r="A584">
        <v>1</v>
      </c>
      <c r="B584" t="s">
        <v>59</v>
      </c>
      <c r="C584" t="s">
        <v>30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1</v>
      </c>
      <c r="J584">
        <v>0</v>
      </c>
      <c r="K584">
        <v>0</v>
      </c>
      <c r="L584">
        <v>0</v>
      </c>
      <c r="M584">
        <v>1</v>
      </c>
      <c r="N584">
        <f t="array" ref="N584">$AC$2*_xlfn.IFS(B584="data_scientist",$AD$7,TRUE,1)*_xlfn.IFS(B584="data_analyst",$AD$8,TRUE,1)*_xlfn.IFS(B584="data_engineer",$AD$9,TRUE,1)*IF(D584,$AD$13,$AD$14)*IF(E584,$AD$19,$AD$20)*IF(F584,$AD$24,$AD$25)*IF(G584,$AD$29,$AD$30)*IF(H584,$AD$34,$AD$35)*IF(I584,$AD$39,$AD$40)*IF(J584,$AD$44,$AD$45)*IF(K584,$AD$49,$AD$50)*IF(L584,$AD$54,$AD$55)*IF(M584,$AD$59,$AD$60)</f>
        <v>0.00618146435856898</v>
      </c>
      <c r="O584">
        <f t="array" ref="O584">$AD$2*_xlfn.IFS(B584="data_scientist",$AF$7,TRUE,1)*_xlfn.IFS(B584="data_analyst",$AF$8,TRUE,1)*_xlfn.IFS(B584="data_engineer",$AF$9,TRUE,1)*IF(D584,$AF$13,$AF$14)*IF(E584,$AF$19,$AF$20)*IF(F584,$AF$24,$AF$25)*IF(G584,$AF$29,$AF$30)*IF(H584,$AF$34,$AF$35)*IF(I584,$AF$39,$AF$40)*IF(J584,$AF$44,$AF$45)*IF(K584,$AF$49,$AF$50)*IF(L584,$AF$54,$AF$55)*IF(M584,$AF$59,$AF$60)</f>
        <v>2.76087097841055e-5</v>
      </c>
      <c r="P584">
        <f t="array" ref="P584">$AE$2*_xlfn.IFS(B584="data_scientist",$AH$7,TRUE,1)*_xlfn.IFS(B584="data_analyst",$AH$8,TRUE,1)*_xlfn.IFS(B584="data_engineer",$AH$9,TRUE,1)*IF(D584,$AH$13,$AH$14)*IF(E584,$AH$19,$AH$20)*IF(F584,$AH$24,$AH$25)*IF(G584,$AH$29,$AH$30)*IF(H584,$AH$34,$AH$35)*IF(I584,$AH$39,$AH$40)*IF(J584,$AH$44,$AH$45)*IF(K584,$AH$49,$AH$50)*IF(L584,$AH$54,$AH$55)*IF(M584,$AH$59,$AH$60)</f>
        <v>0.000289281419828117</v>
      </c>
      <c r="Q584">
        <f t="shared" si="90"/>
        <v>0.00618146435856898</v>
      </c>
      <c r="R584">
        <f t="shared" si="91"/>
        <v>1</v>
      </c>
      <c r="S584">
        <f t="shared" si="92"/>
        <v>0</v>
      </c>
      <c r="T584">
        <f t="shared" si="93"/>
        <v>0</v>
      </c>
      <c r="U584">
        <f t="shared" si="94"/>
        <v>0</v>
      </c>
      <c r="V584">
        <f t="shared" si="95"/>
        <v>0</v>
      </c>
      <c r="W584">
        <f t="shared" si="96"/>
        <v>0</v>
      </c>
      <c r="X584">
        <f t="shared" si="97"/>
        <v>0</v>
      </c>
      <c r="Y584">
        <f t="shared" si="98"/>
        <v>0</v>
      </c>
      <c r="Z584">
        <f t="shared" si="99"/>
        <v>0</v>
      </c>
    </row>
    <row r="585" spans="1:26">
      <c r="A585">
        <v>1</v>
      </c>
      <c r="B585" t="s">
        <v>59</v>
      </c>
      <c r="C585" t="s">
        <v>30</v>
      </c>
      <c r="D585">
        <v>0</v>
      </c>
      <c r="E585">
        <v>1</v>
      </c>
      <c r="F585">
        <v>0</v>
      </c>
      <c r="G585">
        <v>0</v>
      </c>
      <c r="H585">
        <v>0</v>
      </c>
      <c r="I585">
        <v>0</v>
      </c>
      <c r="J585">
        <v>1</v>
      </c>
      <c r="K585">
        <v>0</v>
      </c>
      <c r="L585">
        <v>0</v>
      </c>
      <c r="M585">
        <v>0</v>
      </c>
      <c r="N585">
        <f t="array" ref="N585">$AC$2*_xlfn.IFS(B585="data_scientist",$AD$7,TRUE,1)*_xlfn.IFS(B585="data_analyst",$AD$8,TRUE,1)*_xlfn.IFS(B585="data_engineer",$AD$9,TRUE,1)*IF(D585,$AD$13,$AD$14)*IF(E585,$AD$19,$AD$20)*IF(F585,$AD$24,$AD$25)*IF(G585,$AD$29,$AD$30)*IF(H585,$AD$34,$AD$35)*IF(I585,$AD$39,$AD$40)*IF(J585,$AD$44,$AD$45)*IF(K585,$AD$49,$AD$50)*IF(L585,$AD$54,$AD$55)*IF(M585,$AD$59,$AD$60)</f>
        <v>0.000925334747382937</v>
      </c>
      <c r="O585">
        <f t="array" ref="O585">$AD$2*_xlfn.IFS(B585="data_scientist",$AF$7,TRUE,1)*_xlfn.IFS(B585="data_analyst",$AF$8,TRUE,1)*_xlfn.IFS(B585="data_engineer",$AF$9,TRUE,1)*IF(D585,$AF$13,$AF$14)*IF(E585,$AF$19,$AF$20)*IF(F585,$AF$24,$AF$25)*IF(G585,$AF$29,$AF$30)*IF(H585,$AF$34,$AF$35)*IF(I585,$AF$39,$AF$40)*IF(J585,$AF$44,$AF$45)*IF(K585,$AF$49,$AF$50)*IF(L585,$AF$54,$AF$55)*IF(M585,$AF$59,$AF$60)</f>
        <v>1.55078993829853e-6</v>
      </c>
      <c r="P585">
        <f t="array" ref="P585">$AE$2*_xlfn.IFS(B585="data_scientist",$AH$7,TRUE,1)*_xlfn.IFS(B585="data_analyst",$AH$8,TRUE,1)*_xlfn.IFS(B585="data_engineer",$AH$9,TRUE,1)*IF(D585,$AH$13,$AH$14)*IF(E585,$AH$19,$AH$20)*IF(F585,$AH$24,$AH$25)*IF(G585,$AH$29,$AH$30)*IF(H585,$AH$34,$AH$35)*IF(I585,$AH$39,$AH$40)*IF(J585,$AH$44,$AH$45)*IF(K585,$AH$49,$AH$50)*IF(L585,$AH$54,$AH$55)*IF(M585,$AH$59,$AH$60)</f>
        <v>3.05014054221558e-5</v>
      </c>
      <c r="Q585">
        <f t="shared" si="90"/>
        <v>0.000925334747382937</v>
      </c>
      <c r="R585">
        <f t="shared" si="91"/>
        <v>1</v>
      </c>
      <c r="S585">
        <f t="shared" si="92"/>
        <v>0</v>
      </c>
      <c r="T585">
        <f t="shared" si="93"/>
        <v>0</v>
      </c>
      <c r="U585">
        <f t="shared" si="94"/>
        <v>0</v>
      </c>
      <c r="V585">
        <f t="shared" si="95"/>
        <v>0</v>
      </c>
      <c r="W585">
        <f t="shared" si="96"/>
        <v>0</v>
      </c>
      <c r="X585">
        <f t="shared" si="97"/>
        <v>0</v>
      </c>
      <c r="Y585">
        <f t="shared" si="98"/>
        <v>0</v>
      </c>
      <c r="Z585">
        <f t="shared" si="99"/>
        <v>0</v>
      </c>
    </row>
    <row r="586" spans="1:26">
      <c r="A586">
        <v>1</v>
      </c>
      <c r="B586" t="s">
        <v>59</v>
      </c>
      <c r="C586" t="s">
        <v>30</v>
      </c>
      <c r="D586">
        <v>0</v>
      </c>
      <c r="E586">
        <v>1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1</v>
      </c>
      <c r="N586">
        <f t="array" ref="N586">$AC$2*_xlfn.IFS(B586="data_scientist",$AD$7,TRUE,1)*_xlfn.IFS(B586="data_analyst",$AD$8,TRUE,1)*_xlfn.IFS(B586="data_engineer",$AD$9,TRUE,1)*IF(D586,$AD$13,$AD$14)*IF(E586,$AD$19,$AD$20)*IF(F586,$AD$24,$AD$25)*IF(G586,$AD$29,$AD$30)*IF(H586,$AD$34,$AD$35)*IF(I586,$AD$39,$AD$40)*IF(J586,$AD$44,$AD$45)*IF(K586,$AD$49,$AD$50)*IF(L586,$AD$54,$AD$55)*IF(M586,$AD$59,$AD$60)</f>
        <v>0.0234558294440723</v>
      </c>
      <c r="O586">
        <f t="array" ref="O586">$AD$2*_xlfn.IFS(B586="data_scientist",$AF$7,TRUE,1)*_xlfn.IFS(B586="data_analyst",$AF$8,TRUE,1)*_xlfn.IFS(B586="data_engineer",$AF$9,TRUE,1)*IF(D586,$AF$13,$AF$14)*IF(E586,$AF$19,$AF$20)*IF(F586,$AF$24,$AF$25)*IF(G586,$AF$29,$AF$30)*IF(H586,$AF$34,$AF$35)*IF(I586,$AF$39,$AF$40)*IF(J586,$AF$44,$AF$45)*IF(K586,$AF$49,$AF$50)*IF(L586,$AF$54,$AF$55)*IF(M586,$AF$59,$AF$60)</f>
        <v>0.000132294744677631</v>
      </c>
      <c r="P586">
        <f t="array" ref="P586">$AE$2*_xlfn.IFS(B586="data_scientist",$AH$7,TRUE,1)*_xlfn.IFS(B586="data_analyst",$AH$8,TRUE,1)*_xlfn.IFS(B586="data_engineer",$AH$9,TRUE,1)*IF(D586,$AH$13,$AH$14)*IF(E586,$AH$19,$AH$20)*IF(F586,$AH$24,$AH$25)*IF(G586,$AH$29,$AH$30)*IF(H586,$AH$34,$AH$35)*IF(I586,$AH$39,$AH$40)*IF(J586,$AH$44,$AH$45)*IF(K586,$AH$49,$AH$50)*IF(L586,$AH$54,$AH$55)*IF(M586,$AH$59,$AH$60)</f>
        <v>0.00109340963748333</v>
      </c>
      <c r="Q586">
        <f t="shared" si="90"/>
        <v>0.0234558294440723</v>
      </c>
      <c r="R586">
        <f t="shared" si="91"/>
        <v>1</v>
      </c>
      <c r="S586">
        <f t="shared" si="92"/>
        <v>0</v>
      </c>
      <c r="T586">
        <f t="shared" si="93"/>
        <v>0</v>
      </c>
      <c r="U586">
        <f t="shared" si="94"/>
        <v>0</v>
      </c>
      <c r="V586">
        <f t="shared" si="95"/>
        <v>0</v>
      </c>
      <c r="W586">
        <f t="shared" si="96"/>
        <v>0</v>
      </c>
      <c r="X586">
        <f t="shared" si="97"/>
        <v>0</v>
      </c>
      <c r="Y586">
        <f t="shared" si="98"/>
        <v>0</v>
      </c>
      <c r="Z586">
        <f t="shared" si="99"/>
        <v>0</v>
      </c>
    </row>
    <row r="587" spans="1:26">
      <c r="A587">
        <v>1</v>
      </c>
      <c r="B587" t="s">
        <v>59</v>
      </c>
      <c r="C587" t="s">
        <v>30</v>
      </c>
      <c r="D587">
        <v>1</v>
      </c>
      <c r="E587">
        <v>1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1</v>
      </c>
      <c r="N587">
        <f t="array" ref="N587">$AC$2*_xlfn.IFS(B587="data_scientist",$AD$7,TRUE,1)*_xlfn.IFS(B587="data_analyst",$AD$8,TRUE,1)*_xlfn.IFS(B587="data_engineer",$AD$9,TRUE,1)*IF(D587,$AD$13,$AD$14)*IF(E587,$AD$19,$AD$20)*IF(F587,$AD$24,$AD$25)*IF(G587,$AD$29,$AD$30)*IF(H587,$AD$34,$AD$35)*IF(I587,$AD$39,$AD$40)*IF(J587,$AD$44,$AD$45)*IF(K587,$AD$49,$AD$50)*IF(L587,$AD$54,$AD$55)*IF(M587,$AD$59,$AD$60)</f>
        <v>0.0110054355872609</v>
      </c>
      <c r="O587">
        <f t="array" ref="O587">$AD$2*_xlfn.IFS(B587="data_scientist",$AF$7,TRUE,1)*_xlfn.IFS(B587="data_analyst",$AF$8,TRUE,1)*_xlfn.IFS(B587="data_engineer",$AF$9,TRUE,1)*IF(D587,$AF$13,$AF$14)*IF(E587,$AF$19,$AF$20)*IF(F587,$AF$24,$AF$25)*IF(G587,$AF$29,$AF$30)*IF(H587,$AF$34,$AF$35)*IF(I587,$AF$39,$AF$40)*IF(J587,$AF$44,$AF$45)*IF(K587,$AF$49,$AF$50)*IF(L587,$AF$54,$AF$55)*IF(M587,$AF$59,$AF$60)</f>
        <v>0.000345009624400263</v>
      </c>
      <c r="P587">
        <f t="array" ref="P587">$AE$2*_xlfn.IFS(B587="data_scientist",$AH$7,TRUE,1)*_xlfn.IFS(B587="data_analyst",$AH$8,TRUE,1)*_xlfn.IFS(B587="data_engineer",$AH$9,TRUE,1)*IF(D587,$AH$13,$AH$14)*IF(E587,$AH$19,$AH$20)*IF(F587,$AH$24,$AH$25)*IF(G587,$AH$29,$AH$30)*IF(H587,$AH$34,$AH$35)*IF(I587,$AH$39,$AH$40)*IF(J587,$AH$44,$AH$45)*IF(K587,$AH$49,$AH$50)*IF(L587,$AH$54,$AH$55)*IF(M587,$AH$59,$AH$60)</f>
        <v>0.00145288677857374</v>
      </c>
      <c r="Q587">
        <f t="shared" si="90"/>
        <v>0.0110054355872609</v>
      </c>
      <c r="R587">
        <f t="shared" si="91"/>
        <v>1</v>
      </c>
      <c r="S587">
        <f t="shared" si="92"/>
        <v>0</v>
      </c>
      <c r="T587">
        <f t="shared" si="93"/>
        <v>0</v>
      </c>
      <c r="U587">
        <f t="shared" si="94"/>
        <v>0</v>
      </c>
      <c r="V587">
        <f t="shared" si="95"/>
        <v>0</v>
      </c>
      <c r="W587">
        <f t="shared" si="96"/>
        <v>0</v>
      </c>
      <c r="X587">
        <f t="shared" si="97"/>
        <v>0</v>
      </c>
      <c r="Y587">
        <f t="shared" si="98"/>
        <v>0</v>
      </c>
      <c r="Z587">
        <f t="shared" si="99"/>
        <v>0</v>
      </c>
    </row>
    <row r="588" spans="1:26">
      <c r="A588">
        <v>1</v>
      </c>
      <c r="B588" t="s">
        <v>59</v>
      </c>
      <c r="C588" t="s">
        <v>30</v>
      </c>
      <c r="D588">
        <v>0</v>
      </c>
      <c r="E588">
        <v>1</v>
      </c>
      <c r="F588">
        <v>0</v>
      </c>
      <c r="G588">
        <v>1</v>
      </c>
      <c r="H588">
        <v>0</v>
      </c>
      <c r="I588">
        <v>0</v>
      </c>
      <c r="J588">
        <v>1</v>
      </c>
      <c r="K588">
        <v>0</v>
      </c>
      <c r="L588">
        <v>0</v>
      </c>
      <c r="M588">
        <v>1</v>
      </c>
      <c r="N588">
        <f t="array" ref="N588">$AC$2*_xlfn.IFS(B588="data_scientist",$AD$7,TRUE,1)*_xlfn.IFS(B588="data_analyst",$AD$8,TRUE,1)*_xlfn.IFS(B588="data_engineer",$AD$9,TRUE,1)*IF(D588,$AD$13,$AD$14)*IF(E588,$AD$19,$AD$20)*IF(F588,$AD$24,$AD$25)*IF(G588,$AD$29,$AD$30)*IF(H588,$AD$34,$AD$35)*IF(I588,$AD$39,$AD$40)*IF(J588,$AD$44,$AD$45)*IF(K588,$AD$49,$AD$50)*IF(L588,$AD$54,$AD$55)*IF(M588,$AD$59,$AD$60)</f>
        <v>0.00165765041091442</v>
      </c>
      <c r="O588">
        <f t="array" ref="O588">$AD$2*_xlfn.IFS(B588="data_scientist",$AF$7,TRUE,1)*_xlfn.IFS(B588="data_analyst",$AF$8,TRUE,1)*_xlfn.IFS(B588="data_engineer",$AF$9,TRUE,1)*IF(D588,$AF$13,$AF$14)*IF(E588,$AF$19,$AF$20)*IF(F588,$AF$24,$AF$25)*IF(G588,$AF$29,$AF$30)*IF(H588,$AF$34,$AF$35)*IF(I588,$AF$39,$AF$40)*IF(J588,$AF$44,$AF$45)*IF(K588,$AF$49,$AF$50)*IF(L588,$AF$54,$AF$55)*IF(M588,$AF$59,$AF$60)</f>
        <v>2.31965437735181e-5</v>
      </c>
      <c r="P588">
        <f t="array" ref="P588">$AE$2*_xlfn.IFS(B588="data_scientist",$AH$7,TRUE,1)*_xlfn.IFS(B588="data_analyst",$AH$8,TRUE,1)*_xlfn.IFS(B588="data_engineer",$AH$9,TRUE,1)*IF(D588,$AH$13,$AH$14)*IF(E588,$AH$19,$AH$20)*IF(F588,$AH$24,$AH$25)*IF(G588,$AH$29,$AH$30)*IF(H588,$AH$34,$AH$35)*IF(I588,$AH$39,$AH$40)*IF(J588,$AH$44,$AH$45)*IF(K588,$AH$49,$AH$50)*IF(L588,$AH$54,$AH$55)*IF(M588,$AH$59,$AH$60)</f>
        <v>0.000106303714755324</v>
      </c>
      <c r="Q588">
        <f t="shared" si="90"/>
        <v>0.00165765041091442</v>
      </c>
      <c r="R588">
        <f t="shared" si="91"/>
        <v>1</v>
      </c>
      <c r="S588">
        <f t="shared" si="92"/>
        <v>0</v>
      </c>
      <c r="T588">
        <f t="shared" si="93"/>
        <v>0</v>
      </c>
      <c r="U588">
        <f t="shared" si="94"/>
        <v>0</v>
      </c>
      <c r="V588">
        <f t="shared" si="95"/>
        <v>0</v>
      </c>
      <c r="W588">
        <f t="shared" si="96"/>
        <v>0</v>
      </c>
      <c r="X588">
        <f t="shared" si="97"/>
        <v>0</v>
      </c>
      <c r="Y588">
        <f t="shared" si="98"/>
        <v>0</v>
      </c>
      <c r="Z588">
        <f t="shared" si="99"/>
        <v>0</v>
      </c>
    </row>
    <row r="589" spans="1:26">
      <c r="A589">
        <v>1</v>
      </c>
      <c r="B589" t="s">
        <v>59</v>
      </c>
      <c r="C589" t="s">
        <v>30</v>
      </c>
      <c r="D589">
        <v>0</v>
      </c>
      <c r="E589">
        <v>1</v>
      </c>
      <c r="F589">
        <v>0</v>
      </c>
      <c r="G589">
        <v>1</v>
      </c>
      <c r="H589">
        <v>0</v>
      </c>
      <c r="I589">
        <v>1</v>
      </c>
      <c r="J589">
        <v>1</v>
      </c>
      <c r="K589">
        <v>0</v>
      </c>
      <c r="L589">
        <v>0</v>
      </c>
      <c r="M589">
        <v>0</v>
      </c>
      <c r="N589">
        <f t="array" ref="N589">$AC$2*_xlfn.IFS(B589="data_scientist",$AD$7,TRUE,1)*_xlfn.IFS(B589="data_analyst",$AD$8,TRUE,1)*_xlfn.IFS(B589="data_engineer",$AD$9,TRUE,1)*IF(D589,$AD$13,$AD$14)*IF(E589,$AD$19,$AD$20)*IF(F589,$AD$24,$AD$25)*IF(G589,$AD$29,$AD$30)*IF(H589,$AD$34,$AD$35)*IF(I589,$AD$39,$AD$40)*IF(J589,$AD$44,$AD$45)*IF(K589,$AD$49,$AD$50)*IF(L589,$AD$54,$AD$55)*IF(M589,$AD$59,$AD$60)</f>
        <v>0.000113757107448517</v>
      </c>
      <c r="O589">
        <f t="array" ref="O589">$AD$2*_xlfn.IFS(B589="data_scientist",$AF$7,TRUE,1)*_xlfn.IFS(B589="data_analyst",$AF$8,TRUE,1)*_xlfn.IFS(B589="data_engineer",$AF$9,TRUE,1)*IF(D589,$AF$13,$AF$14)*IF(E589,$AF$19,$AF$20)*IF(F589,$AF$24,$AF$25)*IF(G589,$AF$29,$AF$30)*IF(H589,$AF$34,$AF$35)*IF(I589,$AF$39,$AF$40)*IF(J589,$AF$44,$AF$45)*IF(K589,$AF$49,$AF$50)*IF(L589,$AF$54,$AF$55)*IF(M589,$AF$59,$AF$60)</f>
        <v>3.28410163434997e-7</v>
      </c>
      <c r="P589">
        <f t="array" ref="P589">$AE$2*_xlfn.IFS(B589="data_scientist",$AH$7,TRUE,1)*_xlfn.IFS(B589="data_analyst",$AH$8,TRUE,1)*_xlfn.IFS(B589="data_engineer",$AH$9,TRUE,1)*IF(D589,$AH$13,$AH$14)*IF(E589,$AH$19,$AH$20)*IF(F589,$AH$24,$AH$25)*IF(G589,$AH$29,$AH$30)*IF(H589,$AH$34,$AH$35)*IF(I589,$AH$39,$AH$40)*IF(J589,$AH$44,$AH$45)*IF(K589,$AH$49,$AH$50)*IF(L589,$AH$54,$AH$55)*IF(M589,$AH$59,$AH$60)</f>
        <v>4.60857103510191e-6</v>
      </c>
      <c r="Q589">
        <f t="shared" si="90"/>
        <v>0.000113757107448517</v>
      </c>
      <c r="R589">
        <f t="shared" si="91"/>
        <v>1</v>
      </c>
      <c r="S589">
        <f t="shared" si="92"/>
        <v>0</v>
      </c>
      <c r="T589">
        <f t="shared" si="93"/>
        <v>0</v>
      </c>
      <c r="U589">
        <f t="shared" si="94"/>
        <v>0</v>
      </c>
      <c r="V589">
        <f t="shared" si="95"/>
        <v>0</v>
      </c>
      <c r="W589">
        <f t="shared" si="96"/>
        <v>0</v>
      </c>
      <c r="X589">
        <f t="shared" si="97"/>
        <v>0</v>
      </c>
      <c r="Y589">
        <f t="shared" si="98"/>
        <v>0</v>
      </c>
      <c r="Z589">
        <f t="shared" si="99"/>
        <v>0</v>
      </c>
    </row>
    <row r="590" spans="1:26">
      <c r="A590">
        <v>1</v>
      </c>
      <c r="B590" t="s">
        <v>59</v>
      </c>
      <c r="C590" t="s">
        <v>30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1</v>
      </c>
      <c r="N590">
        <f t="array" ref="N590">$AC$2*_xlfn.IFS(B590="data_scientist",$AD$7,TRUE,1)*_xlfn.IFS(B590="data_analyst",$AD$8,TRUE,1)*_xlfn.IFS(B590="data_engineer",$AD$9,TRUE,1)*IF(D590,$AD$13,$AD$14)*IF(E590,$AD$19,$AD$20)*IF(F590,$AD$24,$AD$25)*IF(G590,$AD$29,$AD$30)*IF(H590,$AD$34,$AD$35)*IF(I590,$AD$39,$AD$40)*IF(J590,$AD$44,$AD$45)*IF(K590,$AD$49,$AD$50)*IF(L590,$AD$54,$AD$55)*IF(M590,$AD$59,$AD$60)</f>
        <v>0.0180026467611357</v>
      </c>
      <c r="O590">
        <f t="array" ref="O590">$AD$2*_xlfn.IFS(B590="data_scientist",$AF$7,TRUE,1)*_xlfn.IFS(B590="data_analyst",$AF$8,TRUE,1)*_xlfn.IFS(B590="data_engineer",$AF$9,TRUE,1)*IF(D590,$AF$13,$AF$14)*IF(E590,$AF$19,$AF$20)*IF(F590,$AF$24,$AF$25)*IF(G590,$AF$29,$AF$30)*IF(H590,$AF$34,$AF$35)*IF(I590,$AF$39,$AF$40)*IF(J590,$AF$44,$AF$45)*IF(K590,$AF$49,$AF$50)*IF(L590,$AF$54,$AF$55)*IF(M590,$AF$59,$AF$60)</f>
        <v>0.000114047193687613</v>
      </c>
      <c r="P590">
        <f t="array" ref="P590">$AE$2*_xlfn.IFS(B590="data_scientist",$AH$7,TRUE,1)*_xlfn.IFS(B590="data_analyst",$AH$8,TRUE,1)*_xlfn.IFS(B590="data_engineer",$AH$9,TRUE,1)*IF(D590,$AH$13,$AH$14)*IF(E590,$AH$19,$AH$20)*IF(F590,$AH$24,$AH$25)*IF(G590,$AH$29,$AH$30)*IF(H590,$AH$34,$AH$35)*IF(I590,$AH$39,$AH$40)*IF(J590,$AH$44,$AH$45)*IF(K590,$AH$49,$AH$50)*IF(L590,$AH$54,$AH$55)*IF(M590,$AH$59,$AH$60)</f>
        <v>0.00103092908677</v>
      </c>
      <c r="Q590">
        <f t="shared" si="90"/>
        <v>0.0180026467611357</v>
      </c>
      <c r="R590">
        <f t="shared" si="91"/>
        <v>1</v>
      </c>
      <c r="S590">
        <f t="shared" si="92"/>
        <v>0</v>
      </c>
      <c r="T590">
        <f t="shared" si="93"/>
        <v>0</v>
      </c>
      <c r="U590">
        <f t="shared" si="94"/>
        <v>0</v>
      </c>
      <c r="V590">
        <f t="shared" si="95"/>
        <v>0</v>
      </c>
      <c r="W590">
        <f t="shared" si="96"/>
        <v>0</v>
      </c>
      <c r="X590">
        <f t="shared" si="97"/>
        <v>0</v>
      </c>
      <c r="Y590">
        <f t="shared" si="98"/>
        <v>0</v>
      </c>
      <c r="Z590">
        <f t="shared" si="99"/>
        <v>0</v>
      </c>
    </row>
    <row r="591" spans="1:26">
      <c r="A591">
        <v>1</v>
      </c>
      <c r="B591" t="s">
        <v>59</v>
      </c>
      <c r="C591" t="s">
        <v>30</v>
      </c>
      <c r="D591">
        <v>1</v>
      </c>
      <c r="E591">
        <v>1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1</v>
      </c>
      <c r="N591">
        <f t="array" ref="N591">$AC$2*_xlfn.IFS(B591="data_scientist",$AD$7,TRUE,1)*_xlfn.IFS(B591="data_analyst",$AD$8,TRUE,1)*_xlfn.IFS(B591="data_engineer",$AD$9,TRUE,1)*IF(D591,$AD$13,$AD$14)*IF(E591,$AD$19,$AD$20)*IF(F591,$AD$24,$AD$25)*IF(G591,$AD$29,$AD$30)*IF(H591,$AD$34,$AD$35)*IF(I591,$AD$39,$AD$40)*IF(J591,$AD$44,$AD$45)*IF(K591,$AD$49,$AD$50)*IF(L591,$AD$54,$AD$55)*IF(M591,$AD$59,$AD$60)</f>
        <v>0.0110054355872609</v>
      </c>
      <c r="O591">
        <f t="array" ref="O591">$AD$2*_xlfn.IFS(B591="data_scientist",$AF$7,TRUE,1)*_xlfn.IFS(B591="data_analyst",$AF$8,TRUE,1)*_xlfn.IFS(B591="data_engineer",$AF$9,TRUE,1)*IF(D591,$AF$13,$AF$14)*IF(E591,$AF$19,$AF$20)*IF(F591,$AF$24,$AF$25)*IF(G591,$AF$29,$AF$30)*IF(H591,$AF$34,$AF$35)*IF(I591,$AF$39,$AF$40)*IF(J591,$AF$44,$AF$45)*IF(K591,$AF$49,$AF$50)*IF(L591,$AF$54,$AF$55)*IF(M591,$AF$59,$AF$60)</f>
        <v>0.000345009624400263</v>
      </c>
      <c r="P591">
        <f t="array" ref="P591">$AE$2*_xlfn.IFS(B591="data_scientist",$AH$7,TRUE,1)*_xlfn.IFS(B591="data_analyst",$AH$8,TRUE,1)*_xlfn.IFS(B591="data_engineer",$AH$9,TRUE,1)*IF(D591,$AH$13,$AH$14)*IF(E591,$AH$19,$AH$20)*IF(F591,$AH$24,$AH$25)*IF(G591,$AH$29,$AH$30)*IF(H591,$AH$34,$AH$35)*IF(I591,$AH$39,$AH$40)*IF(J591,$AH$44,$AH$45)*IF(K591,$AH$49,$AH$50)*IF(L591,$AH$54,$AH$55)*IF(M591,$AH$59,$AH$60)</f>
        <v>0.00145288677857374</v>
      </c>
      <c r="Q591">
        <f t="shared" si="90"/>
        <v>0.0110054355872609</v>
      </c>
      <c r="R591">
        <f t="shared" si="91"/>
        <v>1</v>
      </c>
      <c r="S591">
        <f t="shared" si="92"/>
        <v>0</v>
      </c>
      <c r="T591">
        <f t="shared" si="93"/>
        <v>0</v>
      </c>
      <c r="U591">
        <f t="shared" si="94"/>
        <v>0</v>
      </c>
      <c r="V591">
        <f t="shared" si="95"/>
        <v>0</v>
      </c>
      <c r="W591">
        <f t="shared" si="96"/>
        <v>0</v>
      </c>
      <c r="X591">
        <f t="shared" si="97"/>
        <v>0</v>
      </c>
      <c r="Y591">
        <f t="shared" si="98"/>
        <v>0</v>
      </c>
      <c r="Z591">
        <f t="shared" si="99"/>
        <v>0</v>
      </c>
    </row>
    <row r="592" spans="1:26">
      <c r="A592">
        <v>1</v>
      </c>
      <c r="B592" t="s">
        <v>59</v>
      </c>
      <c r="C592" t="s">
        <v>30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1</v>
      </c>
      <c r="N592">
        <f t="array" ref="N592">$AC$2*_xlfn.IFS(B592="data_scientist",$AD$7,TRUE,1)*_xlfn.IFS(B592="data_analyst",$AD$8,TRUE,1)*_xlfn.IFS(B592="data_engineer",$AD$9,TRUE,1)*IF(D592,$AD$13,$AD$14)*IF(E592,$AD$19,$AD$20)*IF(F592,$AD$24,$AD$25)*IF(G592,$AD$29,$AD$30)*IF(H592,$AD$34,$AD$35)*IF(I592,$AD$39,$AD$40)*IF(J592,$AD$44,$AD$45)*IF(K592,$AD$49,$AD$50)*IF(L592,$AD$54,$AD$55)*IF(M592,$AD$59,$AD$60)</f>
        <v>0.0180026467611357</v>
      </c>
      <c r="O592">
        <f t="array" ref="O592">$AD$2*_xlfn.IFS(B592="data_scientist",$AF$7,TRUE,1)*_xlfn.IFS(B592="data_analyst",$AF$8,TRUE,1)*_xlfn.IFS(B592="data_engineer",$AF$9,TRUE,1)*IF(D592,$AF$13,$AF$14)*IF(E592,$AF$19,$AF$20)*IF(F592,$AF$24,$AF$25)*IF(G592,$AF$29,$AF$30)*IF(H592,$AF$34,$AF$35)*IF(I592,$AF$39,$AF$40)*IF(J592,$AF$44,$AF$45)*IF(K592,$AF$49,$AF$50)*IF(L592,$AF$54,$AF$55)*IF(M592,$AF$59,$AF$60)</f>
        <v>0.000114047193687613</v>
      </c>
      <c r="P592">
        <f t="array" ref="P592">$AE$2*_xlfn.IFS(B592="data_scientist",$AH$7,TRUE,1)*_xlfn.IFS(B592="data_analyst",$AH$8,TRUE,1)*_xlfn.IFS(B592="data_engineer",$AH$9,TRUE,1)*IF(D592,$AH$13,$AH$14)*IF(E592,$AH$19,$AH$20)*IF(F592,$AH$24,$AH$25)*IF(G592,$AH$29,$AH$30)*IF(H592,$AH$34,$AH$35)*IF(I592,$AH$39,$AH$40)*IF(J592,$AH$44,$AH$45)*IF(K592,$AH$49,$AH$50)*IF(L592,$AH$54,$AH$55)*IF(M592,$AH$59,$AH$60)</f>
        <v>0.00103092908677</v>
      </c>
      <c r="Q592">
        <f t="shared" si="90"/>
        <v>0.0180026467611357</v>
      </c>
      <c r="R592">
        <f t="shared" si="91"/>
        <v>1</v>
      </c>
      <c r="S592">
        <f t="shared" si="92"/>
        <v>0</v>
      </c>
      <c r="T592">
        <f t="shared" si="93"/>
        <v>0</v>
      </c>
      <c r="U592">
        <f t="shared" si="94"/>
        <v>0</v>
      </c>
      <c r="V592">
        <f t="shared" si="95"/>
        <v>0</v>
      </c>
      <c r="W592">
        <f t="shared" si="96"/>
        <v>0</v>
      </c>
      <c r="X592">
        <f t="shared" si="97"/>
        <v>0</v>
      </c>
      <c r="Y592">
        <f t="shared" si="98"/>
        <v>0</v>
      </c>
      <c r="Z592">
        <f t="shared" si="99"/>
        <v>0</v>
      </c>
    </row>
    <row r="593" spans="1:26">
      <c r="A593">
        <v>1</v>
      </c>
      <c r="B593" t="s">
        <v>59</v>
      </c>
      <c r="C593" t="s">
        <v>30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1</v>
      </c>
      <c r="J593">
        <v>0</v>
      </c>
      <c r="K593">
        <v>0</v>
      </c>
      <c r="L593">
        <v>0</v>
      </c>
      <c r="M593">
        <v>1</v>
      </c>
      <c r="N593">
        <f t="array" ref="N593">$AC$2*_xlfn.IFS(B593="data_scientist",$AD$7,TRUE,1)*_xlfn.IFS(B593="data_analyst",$AD$8,TRUE,1)*_xlfn.IFS(B593="data_engineer",$AD$9,TRUE,1)*IF(D593,$AD$13,$AD$14)*IF(E593,$AD$19,$AD$20)*IF(F593,$AD$24,$AD$25)*IF(G593,$AD$29,$AD$30)*IF(H593,$AD$34,$AD$35)*IF(I593,$AD$39,$AD$40)*IF(J593,$AD$44,$AD$45)*IF(K593,$AD$49,$AD$50)*IF(L593,$AD$54,$AD$55)*IF(M593,$AD$59,$AD$60)</f>
        <v>0.00618146435856898</v>
      </c>
      <c r="O593">
        <f t="array" ref="O593">$AD$2*_xlfn.IFS(B593="data_scientist",$AF$7,TRUE,1)*_xlfn.IFS(B593="data_analyst",$AF$8,TRUE,1)*_xlfn.IFS(B593="data_engineer",$AF$9,TRUE,1)*IF(D593,$AF$13,$AF$14)*IF(E593,$AF$19,$AF$20)*IF(F593,$AF$24,$AF$25)*IF(G593,$AF$29,$AF$30)*IF(H593,$AF$34,$AF$35)*IF(I593,$AF$39,$AF$40)*IF(J593,$AF$44,$AF$45)*IF(K593,$AF$49,$AF$50)*IF(L593,$AF$54,$AF$55)*IF(M593,$AF$59,$AF$60)</f>
        <v>2.76087097841055e-5</v>
      </c>
      <c r="P593">
        <f t="array" ref="P593">$AE$2*_xlfn.IFS(B593="data_scientist",$AH$7,TRUE,1)*_xlfn.IFS(B593="data_analyst",$AH$8,TRUE,1)*_xlfn.IFS(B593="data_engineer",$AH$9,TRUE,1)*IF(D593,$AH$13,$AH$14)*IF(E593,$AH$19,$AH$20)*IF(F593,$AH$24,$AH$25)*IF(G593,$AH$29,$AH$30)*IF(H593,$AH$34,$AH$35)*IF(I593,$AH$39,$AH$40)*IF(J593,$AH$44,$AH$45)*IF(K593,$AH$49,$AH$50)*IF(L593,$AH$54,$AH$55)*IF(M593,$AH$59,$AH$60)</f>
        <v>0.000289281419828117</v>
      </c>
      <c r="Q593">
        <f t="shared" si="90"/>
        <v>0.00618146435856898</v>
      </c>
      <c r="R593">
        <f t="shared" si="91"/>
        <v>1</v>
      </c>
      <c r="S593">
        <f t="shared" si="92"/>
        <v>0</v>
      </c>
      <c r="T593">
        <f t="shared" si="93"/>
        <v>0</v>
      </c>
      <c r="U593">
        <f t="shared" si="94"/>
        <v>0</v>
      </c>
      <c r="V593">
        <f t="shared" si="95"/>
        <v>0</v>
      </c>
      <c r="W593">
        <f t="shared" si="96"/>
        <v>0</v>
      </c>
      <c r="X593">
        <f t="shared" si="97"/>
        <v>0</v>
      </c>
      <c r="Y593">
        <f t="shared" si="98"/>
        <v>0</v>
      </c>
      <c r="Z593">
        <f t="shared" si="99"/>
        <v>0</v>
      </c>
    </row>
    <row r="594" spans="1:26">
      <c r="A594">
        <v>1</v>
      </c>
      <c r="B594" t="s">
        <v>59</v>
      </c>
      <c r="C594" t="s">
        <v>30</v>
      </c>
      <c r="D594">
        <v>1</v>
      </c>
      <c r="E594">
        <v>1</v>
      </c>
      <c r="F594">
        <v>0</v>
      </c>
      <c r="G594">
        <v>1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1</v>
      </c>
      <c r="N594">
        <f t="array" ref="N594">$AC$2*_xlfn.IFS(B594="data_scientist",$AD$7,TRUE,1)*_xlfn.IFS(B594="data_analyst",$AD$8,TRUE,1)*_xlfn.IFS(B594="data_engineer",$AD$9,TRUE,1)*IF(D594,$AD$13,$AD$14)*IF(E594,$AD$19,$AD$20)*IF(F594,$AD$24,$AD$25)*IF(G594,$AD$29,$AD$30)*IF(H594,$AD$34,$AD$35)*IF(I594,$AD$39,$AD$40)*IF(J594,$AD$44,$AD$45)*IF(K594,$AD$49,$AD$50)*IF(L594,$AD$54,$AD$55)*IF(M594,$AD$59,$AD$60)</f>
        <v>0.00394032366189764</v>
      </c>
      <c r="O594">
        <f t="array" ref="O594">$AD$2*_xlfn.IFS(B594="data_scientist",$AF$7,TRUE,1)*_xlfn.IFS(B594="data_analyst",$AF$8,TRUE,1)*_xlfn.IFS(B594="data_engineer",$AF$9,TRUE,1)*IF(D594,$AF$13,$AF$14)*IF(E594,$AF$19,$AF$20)*IF(F594,$AF$24,$AF$25)*IF(G594,$AF$29,$AF$30)*IF(H594,$AF$34,$AF$35)*IF(I594,$AF$39,$AF$40)*IF(J594,$AF$44,$AF$45)*IF(K594,$AF$49,$AF$50)*IF(L594,$AF$54,$AF$55)*IF(M594,$AF$59,$AF$60)</f>
        <v>0.000301809785260788</v>
      </c>
      <c r="P594">
        <f t="array" ref="P594">$AE$2*_xlfn.IFS(B594="data_scientist",$AH$7,TRUE,1)*_xlfn.IFS(B594="data_analyst",$AH$8,TRUE,1)*_xlfn.IFS(B594="data_engineer",$AH$9,TRUE,1)*IF(D594,$AH$13,$AH$14)*IF(E594,$AH$19,$AH$20)*IF(F594,$AH$24,$AH$25)*IF(G594,$AH$29,$AH$30)*IF(H594,$AH$34,$AH$35)*IF(I594,$AH$39,$AH$40)*IF(J594,$AH$44,$AH$45)*IF(K594,$AH$49,$AH$50)*IF(L594,$AH$54,$AH$55)*IF(M594,$AH$59,$AH$60)</f>
        <v>0.000782323650001247</v>
      </c>
      <c r="Q594">
        <f t="shared" si="90"/>
        <v>0.00394032366189764</v>
      </c>
      <c r="R594">
        <f t="shared" si="91"/>
        <v>1</v>
      </c>
      <c r="S594">
        <f t="shared" si="92"/>
        <v>0</v>
      </c>
      <c r="T594">
        <f t="shared" si="93"/>
        <v>0</v>
      </c>
      <c r="U594">
        <f t="shared" si="94"/>
        <v>0</v>
      </c>
      <c r="V594">
        <f t="shared" si="95"/>
        <v>0</v>
      </c>
      <c r="W594">
        <f t="shared" si="96"/>
        <v>0</v>
      </c>
      <c r="X594">
        <f t="shared" si="97"/>
        <v>0</v>
      </c>
      <c r="Y594">
        <f t="shared" si="98"/>
        <v>0</v>
      </c>
      <c r="Z594">
        <f t="shared" si="99"/>
        <v>0</v>
      </c>
    </row>
    <row r="595" spans="1:26">
      <c r="A595">
        <v>1</v>
      </c>
      <c r="B595" t="s">
        <v>59</v>
      </c>
      <c r="C595" t="s">
        <v>30</v>
      </c>
      <c r="D595">
        <v>0</v>
      </c>
      <c r="E595">
        <v>1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1</v>
      </c>
      <c r="N595">
        <f t="array" ref="N595">$AC$2*_xlfn.IFS(B595="data_scientist",$AD$7,TRUE,1)*_xlfn.IFS(B595="data_analyst",$AD$8,TRUE,1)*_xlfn.IFS(B595="data_engineer",$AD$9,TRUE,1)*IF(D595,$AD$13,$AD$14)*IF(E595,$AD$19,$AD$20)*IF(F595,$AD$24,$AD$25)*IF(G595,$AD$29,$AD$30)*IF(H595,$AD$34,$AD$35)*IF(I595,$AD$39,$AD$40)*IF(J595,$AD$44,$AD$45)*IF(K595,$AD$49,$AD$50)*IF(L595,$AD$54,$AD$55)*IF(M595,$AD$59,$AD$60)</f>
        <v>0.0234558294440723</v>
      </c>
      <c r="O595">
        <f t="array" ref="O595">$AD$2*_xlfn.IFS(B595="data_scientist",$AF$7,TRUE,1)*_xlfn.IFS(B595="data_analyst",$AF$8,TRUE,1)*_xlfn.IFS(B595="data_engineer",$AF$9,TRUE,1)*IF(D595,$AF$13,$AF$14)*IF(E595,$AF$19,$AF$20)*IF(F595,$AF$24,$AF$25)*IF(G595,$AF$29,$AF$30)*IF(H595,$AF$34,$AF$35)*IF(I595,$AF$39,$AF$40)*IF(J595,$AF$44,$AF$45)*IF(K595,$AF$49,$AF$50)*IF(L595,$AF$54,$AF$55)*IF(M595,$AF$59,$AF$60)</f>
        <v>0.000132294744677631</v>
      </c>
      <c r="P595">
        <f t="array" ref="P595">$AE$2*_xlfn.IFS(B595="data_scientist",$AH$7,TRUE,1)*_xlfn.IFS(B595="data_analyst",$AH$8,TRUE,1)*_xlfn.IFS(B595="data_engineer",$AH$9,TRUE,1)*IF(D595,$AH$13,$AH$14)*IF(E595,$AH$19,$AH$20)*IF(F595,$AH$24,$AH$25)*IF(G595,$AH$29,$AH$30)*IF(H595,$AH$34,$AH$35)*IF(I595,$AH$39,$AH$40)*IF(J595,$AH$44,$AH$45)*IF(K595,$AH$49,$AH$50)*IF(L595,$AH$54,$AH$55)*IF(M595,$AH$59,$AH$60)</f>
        <v>0.00109340963748333</v>
      </c>
      <c r="Q595">
        <f t="shared" si="90"/>
        <v>0.0234558294440723</v>
      </c>
      <c r="R595">
        <f t="shared" si="91"/>
        <v>1</v>
      </c>
      <c r="S595">
        <f t="shared" si="92"/>
        <v>0</v>
      </c>
      <c r="T595">
        <f t="shared" si="93"/>
        <v>0</v>
      </c>
      <c r="U595">
        <f t="shared" si="94"/>
        <v>0</v>
      </c>
      <c r="V595">
        <f t="shared" si="95"/>
        <v>0</v>
      </c>
      <c r="W595">
        <f t="shared" si="96"/>
        <v>0</v>
      </c>
      <c r="X595">
        <f t="shared" si="97"/>
        <v>0</v>
      </c>
      <c r="Y595">
        <f t="shared" si="98"/>
        <v>0</v>
      </c>
      <c r="Z595">
        <f t="shared" si="99"/>
        <v>0</v>
      </c>
    </row>
    <row r="596" spans="1:26">
      <c r="A596">
        <v>1</v>
      </c>
      <c r="B596" t="s">
        <v>59</v>
      </c>
      <c r="C596" t="s">
        <v>30</v>
      </c>
      <c r="D596">
        <v>1</v>
      </c>
      <c r="E596">
        <v>1</v>
      </c>
      <c r="F596">
        <v>0</v>
      </c>
      <c r="G596">
        <v>1</v>
      </c>
      <c r="H596">
        <v>0</v>
      </c>
      <c r="I596">
        <v>0</v>
      </c>
      <c r="J596">
        <v>1</v>
      </c>
      <c r="K596">
        <v>0</v>
      </c>
      <c r="L596">
        <v>1</v>
      </c>
      <c r="M596">
        <v>1</v>
      </c>
      <c r="N596">
        <f t="array" ref="N596">$AC$2*_xlfn.IFS(B596="data_scientist",$AD$7,TRUE,1)*_xlfn.IFS(B596="data_analyst",$AD$8,TRUE,1)*_xlfn.IFS(B596="data_engineer",$AD$9,TRUE,1)*IF(D596,$AD$13,$AD$14)*IF(E596,$AD$19,$AD$20)*IF(F596,$AD$24,$AD$25)*IF(G596,$AD$29,$AD$30)*IF(H596,$AD$34,$AD$35)*IF(I596,$AD$39,$AD$40)*IF(J596,$AD$44,$AD$45)*IF(K596,$AD$49,$AD$50)*IF(L596,$AD$54,$AD$55)*IF(M596,$AD$59,$AD$60)</f>
        <v>6.59042251780195e-5</v>
      </c>
      <c r="O596">
        <f t="array" ref="O596">$AD$2*_xlfn.IFS(B596="data_scientist",$AF$7,TRUE,1)*_xlfn.IFS(B596="data_analyst",$AF$8,TRUE,1)*_xlfn.IFS(B596="data_engineer",$AF$9,TRUE,1)*IF(D596,$AF$13,$AF$14)*IF(E596,$AF$19,$AF$20)*IF(F596,$AF$24,$AF$25)*IF(G596,$AF$29,$AF$30)*IF(H596,$AF$34,$AF$35)*IF(I596,$AF$39,$AF$40)*IF(J596,$AF$44,$AF$45)*IF(K596,$AF$49,$AF$50)*IF(L596,$AF$54,$AF$55)*IF(M596,$AF$59,$AF$60)</f>
        <v>3.38113334943314e-5</v>
      </c>
      <c r="P596">
        <f t="array" ref="P596">$AE$2*_xlfn.IFS(B596="data_scientist",$AH$7,TRUE,1)*_xlfn.IFS(B596="data_analyst",$AH$8,TRUE,1)*_xlfn.IFS(B596="data_engineer",$AH$9,TRUE,1)*IF(D596,$AH$13,$AH$14)*IF(E596,$AH$19,$AH$20)*IF(F596,$AH$24,$AH$25)*IF(G596,$AH$29,$AH$30)*IF(H596,$AH$34,$AH$35)*IF(I596,$AH$39,$AH$40)*IF(J596,$AH$44,$AH$45)*IF(K596,$AH$49,$AH$50)*IF(L596,$AH$54,$AH$55)*IF(M596,$AH$59,$AH$60)</f>
        <v>4.45342739725081e-5</v>
      </c>
      <c r="Q596">
        <f t="shared" si="90"/>
        <v>6.59042251780195e-5</v>
      </c>
      <c r="R596">
        <f t="shared" si="91"/>
        <v>1</v>
      </c>
      <c r="S596">
        <f t="shared" si="92"/>
        <v>0</v>
      </c>
      <c r="T596">
        <f t="shared" si="93"/>
        <v>0</v>
      </c>
      <c r="U596">
        <f t="shared" si="94"/>
        <v>0</v>
      </c>
      <c r="V596">
        <f t="shared" si="95"/>
        <v>0</v>
      </c>
      <c r="W596">
        <f t="shared" si="96"/>
        <v>0</v>
      </c>
      <c r="X596">
        <f t="shared" si="97"/>
        <v>0</v>
      </c>
      <c r="Y596">
        <f t="shared" si="98"/>
        <v>0</v>
      </c>
      <c r="Z596">
        <f t="shared" si="99"/>
        <v>0</v>
      </c>
    </row>
    <row r="597" spans="1:26">
      <c r="A597">
        <v>1</v>
      </c>
      <c r="B597" t="s">
        <v>59</v>
      </c>
      <c r="C597" t="s">
        <v>30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f t="array" ref="N597">$AC$2*_xlfn.IFS(B597="data_scientist",$AD$7,TRUE,1)*_xlfn.IFS(B597="data_analyst",$AD$8,TRUE,1)*_xlfn.IFS(B597="data_engineer",$AD$9,TRUE,1)*IF(D597,$AD$13,$AD$14)*IF(E597,$AD$19,$AD$20)*IF(F597,$AD$24,$AD$25)*IF(G597,$AD$29,$AD$30)*IF(H597,$AD$34,$AD$35)*IF(I597,$AD$39,$AD$40)*IF(J597,$AD$44,$AD$45)*IF(K597,$AD$49,$AD$50)*IF(L597,$AD$54,$AD$55)*IF(M597,$AD$59,$AD$60)</f>
        <v>0.00359804793985483</v>
      </c>
      <c r="O597">
        <f t="array" ref="O597">$AD$2*_xlfn.IFS(B597="data_scientist",$AF$7,TRUE,1)*_xlfn.IFS(B597="data_analyst",$AF$8,TRUE,1)*_xlfn.IFS(B597="data_engineer",$AF$9,TRUE,1)*IF(D597,$AF$13,$AF$14)*IF(E597,$AF$19,$AF$20)*IF(F597,$AF$24,$AF$25)*IF(G597,$AF$29,$AF$30)*IF(H597,$AF$34,$AF$35)*IF(I597,$AF$39,$AF$40)*IF(J597,$AF$44,$AF$45)*IF(K597,$AF$49,$AF$50)*IF(L597,$AF$54,$AF$55)*IF(M597,$AF$59,$AF$60)</f>
        <v>6.66985515782314e-6</v>
      </c>
      <c r="P597">
        <f t="array" ref="P597">$AE$2*_xlfn.IFS(B597="data_scientist",$AH$7,TRUE,1)*_xlfn.IFS(B597="data_analyst",$AH$8,TRUE,1)*_xlfn.IFS(B597="data_engineer",$AH$9,TRUE,1)*IF(D597,$AH$13,$AH$14)*IF(E597,$AH$19,$AH$20)*IF(F597,$AH$24,$AH$25)*IF(G597,$AH$29,$AH$30)*IF(H597,$AH$34,$AH$35)*IF(I597,$AH$39,$AH$40)*IF(J597,$AH$44,$AH$45)*IF(K597,$AH$49,$AH$50)*IF(L597,$AH$54,$AH$55)*IF(M597,$AH$59,$AH$60)</f>
        <v>0.000159277668753939</v>
      </c>
      <c r="Q597">
        <f t="shared" si="90"/>
        <v>0.00359804793985483</v>
      </c>
      <c r="R597">
        <f t="shared" si="91"/>
        <v>1</v>
      </c>
      <c r="S597">
        <f t="shared" si="92"/>
        <v>0</v>
      </c>
      <c r="T597">
        <f t="shared" si="93"/>
        <v>0</v>
      </c>
      <c r="U597">
        <f t="shared" si="94"/>
        <v>0</v>
      </c>
      <c r="V597">
        <f t="shared" si="95"/>
        <v>0</v>
      </c>
      <c r="W597">
        <f t="shared" si="96"/>
        <v>0</v>
      </c>
      <c r="X597">
        <f t="shared" si="97"/>
        <v>0</v>
      </c>
      <c r="Y597">
        <f t="shared" si="98"/>
        <v>0</v>
      </c>
      <c r="Z597">
        <f t="shared" si="99"/>
        <v>0</v>
      </c>
    </row>
    <row r="598" spans="1:26">
      <c r="A598">
        <v>1</v>
      </c>
      <c r="B598" t="s">
        <v>59</v>
      </c>
      <c r="C598" t="s">
        <v>30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1</v>
      </c>
      <c r="N598">
        <f t="array" ref="N598">$AC$2*_xlfn.IFS(B598="data_scientist",$AD$7,TRUE,1)*_xlfn.IFS(B598="data_analyst",$AD$8,TRUE,1)*_xlfn.IFS(B598="data_engineer",$AD$9,TRUE,1)*IF(D598,$AD$13,$AD$14)*IF(E598,$AD$19,$AD$20)*IF(F598,$AD$24,$AD$25)*IF(G598,$AD$29,$AD$30)*IF(H598,$AD$34,$AD$35)*IF(I598,$AD$39,$AD$40)*IF(J598,$AD$44,$AD$45)*IF(K598,$AD$49,$AD$50)*IF(L598,$AD$54,$AD$55)*IF(M598,$AD$59,$AD$60)</f>
        <v>0.0180026467611357</v>
      </c>
      <c r="O598">
        <f t="array" ref="O598">$AD$2*_xlfn.IFS(B598="data_scientist",$AF$7,TRUE,1)*_xlfn.IFS(B598="data_analyst",$AF$8,TRUE,1)*_xlfn.IFS(B598="data_engineer",$AF$9,TRUE,1)*IF(D598,$AF$13,$AF$14)*IF(E598,$AF$19,$AF$20)*IF(F598,$AF$24,$AF$25)*IF(G598,$AF$29,$AF$30)*IF(H598,$AF$34,$AF$35)*IF(I598,$AF$39,$AF$40)*IF(J598,$AF$44,$AF$45)*IF(K598,$AF$49,$AF$50)*IF(L598,$AF$54,$AF$55)*IF(M598,$AF$59,$AF$60)</f>
        <v>0.000114047193687613</v>
      </c>
      <c r="P598">
        <f t="array" ref="P598">$AE$2*_xlfn.IFS(B598="data_scientist",$AH$7,TRUE,1)*_xlfn.IFS(B598="data_analyst",$AH$8,TRUE,1)*_xlfn.IFS(B598="data_engineer",$AH$9,TRUE,1)*IF(D598,$AH$13,$AH$14)*IF(E598,$AH$19,$AH$20)*IF(F598,$AH$24,$AH$25)*IF(G598,$AH$29,$AH$30)*IF(H598,$AH$34,$AH$35)*IF(I598,$AH$39,$AH$40)*IF(J598,$AH$44,$AH$45)*IF(K598,$AH$49,$AH$50)*IF(L598,$AH$54,$AH$55)*IF(M598,$AH$59,$AH$60)</f>
        <v>0.00103092908677</v>
      </c>
      <c r="Q598">
        <f t="shared" si="90"/>
        <v>0.0180026467611357</v>
      </c>
      <c r="R598">
        <f t="shared" si="91"/>
        <v>1</v>
      </c>
      <c r="S598">
        <f t="shared" si="92"/>
        <v>0</v>
      </c>
      <c r="T598">
        <f t="shared" si="93"/>
        <v>0</v>
      </c>
      <c r="U598">
        <f t="shared" si="94"/>
        <v>0</v>
      </c>
      <c r="V598">
        <f t="shared" si="95"/>
        <v>0</v>
      </c>
      <c r="W598">
        <f t="shared" si="96"/>
        <v>0</v>
      </c>
      <c r="X598">
        <f t="shared" si="97"/>
        <v>0</v>
      </c>
      <c r="Y598">
        <f t="shared" si="98"/>
        <v>0</v>
      </c>
      <c r="Z598">
        <f t="shared" si="99"/>
        <v>0</v>
      </c>
    </row>
    <row r="599" spans="1:26">
      <c r="A599">
        <v>1</v>
      </c>
      <c r="B599" t="s">
        <v>59</v>
      </c>
      <c r="C599" t="s">
        <v>30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1</v>
      </c>
      <c r="N599">
        <f t="array" ref="N599">$AC$2*_xlfn.IFS(B599="data_scientist",$AD$7,TRUE,1)*_xlfn.IFS(B599="data_analyst",$AD$8,TRUE,1)*_xlfn.IFS(B599="data_engineer",$AD$9,TRUE,1)*IF(D599,$AD$13,$AD$14)*IF(E599,$AD$19,$AD$20)*IF(F599,$AD$24,$AD$25)*IF(G599,$AD$29,$AD$30)*IF(H599,$AD$34,$AD$35)*IF(I599,$AD$39,$AD$40)*IF(J599,$AD$44,$AD$45)*IF(K599,$AD$49,$AD$50)*IF(L599,$AD$54,$AD$55)*IF(M599,$AD$59,$AD$60)</f>
        <v>0.0180026467611357</v>
      </c>
      <c r="O599">
        <f t="array" ref="O599">$AD$2*_xlfn.IFS(B599="data_scientist",$AF$7,TRUE,1)*_xlfn.IFS(B599="data_analyst",$AF$8,TRUE,1)*_xlfn.IFS(B599="data_engineer",$AF$9,TRUE,1)*IF(D599,$AF$13,$AF$14)*IF(E599,$AF$19,$AF$20)*IF(F599,$AF$24,$AF$25)*IF(G599,$AF$29,$AF$30)*IF(H599,$AF$34,$AF$35)*IF(I599,$AF$39,$AF$40)*IF(J599,$AF$44,$AF$45)*IF(K599,$AF$49,$AF$50)*IF(L599,$AF$54,$AF$55)*IF(M599,$AF$59,$AF$60)</f>
        <v>0.000114047193687613</v>
      </c>
      <c r="P599">
        <f t="array" ref="P599">$AE$2*_xlfn.IFS(B599="data_scientist",$AH$7,TRUE,1)*_xlfn.IFS(B599="data_analyst",$AH$8,TRUE,1)*_xlfn.IFS(B599="data_engineer",$AH$9,TRUE,1)*IF(D599,$AH$13,$AH$14)*IF(E599,$AH$19,$AH$20)*IF(F599,$AH$24,$AH$25)*IF(G599,$AH$29,$AH$30)*IF(H599,$AH$34,$AH$35)*IF(I599,$AH$39,$AH$40)*IF(J599,$AH$44,$AH$45)*IF(K599,$AH$49,$AH$50)*IF(L599,$AH$54,$AH$55)*IF(M599,$AH$59,$AH$60)</f>
        <v>0.00103092908677</v>
      </c>
      <c r="Q599">
        <f t="shared" si="90"/>
        <v>0.0180026467611357</v>
      </c>
      <c r="R599">
        <f t="shared" si="91"/>
        <v>1</v>
      </c>
      <c r="S599">
        <f t="shared" si="92"/>
        <v>0</v>
      </c>
      <c r="T599">
        <f t="shared" si="93"/>
        <v>0</v>
      </c>
      <c r="U599">
        <f t="shared" si="94"/>
        <v>0</v>
      </c>
      <c r="V599">
        <f t="shared" si="95"/>
        <v>0</v>
      </c>
      <c r="W599">
        <f t="shared" si="96"/>
        <v>0</v>
      </c>
      <c r="X599">
        <f t="shared" si="97"/>
        <v>0</v>
      </c>
      <c r="Y599">
        <f t="shared" si="98"/>
        <v>0</v>
      </c>
      <c r="Z599">
        <f t="shared" si="99"/>
        <v>0</v>
      </c>
    </row>
    <row r="600" spans="1:26">
      <c r="A600">
        <v>1</v>
      </c>
      <c r="B600" t="s">
        <v>59</v>
      </c>
      <c r="C600" t="s">
        <v>30</v>
      </c>
      <c r="D600">
        <v>0</v>
      </c>
      <c r="E600">
        <v>1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1</v>
      </c>
      <c r="N600">
        <f t="array" ref="N600">$AC$2*_xlfn.IFS(B600="data_scientist",$AD$7,TRUE,1)*_xlfn.IFS(B600="data_analyst",$AD$8,TRUE,1)*_xlfn.IFS(B600="data_engineer",$AD$9,TRUE,1)*IF(D600,$AD$13,$AD$14)*IF(E600,$AD$19,$AD$20)*IF(F600,$AD$24,$AD$25)*IF(G600,$AD$29,$AD$30)*IF(H600,$AD$34,$AD$35)*IF(I600,$AD$39,$AD$40)*IF(J600,$AD$44,$AD$45)*IF(K600,$AD$49,$AD$50)*IF(L600,$AD$54,$AD$55)*IF(M600,$AD$59,$AD$60)</f>
        <v>0.0234558294440723</v>
      </c>
      <c r="O600">
        <f t="array" ref="O600">$AD$2*_xlfn.IFS(B600="data_scientist",$AF$7,TRUE,1)*_xlfn.IFS(B600="data_analyst",$AF$8,TRUE,1)*_xlfn.IFS(B600="data_engineer",$AF$9,TRUE,1)*IF(D600,$AF$13,$AF$14)*IF(E600,$AF$19,$AF$20)*IF(F600,$AF$24,$AF$25)*IF(G600,$AF$29,$AF$30)*IF(H600,$AF$34,$AF$35)*IF(I600,$AF$39,$AF$40)*IF(J600,$AF$44,$AF$45)*IF(K600,$AF$49,$AF$50)*IF(L600,$AF$54,$AF$55)*IF(M600,$AF$59,$AF$60)</f>
        <v>0.000132294744677631</v>
      </c>
      <c r="P600">
        <f t="array" ref="P600">$AE$2*_xlfn.IFS(B600="data_scientist",$AH$7,TRUE,1)*_xlfn.IFS(B600="data_analyst",$AH$8,TRUE,1)*_xlfn.IFS(B600="data_engineer",$AH$9,TRUE,1)*IF(D600,$AH$13,$AH$14)*IF(E600,$AH$19,$AH$20)*IF(F600,$AH$24,$AH$25)*IF(G600,$AH$29,$AH$30)*IF(H600,$AH$34,$AH$35)*IF(I600,$AH$39,$AH$40)*IF(J600,$AH$44,$AH$45)*IF(K600,$AH$49,$AH$50)*IF(L600,$AH$54,$AH$55)*IF(M600,$AH$59,$AH$60)</f>
        <v>0.00109340963748333</v>
      </c>
      <c r="Q600">
        <f t="shared" si="90"/>
        <v>0.0234558294440723</v>
      </c>
      <c r="R600">
        <f t="shared" si="91"/>
        <v>1</v>
      </c>
      <c r="S600">
        <f t="shared" si="92"/>
        <v>0</v>
      </c>
      <c r="T600">
        <f t="shared" si="93"/>
        <v>0</v>
      </c>
      <c r="U600">
        <f t="shared" si="94"/>
        <v>0</v>
      </c>
      <c r="V600">
        <f t="shared" si="95"/>
        <v>0</v>
      </c>
      <c r="W600">
        <f t="shared" si="96"/>
        <v>0</v>
      </c>
      <c r="X600">
        <f t="shared" si="97"/>
        <v>0</v>
      </c>
      <c r="Y600">
        <f t="shared" si="98"/>
        <v>0</v>
      </c>
      <c r="Z600">
        <f t="shared" si="99"/>
        <v>0</v>
      </c>
    </row>
    <row r="601" spans="1:26">
      <c r="A601">
        <v>1</v>
      </c>
      <c r="B601" t="s">
        <v>59</v>
      </c>
      <c r="C601" t="s">
        <v>30</v>
      </c>
      <c r="D601">
        <v>0</v>
      </c>
      <c r="E601">
        <v>1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1</v>
      </c>
      <c r="N601">
        <f t="array" ref="N601">$AC$2*_xlfn.IFS(B601="data_scientist",$AD$7,TRUE,1)*_xlfn.IFS(B601="data_analyst",$AD$8,TRUE,1)*_xlfn.IFS(B601="data_engineer",$AD$9,TRUE,1)*IF(D601,$AD$13,$AD$14)*IF(E601,$AD$19,$AD$20)*IF(F601,$AD$24,$AD$25)*IF(G601,$AD$29,$AD$30)*IF(H601,$AD$34,$AD$35)*IF(I601,$AD$39,$AD$40)*IF(J601,$AD$44,$AD$45)*IF(K601,$AD$49,$AD$50)*IF(L601,$AD$54,$AD$55)*IF(M601,$AD$59,$AD$60)</f>
        <v>0.0234558294440723</v>
      </c>
      <c r="O601">
        <f t="array" ref="O601">$AD$2*_xlfn.IFS(B601="data_scientist",$AF$7,TRUE,1)*_xlfn.IFS(B601="data_analyst",$AF$8,TRUE,1)*_xlfn.IFS(B601="data_engineer",$AF$9,TRUE,1)*IF(D601,$AF$13,$AF$14)*IF(E601,$AF$19,$AF$20)*IF(F601,$AF$24,$AF$25)*IF(G601,$AF$29,$AF$30)*IF(H601,$AF$34,$AF$35)*IF(I601,$AF$39,$AF$40)*IF(J601,$AF$44,$AF$45)*IF(K601,$AF$49,$AF$50)*IF(L601,$AF$54,$AF$55)*IF(M601,$AF$59,$AF$60)</f>
        <v>0.000132294744677631</v>
      </c>
      <c r="P601">
        <f t="array" ref="P601">$AE$2*_xlfn.IFS(B601="data_scientist",$AH$7,TRUE,1)*_xlfn.IFS(B601="data_analyst",$AH$8,TRUE,1)*_xlfn.IFS(B601="data_engineer",$AH$9,TRUE,1)*IF(D601,$AH$13,$AH$14)*IF(E601,$AH$19,$AH$20)*IF(F601,$AH$24,$AH$25)*IF(G601,$AH$29,$AH$30)*IF(H601,$AH$34,$AH$35)*IF(I601,$AH$39,$AH$40)*IF(J601,$AH$44,$AH$45)*IF(K601,$AH$49,$AH$50)*IF(L601,$AH$54,$AH$55)*IF(M601,$AH$59,$AH$60)</f>
        <v>0.00109340963748333</v>
      </c>
      <c r="Q601">
        <f t="shared" si="90"/>
        <v>0.0234558294440723</v>
      </c>
      <c r="R601">
        <f t="shared" si="91"/>
        <v>1</v>
      </c>
      <c r="S601">
        <f t="shared" si="92"/>
        <v>0</v>
      </c>
      <c r="T601">
        <f t="shared" si="93"/>
        <v>0</v>
      </c>
      <c r="U601">
        <f t="shared" si="94"/>
        <v>0</v>
      </c>
      <c r="V601">
        <f t="shared" si="95"/>
        <v>0</v>
      </c>
      <c r="W601">
        <f t="shared" si="96"/>
        <v>0</v>
      </c>
      <c r="X601">
        <f t="shared" si="97"/>
        <v>0</v>
      </c>
      <c r="Y601">
        <f t="shared" si="98"/>
        <v>0</v>
      </c>
      <c r="Z601">
        <f t="shared" si="99"/>
        <v>0</v>
      </c>
    </row>
    <row r="602" spans="1:26">
      <c r="A602">
        <v>1</v>
      </c>
      <c r="B602" t="s">
        <v>59</v>
      </c>
      <c r="C602" t="s">
        <v>30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1</v>
      </c>
      <c r="K602">
        <v>0</v>
      </c>
      <c r="L602">
        <v>0</v>
      </c>
      <c r="M602">
        <v>1</v>
      </c>
      <c r="N602">
        <f t="array" ref="N602">$AC$2*_xlfn.IFS(B602="data_scientist",$AD$7,TRUE,1)*_xlfn.IFS(B602="data_analyst",$AD$8,TRUE,1)*_xlfn.IFS(B602="data_engineer",$AD$9,TRUE,1)*IF(D602,$AD$13,$AD$14)*IF(E602,$AD$19,$AD$20)*IF(F602,$AD$24,$AD$25)*IF(G602,$AD$29,$AD$30)*IF(H602,$AD$34,$AD$35)*IF(I602,$AD$39,$AD$40)*IF(J602,$AD$44,$AD$45)*IF(K602,$AD$49,$AD$50)*IF(L602,$AD$54,$AD$55)*IF(M602,$AD$59,$AD$60)</f>
        <v>0.00355347979397933</v>
      </c>
      <c r="O602">
        <f t="array" ref="O602">$AD$2*_xlfn.IFS(B602="data_scientist",$AF$7,TRUE,1)*_xlfn.IFS(B602="data_analyst",$AF$8,TRUE,1)*_xlfn.IFS(B602="data_engineer",$AF$9,TRUE,1)*IF(D602,$AF$13,$AF$14)*IF(E602,$AF$19,$AF$20)*IF(F602,$AF$24,$AF$25)*IF(G602,$AF$29,$AF$30)*IF(H602,$AF$34,$AF$35)*IF(I602,$AF$39,$AF$40)*IF(J602,$AF$44,$AF$45)*IF(K602,$AF$49,$AF$50)*IF(L602,$AF$54,$AF$55)*IF(M602,$AF$59,$AF$60)</f>
        <v>2.28593136035668e-5</v>
      </c>
      <c r="P602">
        <f t="array" ref="P602">$AE$2*_xlfn.IFS(B602="data_scientist",$AH$7,TRUE,1)*_xlfn.IFS(B602="data_analyst",$AH$8,TRUE,1)*_xlfn.IFS(B602="data_engineer",$AH$9,TRUE,1)*IF(D602,$AH$13,$AH$14)*IF(E602,$AH$19,$AH$20)*IF(F602,$AH$24,$AH$25)*IF(G602,$AH$29,$AH$30)*IF(H602,$AH$34,$AH$35)*IF(I602,$AH$39,$AH$40)*IF(J602,$AH$44,$AH$45)*IF(K602,$AH$49,$AH$50)*IF(L602,$AH$54,$AH$55)*IF(M602,$AH$59,$AH$60)</f>
        <v>0.000186139974000139</v>
      </c>
      <c r="Q602">
        <f t="shared" si="90"/>
        <v>0.00355347979397933</v>
      </c>
      <c r="R602">
        <f t="shared" si="91"/>
        <v>1</v>
      </c>
      <c r="S602">
        <f t="shared" si="92"/>
        <v>0</v>
      </c>
      <c r="T602">
        <f t="shared" si="93"/>
        <v>0</v>
      </c>
      <c r="U602">
        <f t="shared" si="94"/>
        <v>0</v>
      </c>
      <c r="V602">
        <f t="shared" si="95"/>
        <v>0</v>
      </c>
      <c r="W602">
        <f t="shared" si="96"/>
        <v>0</v>
      </c>
      <c r="X602">
        <f t="shared" si="97"/>
        <v>0</v>
      </c>
      <c r="Y602">
        <f t="shared" si="98"/>
        <v>0</v>
      </c>
      <c r="Z602">
        <f t="shared" si="99"/>
        <v>0</v>
      </c>
    </row>
    <row r="603" spans="1:26">
      <c r="A603">
        <v>1</v>
      </c>
      <c r="B603" t="s">
        <v>59</v>
      </c>
      <c r="C603" t="s">
        <v>30</v>
      </c>
      <c r="D603">
        <v>0</v>
      </c>
      <c r="E603">
        <v>1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1</v>
      </c>
      <c r="N603">
        <f t="array" ref="N603">$AC$2*_xlfn.IFS(B603="data_scientist",$AD$7,TRUE,1)*_xlfn.IFS(B603="data_analyst",$AD$8,TRUE,1)*_xlfn.IFS(B603="data_engineer",$AD$9,TRUE,1)*IF(D603,$AD$13,$AD$14)*IF(E603,$AD$19,$AD$20)*IF(F603,$AD$24,$AD$25)*IF(G603,$AD$29,$AD$30)*IF(H603,$AD$34,$AD$35)*IF(I603,$AD$39,$AD$40)*IF(J603,$AD$44,$AD$45)*IF(K603,$AD$49,$AD$50)*IF(L603,$AD$54,$AD$55)*IF(M603,$AD$59,$AD$60)</f>
        <v>0.0234558294440723</v>
      </c>
      <c r="O603">
        <f t="array" ref="O603">$AD$2*_xlfn.IFS(B603="data_scientist",$AF$7,TRUE,1)*_xlfn.IFS(B603="data_analyst",$AF$8,TRUE,1)*_xlfn.IFS(B603="data_engineer",$AF$9,TRUE,1)*IF(D603,$AF$13,$AF$14)*IF(E603,$AF$19,$AF$20)*IF(F603,$AF$24,$AF$25)*IF(G603,$AF$29,$AF$30)*IF(H603,$AF$34,$AF$35)*IF(I603,$AF$39,$AF$40)*IF(J603,$AF$44,$AF$45)*IF(K603,$AF$49,$AF$50)*IF(L603,$AF$54,$AF$55)*IF(M603,$AF$59,$AF$60)</f>
        <v>0.000132294744677631</v>
      </c>
      <c r="P603">
        <f t="array" ref="P603">$AE$2*_xlfn.IFS(B603="data_scientist",$AH$7,TRUE,1)*_xlfn.IFS(B603="data_analyst",$AH$8,TRUE,1)*_xlfn.IFS(B603="data_engineer",$AH$9,TRUE,1)*IF(D603,$AH$13,$AH$14)*IF(E603,$AH$19,$AH$20)*IF(F603,$AH$24,$AH$25)*IF(G603,$AH$29,$AH$30)*IF(H603,$AH$34,$AH$35)*IF(I603,$AH$39,$AH$40)*IF(J603,$AH$44,$AH$45)*IF(K603,$AH$49,$AH$50)*IF(L603,$AH$54,$AH$55)*IF(M603,$AH$59,$AH$60)</f>
        <v>0.00109340963748333</v>
      </c>
      <c r="Q603">
        <f t="shared" si="90"/>
        <v>0.0234558294440723</v>
      </c>
      <c r="R603">
        <f t="shared" si="91"/>
        <v>1</v>
      </c>
      <c r="S603">
        <f t="shared" si="92"/>
        <v>0</v>
      </c>
      <c r="T603">
        <f t="shared" si="93"/>
        <v>0</v>
      </c>
      <c r="U603">
        <f t="shared" si="94"/>
        <v>0</v>
      </c>
      <c r="V603">
        <f t="shared" si="95"/>
        <v>0</v>
      </c>
      <c r="W603">
        <f t="shared" si="96"/>
        <v>0</v>
      </c>
      <c r="X603">
        <f t="shared" si="97"/>
        <v>0</v>
      </c>
      <c r="Y603">
        <f t="shared" si="98"/>
        <v>0</v>
      </c>
      <c r="Z603">
        <f t="shared" si="99"/>
        <v>0</v>
      </c>
    </row>
    <row r="604" spans="1:26">
      <c r="A604">
        <v>1</v>
      </c>
      <c r="B604" t="s">
        <v>59</v>
      </c>
      <c r="C604" t="s">
        <v>30</v>
      </c>
      <c r="D604">
        <v>0</v>
      </c>
      <c r="E604">
        <v>1</v>
      </c>
      <c r="F604">
        <v>0</v>
      </c>
      <c r="G604">
        <v>0</v>
      </c>
      <c r="H604">
        <v>0</v>
      </c>
      <c r="I604">
        <v>1</v>
      </c>
      <c r="J604">
        <v>0</v>
      </c>
      <c r="K604">
        <v>0</v>
      </c>
      <c r="L604">
        <v>0</v>
      </c>
      <c r="M604">
        <v>1</v>
      </c>
      <c r="N604">
        <f t="array" ref="N604">$AC$2*_xlfn.IFS(B604="data_scientist",$AD$7,TRUE,1)*_xlfn.IFS(B604="data_analyst",$AD$8,TRUE,1)*_xlfn.IFS(B604="data_engineer",$AD$9,TRUE,1)*IF(D604,$AD$13,$AD$14)*IF(E604,$AD$19,$AD$20)*IF(F604,$AD$24,$AD$25)*IF(G604,$AD$29,$AD$30)*IF(H604,$AD$34,$AD$35)*IF(I604,$AD$39,$AD$40)*IF(J604,$AD$44,$AD$45)*IF(K604,$AD$49,$AD$50)*IF(L604,$AD$54,$AD$55)*IF(M604,$AD$59,$AD$60)</f>
        <v>0.00805389205448471</v>
      </c>
      <c r="O604">
        <f t="array" ref="O604">$AD$2*_xlfn.IFS(B604="data_scientist",$AF$7,TRUE,1)*_xlfn.IFS(B604="data_analyst",$AF$8,TRUE,1)*_xlfn.IFS(B604="data_engineer",$AF$9,TRUE,1)*IF(D604,$AF$13,$AF$14)*IF(E604,$AF$19,$AF$20)*IF(F604,$AF$24,$AF$25)*IF(G604,$AF$29,$AF$30)*IF(H604,$AF$34,$AF$35)*IF(I604,$AF$39,$AF$40)*IF(J604,$AF$44,$AF$45)*IF(K604,$AF$49,$AF$50)*IF(L604,$AF$54,$AF$55)*IF(M604,$AF$59,$AF$60)</f>
        <v>3.20261033495623e-5</v>
      </c>
      <c r="P604">
        <f t="array" ref="P604">$AE$2*_xlfn.IFS(B604="data_scientist",$AH$7,TRUE,1)*_xlfn.IFS(B604="data_analyst",$AH$8,TRUE,1)*_xlfn.IFS(B604="data_engineer",$AH$9,TRUE,1)*IF(D604,$AH$13,$AH$14)*IF(E604,$AH$19,$AH$20)*IF(F604,$AH$24,$AH$25)*IF(G604,$AH$29,$AH$30)*IF(H604,$AH$34,$AH$35)*IF(I604,$AH$39,$AH$40)*IF(J604,$AH$44,$AH$45)*IF(K604,$AH$49,$AH$50)*IF(L604,$AH$54,$AH$55)*IF(M604,$AH$59,$AH$60)</f>
        <v>0.000306813627090427</v>
      </c>
      <c r="Q604">
        <f t="shared" si="90"/>
        <v>0.00805389205448471</v>
      </c>
      <c r="R604">
        <f t="shared" si="91"/>
        <v>1</v>
      </c>
      <c r="S604">
        <f t="shared" si="92"/>
        <v>0</v>
      </c>
      <c r="T604">
        <f t="shared" si="93"/>
        <v>0</v>
      </c>
      <c r="U604">
        <f t="shared" si="94"/>
        <v>0</v>
      </c>
      <c r="V604">
        <f t="shared" si="95"/>
        <v>0</v>
      </c>
      <c r="W604">
        <f t="shared" si="96"/>
        <v>0</v>
      </c>
      <c r="X604">
        <f t="shared" si="97"/>
        <v>0</v>
      </c>
      <c r="Y604">
        <f t="shared" si="98"/>
        <v>0</v>
      </c>
      <c r="Z604">
        <f t="shared" si="99"/>
        <v>0</v>
      </c>
    </row>
    <row r="605" spans="1:26">
      <c r="A605">
        <v>1</v>
      </c>
      <c r="B605" t="s">
        <v>59</v>
      </c>
      <c r="C605" t="s">
        <v>30</v>
      </c>
      <c r="D605">
        <v>0</v>
      </c>
      <c r="E605">
        <v>1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1</v>
      </c>
      <c r="N605">
        <f t="array" ref="N605">$AC$2*_xlfn.IFS(B605="data_scientist",$AD$7,TRUE,1)*_xlfn.IFS(B605="data_analyst",$AD$8,TRUE,1)*_xlfn.IFS(B605="data_engineer",$AD$9,TRUE,1)*IF(D605,$AD$13,$AD$14)*IF(E605,$AD$19,$AD$20)*IF(F605,$AD$24,$AD$25)*IF(G605,$AD$29,$AD$30)*IF(H605,$AD$34,$AD$35)*IF(I605,$AD$39,$AD$40)*IF(J605,$AD$44,$AD$45)*IF(K605,$AD$49,$AD$50)*IF(L605,$AD$54,$AD$55)*IF(M605,$AD$59,$AD$60)</f>
        <v>0.0234558294440723</v>
      </c>
      <c r="O605">
        <f t="array" ref="O605">$AD$2*_xlfn.IFS(B605="data_scientist",$AF$7,TRUE,1)*_xlfn.IFS(B605="data_analyst",$AF$8,TRUE,1)*_xlfn.IFS(B605="data_engineer",$AF$9,TRUE,1)*IF(D605,$AF$13,$AF$14)*IF(E605,$AF$19,$AF$20)*IF(F605,$AF$24,$AF$25)*IF(G605,$AF$29,$AF$30)*IF(H605,$AF$34,$AF$35)*IF(I605,$AF$39,$AF$40)*IF(J605,$AF$44,$AF$45)*IF(K605,$AF$49,$AF$50)*IF(L605,$AF$54,$AF$55)*IF(M605,$AF$59,$AF$60)</f>
        <v>0.000132294744677631</v>
      </c>
      <c r="P605">
        <f t="array" ref="P605">$AE$2*_xlfn.IFS(B605="data_scientist",$AH$7,TRUE,1)*_xlfn.IFS(B605="data_analyst",$AH$8,TRUE,1)*_xlfn.IFS(B605="data_engineer",$AH$9,TRUE,1)*IF(D605,$AH$13,$AH$14)*IF(E605,$AH$19,$AH$20)*IF(F605,$AH$24,$AH$25)*IF(G605,$AH$29,$AH$30)*IF(H605,$AH$34,$AH$35)*IF(I605,$AH$39,$AH$40)*IF(J605,$AH$44,$AH$45)*IF(K605,$AH$49,$AH$50)*IF(L605,$AH$54,$AH$55)*IF(M605,$AH$59,$AH$60)</f>
        <v>0.00109340963748333</v>
      </c>
      <c r="Q605">
        <f t="shared" si="90"/>
        <v>0.0234558294440723</v>
      </c>
      <c r="R605">
        <f t="shared" si="91"/>
        <v>1</v>
      </c>
      <c r="S605">
        <f t="shared" si="92"/>
        <v>0</v>
      </c>
      <c r="T605">
        <f t="shared" si="93"/>
        <v>0</v>
      </c>
      <c r="U605">
        <f t="shared" si="94"/>
        <v>0</v>
      </c>
      <c r="V605">
        <f t="shared" si="95"/>
        <v>0</v>
      </c>
      <c r="W605">
        <f t="shared" si="96"/>
        <v>0</v>
      </c>
      <c r="X605">
        <f t="shared" si="97"/>
        <v>0</v>
      </c>
      <c r="Y605">
        <f t="shared" si="98"/>
        <v>0</v>
      </c>
      <c r="Z605">
        <f t="shared" si="99"/>
        <v>0</v>
      </c>
    </row>
    <row r="606" spans="1:26">
      <c r="A606">
        <v>1</v>
      </c>
      <c r="B606" t="s">
        <v>59</v>
      </c>
      <c r="C606" t="s">
        <v>30</v>
      </c>
      <c r="D606">
        <v>0</v>
      </c>
      <c r="E606">
        <v>1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1</v>
      </c>
      <c r="N606">
        <f t="array" ref="N606">$AC$2*_xlfn.IFS(B606="data_scientist",$AD$7,TRUE,1)*_xlfn.IFS(B606="data_analyst",$AD$8,TRUE,1)*_xlfn.IFS(B606="data_engineer",$AD$9,TRUE,1)*IF(D606,$AD$13,$AD$14)*IF(E606,$AD$19,$AD$20)*IF(F606,$AD$24,$AD$25)*IF(G606,$AD$29,$AD$30)*IF(H606,$AD$34,$AD$35)*IF(I606,$AD$39,$AD$40)*IF(J606,$AD$44,$AD$45)*IF(K606,$AD$49,$AD$50)*IF(L606,$AD$54,$AD$55)*IF(M606,$AD$59,$AD$60)</f>
        <v>0.0234558294440723</v>
      </c>
      <c r="O606">
        <f t="array" ref="O606">$AD$2*_xlfn.IFS(B606="data_scientist",$AF$7,TRUE,1)*_xlfn.IFS(B606="data_analyst",$AF$8,TRUE,1)*_xlfn.IFS(B606="data_engineer",$AF$9,TRUE,1)*IF(D606,$AF$13,$AF$14)*IF(E606,$AF$19,$AF$20)*IF(F606,$AF$24,$AF$25)*IF(G606,$AF$29,$AF$30)*IF(H606,$AF$34,$AF$35)*IF(I606,$AF$39,$AF$40)*IF(J606,$AF$44,$AF$45)*IF(K606,$AF$49,$AF$50)*IF(L606,$AF$54,$AF$55)*IF(M606,$AF$59,$AF$60)</f>
        <v>0.000132294744677631</v>
      </c>
      <c r="P606">
        <f t="array" ref="P606">$AE$2*_xlfn.IFS(B606="data_scientist",$AH$7,TRUE,1)*_xlfn.IFS(B606="data_analyst",$AH$8,TRUE,1)*_xlfn.IFS(B606="data_engineer",$AH$9,TRUE,1)*IF(D606,$AH$13,$AH$14)*IF(E606,$AH$19,$AH$20)*IF(F606,$AH$24,$AH$25)*IF(G606,$AH$29,$AH$30)*IF(H606,$AH$34,$AH$35)*IF(I606,$AH$39,$AH$40)*IF(J606,$AH$44,$AH$45)*IF(K606,$AH$49,$AH$50)*IF(L606,$AH$54,$AH$55)*IF(M606,$AH$59,$AH$60)</f>
        <v>0.00109340963748333</v>
      </c>
      <c r="Q606">
        <f t="shared" si="90"/>
        <v>0.0234558294440723</v>
      </c>
      <c r="R606">
        <f t="shared" si="91"/>
        <v>1</v>
      </c>
      <c r="S606">
        <f t="shared" si="92"/>
        <v>0</v>
      </c>
      <c r="T606">
        <f t="shared" si="93"/>
        <v>0</v>
      </c>
      <c r="U606">
        <f t="shared" si="94"/>
        <v>0</v>
      </c>
      <c r="V606">
        <f t="shared" si="95"/>
        <v>0</v>
      </c>
      <c r="W606">
        <f t="shared" si="96"/>
        <v>0</v>
      </c>
      <c r="X606">
        <f t="shared" si="97"/>
        <v>0</v>
      </c>
      <c r="Y606">
        <f t="shared" si="98"/>
        <v>0</v>
      </c>
      <c r="Z606">
        <f t="shared" si="99"/>
        <v>0</v>
      </c>
    </row>
    <row r="607" spans="1:26">
      <c r="A607">
        <v>1</v>
      </c>
      <c r="B607" t="s">
        <v>59</v>
      </c>
      <c r="C607" t="s">
        <v>30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1</v>
      </c>
      <c r="N607">
        <f t="array" ref="N607">$AC$2*_xlfn.IFS(B607="data_scientist",$AD$7,TRUE,1)*_xlfn.IFS(B607="data_analyst",$AD$8,TRUE,1)*_xlfn.IFS(B607="data_engineer",$AD$9,TRUE,1)*IF(D607,$AD$13,$AD$14)*IF(E607,$AD$19,$AD$20)*IF(F607,$AD$24,$AD$25)*IF(G607,$AD$29,$AD$30)*IF(H607,$AD$34,$AD$35)*IF(I607,$AD$39,$AD$40)*IF(J607,$AD$44,$AD$45)*IF(K607,$AD$49,$AD$50)*IF(L607,$AD$54,$AD$55)*IF(M607,$AD$59,$AD$60)</f>
        <v>0.0180026467611357</v>
      </c>
      <c r="O607">
        <f t="array" ref="O607">$AD$2*_xlfn.IFS(B607="data_scientist",$AF$7,TRUE,1)*_xlfn.IFS(B607="data_analyst",$AF$8,TRUE,1)*_xlfn.IFS(B607="data_engineer",$AF$9,TRUE,1)*IF(D607,$AF$13,$AF$14)*IF(E607,$AF$19,$AF$20)*IF(F607,$AF$24,$AF$25)*IF(G607,$AF$29,$AF$30)*IF(H607,$AF$34,$AF$35)*IF(I607,$AF$39,$AF$40)*IF(J607,$AF$44,$AF$45)*IF(K607,$AF$49,$AF$50)*IF(L607,$AF$54,$AF$55)*IF(M607,$AF$59,$AF$60)</f>
        <v>0.000114047193687613</v>
      </c>
      <c r="P607">
        <f t="array" ref="P607">$AE$2*_xlfn.IFS(B607="data_scientist",$AH$7,TRUE,1)*_xlfn.IFS(B607="data_analyst",$AH$8,TRUE,1)*_xlfn.IFS(B607="data_engineer",$AH$9,TRUE,1)*IF(D607,$AH$13,$AH$14)*IF(E607,$AH$19,$AH$20)*IF(F607,$AH$24,$AH$25)*IF(G607,$AH$29,$AH$30)*IF(H607,$AH$34,$AH$35)*IF(I607,$AH$39,$AH$40)*IF(J607,$AH$44,$AH$45)*IF(K607,$AH$49,$AH$50)*IF(L607,$AH$54,$AH$55)*IF(M607,$AH$59,$AH$60)</f>
        <v>0.00103092908677</v>
      </c>
      <c r="Q607">
        <f t="shared" si="90"/>
        <v>0.0180026467611357</v>
      </c>
      <c r="R607">
        <f t="shared" si="91"/>
        <v>1</v>
      </c>
      <c r="S607">
        <f t="shared" si="92"/>
        <v>0</v>
      </c>
      <c r="T607">
        <f t="shared" si="93"/>
        <v>0</v>
      </c>
      <c r="U607">
        <f t="shared" si="94"/>
        <v>0</v>
      </c>
      <c r="V607">
        <f t="shared" si="95"/>
        <v>0</v>
      </c>
      <c r="W607">
        <f t="shared" si="96"/>
        <v>0</v>
      </c>
      <c r="X607">
        <f t="shared" si="97"/>
        <v>0</v>
      </c>
      <c r="Y607">
        <f t="shared" si="98"/>
        <v>0</v>
      </c>
      <c r="Z607">
        <f t="shared" si="99"/>
        <v>0</v>
      </c>
    </row>
    <row r="608" spans="1:26">
      <c r="A608">
        <v>1</v>
      </c>
      <c r="B608" t="s">
        <v>59</v>
      </c>
      <c r="C608" t="s">
        <v>30</v>
      </c>
      <c r="D608">
        <v>0</v>
      </c>
      <c r="E608">
        <v>1</v>
      </c>
      <c r="F608">
        <v>0</v>
      </c>
      <c r="G608">
        <v>0</v>
      </c>
      <c r="H608">
        <v>0</v>
      </c>
      <c r="I608">
        <v>1</v>
      </c>
      <c r="J608">
        <v>0</v>
      </c>
      <c r="K608">
        <v>0</v>
      </c>
      <c r="L608">
        <v>0</v>
      </c>
      <c r="M608">
        <v>1</v>
      </c>
      <c r="N608">
        <f t="array" ref="N608">$AC$2*_xlfn.IFS(B608="data_scientist",$AD$7,TRUE,1)*_xlfn.IFS(B608="data_analyst",$AD$8,TRUE,1)*_xlfn.IFS(B608="data_engineer",$AD$9,TRUE,1)*IF(D608,$AD$13,$AD$14)*IF(E608,$AD$19,$AD$20)*IF(F608,$AD$24,$AD$25)*IF(G608,$AD$29,$AD$30)*IF(H608,$AD$34,$AD$35)*IF(I608,$AD$39,$AD$40)*IF(J608,$AD$44,$AD$45)*IF(K608,$AD$49,$AD$50)*IF(L608,$AD$54,$AD$55)*IF(M608,$AD$59,$AD$60)</f>
        <v>0.00805389205448471</v>
      </c>
      <c r="O608">
        <f t="array" ref="O608">$AD$2*_xlfn.IFS(B608="data_scientist",$AF$7,TRUE,1)*_xlfn.IFS(B608="data_analyst",$AF$8,TRUE,1)*_xlfn.IFS(B608="data_engineer",$AF$9,TRUE,1)*IF(D608,$AF$13,$AF$14)*IF(E608,$AF$19,$AF$20)*IF(F608,$AF$24,$AF$25)*IF(G608,$AF$29,$AF$30)*IF(H608,$AF$34,$AF$35)*IF(I608,$AF$39,$AF$40)*IF(J608,$AF$44,$AF$45)*IF(K608,$AF$49,$AF$50)*IF(L608,$AF$54,$AF$55)*IF(M608,$AF$59,$AF$60)</f>
        <v>3.20261033495623e-5</v>
      </c>
      <c r="P608">
        <f t="array" ref="P608">$AE$2*_xlfn.IFS(B608="data_scientist",$AH$7,TRUE,1)*_xlfn.IFS(B608="data_analyst",$AH$8,TRUE,1)*_xlfn.IFS(B608="data_engineer",$AH$9,TRUE,1)*IF(D608,$AH$13,$AH$14)*IF(E608,$AH$19,$AH$20)*IF(F608,$AH$24,$AH$25)*IF(G608,$AH$29,$AH$30)*IF(H608,$AH$34,$AH$35)*IF(I608,$AH$39,$AH$40)*IF(J608,$AH$44,$AH$45)*IF(K608,$AH$49,$AH$50)*IF(L608,$AH$54,$AH$55)*IF(M608,$AH$59,$AH$60)</f>
        <v>0.000306813627090427</v>
      </c>
      <c r="Q608">
        <f t="shared" si="90"/>
        <v>0.00805389205448471</v>
      </c>
      <c r="R608">
        <f t="shared" si="91"/>
        <v>1</v>
      </c>
      <c r="S608">
        <f t="shared" si="92"/>
        <v>0</v>
      </c>
      <c r="T608">
        <f t="shared" si="93"/>
        <v>0</v>
      </c>
      <c r="U608">
        <f t="shared" si="94"/>
        <v>0</v>
      </c>
      <c r="V608">
        <f t="shared" si="95"/>
        <v>0</v>
      </c>
      <c r="W608">
        <f t="shared" si="96"/>
        <v>0</v>
      </c>
      <c r="X608">
        <f t="shared" si="97"/>
        <v>0</v>
      </c>
      <c r="Y608">
        <f t="shared" si="98"/>
        <v>0</v>
      </c>
      <c r="Z608">
        <f t="shared" si="99"/>
        <v>0</v>
      </c>
    </row>
    <row r="609" spans="1:26">
      <c r="A609">
        <v>1</v>
      </c>
      <c r="B609" t="s">
        <v>59</v>
      </c>
      <c r="C609" t="s">
        <v>30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1</v>
      </c>
      <c r="N609">
        <f t="array" ref="N609">$AC$2*_xlfn.IFS(B609="data_scientist",$AD$7,TRUE,1)*_xlfn.IFS(B609="data_analyst",$AD$8,TRUE,1)*_xlfn.IFS(B609="data_engineer",$AD$9,TRUE,1)*IF(D609,$AD$13,$AD$14)*IF(E609,$AD$19,$AD$20)*IF(F609,$AD$24,$AD$25)*IF(G609,$AD$29,$AD$30)*IF(H609,$AD$34,$AD$35)*IF(I609,$AD$39,$AD$40)*IF(J609,$AD$44,$AD$45)*IF(K609,$AD$49,$AD$50)*IF(L609,$AD$54,$AD$55)*IF(M609,$AD$59,$AD$60)</f>
        <v>0.0180026467611357</v>
      </c>
      <c r="O609">
        <f t="array" ref="O609">$AD$2*_xlfn.IFS(B609="data_scientist",$AF$7,TRUE,1)*_xlfn.IFS(B609="data_analyst",$AF$8,TRUE,1)*_xlfn.IFS(B609="data_engineer",$AF$9,TRUE,1)*IF(D609,$AF$13,$AF$14)*IF(E609,$AF$19,$AF$20)*IF(F609,$AF$24,$AF$25)*IF(G609,$AF$29,$AF$30)*IF(H609,$AF$34,$AF$35)*IF(I609,$AF$39,$AF$40)*IF(J609,$AF$44,$AF$45)*IF(K609,$AF$49,$AF$50)*IF(L609,$AF$54,$AF$55)*IF(M609,$AF$59,$AF$60)</f>
        <v>0.000114047193687613</v>
      </c>
      <c r="P609">
        <f t="array" ref="P609">$AE$2*_xlfn.IFS(B609="data_scientist",$AH$7,TRUE,1)*_xlfn.IFS(B609="data_analyst",$AH$8,TRUE,1)*_xlfn.IFS(B609="data_engineer",$AH$9,TRUE,1)*IF(D609,$AH$13,$AH$14)*IF(E609,$AH$19,$AH$20)*IF(F609,$AH$24,$AH$25)*IF(G609,$AH$29,$AH$30)*IF(H609,$AH$34,$AH$35)*IF(I609,$AH$39,$AH$40)*IF(J609,$AH$44,$AH$45)*IF(K609,$AH$49,$AH$50)*IF(L609,$AH$54,$AH$55)*IF(M609,$AH$59,$AH$60)</f>
        <v>0.00103092908677</v>
      </c>
      <c r="Q609">
        <f t="shared" si="90"/>
        <v>0.0180026467611357</v>
      </c>
      <c r="R609">
        <f t="shared" si="91"/>
        <v>1</v>
      </c>
      <c r="S609">
        <f t="shared" si="92"/>
        <v>0</v>
      </c>
      <c r="T609">
        <f t="shared" si="93"/>
        <v>0</v>
      </c>
      <c r="U609">
        <f t="shared" si="94"/>
        <v>0</v>
      </c>
      <c r="V609">
        <f t="shared" si="95"/>
        <v>0</v>
      </c>
      <c r="W609">
        <f t="shared" si="96"/>
        <v>0</v>
      </c>
      <c r="X609">
        <f t="shared" si="97"/>
        <v>0</v>
      </c>
      <c r="Y609">
        <f t="shared" si="98"/>
        <v>0</v>
      </c>
      <c r="Z609">
        <f t="shared" si="99"/>
        <v>0</v>
      </c>
    </row>
    <row r="610" spans="1:26">
      <c r="A610">
        <v>1</v>
      </c>
      <c r="B610" t="s">
        <v>59</v>
      </c>
      <c r="C610" t="s">
        <v>30</v>
      </c>
      <c r="D610">
        <v>0</v>
      </c>
      <c r="E610">
        <v>1</v>
      </c>
      <c r="F610">
        <v>0</v>
      </c>
      <c r="G610">
        <v>1</v>
      </c>
      <c r="H610">
        <v>0</v>
      </c>
      <c r="I610">
        <v>1</v>
      </c>
      <c r="J610">
        <v>1</v>
      </c>
      <c r="K610">
        <v>0</v>
      </c>
      <c r="L610">
        <v>0</v>
      </c>
      <c r="M610">
        <v>1</v>
      </c>
      <c r="N610">
        <f t="array" ref="N610">$AC$2*_xlfn.IFS(B610="data_scientist",$AD$7,TRUE,1)*_xlfn.IFS(B610="data_analyst",$AD$8,TRUE,1)*_xlfn.IFS(B610="data_engineer",$AD$9,TRUE,1)*IF(D610,$AD$13,$AD$14)*IF(E610,$AD$19,$AD$20)*IF(F610,$AD$24,$AD$25)*IF(G610,$AD$29,$AD$30)*IF(H610,$AD$34,$AD$35)*IF(I610,$AD$39,$AD$40)*IF(J610,$AD$44,$AD$45)*IF(K610,$AD$49,$AD$50)*IF(L610,$AD$54,$AD$55)*IF(M610,$AD$59,$AD$60)</f>
        <v>0.000569177803130337</v>
      </c>
      <c r="O610">
        <f t="array" ref="O610">$AD$2*_xlfn.IFS(B610="data_scientist",$AF$7,TRUE,1)*_xlfn.IFS(B610="data_analyst",$AF$8,TRUE,1)*_xlfn.IFS(B610="data_engineer",$AF$9,TRUE,1)*IF(D610,$AF$13,$AF$14)*IF(E610,$AF$19,$AF$20)*IF(F610,$AF$24,$AF$25)*IF(G610,$AF$29,$AF$30)*IF(H610,$AF$34,$AF$35)*IF(I610,$AF$39,$AF$40)*IF(J610,$AF$44,$AF$45)*IF(K610,$AF$49,$AF$50)*IF(L610,$AF$54,$AF$55)*IF(M610,$AF$59,$AF$60)</f>
        <v>5.61545290444895e-6</v>
      </c>
      <c r="P610">
        <f t="array" ref="P610">$AE$2*_xlfn.IFS(B610="data_scientist",$AH$7,TRUE,1)*_xlfn.IFS(B610="data_analyst",$AH$8,TRUE,1)*_xlfn.IFS(B610="data_engineer",$AH$9,TRUE,1)*IF(D610,$AH$13,$AH$14)*IF(E610,$AH$19,$AH$20)*IF(F610,$AH$24,$AH$25)*IF(G610,$AH$29,$AH$30)*IF(H610,$AH$34,$AH$35)*IF(I610,$AH$39,$AH$40)*IF(J610,$AH$44,$AH$45)*IF(K610,$AH$49,$AH$50)*IF(L610,$AH$54,$AH$55)*IF(M610,$AH$59,$AH$60)</f>
        <v>2.98291026337915e-5</v>
      </c>
      <c r="Q610">
        <f t="shared" si="90"/>
        <v>0.000569177803130337</v>
      </c>
      <c r="R610">
        <f t="shared" si="91"/>
        <v>1</v>
      </c>
      <c r="S610">
        <f t="shared" si="92"/>
        <v>0</v>
      </c>
      <c r="T610">
        <f t="shared" si="93"/>
        <v>0</v>
      </c>
      <c r="U610">
        <f t="shared" si="94"/>
        <v>0</v>
      </c>
      <c r="V610">
        <f t="shared" si="95"/>
        <v>0</v>
      </c>
      <c r="W610">
        <f t="shared" si="96"/>
        <v>0</v>
      </c>
      <c r="X610">
        <f t="shared" si="97"/>
        <v>0</v>
      </c>
      <c r="Y610">
        <f t="shared" si="98"/>
        <v>0</v>
      </c>
      <c r="Z610">
        <f t="shared" si="99"/>
        <v>0</v>
      </c>
    </row>
    <row r="611" spans="1:26">
      <c r="A611">
        <v>1</v>
      </c>
      <c r="B611" t="s">
        <v>59</v>
      </c>
      <c r="C611" t="s">
        <v>30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1</v>
      </c>
      <c r="N611">
        <f t="array" ref="N611">$AC$2*_xlfn.IFS(B611="data_scientist",$AD$7,TRUE,1)*_xlfn.IFS(B611="data_analyst",$AD$8,TRUE,1)*_xlfn.IFS(B611="data_engineer",$AD$9,TRUE,1)*IF(D611,$AD$13,$AD$14)*IF(E611,$AD$19,$AD$20)*IF(F611,$AD$24,$AD$25)*IF(G611,$AD$29,$AD$30)*IF(H611,$AD$34,$AD$35)*IF(I611,$AD$39,$AD$40)*IF(J611,$AD$44,$AD$45)*IF(K611,$AD$49,$AD$50)*IF(L611,$AD$54,$AD$55)*IF(M611,$AD$59,$AD$60)</f>
        <v>0.0180026467611357</v>
      </c>
      <c r="O611">
        <f t="array" ref="O611">$AD$2*_xlfn.IFS(B611="data_scientist",$AF$7,TRUE,1)*_xlfn.IFS(B611="data_analyst",$AF$8,TRUE,1)*_xlfn.IFS(B611="data_engineer",$AF$9,TRUE,1)*IF(D611,$AF$13,$AF$14)*IF(E611,$AF$19,$AF$20)*IF(F611,$AF$24,$AF$25)*IF(G611,$AF$29,$AF$30)*IF(H611,$AF$34,$AF$35)*IF(I611,$AF$39,$AF$40)*IF(J611,$AF$44,$AF$45)*IF(K611,$AF$49,$AF$50)*IF(L611,$AF$54,$AF$55)*IF(M611,$AF$59,$AF$60)</f>
        <v>0.000114047193687613</v>
      </c>
      <c r="P611">
        <f t="array" ref="P611">$AE$2*_xlfn.IFS(B611="data_scientist",$AH$7,TRUE,1)*_xlfn.IFS(B611="data_analyst",$AH$8,TRUE,1)*_xlfn.IFS(B611="data_engineer",$AH$9,TRUE,1)*IF(D611,$AH$13,$AH$14)*IF(E611,$AH$19,$AH$20)*IF(F611,$AH$24,$AH$25)*IF(G611,$AH$29,$AH$30)*IF(H611,$AH$34,$AH$35)*IF(I611,$AH$39,$AH$40)*IF(J611,$AH$44,$AH$45)*IF(K611,$AH$49,$AH$50)*IF(L611,$AH$54,$AH$55)*IF(M611,$AH$59,$AH$60)</f>
        <v>0.00103092908677</v>
      </c>
      <c r="Q611">
        <f t="shared" si="90"/>
        <v>0.0180026467611357</v>
      </c>
      <c r="R611">
        <f t="shared" si="91"/>
        <v>1</v>
      </c>
      <c r="S611">
        <f t="shared" si="92"/>
        <v>0</v>
      </c>
      <c r="T611">
        <f t="shared" si="93"/>
        <v>0</v>
      </c>
      <c r="U611">
        <f t="shared" si="94"/>
        <v>0</v>
      </c>
      <c r="V611">
        <f t="shared" si="95"/>
        <v>0</v>
      </c>
      <c r="W611">
        <f t="shared" si="96"/>
        <v>0</v>
      </c>
      <c r="X611">
        <f t="shared" si="97"/>
        <v>0</v>
      </c>
      <c r="Y611">
        <f t="shared" si="98"/>
        <v>0</v>
      </c>
      <c r="Z611">
        <f t="shared" si="99"/>
        <v>0</v>
      </c>
    </row>
    <row r="612" spans="1:26">
      <c r="A612">
        <v>1</v>
      </c>
      <c r="B612" t="s">
        <v>59</v>
      </c>
      <c r="C612" t="s">
        <v>30</v>
      </c>
      <c r="D612">
        <v>0</v>
      </c>
      <c r="E612">
        <v>1</v>
      </c>
      <c r="F612">
        <v>0</v>
      </c>
      <c r="G612">
        <v>0</v>
      </c>
      <c r="H612">
        <v>0</v>
      </c>
      <c r="I612">
        <v>1</v>
      </c>
      <c r="J612">
        <v>0</v>
      </c>
      <c r="K612">
        <v>0</v>
      </c>
      <c r="L612">
        <v>0</v>
      </c>
      <c r="M612">
        <v>1</v>
      </c>
      <c r="N612">
        <f t="array" ref="N612">$AC$2*_xlfn.IFS(B612="data_scientist",$AD$7,TRUE,1)*_xlfn.IFS(B612="data_analyst",$AD$8,TRUE,1)*_xlfn.IFS(B612="data_engineer",$AD$9,TRUE,1)*IF(D612,$AD$13,$AD$14)*IF(E612,$AD$19,$AD$20)*IF(F612,$AD$24,$AD$25)*IF(G612,$AD$29,$AD$30)*IF(H612,$AD$34,$AD$35)*IF(I612,$AD$39,$AD$40)*IF(J612,$AD$44,$AD$45)*IF(K612,$AD$49,$AD$50)*IF(L612,$AD$54,$AD$55)*IF(M612,$AD$59,$AD$60)</f>
        <v>0.00805389205448471</v>
      </c>
      <c r="O612">
        <f t="array" ref="O612">$AD$2*_xlfn.IFS(B612="data_scientist",$AF$7,TRUE,1)*_xlfn.IFS(B612="data_analyst",$AF$8,TRUE,1)*_xlfn.IFS(B612="data_engineer",$AF$9,TRUE,1)*IF(D612,$AF$13,$AF$14)*IF(E612,$AF$19,$AF$20)*IF(F612,$AF$24,$AF$25)*IF(G612,$AF$29,$AF$30)*IF(H612,$AF$34,$AF$35)*IF(I612,$AF$39,$AF$40)*IF(J612,$AF$44,$AF$45)*IF(K612,$AF$49,$AF$50)*IF(L612,$AF$54,$AF$55)*IF(M612,$AF$59,$AF$60)</f>
        <v>3.20261033495623e-5</v>
      </c>
      <c r="P612">
        <f t="array" ref="P612">$AE$2*_xlfn.IFS(B612="data_scientist",$AH$7,TRUE,1)*_xlfn.IFS(B612="data_analyst",$AH$8,TRUE,1)*_xlfn.IFS(B612="data_engineer",$AH$9,TRUE,1)*IF(D612,$AH$13,$AH$14)*IF(E612,$AH$19,$AH$20)*IF(F612,$AH$24,$AH$25)*IF(G612,$AH$29,$AH$30)*IF(H612,$AH$34,$AH$35)*IF(I612,$AH$39,$AH$40)*IF(J612,$AH$44,$AH$45)*IF(K612,$AH$49,$AH$50)*IF(L612,$AH$54,$AH$55)*IF(M612,$AH$59,$AH$60)</f>
        <v>0.000306813627090427</v>
      </c>
      <c r="Q612">
        <f t="shared" si="90"/>
        <v>0.00805389205448471</v>
      </c>
      <c r="R612">
        <f t="shared" si="91"/>
        <v>1</v>
      </c>
      <c r="S612">
        <f t="shared" si="92"/>
        <v>0</v>
      </c>
      <c r="T612">
        <f t="shared" si="93"/>
        <v>0</v>
      </c>
      <c r="U612">
        <f t="shared" si="94"/>
        <v>0</v>
      </c>
      <c r="V612">
        <f t="shared" si="95"/>
        <v>0</v>
      </c>
      <c r="W612">
        <f t="shared" si="96"/>
        <v>0</v>
      </c>
      <c r="X612">
        <f t="shared" si="97"/>
        <v>0</v>
      </c>
      <c r="Y612">
        <f t="shared" si="98"/>
        <v>0</v>
      </c>
      <c r="Z612">
        <f t="shared" si="99"/>
        <v>0</v>
      </c>
    </row>
    <row r="613" spans="1:26">
      <c r="A613">
        <v>1</v>
      </c>
      <c r="B613" t="s">
        <v>59</v>
      </c>
      <c r="C613" t="s">
        <v>30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f t="array" ref="N613">$AC$2*_xlfn.IFS(B613="data_scientist",$AD$7,TRUE,1)*_xlfn.IFS(B613="data_analyst",$AD$8,TRUE,1)*_xlfn.IFS(B613="data_engineer",$AD$9,TRUE,1)*IF(D613,$AD$13,$AD$14)*IF(E613,$AD$19,$AD$20)*IF(F613,$AD$24,$AD$25)*IF(G613,$AD$29,$AD$30)*IF(H613,$AD$34,$AD$35)*IF(I613,$AD$39,$AD$40)*IF(J613,$AD$44,$AD$45)*IF(K613,$AD$49,$AD$50)*IF(L613,$AD$54,$AD$55)*IF(M613,$AD$59,$AD$60)</f>
        <v>0.00359804793985483</v>
      </c>
      <c r="O613">
        <f t="array" ref="O613">$AD$2*_xlfn.IFS(B613="data_scientist",$AF$7,TRUE,1)*_xlfn.IFS(B613="data_analyst",$AF$8,TRUE,1)*_xlfn.IFS(B613="data_engineer",$AF$9,TRUE,1)*IF(D613,$AF$13,$AF$14)*IF(E613,$AF$19,$AF$20)*IF(F613,$AF$24,$AF$25)*IF(G613,$AF$29,$AF$30)*IF(H613,$AF$34,$AF$35)*IF(I613,$AF$39,$AF$40)*IF(J613,$AF$44,$AF$45)*IF(K613,$AF$49,$AF$50)*IF(L613,$AF$54,$AF$55)*IF(M613,$AF$59,$AF$60)</f>
        <v>6.66985515782314e-6</v>
      </c>
      <c r="P613">
        <f t="array" ref="P613">$AE$2*_xlfn.IFS(B613="data_scientist",$AH$7,TRUE,1)*_xlfn.IFS(B613="data_analyst",$AH$8,TRUE,1)*_xlfn.IFS(B613="data_engineer",$AH$9,TRUE,1)*IF(D613,$AH$13,$AH$14)*IF(E613,$AH$19,$AH$20)*IF(F613,$AH$24,$AH$25)*IF(G613,$AH$29,$AH$30)*IF(H613,$AH$34,$AH$35)*IF(I613,$AH$39,$AH$40)*IF(J613,$AH$44,$AH$45)*IF(K613,$AH$49,$AH$50)*IF(L613,$AH$54,$AH$55)*IF(M613,$AH$59,$AH$60)</f>
        <v>0.000159277668753939</v>
      </c>
      <c r="Q613">
        <f t="shared" si="90"/>
        <v>0.00359804793985483</v>
      </c>
      <c r="R613">
        <f t="shared" si="91"/>
        <v>1</v>
      </c>
      <c r="S613">
        <f t="shared" si="92"/>
        <v>0</v>
      </c>
      <c r="T613">
        <f t="shared" si="93"/>
        <v>0</v>
      </c>
      <c r="U613">
        <f t="shared" si="94"/>
        <v>0</v>
      </c>
      <c r="V613">
        <f t="shared" si="95"/>
        <v>0</v>
      </c>
      <c r="W613">
        <f t="shared" si="96"/>
        <v>0</v>
      </c>
      <c r="X613">
        <f t="shared" si="97"/>
        <v>0</v>
      </c>
      <c r="Y613">
        <f t="shared" si="98"/>
        <v>0</v>
      </c>
      <c r="Z613">
        <f t="shared" si="99"/>
        <v>0</v>
      </c>
    </row>
    <row r="614" spans="1:26">
      <c r="A614">
        <v>1</v>
      </c>
      <c r="B614" t="s">
        <v>59</v>
      </c>
      <c r="C614" t="s">
        <v>30</v>
      </c>
      <c r="D614">
        <v>0</v>
      </c>
      <c r="E614">
        <v>1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1</v>
      </c>
      <c r="N614">
        <f t="array" ref="N614">$AC$2*_xlfn.IFS(B614="data_scientist",$AD$7,TRUE,1)*_xlfn.IFS(B614="data_analyst",$AD$8,TRUE,1)*_xlfn.IFS(B614="data_engineer",$AD$9,TRUE,1)*IF(D614,$AD$13,$AD$14)*IF(E614,$AD$19,$AD$20)*IF(F614,$AD$24,$AD$25)*IF(G614,$AD$29,$AD$30)*IF(H614,$AD$34,$AD$35)*IF(I614,$AD$39,$AD$40)*IF(J614,$AD$44,$AD$45)*IF(K614,$AD$49,$AD$50)*IF(L614,$AD$54,$AD$55)*IF(M614,$AD$59,$AD$60)</f>
        <v>0.0234558294440723</v>
      </c>
      <c r="O614">
        <f t="array" ref="O614">$AD$2*_xlfn.IFS(B614="data_scientist",$AF$7,TRUE,1)*_xlfn.IFS(B614="data_analyst",$AF$8,TRUE,1)*_xlfn.IFS(B614="data_engineer",$AF$9,TRUE,1)*IF(D614,$AF$13,$AF$14)*IF(E614,$AF$19,$AF$20)*IF(F614,$AF$24,$AF$25)*IF(G614,$AF$29,$AF$30)*IF(H614,$AF$34,$AF$35)*IF(I614,$AF$39,$AF$40)*IF(J614,$AF$44,$AF$45)*IF(K614,$AF$49,$AF$50)*IF(L614,$AF$54,$AF$55)*IF(M614,$AF$59,$AF$60)</f>
        <v>0.000132294744677631</v>
      </c>
      <c r="P614">
        <f t="array" ref="P614">$AE$2*_xlfn.IFS(B614="data_scientist",$AH$7,TRUE,1)*_xlfn.IFS(B614="data_analyst",$AH$8,TRUE,1)*_xlfn.IFS(B614="data_engineer",$AH$9,TRUE,1)*IF(D614,$AH$13,$AH$14)*IF(E614,$AH$19,$AH$20)*IF(F614,$AH$24,$AH$25)*IF(G614,$AH$29,$AH$30)*IF(H614,$AH$34,$AH$35)*IF(I614,$AH$39,$AH$40)*IF(J614,$AH$44,$AH$45)*IF(K614,$AH$49,$AH$50)*IF(L614,$AH$54,$AH$55)*IF(M614,$AH$59,$AH$60)</f>
        <v>0.00109340963748333</v>
      </c>
      <c r="Q614">
        <f t="shared" si="90"/>
        <v>0.0234558294440723</v>
      </c>
      <c r="R614">
        <f t="shared" si="91"/>
        <v>1</v>
      </c>
      <c r="S614">
        <f t="shared" si="92"/>
        <v>0</v>
      </c>
      <c r="T614">
        <f t="shared" si="93"/>
        <v>0</v>
      </c>
      <c r="U614">
        <f t="shared" si="94"/>
        <v>0</v>
      </c>
      <c r="V614">
        <f t="shared" si="95"/>
        <v>0</v>
      </c>
      <c r="W614">
        <f t="shared" si="96"/>
        <v>0</v>
      </c>
      <c r="X614">
        <f t="shared" si="97"/>
        <v>0</v>
      </c>
      <c r="Y614">
        <f t="shared" si="98"/>
        <v>0</v>
      </c>
      <c r="Z614">
        <f t="shared" si="99"/>
        <v>0</v>
      </c>
    </row>
    <row r="615" spans="1:26">
      <c r="A615">
        <v>1</v>
      </c>
      <c r="B615" t="s">
        <v>59</v>
      </c>
      <c r="C615" t="s">
        <v>30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1</v>
      </c>
      <c r="N615">
        <f t="array" ref="N615">$AC$2*_xlfn.IFS(B615="data_scientist",$AD$7,TRUE,1)*_xlfn.IFS(B615="data_analyst",$AD$8,TRUE,1)*_xlfn.IFS(B615="data_engineer",$AD$9,TRUE,1)*IF(D615,$AD$13,$AD$14)*IF(E615,$AD$19,$AD$20)*IF(F615,$AD$24,$AD$25)*IF(G615,$AD$29,$AD$30)*IF(H615,$AD$34,$AD$35)*IF(I615,$AD$39,$AD$40)*IF(J615,$AD$44,$AD$45)*IF(K615,$AD$49,$AD$50)*IF(L615,$AD$54,$AD$55)*IF(M615,$AD$59,$AD$60)</f>
        <v>0.0180026467611357</v>
      </c>
      <c r="O615">
        <f t="array" ref="O615">$AD$2*_xlfn.IFS(B615="data_scientist",$AF$7,TRUE,1)*_xlfn.IFS(B615="data_analyst",$AF$8,TRUE,1)*_xlfn.IFS(B615="data_engineer",$AF$9,TRUE,1)*IF(D615,$AF$13,$AF$14)*IF(E615,$AF$19,$AF$20)*IF(F615,$AF$24,$AF$25)*IF(G615,$AF$29,$AF$30)*IF(H615,$AF$34,$AF$35)*IF(I615,$AF$39,$AF$40)*IF(J615,$AF$44,$AF$45)*IF(K615,$AF$49,$AF$50)*IF(L615,$AF$54,$AF$55)*IF(M615,$AF$59,$AF$60)</f>
        <v>0.000114047193687613</v>
      </c>
      <c r="P615">
        <f t="array" ref="P615">$AE$2*_xlfn.IFS(B615="data_scientist",$AH$7,TRUE,1)*_xlfn.IFS(B615="data_analyst",$AH$8,TRUE,1)*_xlfn.IFS(B615="data_engineer",$AH$9,TRUE,1)*IF(D615,$AH$13,$AH$14)*IF(E615,$AH$19,$AH$20)*IF(F615,$AH$24,$AH$25)*IF(G615,$AH$29,$AH$30)*IF(H615,$AH$34,$AH$35)*IF(I615,$AH$39,$AH$40)*IF(J615,$AH$44,$AH$45)*IF(K615,$AH$49,$AH$50)*IF(L615,$AH$54,$AH$55)*IF(M615,$AH$59,$AH$60)</f>
        <v>0.00103092908677</v>
      </c>
      <c r="Q615">
        <f t="shared" si="90"/>
        <v>0.0180026467611357</v>
      </c>
      <c r="R615">
        <f t="shared" si="91"/>
        <v>1</v>
      </c>
      <c r="S615">
        <f t="shared" si="92"/>
        <v>0</v>
      </c>
      <c r="T615">
        <f t="shared" si="93"/>
        <v>0</v>
      </c>
      <c r="U615">
        <f t="shared" si="94"/>
        <v>0</v>
      </c>
      <c r="V615">
        <f t="shared" si="95"/>
        <v>0</v>
      </c>
      <c r="W615">
        <f t="shared" si="96"/>
        <v>0</v>
      </c>
      <c r="X615">
        <f t="shared" si="97"/>
        <v>0</v>
      </c>
      <c r="Y615">
        <f t="shared" si="98"/>
        <v>0</v>
      </c>
      <c r="Z615">
        <f t="shared" si="99"/>
        <v>0</v>
      </c>
    </row>
    <row r="616" spans="1:26">
      <c r="A616">
        <v>1</v>
      </c>
      <c r="B616" t="s">
        <v>59</v>
      </c>
      <c r="C616" t="s">
        <v>30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1</v>
      </c>
      <c r="N616">
        <f t="array" ref="N616">$AC$2*_xlfn.IFS(B616="data_scientist",$AD$7,TRUE,1)*_xlfn.IFS(B616="data_analyst",$AD$8,TRUE,1)*_xlfn.IFS(B616="data_engineer",$AD$9,TRUE,1)*IF(D616,$AD$13,$AD$14)*IF(E616,$AD$19,$AD$20)*IF(F616,$AD$24,$AD$25)*IF(G616,$AD$29,$AD$30)*IF(H616,$AD$34,$AD$35)*IF(I616,$AD$39,$AD$40)*IF(J616,$AD$44,$AD$45)*IF(K616,$AD$49,$AD$50)*IF(L616,$AD$54,$AD$55)*IF(M616,$AD$59,$AD$60)</f>
        <v>0.0180026467611357</v>
      </c>
      <c r="O616">
        <f t="array" ref="O616">$AD$2*_xlfn.IFS(B616="data_scientist",$AF$7,TRUE,1)*_xlfn.IFS(B616="data_analyst",$AF$8,TRUE,1)*_xlfn.IFS(B616="data_engineer",$AF$9,TRUE,1)*IF(D616,$AF$13,$AF$14)*IF(E616,$AF$19,$AF$20)*IF(F616,$AF$24,$AF$25)*IF(G616,$AF$29,$AF$30)*IF(H616,$AF$34,$AF$35)*IF(I616,$AF$39,$AF$40)*IF(J616,$AF$44,$AF$45)*IF(K616,$AF$49,$AF$50)*IF(L616,$AF$54,$AF$55)*IF(M616,$AF$59,$AF$60)</f>
        <v>0.000114047193687613</v>
      </c>
      <c r="P616">
        <f t="array" ref="P616">$AE$2*_xlfn.IFS(B616="data_scientist",$AH$7,TRUE,1)*_xlfn.IFS(B616="data_analyst",$AH$8,TRUE,1)*_xlfn.IFS(B616="data_engineer",$AH$9,TRUE,1)*IF(D616,$AH$13,$AH$14)*IF(E616,$AH$19,$AH$20)*IF(F616,$AH$24,$AH$25)*IF(G616,$AH$29,$AH$30)*IF(H616,$AH$34,$AH$35)*IF(I616,$AH$39,$AH$40)*IF(J616,$AH$44,$AH$45)*IF(K616,$AH$49,$AH$50)*IF(L616,$AH$54,$AH$55)*IF(M616,$AH$59,$AH$60)</f>
        <v>0.00103092908677</v>
      </c>
      <c r="Q616">
        <f t="shared" si="90"/>
        <v>0.0180026467611357</v>
      </c>
      <c r="R616">
        <f t="shared" si="91"/>
        <v>1</v>
      </c>
      <c r="S616">
        <f t="shared" si="92"/>
        <v>0</v>
      </c>
      <c r="T616">
        <f t="shared" si="93"/>
        <v>0</v>
      </c>
      <c r="U616">
        <f t="shared" si="94"/>
        <v>0</v>
      </c>
      <c r="V616">
        <f t="shared" si="95"/>
        <v>0</v>
      </c>
      <c r="W616">
        <f t="shared" si="96"/>
        <v>0</v>
      </c>
      <c r="X616">
        <f t="shared" si="97"/>
        <v>0</v>
      </c>
      <c r="Y616">
        <f t="shared" si="98"/>
        <v>0</v>
      </c>
      <c r="Z616">
        <f t="shared" si="99"/>
        <v>0</v>
      </c>
    </row>
    <row r="617" spans="1:26">
      <c r="A617">
        <v>1</v>
      </c>
      <c r="B617" t="s">
        <v>59</v>
      </c>
      <c r="C617" t="s">
        <v>30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1</v>
      </c>
      <c r="N617">
        <f t="array" ref="N617">$AC$2*_xlfn.IFS(B617="data_scientist",$AD$7,TRUE,1)*_xlfn.IFS(B617="data_analyst",$AD$8,TRUE,1)*_xlfn.IFS(B617="data_engineer",$AD$9,TRUE,1)*IF(D617,$AD$13,$AD$14)*IF(E617,$AD$19,$AD$20)*IF(F617,$AD$24,$AD$25)*IF(G617,$AD$29,$AD$30)*IF(H617,$AD$34,$AD$35)*IF(I617,$AD$39,$AD$40)*IF(J617,$AD$44,$AD$45)*IF(K617,$AD$49,$AD$50)*IF(L617,$AD$54,$AD$55)*IF(M617,$AD$59,$AD$60)</f>
        <v>0.0180026467611357</v>
      </c>
      <c r="O617">
        <f t="array" ref="O617">$AD$2*_xlfn.IFS(B617="data_scientist",$AF$7,TRUE,1)*_xlfn.IFS(B617="data_analyst",$AF$8,TRUE,1)*_xlfn.IFS(B617="data_engineer",$AF$9,TRUE,1)*IF(D617,$AF$13,$AF$14)*IF(E617,$AF$19,$AF$20)*IF(F617,$AF$24,$AF$25)*IF(G617,$AF$29,$AF$30)*IF(H617,$AF$34,$AF$35)*IF(I617,$AF$39,$AF$40)*IF(J617,$AF$44,$AF$45)*IF(K617,$AF$49,$AF$50)*IF(L617,$AF$54,$AF$55)*IF(M617,$AF$59,$AF$60)</f>
        <v>0.000114047193687613</v>
      </c>
      <c r="P617">
        <f t="array" ref="P617">$AE$2*_xlfn.IFS(B617="data_scientist",$AH$7,TRUE,1)*_xlfn.IFS(B617="data_analyst",$AH$8,TRUE,1)*_xlfn.IFS(B617="data_engineer",$AH$9,TRUE,1)*IF(D617,$AH$13,$AH$14)*IF(E617,$AH$19,$AH$20)*IF(F617,$AH$24,$AH$25)*IF(G617,$AH$29,$AH$30)*IF(H617,$AH$34,$AH$35)*IF(I617,$AH$39,$AH$40)*IF(J617,$AH$44,$AH$45)*IF(K617,$AH$49,$AH$50)*IF(L617,$AH$54,$AH$55)*IF(M617,$AH$59,$AH$60)</f>
        <v>0.00103092908677</v>
      </c>
      <c r="Q617">
        <f t="shared" si="90"/>
        <v>0.0180026467611357</v>
      </c>
      <c r="R617">
        <f t="shared" si="91"/>
        <v>1</v>
      </c>
      <c r="S617">
        <f t="shared" si="92"/>
        <v>0</v>
      </c>
      <c r="T617">
        <f t="shared" si="93"/>
        <v>0</v>
      </c>
      <c r="U617">
        <f t="shared" si="94"/>
        <v>0</v>
      </c>
      <c r="V617">
        <f t="shared" si="95"/>
        <v>0</v>
      </c>
      <c r="W617">
        <f t="shared" si="96"/>
        <v>0</v>
      </c>
      <c r="X617">
        <f t="shared" si="97"/>
        <v>0</v>
      </c>
      <c r="Y617">
        <f t="shared" si="98"/>
        <v>0</v>
      </c>
      <c r="Z617">
        <f t="shared" si="99"/>
        <v>0</v>
      </c>
    </row>
    <row r="618" spans="1:26">
      <c r="A618">
        <v>1</v>
      </c>
      <c r="B618" t="s">
        <v>59</v>
      </c>
      <c r="C618" t="s">
        <v>30</v>
      </c>
      <c r="D618">
        <v>0</v>
      </c>
      <c r="E618">
        <v>1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1</v>
      </c>
      <c r="N618">
        <f t="array" ref="N618">$AC$2*_xlfn.IFS(B618="data_scientist",$AD$7,TRUE,1)*_xlfn.IFS(B618="data_analyst",$AD$8,TRUE,1)*_xlfn.IFS(B618="data_engineer",$AD$9,TRUE,1)*IF(D618,$AD$13,$AD$14)*IF(E618,$AD$19,$AD$20)*IF(F618,$AD$24,$AD$25)*IF(G618,$AD$29,$AD$30)*IF(H618,$AD$34,$AD$35)*IF(I618,$AD$39,$AD$40)*IF(J618,$AD$44,$AD$45)*IF(K618,$AD$49,$AD$50)*IF(L618,$AD$54,$AD$55)*IF(M618,$AD$59,$AD$60)</f>
        <v>0.0234558294440723</v>
      </c>
      <c r="O618">
        <f t="array" ref="O618">$AD$2*_xlfn.IFS(B618="data_scientist",$AF$7,TRUE,1)*_xlfn.IFS(B618="data_analyst",$AF$8,TRUE,1)*_xlfn.IFS(B618="data_engineer",$AF$9,TRUE,1)*IF(D618,$AF$13,$AF$14)*IF(E618,$AF$19,$AF$20)*IF(F618,$AF$24,$AF$25)*IF(G618,$AF$29,$AF$30)*IF(H618,$AF$34,$AF$35)*IF(I618,$AF$39,$AF$40)*IF(J618,$AF$44,$AF$45)*IF(K618,$AF$49,$AF$50)*IF(L618,$AF$54,$AF$55)*IF(M618,$AF$59,$AF$60)</f>
        <v>0.000132294744677631</v>
      </c>
      <c r="P618">
        <f t="array" ref="P618">$AE$2*_xlfn.IFS(B618="data_scientist",$AH$7,TRUE,1)*_xlfn.IFS(B618="data_analyst",$AH$8,TRUE,1)*_xlfn.IFS(B618="data_engineer",$AH$9,TRUE,1)*IF(D618,$AH$13,$AH$14)*IF(E618,$AH$19,$AH$20)*IF(F618,$AH$24,$AH$25)*IF(G618,$AH$29,$AH$30)*IF(H618,$AH$34,$AH$35)*IF(I618,$AH$39,$AH$40)*IF(J618,$AH$44,$AH$45)*IF(K618,$AH$49,$AH$50)*IF(L618,$AH$54,$AH$55)*IF(M618,$AH$59,$AH$60)</f>
        <v>0.00109340963748333</v>
      </c>
      <c r="Q618">
        <f t="shared" si="90"/>
        <v>0.0234558294440723</v>
      </c>
      <c r="R618">
        <f t="shared" si="91"/>
        <v>1</v>
      </c>
      <c r="S618">
        <f t="shared" si="92"/>
        <v>0</v>
      </c>
      <c r="T618">
        <f t="shared" si="93"/>
        <v>0</v>
      </c>
      <c r="U618">
        <f t="shared" si="94"/>
        <v>0</v>
      </c>
      <c r="V618">
        <f t="shared" si="95"/>
        <v>0</v>
      </c>
      <c r="W618">
        <f t="shared" si="96"/>
        <v>0</v>
      </c>
      <c r="X618">
        <f t="shared" si="97"/>
        <v>0</v>
      </c>
      <c r="Y618">
        <f t="shared" si="98"/>
        <v>0</v>
      </c>
      <c r="Z618">
        <f t="shared" si="99"/>
        <v>0</v>
      </c>
    </row>
    <row r="619" spans="1:26">
      <c r="A619">
        <v>1</v>
      </c>
      <c r="B619" t="s">
        <v>59</v>
      </c>
      <c r="C619" t="s">
        <v>30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f t="array" ref="N619">$AC$2*_xlfn.IFS(B619="data_scientist",$AD$7,TRUE,1)*_xlfn.IFS(B619="data_analyst",$AD$8,TRUE,1)*_xlfn.IFS(B619="data_engineer",$AD$9,TRUE,1)*IF(D619,$AD$13,$AD$14)*IF(E619,$AD$19,$AD$20)*IF(F619,$AD$24,$AD$25)*IF(G619,$AD$29,$AD$30)*IF(H619,$AD$34,$AD$35)*IF(I619,$AD$39,$AD$40)*IF(J619,$AD$44,$AD$45)*IF(K619,$AD$49,$AD$50)*IF(L619,$AD$54,$AD$55)*IF(M619,$AD$59,$AD$60)</f>
        <v>0.00359804793985483</v>
      </c>
      <c r="O619">
        <f t="array" ref="O619">$AD$2*_xlfn.IFS(B619="data_scientist",$AF$7,TRUE,1)*_xlfn.IFS(B619="data_analyst",$AF$8,TRUE,1)*_xlfn.IFS(B619="data_engineer",$AF$9,TRUE,1)*IF(D619,$AF$13,$AF$14)*IF(E619,$AF$19,$AF$20)*IF(F619,$AF$24,$AF$25)*IF(G619,$AF$29,$AF$30)*IF(H619,$AF$34,$AF$35)*IF(I619,$AF$39,$AF$40)*IF(J619,$AF$44,$AF$45)*IF(K619,$AF$49,$AF$50)*IF(L619,$AF$54,$AF$55)*IF(M619,$AF$59,$AF$60)</f>
        <v>6.66985515782314e-6</v>
      </c>
      <c r="P619">
        <f t="array" ref="P619">$AE$2*_xlfn.IFS(B619="data_scientist",$AH$7,TRUE,1)*_xlfn.IFS(B619="data_analyst",$AH$8,TRUE,1)*_xlfn.IFS(B619="data_engineer",$AH$9,TRUE,1)*IF(D619,$AH$13,$AH$14)*IF(E619,$AH$19,$AH$20)*IF(F619,$AH$24,$AH$25)*IF(G619,$AH$29,$AH$30)*IF(H619,$AH$34,$AH$35)*IF(I619,$AH$39,$AH$40)*IF(J619,$AH$44,$AH$45)*IF(K619,$AH$49,$AH$50)*IF(L619,$AH$54,$AH$55)*IF(M619,$AH$59,$AH$60)</f>
        <v>0.000159277668753939</v>
      </c>
      <c r="Q619">
        <f t="shared" si="90"/>
        <v>0.00359804793985483</v>
      </c>
      <c r="R619">
        <f t="shared" si="91"/>
        <v>1</v>
      </c>
      <c r="S619">
        <f t="shared" si="92"/>
        <v>0</v>
      </c>
      <c r="T619">
        <f t="shared" si="93"/>
        <v>0</v>
      </c>
      <c r="U619">
        <f t="shared" si="94"/>
        <v>0</v>
      </c>
      <c r="V619">
        <f t="shared" si="95"/>
        <v>0</v>
      </c>
      <c r="W619">
        <f t="shared" si="96"/>
        <v>0</v>
      </c>
      <c r="X619">
        <f t="shared" si="97"/>
        <v>0</v>
      </c>
      <c r="Y619">
        <f t="shared" si="98"/>
        <v>0</v>
      </c>
      <c r="Z619">
        <f t="shared" si="99"/>
        <v>0</v>
      </c>
    </row>
    <row r="620" spans="1:26">
      <c r="A620">
        <v>1</v>
      </c>
      <c r="B620" t="s">
        <v>59</v>
      </c>
      <c r="C620" t="s">
        <v>30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1</v>
      </c>
      <c r="N620">
        <f t="array" ref="N620">$AC$2*_xlfn.IFS(B620="data_scientist",$AD$7,TRUE,1)*_xlfn.IFS(B620="data_analyst",$AD$8,TRUE,1)*_xlfn.IFS(B620="data_engineer",$AD$9,TRUE,1)*IF(D620,$AD$13,$AD$14)*IF(E620,$AD$19,$AD$20)*IF(F620,$AD$24,$AD$25)*IF(G620,$AD$29,$AD$30)*IF(H620,$AD$34,$AD$35)*IF(I620,$AD$39,$AD$40)*IF(J620,$AD$44,$AD$45)*IF(K620,$AD$49,$AD$50)*IF(L620,$AD$54,$AD$55)*IF(M620,$AD$59,$AD$60)</f>
        <v>0.0180026467611357</v>
      </c>
      <c r="O620">
        <f t="array" ref="O620">$AD$2*_xlfn.IFS(B620="data_scientist",$AF$7,TRUE,1)*_xlfn.IFS(B620="data_analyst",$AF$8,TRUE,1)*_xlfn.IFS(B620="data_engineer",$AF$9,TRUE,1)*IF(D620,$AF$13,$AF$14)*IF(E620,$AF$19,$AF$20)*IF(F620,$AF$24,$AF$25)*IF(G620,$AF$29,$AF$30)*IF(H620,$AF$34,$AF$35)*IF(I620,$AF$39,$AF$40)*IF(J620,$AF$44,$AF$45)*IF(K620,$AF$49,$AF$50)*IF(L620,$AF$54,$AF$55)*IF(M620,$AF$59,$AF$60)</f>
        <v>0.000114047193687613</v>
      </c>
      <c r="P620">
        <f t="array" ref="P620">$AE$2*_xlfn.IFS(B620="data_scientist",$AH$7,TRUE,1)*_xlfn.IFS(B620="data_analyst",$AH$8,TRUE,1)*_xlfn.IFS(B620="data_engineer",$AH$9,TRUE,1)*IF(D620,$AH$13,$AH$14)*IF(E620,$AH$19,$AH$20)*IF(F620,$AH$24,$AH$25)*IF(G620,$AH$29,$AH$30)*IF(H620,$AH$34,$AH$35)*IF(I620,$AH$39,$AH$40)*IF(J620,$AH$44,$AH$45)*IF(K620,$AH$49,$AH$50)*IF(L620,$AH$54,$AH$55)*IF(M620,$AH$59,$AH$60)</f>
        <v>0.00103092908677</v>
      </c>
      <c r="Q620">
        <f t="shared" si="90"/>
        <v>0.0180026467611357</v>
      </c>
      <c r="R620">
        <f t="shared" si="91"/>
        <v>1</v>
      </c>
      <c r="S620">
        <f t="shared" si="92"/>
        <v>0</v>
      </c>
      <c r="T620">
        <f t="shared" si="93"/>
        <v>0</v>
      </c>
      <c r="U620">
        <f t="shared" si="94"/>
        <v>0</v>
      </c>
      <c r="V620">
        <f t="shared" si="95"/>
        <v>0</v>
      </c>
      <c r="W620">
        <f t="shared" si="96"/>
        <v>0</v>
      </c>
      <c r="X620">
        <f t="shared" si="97"/>
        <v>0</v>
      </c>
      <c r="Y620">
        <f t="shared" si="98"/>
        <v>0</v>
      </c>
      <c r="Z620">
        <f t="shared" si="99"/>
        <v>0</v>
      </c>
    </row>
    <row r="621" spans="1:26">
      <c r="A621">
        <v>1</v>
      </c>
      <c r="B621" t="s">
        <v>59</v>
      </c>
      <c r="C621" t="s">
        <v>30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1</v>
      </c>
      <c r="N621">
        <f t="array" ref="N621">$AC$2*_xlfn.IFS(B621="data_scientist",$AD$7,TRUE,1)*_xlfn.IFS(B621="data_analyst",$AD$8,TRUE,1)*_xlfn.IFS(B621="data_engineer",$AD$9,TRUE,1)*IF(D621,$AD$13,$AD$14)*IF(E621,$AD$19,$AD$20)*IF(F621,$AD$24,$AD$25)*IF(G621,$AD$29,$AD$30)*IF(H621,$AD$34,$AD$35)*IF(I621,$AD$39,$AD$40)*IF(J621,$AD$44,$AD$45)*IF(K621,$AD$49,$AD$50)*IF(L621,$AD$54,$AD$55)*IF(M621,$AD$59,$AD$60)</f>
        <v>0.0180026467611357</v>
      </c>
      <c r="O621">
        <f t="array" ref="O621">$AD$2*_xlfn.IFS(B621="data_scientist",$AF$7,TRUE,1)*_xlfn.IFS(B621="data_analyst",$AF$8,TRUE,1)*_xlfn.IFS(B621="data_engineer",$AF$9,TRUE,1)*IF(D621,$AF$13,$AF$14)*IF(E621,$AF$19,$AF$20)*IF(F621,$AF$24,$AF$25)*IF(G621,$AF$29,$AF$30)*IF(H621,$AF$34,$AF$35)*IF(I621,$AF$39,$AF$40)*IF(J621,$AF$44,$AF$45)*IF(K621,$AF$49,$AF$50)*IF(L621,$AF$54,$AF$55)*IF(M621,$AF$59,$AF$60)</f>
        <v>0.000114047193687613</v>
      </c>
      <c r="P621">
        <f t="array" ref="P621">$AE$2*_xlfn.IFS(B621="data_scientist",$AH$7,TRUE,1)*_xlfn.IFS(B621="data_analyst",$AH$8,TRUE,1)*_xlfn.IFS(B621="data_engineer",$AH$9,TRUE,1)*IF(D621,$AH$13,$AH$14)*IF(E621,$AH$19,$AH$20)*IF(F621,$AH$24,$AH$25)*IF(G621,$AH$29,$AH$30)*IF(H621,$AH$34,$AH$35)*IF(I621,$AH$39,$AH$40)*IF(J621,$AH$44,$AH$45)*IF(K621,$AH$49,$AH$50)*IF(L621,$AH$54,$AH$55)*IF(M621,$AH$59,$AH$60)</f>
        <v>0.00103092908677</v>
      </c>
      <c r="Q621">
        <f t="shared" si="90"/>
        <v>0.0180026467611357</v>
      </c>
      <c r="R621">
        <f t="shared" si="91"/>
        <v>1</v>
      </c>
      <c r="S621">
        <f t="shared" si="92"/>
        <v>0</v>
      </c>
      <c r="T621">
        <f t="shared" si="93"/>
        <v>0</v>
      </c>
      <c r="U621">
        <f t="shared" si="94"/>
        <v>0</v>
      </c>
      <c r="V621">
        <f t="shared" si="95"/>
        <v>0</v>
      </c>
      <c r="W621">
        <f t="shared" si="96"/>
        <v>0</v>
      </c>
      <c r="X621">
        <f t="shared" si="97"/>
        <v>0</v>
      </c>
      <c r="Y621">
        <f t="shared" si="98"/>
        <v>0</v>
      </c>
      <c r="Z621">
        <f t="shared" si="99"/>
        <v>0</v>
      </c>
    </row>
    <row r="622" spans="1:26">
      <c r="A622">
        <v>1</v>
      </c>
      <c r="B622" t="s">
        <v>59</v>
      </c>
      <c r="C622" t="s">
        <v>30</v>
      </c>
      <c r="D622">
        <v>0</v>
      </c>
      <c r="E622">
        <v>1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1</v>
      </c>
      <c r="N622">
        <f t="array" ref="N622">$AC$2*_xlfn.IFS(B622="data_scientist",$AD$7,TRUE,1)*_xlfn.IFS(B622="data_analyst",$AD$8,TRUE,1)*_xlfn.IFS(B622="data_engineer",$AD$9,TRUE,1)*IF(D622,$AD$13,$AD$14)*IF(E622,$AD$19,$AD$20)*IF(F622,$AD$24,$AD$25)*IF(G622,$AD$29,$AD$30)*IF(H622,$AD$34,$AD$35)*IF(I622,$AD$39,$AD$40)*IF(J622,$AD$44,$AD$45)*IF(K622,$AD$49,$AD$50)*IF(L622,$AD$54,$AD$55)*IF(M622,$AD$59,$AD$60)</f>
        <v>0.0234558294440723</v>
      </c>
      <c r="O622">
        <f t="array" ref="O622">$AD$2*_xlfn.IFS(B622="data_scientist",$AF$7,TRUE,1)*_xlfn.IFS(B622="data_analyst",$AF$8,TRUE,1)*_xlfn.IFS(B622="data_engineer",$AF$9,TRUE,1)*IF(D622,$AF$13,$AF$14)*IF(E622,$AF$19,$AF$20)*IF(F622,$AF$24,$AF$25)*IF(G622,$AF$29,$AF$30)*IF(H622,$AF$34,$AF$35)*IF(I622,$AF$39,$AF$40)*IF(J622,$AF$44,$AF$45)*IF(K622,$AF$49,$AF$50)*IF(L622,$AF$54,$AF$55)*IF(M622,$AF$59,$AF$60)</f>
        <v>0.000132294744677631</v>
      </c>
      <c r="P622">
        <f t="array" ref="P622">$AE$2*_xlfn.IFS(B622="data_scientist",$AH$7,TRUE,1)*_xlfn.IFS(B622="data_analyst",$AH$8,TRUE,1)*_xlfn.IFS(B622="data_engineer",$AH$9,TRUE,1)*IF(D622,$AH$13,$AH$14)*IF(E622,$AH$19,$AH$20)*IF(F622,$AH$24,$AH$25)*IF(G622,$AH$29,$AH$30)*IF(H622,$AH$34,$AH$35)*IF(I622,$AH$39,$AH$40)*IF(J622,$AH$44,$AH$45)*IF(K622,$AH$49,$AH$50)*IF(L622,$AH$54,$AH$55)*IF(M622,$AH$59,$AH$60)</f>
        <v>0.00109340963748333</v>
      </c>
      <c r="Q622">
        <f t="shared" si="90"/>
        <v>0.0234558294440723</v>
      </c>
      <c r="R622">
        <f t="shared" si="91"/>
        <v>1</v>
      </c>
      <c r="S622">
        <f t="shared" si="92"/>
        <v>0</v>
      </c>
      <c r="T622">
        <f t="shared" si="93"/>
        <v>0</v>
      </c>
      <c r="U622">
        <f t="shared" si="94"/>
        <v>0</v>
      </c>
      <c r="V622">
        <f t="shared" si="95"/>
        <v>0</v>
      </c>
      <c r="W622">
        <f t="shared" si="96"/>
        <v>0</v>
      </c>
      <c r="X622">
        <f t="shared" si="97"/>
        <v>0</v>
      </c>
      <c r="Y622">
        <f t="shared" si="98"/>
        <v>0</v>
      </c>
      <c r="Z622">
        <f t="shared" si="99"/>
        <v>0</v>
      </c>
    </row>
    <row r="623" spans="1:26">
      <c r="A623">
        <v>1</v>
      </c>
      <c r="B623" t="s">
        <v>59</v>
      </c>
      <c r="C623" t="s">
        <v>30</v>
      </c>
      <c r="D623">
        <v>0</v>
      </c>
      <c r="E623">
        <v>1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</v>
      </c>
      <c r="N623">
        <f t="array" ref="N623">$AC$2*_xlfn.IFS(B623="data_scientist",$AD$7,TRUE,1)*_xlfn.IFS(B623="data_analyst",$AD$8,TRUE,1)*_xlfn.IFS(B623="data_engineer",$AD$9,TRUE,1)*IF(D623,$AD$13,$AD$14)*IF(E623,$AD$19,$AD$20)*IF(F623,$AD$24,$AD$25)*IF(G623,$AD$29,$AD$30)*IF(H623,$AD$34,$AD$35)*IF(I623,$AD$39,$AD$40)*IF(J623,$AD$44,$AD$45)*IF(K623,$AD$49,$AD$50)*IF(L623,$AD$54,$AD$55)*IF(M623,$AD$59,$AD$60)</f>
        <v>0.0234558294440723</v>
      </c>
      <c r="O623">
        <f t="array" ref="O623">$AD$2*_xlfn.IFS(B623="data_scientist",$AF$7,TRUE,1)*_xlfn.IFS(B623="data_analyst",$AF$8,TRUE,1)*_xlfn.IFS(B623="data_engineer",$AF$9,TRUE,1)*IF(D623,$AF$13,$AF$14)*IF(E623,$AF$19,$AF$20)*IF(F623,$AF$24,$AF$25)*IF(G623,$AF$29,$AF$30)*IF(H623,$AF$34,$AF$35)*IF(I623,$AF$39,$AF$40)*IF(J623,$AF$44,$AF$45)*IF(K623,$AF$49,$AF$50)*IF(L623,$AF$54,$AF$55)*IF(M623,$AF$59,$AF$60)</f>
        <v>0.000132294744677631</v>
      </c>
      <c r="P623">
        <f t="array" ref="P623">$AE$2*_xlfn.IFS(B623="data_scientist",$AH$7,TRUE,1)*_xlfn.IFS(B623="data_analyst",$AH$8,TRUE,1)*_xlfn.IFS(B623="data_engineer",$AH$9,TRUE,1)*IF(D623,$AH$13,$AH$14)*IF(E623,$AH$19,$AH$20)*IF(F623,$AH$24,$AH$25)*IF(G623,$AH$29,$AH$30)*IF(H623,$AH$34,$AH$35)*IF(I623,$AH$39,$AH$40)*IF(J623,$AH$44,$AH$45)*IF(K623,$AH$49,$AH$50)*IF(L623,$AH$54,$AH$55)*IF(M623,$AH$59,$AH$60)</f>
        <v>0.00109340963748333</v>
      </c>
      <c r="Q623">
        <f t="shared" si="90"/>
        <v>0.0234558294440723</v>
      </c>
      <c r="R623">
        <f t="shared" si="91"/>
        <v>1</v>
      </c>
      <c r="S623">
        <f t="shared" si="92"/>
        <v>0</v>
      </c>
      <c r="T623">
        <f t="shared" si="93"/>
        <v>0</v>
      </c>
      <c r="U623">
        <f t="shared" si="94"/>
        <v>0</v>
      </c>
      <c r="V623">
        <f t="shared" si="95"/>
        <v>0</v>
      </c>
      <c r="W623">
        <f t="shared" si="96"/>
        <v>0</v>
      </c>
      <c r="X623">
        <f t="shared" si="97"/>
        <v>0</v>
      </c>
      <c r="Y623">
        <f t="shared" si="98"/>
        <v>0</v>
      </c>
      <c r="Z623">
        <f t="shared" si="99"/>
        <v>0</v>
      </c>
    </row>
    <row r="624" spans="1:26">
      <c r="A624">
        <v>1</v>
      </c>
      <c r="B624" t="s">
        <v>59</v>
      </c>
      <c r="C624" t="s">
        <v>30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</v>
      </c>
      <c r="N624">
        <f t="array" ref="N624">$AC$2*_xlfn.IFS(B624="data_scientist",$AD$7,TRUE,1)*_xlfn.IFS(B624="data_analyst",$AD$8,TRUE,1)*_xlfn.IFS(B624="data_engineer",$AD$9,TRUE,1)*IF(D624,$AD$13,$AD$14)*IF(E624,$AD$19,$AD$20)*IF(F624,$AD$24,$AD$25)*IF(G624,$AD$29,$AD$30)*IF(H624,$AD$34,$AD$35)*IF(I624,$AD$39,$AD$40)*IF(J624,$AD$44,$AD$45)*IF(K624,$AD$49,$AD$50)*IF(L624,$AD$54,$AD$55)*IF(M624,$AD$59,$AD$60)</f>
        <v>0.0180026467611357</v>
      </c>
      <c r="O624">
        <f t="array" ref="O624">$AD$2*_xlfn.IFS(B624="data_scientist",$AF$7,TRUE,1)*_xlfn.IFS(B624="data_analyst",$AF$8,TRUE,1)*_xlfn.IFS(B624="data_engineer",$AF$9,TRUE,1)*IF(D624,$AF$13,$AF$14)*IF(E624,$AF$19,$AF$20)*IF(F624,$AF$24,$AF$25)*IF(G624,$AF$29,$AF$30)*IF(H624,$AF$34,$AF$35)*IF(I624,$AF$39,$AF$40)*IF(J624,$AF$44,$AF$45)*IF(K624,$AF$49,$AF$50)*IF(L624,$AF$54,$AF$55)*IF(M624,$AF$59,$AF$60)</f>
        <v>0.000114047193687613</v>
      </c>
      <c r="P624">
        <f t="array" ref="P624">$AE$2*_xlfn.IFS(B624="data_scientist",$AH$7,TRUE,1)*_xlfn.IFS(B624="data_analyst",$AH$8,TRUE,1)*_xlfn.IFS(B624="data_engineer",$AH$9,TRUE,1)*IF(D624,$AH$13,$AH$14)*IF(E624,$AH$19,$AH$20)*IF(F624,$AH$24,$AH$25)*IF(G624,$AH$29,$AH$30)*IF(H624,$AH$34,$AH$35)*IF(I624,$AH$39,$AH$40)*IF(J624,$AH$44,$AH$45)*IF(K624,$AH$49,$AH$50)*IF(L624,$AH$54,$AH$55)*IF(M624,$AH$59,$AH$60)</f>
        <v>0.00103092908677</v>
      </c>
      <c r="Q624">
        <f t="shared" si="90"/>
        <v>0.0180026467611357</v>
      </c>
      <c r="R624">
        <f t="shared" si="91"/>
        <v>1</v>
      </c>
      <c r="S624">
        <f t="shared" si="92"/>
        <v>0</v>
      </c>
      <c r="T624">
        <f t="shared" si="93"/>
        <v>0</v>
      </c>
      <c r="U624">
        <f t="shared" si="94"/>
        <v>0</v>
      </c>
      <c r="V624">
        <f t="shared" si="95"/>
        <v>0</v>
      </c>
      <c r="W624">
        <f t="shared" si="96"/>
        <v>0</v>
      </c>
      <c r="X624">
        <f t="shared" si="97"/>
        <v>0</v>
      </c>
      <c r="Y624">
        <f t="shared" si="98"/>
        <v>0</v>
      </c>
      <c r="Z624">
        <f t="shared" si="99"/>
        <v>0</v>
      </c>
    </row>
    <row r="625" spans="1:26">
      <c r="A625">
        <v>1</v>
      </c>
      <c r="B625" t="s">
        <v>59</v>
      </c>
      <c r="C625" t="s">
        <v>30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1</v>
      </c>
      <c r="N625">
        <f t="array" ref="N625">$AC$2*_xlfn.IFS(B625="data_scientist",$AD$7,TRUE,1)*_xlfn.IFS(B625="data_analyst",$AD$8,TRUE,1)*_xlfn.IFS(B625="data_engineer",$AD$9,TRUE,1)*IF(D625,$AD$13,$AD$14)*IF(E625,$AD$19,$AD$20)*IF(F625,$AD$24,$AD$25)*IF(G625,$AD$29,$AD$30)*IF(H625,$AD$34,$AD$35)*IF(I625,$AD$39,$AD$40)*IF(J625,$AD$44,$AD$45)*IF(K625,$AD$49,$AD$50)*IF(L625,$AD$54,$AD$55)*IF(M625,$AD$59,$AD$60)</f>
        <v>0.0180026467611357</v>
      </c>
      <c r="O625">
        <f t="array" ref="O625">$AD$2*_xlfn.IFS(B625="data_scientist",$AF$7,TRUE,1)*_xlfn.IFS(B625="data_analyst",$AF$8,TRUE,1)*_xlfn.IFS(B625="data_engineer",$AF$9,TRUE,1)*IF(D625,$AF$13,$AF$14)*IF(E625,$AF$19,$AF$20)*IF(F625,$AF$24,$AF$25)*IF(G625,$AF$29,$AF$30)*IF(H625,$AF$34,$AF$35)*IF(I625,$AF$39,$AF$40)*IF(J625,$AF$44,$AF$45)*IF(K625,$AF$49,$AF$50)*IF(L625,$AF$54,$AF$55)*IF(M625,$AF$59,$AF$60)</f>
        <v>0.000114047193687613</v>
      </c>
      <c r="P625">
        <f t="array" ref="P625">$AE$2*_xlfn.IFS(B625="data_scientist",$AH$7,TRUE,1)*_xlfn.IFS(B625="data_analyst",$AH$8,TRUE,1)*_xlfn.IFS(B625="data_engineer",$AH$9,TRUE,1)*IF(D625,$AH$13,$AH$14)*IF(E625,$AH$19,$AH$20)*IF(F625,$AH$24,$AH$25)*IF(G625,$AH$29,$AH$30)*IF(H625,$AH$34,$AH$35)*IF(I625,$AH$39,$AH$40)*IF(J625,$AH$44,$AH$45)*IF(K625,$AH$49,$AH$50)*IF(L625,$AH$54,$AH$55)*IF(M625,$AH$59,$AH$60)</f>
        <v>0.00103092908677</v>
      </c>
      <c r="Q625">
        <f t="shared" si="90"/>
        <v>0.0180026467611357</v>
      </c>
      <c r="R625">
        <f t="shared" si="91"/>
        <v>1</v>
      </c>
      <c r="S625">
        <f t="shared" si="92"/>
        <v>0</v>
      </c>
      <c r="T625">
        <f t="shared" si="93"/>
        <v>0</v>
      </c>
      <c r="U625">
        <f t="shared" si="94"/>
        <v>0</v>
      </c>
      <c r="V625">
        <f t="shared" si="95"/>
        <v>0</v>
      </c>
      <c r="W625">
        <f t="shared" si="96"/>
        <v>0</v>
      </c>
      <c r="X625">
        <f t="shared" si="97"/>
        <v>0</v>
      </c>
      <c r="Y625">
        <f t="shared" si="98"/>
        <v>0</v>
      </c>
      <c r="Z625">
        <f t="shared" si="99"/>
        <v>0</v>
      </c>
    </row>
    <row r="626" spans="1:26">
      <c r="A626">
        <v>1</v>
      </c>
      <c r="B626" t="s">
        <v>59</v>
      </c>
      <c r="C626" t="s">
        <v>30</v>
      </c>
      <c r="D626">
        <v>0</v>
      </c>
      <c r="E626">
        <v>1</v>
      </c>
      <c r="F626">
        <v>0</v>
      </c>
      <c r="G626">
        <v>0</v>
      </c>
      <c r="H626">
        <v>0</v>
      </c>
      <c r="I626">
        <v>0</v>
      </c>
      <c r="J626">
        <v>1</v>
      </c>
      <c r="K626">
        <v>0</v>
      </c>
      <c r="L626">
        <v>0</v>
      </c>
      <c r="M626">
        <v>1</v>
      </c>
      <c r="N626">
        <f t="array" ref="N626">$AC$2*_xlfn.IFS(B626="data_scientist",$AD$7,TRUE,1)*_xlfn.IFS(B626="data_analyst",$AD$8,TRUE,1)*_xlfn.IFS(B626="data_engineer",$AD$9,TRUE,1)*IF(D626,$AD$13,$AD$14)*IF(E626,$AD$19,$AD$20)*IF(F626,$AD$24,$AD$25)*IF(G626,$AD$29,$AD$30)*IF(H626,$AD$34,$AD$35)*IF(I626,$AD$39,$AD$40)*IF(J626,$AD$44,$AD$45)*IF(K626,$AD$49,$AD$50)*IF(L626,$AD$54,$AD$55)*IF(M626,$AD$59,$AD$60)</f>
        <v>0.00462986454638842</v>
      </c>
      <c r="O626">
        <f t="array" ref="O626">$AD$2*_xlfn.IFS(B626="data_scientist",$AF$7,TRUE,1)*_xlfn.IFS(B626="data_analyst",$AF$8,TRUE,1)*_xlfn.IFS(B626="data_engineer",$AF$9,TRUE,1)*IF(D626,$AF$13,$AF$14)*IF(E626,$AF$19,$AF$20)*IF(F626,$AF$24,$AF$25)*IF(G626,$AF$29,$AF$30)*IF(H626,$AF$34,$AF$35)*IF(I626,$AF$39,$AF$40)*IF(J626,$AF$44,$AF$45)*IF(K626,$AF$49,$AF$50)*IF(L626,$AF$54,$AF$55)*IF(M626,$AF$59,$AF$60)</f>
        <v>2.65168037801375e-5</v>
      </c>
      <c r="P626">
        <f t="array" ref="P626">$AE$2*_xlfn.IFS(B626="data_scientist",$AH$7,TRUE,1)*_xlfn.IFS(B626="data_analyst",$AH$8,TRUE,1)*_xlfn.IFS(B626="data_engineer",$AH$9,TRUE,1)*IF(D626,$AH$13,$AH$14)*IF(E626,$AH$19,$AH$20)*IF(F626,$AH$24,$AH$25)*IF(G626,$AH$29,$AH$30)*IF(H626,$AH$34,$AH$35)*IF(I626,$AH$39,$AH$40)*IF(J626,$AH$44,$AH$45)*IF(K626,$AH$49,$AH$50)*IF(L626,$AH$54,$AH$55)*IF(M626,$AH$59,$AH$60)</f>
        <v>0.000197421184545602</v>
      </c>
      <c r="Q626">
        <f t="shared" si="90"/>
        <v>0.00462986454638842</v>
      </c>
      <c r="R626">
        <f t="shared" si="91"/>
        <v>1</v>
      </c>
      <c r="S626">
        <f t="shared" si="92"/>
        <v>0</v>
      </c>
      <c r="T626">
        <f t="shared" si="93"/>
        <v>0</v>
      </c>
      <c r="U626">
        <f t="shared" si="94"/>
        <v>0</v>
      </c>
      <c r="V626">
        <f t="shared" si="95"/>
        <v>0</v>
      </c>
      <c r="W626">
        <f t="shared" si="96"/>
        <v>0</v>
      </c>
      <c r="X626">
        <f t="shared" si="97"/>
        <v>0</v>
      </c>
      <c r="Y626">
        <f t="shared" si="98"/>
        <v>0</v>
      </c>
      <c r="Z626">
        <f t="shared" si="99"/>
        <v>0</v>
      </c>
    </row>
    <row r="627" spans="1:26">
      <c r="A627">
        <v>1</v>
      </c>
      <c r="B627" t="s">
        <v>59</v>
      </c>
      <c r="C627" t="s">
        <v>30</v>
      </c>
      <c r="D627">
        <v>0</v>
      </c>
      <c r="E627">
        <v>1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1</v>
      </c>
      <c r="N627">
        <f t="array" ref="N627">$AC$2*_xlfn.IFS(B627="data_scientist",$AD$7,TRUE,1)*_xlfn.IFS(B627="data_analyst",$AD$8,TRUE,1)*_xlfn.IFS(B627="data_engineer",$AD$9,TRUE,1)*IF(D627,$AD$13,$AD$14)*IF(E627,$AD$19,$AD$20)*IF(F627,$AD$24,$AD$25)*IF(G627,$AD$29,$AD$30)*IF(H627,$AD$34,$AD$35)*IF(I627,$AD$39,$AD$40)*IF(J627,$AD$44,$AD$45)*IF(K627,$AD$49,$AD$50)*IF(L627,$AD$54,$AD$55)*IF(M627,$AD$59,$AD$60)</f>
        <v>0.0234558294440723</v>
      </c>
      <c r="O627">
        <f t="array" ref="O627">$AD$2*_xlfn.IFS(B627="data_scientist",$AF$7,TRUE,1)*_xlfn.IFS(B627="data_analyst",$AF$8,TRUE,1)*_xlfn.IFS(B627="data_engineer",$AF$9,TRUE,1)*IF(D627,$AF$13,$AF$14)*IF(E627,$AF$19,$AF$20)*IF(F627,$AF$24,$AF$25)*IF(G627,$AF$29,$AF$30)*IF(H627,$AF$34,$AF$35)*IF(I627,$AF$39,$AF$40)*IF(J627,$AF$44,$AF$45)*IF(K627,$AF$49,$AF$50)*IF(L627,$AF$54,$AF$55)*IF(M627,$AF$59,$AF$60)</f>
        <v>0.000132294744677631</v>
      </c>
      <c r="P627">
        <f t="array" ref="P627">$AE$2*_xlfn.IFS(B627="data_scientist",$AH$7,TRUE,1)*_xlfn.IFS(B627="data_analyst",$AH$8,TRUE,1)*_xlfn.IFS(B627="data_engineer",$AH$9,TRUE,1)*IF(D627,$AH$13,$AH$14)*IF(E627,$AH$19,$AH$20)*IF(F627,$AH$24,$AH$25)*IF(G627,$AH$29,$AH$30)*IF(H627,$AH$34,$AH$35)*IF(I627,$AH$39,$AH$40)*IF(J627,$AH$44,$AH$45)*IF(K627,$AH$49,$AH$50)*IF(L627,$AH$54,$AH$55)*IF(M627,$AH$59,$AH$60)</f>
        <v>0.00109340963748333</v>
      </c>
      <c r="Q627">
        <f t="shared" si="90"/>
        <v>0.0234558294440723</v>
      </c>
      <c r="R627">
        <f t="shared" si="91"/>
        <v>1</v>
      </c>
      <c r="S627">
        <f t="shared" si="92"/>
        <v>0</v>
      </c>
      <c r="T627">
        <f t="shared" si="93"/>
        <v>0</v>
      </c>
      <c r="U627">
        <f t="shared" si="94"/>
        <v>0</v>
      </c>
      <c r="V627">
        <f t="shared" si="95"/>
        <v>0</v>
      </c>
      <c r="W627">
        <f t="shared" si="96"/>
        <v>0</v>
      </c>
      <c r="X627">
        <f t="shared" si="97"/>
        <v>0</v>
      </c>
      <c r="Y627">
        <f t="shared" si="98"/>
        <v>0</v>
      </c>
      <c r="Z627">
        <f t="shared" si="99"/>
        <v>0</v>
      </c>
    </row>
    <row r="628" spans="1:26">
      <c r="A628">
        <v>1</v>
      </c>
      <c r="B628" t="s">
        <v>59</v>
      </c>
      <c r="C628" t="s">
        <v>30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1</v>
      </c>
      <c r="N628">
        <f t="array" ref="N628">$AC$2*_xlfn.IFS(B628="data_scientist",$AD$7,TRUE,1)*_xlfn.IFS(B628="data_analyst",$AD$8,TRUE,1)*_xlfn.IFS(B628="data_engineer",$AD$9,TRUE,1)*IF(D628,$AD$13,$AD$14)*IF(E628,$AD$19,$AD$20)*IF(F628,$AD$24,$AD$25)*IF(G628,$AD$29,$AD$30)*IF(H628,$AD$34,$AD$35)*IF(I628,$AD$39,$AD$40)*IF(J628,$AD$44,$AD$45)*IF(K628,$AD$49,$AD$50)*IF(L628,$AD$54,$AD$55)*IF(M628,$AD$59,$AD$60)</f>
        <v>0.0180026467611357</v>
      </c>
      <c r="O628">
        <f t="array" ref="O628">$AD$2*_xlfn.IFS(B628="data_scientist",$AF$7,TRUE,1)*_xlfn.IFS(B628="data_analyst",$AF$8,TRUE,1)*_xlfn.IFS(B628="data_engineer",$AF$9,TRUE,1)*IF(D628,$AF$13,$AF$14)*IF(E628,$AF$19,$AF$20)*IF(F628,$AF$24,$AF$25)*IF(G628,$AF$29,$AF$30)*IF(H628,$AF$34,$AF$35)*IF(I628,$AF$39,$AF$40)*IF(J628,$AF$44,$AF$45)*IF(K628,$AF$49,$AF$50)*IF(L628,$AF$54,$AF$55)*IF(M628,$AF$59,$AF$60)</f>
        <v>0.000114047193687613</v>
      </c>
      <c r="P628">
        <f t="array" ref="P628">$AE$2*_xlfn.IFS(B628="data_scientist",$AH$7,TRUE,1)*_xlfn.IFS(B628="data_analyst",$AH$8,TRUE,1)*_xlfn.IFS(B628="data_engineer",$AH$9,TRUE,1)*IF(D628,$AH$13,$AH$14)*IF(E628,$AH$19,$AH$20)*IF(F628,$AH$24,$AH$25)*IF(G628,$AH$29,$AH$30)*IF(H628,$AH$34,$AH$35)*IF(I628,$AH$39,$AH$40)*IF(J628,$AH$44,$AH$45)*IF(K628,$AH$49,$AH$50)*IF(L628,$AH$54,$AH$55)*IF(M628,$AH$59,$AH$60)</f>
        <v>0.00103092908677</v>
      </c>
      <c r="Q628">
        <f t="shared" si="90"/>
        <v>0.0180026467611357</v>
      </c>
      <c r="R628">
        <f t="shared" si="91"/>
        <v>1</v>
      </c>
      <c r="S628">
        <f t="shared" si="92"/>
        <v>0</v>
      </c>
      <c r="T628">
        <f t="shared" si="93"/>
        <v>0</v>
      </c>
      <c r="U628">
        <f t="shared" si="94"/>
        <v>0</v>
      </c>
      <c r="V628">
        <f t="shared" si="95"/>
        <v>0</v>
      </c>
      <c r="W628">
        <f t="shared" si="96"/>
        <v>0</v>
      </c>
      <c r="X628">
        <f t="shared" si="97"/>
        <v>0</v>
      </c>
      <c r="Y628">
        <f t="shared" si="98"/>
        <v>0</v>
      </c>
      <c r="Z628">
        <f t="shared" si="99"/>
        <v>0</v>
      </c>
    </row>
    <row r="629" spans="1:26">
      <c r="A629">
        <v>1</v>
      </c>
      <c r="B629" t="s">
        <v>59</v>
      </c>
      <c r="C629" t="s">
        <v>30</v>
      </c>
      <c r="D629">
        <v>1</v>
      </c>
      <c r="E629">
        <v>1</v>
      </c>
      <c r="F629">
        <v>0</v>
      </c>
      <c r="G629">
        <v>1</v>
      </c>
      <c r="H629">
        <v>1</v>
      </c>
      <c r="I629">
        <v>0</v>
      </c>
      <c r="J629">
        <v>1</v>
      </c>
      <c r="K629">
        <v>0</v>
      </c>
      <c r="L629">
        <v>0</v>
      </c>
      <c r="M629">
        <v>1</v>
      </c>
      <c r="N629">
        <f t="array" ref="N629">$AC$2*_xlfn.IFS(B629="data_scientist",$AD$7,TRUE,1)*_xlfn.IFS(B629="data_analyst",$AD$8,TRUE,1)*_xlfn.IFS(B629="data_engineer",$AD$9,TRUE,1)*IF(D629,$AD$13,$AD$14)*IF(E629,$AD$19,$AD$20)*IF(F629,$AD$24,$AD$25)*IF(G629,$AD$29,$AD$30)*IF(H629,$AD$34,$AD$35)*IF(I629,$AD$39,$AD$40)*IF(J629,$AD$44,$AD$45)*IF(K629,$AD$49,$AD$50)*IF(L629,$AD$54,$AD$55)*IF(M629,$AD$59,$AD$60)</f>
        <v>5.19464328943583e-5</v>
      </c>
      <c r="O629">
        <f t="array" ref="O629">$AD$2*_xlfn.IFS(B629="data_scientist",$AF$7,TRUE,1)*_xlfn.IFS(B629="data_analyst",$AF$8,TRUE,1)*_xlfn.IFS(B629="data_engineer",$AF$9,TRUE,1)*IF(D629,$AF$13,$AF$14)*IF(E629,$AF$19,$AF$20)*IF(F629,$AF$24,$AF$25)*IF(G629,$AF$29,$AF$30)*IF(H629,$AF$34,$AF$35)*IF(I629,$AF$39,$AF$40)*IF(J629,$AF$44,$AF$45)*IF(K629,$AF$49,$AF$50)*IF(L629,$AF$54,$AF$55)*IF(M629,$AF$59,$AF$60)</f>
        <v>4.3670745656699e-5</v>
      </c>
      <c r="P629">
        <f t="array" ref="P629">$AE$2*_xlfn.IFS(B629="data_scientist",$AH$7,TRUE,1)*_xlfn.IFS(B629="data_analyst",$AH$8,TRUE,1)*_xlfn.IFS(B629="data_engineer",$AH$9,TRUE,1)*IF(D629,$AH$13,$AH$14)*IF(E629,$AH$19,$AH$20)*IF(F629,$AH$24,$AH$25)*IF(G629,$AH$29,$AH$30)*IF(H629,$AH$34,$AH$35)*IF(I629,$AH$39,$AH$40)*IF(J629,$AH$44,$AH$45)*IF(K629,$AH$49,$AH$50)*IF(L629,$AH$54,$AH$55)*IF(M629,$AH$59,$AH$60)</f>
        <v>6.93873802632685e-5</v>
      </c>
      <c r="Q629">
        <f t="shared" si="90"/>
        <v>6.93873802632685e-5</v>
      </c>
      <c r="R629">
        <f t="shared" si="91"/>
        <v>0</v>
      </c>
      <c r="S629">
        <f t="shared" si="92"/>
        <v>0</v>
      </c>
      <c r="T629">
        <f t="shared" si="93"/>
        <v>1</v>
      </c>
      <c r="U629">
        <f t="shared" si="94"/>
        <v>0</v>
      </c>
      <c r="V629">
        <f t="shared" si="95"/>
        <v>0</v>
      </c>
      <c r="W629">
        <f t="shared" si="96"/>
        <v>0</v>
      </c>
      <c r="X629">
        <f t="shared" si="97"/>
        <v>0</v>
      </c>
      <c r="Y629">
        <f t="shared" si="98"/>
        <v>0</v>
      </c>
      <c r="Z629">
        <f t="shared" si="99"/>
        <v>0</v>
      </c>
    </row>
    <row r="630" spans="1:26">
      <c r="A630">
        <v>1</v>
      </c>
      <c r="B630" t="s">
        <v>59</v>
      </c>
      <c r="C630" t="s">
        <v>30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f t="array" ref="N630">$AC$2*_xlfn.IFS(B630="data_scientist",$AD$7,TRUE,1)*_xlfn.IFS(B630="data_analyst",$AD$8,TRUE,1)*_xlfn.IFS(B630="data_engineer",$AD$9,TRUE,1)*IF(D630,$AD$13,$AD$14)*IF(E630,$AD$19,$AD$20)*IF(F630,$AD$24,$AD$25)*IF(G630,$AD$29,$AD$30)*IF(H630,$AD$34,$AD$35)*IF(I630,$AD$39,$AD$40)*IF(J630,$AD$44,$AD$45)*IF(K630,$AD$49,$AD$50)*IF(L630,$AD$54,$AD$55)*IF(M630,$AD$59,$AD$60)</f>
        <v>0.00359804793985483</v>
      </c>
      <c r="O630">
        <f t="array" ref="O630">$AD$2*_xlfn.IFS(B630="data_scientist",$AF$7,TRUE,1)*_xlfn.IFS(B630="data_analyst",$AF$8,TRUE,1)*_xlfn.IFS(B630="data_engineer",$AF$9,TRUE,1)*IF(D630,$AF$13,$AF$14)*IF(E630,$AF$19,$AF$20)*IF(F630,$AF$24,$AF$25)*IF(G630,$AF$29,$AF$30)*IF(H630,$AF$34,$AF$35)*IF(I630,$AF$39,$AF$40)*IF(J630,$AF$44,$AF$45)*IF(K630,$AF$49,$AF$50)*IF(L630,$AF$54,$AF$55)*IF(M630,$AF$59,$AF$60)</f>
        <v>6.66985515782314e-6</v>
      </c>
      <c r="P630">
        <f t="array" ref="P630">$AE$2*_xlfn.IFS(B630="data_scientist",$AH$7,TRUE,1)*_xlfn.IFS(B630="data_analyst",$AH$8,TRUE,1)*_xlfn.IFS(B630="data_engineer",$AH$9,TRUE,1)*IF(D630,$AH$13,$AH$14)*IF(E630,$AH$19,$AH$20)*IF(F630,$AH$24,$AH$25)*IF(G630,$AH$29,$AH$30)*IF(H630,$AH$34,$AH$35)*IF(I630,$AH$39,$AH$40)*IF(J630,$AH$44,$AH$45)*IF(K630,$AH$49,$AH$50)*IF(L630,$AH$54,$AH$55)*IF(M630,$AH$59,$AH$60)</f>
        <v>0.000159277668753939</v>
      </c>
      <c r="Q630">
        <f t="shared" si="90"/>
        <v>0.00359804793985483</v>
      </c>
      <c r="R630">
        <f t="shared" si="91"/>
        <v>1</v>
      </c>
      <c r="S630">
        <f t="shared" si="92"/>
        <v>0</v>
      </c>
      <c r="T630">
        <f t="shared" si="93"/>
        <v>0</v>
      </c>
      <c r="U630">
        <f t="shared" si="94"/>
        <v>0</v>
      </c>
      <c r="V630">
        <f t="shared" si="95"/>
        <v>0</v>
      </c>
      <c r="W630">
        <f t="shared" si="96"/>
        <v>0</v>
      </c>
      <c r="X630">
        <f t="shared" si="97"/>
        <v>0</v>
      </c>
      <c r="Y630">
        <f t="shared" si="98"/>
        <v>0</v>
      </c>
      <c r="Z630">
        <f t="shared" si="99"/>
        <v>0</v>
      </c>
    </row>
    <row r="631" spans="1:26">
      <c r="A631">
        <v>1</v>
      </c>
      <c r="B631" t="s">
        <v>59</v>
      </c>
      <c r="C631" t="s">
        <v>30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1</v>
      </c>
      <c r="N631">
        <f t="array" ref="N631">$AC$2*_xlfn.IFS(B631="data_scientist",$AD$7,TRUE,1)*_xlfn.IFS(B631="data_analyst",$AD$8,TRUE,1)*_xlfn.IFS(B631="data_engineer",$AD$9,TRUE,1)*IF(D631,$AD$13,$AD$14)*IF(E631,$AD$19,$AD$20)*IF(F631,$AD$24,$AD$25)*IF(G631,$AD$29,$AD$30)*IF(H631,$AD$34,$AD$35)*IF(I631,$AD$39,$AD$40)*IF(J631,$AD$44,$AD$45)*IF(K631,$AD$49,$AD$50)*IF(L631,$AD$54,$AD$55)*IF(M631,$AD$59,$AD$60)</f>
        <v>0.0180026467611357</v>
      </c>
      <c r="O631">
        <f t="array" ref="O631">$AD$2*_xlfn.IFS(B631="data_scientist",$AF$7,TRUE,1)*_xlfn.IFS(B631="data_analyst",$AF$8,TRUE,1)*_xlfn.IFS(B631="data_engineer",$AF$9,TRUE,1)*IF(D631,$AF$13,$AF$14)*IF(E631,$AF$19,$AF$20)*IF(F631,$AF$24,$AF$25)*IF(G631,$AF$29,$AF$30)*IF(H631,$AF$34,$AF$35)*IF(I631,$AF$39,$AF$40)*IF(J631,$AF$44,$AF$45)*IF(K631,$AF$49,$AF$50)*IF(L631,$AF$54,$AF$55)*IF(M631,$AF$59,$AF$60)</f>
        <v>0.000114047193687613</v>
      </c>
      <c r="P631">
        <f t="array" ref="P631">$AE$2*_xlfn.IFS(B631="data_scientist",$AH$7,TRUE,1)*_xlfn.IFS(B631="data_analyst",$AH$8,TRUE,1)*_xlfn.IFS(B631="data_engineer",$AH$9,TRUE,1)*IF(D631,$AH$13,$AH$14)*IF(E631,$AH$19,$AH$20)*IF(F631,$AH$24,$AH$25)*IF(G631,$AH$29,$AH$30)*IF(H631,$AH$34,$AH$35)*IF(I631,$AH$39,$AH$40)*IF(J631,$AH$44,$AH$45)*IF(K631,$AH$49,$AH$50)*IF(L631,$AH$54,$AH$55)*IF(M631,$AH$59,$AH$60)</f>
        <v>0.00103092908677</v>
      </c>
      <c r="Q631">
        <f t="shared" si="90"/>
        <v>0.0180026467611357</v>
      </c>
      <c r="R631">
        <f t="shared" si="91"/>
        <v>1</v>
      </c>
      <c r="S631">
        <f t="shared" si="92"/>
        <v>0</v>
      </c>
      <c r="T631">
        <f t="shared" si="93"/>
        <v>0</v>
      </c>
      <c r="U631">
        <f t="shared" si="94"/>
        <v>0</v>
      </c>
      <c r="V631">
        <f t="shared" si="95"/>
        <v>0</v>
      </c>
      <c r="W631">
        <f t="shared" si="96"/>
        <v>0</v>
      </c>
      <c r="X631">
        <f t="shared" si="97"/>
        <v>0</v>
      </c>
      <c r="Y631">
        <f t="shared" si="98"/>
        <v>0</v>
      </c>
      <c r="Z631">
        <f t="shared" si="99"/>
        <v>0</v>
      </c>
    </row>
    <row r="632" spans="1:26">
      <c r="A632">
        <v>1</v>
      </c>
      <c r="B632" t="s">
        <v>59</v>
      </c>
      <c r="C632" t="s">
        <v>30</v>
      </c>
      <c r="D632">
        <v>0</v>
      </c>
      <c r="E632">
        <v>1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1</v>
      </c>
      <c r="N632">
        <f t="array" ref="N632">$AC$2*_xlfn.IFS(B632="data_scientist",$AD$7,TRUE,1)*_xlfn.IFS(B632="data_analyst",$AD$8,TRUE,1)*_xlfn.IFS(B632="data_engineer",$AD$9,TRUE,1)*IF(D632,$AD$13,$AD$14)*IF(E632,$AD$19,$AD$20)*IF(F632,$AD$24,$AD$25)*IF(G632,$AD$29,$AD$30)*IF(H632,$AD$34,$AD$35)*IF(I632,$AD$39,$AD$40)*IF(J632,$AD$44,$AD$45)*IF(K632,$AD$49,$AD$50)*IF(L632,$AD$54,$AD$55)*IF(M632,$AD$59,$AD$60)</f>
        <v>0.0234558294440723</v>
      </c>
      <c r="O632">
        <f t="array" ref="O632">$AD$2*_xlfn.IFS(B632="data_scientist",$AF$7,TRUE,1)*_xlfn.IFS(B632="data_analyst",$AF$8,TRUE,1)*_xlfn.IFS(B632="data_engineer",$AF$9,TRUE,1)*IF(D632,$AF$13,$AF$14)*IF(E632,$AF$19,$AF$20)*IF(F632,$AF$24,$AF$25)*IF(G632,$AF$29,$AF$30)*IF(H632,$AF$34,$AF$35)*IF(I632,$AF$39,$AF$40)*IF(J632,$AF$44,$AF$45)*IF(K632,$AF$49,$AF$50)*IF(L632,$AF$54,$AF$55)*IF(M632,$AF$59,$AF$60)</f>
        <v>0.000132294744677631</v>
      </c>
      <c r="P632">
        <f t="array" ref="P632">$AE$2*_xlfn.IFS(B632="data_scientist",$AH$7,TRUE,1)*_xlfn.IFS(B632="data_analyst",$AH$8,TRUE,1)*_xlfn.IFS(B632="data_engineer",$AH$9,TRUE,1)*IF(D632,$AH$13,$AH$14)*IF(E632,$AH$19,$AH$20)*IF(F632,$AH$24,$AH$25)*IF(G632,$AH$29,$AH$30)*IF(H632,$AH$34,$AH$35)*IF(I632,$AH$39,$AH$40)*IF(J632,$AH$44,$AH$45)*IF(K632,$AH$49,$AH$50)*IF(L632,$AH$54,$AH$55)*IF(M632,$AH$59,$AH$60)</f>
        <v>0.00109340963748333</v>
      </c>
      <c r="Q632">
        <f t="shared" si="90"/>
        <v>0.0234558294440723</v>
      </c>
      <c r="R632">
        <f t="shared" si="91"/>
        <v>1</v>
      </c>
      <c r="S632">
        <f t="shared" si="92"/>
        <v>0</v>
      </c>
      <c r="T632">
        <f t="shared" si="93"/>
        <v>0</v>
      </c>
      <c r="U632">
        <f t="shared" si="94"/>
        <v>0</v>
      </c>
      <c r="V632">
        <f t="shared" si="95"/>
        <v>0</v>
      </c>
      <c r="W632">
        <f t="shared" si="96"/>
        <v>0</v>
      </c>
      <c r="X632">
        <f t="shared" si="97"/>
        <v>0</v>
      </c>
      <c r="Y632">
        <f t="shared" si="98"/>
        <v>0</v>
      </c>
      <c r="Z632">
        <f t="shared" si="99"/>
        <v>0</v>
      </c>
    </row>
    <row r="633" spans="1:26">
      <c r="A633">
        <v>1</v>
      </c>
      <c r="B633" t="s">
        <v>59</v>
      </c>
      <c r="C633" t="s">
        <v>30</v>
      </c>
      <c r="D633">
        <v>0</v>
      </c>
      <c r="E633">
        <v>1</v>
      </c>
      <c r="F633">
        <v>0</v>
      </c>
      <c r="G633">
        <v>0</v>
      </c>
      <c r="H633">
        <v>0</v>
      </c>
      <c r="I633">
        <v>1</v>
      </c>
      <c r="J633">
        <v>0</v>
      </c>
      <c r="K633">
        <v>0</v>
      </c>
      <c r="L633">
        <v>0</v>
      </c>
      <c r="M633">
        <v>1</v>
      </c>
      <c r="N633">
        <f t="array" ref="N633">$AC$2*_xlfn.IFS(B633="data_scientist",$AD$7,TRUE,1)*_xlfn.IFS(B633="data_analyst",$AD$8,TRUE,1)*_xlfn.IFS(B633="data_engineer",$AD$9,TRUE,1)*IF(D633,$AD$13,$AD$14)*IF(E633,$AD$19,$AD$20)*IF(F633,$AD$24,$AD$25)*IF(G633,$AD$29,$AD$30)*IF(H633,$AD$34,$AD$35)*IF(I633,$AD$39,$AD$40)*IF(J633,$AD$44,$AD$45)*IF(K633,$AD$49,$AD$50)*IF(L633,$AD$54,$AD$55)*IF(M633,$AD$59,$AD$60)</f>
        <v>0.00805389205448471</v>
      </c>
      <c r="O633">
        <f t="array" ref="O633">$AD$2*_xlfn.IFS(B633="data_scientist",$AF$7,TRUE,1)*_xlfn.IFS(B633="data_analyst",$AF$8,TRUE,1)*_xlfn.IFS(B633="data_engineer",$AF$9,TRUE,1)*IF(D633,$AF$13,$AF$14)*IF(E633,$AF$19,$AF$20)*IF(F633,$AF$24,$AF$25)*IF(G633,$AF$29,$AF$30)*IF(H633,$AF$34,$AF$35)*IF(I633,$AF$39,$AF$40)*IF(J633,$AF$44,$AF$45)*IF(K633,$AF$49,$AF$50)*IF(L633,$AF$54,$AF$55)*IF(M633,$AF$59,$AF$60)</f>
        <v>3.20261033495623e-5</v>
      </c>
      <c r="P633">
        <f t="array" ref="P633">$AE$2*_xlfn.IFS(B633="data_scientist",$AH$7,TRUE,1)*_xlfn.IFS(B633="data_analyst",$AH$8,TRUE,1)*_xlfn.IFS(B633="data_engineer",$AH$9,TRUE,1)*IF(D633,$AH$13,$AH$14)*IF(E633,$AH$19,$AH$20)*IF(F633,$AH$24,$AH$25)*IF(G633,$AH$29,$AH$30)*IF(H633,$AH$34,$AH$35)*IF(I633,$AH$39,$AH$40)*IF(J633,$AH$44,$AH$45)*IF(K633,$AH$49,$AH$50)*IF(L633,$AH$54,$AH$55)*IF(M633,$AH$59,$AH$60)</f>
        <v>0.000306813627090427</v>
      </c>
      <c r="Q633">
        <f t="shared" si="90"/>
        <v>0.00805389205448471</v>
      </c>
      <c r="R633">
        <f t="shared" si="91"/>
        <v>1</v>
      </c>
      <c r="S633">
        <f t="shared" si="92"/>
        <v>0</v>
      </c>
      <c r="T633">
        <f t="shared" si="93"/>
        <v>0</v>
      </c>
      <c r="U633">
        <f t="shared" si="94"/>
        <v>0</v>
      </c>
      <c r="V633">
        <f t="shared" si="95"/>
        <v>0</v>
      </c>
      <c r="W633">
        <f t="shared" si="96"/>
        <v>0</v>
      </c>
      <c r="X633">
        <f t="shared" si="97"/>
        <v>0</v>
      </c>
      <c r="Y633">
        <f t="shared" si="98"/>
        <v>0</v>
      </c>
      <c r="Z633">
        <f t="shared" si="99"/>
        <v>0</v>
      </c>
    </row>
    <row r="634" spans="1:26">
      <c r="A634">
        <v>1</v>
      </c>
      <c r="B634" t="s">
        <v>59</v>
      </c>
      <c r="C634" t="s">
        <v>30</v>
      </c>
      <c r="D634">
        <v>0</v>
      </c>
      <c r="E634">
        <v>1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1</v>
      </c>
      <c r="N634">
        <f t="array" ref="N634">$AC$2*_xlfn.IFS(B634="data_scientist",$AD$7,TRUE,1)*_xlfn.IFS(B634="data_analyst",$AD$8,TRUE,1)*_xlfn.IFS(B634="data_engineer",$AD$9,TRUE,1)*IF(D634,$AD$13,$AD$14)*IF(E634,$AD$19,$AD$20)*IF(F634,$AD$24,$AD$25)*IF(G634,$AD$29,$AD$30)*IF(H634,$AD$34,$AD$35)*IF(I634,$AD$39,$AD$40)*IF(J634,$AD$44,$AD$45)*IF(K634,$AD$49,$AD$50)*IF(L634,$AD$54,$AD$55)*IF(M634,$AD$59,$AD$60)</f>
        <v>0.0234558294440723</v>
      </c>
      <c r="O634">
        <f t="array" ref="O634">$AD$2*_xlfn.IFS(B634="data_scientist",$AF$7,TRUE,1)*_xlfn.IFS(B634="data_analyst",$AF$8,TRUE,1)*_xlfn.IFS(B634="data_engineer",$AF$9,TRUE,1)*IF(D634,$AF$13,$AF$14)*IF(E634,$AF$19,$AF$20)*IF(F634,$AF$24,$AF$25)*IF(G634,$AF$29,$AF$30)*IF(H634,$AF$34,$AF$35)*IF(I634,$AF$39,$AF$40)*IF(J634,$AF$44,$AF$45)*IF(K634,$AF$49,$AF$50)*IF(L634,$AF$54,$AF$55)*IF(M634,$AF$59,$AF$60)</f>
        <v>0.000132294744677631</v>
      </c>
      <c r="P634">
        <f t="array" ref="P634">$AE$2*_xlfn.IFS(B634="data_scientist",$AH$7,TRUE,1)*_xlfn.IFS(B634="data_analyst",$AH$8,TRUE,1)*_xlfn.IFS(B634="data_engineer",$AH$9,TRUE,1)*IF(D634,$AH$13,$AH$14)*IF(E634,$AH$19,$AH$20)*IF(F634,$AH$24,$AH$25)*IF(G634,$AH$29,$AH$30)*IF(H634,$AH$34,$AH$35)*IF(I634,$AH$39,$AH$40)*IF(J634,$AH$44,$AH$45)*IF(K634,$AH$49,$AH$50)*IF(L634,$AH$54,$AH$55)*IF(M634,$AH$59,$AH$60)</f>
        <v>0.00109340963748333</v>
      </c>
      <c r="Q634">
        <f t="shared" si="90"/>
        <v>0.0234558294440723</v>
      </c>
      <c r="R634">
        <f t="shared" si="91"/>
        <v>1</v>
      </c>
      <c r="S634">
        <f t="shared" si="92"/>
        <v>0</v>
      </c>
      <c r="T634">
        <f t="shared" si="93"/>
        <v>0</v>
      </c>
      <c r="U634">
        <f t="shared" si="94"/>
        <v>0</v>
      </c>
      <c r="V634">
        <f t="shared" si="95"/>
        <v>0</v>
      </c>
      <c r="W634">
        <f t="shared" si="96"/>
        <v>0</v>
      </c>
      <c r="X634">
        <f t="shared" si="97"/>
        <v>0</v>
      </c>
      <c r="Y634">
        <f t="shared" si="98"/>
        <v>0</v>
      </c>
      <c r="Z634">
        <f t="shared" si="99"/>
        <v>0</v>
      </c>
    </row>
    <row r="635" spans="1:26">
      <c r="A635">
        <v>1</v>
      </c>
      <c r="B635" t="s">
        <v>59</v>
      </c>
      <c r="C635" t="s">
        <v>30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1</v>
      </c>
      <c r="N635">
        <f t="array" ref="N635">$AC$2*_xlfn.IFS(B635="data_scientist",$AD$7,TRUE,1)*_xlfn.IFS(B635="data_analyst",$AD$8,TRUE,1)*_xlfn.IFS(B635="data_engineer",$AD$9,TRUE,1)*IF(D635,$AD$13,$AD$14)*IF(E635,$AD$19,$AD$20)*IF(F635,$AD$24,$AD$25)*IF(G635,$AD$29,$AD$30)*IF(H635,$AD$34,$AD$35)*IF(I635,$AD$39,$AD$40)*IF(J635,$AD$44,$AD$45)*IF(K635,$AD$49,$AD$50)*IF(L635,$AD$54,$AD$55)*IF(M635,$AD$59,$AD$60)</f>
        <v>0.0180026467611357</v>
      </c>
      <c r="O635">
        <f t="array" ref="O635">$AD$2*_xlfn.IFS(B635="data_scientist",$AF$7,TRUE,1)*_xlfn.IFS(B635="data_analyst",$AF$8,TRUE,1)*_xlfn.IFS(B635="data_engineer",$AF$9,TRUE,1)*IF(D635,$AF$13,$AF$14)*IF(E635,$AF$19,$AF$20)*IF(F635,$AF$24,$AF$25)*IF(G635,$AF$29,$AF$30)*IF(H635,$AF$34,$AF$35)*IF(I635,$AF$39,$AF$40)*IF(J635,$AF$44,$AF$45)*IF(K635,$AF$49,$AF$50)*IF(L635,$AF$54,$AF$55)*IF(M635,$AF$59,$AF$60)</f>
        <v>0.000114047193687613</v>
      </c>
      <c r="P635">
        <f t="array" ref="P635">$AE$2*_xlfn.IFS(B635="data_scientist",$AH$7,TRUE,1)*_xlfn.IFS(B635="data_analyst",$AH$8,TRUE,1)*_xlfn.IFS(B635="data_engineer",$AH$9,TRUE,1)*IF(D635,$AH$13,$AH$14)*IF(E635,$AH$19,$AH$20)*IF(F635,$AH$24,$AH$25)*IF(G635,$AH$29,$AH$30)*IF(H635,$AH$34,$AH$35)*IF(I635,$AH$39,$AH$40)*IF(J635,$AH$44,$AH$45)*IF(K635,$AH$49,$AH$50)*IF(L635,$AH$54,$AH$55)*IF(M635,$AH$59,$AH$60)</f>
        <v>0.00103092908677</v>
      </c>
      <c r="Q635">
        <f t="shared" si="90"/>
        <v>0.0180026467611357</v>
      </c>
      <c r="R635">
        <f t="shared" si="91"/>
        <v>1</v>
      </c>
      <c r="S635">
        <f t="shared" si="92"/>
        <v>0</v>
      </c>
      <c r="T635">
        <f t="shared" si="93"/>
        <v>0</v>
      </c>
      <c r="U635">
        <f t="shared" si="94"/>
        <v>0</v>
      </c>
      <c r="V635">
        <f t="shared" si="95"/>
        <v>0</v>
      </c>
      <c r="W635">
        <f t="shared" si="96"/>
        <v>0</v>
      </c>
      <c r="X635">
        <f t="shared" si="97"/>
        <v>0</v>
      </c>
      <c r="Y635">
        <f t="shared" si="98"/>
        <v>0</v>
      </c>
      <c r="Z635">
        <f t="shared" si="99"/>
        <v>0</v>
      </c>
    </row>
    <row r="636" spans="1:26">
      <c r="A636">
        <v>1</v>
      </c>
      <c r="B636" t="s">
        <v>59</v>
      </c>
      <c r="C636" t="s">
        <v>30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f t="array" ref="N636">$AC$2*_xlfn.IFS(B636="data_scientist",$AD$7,TRUE,1)*_xlfn.IFS(B636="data_analyst",$AD$8,TRUE,1)*_xlfn.IFS(B636="data_engineer",$AD$9,TRUE,1)*IF(D636,$AD$13,$AD$14)*IF(E636,$AD$19,$AD$20)*IF(F636,$AD$24,$AD$25)*IF(G636,$AD$29,$AD$30)*IF(H636,$AD$34,$AD$35)*IF(I636,$AD$39,$AD$40)*IF(J636,$AD$44,$AD$45)*IF(K636,$AD$49,$AD$50)*IF(L636,$AD$54,$AD$55)*IF(M636,$AD$59,$AD$60)</f>
        <v>0.00359804793985483</v>
      </c>
      <c r="O636">
        <f t="array" ref="O636">$AD$2*_xlfn.IFS(B636="data_scientist",$AF$7,TRUE,1)*_xlfn.IFS(B636="data_analyst",$AF$8,TRUE,1)*_xlfn.IFS(B636="data_engineer",$AF$9,TRUE,1)*IF(D636,$AF$13,$AF$14)*IF(E636,$AF$19,$AF$20)*IF(F636,$AF$24,$AF$25)*IF(G636,$AF$29,$AF$30)*IF(H636,$AF$34,$AF$35)*IF(I636,$AF$39,$AF$40)*IF(J636,$AF$44,$AF$45)*IF(K636,$AF$49,$AF$50)*IF(L636,$AF$54,$AF$55)*IF(M636,$AF$59,$AF$60)</f>
        <v>6.66985515782314e-6</v>
      </c>
      <c r="P636">
        <f t="array" ref="P636">$AE$2*_xlfn.IFS(B636="data_scientist",$AH$7,TRUE,1)*_xlfn.IFS(B636="data_analyst",$AH$8,TRUE,1)*_xlfn.IFS(B636="data_engineer",$AH$9,TRUE,1)*IF(D636,$AH$13,$AH$14)*IF(E636,$AH$19,$AH$20)*IF(F636,$AH$24,$AH$25)*IF(G636,$AH$29,$AH$30)*IF(H636,$AH$34,$AH$35)*IF(I636,$AH$39,$AH$40)*IF(J636,$AH$44,$AH$45)*IF(K636,$AH$49,$AH$50)*IF(L636,$AH$54,$AH$55)*IF(M636,$AH$59,$AH$60)</f>
        <v>0.000159277668753939</v>
      </c>
      <c r="Q636">
        <f t="shared" si="90"/>
        <v>0.00359804793985483</v>
      </c>
      <c r="R636">
        <f t="shared" si="91"/>
        <v>1</v>
      </c>
      <c r="S636">
        <f t="shared" si="92"/>
        <v>0</v>
      </c>
      <c r="T636">
        <f t="shared" si="93"/>
        <v>0</v>
      </c>
      <c r="U636">
        <f t="shared" si="94"/>
        <v>0</v>
      </c>
      <c r="V636">
        <f t="shared" si="95"/>
        <v>0</v>
      </c>
      <c r="W636">
        <f t="shared" si="96"/>
        <v>0</v>
      </c>
      <c r="X636">
        <f t="shared" si="97"/>
        <v>0</v>
      </c>
      <c r="Y636">
        <f t="shared" si="98"/>
        <v>0</v>
      </c>
      <c r="Z636">
        <f t="shared" si="99"/>
        <v>0</v>
      </c>
    </row>
    <row r="637" spans="1:26">
      <c r="A637">
        <v>1</v>
      </c>
      <c r="B637" t="s">
        <v>59</v>
      </c>
      <c r="C637" t="s">
        <v>30</v>
      </c>
      <c r="D637">
        <v>0</v>
      </c>
      <c r="E637">
        <v>1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1</v>
      </c>
      <c r="N637">
        <f t="array" ref="N637">$AC$2*_xlfn.IFS(B637="data_scientist",$AD$7,TRUE,1)*_xlfn.IFS(B637="data_analyst",$AD$8,TRUE,1)*_xlfn.IFS(B637="data_engineer",$AD$9,TRUE,1)*IF(D637,$AD$13,$AD$14)*IF(E637,$AD$19,$AD$20)*IF(F637,$AD$24,$AD$25)*IF(G637,$AD$29,$AD$30)*IF(H637,$AD$34,$AD$35)*IF(I637,$AD$39,$AD$40)*IF(J637,$AD$44,$AD$45)*IF(K637,$AD$49,$AD$50)*IF(L637,$AD$54,$AD$55)*IF(M637,$AD$59,$AD$60)</f>
        <v>0.0234558294440723</v>
      </c>
      <c r="O637">
        <f t="array" ref="O637">$AD$2*_xlfn.IFS(B637="data_scientist",$AF$7,TRUE,1)*_xlfn.IFS(B637="data_analyst",$AF$8,TRUE,1)*_xlfn.IFS(B637="data_engineer",$AF$9,TRUE,1)*IF(D637,$AF$13,$AF$14)*IF(E637,$AF$19,$AF$20)*IF(F637,$AF$24,$AF$25)*IF(G637,$AF$29,$AF$30)*IF(H637,$AF$34,$AF$35)*IF(I637,$AF$39,$AF$40)*IF(J637,$AF$44,$AF$45)*IF(K637,$AF$49,$AF$50)*IF(L637,$AF$54,$AF$55)*IF(M637,$AF$59,$AF$60)</f>
        <v>0.000132294744677631</v>
      </c>
      <c r="P637">
        <f t="array" ref="P637">$AE$2*_xlfn.IFS(B637="data_scientist",$AH$7,TRUE,1)*_xlfn.IFS(B637="data_analyst",$AH$8,TRUE,1)*_xlfn.IFS(B637="data_engineer",$AH$9,TRUE,1)*IF(D637,$AH$13,$AH$14)*IF(E637,$AH$19,$AH$20)*IF(F637,$AH$24,$AH$25)*IF(G637,$AH$29,$AH$30)*IF(H637,$AH$34,$AH$35)*IF(I637,$AH$39,$AH$40)*IF(J637,$AH$44,$AH$45)*IF(K637,$AH$49,$AH$50)*IF(L637,$AH$54,$AH$55)*IF(M637,$AH$59,$AH$60)</f>
        <v>0.00109340963748333</v>
      </c>
      <c r="Q637">
        <f t="shared" si="90"/>
        <v>0.0234558294440723</v>
      </c>
      <c r="R637">
        <f t="shared" si="91"/>
        <v>1</v>
      </c>
      <c r="S637">
        <f t="shared" si="92"/>
        <v>0</v>
      </c>
      <c r="T637">
        <f t="shared" si="93"/>
        <v>0</v>
      </c>
      <c r="U637">
        <f t="shared" si="94"/>
        <v>0</v>
      </c>
      <c r="V637">
        <f t="shared" si="95"/>
        <v>0</v>
      </c>
      <c r="W637">
        <f t="shared" si="96"/>
        <v>0</v>
      </c>
      <c r="X637">
        <f t="shared" si="97"/>
        <v>0</v>
      </c>
      <c r="Y637">
        <f t="shared" si="98"/>
        <v>0</v>
      </c>
      <c r="Z637">
        <f t="shared" si="99"/>
        <v>0</v>
      </c>
    </row>
    <row r="638" spans="1:26">
      <c r="A638">
        <v>1</v>
      </c>
      <c r="B638" t="s">
        <v>59</v>
      </c>
      <c r="C638" t="s">
        <v>30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1</v>
      </c>
      <c r="N638">
        <f t="array" ref="N638">$AC$2*_xlfn.IFS(B638="data_scientist",$AD$7,TRUE,1)*_xlfn.IFS(B638="data_analyst",$AD$8,TRUE,1)*_xlfn.IFS(B638="data_engineer",$AD$9,TRUE,1)*IF(D638,$AD$13,$AD$14)*IF(E638,$AD$19,$AD$20)*IF(F638,$AD$24,$AD$25)*IF(G638,$AD$29,$AD$30)*IF(H638,$AD$34,$AD$35)*IF(I638,$AD$39,$AD$40)*IF(J638,$AD$44,$AD$45)*IF(K638,$AD$49,$AD$50)*IF(L638,$AD$54,$AD$55)*IF(M638,$AD$59,$AD$60)</f>
        <v>0.0180026467611357</v>
      </c>
      <c r="O638">
        <f t="array" ref="O638">$AD$2*_xlfn.IFS(B638="data_scientist",$AF$7,TRUE,1)*_xlfn.IFS(B638="data_analyst",$AF$8,TRUE,1)*_xlfn.IFS(B638="data_engineer",$AF$9,TRUE,1)*IF(D638,$AF$13,$AF$14)*IF(E638,$AF$19,$AF$20)*IF(F638,$AF$24,$AF$25)*IF(G638,$AF$29,$AF$30)*IF(H638,$AF$34,$AF$35)*IF(I638,$AF$39,$AF$40)*IF(J638,$AF$44,$AF$45)*IF(K638,$AF$49,$AF$50)*IF(L638,$AF$54,$AF$55)*IF(M638,$AF$59,$AF$60)</f>
        <v>0.000114047193687613</v>
      </c>
      <c r="P638">
        <f t="array" ref="P638">$AE$2*_xlfn.IFS(B638="data_scientist",$AH$7,TRUE,1)*_xlfn.IFS(B638="data_analyst",$AH$8,TRUE,1)*_xlfn.IFS(B638="data_engineer",$AH$9,TRUE,1)*IF(D638,$AH$13,$AH$14)*IF(E638,$AH$19,$AH$20)*IF(F638,$AH$24,$AH$25)*IF(G638,$AH$29,$AH$30)*IF(H638,$AH$34,$AH$35)*IF(I638,$AH$39,$AH$40)*IF(J638,$AH$44,$AH$45)*IF(K638,$AH$49,$AH$50)*IF(L638,$AH$54,$AH$55)*IF(M638,$AH$59,$AH$60)</f>
        <v>0.00103092908677</v>
      </c>
      <c r="Q638">
        <f t="shared" si="90"/>
        <v>0.0180026467611357</v>
      </c>
      <c r="R638">
        <f t="shared" si="91"/>
        <v>1</v>
      </c>
      <c r="S638">
        <f t="shared" si="92"/>
        <v>0</v>
      </c>
      <c r="T638">
        <f t="shared" si="93"/>
        <v>0</v>
      </c>
      <c r="U638">
        <f t="shared" si="94"/>
        <v>0</v>
      </c>
      <c r="V638">
        <f t="shared" si="95"/>
        <v>0</v>
      </c>
      <c r="W638">
        <f t="shared" si="96"/>
        <v>0</v>
      </c>
      <c r="X638">
        <f t="shared" si="97"/>
        <v>0</v>
      </c>
      <c r="Y638">
        <f t="shared" si="98"/>
        <v>0</v>
      </c>
      <c r="Z638">
        <f t="shared" si="99"/>
        <v>0</v>
      </c>
    </row>
    <row r="639" spans="1:26">
      <c r="A639">
        <v>1</v>
      </c>
      <c r="B639" t="s">
        <v>59</v>
      </c>
      <c r="C639" t="s">
        <v>30</v>
      </c>
      <c r="D639">
        <v>1</v>
      </c>
      <c r="E639">
        <v>1</v>
      </c>
      <c r="F639">
        <v>0</v>
      </c>
      <c r="G639">
        <v>1</v>
      </c>
      <c r="H639">
        <v>0</v>
      </c>
      <c r="I639">
        <v>1</v>
      </c>
      <c r="J639">
        <v>0</v>
      </c>
      <c r="K639">
        <v>0</v>
      </c>
      <c r="L639">
        <v>0</v>
      </c>
      <c r="M639">
        <v>0</v>
      </c>
      <c r="N639">
        <f t="array" ref="N639">$AC$2*_xlfn.IFS(B639="data_scientist",$AD$7,TRUE,1)*_xlfn.IFS(B639="data_analyst",$AD$8,TRUE,1)*_xlfn.IFS(B639="data_engineer",$AD$9,TRUE,1)*IF(D639,$AD$13,$AD$14)*IF(E639,$AD$19,$AD$20)*IF(F639,$AD$24,$AD$25)*IF(G639,$AD$29,$AD$30)*IF(H639,$AD$34,$AD$35)*IF(I639,$AD$39,$AD$40)*IF(J639,$AD$44,$AD$45)*IF(K639,$AD$49,$AD$50)*IF(L639,$AD$54,$AD$55)*IF(M639,$AD$59,$AD$60)</f>
        <v>0.000270406727037915</v>
      </c>
      <c r="O639">
        <f t="array" ref="O639">$AD$2*_xlfn.IFS(B639="data_scientist",$AF$7,TRUE,1)*_xlfn.IFS(B639="data_analyst",$AF$8,TRUE,1)*_xlfn.IFS(B639="data_engineer",$AF$9,TRUE,1)*IF(D639,$AF$13,$AF$14)*IF(E639,$AF$19,$AF$20)*IF(F639,$AF$24,$AF$25)*IF(G639,$AF$29,$AF$30)*IF(H639,$AF$34,$AF$35)*IF(I639,$AF$39,$AF$40)*IF(J639,$AF$44,$AF$45)*IF(K639,$AF$49,$AF$50)*IF(L639,$AF$54,$AF$55)*IF(M639,$AF$59,$AF$60)</f>
        <v>4.27293832527465e-6</v>
      </c>
      <c r="P639">
        <f t="array" ref="P639">$AE$2*_xlfn.IFS(B639="data_scientist",$AH$7,TRUE,1)*_xlfn.IFS(B639="data_analyst",$AH$8,TRUE,1)*_xlfn.IFS(B639="data_engineer",$AH$9,TRUE,1)*IF(D639,$AH$13,$AH$14)*IF(E639,$AH$19,$AH$20)*IF(F639,$AH$24,$AH$25)*IF(G639,$AH$29,$AH$30)*IF(H639,$AH$34,$AH$35)*IF(I639,$AH$39,$AH$40)*IF(J639,$AH$44,$AH$45)*IF(K639,$AH$49,$AH$50)*IF(L639,$AH$54,$AH$55)*IF(M639,$AH$59,$AH$60)</f>
        <v>3.3915974825239e-5</v>
      </c>
      <c r="Q639">
        <f t="shared" si="90"/>
        <v>0.000270406727037915</v>
      </c>
      <c r="R639">
        <f t="shared" si="91"/>
        <v>1</v>
      </c>
      <c r="S639">
        <f t="shared" si="92"/>
        <v>0</v>
      </c>
      <c r="T639">
        <f t="shared" si="93"/>
        <v>0</v>
      </c>
      <c r="U639">
        <f t="shared" si="94"/>
        <v>0</v>
      </c>
      <c r="V639">
        <f t="shared" si="95"/>
        <v>0</v>
      </c>
      <c r="W639">
        <f t="shared" si="96"/>
        <v>0</v>
      </c>
      <c r="X639">
        <f t="shared" si="97"/>
        <v>0</v>
      </c>
      <c r="Y639">
        <f t="shared" si="98"/>
        <v>0</v>
      </c>
      <c r="Z639">
        <f t="shared" si="99"/>
        <v>0</v>
      </c>
    </row>
    <row r="640" spans="1:26">
      <c r="A640">
        <v>1</v>
      </c>
      <c r="B640" t="s">
        <v>59</v>
      </c>
      <c r="C640" t="s">
        <v>30</v>
      </c>
      <c r="D640">
        <v>0</v>
      </c>
      <c r="E640">
        <v>1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1</v>
      </c>
      <c r="N640">
        <f t="array" ref="N640">$AC$2*_xlfn.IFS(B640="data_scientist",$AD$7,TRUE,1)*_xlfn.IFS(B640="data_analyst",$AD$8,TRUE,1)*_xlfn.IFS(B640="data_engineer",$AD$9,TRUE,1)*IF(D640,$AD$13,$AD$14)*IF(E640,$AD$19,$AD$20)*IF(F640,$AD$24,$AD$25)*IF(G640,$AD$29,$AD$30)*IF(H640,$AD$34,$AD$35)*IF(I640,$AD$39,$AD$40)*IF(J640,$AD$44,$AD$45)*IF(K640,$AD$49,$AD$50)*IF(L640,$AD$54,$AD$55)*IF(M640,$AD$59,$AD$60)</f>
        <v>0.0234558294440723</v>
      </c>
      <c r="O640">
        <f t="array" ref="O640">$AD$2*_xlfn.IFS(B640="data_scientist",$AF$7,TRUE,1)*_xlfn.IFS(B640="data_analyst",$AF$8,TRUE,1)*_xlfn.IFS(B640="data_engineer",$AF$9,TRUE,1)*IF(D640,$AF$13,$AF$14)*IF(E640,$AF$19,$AF$20)*IF(F640,$AF$24,$AF$25)*IF(G640,$AF$29,$AF$30)*IF(H640,$AF$34,$AF$35)*IF(I640,$AF$39,$AF$40)*IF(J640,$AF$44,$AF$45)*IF(K640,$AF$49,$AF$50)*IF(L640,$AF$54,$AF$55)*IF(M640,$AF$59,$AF$60)</f>
        <v>0.000132294744677631</v>
      </c>
      <c r="P640">
        <f t="array" ref="P640">$AE$2*_xlfn.IFS(B640="data_scientist",$AH$7,TRUE,1)*_xlfn.IFS(B640="data_analyst",$AH$8,TRUE,1)*_xlfn.IFS(B640="data_engineer",$AH$9,TRUE,1)*IF(D640,$AH$13,$AH$14)*IF(E640,$AH$19,$AH$20)*IF(F640,$AH$24,$AH$25)*IF(G640,$AH$29,$AH$30)*IF(H640,$AH$34,$AH$35)*IF(I640,$AH$39,$AH$40)*IF(J640,$AH$44,$AH$45)*IF(K640,$AH$49,$AH$50)*IF(L640,$AH$54,$AH$55)*IF(M640,$AH$59,$AH$60)</f>
        <v>0.00109340963748333</v>
      </c>
      <c r="Q640">
        <f t="shared" si="90"/>
        <v>0.0234558294440723</v>
      </c>
      <c r="R640">
        <f t="shared" si="91"/>
        <v>1</v>
      </c>
      <c r="S640">
        <f t="shared" si="92"/>
        <v>0</v>
      </c>
      <c r="T640">
        <f t="shared" si="93"/>
        <v>0</v>
      </c>
      <c r="U640">
        <f t="shared" si="94"/>
        <v>0</v>
      </c>
      <c r="V640">
        <f t="shared" si="95"/>
        <v>0</v>
      </c>
      <c r="W640">
        <f t="shared" si="96"/>
        <v>0</v>
      </c>
      <c r="X640">
        <f t="shared" si="97"/>
        <v>0</v>
      </c>
      <c r="Y640">
        <f t="shared" si="98"/>
        <v>0</v>
      </c>
      <c r="Z640">
        <f t="shared" si="99"/>
        <v>0</v>
      </c>
    </row>
    <row r="641" spans="1:26">
      <c r="A641">
        <v>1</v>
      </c>
      <c r="B641" t="s">
        <v>59</v>
      </c>
      <c r="C641" t="s">
        <v>30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1</v>
      </c>
      <c r="N641">
        <f t="array" ref="N641">$AC$2*_xlfn.IFS(B641="data_scientist",$AD$7,TRUE,1)*_xlfn.IFS(B641="data_analyst",$AD$8,TRUE,1)*_xlfn.IFS(B641="data_engineer",$AD$9,TRUE,1)*IF(D641,$AD$13,$AD$14)*IF(E641,$AD$19,$AD$20)*IF(F641,$AD$24,$AD$25)*IF(G641,$AD$29,$AD$30)*IF(H641,$AD$34,$AD$35)*IF(I641,$AD$39,$AD$40)*IF(J641,$AD$44,$AD$45)*IF(K641,$AD$49,$AD$50)*IF(L641,$AD$54,$AD$55)*IF(M641,$AD$59,$AD$60)</f>
        <v>0.0180026467611357</v>
      </c>
      <c r="O641">
        <f t="array" ref="O641">$AD$2*_xlfn.IFS(B641="data_scientist",$AF$7,TRUE,1)*_xlfn.IFS(B641="data_analyst",$AF$8,TRUE,1)*_xlfn.IFS(B641="data_engineer",$AF$9,TRUE,1)*IF(D641,$AF$13,$AF$14)*IF(E641,$AF$19,$AF$20)*IF(F641,$AF$24,$AF$25)*IF(G641,$AF$29,$AF$30)*IF(H641,$AF$34,$AF$35)*IF(I641,$AF$39,$AF$40)*IF(J641,$AF$44,$AF$45)*IF(K641,$AF$49,$AF$50)*IF(L641,$AF$54,$AF$55)*IF(M641,$AF$59,$AF$60)</f>
        <v>0.000114047193687613</v>
      </c>
      <c r="P641">
        <f t="array" ref="P641">$AE$2*_xlfn.IFS(B641="data_scientist",$AH$7,TRUE,1)*_xlfn.IFS(B641="data_analyst",$AH$8,TRUE,1)*_xlfn.IFS(B641="data_engineer",$AH$9,TRUE,1)*IF(D641,$AH$13,$AH$14)*IF(E641,$AH$19,$AH$20)*IF(F641,$AH$24,$AH$25)*IF(G641,$AH$29,$AH$30)*IF(H641,$AH$34,$AH$35)*IF(I641,$AH$39,$AH$40)*IF(J641,$AH$44,$AH$45)*IF(K641,$AH$49,$AH$50)*IF(L641,$AH$54,$AH$55)*IF(M641,$AH$59,$AH$60)</f>
        <v>0.00103092908677</v>
      </c>
      <c r="Q641">
        <f t="shared" si="90"/>
        <v>0.0180026467611357</v>
      </c>
      <c r="R641">
        <f t="shared" si="91"/>
        <v>1</v>
      </c>
      <c r="S641">
        <f t="shared" si="92"/>
        <v>0</v>
      </c>
      <c r="T641">
        <f t="shared" si="93"/>
        <v>0</v>
      </c>
      <c r="U641">
        <f t="shared" si="94"/>
        <v>0</v>
      </c>
      <c r="V641">
        <f t="shared" si="95"/>
        <v>0</v>
      </c>
      <c r="W641">
        <f t="shared" si="96"/>
        <v>0</v>
      </c>
      <c r="X641">
        <f t="shared" si="97"/>
        <v>0</v>
      </c>
      <c r="Y641">
        <f t="shared" si="98"/>
        <v>0</v>
      </c>
      <c r="Z641">
        <f t="shared" si="99"/>
        <v>0</v>
      </c>
    </row>
    <row r="642" spans="1:26">
      <c r="A642">
        <v>1</v>
      </c>
      <c r="B642" t="s">
        <v>59</v>
      </c>
      <c r="C642" t="s">
        <v>30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1</v>
      </c>
      <c r="N642">
        <f t="array" ref="N642">$AC$2*_xlfn.IFS(B642="data_scientist",$AD$7,TRUE,1)*_xlfn.IFS(B642="data_analyst",$AD$8,TRUE,1)*_xlfn.IFS(B642="data_engineer",$AD$9,TRUE,1)*IF(D642,$AD$13,$AD$14)*IF(E642,$AD$19,$AD$20)*IF(F642,$AD$24,$AD$25)*IF(G642,$AD$29,$AD$30)*IF(H642,$AD$34,$AD$35)*IF(I642,$AD$39,$AD$40)*IF(J642,$AD$44,$AD$45)*IF(K642,$AD$49,$AD$50)*IF(L642,$AD$54,$AD$55)*IF(M642,$AD$59,$AD$60)</f>
        <v>0.0180026467611357</v>
      </c>
      <c r="O642">
        <f t="array" ref="O642">$AD$2*_xlfn.IFS(B642="data_scientist",$AF$7,TRUE,1)*_xlfn.IFS(B642="data_analyst",$AF$8,TRUE,1)*_xlfn.IFS(B642="data_engineer",$AF$9,TRUE,1)*IF(D642,$AF$13,$AF$14)*IF(E642,$AF$19,$AF$20)*IF(F642,$AF$24,$AF$25)*IF(G642,$AF$29,$AF$30)*IF(H642,$AF$34,$AF$35)*IF(I642,$AF$39,$AF$40)*IF(J642,$AF$44,$AF$45)*IF(K642,$AF$49,$AF$50)*IF(L642,$AF$54,$AF$55)*IF(M642,$AF$59,$AF$60)</f>
        <v>0.000114047193687613</v>
      </c>
      <c r="P642">
        <f t="array" ref="P642">$AE$2*_xlfn.IFS(B642="data_scientist",$AH$7,TRUE,1)*_xlfn.IFS(B642="data_analyst",$AH$8,TRUE,1)*_xlfn.IFS(B642="data_engineer",$AH$9,TRUE,1)*IF(D642,$AH$13,$AH$14)*IF(E642,$AH$19,$AH$20)*IF(F642,$AH$24,$AH$25)*IF(G642,$AH$29,$AH$30)*IF(H642,$AH$34,$AH$35)*IF(I642,$AH$39,$AH$40)*IF(J642,$AH$44,$AH$45)*IF(K642,$AH$49,$AH$50)*IF(L642,$AH$54,$AH$55)*IF(M642,$AH$59,$AH$60)</f>
        <v>0.00103092908677</v>
      </c>
      <c r="Q642">
        <f t="shared" si="90"/>
        <v>0.0180026467611357</v>
      </c>
      <c r="R642">
        <f t="shared" si="91"/>
        <v>1</v>
      </c>
      <c r="S642">
        <f t="shared" si="92"/>
        <v>0</v>
      </c>
      <c r="T642">
        <f t="shared" si="93"/>
        <v>0</v>
      </c>
      <c r="U642">
        <f t="shared" si="94"/>
        <v>0</v>
      </c>
      <c r="V642">
        <f t="shared" si="95"/>
        <v>0</v>
      </c>
      <c r="W642">
        <f t="shared" si="96"/>
        <v>0</v>
      </c>
      <c r="X642">
        <f t="shared" si="97"/>
        <v>0</v>
      </c>
      <c r="Y642">
        <f t="shared" si="98"/>
        <v>0</v>
      </c>
      <c r="Z642">
        <f t="shared" si="99"/>
        <v>0</v>
      </c>
    </row>
    <row r="643" spans="1:26">
      <c r="A643">
        <v>1</v>
      </c>
      <c r="B643" t="s">
        <v>59</v>
      </c>
      <c r="C643" t="s">
        <v>30</v>
      </c>
      <c r="D643">
        <v>0</v>
      </c>
      <c r="E643">
        <v>1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1</v>
      </c>
      <c r="N643">
        <f t="array" ref="N643">$AC$2*_xlfn.IFS(B643="data_scientist",$AD$7,TRUE,1)*_xlfn.IFS(B643="data_analyst",$AD$8,TRUE,1)*_xlfn.IFS(B643="data_engineer",$AD$9,TRUE,1)*IF(D643,$AD$13,$AD$14)*IF(E643,$AD$19,$AD$20)*IF(F643,$AD$24,$AD$25)*IF(G643,$AD$29,$AD$30)*IF(H643,$AD$34,$AD$35)*IF(I643,$AD$39,$AD$40)*IF(J643,$AD$44,$AD$45)*IF(K643,$AD$49,$AD$50)*IF(L643,$AD$54,$AD$55)*IF(M643,$AD$59,$AD$60)</f>
        <v>0.0234558294440723</v>
      </c>
      <c r="O643">
        <f t="array" ref="O643">$AD$2*_xlfn.IFS(B643="data_scientist",$AF$7,TRUE,1)*_xlfn.IFS(B643="data_analyst",$AF$8,TRUE,1)*_xlfn.IFS(B643="data_engineer",$AF$9,TRUE,1)*IF(D643,$AF$13,$AF$14)*IF(E643,$AF$19,$AF$20)*IF(F643,$AF$24,$AF$25)*IF(G643,$AF$29,$AF$30)*IF(H643,$AF$34,$AF$35)*IF(I643,$AF$39,$AF$40)*IF(J643,$AF$44,$AF$45)*IF(K643,$AF$49,$AF$50)*IF(L643,$AF$54,$AF$55)*IF(M643,$AF$59,$AF$60)</f>
        <v>0.000132294744677631</v>
      </c>
      <c r="P643">
        <f t="array" ref="P643">$AE$2*_xlfn.IFS(B643="data_scientist",$AH$7,TRUE,1)*_xlfn.IFS(B643="data_analyst",$AH$8,TRUE,1)*_xlfn.IFS(B643="data_engineer",$AH$9,TRUE,1)*IF(D643,$AH$13,$AH$14)*IF(E643,$AH$19,$AH$20)*IF(F643,$AH$24,$AH$25)*IF(G643,$AH$29,$AH$30)*IF(H643,$AH$34,$AH$35)*IF(I643,$AH$39,$AH$40)*IF(J643,$AH$44,$AH$45)*IF(K643,$AH$49,$AH$50)*IF(L643,$AH$54,$AH$55)*IF(M643,$AH$59,$AH$60)</f>
        <v>0.00109340963748333</v>
      </c>
      <c r="Q643">
        <f t="shared" ref="Q643:Q706" si="100">MAX(N643:P643)</f>
        <v>0.0234558294440723</v>
      </c>
      <c r="R643">
        <f t="shared" ref="R643:R706" si="101">IF(AND(C643="Low",N643=Q643),1,0)</f>
        <v>1</v>
      </c>
      <c r="S643">
        <f t="shared" ref="S643:S706" si="102">IF(AND(C643="Low",O643=Q643),1,0)</f>
        <v>0</v>
      </c>
      <c r="T643">
        <f t="shared" ref="T643:T706" si="103">IF(AND(C643="Low",P643=Q643),1,0)</f>
        <v>0</v>
      </c>
      <c r="U643">
        <f t="shared" ref="U643:U706" si="104">IF(AND(C643="Medium",N643=Q643),1,0)</f>
        <v>0</v>
      </c>
      <c r="V643">
        <f t="shared" ref="V643:V706" si="105">IF(AND(C643="Medium",O643=Q643),1,0)</f>
        <v>0</v>
      </c>
      <c r="W643">
        <f t="shared" ref="W643:W706" si="106">IF(AND(C643="Medium",P643=Q643),1,0)</f>
        <v>0</v>
      </c>
      <c r="X643">
        <f t="shared" ref="X643:X706" si="107">IF(AND(C643="High",N643=Q643),1,0)</f>
        <v>0</v>
      </c>
      <c r="Y643">
        <f t="shared" ref="Y643:Y706" si="108">IF(AND(C643="High",O643=Q643),1,0)</f>
        <v>0</v>
      </c>
      <c r="Z643">
        <f t="shared" ref="Z643:Z706" si="109">IF(AND(C643="High",P643=Q643),1,0)</f>
        <v>0</v>
      </c>
    </row>
    <row r="644" spans="1:26">
      <c r="A644">
        <v>1</v>
      </c>
      <c r="B644" t="s">
        <v>59</v>
      </c>
      <c r="C644" t="s">
        <v>30</v>
      </c>
      <c r="D644">
        <v>0</v>
      </c>
      <c r="E644">
        <v>1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1</v>
      </c>
      <c r="N644">
        <f t="array" ref="N644">$AC$2*_xlfn.IFS(B644="data_scientist",$AD$7,TRUE,1)*_xlfn.IFS(B644="data_analyst",$AD$8,TRUE,1)*_xlfn.IFS(B644="data_engineer",$AD$9,TRUE,1)*IF(D644,$AD$13,$AD$14)*IF(E644,$AD$19,$AD$20)*IF(F644,$AD$24,$AD$25)*IF(G644,$AD$29,$AD$30)*IF(H644,$AD$34,$AD$35)*IF(I644,$AD$39,$AD$40)*IF(J644,$AD$44,$AD$45)*IF(K644,$AD$49,$AD$50)*IF(L644,$AD$54,$AD$55)*IF(M644,$AD$59,$AD$60)</f>
        <v>0.0234558294440723</v>
      </c>
      <c r="O644">
        <f t="array" ref="O644">$AD$2*_xlfn.IFS(B644="data_scientist",$AF$7,TRUE,1)*_xlfn.IFS(B644="data_analyst",$AF$8,TRUE,1)*_xlfn.IFS(B644="data_engineer",$AF$9,TRUE,1)*IF(D644,$AF$13,$AF$14)*IF(E644,$AF$19,$AF$20)*IF(F644,$AF$24,$AF$25)*IF(G644,$AF$29,$AF$30)*IF(H644,$AF$34,$AF$35)*IF(I644,$AF$39,$AF$40)*IF(J644,$AF$44,$AF$45)*IF(K644,$AF$49,$AF$50)*IF(L644,$AF$54,$AF$55)*IF(M644,$AF$59,$AF$60)</f>
        <v>0.000132294744677631</v>
      </c>
      <c r="P644">
        <f t="array" ref="P644">$AE$2*_xlfn.IFS(B644="data_scientist",$AH$7,TRUE,1)*_xlfn.IFS(B644="data_analyst",$AH$8,TRUE,1)*_xlfn.IFS(B644="data_engineer",$AH$9,TRUE,1)*IF(D644,$AH$13,$AH$14)*IF(E644,$AH$19,$AH$20)*IF(F644,$AH$24,$AH$25)*IF(G644,$AH$29,$AH$30)*IF(H644,$AH$34,$AH$35)*IF(I644,$AH$39,$AH$40)*IF(J644,$AH$44,$AH$45)*IF(K644,$AH$49,$AH$50)*IF(L644,$AH$54,$AH$55)*IF(M644,$AH$59,$AH$60)</f>
        <v>0.00109340963748333</v>
      </c>
      <c r="Q644">
        <f t="shared" si="100"/>
        <v>0.0234558294440723</v>
      </c>
      <c r="R644">
        <f t="shared" si="101"/>
        <v>1</v>
      </c>
      <c r="S644">
        <f t="shared" si="102"/>
        <v>0</v>
      </c>
      <c r="T644">
        <f t="shared" si="103"/>
        <v>0</v>
      </c>
      <c r="U644">
        <f t="shared" si="104"/>
        <v>0</v>
      </c>
      <c r="V644">
        <f t="shared" si="105"/>
        <v>0</v>
      </c>
      <c r="W644">
        <f t="shared" si="106"/>
        <v>0</v>
      </c>
      <c r="X644">
        <f t="shared" si="107"/>
        <v>0</v>
      </c>
      <c r="Y644">
        <f t="shared" si="108"/>
        <v>0</v>
      </c>
      <c r="Z644">
        <f t="shared" si="109"/>
        <v>0</v>
      </c>
    </row>
    <row r="645" spans="1:26">
      <c r="A645">
        <v>1</v>
      </c>
      <c r="B645" t="s">
        <v>59</v>
      </c>
      <c r="C645" t="s">
        <v>30</v>
      </c>
      <c r="D645">
        <v>1</v>
      </c>
      <c r="E645">
        <v>1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1</v>
      </c>
      <c r="M645">
        <v>1</v>
      </c>
      <c r="N645">
        <f t="array" ref="N645">$AC$2*_xlfn.IFS(B645="data_scientist",$AD$7,TRUE,1)*_xlfn.IFS(B645="data_analyst",$AD$8,TRUE,1)*_xlfn.IFS(B645="data_engineer",$AD$9,TRUE,1)*IF(D645,$AD$13,$AD$14)*IF(E645,$AD$19,$AD$20)*IF(F645,$AD$24,$AD$25)*IF(G645,$AD$29,$AD$30)*IF(H645,$AD$34,$AD$35)*IF(I645,$AD$39,$AD$40)*IF(J645,$AD$44,$AD$45)*IF(K645,$AD$49,$AD$50)*IF(L645,$AD$54,$AD$55)*IF(M645,$AD$59,$AD$60)</f>
        <v>0.000932547813001551</v>
      </c>
      <c r="O645">
        <f t="array" ref="O645">$AD$2*_xlfn.IFS(B645="data_scientist",$AF$7,TRUE,1)*_xlfn.IFS(B645="data_analyst",$AF$8,TRUE,1)*_xlfn.IFS(B645="data_engineer",$AF$9,TRUE,1)*IF(D645,$AF$13,$AF$14)*IF(E645,$AF$19,$AF$20)*IF(F645,$AF$24,$AF$25)*IF(G645,$AF$29,$AF$30)*IF(H645,$AF$34,$AF$35)*IF(I645,$AF$39,$AF$40)*IF(J645,$AF$44,$AF$45)*IF(K645,$AF$49,$AF$50)*IF(L645,$AF$54,$AF$55)*IF(M645,$AF$59,$AF$60)</f>
        <v>0.000192833112360015</v>
      </c>
      <c r="P645">
        <f t="array" ref="P645">$AE$2*_xlfn.IFS(B645="data_scientist",$AH$7,TRUE,1)*_xlfn.IFS(B645="data_analyst",$AH$8,TRUE,1)*_xlfn.IFS(B645="data_engineer",$AH$9,TRUE,1)*IF(D645,$AH$13,$AH$14)*IF(E645,$AH$19,$AH$20)*IF(F645,$AH$24,$AH$25)*IF(G645,$AH$29,$AH$30)*IF(H645,$AH$34,$AH$35)*IF(I645,$AH$39,$AH$40)*IF(J645,$AH$44,$AH$45)*IF(K645,$AH$49,$AH$50)*IF(L645,$AH$54,$AH$55)*IF(M645,$AH$59,$AH$60)</f>
        <v>0.000458066818002941</v>
      </c>
      <c r="Q645">
        <f t="shared" si="100"/>
        <v>0.000932547813001551</v>
      </c>
      <c r="R645">
        <f t="shared" si="101"/>
        <v>1</v>
      </c>
      <c r="S645">
        <f t="shared" si="102"/>
        <v>0</v>
      </c>
      <c r="T645">
        <f t="shared" si="103"/>
        <v>0</v>
      </c>
      <c r="U645">
        <f t="shared" si="104"/>
        <v>0</v>
      </c>
      <c r="V645">
        <f t="shared" si="105"/>
        <v>0</v>
      </c>
      <c r="W645">
        <f t="shared" si="106"/>
        <v>0</v>
      </c>
      <c r="X645">
        <f t="shared" si="107"/>
        <v>0</v>
      </c>
      <c r="Y645">
        <f t="shared" si="108"/>
        <v>0</v>
      </c>
      <c r="Z645">
        <f t="shared" si="109"/>
        <v>0</v>
      </c>
    </row>
    <row r="646" spans="1:26">
      <c r="A646">
        <v>1</v>
      </c>
      <c r="B646" t="s">
        <v>59</v>
      </c>
      <c r="C646" t="s">
        <v>30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1</v>
      </c>
      <c r="J646">
        <v>0</v>
      </c>
      <c r="K646">
        <v>0</v>
      </c>
      <c r="L646">
        <v>0</v>
      </c>
      <c r="M646">
        <v>1</v>
      </c>
      <c r="N646">
        <f t="array" ref="N646">$AC$2*_xlfn.IFS(B646="data_scientist",$AD$7,TRUE,1)*_xlfn.IFS(B646="data_analyst",$AD$8,TRUE,1)*_xlfn.IFS(B646="data_engineer",$AD$9,TRUE,1)*IF(D646,$AD$13,$AD$14)*IF(E646,$AD$19,$AD$20)*IF(F646,$AD$24,$AD$25)*IF(G646,$AD$29,$AD$30)*IF(H646,$AD$34,$AD$35)*IF(I646,$AD$39,$AD$40)*IF(J646,$AD$44,$AD$45)*IF(K646,$AD$49,$AD$50)*IF(L646,$AD$54,$AD$55)*IF(M646,$AD$59,$AD$60)</f>
        <v>0.00618146435856898</v>
      </c>
      <c r="O646">
        <f t="array" ref="O646">$AD$2*_xlfn.IFS(B646="data_scientist",$AF$7,TRUE,1)*_xlfn.IFS(B646="data_analyst",$AF$8,TRUE,1)*_xlfn.IFS(B646="data_engineer",$AF$9,TRUE,1)*IF(D646,$AF$13,$AF$14)*IF(E646,$AF$19,$AF$20)*IF(F646,$AF$24,$AF$25)*IF(G646,$AF$29,$AF$30)*IF(H646,$AF$34,$AF$35)*IF(I646,$AF$39,$AF$40)*IF(J646,$AF$44,$AF$45)*IF(K646,$AF$49,$AF$50)*IF(L646,$AF$54,$AF$55)*IF(M646,$AF$59,$AF$60)</f>
        <v>2.76087097841055e-5</v>
      </c>
      <c r="P646">
        <f t="array" ref="P646">$AE$2*_xlfn.IFS(B646="data_scientist",$AH$7,TRUE,1)*_xlfn.IFS(B646="data_analyst",$AH$8,TRUE,1)*_xlfn.IFS(B646="data_engineer",$AH$9,TRUE,1)*IF(D646,$AH$13,$AH$14)*IF(E646,$AH$19,$AH$20)*IF(F646,$AH$24,$AH$25)*IF(G646,$AH$29,$AH$30)*IF(H646,$AH$34,$AH$35)*IF(I646,$AH$39,$AH$40)*IF(J646,$AH$44,$AH$45)*IF(K646,$AH$49,$AH$50)*IF(L646,$AH$54,$AH$55)*IF(M646,$AH$59,$AH$60)</f>
        <v>0.000289281419828117</v>
      </c>
      <c r="Q646">
        <f t="shared" si="100"/>
        <v>0.00618146435856898</v>
      </c>
      <c r="R646">
        <f t="shared" si="101"/>
        <v>1</v>
      </c>
      <c r="S646">
        <f t="shared" si="102"/>
        <v>0</v>
      </c>
      <c r="T646">
        <f t="shared" si="103"/>
        <v>0</v>
      </c>
      <c r="U646">
        <f t="shared" si="104"/>
        <v>0</v>
      </c>
      <c r="V646">
        <f t="shared" si="105"/>
        <v>0</v>
      </c>
      <c r="W646">
        <f t="shared" si="106"/>
        <v>0</v>
      </c>
      <c r="X646">
        <f t="shared" si="107"/>
        <v>0</v>
      </c>
      <c r="Y646">
        <f t="shared" si="108"/>
        <v>0</v>
      </c>
      <c r="Z646">
        <f t="shared" si="109"/>
        <v>0</v>
      </c>
    </row>
    <row r="647" spans="1:26">
      <c r="A647">
        <v>1</v>
      </c>
      <c r="B647" t="s">
        <v>59</v>
      </c>
      <c r="C647" t="s">
        <v>30</v>
      </c>
      <c r="D647">
        <v>0</v>
      </c>
      <c r="E647">
        <v>1</v>
      </c>
      <c r="F647">
        <v>0</v>
      </c>
      <c r="G647">
        <v>0</v>
      </c>
      <c r="H647">
        <v>0</v>
      </c>
      <c r="I647">
        <v>1</v>
      </c>
      <c r="J647">
        <v>0</v>
      </c>
      <c r="K647">
        <v>0</v>
      </c>
      <c r="L647">
        <v>0</v>
      </c>
      <c r="M647">
        <v>1</v>
      </c>
      <c r="N647">
        <f t="array" ref="N647">$AC$2*_xlfn.IFS(B647="data_scientist",$AD$7,TRUE,1)*_xlfn.IFS(B647="data_analyst",$AD$8,TRUE,1)*_xlfn.IFS(B647="data_engineer",$AD$9,TRUE,1)*IF(D647,$AD$13,$AD$14)*IF(E647,$AD$19,$AD$20)*IF(F647,$AD$24,$AD$25)*IF(G647,$AD$29,$AD$30)*IF(H647,$AD$34,$AD$35)*IF(I647,$AD$39,$AD$40)*IF(J647,$AD$44,$AD$45)*IF(K647,$AD$49,$AD$50)*IF(L647,$AD$54,$AD$55)*IF(M647,$AD$59,$AD$60)</f>
        <v>0.00805389205448471</v>
      </c>
      <c r="O647">
        <f t="array" ref="O647">$AD$2*_xlfn.IFS(B647="data_scientist",$AF$7,TRUE,1)*_xlfn.IFS(B647="data_analyst",$AF$8,TRUE,1)*_xlfn.IFS(B647="data_engineer",$AF$9,TRUE,1)*IF(D647,$AF$13,$AF$14)*IF(E647,$AF$19,$AF$20)*IF(F647,$AF$24,$AF$25)*IF(G647,$AF$29,$AF$30)*IF(H647,$AF$34,$AF$35)*IF(I647,$AF$39,$AF$40)*IF(J647,$AF$44,$AF$45)*IF(K647,$AF$49,$AF$50)*IF(L647,$AF$54,$AF$55)*IF(M647,$AF$59,$AF$60)</f>
        <v>3.20261033495623e-5</v>
      </c>
      <c r="P647">
        <f t="array" ref="P647">$AE$2*_xlfn.IFS(B647="data_scientist",$AH$7,TRUE,1)*_xlfn.IFS(B647="data_analyst",$AH$8,TRUE,1)*_xlfn.IFS(B647="data_engineer",$AH$9,TRUE,1)*IF(D647,$AH$13,$AH$14)*IF(E647,$AH$19,$AH$20)*IF(F647,$AH$24,$AH$25)*IF(G647,$AH$29,$AH$30)*IF(H647,$AH$34,$AH$35)*IF(I647,$AH$39,$AH$40)*IF(J647,$AH$44,$AH$45)*IF(K647,$AH$49,$AH$50)*IF(L647,$AH$54,$AH$55)*IF(M647,$AH$59,$AH$60)</f>
        <v>0.000306813627090427</v>
      </c>
      <c r="Q647">
        <f t="shared" si="100"/>
        <v>0.00805389205448471</v>
      </c>
      <c r="R647">
        <f t="shared" si="101"/>
        <v>1</v>
      </c>
      <c r="S647">
        <f t="shared" si="102"/>
        <v>0</v>
      </c>
      <c r="T647">
        <f t="shared" si="103"/>
        <v>0</v>
      </c>
      <c r="U647">
        <f t="shared" si="104"/>
        <v>0</v>
      </c>
      <c r="V647">
        <f t="shared" si="105"/>
        <v>0</v>
      </c>
      <c r="W647">
        <f t="shared" si="106"/>
        <v>0</v>
      </c>
      <c r="X647">
        <f t="shared" si="107"/>
        <v>0</v>
      </c>
      <c r="Y647">
        <f t="shared" si="108"/>
        <v>0</v>
      </c>
      <c r="Z647">
        <f t="shared" si="109"/>
        <v>0</v>
      </c>
    </row>
    <row r="648" spans="1:26">
      <c r="A648">
        <v>1</v>
      </c>
      <c r="B648" t="s">
        <v>59</v>
      </c>
      <c r="C648" t="s">
        <v>30</v>
      </c>
      <c r="D648">
        <v>0</v>
      </c>
      <c r="E648">
        <v>1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1</v>
      </c>
      <c r="N648">
        <f t="array" ref="N648">$AC$2*_xlfn.IFS(B648="data_scientist",$AD$7,TRUE,1)*_xlfn.IFS(B648="data_analyst",$AD$8,TRUE,1)*_xlfn.IFS(B648="data_engineer",$AD$9,TRUE,1)*IF(D648,$AD$13,$AD$14)*IF(E648,$AD$19,$AD$20)*IF(F648,$AD$24,$AD$25)*IF(G648,$AD$29,$AD$30)*IF(H648,$AD$34,$AD$35)*IF(I648,$AD$39,$AD$40)*IF(J648,$AD$44,$AD$45)*IF(K648,$AD$49,$AD$50)*IF(L648,$AD$54,$AD$55)*IF(M648,$AD$59,$AD$60)</f>
        <v>0.0234558294440723</v>
      </c>
      <c r="O648">
        <f t="array" ref="O648">$AD$2*_xlfn.IFS(B648="data_scientist",$AF$7,TRUE,1)*_xlfn.IFS(B648="data_analyst",$AF$8,TRUE,1)*_xlfn.IFS(B648="data_engineer",$AF$9,TRUE,1)*IF(D648,$AF$13,$AF$14)*IF(E648,$AF$19,$AF$20)*IF(F648,$AF$24,$AF$25)*IF(G648,$AF$29,$AF$30)*IF(H648,$AF$34,$AF$35)*IF(I648,$AF$39,$AF$40)*IF(J648,$AF$44,$AF$45)*IF(K648,$AF$49,$AF$50)*IF(L648,$AF$54,$AF$55)*IF(M648,$AF$59,$AF$60)</f>
        <v>0.000132294744677631</v>
      </c>
      <c r="P648">
        <f t="array" ref="P648">$AE$2*_xlfn.IFS(B648="data_scientist",$AH$7,TRUE,1)*_xlfn.IFS(B648="data_analyst",$AH$8,TRUE,1)*_xlfn.IFS(B648="data_engineer",$AH$9,TRUE,1)*IF(D648,$AH$13,$AH$14)*IF(E648,$AH$19,$AH$20)*IF(F648,$AH$24,$AH$25)*IF(G648,$AH$29,$AH$30)*IF(H648,$AH$34,$AH$35)*IF(I648,$AH$39,$AH$40)*IF(J648,$AH$44,$AH$45)*IF(K648,$AH$49,$AH$50)*IF(L648,$AH$54,$AH$55)*IF(M648,$AH$59,$AH$60)</f>
        <v>0.00109340963748333</v>
      </c>
      <c r="Q648">
        <f t="shared" si="100"/>
        <v>0.0234558294440723</v>
      </c>
      <c r="R648">
        <f t="shared" si="101"/>
        <v>1</v>
      </c>
      <c r="S648">
        <f t="shared" si="102"/>
        <v>0</v>
      </c>
      <c r="T648">
        <f t="shared" si="103"/>
        <v>0</v>
      </c>
      <c r="U648">
        <f t="shared" si="104"/>
        <v>0</v>
      </c>
      <c r="V648">
        <f t="shared" si="105"/>
        <v>0</v>
      </c>
      <c r="W648">
        <f t="shared" si="106"/>
        <v>0</v>
      </c>
      <c r="X648">
        <f t="shared" si="107"/>
        <v>0</v>
      </c>
      <c r="Y648">
        <f t="shared" si="108"/>
        <v>0</v>
      </c>
      <c r="Z648">
        <f t="shared" si="109"/>
        <v>0</v>
      </c>
    </row>
    <row r="649" spans="1:26">
      <c r="A649">
        <v>1</v>
      </c>
      <c r="B649" t="s">
        <v>59</v>
      </c>
      <c r="C649" t="s">
        <v>30</v>
      </c>
      <c r="D649">
        <v>0</v>
      </c>
      <c r="E649">
        <v>1</v>
      </c>
      <c r="F649">
        <v>0</v>
      </c>
      <c r="G649">
        <v>0</v>
      </c>
      <c r="H649">
        <v>0</v>
      </c>
      <c r="I649">
        <v>1</v>
      </c>
      <c r="J649">
        <v>0</v>
      </c>
      <c r="K649">
        <v>0</v>
      </c>
      <c r="L649">
        <v>0</v>
      </c>
      <c r="M649">
        <v>1</v>
      </c>
      <c r="N649">
        <f t="array" ref="N649">$AC$2*_xlfn.IFS(B649="data_scientist",$AD$7,TRUE,1)*_xlfn.IFS(B649="data_analyst",$AD$8,TRUE,1)*_xlfn.IFS(B649="data_engineer",$AD$9,TRUE,1)*IF(D649,$AD$13,$AD$14)*IF(E649,$AD$19,$AD$20)*IF(F649,$AD$24,$AD$25)*IF(G649,$AD$29,$AD$30)*IF(H649,$AD$34,$AD$35)*IF(I649,$AD$39,$AD$40)*IF(J649,$AD$44,$AD$45)*IF(K649,$AD$49,$AD$50)*IF(L649,$AD$54,$AD$55)*IF(M649,$AD$59,$AD$60)</f>
        <v>0.00805389205448471</v>
      </c>
      <c r="O649">
        <f t="array" ref="O649">$AD$2*_xlfn.IFS(B649="data_scientist",$AF$7,TRUE,1)*_xlfn.IFS(B649="data_analyst",$AF$8,TRUE,1)*_xlfn.IFS(B649="data_engineer",$AF$9,TRUE,1)*IF(D649,$AF$13,$AF$14)*IF(E649,$AF$19,$AF$20)*IF(F649,$AF$24,$AF$25)*IF(G649,$AF$29,$AF$30)*IF(H649,$AF$34,$AF$35)*IF(I649,$AF$39,$AF$40)*IF(J649,$AF$44,$AF$45)*IF(K649,$AF$49,$AF$50)*IF(L649,$AF$54,$AF$55)*IF(M649,$AF$59,$AF$60)</f>
        <v>3.20261033495623e-5</v>
      </c>
      <c r="P649">
        <f t="array" ref="P649">$AE$2*_xlfn.IFS(B649="data_scientist",$AH$7,TRUE,1)*_xlfn.IFS(B649="data_analyst",$AH$8,TRUE,1)*_xlfn.IFS(B649="data_engineer",$AH$9,TRUE,1)*IF(D649,$AH$13,$AH$14)*IF(E649,$AH$19,$AH$20)*IF(F649,$AH$24,$AH$25)*IF(G649,$AH$29,$AH$30)*IF(H649,$AH$34,$AH$35)*IF(I649,$AH$39,$AH$40)*IF(J649,$AH$44,$AH$45)*IF(K649,$AH$49,$AH$50)*IF(L649,$AH$54,$AH$55)*IF(M649,$AH$59,$AH$60)</f>
        <v>0.000306813627090427</v>
      </c>
      <c r="Q649">
        <f t="shared" si="100"/>
        <v>0.00805389205448471</v>
      </c>
      <c r="R649">
        <f t="shared" si="101"/>
        <v>1</v>
      </c>
      <c r="S649">
        <f t="shared" si="102"/>
        <v>0</v>
      </c>
      <c r="T649">
        <f t="shared" si="103"/>
        <v>0</v>
      </c>
      <c r="U649">
        <f t="shared" si="104"/>
        <v>0</v>
      </c>
      <c r="V649">
        <f t="shared" si="105"/>
        <v>0</v>
      </c>
      <c r="W649">
        <f t="shared" si="106"/>
        <v>0</v>
      </c>
      <c r="X649">
        <f t="shared" si="107"/>
        <v>0</v>
      </c>
      <c r="Y649">
        <f t="shared" si="108"/>
        <v>0</v>
      </c>
      <c r="Z649">
        <f t="shared" si="109"/>
        <v>0</v>
      </c>
    </row>
    <row r="650" spans="1:26">
      <c r="A650">
        <v>1</v>
      </c>
      <c r="B650" t="s">
        <v>59</v>
      </c>
      <c r="C650" t="s">
        <v>30</v>
      </c>
      <c r="D650">
        <v>1</v>
      </c>
      <c r="E650">
        <v>1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1</v>
      </c>
      <c r="N650">
        <f t="array" ref="N650">$AC$2*_xlfn.IFS(B650="data_scientist",$AD$7,TRUE,1)*_xlfn.IFS(B650="data_analyst",$AD$8,TRUE,1)*_xlfn.IFS(B650="data_engineer",$AD$9,TRUE,1)*IF(D650,$AD$13,$AD$14)*IF(E650,$AD$19,$AD$20)*IF(F650,$AD$24,$AD$25)*IF(G650,$AD$29,$AD$30)*IF(H650,$AD$34,$AD$35)*IF(I650,$AD$39,$AD$40)*IF(J650,$AD$44,$AD$45)*IF(K650,$AD$49,$AD$50)*IF(L650,$AD$54,$AD$55)*IF(M650,$AD$59,$AD$60)</f>
        <v>0.0110054355872609</v>
      </c>
      <c r="O650">
        <f t="array" ref="O650">$AD$2*_xlfn.IFS(B650="data_scientist",$AF$7,TRUE,1)*_xlfn.IFS(B650="data_analyst",$AF$8,TRUE,1)*_xlfn.IFS(B650="data_engineer",$AF$9,TRUE,1)*IF(D650,$AF$13,$AF$14)*IF(E650,$AF$19,$AF$20)*IF(F650,$AF$24,$AF$25)*IF(G650,$AF$29,$AF$30)*IF(H650,$AF$34,$AF$35)*IF(I650,$AF$39,$AF$40)*IF(J650,$AF$44,$AF$45)*IF(K650,$AF$49,$AF$50)*IF(L650,$AF$54,$AF$55)*IF(M650,$AF$59,$AF$60)</f>
        <v>0.000345009624400263</v>
      </c>
      <c r="P650">
        <f t="array" ref="P650">$AE$2*_xlfn.IFS(B650="data_scientist",$AH$7,TRUE,1)*_xlfn.IFS(B650="data_analyst",$AH$8,TRUE,1)*_xlfn.IFS(B650="data_engineer",$AH$9,TRUE,1)*IF(D650,$AH$13,$AH$14)*IF(E650,$AH$19,$AH$20)*IF(F650,$AH$24,$AH$25)*IF(G650,$AH$29,$AH$30)*IF(H650,$AH$34,$AH$35)*IF(I650,$AH$39,$AH$40)*IF(J650,$AH$44,$AH$45)*IF(K650,$AH$49,$AH$50)*IF(L650,$AH$54,$AH$55)*IF(M650,$AH$59,$AH$60)</f>
        <v>0.00145288677857374</v>
      </c>
      <c r="Q650">
        <f t="shared" si="100"/>
        <v>0.0110054355872609</v>
      </c>
      <c r="R650">
        <f t="shared" si="101"/>
        <v>1</v>
      </c>
      <c r="S650">
        <f t="shared" si="102"/>
        <v>0</v>
      </c>
      <c r="T650">
        <f t="shared" si="103"/>
        <v>0</v>
      </c>
      <c r="U650">
        <f t="shared" si="104"/>
        <v>0</v>
      </c>
      <c r="V650">
        <f t="shared" si="105"/>
        <v>0</v>
      </c>
      <c r="W650">
        <f t="shared" si="106"/>
        <v>0</v>
      </c>
      <c r="X650">
        <f t="shared" si="107"/>
        <v>0</v>
      </c>
      <c r="Y650">
        <f t="shared" si="108"/>
        <v>0</v>
      </c>
      <c r="Z650">
        <f t="shared" si="109"/>
        <v>0</v>
      </c>
    </row>
    <row r="651" spans="1:26">
      <c r="A651">
        <v>1</v>
      </c>
      <c r="B651" t="s">
        <v>59</v>
      </c>
      <c r="C651" t="s">
        <v>30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f t="array" ref="N651">$AC$2*_xlfn.IFS(B651="data_scientist",$AD$7,TRUE,1)*_xlfn.IFS(B651="data_analyst",$AD$8,TRUE,1)*_xlfn.IFS(B651="data_engineer",$AD$9,TRUE,1)*IF(D651,$AD$13,$AD$14)*IF(E651,$AD$19,$AD$20)*IF(F651,$AD$24,$AD$25)*IF(G651,$AD$29,$AD$30)*IF(H651,$AD$34,$AD$35)*IF(I651,$AD$39,$AD$40)*IF(J651,$AD$44,$AD$45)*IF(K651,$AD$49,$AD$50)*IF(L651,$AD$54,$AD$55)*IF(M651,$AD$59,$AD$60)</f>
        <v>0.00359804793985483</v>
      </c>
      <c r="O651">
        <f t="array" ref="O651">$AD$2*_xlfn.IFS(B651="data_scientist",$AF$7,TRUE,1)*_xlfn.IFS(B651="data_analyst",$AF$8,TRUE,1)*_xlfn.IFS(B651="data_engineer",$AF$9,TRUE,1)*IF(D651,$AF$13,$AF$14)*IF(E651,$AF$19,$AF$20)*IF(F651,$AF$24,$AF$25)*IF(G651,$AF$29,$AF$30)*IF(H651,$AF$34,$AF$35)*IF(I651,$AF$39,$AF$40)*IF(J651,$AF$44,$AF$45)*IF(K651,$AF$49,$AF$50)*IF(L651,$AF$54,$AF$55)*IF(M651,$AF$59,$AF$60)</f>
        <v>6.66985515782314e-6</v>
      </c>
      <c r="P651">
        <f t="array" ref="P651">$AE$2*_xlfn.IFS(B651="data_scientist",$AH$7,TRUE,1)*_xlfn.IFS(B651="data_analyst",$AH$8,TRUE,1)*_xlfn.IFS(B651="data_engineer",$AH$9,TRUE,1)*IF(D651,$AH$13,$AH$14)*IF(E651,$AH$19,$AH$20)*IF(F651,$AH$24,$AH$25)*IF(G651,$AH$29,$AH$30)*IF(H651,$AH$34,$AH$35)*IF(I651,$AH$39,$AH$40)*IF(J651,$AH$44,$AH$45)*IF(K651,$AH$49,$AH$50)*IF(L651,$AH$54,$AH$55)*IF(M651,$AH$59,$AH$60)</f>
        <v>0.000159277668753939</v>
      </c>
      <c r="Q651">
        <f t="shared" si="100"/>
        <v>0.00359804793985483</v>
      </c>
      <c r="R651">
        <f t="shared" si="101"/>
        <v>1</v>
      </c>
      <c r="S651">
        <f t="shared" si="102"/>
        <v>0</v>
      </c>
      <c r="T651">
        <f t="shared" si="103"/>
        <v>0</v>
      </c>
      <c r="U651">
        <f t="shared" si="104"/>
        <v>0</v>
      </c>
      <c r="V651">
        <f t="shared" si="105"/>
        <v>0</v>
      </c>
      <c r="W651">
        <f t="shared" si="106"/>
        <v>0</v>
      </c>
      <c r="X651">
        <f t="shared" si="107"/>
        <v>0</v>
      </c>
      <c r="Y651">
        <f t="shared" si="108"/>
        <v>0</v>
      </c>
      <c r="Z651">
        <f t="shared" si="109"/>
        <v>0</v>
      </c>
    </row>
    <row r="652" spans="1:26">
      <c r="A652">
        <v>1</v>
      </c>
      <c r="B652" t="s">
        <v>59</v>
      </c>
      <c r="C652" t="s">
        <v>30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1</v>
      </c>
      <c r="N652">
        <f t="array" ref="N652">$AC$2*_xlfn.IFS(B652="data_scientist",$AD$7,TRUE,1)*_xlfn.IFS(B652="data_analyst",$AD$8,TRUE,1)*_xlfn.IFS(B652="data_engineer",$AD$9,TRUE,1)*IF(D652,$AD$13,$AD$14)*IF(E652,$AD$19,$AD$20)*IF(F652,$AD$24,$AD$25)*IF(G652,$AD$29,$AD$30)*IF(H652,$AD$34,$AD$35)*IF(I652,$AD$39,$AD$40)*IF(J652,$AD$44,$AD$45)*IF(K652,$AD$49,$AD$50)*IF(L652,$AD$54,$AD$55)*IF(M652,$AD$59,$AD$60)</f>
        <v>0.0180026467611357</v>
      </c>
      <c r="O652">
        <f t="array" ref="O652">$AD$2*_xlfn.IFS(B652="data_scientist",$AF$7,TRUE,1)*_xlfn.IFS(B652="data_analyst",$AF$8,TRUE,1)*_xlfn.IFS(B652="data_engineer",$AF$9,TRUE,1)*IF(D652,$AF$13,$AF$14)*IF(E652,$AF$19,$AF$20)*IF(F652,$AF$24,$AF$25)*IF(G652,$AF$29,$AF$30)*IF(H652,$AF$34,$AF$35)*IF(I652,$AF$39,$AF$40)*IF(J652,$AF$44,$AF$45)*IF(K652,$AF$49,$AF$50)*IF(L652,$AF$54,$AF$55)*IF(M652,$AF$59,$AF$60)</f>
        <v>0.000114047193687613</v>
      </c>
      <c r="P652">
        <f t="array" ref="P652">$AE$2*_xlfn.IFS(B652="data_scientist",$AH$7,TRUE,1)*_xlfn.IFS(B652="data_analyst",$AH$8,TRUE,1)*_xlfn.IFS(B652="data_engineer",$AH$9,TRUE,1)*IF(D652,$AH$13,$AH$14)*IF(E652,$AH$19,$AH$20)*IF(F652,$AH$24,$AH$25)*IF(G652,$AH$29,$AH$30)*IF(H652,$AH$34,$AH$35)*IF(I652,$AH$39,$AH$40)*IF(J652,$AH$44,$AH$45)*IF(K652,$AH$49,$AH$50)*IF(L652,$AH$54,$AH$55)*IF(M652,$AH$59,$AH$60)</f>
        <v>0.00103092908677</v>
      </c>
      <c r="Q652">
        <f t="shared" si="100"/>
        <v>0.0180026467611357</v>
      </c>
      <c r="R652">
        <f t="shared" si="101"/>
        <v>1</v>
      </c>
      <c r="S652">
        <f t="shared" si="102"/>
        <v>0</v>
      </c>
      <c r="T652">
        <f t="shared" si="103"/>
        <v>0</v>
      </c>
      <c r="U652">
        <f t="shared" si="104"/>
        <v>0</v>
      </c>
      <c r="V652">
        <f t="shared" si="105"/>
        <v>0</v>
      </c>
      <c r="W652">
        <f t="shared" si="106"/>
        <v>0</v>
      </c>
      <c r="X652">
        <f t="shared" si="107"/>
        <v>0</v>
      </c>
      <c r="Y652">
        <f t="shared" si="108"/>
        <v>0</v>
      </c>
      <c r="Z652">
        <f t="shared" si="109"/>
        <v>0</v>
      </c>
    </row>
    <row r="653" spans="1:26">
      <c r="A653">
        <v>1</v>
      </c>
      <c r="B653" t="s">
        <v>59</v>
      </c>
      <c r="C653" t="s">
        <v>30</v>
      </c>
      <c r="D653">
        <v>0</v>
      </c>
      <c r="E653">
        <v>0</v>
      </c>
      <c r="F653">
        <v>0</v>
      </c>
      <c r="G653">
        <v>1</v>
      </c>
      <c r="H653">
        <v>0</v>
      </c>
      <c r="I653">
        <v>0</v>
      </c>
      <c r="J653">
        <v>1</v>
      </c>
      <c r="K653">
        <v>0</v>
      </c>
      <c r="L653">
        <v>0</v>
      </c>
      <c r="M653">
        <v>1</v>
      </c>
      <c r="N653">
        <f t="array" ref="N653">$AC$2*_xlfn.IFS(B653="data_scientist",$AD$7,TRUE,1)*_xlfn.IFS(B653="data_analyst",$AD$8,TRUE,1)*_xlfn.IFS(B653="data_engineer",$AD$9,TRUE,1)*IF(D653,$AD$13,$AD$14)*IF(E653,$AD$19,$AD$20)*IF(F653,$AD$24,$AD$25)*IF(G653,$AD$29,$AD$30)*IF(H653,$AD$34,$AD$35)*IF(I653,$AD$39,$AD$40)*IF(J653,$AD$44,$AD$45)*IF(K653,$AD$49,$AD$50)*IF(L653,$AD$54,$AD$55)*IF(M653,$AD$59,$AD$60)</f>
        <v>0.00127226772654954</v>
      </c>
      <c r="O653">
        <f t="array" ref="O653">$AD$2*_xlfn.IFS(B653="data_scientist",$AF$7,TRUE,1)*_xlfn.IFS(B653="data_analyst",$AF$8,TRUE,1)*_xlfn.IFS(B653="data_engineer",$AF$9,TRUE,1)*IF(D653,$AF$13,$AF$14)*IF(E653,$AF$19,$AF$20)*IF(F653,$AF$24,$AF$25)*IF(G653,$AF$29,$AF$30)*IF(H653,$AF$34,$AF$35)*IF(I653,$AF$39,$AF$40)*IF(J653,$AF$44,$AF$45)*IF(K653,$AF$49,$AF$50)*IF(L653,$AF$54,$AF$55)*IF(M653,$AF$59,$AF$60)</f>
        <v>1.99970204944121e-5</v>
      </c>
      <c r="P653">
        <f t="array" ref="P653">$AE$2*_xlfn.IFS(B653="data_scientist",$AH$7,TRUE,1)*_xlfn.IFS(B653="data_analyst",$AH$8,TRUE,1)*_xlfn.IFS(B653="data_engineer",$AH$9,TRUE,1)*IF(D653,$AH$13,$AH$14)*IF(E653,$AH$19,$AH$20)*IF(F653,$AH$24,$AH$25)*IF(G653,$AH$29,$AH$30)*IF(H653,$AH$34,$AH$35)*IF(I653,$AH$39,$AH$40)*IF(J653,$AH$44,$AH$45)*IF(K653,$AH$49,$AH$50)*IF(L653,$AH$54,$AH$55)*IF(M653,$AH$59,$AH$60)</f>
        <v>0.000100229216769306</v>
      </c>
      <c r="Q653">
        <f t="shared" si="100"/>
        <v>0.00127226772654954</v>
      </c>
      <c r="R653">
        <f t="shared" si="101"/>
        <v>1</v>
      </c>
      <c r="S653">
        <f t="shared" si="102"/>
        <v>0</v>
      </c>
      <c r="T653">
        <f t="shared" si="103"/>
        <v>0</v>
      </c>
      <c r="U653">
        <f t="shared" si="104"/>
        <v>0</v>
      </c>
      <c r="V653">
        <f t="shared" si="105"/>
        <v>0</v>
      </c>
      <c r="W653">
        <f t="shared" si="106"/>
        <v>0</v>
      </c>
      <c r="X653">
        <f t="shared" si="107"/>
        <v>0</v>
      </c>
      <c r="Y653">
        <f t="shared" si="108"/>
        <v>0</v>
      </c>
      <c r="Z653">
        <f t="shared" si="109"/>
        <v>0</v>
      </c>
    </row>
    <row r="654" spans="1:26">
      <c r="A654">
        <v>1</v>
      </c>
      <c r="B654" t="s">
        <v>59</v>
      </c>
      <c r="C654" t="s">
        <v>30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1</v>
      </c>
      <c r="N654">
        <f t="array" ref="N654">$AC$2*_xlfn.IFS(B654="data_scientist",$AD$7,TRUE,1)*_xlfn.IFS(B654="data_analyst",$AD$8,TRUE,1)*_xlfn.IFS(B654="data_engineer",$AD$9,TRUE,1)*IF(D654,$AD$13,$AD$14)*IF(E654,$AD$19,$AD$20)*IF(F654,$AD$24,$AD$25)*IF(G654,$AD$29,$AD$30)*IF(H654,$AD$34,$AD$35)*IF(I654,$AD$39,$AD$40)*IF(J654,$AD$44,$AD$45)*IF(K654,$AD$49,$AD$50)*IF(L654,$AD$54,$AD$55)*IF(M654,$AD$59,$AD$60)</f>
        <v>0.0180026467611357</v>
      </c>
      <c r="O654">
        <f t="array" ref="O654">$AD$2*_xlfn.IFS(B654="data_scientist",$AF$7,TRUE,1)*_xlfn.IFS(B654="data_analyst",$AF$8,TRUE,1)*_xlfn.IFS(B654="data_engineer",$AF$9,TRUE,1)*IF(D654,$AF$13,$AF$14)*IF(E654,$AF$19,$AF$20)*IF(F654,$AF$24,$AF$25)*IF(G654,$AF$29,$AF$30)*IF(H654,$AF$34,$AF$35)*IF(I654,$AF$39,$AF$40)*IF(J654,$AF$44,$AF$45)*IF(K654,$AF$49,$AF$50)*IF(L654,$AF$54,$AF$55)*IF(M654,$AF$59,$AF$60)</f>
        <v>0.000114047193687613</v>
      </c>
      <c r="P654">
        <f t="array" ref="P654">$AE$2*_xlfn.IFS(B654="data_scientist",$AH$7,TRUE,1)*_xlfn.IFS(B654="data_analyst",$AH$8,TRUE,1)*_xlfn.IFS(B654="data_engineer",$AH$9,TRUE,1)*IF(D654,$AH$13,$AH$14)*IF(E654,$AH$19,$AH$20)*IF(F654,$AH$24,$AH$25)*IF(G654,$AH$29,$AH$30)*IF(H654,$AH$34,$AH$35)*IF(I654,$AH$39,$AH$40)*IF(J654,$AH$44,$AH$45)*IF(K654,$AH$49,$AH$50)*IF(L654,$AH$54,$AH$55)*IF(M654,$AH$59,$AH$60)</f>
        <v>0.00103092908677</v>
      </c>
      <c r="Q654">
        <f t="shared" si="100"/>
        <v>0.0180026467611357</v>
      </c>
      <c r="R654">
        <f t="shared" si="101"/>
        <v>1</v>
      </c>
      <c r="S654">
        <f t="shared" si="102"/>
        <v>0</v>
      </c>
      <c r="T654">
        <f t="shared" si="103"/>
        <v>0</v>
      </c>
      <c r="U654">
        <f t="shared" si="104"/>
        <v>0</v>
      </c>
      <c r="V654">
        <f t="shared" si="105"/>
        <v>0</v>
      </c>
      <c r="W654">
        <f t="shared" si="106"/>
        <v>0</v>
      </c>
      <c r="X654">
        <f t="shared" si="107"/>
        <v>0</v>
      </c>
      <c r="Y654">
        <f t="shared" si="108"/>
        <v>0</v>
      </c>
      <c r="Z654">
        <f t="shared" si="109"/>
        <v>0</v>
      </c>
    </row>
    <row r="655" spans="1:26">
      <c r="A655">
        <v>1</v>
      </c>
      <c r="B655" t="s">
        <v>59</v>
      </c>
      <c r="C655" t="s">
        <v>30</v>
      </c>
      <c r="D655">
        <v>0</v>
      </c>
      <c r="E655">
        <v>1</v>
      </c>
      <c r="F655">
        <v>0</v>
      </c>
      <c r="G655">
        <v>0</v>
      </c>
      <c r="H655">
        <v>0</v>
      </c>
      <c r="I655">
        <v>1</v>
      </c>
      <c r="J655">
        <v>0</v>
      </c>
      <c r="K655">
        <v>0</v>
      </c>
      <c r="L655">
        <v>0</v>
      </c>
      <c r="M655">
        <v>1</v>
      </c>
      <c r="N655">
        <f t="array" ref="N655">$AC$2*_xlfn.IFS(B655="data_scientist",$AD$7,TRUE,1)*_xlfn.IFS(B655="data_analyst",$AD$8,TRUE,1)*_xlfn.IFS(B655="data_engineer",$AD$9,TRUE,1)*IF(D655,$AD$13,$AD$14)*IF(E655,$AD$19,$AD$20)*IF(F655,$AD$24,$AD$25)*IF(G655,$AD$29,$AD$30)*IF(H655,$AD$34,$AD$35)*IF(I655,$AD$39,$AD$40)*IF(J655,$AD$44,$AD$45)*IF(K655,$AD$49,$AD$50)*IF(L655,$AD$54,$AD$55)*IF(M655,$AD$59,$AD$60)</f>
        <v>0.00805389205448471</v>
      </c>
      <c r="O655">
        <f t="array" ref="O655">$AD$2*_xlfn.IFS(B655="data_scientist",$AF$7,TRUE,1)*_xlfn.IFS(B655="data_analyst",$AF$8,TRUE,1)*_xlfn.IFS(B655="data_engineer",$AF$9,TRUE,1)*IF(D655,$AF$13,$AF$14)*IF(E655,$AF$19,$AF$20)*IF(F655,$AF$24,$AF$25)*IF(G655,$AF$29,$AF$30)*IF(H655,$AF$34,$AF$35)*IF(I655,$AF$39,$AF$40)*IF(J655,$AF$44,$AF$45)*IF(K655,$AF$49,$AF$50)*IF(L655,$AF$54,$AF$55)*IF(M655,$AF$59,$AF$60)</f>
        <v>3.20261033495623e-5</v>
      </c>
      <c r="P655">
        <f t="array" ref="P655">$AE$2*_xlfn.IFS(B655="data_scientist",$AH$7,TRUE,1)*_xlfn.IFS(B655="data_analyst",$AH$8,TRUE,1)*_xlfn.IFS(B655="data_engineer",$AH$9,TRUE,1)*IF(D655,$AH$13,$AH$14)*IF(E655,$AH$19,$AH$20)*IF(F655,$AH$24,$AH$25)*IF(G655,$AH$29,$AH$30)*IF(H655,$AH$34,$AH$35)*IF(I655,$AH$39,$AH$40)*IF(J655,$AH$44,$AH$45)*IF(K655,$AH$49,$AH$50)*IF(L655,$AH$54,$AH$55)*IF(M655,$AH$59,$AH$60)</f>
        <v>0.000306813627090427</v>
      </c>
      <c r="Q655">
        <f t="shared" si="100"/>
        <v>0.00805389205448471</v>
      </c>
      <c r="R655">
        <f t="shared" si="101"/>
        <v>1</v>
      </c>
      <c r="S655">
        <f t="shared" si="102"/>
        <v>0</v>
      </c>
      <c r="T655">
        <f t="shared" si="103"/>
        <v>0</v>
      </c>
      <c r="U655">
        <f t="shared" si="104"/>
        <v>0</v>
      </c>
      <c r="V655">
        <f t="shared" si="105"/>
        <v>0</v>
      </c>
      <c r="W655">
        <f t="shared" si="106"/>
        <v>0</v>
      </c>
      <c r="X655">
        <f t="shared" si="107"/>
        <v>0</v>
      </c>
      <c r="Y655">
        <f t="shared" si="108"/>
        <v>0</v>
      </c>
      <c r="Z655">
        <f t="shared" si="109"/>
        <v>0</v>
      </c>
    </row>
    <row r="656" spans="1:26">
      <c r="A656">
        <v>1</v>
      </c>
      <c r="B656" t="s">
        <v>59</v>
      </c>
      <c r="C656" t="s">
        <v>30</v>
      </c>
      <c r="D656">
        <v>0</v>
      </c>
      <c r="E656">
        <v>1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1</v>
      </c>
      <c r="N656">
        <f t="array" ref="N656">$AC$2*_xlfn.IFS(B656="data_scientist",$AD$7,TRUE,1)*_xlfn.IFS(B656="data_analyst",$AD$8,TRUE,1)*_xlfn.IFS(B656="data_engineer",$AD$9,TRUE,1)*IF(D656,$AD$13,$AD$14)*IF(E656,$AD$19,$AD$20)*IF(F656,$AD$24,$AD$25)*IF(G656,$AD$29,$AD$30)*IF(H656,$AD$34,$AD$35)*IF(I656,$AD$39,$AD$40)*IF(J656,$AD$44,$AD$45)*IF(K656,$AD$49,$AD$50)*IF(L656,$AD$54,$AD$55)*IF(M656,$AD$59,$AD$60)</f>
        <v>0.0234558294440723</v>
      </c>
      <c r="O656">
        <f t="array" ref="O656">$AD$2*_xlfn.IFS(B656="data_scientist",$AF$7,TRUE,1)*_xlfn.IFS(B656="data_analyst",$AF$8,TRUE,1)*_xlfn.IFS(B656="data_engineer",$AF$9,TRUE,1)*IF(D656,$AF$13,$AF$14)*IF(E656,$AF$19,$AF$20)*IF(F656,$AF$24,$AF$25)*IF(G656,$AF$29,$AF$30)*IF(H656,$AF$34,$AF$35)*IF(I656,$AF$39,$AF$40)*IF(J656,$AF$44,$AF$45)*IF(K656,$AF$49,$AF$50)*IF(L656,$AF$54,$AF$55)*IF(M656,$AF$59,$AF$60)</f>
        <v>0.000132294744677631</v>
      </c>
      <c r="P656">
        <f t="array" ref="P656">$AE$2*_xlfn.IFS(B656="data_scientist",$AH$7,TRUE,1)*_xlfn.IFS(B656="data_analyst",$AH$8,TRUE,1)*_xlfn.IFS(B656="data_engineer",$AH$9,TRUE,1)*IF(D656,$AH$13,$AH$14)*IF(E656,$AH$19,$AH$20)*IF(F656,$AH$24,$AH$25)*IF(G656,$AH$29,$AH$30)*IF(H656,$AH$34,$AH$35)*IF(I656,$AH$39,$AH$40)*IF(J656,$AH$44,$AH$45)*IF(K656,$AH$49,$AH$50)*IF(L656,$AH$54,$AH$55)*IF(M656,$AH$59,$AH$60)</f>
        <v>0.00109340963748333</v>
      </c>
      <c r="Q656">
        <f t="shared" si="100"/>
        <v>0.0234558294440723</v>
      </c>
      <c r="R656">
        <f t="shared" si="101"/>
        <v>1</v>
      </c>
      <c r="S656">
        <f t="shared" si="102"/>
        <v>0</v>
      </c>
      <c r="T656">
        <f t="shared" si="103"/>
        <v>0</v>
      </c>
      <c r="U656">
        <f t="shared" si="104"/>
        <v>0</v>
      </c>
      <c r="V656">
        <f t="shared" si="105"/>
        <v>0</v>
      </c>
      <c r="W656">
        <f t="shared" si="106"/>
        <v>0</v>
      </c>
      <c r="X656">
        <f t="shared" si="107"/>
        <v>0</v>
      </c>
      <c r="Y656">
        <f t="shared" si="108"/>
        <v>0</v>
      </c>
      <c r="Z656">
        <f t="shared" si="109"/>
        <v>0</v>
      </c>
    </row>
    <row r="657" spans="1:26">
      <c r="A657">
        <v>1</v>
      </c>
      <c r="B657" t="s">
        <v>59</v>
      </c>
      <c r="C657" t="s">
        <v>30</v>
      </c>
      <c r="D657">
        <v>1</v>
      </c>
      <c r="E657">
        <v>1</v>
      </c>
      <c r="F657">
        <v>0</v>
      </c>
      <c r="G657">
        <v>0</v>
      </c>
      <c r="H657">
        <v>0</v>
      </c>
      <c r="I657">
        <v>0</v>
      </c>
      <c r="J657">
        <v>1</v>
      </c>
      <c r="K657">
        <v>0</v>
      </c>
      <c r="L657">
        <v>1</v>
      </c>
      <c r="M657">
        <v>1</v>
      </c>
      <c r="N657">
        <f t="array" ref="N657">$AC$2*_xlfn.IFS(B657="data_scientist",$AD$7,TRUE,1)*_xlfn.IFS(B657="data_analyst",$AD$8,TRUE,1)*_xlfn.IFS(B657="data_engineer",$AD$9,TRUE,1)*IF(D657,$AD$13,$AD$14)*IF(E657,$AD$19,$AD$20)*IF(F657,$AD$24,$AD$25)*IF(G657,$AD$29,$AD$30)*IF(H657,$AD$34,$AD$35)*IF(I657,$AD$39,$AD$40)*IF(J657,$AD$44,$AD$45)*IF(K657,$AD$49,$AD$50)*IF(L657,$AD$54,$AD$55)*IF(M657,$AD$59,$AD$60)</f>
        <v>0.000184072367490677</v>
      </c>
      <c r="O657">
        <f t="array" ref="O657">$AD$2*_xlfn.IFS(B657="data_scientist",$AF$7,TRUE,1)*_xlfn.IFS(B657="data_analyst",$AF$8,TRUE,1)*_xlfn.IFS(B657="data_engineer",$AF$9,TRUE,1)*IF(D657,$AF$13,$AF$14)*IF(E657,$AF$19,$AF$20)*IF(F657,$AF$24,$AF$25)*IF(G657,$AF$29,$AF$30)*IF(H657,$AF$34,$AF$35)*IF(I657,$AF$39,$AF$40)*IF(J657,$AF$44,$AF$45)*IF(K657,$AF$49,$AF$50)*IF(L657,$AF$54,$AF$55)*IF(M657,$AF$59,$AF$60)</f>
        <v>3.86509518214315e-5</v>
      </c>
      <c r="P657">
        <f t="array" ref="P657">$AE$2*_xlfn.IFS(B657="data_scientist",$AH$7,TRUE,1)*_xlfn.IFS(B657="data_analyst",$AH$8,TRUE,1)*_xlfn.IFS(B657="data_engineer",$AH$9,TRUE,1)*IF(D657,$AH$13,$AH$14)*IF(E657,$AH$19,$AH$20)*IF(F657,$AH$24,$AH$25)*IF(G657,$AH$29,$AH$30)*IF(H657,$AH$34,$AH$35)*IF(I657,$AH$39,$AH$40)*IF(J657,$AH$44,$AH$45)*IF(K657,$AH$49,$AH$50)*IF(L657,$AH$54,$AH$55)*IF(M657,$AH$59,$AH$60)</f>
        <v>8.27065088060865e-5</v>
      </c>
      <c r="Q657">
        <f t="shared" si="100"/>
        <v>0.000184072367490677</v>
      </c>
      <c r="R657">
        <f t="shared" si="101"/>
        <v>1</v>
      </c>
      <c r="S657">
        <f t="shared" si="102"/>
        <v>0</v>
      </c>
      <c r="T657">
        <f t="shared" si="103"/>
        <v>0</v>
      </c>
      <c r="U657">
        <f t="shared" si="104"/>
        <v>0</v>
      </c>
      <c r="V657">
        <f t="shared" si="105"/>
        <v>0</v>
      </c>
      <c r="W657">
        <f t="shared" si="106"/>
        <v>0</v>
      </c>
      <c r="X657">
        <f t="shared" si="107"/>
        <v>0</v>
      </c>
      <c r="Y657">
        <f t="shared" si="108"/>
        <v>0</v>
      </c>
      <c r="Z657">
        <f t="shared" si="109"/>
        <v>0</v>
      </c>
    </row>
    <row r="658" spans="1:26">
      <c r="A658">
        <v>1</v>
      </c>
      <c r="B658" t="s">
        <v>59</v>
      </c>
      <c r="C658" t="s">
        <v>30</v>
      </c>
      <c r="D658">
        <v>0</v>
      </c>
      <c r="E658">
        <v>1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1</v>
      </c>
      <c r="N658">
        <f t="array" ref="N658">$AC$2*_xlfn.IFS(B658="data_scientist",$AD$7,TRUE,1)*_xlfn.IFS(B658="data_analyst",$AD$8,TRUE,1)*_xlfn.IFS(B658="data_engineer",$AD$9,TRUE,1)*IF(D658,$AD$13,$AD$14)*IF(E658,$AD$19,$AD$20)*IF(F658,$AD$24,$AD$25)*IF(G658,$AD$29,$AD$30)*IF(H658,$AD$34,$AD$35)*IF(I658,$AD$39,$AD$40)*IF(J658,$AD$44,$AD$45)*IF(K658,$AD$49,$AD$50)*IF(L658,$AD$54,$AD$55)*IF(M658,$AD$59,$AD$60)</f>
        <v>0.0234558294440723</v>
      </c>
      <c r="O658">
        <f t="array" ref="O658">$AD$2*_xlfn.IFS(B658="data_scientist",$AF$7,TRUE,1)*_xlfn.IFS(B658="data_analyst",$AF$8,TRUE,1)*_xlfn.IFS(B658="data_engineer",$AF$9,TRUE,1)*IF(D658,$AF$13,$AF$14)*IF(E658,$AF$19,$AF$20)*IF(F658,$AF$24,$AF$25)*IF(G658,$AF$29,$AF$30)*IF(H658,$AF$34,$AF$35)*IF(I658,$AF$39,$AF$40)*IF(J658,$AF$44,$AF$45)*IF(K658,$AF$49,$AF$50)*IF(L658,$AF$54,$AF$55)*IF(M658,$AF$59,$AF$60)</f>
        <v>0.000132294744677631</v>
      </c>
      <c r="P658">
        <f t="array" ref="P658">$AE$2*_xlfn.IFS(B658="data_scientist",$AH$7,TRUE,1)*_xlfn.IFS(B658="data_analyst",$AH$8,TRUE,1)*_xlfn.IFS(B658="data_engineer",$AH$9,TRUE,1)*IF(D658,$AH$13,$AH$14)*IF(E658,$AH$19,$AH$20)*IF(F658,$AH$24,$AH$25)*IF(G658,$AH$29,$AH$30)*IF(H658,$AH$34,$AH$35)*IF(I658,$AH$39,$AH$40)*IF(J658,$AH$44,$AH$45)*IF(K658,$AH$49,$AH$50)*IF(L658,$AH$54,$AH$55)*IF(M658,$AH$59,$AH$60)</f>
        <v>0.00109340963748333</v>
      </c>
      <c r="Q658">
        <f t="shared" si="100"/>
        <v>0.0234558294440723</v>
      </c>
      <c r="R658">
        <f t="shared" si="101"/>
        <v>1</v>
      </c>
      <c r="S658">
        <f t="shared" si="102"/>
        <v>0</v>
      </c>
      <c r="T658">
        <f t="shared" si="103"/>
        <v>0</v>
      </c>
      <c r="U658">
        <f t="shared" si="104"/>
        <v>0</v>
      </c>
      <c r="V658">
        <f t="shared" si="105"/>
        <v>0</v>
      </c>
      <c r="W658">
        <f t="shared" si="106"/>
        <v>0</v>
      </c>
      <c r="X658">
        <f t="shared" si="107"/>
        <v>0</v>
      </c>
      <c r="Y658">
        <f t="shared" si="108"/>
        <v>0</v>
      </c>
      <c r="Z658">
        <f t="shared" si="109"/>
        <v>0</v>
      </c>
    </row>
    <row r="659" spans="1:26">
      <c r="A659">
        <v>1</v>
      </c>
      <c r="B659" t="s">
        <v>59</v>
      </c>
      <c r="C659" t="s">
        <v>30</v>
      </c>
      <c r="D659">
        <v>0</v>
      </c>
      <c r="E659">
        <v>1</v>
      </c>
      <c r="F659">
        <v>0</v>
      </c>
      <c r="G659">
        <v>0</v>
      </c>
      <c r="H659">
        <v>0</v>
      </c>
      <c r="I659">
        <v>1</v>
      </c>
      <c r="J659">
        <v>0</v>
      </c>
      <c r="K659">
        <v>0</v>
      </c>
      <c r="L659">
        <v>0</v>
      </c>
      <c r="M659">
        <v>1</v>
      </c>
      <c r="N659">
        <f t="array" ref="N659">$AC$2*_xlfn.IFS(B659="data_scientist",$AD$7,TRUE,1)*_xlfn.IFS(B659="data_analyst",$AD$8,TRUE,1)*_xlfn.IFS(B659="data_engineer",$AD$9,TRUE,1)*IF(D659,$AD$13,$AD$14)*IF(E659,$AD$19,$AD$20)*IF(F659,$AD$24,$AD$25)*IF(G659,$AD$29,$AD$30)*IF(H659,$AD$34,$AD$35)*IF(I659,$AD$39,$AD$40)*IF(J659,$AD$44,$AD$45)*IF(K659,$AD$49,$AD$50)*IF(L659,$AD$54,$AD$55)*IF(M659,$AD$59,$AD$60)</f>
        <v>0.00805389205448471</v>
      </c>
      <c r="O659">
        <f t="array" ref="O659">$AD$2*_xlfn.IFS(B659="data_scientist",$AF$7,TRUE,1)*_xlfn.IFS(B659="data_analyst",$AF$8,TRUE,1)*_xlfn.IFS(B659="data_engineer",$AF$9,TRUE,1)*IF(D659,$AF$13,$AF$14)*IF(E659,$AF$19,$AF$20)*IF(F659,$AF$24,$AF$25)*IF(G659,$AF$29,$AF$30)*IF(H659,$AF$34,$AF$35)*IF(I659,$AF$39,$AF$40)*IF(J659,$AF$44,$AF$45)*IF(K659,$AF$49,$AF$50)*IF(L659,$AF$54,$AF$55)*IF(M659,$AF$59,$AF$60)</f>
        <v>3.20261033495623e-5</v>
      </c>
      <c r="P659">
        <f t="array" ref="P659">$AE$2*_xlfn.IFS(B659="data_scientist",$AH$7,TRUE,1)*_xlfn.IFS(B659="data_analyst",$AH$8,TRUE,1)*_xlfn.IFS(B659="data_engineer",$AH$9,TRUE,1)*IF(D659,$AH$13,$AH$14)*IF(E659,$AH$19,$AH$20)*IF(F659,$AH$24,$AH$25)*IF(G659,$AH$29,$AH$30)*IF(H659,$AH$34,$AH$35)*IF(I659,$AH$39,$AH$40)*IF(J659,$AH$44,$AH$45)*IF(K659,$AH$49,$AH$50)*IF(L659,$AH$54,$AH$55)*IF(M659,$AH$59,$AH$60)</f>
        <v>0.000306813627090427</v>
      </c>
      <c r="Q659">
        <f t="shared" si="100"/>
        <v>0.00805389205448471</v>
      </c>
      <c r="R659">
        <f t="shared" si="101"/>
        <v>1</v>
      </c>
      <c r="S659">
        <f t="shared" si="102"/>
        <v>0</v>
      </c>
      <c r="T659">
        <f t="shared" si="103"/>
        <v>0</v>
      </c>
      <c r="U659">
        <f t="shared" si="104"/>
        <v>0</v>
      </c>
      <c r="V659">
        <f t="shared" si="105"/>
        <v>0</v>
      </c>
      <c r="W659">
        <f t="shared" si="106"/>
        <v>0</v>
      </c>
      <c r="X659">
        <f t="shared" si="107"/>
        <v>0</v>
      </c>
      <c r="Y659">
        <f t="shared" si="108"/>
        <v>0</v>
      </c>
      <c r="Z659">
        <f t="shared" si="109"/>
        <v>0</v>
      </c>
    </row>
    <row r="660" spans="1:26">
      <c r="A660">
        <v>1</v>
      </c>
      <c r="B660" t="s">
        <v>59</v>
      </c>
      <c r="C660" t="s">
        <v>30</v>
      </c>
      <c r="D660">
        <v>0</v>
      </c>
      <c r="E660">
        <v>0</v>
      </c>
      <c r="F660">
        <v>0</v>
      </c>
      <c r="G660">
        <v>1</v>
      </c>
      <c r="H660">
        <v>0</v>
      </c>
      <c r="I660">
        <v>0</v>
      </c>
      <c r="J660">
        <v>0</v>
      </c>
      <c r="K660">
        <v>0</v>
      </c>
      <c r="L660">
        <v>1</v>
      </c>
      <c r="M660">
        <v>1</v>
      </c>
      <c r="N660">
        <f t="array" ref="N660">$AC$2*_xlfn.IFS(B660="data_scientist",$AD$7,TRUE,1)*_xlfn.IFS(B660="data_analyst",$AD$8,TRUE,1)*_xlfn.IFS(B660="data_engineer",$AD$9,TRUE,1)*IF(D660,$AD$13,$AD$14)*IF(E660,$AD$19,$AD$20)*IF(F660,$AD$24,$AD$25)*IF(G660,$AD$29,$AD$30)*IF(H660,$AD$34,$AD$35)*IF(I660,$AD$39,$AD$40)*IF(J660,$AD$44,$AD$45)*IF(K660,$AD$49,$AD$50)*IF(L660,$AD$54,$AD$55)*IF(M660,$AD$59,$AD$60)</f>
        <v>0.000546166290704816</v>
      </c>
      <c r="O660">
        <f t="array" ref="O660">$AD$2*_xlfn.IFS(B660="data_scientist",$AF$7,TRUE,1)*_xlfn.IFS(B660="data_analyst",$AF$8,TRUE,1)*_xlfn.IFS(B660="data_engineer",$AF$9,TRUE,1)*IF(D660,$AF$13,$AF$14)*IF(E660,$AF$19,$AF$20)*IF(F660,$AF$24,$AF$25)*IF(G660,$AF$29,$AF$30)*IF(H660,$AF$34,$AF$35)*IF(I660,$AF$39,$AF$40)*IF(J660,$AF$44,$AF$45)*IF(K660,$AF$49,$AF$50)*IF(L660,$AF$54,$AF$55)*IF(M660,$AF$59,$AF$60)</f>
        <v>5.57618417790334e-5</v>
      </c>
      <c r="P660">
        <f t="array" ref="P660">$AE$2*_xlfn.IFS(B660="data_scientist",$AH$7,TRUE,1)*_xlfn.IFS(B660="data_analyst",$AH$8,TRUE,1)*_xlfn.IFS(B660="data_engineer",$AH$9,TRUE,1)*IF(D660,$AH$13,$AH$14)*IF(E660,$AH$19,$AH$20)*IF(F660,$AH$24,$AH$25)*IF(G660,$AH$29,$AH$30)*IF(H660,$AH$34,$AH$35)*IF(I660,$AH$39,$AH$40)*IF(J660,$AH$44,$AH$45)*IF(K660,$AH$49,$AH$50)*IF(L660,$AH$54,$AH$55)*IF(M660,$AH$59,$AH$60)</f>
        <v>0.000175017123642995</v>
      </c>
      <c r="Q660">
        <f t="shared" si="100"/>
        <v>0.000546166290704816</v>
      </c>
      <c r="R660">
        <f t="shared" si="101"/>
        <v>1</v>
      </c>
      <c r="S660">
        <f t="shared" si="102"/>
        <v>0</v>
      </c>
      <c r="T660">
        <f t="shared" si="103"/>
        <v>0</v>
      </c>
      <c r="U660">
        <f t="shared" si="104"/>
        <v>0</v>
      </c>
      <c r="V660">
        <f t="shared" si="105"/>
        <v>0</v>
      </c>
      <c r="W660">
        <f t="shared" si="106"/>
        <v>0</v>
      </c>
      <c r="X660">
        <f t="shared" si="107"/>
        <v>0</v>
      </c>
      <c r="Y660">
        <f t="shared" si="108"/>
        <v>0</v>
      </c>
      <c r="Z660">
        <f t="shared" si="109"/>
        <v>0</v>
      </c>
    </row>
    <row r="661" spans="1:26">
      <c r="A661">
        <v>1</v>
      </c>
      <c r="B661" t="s">
        <v>59</v>
      </c>
      <c r="C661" t="s">
        <v>30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1</v>
      </c>
      <c r="N661">
        <f t="array" ref="N661">$AC$2*_xlfn.IFS(B661="data_scientist",$AD$7,TRUE,1)*_xlfn.IFS(B661="data_analyst",$AD$8,TRUE,1)*_xlfn.IFS(B661="data_engineer",$AD$9,TRUE,1)*IF(D661,$AD$13,$AD$14)*IF(E661,$AD$19,$AD$20)*IF(F661,$AD$24,$AD$25)*IF(G661,$AD$29,$AD$30)*IF(H661,$AD$34,$AD$35)*IF(I661,$AD$39,$AD$40)*IF(J661,$AD$44,$AD$45)*IF(K661,$AD$49,$AD$50)*IF(L661,$AD$54,$AD$55)*IF(M661,$AD$59,$AD$60)</f>
        <v>0.0180026467611357</v>
      </c>
      <c r="O661">
        <f t="array" ref="O661">$AD$2*_xlfn.IFS(B661="data_scientist",$AF$7,TRUE,1)*_xlfn.IFS(B661="data_analyst",$AF$8,TRUE,1)*_xlfn.IFS(B661="data_engineer",$AF$9,TRUE,1)*IF(D661,$AF$13,$AF$14)*IF(E661,$AF$19,$AF$20)*IF(F661,$AF$24,$AF$25)*IF(G661,$AF$29,$AF$30)*IF(H661,$AF$34,$AF$35)*IF(I661,$AF$39,$AF$40)*IF(J661,$AF$44,$AF$45)*IF(K661,$AF$49,$AF$50)*IF(L661,$AF$54,$AF$55)*IF(M661,$AF$59,$AF$60)</f>
        <v>0.000114047193687613</v>
      </c>
      <c r="P661">
        <f t="array" ref="P661">$AE$2*_xlfn.IFS(B661="data_scientist",$AH$7,TRUE,1)*_xlfn.IFS(B661="data_analyst",$AH$8,TRUE,1)*_xlfn.IFS(B661="data_engineer",$AH$9,TRUE,1)*IF(D661,$AH$13,$AH$14)*IF(E661,$AH$19,$AH$20)*IF(F661,$AH$24,$AH$25)*IF(G661,$AH$29,$AH$30)*IF(H661,$AH$34,$AH$35)*IF(I661,$AH$39,$AH$40)*IF(J661,$AH$44,$AH$45)*IF(K661,$AH$49,$AH$50)*IF(L661,$AH$54,$AH$55)*IF(M661,$AH$59,$AH$60)</f>
        <v>0.00103092908677</v>
      </c>
      <c r="Q661">
        <f t="shared" si="100"/>
        <v>0.0180026467611357</v>
      </c>
      <c r="R661">
        <f t="shared" si="101"/>
        <v>1</v>
      </c>
      <c r="S661">
        <f t="shared" si="102"/>
        <v>0</v>
      </c>
      <c r="T661">
        <f t="shared" si="103"/>
        <v>0</v>
      </c>
      <c r="U661">
        <f t="shared" si="104"/>
        <v>0</v>
      </c>
      <c r="V661">
        <f t="shared" si="105"/>
        <v>0</v>
      </c>
      <c r="W661">
        <f t="shared" si="106"/>
        <v>0</v>
      </c>
      <c r="X661">
        <f t="shared" si="107"/>
        <v>0</v>
      </c>
      <c r="Y661">
        <f t="shared" si="108"/>
        <v>0</v>
      </c>
      <c r="Z661">
        <f t="shared" si="109"/>
        <v>0</v>
      </c>
    </row>
    <row r="662" spans="1:26">
      <c r="A662">
        <v>1</v>
      </c>
      <c r="B662" t="s">
        <v>59</v>
      </c>
      <c r="C662" t="s">
        <v>30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1</v>
      </c>
      <c r="N662">
        <f t="array" ref="N662">$AC$2*_xlfn.IFS(B662="data_scientist",$AD$7,TRUE,1)*_xlfn.IFS(B662="data_analyst",$AD$8,TRUE,1)*_xlfn.IFS(B662="data_engineer",$AD$9,TRUE,1)*IF(D662,$AD$13,$AD$14)*IF(E662,$AD$19,$AD$20)*IF(F662,$AD$24,$AD$25)*IF(G662,$AD$29,$AD$30)*IF(H662,$AD$34,$AD$35)*IF(I662,$AD$39,$AD$40)*IF(J662,$AD$44,$AD$45)*IF(K662,$AD$49,$AD$50)*IF(L662,$AD$54,$AD$55)*IF(M662,$AD$59,$AD$60)</f>
        <v>0.0180026467611357</v>
      </c>
      <c r="O662">
        <f t="array" ref="O662">$AD$2*_xlfn.IFS(B662="data_scientist",$AF$7,TRUE,1)*_xlfn.IFS(B662="data_analyst",$AF$8,TRUE,1)*_xlfn.IFS(B662="data_engineer",$AF$9,TRUE,1)*IF(D662,$AF$13,$AF$14)*IF(E662,$AF$19,$AF$20)*IF(F662,$AF$24,$AF$25)*IF(G662,$AF$29,$AF$30)*IF(H662,$AF$34,$AF$35)*IF(I662,$AF$39,$AF$40)*IF(J662,$AF$44,$AF$45)*IF(K662,$AF$49,$AF$50)*IF(L662,$AF$54,$AF$55)*IF(M662,$AF$59,$AF$60)</f>
        <v>0.000114047193687613</v>
      </c>
      <c r="P662">
        <f t="array" ref="P662">$AE$2*_xlfn.IFS(B662="data_scientist",$AH$7,TRUE,1)*_xlfn.IFS(B662="data_analyst",$AH$8,TRUE,1)*_xlfn.IFS(B662="data_engineer",$AH$9,TRUE,1)*IF(D662,$AH$13,$AH$14)*IF(E662,$AH$19,$AH$20)*IF(F662,$AH$24,$AH$25)*IF(G662,$AH$29,$AH$30)*IF(H662,$AH$34,$AH$35)*IF(I662,$AH$39,$AH$40)*IF(J662,$AH$44,$AH$45)*IF(K662,$AH$49,$AH$50)*IF(L662,$AH$54,$AH$55)*IF(M662,$AH$59,$AH$60)</f>
        <v>0.00103092908677</v>
      </c>
      <c r="Q662">
        <f t="shared" si="100"/>
        <v>0.0180026467611357</v>
      </c>
      <c r="R662">
        <f t="shared" si="101"/>
        <v>1</v>
      </c>
      <c r="S662">
        <f t="shared" si="102"/>
        <v>0</v>
      </c>
      <c r="T662">
        <f t="shared" si="103"/>
        <v>0</v>
      </c>
      <c r="U662">
        <f t="shared" si="104"/>
        <v>0</v>
      </c>
      <c r="V662">
        <f t="shared" si="105"/>
        <v>0</v>
      </c>
      <c r="W662">
        <f t="shared" si="106"/>
        <v>0</v>
      </c>
      <c r="X662">
        <f t="shared" si="107"/>
        <v>0</v>
      </c>
      <c r="Y662">
        <f t="shared" si="108"/>
        <v>0</v>
      </c>
      <c r="Z662">
        <f t="shared" si="109"/>
        <v>0</v>
      </c>
    </row>
    <row r="663" spans="1:26">
      <c r="A663">
        <v>1</v>
      </c>
      <c r="B663" t="s">
        <v>59</v>
      </c>
      <c r="C663" t="s">
        <v>30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1</v>
      </c>
      <c r="N663">
        <f t="array" ref="N663">$AC$2*_xlfn.IFS(B663="data_scientist",$AD$7,TRUE,1)*_xlfn.IFS(B663="data_analyst",$AD$8,TRUE,1)*_xlfn.IFS(B663="data_engineer",$AD$9,TRUE,1)*IF(D663,$AD$13,$AD$14)*IF(E663,$AD$19,$AD$20)*IF(F663,$AD$24,$AD$25)*IF(G663,$AD$29,$AD$30)*IF(H663,$AD$34,$AD$35)*IF(I663,$AD$39,$AD$40)*IF(J663,$AD$44,$AD$45)*IF(K663,$AD$49,$AD$50)*IF(L663,$AD$54,$AD$55)*IF(M663,$AD$59,$AD$60)</f>
        <v>0.0180026467611357</v>
      </c>
      <c r="O663">
        <f t="array" ref="O663">$AD$2*_xlfn.IFS(B663="data_scientist",$AF$7,TRUE,1)*_xlfn.IFS(B663="data_analyst",$AF$8,TRUE,1)*_xlfn.IFS(B663="data_engineer",$AF$9,TRUE,1)*IF(D663,$AF$13,$AF$14)*IF(E663,$AF$19,$AF$20)*IF(F663,$AF$24,$AF$25)*IF(G663,$AF$29,$AF$30)*IF(H663,$AF$34,$AF$35)*IF(I663,$AF$39,$AF$40)*IF(J663,$AF$44,$AF$45)*IF(K663,$AF$49,$AF$50)*IF(L663,$AF$54,$AF$55)*IF(M663,$AF$59,$AF$60)</f>
        <v>0.000114047193687613</v>
      </c>
      <c r="P663">
        <f t="array" ref="P663">$AE$2*_xlfn.IFS(B663="data_scientist",$AH$7,TRUE,1)*_xlfn.IFS(B663="data_analyst",$AH$8,TRUE,1)*_xlfn.IFS(B663="data_engineer",$AH$9,TRUE,1)*IF(D663,$AH$13,$AH$14)*IF(E663,$AH$19,$AH$20)*IF(F663,$AH$24,$AH$25)*IF(G663,$AH$29,$AH$30)*IF(H663,$AH$34,$AH$35)*IF(I663,$AH$39,$AH$40)*IF(J663,$AH$44,$AH$45)*IF(K663,$AH$49,$AH$50)*IF(L663,$AH$54,$AH$55)*IF(M663,$AH$59,$AH$60)</f>
        <v>0.00103092908677</v>
      </c>
      <c r="Q663">
        <f t="shared" si="100"/>
        <v>0.0180026467611357</v>
      </c>
      <c r="R663">
        <f t="shared" si="101"/>
        <v>1</v>
      </c>
      <c r="S663">
        <f t="shared" si="102"/>
        <v>0</v>
      </c>
      <c r="T663">
        <f t="shared" si="103"/>
        <v>0</v>
      </c>
      <c r="U663">
        <f t="shared" si="104"/>
        <v>0</v>
      </c>
      <c r="V663">
        <f t="shared" si="105"/>
        <v>0</v>
      </c>
      <c r="W663">
        <f t="shared" si="106"/>
        <v>0</v>
      </c>
      <c r="X663">
        <f t="shared" si="107"/>
        <v>0</v>
      </c>
      <c r="Y663">
        <f t="shared" si="108"/>
        <v>0</v>
      </c>
      <c r="Z663">
        <f t="shared" si="109"/>
        <v>0</v>
      </c>
    </row>
    <row r="664" spans="1:26">
      <c r="A664">
        <v>1</v>
      </c>
      <c r="B664" t="s">
        <v>59</v>
      </c>
      <c r="C664" t="s">
        <v>30</v>
      </c>
      <c r="D664">
        <v>0</v>
      </c>
      <c r="E664">
        <v>1</v>
      </c>
      <c r="F664">
        <v>0</v>
      </c>
      <c r="G664">
        <v>1</v>
      </c>
      <c r="H664">
        <v>0</v>
      </c>
      <c r="I664">
        <v>1</v>
      </c>
      <c r="J664">
        <v>0</v>
      </c>
      <c r="K664">
        <v>0</v>
      </c>
      <c r="L664">
        <v>0</v>
      </c>
      <c r="M664">
        <v>1</v>
      </c>
      <c r="N664">
        <f t="array" ref="N664">$AC$2*_xlfn.IFS(B664="data_scientist",$AD$7,TRUE,1)*_xlfn.IFS(B664="data_analyst",$AD$8,TRUE,1)*_xlfn.IFS(B664="data_engineer",$AD$9,TRUE,1)*IF(D664,$AD$13,$AD$14)*IF(E664,$AD$19,$AD$20)*IF(F664,$AD$24,$AD$25)*IF(G664,$AD$29,$AD$30)*IF(H664,$AD$34,$AD$35)*IF(I664,$AD$39,$AD$40)*IF(J664,$AD$44,$AD$45)*IF(K664,$AD$49,$AD$50)*IF(L664,$AD$54,$AD$55)*IF(M664,$AD$59,$AD$60)</f>
        <v>0.00288356977613766</v>
      </c>
      <c r="O664">
        <f t="array" ref="O664">$AD$2*_xlfn.IFS(B664="data_scientist",$AF$7,TRUE,1)*_xlfn.IFS(B664="data_analyst",$AF$8,TRUE,1)*_xlfn.IFS(B664="data_engineer",$AF$9,TRUE,1)*IF(D664,$AF$13,$AF$14)*IF(E664,$AF$19,$AF$20)*IF(F664,$AF$24,$AF$25)*IF(G664,$AF$29,$AF$30)*IF(H664,$AF$34,$AF$35)*IF(I664,$AF$39,$AF$40)*IF(J664,$AF$44,$AF$45)*IF(K664,$AF$49,$AF$50)*IF(L664,$AF$54,$AF$55)*IF(M664,$AF$59,$AF$60)</f>
        <v>2.80160050360144e-5</v>
      </c>
      <c r="P664">
        <f t="array" ref="P664">$AE$2*_xlfn.IFS(B664="data_scientist",$AH$7,TRUE,1)*_xlfn.IFS(B664="data_analyst",$AH$8,TRUE,1)*_xlfn.IFS(B664="data_engineer",$AH$9,TRUE,1)*IF(D664,$AH$13,$AH$14)*IF(E664,$AH$19,$AH$20)*IF(F664,$AH$24,$AH$25)*IF(G664,$AH$29,$AH$30)*IF(H664,$AH$34,$AH$35)*IF(I664,$AH$39,$AH$40)*IF(J664,$AH$44,$AH$45)*IF(K664,$AH$49,$AH$50)*IF(L664,$AH$54,$AH$55)*IF(M664,$AH$59,$AH$60)</f>
        <v>0.000165207337664076</v>
      </c>
      <c r="Q664">
        <f t="shared" si="100"/>
        <v>0.00288356977613766</v>
      </c>
      <c r="R664">
        <f t="shared" si="101"/>
        <v>1</v>
      </c>
      <c r="S664">
        <f t="shared" si="102"/>
        <v>0</v>
      </c>
      <c r="T664">
        <f t="shared" si="103"/>
        <v>0</v>
      </c>
      <c r="U664">
        <f t="shared" si="104"/>
        <v>0</v>
      </c>
      <c r="V664">
        <f t="shared" si="105"/>
        <v>0</v>
      </c>
      <c r="W664">
        <f t="shared" si="106"/>
        <v>0</v>
      </c>
      <c r="X664">
        <f t="shared" si="107"/>
        <v>0</v>
      </c>
      <c r="Y664">
        <f t="shared" si="108"/>
        <v>0</v>
      </c>
      <c r="Z664">
        <f t="shared" si="109"/>
        <v>0</v>
      </c>
    </row>
    <row r="665" spans="1:26">
      <c r="A665">
        <v>1</v>
      </c>
      <c r="B665" t="s">
        <v>59</v>
      </c>
      <c r="C665" t="s">
        <v>30</v>
      </c>
      <c r="D665">
        <v>1</v>
      </c>
      <c r="E665">
        <v>1</v>
      </c>
      <c r="F665">
        <v>0</v>
      </c>
      <c r="G665">
        <v>1</v>
      </c>
      <c r="H665">
        <v>0</v>
      </c>
      <c r="I665">
        <v>1</v>
      </c>
      <c r="J665">
        <v>1</v>
      </c>
      <c r="K665">
        <v>0</v>
      </c>
      <c r="L665">
        <v>0</v>
      </c>
      <c r="M665">
        <v>1</v>
      </c>
      <c r="N665">
        <f t="array" ref="N665">$AC$2*_xlfn.IFS(B665="data_scientist",$AD$7,TRUE,1)*_xlfn.IFS(B665="data_analyst",$AD$8,TRUE,1)*_xlfn.IFS(B665="data_engineer",$AD$9,TRUE,1)*IF(D665,$AD$13,$AD$14)*IF(E665,$AD$19,$AD$20)*IF(F665,$AD$24,$AD$25)*IF(G665,$AD$29,$AD$30)*IF(H665,$AD$34,$AD$35)*IF(I665,$AD$39,$AD$40)*IF(J665,$AD$44,$AD$45)*IF(K665,$AD$49,$AD$50)*IF(L665,$AD$54,$AD$55)*IF(M665,$AD$59,$AD$60)</f>
        <v>0.000267057264591112</v>
      </c>
      <c r="O665">
        <f t="array" ref="O665">$AD$2*_xlfn.IFS(B665="data_scientist",$AF$7,TRUE,1)*_xlfn.IFS(B665="data_analyst",$AF$8,TRUE,1)*_xlfn.IFS(B665="data_engineer",$AF$9,TRUE,1)*IF(D665,$AF$13,$AF$14)*IF(E665,$AF$19,$AF$20)*IF(F665,$AF$24,$AF$25)*IF(G665,$AF$29,$AF$30)*IF(H665,$AF$34,$AF$35)*IF(I665,$AF$39,$AF$40)*IF(J665,$AF$44,$AF$45)*IF(K665,$AF$49,$AF$50)*IF(L665,$AF$54,$AF$55)*IF(M665,$AF$59,$AF$60)</f>
        <v>1.46444615175169e-5</v>
      </c>
      <c r="P665">
        <f t="array" ref="P665">$AE$2*_xlfn.IFS(B665="data_scientist",$AH$7,TRUE,1)*_xlfn.IFS(B665="data_analyst",$AH$8,TRUE,1)*_xlfn.IFS(B665="data_engineer",$AH$9,TRUE,1)*IF(D665,$AH$13,$AH$14)*IF(E665,$AH$19,$AH$20)*IF(F665,$AH$24,$AH$25)*IF(G665,$AH$29,$AH$30)*IF(H665,$AH$34,$AH$35)*IF(I665,$AH$39,$AH$40)*IF(J665,$AH$44,$AH$45)*IF(K665,$AH$49,$AH$50)*IF(L665,$AH$54,$AH$55)*IF(M665,$AH$59,$AH$60)</f>
        <v>3.96359308969558e-5</v>
      </c>
      <c r="Q665">
        <f t="shared" si="100"/>
        <v>0.000267057264591112</v>
      </c>
      <c r="R665">
        <f t="shared" si="101"/>
        <v>1</v>
      </c>
      <c r="S665">
        <f t="shared" si="102"/>
        <v>0</v>
      </c>
      <c r="T665">
        <f t="shared" si="103"/>
        <v>0</v>
      </c>
      <c r="U665">
        <f t="shared" si="104"/>
        <v>0</v>
      </c>
      <c r="V665">
        <f t="shared" si="105"/>
        <v>0</v>
      </c>
      <c r="W665">
        <f t="shared" si="106"/>
        <v>0</v>
      </c>
      <c r="X665">
        <f t="shared" si="107"/>
        <v>0</v>
      </c>
      <c r="Y665">
        <f t="shared" si="108"/>
        <v>0</v>
      </c>
      <c r="Z665">
        <f t="shared" si="109"/>
        <v>0</v>
      </c>
    </row>
    <row r="666" spans="1:26">
      <c r="A666">
        <v>1</v>
      </c>
      <c r="B666" t="s">
        <v>59</v>
      </c>
      <c r="C666" t="s">
        <v>30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1</v>
      </c>
      <c r="N666">
        <f t="array" ref="N666">$AC$2*_xlfn.IFS(B666="data_scientist",$AD$7,TRUE,1)*_xlfn.IFS(B666="data_analyst",$AD$8,TRUE,1)*_xlfn.IFS(B666="data_engineer",$AD$9,TRUE,1)*IF(D666,$AD$13,$AD$14)*IF(E666,$AD$19,$AD$20)*IF(F666,$AD$24,$AD$25)*IF(G666,$AD$29,$AD$30)*IF(H666,$AD$34,$AD$35)*IF(I666,$AD$39,$AD$40)*IF(J666,$AD$44,$AD$45)*IF(K666,$AD$49,$AD$50)*IF(L666,$AD$54,$AD$55)*IF(M666,$AD$59,$AD$60)</f>
        <v>0.0180026467611357</v>
      </c>
      <c r="O666">
        <f t="array" ref="O666">$AD$2*_xlfn.IFS(B666="data_scientist",$AF$7,TRUE,1)*_xlfn.IFS(B666="data_analyst",$AF$8,TRUE,1)*_xlfn.IFS(B666="data_engineer",$AF$9,TRUE,1)*IF(D666,$AF$13,$AF$14)*IF(E666,$AF$19,$AF$20)*IF(F666,$AF$24,$AF$25)*IF(G666,$AF$29,$AF$30)*IF(H666,$AF$34,$AF$35)*IF(I666,$AF$39,$AF$40)*IF(J666,$AF$44,$AF$45)*IF(K666,$AF$49,$AF$50)*IF(L666,$AF$54,$AF$55)*IF(M666,$AF$59,$AF$60)</f>
        <v>0.000114047193687613</v>
      </c>
      <c r="P666">
        <f t="array" ref="P666">$AE$2*_xlfn.IFS(B666="data_scientist",$AH$7,TRUE,1)*_xlfn.IFS(B666="data_analyst",$AH$8,TRUE,1)*_xlfn.IFS(B666="data_engineer",$AH$9,TRUE,1)*IF(D666,$AH$13,$AH$14)*IF(E666,$AH$19,$AH$20)*IF(F666,$AH$24,$AH$25)*IF(G666,$AH$29,$AH$30)*IF(H666,$AH$34,$AH$35)*IF(I666,$AH$39,$AH$40)*IF(J666,$AH$44,$AH$45)*IF(K666,$AH$49,$AH$50)*IF(L666,$AH$54,$AH$55)*IF(M666,$AH$59,$AH$60)</f>
        <v>0.00103092908677</v>
      </c>
      <c r="Q666">
        <f t="shared" si="100"/>
        <v>0.0180026467611357</v>
      </c>
      <c r="R666">
        <f t="shared" si="101"/>
        <v>1</v>
      </c>
      <c r="S666">
        <f t="shared" si="102"/>
        <v>0</v>
      </c>
      <c r="T666">
        <f t="shared" si="103"/>
        <v>0</v>
      </c>
      <c r="U666">
        <f t="shared" si="104"/>
        <v>0</v>
      </c>
      <c r="V666">
        <f t="shared" si="105"/>
        <v>0</v>
      </c>
      <c r="W666">
        <f t="shared" si="106"/>
        <v>0</v>
      </c>
      <c r="X666">
        <f t="shared" si="107"/>
        <v>0</v>
      </c>
      <c r="Y666">
        <f t="shared" si="108"/>
        <v>0</v>
      </c>
      <c r="Z666">
        <f t="shared" si="109"/>
        <v>0</v>
      </c>
    </row>
    <row r="667" spans="1:26">
      <c r="A667">
        <v>1</v>
      </c>
      <c r="B667" t="s">
        <v>59</v>
      </c>
      <c r="C667" t="s">
        <v>30</v>
      </c>
      <c r="D667">
        <v>0</v>
      </c>
      <c r="E667">
        <v>1</v>
      </c>
      <c r="F667">
        <v>0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1</v>
      </c>
      <c r="N667">
        <f t="array" ref="N667">$AC$2*_xlfn.IFS(B667="data_scientist",$AD$7,TRUE,1)*_xlfn.IFS(B667="data_analyst",$AD$8,TRUE,1)*_xlfn.IFS(B667="data_engineer",$AD$9,TRUE,1)*IF(D667,$AD$13,$AD$14)*IF(E667,$AD$19,$AD$20)*IF(F667,$AD$24,$AD$25)*IF(G667,$AD$29,$AD$30)*IF(H667,$AD$34,$AD$35)*IF(I667,$AD$39,$AD$40)*IF(J667,$AD$44,$AD$45)*IF(K667,$AD$49,$AD$50)*IF(L667,$AD$54,$AD$55)*IF(M667,$AD$59,$AD$60)</f>
        <v>0.00462986454638842</v>
      </c>
      <c r="O667">
        <f t="array" ref="O667">$AD$2*_xlfn.IFS(B667="data_scientist",$AF$7,TRUE,1)*_xlfn.IFS(B667="data_analyst",$AF$8,TRUE,1)*_xlfn.IFS(B667="data_engineer",$AF$9,TRUE,1)*IF(D667,$AF$13,$AF$14)*IF(E667,$AF$19,$AF$20)*IF(F667,$AF$24,$AF$25)*IF(G667,$AF$29,$AF$30)*IF(H667,$AF$34,$AF$35)*IF(I667,$AF$39,$AF$40)*IF(J667,$AF$44,$AF$45)*IF(K667,$AF$49,$AF$50)*IF(L667,$AF$54,$AF$55)*IF(M667,$AF$59,$AF$60)</f>
        <v>2.65168037801375e-5</v>
      </c>
      <c r="P667">
        <f t="array" ref="P667">$AE$2*_xlfn.IFS(B667="data_scientist",$AH$7,TRUE,1)*_xlfn.IFS(B667="data_analyst",$AH$8,TRUE,1)*_xlfn.IFS(B667="data_engineer",$AH$9,TRUE,1)*IF(D667,$AH$13,$AH$14)*IF(E667,$AH$19,$AH$20)*IF(F667,$AH$24,$AH$25)*IF(G667,$AH$29,$AH$30)*IF(H667,$AH$34,$AH$35)*IF(I667,$AH$39,$AH$40)*IF(J667,$AH$44,$AH$45)*IF(K667,$AH$49,$AH$50)*IF(L667,$AH$54,$AH$55)*IF(M667,$AH$59,$AH$60)</f>
        <v>0.000197421184545602</v>
      </c>
      <c r="Q667">
        <f t="shared" si="100"/>
        <v>0.00462986454638842</v>
      </c>
      <c r="R667">
        <f t="shared" si="101"/>
        <v>1</v>
      </c>
      <c r="S667">
        <f t="shared" si="102"/>
        <v>0</v>
      </c>
      <c r="T667">
        <f t="shared" si="103"/>
        <v>0</v>
      </c>
      <c r="U667">
        <f t="shared" si="104"/>
        <v>0</v>
      </c>
      <c r="V667">
        <f t="shared" si="105"/>
        <v>0</v>
      </c>
      <c r="W667">
        <f t="shared" si="106"/>
        <v>0</v>
      </c>
      <c r="X667">
        <f t="shared" si="107"/>
        <v>0</v>
      </c>
      <c r="Y667">
        <f t="shared" si="108"/>
        <v>0</v>
      </c>
      <c r="Z667">
        <f t="shared" si="109"/>
        <v>0</v>
      </c>
    </row>
    <row r="668" spans="1:26">
      <c r="A668">
        <v>1</v>
      </c>
      <c r="B668" t="s">
        <v>59</v>
      </c>
      <c r="C668" t="s">
        <v>30</v>
      </c>
      <c r="D668">
        <v>0</v>
      </c>
      <c r="E668">
        <v>1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1</v>
      </c>
      <c r="N668">
        <f t="array" ref="N668">$AC$2*_xlfn.IFS(B668="data_scientist",$AD$7,TRUE,1)*_xlfn.IFS(B668="data_analyst",$AD$8,TRUE,1)*_xlfn.IFS(B668="data_engineer",$AD$9,TRUE,1)*IF(D668,$AD$13,$AD$14)*IF(E668,$AD$19,$AD$20)*IF(F668,$AD$24,$AD$25)*IF(G668,$AD$29,$AD$30)*IF(H668,$AD$34,$AD$35)*IF(I668,$AD$39,$AD$40)*IF(J668,$AD$44,$AD$45)*IF(K668,$AD$49,$AD$50)*IF(L668,$AD$54,$AD$55)*IF(M668,$AD$59,$AD$60)</f>
        <v>0.0234558294440723</v>
      </c>
      <c r="O668">
        <f t="array" ref="O668">$AD$2*_xlfn.IFS(B668="data_scientist",$AF$7,TRUE,1)*_xlfn.IFS(B668="data_analyst",$AF$8,TRUE,1)*_xlfn.IFS(B668="data_engineer",$AF$9,TRUE,1)*IF(D668,$AF$13,$AF$14)*IF(E668,$AF$19,$AF$20)*IF(F668,$AF$24,$AF$25)*IF(G668,$AF$29,$AF$30)*IF(H668,$AF$34,$AF$35)*IF(I668,$AF$39,$AF$40)*IF(J668,$AF$44,$AF$45)*IF(K668,$AF$49,$AF$50)*IF(L668,$AF$54,$AF$55)*IF(M668,$AF$59,$AF$60)</f>
        <v>0.000132294744677631</v>
      </c>
      <c r="P668">
        <f t="array" ref="P668">$AE$2*_xlfn.IFS(B668="data_scientist",$AH$7,TRUE,1)*_xlfn.IFS(B668="data_analyst",$AH$8,TRUE,1)*_xlfn.IFS(B668="data_engineer",$AH$9,TRUE,1)*IF(D668,$AH$13,$AH$14)*IF(E668,$AH$19,$AH$20)*IF(F668,$AH$24,$AH$25)*IF(G668,$AH$29,$AH$30)*IF(H668,$AH$34,$AH$35)*IF(I668,$AH$39,$AH$40)*IF(J668,$AH$44,$AH$45)*IF(K668,$AH$49,$AH$50)*IF(L668,$AH$54,$AH$55)*IF(M668,$AH$59,$AH$60)</f>
        <v>0.00109340963748333</v>
      </c>
      <c r="Q668">
        <f t="shared" si="100"/>
        <v>0.0234558294440723</v>
      </c>
      <c r="R668">
        <f t="shared" si="101"/>
        <v>1</v>
      </c>
      <c r="S668">
        <f t="shared" si="102"/>
        <v>0</v>
      </c>
      <c r="T668">
        <f t="shared" si="103"/>
        <v>0</v>
      </c>
      <c r="U668">
        <f t="shared" si="104"/>
        <v>0</v>
      </c>
      <c r="V668">
        <f t="shared" si="105"/>
        <v>0</v>
      </c>
      <c r="W668">
        <f t="shared" si="106"/>
        <v>0</v>
      </c>
      <c r="X668">
        <f t="shared" si="107"/>
        <v>0</v>
      </c>
      <c r="Y668">
        <f t="shared" si="108"/>
        <v>0</v>
      </c>
      <c r="Z668">
        <f t="shared" si="109"/>
        <v>0</v>
      </c>
    </row>
    <row r="669" spans="1:26">
      <c r="A669">
        <v>1</v>
      </c>
      <c r="B669" t="s">
        <v>59</v>
      </c>
      <c r="C669" t="s">
        <v>30</v>
      </c>
      <c r="D669">
        <v>1</v>
      </c>
      <c r="E669">
        <v>1</v>
      </c>
      <c r="F669">
        <v>0</v>
      </c>
      <c r="G669">
        <v>0</v>
      </c>
      <c r="H669">
        <v>0</v>
      </c>
      <c r="I669">
        <v>1</v>
      </c>
      <c r="J669">
        <v>0</v>
      </c>
      <c r="K669">
        <v>0</v>
      </c>
      <c r="L669">
        <v>0</v>
      </c>
      <c r="M669">
        <v>1</v>
      </c>
      <c r="N669">
        <f t="array" ref="N669">$AC$2*_xlfn.IFS(B669="data_scientist",$AD$7,TRUE,1)*_xlfn.IFS(B669="data_analyst",$AD$8,TRUE,1)*_xlfn.IFS(B669="data_engineer",$AD$9,TRUE,1)*IF(D669,$AD$13,$AD$14)*IF(E669,$AD$19,$AD$20)*IF(F669,$AD$24,$AD$25)*IF(G669,$AD$29,$AD$30)*IF(H669,$AD$34,$AD$35)*IF(I669,$AD$39,$AD$40)*IF(J669,$AD$44,$AD$45)*IF(K669,$AD$49,$AD$50)*IF(L669,$AD$54,$AD$55)*IF(M669,$AD$59,$AD$60)</f>
        <v>0.00377887255889747</v>
      </c>
      <c r="O669">
        <f t="array" ref="O669">$AD$2*_xlfn.IFS(B669="data_scientist",$AF$7,TRUE,1)*_xlfn.IFS(B669="data_analyst",$AF$8,TRUE,1)*_xlfn.IFS(B669="data_engineer",$AF$9,TRUE,1)*IF(D669,$AF$13,$AF$14)*IF(E669,$AF$19,$AF$20)*IF(F669,$AF$24,$AF$25)*IF(G669,$AF$29,$AF$30)*IF(H669,$AF$34,$AF$35)*IF(I669,$AF$39,$AF$40)*IF(J669,$AF$44,$AF$45)*IF(K669,$AF$49,$AF$50)*IF(L669,$AF$54,$AF$55)*IF(M669,$AF$59,$AF$60)</f>
        <v>8.35204294362628e-5</v>
      </c>
      <c r="P669">
        <f t="array" ref="P669">$AE$2*_xlfn.IFS(B669="data_scientist",$AH$7,TRUE,1)*_xlfn.IFS(B669="data_analyst",$AH$8,TRUE,1)*_xlfn.IFS(B669="data_engineer",$AH$9,TRUE,1)*IF(D669,$AH$13,$AH$14)*IF(E669,$AH$19,$AH$20)*IF(F669,$AH$24,$AH$25)*IF(G669,$AH$29,$AH$30)*IF(H669,$AH$34,$AH$35)*IF(I669,$AH$39,$AH$40)*IF(J669,$AH$44,$AH$45)*IF(K669,$AH$49,$AH$50)*IF(L669,$AH$54,$AH$55)*IF(M669,$AH$59,$AH$60)</f>
        <v>0.000407683860654403</v>
      </c>
      <c r="Q669">
        <f t="shared" si="100"/>
        <v>0.00377887255889747</v>
      </c>
      <c r="R669">
        <f t="shared" si="101"/>
        <v>1</v>
      </c>
      <c r="S669">
        <f t="shared" si="102"/>
        <v>0</v>
      </c>
      <c r="T669">
        <f t="shared" si="103"/>
        <v>0</v>
      </c>
      <c r="U669">
        <f t="shared" si="104"/>
        <v>0</v>
      </c>
      <c r="V669">
        <f t="shared" si="105"/>
        <v>0</v>
      </c>
      <c r="W669">
        <f t="shared" si="106"/>
        <v>0</v>
      </c>
      <c r="X669">
        <f t="shared" si="107"/>
        <v>0</v>
      </c>
      <c r="Y669">
        <f t="shared" si="108"/>
        <v>0</v>
      </c>
      <c r="Z669">
        <f t="shared" si="109"/>
        <v>0</v>
      </c>
    </row>
    <row r="670" spans="1:26">
      <c r="A670">
        <v>1</v>
      </c>
      <c r="B670" t="s">
        <v>59</v>
      </c>
      <c r="C670" t="s">
        <v>30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f t="array" ref="N670">$AC$2*_xlfn.IFS(B670="data_scientist",$AD$7,TRUE,1)*_xlfn.IFS(B670="data_analyst",$AD$8,TRUE,1)*_xlfn.IFS(B670="data_engineer",$AD$9,TRUE,1)*IF(D670,$AD$13,$AD$14)*IF(E670,$AD$19,$AD$20)*IF(F670,$AD$24,$AD$25)*IF(G670,$AD$29,$AD$30)*IF(H670,$AD$34,$AD$35)*IF(I670,$AD$39,$AD$40)*IF(J670,$AD$44,$AD$45)*IF(K670,$AD$49,$AD$50)*IF(L670,$AD$54,$AD$55)*IF(M670,$AD$59,$AD$60)</f>
        <v>0.00359804793985483</v>
      </c>
      <c r="O670">
        <f t="array" ref="O670">$AD$2*_xlfn.IFS(B670="data_scientist",$AF$7,TRUE,1)*_xlfn.IFS(B670="data_analyst",$AF$8,TRUE,1)*_xlfn.IFS(B670="data_engineer",$AF$9,TRUE,1)*IF(D670,$AF$13,$AF$14)*IF(E670,$AF$19,$AF$20)*IF(F670,$AF$24,$AF$25)*IF(G670,$AF$29,$AF$30)*IF(H670,$AF$34,$AF$35)*IF(I670,$AF$39,$AF$40)*IF(J670,$AF$44,$AF$45)*IF(K670,$AF$49,$AF$50)*IF(L670,$AF$54,$AF$55)*IF(M670,$AF$59,$AF$60)</f>
        <v>6.66985515782314e-6</v>
      </c>
      <c r="P670">
        <f t="array" ref="P670">$AE$2*_xlfn.IFS(B670="data_scientist",$AH$7,TRUE,1)*_xlfn.IFS(B670="data_analyst",$AH$8,TRUE,1)*_xlfn.IFS(B670="data_engineer",$AH$9,TRUE,1)*IF(D670,$AH$13,$AH$14)*IF(E670,$AH$19,$AH$20)*IF(F670,$AH$24,$AH$25)*IF(G670,$AH$29,$AH$30)*IF(H670,$AH$34,$AH$35)*IF(I670,$AH$39,$AH$40)*IF(J670,$AH$44,$AH$45)*IF(K670,$AH$49,$AH$50)*IF(L670,$AH$54,$AH$55)*IF(M670,$AH$59,$AH$60)</f>
        <v>0.000159277668753939</v>
      </c>
      <c r="Q670">
        <f t="shared" si="100"/>
        <v>0.00359804793985483</v>
      </c>
      <c r="R670">
        <f t="shared" si="101"/>
        <v>1</v>
      </c>
      <c r="S670">
        <f t="shared" si="102"/>
        <v>0</v>
      </c>
      <c r="T670">
        <f t="shared" si="103"/>
        <v>0</v>
      </c>
      <c r="U670">
        <f t="shared" si="104"/>
        <v>0</v>
      </c>
      <c r="V670">
        <f t="shared" si="105"/>
        <v>0</v>
      </c>
      <c r="W670">
        <f t="shared" si="106"/>
        <v>0</v>
      </c>
      <c r="X670">
        <f t="shared" si="107"/>
        <v>0</v>
      </c>
      <c r="Y670">
        <f t="shared" si="108"/>
        <v>0</v>
      </c>
      <c r="Z670">
        <f t="shared" si="109"/>
        <v>0</v>
      </c>
    </row>
    <row r="671" spans="1:26">
      <c r="A671">
        <v>1</v>
      </c>
      <c r="B671" t="s">
        <v>59</v>
      </c>
      <c r="C671" t="s">
        <v>30</v>
      </c>
      <c r="D671">
        <v>0</v>
      </c>
      <c r="E671">
        <v>1</v>
      </c>
      <c r="F671">
        <v>0</v>
      </c>
      <c r="G671">
        <v>0</v>
      </c>
      <c r="H671">
        <v>0</v>
      </c>
      <c r="I671">
        <v>1</v>
      </c>
      <c r="J671">
        <v>1</v>
      </c>
      <c r="K671">
        <v>0</v>
      </c>
      <c r="L671">
        <v>0</v>
      </c>
      <c r="M671">
        <v>1</v>
      </c>
      <c r="N671">
        <f t="array" ref="N671">$AC$2*_xlfn.IFS(B671="data_scientist",$AD$7,TRUE,1)*_xlfn.IFS(B671="data_analyst",$AD$8,TRUE,1)*_xlfn.IFS(B671="data_engineer",$AD$9,TRUE,1)*IF(D671,$AD$13,$AD$14)*IF(E671,$AD$19,$AD$20)*IF(F671,$AD$24,$AD$25)*IF(G671,$AD$29,$AD$30)*IF(H671,$AD$34,$AD$35)*IF(I671,$AD$39,$AD$40)*IF(J671,$AD$44,$AD$45)*IF(K671,$AD$49,$AD$50)*IF(L671,$AD$54,$AD$55)*IF(M671,$AD$59,$AD$60)</f>
        <v>0.00158972972464726</v>
      </c>
      <c r="O671">
        <f t="array" ref="O671">$AD$2*_xlfn.IFS(B671="data_scientist",$AF$7,TRUE,1)*_xlfn.IFS(B671="data_analyst",$AF$8,TRUE,1)*_xlfn.IFS(B671="data_engineer",$AF$9,TRUE,1)*IF(D671,$AF$13,$AF$14)*IF(E671,$AF$19,$AF$20)*IF(F671,$AF$24,$AF$25)*IF(G671,$AF$29,$AF$30)*IF(H671,$AF$34,$AF$35)*IF(I671,$AF$39,$AF$40)*IF(J671,$AF$44,$AF$45)*IF(K671,$AF$49,$AF$50)*IF(L671,$AF$54,$AF$55)*IF(M671,$AF$59,$AF$60)</f>
        <v>6.41922625446767e-6</v>
      </c>
      <c r="P671">
        <f t="array" ref="P671">$AE$2*_xlfn.IFS(B671="data_scientist",$AH$7,TRUE,1)*_xlfn.IFS(B671="data_analyst",$AH$8,TRUE,1)*_xlfn.IFS(B671="data_engineer",$AH$9,TRUE,1)*IF(D671,$AH$13,$AH$14)*IF(E671,$AH$19,$AH$20)*IF(F671,$AH$24,$AH$25)*IF(G671,$AH$29,$AH$30)*IF(H671,$AH$34,$AH$35)*IF(I671,$AH$39,$AH$40)*IF(J671,$AH$44,$AH$45)*IF(K671,$AH$49,$AH$50)*IF(L671,$AH$54,$AH$55)*IF(M671,$AH$59,$AH$60)</f>
        <v>5.53969048913271e-5</v>
      </c>
      <c r="Q671">
        <f t="shared" si="100"/>
        <v>0.00158972972464726</v>
      </c>
      <c r="R671">
        <f t="shared" si="101"/>
        <v>1</v>
      </c>
      <c r="S671">
        <f t="shared" si="102"/>
        <v>0</v>
      </c>
      <c r="T671">
        <f t="shared" si="103"/>
        <v>0</v>
      </c>
      <c r="U671">
        <f t="shared" si="104"/>
        <v>0</v>
      </c>
      <c r="V671">
        <f t="shared" si="105"/>
        <v>0</v>
      </c>
      <c r="W671">
        <f t="shared" si="106"/>
        <v>0</v>
      </c>
      <c r="X671">
        <f t="shared" si="107"/>
        <v>0</v>
      </c>
      <c r="Y671">
        <f t="shared" si="108"/>
        <v>0</v>
      </c>
      <c r="Z671">
        <f t="shared" si="109"/>
        <v>0</v>
      </c>
    </row>
    <row r="672" spans="1:26">
      <c r="A672">
        <v>1</v>
      </c>
      <c r="B672" t="s">
        <v>59</v>
      </c>
      <c r="C672" t="s">
        <v>30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1</v>
      </c>
      <c r="M672">
        <v>1</v>
      </c>
      <c r="N672">
        <f t="array" ref="N672">$AC$2*_xlfn.IFS(B672="data_scientist",$AD$7,TRUE,1)*_xlfn.IFS(B672="data_analyst",$AD$8,TRUE,1)*_xlfn.IFS(B672="data_engineer",$AD$9,TRUE,1)*IF(D672,$AD$13,$AD$14)*IF(E672,$AD$19,$AD$20)*IF(F672,$AD$24,$AD$25)*IF(G672,$AD$29,$AD$30)*IF(H672,$AD$34,$AD$35)*IF(I672,$AD$39,$AD$40)*IF(J672,$AD$44,$AD$45)*IF(K672,$AD$49,$AD$50)*IF(L672,$AD$54,$AD$55)*IF(M672,$AD$59,$AD$60)</f>
        <v>0.000715742280841799</v>
      </c>
      <c r="O672">
        <f t="array" ref="O672">$AD$2*_xlfn.IFS(B672="data_scientist",$AF$7,TRUE,1)*_xlfn.IFS(B672="data_analyst",$AF$8,TRUE,1)*_xlfn.IFS(B672="data_engineer",$AF$9,TRUE,1)*IF(D672,$AF$13,$AF$14)*IF(E672,$AF$19,$AF$20)*IF(F672,$AF$24,$AF$25)*IF(G672,$AF$29,$AF$30)*IF(H672,$AF$34,$AF$35)*IF(I672,$AF$39,$AF$40)*IF(J672,$AF$44,$AF$45)*IF(K672,$AF$49,$AF$50)*IF(L672,$AF$54,$AF$55)*IF(M672,$AF$59,$AF$60)</f>
        <v>0.000166235441689668</v>
      </c>
      <c r="P672">
        <f t="array" ref="P672">$AE$2*_xlfn.IFS(B672="data_scientist",$AH$7,TRUE,1)*_xlfn.IFS(B672="data_analyst",$AH$8,TRUE,1)*_xlfn.IFS(B672="data_engineer",$AH$9,TRUE,1)*IF(D672,$AH$13,$AH$14)*IF(E672,$AH$19,$AH$20)*IF(F672,$AH$24,$AH$25)*IF(G672,$AH$29,$AH$30)*IF(H672,$AH$34,$AH$35)*IF(I672,$AH$39,$AH$40)*IF(J672,$AH$44,$AH$45)*IF(K672,$AH$49,$AH$50)*IF(L672,$AH$54,$AH$55)*IF(M672,$AH$59,$AH$60)</f>
        <v>0.000431891571259916</v>
      </c>
      <c r="Q672">
        <f t="shared" si="100"/>
        <v>0.000715742280841799</v>
      </c>
      <c r="R672">
        <f t="shared" si="101"/>
        <v>1</v>
      </c>
      <c r="S672">
        <f t="shared" si="102"/>
        <v>0</v>
      </c>
      <c r="T672">
        <f t="shared" si="103"/>
        <v>0</v>
      </c>
      <c r="U672">
        <f t="shared" si="104"/>
        <v>0</v>
      </c>
      <c r="V672">
        <f t="shared" si="105"/>
        <v>0</v>
      </c>
      <c r="W672">
        <f t="shared" si="106"/>
        <v>0</v>
      </c>
      <c r="X672">
        <f t="shared" si="107"/>
        <v>0</v>
      </c>
      <c r="Y672">
        <f t="shared" si="108"/>
        <v>0</v>
      </c>
      <c r="Z672">
        <f t="shared" si="109"/>
        <v>0</v>
      </c>
    </row>
    <row r="673" spans="1:26">
      <c r="A673">
        <v>1</v>
      </c>
      <c r="B673" t="s">
        <v>59</v>
      </c>
      <c r="C673" t="s">
        <v>30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1</v>
      </c>
      <c r="N673">
        <f t="array" ref="N673">$AC$2*_xlfn.IFS(B673="data_scientist",$AD$7,TRUE,1)*_xlfn.IFS(B673="data_analyst",$AD$8,TRUE,1)*_xlfn.IFS(B673="data_engineer",$AD$9,TRUE,1)*IF(D673,$AD$13,$AD$14)*IF(E673,$AD$19,$AD$20)*IF(F673,$AD$24,$AD$25)*IF(G673,$AD$29,$AD$30)*IF(H673,$AD$34,$AD$35)*IF(I673,$AD$39,$AD$40)*IF(J673,$AD$44,$AD$45)*IF(K673,$AD$49,$AD$50)*IF(L673,$AD$54,$AD$55)*IF(M673,$AD$59,$AD$60)</f>
        <v>0.0180026467611357</v>
      </c>
      <c r="O673">
        <f t="array" ref="O673">$AD$2*_xlfn.IFS(B673="data_scientist",$AF$7,TRUE,1)*_xlfn.IFS(B673="data_analyst",$AF$8,TRUE,1)*_xlfn.IFS(B673="data_engineer",$AF$9,TRUE,1)*IF(D673,$AF$13,$AF$14)*IF(E673,$AF$19,$AF$20)*IF(F673,$AF$24,$AF$25)*IF(G673,$AF$29,$AF$30)*IF(H673,$AF$34,$AF$35)*IF(I673,$AF$39,$AF$40)*IF(J673,$AF$44,$AF$45)*IF(K673,$AF$49,$AF$50)*IF(L673,$AF$54,$AF$55)*IF(M673,$AF$59,$AF$60)</f>
        <v>0.000114047193687613</v>
      </c>
      <c r="P673">
        <f t="array" ref="P673">$AE$2*_xlfn.IFS(B673="data_scientist",$AH$7,TRUE,1)*_xlfn.IFS(B673="data_analyst",$AH$8,TRUE,1)*_xlfn.IFS(B673="data_engineer",$AH$9,TRUE,1)*IF(D673,$AH$13,$AH$14)*IF(E673,$AH$19,$AH$20)*IF(F673,$AH$24,$AH$25)*IF(G673,$AH$29,$AH$30)*IF(H673,$AH$34,$AH$35)*IF(I673,$AH$39,$AH$40)*IF(J673,$AH$44,$AH$45)*IF(K673,$AH$49,$AH$50)*IF(L673,$AH$54,$AH$55)*IF(M673,$AH$59,$AH$60)</f>
        <v>0.00103092908677</v>
      </c>
      <c r="Q673">
        <f t="shared" si="100"/>
        <v>0.0180026467611357</v>
      </c>
      <c r="R673">
        <f t="shared" si="101"/>
        <v>1</v>
      </c>
      <c r="S673">
        <f t="shared" si="102"/>
        <v>0</v>
      </c>
      <c r="T673">
        <f t="shared" si="103"/>
        <v>0</v>
      </c>
      <c r="U673">
        <f t="shared" si="104"/>
        <v>0</v>
      </c>
      <c r="V673">
        <f t="shared" si="105"/>
        <v>0</v>
      </c>
      <c r="W673">
        <f t="shared" si="106"/>
        <v>0</v>
      </c>
      <c r="X673">
        <f t="shared" si="107"/>
        <v>0</v>
      </c>
      <c r="Y673">
        <f t="shared" si="108"/>
        <v>0</v>
      </c>
      <c r="Z673">
        <f t="shared" si="109"/>
        <v>0</v>
      </c>
    </row>
    <row r="674" spans="1:26">
      <c r="A674">
        <v>1</v>
      </c>
      <c r="B674" t="s">
        <v>59</v>
      </c>
      <c r="C674" t="s">
        <v>30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1</v>
      </c>
      <c r="N674">
        <f t="array" ref="N674">$AC$2*_xlfn.IFS(B674="data_scientist",$AD$7,TRUE,1)*_xlfn.IFS(B674="data_analyst",$AD$8,TRUE,1)*_xlfn.IFS(B674="data_engineer",$AD$9,TRUE,1)*IF(D674,$AD$13,$AD$14)*IF(E674,$AD$19,$AD$20)*IF(F674,$AD$24,$AD$25)*IF(G674,$AD$29,$AD$30)*IF(H674,$AD$34,$AD$35)*IF(I674,$AD$39,$AD$40)*IF(J674,$AD$44,$AD$45)*IF(K674,$AD$49,$AD$50)*IF(L674,$AD$54,$AD$55)*IF(M674,$AD$59,$AD$60)</f>
        <v>0.0180026467611357</v>
      </c>
      <c r="O674">
        <f t="array" ref="O674">$AD$2*_xlfn.IFS(B674="data_scientist",$AF$7,TRUE,1)*_xlfn.IFS(B674="data_analyst",$AF$8,TRUE,1)*_xlfn.IFS(B674="data_engineer",$AF$9,TRUE,1)*IF(D674,$AF$13,$AF$14)*IF(E674,$AF$19,$AF$20)*IF(F674,$AF$24,$AF$25)*IF(G674,$AF$29,$AF$30)*IF(H674,$AF$34,$AF$35)*IF(I674,$AF$39,$AF$40)*IF(J674,$AF$44,$AF$45)*IF(K674,$AF$49,$AF$50)*IF(L674,$AF$54,$AF$55)*IF(M674,$AF$59,$AF$60)</f>
        <v>0.000114047193687613</v>
      </c>
      <c r="P674">
        <f t="array" ref="P674">$AE$2*_xlfn.IFS(B674="data_scientist",$AH$7,TRUE,1)*_xlfn.IFS(B674="data_analyst",$AH$8,TRUE,1)*_xlfn.IFS(B674="data_engineer",$AH$9,TRUE,1)*IF(D674,$AH$13,$AH$14)*IF(E674,$AH$19,$AH$20)*IF(F674,$AH$24,$AH$25)*IF(G674,$AH$29,$AH$30)*IF(H674,$AH$34,$AH$35)*IF(I674,$AH$39,$AH$40)*IF(J674,$AH$44,$AH$45)*IF(K674,$AH$49,$AH$50)*IF(L674,$AH$54,$AH$55)*IF(M674,$AH$59,$AH$60)</f>
        <v>0.00103092908677</v>
      </c>
      <c r="Q674">
        <f t="shared" si="100"/>
        <v>0.0180026467611357</v>
      </c>
      <c r="R674">
        <f t="shared" si="101"/>
        <v>1</v>
      </c>
      <c r="S674">
        <f t="shared" si="102"/>
        <v>0</v>
      </c>
      <c r="T674">
        <f t="shared" si="103"/>
        <v>0</v>
      </c>
      <c r="U674">
        <f t="shared" si="104"/>
        <v>0</v>
      </c>
      <c r="V674">
        <f t="shared" si="105"/>
        <v>0</v>
      </c>
      <c r="W674">
        <f t="shared" si="106"/>
        <v>0</v>
      </c>
      <c r="X674">
        <f t="shared" si="107"/>
        <v>0</v>
      </c>
      <c r="Y674">
        <f t="shared" si="108"/>
        <v>0</v>
      </c>
      <c r="Z674">
        <f t="shared" si="109"/>
        <v>0</v>
      </c>
    </row>
    <row r="675" spans="1:26">
      <c r="A675">
        <v>1</v>
      </c>
      <c r="B675" t="s">
        <v>59</v>
      </c>
      <c r="C675" t="s">
        <v>30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f t="array" ref="N675">$AC$2*_xlfn.IFS(B675="data_scientist",$AD$7,TRUE,1)*_xlfn.IFS(B675="data_analyst",$AD$8,TRUE,1)*_xlfn.IFS(B675="data_engineer",$AD$9,TRUE,1)*IF(D675,$AD$13,$AD$14)*IF(E675,$AD$19,$AD$20)*IF(F675,$AD$24,$AD$25)*IF(G675,$AD$29,$AD$30)*IF(H675,$AD$34,$AD$35)*IF(I675,$AD$39,$AD$40)*IF(J675,$AD$44,$AD$45)*IF(K675,$AD$49,$AD$50)*IF(L675,$AD$54,$AD$55)*IF(M675,$AD$59,$AD$60)</f>
        <v>0.00359804793985483</v>
      </c>
      <c r="O675">
        <f t="array" ref="O675">$AD$2*_xlfn.IFS(B675="data_scientist",$AF$7,TRUE,1)*_xlfn.IFS(B675="data_analyst",$AF$8,TRUE,1)*_xlfn.IFS(B675="data_engineer",$AF$9,TRUE,1)*IF(D675,$AF$13,$AF$14)*IF(E675,$AF$19,$AF$20)*IF(F675,$AF$24,$AF$25)*IF(G675,$AF$29,$AF$30)*IF(H675,$AF$34,$AF$35)*IF(I675,$AF$39,$AF$40)*IF(J675,$AF$44,$AF$45)*IF(K675,$AF$49,$AF$50)*IF(L675,$AF$54,$AF$55)*IF(M675,$AF$59,$AF$60)</f>
        <v>6.66985515782314e-6</v>
      </c>
      <c r="P675">
        <f t="array" ref="P675">$AE$2*_xlfn.IFS(B675="data_scientist",$AH$7,TRUE,1)*_xlfn.IFS(B675="data_analyst",$AH$8,TRUE,1)*_xlfn.IFS(B675="data_engineer",$AH$9,TRUE,1)*IF(D675,$AH$13,$AH$14)*IF(E675,$AH$19,$AH$20)*IF(F675,$AH$24,$AH$25)*IF(G675,$AH$29,$AH$30)*IF(H675,$AH$34,$AH$35)*IF(I675,$AH$39,$AH$40)*IF(J675,$AH$44,$AH$45)*IF(K675,$AH$49,$AH$50)*IF(L675,$AH$54,$AH$55)*IF(M675,$AH$59,$AH$60)</f>
        <v>0.000159277668753939</v>
      </c>
      <c r="Q675">
        <f t="shared" si="100"/>
        <v>0.00359804793985483</v>
      </c>
      <c r="R675">
        <f t="shared" si="101"/>
        <v>1</v>
      </c>
      <c r="S675">
        <f t="shared" si="102"/>
        <v>0</v>
      </c>
      <c r="T675">
        <f t="shared" si="103"/>
        <v>0</v>
      </c>
      <c r="U675">
        <f t="shared" si="104"/>
        <v>0</v>
      </c>
      <c r="V675">
        <f t="shared" si="105"/>
        <v>0</v>
      </c>
      <c r="W675">
        <f t="shared" si="106"/>
        <v>0</v>
      </c>
      <c r="X675">
        <f t="shared" si="107"/>
        <v>0</v>
      </c>
      <c r="Y675">
        <f t="shared" si="108"/>
        <v>0</v>
      </c>
      <c r="Z675">
        <f t="shared" si="109"/>
        <v>0</v>
      </c>
    </row>
    <row r="676" spans="1:26">
      <c r="A676">
        <v>1</v>
      </c>
      <c r="B676" t="s">
        <v>59</v>
      </c>
      <c r="C676" t="s">
        <v>30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f t="array" ref="N676">$AC$2*_xlfn.IFS(B676="data_scientist",$AD$7,TRUE,1)*_xlfn.IFS(B676="data_analyst",$AD$8,TRUE,1)*_xlfn.IFS(B676="data_engineer",$AD$9,TRUE,1)*IF(D676,$AD$13,$AD$14)*IF(E676,$AD$19,$AD$20)*IF(F676,$AD$24,$AD$25)*IF(G676,$AD$29,$AD$30)*IF(H676,$AD$34,$AD$35)*IF(I676,$AD$39,$AD$40)*IF(J676,$AD$44,$AD$45)*IF(K676,$AD$49,$AD$50)*IF(L676,$AD$54,$AD$55)*IF(M676,$AD$59,$AD$60)</f>
        <v>0.00359804793985483</v>
      </c>
      <c r="O676">
        <f t="array" ref="O676">$AD$2*_xlfn.IFS(B676="data_scientist",$AF$7,TRUE,1)*_xlfn.IFS(B676="data_analyst",$AF$8,TRUE,1)*_xlfn.IFS(B676="data_engineer",$AF$9,TRUE,1)*IF(D676,$AF$13,$AF$14)*IF(E676,$AF$19,$AF$20)*IF(F676,$AF$24,$AF$25)*IF(G676,$AF$29,$AF$30)*IF(H676,$AF$34,$AF$35)*IF(I676,$AF$39,$AF$40)*IF(J676,$AF$44,$AF$45)*IF(K676,$AF$49,$AF$50)*IF(L676,$AF$54,$AF$55)*IF(M676,$AF$59,$AF$60)</f>
        <v>6.66985515782314e-6</v>
      </c>
      <c r="P676">
        <f t="array" ref="P676">$AE$2*_xlfn.IFS(B676="data_scientist",$AH$7,TRUE,1)*_xlfn.IFS(B676="data_analyst",$AH$8,TRUE,1)*_xlfn.IFS(B676="data_engineer",$AH$9,TRUE,1)*IF(D676,$AH$13,$AH$14)*IF(E676,$AH$19,$AH$20)*IF(F676,$AH$24,$AH$25)*IF(G676,$AH$29,$AH$30)*IF(H676,$AH$34,$AH$35)*IF(I676,$AH$39,$AH$40)*IF(J676,$AH$44,$AH$45)*IF(K676,$AH$49,$AH$50)*IF(L676,$AH$54,$AH$55)*IF(M676,$AH$59,$AH$60)</f>
        <v>0.000159277668753939</v>
      </c>
      <c r="Q676">
        <f t="shared" si="100"/>
        <v>0.00359804793985483</v>
      </c>
      <c r="R676">
        <f t="shared" si="101"/>
        <v>1</v>
      </c>
      <c r="S676">
        <f t="shared" si="102"/>
        <v>0</v>
      </c>
      <c r="T676">
        <f t="shared" si="103"/>
        <v>0</v>
      </c>
      <c r="U676">
        <f t="shared" si="104"/>
        <v>0</v>
      </c>
      <c r="V676">
        <f t="shared" si="105"/>
        <v>0</v>
      </c>
      <c r="W676">
        <f t="shared" si="106"/>
        <v>0</v>
      </c>
      <c r="X676">
        <f t="shared" si="107"/>
        <v>0</v>
      </c>
      <c r="Y676">
        <f t="shared" si="108"/>
        <v>0</v>
      </c>
      <c r="Z676">
        <f t="shared" si="109"/>
        <v>0</v>
      </c>
    </row>
    <row r="677" spans="1:26">
      <c r="A677">
        <v>1</v>
      </c>
      <c r="B677" t="s">
        <v>59</v>
      </c>
      <c r="C677" t="s">
        <v>30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1</v>
      </c>
      <c r="N677">
        <f t="array" ref="N677">$AC$2*_xlfn.IFS(B677="data_scientist",$AD$7,TRUE,1)*_xlfn.IFS(B677="data_analyst",$AD$8,TRUE,1)*_xlfn.IFS(B677="data_engineer",$AD$9,TRUE,1)*IF(D677,$AD$13,$AD$14)*IF(E677,$AD$19,$AD$20)*IF(F677,$AD$24,$AD$25)*IF(G677,$AD$29,$AD$30)*IF(H677,$AD$34,$AD$35)*IF(I677,$AD$39,$AD$40)*IF(J677,$AD$44,$AD$45)*IF(K677,$AD$49,$AD$50)*IF(L677,$AD$54,$AD$55)*IF(M677,$AD$59,$AD$60)</f>
        <v>0.0180026467611357</v>
      </c>
      <c r="O677">
        <f t="array" ref="O677">$AD$2*_xlfn.IFS(B677="data_scientist",$AF$7,TRUE,1)*_xlfn.IFS(B677="data_analyst",$AF$8,TRUE,1)*_xlfn.IFS(B677="data_engineer",$AF$9,TRUE,1)*IF(D677,$AF$13,$AF$14)*IF(E677,$AF$19,$AF$20)*IF(F677,$AF$24,$AF$25)*IF(G677,$AF$29,$AF$30)*IF(H677,$AF$34,$AF$35)*IF(I677,$AF$39,$AF$40)*IF(J677,$AF$44,$AF$45)*IF(K677,$AF$49,$AF$50)*IF(L677,$AF$54,$AF$55)*IF(M677,$AF$59,$AF$60)</f>
        <v>0.000114047193687613</v>
      </c>
      <c r="P677">
        <f t="array" ref="P677">$AE$2*_xlfn.IFS(B677="data_scientist",$AH$7,TRUE,1)*_xlfn.IFS(B677="data_analyst",$AH$8,TRUE,1)*_xlfn.IFS(B677="data_engineer",$AH$9,TRUE,1)*IF(D677,$AH$13,$AH$14)*IF(E677,$AH$19,$AH$20)*IF(F677,$AH$24,$AH$25)*IF(G677,$AH$29,$AH$30)*IF(H677,$AH$34,$AH$35)*IF(I677,$AH$39,$AH$40)*IF(J677,$AH$44,$AH$45)*IF(K677,$AH$49,$AH$50)*IF(L677,$AH$54,$AH$55)*IF(M677,$AH$59,$AH$60)</f>
        <v>0.00103092908677</v>
      </c>
      <c r="Q677">
        <f t="shared" si="100"/>
        <v>0.0180026467611357</v>
      </c>
      <c r="R677">
        <f t="shared" si="101"/>
        <v>1</v>
      </c>
      <c r="S677">
        <f t="shared" si="102"/>
        <v>0</v>
      </c>
      <c r="T677">
        <f t="shared" si="103"/>
        <v>0</v>
      </c>
      <c r="U677">
        <f t="shared" si="104"/>
        <v>0</v>
      </c>
      <c r="V677">
        <f t="shared" si="105"/>
        <v>0</v>
      </c>
      <c r="W677">
        <f t="shared" si="106"/>
        <v>0</v>
      </c>
      <c r="X677">
        <f t="shared" si="107"/>
        <v>0</v>
      </c>
      <c r="Y677">
        <f t="shared" si="108"/>
        <v>0</v>
      </c>
      <c r="Z677">
        <f t="shared" si="109"/>
        <v>0</v>
      </c>
    </row>
    <row r="678" spans="1:26">
      <c r="A678">
        <v>1</v>
      </c>
      <c r="B678" t="s">
        <v>59</v>
      </c>
      <c r="C678" t="s">
        <v>30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1</v>
      </c>
      <c r="N678">
        <f t="array" ref="N678">$AC$2*_xlfn.IFS(B678="data_scientist",$AD$7,TRUE,1)*_xlfn.IFS(B678="data_analyst",$AD$8,TRUE,1)*_xlfn.IFS(B678="data_engineer",$AD$9,TRUE,1)*IF(D678,$AD$13,$AD$14)*IF(E678,$AD$19,$AD$20)*IF(F678,$AD$24,$AD$25)*IF(G678,$AD$29,$AD$30)*IF(H678,$AD$34,$AD$35)*IF(I678,$AD$39,$AD$40)*IF(J678,$AD$44,$AD$45)*IF(K678,$AD$49,$AD$50)*IF(L678,$AD$54,$AD$55)*IF(M678,$AD$59,$AD$60)</f>
        <v>0.0180026467611357</v>
      </c>
      <c r="O678">
        <f t="array" ref="O678">$AD$2*_xlfn.IFS(B678="data_scientist",$AF$7,TRUE,1)*_xlfn.IFS(B678="data_analyst",$AF$8,TRUE,1)*_xlfn.IFS(B678="data_engineer",$AF$9,TRUE,1)*IF(D678,$AF$13,$AF$14)*IF(E678,$AF$19,$AF$20)*IF(F678,$AF$24,$AF$25)*IF(G678,$AF$29,$AF$30)*IF(H678,$AF$34,$AF$35)*IF(I678,$AF$39,$AF$40)*IF(J678,$AF$44,$AF$45)*IF(K678,$AF$49,$AF$50)*IF(L678,$AF$54,$AF$55)*IF(M678,$AF$59,$AF$60)</f>
        <v>0.000114047193687613</v>
      </c>
      <c r="P678">
        <f t="array" ref="P678">$AE$2*_xlfn.IFS(B678="data_scientist",$AH$7,TRUE,1)*_xlfn.IFS(B678="data_analyst",$AH$8,TRUE,1)*_xlfn.IFS(B678="data_engineer",$AH$9,TRUE,1)*IF(D678,$AH$13,$AH$14)*IF(E678,$AH$19,$AH$20)*IF(F678,$AH$24,$AH$25)*IF(G678,$AH$29,$AH$30)*IF(H678,$AH$34,$AH$35)*IF(I678,$AH$39,$AH$40)*IF(J678,$AH$44,$AH$45)*IF(K678,$AH$49,$AH$50)*IF(L678,$AH$54,$AH$55)*IF(M678,$AH$59,$AH$60)</f>
        <v>0.00103092908677</v>
      </c>
      <c r="Q678">
        <f t="shared" si="100"/>
        <v>0.0180026467611357</v>
      </c>
      <c r="R678">
        <f t="shared" si="101"/>
        <v>1</v>
      </c>
      <c r="S678">
        <f t="shared" si="102"/>
        <v>0</v>
      </c>
      <c r="T678">
        <f t="shared" si="103"/>
        <v>0</v>
      </c>
      <c r="U678">
        <f t="shared" si="104"/>
        <v>0</v>
      </c>
      <c r="V678">
        <f t="shared" si="105"/>
        <v>0</v>
      </c>
      <c r="W678">
        <f t="shared" si="106"/>
        <v>0</v>
      </c>
      <c r="X678">
        <f t="shared" si="107"/>
        <v>0</v>
      </c>
      <c r="Y678">
        <f t="shared" si="108"/>
        <v>0</v>
      </c>
      <c r="Z678">
        <f t="shared" si="109"/>
        <v>0</v>
      </c>
    </row>
    <row r="679" spans="1:26">
      <c r="A679">
        <v>1</v>
      </c>
      <c r="B679" t="s">
        <v>59</v>
      </c>
      <c r="C679" t="s">
        <v>30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1</v>
      </c>
      <c r="K679">
        <v>0</v>
      </c>
      <c r="L679">
        <v>0</v>
      </c>
      <c r="M679">
        <v>0</v>
      </c>
      <c r="N679">
        <f t="array" ref="N679">$AC$2*_xlfn.IFS(B679="data_scientist",$AD$7,TRUE,1)*_xlfn.IFS(B679="data_analyst",$AD$8,TRUE,1)*_xlfn.IFS(B679="data_engineer",$AD$9,TRUE,1)*IF(D679,$AD$13,$AD$14)*IF(E679,$AD$19,$AD$20)*IF(F679,$AD$24,$AD$25)*IF(G679,$AD$29,$AD$30)*IF(H679,$AD$34,$AD$35)*IF(I679,$AD$39,$AD$40)*IF(J679,$AD$44,$AD$45)*IF(K679,$AD$49,$AD$50)*IF(L679,$AD$54,$AD$55)*IF(M679,$AD$59,$AD$60)</f>
        <v>0.000710206161443148</v>
      </c>
      <c r="O679">
        <f t="array" ref="O679">$AD$2*_xlfn.IFS(B679="data_scientist",$AF$7,TRUE,1)*_xlfn.IFS(B679="data_analyst",$AF$8,TRUE,1)*_xlfn.IFS(B679="data_engineer",$AF$9,TRUE,1)*IF(D679,$AF$13,$AF$14)*IF(E679,$AF$19,$AF$20)*IF(F679,$AF$24,$AF$25)*IF(G679,$AF$29,$AF$30)*IF(H679,$AF$34,$AF$35)*IF(I679,$AF$39,$AF$40)*IF(J679,$AF$44,$AF$45)*IF(K679,$AF$49,$AF$50)*IF(L679,$AF$54,$AF$55)*IF(M679,$AF$59,$AF$60)</f>
        <v>1.33688787784356e-6</v>
      </c>
      <c r="P679">
        <f t="array" ref="P679">$AE$2*_xlfn.IFS(B679="data_scientist",$AH$7,TRUE,1)*_xlfn.IFS(B679="data_analyst",$AH$8,TRUE,1)*_xlfn.IFS(B679="data_engineer",$AH$9,TRUE,1)*IF(D679,$AH$13,$AH$14)*IF(E679,$AH$19,$AH$20)*IF(F679,$AH$24,$AH$25)*IF(G679,$AH$29,$AH$30)*IF(H679,$AH$34,$AH$35)*IF(I679,$AH$39,$AH$40)*IF(J679,$AH$44,$AH$45)*IF(K679,$AH$49,$AH$50)*IF(L679,$AH$54,$AH$55)*IF(M679,$AH$59,$AH$60)</f>
        <v>2.87584679694612e-5</v>
      </c>
      <c r="Q679">
        <f t="shared" si="100"/>
        <v>0.000710206161443148</v>
      </c>
      <c r="R679">
        <f t="shared" si="101"/>
        <v>1</v>
      </c>
      <c r="S679">
        <f t="shared" si="102"/>
        <v>0</v>
      </c>
      <c r="T679">
        <f t="shared" si="103"/>
        <v>0</v>
      </c>
      <c r="U679">
        <f t="shared" si="104"/>
        <v>0</v>
      </c>
      <c r="V679">
        <f t="shared" si="105"/>
        <v>0</v>
      </c>
      <c r="W679">
        <f t="shared" si="106"/>
        <v>0</v>
      </c>
      <c r="X679">
        <f t="shared" si="107"/>
        <v>0</v>
      </c>
      <c r="Y679">
        <f t="shared" si="108"/>
        <v>0</v>
      </c>
      <c r="Z679">
        <f t="shared" si="109"/>
        <v>0</v>
      </c>
    </row>
    <row r="680" spans="1:26">
      <c r="A680">
        <v>1</v>
      </c>
      <c r="B680" t="s">
        <v>59</v>
      </c>
      <c r="C680" t="s">
        <v>30</v>
      </c>
      <c r="D680">
        <v>0</v>
      </c>
      <c r="E680">
        <v>1</v>
      </c>
      <c r="F680">
        <v>0</v>
      </c>
      <c r="G680">
        <v>1</v>
      </c>
      <c r="H680">
        <v>0</v>
      </c>
      <c r="I680">
        <v>1</v>
      </c>
      <c r="J680">
        <v>1</v>
      </c>
      <c r="K680">
        <v>0</v>
      </c>
      <c r="L680">
        <v>0</v>
      </c>
      <c r="M680">
        <v>1</v>
      </c>
      <c r="N680">
        <f t="array" ref="N680">$AC$2*_xlfn.IFS(B680="data_scientist",$AD$7,TRUE,1)*_xlfn.IFS(B680="data_analyst",$AD$8,TRUE,1)*_xlfn.IFS(B680="data_engineer",$AD$9,TRUE,1)*IF(D680,$AD$13,$AD$14)*IF(E680,$AD$19,$AD$20)*IF(F680,$AD$24,$AD$25)*IF(G680,$AD$29,$AD$30)*IF(H680,$AD$34,$AD$35)*IF(I680,$AD$39,$AD$40)*IF(J680,$AD$44,$AD$45)*IF(K680,$AD$49,$AD$50)*IF(L680,$AD$54,$AD$55)*IF(M680,$AD$59,$AD$60)</f>
        <v>0.000569177803130337</v>
      </c>
      <c r="O680">
        <f t="array" ref="O680">$AD$2*_xlfn.IFS(B680="data_scientist",$AF$7,TRUE,1)*_xlfn.IFS(B680="data_analyst",$AF$8,TRUE,1)*_xlfn.IFS(B680="data_engineer",$AF$9,TRUE,1)*IF(D680,$AF$13,$AF$14)*IF(E680,$AF$19,$AF$20)*IF(F680,$AF$24,$AF$25)*IF(G680,$AF$29,$AF$30)*IF(H680,$AF$34,$AF$35)*IF(I680,$AF$39,$AF$40)*IF(J680,$AF$44,$AF$45)*IF(K680,$AF$49,$AF$50)*IF(L680,$AF$54,$AF$55)*IF(M680,$AF$59,$AF$60)</f>
        <v>5.61545290444895e-6</v>
      </c>
      <c r="P680">
        <f t="array" ref="P680">$AE$2*_xlfn.IFS(B680="data_scientist",$AH$7,TRUE,1)*_xlfn.IFS(B680="data_analyst",$AH$8,TRUE,1)*_xlfn.IFS(B680="data_engineer",$AH$9,TRUE,1)*IF(D680,$AH$13,$AH$14)*IF(E680,$AH$19,$AH$20)*IF(F680,$AH$24,$AH$25)*IF(G680,$AH$29,$AH$30)*IF(H680,$AH$34,$AH$35)*IF(I680,$AH$39,$AH$40)*IF(J680,$AH$44,$AH$45)*IF(K680,$AH$49,$AH$50)*IF(L680,$AH$54,$AH$55)*IF(M680,$AH$59,$AH$60)</f>
        <v>2.98291026337915e-5</v>
      </c>
      <c r="Q680">
        <f t="shared" si="100"/>
        <v>0.000569177803130337</v>
      </c>
      <c r="R680">
        <f t="shared" si="101"/>
        <v>1</v>
      </c>
      <c r="S680">
        <f t="shared" si="102"/>
        <v>0</v>
      </c>
      <c r="T680">
        <f t="shared" si="103"/>
        <v>0</v>
      </c>
      <c r="U680">
        <f t="shared" si="104"/>
        <v>0</v>
      </c>
      <c r="V680">
        <f t="shared" si="105"/>
        <v>0</v>
      </c>
      <c r="W680">
        <f t="shared" si="106"/>
        <v>0</v>
      </c>
      <c r="X680">
        <f t="shared" si="107"/>
        <v>0</v>
      </c>
      <c r="Y680">
        <f t="shared" si="108"/>
        <v>0</v>
      </c>
      <c r="Z680">
        <f t="shared" si="109"/>
        <v>0</v>
      </c>
    </row>
    <row r="681" spans="1:26">
      <c r="A681">
        <v>1</v>
      </c>
      <c r="B681" t="s">
        <v>59</v>
      </c>
      <c r="C681" t="s">
        <v>30</v>
      </c>
      <c r="D681">
        <v>0</v>
      </c>
      <c r="E681">
        <v>1</v>
      </c>
      <c r="F681">
        <v>0</v>
      </c>
      <c r="G681">
        <v>0</v>
      </c>
      <c r="H681">
        <v>0</v>
      </c>
      <c r="I681">
        <v>0</v>
      </c>
      <c r="J681">
        <v>1</v>
      </c>
      <c r="K681">
        <v>0</v>
      </c>
      <c r="L681">
        <v>0</v>
      </c>
      <c r="M681">
        <v>0</v>
      </c>
      <c r="N681">
        <f t="array" ref="N681">$AC$2*_xlfn.IFS(B681="data_scientist",$AD$7,TRUE,1)*_xlfn.IFS(B681="data_analyst",$AD$8,TRUE,1)*_xlfn.IFS(B681="data_engineer",$AD$9,TRUE,1)*IF(D681,$AD$13,$AD$14)*IF(E681,$AD$19,$AD$20)*IF(F681,$AD$24,$AD$25)*IF(G681,$AD$29,$AD$30)*IF(H681,$AD$34,$AD$35)*IF(I681,$AD$39,$AD$40)*IF(J681,$AD$44,$AD$45)*IF(K681,$AD$49,$AD$50)*IF(L681,$AD$54,$AD$55)*IF(M681,$AD$59,$AD$60)</f>
        <v>0.000925334747382937</v>
      </c>
      <c r="O681">
        <f t="array" ref="O681">$AD$2*_xlfn.IFS(B681="data_scientist",$AF$7,TRUE,1)*_xlfn.IFS(B681="data_analyst",$AF$8,TRUE,1)*_xlfn.IFS(B681="data_engineer",$AF$9,TRUE,1)*IF(D681,$AF$13,$AF$14)*IF(E681,$AF$19,$AF$20)*IF(F681,$AF$24,$AF$25)*IF(G681,$AF$29,$AF$30)*IF(H681,$AF$34,$AF$35)*IF(I681,$AF$39,$AF$40)*IF(J681,$AF$44,$AF$45)*IF(K681,$AF$49,$AF$50)*IF(L681,$AF$54,$AF$55)*IF(M681,$AF$59,$AF$60)</f>
        <v>1.55078993829853e-6</v>
      </c>
      <c r="P681">
        <f t="array" ref="P681">$AE$2*_xlfn.IFS(B681="data_scientist",$AH$7,TRUE,1)*_xlfn.IFS(B681="data_analyst",$AH$8,TRUE,1)*_xlfn.IFS(B681="data_engineer",$AH$9,TRUE,1)*IF(D681,$AH$13,$AH$14)*IF(E681,$AH$19,$AH$20)*IF(F681,$AH$24,$AH$25)*IF(G681,$AH$29,$AH$30)*IF(H681,$AH$34,$AH$35)*IF(I681,$AH$39,$AH$40)*IF(J681,$AH$44,$AH$45)*IF(K681,$AH$49,$AH$50)*IF(L681,$AH$54,$AH$55)*IF(M681,$AH$59,$AH$60)</f>
        <v>3.05014054221558e-5</v>
      </c>
      <c r="Q681">
        <f t="shared" si="100"/>
        <v>0.000925334747382937</v>
      </c>
      <c r="R681">
        <f t="shared" si="101"/>
        <v>1</v>
      </c>
      <c r="S681">
        <f t="shared" si="102"/>
        <v>0</v>
      </c>
      <c r="T681">
        <f t="shared" si="103"/>
        <v>0</v>
      </c>
      <c r="U681">
        <f t="shared" si="104"/>
        <v>0</v>
      </c>
      <c r="V681">
        <f t="shared" si="105"/>
        <v>0</v>
      </c>
      <c r="W681">
        <f t="shared" si="106"/>
        <v>0</v>
      </c>
      <c r="X681">
        <f t="shared" si="107"/>
        <v>0</v>
      </c>
      <c r="Y681">
        <f t="shared" si="108"/>
        <v>0</v>
      </c>
      <c r="Z681">
        <f t="shared" si="109"/>
        <v>0</v>
      </c>
    </row>
    <row r="682" spans="1:26">
      <c r="A682">
        <v>1</v>
      </c>
      <c r="B682" t="s">
        <v>59</v>
      </c>
      <c r="C682" t="s">
        <v>30</v>
      </c>
      <c r="D682">
        <v>0</v>
      </c>
      <c r="E682">
        <v>1</v>
      </c>
      <c r="F682">
        <v>0</v>
      </c>
      <c r="G682">
        <v>1</v>
      </c>
      <c r="H682">
        <v>0</v>
      </c>
      <c r="I682">
        <v>1</v>
      </c>
      <c r="J682">
        <v>1</v>
      </c>
      <c r="K682">
        <v>0</v>
      </c>
      <c r="L682">
        <v>0</v>
      </c>
      <c r="M682">
        <v>1</v>
      </c>
      <c r="N682">
        <f t="array" ref="N682">$AC$2*_xlfn.IFS(B682="data_scientist",$AD$7,TRUE,1)*_xlfn.IFS(B682="data_analyst",$AD$8,TRUE,1)*_xlfn.IFS(B682="data_engineer",$AD$9,TRUE,1)*IF(D682,$AD$13,$AD$14)*IF(E682,$AD$19,$AD$20)*IF(F682,$AD$24,$AD$25)*IF(G682,$AD$29,$AD$30)*IF(H682,$AD$34,$AD$35)*IF(I682,$AD$39,$AD$40)*IF(J682,$AD$44,$AD$45)*IF(K682,$AD$49,$AD$50)*IF(L682,$AD$54,$AD$55)*IF(M682,$AD$59,$AD$60)</f>
        <v>0.000569177803130337</v>
      </c>
      <c r="O682">
        <f t="array" ref="O682">$AD$2*_xlfn.IFS(B682="data_scientist",$AF$7,TRUE,1)*_xlfn.IFS(B682="data_analyst",$AF$8,TRUE,1)*_xlfn.IFS(B682="data_engineer",$AF$9,TRUE,1)*IF(D682,$AF$13,$AF$14)*IF(E682,$AF$19,$AF$20)*IF(F682,$AF$24,$AF$25)*IF(G682,$AF$29,$AF$30)*IF(H682,$AF$34,$AF$35)*IF(I682,$AF$39,$AF$40)*IF(J682,$AF$44,$AF$45)*IF(K682,$AF$49,$AF$50)*IF(L682,$AF$54,$AF$55)*IF(M682,$AF$59,$AF$60)</f>
        <v>5.61545290444895e-6</v>
      </c>
      <c r="P682">
        <f t="array" ref="P682">$AE$2*_xlfn.IFS(B682="data_scientist",$AH$7,TRUE,1)*_xlfn.IFS(B682="data_analyst",$AH$8,TRUE,1)*_xlfn.IFS(B682="data_engineer",$AH$9,TRUE,1)*IF(D682,$AH$13,$AH$14)*IF(E682,$AH$19,$AH$20)*IF(F682,$AH$24,$AH$25)*IF(G682,$AH$29,$AH$30)*IF(H682,$AH$34,$AH$35)*IF(I682,$AH$39,$AH$40)*IF(J682,$AH$44,$AH$45)*IF(K682,$AH$49,$AH$50)*IF(L682,$AH$54,$AH$55)*IF(M682,$AH$59,$AH$60)</f>
        <v>2.98291026337915e-5</v>
      </c>
      <c r="Q682">
        <f t="shared" si="100"/>
        <v>0.000569177803130337</v>
      </c>
      <c r="R682">
        <f t="shared" si="101"/>
        <v>1</v>
      </c>
      <c r="S682">
        <f t="shared" si="102"/>
        <v>0</v>
      </c>
      <c r="T682">
        <f t="shared" si="103"/>
        <v>0</v>
      </c>
      <c r="U682">
        <f t="shared" si="104"/>
        <v>0</v>
      </c>
      <c r="V682">
        <f t="shared" si="105"/>
        <v>0</v>
      </c>
      <c r="W682">
        <f t="shared" si="106"/>
        <v>0</v>
      </c>
      <c r="X682">
        <f t="shared" si="107"/>
        <v>0</v>
      </c>
      <c r="Y682">
        <f t="shared" si="108"/>
        <v>0</v>
      </c>
      <c r="Z682">
        <f t="shared" si="109"/>
        <v>0</v>
      </c>
    </row>
    <row r="683" spans="1:26">
      <c r="A683">
        <v>1</v>
      </c>
      <c r="B683" t="s">
        <v>59</v>
      </c>
      <c r="C683" t="s">
        <v>30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1</v>
      </c>
      <c r="N683">
        <f t="array" ref="N683">$AC$2*_xlfn.IFS(B683="data_scientist",$AD$7,TRUE,1)*_xlfn.IFS(B683="data_analyst",$AD$8,TRUE,1)*_xlfn.IFS(B683="data_engineer",$AD$9,TRUE,1)*IF(D683,$AD$13,$AD$14)*IF(E683,$AD$19,$AD$20)*IF(F683,$AD$24,$AD$25)*IF(G683,$AD$29,$AD$30)*IF(H683,$AD$34,$AD$35)*IF(I683,$AD$39,$AD$40)*IF(J683,$AD$44,$AD$45)*IF(K683,$AD$49,$AD$50)*IF(L683,$AD$54,$AD$55)*IF(M683,$AD$59,$AD$60)</f>
        <v>0.0180026467611357</v>
      </c>
      <c r="O683">
        <f t="array" ref="O683">$AD$2*_xlfn.IFS(B683="data_scientist",$AF$7,TRUE,1)*_xlfn.IFS(B683="data_analyst",$AF$8,TRUE,1)*_xlfn.IFS(B683="data_engineer",$AF$9,TRUE,1)*IF(D683,$AF$13,$AF$14)*IF(E683,$AF$19,$AF$20)*IF(F683,$AF$24,$AF$25)*IF(G683,$AF$29,$AF$30)*IF(H683,$AF$34,$AF$35)*IF(I683,$AF$39,$AF$40)*IF(J683,$AF$44,$AF$45)*IF(K683,$AF$49,$AF$50)*IF(L683,$AF$54,$AF$55)*IF(M683,$AF$59,$AF$60)</f>
        <v>0.000114047193687613</v>
      </c>
      <c r="P683">
        <f t="array" ref="P683">$AE$2*_xlfn.IFS(B683="data_scientist",$AH$7,TRUE,1)*_xlfn.IFS(B683="data_analyst",$AH$8,TRUE,1)*_xlfn.IFS(B683="data_engineer",$AH$9,TRUE,1)*IF(D683,$AH$13,$AH$14)*IF(E683,$AH$19,$AH$20)*IF(F683,$AH$24,$AH$25)*IF(G683,$AH$29,$AH$30)*IF(H683,$AH$34,$AH$35)*IF(I683,$AH$39,$AH$40)*IF(J683,$AH$44,$AH$45)*IF(K683,$AH$49,$AH$50)*IF(L683,$AH$54,$AH$55)*IF(M683,$AH$59,$AH$60)</f>
        <v>0.00103092908677</v>
      </c>
      <c r="Q683">
        <f t="shared" si="100"/>
        <v>0.0180026467611357</v>
      </c>
      <c r="R683">
        <f t="shared" si="101"/>
        <v>1</v>
      </c>
      <c r="S683">
        <f t="shared" si="102"/>
        <v>0</v>
      </c>
      <c r="T683">
        <f t="shared" si="103"/>
        <v>0</v>
      </c>
      <c r="U683">
        <f t="shared" si="104"/>
        <v>0</v>
      </c>
      <c r="V683">
        <f t="shared" si="105"/>
        <v>0</v>
      </c>
      <c r="W683">
        <f t="shared" si="106"/>
        <v>0</v>
      </c>
      <c r="X683">
        <f t="shared" si="107"/>
        <v>0</v>
      </c>
      <c r="Y683">
        <f t="shared" si="108"/>
        <v>0</v>
      </c>
      <c r="Z683">
        <f t="shared" si="109"/>
        <v>0</v>
      </c>
    </row>
    <row r="684" spans="1:26">
      <c r="A684">
        <v>1</v>
      </c>
      <c r="B684" t="s">
        <v>59</v>
      </c>
      <c r="C684" t="s">
        <v>30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1</v>
      </c>
      <c r="N684">
        <f t="array" ref="N684">$AC$2*_xlfn.IFS(B684="data_scientist",$AD$7,TRUE,1)*_xlfn.IFS(B684="data_analyst",$AD$8,TRUE,1)*_xlfn.IFS(B684="data_engineer",$AD$9,TRUE,1)*IF(D684,$AD$13,$AD$14)*IF(E684,$AD$19,$AD$20)*IF(F684,$AD$24,$AD$25)*IF(G684,$AD$29,$AD$30)*IF(H684,$AD$34,$AD$35)*IF(I684,$AD$39,$AD$40)*IF(J684,$AD$44,$AD$45)*IF(K684,$AD$49,$AD$50)*IF(L684,$AD$54,$AD$55)*IF(M684,$AD$59,$AD$60)</f>
        <v>0.0180026467611357</v>
      </c>
      <c r="O684">
        <f t="array" ref="O684">$AD$2*_xlfn.IFS(B684="data_scientist",$AF$7,TRUE,1)*_xlfn.IFS(B684="data_analyst",$AF$8,TRUE,1)*_xlfn.IFS(B684="data_engineer",$AF$9,TRUE,1)*IF(D684,$AF$13,$AF$14)*IF(E684,$AF$19,$AF$20)*IF(F684,$AF$24,$AF$25)*IF(G684,$AF$29,$AF$30)*IF(H684,$AF$34,$AF$35)*IF(I684,$AF$39,$AF$40)*IF(J684,$AF$44,$AF$45)*IF(K684,$AF$49,$AF$50)*IF(L684,$AF$54,$AF$55)*IF(M684,$AF$59,$AF$60)</f>
        <v>0.000114047193687613</v>
      </c>
      <c r="P684">
        <f t="array" ref="P684">$AE$2*_xlfn.IFS(B684="data_scientist",$AH$7,TRUE,1)*_xlfn.IFS(B684="data_analyst",$AH$8,TRUE,1)*_xlfn.IFS(B684="data_engineer",$AH$9,TRUE,1)*IF(D684,$AH$13,$AH$14)*IF(E684,$AH$19,$AH$20)*IF(F684,$AH$24,$AH$25)*IF(G684,$AH$29,$AH$30)*IF(H684,$AH$34,$AH$35)*IF(I684,$AH$39,$AH$40)*IF(J684,$AH$44,$AH$45)*IF(K684,$AH$49,$AH$50)*IF(L684,$AH$54,$AH$55)*IF(M684,$AH$59,$AH$60)</f>
        <v>0.00103092908677</v>
      </c>
      <c r="Q684">
        <f t="shared" si="100"/>
        <v>0.0180026467611357</v>
      </c>
      <c r="R684">
        <f t="shared" si="101"/>
        <v>1</v>
      </c>
      <c r="S684">
        <f t="shared" si="102"/>
        <v>0</v>
      </c>
      <c r="T684">
        <f t="shared" si="103"/>
        <v>0</v>
      </c>
      <c r="U684">
        <f t="shared" si="104"/>
        <v>0</v>
      </c>
      <c r="V684">
        <f t="shared" si="105"/>
        <v>0</v>
      </c>
      <c r="W684">
        <f t="shared" si="106"/>
        <v>0</v>
      </c>
      <c r="X684">
        <f t="shared" si="107"/>
        <v>0</v>
      </c>
      <c r="Y684">
        <f t="shared" si="108"/>
        <v>0</v>
      </c>
      <c r="Z684">
        <f t="shared" si="109"/>
        <v>0</v>
      </c>
    </row>
    <row r="685" spans="1:26">
      <c r="A685">
        <v>1</v>
      </c>
      <c r="B685" t="s">
        <v>59</v>
      </c>
      <c r="C685" t="s">
        <v>30</v>
      </c>
      <c r="D685">
        <v>0</v>
      </c>
      <c r="E685">
        <v>1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1</v>
      </c>
      <c r="N685">
        <f t="array" ref="N685">$AC$2*_xlfn.IFS(B685="data_scientist",$AD$7,TRUE,1)*_xlfn.IFS(B685="data_analyst",$AD$8,TRUE,1)*_xlfn.IFS(B685="data_engineer",$AD$9,TRUE,1)*IF(D685,$AD$13,$AD$14)*IF(E685,$AD$19,$AD$20)*IF(F685,$AD$24,$AD$25)*IF(G685,$AD$29,$AD$30)*IF(H685,$AD$34,$AD$35)*IF(I685,$AD$39,$AD$40)*IF(J685,$AD$44,$AD$45)*IF(K685,$AD$49,$AD$50)*IF(L685,$AD$54,$AD$55)*IF(M685,$AD$59,$AD$60)</f>
        <v>0.0234558294440723</v>
      </c>
      <c r="O685">
        <f t="array" ref="O685">$AD$2*_xlfn.IFS(B685="data_scientist",$AF$7,TRUE,1)*_xlfn.IFS(B685="data_analyst",$AF$8,TRUE,1)*_xlfn.IFS(B685="data_engineer",$AF$9,TRUE,1)*IF(D685,$AF$13,$AF$14)*IF(E685,$AF$19,$AF$20)*IF(F685,$AF$24,$AF$25)*IF(G685,$AF$29,$AF$30)*IF(H685,$AF$34,$AF$35)*IF(I685,$AF$39,$AF$40)*IF(J685,$AF$44,$AF$45)*IF(K685,$AF$49,$AF$50)*IF(L685,$AF$54,$AF$55)*IF(M685,$AF$59,$AF$60)</f>
        <v>0.000132294744677631</v>
      </c>
      <c r="P685">
        <f t="array" ref="P685">$AE$2*_xlfn.IFS(B685="data_scientist",$AH$7,TRUE,1)*_xlfn.IFS(B685="data_analyst",$AH$8,TRUE,1)*_xlfn.IFS(B685="data_engineer",$AH$9,TRUE,1)*IF(D685,$AH$13,$AH$14)*IF(E685,$AH$19,$AH$20)*IF(F685,$AH$24,$AH$25)*IF(G685,$AH$29,$AH$30)*IF(H685,$AH$34,$AH$35)*IF(I685,$AH$39,$AH$40)*IF(J685,$AH$44,$AH$45)*IF(K685,$AH$49,$AH$50)*IF(L685,$AH$54,$AH$55)*IF(M685,$AH$59,$AH$60)</f>
        <v>0.00109340963748333</v>
      </c>
      <c r="Q685">
        <f t="shared" si="100"/>
        <v>0.0234558294440723</v>
      </c>
      <c r="R685">
        <f t="shared" si="101"/>
        <v>1</v>
      </c>
      <c r="S685">
        <f t="shared" si="102"/>
        <v>0</v>
      </c>
      <c r="T685">
        <f t="shared" si="103"/>
        <v>0</v>
      </c>
      <c r="U685">
        <f t="shared" si="104"/>
        <v>0</v>
      </c>
      <c r="V685">
        <f t="shared" si="105"/>
        <v>0</v>
      </c>
      <c r="W685">
        <f t="shared" si="106"/>
        <v>0</v>
      </c>
      <c r="X685">
        <f t="shared" si="107"/>
        <v>0</v>
      </c>
      <c r="Y685">
        <f t="shared" si="108"/>
        <v>0</v>
      </c>
      <c r="Z685">
        <f t="shared" si="109"/>
        <v>0</v>
      </c>
    </row>
    <row r="686" spans="1:26">
      <c r="A686">
        <v>1</v>
      </c>
      <c r="B686" t="s">
        <v>59</v>
      </c>
      <c r="C686" t="s">
        <v>30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1</v>
      </c>
      <c r="N686">
        <f t="array" ref="N686">$AC$2*_xlfn.IFS(B686="data_scientist",$AD$7,TRUE,1)*_xlfn.IFS(B686="data_analyst",$AD$8,TRUE,1)*_xlfn.IFS(B686="data_engineer",$AD$9,TRUE,1)*IF(D686,$AD$13,$AD$14)*IF(E686,$AD$19,$AD$20)*IF(F686,$AD$24,$AD$25)*IF(G686,$AD$29,$AD$30)*IF(H686,$AD$34,$AD$35)*IF(I686,$AD$39,$AD$40)*IF(J686,$AD$44,$AD$45)*IF(K686,$AD$49,$AD$50)*IF(L686,$AD$54,$AD$55)*IF(M686,$AD$59,$AD$60)</f>
        <v>0.0180026467611357</v>
      </c>
      <c r="O686">
        <f t="array" ref="O686">$AD$2*_xlfn.IFS(B686="data_scientist",$AF$7,TRUE,1)*_xlfn.IFS(B686="data_analyst",$AF$8,TRUE,1)*_xlfn.IFS(B686="data_engineer",$AF$9,TRUE,1)*IF(D686,$AF$13,$AF$14)*IF(E686,$AF$19,$AF$20)*IF(F686,$AF$24,$AF$25)*IF(G686,$AF$29,$AF$30)*IF(H686,$AF$34,$AF$35)*IF(I686,$AF$39,$AF$40)*IF(J686,$AF$44,$AF$45)*IF(K686,$AF$49,$AF$50)*IF(L686,$AF$54,$AF$55)*IF(M686,$AF$59,$AF$60)</f>
        <v>0.000114047193687613</v>
      </c>
      <c r="P686">
        <f t="array" ref="P686">$AE$2*_xlfn.IFS(B686="data_scientist",$AH$7,TRUE,1)*_xlfn.IFS(B686="data_analyst",$AH$8,TRUE,1)*_xlfn.IFS(B686="data_engineer",$AH$9,TRUE,1)*IF(D686,$AH$13,$AH$14)*IF(E686,$AH$19,$AH$20)*IF(F686,$AH$24,$AH$25)*IF(G686,$AH$29,$AH$30)*IF(H686,$AH$34,$AH$35)*IF(I686,$AH$39,$AH$40)*IF(J686,$AH$44,$AH$45)*IF(K686,$AH$49,$AH$50)*IF(L686,$AH$54,$AH$55)*IF(M686,$AH$59,$AH$60)</f>
        <v>0.00103092908677</v>
      </c>
      <c r="Q686">
        <f t="shared" si="100"/>
        <v>0.0180026467611357</v>
      </c>
      <c r="R686">
        <f t="shared" si="101"/>
        <v>1</v>
      </c>
      <c r="S686">
        <f t="shared" si="102"/>
        <v>0</v>
      </c>
      <c r="T686">
        <f t="shared" si="103"/>
        <v>0</v>
      </c>
      <c r="U686">
        <f t="shared" si="104"/>
        <v>0</v>
      </c>
      <c r="V686">
        <f t="shared" si="105"/>
        <v>0</v>
      </c>
      <c r="W686">
        <f t="shared" si="106"/>
        <v>0</v>
      </c>
      <c r="X686">
        <f t="shared" si="107"/>
        <v>0</v>
      </c>
      <c r="Y686">
        <f t="shared" si="108"/>
        <v>0</v>
      </c>
      <c r="Z686">
        <f t="shared" si="109"/>
        <v>0</v>
      </c>
    </row>
    <row r="687" spans="1:26">
      <c r="A687">
        <v>1</v>
      </c>
      <c r="B687" t="s">
        <v>59</v>
      </c>
      <c r="C687" t="s">
        <v>30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1</v>
      </c>
      <c r="N687">
        <f t="array" ref="N687">$AC$2*_xlfn.IFS(B687="data_scientist",$AD$7,TRUE,1)*_xlfn.IFS(B687="data_analyst",$AD$8,TRUE,1)*_xlfn.IFS(B687="data_engineer",$AD$9,TRUE,1)*IF(D687,$AD$13,$AD$14)*IF(E687,$AD$19,$AD$20)*IF(F687,$AD$24,$AD$25)*IF(G687,$AD$29,$AD$30)*IF(H687,$AD$34,$AD$35)*IF(I687,$AD$39,$AD$40)*IF(J687,$AD$44,$AD$45)*IF(K687,$AD$49,$AD$50)*IF(L687,$AD$54,$AD$55)*IF(M687,$AD$59,$AD$60)</f>
        <v>0.0180026467611357</v>
      </c>
      <c r="O687">
        <f t="array" ref="O687">$AD$2*_xlfn.IFS(B687="data_scientist",$AF$7,TRUE,1)*_xlfn.IFS(B687="data_analyst",$AF$8,TRUE,1)*_xlfn.IFS(B687="data_engineer",$AF$9,TRUE,1)*IF(D687,$AF$13,$AF$14)*IF(E687,$AF$19,$AF$20)*IF(F687,$AF$24,$AF$25)*IF(G687,$AF$29,$AF$30)*IF(H687,$AF$34,$AF$35)*IF(I687,$AF$39,$AF$40)*IF(J687,$AF$44,$AF$45)*IF(K687,$AF$49,$AF$50)*IF(L687,$AF$54,$AF$55)*IF(M687,$AF$59,$AF$60)</f>
        <v>0.000114047193687613</v>
      </c>
      <c r="P687">
        <f t="array" ref="P687">$AE$2*_xlfn.IFS(B687="data_scientist",$AH$7,TRUE,1)*_xlfn.IFS(B687="data_analyst",$AH$8,TRUE,1)*_xlfn.IFS(B687="data_engineer",$AH$9,TRUE,1)*IF(D687,$AH$13,$AH$14)*IF(E687,$AH$19,$AH$20)*IF(F687,$AH$24,$AH$25)*IF(G687,$AH$29,$AH$30)*IF(H687,$AH$34,$AH$35)*IF(I687,$AH$39,$AH$40)*IF(J687,$AH$44,$AH$45)*IF(K687,$AH$49,$AH$50)*IF(L687,$AH$54,$AH$55)*IF(M687,$AH$59,$AH$60)</f>
        <v>0.00103092908677</v>
      </c>
      <c r="Q687">
        <f t="shared" si="100"/>
        <v>0.0180026467611357</v>
      </c>
      <c r="R687">
        <f t="shared" si="101"/>
        <v>1</v>
      </c>
      <c r="S687">
        <f t="shared" si="102"/>
        <v>0</v>
      </c>
      <c r="T687">
        <f t="shared" si="103"/>
        <v>0</v>
      </c>
      <c r="U687">
        <f t="shared" si="104"/>
        <v>0</v>
      </c>
      <c r="V687">
        <f t="shared" si="105"/>
        <v>0</v>
      </c>
      <c r="W687">
        <f t="shared" si="106"/>
        <v>0</v>
      </c>
      <c r="X687">
        <f t="shared" si="107"/>
        <v>0</v>
      </c>
      <c r="Y687">
        <f t="shared" si="108"/>
        <v>0</v>
      </c>
      <c r="Z687">
        <f t="shared" si="109"/>
        <v>0</v>
      </c>
    </row>
    <row r="688" spans="1:26">
      <c r="A688">
        <v>1</v>
      </c>
      <c r="B688" t="s">
        <v>59</v>
      </c>
      <c r="C688" t="s">
        <v>30</v>
      </c>
      <c r="D688">
        <v>0</v>
      </c>
      <c r="E688">
        <v>1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1</v>
      </c>
      <c r="N688">
        <f t="array" ref="N688">$AC$2*_xlfn.IFS(B688="data_scientist",$AD$7,TRUE,1)*_xlfn.IFS(B688="data_analyst",$AD$8,TRUE,1)*_xlfn.IFS(B688="data_engineer",$AD$9,TRUE,1)*IF(D688,$AD$13,$AD$14)*IF(E688,$AD$19,$AD$20)*IF(F688,$AD$24,$AD$25)*IF(G688,$AD$29,$AD$30)*IF(H688,$AD$34,$AD$35)*IF(I688,$AD$39,$AD$40)*IF(J688,$AD$44,$AD$45)*IF(K688,$AD$49,$AD$50)*IF(L688,$AD$54,$AD$55)*IF(M688,$AD$59,$AD$60)</f>
        <v>0.0234558294440723</v>
      </c>
      <c r="O688">
        <f t="array" ref="O688">$AD$2*_xlfn.IFS(B688="data_scientist",$AF$7,TRUE,1)*_xlfn.IFS(B688="data_analyst",$AF$8,TRUE,1)*_xlfn.IFS(B688="data_engineer",$AF$9,TRUE,1)*IF(D688,$AF$13,$AF$14)*IF(E688,$AF$19,$AF$20)*IF(F688,$AF$24,$AF$25)*IF(G688,$AF$29,$AF$30)*IF(H688,$AF$34,$AF$35)*IF(I688,$AF$39,$AF$40)*IF(J688,$AF$44,$AF$45)*IF(K688,$AF$49,$AF$50)*IF(L688,$AF$54,$AF$55)*IF(M688,$AF$59,$AF$60)</f>
        <v>0.000132294744677631</v>
      </c>
      <c r="P688">
        <f t="array" ref="P688">$AE$2*_xlfn.IFS(B688="data_scientist",$AH$7,TRUE,1)*_xlfn.IFS(B688="data_analyst",$AH$8,TRUE,1)*_xlfn.IFS(B688="data_engineer",$AH$9,TRUE,1)*IF(D688,$AH$13,$AH$14)*IF(E688,$AH$19,$AH$20)*IF(F688,$AH$24,$AH$25)*IF(G688,$AH$29,$AH$30)*IF(H688,$AH$34,$AH$35)*IF(I688,$AH$39,$AH$40)*IF(J688,$AH$44,$AH$45)*IF(K688,$AH$49,$AH$50)*IF(L688,$AH$54,$AH$55)*IF(M688,$AH$59,$AH$60)</f>
        <v>0.00109340963748333</v>
      </c>
      <c r="Q688">
        <f t="shared" si="100"/>
        <v>0.0234558294440723</v>
      </c>
      <c r="R688">
        <f t="shared" si="101"/>
        <v>1</v>
      </c>
      <c r="S688">
        <f t="shared" si="102"/>
        <v>0</v>
      </c>
      <c r="T688">
        <f t="shared" si="103"/>
        <v>0</v>
      </c>
      <c r="U688">
        <f t="shared" si="104"/>
        <v>0</v>
      </c>
      <c r="V688">
        <f t="shared" si="105"/>
        <v>0</v>
      </c>
      <c r="W688">
        <f t="shared" si="106"/>
        <v>0</v>
      </c>
      <c r="X688">
        <f t="shared" si="107"/>
        <v>0</v>
      </c>
      <c r="Y688">
        <f t="shared" si="108"/>
        <v>0</v>
      </c>
      <c r="Z688">
        <f t="shared" si="109"/>
        <v>0</v>
      </c>
    </row>
    <row r="689" spans="1:26">
      <c r="A689">
        <v>1</v>
      </c>
      <c r="B689" t="s">
        <v>59</v>
      </c>
      <c r="C689" t="s">
        <v>30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f t="array" ref="N689">$AC$2*_xlfn.IFS(B689="data_scientist",$AD$7,TRUE,1)*_xlfn.IFS(B689="data_analyst",$AD$8,TRUE,1)*_xlfn.IFS(B689="data_engineer",$AD$9,TRUE,1)*IF(D689,$AD$13,$AD$14)*IF(E689,$AD$19,$AD$20)*IF(F689,$AD$24,$AD$25)*IF(G689,$AD$29,$AD$30)*IF(H689,$AD$34,$AD$35)*IF(I689,$AD$39,$AD$40)*IF(J689,$AD$44,$AD$45)*IF(K689,$AD$49,$AD$50)*IF(L689,$AD$54,$AD$55)*IF(M689,$AD$59,$AD$60)</f>
        <v>0.00359804793985483</v>
      </c>
      <c r="O689">
        <f t="array" ref="O689">$AD$2*_xlfn.IFS(B689="data_scientist",$AF$7,TRUE,1)*_xlfn.IFS(B689="data_analyst",$AF$8,TRUE,1)*_xlfn.IFS(B689="data_engineer",$AF$9,TRUE,1)*IF(D689,$AF$13,$AF$14)*IF(E689,$AF$19,$AF$20)*IF(F689,$AF$24,$AF$25)*IF(G689,$AF$29,$AF$30)*IF(H689,$AF$34,$AF$35)*IF(I689,$AF$39,$AF$40)*IF(J689,$AF$44,$AF$45)*IF(K689,$AF$49,$AF$50)*IF(L689,$AF$54,$AF$55)*IF(M689,$AF$59,$AF$60)</f>
        <v>6.66985515782314e-6</v>
      </c>
      <c r="P689">
        <f t="array" ref="P689">$AE$2*_xlfn.IFS(B689="data_scientist",$AH$7,TRUE,1)*_xlfn.IFS(B689="data_analyst",$AH$8,TRUE,1)*_xlfn.IFS(B689="data_engineer",$AH$9,TRUE,1)*IF(D689,$AH$13,$AH$14)*IF(E689,$AH$19,$AH$20)*IF(F689,$AH$24,$AH$25)*IF(G689,$AH$29,$AH$30)*IF(H689,$AH$34,$AH$35)*IF(I689,$AH$39,$AH$40)*IF(J689,$AH$44,$AH$45)*IF(K689,$AH$49,$AH$50)*IF(L689,$AH$54,$AH$55)*IF(M689,$AH$59,$AH$60)</f>
        <v>0.000159277668753939</v>
      </c>
      <c r="Q689">
        <f t="shared" si="100"/>
        <v>0.00359804793985483</v>
      </c>
      <c r="R689">
        <f t="shared" si="101"/>
        <v>1</v>
      </c>
      <c r="S689">
        <f t="shared" si="102"/>
        <v>0</v>
      </c>
      <c r="T689">
        <f t="shared" si="103"/>
        <v>0</v>
      </c>
      <c r="U689">
        <f t="shared" si="104"/>
        <v>0</v>
      </c>
      <c r="V689">
        <f t="shared" si="105"/>
        <v>0</v>
      </c>
      <c r="W689">
        <f t="shared" si="106"/>
        <v>0</v>
      </c>
      <c r="X689">
        <f t="shared" si="107"/>
        <v>0</v>
      </c>
      <c r="Y689">
        <f t="shared" si="108"/>
        <v>0</v>
      </c>
      <c r="Z689">
        <f t="shared" si="109"/>
        <v>0</v>
      </c>
    </row>
    <row r="690" spans="1:26">
      <c r="A690">
        <v>1</v>
      </c>
      <c r="B690" t="s">
        <v>59</v>
      </c>
      <c r="C690" t="s">
        <v>30</v>
      </c>
      <c r="D690">
        <v>1</v>
      </c>
      <c r="E690">
        <v>1</v>
      </c>
      <c r="F690">
        <v>0</v>
      </c>
      <c r="G690">
        <v>1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f t="array" ref="N690">$AC$2*_xlfn.IFS(B690="data_scientist",$AD$7,TRUE,1)*_xlfn.IFS(B690="data_analyst",$AD$8,TRUE,1)*_xlfn.IFS(B690="data_engineer",$AD$9,TRUE,1)*IF(D690,$AD$13,$AD$14)*IF(E690,$AD$19,$AD$20)*IF(F690,$AD$24,$AD$25)*IF(G690,$AD$29,$AD$30)*IF(H690,$AD$34,$AD$35)*IF(I690,$AD$39,$AD$40)*IF(J690,$AD$44,$AD$45)*IF(K690,$AD$49,$AD$50)*IF(L690,$AD$54,$AD$55)*IF(M690,$AD$59,$AD$60)</f>
        <v>0.000787521614025028</v>
      </c>
      <c r="O690">
        <f t="array" ref="O690">$AD$2*_xlfn.IFS(B690="data_scientist",$AF$7,TRUE,1)*_xlfn.IFS(B690="data_analyst",$AF$8,TRUE,1)*_xlfn.IFS(B690="data_engineer",$AF$9,TRUE,1)*IF(D690,$AF$13,$AF$14)*IF(E690,$AF$19,$AF$20)*IF(F690,$AF$24,$AF$25)*IF(G690,$AF$29,$AF$30)*IF(H690,$AF$34,$AF$35)*IF(I690,$AF$39,$AF$40)*IF(J690,$AF$44,$AF$45)*IF(K690,$AF$49,$AF$50)*IF(L690,$AF$54,$AF$55)*IF(M690,$AF$59,$AF$60)</f>
        <v>1.76508293436579e-5</v>
      </c>
      <c r="P690">
        <f t="array" ref="P690">$AE$2*_xlfn.IFS(B690="data_scientist",$AH$7,TRUE,1)*_xlfn.IFS(B690="data_analyst",$AH$8,TRUE,1)*_xlfn.IFS(B690="data_engineer",$AH$9,TRUE,1)*IF(D690,$AH$13,$AH$14)*IF(E690,$AH$19,$AH$20)*IF(F690,$AH$24,$AH$25)*IF(G690,$AH$29,$AH$30)*IF(H690,$AH$34,$AH$35)*IF(I690,$AH$39,$AH$40)*IF(J690,$AH$44,$AH$45)*IF(K690,$AH$49,$AH$50)*IF(L690,$AH$54,$AH$55)*IF(M690,$AH$59,$AH$60)</f>
        <v>0.000120868339813435</v>
      </c>
      <c r="Q690">
        <f t="shared" si="100"/>
        <v>0.000787521614025028</v>
      </c>
      <c r="R690">
        <f t="shared" si="101"/>
        <v>1</v>
      </c>
      <c r="S690">
        <f t="shared" si="102"/>
        <v>0</v>
      </c>
      <c r="T690">
        <f t="shared" si="103"/>
        <v>0</v>
      </c>
      <c r="U690">
        <f t="shared" si="104"/>
        <v>0</v>
      </c>
      <c r="V690">
        <f t="shared" si="105"/>
        <v>0</v>
      </c>
      <c r="W690">
        <f t="shared" si="106"/>
        <v>0</v>
      </c>
      <c r="X690">
        <f t="shared" si="107"/>
        <v>0</v>
      </c>
      <c r="Y690">
        <f t="shared" si="108"/>
        <v>0</v>
      </c>
      <c r="Z690">
        <f t="shared" si="109"/>
        <v>0</v>
      </c>
    </row>
    <row r="691" spans="1:26">
      <c r="A691">
        <v>1</v>
      </c>
      <c r="B691" t="s">
        <v>59</v>
      </c>
      <c r="C691" t="s">
        <v>30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f t="array" ref="N691">$AC$2*_xlfn.IFS(B691="data_scientist",$AD$7,TRUE,1)*_xlfn.IFS(B691="data_analyst",$AD$8,TRUE,1)*_xlfn.IFS(B691="data_engineer",$AD$9,TRUE,1)*IF(D691,$AD$13,$AD$14)*IF(E691,$AD$19,$AD$20)*IF(F691,$AD$24,$AD$25)*IF(G691,$AD$29,$AD$30)*IF(H691,$AD$34,$AD$35)*IF(I691,$AD$39,$AD$40)*IF(J691,$AD$44,$AD$45)*IF(K691,$AD$49,$AD$50)*IF(L691,$AD$54,$AD$55)*IF(M691,$AD$59,$AD$60)</f>
        <v>0.00168819802072514</v>
      </c>
      <c r="O691">
        <f t="array" ref="O691">$AD$2*_xlfn.IFS(B691="data_scientist",$AF$7,TRUE,1)*_xlfn.IFS(B691="data_analyst",$AF$8,TRUE,1)*_xlfn.IFS(B691="data_engineer",$AF$9,TRUE,1)*IF(D691,$AF$13,$AF$14)*IF(E691,$AF$19,$AF$20)*IF(F691,$AF$24,$AF$25)*IF(G691,$AF$29,$AF$30)*IF(H691,$AF$34,$AF$35)*IF(I691,$AF$39,$AF$40)*IF(J691,$AF$44,$AF$45)*IF(K691,$AF$49,$AF$50)*IF(L691,$AF$54,$AF$55)*IF(M691,$AF$59,$AF$60)</f>
        <v>1.73942224871598e-5</v>
      </c>
      <c r="P691">
        <f t="array" ref="P691">$AE$2*_xlfn.IFS(B691="data_scientist",$AH$7,TRUE,1)*_xlfn.IFS(B691="data_analyst",$AH$8,TRUE,1)*_xlfn.IFS(B691="data_engineer",$AH$9,TRUE,1)*IF(D691,$AH$13,$AH$14)*IF(E691,$AH$19,$AH$20)*IF(F691,$AH$24,$AH$25)*IF(G691,$AH$29,$AH$30)*IF(H691,$AH$34,$AH$35)*IF(I691,$AH$39,$AH$40)*IF(J691,$AH$44,$AH$45)*IF(K691,$AH$49,$AH$50)*IF(L691,$AH$54,$AH$55)*IF(M691,$AH$59,$AH$60)</f>
        <v>0.000211642929714138</v>
      </c>
      <c r="Q691">
        <f t="shared" si="100"/>
        <v>0.00168819802072514</v>
      </c>
      <c r="R691">
        <f t="shared" si="101"/>
        <v>1</v>
      </c>
      <c r="S691">
        <f t="shared" si="102"/>
        <v>0</v>
      </c>
      <c r="T691">
        <f t="shared" si="103"/>
        <v>0</v>
      </c>
      <c r="U691">
        <f t="shared" si="104"/>
        <v>0</v>
      </c>
      <c r="V691">
        <f t="shared" si="105"/>
        <v>0</v>
      </c>
      <c r="W691">
        <f t="shared" si="106"/>
        <v>0</v>
      </c>
      <c r="X691">
        <f t="shared" si="107"/>
        <v>0</v>
      </c>
      <c r="Y691">
        <f t="shared" si="108"/>
        <v>0</v>
      </c>
      <c r="Z691">
        <f t="shared" si="109"/>
        <v>0</v>
      </c>
    </row>
    <row r="692" spans="1:26">
      <c r="A692">
        <v>1</v>
      </c>
      <c r="B692" t="s">
        <v>59</v>
      </c>
      <c r="C692" t="s">
        <v>30</v>
      </c>
      <c r="D692">
        <v>0</v>
      </c>
      <c r="E692">
        <v>1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1</v>
      </c>
      <c r="N692">
        <f t="array" ref="N692">$AC$2*_xlfn.IFS(B692="data_scientist",$AD$7,TRUE,1)*_xlfn.IFS(B692="data_analyst",$AD$8,TRUE,1)*_xlfn.IFS(B692="data_engineer",$AD$9,TRUE,1)*IF(D692,$AD$13,$AD$14)*IF(E692,$AD$19,$AD$20)*IF(F692,$AD$24,$AD$25)*IF(G692,$AD$29,$AD$30)*IF(H692,$AD$34,$AD$35)*IF(I692,$AD$39,$AD$40)*IF(J692,$AD$44,$AD$45)*IF(K692,$AD$49,$AD$50)*IF(L692,$AD$54,$AD$55)*IF(M692,$AD$59,$AD$60)</f>
        <v>0.0234558294440723</v>
      </c>
      <c r="O692">
        <f t="array" ref="O692">$AD$2*_xlfn.IFS(B692="data_scientist",$AF$7,TRUE,1)*_xlfn.IFS(B692="data_analyst",$AF$8,TRUE,1)*_xlfn.IFS(B692="data_engineer",$AF$9,TRUE,1)*IF(D692,$AF$13,$AF$14)*IF(E692,$AF$19,$AF$20)*IF(F692,$AF$24,$AF$25)*IF(G692,$AF$29,$AF$30)*IF(H692,$AF$34,$AF$35)*IF(I692,$AF$39,$AF$40)*IF(J692,$AF$44,$AF$45)*IF(K692,$AF$49,$AF$50)*IF(L692,$AF$54,$AF$55)*IF(M692,$AF$59,$AF$60)</f>
        <v>0.000132294744677631</v>
      </c>
      <c r="P692">
        <f t="array" ref="P692">$AE$2*_xlfn.IFS(B692="data_scientist",$AH$7,TRUE,1)*_xlfn.IFS(B692="data_analyst",$AH$8,TRUE,1)*_xlfn.IFS(B692="data_engineer",$AH$9,TRUE,1)*IF(D692,$AH$13,$AH$14)*IF(E692,$AH$19,$AH$20)*IF(F692,$AH$24,$AH$25)*IF(G692,$AH$29,$AH$30)*IF(H692,$AH$34,$AH$35)*IF(I692,$AH$39,$AH$40)*IF(J692,$AH$44,$AH$45)*IF(K692,$AH$49,$AH$50)*IF(L692,$AH$54,$AH$55)*IF(M692,$AH$59,$AH$60)</f>
        <v>0.00109340963748333</v>
      </c>
      <c r="Q692">
        <f t="shared" si="100"/>
        <v>0.0234558294440723</v>
      </c>
      <c r="R692">
        <f t="shared" si="101"/>
        <v>1</v>
      </c>
      <c r="S692">
        <f t="shared" si="102"/>
        <v>0</v>
      </c>
      <c r="T692">
        <f t="shared" si="103"/>
        <v>0</v>
      </c>
      <c r="U692">
        <f t="shared" si="104"/>
        <v>0</v>
      </c>
      <c r="V692">
        <f t="shared" si="105"/>
        <v>0</v>
      </c>
      <c r="W692">
        <f t="shared" si="106"/>
        <v>0</v>
      </c>
      <c r="X692">
        <f t="shared" si="107"/>
        <v>0</v>
      </c>
      <c r="Y692">
        <f t="shared" si="108"/>
        <v>0</v>
      </c>
      <c r="Z692">
        <f t="shared" si="109"/>
        <v>0</v>
      </c>
    </row>
    <row r="693" spans="1:26">
      <c r="A693">
        <v>1</v>
      </c>
      <c r="B693" t="s">
        <v>59</v>
      </c>
      <c r="C693" t="s">
        <v>30</v>
      </c>
      <c r="D693">
        <v>1</v>
      </c>
      <c r="E693">
        <v>0</v>
      </c>
      <c r="F693">
        <v>0</v>
      </c>
      <c r="G693">
        <v>1</v>
      </c>
      <c r="H693">
        <v>0</v>
      </c>
      <c r="I693">
        <v>0</v>
      </c>
      <c r="J693">
        <v>1</v>
      </c>
      <c r="K693">
        <v>0</v>
      </c>
      <c r="L693">
        <v>0</v>
      </c>
      <c r="M693">
        <v>1</v>
      </c>
      <c r="N693">
        <f t="array" ref="N693">$AC$2*_xlfn.IFS(B693="data_scientist",$AD$7,TRUE,1)*_xlfn.IFS(B693="data_analyst",$AD$8,TRUE,1)*_xlfn.IFS(B693="data_engineer",$AD$9,TRUE,1)*IF(D693,$AD$13,$AD$14)*IF(E693,$AD$19,$AD$20)*IF(F693,$AD$24,$AD$25)*IF(G693,$AD$29,$AD$30)*IF(H693,$AD$34,$AD$35)*IF(I693,$AD$39,$AD$40)*IF(J693,$AD$44,$AD$45)*IF(K693,$AD$49,$AD$50)*IF(L693,$AD$54,$AD$55)*IF(M693,$AD$59,$AD$60)</f>
        <v>0.000596945870009744</v>
      </c>
      <c r="O693">
        <f t="array" ref="O693">$AD$2*_xlfn.IFS(B693="data_scientist",$AF$7,TRUE,1)*_xlfn.IFS(B693="data_analyst",$AF$8,TRUE,1)*_xlfn.IFS(B693="data_engineer",$AF$9,TRUE,1)*IF(D693,$AF$13,$AF$14)*IF(E693,$AF$19,$AF$20)*IF(F693,$AF$24,$AF$25)*IF(G693,$AF$29,$AF$30)*IF(H693,$AF$34,$AF$35)*IF(I693,$AF$39,$AF$40)*IF(J693,$AF$44,$AF$45)*IF(K693,$AF$49,$AF$50)*IF(L693,$AF$54,$AF$55)*IF(M693,$AF$59,$AF$60)</f>
        <v>5.21499515850989e-5</v>
      </c>
      <c r="P693">
        <f t="array" ref="P693">$AE$2*_xlfn.IFS(B693="data_scientist",$AH$7,TRUE,1)*_xlfn.IFS(B693="data_analyst",$AH$8,TRUE,1)*_xlfn.IFS(B693="data_engineer",$AH$9,TRUE,1)*IF(D693,$AH$13,$AH$14)*IF(E693,$AH$19,$AH$20)*IF(F693,$AH$24,$AH$25)*IF(G693,$AH$29,$AH$30)*IF(H693,$AH$34,$AH$35)*IF(I693,$AH$39,$AH$40)*IF(J693,$AH$44,$AH$45)*IF(K693,$AH$49,$AH$50)*IF(L693,$AH$54,$AH$55)*IF(M693,$AH$59,$AH$60)</f>
        <v>0.000133181288035927</v>
      </c>
      <c r="Q693">
        <f t="shared" si="100"/>
        <v>0.000596945870009744</v>
      </c>
      <c r="R693">
        <f t="shared" si="101"/>
        <v>1</v>
      </c>
      <c r="S693">
        <f t="shared" si="102"/>
        <v>0</v>
      </c>
      <c r="T693">
        <f t="shared" si="103"/>
        <v>0</v>
      </c>
      <c r="U693">
        <f t="shared" si="104"/>
        <v>0</v>
      </c>
      <c r="V693">
        <f t="shared" si="105"/>
        <v>0</v>
      </c>
      <c r="W693">
        <f t="shared" si="106"/>
        <v>0</v>
      </c>
      <c r="X693">
        <f t="shared" si="107"/>
        <v>0</v>
      </c>
      <c r="Y693">
        <f t="shared" si="108"/>
        <v>0</v>
      </c>
      <c r="Z693">
        <f t="shared" si="109"/>
        <v>0</v>
      </c>
    </row>
    <row r="694" spans="1:26">
      <c r="A694">
        <v>1</v>
      </c>
      <c r="B694" t="s">
        <v>59</v>
      </c>
      <c r="C694" t="s">
        <v>30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1</v>
      </c>
      <c r="N694">
        <f t="array" ref="N694">$AC$2*_xlfn.IFS(B694="data_scientist",$AD$7,TRUE,1)*_xlfn.IFS(B694="data_analyst",$AD$8,TRUE,1)*_xlfn.IFS(B694="data_engineer",$AD$9,TRUE,1)*IF(D694,$AD$13,$AD$14)*IF(E694,$AD$19,$AD$20)*IF(F694,$AD$24,$AD$25)*IF(G694,$AD$29,$AD$30)*IF(H694,$AD$34,$AD$35)*IF(I694,$AD$39,$AD$40)*IF(J694,$AD$44,$AD$45)*IF(K694,$AD$49,$AD$50)*IF(L694,$AD$54,$AD$55)*IF(M694,$AD$59,$AD$60)</f>
        <v>0.0180026467611357</v>
      </c>
      <c r="O694">
        <f t="array" ref="O694">$AD$2*_xlfn.IFS(B694="data_scientist",$AF$7,TRUE,1)*_xlfn.IFS(B694="data_analyst",$AF$8,TRUE,1)*_xlfn.IFS(B694="data_engineer",$AF$9,TRUE,1)*IF(D694,$AF$13,$AF$14)*IF(E694,$AF$19,$AF$20)*IF(F694,$AF$24,$AF$25)*IF(G694,$AF$29,$AF$30)*IF(H694,$AF$34,$AF$35)*IF(I694,$AF$39,$AF$40)*IF(J694,$AF$44,$AF$45)*IF(K694,$AF$49,$AF$50)*IF(L694,$AF$54,$AF$55)*IF(M694,$AF$59,$AF$60)</f>
        <v>0.000114047193687613</v>
      </c>
      <c r="P694">
        <f t="array" ref="P694">$AE$2*_xlfn.IFS(B694="data_scientist",$AH$7,TRUE,1)*_xlfn.IFS(B694="data_analyst",$AH$8,TRUE,1)*_xlfn.IFS(B694="data_engineer",$AH$9,TRUE,1)*IF(D694,$AH$13,$AH$14)*IF(E694,$AH$19,$AH$20)*IF(F694,$AH$24,$AH$25)*IF(G694,$AH$29,$AH$30)*IF(H694,$AH$34,$AH$35)*IF(I694,$AH$39,$AH$40)*IF(J694,$AH$44,$AH$45)*IF(K694,$AH$49,$AH$50)*IF(L694,$AH$54,$AH$55)*IF(M694,$AH$59,$AH$60)</f>
        <v>0.00103092908677</v>
      </c>
      <c r="Q694">
        <f t="shared" si="100"/>
        <v>0.0180026467611357</v>
      </c>
      <c r="R694">
        <f t="shared" si="101"/>
        <v>1</v>
      </c>
      <c r="S694">
        <f t="shared" si="102"/>
        <v>0</v>
      </c>
      <c r="T694">
        <f t="shared" si="103"/>
        <v>0</v>
      </c>
      <c r="U694">
        <f t="shared" si="104"/>
        <v>0</v>
      </c>
      <c r="V694">
        <f t="shared" si="105"/>
        <v>0</v>
      </c>
      <c r="W694">
        <f t="shared" si="106"/>
        <v>0</v>
      </c>
      <c r="X694">
        <f t="shared" si="107"/>
        <v>0</v>
      </c>
      <c r="Y694">
        <f t="shared" si="108"/>
        <v>0</v>
      </c>
      <c r="Z694">
        <f t="shared" si="109"/>
        <v>0</v>
      </c>
    </row>
    <row r="695" spans="1:26">
      <c r="A695">
        <v>1</v>
      </c>
      <c r="B695" t="s">
        <v>59</v>
      </c>
      <c r="C695" t="s">
        <v>30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1</v>
      </c>
      <c r="J695">
        <v>0</v>
      </c>
      <c r="K695">
        <v>0</v>
      </c>
      <c r="L695">
        <v>0</v>
      </c>
      <c r="M695">
        <v>1</v>
      </c>
      <c r="N695">
        <f t="array" ref="N695">$AC$2*_xlfn.IFS(B695="data_scientist",$AD$7,TRUE,1)*_xlfn.IFS(B695="data_analyst",$AD$8,TRUE,1)*_xlfn.IFS(B695="data_engineer",$AD$9,TRUE,1)*IF(D695,$AD$13,$AD$14)*IF(E695,$AD$19,$AD$20)*IF(F695,$AD$24,$AD$25)*IF(G695,$AD$29,$AD$30)*IF(H695,$AD$34,$AD$35)*IF(I695,$AD$39,$AD$40)*IF(J695,$AD$44,$AD$45)*IF(K695,$AD$49,$AD$50)*IF(L695,$AD$54,$AD$55)*IF(M695,$AD$59,$AD$60)</f>
        <v>0.00618146435856898</v>
      </c>
      <c r="O695">
        <f t="array" ref="O695">$AD$2*_xlfn.IFS(B695="data_scientist",$AF$7,TRUE,1)*_xlfn.IFS(B695="data_analyst",$AF$8,TRUE,1)*_xlfn.IFS(B695="data_engineer",$AF$9,TRUE,1)*IF(D695,$AF$13,$AF$14)*IF(E695,$AF$19,$AF$20)*IF(F695,$AF$24,$AF$25)*IF(G695,$AF$29,$AF$30)*IF(H695,$AF$34,$AF$35)*IF(I695,$AF$39,$AF$40)*IF(J695,$AF$44,$AF$45)*IF(K695,$AF$49,$AF$50)*IF(L695,$AF$54,$AF$55)*IF(M695,$AF$59,$AF$60)</f>
        <v>2.76087097841055e-5</v>
      </c>
      <c r="P695">
        <f t="array" ref="P695">$AE$2*_xlfn.IFS(B695="data_scientist",$AH$7,TRUE,1)*_xlfn.IFS(B695="data_analyst",$AH$8,TRUE,1)*_xlfn.IFS(B695="data_engineer",$AH$9,TRUE,1)*IF(D695,$AH$13,$AH$14)*IF(E695,$AH$19,$AH$20)*IF(F695,$AH$24,$AH$25)*IF(G695,$AH$29,$AH$30)*IF(H695,$AH$34,$AH$35)*IF(I695,$AH$39,$AH$40)*IF(J695,$AH$44,$AH$45)*IF(K695,$AH$49,$AH$50)*IF(L695,$AH$54,$AH$55)*IF(M695,$AH$59,$AH$60)</f>
        <v>0.000289281419828117</v>
      </c>
      <c r="Q695">
        <f t="shared" si="100"/>
        <v>0.00618146435856898</v>
      </c>
      <c r="R695">
        <f t="shared" si="101"/>
        <v>1</v>
      </c>
      <c r="S695">
        <f t="shared" si="102"/>
        <v>0</v>
      </c>
      <c r="T695">
        <f t="shared" si="103"/>
        <v>0</v>
      </c>
      <c r="U695">
        <f t="shared" si="104"/>
        <v>0</v>
      </c>
      <c r="V695">
        <f t="shared" si="105"/>
        <v>0</v>
      </c>
      <c r="W695">
        <f t="shared" si="106"/>
        <v>0</v>
      </c>
      <c r="X695">
        <f t="shared" si="107"/>
        <v>0</v>
      </c>
      <c r="Y695">
        <f t="shared" si="108"/>
        <v>0</v>
      </c>
      <c r="Z695">
        <f t="shared" si="109"/>
        <v>0</v>
      </c>
    </row>
    <row r="696" spans="1:26">
      <c r="A696">
        <v>1</v>
      </c>
      <c r="B696" t="s">
        <v>59</v>
      </c>
      <c r="C696" t="s">
        <v>30</v>
      </c>
      <c r="D696">
        <v>0</v>
      </c>
      <c r="E696">
        <v>1</v>
      </c>
      <c r="F696">
        <v>0</v>
      </c>
      <c r="G696">
        <v>0</v>
      </c>
      <c r="H696">
        <v>0</v>
      </c>
      <c r="I696">
        <v>1</v>
      </c>
      <c r="J696">
        <v>0</v>
      </c>
      <c r="K696">
        <v>0</v>
      </c>
      <c r="L696">
        <v>0</v>
      </c>
      <c r="M696">
        <v>1</v>
      </c>
      <c r="N696">
        <f t="array" ref="N696">$AC$2*_xlfn.IFS(B696="data_scientist",$AD$7,TRUE,1)*_xlfn.IFS(B696="data_analyst",$AD$8,TRUE,1)*_xlfn.IFS(B696="data_engineer",$AD$9,TRUE,1)*IF(D696,$AD$13,$AD$14)*IF(E696,$AD$19,$AD$20)*IF(F696,$AD$24,$AD$25)*IF(G696,$AD$29,$AD$30)*IF(H696,$AD$34,$AD$35)*IF(I696,$AD$39,$AD$40)*IF(J696,$AD$44,$AD$45)*IF(K696,$AD$49,$AD$50)*IF(L696,$AD$54,$AD$55)*IF(M696,$AD$59,$AD$60)</f>
        <v>0.00805389205448471</v>
      </c>
      <c r="O696">
        <f t="array" ref="O696">$AD$2*_xlfn.IFS(B696="data_scientist",$AF$7,TRUE,1)*_xlfn.IFS(B696="data_analyst",$AF$8,TRUE,1)*_xlfn.IFS(B696="data_engineer",$AF$9,TRUE,1)*IF(D696,$AF$13,$AF$14)*IF(E696,$AF$19,$AF$20)*IF(F696,$AF$24,$AF$25)*IF(G696,$AF$29,$AF$30)*IF(H696,$AF$34,$AF$35)*IF(I696,$AF$39,$AF$40)*IF(J696,$AF$44,$AF$45)*IF(K696,$AF$49,$AF$50)*IF(L696,$AF$54,$AF$55)*IF(M696,$AF$59,$AF$60)</f>
        <v>3.20261033495623e-5</v>
      </c>
      <c r="P696">
        <f t="array" ref="P696">$AE$2*_xlfn.IFS(B696="data_scientist",$AH$7,TRUE,1)*_xlfn.IFS(B696="data_analyst",$AH$8,TRUE,1)*_xlfn.IFS(B696="data_engineer",$AH$9,TRUE,1)*IF(D696,$AH$13,$AH$14)*IF(E696,$AH$19,$AH$20)*IF(F696,$AH$24,$AH$25)*IF(G696,$AH$29,$AH$30)*IF(H696,$AH$34,$AH$35)*IF(I696,$AH$39,$AH$40)*IF(J696,$AH$44,$AH$45)*IF(K696,$AH$49,$AH$50)*IF(L696,$AH$54,$AH$55)*IF(M696,$AH$59,$AH$60)</f>
        <v>0.000306813627090427</v>
      </c>
      <c r="Q696">
        <f t="shared" si="100"/>
        <v>0.00805389205448471</v>
      </c>
      <c r="R696">
        <f t="shared" si="101"/>
        <v>1</v>
      </c>
      <c r="S696">
        <f t="shared" si="102"/>
        <v>0</v>
      </c>
      <c r="T696">
        <f t="shared" si="103"/>
        <v>0</v>
      </c>
      <c r="U696">
        <f t="shared" si="104"/>
        <v>0</v>
      </c>
      <c r="V696">
        <f t="shared" si="105"/>
        <v>0</v>
      </c>
      <c r="W696">
        <f t="shared" si="106"/>
        <v>0</v>
      </c>
      <c r="X696">
        <f t="shared" si="107"/>
        <v>0</v>
      </c>
      <c r="Y696">
        <f t="shared" si="108"/>
        <v>0</v>
      </c>
      <c r="Z696">
        <f t="shared" si="109"/>
        <v>0</v>
      </c>
    </row>
    <row r="697" spans="1:26">
      <c r="A697">
        <v>1</v>
      </c>
      <c r="B697" t="s">
        <v>59</v>
      </c>
      <c r="C697" t="s">
        <v>30</v>
      </c>
      <c r="D697">
        <v>0</v>
      </c>
      <c r="E697">
        <v>0</v>
      </c>
      <c r="F697">
        <v>0</v>
      </c>
      <c r="G697">
        <v>1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1</v>
      </c>
      <c r="N697">
        <f t="array" ref="N697">$AC$2*_xlfn.IFS(B697="data_scientist",$AD$7,TRUE,1)*_xlfn.IFS(B697="data_analyst",$AD$8,TRUE,1)*_xlfn.IFS(B697="data_engineer",$AD$9,TRUE,1)*IF(D697,$AD$13,$AD$14)*IF(E697,$AD$19,$AD$20)*IF(F697,$AD$24,$AD$25)*IF(G697,$AD$29,$AD$30)*IF(H697,$AD$34,$AD$35)*IF(I697,$AD$39,$AD$40)*IF(J697,$AD$44,$AD$45)*IF(K697,$AD$49,$AD$50)*IF(L697,$AD$54,$AD$55)*IF(M697,$AD$59,$AD$60)</f>
        <v>0.00644556541603845</v>
      </c>
      <c r="O697">
        <f t="array" ref="O697">$AD$2*_xlfn.IFS(B697="data_scientist",$AF$7,TRUE,1)*_xlfn.IFS(B697="data_analyst",$AF$8,TRUE,1)*_xlfn.IFS(B697="data_engineer",$AF$9,TRUE,1)*IF(D697,$AF$13,$AF$14)*IF(E697,$AF$19,$AF$20)*IF(F697,$AF$24,$AF$25)*IF(G697,$AF$29,$AF$30)*IF(H697,$AF$34,$AF$35)*IF(I697,$AF$39,$AF$40)*IF(J697,$AF$44,$AF$45)*IF(K697,$AF$49,$AF$50)*IF(L697,$AF$54,$AF$55)*IF(M697,$AF$59,$AF$60)</f>
        <v>9.97669531575763e-5</v>
      </c>
      <c r="P697">
        <f t="array" ref="P697">$AE$2*_xlfn.IFS(B697="data_scientist",$AH$7,TRUE,1)*_xlfn.IFS(B697="data_analyst",$AH$8,TRUE,1)*_xlfn.IFS(B697="data_engineer",$AH$9,TRUE,1)*IF(D697,$AH$13,$AH$14)*IF(E697,$AH$19,$AH$20)*IF(F697,$AH$24,$AH$25)*IF(G697,$AH$29,$AH$30)*IF(H697,$AH$34,$AH$35)*IF(I697,$AH$39,$AH$40)*IF(J697,$AH$44,$AH$45)*IF(K697,$AH$49,$AH$50)*IF(L697,$AH$54,$AH$55)*IF(M697,$AH$59,$AH$60)</f>
        <v>0.000555115662106923</v>
      </c>
      <c r="Q697">
        <f t="shared" si="100"/>
        <v>0.00644556541603845</v>
      </c>
      <c r="R697">
        <f t="shared" si="101"/>
        <v>1</v>
      </c>
      <c r="S697">
        <f t="shared" si="102"/>
        <v>0</v>
      </c>
      <c r="T697">
        <f t="shared" si="103"/>
        <v>0</v>
      </c>
      <c r="U697">
        <f t="shared" si="104"/>
        <v>0</v>
      </c>
      <c r="V697">
        <f t="shared" si="105"/>
        <v>0</v>
      </c>
      <c r="W697">
        <f t="shared" si="106"/>
        <v>0</v>
      </c>
      <c r="X697">
        <f t="shared" si="107"/>
        <v>0</v>
      </c>
      <c r="Y697">
        <f t="shared" si="108"/>
        <v>0</v>
      </c>
      <c r="Z697">
        <f t="shared" si="109"/>
        <v>0</v>
      </c>
    </row>
    <row r="698" spans="1:26">
      <c r="A698">
        <v>1</v>
      </c>
      <c r="B698" t="s">
        <v>59</v>
      </c>
      <c r="C698" t="s">
        <v>30</v>
      </c>
      <c r="D698">
        <v>0</v>
      </c>
      <c r="E698">
        <v>1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1</v>
      </c>
      <c r="N698">
        <f t="array" ref="N698">$AC$2*_xlfn.IFS(B698="data_scientist",$AD$7,TRUE,1)*_xlfn.IFS(B698="data_analyst",$AD$8,TRUE,1)*_xlfn.IFS(B698="data_engineer",$AD$9,TRUE,1)*IF(D698,$AD$13,$AD$14)*IF(E698,$AD$19,$AD$20)*IF(F698,$AD$24,$AD$25)*IF(G698,$AD$29,$AD$30)*IF(H698,$AD$34,$AD$35)*IF(I698,$AD$39,$AD$40)*IF(J698,$AD$44,$AD$45)*IF(K698,$AD$49,$AD$50)*IF(L698,$AD$54,$AD$55)*IF(M698,$AD$59,$AD$60)</f>
        <v>0.0234558294440723</v>
      </c>
      <c r="O698">
        <f t="array" ref="O698">$AD$2*_xlfn.IFS(B698="data_scientist",$AF$7,TRUE,1)*_xlfn.IFS(B698="data_analyst",$AF$8,TRUE,1)*_xlfn.IFS(B698="data_engineer",$AF$9,TRUE,1)*IF(D698,$AF$13,$AF$14)*IF(E698,$AF$19,$AF$20)*IF(F698,$AF$24,$AF$25)*IF(G698,$AF$29,$AF$30)*IF(H698,$AF$34,$AF$35)*IF(I698,$AF$39,$AF$40)*IF(J698,$AF$44,$AF$45)*IF(K698,$AF$49,$AF$50)*IF(L698,$AF$54,$AF$55)*IF(M698,$AF$59,$AF$60)</f>
        <v>0.000132294744677631</v>
      </c>
      <c r="P698">
        <f t="array" ref="P698">$AE$2*_xlfn.IFS(B698="data_scientist",$AH$7,TRUE,1)*_xlfn.IFS(B698="data_analyst",$AH$8,TRUE,1)*_xlfn.IFS(B698="data_engineer",$AH$9,TRUE,1)*IF(D698,$AH$13,$AH$14)*IF(E698,$AH$19,$AH$20)*IF(F698,$AH$24,$AH$25)*IF(G698,$AH$29,$AH$30)*IF(H698,$AH$34,$AH$35)*IF(I698,$AH$39,$AH$40)*IF(J698,$AH$44,$AH$45)*IF(K698,$AH$49,$AH$50)*IF(L698,$AH$54,$AH$55)*IF(M698,$AH$59,$AH$60)</f>
        <v>0.00109340963748333</v>
      </c>
      <c r="Q698">
        <f t="shared" si="100"/>
        <v>0.0234558294440723</v>
      </c>
      <c r="R698">
        <f t="shared" si="101"/>
        <v>1</v>
      </c>
      <c r="S698">
        <f t="shared" si="102"/>
        <v>0</v>
      </c>
      <c r="T698">
        <f t="shared" si="103"/>
        <v>0</v>
      </c>
      <c r="U698">
        <f t="shared" si="104"/>
        <v>0</v>
      </c>
      <c r="V698">
        <f t="shared" si="105"/>
        <v>0</v>
      </c>
      <c r="W698">
        <f t="shared" si="106"/>
        <v>0</v>
      </c>
      <c r="X698">
        <f t="shared" si="107"/>
        <v>0</v>
      </c>
      <c r="Y698">
        <f t="shared" si="108"/>
        <v>0</v>
      </c>
      <c r="Z698">
        <f t="shared" si="109"/>
        <v>0</v>
      </c>
    </row>
    <row r="699" spans="1:26">
      <c r="A699">
        <v>1</v>
      </c>
      <c r="B699" t="s">
        <v>59</v>
      </c>
      <c r="C699" t="s">
        <v>30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1</v>
      </c>
      <c r="N699">
        <f t="array" ref="N699">$AC$2*_xlfn.IFS(B699="data_scientist",$AD$7,TRUE,1)*_xlfn.IFS(B699="data_analyst",$AD$8,TRUE,1)*_xlfn.IFS(B699="data_engineer",$AD$9,TRUE,1)*IF(D699,$AD$13,$AD$14)*IF(E699,$AD$19,$AD$20)*IF(F699,$AD$24,$AD$25)*IF(G699,$AD$29,$AD$30)*IF(H699,$AD$34,$AD$35)*IF(I699,$AD$39,$AD$40)*IF(J699,$AD$44,$AD$45)*IF(K699,$AD$49,$AD$50)*IF(L699,$AD$54,$AD$55)*IF(M699,$AD$59,$AD$60)</f>
        <v>0.0180026467611357</v>
      </c>
      <c r="O699">
        <f t="array" ref="O699">$AD$2*_xlfn.IFS(B699="data_scientist",$AF$7,TRUE,1)*_xlfn.IFS(B699="data_analyst",$AF$8,TRUE,1)*_xlfn.IFS(B699="data_engineer",$AF$9,TRUE,1)*IF(D699,$AF$13,$AF$14)*IF(E699,$AF$19,$AF$20)*IF(F699,$AF$24,$AF$25)*IF(G699,$AF$29,$AF$30)*IF(H699,$AF$34,$AF$35)*IF(I699,$AF$39,$AF$40)*IF(J699,$AF$44,$AF$45)*IF(K699,$AF$49,$AF$50)*IF(L699,$AF$54,$AF$55)*IF(M699,$AF$59,$AF$60)</f>
        <v>0.000114047193687613</v>
      </c>
      <c r="P699">
        <f t="array" ref="P699">$AE$2*_xlfn.IFS(B699="data_scientist",$AH$7,TRUE,1)*_xlfn.IFS(B699="data_analyst",$AH$8,TRUE,1)*_xlfn.IFS(B699="data_engineer",$AH$9,TRUE,1)*IF(D699,$AH$13,$AH$14)*IF(E699,$AH$19,$AH$20)*IF(F699,$AH$24,$AH$25)*IF(G699,$AH$29,$AH$30)*IF(H699,$AH$34,$AH$35)*IF(I699,$AH$39,$AH$40)*IF(J699,$AH$44,$AH$45)*IF(K699,$AH$49,$AH$50)*IF(L699,$AH$54,$AH$55)*IF(M699,$AH$59,$AH$60)</f>
        <v>0.00103092908677</v>
      </c>
      <c r="Q699">
        <f t="shared" si="100"/>
        <v>0.0180026467611357</v>
      </c>
      <c r="R699">
        <f t="shared" si="101"/>
        <v>1</v>
      </c>
      <c r="S699">
        <f t="shared" si="102"/>
        <v>0</v>
      </c>
      <c r="T699">
        <f t="shared" si="103"/>
        <v>0</v>
      </c>
      <c r="U699">
        <f t="shared" si="104"/>
        <v>0</v>
      </c>
      <c r="V699">
        <f t="shared" si="105"/>
        <v>0</v>
      </c>
      <c r="W699">
        <f t="shared" si="106"/>
        <v>0</v>
      </c>
      <c r="X699">
        <f t="shared" si="107"/>
        <v>0</v>
      </c>
      <c r="Y699">
        <f t="shared" si="108"/>
        <v>0</v>
      </c>
      <c r="Z699">
        <f t="shared" si="109"/>
        <v>0</v>
      </c>
    </row>
    <row r="700" spans="1:26">
      <c r="A700">
        <v>1</v>
      </c>
      <c r="B700" t="s">
        <v>59</v>
      </c>
      <c r="C700" t="s">
        <v>30</v>
      </c>
      <c r="D700">
        <v>0</v>
      </c>
      <c r="E700">
        <v>1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f t="array" ref="N700">$AC$2*_xlfn.IFS(B700="data_scientist",$AD$7,TRUE,1)*_xlfn.IFS(B700="data_analyst",$AD$8,TRUE,1)*_xlfn.IFS(B700="data_engineer",$AD$9,TRUE,1)*IF(D700,$AD$13,$AD$14)*IF(E700,$AD$19,$AD$20)*IF(F700,$AD$24,$AD$25)*IF(G700,$AD$29,$AD$30)*IF(H700,$AD$34,$AD$35)*IF(I700,$AD$39,$AD$40)*IF(J700,$AD$44,$AD$45)*IF(K700,$AD$49,$AD$50)*IF(L700,$AD$54,$AD$55)*IF(M700,$AD$59,$AD$60)</f>
        <v>0.00468793283168917</v>
      </c>
      <c r="O700">
        <f t="array" ref="O700">$AD$2*_xlfn.IFS(B700="data_scientist",$AF$7,TRUE,1)*_xlfn.IFS(B700="data_analyst",$AF$8,TRUE,1)*_xlfn.IFS(B700="data_engineer",$AF$9,TRUE,1)*IF(D700,$AF$13,$AF$14)*IF(E700,$AF$19,$AF$20)*IF(F700,$AF$24,$AF$25)*IF(G700,$AF$29,$AF$30)*IF(H700,$AF$34,$AF$35)*IF(I700,$AF$39,$AF$40)*IF(J700,$AF$44,$AF$45)*IF(K700,$AF$49,$AF$50)*IF(L700,$AF$54,$AF$55)*IF(M700,$AF$59,$AF$60)</f>
        <v>7.73703198307484e-6</v>
      </c>
      <c r="P700">
        <f t="array" ref="P700">$AE$2*_xlfn.IFS(B700="data_scientist",$AH$7,TRUE,1)*_xlfn.IFS(B700="data_analyst",$AH$8,TRUE,1)*_xlfn.IFS(B700="data_engineer",$AH$9,TRUE,1)*IF(D700,$AH$13,$AH$14)*IF(E700,$AH$19,$AH$20)*IF(F700,$AH$24,$AH$25)*IF(G700,$AH$29,$AH$30)*IF(H700,$AH$34,$AH$35)*IF(I700,$AH$39,$AH$40)*IF(J700,$AH$44,$AH$45)*IF(K700,$AH$49,$AH$50)*IF(L700,$AH$54,$AH$55)*IF(M700,$AH$59,$AH$60)</f>
        <v>0.000168930860799632</v>
      </c>
      <c r="Q700">
        <f t="shared" si="100"/>
        <v>0.00468793283168917</v>
      </c>
      <c r="R700">
        <f t="shared" si="101"/>
        <v>1</v>
      </c>
      <c r="S700">
        <f t="shared" si="102"/>
        <v>0</v>
      </c>
      <c r="T700">
        <f t="shared" si="103"/>
        <v>0</v>
      </c>
      <c r="U700">
        <f t="shared" si="104"/>
        <v>0</v>
      </c>
      <c r="V700">
        <f t="shared" si="105"/>
        <v>0</v>
      </c>
      <c r="W700">
        <f t="shared" si="106"/>
        <v>0</v>
      </c>
      <c r="X700">
        <f t="shared" si="107"/>
        <v>0</v>
      </c>
      <c r="Y700">
        <f t="shared" si="108"/>
        <v>0</v>
      </c>
      <c r="Z700">
        <f t="shared" si="109"/>
        <v>0</v>
      </c>
    </row>
    <row r="701" spans="1:26">
      <c r="A701">
        <v>1</v>
      </c>
      <c r="B701" t="s">
        <v>59</v>
      </c>
      <c r="C701" t="s">
        <v>30</v>
      </c>
      <c r="D701">
        <v>0</v>
      </c>
      <c r="E701">
        <v>1</v>
      </c>
      <c r="F701">
        <v>0</v>
      </c>
      <c r="G701">
        <v>0</v>
      </c>
      <c r="H701">
        <v>0</v>
      </c>
      <c r="I701">
        <v>1</v>
      </c>
      <c r="J701">
        <v>0</v>
      </c>
      <c r="K701">
        <v>0</v>
      </c>
      <c r="L701">
        <v>0</v>
      </c>
      <c r="M701">
        <v>1</v>
      </c>
      <c r="N701">
        <f t="array" ref="N701">$AC$2*_xlfn.IFS(B701="data_scientist",$AD$7,TRUE,1)*_xlfn.IFS(B701="data_analyst",$AD$8,TRUE,1)*_xlfn.IFS(B701="data_engineer",$AD$9,TRUE,1)*IF(D701,$AD$13,$AD$14)*IF(E701,$AD$19,$AD$20)*IF(F701,$AD$24,$AD$25)*IF(G701,$AD$29,$AD$30)*IF(H701,$AD$34,$AD$35)*IF(I701,$AD$39,$AD$40)*IF(J701,$AD$44,$AD$45)*IF(K701,$AD$49,$AD$50)*IF(L701,$AD$54,$AD$55)*IF(M701,$AD$59,$AD$60)</f>
        <v>0.00805389205448471</v>
      </c>
      <c r="O701">
        <f t="array" ref="O701">$AD$2*_xlfn.IFS(B701="data_scientist",$AF$7,TRUE,1)*_xlfn.IFS(B701="data_analyst",$AF$8,TRUE,1)*_xlfn.IFS(B701="data_engineer",$AF$9,TRUE,1)*IF(D701,$AF$13,$AF$14)*IF(E701,$AF$19,$AF$20)*IF(F701,$AF$24,$AF$25)*IF(G701,$AF$29,$AF$30)*IF(H701,$AF$34,$AF$35)*IF(I701,$AF$39,$AF$40)*IF(J701,$AF$44,$AF$45)*IF(K701,$AF$49,$AF$50)*IF(L701,$AF$54,$AF$55)*IF(M701,$AF$59,$AF$60)</f>
        <v>3.20261033495623e-5</v>
      </c>
      <c r="P701">
        <f t="array" ref="P701">$AE$2*_xlfn.IFS(B701="data_scientist",$AH$7,TRUE,1)*_xlfn.IFS(B701="data_analyst",$AH$8,TRUE,1)*_xlfn.IFS(B701="data_engineer",$AH$9,TRUE,1)*IF(D701,$AH$13,$AH$14)*IF(E701,$AH$19,$AH$20)*IF(F701,$AH$24,$AH$25)*IF(G701,$AH$29,$AH$30)*IF(H701,$AH$34,$AH$35)*IF(I701,$AH$39,$AH$40)*IF(J701,$AH$44,$AH$45)*IF(K701,$AH$49,$AH$50)*IF(L701,$AH$54,$AH$55)*IF(M701,$AH$59,$AH$60)</f>
        <v>0.000306813627090427</v>
      </c>
      <c r="Q701">
        <f t="shared" si="100"/>
        <v>0.00805389205448471</v>
      </c>
      <c r="R701">
        <f t="shared" si="101"/>
        <v>1</v>
      </c>
      <c r="S701">
        <f t="shared" si="102"/>
        <v>0</v>
      </c>
      <c r="T701">
        <f t="shared" si="103"/>
        <v>0</v>
      </c>
      <c r="U701">
        <f t="shared" si="104"/>
        <v>0</v>
      </c>
      <c r="V701">
        <f t="shared" si="105"/>
        <v>0</v>
      </c>
      <c r="W701">
        <f t="shared" si="106"/>
        <v>0</v>
      </c>
      <c r="X701">
        <f t="shared" si="107"/>
        <v>0</v>
      </c>
      <c r="Y701">
        <f t="shared" si="108"/>
        <v>0</v>
      </c>
      <c r="Z701">
        <f t="shared" si="109"/>
        <v>0</v>
      </c>
    </row>
    <row r="702" spans="1:26">
      <c r="A702">
        <v>1</v>
      </c>
      <c r="B702" t="s">
        <v>59</v>
      </c>
      <c r="C702" t="s">
        <v>30</v>
      </c>
      <c r="D702">
        <v>1</v>
      </c>
      <c r="E702">
        <v>1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1</v>
      </c>
      <c r="N702">
        <f t="array" ref="N702">$AC$2*_xlfn.IFS(B702="data_scientist",$AD$7,TRUE,1)*_xlfn.IFS(B702="data_analyst",$AD$8,TRUE,1)*_xlfn.IFS(B702="data_engineer",$AD$9,TRUE,1)*IF(D702,$AD$13,$AD$14)*IF(E702,$AD$19,$AD$20)*IF(F702,$AD$24,$AD$25)*IF(G702,$AD$29,$AD$30)*IF(H702,$AD$34,$AD$35)*IF(I702,$AD$39,$AD$40)*IF(J702,$AD$44,$AD$45)*IF(K702,$AD$49,$AD$50)*IF(L702,$AD$54,$AD$55)*IF(M702,$AD$59,$AD$60)</f>
        <v>0.0110054355872609</v>
      </c>
      <c r="O702">
        <f t="array" ref="O702">$AD$2*_xlfn.IFS(B702="data_scientist",$AF$7,TRUE,1)*_xlfn.IFS(B702="data_analyst",$AF$8,TRUE,1)*_xlfn.IFS(B702="data_engineer",$AF$9,TRUE,1)*IF(D702,$AF$13,$AF$14)*IF(E702,$AF$19,$AF$20)*IF(F702,$AF$24,$AF$25)*IF(G702,$AF$29,$AF$30)*IF(H702,$AF$34,$AF$35)*IF(I702,$AF$39,$AF$40)*IF(J702,$AF$44,$AF$45)*IF(K702,$AF$49,$AF$50)*IF(L702,$AF$54,$AF$55)*IF(M702,$AF$59,$AF$60)</f>
        <v>0.000345009624400263</v>
      </c>
      <c r="P702">
        <f t="array" ref="P702">$AE$2*_xlfn.IFS(B702="data_scientist",$AH$7,TRUE,1)*_xlfn.IFS(B702="data_analyst",$AH$8,TRUE,1)*_xlfn.IFS(B702="data_engineer",$AH$9,TRUE,1)*IF(D702,$AH$13,$AH$14)*IF(E702,$AH$19,$AH$20)*IF(F702,$AH$24,$AH$25)*IF(G702,$AH$29,$AH$30)*IF(H702,$AH$34,$AH$35)*IF(I702,$AH$39,$AH$40)*IF(J702,$AH$44,$AH$45)*IF(K702,$AH$49,$AH$50)*IF(L702,$AH$54,$AH$55)*IF(M702,$AH$59,$AH$60)</f>
        <v>0.00145288677857374</v>
      </c>
      <c r="Q702">
        <f t="shared" si="100"/>
        <v>0.0110054355872609</v>
      </c>
      <c r="R702">
        <f t="shared" si="101"/>
        <v>1</v>
      </c>
      <c r="S702">
        <f t="shared" si="102"/>
        <v>0</v>
      </c>
      <c r="T702">
        <f t="shared" si="103"/>
        <v>0</v>
      </c>
      <c r="U702">
        <f t="shared" si="104"/>
        <v>0</v>
      </c>
      <c r="V702">
        <f t="shared" si="105"/>
        <v>0</v>
      </c>
      <c r="W702">
        <f t="shared" si="106"/>
        <v>0</v>
      </c>
      <c r="X702">
        <f t="shared" si="107"/>
        <v>0</v>
      </c>
      <c r="Y702">
        <f t="shared" si="108"/>
        <v>0</v>
      </c>
      <c r="Z702">
        <f t="shared" si="109"/>
        <v>0</v>
      </c>
    </row>
    <row r="703" spans="1:26">
      <c r="A703">
        <v>1</v>
      </c>
      <c r="B703" t="s">
        <v>59</v>
      </c>
      <c r="C703" t="s">
        <v>30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f t="array" ref="N703">$AC$2*_xlfn.IFS(B703="data_scientist",$AD$7,TRUE,1)*_xlfn.IFS(B703="data_analyst",$AD$8,TRUE,1)*_xlfn.IFS(B703="data_engineer",$AD$9,TRUE,1)*IF(D703,$AD$13,$AD$14)*IF(E703,$AD$19,$AD$20)*IF(F703,$AD$24,$AD$25)*IF(G703,$AD$29,$AD$30)*IF(H703,$AD$34,$AD$35)*IF(I703,$AD$39,$AD$40)*IF(J703,$AD$44,$AD$45)*IF(K703,$AD$49,$AD$50)*IF(L703,$AD$54,$AD$55)*IF(M703,$AD$59,$AD$60)</f>
        <v>0.00359804793985483</v>
      </c>
      <c r="O703">
        <f t="array" ref="O703">$AD$2*_xlfn.IFS(B703="data_scientist",$AF$7,TRUE,1)*_xlfn.IFS(B703="data_analyst",$AF$8,TRUE,1)*_xlfn.IFS(B703="data_engineer",$AF$9,TRUE,1)*IF(D703,$AF$13,$AF$14)*IF(E703,$AF$19,$AF$20)*IF(F703,$AF$24,$AF$25)*IF(G703,$AF$29,$AF$30)*IF(H703,$AF$34,$AF$35)*IF(I703,$AF$39,$AF$40)*IF(J703,$AF$44,$AF$45)*IF(K703,$AF$49,$AF$50)*IF(L703,$AF$54,$AF$55)*IF(M703,$AF$59,$AF$60)</f>
        <v>6.66985515782314e-6</v>
      </c>
      <c r="P703">
        <f t="array" ref="P703">$AE$2*_xlfn.IFS(B703="data_scientist",$AH$7,TRUE,1)*_xlfn.IFS(B703="data_analyst",$AH$8,TRUE,1)*_xlfn.IFS(B703="data_engineer",$AH$9,TRUE,1)*IF(D703,$AH$13,$AH$14)*IF(E703,$AH$19,$AH$20)*IF(F703,$AH$24,$AH$25)*IF(G703,$AH$29,$AH$30)*IF(H703,$AH$34,$AH$35)*IF(I703,$AH$39,$AH$40)*IF(J703,$AH$44,$AH$45)*IF(K703,$AH$49,$AH$50)*IF(L703,$AH$54,$AH$55)*IF(M703,$AH$59,$AH$60)</f>
        <v>0.000159277668753939</v>
      </c>
      <c r="Q703">
        <f t="shared" si="100"/>
        <v>0.00359804793985483</v>
      </c>
      <c r="R703">
        <f t="shared" si="101"/>
        <v>1</v>
      </c>
      <c r="S703">
        <f t="shared" si="102"/>
        <v>0</v>
      </c>
      <c r="T703">
        <f t="shared" si="103"/>
        <v>0</v>
      </c>
      <c r="U703">
        <f t="shared" si="104"/>
        <v>0</v>
      </c>
      <c r="V703">
        <f t="shared" si="105"/>
        <v>0</v>
      </c>
      <c r="W703">
        <f t="shared" si="106"/>
        <v>0</v>
      </c>
      <c r="X703">
        <f t="shared" si="107"/>
        <v>0</v>
      </c>
      <c r="Y703">
        <f t="shared" si="108"/>
        <v>0</v>
      </c>
      <c r="Z703">
        <f t="shared" si="109"/>
        <v>0</v>
      </c>
    </row>
    <row r="704" spans="1:26">
      <c r="A704">
        <v>1</v>
      </c>
      <c r="B704" t="s">
        <v>59</v>
      </c>
      <c r="C704" t="s">
        <v>30</v>
      </c>
      <c r="D704">
        <v>1</v>
      </c>
      <c r="E704">
        <v>0</v>
      </c>
      <c r="F704">
        <v>0</v>
      </c>
      <c r="G704">
        <v>1</v>
      </c>
      <c r="H704">
        <v>0</v>
      </c>
      <c r="I704">
        <v>1</v>
      </c>
      <c r="J704">
        <v>0</v>
      </c>
      <c r="K704">
        <v>0</v>
      </c>
      <c r="L704">
        <v>0</v>
      </c>
      <c r="M704">
        <v>1</v>
      </c>
      <c r="N704">
        <f t="array" ref="N704">$AC$2*_xlfn.IFS(B704="data_scientist",$AD$7,TRUE,1)*_xlfn.IFS(B704="data_analyst",$AD$8,TRUE,1)*_xlfn.IFS(B704="data_engineer",$AD$9,TRUE,1)*IF(D704,$AD$13,$AD$14)*IF(E704,$AD$19,$AD$20)*IF(F704,$AD$24,$AD$25)*IF(G704,$AD$29,$AD$30)*IF(H704,$AD$34,$AD$35)*IF(I704,$AD$39,$AD$40)*IF(J704,$AD$44,$AD$45)*IF(K704,$AD$49,$AD$50)*IF(L704,$AD$54,$AD$55)*IF(M704,$AD$59,$AD$60)</f>
        <v>0.00103841863001786</v>
      </c>
      <c r="O704">
        <f t="array" ref="O704">$AD$2*_xlfn.IFS(B704="data_scientist",$AF$7,TRUE,1)*_xlfn.IFS(B704="data_analyst",$AF$8,TRUE,1)*_xlfn.IFS(B704="data_engineer",$AF$9,TRUE,1)*IF(D704,$AF$13,$AF$14)*IF(E704,$AF$19,$AF$20)*IF(F704,$AF$24,$AF$25)*IF(G704,$AF$29,$AF$30)*IF(H704,$AF$34,$AF$35)*IF(I704,$AF$39,$AF$40)*IF(J704,$AF$44,$AF$45)*IF(K704,$AF$49,$AF$50)*IF(L704,$AF$54,$AF$55)*IF(M704,$AF$59,$AF$60)</f>
        <v>6.29849567461857e-5</v>
      </c>
      <c r="P704">
        <f t="array" ref="P704">$AE$2*_xlfn.IFS(B704="data_scientist",$AH$7,TRUE,1)*_xlfn.IFS(B704="data_analyst",$AH$8,TRUE,1)*_xlfn.IFS(B704="data_engineer",$AH$9,TRUE,1)*IF(D704,$AH$13,$AH$14)*IF(E704,$AH$19,$AH$20)*IF(F704,$AH$24,$AH$25)*IF(G704,$AH$29,$AH$30)*IF(H704,$AH$34,$AH$35)*IF(I704,$AH$39,$AH$40)*IF(J704,$AH$44,$AH$45)*IF(K704,$AH$49,$AH$50)*IF(L704,$AH$54,$AH$55)*IF(M704,$AH$59,$AH$60)</f>
        <v>0.000206977960024543</v>
      </c>
      <c r="Q704">
        <f t="shared" si="100"/>
        <v>0.00103841863001786</v>
      </c>
      <c r="R704">
        <f t="shared" si="101"/>
        <v>1</v>
      </c>
      <c r="S704">
        <f t="shared" si="102"/>
        <v>0</v>
      </c>
      <c r="T704">
        <f t="shared" si="103"/>
        <v>0</v>
      </c>
      <c r="U704">
        <f t="shared" si="104"/>
        <v>0</v>
      </c>
      <c r="V704">
        <f t="shared" si="105"/>
        <v>0</v>
      </c>
      <c r="W704">
        <f t="shared" si="106"/>
        <v>0</v>
      </c>
      <c r="X704">
        <f t="shared" si="107"/>
        <v>0</v>
      </c>
      <c r="Y704">
        <f t="shared" si="108"/>
        <v>0</v>
      </c>
      <c r="Z704">
        <f t="shared" si="109"/>
        <v>0</v>
      </c>
    </row>
    <row r="705" spans="1:26">
      <c r="A705">
        <v>1</v>
      </c>
      <c r="B705" t="s">
        <v>59</v>
      </c>
      <c r="C705" t="s">
        <v>30</v>
      </c>
      <c r="D705">
        <v>0</v>
      </c>
      <c r="E705">
        <v>1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1</v>
      </c>
      <c r="N705">
        <f t="array" ref="N705">$AC$2*_xlfn.IFS(B705="data_scientist",$AD$7,TRUE,1)*_xlfn.IFS(B705="data_analyst",$AD$8,TRUE,1)*_xlfn.IFS(B705="data_engineer",$AD$9,TRUE,1)*IF(D705,$AD$13,$AD$14)*IF(E705,$AD$19,$AD$20)*IF(F705,$AD$24,$AD$25)*IF(G705,$AD$29,$AD$30)*IF(H705,$AD$34,$AD$35)*IF(I705,$AD$39,$AD$40)*IF(J705,$AD$44,$AD$45)*IF(K705,$AD$49,$AD$50)*IF(L705,$AD$54,$AD$55)*IF(M705,$AD$59,$AD$60)</f>
        <v>0.0234558294440723</v>
      </c>
      <c r="O705">
        <f t="array" ref="O705">$AD$2*_xlfn.IFS(B705="data_scientist",$AF$7,TRUE,1)*_xlfn.IFS(B705="data_analyst",$AF$8,TRUE,1)*_xlfn.IFS(B705="data_engineer",$AF$9,TRUE,1)*IF(D705,$AF$13,$AF$14)*IF(E705,$AF$19,$AF$20)*IF(F705,$AF$24,$AF$25)*IF(G705,$AF$29,$AF$30)*IF(H705,$AF$34,$AF$35)*IF(I705,$AF$39,$AF$40)*IF(J705,$AF$44,$AF$45)*IF(K705,$AF$49,$AF$50)*IF(L705,$AF$54,$AF$55)*IF(M705,$AF$59,$AF$60)</f>
        <v>0.000132294744677631</v>
      </c>
      <c r="P705">
        <f t="array" ref="P705">$AE$2*_xlfn.IFS(B705="data_scientist",$AH$7,TRUE,1)*_xlfn.IFS(B705="data_analyst",$AH$8,TRUE,1)*_xlfn.IFS(B705="data_engineer",$AH$9,TRUE,1)*IF(D705,$AH$13,$AH$14)*IF(E705,$AH$19,$AH$20)*IF(F705,$AH$24,$AH$25)*IF(G705,$AH$29,$AH$30)*IF(H705,$AH$34,$AH$35)*IF(I705,$AH$39,$AH$40)*IF(J705,$AH$44,$AH$45)*IF(K705,$AH$49,$AH$50)*IF(L705,$AH$54,$AH$55)*IF(M705,$AH$59,$AH$60)</f>
        <v>0.00109340963748333</v>
      </c>
      <c r="Q705">
        <f t="shared" si="100"/>
        <v>0.0234558294440723</v>
      </c>
      <c r="R705">
        <f t="shared" si="101"/>
        <v>1</v>
      </c>
      <c r="S705">
        <f t="shared" si="102"/>
        <v>0</v>
      </c>
      <c r="T705">
        <f t="shared" si="103"/>
        <v>0</v>
      </c>
      <c r="U705">
        <f t="shared" si="104"/>
        <v>0</v>
      </c>
      <c r="V705">
        <f t="shared" si="105"/>
        <v>0</v>
      </c>
      <c r="W705">
        <f t="shared" si="106"/>
        <v>0</v>
      </c>
      <c r="X705">
        <f t="shared" si="107"/>
        <v>0</v>
      </c>
      <c r="Y705">
        <f t="shared" si="108"/>
        <v>0</v>
      </c>
      <c r="Z705">
        <f t="shared" si="109"/>
        <v>0</v>
      </c>
    </row>
    <row r="706" spans="1:26">
      <c r="A706">
        <v>1</v>
      </c>
      <c r="B706" t="s">
        <v>59</v>
      </c>
      <c r="C706" t="s">
        <v>30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f t="array" ref="N706">$AC$2*_xlfn.IFS(B706="data_scientist",$AD$7,TRUE,1)*_xlfn.IFS(B706="data_analyst",$AD$8,TRUE,1)*_xlfn.IFS(B706="data_engineer",$AD$9,TRUE,1)*IF(D706,$AD$13,$AD$14)*IF(E706,$AD$19,$AD$20)*IF(F706,$AD$24,$AD$25)*IF(G706,$AD$29,$AD$30)*IF(H706,$AD$34,$AD$35)*IF(I706,$AD$39,$AD$40)*IF(J706,$AD$44,$AD$45)*IF(K706,$AD$49,$AD$50)*IF(L706,$AD$54,$AD$55)*IF(M706,$AD$59,$AD$60)</f>
        <v>0.00359804793985483</v>
      </c>
      <c r="O706">
        <f t="array" ref="O706">$AD$2*_xlfn.IFS(B706="data_scientist",$AF$7,TRUE,1)*_xlfn.IFS(B706="data_analyst",$AF$8,TRUE,1)*_xlfn.IFS(B706="data_engineer",$AF$9,TRUE,1)*IF(D706,$AF$13,$AF$14)*IF(E706,$AF$19,$AF$20)*IF(F706,$AF$24,$AF$25)*IF(G706,$AF$29,$AF$30)*IF(H706,$AF$34,$AF$35)*IF(I706,$AF$39,$AF$40)*IF(J706,$AF$44,$AF$45)*IF(K706,$AF$49,$AF$50)*IF(L706,$AF$54,$AF$55)*IF(M706,$AF$59,$AF$60)</f>
        <v>6.66985515782314e-6</v>
      </c>
      <c r="P706">
        <f t="array" ref="P706">$AE$2*_xlfn.IFS(B706="data_scientist",$AH$7,TRUE,1)*_xlfn.IFS(B706="data_analyst",$AH$8,TRUE,1)*_xlfn.IFS(B706="data_engineer",$AH$9,TRUE,1)*IF(D706,$AH$13,$AH$14)*IF(E706,$AH$19,$AH$20)*IF(F706,$AH$24,$AH$25)*IF(G706,$AH$29,$AH$30)*IF(H706,$AH$34,$AH$35)*IF(I706,$AH$39,$AH$40)*IF(J706,$AH$44,$AH$45)*IF(K706,$AH$49,$AH$50)*IF(L706,$AH$54,$AH$55)*IF(M706,$AH$59,$AH$60)</f>
        <v>0.000159277668753939</v>
      </c>
      <c r="Q706">
        <f t="shared" si="100"/>
        <v>0.00359804793985483</v>
      </c>
      <c r="R706">
        <f t="shared" si="101"/>
        <v>1</v>
      </c>
      <c r="S706">
        <f t="shared" si="102"/>
        <v>0</v>
      </c>
      <c r="T706">
        <f t="shared" si="103"/>
        <v>0</v>
      </c>
      <c r="U706">
        <f t="shared" si="104"/>
        <v>0</v>
      </c>
      <c r="V706">
        <f t="shared" si="105"/>
        <v>0</v>
      </c>
      <c r="W706">
        <f t="shared" si="106"/>
        <v>0</v>
      </c>
      <c r="X706">
        <f t="shared" si="107"/>
        <v>0</v>
      </c>
      <c r="Y706">
        <f t="shared" si="108"/>
        <v>0</v>
      </c>
      <c r="Z706">
        <f t="shared" si="109"/>
        <v>0</v>
      </c>
    </row>
    <row r="707" spans="1:26">
      <c r="A707">
        <v>1</v>
      </c>
      <c r="B707" t="s">
        <v>59</v>
      </c>
      <c r="C707" t="s">
        <v>30</v>
      </c>
      <c r="D707">
        <v>0</v>
      </c>
      <c r="E707">
        <v>1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1</v>
      </c>
      <c r="N707">
        <f t="array" ref="N707">$AC$2*_xlfn.IFS(B707="data_scientist",$AD$7,TRUE,1)*_xlfn.IFS(B707="data_analyst",$AD$8,TRUE,1)*_xlfn.IFS(B707="data_engineer",$AD$9,TRUE,1)*IF(D707,$AD$13,$AD$14)*IF(E707,$AD$19,$AD$20)*IF(F707,$AD$24,$AD$25)*IF(G707,$AD$29,$AD$30)*IF(H707,$AD$34,$AD$35)*IF(I707,$AD$39,$AD$40)*IF(J707,$AD$44,$AD$45)*IF(K707,$AD$49,$AD$50)*IF(L707,$AD$54,$AD$55)*IF(M707,$AD$59,$AD$60)</f>
        <v>0.0234558294440723</v>
      </c>
      <c r="O707">
        <f t="array" ref="O707">$AD$2*_xlfn.IFS(B707="data_scientist",$AF$7,TRUE,1)*_xlfn.IFS(B707="data_analyst",$AF$8,TRUE,1)*_xlfn.IFS(B707="data_engineer",$AF$9,TRUE,1)*IF(D707,$AF$13,$AF$14)*IF(E707,$AF$19,$AF$20)*IF(F707,$AF$24,$AF$25)*IF(G707,$AF$29,$AF$30)*IF(H707,$AF$34,$AF$35)*IF(I707,$AF$39,$AF$40)*IF(J707,$AF$44,$AF$45)*IF(K707,$AF$49,$AF$50)*IF(L707,$AF$54,$AF$55)*IF(M707,$AF$59,$AF$60)</f>
        <v>0.000132294744677631</v>
      </c>
      <c r="P707">
        <f t="array" ref="P707">$AE$2*_xlfn.IFS(B707="data_scientist",$AH$7,TRUE,1)*_xlfn.IFS(B707="data_analyst",$AH$8,TRUE,1)*_xlfn.IFS(B707="data_engineer",$AH$9,TRUE,1)*IF(D707,$AH$13,$AH$14)*IF(E707,$AH$19,$AH$20)*IF(F707,$AH$24,$AH$25)*IF(G707,$AH$29,$AH$30)*IF(H707,$AH$34,$AH$35)*IF(I707,$AH$39,$AH$40)*IF(J707,$AH$44,$AH$45)*IF(K707,$AH$49,$AH$50)*IF(L707,$AH$54,$AH$55)*IF(M707,$AH$59,$AH$60)</f>
        <v>0.00109340963748333</v>
      </c>
      <c r="Q707">
        <f t="shared" ref="Q707:Q770" si="110">MAX(N707:P707)</f>
        <v>0.0234558294440723</v>
      </c>
      <c r="R707">
        <f t="shared" ref="R707:R770" si="111">IF(AND(C707="Low",N707=Q707),1,0)</f>
        <v>1</v>
      </c>
      <c r="S707">
        <f t="shared" ref="S707:S770" si="112">IF(AND(C707="Low",O707=Q707),1,0)</f>
        <v>0</v>
      </c>
      <c r="T707">
        <f t="shared" ref="T707:T770" si="113">IF(AND(C707="Low",P707=Q707),1,0)</f>
        <v>0</v>
      </c>
      <c r="U707">
        <f t="shared" ref="U707:U770" si="114">IF(AND(C707="Medium",N707=Q707),1,0)</f>
        <v>0</v>
      </c>
      <c r="V707">
        <f t="shared" ref="V707:V770" si="115">IF(AND(C707="Medium",O707=Q707),1,0)</f>
        <v>0</v>
      </c>
      <c r="W707">
        <f t="shared" ref="W707:W770" si="116">IF(AND(C707="Medium",P707=Q707),1,0)</f>
        <v>0</v>
      </c>
      <c r="X707">
        <f t="shared" ref="X707:X770" si="117">IF(AND(C707="High",N707=Q707),1,0)</f>
        <v>0</v>
      </c>
      <c r="Y707">
        <f t="shared" ref="Y707:Y770" si="118">IF(AND(C707="High",O707=Q707),1,0)</f>
        <v>0</v>
      </c>
      <c r="Z707">
        <f t="shared" ref="Z707:Z770" si="119">IF(AND(C707="High",P707=Q707),1,0)</f>
        <v>0</v>
      </c>
    </row>
    <row r="708" spans="1:26">
      <c r="A708">
        <v>1</v>
      </c>
      <c r="B708" t="s">
        <v>59</v>
      </c>
      <c r="C708" t="s">
        <v>30</v>
      </c>
      <c r="D708">
        <v>0</v>
      </c>
      <c r="E708">
        <v>1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1</v>
      </c>
      <c r="N708">
        <f t="array" ref="N708">$AC$2*_xlfn.IFS(B708="data_scientist",$AD$7,TRUE,1)*_xlfn.IFS(B708="data_analyst",$AD$8,TRUE,1)*_xlfn.IFS(B708="data_engineer",$AD$9,TRUE,1)*IF(D708,$AD$13,$AD$14)*IF(E708,$AD$19,$AD$20)*IF(F708,$AD$24,$AD$25)*IF(G708,$AD$29,$AD$30)*IF(H708,$AD$34,$AD$35)*IF(I708,$AD$39,$AD$40)*IF(J708,$AD$44,$AD$45)*IF(K708,$AD$49,$AD$50)*IF(L708,$AD$54,$AD$55)*IF(M708,$AD$59,$AD$60)</f>
        <v>0.0234558294440723</v>
      </c>
      <c r="O708">
        <f t="array" ref="O708">$AD$2*_xlfn.IFS(B708="data_scientist",$AF$7,TRUE,1)*_xlfn.IFS(B708="data_analyst",$AF$8,TRUE,1)*_xlfn.IFS(B708="data_engineer",$AF$9,TRUE,1)*IF(D708,$AF$13,$AF$14)*IF(E708,$AF$19,$AF$20)*IF(F708,$AF$24,$AF$25)*IF(G708,$AF$29,$AF$30)*IF(H708,$AF$34,$AF$35)*IF(I708,$AF$39,$AF$40)*IF(J708,$AF$44,$AF$45)*IF(K708,$AF$49,$AF$50)*IF(L708,$AF$54,$AF$55)*IF(M708,$AF$59,$AF$60)</f>
        <v>0.000132294744677631</v>
      </c>
      <c r="P708">
        <f t="array" ref="P708">$AE$2*_xlfn.IFS(B708="data_scientist",$AH$7,TRUE,1)*_xlfn.IFS(B708="data_analyst",$AH$8,TRUE,1)*_xlfn.IFS(B708="data_engineer",$AH$9,TRUE,1)*IF(D708,$AH$13,$AH$14)*IF(E708,$AH$19,$AH$20)*IF(F708,$AH$24,$AH$25)*IF(G708,$AH$29,$AH$30)*IF(H708,$AH$34,$AH$35)*IF(I708,$AH$39,$AH$40)*IF(J708,$AH$44,$AH$45)*IF(K708,$AH$49,$AH$50)*IF(L708,$AH$54,$AH$55)*IF(M708,$AH$59,$AH$60)</f>
        <v>0.00109340963748333</v>
      </c>
      <c r="Q708">
        <f t="shared" si="110"/>
        <v>0.0234558294440723</v>
      </c>
      <c r="R708">
        <f t="shared" si="111"/>
        <v>1</v>
      </c>
      <c r="S708">
        <f t="shared" si="112"/>
        <v>0</v>
      </c>
      <c r="T708">
        <f t="shared" si="113"/>
        <v>0</v>
      </c>
      <c r="U708">
        <f t="shared" si="114"/>
        <v>0</v>
      </c>
      <c r="V708">
        <f t="shared" si="115"/>
        <v>0</v>
      </c>
      <c r="W708">
        <f t="shared" si="116"/>
        <v>0</v>
      </c>
      <c r="X708">
        <f t="shared" si="117"/>
        <v>0</v>
      </c>
      <c r="Y708">
        <f t="shared" si="118"/>
        <v>0</v>
      </c>
      <c r="Z708">
        <f t="shared" si="119"/>
        <v>0</v>
      </c>
    </row>
    <row r="709" spans="1:26">
      <c r="A709">
        <v>1</v>
      </c>
      <c r="B709" t="s">
        <v>59</v>
      </c>
      <c r="C709" t="s">
        <v>30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1</v>
      </c>
      <c r="L709">
        <v>0</v>
      </c>
      <c r="M709">
        <v>1</v>
      </c>
      <c r="N709">
        <f t="array" ref="N709">$AC$2*_xlfn.IFS(B709="data_scientist",$AD$7,TRUE,1)*_xlfn.IFS(B709="data_analyst",$AD$8,TRUE,1)*_xlfn.IFS(B709="data_engineer",$AD$9,TRUE,1)*IF(D709,$AD$13,$AD$14)*IF(E709,$AD$19,$AD$20)*IF(F709,$AD$24,$AD$25)*IF(G709,$AD$29,$AD$30)*IF(H709,$AD$34,$AD$35)*IF(I709,$AD$39,$AD$40)*IF(J709,$AD$44,$AD$45)*IF(K709,$AD$49,$AD$50)*IF(L709,$AD$54,$AD$55)*IF(M709,$AD$59,$AD$60)</f>
        <v>0.000406830173443031</v>
      </c>
      <c r="O709">
        <f t="array" ref="O709">$AD$2*_xlfn.IFS(B709="data_scientist",$AF$7,TRUE,1)*_xlfn.IFS(B709="data_analyst",$AF$8,TRUE,1)*_xlfn.IFS(B709="data_engineer",$AF$9,TRUE,1)*IF(D709,$AF$13,$AF$14)*IF(E709,$AF$19,$AF$20)*IF(F709,$AF$24,$AF$25)*IF(G709,$AF$29,$AF$30)*IF(H709,$AF$34,$AF$35)*IF(I709,$AF$39,$AF$40)*IF(J709,$AF$44,$AF$45)*IF(K709,$AF$49,$AF$50)*IF(L709,$AF$54,$AF$55)*IF(M709,$AF$59,$AF$60)</f>
        <v>0.000185430726392453</v>
      </c>
      <c r="P709">
        <f t="array" ref="P709">$AE$2*_xlfn.IFS(B709="data_scientist",$AH$7,TRUE,1)*_xlfn.IFS(B709="data_analyst",$AH$8,TRUE,1)*_xlfn.IFS(B709="data_engineer",$AH$9,TRUE,1)*IF(D709,$AH$13,$AH$14)*IF(E709,$AH$19,$AH$20)*IF(F709,$AH$24,$AH$25)*IF(G709,$AH$29,$AH$30)*IF(H709,$AH$34,$AH$35)*IF(I709,$AH$39,$AH$40)*IF(J709,$AH$44,$AH$45)*IF(K709,$AH$49,$AH$50)*IF(L709,$AH$54,$AH$55)*IF(M709,$AH$59,$AH$60)</f>
        <v>0.000515779007917042</v>
      </c>
      <c r="Q709">
        <f t="shared" si="110"/>
        <v>0.000515779007917042</v>
      </c>
      <c r="R709">
        <f t="shared" si="111"/>
        <v>0</v>
      </c>
      <c r="S709">
        <f t="shared" si="112"/>
        <v>0</v>
      </c>
      <c r="T709">
        <f t="shared" si="113"/>
        <v>1</v>
      </c>
      <c r="U709">
        <f t="shared" si="114"/>
        <v>0</v>
      </c>
      <c r="V709">
        <f t="shared" si="115"/>
        <v>0</v>
      </c>
      <c r="W709">
        <f t="shared" si="116"/>
        <v>0</v>
      </c>
      <c r="X709">
        <f t="shared" si="117"/>
        <v>0</v>
      </c>
      <c r="Y709">
        <f t="shared" si="118"/>
        <v>0</v>
      </c>
      <c r="Z709">
        <f t="shared" si="119"/>
        <v>0</v>
      </c>
    </row>
    <row r="710" spans="1:26">
      <c r="A710">
        <v>1</v>
      </c>
      <c r="B710" t="s">
        <v>59</v>
      </c>
      <c r="C710" t="s">
        <v>30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1</v>
      </c>
      <c r="N710">
        <f t="array" ref="N710">$AC$2*_xlfn.IFS(B710="data_scientist",$AD$7,TRUE,1)*_xlfn.IFS(B710="data_analyst",$AD$8,TRUE,1)*_xlfn.IFS(B710="data_engineer",$AD$9,TRUE,1)*IF(D710,$AD$13,$AD$14)*IF(E710,$AD$19,$AD$20)*IF(F710,$AD$24,$AD$25)*IF(G710,$AD$29,$AD$30)*IF(H710,$AD$34,$AD$35)*IF(I710,$AD$39,$AD$40)*IF(J710,$AD$44,$AD$45)*IF(K710,$AD$49,$AD$50)*IF(L710,$AD$54,$AD$55)*IF(M710,$AD$59,$AD$60)</f>
        <v>0.0180026467611357</v>
      </c>
      <c r="O710">
        <f t="array" ref="O710">$AD$2*_xlfn.IFS(B710="data_scientist",$AF$7,TRUE,1)*_xlfn.IFS(B710="data_analyst",$AF$8,TRUE,1)*_xlfn.IFS(B710="data_engineer",$AF$9,TRUE,1)*IF(D710,$AF$13,$AF$14)*IF(E710,$AF$19,$AF$20)*IF(F710,$AF$24,$AF$25)*IF(G710,$AF$29,$AF$30)*IF(H710,$AF$34,$AF$35)*IF(I710,$AF$39,$AF$40)*IF(J710,$AF$44,$AF$45)*IF(K710,$AF$49,$AF$50)*IF(L710,$AF$54,$AF$55)*IF(M710,$AF$59,$AF$60)</f>
        <v>0.000114047193687613</v>
      </c>
      <c r="P710">
        <f t="array" ref="P710">$AE$2*_xlfn.IFS(B710="data_scientist",$AH$7,TRUE,1)*_xlfn.IFS(B710="data_analyst",$AH$8,TRUE,1)*_xlfn.IFS(B710="data_engineer",$AH$9,TRUE,1)*IF(D710,$AH$13,$AH$14)*IF(E710,$AH$19,$AH$20)*IF(F710,$AH$24,$AH$25)*IF(G710,$AH$29,$AH$30)*IF(H710,$AH$34,$AH$35)*IF(I710,$AH$39,$AH$40)*IF(J710,$AH$44,$AH$45)*IF(K710,$AH$49,$AH$50)*IF(L710,$AH$54,$AH$55)*IF(M710,$AH$59,$AH$60)</f>
        <v>0.00103092908677</v>
      </c>
      <c r="Q710">
        <f t="shared" si="110"/>
        <v>0.0180026467611357</v>
      </c>
      <c r="R710">
        <f t="shared" si="111"/>
        <v>1</v>
      </c>
      <c r="S710">
        <f t="shared" si="112"/>
        <v>0</v>
      </c>
      <c r="T710">
        <f t="shared" si="113"/>
        <v>0</v>
      </c>
      <c r="U710">
        <f t="shared" si="114"/>
        <v>0</v>
      </c>
      <c r="V710">
        <f t="shared" si="115"/>
        <v>0</v>
      </c>
      <c r="W710">
        <f t="shared" si="116"/>
        <v>0</v>
      </c>
      <c r="X710">
        <f t="shared" si="117"/>
        <v>0</v>
      </c>
      <c r="Y710">
        <f t="shared" si="118"/>
        <v>0</v>
      </c>
      <c r="Z710">
        <f t="shared" si="119"/>
        <v>0</v>
      </c>
    </row>
    <row r="711" spans="1:26">
      <c r="A711">
        <v>1</v>
      </c>
      <c r="B711" t="s">
        <v>59</v>
      </c>
      <c r="C711" t="s">
        <v>30</v>
      </c>
      <c r="D711">
        <v>0</v>
      </c>
      <c r="E711">
        <v>1</v>
      </c>
      <c r="F711">
        <v>0</v>
      </c>
      <c r="G711">
        <v>1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f t="array" ref="N711">$AC$2*_xlfn.IFS(B711="data_scientist",$AD$7,TRUE,1)*_xlfn.IFS(B711="data_analyst",$AD$8,TRUE,1)*_xlfn.IFS(B711="data_engineer",$AD$9,TRUE,1)*IF(D711,$AD$13,$AD$14)*IF(E711,$AD$19,$AD$20)*IF(F711,$AD$24,$AD$25)*IF(G711,$AD$29,$AD$30)*IF(H711,$AD$34,$AD$35)*IF(I711,$AD$39,$AD$40)*IF(J711,$AD$44,$AD$45)*IF(K711,$AD$49,$AD$50)*IF(L711,$AD$54,$AD$55)*IF(M711,$AD$59,$AD$60)</f>
        <v>0.00167844085003536</v>
      </c>
      <c r="O711">
        <f t="array" ref="O711">$AD$2*_xlfn.IFS(B711="data_scientist",$AF$7,TRUE,1)*_xlfn.IFS(B711="data_analyst",$AF$8,TRUE,1)*_xlfn.IFS(B711="data_engineer",$AF$9,TRUE,1)*IF(D711,$AF$13,$AF$14)*IF(E711,$AF$19,$AF$20)*IF(F711,$AF$24,$AF$25)*IF(G711,$AF$29,$AF$30)*IF(H711,$AF$34,$AF$35)*IF(I711,$AF$39,$AF$40)*IF(J711,$AF$44,$AF$45)*IF(K711,$AF$49,$AF$50)*IF(L711,$AF$54,$AF$55)*IF(M711,$AF$59,$AF$60)</f>
        <v>6.76825165508596e-6</v>
      </c>
      <c r="P711">
        <f t="array" ref="P711">$AE$2*_xlfn.IFS(B711="data_scientist",$AH$7,TRUE,1)*_xlfn.IFS(B711="data_analyst",$AH$8,TRUE,1)*_xlfn.IFS(B711="data_engineer",$AH$9,TRUE,1)*IF(D711,$AH$13,$AH$14)*IF(E711,$AH$19,$AH$20)*IF(F711,$AH$24,$AH$25)*IF(G711,$AH$29,$AH$30)*IF(H711,$AH$34,$AH$35)*IF(I711,$AH$39,$AH$40)*IF(J711,$AH$44,$AH$45)*IF(K711,$AH$49,$AH$50)*IF(L711,$AH$54,$AH$55)*IF(M711,$AH$59,$AH$60)</f>
        <v>9.09627711998019e-5</v>
      </c>
      <c r="Q711">
        <f t="shared" si="110"/>
        <v>0.00167844085003536</v>
      </c>
      <c r="R711">
        <f t="shared" si="111"/>
        <v>1</v>
      </c>
      <c r="S711">
        <f t="shared" si="112"/>
        <v>0</v>
      </c>
      <c r="T711">
        <f t="shared" si="113"/>
        <v>0</v>
      </c>
      <c r="U711">
        <f t="shared" si="114"/>
        <v>0</v>
      </c>
      <c r="V711">
        <f t="shared" si="115"/>
        <v>0</v>
      </c>
      <c r="W711">
        <f t="shared" si="116"/>
        <v>0</v>
      </c>
      <c r="X711">
        <f t="shared" si="117"/>
        <v>0</v>
      </c>
      <c r="Y711">
        <f t="shared" si="118"/>
        <v>0</v>
      </c>
      <c r="Z711">
        <f t="shared" si="119"/>
        <v>0</v>
      </c>
    </row>
    <row r="712" spans="1:26">
      <c r="A712">
        <v>1</v>
      </c>
      <c r="B712" t="s">
        <v>59</v>
      </c>
      <c r="C712" t="s">
        <v>30</v>
      </c>
      <c r="D712">
        <v>0</v>
      </c>
      <c r="E712">
        <v>1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f t="array" ref="N712">$AC$2*_xlfn.IFS(B712="data_scientist",$AD$7,TRUE,1)*_xlfn.IFS(B712="data_analyst",$AD$8,TRUE,1)*_xlfn.IFS(B712="data_engineer",$AD$9,TRUE,1)*IF(D712,$AD$13,$AD$14)*IF(E712,$AD$19,$AD$20)*IF(F712,$AD$24,$AD$25)*IF(G712,$AD$29,$AD$30)*IF(H712,$AD$34,$AD$35)*IF(I712,$AD$39,$AD$40)*IF(J712,$AD$44,$AD$45)*IF(K712,$AD$49,$AD$50)*IF(L712,$AD$54,$AD$55)*IF(M712,$AD$59,$AD$60)</f>
        <v>0.00468793283168917</v>
      </c>
      <c r="O712">
        <f t="array" ref="O712">$AD$2*_xlfn.IFS(B712="data_scientist",$AF$7,TRUE,1)*_xlfn.IFS(B712="data_analyst",$AF$8,TRUE,1)*_xlfn.IFS(B712="data_engineer",$AF$9,TRUE,1)*IF(D712,$AF$13,$AF$14)*IF(E712,$AF$19,$AF$20)*IF(F712,$AF$24,$AF$25)*IF(G712,$AF$29,$AF$30)*IF(H712,$AF$34,$AF$35)*IF(I712,$AF$39,$AF$40)*IF(J712,$AF$44,$AF$45)*IF(K712,$AF$49,$AF$50)*IF(L712,$AF$54,$AF$55)*IF(M712,$AF$59,$AF$60)</f>
        <v>7.73703198307484e-6</v>
      </c>
      <c r="P712">
        <f t="array" ref="P712">$AE$2*_xlfn.IFS(B712="data_scientist",$AH$7,TRUE,1)*_xlfn.IFS(B712="data_analyst",$AH$8,TRUE,1)*_xlfn.IFS(B712="data_engineer",$AH$9,TRUE,1)*IF(D712,$AH$13,$AH$14)*IF(E712,$AH$19,$AH$20)*IF(F712,$AH$24,$AH$25)*IF(G712,$AH$29,$AH$30)*IF(H712,$AH$34,$AH$35)*IF(I712,$AH$39,$AH$40)*IF(J712,$AH$44,$AH$45)*IF(K712,$AH$49,$AH$50)*IF(L712,$AH$54,$AH$55)*IF(M712,$AH$59,$AH$60)</f>
        <v>0.000168930860799632</v>
      </c>
      <c r="Q712">
        <f t="shared" si="110"/>
        <v>0.00468793283168917</v>
      </c>
      <c r="R712">
        <f t="shared" si="111"/>
        <v>1</v>
      </c>
      <c r="S712">
        <f t="shared" si="112"/>
        <v>0</v>
      </c>
      <c r="T712">
        <f t="shared" si="113"/>
        <v>0</v>
      </c>
      <c r="U712">
        <f t="shared" si="114"/>
        <v>0</v>
      </c>
      <c r="V712">
        <f t="shared" si="115"/>
        <v>0</v>
      </c>
      <c r="W712">
        <f t="shared" si="116"/>
        <v>0</v>
      </c>
      <c r="X712">
        <f t="shared" si="117"/>
        <v>0</v>
      </c>
      <c r="Y712">
        <f t="shared" si="118"/>
        <v>0</v>
      </c>
      <c r="Z712">
        <f t="shared" si="119"/>
        <v>0</v>
      </c>
    </row>
    <row r="713" spans="1:26">
      <c r="A713">
        <v>1</v>
      </c>
      <c r="B713" t="s">
        <v>59</v>
      </c>
      <c r="C713" t="s">
        <v>30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1</v>
      </c>
      <c r="J713">
        <v>0</v>
      </c>
      <c r="K713">
        <v>0</v>
      </c>
      <c r="L713">
        <v>0</v>
      </c>
      <c r="M713">
        <v>1</v>
      </c>
      <c r="N713">
        <f t="array" ref="N713">$AC$2*_xlfn.IFS(B713="data_scientist",$AD$7,TRUE,1)*_xlfn.IFS(B713="data_analyst",$AD$8,TRUE,1)*_xlfn.IFS(B713="data_engineer",$AD$9,TRUE,1)*IF(D713,$AD$13,$AD$14)*IF(E713,$AD$19,$AD$20)*IF(F713,$AD$24,$AD$25)*IF(G713,$AD$29,$AD$30)*IF(H713,$AD$34,$AD$35)*IF(I713,$AD$39,$AD$40)*IF(J713,$AD$44,$AD$45)*IF(K713,$AD$49,$AD$50)*IF(L713,$AD$54,$AD$55)*IF(M713,$AD$59,$AD$60)</f>
        <v>0.00618146435856898</v>
      </c>
      <c r="O713">
        <f t="array" ref="O713">$AD$2*_xlfn.IFS(B713="data_scientist",$AF$7,TRUE,1)*_xlfn.IFS(B713="data_analyst",$AF$8,TRUE,1)*_xlfn.IFS(B713="data_engineer",$AF$9,TRUE,1)*IF(D713,$AF$13,$AF$14)*IF(E713,$AF$19,$AF$20)*IF(F713,$AF$24,$AF$25)*IF(G713,$AF$29,$AF$30)*IF(H713,$AF$34,$AF$35)*IF(I713,$AF$39,$AF$40)*IF(J713,$AF$44,$AF$45)*IF(K713,$AF$49,$AF$50)*IF(L713,$AF$54,$AF$55)*IF(M713,$AF$59,$AF$60)</f>
        <v>2.76087097841055e-5</v>
      </c>
      <c r="P713">
        <f t="array" ref="P713">$AE$2*_xlfn.IFS(B713="data_scientist",$AH$7,TRUE,1)*_xlfn.IFS(B713="data_analyst",$AH$8,TRUE,1)*_xlfn.IFS(B713="data_engineer",$AH$9,TRUE,1)*IF(D713,$AH$13,$AH$14)*IF(E713,$AH$19,$AH$20)*IF(F713,$AH$24,$AH$25)*IF(G713,$AH$29,$AH$30)*IF(H713,$AH$34,$AH$35)*IF(I713,$AH$39,$AH$40)*IF(J713,$AH$44,$AH$45)*IF(K713,$AH$49,$AH$50)*IF(L713,$AH$54,$AH$55)*IF(M713,$AH$59,$AH$60)</f>
        <v>0.000289281419828117</v>
      </c>
      <c r="Q713">
        <f t="shared" si="110"/>
        <v>0.00618146435856898</v>
      </c>
      <c r="R713">
        <f t="shared" si="111"/>
        <v>1</v>
      </c>
      <c r="S713">
        <f t="shared" si="112"/>
        <v>0</v>
      </c>
      <c r="T713">
        <f t="shared" si="113"/>
        <v>0</v>
      </c>
      <c r="U713">
        <f t="shared" si="114"/>
        <v>0</v>
      </c>
      <c r="V713">
        <f t="shared" si="115"/>
        <v>0</v>
      </c>
      <c r="W713">
        <f t="shared" si="116"/>
        <v>0</v>
      </c>
      <c r="X713">
        <f t="shared" si="117"/>
        <v>0</v>
      </c>
      <c r="Y713">
        <f t="shared" si="118"/>
        <v>0</v>
      </c>
      <c r="Z713">
        <f t="shared" si="119"/>
        <v>0</v>
      </c>
    </row>
    <row r="714" spans="1:26">
      <c r="A714">
        <v>1</v>
      </c>
      <c r="B714" t="s">
        <v>59</v>
      </c>
      <c r="C714" t="s">
        <v>30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f t="array" ref="N714">$AC$2*_xlfn.IFS(B714="data_scientist",$AD$7,TRUE,1)*_xlfn.IFS(B714="data_analyst",$AD$8,TRUE,1)*_xlfn.IFS(B714="data_engineer",$AD$9,TRUE,1)*IF(D714,$AD$13,$AD$14)*IF(E714,$AD$19,$AD$20)*IF(F714,$AD$24,$AD$25)*IF(G714,$AD$29,$AD$30)*IF(H714,$AD$34,$AD$35)*IF(I714,$AD$39,$AD$40)*IF(J714,$AD$44,$AD$45)*IF(K714,$AD$49,$AD$50)*IF(L714,$AD$54,$AD$55)*IF(M714,$AD$59,$AD$60)</f>
        <v>0.00359804793985483</v>
      </c>
      <c r="O714">
        <f t="array" ref="O714">$AD$2*_xlfn.IFS(B714="data_scientist",$AF$7,TRUE,1)*_xlfn.IFS(B714="data_analyst",$AF$8,TRUE,1)*_xlfn.IFS(B714="data_engineer",$AF$9,TRUE,1)*IF(D714,$AF$13,$AF$14)*IF(E714,$AF$19,$AF$20)*IF(F714,$AF$24,$AF$25)*IF(G714,$AF$29,$AF$30)*IF(H714,$AF$34,$AF$35)*IF(I714,$AF$39,$AF$40)*IF(J714,$AF$44,$AF$45)*IF(K714,$AF$49,$AF$50)*IF(L714,$AF$54,$AF$55)*IF(M714,$AF$59,$AF$60)</f>
        <v>6.66985515782314e-6</v>
      </c>
      <c r="P714">
        <f t="array" ref="P714">$AE$2*_xlfn.IFS(B714="data_scientist",$AH$7,TRUE,1)*_xlfn.IFS(B714="data_analyst",$AH$8,TRUE,1)*_xlfn.IFS(B714="data_engineer",$AH$9,TRUE,1)*IF(D714,$AH$13,$AH$14)*IF(E714,$AH$19,$AH$20)*IF(F714,$AH$24,$AH$25)*IF(G714,$AH$29,$AH$30)*IF(H714,$AH$34,$AH$35)*IF(I714,$AH$39,$AH$40)*IF(J714,$AH$44,$AH$45)*IF(K714,$AH$49,$AH$50)*IF(L714,$AH$54,$AH$55)*IF(M714,$AH$59,$AH$60)</f>
        <v>0.000159277668753939</v>
      </c>
      <c r="Q714">
        <f t="shared" si="110"/>
        <v>0.00359804793985483</v>
      </c>
      <c r="R714">
        <f t="shared" si="111"/>
        <v>1</v>
      </c>
      <c r="S714">
        <f t="shared" si="112"/>
        <v>0</v>
      </c>
      <c r="T714">
        <f t="shared" si="113"/>
        <v>0</v>
      </c>
      <c r="U714">
        <f t="shared" si="114"/>
        <v>0</v>
      </c>
      <c r="V714">
        <f t="shared" si="115"/>
        <v>0</v>
      </c>
      <c r="W714">
        <f t="shared" si="116"/>
        <v>0</v>
      </c>
      <c r="X714">
        <f t="shared" si="117"/>
        <v>0</v>
      </c>
      <c r="Y714">
        <f t="shared" si="118"/>
        <v>0</v>
      </c>
      <c r="Z714">
        <f t="shared" si="119"/>
        <v>0</v>
      </c>
    </row>
    <row r="715" spans="1:26">
      <c r="A715">
        <v>1</v>
      </c>
      <c r="B715" t="s">
        <v>59</v>
      </c>
      <c r="C715" t="s">
        <v>30</v>
      </c>
      <c r="D715">
        <v>0</v>
      </c>
      <c r="E715">
        <v>1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1</v>
      </c>
      <c r="N715">
        <f t="array" ref="N715">$AC$2*_xlfn.IFS(B715="data_scientist",$AD$7,TRUE,1)*_xlfn.IFS(B715="data_analyst",$AD$8,TRUE,1)*_xlfn.IFS(B715="data_engineer",$AD$9,TRUE,1)*IF(D715,$AD$13,$AD$14)*IF(E715,$AD$19,$AD$20)*IF(F715,$AD$24,$AD$25)*IF(G715,$AD$29,$AD$30)*IF(H715,$AD$34,$AD$35)*IF(I715,$AD$39,$AD$40)*IF(J715,$AD$44,$AD$45)*IF(K715,$AD$49,$AD$50)*IF(L715,$AD$54,$AD$55)*IF(M715,$AD$59,$AD$60)</f>
        <v>0.0234558294440723</v>
      </c>
      <c r="O715">
        <f t="array" ref="O715">$AD$2*_xlfn.IFS(B715="data_scientist",$AF$7,TRUE,1)*_xlfn.IFS(B715="data_analyst",$AF$8,TRUE,1)*_xlfn.IFS(B715="data_engineer",$AF$9,TRUE,1)*IF(D715,$AF$13,$AF$14)*IF(E715,$AF$19,$AF$20)*IF(F715,$AF$24,$AF$25)*IF(G715,$AF$29,$AF$30)*IF(H715,$AF$34,$AF$35)*IF(I715,$AF$39,$AF$40)*IF(J715,$AF$44,$AF$45)*IF(K715,$AF$49,$AF$50)*IF(L715,$AF$54,$AF$55)*IF(M715,$AF$59,$AF$60)</f>
        <v>0.000132294744677631</v>
      </c>
      <c r="P715">
        <f t="array" ref="P715">$AE$2*_xlfn.IFS(B715="data_scientist",$AH$7,TRUE,1)*_xlfn.IFS(B715="data_analyst",$AH$8,TRUE,1)*_xlfn.IFS(B715="data_engineer",$AH$9,TRUE,1)*IF(D715,$AH$13,$AH$14)*IF(E715,$AH$19,$AH$20)*IF(F715,$AH$24,$AH$25)*IF(G715,$AH$29,$AH$30)*IF(H715,$AH$34,$AH$35)*IF(I715,$AH$39,$AH$40)*IF(J715,$AH$44,$AH$45)*IF(K715,$AH$49,$AH$50)*IF(L715,$AH$54,$AH$55)*IF(M715,$AH$59,$AH$60)</f>
        <v>0.00109340963748333</v>
      </c>
      <c r="Q715">
        <f t="shared" si="110"/>
        <v>0.0234558294440723</v>
      </c>
      <c r="R715">
        <f t="shared" si="111"/>
        <v>1</v>
      </c>
      <c r="S715">
        <f t="shared" si="112"/>
        <v>0</v>
      </c>
      <c r="T715">
        <f t="shared" si="113"/>
        <v>0</v>
      </c>
      <c r="U715">
        <f t="shared" si="114"/>
        <v>0</v>
      </c>
      <c r="V715">
        <f t="shared" si="115"/>
        <v>0</v>
      </c>
      <c r="W715">
        <f t="shared" si="116"/>
        <v>0</v>
      </c>
      <c r="X715">
        <f t="shared" si="117"/>
        <v>0</v>
      </c>
      <c r="Y715">
        <f t="shared" si="118"/>
        <v>0</v>
      </c>
      <c r="Z715">
        <f t="shared" si="119"/>
        <v>0</v>
      </c>
    </row>
    <row r="716" spans="1:26">
      <c r="A716">
        <v>1</v>
      </c>
      <c r="B716" t="s">
        <v>59</v>
      </c>
      <c r="C716" t="s">
        <v>30</v>
      </c>
      <c r="D716">
        <v>0</v>
      </c>
      <c r="E716">
        <v>1</v>
      </c>
      <c r="F716">
        <v>0</v>
      </c>
      <c r="G716">
        <v>0</v>
      </c>
      <c r="H716">
        <v>0</v>
      </c>
      <c r="I716">
        <v>0</v>
      </c>
      <c r="J716">
        <v>1</v>
      </c>
      <c r="K716">
        <v>0</v>
      </c>
      <c r="L716">
        <v>0</v>
      </c>
      <c r="M716">
        <v>1</v>
      </c>
      <c r="N716">
        <f t="array" ref="N716">$AC$2*_xlfn.IFS(B716="data_scientist",$AD$7,TRUE,1)*_xlfn.IFS(B716="data_analyst",$AD$8,TRUE,1)*_xlfn.IFS(B716="data_engineer",$AD$9,TRUE,1)*IF(D716,$AD$13,$AD$14)*IF(E716,$AD$19,$AD$20)*IF(F716,$AD$24,$AD$25)*IF(G716,$AD$29,$AD$30)*IF(H716,$AD$34,$AD$35)*IF(I716,$AD$39,$AD$40)*IF(J716,$AD$44,$AD$45)*IF(K716,$AD$49,$AD$50)*IF(L716,$AD$54,$AD$55)*IF(M716,$AD$59,$AD$60)</f>
        <v>0.00462986454638842</v>
      </c>
      <c r="O716">
        <f t="array" ref="O716">$AD$2*_xlfn.IFS(B716="data_scientist",$AF$7,TRUE,1)*_xlfn.IFS(B716="data_analyst",$AF$8,TRUE,1)*_xlfn.IFS(B716="data_engineer",$AF$9,TRUE,1)*IF(D716,$AF$13,$AF$14)*IF(E716,$AF$19,$AF$20)*IF(F716,$AF$24,$AF$25)*IF(G716,$AF$29,$AF$30)*IF(H716,$AF$34,$AF$35)*IF(I716,$AF$39,$AF$40)*IF(J716,$AF$44,$AF$45)*IF(K716,$AF$49,$AF$50)*IF(L716,$AF$54,$AF$55)*IF(M716,$AF$59,$AF$60)</f>
        <v>2.65168037801375e-5</v>
      </c>
      <c r="P716">
        <f t="array" ref="P716">$AE$2*_xlfn.IFS(B716="data_scientist",$AH$7,TRUE,1)*_xlfn.IFS(B716="data_analyst",$AH$8,TRUE,1)*_xlfn.IFS(B716="data_engineer",$AH$9,TRUE,1)*IF(D716,$AH$13,$AH$14)*IF(E716,$AH$19,$AH$20)*IF(F716,$AH$24,$AH$25)*IF(G716,$AH$29,$AH$30)*IF(H716,$AH$34,$AH$35)*IF(I716,$AH$39,$AH$40)*IF(J716,$AH$44,$AH$45)*IF(K716,$AH$49,$AH$50)*IF(L716,$AH$54,$AH$55)*IF(M716,$AH$59,$AH$60)</f>
        <v>0.000197421184545602</v>
      </c>
      <c r="Q716">
        <f t="shared" si="110"/>
        <v>0.00462986454638842</v>
      </c>
      <c r="R716">
        <f t="shared" si="111"/>
        <v>1</v>
      </c>
      <c r="S716">
        <f t="shared" si="112"/>
        <v>0</v>
      </c>
      <c r="T716">
        <f t="shared" si="113"/>
        <v>0</v>
      </c>
      <c r="U716">
        <f t="shared" si="114"/>
        <v>0</v>
      </c>
      <c r="V716">
        <f t="shared" si="115"/>
        <v>0</v>
      </c>
      <c r="W716">
        <f t="shared" si="116"/>
        <v>0</v>
      </c>
      <c r="X716">
        <f t="shared" si="117"/>
        <v>0</v>
      </c>
      <c r="Y716">
        <f t="shared" si="118"/>
        <v>0</v>
      </c>
      <c r="Z716">
        <f t="shared" si="119"/>
        <v>0</v>
      </c>
    </row>
    <row r="717" spans="1:26">
      <c r="A717">
        <v>1</v>
      </c>
      <c r="B717" t="s">
        <v>59</v>
      </c>
      <c r="C717" t="s">
        <v>30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f t="array" ref="N717">$AC$2*_xlfn.IFS(B717="data_scientist",$AD$7,TRUE,1)*_xlfn.IFS(B717="data_analyst",$AD$8,TRUE,1)*_xlfn.IFS(B717="data_engineer",$AD$9,TRUE,1)*IF(D717,$AD$13,$AD$14)*IF(E717,$AD$19,$AD$20)*IF(F717,$AD$24,$AD$25)*IF(G717,$AD$29,$AD$30)*IF(H717,$AD$34,$AD$35)*IF(I717,$AD$39,$AD$40)*IF(J717,$AD$44,$AD$45)*IF(K717,$AD$49,$AD$50)*IF(L717,$AD$54,$AD$55)*IF(M717,$AD$59,$AD$60)</f>
        <v>0.00359804793985483</v>
      </c>
      <c r="O717">
        <f t="array" ref="O717">$AD$2*_xlfn.IFS(B717="data_scientist",$AF$7,TRUE,1)*_xlfn.IFS(B717="data_analyst",$AF$8,TRUE,1)*_xlfn.IFS(B717="data_engineer",$AF$9,TRUE,1)*IF(D717,$AF$13,$AF$14)*IF(E717,$AF$19,$AF$20)*IF(F717,$AF$24,$AF$25)*IF(G717,$AF$29,$AF$30)*IF(H717,$AF$34,$AF$35)*IF(I717,$AF$39,$AF$40)*IF(J717,$AF$44,$AF$45)*IF(K717,$AF$49,$AF$50)*IF(L717,$AF$54,$AF$55)*IF(M717,$AF$59,$AF$60)</f>
        <v>6.66985515782314e-6</v>
      </c>
      <c r="P717">
        <f t="array" ref="P717">$AE$2*_xlfn.IFS(B717="data_scientist",$AH$7,TRUE,1)*_xlfn.IFS(B717="data_analyst",$AH$8,TRUE,1)*_xlfn.IFS(B717="data_engineer",$AH$9,TRUE,1)*IF(D717,$AH$13,$AH$14)*IF(E717,$AH$19,$AH$20)*IF(F717,$AH$24,$AH$25)*IF(G717,$AH$29,$AH$30)*IF(H717,$AH$34,$AH$35)*IF(I717,$AH$39,$AH$40)*IF(J717,$AH$44,$AH$45)*IF(K717,$AH$49,$AH$50)*IF(L717,$AH$54,$AH$55)*IF(M717,$AH$59,$AH$60)</f>
        <v>0.000159277668753939</v>
      </c>
      <c r="Q717">
        <f t="shared" si="110"/>
        <v>0.00359804793985483</v>
      </c>
      <c r="R717">
        <f t="shared" si="111"/>
        <v>1</v>
      </c>
      <c r="S717">
        <f t="shared" si="112"/>
        <v>0</v>
      </c>
      <c r="T717">
        <f t="shared" si="113"/>
        <v>0</v>
      </c>
      <c r="U717">
        <f t="shared" si="114"/>
        <v>0</v>
      </c>
      <c r="V717">
        <f t="shared" si="115"/>
        <v>0</v>
      </c>
      <c r="W717">
        <f t="shared" si="116"/>
        <v>0</v>
      </c>
      <c r="X717">
        <f t="shared" si="117"/>
        <v>0</v>
      </c>
      <c r="Y717">
        <f t="shared" si="118"/>
        <v>0</v>
      </c>
      <c r="Z717">
        <f t="shared" si="119"/>
        <v>0</v>
      </c>
    </row>
    <row r="718" spans="1:26">
      <c r="A718">
        <v>1</v>
      </c>
      <c r="B718" t="s">
        <v>59</v>
      </c>
      <c r="C718" t="s">
        <v>30</v>
      </c>
      <c r="D718">
        <v>0</v>
      </c>
      <c r="E718">
        <v>0</v>
      </c>
      <c r="F718">
        <v>0</v>
      </c>
      <c r="G718">
        <v>1</v>
      </c>
      <c r="H718">
        <v>0</v>
      </c>
      <c r="I718">
        <v>1</v>
      </c>
      <c r="J718">
        <v>0</v>
      </c>
      <c r="K718">
        <v>0</v>
      </c>
      <c r="L718">
        <v>0</v>
      </c>
      <c r="M718">
        <v>1</v>
      </c>
      <c r="N718">
        <f t="array" ref="N718">$AC$2*_xlfn.IFS(B718="data_scientist",$AD$7,TRUE,1)*_xlfn.IFS(B718="data_analyst",$AD$8,TRUE,1)*_xlfn.IFS(B718="data_engineer",$AD$9,TRUE,1)*IF(D718,$AD$13,$AD$14)*IF(E718,$AD$19,$AD$20)*IF(F718,$AD$24,$AD$25)*IF(G718,$AD$29,$AD$30)*IF(H718,$AD$34,$AD$35)*IF(I718,$AD$39,$AD$40)*IF(J718,$AD$44,$AD$45)*IF(K718,$AD$49,$AD$50)*IF(L718,$AD$54,$AD$55)*IF(M718,$AD$59,$AD$60)</f>
        <v>0.00221317639671073</v>
      </c>
      <c r="O718">
        <f t="array" ref="O718">$AD$2*_xlfn.IFS(B718="data_scientist",$AF$7,TRUE,1)*_xlfn.IFS(B718="data_analyst",$AF$8,TRUE,1)*_xlfn.IFS(B718="data_engineer",$AF$9,TRUE,1)*IF(D718,$AF$13,$AF$14)*IF(E718,$AF$19,$AF$20)*IF(F718,$AF$24,$AF$25)*IF(G718,$AF$29,$AF$30)*IF(H718,$AF$34,$AF$35)*IF(I718,$AF$39,$AF$40)*IF(J718,$AF$44,$AF$45)*IF(K718,$AF$49,$AF$50)*IF(L718,$AF$54,$AF$55)*IF(M718,$AF$59,$AF$60)</f>
        <v>2.41517284793228e-5</v>
      </c>
      <c r="P718">
        <f t="array" ref="P718">$AE$2*_xlfn.IFS(B718="data_scientist",$AH$7,TRUE,1)*_xlfn.IFS(B718="data_analyst",$AH$8,TRUE,1)*_xlfn.IFS(B718="data_engineer",$AH$9,TRUE,1)*IF(D718,$AH$13,$AH$14)*IF(E718,$AH$19,$AH$20)*IF(F718,$AH$24,$AH$25)*IF(G718,$AH$29,$AH$30)*IF(H718,$AH$34,$AH$35)*IF(I718,$AH$39,$AH$40)*IF(J718,$AH$44,$AH$45)*IF(K718,$AH$49,$AH$50)*IF(L718,$AH$54,$AH$55)*IF(M718,$AH$59,$AH$60)</f>
        <v>0.000155766918368986</v>
      </c>
      <c r="Q718">
        <f t="shared" si="110"/>
        <v>0.00221317639671073</v>
      </c>
      <c r="R718">
        <f t="shared" si="111"/>
        <v>1</v>
      </c>
      <c r="S718">
        <f t="shared" si="112"/>
        <v>0</v>
      </c>
      <c r="T718">
        <f t="shared" si="113"/>
        <v>0</v>
      </c>
      <c r="U718">
        <f t="shared" si="114"/>
        <v>0</v>
      </c>
      <c r="V718">
        <f t="shared" si="115"/>
        <v>0</v>
      </c>
      <c r="W718">
        <f t="shared" si="116"/>
        <v>0</v>
      </c>
      <c r="X718">
        <f t="shared" si="117"/>
        <v>0</v>
      </c>
      <c r="Y718">
        <f t="shared" si="118"/>
        <v>0</v>
      </c>
      <c r="Z718">
        <f t="shared" si="119"/>
        <v>0</v>
      </c>
    </row>
    <row r="719" spans="1:26">
      <c r="A719">
        <v>1</v>
      </c>
      <c r="B719" t="s">
        <v>59</v>
      </c>
      <c r="C719" t="s">
        <v>30</v>
      </c>
      <c r="D719">
        <v>0</v>
      </c>
      <c r="E719">
        <v>1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f t="array" ref="N719">$AC$2*_xlfn.IFS(B719="data_scientist",$AD$7,TRUE,1)*_xlfn.IFS(B719="data_analyst",$AD$8,TRUE,1)*_xlfn.IFS(B719="data_engineer",$AD$9,TRUE,1)*IF(D719,$AD$13,$AD$14)*IF(E719,$AD$19,$AD$20)*IF(F719,$AD$24,$AD$25)*IF(G719,$AD$29,$AD$30)*IF(H719,$AD$34,$AD$35)*IF(I719,$AD$39,$AD$40)*IF(J719,$AD$44,$AD$45)*IF(K719,$AD$49,$AD$50)*IF(L719,$AD$54,$AD$55)*IF(M719,$AD$59,$AD$60)</f>
        <v>0.00468793283168917</v>
      </c>
      <c r="O719">
        <f t="array" ref="O719">$AD$2*_xlfn.IFS(B719="data_scientist",$AF$7,TRUE,1)*_xlfn.IFS(B719="data_analyst",$AF$8,TRUE,1)*_xlfn.IFS(B719="data_engineer",$AF$9,TRUE,1)*IF(D719,$AF$13,$AF$14)*IF(E719,$AF$19,$AF$20)*IF(F719,$AF$24,$AF$25)*IF(G719,$AF$29,$AF$30)*IF(H719,$AF$34,$AF$35)*IF(I719,$AF$39,$AF$40)*IF(J719,$AF$44,$AF$45)*IF(K719,$AF$49,$AF$50)*IF(L719,$AF$54,$AF$55)*IF(M719,$AF$59,$AF$60)</f>
        <v>7.73703198307484e-6</v>
      </c>
      <c r="P719">
        <f t="array" ref="P719">$AE$2*_xlfn.IFS(B719="data_scientist",$AH$7,TRUE,1)*_xlfn.IFS(B719="data_analyst",$AH$8,TRUE,1)*_xlfn.IFS(B719="data_engineer",$AH$9,TRUE,1)*IF(D719,$AH$13,$AH$14)*IF(E719,$AH$19,$AH$20)*IF(F719,$AH$24,$AH$25)*IF(G719,$AH$29,$AH$30)*IF(H719,$AH$34,$AH$35)*IF(I719,$AH$39,$AH$40)*IF(J719,$AH$44,$AH$45)*IF(K719,$AH$49,$AH$50)*IF(L719,$AH$54,$AH$55)*IF(M719,$AH$59,$AH$60)</f>
        <v>0.000168930860799632</v>
      </c>
      <c r="Q719">
        <f t="shared" si="110"/>
        <v>0.00468793283168917</v>
      </c>
      <c r="R719">
        <f t="shared" si="111"/>
        <v>1</v>
      </c>
      <c r="S719">
        <f t="shared" si="112"/>
        <v>0</v>
      </c>
      <c r="T719">
        <f t="shared" si="113"/>
        <v>0</v>
      </c>
      <c r="U719">
        <f t="shared" si="114"/>
        <v>0</v>
      </c>
      <c r="V719">
        <f t="shared" si="115"/>
        <v>0</v>
      </c>
      <c r="W719">
        <f t="shared" si="116"/>
        <v>0</v>
      </c>
      <c r="X719">
        <f t="shared" si="117"/>
        <v>0</v>
      </c>
      <c r="Y719">
        <f t="shared" si="118"/>
        <v>0</v>
      </c>
      <c r="Z719">
        <f t="shared" si="119"/>
        <v>0</v>
      </c>
    </row>
    <row r="720" spans="1:26">
      <c r="A720">
        <v>1</v>
      </c>
      <c r="B720" t="s">
        <v>59</v>
      </c>
      <c r="C720" t="s">
        <v>30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f t="array" ref="N720">$AC$2*_xlfn.IFS(B720="data_scientist",$AD$7,TRUE,1)*_xlfn.IFS(B720="data_analyst",$AD$8,TRUE,1)*_xlfn.IFS(B720="data_engineer",$AD$9,TRUE,1)*IF(D720,$AD$13,$AD$14)*IF(E720,$AD$19,$AD$20)*IF(F720,$AD$24,$AD$25)*IF(G720,$AD$29,$AD$30)*IF(H720,$AD$34,$AD$35)*IF(I720,$AD$39,$AD$40)*IF(J720,$AD$44,$AD$45)*IF(K720,$AD$49,$AD$50)*IF(L720,$AD$54,$AD$55)*IF(M720,$AD$59,$AD$60)</f>
        <v>0.00359804793985483</v>
      </c>
      <c r="O720">
        <f t="array" ref="O720">$AD$2*_xlfn.IFS(B720="data_scientist",$AF$7,TRUE,1)*_xlfn.IFS(B720="data_analyst",$AF$8,TRUE,1)*_xlfn.IFS(B720="data_engineer",$AF$9,TRUE,1)*IF(D720,$AF$13,$AF$14)*IF(E720,$AF$19,$AF$20)*IF(F720,$AF$24,$AF$25)*IF(G720,$AF$29,$AF$30)*IF(H720,$AF$34,$AF$35)*IF(I720,$AF$39,$AF$40)*IF(J720,$AF$44,$AF$45)*IF(K720,$AF$49,$AF$50)*IF(L720,$AF$54,$AF$55)*IF(M720,$AF$59,$AF$60)</f>
        <v>6.66985515782314e-6</v>
      </c>
      <c r="P720">
        <f t="array" ref="P720">$AE$2*_xlfn.IFS(B720="data_scientist",$AH$7,TRUE,1)*_xlfn.IFS(B720="data_analyst",$AH$8,TRUE,1)*_xlfn.IFS(B720="data_engineer",$AH$9,TRUE,1)*IF(D720,$AH$13,$AH$14)*IF(E720,$AH$19,$AH$20)*IF(F720,$AH$24,$AH$25)*IF(G720,$AH$29,$AH$30)*IF(H720,$AH$34,$AH$35)*IF(I720,$AH$39,$AH$40)*IF(J720,$AH$44,$AH$45)*IF(K720,$AH$49,$AH$50)*IF(L720,$AH$54,$AH$55)*IF(M720,$AH$59,$AH$60)</f>
        <v>0.000159277668753939</v>
      </c>
      <c r="Q720">
        <f t="shared" si="110"/>
        <v>0.00359804793985483</v>
      </c>
      <c r="R720">
        <f t="shared" si="111"/>
        <v>1</v>
      </c>
      <c r="S720">
        <f t="shared" si="112"/>
        <v>0</v>
      </c>
      <c r="T720">
        <f t="shared" si="113"/>
        <v>0</v>
      </c>
      <c r="U720">
        <f t="shared" si="114"/>
        <v>0</v>
      </c>
      <c r="V720">
        <f t="shared" si="115"/>
        <v>0</v>
      </c>
      <c r="W720">
        <f t="shared" si="116"/>
        <v>0</v>
      </c>
      <c r="X720">
        <f t="shared" si="117"/>
        <v>0</v>
      </c>
      <c r="Y720">
        <f t="shared" si="118"/>
        <v>0</v>
      </c>
      <c r="Z720">
        <f t="shared" si="119"/>
        <v>0</v>
      </c>
    </row>
    <row r="721" spans="1:26">
      <c r="A721">
        <v>1</v>
      </c>
      <c r="B721" t="s">
        <v>59</v>
      </c>
      <c r="C721" t="s">
        <v>30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f t="array" ref="N721">$AC$2*_xlfn.IFS(B721="data_scientist",$AD$7,TRUE,1)*_xlfn.IFS(B721="data_analyst",$AD$8,TRUE,1)*_xlfn.IFS(B721="data_engineer",$AD$9,TRUE,1)*IF(D721,$AD$13,$AD$14)*IF(E721,$AD$19,$AD$20)*IF(F721,$AD$24,$AD$25)*IF(G721,$AD$29,$AD$30)*IF(H721,$AD$34,$AD$35)*IF(I721,$AD$39,$AD$40)*IF(J721,$AD$44,$AD$45)*IF(K721,$AD$49,$AD$50)*IF(L721,$AD$54,$AD$55)*IF(M721,$AD$59,$AD$60)</f>
        <v>0.00359804793985483</v>
      </c>
      <c r="O721">
        <f t="array" ref="O721">$AD$2*_xlfn.IFS(B721="data_scientist",$AF$7,TRUE,1)*_xlfn.IFS(B721="data_analyst",$AF$8,TRUE,1)*_xlfn.IFS(B721="data_engineer",$AF$9,TRUE,1)*IF(D721,$AF$13,$AF$14)*IF(E721,$AF$19,$AF$20)*IF(F721,$AF$24,$AF$25)*IF(G721,$AF$29,$AF$30)*IF(H721,$AF$34,$AF$35)*IF(I721,$AF$39,$AF$40)*IF(J721,$AF$44,$AF$45)*IF(K721,$AF$49,$AF$50)*IF(L721,$AF$54,$AF$55)*IF(M721,$AF$59,$AF$60)</f>
        <v>6.66985515782314e-6</v>
      </c>
      <c r="P721">
        <f t="array" ref="P721">$AE$2*_xlfn.IFS(B721="data_scientist",$AH$7,TRUE,1)*_xlfn.IFS(B721="data_analyst",$AH$8,TRUE,1)*_xlfn.IFS(B721="data_engineer",$AH$9,TRUE,1)*IF(D721,$AH$13,$AH$14)*IF(E721,$AH$19,$AH$20)*IF(F721,$AH$24,$AH$25)*IF(G721,$AH$29,$AH$30)*IF(H721,$AH$34,$AH$35)*IF(I721,$AH$39,$AH$40)*IF(J721,$AH$44,$AH$45)*IF(K721,$AH$49,$AH$50)*IF(L721,$AH$54,$AH$55)*IF(M721,$AH$59,$AH$60)</f>
        <v>0.000159277668753939</v>
      </c>
      <c r="Q721">
        <f t="shared" si="110"/>
        <v>0.00359804793985483</v>
      </c>
      <c r="R721">
        <f t="shared" si="111"/>
        <v>1</v>
      </c>
      <c r="S721">
        <f t="shared" si="112"/>
        <v>0</v>
      </c>
      <c r="T721">
        <f t="shared" si="113"/>
        <v>0</v>
      </c>
      <c r="U721">
        <f t="shared" si="114"/>
        <v>0</v>
      </c>
      <c r="V721">
        <f t="shared" si="115"/>
        <v>0</v>
      </c>
      <c r="W721">
        <f t="shared" si="116"/>
        <v>0</v>
      </c>
      <c r="X721">
        <f t="shared" si="117"/>
        <v>0</v>
      </c>
      <c r="Y721">
        <f t="shared" si="118"/>
        <v>0</v>
      </c>
      <c r="Z721">
        <f t="shared" si="119"/>
        <v>0</v>
      </c>
    </row>
    <row r="722" spans="1:26">
      <c r="A722">
        <v>1</v>
      </c>
      <c r="B722" t="s">
        <v>59</v>
      </c>
      <c r="C722" t="s">
        <v>30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f t="array" ref="N722">$AC$2*_xlfn.IFS(B722="data_scientist",$AD$7,TRUE,1)*_xlfn.IFS(B722="data_analyst",$AD$8,TRUE,1)*_xlfn.IFS(B722="data_engineer",$AD$9,TRUE,1)*IF(D722,$AD$13,$AD$14)*IF(E722,$AD$19,$AD$20)*IF(F722,$AD$24,$AD$25)*IF(G722,$AD$29,$AD$30)*IF(H722,$AD$34,$AD$35)*IF(I722,$AD$39,$AD$40)*IF(J722,$AD$44,$AD$45)*IF(K722,$AD$49,$AD$50)*IF(L722,$AD$54,$AD$55)*IF(M722,$AD$59,$AD$60)</f>
        <v>0.00359804793985483</v>
      </c>
      <c r="O722">
        <f t="array" ref="O722">$AD$2*_xlfn.IFS(B722="data_scientist",$AF$7,TRUE,1)*_xlfn.IFS(B722="data_analyst",$AF$8,TRUE,1)*_xlfn.IFS(B722="data_engineer",$AF$9,TRUE,1)*IF(D722,$AF$13,$AF$14)*IF(E722,$AF$19,$AF$20)*IF(F722,$AF$24,$AF$25)*IF(G722,$AF$29,$AF$30)*IF(H722,$AF$34,$AF$35)*IF(I722,$AF$39,$AF$40)*IF(J722,$AF$44,$AF$45)*IF(K722,$AF$49,$AF$50)*IF(L722,$AF$54,$AF$55)*IF(M722,$AF$59,$AF$60)</f>
        <v>6.66985515782314e-6</v>
      </c>
      <c r="P722">
        <f t="array" ref="P722">$AE$2*_xlfn.IFS(B722="data_scientist",$AH$7,TRUE,1)*_xlfn.IFS(B722="data_analyst",$AH$8,TRUE,1)*_xlfn.IFS(B722="data_engineer",$AH$9,TRUE,1)*IF(D722,$AH$13,$AH$14)*IF(E722,$AH$19,$AH$20)*IF(F722,$AH$24,$AH$25)*IF(G722,$AH$29,$AH$30)*IF(H722,$AH$34,$AH$35)*IF(I722,$AH$39,$AH$40)*IF(J722,$AH$44,$AH$45)*IF(K722,$AH$49,$AH$50)*IF(L722,$AH$54,$AH$55)*IF(M722,$AH$59,$AH$60)</f>
        <v>0.000159277668753939</v>
      </c>
      <c r="Q722">
        <f t="shared" si="110"/>
        <v>0.00359804793985483</v>
      </c>
      <c r="R722">
        <f t="shared" si="111"/>
        <v>1</v>
      </c>
      <c r="S722">
        <f t="shared" si="112"/>
        <v>0</v>
      </c>
      <c r="T722">
        <f t="shared" si="113"/>
        <v>0</v>
      </c>
      <c r="U722">
        <f t="shared" si="114"/>
        <v>0</v>
      </c>
      <c r="V722">
        <f t="shared" si="115"/>
        <v>0</v>
      </c>
      <c r="W722">
        <f t="shared" si="116"/>
        <v>0</v>
      </c>
      <c r="X722">
        <f t="shared" si="117"/>
        <v>0</v>
      </c>
      <c r="Y722">
        <f t="shared" si="118"/>
        <v>0</v>
      </c>
      <c r="Z722">
        <f t="shared" si="119"/>
        <v>0</v>
      </c>
    </row>
    <row r="723" spans="1:26">
      <c r="A723">
        <v>1</v>
      </c>
      <c r="B723" t="s">
        <v>59</v>
      </c>
      <c r="C723" t="s">
        <v>30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1</v>
      </c>
      <c r="N723">
        <f t="array" ref="N723">$AC$2*_xlfn.IFS(B723="data_scientist",$AD$7,TRUE,1)*_xlfn.IFS(B723="data_analyst",$AD$8,TRUE,1)*_xlfn.IFS(B723="data_engineer",$AD$9,TRUE,1)*IF(D723,$AD$13,$AD$14)*IF(E723,$AD$19,$AD$20)*IF(F723,$AD$24,$AD$25)*IF(G723,$AD$29,$AD$30)*IF(H723,$AD$34,$AD$35)*IF(I723,$AD$39,$AD$40)*IF(J723,$AD$44,$AD$45)*IF(K723,$AD$49,$AD$50)*IF(L723,$AD$54,$AD$55)*IF(M723,$AD$59,$AD$60)</f>
        <v>0.0180026467611357</v>
      </c>
      <c r="O723">
        <f t="array" ref="O723">$AD$2*_xlfn.IFS(B723="data_scientist",$AF$7,TRUE,1)*_xlfn.IFS(B723="data_analyst",$AF$8,TRUE,1)*_xlfn.IFS(B723="data_engineer",$AF$9,TRUE,1)*IF(D723,$AF$13,$AF$14)*IF(E723,$AF$19,$AF$20)*IF(F723,$AF$24,$AF$25)*IF(G723,$AF$29,$AF$30)*IF(H723,$AF$34,$AF$35)*IF(I723,$AF$39,$AF$40)*IF(J723,$AF$44,$AF$45)*IF(K723,$AF$49,$AF$50)*IF(L723,$AF$54,$AF$55)*IF(M723,$AF$59,$AF$60)</f>
        <v>0.000114047193687613</v>
      </c>
      <c r="P723">
        <f t="array" ref="P723">$AE$2*_xlfn.IFS(B723="data_scientist",$AH$7,TRUE,1)*_xlfn.IFS(B723="data_analyst",$AH$8,TRUE,1)*_xlfn.IFS(B723="data_engineer",$AH$9,TRUE,1)*IF(D723,$AH$13,$AH$14)*IF(E723,$AH$19,$AH$20)*IF(F723,$AH$24,$AH$25)*IF(G723,$AH$29,$AH$30)*IF(H723,$AH$34,$AH$35)*IF(I723,$AH$39,$AH$40)*IF(J723,$AH$44,$AH$45)*IF(K723,$AH$49,$AH$50)*IF(L723,$AH$54,$AH$55)*IF(M723,$AH$59,$AH$60)</f>
        <v>0.00103092908677</v>
      </c>
      <c r="Q723">
        <f t="shared" si="110"/>
        <v>0.0180026467611357</v>
      </c>
      <c r="R723">
        <f t="shared" si="111"/>
        <v>1</v>
      </c>
      <c r="S723">
        <f t="shared" si="112"/>
        <v>0</v>
      </c>
      <c r="T723">
        <f t="shared" si="113"/>
        <v>0</v>
      </c>
      <c r="U723">
        <f t="shared" si="114"/>
        <v>0</v>
      </c>
      <c r="V723">
        <f t="shared" si="115"/>
        <v>0</v>
      </c>
      <c r="W723">
        <f t="shared" si="116"/>
        <v>0</v>
      </c>
      <c r="X723">
        <f t="shared" si="117"/>
        <v>0</v>
      </c>
      <c r="Y723">
        <f t="shared" si="118"/>
        <v>0</v>
      </c>
      <c r="Z723">
        <f t="shared" si="119"/>
        <v>0</v>
      </c>
    </row>
    <row r="724" spans="1:26">
      <c r="A724">
        <v>1</v>
      </c>
      <c r="B724" t="s">
        <v>59</v>
      </c>
      <c r="C724" t="s">
        <v>30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1</v>
      </c>
      <c r="K724">
        <v>0</v>
      </c>
      <c r="L724">
        <v>0</v>
      </c>
      <c r="M724">
        <v>1</v>
      </c>
      <c r="N724">
        <f t="array" ref="N724">$AC$2*_xlfn.IFS(B724="data_scientist",$AD$7,TRUE,1)*_xlfn.IFS(B724="data_analyst",$AD$8,TRUE,1)*_xlfn.IFS(B724="data_engineer",$AD$9,TRUE,1)*IF(D724,$AD$13,$AD$14)*IF(E724,$AD$19,$AD$20)*IF(F724,$AD$24,$AD$25)*IF(G724,$AD$29,$AD$30)*IF(H724,$AD$34,$AD$35)*IF(I724,$AD$39,$AD$40)*IF(J724,$AD$44,$AD$45)*IF(K724,$AD$49,$AD$50)*IF(L724,$AD$54,$AD$55)*IF(M724,$AD$59,$AD$60)</f>
        <v>0.00355347979397933</v>
      </c>
      <c r="O724">
        <f t="array" ref="O724">$AD$2*_xlfn.IFS(B724="data_scientist",$AF$7,TRUE,1)*_xlfn.IFS(B724="data_analyst",$AF$8,TRUE,1)*_xlfn.IFS(B724="data_engineer",$AF$9,TRUE,1)*IF(D724,$AF$13,$AF$14)*IF(E724,$AF$19,$AF$20)*IF(F724,$AF$24,$AF$25)*IF(G724,$AF$29,$AF$30)*IF(H724,$AF$34,$AF$35)*IF(I724,$AF$39,$AF$40)*IF(J724,$AF$44,$AF$45)*IF(K724,$AF$49,$AF$50)*IF(L724,$AF$54,$AF$55)*IF(M724,$AF$59,$AF$60)</f>
        <v>2.28593136035668e-5</v>
      </c>
      <c r="P724">
        <f t="array" ref="P724">$AE$2*_xlfn.IFS(B724="data_scientist",$AH$7,TRUE,1)*_xlfn.IFS(B724="data_analyst",$AH$8,TRUE,1)*_xlfn.IFS(B724="data_engineer",$AH$9,TRUE,1)*IF(D724,$AH$13,$AH$14)*IF(E724,$AH$19,$AH$20)*IF(F724,$AH$24,$AH$25)*IF(G724,$AH$29,$AH$30)*IF(H724,$AH$34,$AH$35)*IF(I724,$AH$39,$AH$40)*IF(J724,$AH$44,$AH$45)*IF(K724,$AH$49,$AH$50)*IF(L724,$AH$54,$AH$55)*IF(M724,$AH$59,$AH$60)</f>
        <v>0.000186139974000139</v>
      </c>
      <c r="Q724">
        <f t="shared" si="110"/>
        <v>0.00355347979397933</v>
      </c>
      <c r="R724">
        <f t="shared" si="111"/>
        <v>1</v>
      </c>
      <c r="S724">
        <f t="shared" si="112"/>
        <v>0</v>
      </c>
      <c r="T724">
        <f t="shared" si="113"/>
        <v>0</v>
      </c>
      <c r="U724">
        <f t="shared" si="114"/>
        <v>0</v>
      </c>
      <c r="V724">
        <f t="shared" si="115"/>
        <v>0</v>
      </c>
      <c r="W724">
        <f t="shared" si="116"/>
        <v>0</v>
      </c>
      <c r="X724">
        <f t="shared" si="117"/>
        <v>0</v>
      </c>
      <c r="Y724">
        <f t="shared" si="118"/>
        <v>0</v>
      </c>
      <c r="Z724">
        <f t="shared" si="119"/>
        <v>0</v>
      </c>
    </row>
    <row r="725" spans="1:26">
      <c r="A725">
        <v>1</v>
      </c>
      <c r="B725" t="s">
        <v>59</v>
      </c>
      <c r="C725" t="s">
        <v>30</v>
      </c>
      <c r="D725">
        <v>0</v>
      </c>
      <c r="E725">
        <v>0</v>
      </c>
      <c r="F725">
        <v>0</v>
      </c>
      <c r="G725">
        <v>1</v>
      </c>
      <c r="H725">
        <v>0</v>
      </c>
      <c r="I725">
        <v>1</v>
      </c>
      <c r="J725">
        <v>0</v>
      </c>
      <c r="K725">
        <v>0</v>
      </c>
      <c r="L725">
        <v>0</v>
      </c>
      <c r="M725">
        <v>1</v>
      </c>
      <c r="N725">
        <f t="array" ref="N725">$AC$2*_xlfn.IFS(B725="data_scientist",$AD$7,TRUE,1)*_xlfn.IFS(B725="data_analyst",$AD$8,TRUE,1)*_xlfn.IFS(B725="data_engineer",$AD$9,TRUE,1)*IF(D725,$AD$13,$AD$14)*IF(E725,$AD$19,$AD$20)*IF(F725,$AD$24,$AD$25)*IF(G725,$AD$29,$AD$30)*IF(H725,$AD$34,$AD$35)*IF(I725,$AD$39,$AD$40)*IF(J725,$AD$44,$AD$45)*IF(K725,$AD$49,$AD$50)*IF(L725,$AD$54,$AD$55)*IF(M725,$AD$59,$AD$60)</f>
        <v>0.00221317639671073</v>
      </c>
      <c r="O725">
        <f t="array" ref="O725">$AD$2*_xlfn.IFS(B725="data_scientist",$AF$7,TRUE,1)*_xlfn.IFS(B725="data_analyst",$AF$8,TRUE,1)*_xlfn.IFS(B725="data_engineer",$AF$9,TRUE,1)*IF(D725,$AF$13,$AF$14)*IF(E725,$AF$19,$AF$20)*IF(F725,$AF$24,$AF$25)*IF(G725,$AF$29,$AF$30)*IF(H725,$AF$34,$AF$35)*IF(I725,$AF$39,$AF$40)*IF(J725,$AF$44,$AF$45)*IF(K725,$AF$49,$AF$50)*IF(L725,$AF$54,$AF$55)*IF(M725,$AF$59,$AF$60)</f>
        <v>2.41517284793228e-5</v>
      </c>
      <c r="P725">
        <f t="array" ref="P725">$AE$2*_xlfn.IFS(B725="data_scientist",$AH$7,TRUE,1)*_xlfn.IFS(B725="data_analyst",$AH$8,TRUE,1)*_xlfn.IFS(B725="data_engineer",$AH$9,TRUE,1)*IF(D725,$AH$13,$AH$14)*IF(E725,$AH$19,$AH$20)*IF(F725,$AH$24,$AH$25)*IF(G725,$AH$29,$AH$30)*IF(H725,$AH$34,$AH$35)*IF(I725,$AH$39,$AH$40)*IF(J725,$AH$44,$AH$45)*IF(K725,$AH$49,$AH$50)*IF(L725,$AH$54,$AH$55)*IF(M725,$AH$59,$AH$60)</f>
        <v>0.000155766918368986</v>
      </c>
      <c r="Q725">
        <f t="shared" si="110"/>
        <v>0.00221317639671073</v>
      </c>
      <c r="R725">
        <f t="shared" si="111"/>
        <v>1</v>
      </c>
      <c r="S725">
        <f t="shared" si="112"/>
        <v>0</v>
      </c>
      <c r="T725">
        <f t="shared" si="113"/>
        <v>0</v>
      </c>
      <c r="U725">
        <f t="shared" si="114"/>
        <v>0</v>
      </c>
      <c r="V725">
        <f t="shared" si="115"/>
        <v>0</v>
      </c>
      <c r="W725">
        <f t="shared" si="116"/>
        <v>0</v>
      </c>
      <c r="X725">
        <f t="shared" si="117"/>
        <v>0</v>
      </c>
      <c r="Y725">
        <f t="shared" si="118"/>
        <v>0</v>
      </c>
      <c r="Z725">
        <f t="shared" si="119"/>
        <v>0</v>
      </c>
    </row>
    <row r="726" spans="1:26">
      <c r="A726">
        <v>1</v>
      </c>
      <c r="B726" t="s">
        <v>59</v>
      </c>
      <c r="C726" t="s">
        <v>30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f t="array" ref="N726">$AC$2*_xlfn.IFS(B726="data_scientist",$AD$7,TRUE,1)*_xlfn.IFS(B726="data_analyst",$AD$8,TRUE,1)*_xlfn.IFS(B726="data_engineer",$AD$9,TRUE,1)*IF(D726,$AD$13,$AD$14)*IF(E726,$AD$19,$AD$20)*IF(F726,$AD$24,$AD$25)*IF(G726,$AD$29,$AD$30)*IF(H726,$AD$34,$AD$35)*IF(I726,$AD$39,$AD$40)*IF(J726,$AD$44,$AD$45)*IF(K726,$AD$49,$AD$50)*IF(L726,$AD$54,$AD$55)*IF(M726,$AD$59,$AD$60)</f>
        <v>0.00359804793985483</v>
      </c>
      <c r="O726">
        <f t="array" ref="O726">$AD$2*_xlfn.IFS(B726="data_scientist",$AF$7,TRUE,1)*_xlfn.IFS(B726="data_analyst",$AF$8,TRUE,1)*_xlfn.IFS(B726="data_engineer",$AF$9,TRUE,1)*IF(D726,$AF$13,$AF$14)*IF(E726,$AF$19,$AF$20)*IF(F726,$AF$24,$AF$25)*IF(G726,$AF$29,$AF$30)*IF(H726,$AF$34,$AF$35)*IF(I726,$AF$39,$AF$40)*IF(J726,$AF$44,$AF$45)*IF(K726,$AF$49,$AF$50)*IF(L726,$AF$54,$AF$55)*IF(M726,$AF$59,$AF$60)</f>
        <v>6.66985515782314e-6</v>
      </c>
      <c r="P726">
        <f t="array" ref="P726">$AE$2*_xlfn.IFS(B726="data_scientist",$AH$7,TRUE,1)*_xlfn.IFS(B726="data_analyst",$AH$8,TRUE,1)*_xlfn.IFS(B726="data_engineer",$AH$9,TRUE,1)*IF(D726,$AH$13,$AH$14)*IF(E726,$AH$19,$AH$20)*IF(F726,$AH$24,$AH$25)*IF(G726,$AH$29,$AH$30)*IF(H726,$AH$34,$AH$35)*IF(I726,$AH$39,$AH$40)*IF(J726,$AH$44,$AH$45)*IF(K726,$AH$49,$AH$50)*IF(L726,$AH$54,$AH$55)*IF(M726,$AH$59,$AH$60)</f>
        <v>0.000159277668753939</v>
      </c>
      <c r="Q726">
        <f t="shared" si="110"/>
        <v>0.00359804793985483</v>
      </c>
      <c r="R726">
        <f t="shared" si="111"/>
        <v>1</v>
      </c>
      <c r="S726">
        <f t="shared" si="112"/>
        <v>0</v>
      </c>
      <c r="T726">
        <f t="shared" si="113"/>
        <v>0</v>
      </c>
      <c r="U726">
        <f t="shared" si="114"/>
        <v>0</v>
      </c>
      <c r="V726">
        <f t="shared" si="115"/>
        <v>0</v>
      </c>
      <c r="W726">
        <f t="shared" si="116"/>
        <v>0</v>
      </c>
      <c r="X726">
        <f t="shared" si="117"/>
        <v>0</v>
      </c>
      <c r="Y726">
        <f t="shared" si="118"/>
        <v>0</v>
      </c>
      <c r="Z726">
        <f t="shared" si="119"/>
        <v>0</v>
      </c>
    </row>
    <row r="727" spans="1:26">
      <c r="A727">
        <v>1</v>
      </c>
      <c r="B727" t="s">
        <v>59</v>
      </c>
      <c r="C727" t="s">
        <v>30</v>
      </c>
      <c r="D727">
        <v>1</v>
      </c>
      <c r="E727">
        <v>0</v>
      </c>
      <c r="F727">
        <v>0</v>
      </c>
      <c r="G727">
        <v>1</v>
      </c>
      <c r="H727">
        <v>0</v>
      </c>
      <c r="I727">
        <v>1</v>
      </c>
      <c r="J727">
        <v>0</v>
      </c>
      <c r="K727">
        <v>0</v>
      </c>
      <c r="L727">
        <v>0</v>
      </c>
      <c r="M727">
        <v>0</v>
      </c>
      <c r="N727">
        <f t="array" ref="N727">$AC$2*_xlfn.IFS(B727="data_scientist",$AD$7,TRUE,1)*_xlfn.IFS(B727="data_analyst",$AD$8,TRUE,1)*_xlfn.IFS(B727="data_engineer",$AD$9,TRUE,1)*IF(D727,$AD$13,$AD$14)*IF(E727,$AD$19,$AD$20)*IF(F727,$AD$24,$AD$25)*IF(G727,$AD$29,$AD$30)*IF(H727,$AD$34,$AD$35)*IF(I727,$AD$39,$AD$40)*IF(J727,$AD$44,$AD$45)*IF(K727,$AD$49,$AD$50)*IF(L727,$AD$54,$AD$55)*IF(M727,$AD$59,$AD$60)</f>
        <v>0.000207540594559049</v>
      </c>
      <c r="O727">
        <f t="array" ref="O727">$AD$2*_xlfn.IFS(B727="data_scientist",$AF$7,TRUE,1)*_xlfn.IFS(B727="data_analyst",$AF$8,TRUE,1)*_xlfn.IFS(B727="data_engineer",$AF$9,TRUE,1)*IF(D727,$AF$13,$AF$14)*IF(E727,$AF$19,$AF$20)*IF(F727,$AF$24,$AF$25)*IF(G727,$AF$29,$AF$30)*IF(H727,$AF$34,$AF$35)*IF(I727,$AF$39,$AF$40)*IF(J727,$AF$44,$AF$45)*IF(K727,$AF$49,$AF$50)*IF(L727,$AF$54,$AF$55)*IF(M727,$AF$59,$AF$60)</f>
        <v>3.68356752178849e-6</v>
      </c>
      <c r="P727">
        <f t="array" ref="P727">$AE$2*_xlfn.IFS(B727="data_scientist",$AH$7,TRUE,1)*_xlfn.IFS(B727="data_analyst",$AH$8,TRUE,1)*_xlfn.IFS(B727="data_engineer",$AH$9,TRUE,1)*IF(D727,$AH$13,$AH$14)*IF(E727,$AH$19,$AH$20)*IF(F727,$AH$24,$AH$25)*IF(G727,$AH$29,$AH$30)*IF(H727,$AH$34,$AH$35)*IF(I727,$AH$39,$AH$40)*IF(J727,$AH$44,$AH$45)*IF(K727,$AH$49,$AH$50)*IF(L727,$AH$54,$AH$55)*IF(M727,$AH$59,$AH$60)</f>
        <v>3.19779191209396e-5</v>
      </c>
      <c r="Q727">
        <f t="shared" si="110"/>
        <v>0.000207540594559049</v>
      </c>
      <c r="R727">
        <f t="shared" si="111"/>
        <v>1</v>
      </c>
      <c r="S727">
        <f t="shared" si="112"/>
        <v>0</v>
      </c>
      <c r="T727">
        <f t="shared" si="113"/>
        <v>0</v>
      </c>
      <c r="U727">
        <f t="shared" si="114"/>
        <v>0</v>
      </c>
      <c r="V727">
        <f t="shared" si="115"/>
        <v>0</v>
      </c>
      <c r="W727">
        <f t="shared" si="116"/>
        <v>0</v>
      </c>
      <c r="X727">
        <f t="shared" si="117"/>
        <v>0</v>
      </c>
      <c r="Y727">
        <f t="shared" si="118"/>
        <v>0</v>
      </c>
      <c r="Z727">
        <f t="shared" si="119"/>
        <v>0</v>
      </c>
    </row>
    <row r="728" spans="1:26">
      <c r="A728">
        <v>1</v>
      </c>
      <c r="B728" t="s">
        <v>59</v>
      </c>
      <c r="C728" t="s">
        <v>30</v>
      </c>
      <c r="D728">
        <v>1</v>
      </c>
      <c r="E728">
        <v>1</v>
      </c>
      <c r="F728">
        <v>1</v>
      </c>
      <c r="G728">
        <v>0</v>
      </c>
      <c r="H728">
        <v>0</v>
      </c>
      <c r="I728">
        <v>1</v>
      </c>
      <c r="J728">
        <v>1</v>
      </c>
      <c r="K728">
        <v>0</v>
      </c>
      <c r="L728">
        <v>0</v>
      </c>
      <c r="M728">
        <v>1</v>
      </c>
      <c r="N728">
        <f t="array" ref="N728">$AC$2*_xlfn.IFS(B728="data_scientist",$AD$7,TRUE,1)*_xlfn.IFS(B728="data_analyst",$AD$8,TRUE,1)*_xlfn.IFS(B728="data_engineer",$AD$9,TRUE,1)*IF(D728,$AD$13,$AD$14)*IF(E728,$AD$19,$AD$20)*IF(F728,$AD$24,$AD$25)*IF(G728,$AD$29,$AD$30)*IF(H728,$AD$34,$AD$35)*IF(I728,$AD$39,$AD$40)*IF(J728,$AD$44,$AD$45)*IF(K728,$AD$49,$AD$50)*IF(L728,$AD$54,$AD$55)*IF(M728,$AD$59,$AD$60)</f>
        <v>0.000135709978951787</v>
      </c>
      <c r="O728">
        <f t="array" ref="O728">$AD$2*_xlfn.IFS(B728="data_scientist",$AF$7,TRUE,1)*_xlfn.IFS(B728="data_analyst",$AF$8,TRUE,1)*_xlfn.IFS(B728="data_engineer",$AF$9,TRUE,1)*IF(D728,$AF$13,$AF$14)*IF(E728,$AF$19,$AF$20)*IF(F728,$AF$24,$AF$25)*IF(G728,$AF$29,$AF$30)*IF(H728,$AF$34,$AF$35)*IF(I728,$AF$39,$AF$40)*IF(J728,$AF$44,$AF$45)*IF(K728,$AF$49,$AF$50)*IF(L728,$AF$54,$AF$55)*IF(M728,$AF$59,$AF$60)</f>
        <v>1.90436669897847e-5</v>
      </c>
      <c r="P728">
        <f t="array" ref="P728">$AE$2*_xlfn.IFS(B728="data_scientist",$AH$7,TRUE,1)*_xlfn.IFS(B728="data_analyst",$AH$8,TRUE,1)*_xlfn.IFS(B728="data_engineer",$AH$9,TRUE,1)*IF(D728,$AH$13,$AH$14)*IF(E728,$AH$19,$AH$20)*IF(F728,$AH$24,$AH$25)*IF(G728,$AH$29,$AH$30)*IF(H728,$AH$34,$AH$35)*IF(I728,$AH$39,$AH$40)*IF(J728,$AH$44,$AH$45)*IF(K728,$AH$49,$AH$50)*IF(L728,$AH$54,$AH$55)*IF(M728,$AH$59,$AH$60)</f>
        <v>5.02877369371561e-5</v>
      </c>
      <c r="Q728">
        <f t="shared" si="110"/>
        <v>0.000135709978951787</v>
      </c>
      <c r="R728">
        <f t="shared" si="111"/>
        <v>1</v>
      </c>
      <c r="S728">
        <f t="shared" si="112"/>
        <v>0</v>
      </c>
      <c r="T728">
        <f t="shared" si="113"/>
        <v>0</v>
      </c>
      <c r="U728">
        <f t="shared" si="114"/>
        <v>0</v>
      </c>
      <c r="V728">
        <f t="shared" si="115"/>
        <v>0</v>
      </c>
      <c r="W728">
        <f t="shared" si="116"/>
        <v>0</v>
      </c>
      <c r="X728">
        <f t="shared" si="117"/>
        <v>0</v>
      </c>
      <c r="Y728">
        <f t="shared" si="118"/>
        <v>0</v>
      </c>
      <c r="Z728">
        <f t="shared" si="119"/>
        <v>0</v>
      </c>
    </row>
    <row r="729" spans="1:26">
      <c r="A729">
        <v>1</v>
      </c>
      <c r="B729" t="s">
        <v>59</v>
      </c>
      <c r="C729" t="s">
        <v>30</v>
      </c>
      <c r="D729">
        <v>0</v>
      </c>
      <c r="E729">
        <v>1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1</v>
      </c>
      <c r="N729">
        <f t="array" ref="N729">$AC$2*_xlfn.IFS(B729="data_scientist",$AD$7,TRUE,1)*_xlfn.IFS(B729="data_analyst",$AD$8,TRUE,1)*_xlfn.IFS(B729="data_engineer",$AD$9,TRUE,1)*IF(D729,$AD$13,$AD$14)*IF(E729,$AD$19,$AD$20)*IF(F729,$AD$24,$AD$25)*IF(G729,$AD$29,$AD$30)*IF(H729,$AD$34,$AD$35)*IF(I729,$AD$39,$AD$40)*IF(J729,$AD$44,$AD$45)*IF(K729,$AD$49,$AD$50)*IF(L729,$AD$54,$AD$55)*IF(M729,$AD$59,$AD$60)</f>
        <v>0.0234558294440723</v>
      </c>
      <c r="O729">
        <f t="array" ref="O729">$AD$2*_xlfn.IFS(B729="data_scientist",$AF$7,TRUE,1)*_xlfn.IFS(B729="data_analyst",$AF$8,TRUE,1)*_xlfn.IFS(B729="data_engineer",$AF$9,TRUE,1)*IF(D729,$AF$13,$AF$14)*IF(E729,$AF$19,$AF$20)*IF(F729,$AF$24,$AF$25)*IF(G729,$AF$29,$AF$30)*IF(H729,$AF$34,$AF$35)*IF(I729,$AF$39,$AF$40)*IF(J729,$AF$44,$AF$45)*IF(K729,$AF$49,$AF$50)*IF(L729,$AF$54,$AF$55)*IF(M729,$AF$59,$AF$60)</f>
        <v>0.000132294744677631</v>
      </c>
      <c r="P729">
        <f t="array" ref="P729">$AE$2*_xlfn.IFS(B729="data_scientist",$AH$7,TRUE,1)*_xlfn.IFS(B729="data_analyst",$AH$8,TRUE,1)*_xlfn.IFS(B729="data_engineer",$AH$9,TRUE,1)*IF(D729,$AH$13,$AH$14)*IF(E729,$AH$19,$AH$20)*IF(F729,$AH$24,$AH$25)*IF(G729,$AH$29,$AH$30)*IF(H729,$AH$34,$AH$35)*IF(I729,$AH$39,$AH$40)*IF(J729,$AH$44,$AH$45)*IF(K729,$AH$49,$AH$50)*IF(L729,$AH$54,$AH$55)*IF(M729,$AH$59,$AH$60)</f>
        <v>0.00109340963748333</v>
      </c>
      <c r="Q729">
        <f t="shared" si="110"/>
        <v>0.0234558294440723</v>
      </c>
      <c r="R729">
        <f t="shared" si="111"/>
        <v>1</v>
      </c>
      <c r="S729">
        <f t="shared" si="112"/>
        <v>0</v>
      </c>
      <c r="T729">
        <f t="shared" si="113"/>
        <v>0</v>
      </c>
      <c r="U729">
        <f t="shared" si="114"/>
        <v>0</v>
      </c>
      <c r="V729">
        <f t="shared" si="115"/>
        <v>0</v>
      </c>
      <c r="W729">
        <f t="shared" si="116"/>
        <v>0</v>
      </c>
      <c r="X729">
        <f t="shared" si="117"/>
        <v>0</v>
      </c>
      <c r="Y729">
        <f t="shared" si="118"/>
        <v>0</v>
      </c>
      <c r="Z729">
        <f t="shared" si="119"/>
        <v>0</v>
      </c>
    </row>
    <row r="730" spans="1:26">
      <c r="A730">
        <v>1</v>
      </c>
      <c r="B730" t="s">
        <v>59</v>
      </c>
      <c r="C730" t="s">
        <v>30</v>
      </c>
      <c r="D730">
        <v>0</v>
      </c>
      <c r="E730">
        <v>1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1</v>
      </c>
      <c r="N730">
        <f t="array" ref="N730">$AC$2*_xlfn.IFS(B730="data_scientist",$AD$7,TRUE,1)*_xlfn.IFS(B730="data_analyst",$AD$8,TRUE,1)*_xlfn.IFS(B730="data_engineer",$AD$9,TRUE,1)*IF(D730,$AD$13,$AD$14)*IF(E730,$AD$19,$AD$20)*IF(F730,$AD$24,$AD$25)*IF(G730,$AD$29,$AD$30)*IF(H730,$AD$34,$AD$35)*IF(I730,$AD$39,$AD$40)*IF(J730,$AD$44,$AD$45)*IF(K730,$AD$49,$AD$50)*IF(L730,$AD$54,$AD$55)*IF(M730,$AD$59,$AD$60)</f>
        <v>0.0234558294440723</v>
      </c>
      <c r="O730">
        <f t="array" ref="O730">$AD$2*_xlfn.IFS(B730="data_scientist",$AF$7,TRUE,1)*_xlfn.IFS(B730="data_analyst",$AF$8,TRUE,1)*_xlfn.IFS(B730="data_engineer",$AF$9,TRUE,1)*IF(D730,$AF$13,$AF$14)*IF(E730,$AF$19,$AF$20)*IF(F730,$AF$24,$AF$25)*IF(G730,$AF$29,$AF$30)*IF(H730,$AF$34,$AF$35)*IF(I730,$AF$39,$AF$40)*IF(J730,$AF$44,$AF$45)*IF(K730,$AF$49,$AF$50)*IF(L730,$AF$54,$AF$55)*IF(M730,$AF$59,$AF$60)</f>
        <v>0.000132294744677631</v>
      </c>
      <c r="P730">
        <f t="array" ref="P730">$AE$2*_xlfn.IFS(B730="data_scientist",$AH$7,TRUE,1)*_xlfn.IFS(B730="data_analyst",$AH$8,TRUE,1)*_xlfn.IFS(B730="data_engineer",$AH$9,TRUE,1)*IF(D730,$AH$13,$AH$14)*IF(E730,$AH$19,$AH$20)*IF(F730,$AH$24,$AH$25)*IF(G730,$AH$29,$AH$30)*IF(H730,$AH$34,$AH$35)*IF(I730,$AH$39,$AH$40)*IF(J730,$AH$44,$AH$45)*IF(K730,$AH$49,$AH$50)*IF(L730,$AH$54,$AH$55)*IF(M730,$AH$59,$AH$60)</f>
        <v>0.00109340963748333</v>
      </c>
      <c r="Q730">
        <f t="shared" si="110"/>
        <v>0.0234558294440723</v>
      </c>
      <c r="R730">
        <f t="shared" si="111"/>
        <v>1</v>
      </c>
      <c r="S730">
        <f t="shared" si="112"/>
        <v>0</v>
      </c>
      <c r="T730">
        <f t="shared" si="113"/>
        <v>0</v>
      </c>
      <c r="U730">
        <f t="shared" si="114"/>
        <v>0</v>
      </c>
      <c r="V730">
        <f t="shared" si="115"/>
        <v>0</v>
      </c>
      <c r="W730">
        <f t="shared" si="116"/>
        <v>0</v>
      </c>
      <c r="X730">
        <f t="shared" si="117"/>
        <v>0</v>
      </c>
      <c r="Y730">
        <f t="shared" si="118"/>
        <v>0</v>
      </c>
      <c r="Z730">
        <f t="shared" si="119"/>
        <v>0</v>
      </c>
    </row>
    <row r="731" spans="1:26">
      <c r="A731">
        <v>1</v>
      </c>
      <c r="B731" t="s">
        <v>59</v>
      </c>
      <c r="C731" t="s">
        <v>30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f t="array" ref="N731">$AC$2*_xlfn.IFS(B731="data_scientist",$AD$7,TRUE,1)*_xlfn.IFS(B731="data_analyst",$AD$8,TRUE,1)*_xlfn.IFS(B731="data_engineer",$AD$9,TRUE,1)*IF(D731,$AD$13,$AD$14)*IF(E731,$AD$19,$AD$20)*IF(F731,$AD$24,$AD$25)*IF(G731,$AD$29,$AD$30)*IF(H731,$AD$34,$AD$35)*IF(I731,$AD$39,$AD$40)*IF(J731,$AD$44,$AD$45)*IF(K731,$AD$49,$AD$50)*IF(L731,$AD$54,$AD$55)*IF(M731,$AD$59,$AD$60)</f>
        <v>0.00359804793985483</v>
      </c>
      <c r="O731">
        <f t="array" ref="O731">$AD$2*_xlfn.IFS(B731="data_scientist",$AF$7,TRUE,1)*_xlfn.IFS(B731="data_analyst",$AF$8,TRUE,1)*_xlfn.IFS(B731="data_engineer",$AF$9,TRUE,1)*IF(D731,$AF$13,$AF$14)*IF(E731,$AF$19,$AF$20)*IF(F731,$AF$24,$AF$25)*IF(G731,$AF$29,$AF$30)*IF(H731,$AF$34,$AF$35)*IF(I731,$AF$39,$AF$40)*IF(J731,$AF$44,$AF$45)*IF(K731,$AF$49,$AF$50)*IF(L731,$AF$54,$AF$55)*IF(M731,$AF$59,$AF$60)</f>
        <v>6.66985515782314e-6</v>
      </c>
      <c r="P731">
        <f t="array" ref="P731">$AE$2*_xlfn.IFS(B731="data_scientist",$AH$7,TRUE,1)*_xlfn.IFS(B731="data_analyst",$AH$8,TRUE,1)*_xlfn.IFS(B731="data_engineer",$AH$9,TRUE,1)*IF(D731,$AH$13,$AH$14)*IF(E731,$AH$19,$AH$20)*IF(F731,$AH$24,$AH$25)*IF(G731,$AH$29,$AH$30)*IF(H731,$AH$34,$AH$35)*IF(I731,$AH$39,$AH$40)*IF(J731,$AH$44,$AH$45)*IF(K731,$AH$49,$AH$50)*IF(L731,$AH$54,$AH$55)*IF(M731,$AH$59,$AH$60)</f>
        <v>0.000159277668753939</v>
      </c>
      <c r="Q731">
        <f t="shared" si="110"/>
        <v>0.00359804793985483</v>
      </c>
      <c r="R731">
        <f t="shared" si="111"/>
        <v>1</v>
      </c>
      <c r="S731">
        <f t="shared" si="112"/>
        <v>0</v>
      </c>
      <c r="T731">
        <f t="shared" si="113"/>
        <v>0</v>
      </c>
      <c r="U731">
        <f t="shared" si="114"/>
        <v>0</v>
      </c>
      <c r="V731">
        <f t="shared" si="115"/>
        <v>0</v>
      </c>
      <c r="W731">
        <f t="shared" si="116"/>
        <v>0</v>
      </c>
      <c r="X731">
        <f t="shared" si="117"/>
        <v>0</v>
      </c>
      <c r="Y731">
        <f t="shared" si="118"/>
        <v>0</v>
      </c>
      <c r="Z731">
        <f t="shared" si="119"/>
        <v>0</v>
      </c>
    </row>
    <row r="732" spans="1:26">
      <c r="A732">
        <v>1</v>
      </c>
      <c r="B732" t="s">
        <v>59</v>
      </c>
      <c r="C732" t="s">
        <v>30</v>
      </c>
      <c r="D732">
        <v>1</v>
      </c>
      <c r="E732">
        <v>1</v>
      </c>
      <c r="F732">
        <v>0</v>
      </c>
      <c r="G732">
        <v>0</v>
      </c>
      <c r="H732">
        <v>1</v>
      </c>
      <c r="I732">
        <v>0</v>
      </c>
      <c r="J732">
        <v>0</v>
      </c>
      <c r="K732">
        <v>1</v>
      </c>
      <c r="L732">
        <v>1</v>
      </c>
      <c r="M732">
        <v>1</v>
      </c>
      <c r="N732">
        <f t="array" ref="N732">$AC$2*_xlfn.IFS(B732="data_scientist",$AD$7,TRUE,1)*_xlfn.IFS(B732="data_analyst",$AD$8,TRUE,1)*_xlfn.IFS(B732="data_engineer",$AD$9,TRUE,1)*IF(D732,$AD$13,$AD$14)*IF(E732,$AD$19,$AD$20)*IF(F732,$AD$24,$AD$25)*IF(G732,$AD$29,$AD$30)*IF(H732,$AD$34,$AD$35)*IF(I732,$AD$39,$AD$40)*IF(J732,$AD$44,$AD$45)*IF(K732,$AD$49,$AD$50)*IF(L732,$AD$54,$AD$55)*IF(M732,$AD$59,$AD$60)</f>
        <v>2.99983802626486e-6</v>
      </c>
      <c r="O732">
        <f t="array" ref="O732">$AD$2*_xlfn.IFS(B732="data_scientist",$AF$7,TRUE,1)*_xlfn.IFS(B732="data_analyst",$AF$8,TRUE,1)*_xlfn.IFS(B732="data_engineer",$AF$9,TRUE,1)*IF(D732,$AF$13,$AF$14)*IF(E732,$AF$19,$AF$20)*IF(F732,$AF$24,$AF$25)*IF(G732,$AF$29,$AF$30)*IF(H732,$AF$34,$AF$35)*IF(I732,$AF$39,$AF$40)*IF(J732,$AF$44,$AF$45)*IF(K732,$AF$49,$AF$50)*IF(L732,$AF$54,$AF$55)*IF(M732,$AF$59,$AF$60)</f>
        <v>8.67898220533093e-5</v>
      </c>
      <c r="P732">
        <f t="array" ref="P732">$AE$2*_xlfn.IFS(B732="data_scientist",$AH$7,TRUE,1)*_xlfn.IFS(B732="data_analyst",$AH$8,TRUE,1)*_xlfn.IFS(B732="data_engineer",$AH$9,TRUE,1)*IF(D732,$AH$13,$AH$14)*IF(E732,$AH$19,$AH$20)*IF(F732,$AH$24,$AH$25)*IF(G732,$AH$29,$AH$30)*IF(H732,$AH$34,$AH$35)*IF(I732,$AH$39,$AH$40)*IF(J732,$AH$44,$AH$45)*IF(K732,$AH$49,$AH$50)*IF(L732,$AH$54,$AH$55)*IF(M732,$AH$59,$AH$60)</f>
        <v>8.47223520192953e-5</v>
      </c>
      <c r="Q732">
        <f t="shared" si="110"/>
        <v>8.67898220533093e-5</v>
      </c>
      <c r="R732">
        <f t="shared" si="111"/>
        <v>0</v>
      </c>
      <c r="S732">
        <f t="shared" si="112"/>
        <v>1</v>
      </c>
      <c r="T732">
        <f t="shared" si="113"/>
        <v>0</v>
      </c>
      <c r="U732">
        <f t="shared" si="114"/>
        <v>0</v>
      </c>
      <c r="V732">
        <f t="shared" si="115"/>
        <v>0</v>
      </c>
      <c r="W732">
        <f t="shared" si="116"/>
        <v>0</v>
      </c>
      <c r="X732">
        <f t="shared" si="117"/>
        <v>0</v>
      </c>
      <c r="Y732">
        <f t="shared" si="118"/>
        <v>0</v>
      </c>
      <c r="Z732">
        <f t="shared" si="119"/>
        <v>0</v>
      </c>
    </row>
    <row r="733" spans="1:26">
      <c r="A733">
        <v>1</v>
      </c>
      <c r="B733" t="s">
        <v>59</v>
      </c>
      <c r="C733" t="s">
        <v>30</v>
      </c>
      <c r="D733">
        <v>0</v>
      </c>
      <c r="E733">
        <v>1</v>
      </c>
      <c r="F733">
        <v>0</v>
      </c>
      <c r="G733">
        <v>0</v>
      </c>
      <c r="H733">
        <v>0</v>
      </c>
      <c r="I733">
        <v>1</v>
      </c>
      <c r="J733">
        <v>0</v>
      </c>
      <c r="K733">
        <v>0</v>
      </c>
      <c r="L733">
        <v>0</v>
      </c>
      <c r="M733">
        <v>1</v>
      </c>
      <c r="N733">
        <f t="array" ref="N733">$AC$2*_xlfn.IFS(B733="data_scientist",$AD$7,TRUE,1)*_xlfn.IFS(B733="data_analyst",$AD$8,TRUE,1)*_xlfn.IFS(B733="data_engineer",$AD$9,TRUE,1)*IF(D733,$AD$13,$AD$14)*IF(E733,$AD$19,$AD$20)*IF(F733,$AD$24,$AD$25)*IF(G733,$AD$29,$AD$30)*IF(H733,$AD$34,$AD$35)*IF(I733,$AD$39,$AD$40)*IF(J733,$AD$44,$AD$45)*IF(K733,$AD$49,$AD$50)*IF(L733,$AD$54,$AD$55)*IF(M733,$AD$59,$AD$60)</f>
        <v>0.00805389205448471</v>
      </c>
      <c r="O733">
        <f t="array" ref="O733">$AD$2*_xlfn.IFS(B733="data_scientist",$AF$7,TRUE,1)*_xlfn.IFS(B733="data_analyst",$AF$8,TRUE,1)*_xlfn.IFS(B733="data_engineer",$AF$9,TRUE,1)*IF(D733,$AF$13,$AF$14)*IF(E733,$AF$19,$AF$20)*IF(F733,$AF$24,$AF$25)*IF(G733,$AF$29,$AF$30)*IF(H733,$AF$34,$AF$35)*IF(I733,$AF$39,$AF$40)*IF(J733,$AF$44,$AF$45)*IF(K733,$AF$49,$AF$50)*IF(L733,$AF$54,$AF$55)*IF(M733,$AF$59,$AF$60)</f>
        <v>3.20261033495623e-5</v>
      </c>
      <c r="P733">
        <f t="array" ref="P733">$AE$2*_xlfn.IFS(B733="data_scientist",$AH$7,TRUE,1)*_xlfn.IFS(B733="data_analyst",$AH$8,TRUE,1)*_xlfn.IFS(B733="data_engineer",$AH$9,TRUE,1)*IF(D733,$AH$13,$AH$14)*IF(E733,$AH$19,$AH$20)*IF(F733,$AH$24,$AH$25)*IF(G733,$AH$29,$AH$30)*IF(H733,$AH$34,$AH$35)*IF(I733,$AH$39,$AH$40)*IF(J733,$AH$44,$AH$45)*IF(K733,$AH$49,$AH$50)*IF(L733,$AH$54,$AH$55)*IF(M733,$AH$59,$AH$60)</f>
        <v>0.000306813627090427</v>
      </c>
      <c r="Q733">
        <f t="shared" si="110"/>
        <v>0.00805389205448471</v>
      </c>
      <c r="R733">
        <f t="shared" si="111"/>
        <v>1</v>
      </c>
      <c r="S733">
        <f t="shared" si="112"/>
        <v>0</v>
      </c>
      <c r="T733">
        <f t="shared" si="113"/>
        <v>0</v>
      </c>
      <c r="U733">
        <f t="shared" si="114"/>
        <v>0</v>
      </c>
      <c r="V733">
        <f t="shared" si="115"/>
        <v>0</v>
      </c>
      <c r="W733">
        <f t="shared" si="116"/>
        <v>0</v>
      </c>
      <c r="X733">
        <f t="shared" si="117"/>
        <v>0</v>
      </c>
      <c r="Y733">
        <f t="shared" si="118"/>
        <v>0</v>
      </c>
      <c r="Z733">
        <f t="shared" si="119"/>
        <v>0</v>
      </c>
    </row>
    <row r="734" spans="1:26">
      <c r="A734">
        <v>1</v>
      </c>
      <c r="B734" t="s">
        <v>59</v>
      </c>
      <c r="C734" t="s">
        <v>30</v>
      </c>
      <c r="D734">
        <v>0</v>
      </c>
      <c r="E734">
        <v>1</v>
      </c>
      <c r="F734">
        <v>0</v>
      </c>
      <c r="G734">
        <v>1</v>
      </c>
      <c r="H734">
        <v>0</v>
      </c>
      <c r="I734">
        <v>0</v>
      </c>
      <c r="J734">
        <v>1</v>
      </c>
      <c r="K734">
        <v>0</v>
      </c>
      <c r="L734">
        <v>0</v>
      </c>
      <c r="M734">
        <v>1</v>
      </c>
      <c r="N734">
        <f t="array" ref="N734">$AC$2*_xlfn.IFS(B734="data_scientist",$AD$7,TRUE,1)*_xlfn.IFS(B734="data_analyst",$AD$8,TRUE,1)*_xlfn.IFS(B734="data_engineer",$AD$9,TRUE,1)*IF(D734,$AD$13,$AD$14)*IF(E734,$AD$19,$AD$20)*IF(F734,$AD$24,$AD$25)*IF(G734,$AD$29,$AD$30)*IF(H734,$AD$34,$AD$35)*IF(I734,$AD$39,$AD$40)*IF(J734,$AD$44,$AD$45)*IF(K734,$AD$49,$AD$50)*IF(L734,$AD$54,$AD$55)*IF(M734,$AD$59,$AD$60)</f>
        <v>0.00165765041091442</v>
      </c>
      <c r="O734">
        <f t="array" ref="O734">$AD$2*_xlfn.IFS(B734="data_scientist",$AF$7,TRUE,1)*_xlfn.IFS(B734="data_analyst",$AF$8,TRUE,1)*_xlfn.IFS(B734="data_engineer",$AF$9,TRUE,1)*IF(D734,$AF$13,$AF$14)*IF(E734,$AF$19,$AF$20)*IF(F734,$AF$24,$AF$25)*IF(G734,$AF$29,$AF$30)*IF(H734,$AF$34,$AF$35)*IF(I734,$AF$39,$AF$40)*IF(J734,$AF$44,$AF$45)*IF(K734,$AF$49,$AF$50)*IF(L734,$AF$54,$AF$55)*IF(M734,$AF$59,$AF$60)</f>
        <v>2.31965437735181e-5</v>
      </c>
      <c r="P734">
        <f t="array" ref="P734">$AE$2*_xlfn.IFS(B734="data_scientist",$AH$7,TRUE,1)*_xlfn.IFS(B734="data_analyst",$AH$8,TRUE,1)*_xlfn.IFS(B734="data_engineer",$AH$9,TRUE,1)*IF(D734,$AH$13,$AH$14)*IF(E734,$AH$19,$AH$20)*IF(F734,$AH$24,$AH$25)*IF(G734,$AH$29,$AH$30)*IF(H734,$AH$34,$AH$35)*IF(I734,$AH$39,$AH$40)*IF(J734,$AH$44,$AH$45)*IF(K734,$AH$49,$AH$50)*IF(L734,$AH$54,$AH$55)*IF(M734,$AH$59,$AH$60)</f>
        <v>0.000106303714755324</v>
      </c>
      <c r="Q734">
        <f t="shared" si="110"/>
        <v>0.00165765041091442</v>
      </c>
      <c r="R734">
        <f t="shared" si="111"/>
        <v>1</v>
      </c>
      <c r="S734">
        <f t="shared" si="112"/>
        <v>0</v>
      </c>
      <c r="T734">
        <f t="shared" si="113"/>
        <v>0</v>
      </c>
      <c r="U734">
        <f t="shared" si="114"/>
        <v>0</v>
      </c>
      <c r="V734">
        <f t="shared" si="115"/>
        <v>0</v>
      </c>
      <c r="W734">
        <f t="shared" si="116"/>
        <v>0</v>
      </c>
      <c r="X734">
        <f t="shared" si="117"/>
        <v>0</v>
      </c>
      <c r="Y734">
        <f t="shared" si="118"/>
        <v>0</v>
      </c>
      <c r="Z734">
        <f t="shared" si="119"/>
        <v>0</v>
      </c>
    </row>
    <row r="735" spans="1:26">
      <c r="A735">
        <v>1</v>
      </c>
      <c r="B735" t="s">
        <v>59</v>
      </c>
      <c r="C735" t="s">
        <v>30</v>
      </c>
      <c r="D735">
        <v>1</v>
      </c>
      <c r="E735">
        <v>1</v>
      </c>
      <c r="F735">
        <v>0</v>
      </c>
      <c r="G735">
        <v>1</v>
      </c>
      <c r="H735">
        <v>0</v>
      </c>
      <c r="I735">
        <v>1</v>
      </c>
      <c r="J735">
        <v>1</v>
      </c>
      <c r="K735">
        <v>0</v>
      </c>
      <c r="L735">
        <v>0</v>
      </c>
      <c r="M735">
        <v>1</v>
      </c>
      <c r="N735">
        <f t="array" ref="N735">$AC$2*_xlfn.IFS(B735="data_scientist",$AD$7,TRUE,1)*_xlfn.IFS(B735="data_analyst",$AD$8,TRUE,1)*_xlfn.IFS(B735="data_engineer",$AD$9,TRUE,1)*IF(D735,$AD$13,$AD$14)*IF(E735,$AD$19,$AD$20)*IF(F735,$AD$24,$AD$25)*IF(G735,$AD$29,$AD$30)*IF(H735,$AD$34,$AD$35)*IF(I735,$AD$39,$AD$40)*IF(J735,$AD$44,$AD$45)*IF(K735,$AD$49,$AD$50)*IF(L735,$AD$54,$AD$55)*IF(M735,$AD$59,$AD$60)</f>
        <v>0.000267057264591112</v>
      </c>
      <c r="O735">
        <f t="array" ref="O735">$AD$2*_xlfn.IFS(B735="data_scientist",$AF$7,TRUE,1)*_xlfn.IFS(B735="data_analyst",$AF$8,TRUE,1)*_xlfn.IFS(B735="data_engineer",$AF$9,TRUE,1)*IF(D735,$AF$13,$AF$14)*IF(E735,$AF$19,$AF$20)*IF(F735,$AF$24,$AF$25)*IF(G735,$AF$29,$AF$30)*IF(H735,$AF$34,$AF$35)*IF(I735,$AF$39,$AF$40)*IF(J735,$AF$44,$AF$45)*IF(K735,$AF$49,$AF$50)*IF(L735,$AF$54,$AF$55)*IF(M735,$AF$59,$AF$60)</f>
        <v>1.46444615175169e-5</v>
      </c>
      <c r="P735">
        <f t="array" ref="P735">$AE$2*_xlfn.IFS(B735="data_scientist",$AH$7,TRUE,1)*_xlfn.IFS(B735="data_analyst",$AH$8,TRUE,1)*_xlfn.IFS(B735="data_engineer",$AH$9,TRUE,1)*IF(D735,$AH$13,$AH$14)*IF(E735,$AH$19,$AH$20)*IF(F735,$AH$24,$AH$25)*IF(G735,$AH$29,$AH$30)*IF(H735,$AH$34,$AH$35)*IF(I735,$AH$39,$AH$40)*IF(J735,$AH$44,$AH$45)*IF(K735,$AH$49,$AH$50)*IF(L735,$AH$54,$AH$55)*IF(M735,$AH$59,$AH$60)</f>
        <v>3.96359308969558e-5</v>
      </c>
      <c r="Q735">
        <f t="shared" si="110"/>
        <v>0.000267057264591112</v>
      </c>
      <c r="R735">
        <f t="shared" si="111"/>
        <v>1</v>
      </c>
      <c r="S735">
        <f t="shared" si="112"/>
        <v>0</v>
      </c>
      <c r="T735">
        <f t="shared" si="113"/>
        <v>0</v>
      </c>
      <c r="U735">
        <f t="shared" si="114"/>
        <v>0</v>
      </c>
      <c r="V735">
        <f t="shared" si="115"/>
        <v>0</v>
      </c>
      <c r="W735">
        <f t="shared" si="116"/>
        <v>0</v>
      </c>
      <c r="X735">
        <f t="shared" si="117"/>
        <v>0</v>
      </c>
      <c r="Y735">
        <f t="shared" si="118"/>
        <v>0</v>
      </c>
      <c r="Z735">
        <f t="shared" si="119"/>
        <v>0</v>
      </c>
    </row>
    <row r="736" spans="1:26">
      <c r="A736">
        <v>1</v>
      </c>
      <c r="B736" t="s">
        <v>59</v>
      </c>
      <c r="C736" t="s">
        <v>30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1</v>
      </c>
      <c r="J736">
        <v>0</v>
      </c>
      <c r="K736">
        <v>0</v>
      </c>
      <c r="L736">
        <v>0</v>
      </c>
      <c r="M736">
        <v>1</v>
      </c>
      <c r="N736">
        <f t="array" ref="N736">$AC$2*_xlfn.IFS(B736="data_scientist",$AD$7,TRUE,1)*_xlfn.IFS(B736="data_analyst",$AD$8,TRUE,1)*_xlfn.IFS(B736="data_engineer",$AD$9,TRUE,1)*IF(D736,$AD$13,$AD$14)*IF(E736,$AD$19,$AD$20)*IF(F736,$AD$24,$AD$25)*IF(G736,$AD$29,$AD$30)*IF(H736,$AD$34,$AD$35)*IF(I736,$AD$39,$AD$40)*IF(J736,$AD$44,$AD$45)*IF(K736,$AD$49,$AD$50)*IF(L736,$AD$54,$AD$55)*IF(M736,$AD$59,$AD$60)</f>
        <v>0.00618146435856898</v>
      </c>
      <c r="O736">
        <f t="array" ref="O736">$AD$2*_xlfn.IFS(B736="data_scientist",$AF$7,TRUE,1)*_xlfn.IFS(B736="data_analyst",$AF$8,TRUE,1)*_xlfn.IFS(B736="data_engineer",$AF$9,TRUE,1)*IF(D736,$AF$13,$AF$14)*IF(E736,$AF$19,$AF$20)*IF(F736,$AF$24,$AF$25)*IF(G736,$AF$29,$AF$30)*IF(H736,$AF$34,$AF$35)*IF(I736,$AF$39,$AF$40)*IF(J736,$AF$44,$AF$45)*IF(K736,$AF$49,$AF$50)*IF(L736,$AF$54,$AF$55)*IF(M736,$AF$59,$AF$60)</f>
        <v>2.76087097841055e-5</v>
      </c>
      <c r="P736">
        <f t="array" ref="P736">$AE$2*_xlfn.IFS(B736="data_scientist",$AH$7,TRUE,1)*_xlfn.IFS(B736="data_analyst",$AH$8,TRUE,1)*_xlfn.IFS(B736="data_engineer",$AH$9,TRUE,1)*IF(D736,$AH$13,$AH$14)*IF(E736,$AH$19,$AH$20)*IF(F736,$AH$24,$AH$25)*IF(G736,$AH$29,$AH$30)*IF(H736,$AH$34,$AH$35)*IF(I736,$AH$39,$AH$40)*IF(J736,$AH$44,$AH$45)*IF(K736,$AH$49,$AH$50)*IF(L736,$AH$54,$AH$55)*IF(M736,$AH$59,$AH$60)</f>
        <v>0.000289281419828117</v>
      </c>
      <c r="Q736">
        <f t="shared" si="110"/>
        <v>0.00618146435856898</v>
      </c>
      <c r="R736">
        <f t="shared" si="111"/>
        <v>1</v>
      </c>
      <c r="S736">
        <f t="shared" si="112"/>
        <v>0</v>
      </c>
      <c r="T736">
        <f t="shared" si="113"/>
        <v>0</v>
      </c>
      <c r="U736">
        <f t="shared" si="114"/>
        <v>0</v>
      </c>
      <c r="V736">
        <f t="shared" si="115"/>
        <v>0</v>
      </c>
      <c r="W736">
        <f t="shared" si="116"/>
        <v>0</v>
      </c>
      <c r="X736">
        <f t="shared" si="117"/>
        <v>0</v>
      </c>
      <c r="Y736">
        <f t="shared" si="118"/>
        <v>0</v>
      </c>
      <c r="Z736">
        <f t="shared" si="119"/>
        <v>0</v>
      </c>
    </row>
    <row r="737" spans="1:26">
      <c r="A737">
        <v>1</v>
      </c>
      <c r="B737" t="s">
        <v>59</v>
      </c>
      <c r="C737" t="s">
        <v>30</v>
      </c>
      <c r="D737">
        <v>0</v>
      </c>
      <c r="E737">
        <v>1</v>
      </c>
      <c r="F737">
        <v>0</v>
      </c>
      <c r="G737">
        <v>0</v>
      </c>
      <c r="H737">
        <v>0</v>
      </c>
      <c r="I737">
        <v>1</v>
      </c>
      <c r="J737">
        <v>0</v>
      </c>
      <c r="K737">
        <v>0</v>
      </c>
      <c r="L737">
        <v>0</v>
      </c>
      <c r="M737">
        <v>1</v>
      </c>
      <c r="N737">
        <f t="array" ref="N737">$AC$2*_xlfn.IFS(B737="data_scientist",$AD$7,TRUE,1)*_xlfn.IFS(B737="data_analyst",$AD$8,TRUE,1)*_xlfn.IFS(B737="data_engineer",$AD$9,TRUE,1)*IF(D737,$AD$13,$AD$14)*IF(E737,$AD$19,$AD$20)*IF(F737,$AD$24,$AD$25)*IF(G737,$AD$29,$AD$30)*IF(H737,$AD$34,$AD$35)*IF(I737,$AD$39,$AD$40)*IF(J737,$AD$44,$AD$45)*IF(K737,$AD$49,$AD$50)*IF(L737,$AD$54,$AD$55)*IF(M737,$AD$59,$AD$60)</f>
        <v>0.00805389205448471</v>
      </c>
      <c r="O737">
        <f t="array" ref="O737">$AD$2*_xlfn.IFS(B737="data_scientist",$AF$7,TRUE,1)*_xlfn.IFS(B737="data_analyst",$AF$8,TRUE,1)*_xlfn.IFS(B737="data_engineer",$AF$9,TRUE,1)*IF(D737,$AF$13,$AF$14)*IF(E737,$AF$19,$AF$20)*IF(F737,$AF$24,$AF$25)*IF(G737,$AF$29,$AF$30)*IF(H737,$AF$34,$AF$35)*IF(I737,$AF$39,$AF$40)*IF(J737,$AF$44,$AF$45)*IF(K737,$AF$49,$AF$50)*IF(L737,$AF$54,$AF$55)*IF(M737,$AF$59,$AF$60)</f>
        <v>3.20261033495623e-5</v>
      </c>
      <c r="P737">
        <f t="array" ref="P737">$AE$2*_xlfn.IFS(B737="data_scientist",$AH$7,TRUE,1)*_xlfn.IFS(B737="data_analyst",$AH$8,TRUE,1)*_xlfn.IFS(B737="data_engineer",$AH$9,TRUE,1)*IF(D737,$AH$13,$AH$14)*IF(E737,$AH$19,$AH$20)*IF(F737,$AH$24,$AH$25)*IF(G737,$AH$29,$AH$30)*IF(H737,$AH$34,$AH$35)*IF(I737,$AH$39,$AH$40)*IF(J737,$AH$44,$AH$45)*IF(K737,$AH$49,$AH$50)*IF(L737,$AH$54,$AH$55)*IF(M737,$AH$59,$AH$60)</f>
        <v>0.000306813627090427</v>
      </c>
      <c r="Q737">
        <f t="shared" si="110"/>
        <v>0.00805389205448471</v>
      </c>
      <c r="R737">
        <f t="shared" si="111"/>
        <v>1</v>
      </c>
      <c r="S737">
        <f t="shared" si="112"/>
        <v>0</v>
      </c>
      <c r="T737">
        <f t="shared" si="113"/>
        <v>0</v>
      </c>
      <c r="U737">
        <f t="shared" si="114"/>
        <v>0</v>
      </c>
      <c r="V737">
        <f t="shared" si="115"/>
        <v>0</v>
      </c>
      <c r="W737">
        <f t="shared" si="116"/>
        <v>0</v>
      </c>
      <c r="X737">
        <f t="shared" si="117"/>
        <v>0</v>
      </c>
      <c r="Y737">
        <f t="shared" si="118"/>
        <v>0</v>
      </c>
      <c r="Z737">
        <f t="shared" si="119"/>
        <v>0</v>
      </c>
    </row>
    <row r="738" spans="1:26">
      <c r="A738">
        <v>1</v>
      </c>
      <c r="B738" t="s">
        <v>59</v>
      </c>
      <c r="C738" t="s">
        <v>30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1</v>
      </c>
      <c r="N738">
        <f t="array" ref="N738">$AC$2*_xlfn.IFS(B738="data_scientist",$AD$7,TRUE,1)*_xlfn.IFS(B738="data_analyst",$AD$8,TRUE,1)*_xlfn.IFS(B738="data_engineer",$AD$9,TRUE,1)*IF(D738,$AD$13,$AD$14)*IF(E738,$AD$19,$AD$20)*IF(F738,$AD$24,$AD$25)*IF(G738,$AD$29,$AD$30)*IF(H738,$AD$34,$AD$35)*IF(I738,$AD$39,$AD$40)*IF(J738,$AD$44,$AD$45)*IF(K738,$AD$49,$AD$50)*IF(L738,$AD$54,$AD$55)*IF(M738,$AD$59,$AD$60)</f>
        <v>0.0180026467611357</v>
      </c>
      <c r="O738">
        <f t="array" ref="O738">$AD$2*_xlfn.IFS(B738="data_scientist",$AF$7,TRUE,1)*_xlfn.IFS(B738="data_analyst",$AF$8,TRUE,1)*_xlfn.IFS(B738="data_engineer",$AF$9,TRUE,1)*IF(D738,$AF$13,$AF$14)*IF(E738,$AF$19,$AF$20)*IF(F738,$AF$24,$AF$25)*IF(G738,$AF$29,$AF$30)*IF(H738,$AF$34,$AF$35)*IF(I738,$AF$39,$AF$40)*IF(J738,$AF$44,$AF$45)*IF(K738,$AF$49,$AF$50)*IF(L738,$AF$54,$AF$55)*IF(M738,$AF$59,$AF$60)</f>
        <v>0.000114047193687613</v>
      </c>
      <c r="P738">
        <f t="array" ref="P738">$AE$2*_xlfn.IFS(B738="data_scientist",$AH$7,TRUE,1)*_xlfn.IFS(B738="data_analyst",$AH$8,TRUE,1)*_xlfn.IFS(B738="data_engineer",$AH$9,TRUE,1)*IF(D738,$AH$13,$AH$14)*IF(E738,$AH$19,$AH$20)*IF(F738,$AH$24,$AH$25)*IF(G738,$AH$29,$AH$30)*IF(H738,$AH$34,$AH$35)*IF(I738,$AH$39,$AH$40)*IF(J738,$AH$44,$AH$45)*IF(K738,$AH$49,$AH$50)*IF(L738,$AH$54,$AH$55)*IF(M738,$AH$59,$AH$60)</f>
        <v>0.00103092908677</v>
      </c>
      <c r="Q738">
        <f t="shared" si="110"/>
        <v>0.0180026467611357</v>
      </c>
      <c r="R738">
        <f t="shared" si="111"/>
        <v>1</v>
      </c>
      <c r="S738">
        <f t="shared" si="112"/>
        <v>0</v>
      </c>
      <c r="T738">
        <f t="shared" si="113"/>
        <v>0</v>
      </c>
      <c r="U738">
        <f t="shared" si="114"/>
        <v>0</v>
      </c>
      <c r="V738">
        <f t="shared" si="115"/>
        <v>0</v>
      </c>
      <c r="W738">
        <f t="shared" si="116"/>
        <v>0</v>
      </c>
      <c r="X738">
        <f t="shared" si="117"/>
        <v>0</v>
      </c>
      <c r="Y738">
        <f t="shared" si="118"/>
        <v>0</v>
      </c>
      <c r="Z738">
        <f t="shared" si="119"/>
        <v>0</v>
      </c>
    </row>
    <row r="739" spans="1:26">
      <c r="A739">
        <v>1</v>
      </c>
      <c r="B739" t="s">
        <v>59</v>
      </c>
      <c r="C739" t="s">
        <v>30</v>
      </c>
      <c r="D739">
        <v>1</v>
      </c>
      <c r="E739">
        <v>1</v>
      </c>
      <c r="F739">
        <v>0</v>
      </c>
      <c r="G739">
        <v>1</v>
      </c>
      <c r="H739">
        <v>0</v>
      </c>
      <c r="I739">
        <v>0</v>
      </c>
      <c r="J739">
        <v>1</v>
      </c>
      <c r="K739">
        <v>0</v>
      </c>
      <c r="L739">
        <v>0</v>
      </c>
      <c r="M739">
        <v>1</v>
      </c>
      <c r="N739">
        <f t="array" ref="N739">$AC$2*_xlfn.IFS(B739="data_scientist",$AD$7,TRUE,1)*_xlfn.IFS(B739="data_analyst",$AD$8,TRUE,1)*_xlfn.IFS(B739="data_engineer",$AD$9,TRUE,1)*IF(D739,$AD$13,$AD$14)*IF(E739,$AD$19,$AD$20)*IF(F739,$AD$24,$AD$25)*IF(G739,$AD$29,$AD$30)*IF(H739,$AD$34,$AD$35)*IF(I739,$AD$39,$AD$40)*IF(J739,$AD$44,$AD$45)*IF(K739,$AD$49,$AD$50)*IF(L739,$AD$54,$AD$55)*IF(M739,$AD$59,$AD$60)</f>
        <v>0.000777766775078833</v>
      </c>
      <c r="O739">
        <f t="array" ref="O739">$AD$2*_xlfn.IFS(B739="data_scientist",$AF$7,TRUE,1)*_xlfn.IFS(B739="data_analyst",$AF$8,TRUE,1)*_xlfn.IFS(B739="data_engineer",$AF$9,TRUE,1)*IF(D739,$AF$13,$AF$14)*IF(E739,$AF$19,$AF$20)*IF(F739,$AF$24,$AF$25)*IF(G739,$AF$29,$AF$30)*IF(H739,$AF$34,$AF$35)*IF(I739,$AF$39,$AF$40)*IF(J739,$AF$44,$AF$45)*IF(K739,$AF$49,$AF$50)*IF(L739,$AF$54,$AF$55)*IF(M739,$AF$59,$AF$60)</f>
        <v>6.04939438387148e-5</v>
      </c>
      <c r="P739">
        <f t="array" ref="P739">$AE$2*_xlfn.IFS(B739="data_scientist",$AH$7,TRUE,1)*_xlfn.IFS(B739="data_analyst",$AH$8,TRUE,1)*_xlfn.IFS(B739="data_engineer",$AH$9,TRUE,1)*IF(D739,$AH$13,$AH$14)*IF(E739,$AH$19,$AH$20)*IF(F739,$AH$24,$AH$25)*IF(G739,$AH$29,$AH$30)*IF(H739,$AH$34,$AH$35)*IF(I739,$AH$39,$AH$40)*IF(J739,$AH$44,$AH$45)*IF(K739,$AH$49,$AH$50)*IF(L739,$AH$54,$AH$55)*IF(M739,$AH$59,$AH$60)</f>
        <v>0.000141252881250225</v>
      </c>
      <c r="Q739">
        <f t="shared" si="110"/>
        <v>0.000777766775078833</v>
      </c>
      <c r="R739">
        <f t="shared" si="111"/>
        <v>1</v>
      </c>
      <c r="S739">
        <f t="shared" si="112"/>
        <v>0</v>
      </c>
      <c r="T739">
        <f t="shared" si="113"/>
        <v>0</v>
      </c>
      <c r="U739">
        <f t="shared" si="114"/>
        <v>0</v>
      </c>
      <c r="V739">
        <f t="shared" si="115"/>
        <v>0</v>
      </c>
      <c r="W739">
        <f t="shared" si="116"/>
        <v>0</v>
      </c>
      <c r="X739">
        <f t="shared" si="117"/>
        <v>0</v>
      </c>
      <c r="Y739">
        <f t="shared" si="118"/>
        <v>0</v>
      </c>
      <c r="Z739">
        <f t="shared" si="119"/>
        <v>0</v>
      </c>
    </row>
    <row r="740" spans="1:26">
      <c r="A740">
        <v>1</v>
      </c>
      <c r="B740" t="s">
        <v>59</v>
      </c>
      <c r="C740" t="s">
        <v>30</v>
      </c>
      <c r="D740">
        <v>0</v>
      </c>
      <c r="E740">
        <v>1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1</v>
      </c>
      <c r="N740">
        <f t="array" ref="N740">$AC$2*_xlfn.IFS(B740="data_scientist",$AD$7,TRUE,1)*_xlfn.IFS(B740="data_analyst",$AD$8,TRUE,1)*_xlfn.IFS(B740="data_engineer",$AD$9,TRUE,1)*IF(D740,$AD$13,$AD$14)*IF(E740,$AD$19,$AD$20)*IF(F740,$AD$24,$AD$25)*IF(G740,$AD$29,$AD$30)*IF(H740,$AD$34,$AD$35)*IF(I740,$AD$39,$AD$40)*IF(J740,$AD$44,$AD$45)*IF(K740,$AD$49,$AD$50)*IF(L740,$AD$54,$AD$55)*IF(M740,$AD$59,$AD$60)</f>
        <v>0.0234558294440723</v>
      </c>
      <c r="O740">
        <f t="array" ref="O740">$AD$2*_xlfn.IFS(B740="data_scientist",$AF$7,TRUE,1)*_xlfn.IFS(B740="data_analyst",$AF$8,TRUE,1)*_xlfn.IFS(B740="data_engineer",$AF$9,TRUE,1)*IF(D740,$AF$13,$AF$14)*IF(E740,$AF$19,$AF$20)*IF(F740,$AF$24,$AF$25)*IF(G740,$AF$29,$AF$30)*IF(H740,$AF$34,$AF$35)*IF(I740,$AF$39,$AF$40)*IF(J740,$AF$44,$AF$45)*IF(K740,$AF$49,$AF$50)*IF(L740,$AF$54,$AF$55)*IF(M740,$AF$59,$AF$60)</f>
        <v>0.000132294744677631</v>
      </c>
      <c r="P740">
        <f t="array" ref="P740">$AE$2*_xlfn.IFS(B740="data_scientist",$AH$7,TRUE,1)*_xlfn.IFS(B740="data_analyst",$AH$8,TRUE,1)*_xlfn.IFS(B740="data_engineer",$AH$9,TRUE,1)*IF(D740,$AH$13,$AH$14)*IF(E740,$AH$19,$AH$20)*IF(F740,$AH$24,$AH$25)*IF(G740,$AH$29,$AH$30)*IF(H740,$AH$34,$AH$35)*IF(I740,$AH$39,$AH$40)*IF(J740,$AH$44,$AH$45)*IF(K740,$AH$49,$AH$50)*IF(L740,$AH$54,$AH$55)*IF(M740,$AH$59,$AH$60)</f>
        <v>0.00109340963748333</v>
      </c>
      <c r="Q740">
        <f t="shared" si="110"/>
        <v>0.0234558294440723</v>
      </c>
      <c r="R740">
        <f t="shared" si="111"/>
        <v>1</v>
      </c>
      <c r="S740">
        <f t="shared" si="112"/>
        <v>0</v>
      </c>
      <c r="T740">
        <f t="shared" si="113"/>
        <v>0</v>
      </c>
      <c r="U740">
        <f t="shared" si="114"/>
        <v>0</v>
      </c>
      <c r="V740">
        <f t="shared" si="115"/>
        <v>0</v>
      </c>
      <c r="W740">
        <f t="shared" si="116"/>
        <v>0</v>
      </c>
      <c r="X740">
        <f t="shared" si="117"/>
        <v>0</v>
      </c>
      <c r="Y740">
        <f t="shared" si="118"/>
        <v>0</v>
      </c>
      <c r="Z740">
        <f t="shared" si="119"/>
        <v>0</v>
      </c>
    </row>
    <row r="741" spans="1:26">
      <c r="A741">
        <v>1</v>
      </c>
      <c r="B741" t="s">
        <v>59</v>
      </c>
      <c r="C741" t="s">
        <v>30</v>
      </c>
      <c r="D741">
        <v>0</v>
      </c>
      <c r="E741">
        <v>1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f t="array" ref="N741">$AC$2*_xlfn.IFS(B741="data_scientist",$AD$7,TRUE,1)*_xlfn.IFS(B741="data_analyst",$AD$8,TRUE,1)*_xlfn.IFS(B741="data_engineer",$AD$9,TRUE,1)*IF(D741,$AD$13,$AD$14)*IF(E741,$AD$19,$AD$20)*IF(F741,$AD$24,$AD$25)*IF(G741,$AD$29,$AD$30)*IF(H741,$AD$34,$AD$35)*IF(I741,$AD$39,$AD$40)*IF(J741,$AD$44,$AD$45)*IF(K741,$AD$49,$AD$50)*IF(L741,$AD$54,$AD$55)*IF(M741,$AD$59,$AD$60)</f>
        <v>0.00468793283168917</v>
      </c>
      <c r="O741">
        <f t="array" ref="O741">$AD$2*_xlfn.IFS(B741="data_scientist",$AF$7,TRUE,1)*_xlfn.IFS(B741="data_analyst",$AF$8,TRUE,1)*_xlfn.IFS(B741="data_engineer",$AF$9,TRUE,1)*IF(D741,$AF$13,$AF$14)*IF(E741,$AF$19,$AF$20)*IF(F741,$AF$24,$AF$25)*IF(G741,$AF$29,$AF$30)*IF(H741,$AF$34,$AF$35)*IF(I741,$AF$39,$AF$40)*IF(J741,$AF$44,$AF$45)*IF(K741,$AF$49,$AF$50)*IF(L741,$AF$54,$AF$55)*IF(M741,$AF$59,$AF$60)</f>
        <v>7.73703198307484e-6</v>
      </c>
      <c r="P741">
        <f t="array" ref="P741">$AE$2*_xlfn.IFS(B741="data_scientist",$AH$7,TRUE,1)*_xlfn.IFS(B741="data_analyst",$AH$8,TRUE,1)*_xlfn.IFS(B741="data_engineer",$AH$9,TRUE,1)*IF(D741,$AH$13,$AH$14)*IF(E741,$AH$19,$AH$20)*IF(F741,$AH$24,$AH$25)*IF(G741,$AH$29,$AH$30)*IF(H741,$AH$34,$AH$35)*IF(I741,$AH$39,$AH$40)*IF(J741,$AH$44,$AH$45)*IF(K741,$AH$49,$AH$50)*IF(L741,$AH$54,$AH$55)*IF(M741,$AH$59,$AH$60)</f>
        <v>0.000168930860799632</v>
      </c>
      <c r="Q741">
        <f t="shared" si="110"/>
        <v>0.00468793283168917</v>
      </c>
      <c r="R741">
        <f t="shared" si="111"/>
        <v>1</v>
      </c>
      <c r="S741">
        <f t="shared" si="112"/>
        <v>0</v>
      </c>
      <c r="T741">
        <f t="shared" si="113"/>
        <v>0</v>
      </c>
      <c r="U741">
        <f t="shared" si="114"/>
        <v>0</v>
      </c>
      <c r="V741">
        <f t="shared" si="115"/>
        <v>0</v>
      </c>
      <c r="W741">
        <f t="shared" si="116"/>
        <v>0</v>
      </c>
      <c r="X741">
        <f t="shared" si="117"/>
        <v>0</v>
      </c>
      <c r="Y741">
        <f t="shared" si="118"/>
        <v>0</v>
      </c>
      <c r="Z741">
        <f t="shared" si="119"/>
        <v>0</v>
      </c>
    </row>
    <row r="742" spans="1:26">
      <c r="A742">
        <v>1</v>
      </c>
      <c r="B742" t="s">
        <v>59</v>
      </c>
      <c r="C742" t="s">
        <v>30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1</v>
      </c>
      <c r="N742">
        <f t="array" ref="N742">$AC$2*_xlfn.IFS(B742="data_scientist",$AD$7,TRUE,1)*_xlfn.IFS(B742="data_analyst",$AD$8,TRUE,1)*_xlfn.IFS(B742="data_engineer",$AD$9,TRUE,1)*IF(D742,$AD$13,$AD$14)*IF(E742,$AD$19,$AD$20)*IF(F742,$AD$24,$AD$25)*IF(G742,$AD$29,$AD$30)*IF(H742,$AD$34,$AD$35)*IF(I742,$AD$39,$AD$40)*IF(J742,$AD$44,$AD$45)*IF(K742,$AD$49,$AD$50)*IF(L742,$AD$54,$AD$55)*IF(M742,$AD$59,$AD$60)</f>
        <v>0.0180026467611357</v>
      </c>
      <c r="O742">
        <f t="array" ref="O742">$AD$2*_xlfn.IFS(B742="data_scientist",$AF$7,TRUE,1)*_xlfn.IFS(B742="data_analyst",$AF$8,TRUE,1)*_xlfn.IFS(B742="data_engineer",$AF$9,TRUE,1)*IF(D742,$AF$13,$AF$14)*IF(E742,$AF$19,$AF$20)*IF(F742,$AF$24,$AF$25)*IF(G742,$AF$29,$AF$30)*IF(H742,$AF$34,$AF$35)*IF(I742,$AF$39,$AF$40)*IF(J742,$AF$44,$AF$45)*IF(K742,$AF$49,$AF$50)*IF(L742,$AF$54,$AF$55)*IF(M742,$AF$59,$AF$60)</f>
        <v>0.000114047193687613</v>
      </c>
      <c r="P742">
        <f t="array" ref="P742">$AE$2*_xlfn.IFS(B742="data_scientist",$AH$7,TRUE,1)*_xlfn.IFS(B742="data_analyst",$AH$8,TRUE,1)*_xlfn.IFS(B742="data_engineer",$AH$9,TRUE,1)*IF(D742,$AH$13,$AH$14)*IF(E742,$AH$19,$AH$20)*IF(F742,$AH$24,$AH$25)*IF(G742,$AH$29,$AH$30)*IF(H742,$AH$34,$AH$35)*IF(I742,$AH$39,$AH$40)*IF(J742,$AH$44,$AH$45)*IF(K742,$AH$49,$AH$50)*IF(L742,$AH$54,$AH$55)*IF(M742,$AH$59,$AH$60)</f>
        <v>0.00103092908677</v>
      </c>
      <c r="Q742">
        <f t="shared" si="110"/>
        <v>0.0180026467611357</v>
      </c>
      <c r="R742">
        <f t="shared" si="111"/>
        <v>1</v>
      </c>
      <c r="S742">
        <f t="shared" si="112"/>
        <v>0</v>
      </c>
      <c r="T742">
        <f t="shared" si="113"/>
        <v>0</v>
      </c>
      <c r="U742">
        <f t="shared" si="114"/>
        <v>0</v>
      </c>
      <c r="V742">
        <f t="shared" si="115"/>
        <v>0</v>
      </c>
      <c r="W742">
        <f t="shared" si="116"/>
        <v>0</v>
      </c>
      <c r="X742">
        <f t="shared" si="117"/>
        <v>0</v>
      </c>
      <c r="Y742">
        <f t="shared" si="118"/>
        <v>0</v>
      </c>
      <c r="Z742">
        <f t="shared" si="119"/>
        <v>0</v>
      </c>
    </row>
    <row r="743" spans="1:26">
      <c r="A743">
        <v>1</v>
      </c>
      <c r="B743" t="s">
        <v>59</v>
      </c>
      <c r="C743" t="s">
        <v>30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1</v>
      </c>
      <c r="N743">
        <f t="array" ref="N743">$AC$2*_xlfn.IFS(B743="data_scientist",$AD$7,TRUE,1)*_xlfn.IFS(B743="data_analyst",$AD$8,TRUE,1)*_xlfn.IFS(B743="data_engineer",$AD$9,TRUE,1)*IF(D743,$AD$13,$AD$14)*IF(E743,$AD$19,$AD$20)*IF(F743,$AD$24,$AD$25)*IF(G743,$AD$29,$AD$30)*IF(H743,$AD$34,$AD$35)*IF(I743,$AD$39,$AD$40)*IF(J743,$AD$44,$AD$45)*IF(K743,$AD$49,$AD$50)*IF(L743,$AD$54,$AD$55)*IF(M743,$AD$59,$AD$60)</f>
        <v>0.0180026467611357</v>
      </c>
      <c r="O743">
        <f t="array" ref="O743">$AD$2*_xlfn.IFS(B743="data_scientist",$AF$7,TRUE,1)*_xlfn.IFS(B743="data_analyst",$AF$8,TRUE,1)*_xlfn.IFS(B743="data_engineer",$AF$9,TRUE,1)*IF(D743,$AF$13,$AF$14)*IF(E743,$AF$19,$AF$20)*IF(F743,$AF$24,$AF$25)*IF(G743,$AF$29,$AF$30)*IF(H743,$AF$34,$AF$35)*IF(I743,$AF$39,$AF$40)*IF(J743,$AF$44,$AF$45)*IF(K743,$AF$49,$AF$50)*IF(L743,$AF$54,$AF$55)*IF(M743,$AF$59,$AF$60)</f>
        <v>0.000114047193687613</v>
      </c>
      <c r="P743">
        <f t="array" ref="P743">$AE$2*_xlfn.IFS(B743="data_scientist",$AH$7,TRUE,1)*_xlfn.IFS(B743="data_analyst",$AH$8,TRUE,1)*_xlfn.IFS(B743="data_engineer",$AH$9,TRUE,1)*IF(D743,$AH$13,$AH$14)*IF(E743,$AH$19,$AH$20)*IF(F743,$AH$24,$AH$25)*IF(G743,$AH$29,$AH$30)*IF(H743,$AH$34,$AH$35)*IF(I743,$AH$39,$AH$40)*IF(J743,$AH$44,$AH$45)*IF(K743,$AH$49,$AH$50)*IF(L743,$AH$54,$AH$55)*IF(M743,$AH$59,$AH$60)</f>
        <v>0.00103092908677</v>
      </c>
      <c r="Q743">
        <f t="shared" si="110"/>
        <v>0.0180026467611357</v>
      </c>
      <c r="R743">
        <f t="shared" si="111"/>
        <v>1</v>
      </c>
      <c r="S743">
        <f t="shared" si="112"/>
        <v>0</v>
      </c>
      <c r="T743">
        <f t="shared" si="113"/>
        <v>0</v>
      </c>
      <c r="U743">
        <f t="shared" si="114"/>
        <v>0</v>
      </c>
      <c r="V743">
        <f t="shared" si="115"/>
        <v>0</v>
      </c>
      <c r="W743">
        <f t="shared" si="116"/>
        <v>0</v>
      </c>
      <c r="X743">
        <f t="shared" si="117"/>
        <v>0</v>
      </c>
      <c r="Y743">
        <f t="shared" si="118"/>
        <v>0</v>
      </c>
      <c r="Z743">
        <f t="shared" si="119"/>
        <v>0</v>
      </c>
    </row>
    <row r="744" spans="1:26">
      <c r="A744">
        <v>1</v>
      </c>
      <c r="B744" t="s">
        <v>59</v>
      </c>
      <c r="C744" t="s">
        <v>30</v>
      </c>
      <c r="D744">
        <v>1</v>
      </c>
      <c r="E744">
        <v>1</v>
      </c>
      <c r="F744">
        <v>0</v>
      </c>
      <c r="G744">
        <v>1</v>
      </c>
      <c r="H744">
        <v>0</v>
      </c>
      <c r="I744">
        <v>1</v>
      </c>
      <c r="J744">
        <v>1</v>
      </c>
      <c r="K744">
        <v>0</v>
      </c>
      <c r="L744">
        <v>0</v>
      </c>
      <c r="M744">
        <v>1</v>
      </c>
      <c r="N744">
        <f t="array" ref="N744">$AC$2*_xlfn.IFS(B744="data_scientist",$AD$7,TRUE,1)*_xlfn.IFS(B744="data_analyst",$AD$8,TRUE,1)*_xlfn.IFS(B744="data_engineer",$AD$9,TRUE,1)*IF(D744,$AD$13,$AD$14)*IF(E744,$AD$19,$AD$20)*IF(F744,$AD$24,$AD$25)*IF(G744,$AD$29,$AD$30)*IF(H744,$AD$34,$AD$35)*IF(I744,$AD$39,$AD$40)*IF(J744,$AD$44,$AD$45)*IF(K744,$AD$49,$AD$50)*IF(L744,$AD$54,$AD$55)*IF(M744,$AD$59,$AD$60)</f>
        <v>0.000267057264591112</v>
      </c>
      <c r="O744">
        <f t="array" ref="O744">$AD$2*_xlfn.IFS(B744="data_scientist",$AF$7,TRUE,1)*_xlfn.IFS(B744="data_analyst",$AF$8,TRUE,1)*_xlfn.IFS(B744="data_engineer",$AF$9,TRUE,1)*IF(D744,$AF$13,$AF$14)*IF(E744,$AF$19,$AF$20)*IF(F744,$AF$24,$AF$25)*IF(G744,$AF$29,$AF$30)*IF(H744,$AF$34,$AF$35)*IF(I744,$AF$39,$AF$40)*IF(J744,$AF$44,$AF$45)*IF(K744,$AF$49,$AF$50)*IF(L744,$AF$54,$AF$55)*IF(M744,$AF$59,$AF$60)</f>
        <v>1.46444615175169e-5</v>
      </c>
      <c r="P744">
        <f t="array" ref="P744">$AE$2*_xlfn.IFS(B744="data_scientist",$AH$7,TRUE,1)*_xlfn.IFS(B744="data_analyst",$AH$8,TRUE,1)*_xlfn.IFS(B744="data_engineer",$AH$9,TRUE,1)*IF(D744,$AH$13,$AH$14)*IF(E744,$AH$19,$AH$20)*IF(F744,$AH$24,$AH$25)*IF(G744,$AH$29,$AH$30)*IF(H744,$AH$34,$AH$35)*IF(I744,$AH$39,$AH$40)*IF(J744,$AH$44,$AH$45)*IF(K744,$AH$49,$AH$50)*IF(L744,$AH$54,$AH$55)*IF(M744,$AH$59,$AH$60)</f>
        <v>3.96359308969558e-5</v>
      </c>
      <c r="Q744">
        <f t="shared" si="110"/>
        <v>0.000267057264591112</v>
      </c>
      <c r="R744">
        <f t="shared" si="111"/>
        <v>1</v>
      </c>
      <c r="S744">
        <f t="shared" si="112"/>
        <v>0</v>
      </c>
      <c r="T744">
        <f t="shared" si="113"/>
        <v>0</v>
      </c>
      <c r="U744">
        <f t="shared" si="114"/>
        <v>0</v>
      </c>
      <c r="V744">
        <f t="shared" si="115"/>
        <v>0</v>
      </c>
      <c r="W744">
        <f t="shared" si="116"/>
        <v>0</v>
      </c>
      <c r="X744">
        <f t="shared" si="117"/>
        <v>0</v>
      </c>
      <c r="Y744">
        <f t="shared" si="118"/>
        <v>0</v>
      </c>
      <c r="Z744">
        <f t="shared" si="119"/>
        <v>0</v>
      </c>
    </row>
    <row r="745" spans="1:26">
      <c r="A745">
        <v>1</v>
      </c>
      <c r="B745" t="s">
        <v>59</v>
      </c>
      <c r="C745" t="s">
        <v>30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1</v>
      </c>
      <c r="N745">
        <f t="array" ref="N745">$AC$2*_xlfn.IFS(B745="data_scientist",$AD$7,TRUE,1)*_xlfn.IFS(B745="data_analyst",$AD$8,TRUE,1)*_xlfn.IFS(B745="data_engineer",$AD$9,TRUE,1)*IF(D745,$AD$13,$AD$14)*IF(E745,$AD$19,$AD$20)*IF(F745,$AD$24,$AD$25)*IF(G745,$AD$29,$AD$30)*IF(H745,$AD$34,$AD$35)*IF(I745,$AD$39,$AD$40)*IF(J745,$AD$44,$AD$45)*IF(K745,$AD$49,$AD$50)*IF(L745,$AD$54,$AD$55)*IF(M745,$AD$59,$AD$60)</f>
        <v>0.0180026467611357</v>
      </c>
      <c r="O745">
        <f t="array" ref="O745">$AD$2*_xlfn.IFS(B745="data_scientist",$AF$7,TRUE,1)*_xlfn.IFS(B745="data_analyst",$AF$8,TRUE,1)*_xlfn.IFS(B745="data_engineer",$AF$9,TRUE,1)*IF(D745,$AF$13,$AF$14)*IF(E745,$AF$19,$AF$20)*IF(F745,$AF$24,$AF$25)*IF(G745,$AF$29,$AF$30)*IF(H745,$AF$34,$AF$35)*IF(I745,$AF$39,$AF$40)*IF(J745,$AF$44,$AF$45)*IF(K745,$AF$49,$AF$50)*IF(L745,$AF$54,$AF$55)*IF(M745,$AF$59,$AF$60)</f>
        <v>0.000114047193687613</v>
      </c>
      <c r="P745">
        <f t="array" ref="P745">$AE$2*_xlfn.IFS(B745="data_scientist",$AH$7,TRUE,1)*_xlfn.IFS(B745="data_analyst",$AH$8,TRUE,1)*_xlfn.IFS(B745="data_engineer",$AH$9,TRUE,1)*IF(D745,$AH$13,$AH$14)*IF(E745,$AH$19,$AH$20)*IF(F745,$AH$24,$AH$25)*IF(G745,$AH$29,$AH$30)*IF(H745,$AH$34,$AH$35)*IF(I745,$AH$39,$AH$40)*IF(J745,$AH$44,$AH$45)*IF(K745,$AH$49,$AH$50)*IF(L745,$AH$54,$AH$55)*IF(M745,$AH$59,$AH$60)</f>
        <v>0.00103092908677</v>
      </c>
      <c r="Q745">
        <f t="shared" si="110"/>
        <v>0.0180026467611357</v>
      </c>
      <c r="R745">
        <f t="shared" si="111"/>
        <v>1</v>
      </c>
      <c r="S745">
        <f t="shared" si="112"/>
        <v>0</v>
      </c>
      <c r="T745">
        <f t="shared" si="113"/>
        <v>0</v>
      </c>
      <c r="U745">
        <f t="shared" si="114"/>
        <v>0</v>
      </c>
      <c r="V745">
        <f t="shared" si="115"/>
        <v>0</v>
      </c>
      <c r="W745">
        <f t="shared" si="116"/>
        <v>0</v>
      </c>
      <c r="X745">
        <f t="shared" si="117"/>
        <v>0</v>
      </c>
      <c r="Y745">
        <f t="shared" si="118"/>
        <v>0</v>
      </c>
      <c r="Z745">
        <f t="shared" si="119"/>
        <v>0</v>
      </c>
    </row>
    <row r="746" spans="1:26">
      <c r="A746">
        <v>1</v>
      </c>
      <c r="B746" t="s">
        <v>59</v>
      </c>
      <c r="C746" t="s">
        <v>30</v>
      </c>
      <c r="D746">
        <v>0</v>
      </c>
      <c r="E746">
        <v>1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f t="array" ref="N746">$AC$2*_xlfn.IFS(B746="data_scientist",$AD$7,TRUE,1)*_xlfn.IFS(B746="data_analyst",$AD$8,TRUE,1)*_xlfn.IFS(B746="data_engineer",$AD$9,TRUE,1)*IF(D746,$AD$13,$AD$14)*IF(E746,$AD$19,$AD$20)*IF(F746,$AD$24,$AD$25)*IF(G746,$AD$29,$AD$30)*IF(H746,$AD$34,$AD$35)*IF(I746,$AD$39,$AD$40)*IF(J746,$AD$44,$AD$45)*IF(K746,$AD$49,$AD$50)*IF(L746,$AD$54,$AD$55)*IF(M746,$AD$59,$AD$60)</f>
        <v>0.00468793283168917</v>
      </c>
      <c r="O746">
        <f t="array" ref="O746">$AD$2*_xlfn.IFS(B746="data_scientist",$AF$7,TRUE,1)*_xlfn.IFS(B746="data_analyst",$AF$8,TRUE,1)*_xlfn.IFS(B746="data_engineer",$AF$9,TRUE,1)*IF(D746,$AF$13,$AF$14)*IF(E746,$AF$19,$AF$20)*IF(F746,$AF$24,$AF$25)*IF(G746,$AF$29,$AF$30)*IF(H746,$AF$34,$AF$35)*IF(I746,$AF$39,$AF$40)*IF(J746,$AF$44,$AF$45)*IF(K746,$AF$49,$AF$50)*IF(L746,$AF$54,$AF$55)*IF(M746,$AF$59,$AF$60)</f>
        <v>7.73703198307484e-6</v>
      </c>
      <c r="P746">
        <f t="array" ref="P746">$AE$2*_xlfn.IFS(B746="data_scientist",$AH$7,TRUE,1)*_xlfn.IFS(B746="data_analyst",$AH$8,TRUE,1)*_xlfn.IFS(B746="data_engineer",$AH$9,TRUE,1)*IF(D746,$AH$13,$AH$14)*IF(E746,$AH$19,$AH$20)*IF(F746,$AH$24,$AH$25)*IF(G746,$AH$29,$AH$30)*IF(H746,$AH$34,$AH$35)*IF(I746,$AH$39,$AH$40)*IF(J746,$AH$44,$AH$45)*IF(K746,$AH$49,$AH$50)*IF(L746,$AH$54,$AH$55)*IF(M746,$AH$59,$AH$60)</f>
        <v>0.000168930860799632</v>
      </c>
      <c r="Q746">
        <f t="shared" si="110"/>
        <v>0.00468793283168917</v>
      </c>
      <c r="R746">
        <f t="shared" si="111"/>
        <v>1</v>
      </c>
      <c r="S746">
        <f t="shared" si="112"/>
        <v>0</v>
      </c>
      <c r="T746">
        <f t="shared" si="113"/>
        <v>0</v>
      </c>
      <c r="U746">
        <f t="shared" si="114"/>
        <v>0</v>
      </c>
      <c r="V746">
        <f t="shared" si="115"/>
        <v>0</v>
      </c>
      <c r="W746">
        <f t="shared" si="116"/>
        <v>0</v>
      </c>
      <c r="X746">
        <f t="shared" si="117"/>
        <v>0</v>
      </c>
      <c r="Y746">
        <f t="shared" si="118"/>
        <v>0</v>
      </c>
      <c r="Z746">
        <f t="shared" si="119"/>
        <v>0</v>
      </c>
    </row>
    <row r="747" spans="1:26">
      <c r="A747">
        <v>1</v>
      </c>
      <c r="B747" t="s">
        <v>59</v>
      </c>
      <c r="C747" t="s">
        <v>30</v>
      </c>
      <c r="D747">
        <v>0</v>
      </c>
      <c r="E747">
        <v>1</v>
      </c>
      <c r="F747">
        <v>0</v>
      </c>
      <c r="G747">
        <v>1</v>
      </c>
      <c r="H747">
        <v>0</v>
      </c>
      <c r="I747">
        <v>0</v>
      </c>
      <c r="J747">
        <v>1</v>
      </c>
      <c r="K747">
        <v>0</v>
      </c>
      <c r="L747">
        <v>0</v>
      </c>
      <c r="M747">
        <v>1</v>
      </c>
      <c r="N747">
        <f t="array" ref="N747">$AC$2*_xlfn.IFS(B747="data_scientist",$AD$7,TRUE,1)*_xlfn.IFS(B747="data_analyst",$AD$8,TRUE,1)*_xlfn.IFS(B747="data_engineer",$AD$9,TRUE,1)*IF(D747,$AD$13,$AD$14)*IF(E747,$AD$19,$AD$20)*IF(F747,$AD$24,$AD$25)*IF(G747,$AD$29,$AD$30)*IF(H747,$AD$34,$AD$35)*IF(I747,$AD$39,$AD$40)*IF(J747,$AD$44,$AD$45)*IF(K747,$AD$49,$AD$50)*IF(L747,$AD$54,$AD$55)*IF(M747,$AD$59,$AD$60)</f>
        <v>0.00165765041091442</v>
      </c>
      <c r="O747">
        <f t="array" ref="O747">$AD$2*_xlfn.IFS(B747="data_scientist",$AF$7,TRUE,1)*_xlfn.IFS(B747="data_analyst",$AF$8,TRUE,1)*_xlfn.IFS(B747="data_engineer",$AF$9,TRUE,1)*IF(D747,$AF$13,$AF$14)*IF(E747,$AF$19,$AF$20)*IF(F747,$AF$24,$AF$25)*IF(G747,$AF$29,$AF$30)*IF(H747,$AF$34,$AF$35)*IF(I747,$AF$39,$AF$40)*IF(J747,$AF$44,$AF$45)*IF(K747,$AF$49,$AF$50)*IF(L747,$AF$54,$AF$55)*IF(M747,$AF$59,$AF$60)</f>
        <v>2.31965437735181e-5</v>
      </c>
      <c r="P747">
        <f t="array" ref="P747">$AE$2*_xlfn.IFS(B747="data_scientist",$AH$7,TRUE,1)*_xlfn.IFS(B747="data_analyst",$AH$8,TRUE,1)*_xlfn.IFS(B747="data_engineer",$AH$9,TRUE,1)*IF(D747,$AH$13,$AH$14)*IF(E747,$AH$19,$AH$20)*IF(F747,$AH$24,$AH$25)*IF(G747,$AH$29,$AH$30)*IF(H747,$AH$34,$AH$35)*IF(I747,$AH$39,$AH$40)*IF(J747,$AH$44,$AH$45)*IF(K747,$AH$49,$AH$50)*IF(L747,$AH$54,$AH$55)*IF(M747,$AH$59,$AH$60)</f>
        <v>0.000106303714755324</v>
      </c>
      <c r="Q747">
        <f t="shared" si="110"/>
        <v>0.00165765041091442</v>
      </c>
      <c r="R747">
        <f t="shared" si="111"/>
        <v>1</v>
      </c>
      <c r="S747">
        <f t="shared" si="112"/>
        <v>0</v>
      </c>
      <c r="T747">
        <f t="shared" si="113"/>
        <v>0</v>
      </c>
      <c r="U747">
        <f t="shared" si="114"/>
        <v>0</v>
      </c>
      <c r="V747">
        <f t="shared" si="115"/>
        <v>0</v>
      </c>
      <c r="W747">
        <f t="shared" si="116"/>
        <v>0</v>
      </c>
      <c r="X747">
        <f t="shared" si="117"/>
        <v>0</v>
      </c>
      <c r="Y747">
        <f t="shared" si="118"/>
        <v>0</v>
      </c>
      <c r="Z747">
        <f t="shared" si="119"/>
        <v>0</v>
      </c>
    </row>
    <row r="748" spans="1:26">
      <c r="A748">
        <v>1</v>
      </c>
      <c r="B748" t="s">
        <v>59</v>
      </c>
      <c r="C748" t="s">
        <v>30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f t="array" ref="N748">$AC$2*_xlfn.IFS(B748="data_scientist",$AD$7,TRUE,1)*_xlfn.IFS(B748="data_analyst",$AD$8,TRUE,1)*_xlfn.IFS(B748="data_engineer",$AD$9,TRUE,1)*IF(D748,$AD$13,$AD$14)*IF(E748,$AD$19,$AD$20)*IF(F748,$AD$24,$AD$25)*IF(G748,$AD$29,$AD$30)*IF(H748,$AD$34,$AD$35)*IF(I748,$AD$39,$AD$40)*IF(J748,$AD$44,$AD$45)*IF(K748,$AD$49,$AD$50)*IF(L748,$AD$54,$AD$55)*IF(M748,$AD$59,$AD$60)</f>
        <v>0.00359804793985483</v>
      </c>
      <c r="O748">
        <f t="array" ref="O748">$AD$2*_xlfn.IFS(B748="data_scientist",$AF$7,TRUE,1)*_xlfn.IFS(B748="data_analyst",$AF$8,TRUE,1)*_xlfn.IFS(B748="data_engineer",$AF$9,TRUE,1)*IF(D748,$AF$13,$AF$14)*IF(E748,$AF$19,$AF$20)*IF(F748,$AF$24,$AF$25)*IF(G748,$AF$29,$AF$30)*IF(H748,$AF$34,$AF$35)*IF(I748,$AF$39,$AF$40)*IF(J748,$AF$44,$AF$45)*IF(K748,$AF$49,$AF$50)*IF(L748,$AF$54,$AF$55)*IF(M748,$AF$59,$AF$60)</f>
        <v>6.66985515782314e-6</v>
      </c>
      <c r="P748">
        <f t="array" ref="P748">$AE$2*_xlfn.IFS(B748="data_scientist",$AH$7,TRUE,1)*_xlfn.IFS(B748="data_analyst",$AH$8,TRUE,1)*_xlfn.IFS(B748="data_engineer",$AH$9,TRUE,1)*IF(D748,$AH$13,$AH$14)*IF(E748,$AH$19,$AH$20)*IF(F748,$AH$24,$AH$25)*IF(G748,$AH$29,$AH$30)*IF(H748,$AH$34,$AH$35)*IF(I748,$AH$39,$AH$40)*IF(J748,$AH$44,$AH$45)*IF(K748,$AH$49,$AH$50)*IF(L748,$AH$54,$AH$55)*IF(M748,$AH$59,$AH$60)</f>
        <v>0.000159277668753939</v>
      </c>
      <c r="Q748">
        <f t="shared" si="110"/>
        <v>0.00359804793985483</v>
      </c>
      <c r="R748">
        <f t="shared" si="111"/>
        <v>1</v>
      </c>
      <c r="S748">
        <f t="shared" si="112"/>
        <v>0</v>
      </c>
      <c r="T748">
        <f t="shared" si="113"/>
        <v>0</v>
      </c>
      <c r="U748">
        <f t="shared" si="114"/>
        <v>0</v>
      </c>
      <c r="V748">
        <f t="shared" si="115"/>
        <v>0</v>
      </c>
      <c r="W748">
        <f t="shared" si="116"/>
        <v>0</v>
      </c>
      <c r="X748">
        <f t="shared" si="117"/>
        <v>0</v>
      </c>
      <c r="Y748">
        <f t="shared" si="118"/>
        <v>0</v>
      </c>
      <c r="Z748">
        <f t="shared" si="119"/>
        <v>0</v>
      </c>
    </row>
    <row r="749" spans="1:26">
      <c r="A749">
        <v>1</v>
      </c>
      <c r="B749" t="s">
        <v>59</v>
      </c>
      <c r="C749" t="s">
        <v>30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1</v>
      </c>
      <c r="N749">
        <f t="array" ref="N749">$AC$2*_xlfn.IFS(B749="data_scientist",$AD$7,TRUE,1)*_xlfn.IFS(B749="data_analyst",$AD$8,TRUE,1)*_xlfn.IFS(B749="data_engineer",$AD$9,TRUE,1)*IF(D749,$AD$13,$AD$14)*IF(E749,$AD$19,$AD$20)*IF(F749,$AD$24,$AD$25)*IF(G749,$AD$29,$AD$30)*IF(H749,$AD$34,$AD$35)*IF(I749,$AD$39,$AD$40)*IF(J749,$AD$44,$AD$45)*IF(K749,$AD$49,$AD$50)*IF(L749,$AD$54,$AD$55)*IF(M749,$AD$59,$AD$60)</f>
        <v>0.0180026467611357</v>
      </c>
      <c r="O749">
        <f t="array" ref="O749">$AD$2*_xlfn.IFS(B749="data_scientist",$AF$7,TRUE,1)*_xlfn.IFS(B749="data_analyst",$AF$8,TRUE,1)*_xlfn.IFS(B749="data_engineer",$AF$9,TRUE,1)*IF(D749,$AF$13,$AF$14)*IF(E749,$AF$19,$AF$20)*IF(F749,$AF$24,$AF$25)*IF(G749,$AF$29,$AF$30)*IF(H749,$AF$34,$AF$35)*IF(I749,$AF$39,$AF$40)*IF(J749,$AF$44,$AF$45)*IF(K749,$AF$49,$AF$50)*IF(L749,$AF$54,$AF$55)*IF(M749,$AF$59,$AF$60)</f>
        <v>0.000114047193687613</v>
      </c>
      <c r="P749">
        <f t="array" ref="P749">$AE$2*_xlfn.IFS(B749="data_scientist",$AH$7,TRUE,1)*_xlfn.IFS(B749="data_analyst",$AH$8,TRUE,1)*_xlfn.IFS(B749="data_engineer",$AH$9,TRUE,1)*IF(D749,$AH$13,$AH$14)*IF(E749,$AH$19,$AH$20)*IF(F749,$AH$24,$AH$25)*IF(G749,$AH$29,$AH$30)*IF(H749,$AH$34,$AH$35)*IF(I749,$AH$39,$AH$40)*IF(J749,$AH$44,$AH$45)*IF(K749,$AH$49,$AH$50)*IF(L749,$AH$54,$AH$55)*IF(M749,$AH$59,$AH$60)</f>
        <v>0.00103092908677</v>
      </c>
      <c r="Q749">
        <f t="shared" si="110"/>
        <v>0.0180026467611357</v>
      </c>
      <c r="R749">
        <f t="shared" si="111"/>
        <v>1</v>
      </c>
      <c r="S749">
        <f t="shared" si="112"/>
        <v>0</v>
      </c>
      <c r="T749">
        <f t="shared" si="113"/>
        <v>0</v>
      </c>
      <c r="U749">
        <f t="shared" si="114"/>
        <v>0</v>
      </c>
      <c r="V749">
        <f t="shared" si="115"/>
        <v>0</v>
      </c>
      <c r="W749">
        <f t="shared" si="116"/>
        <v>0</v>
      </c>
      <c r="X749">
        <f t="shared" si="117"/>
        <v>0</v>
      </c>
      <c r="Y749">
        <f t="shared" si="118"/>
        <v>0</v>
      </c>
      <c r="Z749">
        <f t="shared" si="119"/>
        <v>0</v>
      </c>
    </row>
    <row r="750" spans="1:26">
      <c r="A750">
        <v>1</v>
      </c>
      <c r="B750" t="s">
        <v>59</v>
      </c>
      <c r="C750" t="s">
        <v>30</v>
      </c>
      <c r="D750">
        <v>0</v>
      </c>
      <c r="E750">
        <v>1</v>
      </c>
      <c r="F750">
        <v>0</v>
      </c>
      <c r="G750">
        <v>0</v>
      </c>
      <c r="H750">
        <v>0</v>
      </c>
      <c r="I750">
        <v>0</v>
      </c>
      <c r="J750">
        <v>1</v>
      </c>
      <c r="K750">
        <v>0</v>
      </c>
      <c r="L750">
        <v>0</v>
      </c>
      <c r="M750">
        <v>1</v>
      </c>
      <c r="N750">
        <f t="array" ref="N750">$AC$2*_xlfn.IFS(B750="data_scientist",$AD$7,TRUE,1)*_xlfn.IFS(B750="data_analyst",$AD$8,TRUE,1)*_xlfn.IFS(B750="data_engineer",$AD$9,TRUE,1)*IF(D750,$AD$13,$AD$14)*IF(E750,$AD$19,$AD$20)*IF(F750,$AD$24,$AD$25)*IF(G750,$AD$29,$AD$30)*IF(H750,$AD$34,$AD$35)*IF(I750,$AD$39,$AD$40)*IF(J750,$AD$44,$AD$45)*IF(K750,$AD$49,$AD$50)*IF(L750,$AD$54,$AD$55)*IF(M750,$AD$59,$AD$60)</f>
        <v>0.00462986454638842</v>
      </c>
      <c r="O750">
        <f t="array" ref="O750">$AD$2*_xlfn.IFS(B750="data_scientist",$AF$7,TRUE,1)*_xlfn.IFS(B750="data_analyst",$AF$8,TRUE,1)*_xlfn.IFS(B750="data_engineer",$AF$9,TRUE,1)*IF(D750,$AF$13,$AF$14)*IF(E750,$AF$19,$AF$20)*IF(F750,$AF$24,$AF$25)*IF(G750,$AF$29,$AF$30)*IF(H750,$AF$34,$AF$35)*IF(I750,$AF$39,$AF$40)*IF(J750,$AF$44,$AF$45)*IF(K750,$AF$49,$AF$50)*IF(L750,$AF$54,$AF$55)*IF(M750,$AF$59,$AF$60)</f>
        <v>2.65168037801375e-5</v>
      </c>
      <c r="P750">
        <f t="array" ref="P750">$AE$2*_xlfn.IFS(B750="data_scientist",$AH$7,TRUE,1)*_xlfn.IFS(B750="data_analyst",$AH$8,TRUE,1)*_xlfn.IFS(B750="data_engineer",$AH$9,TRUE,1)*IF(D750,$AH$13,$AH$14)*IF(E750,$AH$19,$AH$20)*IF(F750,$AH$24,$AH$25)*IF(G750,$AH$29,$AH$30)*IF(H750,$AH$34,$AH$35)*IF(I750,$AH$39,$AH$40)*IF(J750,$AH$44,$AH$45)*IF(K750,$AH$49,$AH$50)*IF(L750,$AH$54,$AH$55)*IF(M750,$AH$59,$AH$60)</f>
        <v>0.000197421184545602</v>
      </c>
      <c r="Q750">
        <f t="shared" si="110"/>
        <v>0.00462986454638842</v>
      </c>
      <c r="R750">
        <f t="shared" si="111"/>
        <v>1</v>
      </c>
      <c r="S750">
        <f t="shared" si="112"/>
        <v>0</v>
      </c>
      <c r="T750">
        <f t="shared" si="113"/>
        <v>0</v>
      </c>
      <c r="U750">
        <f t="shared" si="114"/>
        <v>0</v>
      </c>
      <c r="V750">
        <f t="shared" si="115"/>
        <v>0</v>
      </c>
      <c r="W750">
        <f t="shared" si="116"/>
        <v>0</v>
      </c>
      <c r="X750">
        <f t="shared" si="117"/>
        <v>0</v>
      </c>
      <c r="Y750">
        <f t="shared" si="118"/>
        <v>0</v>
      </c>
      <c r="Z750">
        <f t="shared" si="119"/>
        <v>0</v>
      </c>
    </row>
    <row r="751" spans="1:26">
      <c r="A751">
        <v>1</v>
      </c>
      <c r="B751" t="s">
        <v>59</v>
      </c>
      <c r="C751" t="s">
        <v>30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f t="array" ref="N751">$AC$2*_xlfn.IFS(B751="data_scientist",$AD$7,TRUE,1)*_xlfn.IFS(B751="data_analyst",$AD$8,TRUE,1)*_xlfn.IFS(B751="data_engineer",$AD$9,TRUE,1)*IF(D751,$AD$13,$AD$14)*IF(E751,$AD$19,$AD$20)*IF(F751,$AD$24,$AD$25)*IF(G751,$AD$29,$AD$30)*IF(H751,$AD$34,$AD$35)*IF(I751,$AD$39,$AD$40)*IF(J751,$AD$44,$AD$45)*IF(K751,$AD$49,$AD$50)*IF(L751,$AD$54,$AD$55)*IF(M751,$AD$59,$AD$60)</f>
        <v>0.00359804793985483</v>
      </c>
      <c r="O751">
        <f t="array" ref="O751">$AD$2*_xlfn.IFS(B751="data_scientist",$AF$7,TRUE,1)*_xlfn.IFS(B751="data_analyst",$AF$8,TRUE,1)*_xlfn.IFS(B751="data_engineer",$AF$9,TRUE,1)*IF(D751,$AF$13,$AF$14)*IF(E751,$AF$19,$AF$20)*IF(F751,$AF$24,$AF$25)*IF(G751,$AF$29,$AF$30)*IF(H751,$AF$34,$AF$35)*IF(I751,$AF$39,$AF$40)*IF(J751,$AF$44,$AF$45)*IF(K751,$AF$49,$AF$50)*IF(L751,$AF$54,$AF$55)*IF(M751,$AF$59,$AF$60)</f>
        <v>6.66985515782314e-6</v>
      </c>
      <c r="P751">
        <f t="array" ref="P751">$AE$2*_xlfn.IFS(B751="data_scientist",$AH$7,TRUE,1)*_xlfn.IFS(B751="data_analyst",$AH$8,TRUE,1)*_xlfn.IFS(B751="data_engineer",$AH$9,TRUE,1)*IF(D751,$AH$13,$AH$14)*IF(E751,$AH$19,$AH$20)*IF(F751,$AH$24,$AH$25)*IF(G751,$AH$29,$AH$30)*IF(H751,$AH$34,$AH$35)*IF(I751,$AH$39,$AH$40)*IF(J751,$AH$44,$AH$45)*IF(K751,$AH$49,$AH$50)*IF(L751,$AH$54,$AH$55)*IF(M751,$AH$59,$AH$60)</f>
        <v>0.000159277668753939</v>
      </c>
      <c r="Q751">
        <f t="shared" si="110"/>
        <v>0.00359804793985483</v>
      </c>
      <c r="R751">
        <f t="shared" si="111"/>
        <v>1</v>
      </c>
      <c r="S751">
        <f t="shared" si="112"/>
        <v>0</v>
      </c>
      <c r="T751">
        <f t="shared" si="113"/>
        <v>0</v>
      </c>
      <c r="U751">
        <f t="shared" si="114"/>
        <v>0</v>
      </c>
      <c r="V751">
        <f t="shared" si="115"/>
        <v>0</v>
      </c>
      <c r="W751">
        <f t="shared" si="116"/>
        <v>0</v>
      </c>
      <c r="X751">
        <f t="shared" si="117"/>
        <v>0</v>
      </c>
      <c r="Y751">
        <f t="shared" si="118"/>
        <v>0</v>
      </c>
      <c r="Z751">
        <f t="shared" si="119"/>
        <v>0</v>
      </c>
    </row>
    <row r="752" spans="1:26">
      <c r="A752">
        <v>1</v>
      </c>
      <c r="B752" t="s">
        <v>59</v>
      </c>
      <c r="C752" t="s">
        <v>30</v>
      </c>
      <c r="D752">
        <v>0</v>
      </c>
      <c r="E752">
        <v>1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1</v>
      </c>
      <c r="N752">
        <f t="array" ref="N752">$AC$2*_xlfn.IFS(B752="data_scientist",$AD$7,TRUE,1)*_xlfn.IFS(B752="data_analyst",$AD$8,TRUE,1)*_xlfn.IFS(B752="data_engineer",$AD$9,TRUE,1)*IF(D752,$AD$13,$AD$14)*IF(E752,$AD$19,$AD$20)*IF(F752,$AD$24,$AD$25)*IF(G752,$AD$29,$AD$30)*IF(H752,$AD$34,$AD$35)*IF(I752,$AD$39,$AD$40)*IF(J752,$AD$44,$AD$45)*IF(K752,$AD$49,$AD$50)*IF(L752,$AD$54,$AD$55)*IF(M752,$AD$59,$AD$60)</f>
        <v>0.0234558294440723</v>
      </c>
      <c r="O752">
        <f t="array" ref="O752">$AD$2*_xlfn.IFS(B752="data_scientist",$AF$7,TRUE,1)*_xlfn.IFS(B752="data_analyst",$AF$8,TRUE,1)*_xlfn.IFS(B752="data_engineer",$AF$9,TRUE,1)*IF(D752,$AF$13,$AF$14)*IF(E752,$AF$19,$AF$20)*IF(F752,$AF$24,$AF$25)*IF(G752,$AF$29,$AF$30)*IF(H752,$AF$34,$AF$35)*IF(I752,$AF$39,$AF$40)*IF(J752,$AF$44,$AF$45)*IF(K752,$AF$49,$AF$50)*IF(L752,$AF$54,$AF$55)*IF(M752,$AF$59,$AF$60)</f>
        <v>0.000132294744677631</v>
      </c>
      <c r="P752">
        <f t="array" ref="P752">$AE$2*_xlfn.IFS(B752="data_scientist",$AH$7,TRUE,1)*_xlfn.IFS(B752="data_analyst",$AH$8,TRUE,1)*_xlfn.IFS(B752="data_engineer",$AH$9,TRUE,1)*IF(D752,$AH$13,$AH$14)*IF(E752,$AH$19,$AH$20)*IF(F752,$AH$24,$AH$25)*IF(G752,$AH$29,$AH$30)*IF(H752,$AH$34,$AH$35)*IF(I752,$AH$39,$AH$40)*IF(J752,$AH$44,$AH$45)*IF(K752,$AH$49,$AH$50)*IF(L752,$AH$54,$AH$55)*IF(M752,$AH$59,$AH$60)</f>
        <v>0.00109340963748333</v>
      </c>
      <c r="Q752">
        <f t="shared" si="110"/>
        <v>0.0234558294440723</v>
      </c>
      <c r="R752">
        <f t="shared" si="111"/>
        <v>1</v>
      </c>
      <c r="S752">
        <f t="shared" si="112"/>
        <v>0</v>
      </c>
      <c r="T752">
        <f t="shared" si="113"/>
        <v>0</v>
      </c>
      <c r="U752">
        <f t="shared" si="114"/>
        <v>0</v>
      </c>
      <c r="V752">
        <f t="shared" si="115"/>
        <v>0</v>
      </c>
      <c r="W752">
        <f t="shared" si="116"/>
        <v>0</v>
      </c>
      <c r="X752">
        <f t="shared" si="117"/>
        <v>0</v>
      </c>
      <c r="Y752">
        <f t="shared" si="118"/>
        <v>0</v>
      </c>
      <c r="Z752">
        <f t="shared" si="119"/>
        <v>0</v>
      </c>
    </row>
    <row r="753" spans="1:26">
      <c r="A753">
        <v>1</v>
      </c>
      <c r="B753" t="s">
        <v>59</v>
      </c>
      <c r="C753" t="s">
        <v>30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1</v>
      </c>
      <c r="N753">
        <f t="array" ref="N753">$AC$2*_xlfn.IFS(B753="data_scientist",$AD$7,TRUE,1)*_xlfn.IFS(B753="data_analyst",$AD$8,TRUE,1)*_xlfn.IFS(B753="data_engineer",$AD$9,TRUE,1)*IF(D753,$AD$13,$AD$14)*IF(E753,$AD$19,$AD$20)*IF(F753,$AD$24,$AD$25)*IF(G753,$AD$29,$AD$30)*IF(H753,$AD$34,$AD$35)*IF(I753,$AD$39,$AD$40)*IF(J753,$AD$44,$AD$45)*IF(K753,$AD$49,$AD$50)*IF(L753,$AD$54,$AD$55)*IF(M753,$AD$59,$AD$60)</f>
        <v>0.0180026467611357</v>
      </c>
      <c r="O753">
        <f t="array" ref="O753">$AD$2*_xlfn.IFS(B753="data_scientist",$AF$7,TRUE,1)*_xlfn.IFS(B753="data_analyst",$AF$8,TRUE,1)*_xlfn.IFS(B753="data_engineer",$AF$9,TRUE,1)*IF(D753,$AF$13,$AF$14)*IF(E753,$AF$19,$AF$20)*IF(F753,$AF$24,$AF$25)*IF(G753,$AF$29,$AF$30)*IF(H753,$AF$34,$AF$35)*IF(I753,$AF$39,$AF$40)*IF(J753,$AF$44,$AF$45)*IF(K753,$AF$49,$AF$50)*IF(L753,$AF$54,$AF$55)*IF(M753,$AF$59,$AF$60)</f>
        <v>0.000114047193687613</v>
      </c>
      <c r="P753">
        <f t="array" ref="P753">$AE$2*_xlfn.IFS(B753="data_scientist",$AH$7,TRUE,1)*_xlfn.IFS(B753="data_analyst",$AH$8,TRUE,1)*_xlfn.IFS(B753="data_engineer",$AH$9,TRUE,1)*IF(D753,$AH$13,$AH$14)*IF(E753,$AH$19,$AH$20)*IF(F753,$AH$24,$AH$25)*IF(G753,$AH$29,$AH$30)*IF(H753,$AH$34,$AH$35)*IF(I753,$AH$39,$AH$40)*IF(J753,$AH$44,$AH$45)*IF(K753,$AH$49,$AH$50)*IF(L753,$AH$54,$AH$55)*IF(M753,$AH$59,$AH$60)</f>
        <v>0.00103092908677</v>
      </c>
      <c r="Q753">
        <f t="shared" si="110"/>
        <v>0.0180026467611357</v>
      </c>
      <c r="R753">
        <f t="shared" si="111"/>
        <v>1</v>
      </c>
      <c r="S753">
        <f t="shared" si="112"/>
        <v>0</v>
      </c>
      <c r="T753">
        <f t="shared" si="113"/>
        <v>0</v>
      </c>
      <c r="U753">
        <f t="shared" si="114"/>
        <v>0</v>
      </c>
      <c r="V753">
        <f t="shared" si="115"/>
        <v>0</v>
      </c>
      <c r="W753">
        <f t="shared" si="116"/>
        <v>0</v>
      </c>
      <c r="X753">
        <f t="shared" si="117"/>
        <v>0</v>
      </c>
      <c r="Y753">
        <f t="shared" si="118"/>
        <v>0</v>
      </c>
      <c r="Z753">
        <f t="shared" si="119"/>
        <v>0</v>
      </c>
    </row>
    <row r="754" spans="1:26">
      <c r="A754">
        <v>1</v>
      </c>
      <c r="B754" t="s">
        <v>59</v>
      </c>
      <c r="C754" t="s">
        <v>30</v>
      </c>
      <c r="D754">
        <v>0</v>
      </c>
      <c r="E754">
        <v>1</v>
      </c>
      <c r="F754">
        <v>0</v>
      </c>
      <c r="G754">
        <v>0</v>
      </c>
      <c r="H754">
        <v>0</v>
      </c>
      <c r="I754">
        <v>1</v>
      </c>
      <c r="J754">
        <v>0</v>
      </c>
      <c r="K754">
        <v>0</v>
      </c>
      <c r="L754">
        <v>0</v>
      </c>
      <c r="M754">
        <v>1</v>
      </c>
      <c r="N754">
        <f t="array" ref="N754">$AC$2*_xlfn.IFS(B754="data_scientist",$AD$7,TRUE,1)*_xlfn.IFS(B754="data_analyst",$AD$8,TRUE,1)*_xlfn.IFS(B754="data_engineer",$AD$9,TRUE,1)*IF(D754,$AD$13,$AD$14)*IF(E754,$AD$19,$AD$20)*IF(F754,$AD$24,$AD$25)*IF(G754,$AD$29,$AD$30)*IF(H754,$AD$34,$AD$35)*IF(I754,$AD$39,$AD$40)*IF(J754,$AD$44,$AD$45)*IF(K754,$AD$49,$AD$50)*IF(L754,$AD$54,$AD$55)*IF(M754,$AD$59,$AD$60)</f>
        <v>0.00805389205448471</v>
      </c>
      <c r="O754">
        <f t="array" ref="O754">$AD$2*_xlfn.IFS(B754="data_scientist",$AF$7,TRUE,1)*_xlfn.IFS(B754="data_analyst",$AF$8,TRUE,1)*_xlfn.IFS(B754="data_engineer",$AF$9,TRUE,1)*IF(D754,$AF$13,$AF$14)*IF(E754,$AF$19,$AF$20)*IF(F754,$AF$24,$AF$25)*IF(G754,$AF$29,$AF$30)*IF(H754,$AF$34,$AF$35)*IF(I754,$AF$39,$AF$40)*IF(J754,$AF$44,$AF$45)*IF(K754,$AF$49,$AF$50)*IF(L754,$AF$54,$AF$55)*IF(M754,$AF$59,$AF$60)</f>
        <v>3.20261033495623e-5</v>
      </c>
      <c r="P754">
        <f t="array" ref="P754">$AE$2*_xlfn.IFS(B754="data_scientist",$AH$7,TRUE,1)*_xlfn.IFS(B754="data_analyst",$AH$8,TRUE,1)*_xlfn.IFS(B754="data_engineer",$AH$9,TRUE,1)*IF(D754,$AH$13,$AH$14)*IF(E754,$AH$19,$AH$20)*IF(F754,$AH$24,$AH$25)*IF(G754,$AH$29,$AH$30)*IF(H754,$AH$34,$AH$35)*IF(I754,$AH$39,$AH$40)*IF(J754,$AH$44,$AH$45)*IF(K754,$AH$49,$AH$50)*IF(L754,$AH$54,$AH$55)*IF(M754,$AH$59,$AH$60)</f>
        <v>0.000306813627090427</v>
      </c>
      <c r="Q754">
        <f t="shared" si="110"/>
        <v>0.00805389205448471</v>
      </c>
      <c r="R754">
        <f t="shared" si="111"/>
        <v>1</v>
      </c>
      <c r="S754">
        <f t="shared" si="112"/>
        <v>0</v>
      </c>
      <c r="T754">
        <f t="shared" si="113"/>
        <v>0</v>
      </c>
      <c r="U754">
        <f t="shared" si="114"/>
        <v>0</v>
      </c>
      <c r="V754">
        <f t="shared" si="115"/>
        <v>0</v>
      </c>
      <c r="W754">
        <f t="shared" si="116"/>
        <v>0</v>
      </c>
      <c r="X754">
        <f t="shared" si="117"/>
        <v>0</v>
      </c>
      <c r="Y754">
        <f t="shared" si="118"/>
        <v>0</v>
      </c>
      <c r="Z754">
        <f t="shared" si="119"/>
        <v>0</v>
      </c>
    </row>
    <row r="755" spans="1:26">
      <c r="A755">
        <v>1</v>
      </c>
      <c r="B755" t="s">
        <v>59</v>
      </c>
      <c r="C755" t="s">
        <v>30</v>
      </c>
      <c r="D755">
        <v>0</v>
      </c>
      <c r="E755">
        <v>1</v>
      </c>
      <c r="F755">
        <v>0</v>
      </c>
      <c r="G755">
        <v>1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1</v>
      </c>
      <c r="N755">
        <f t="array" ref="N755">$AC$2*_xlfn.IFS(B755="data_scientist",$AD$7,TRUE,1)*_xlfn.IFS(B755="data_analyst",$AD$8,TRUE,1)*_xlfn.IFS(B755="data_engineer",$AD$9,TRUE,1)*IF(D755,$AD$13,$AD$14)*IF(E755,$AD$19,$AD$20)*IF(F755,$AD$24,$AD$25)*IF(G755,$AD$29,$AD$30)*IF(H755,$AD$34,$AD$35)*IF(I755,$AD$39,$AD$40)*IF(J755,$AD$44,$AD$45)*IF(K755,$AD$49,$AD$50)*IF(L755,$AD$54,$AD$55)*IF(M755,$AD$59,$AD$60)</f>
        <v>0.00839799197724587</v>
      </c>
      <c r="O755">
        <f t="array" ref="O755">$AD$2*_xlfn.IFS(B755="data_scientist",$AF$7,TRUE,1)*_xlfn.IFS(B755="data_analyst",$AF$8,TRUE,1)*_xlfn.IFS(B755="data_engineer",$AF$9,TRUE,1)*IF(D755,$AF$13,$AF$14)*IF(E755,$AF$19,$AF$20)*IF(F755,$AF$24,$AF$25)*IF(G755,$AF$29,$AF$30)*IF(H755,$AF$34,$AF$35)*IF(I755,$AF$39,$AF$40)*IF(J755,$AF$44,$AF$45)*IF(K755,$AF$49,$AF$50)*IF(L755,$AF$54,$AF$55)*IF(M755,$AF$59,$AF$60)</f>
        <v>0.000115729665662788</v>
      </c>
      <c r="P755">
        <f t="array" ref="P755">$AE$2*_xlfn.IFS(B755="data_scientist",$AH$7,TRUE,1)*_xlfn.IFS(B755="data_analyst",$AH$8,TRUE,1)*_xlfn.IFS(B755="data_engineer",$AH$9,TRUE,1)*IF(D755,$AH$13,$AH$14)*IF(E755,$AH$19,$AH$20)*IF(F755,$AH$24,$AH$25)*IF(G755,$AH$29,$AH$30)*IF(H755,$AH$34,$AH$35)*IF(I755,$AH$39,$AH$40)*IF(J755,$AH$44,$AH$45)*IF(K755,$AH$49,$AH$50)*IF(L755,$AH$54,$AH$55)*IF(M755,$AH$59,$AH$60)</f>
        <v>0.000588759035567949</v>
      </c>
      <c r="Q755">
        <f t="shared" si="110"/>
        <v>0.00839799197724587</v>
      </c>
      <c r="R755">
        <f t="shared" si="111"/>
        <v>1</v>
      </c>
      <c r="S755">
        <f t="shared" si="112"/>
        <v>0</v>
      </c>
      <c r="T755">
        <f t="shared" si="113"/>
        <v>0</v>
      </c>
      <c r="U755">
        <f t="shared" si="114"/>
        <v>0</v>
      </c>
      <c r="V755">
        <f t="shared" si="115"/>
        <v>0</v>
      </c>
      <c r="W755">
        <f t="shared" si="116"/>
        <v>0</v>
      </c>
      <c r="X755">
        <f t="shared" si="117"/>
        <v>0</v>
      </c>
      <c r="Y755">
        <f t="shared" si="118"/>
        <v>0</v>
      </c>
      <c r="Z755">
        <f t="shared" si="119"/>
        <v>0</v>
      </c>
    </row>
    <row r="756" spans="1:26">
      <c r="A756">
        <v>1</v>
      </c>
      <c r="B756" t="s">
        <v>59</v>
      </c>
      <c r="C756" t="s">
        <v>30</v>
      </c>
      <c r="D756">
        <v>0</v>
      </c>
      <c r="E756">
        <v>1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1</v>
      </c>
      <c r="N756">
        <f t="array" ref="N756">$AC$2*_xlfn.IFS(B756="data_scientist",$AD$7,TRUE,1)*_xlfn.IFS(B756="data_analyst",$AD$8,TRUE,1)*_xlfn.IFS(B756="data_engineer",$AD$9,TRUE,1)*IF(D756,$AD$13,$AD$14)*IF(E756,$AD$19,$AD$20)*IF(F756,$AD$24,$AD$25)*IF(G756,$AD$29,$AD$30)*IF(H756,$AD$34,$AD$35)*IF(I756,$AD$39,$AD$40)*IF(J756,$AD$44,$AD$45)*IF(K756,$AD$49,$AD$50)*IF(L756,$AD$54,$AD$55)*IF(M756,$AD$59,$AD$60)</f>
        <v>0.0234558294440723</v>
      </c>
      <c r="O756">
        <f t="array" ref="O756">$AD$2*_xlfn.IFS(B756="data_scientist",$AF$7,TRUE,1)*_xlfn.IFS(B756="data_analyst",$AF$8,TRUE,1)*_xlfn.IFS(B756="data_engineer",$AF$9,TRUE,1)*IF(D756,$AF$13,$AF$14)*IF(E756,$AF$19,$AF$20)*IF(F756,$AF$24,$AF$25)*IF(G756,$AF$29,$AF$30)*IF(H756,$AF$34,$AF$35)*IF(I756,$AF$39,$AF$40)*IF(J756,$AF$44,$AF$45)*IF(K756,$AF$49,$AF$50)*IF(L756,$AF$54,$AF$55)*IF(M756,$AF$59,$AF$60)</f>
        <v>0.000132294744677631</v>
      </c>
      <c r="P756">
        <f t="array" ref="P756">$AE$2*_xlfn.IFS(B756="data_scientist",$AH$7,TRUE,1)*_xlfn.IFS(B756="data_analyst",$AH$8,TRUE,1)*_xlfn.IFS(B756="data_engineer",$AH$9,TRUE,1)*IF(D756,$AH$13,$AH$14)*IF(E756,$AH$19,$AH$20)*IF(F756,$AH$24,$AH$25)*IF(G756,$AH$29,$AH$30)*IF(H756,$AH$34,$AH$35)*IF(I756,$AH$39,$AH$40)*IF(J756,$AH$44,$AH$45)*IF(K756,$AH$49,$AH$50)*IF(L756,$AH$54,$AH$55)*IF(M756,$AH$59,$AH$60)</f>
        <v>0.00109340963748333</v>
      </c>
      <c r="Q756">
        <f t="shared" si="110"/>
        <v>0.0234558294440723</v>
      </c>
      <c r="R756">
        <f t="shared" si="111"/>
        <v>1</v>
      </c>
      <c r="S756">
        <f t="shared" si="112"/>
        <v>0</v>
      </c>
      <c r="T756">
        <f t="shared" si="113"/>
        <v>0</v>
      </c>
      <c r="U756">
        <f t="shared" si="114"/>
        <v>0</v>
      </c>
      <c r="V756">
        <f t="shared" si="115"/>
        <v>0</v>
      </c>
      <c r="W756">
        <f t="shared" si="116"/>
        <v>0</v>
      </c>
      <c r="X756">
        <f t="shared" si="117"/>
        <v>0</v>
      </c>
      <c r="Y756">
        <f t="shared" si="118"/>
        <v>0</v>
      </c>
      <c r="Z756">
        <f t="shared" si="119"/>
        <v>0</v>
      </c>
    </row>
    <row r="757" spans="1:26">
      <c r="A757">
        <v>1</v>
      </c>
      <c r="B757" t="s">
        <v>59</v>
      </c>
      <c r="C757" t="s">
        <v>30</v>
      </c>
      <c r="D757">
        <v>0</v>
      </c>
      <c r="E757">
        <v>1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1</v>
      </c>
      <c r="N757">
        <f t="array" ref="N757">$AC$2*_xlfn.IFS(B757="data_scientist",$AD$7,TRUE,1)*_xlfn.IFS(B757="data_analyst",$AD$8,TRUE,1)*_xlfn.IFS(B757="data_engineer",$AD$9,TRUE,1)*IF(D757,$AD$13,$AD$14)*IF(E757,$AD$19,$AD$20)*IF(F757,$AD$24,$AD$25)*IF(G757,$AD$29,$AD$30)*IF(H757,$AD$34,$AD$35)*IF(I757,$AD$39,$AD$40)*IF(J757,$AD$44,$AD$45)*IF(K757,$AD$49,$AD$50)*IF(L757,$AD$54,$AD$55)*IF(M757,$AD$59,$AD$60)</f>
        <v>0.0234558294440723</v>
      </c>
      <c r="O757">
        <f t="array" ref="O757">$AD$2*_xlfn.IFS(B757="data_scientist",$AF$7,TRUE,1)*_xlfn.IFS(B757="data_analyst",$AF$8,TRUE,1)*_xlfn.IFS(B757="data_engineer",$AF$9,TRUE,1)*IF(D757,$AF$13,$AF$14)*IF(E757,$AF$19,$AF$20)*IF(F757,$AF$24,$AF$25)*IF(G757,$AF$29,$AF$30)*IF(H757,$AF$34,$AF$35)*IF(I757,$AF$39,$AF$40)*IF(J757,$AF$44,$AF$45)*IF(K757,$AF$49,$AF$50)*IF(L757,$AF$54,$AF$55)*IF(M757,$AF$59,$AF$60)</f>
        <v>0.000132294744677631</v>
      </c>
      <c r="P757">
        <f t="array" ref="P757">$AE$2*_xlfn.IFS(B757="data_scientist",$AH$7,TRUE,1)*_xlfn.IFS(B757="data_analyst",$AH$8,TRUE,1)*_xlfn.IFS(B757="data_engineer",$AH$9,TRUE,1)*IF(D757,$AH$13,$AH$14)*IF(E757,$AH$19,$AH$20)*IF(F757,$AH$24,$AH$25)*IF(G757,$AH$29,$AH$30)*IF(H757,$AH$34,$AH$35)*IF(I757,$AH$39,$AH$40)*IF(J757,$AH$44,$AH$45)*IF(K757,$AH$49,$AH$50)*IF(L757,$AH$54,$AH$55)*IF(M757,$AH$59,$AH$60)</f>
        <v>0.00109340963748333</v>
      </c>
      <c r="Q757">
        <f t="shared" si="110"/>
        <v>0.0234558294440723</v>
      </c>
      <c r="R757">
        <f t="shared" si="111"/>
        <v>1</v>
      </c>
      <c r="S757">
        <f t="shared" si="112"/>
        <v>0</v>
      </c>
      <c r="T757">
        <f t="shared" si="113"/>
        <v>0</v>
      </c>
      <c r="U757">
        <f t="shared" si="114"/>
        <v>0</v>
      </c>
      <c r="V757">
        <f t="shared" si="115"/>
        <v>0</v>
      </c>
      <c r="W757">
        <f t="shared" si="116"/>
        <v>0</v>
      </c>
      <c r="X757">
        <f t="shared" si="117"/>
        <v>0</v>
      </c>
      <c r="Y757">
        <f t="shared" si="118"/>
        <v>0</v>
      </c>
      <c r="Z757">
        <f t="shared" si="119"/>
        <v>0</v>
      </c>
    </row>
    <row r="758" spans="1:26">
      <c r="A758">
        <v>1</v>
      </c>
      <c r="B758" t="s">
        <v>59</v>
      </c>
      <c r="C758" t="s">
        <v>30</v>
      </c>
      <c r="D758">
        <v>0</v>
      </c>
      <c r="E758">
        <v>1</v>
      </c>
      <c r="F758">
        <v>0</v>
      </c>
      <c r="G758">
        <v>0</v>
      </c>
      <c r="H758">
        <v>0</v>
      </c>
      <c r="I758">
        <v>0</v>
      </c>
      <c r="J758">
        <v>1</v>
      </c>
      <c r="K758">
        <v>0</v>
      </c>
      <c r="L758">
        <v>0</v>
      </c>
      <c r="M758">
        <v>1</v>
      </c>
      <c r="N758">
        <f t="array" ref="N758">$AC$2*_xlfn.IFS(B758="data_scientist",$AD$7,TRUE,1)*_xlfn.IFS(B758="data_analyst",$AD$8,TRUE,1)*_xlfn.IFS(B758="data_engineer",$AD$9,TRUE,1)*IF(D758,$AD$13,$AD$14)*IF(E758,$AD$19,$AD$20)*IF(F758,$AD$24,$AD$25)*IF(G758,$AD$29,$AD$30)*IF(H758,$AD$34,$AD$35)*IF(I758,$AD$39,$AD$40)*IF(J758,$AD$44,$AD$45)*IF(K758,$AD$49,$AD$50)*IF(L758,$AD$54,$AD$55)*IF(M758,$AD$59,$AD$60)</f>
        <v>0.00462986454638842</v>
      </c>
      <c r="O758">
        <f t="array" ref="O758">$AD$2*_xlfn.IFS(B758="data_scientist",$AF$7,TRUE,1)*_xlfn.IFS(B758="data_analyst",$AF$8,TRUE,1)*_xlfn.IFS(B758="data_engineer",$AF$9,TRUE,1)*IF(D758,$AF$13,$AF$14)*IF(E758,$AF$19,$AF$20)*IF(F758,$AF$24,$AF$25)*IF(G758,$AF$29,$AF$30)*IF(H758,$AF$34,$AF$35)*IF(I758,$AF$39,$AF$40)*IF(J758,$AF$44,$AF$45)*IF(K758,$AF$49,$AF$50)*IF(L758,$AF$54,$AF$55)*IF(M758,$AF$59,$AF$60)</f>
        <v>2.65168037801375e-5</v>
      </c>
      <c r="P758">
        <f t="array" ref="P758">$AE$2*_xlfn.IFS(B758="data_scientist",$AH$7,TRUE,1)*_xlfn.IFS(B758="data_analyst",$AH$8,TRUE,1)*_xlfn.IFS(B758="data_engineer",$AH$9,TRUE,1)*IF(D758,$AH$13,$AH$14)*IF(E758,$AH$19,$AH$20)*IF(F758,$AH$24,$AH$25)*IF(G758,$AH$29,$AH$30)*IF(H758,$AH$34,$AH$35)*IF(I758,$AH$39,$AH$40)*IF(J758,$AH$44,$AH$45)*IF(K758,$AH$49,$AH$50)*IF(L758,$AH$54,$AH$55)*IF(M758,$AH$59,$AH$60)</f>
        <v>0.000197421184545602</v>
      </c>
      <c r="Q758">
        <f t="shared" si="110"/>
        <v>0.00462986454638842</v>
      </c>
      <c r="R758">
        <f t="shared" si="111"/>
        <v>1</v>
      </c>
      <c r="S758">
        <f t="shared" si="112"/>
        <v>0</v>
      </c>
      <c r="T758">
        <f t="shared" si="113"/>
        <v>0</v>
      </c>
      <c r="U758">
        <f t="shared" si="114"/>
        <v>0</v>
      </c>
      <c r="V758">
        <f t="shared" si="115"/>
        <v>0</v>
      </c>
      <c r="W758">
        <f t="shared" si="116"/>
        <v>0</v>
      </c>
      <c r="X758">
        <f t="shared" si="117"/>
        <v>0</v>
      </c>
      <c r="Y758">
        <f t="shared" si="118"/>
        <v>0</v>
      </c>
      <c r="Z758">
        <f t="shared" si="119"/>
        <v>0</v>
      </c>
    </row>
    <row r="759" spans="1:26">
      <c r="A759">
        <v>1</v>
      </c>
      <c r="B759" t="s">
        <v>59</v>
      </c>
      <c r="C759" t="s">
        <v>30</v>
      </c>
      <c r="D759">
        <v>0</v>
      </c>
      <c r="E759">
        <v>1</v>
      </c>
      <c r="F759">
        <v>0</v>
      </c>
      <c r="G759">
        <v>1</v>
      </c>
      <c r="H759">
        <v>0</v>
      </c>
      <c r="I759">
        <v>1</v>
      </c>
      <c r="J759">
        <v>0</v>
      </c>
      <c r="K759">
        <v>0</v>
      </c>
      <c r="L759">
        <v>0</v>
      </c>
      <c r="M759">
        <v>1</v>
      </c>
      <c r="N759">
        <f t="array" ref="N759">$AC$2*_xlfn.IFS(B759="data_scientist",$AD$7,TRUE,1)*_xlfn.IFS(B759="data_analyst",$AD$8,TRUE,1)*_xlfn.IFS(B759="data_engineer",$AD$9,TRUE,1)*IF(D759,$AD$13,$AD$14)*IF(E759,$AD$19,$AD$20)*IF(F759,$AD$24,$AD$25)*IF(G759,$AD$29,$AD$30)*IF(H759,$AD$34,$AD$35)*IF(I759,$AD$39,$AD$40)*IF(J759,$AD$44,$AD$45)*IF(K759,$AD$49,$AD$50)*IF(L759,$AD$54,$AD$55)*IF(M759,$AD$59,$AD$60)</f>
        <v>0.00288356977613766</v>
      </c>
      <c r="O759">
        <f t="array" ref="O759">$AD$2*_xlfn.IFS(B759="data_scientist",$AF$7,TRUE,1)*_xlfn.IFS(B759="data_analyst",$AF$8,TRUE,1)*_xlfn.IFS(B759="data_engineer",$AF$9,TRUE,1)*IF(D759,$AF$13,$AF$14)*IF(E759,$AF$19,$AF$20)*IF(F759,$AF$24,$AF$25)*IF(G759,$AF$29,$AF$30)*IF(H759,$AF$34,$AF$35)*IF(I759,$AF$39,$AF$40)*IF(J759,$AF$44,$AF$45)*IF(K759,$AF$49,$AF$50)*IF(L759,$AF$54,$AF$55)*IF(M759,$AF$59,$AF$60)</f>
        <v>2.80160050360144e-5</v>
      </c>
      <c r="P759">
        <f t="array" ref="P759">$AE$2*_xlfn.IFS(B759="data_scientist",$AH$7,TRUE,1)*_xlfn.IFS(B759="data_analyst",$AH$8,TRUE,1)*_xlfn.IFS(B759="data_engineer",$AH$9,TRUE,1)*IF(D759,$AH$13,$AH$14)*IF(E759,$AH$19,$AH$20)*IF(F759,$AH$24,$AH$25)*IF(G759,$AH$29,$AH$30)*IF(H759,$AH$34,$AH$35)*IF(I759,$AH$39,$AH$40)*IF(J759,$AH$44,$AH$45)*IF(K759,$AH$49,$AH$50)*IF(L759,$AH$54,$AH$55)*IF(M759,$AH$59,$AH$60)</f>
        <v>0.000165207337664076</v>
      </c>
      <c r="Q759">
        <f t="shared" si="110"/>
        <v>0.00288356977613766</v>
      </c>
      <c r="R759">
        <f t="shared" si="111"/>
        <v>1</v>
      </c>
      <c r="S759">
        <f t="shared" si="112"/>
        <v>0</v>
      </c>
      <c r="T759">
        <f t="shared" si="113"/>
        <v>0</v>
      </c>
      <c r="U759">
        <f t="shared" si="114"/>
        <v>0</v>
      </c>
      <c r="V759">
        <f t="shared" si="115"/>
        <v>0</v>
      </c>
      <c r="W759">
        <f t="shared" si="116"/>
        <v>0</v>
      </c>
      <c r="X759">
        <f t="shared" si="117"/>
        <v>0</v>
      </c>
      <c r="Y759">
        <f t="shared" si="118"/>
        <v>0</v>
      </c>
      <c r="Z759">
        <f t="shared" si="119"/>
        <v>0</v>
      </c>
    </row>
    <row r="760" spans="1:26">
      <c r="A760">
        <v>1</v>
      </c>
      <c r="B760" t="s">
        <v>59</v>
      </c>
      <c r="C760" t="s">
        <v>30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1</v>
      </c>
      <c r="N760">
        <f t="array" ref="N760">$AC$2*_xlfn.IFS(B760="data_scientist",$AD$7,TRUE,1)*_xlfn.IFS(B760="data_analyst",$AD$8,TRUE,1)*_xlfn.IFS(B760="data_engineer",$AD$9,TRUE,1)*IF(D760,$AD$13,$AD$14)*IF(E760,$AD$19,$AD$20)*IF(F760,$AD$24,$AD$25)*IF(G760,$AD$29,$AD$30)*IF(H760,$AD$34,$AD$35)*IF(I760,$AD$39,$AD$40)*IF(J760,$AD$44,$AD$45)*IF(K760,$AD$49,$AD$50)*IF(L760,$AD$54,$AD$55)*IF(M760,$AD$59,$AD$60)</f>
        <v>0.0180026467611357</v>
      </c>
      <c r="O760">
        <f t="array" ref="O760">$AD$2*_xlfn.IFS(B760="data_scientist",$AF$7,TRUE,1)*_xlfn.IFS(B760="data_analyst",$AF$8,TRUE,1)*_xlfn.IFS(B760="data_engineer",$AF$9,TRUE,1)*IF(D760,$AF$13,$AF$14)*IF(E760,$AF$19,$AF$20)*IF(F760,$AF$24,$AF$25)*IF(G760,$AF$29,$AF$30)*IF(H760,$AF$34,$AF$35)*IF(I760,$AF$39,$AF$40)*IF(J760,$AF$44,$AF$45)*IF(K760,$AF$49,$AF$50)*IF(L760,$AF$54,$AF$55)*IF(M760,$AF$59,$AF$60)</f>
        <v>0.000114047193687613</v>
      </c>
      <c r="P760">
        <f t="array" ref="P760">$AE$2*_xlfn.IFS(B760="data_scientist",$AH$7,TRUE,1)*_xlfn.IFS(B760="data_analyst",$AH$8,TRUE,1)*_xlfn.IFS(B760="data_engineer",$AH$9,TRUE,1)*IF(D760,$AH$13,$AH$14)*IF(E760,$AH$19,$AH$20)*IF(F760,$AH$24,$AH$25)*IF(G760,$AH$29,$AH$30)*IF(H760,$AH$34,$AH$35)*IF(I760,$AH$39,$AH$40)*IF(J760,$AH$44,$AH$45)*IF(K760,$AH$49,$AH$50)*IF(L760,$AH$54,$AH$55)*IF(M760,$AH$59,$AH$60)</f>
        <v>0.00103092908677</v>
      </c>
      <c r="Q760">
        <f t="shared" si="110"/>
        <v>0.0180026467611357</v>
      </c>
      <c r="R760">
        <f t="shared" si="111"/>
        <v>1</v>
      </c>
      <c r="S760">
        <f t="shared" si="112"/>
        <v>0</v>
      </c>
      <c r="T760">
        <f t="shared" si="113"/>
        <v>0</v>
      </c>
      <c r="U760">
        <f t="shared" si="114"/>
        <v>0</v>
      </c>
      <c r="V760">
        <f t="shared" si="115"/>
        <v>0</v>
      </c>
      <c r="W760">
        <f t="shared" si="116"/>
        <v>0</v>
      </c>
      <c r="X760">
        <f t="shared" si="117"/>
        <v>0</v>
      </c>
      <c r="Y760">
        <f t="shared" si="118"/>
        <v>0</v>
      </c>
      <c r="Z760">
        <f t="shared" si="119"/>
        <v>0</v>
      </c>
    </row>
    <row r="761" spans="1:26">
      <c r="A761">
        <v>1</v>
      </c>
      <c r="B761" t="s">
        <v>59</v>
      </c>
      <c r="C761" t="s">
        <v>30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1</v>
      </c>
      <c r="K761">
        <v>0</v>
      </c>
      <c r="L761">
        <v>0</v>
      </c>
      <c r="M761">
        <v>1</v>
      </c>
      <c r="N761">
        <f t="array" ref="N761">$AC$2*_xlfn.IFS(B761="data_scientist",$AD$7,TRUE,1)*_xlfn.IFS(B761="data_analyst",$AD$8,TRUE,1)*_xlfn.IFS(B761="data_engineer",$AD$9,TRUE,1)*IF(D761,$AD$13,$AD$14)*IF(E761,$AD$19,$AD$20)*IF(F761,$AD$24,$AD$25)*IF(G761,$AD$29,$AD$30)*IF(H761,$AD$34,$AD$35)*IF(I761,$AD$39,$AD$40)*IF(J761,$AD$44,$AD$45)*IF(K761,$AD$49,$AD$50)*IF(L761,$AD$54,$AD$55)*IF(M761,$AD$59,$AD$60)</f>
        <v>0.00355347979397933</v>
      </c>
      <c r="O761">
        <f t="array" ref="O761">$AD$2*_xlfn.IFS(B761="data_scientist",$AF$7,TRUE,1)*_xlfn.IFS(B761="data_analyst",$AF$8,TRUE,1)*_xlfn.IFS(B761="data_engineer",$AF$9,TRUE,1)*IF(D761,$AF$13,$AF$14)*IF(E761,$AF$19,$AF$20)*IF(F761,$AF$24,$AF$25)*IF(G761,$AF$29,$AF$30)*IF(H761,$AF$34,$AF$35)*IF(I761,$AF$39,$AF$40)*IF(J761,$AF$44,$AF$45)*IF(K761,$AF$49,$AF$50)*IF(L761,$AF$54,$AF$55)*IF(M761,$AF$59,$AF$60)</f>
        <v>2.28593136035668e-5</v>
      </c>
      <c r="P761">
        <f t="array" ref="P761">$AE$2*_xlfn.IFS(B761="data_scientist",$AH$7,TRUE,1)*_xlfn.IFS(B761="data_analyst",$AH$8,TRUE,1)*_xlfn.IFS(B761="data_engineer",$AH$9,TRUE,1)*IF(D761,$AH$13,$AH$14)*IF(E761,$AH$19,$AH$20)*IF(F761,$AH$24,$AH$25)*IF(G761,$AH$29,$AH$30)*IF(H761,$AH$34,$AH$35)*IF(I761,$AH$39,$AH$40)*IF(J761,$AH$44,$AH$45)*IF(K761,$AH$49,$AH$50)*IF(L761,$AH$54,$AH$55)*IF(M761,$AH$59,$AH$60)</f>
        <v>0.000186139974000139</v>
      </c>
      <c r="Q761">
        <f t="shared" si="110"/>
        <v>0.00355347979397933</v>
      </c>
      <c r="R761">
        <f t="shared" si="111"/>
        <v>1</v>
      </c>
      <c r="S761">
        <f t="shared" si="112"/>
        <v>0</v>
      </c>
      <c r="T761">
        <f t="shared" si="113"/>
        <v>0</v>
      </c>
      <c r="U761">
        <f t="shared" si="114"/>
        <v>0</v>
      </c>
      <c r="V761">
        <f t="shared" si="115"/>
        <v>0</v>
      </c>
      <c r="W761">
        <f t="shared" si="116"/>
        <v>0</v>
      </c>
      <c r="X761">
        <f t="shared" si="117"/>
        <v>0</v>
      </c>
      <c r="Y761">
        <f t="shared" si="118"/>
        <v>0</v>
      </c>
      <c r="Z761">
        <f t="shared" si="119"/>
        <v>0</v>
      </c>
    </row>
    <row r="762" spans="1:26">
      <c r="A762">
        <v>1</v>
      </c>
      <c r="B762" t="s">
        <v>59</v>
      </c>
      <c r="C762" t="s">
        <v>30</v>
      </c>
      <c r="D762">
        <v>0</v>
      </c>
      <c r="E762">
        <v>1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1</v>
      </c>
      <c r="N762">
        <f t="array" ref="N762">$AC$2*_xlfn.IFS(B762="data_scientist",$AD$7,TRUE,1)*_xlfn.IFS(B762="data_analyst",$AD$8,TRUE,1)*_xlfn.IFS(B762="data_engineer",$AD$9,TRUE,1)*IF(D762,$AD$13,$AD$14)*IF(E762,$AD$19,$AD$20)*IF(F762,$AD$24,$AD$25)*IF(G762,$AD$29,$AD$30)*IF(H762,$AD$34,$AD$35)*IF(I762,$AD$39,$AD$40)*IF(J762,$AD$44,$AD$45)*IF(K762,$AD$49,$AD$50)*IF(L762,$AD$54,$AD$55)*IF(M762,$AD$59,$AD$60)</f>
        <v>0.0234558294440723</v>
      </c>
      <c r="O762">
        <f t="array" ref="O762">$AD$2*_xlfn.IFS(B762="data_scientist",$AF$7,TRUE,1)*_xlfn.IFS(B762="data_analyst",$AF$8,TRUE,1)*_xlfn.IFS(B762="data_engineer",$AF$9,TRUE,1)*IF(D762,$AF$13,$AF$14)*IF(E762,$AF$19,$AF$20)*IF(F762,$AF$24,$AF$25)*IF(G762,$AF$29,$AF$30)*IF(H762,$AF$34,$AF$35)*IF(I762,$AF$39,$AF$40)*IF(J762,$AF$44,$AF$45)*IF(K762,$AF$49,$AF$50)*IF(L762,$AF$54,$AF$55)*IF(M762,$AF$59,$AF$60)</f>
        <v>0.000132294744677631</v>
      </c>
      <c r="P762">
        <f t="array" ref="P762">$AE$2*_xlfn.IFS(B762="data_scientist",$AH$7,TRUE,1)*_xlfn.IFS(B762="data_analyst",$AH$8,TRUE,1)*_xlfn.IFS(B762="data_engineer",$AH$9,TRUE,1)*IF(D762,$AH$13,$AH$14)*IF(E762,$AH$19,$AH$20)*IF(F762,$AH$24,$AH$25)*IF(G762,$AH$29,$AH$30)*IF(H762,$AH$34,$AH$35)*IF(I762,$AH$39,$AH$40)*IF(J762,$AH$44,$AH$45)*IF(K762,$AH$49,$AH$50)*IF(L762,$AH$54,$AH$55)*IF(M762,$AH$59,$AH$60)</f>
        <v>0.00109340963748333</v>
      </c>
      <c r="Q762">
        <f t="shared" si="110"/>
        <v>0.0234558294440723</v>
      </c>
      <c r="R762">
        <f t="shared" si="111"/>
        <v>1</v>
      </c>
      <c r="S762">
        <f t="shared" si="112"/>
        <v>0</v>
      </c>
      <c r="T762">
        <f t="shared" si="113"/>
        <v>0</v>
      </c>
      <c r="U762">
        <f t="shared" si="114"/>
        <v>0</v>
      </c>
      <c r="V762">
        <f t="shared" si="115"/>
        <v>0</v>
      </c>
      <c r="W762">
        <f t="shared" si="116"/>
        <v>0</v>
      </c>
      <c r="X762">
        <f t="shared" si="117"/>
        <v>0</v>
      </c>
      <c r="Y762">
        <f t="shared" si="118"/>
        <v>0</v>
      </c>
      <c r="Z762">
        <f t="shared" si="119"/>
        <v>0</v>
      </c>
    </row>
    <row r="763" spans="1:26">
      <c r="A763">
        <v>1</v>
      </c>
      <c r="B763" t="s">
        <v>59</v>
      </c>
      <c r="C763" t="s">
        <v>30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1</v>
      </c>
      <c r="K763">
        <v>0</v>
      </c>
      <c r="L763">
        <v>0</v>
      </c>
      <c r="M763">
        <v>0</v>
      </c>
      <c r="N763">
        <f t="array" ref="N763">$AC$2*_xlfn.IFS(B763="data_scientist",$AD$7,TRUE,1)*_xlfn.IFS(B763="data_analyst",$AD$8,TRUE,1)*_xlfn.IFS(B763="data_engineer",$AD$9,TRUE,1)*IF(D763,$AD$13,$AD$14)*IF(E763,$AD$19,$AD$20)*IF(F763,$AD$24,$AD$25)*IF(G763,$AD$29,$AD$30)*IF(H763,$AD$34,$AD$35)*IF(I763,$AD$39,$AD$40)*IF(J763,$AD$44,$AD$45)*IF(K763,$AD$49,$AD$50)*IF(L763,$AD$54,$AD$55)*IF(M763,$AD$59,$AD$60)</f>
        <v>0.000710206161443148</v>
      </c>
      <c r="O763">
        <f t="array" ref="O763">$AD$2*_xlfn.IFS(B763="data_scientist",$AF$7,TRUE,1)*_xlfn.IFS(B763="data_analyst",$AF$8,TRUE,1)*_xlfn.IFS(B763="data_engineer",$AF$9,TRUE,1)*IF(D763,$AF$13,$AF$14)*IF(E763,$AF$19,$AF$20)*IF(F763,$AF$24,$AF$25)*IF(G763,$AF$29,$AF$30)*IF(H763,$AF$34,$AF$35)*IF(I763,$AF$39,$AF$40)*IF(J763,$AF$44,$AF$45)*IF(K763,$AF$49,$AF$50)*IF(L763,$AF$54,$AF$55)*IF(M763,$AF$59,$AF$60)</f>
        <v>1.33688787784356e-6</v>
      </c>
      <c r="P763">
        <f t="array" ref="P763">$AE$2*_xlfn.IFS(B763="data_scientist",$AH$7,TRUE,1)*_xlfn.IFS(B763="data_analyst",$AH$8,TRUE,1)*_xlfn.IFS(B763="data_engineer",$AH$9,TRUE,1)*IF(D763,$AH$13,$AH$14)*IF(E763,$AH$19,$AH$20)*IF(F763,$AH$24,$AH$25)*IF(G763,$AH$29,$AH$30)*IF(H763,$AH$34,$AH$35)*IF(I763,$AH$39,$AH$40)*IF(J763,$AH$44,$AH$45)*IF(K763,$AH$49,$AH$50)*IF(L763,$AH$54,$AH$55)*IF(M763,$AH$59,$AH$60)</f>
        <v>2.87584679694612e-5</v>
      </c>
      <c r="Q763">
        <f t="shared" si="110"/>
        <v>0.000710206161443148</v>
      </c>
      <c r="R763">
        <f t="shared" si="111"/>
        <v>1</v>
      </c>
      <c r="S763">
        <f t="shared" si="112"/>
        <v>0</v>
      </c>
      <c r="T763">
        <f t="shared" si="113"/>
        <v>0</v>
      </c>
      <c r="U763">
        <f t="shared" si="114"/>
        <v>0</v>
      </c>
      <c r="V763">
        <f t="shared" si="115"/>
        <v>0</v>
      </c>
      <c r="W763">
        <f t="shared" si="116"/>
        <v>0</v>
      </c>
      <c r="X763">
        <f t="shared" si="117"/>
        <v>0</v>
      </c>
      <c r="Y763">
        <f t="shared" si="118"/>
        <v>0</v>
      </c>
      <c r="Z763">
        <f t="shared" si="119"/>
        <v>0</v>
      </c>
    </row>
    <row r="764" spans="1:26">
      <c r="A764">
        <v>1</v>
      </c>
      <c r="B764" t="s">
        <v>59</v>
      </c>
      <c r="C764" t="s">
        <v>30</v>
      </c>
      <c r="D764">
        <v>0</v>
      </c>
      <c r="E764">
        <v>1</v>
      </c>
      <c r="F764">
        <v>0</v>
      </c>
      <c r="G764">
        <v>0</v>
      </c>
      <c r="H764">
        <v>0</v>
      </c>
      <c r="I764">
        <v>0</v>
      </c>
      <c r="J764">
        <v>1</v>
      </c>
      <c r="K764">
        <v>0</v>
      </c>
      <c r="L764">
        <v>0</v>
      </c>
      <c r="M764">
        <v>1</v>
      </c>
      <c r="N764">
        <f t="array" ref="N764">$AC$2*_xlfn.IFS(B764="data_scientist",$AD$7,TRUE,1)*_xlfn.IFS(B764="data_analyst",$AD$8,TRUE,1)*_xlfn.IFS(B764="data_engineer",$AD$9,TRUE,1)*IF(D764,$AD$13,$AD$14)*IF(E764,$AD$19,$AD$20)*IF(F764,$AD$24,$AD$25)*IF(G764,$AD$29,$AD$30)*IF(H764,$AD$34,$AD$35)*IF(I764,$AD$39,$AD$40)*IF(J764,$AD$44,$AD$45)*IF(K764,$AD$49,$AD$50)*IF(L764,$AD$54,$AD$55)*IF(M764,$AD$59,$AD$60)</f>
        <v>0.00462986454638842</v>
      </c>
      <c r="O764">
        <f t="array" ref="O764">$AD$2*_xlfn.IFS(B764="data_scientist",$AF$7,TRUE,1)*_xlfn.IFS(B764="data_analyst",$AF$8,TRUE,1)*_xlfn.IFS(B764="data_engineer",$AF$9,TRUE,1)*IF(D764,$AF$13,$AF$14)*IF(E764,$AF$19,$AF$20)*IF(F764,$AF$24,$AF$25)*IF(G764,$AF$29,$AF$30)*IF(H764,$AF$34,$AF$35)*IF(I764,$AF$39,$AF$40)*IF(J764,$AF$44,$AF$45)*IF(K764,$AF$49,$AF$50)*IF(L764,$AF$54,$AF$55)*IF(M764,$AF$59,$AF$60)</f>
        <v>2.65168037801375e-5</v>
      </c>
      <c r="P764">
        <f t="array" ref="P764">$AE$2*_xlfn.IFS(B764="data_scientist",$AH$7,TRUE,1)*_xlfn.IFS(B764="data_analyst",$AH$8,TRUE,1)*_xlfn.IFS(B764="data_engineer",$AH$9,TRUE,1)*IF(D764,$AH$13,$AH$14)*IF(E764,$AH$19,$AH$20)*IF(F764,$AH$24,$AH$25)*IF(G764,$AH$29,$AH$30)*IF(H764,$AH$34,$AH$35)*IF(I764,$AH$39,$AH$40)*IF(J764,$AH$44,$AH$45)*IF(K764,$AH$49,$AH$50)*IF(L764,$AH$54,$AH$55)*IF(M764,$AH$59,$AH$60)</f>
        <v>0.000197421184545602</v>
      </c>
      <c r="Q764">
        <f t="shared" si="110"/>
        <v>0.00462986454638842</v>
      </c>
      <c r="R764">
        <f t="shared" si="111"/>
        <v>1</v>
      </c>
      <c r="S764">
        <f t="shared" si="112"/>
        <v>0</v>
      </c>
      <c r="T764">
        <f t="shared" si="113"/>
        <v>0</v>
      </c>
      <c r="U764">
        <f t="shared" si="114"/>
        <v>0</v>
      </c>
      <c r="V764">
        <f t="shared" si="115"/>
        <v>0</v>
      </c>
      <c r="W764">
        <f t="shared" si="116"/>
        <v>0</v>
      </c>
      <c r="X764">
        <f t="shared" si="117"/>
        <v>0</v>
      </c>
      <c r="Y764">
        <f t="shared" si="118"/>
        <v>0</v>
      </c>
      <c r="Z764">
        <f t="shared" si="119"/>
        <v>0</v>
      </c>
    </row>
    <row r="765" spans="1:26">
      <c r="A765">
        <v>1</v>
      </c>
      <c r="B765" t="s">
        <v>59</v>
      </c>
      <c r="C765" t="s">
        <v>30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1</v>
      </c>
      <c r="N765">
        <f t="array" ref="N765">$AC$2*_xlfn.IFS(B765="data_scientist",$AD$7,TRUE,1)*_xlfn.IFS(B765="data_analyst",$AD$8,TRUE,1)*_xlfn.IFS(B765="data_engineer",$AD$9,TRUE,1)*IF(D765,$AD$13,$AD$14)*IF(E765,$AD$19,$AD$20)*IF(F765,$AD$24,$AD$25)*IF(G765,$AD$29,$AD$30)*IF(H765,$AD$34,$AD$35)*IF(I765,$AD$39,$AD$40)*IF(J765,$AD$44,$AD$45)*IF(K765,$AD$49,$AD$50)*IF(L765,$AD$54,$AD$55)*IF(M765,$AD$59,$AD$60)</f>
        <v>0.0180026467611357</v>
      </c>
      <c r="O765">
        <f t="array" ref="O765">$AD$2*_xlfn.IFS(B765="data_scientist",$AF$7,TRUE,1)*_xlfn.IFS(B765="data_analyst",$AF$8,TRUE,1)*_xlfn.IFS(B765="data_engineer",$AF$9,TRUE,1)*IF(D765,$AF$13,$AF$14)*IF(E765,$AF$19,$AF$20)*IF(F765,$AF$24,$AF$25)*IF(G765,$AF$29,$AF$30)*IF(H765,$AF$34,$AF$35)*IF(I765,$AF$39,$AF$40)*IF(J765,$AF$44,$AF$45)*IF(K765,$AF$49,$AF$50)*IF(L765,$AF$54,$AF$55)*IF(M765,$AF$59,$AF$60)</f>
        <v>0.000114047193687613</v>
      </c>
      <c r="P765">
        <f t="array" ref="P765">$AE$2*_xlfn.IFS(B765="data_scientist",$AH$7,TRUE,1)*_xlfn.IFS(B765="data_analyst",$AH$8,TRUE,1)*_xlfn.IFS(B765="data_engineer",$AH$9,TRUE,1)*IF(D765,$AH$13,$AH$14)*IF(E765,$AH$19,$AH$20)*IF(F765,$AH$24,$AH$25)*IF(G765,$AH$29,$AH$30)*IF(H765,$AH$34,$AH$35)*IF(I765,$AH$39,$AH$40)*IF(J765,$AH$44,$AH$45)*IF(K765,$AH$49,$AH$50)*IF(L765,$AH$54,$AH$55)*IF(M765,$AH$59,$AH$60)</f>
        <v>0.00103092908677</v>
      </c>
      <c r="Q765">
        <f t="shared" si="110"/>
        <v>0.0180026467611357</v>
      </c>
      <c r="R765">
        <f t="shared" si="111"/>
        <v>1</v>
      </c>
      <c r="S765">
        <f t="shared" si="112"/>
        <v>0</v>
      </c>
      <c r="T765">
        <f t="shared" si="113"/>
        <v>0</v>
      </c>
      <c r="U765">
        <f t="shared" si="114"/>
        <v>0</v>
      </c>
      <c r="V765">
        <f t="shared" si="115"/>
        <v>0</v>
      </c>
      <c r="W765">
        <f t="shared" si="116"/>
        <v>0</v>
      </c>
      <c r="X765">
        <f t="shared" si="117"/>
        <v>0</v>
      </c>
      <c r="Y765">
        <f t="shared" si="118"/>
        <v>0</v>
      </c>
      <c r="Z765">
        <f t="shared" si="119"/>
        <v>0</v>
      </c>
    </row>
    <row r="766" spans="1:26">
      <c r="A766">
        <v>1</v>
      </c>
      <c r="B766" t="s">
        <v>59</v>
      </c>
      <c r="C766" t="s">
        <v>30</v>
      </c>
      <c r="D766">
        <v>0</v>
      </c>
      <c r="E766">
        <v>1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1</v>
      </c>
      <c r="N766">
        <f t="array" ref="N766">$AC$2*_xlfn.IFS(B766="data_scientist",$AD$7,TRUE,1)*_xlfn.IFS(B766="data_analyst",$AD$8,TRUE,1)*_xlfn.IFS(B766="data_engineer",$AD$9,TRUE,1)*IF(D766,$AD$13,$AD$14)*IF(E766,$AD$19,$AD$20)*IF(F766,$AD$24,$AD$25)*IF(G766,$AD$29,$AD$30)*IF(H766,$AD$34,$AD$35)*IF(I766,$AD$39,$AD$40)*IF(J766,$AD$44,$AD$45)*IF(K766,$AD$49,$AD$50)*IF(L766,$AD$54,$AD$55)*IF(M766,$AD$59,$AD$60)</f>
        <v>0.0234558294440723</v>
      </c>
      <c r="O766">
        <f t="array" ref="O766">$AD$2*_xlfn.IFS(B766="data_scientist",$AF$7,TRUE,1)*_xlfn.IFS(B766="data_analyst",$AF$8,TRUE,1)*_xlfn.IFS(B766="data_engineer",$AF$9,TRUE,1)*IF(D766,$AF$13,$AF$14)*IF(E766,$AF$19,$AF$20)*IF(F766,$AF$24,$AF$25)*IF(G766,$AF$29,$AF$30)*IF(H766,$AF$34,$AF$35)*IF(I766,$AF$39,$AF$40)*IF(J766,$AF$44,$AF$45)*IF(K766,$AF$49,$AF$50)*IF(L766,$AF$54,$AF$55)*IF(M766,$AF$59,$AF$60)</f>
        <v>0.000132294744677631</v>
      </c>
      <c r="P766">
        <f t="array" ref="P766">$AE$2*_xlfn.IFS(B766="data_scientist",$AH$7,TRUE,1)*_xlfn.IFS(B766="data_analyst",$AH$8,TRUE,1)*_xlfn.IFS(B766="data_engineer",$AH$9,TRUE,1)*IF(D766,$AH$13,$AH$14)*IF(E766,$AH$19,$AH$20)*IF(F766,$AH$24,$AH$25)*IF(G766,$AH$29,$AH$30)*IF(H766,$AH$34,$AH$35)*IF(I766,$AH$39,$AH$40)*IF(J766,$AH$44,$AH$45)*IF(K766,$AH$49,$AH$50)*IF(L766,$AH$54,$AH$55)*IF(M766,$AH$59,$AH$60)</f>
        <v>0.00109340963748333</v>
      </c>
      <c r="Q766">
        <f t="shared" si="110"/>
        <v>0.0234558294440723</v>
      </c>
      <c r="R766">
        <f t="shared" si="111"/>
        <v>1</v>
      </c>
      <c r="S766">
        <f t="shared" si="112"/>
        <v>0</v>
      </c>
      <c r="T766">
        <f t="shared" si="113"/>
        <v>0</v>
      </c>
      <c r="U766">
        <f t="shared" si="114"/>
        <v>0</v>
      </c>
      <c r="V766">
        <f t="shared" si="115"/>
        <v>0</v>
      </c>
      <c r="W766">
        <f t="shared" si="116"/>
        <v>0</v>
      </c>
      <c r="X766">
        <f t="shared" si="117"/>
        <v>0</v>
      </c>
      <c r="Y766">
        <f t="shared" si="118"/>
        <v>0</v>
      </c>
      <c r="Z766">
        <f t="shared" si="119"/>
        <v>0</v>
      </c>
    </row>
    <row r="767" spans="1:26">
      <c r="A767">
        <v>1</v>
      </c>
      <c r="B767" t="s">
        <v>59</v>
      </c>
      <c r="C767" t="s">
        <v>30</v>
      </c>
      <c r="D767">
        <v>0</v>
      </c>
      <c r="E767">
        <v>1</v>
      </c>
      <c r="F767">
        <v>0</v>
      </c>
      <c r="G767">
        <v>0</v>
      </c>
      <c r="H767">
        <v>0</v>
      </c>
      <c r="I767">
        <v>1</v>
      </c>
      <c r="J767">
        <v>0</v>
      </c>
      <c r="K767">
        <v>0</v>
      </c>
      <c r="L767">
        <v>0</v>
      </c>
      <c r="M767">
        <v>1</v>
      </c>
      <c r="N767">
        <f t="array" ref="N767">$AC$2*_xlfn.IFS(B767="data_scientist",$AD$7,TRUE,1)*_xlfn.IFS(B767="data_analyst",$AD$8,TRUE,1)*_xlfn.IFS(B767="data_engineer",$AD$9,TRUE,1)*IF(D767,$AD$13,$AD$14)*IF(E767,$AD$19,$AD$20)*IF(F767,$AD$24,$AD$25)*IF(G767,$AD$29,$AD$30)*IF(H767,$AD$34,$AD$35)*IF(I767,$AD$39,$AD$40)*IF(J767,$AD$44,$AD$45)*IF(K767,$AD$49,$AD$50)*IF(L767,$AD$54,$AD$55)*IF(M767,$AD$59,$AD$60)</f>
        <v>0.00805389205448471</v>
      </c>
      <c r="O767">
        <f t="array" ref="O767">$AD$2*_xlfn.IFS(B767="data_scientist",$AF$7,TRUE,1)*_xlfn.IFS(B767="data_analyst",$AF$8,TRUE,1)*_xlfn.IFS(B767="data_engineer",$AF$9,TRUE,1)*IF(D767,$AF$13,$AF$14)*IF(E767,$AF$19,$AF$20)*IF(F767,$AF$24,$AF$25)*IF(G767,$AF$29,$AF$30)*IF(H767,$AF$34,$AF$35)*IF(I767,$AF$39,$AF$40)*IF(J767,$AF$44,$AF$45)*IF(K767,$AF$49,$AF$50)*IF(L767,$AF$54,$AF$55)*IF(M767,$AF$59,$AF$60)</f>
        <v>3.20261033495623e-5</v>
      </c>
      <c r="P767">
        <f t="array" ref="P767">$AE$2*_xlfn.IFS(B767="data_scientist",$AH$7,TRUE,1)*_xlfn.IFS(B767="data_analyst",$AH$8,TRUE,1)*_xlfn.IFS(B767="data_engineer",$AH$9,TRUE,1)*IF(D767,$AH$13,$AH$14)*IF(E767,$AH$19,$AH$20)*IF(F767,$AH$24,$AH$25)*IF(G767,$AH$29,$AH$30)*IF(H767,$AH$34,$AH$35)*IF(I767,$AH$39,$AH$40)*IF(J767,$AH$44,$AH$45)*IF(K767,$AH$49,$AH$50)*IF(L767,$AH$54,$AH$55)*IF(M767,$AH$59,$AH$60)</f>
        <v>0.000306813627090427</v>
      </c>
      <c r="Q767">
        <f t="shared" si="110"/>
        <v>0.00805389205448471</v>
      </c>
      <c r="R767">
        <f t="shared" si="111"/>
        <v>1</v>
      </c>
      <c r="S767">
        <f t="shared" si="112"/>
        <v>0</v>
      </c>
      <c r="T767">
        <f t="shared" si="113"/>
        <v>0</v>
      </c>
      <c r="U767">
        <f t="shared" si="114"/>
        <v>0</v>
      </c>
      <c r="V767">
        <f t="shared" si="115"/>
        <v>0</v>
      </c>
      <c r="W767">
        <f t="shared" si="116"/>
        <v>0</v>
      </c>
      <c r="X767">
        <f t="shared" si="117"/>
        <v>0</v>
      </c>
      <c r="Y767">
        <f t="shared" si="118"/>
        <v>0</v>
      </c>
      <c r="Z767">
        <f t="shared" si="119"/>
        <v>0</v>
      </c>
    </row>
    <row r="768" spans="1:26">
      <c r="A768">
        <v>1</v>
      </c>
      <c r="B768" t="s">
        <v>59</v>
      </c>
      <c r="C768" t="s">
        <v>30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1</v>
      </c>
      <c r="N768">
        <f t="array" ref="N768">$AC$2*_xlfn.IFS(B768="data_scientist",$AD$7,TRUE,1)*_xlfn.IFS(B768="data_analyst",$AD$8,TRUE,1)*_xlfn.IFS(B768="data_engineer",$AD$9,TRUE,1)*IF(D768,$AD$13,$AD$14)*IF(E768,$AD$19,$AD$20)*IF(F768,$AD$24,$AD$25)*IF(G768,$AD$29,$AD$30)*IF(H768,$AD$34,$AD$35)*IF(I768,$AD$39,$AD$40)*IF(J768,$AD$44,$AD$45)*IF(K768,$AD$49,$AD$50)*IF(L768,$AD$54,$AD$55)*IF(M768,$AD$59,$AD$60)</f>
        <v>0.0180026467611357</v>
      </c>
      <c r="O768">
        <f t="array" ref="O768">$AD$2*_xlfn.IFS(B768="data_scientist",$AF$7,TRUE,1)*_xlfn.IFS(B768="data_analyst",$AF$8,TRUE,1)*_xlfn.IFS(B768="data_engineer",$AF$9,TRUE,1)*IF(D768,$AF$13,$AF$14)*IF(E768,$AF$19,$AF$20)*IF(F768,$AF$24,$AF$25)*IF(G768,$AF$29,$AF$30)*IF(H768,$AF$34,$AF$35)*IF(I768,$AF$39,$AF$40)*IF(J768,$AF$44,$AF$45)*IF(K768,$AF$49,$AF$50)*IF(L768,$AF$54,$AF$55)*IF(M768,$AF$59,$AF$60)</f>
        <v>0.000114047193687613</v>
      </c>
      <c r="P768">
        <f t="array" ref="P768">$AE$2*_xlfn.IFS(B768="data_scientist",$AH$7,TRUE,1)*_xlfn.IFS(B768="data_analyst",$AH$8,TRUE,1)*_xlfn.IFS(B768="data_engineer",$AH$9,TRUE,1)*IF(D768,$AH$13,$AH$14)*IF(E768,$AH$19,$AH$20)*IF(F768,$AH$24,$AH$25)*IF(G768,$AH$29,$AH$30)*IF(H768,$AH$34,$AH$35)*IF(I768,$AH$39,$AH$40)*IF(J768,$AH$44,$AH$45)*IF(K768,$AH$49,$AH$50)*IF(L768,$AH$54,$AH$55)*IF(M768,$AH$59,$AH$60)</f>
        <v>0.00103092908677</v>
      </c>
      <c r="Q768">
        <f t="shared" si="110"/>
        <v>0.0180026467611357</v>
      </c>
      <c r="R768">
        <f t="shared" si="111"/>
        <v>1</v>
      </c>
      <c r="S768">
        <f t="shared" si="112"/>
        <v>0</v>
      </c>
      <c r="T768">
        <f t="shared" si="113"/>
        <v>0</v>
      </c>
      <c r="U768">
        <f t="shared" si="114"/>
        <v>0</v>
      </c>
      <c r="V768">
        <f t="shared" si="115"/>
        <v>0</v>
      </c>
      <c r="W768">
        <f t="shared" si="116"/>
        <v>0</v>
      </c>
      <c r="X768">
        <f t="shared" si="117"/>
        <v>0</v>
      </c>
      <c r="Y768">
        <f t="shared" si="118"/>
        <v>0</v>
      </c>
      <c r="Z768">
        <f t="shared" si="119"/>
        <v>0</v>
      </c>
    </row>
    <row r="769" spans="1:26">
      <c r="A769">
        <v>1</v>
      </c>
      <c r="B769" t="s">
        <v>59</v>
      </c>
      <c r="C769" t="s">
        <v>30</v>
      </c>
      <c r="D769">
        <v>0</v>
      </c>
      <c r="E769">
        <v>0</v>
      </c>
      <c r="F769">
        <v>0</v>
      </c>
      <c r="G769">
        <v>1</v>
      </c>
      <c r="H769">
        <v>0</v>
      </c>
      <c r="I769">
        <v>0</v>
      </c>
      <c r="J769">
        <v>1</v>
      </c>
      <c r="K769">
        <v>0</v>
      </c>
      <c r="L769">
        <v>0</v>
      </c>
      <c r="M769">
        <v>1</v>
      </c>
      <c r="N769">
        <f t="array" ref="N769">$AC$2*_xlfn.IFS(B769="data_scientist",$AD$7,TRUE,1)*_xlfn.IFS(B769="data_analyst",$AD$8,TRUE,1)*_xlfn.IFS(B769="data_engineer",$AD$9,TRUE,1)*IF(D769,$AD$13,$AD$14)*IF(E769,$AD$19,$AD$20)*IF(F769,$AD$24,$AD$25)*IF(G769,$AD$29,$AD$30)*IF(H769,$AD$34,$AD$35)*IF(I769,$AD$39,$AD$40)*IF(J769,$AD$44,$AD$45)*IF(K769,$AD$49,$AD$50)*IF(L769,$AD$54,$AD$55)*IF(M769,$AD$59,$AD$60)</f>
        <v>0.00127226772654954</v>
      </c>
      <c r="O769">
        <f t="array" ref="O769">$AD$2*_xlfn.IFS(B769="data_scientist",$AF$7,TRUE,1)*_xlfn.IFS(B769="data_analyst",$AF$8,TRUE,1)*_xlfn.IFS(B769="data_engineer",$AF$9,TRUE,1)*IF(D769,$AF$13,$AF$14)*IF(E769,$AF$19,$AF$20)*IF(F769,$AF$24,$AF$25)*IF(G769,$AF$29,$AF$30)*IF(H769,$AF$34,$AF$35)*IF(I769,$AF$39,$AF$40)*IF(J769,$AF$44,$AF$45)*IF(K769,$AF$49,$AF$50)*IF(L769,$AF$54,$AF$55)*IF(M769,$AF$59,$AF$60)</f>
        <v>1.99970204944121e-5</v>
      </c>
      <c r="P769">
        <f t="array" ref="P769">$AE$2*_xlfn.IFS(B769="data_scientist",$AH$7,TRUE,1)*_xlfn.IFS(B769="data_analyst",$AH$8,TRUE,1)*_xlfn.IFS(B769="data_engineer",$AH$9,TRUE,1)*IF(D769,$AH$13,$AH$14)*IF(E769,$AH$19,$AH$20)*IF(F769,$AH$24,$AH$25)*IF(G769,$AH$29,$AH$30)*IF(H769,$AH$34,$AH$35)*IF(I769,$AH$39,$AH$40)*IF(J769,$AH$44,$AH$45)*IF(K769,$AH$49,$AH$50)*IF(L769,$AH$54,$AH$55)*IF(M769,$AH$59,$AH$60)</f>
        <v>0.000100229216769306</v>
      </c>
      <c r="Q769">
        <f t="shared" si="110"/>
        <v>0.00127226772654954</v>
      </c>
      <c r="R769">
        <f t="shared" si="111"/>
        <v>1</v>
      </c>
      <c r="S769">
        <f t="shared" si="112"/>
        <v>0</v>
      </c>
      <c r="T769">
        <f t="shared" si="113"/>
        <v>0</v>
      </c>
      <c r="U769">
        <f t="shared" si="114"/>
        <v>0</v>
      </c>
      <c r="V769">
        <f t="shared" si="115"/>
        <v>0</v>
      </c>
      <c r="W769">
        <f t="shared" si="116"/>
        <v>0</v>
      </c>
      <c r="X769">
        <f t="shared" si="117"/>
        <v>0</v>
      </c>
      <c r="Y769">
        <f t="shared" si="118"/>
        <v>0</v>
      </c>
      <c r="Z769">
        <f t="shared" si="119"/>
        <v>0</v>
      </c>
    </row>
    <row r="770" spans="1:26">
      <c r="A770">
        <v>1</v>
      </c>
      <c r="B770" t="s">
        <v>59</v>
      </c>
      <c r="C770" t="s">
        <v>30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1</v>
      </c>
      <c r="N770">
        <f t="array" ref="N770">$AC$2*_xlfn.IFS(B770="data_scientist",$AD$7,TRUE,1)*_xlfn.IFS(B770="data_analyst",$AD$8,TRUE,1)*_xlfn.IFS(B770="data_engineer",$AD$9,TRUE,1)*IF(D770,$AD$13,$AD$14)*IF(E770,$AD$19,$AD$20)*IF(F770,$AD$24,$AD$25)*IF(G770,$AD$29,$AD$30)*IF(H770,$AD$34,$AD$35)*IF(I770,$AD$39,$AD$40)*IF(J770,$AD$44,$AD$45)*IF(K770,$AD$49,$AD$50)*IF(L770,$AD$54,$AD$55)*IF(M770,$AD$59,$AD$60)</f>
        <v>0.0180026467611357</v>
      </c>
      <c r="O770">
        <f t="array" ref="O770">$AD$2*_xlfn.IFS(B770="data_scientist",$AF$7,TRUE,1)*_xlfn.IFS(B770="data_analyst",$AF$8,TRUE,1)*_xlfn.IFS(B770="data_engineer",$AF$9,TRUE,1)*IF(D770,$AF$13,$AF$14)*IF(E770,$AF$19,$AF$20)*IF(F770,$AF$24,$AF$25)*IF(G770,$AF$29,$AF$30)*IF(H770,$AF$34,$AF$35)*IF(I770,$AF$39,$AF$40)*IF(J770,$AF$44,$AF$45)*IF(K770,$AF$49,$AF$50)*IF(L770,$AF$54,$AF$55)*IF(M770,$AF$59,$AF$60)</f>
        <v>0.000114047193687613</v>
      </c>
      <c r="P770">
        <f t="array" ref="P770">$AE$2*_xlfn.IFS(B770="data_scientist",$AH$7,TRUE,1)*_xlfn.IFS(B770="data_analyst",$AH$8,TRUE,1)*_xlfn.IFS(B770="data_engineer",$AH$9,TRUE,1)*IF(D770,$AH$13,$AH$14)*IF(E770,$AH$19,$AH$20)*IF(F770,$AH$24,$AH$25)*IF(G770,$AH$29,$AH$30)*IF(H770,$AH$34,$AH$35)*IF(I770,$AH$39,$AH$40)*IF(J770,$AH$44,$AH$45)*IF(K770,$AH$49,$AH$50)*IF(L770,$AH$54,$AH$55)*IF(M770,$AH$59,$AH$60)</f>
        <v>0.00103092908677</v>
      </c>
      <c r="Q770">
        <f t="shared" si="110"/>
        <v>0.0180026467611357</v>
      </c>
      <c r="R770">
        <f t="shared" si="111"/>
        <v>1</v>
      </c>
      <c r="S770">
        <f t="shared" si="112"/>
        <v>0</v>
      </c>
      <c r="T770">
        <f t="shared" si="113"/>
        <v>0</v>
      </c>
      <c r="U770">
        <f t="shared" si="114"/>
        <v>0</v>
      </c>
      <c r="V770">
        <f t="shared" si="115"/>
        <v>0</v>
      </c>
      <c r="W770">
        <f t="shared" si="116"/>
        <v>0</v>
      </c>
      <c r="X770">
        <f t="shared" si="117"/>
        <v>0</v>
      </c>
      <c r="Y770">
        <f t="shared" si="118"/>
        <v>0</v>
      </c>
      <c r="Z770">
        <f t="shared" si="119"/>
        <v>0</v>
      </c>
    </row>
    <row r="771" spans="1:26">
      <c r="A771">
        <v>1</v>
      </c>
      <c r="B771" t="s">
        <v>59</v>
      </c>
      <c r="C771" t="s">
        <v>30</v>
      </c>
      <c r="D771">
        <v>0</v>
      </c>
      <c r="E771">
        <v>1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1</v>
      </c>
      <c r="N771">
        <f t="array" ref="N771">$AC$2*_xlfn.IFS(B771="data_scientist",$AD$7,TRUE,1)*_xlfn.IFS(B771="data_analyst",$AD$8,TRUE,1)*_xlfn.IFS(B771="data_engineer",$AD$9,TRUE,1)*IF(D771,$AD$13,$AD$14)*IF(E771,$AD$19,$AD$20)*IF(F771,$AD$24,$AD$25)*IF(G771,$AD$29,$AD$30)*IF(H771,$AD$34,$AD$35)*IF(I771,$AD$39,$AD$40)*IF(J771,$AD$44,$AD$45)*IF(K771,$AD$49,$AD$50)*IF(L771,$AD$54,$AD$55)*IF(M771,$AD$59,$AD$60)</f>
        <v>0.0234558294440723</v>
      </c>
      <c r="O771">
        <f t="array" ref="O771">$AD$2*_xlfn.IFS(B771="data_scientist",$AF$7,TRUE,1)*_xlfn.IFS(B771="data_analyst",$AF$8,TRUE,1)*_xlfn.IFS(B771="data_engineer",$AF$9,TRUE,1)*IF(D771,$AF$13,$AF$14)*IF(E771,$AF$19,$AF$20)*IF(F771,$AF$24,$AF$25)*IF(G771,$AF$29,$AF$30)*IF(H771,$AF$34,$AF$35)*IF(I771,$AF$39,$AF$40)*IF(J771,$AF$44,$AF$45)*IF(K771,$AF$49,$AF$50)*IF(L771,$AF$54,$AF$55)*IF(M771,$AF$59,$AF$60)</f>
        <v>0.000132294744677631</v>
      </c>
      <c r="P771">
        <f t="array" ref="P771">$AE$2*_xlfn.IFS(B771="data_scientist",$AH$7,TRUE,1)*_xlfn.IFS(B771="data_analyst",$AH$8,TRUE,1)*_xlfn.IFS(B771="data_engineer",$AH$9,TRUE,1)*IF(D771,$AH$13,$AH$14)*IF(E771,$AH$19,$AH$20)*IF(F771,$AH$24,$AH$25)*IF(G771,$AH$29,$AH$30)*IF(H771,$AH$34,$AH$35)*IF(I771,$AH$39,$AH$40)*IF(J771,$AH$44,$AH$45)*IF(K771,$AH$49,$AH$50)*IF(L771,$AH$54,$AH$55)*IF(M771,$AH$59,$AH$60)</f>
        <v>0.00109340963748333</v>
      </c>
      <c r="Q771">
        <f t="shared" ref="Q771:Q834" si="120">MAX(N771:P771)</f>
        <v>0.0234558294440723</v>
      </c>
      <c r="R771">
        <f t="shared" ref="R771:R834" si="121">IF(AND(C771="Low",N771=Q771),1,0)</f>
        <v>1</v>
      </c>
      <c r="S771">
        <f t="shared" ref="S771:S834" si="122">IF(AND(C771="Low",O771=Q771),1,0)</f>
        <v>0</v>
      </c>
      <c r="T771">
        <f t="shared" ref="T771:T834" si="123">IF(AND(C771="Low",P771=Q771),1,0)</f>
        <v>0</v>
      </c>
      <c r="U771">
        <f t="shared" ref="U771:U834" si="124">IF(AND(C771="Medium",N771=Q771),1,0)</f>
        <v>0</v>
      </c>
      <c r="V771">
        <f t="shared" ref="V771:V834" si="125">IF(AND(C771="Medium",O771=Q771),1,0)</f>
        <v>0</v>
      </c>
      <c r="W771">
        <f t="shared" ref="W771:W834" si="126">IF(AND(C771="Medium",P771=Q771),1,0)</f>
        <v>0</v>
      </c>
      <c r="X771">
        <f t="shared" ref="X771:X834" si="127">IF(AND(C771="High",N771=Q771),1,0)</f>
        <v>0</v>
      </c>
      <c r="Y771">
        <f t="shared" ref="Y771:Y834" si="128">IF(AND(C771="High",O771=Q771),1,0)</f>
        <v>0</v>
      </c>
      <c r="Z771">
        <f t="shared" ref="Z771:Z834" si="129">IF(AND(C771="High",P771=Q771),1,0)</f>
        <v>0</v>
      </c>
    </row>
    <row r="772" spans="1:26">
      <c r="A772">
        <v>1</v>
      </c>
      <c r="B772" t="s">
        <v>59</v>
      </c>
      <c r="C772" t="s">
        <v>30</v>
      </c>
      <c r="D772">
        <v>0</v>
      </c>
      <c r="E772">
        <v>1</v>
      </c>
      <c r="F772">
        <v>0</v>
      </c>
      <c r="G772">
        <v>0</v>
      </c>
      <c r="H772">
        <v>0</v>
      </c>
      <c r="I772">
        <v>1</v>
      </c>
      <c r="J772">
        <v>0</v>
      </c>
      <c r="K772">
        <v>0</v>
      </c>
      <c r="L772">
        <v>0</v>
      </c>
      <c r="M772">
        <v>1</v>
      </c>
      <c r="N772">
        <f t="array" ref="N772">$AC$2*_xlfn.IFS(B772="data_scientist",$AD$7,TRUE,1)*_xlfn.IFS(B772="data_analyst",$AD$8,TRUE,1)*_xlfn.IFS(B772="data_engineer",$AD$9,TRUE,1)*IF(D772,$AD$13,$AD$14)*IF(E772,$AD$19,$AD$20)*IF(F772,$AD$24,$AD$25)*IF(G772,$AD$29,$AD$30)*IF(H772,$AD$34,$AD$35)*IF(I772,$AD$39,$AD$40)*IF(J772,$AD$44,$AD$45)*IF(K772,$AD$49,$AD$50)*IF(L772,$AD$54,$AD$55)*IF(M772,$AD$59,$AD$60)</f>
        <v>0.00805389205448471</v>
      </c>
      <c r="O772">
        <f t="array" ref="O772">$AD$2*_xlfn.IFS(B772="data_scientist",$AF$7,TRUE,1)*_xlfn.IFS(B772="data_analyst",$AF$8,TRUE,1)*_xlfn.IFS(B772="data_engineer",$AF$9,TRUE,1)*IF(D772,$AF$13,$AF$14)*IF(E772,$AF$19,$AF$20)*IF(F772,$AF$24,$AF$25)*IF(G772,$AF$29,$AF$30)*IF(H772,$AF$34,$AF$35)*IF(I772,$AF$39,$AF$40)*IF(J772,$AF$44,$AF$45)*IF(K772,$AF$49,$AF$50)*IF(L772,$AF$54,$AF$55)*IF(M772,$AF$59,$AF$60)</f>
        <v>3.20261033495623e-5</v>
      </c>
      <c r="P772">
        <f t="array" ref="P772">$AE$2*_xlfn.IFS(B772="data_scientist",$AH$7,TRUE,1)*_xlfn.IFS(B772="data_analyst",$AH$8,TRUE,1)*_xlfn.IFS(B772="data_engineer",$AH$9,TRUE,1)*IF(D772,$AH$13,$AH$14)*IF(E772,$AH$19,$AH$20)*IF(F772,$AH$24,$AH$25)*IF(G772,$AH$29,$AH$30)*IF(H772,$AH$34,$AH$35)*IF(I772,$AH$39,$AH$40)*IF(J772,$AH$44,$AH$45)*IF(K772,$AH$49,$AH$50)*IF(L772,$AH$54,$AH$55)*IF(M772,$AH$59,$AH$60)</f>
        <v>0.000306813627090427</v>
      </c>
      <c r="Q772">
        <f t="shared" si="120"/>
        <v>0.00805389205448471</v>
      </c>
      <c r="R772">
        <f t="shared" si="121"/>
        <v>1</v>
      </c>
      <c r="S772">
        <f t="shared" si="122"/>
        <v>0</v>
      </c>
      <c r="T772">
        <f t="shared" si="123"/>
        <v>0</v>
      </c>
      <c r="U772">
        <f t="shared" si="124"/>
        <v>0</v>
      </c>
      <c r="V772">
        <f t="shared" si="125"/>
        <v>0</v>
      </c>
      <c r="W772">
        <f t="shared" si="126"/>
        <v>0</v>
      </c>
      <c r="X772">
        <f t="shared" si="127"/>
        <v>0</v>
      </c>
      <c r="Y772">
        <f t="shared" si="128"/>
        <v>0</v>
      </c>
      <c r="Z772">
        <f t="shared" si="129"/>
        <v>0</v>
      </c>
    </row>
    <row r="773" spans="1:26">
      <c r="A773">
        <v>1</v>
      </c>
      <c r="B773" t="s">
        <v>59</v>
      </c>
      <c r="C773" t="s">
        <v>30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1</v>
      </c>
      <c r="J773">
        <v>0</v>
      </c>
      <c r="K773">
        <v>0</v>
      </c>
      <c r="L773">
        <v>0</v>
      </c>
      <c r="M773">
        <v>1</v>
      </c>
      <c r="N773">
        <f t="array" ref="N773">$AC$2*_xlfn.IFS(B773="data_scientist",$AD$7,TRUE,1)*_xlfn.IFS(B773="data_analyst",$AD$8,TRUE,1)*_xlfn.IFS(B773="data_engineer",$AD$9,TRUE,1)*IF(D773,$AD$13,$AD$14)*IF(E773,$AD$19,$AD$20)*IF(F773,$AD$24,$AD$25)*IF(G773,$AD$29,$AD$30)*IF(H773,$AD$34,$AD$35)*IF(I773,$AD$39,$AD$40)*IF(J773,$AD$44,$AD$45)*IF(K773,$AD$49,$AD$50)*IF(L773,$AD$54,$AD$55)*IF(M773,$AD$59,$AD$60)</f>
        <v>0.00618146435856898</v>
      </c>
      <c r="O773">
        <f t="array" ref="O773">$AD$2*_xlfn.IFS(B773="data_scientist",$AF$7,TRUE,1)*_xlfn.IFS(B773="data_analyst",$AF$8,TRUE,1)*_xlfn.IFS(B773="data_engineer",$AF$9,TRUE,1)*IF(D773,$AF$13,$AF$14)*IF(E773,$AF$19,$AF$20)*IF(F773,$AF$24,$AF$25)*IF(G773,$AF$29,$AF$30)*IF(H773,$AF$34,$AF$35)*IF(I773,$AF$39,$AF$40)*IF(J773,$AF$44,$AF$45)*IF(K773,$AF$49,$AF$50)*IF(L773,$AF$54,$AF$55)*IF(M773,$AF$59,$AF$60)</f>
        <v>2.76087097841055e-5</v>
      </c>
      <c r="P773">
        <f t="array" ref="P773">$AE$2*_xlfn.IFS(B773="data_scientist",$AH$7,TRUE,1)*_xlfn.IFS(B773="data_analyst",$AH$8,TRUE,1)*_xlfn.IFS(B773="data_engineer",$AH$9,TRUE,1)*IF(D773,$AH$13,$AH$14)*IF(E773,$AH$19,$AH$20)*IF(F773,$AH$24,$AH$25)*IF(G773,$AH$29,$AH$30)*IF(H773,$AH$34,$AH$35)*IF(I773,$AH$39,$AH$40)*IF(J773,$AH$44,$AH$45)*IF(K773,$AH$49,$AH$50)*IF(L773,$AH$54,$AH$55)*IF(M773,$AH$59,$AH$60)</f>
        <v>0.000289281419828117</v>
      </c>
      <c r="Q773">
        <f t="shared" si="120"/>
        <v>0.00618146435856898</v>
      </c>
      <c r="R773">
        <f t="shared" si="121"/>
        <v>1</v>
      </c>
      <c r="S773">
        <f t="shared" si="122"/>
        <v>0</v>
      </c>
      <c r="T773">
        <f t="shared" si="123"/>
        <v>0</v>
      </c>
      <c r="U773">
        <f t="shared" si="124"/>
        <v>0</v>
      </c>
      <c r="V773">
        <f t="shared" si="125"/>
        <v>0</v>
      </c>
      <c r="W773">
        <f t="shared" si="126"/>
        <v>0</v>
      </c>
      <c r="X773">
        <f t="shared" si="127"/>
        <v>0</v>
      </c>
      <c r="Y773">
        <f t="shared" si="128"/>
        <v>0</v>
      </c>
      <c r="Z773">
        <f t="shared" si="129"/>
        <v>0</v>
      </c>
    </row>
    <row r="774" spans="1:26">
      <c r="A774">
        <v>1</v>
      </c>
      <c r="B774" t="s">
        <v>59</v>
      </c>
      <c r="C774" t="s">
        <v>30</v>
      </c>
      <c r="D774">
        <v>1</v>
      </c>
      <c r="E774">
        <v>1</v>
      </c>
      <c r="F774">
        <v>1</v>
      </c>
      <c r="G774">
        <v>1</v>
      </c>
      <c r="H774">
        <v>0</v>
      </c>
      <c r="I774">
        <v>1</v>
      </c>
      <c r="J774">
        <v>1</v>
      </c>
      <c r="K774">
        <v>0</v>
      </c>
      <c r="L774">
        <v>0</v>
      </c>
      <c r="M774">
        <v>1</v>
      </c>
      <c r="N774">
        <f t="array" ref="N774">$AC$2*_xlfn.IFS(B774="data_scientist",$AD$7,TRUE,1)*_xlfn.IFS(B774="data_analyst",$AD$8,TRUE,1)*_xlfn.IFS(B774="data_engineer",$AD$9,TRUE,1)*IF(D774,$AD$13,$AD$14)*IF(E774,$AD$19,$AD$20)*IF(F774,$AD$24,$AD$25)*IF(G774,$AD$29,$AD$30)*IF(H774,$AD$34,$AD$35)*IF(I774,$AD$39,$AD$40)*IF(J774,$AD$44,$AD$45)*IF(K774,$AD$49,$AD$50)*IF(L774,$AD$54,$AD$55)*IF(M774,$AD$59,$AD$60)</f>
        <v>4.85888302175274e-5</v>
      </c>
      <c r="O774">
        <f t="array" ref="O774">$AD$2*_xlfn.IFS(B774="data_scientist",$AF$7,TRUE,1)*_xlfn.IFS(B774="data_analyst",$AF$8,TRUE,1)*_xlfn.IFS(B774="data_engineer",$AF$9,TRUE,1)*IF(D774,$AF$13,$AF$14)*IF(E774,$AF$19,$AF$20)*IF(F774,$AF$24,$AF$25)*IF(G774,$AF$29,$AF$30)*IF(H774,$AF$34,$AF$35)*IF(I774,$AF$39,$AF$40)*IF(J774,$AF$44,$AF$45)*IF(K774,$AF$49,$AF$50)*IF(L774,$AF$54,$AF$55)*IF(M774,$AF$59,$AF$60)</f>
        <v>1.66591440883888e-5</v>
      </c>
      <c r="P774">
        <f t="array" ref="P774">$AE$2*_xlfn.IFS(B774="data_scientist",$AH$7,TRUE,1)*_xlfn.IFS(B774="data_analyst",$AH$8,TRUE,1)*_xlfn.IFS(B774="data_engineer",$AH$9,TRUE,1)*IF(D774,$AH$13,$AH$14)*IF(E774,$AH$19,$AH$20)*IF(F774,$AH$24,$AH$25)*IF(G774,$AH$29,$AH$30)*IF(H774,$AH$34,$AH$35)*IF(I774,$AH$39,$AH$40)*IF(J774,$AH$44,$AH$45)*IF(K774,$AH$49,$AH$50)*IF(L774,$AH$54,$AH$55)*IF(M774,$AH$59,$AH$60)</f>
        <v>2.70780121969302e-5</v>
      </c>
      <c r="Q774">
        <f t="shared" si="120"/>
        <v>4.85888302175274e-5</v>
      </c>
      <c r="R774">
        <f t="shared" si="121"/>
        <v>1</v>
      </c>
      <c r="S774">
        <f t="shared" si="122"/>
        <v>0</v>
      </c>
      <c r="T774">
        <f t="shared" si="123"/>
        <v>0</v>
      </c>
      <c r="U774">
        <f t="shared" si="124"/>
        <v>0</v>
      </c>
      <c r="V774">
        <f t="shared" si="125"/>
        <v>0</v>
      </c>
      <c r="W774">
        <f t="shared" si="126"/>
        <v>0</v>
      </c>
      <c r="X774">
        <f t="shared" si="127"/>
        <v>0</v>
      </c>
      <c r="Y774">
        <f t="shared" si="128"/>
        <v>0</v>
      </c>
      <c r="Z774">
        <f t="shared" si="129"/>
        <v>0</v>
      </c>
    </row>
    <row r="775" spans="1:26">
      <c r="A775">
        <v>1</v>
      </c>
      <c r="B775" t="s">
        <v>59</v>
      </c>
      <c r="C775" t="s">
        <v>30</v>
      </c>
      <c r="D775">
        <v>0</v>
      </c>
      <c r="E775">
        <v>1</v>
      </c>
      <c r="F775">
        <v>0</v>
      </c>
      <c r="G775">
        <v>1</v>
      </c>
      <c r="H775">
        <v>0</v>
      </c>
      <c r="I775">
        <v>1</v>
      </c>
      <c r="J775">
        <v>1</v>
      </c>
      <c r="K775">
        <v>0</v>
      </c>
      <c r="L775">
        <v>0</v>
      </c>
      <c r="M775">
        <v>1</v>
      </c>
      <c r="N775">
        <f t="array" ref="N775">$AC$2*_xlfn.IFS(B775="data_scientist",$AD$7,TRUE,1)*_xlfn.IFS(B775="data_analyst",$AD$8,TRUE,1)*_xlfn.IFS(B775="data_engineer",$AD$9,TRUE,1)*IF(D775,$AD$13,$AD$14)*IF(E775,$AD$19,$AD$20)*IF(F775,$AD$24,$AD$25)*IF(G775,$AD$29,$AD$30)*IF(H775,$AD$34,$AD$35)*IF(I775,$AD$39,$AD$40)*IF(J775,$AD$44,$AD$45)*IF(K775,$AD$49,$AD$50)*IF(L775,$AD$54,$AD$55)*IF(M775,$AD$59,$AD$60)</f>
        <v>0.000569177803130337</v>
      </c>
      <c r="O775">
        <f t="array" ref="O775">$AD$2*_xlfn.IFS(B775="data_scientist",$AF$7,TRUE,1)*_xlfn.IFS(B775="data_analyst",$AF$8,TRUE,1)*_xlfn.IFS(B775="data_engineer",$AF$9,TRUE,1)*IF(D775,$AF$13,$AF$14)*IF(E775,$AF$19,$AF$20)*IF(F775,$AF$24,$AF$25)*IF(G775,$AF$29,$AF$30)*IF(H775,$AF$34,$AF$35)*IF(I775,$AF$39,$AF$40)*IF(J775,$AF$44,$AF$45)*IF(K775,$AF$49,$AF$50)*IF(L775,$AF$54,$AF$55)*IF(M775,$AF$59,$AF$60)</f>
        <v>5.61545290444895e-6</v>
      </c>
      <c r="P775">
        <f t="array" ref="P775">$AE$2*_xlfn.IFS(B775="data_scientist",$AH$7,TRUE,1)*_xlfn.IFS(B775="data_analyst",$AH$8,TRUE,1)*_xlfn.IFS(B775="data_engineer",$AH$9,TRUE,1)*IF(D775,$AH$13,$AH$14)*IF(E775,$AH$19,$AH$20)*IF(F775,$AH$24,$AH$25)*IF(G775,$AH$29,$AH$30)*IF(H775,$AH$34,$AH$35)*IF(I775,$AH$39,$AH$40)*IF(J775,$AH$44,$AH$45)*IF(K775,$AH$49,$AH$50)*IF(L775,$AH$54,$AH$55)*IF(M775,$AH$59,$AH$60)</f>
        <v>2.98291026337915e-5</v>
      </c>
      <c r="Q775">
        <f t="shared" si="120"/>
        <v>0.000569177803130337</v>
      </c>
      <c r="R775">
        <f t="shared" si="121"/>
        <v>1</v>
      </c>
      <c r="S775">
        <f t="shared" si="122"/>
        <v>0</v>
      </c>
      <c r="T775">
        <f t="shared" si="123"/>
        <v>0</v>
      </c>
      <c r="U775">
        <f t="shared" si="124"/>
        <v>0</v>
      </c>
      <c r="V775">
        <f t="shared" si="125"/>
        <v>0</v>
      </c>
      <c r="W775">
        <f t="shared" si="126"/>
        <v>0</v>
      </c>
      <c r="X775">
        <f t="shared" si="127"/>
        <v>0</v>
      </c>
      <c r="Y775">
        <f t="shared" si="128"/>
        <v>0</v>
      </c>
      <c r="Z775">
        <f t="shared" si="129"/>
        <v>0</v>
      </c>
    </row>
    <row r="776" spans="1:26">
      <c r="A776">
        <v>1</v>
      </c>
      <c r="B776" t="s">
        <v>59</v>
      </c>
      <c r="C776" t="s">
        <v>30</v>
      </c>
      <c r="D776">
        <v>1</v>
      </c>
      <c r="E776">
        <v>1</v>
      </c>
      <c r="F776">
        <v>0</v>
      </c>
      <c r="G776">
        <v>1</v>
      </c>
      <c r="H776">
        <v>0</v>
      </c>
      <c r="I776">
        <v>1</v>
      </c>
      <c r="J776">
        <v>0</v>
      </c>
      <c r="K776">
        <v>0</v>
      </c>
      <c r="L776">
        <v>0</v>
      </c>
      <c r="M776">
        <v>1</v>
      </c>
      <c r="N776">
        <f t="array" ref="N776">$AC$2*_xlfn.IFS(B776="data_scientist",$AD$7,TRUE,1)*_xlfn.IFS(B776="data_analyst",$AD$8,TRUE,1)*_xlfn.IFS(B776="data_engineer",$AD$9,TRUE,1)*IF(D776,$AD$13,$AD$14)*IF(E776,$AD$19,$AD$20)*IF(F776,$AD$24,$AD$25)*IF(G776,$AD$29,$AD$30)*IF(H776,$AD$34,$AD$35)*IF(I776,$AD$39,$AD$40)*IF(J776,$AD$44,$AD$45)*IF(K776,$AD$49,$AD$50)*IF(L776,$AD$54,$AD$55)*IF(M776,$AD$59,$AD$60)</f>
        <v>0.00135296607217936</v>
      </c>
      <c r="O776">
        <f t="array" ref="O776">$AD$2*_xlfn.IFS(B776="data_scientist",$AF$7,TRUE,1)*_xlfn.IFS(B776="data_analyst",$AF$8,TRUE,1)*_xlfn.IFS(B776="data_engineer",$AF$9,TRUE,1)*IF(D776,$AF$13,$AF$14)*IF(E776,$AF$19,$AF$20)*IF(F776,$AF$24,$AF$25)*IF(G776,$AF$29,$AF$30)*IF(H776,$AF$34,$AF$35)*IF(I776,$AF$39,$AF$40)*IF(J776,$AF$44,$AF$45)*IF(K776,$AF$49,$AF$50)*IF(L776,$AF$54,$AF$55)*IF(M776,$AF$59,$AF$60)</f>
        <v>7.30625498255754e-5</v>
      </c>
      <c r="P776">
        <f t="array" ref="P776">$AE$2*_xlfn.IFS(B776="data_scientist",$AH$7,TRUE,1)*_xlfn.IFS(B776="data_analyst",$AH$8,TRUE,1)*_xlfn.IFS(B776="data_engineer",$AH$9,TRUE,1)*IF(D776,$AH$13,$AH$14)*IF(E776,$AH$19,$AH$20)*IF(F776,$AH$24,$AH$25)*IF(G776,$AH$29,$AH$30)*IF(H776,$AH$34,$AH$35)*IF(I776,$AH$39,$AH$40)*IF(J776,$AH$44,$AH$45)*IF(K776,$AH$49,$AH$50)*IF(L776,$AH$54,$AH$55)*IF(M776,$AH$59,$AH$60)</f>
        <v>0.000219522078813909</v>
      </c>
      <c r="Q776">
        <f t="shared" si="120"/>
        <v>0.00135296607217936</v>
      </c>
      <c r="R776">
        <f t="shared" si="121"/>
        <v>1</v>
      </c>
      <c r="S776">
        <f t="shared" si="122"/>
        <v>0</v>
      </c>
      <c r="T776">
        <f t="shared" si="123"/>
        <v>0</v>
      </c>
      <c r="U776">
        <f t="shared" si="124"/>
        <v>0</v>
      </c>
      <c r="V776">
        <f t="shared" si="125"/>
        <v>0</v>
      </c>
      <c r="W776">
        <f t="shared" si="126"/>
        <v>0</v>
      </c>
      <c r="X776">
        <f t="shared" si="127"/>
        <v>0</v>
      </c>
      <c r="Y776">
        <f t="shared" si="128"/>
        <v>0</v>
      </c>
      <c r="Z776">
        <f t="shared" si="129"/>
        <v>0</v>
      </c>
    </row>
    <row r="777" spans="1:26">
      <c r="A777">
        <v>1</v>
      </c>
      <c r="B777" t="s">
        <v>59</v>
      </c>
      <c r="C777" t="s">
        <v>30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1</v>
      </c>
      <c r="N777">
        <f t="array" ref="N777">$AC$2*_xlfn.IFS(B777="data_scientist",$AD$7,TRUE,1)*_xlfn.IFS(B777="data_analyst",$AD$8,TRUE,1)*_xlfn.IFS(B777="data_engineer",$AD$9,TRUE,1)*IF(D777,$AD$13,$AD$14)*IF(E777,$AD$19,$AD$20)*IF(F777,$AD$24,$AD$25)*IF(G777,$AD$29,$AD$30)*IF(H777,$AD$34,$AD$35)*IF(I777,$AD$39,$AD$40)*IF(J777,$AD$44,$AD$45)*IF(K777,$AD$49,$AD$50)*IF(L777,$AD$54,$AD$55)*IF(M777,$AD$59,$AD$60)</f>
        <v>0.0180026467611357</v>
      </c>
      <c r="O777">
        <f t="array" ref="O777">$AD$2*_xlfn.IFS(B777="data_scientist",$AF$7,TRUE,1)*_xlfn.IFS(B777="data_analyst",$AF$8,TRUE,1)*_xlfn.IFS(B777="data_engineer",$AF$9,TRUE,1)*IF(D777,$AF$13,$AF$14)*IF(E777,$AF$19,$AF$20)*IF(F777,$AF$24,$AF$25)*IF(G777,$AF$29,$AF$30)*IF(H777,$AF$34,$AF$35)*IF(I777,$AF$39,$AF$40)*IF(J777,$AF$44,$AF$45)*IF(K777,$AF$49,$AF$50)*IF(L777,$AF$54,$AF$55)*IF(M777,$AF$59,$AF$60)</f>
        <v>0.000114047193687613</v>
      </c>
      <c r="P777">
        <f t="array" ref="P777">$AE$2*_xlfn.IFS(B777="data_scientist",$AH$7,TRUE,1)*_xlfn.IFS(B777="data_analyst",$AH$8,TRUE,1)*_xlfn.IFS(B777="data_engineer",$AH$9,TRUE,1)*IF(D777,$AH$13,$AH$14)*IF(E777,$AH$19,$AH$20)*IF(F777,$AH$24,$AH$25)*IF(G777,$AH$29,$AH$30)*IF(H777,$AH$34,$AH$35)*IF(I777,$AH$39,$AH$40)*IF(J777,$AH$44,$AH$45)*IF(K777,$AH$49,$AH$50)*IF(L777,$AH$54,$AH$55)*IF(M777,$AH$59,$AH$60)</f>
        <v>0.00103092908677</v>
      </c>
      <c r="Q777">
        <f t="shared" si="120"/>
        <v>0.0180026467611357</v>
      </c>
      <c r="R777">
        <f t="shared" si="121"/>
        <v>1</v>
      </c>
      <c r="S777">
        <f t="shared" si="122"/>
        <v>0</v>
      </c>
      <c r="T777">
        <f t="shared" si="123"/>
        <v>0</v>
      </c>
      <c r="U777">
        <f t="shared" si="124"/>
        <v>0</v>
      </c>
      <c r="V777">
        <f t="shared" si="125"/>
        <v>0</v>
      </c>
      <c r="W777">
        <f t="shared" si="126"/>
        <v>0</v>
      </c>
      <c r="X777">
        <f t="shared" si="127"/>
        <v>0</v>
      </c>
      <c r="Y777">
        <f t="shared" si="128"/>
        <v>0</v>
      </c>
      <c r="Z777">
        <f t="shared" si="129"/>
        <v>0</v>
      </c>
    </row>
    <row r="778" spans="1:26">
      <c r="A778">
        <v>1</v>
      </c>
      <c r="B778" t="s">
        <v>59</v>
      </c>
      <c r="C778" t="s">
        <v>30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1</v>
      </c>
      <c r="N778">
        <f t="array" ref="N778">$AC$2*_xlfn.IFS(B778="data_scientist",$AD$7,TRUE,1)*_xlfn.IFS(B778="data_analyst",$AD$8,TRUE,1)*_xlfn.IFS(B778="data_engineer",$AD$9,TRUE,1)*IF(D778,$AD$13,$AD$14)*IF(E778,$AD$19,$AD$20)*IF(F778,$AD$24,$AD$25)*IF(G778,$AD$29,$AD$30)*IF(H778,$AD$34,$AD$35)*IF(I778,$AD$39,$AD$40)*IF(J778,$AD$44,$AD$45)*IF(K778,$AD$49,$AD$50)*IF(L778,$AD$54,$AD$55)*IF(M778,$AD$59,$AD$60)</f>
        <v>0.0180026467611357</v>
      </c>
      <c r="O778">
        <f t="array" ref="O778">$AD$2*_xlfn.IFS(B778="data_scientist",$AF$7,TRUE,1)*_xlfn.IFS(B778="data_analyst",$AF$8,TRUE,1)*_xlfn.IFS(B778="data_engineer",$AF$9,TRUE,1)*IF(D778,$AF$13,$AF$14)*IF(E778,$AF$19,$AF$20)*IF(F778,$AF$24,$AF$25)*IF(G778,$AF$29,$AF$30)*IF(H778,$AF$34,$AF$35)*IF(I778,$AF$39,$AF$40)*IF(J778,$AF$44,$AF$45)*IF(K778,$AF$49,$AF$50)*IF(L778,$AF$54,$AF$55)*IF(M778,$AF$59,$AF$60)</f>
        <v>0.000114047193687613</v>
      </c>
      <c r="P778">
        <f t="array" ref="P778">$AE$2*_xlfn.IFS(B778="data_scientist",$AH$7,TRUE,1)*_xlfn.IFS(B778="data_analyst",$AH$8,TRUE,1)*_xlfn.IFS(B778="data_engineer",$AH$9,TRUE,1)*IF(D778,$AH$13,$AH$14)*IF(E778,$AH$19,$AH$20)*IF(F778,$AH$24,$AH$25)*IF(G778,$AH$29,$AH$30)*IF(H778,$AH$34,$AH$35)*IF(I778,$AH$39,$AH$40)*IF(J778,$AH$44,$AH$45)*IF(K778,$AH$49,$AH$50)*IF(L778,$AH$54,$AH$55)*IF(M778,$AH$59,$AH$60)</f>
        <v>0.00103092908677</v>
      </c>
      <c r="Q778">
        <f t="shared" si="120"/>
        <v>0.0180026467611357</v>
      </c>
      <c r="R778">
        <f t="shared" si="121"/>
        <v>1</v>
      </c>
      <c r="S778">
        <f t="shared" si="122"/>
        <v>0</v>
      </c>
      <c r="T778">
        <f t="shared" si="123"/>
        <v>0</v>
      </c>
      <c r="U778">
        <f t="shared" si="124"/>
        <v>0</v>
      </c>
      <c r="V778">
        <f t="shared" si="125"/>
        <v>0</v>
      </c>
      <c r="W778">
        <f t="shared" si="126"/>
        <v>0</v>
      </c>
      <c r="X778">
        <f t="shared" si="127"/>
        <v>0</v>
      </c>
      <c r="Y778">
        <f t="shared" si="128"/>
        <v>0</v>
      </c>
      <c r="Z778">
        <f t="shared" si="129"/>
        <v>0</v>
      </c>
    </row>
    <row r="779" spans="1:26">
      <c r="A779">
        <v>1</v>
      </c>
      <c r="B779" t="s">
        <v>59</v>
      </c>
      <c r="C779" t="s">
        <v>30</v>
      </c>
      <c r="D779">
        <v>0</v>
      </c>
      <c r="E779">
        <v>1</v>
      </c>
      <c r="F779">
        <v>0</v>
      </c>
      <c r="G779">
        <v>1</v>
      </c>
      <c r="H779">
        <v>0</v>
      </c>
      <c r="I779">
        <v>0</v>
      </c>
      <c r="J779">
        <v>1</v>
      </c>
      <c r="K779">
        <v>0</v>
      </c>
      <c r="L779">
        <v>0</v>
      </c>
      <c r="M779">
        <v>1</v>
      </c>
      <c r="N779">
        <f t="array" ref="N779">$AC$2*_xlfn.IFS(B779="data_scientist",$AD$7,TRUE,1)*_xlfn.IFS(B779="data_analyst",$AD$8,TRUE,1)*_xlfn.IFS(B779="data_engineer",$AD$9,TRUE,1)*IF(D779,$AD$13,$AD$14)*IF(E779,$AD$19,$AD$20)*IF(F779,$AD$24,$AD$25)*IF(G779,$AD$29,$AD$30)*IF(H779,$AD$34,$AD$35)*IF(I779,$AD$39,$AD$40)*IF(J779,$AD$44,$AD$45)*IF(K779,$AD$49,$AD$50)*IF(L779,$AD$54,$AD$55)*IF(M779,$AD$59,$AD$60)</f>
        <v>0.00165765041091442</v>
      </c>
      <c r="O779">
        <f t="array" ref="O779">$AD$2*_xlfn.IFS(B779="data_scientist",$AF$7,TRUE,1)*_xlfn.IFS(B779="data_analyst",$AF$8,TRUE,1)*_xlfn.IFS(B779="data_engineer",$AF$9,TRUE,1)*IF(D779,$AF$13,$AF$14)*IF(E779,$AF$19,$AF$20)*IF(F779,$AF$24,$AF$25)*IF(G779,$AF$29,$AF$30)*IF(H779,$AF$34,$AF$35)*IF(I779,$AF$39,$AF$40)*IF(J779,$AF$44,$AF$45)*IF(K779,$AF$49,$AF$50)*IF(L779,$AF$54,$AF$55)*IF(M779,$AF$59,$AF$60)</f>
        <v>2.31965437735181e-5</v>
      </c>
      <c r="P779">
        <f t="array" ref="P779">$AE$2*_xlfn.IFS(B779="data_scientist",$AH$7,TRUE,1)*_xlfn.IFS(B779="data_analyst",$AH$8,TRUE,1)*_xlfn.IFS(B779="data_engineer",$AH$9,TRUE,1)*IF(D779,$AH$13,$AH$14)*IF(E779,$AH$19,$AH$20)*IF(F779,$AH$24,$AH$25)*IF(G779,$AH$29,$AH$30)*IF(H779,$AH$34,$AH$35)*IF(I779,$AH$39,$AH$40)*IF(J779,$AH$44,$AH$45)*IF(K779,$AH$49,$AH$50)*IF(L779,$AH$54,$AH$55)*IF(M779,$AH$59,$AH$60)</f>
        <v>0.000106303714755324</v>
      </c>
      <c r="Q779">
        <f t="shared" si="120"/>
        <v>0.00165765041091442</v>
      </c>
      <c r="R779">
        <f t="shared" si="121"/>
        <v>1</v>
      </c>
      <c r="S779">
        <f t="shared" si="122"/>
        <v>0</v>
      </c>
      <c r="T779">
        <f t="shared" si="123"/>
        <v>0</v>
      </c>
      <c r="U779">
        <f t="shared" si="124"/>
        <v>0</v>
      </c>
      <c r="V779">
        <f t="shared" si="125"/>
        <v>0</v>
      </c>
      <c r="W779">
        <f t="shared" si="126"/>
        <v>0</v>
      </c>
      <c r="X779">
        <f t="shared" si="127"/>
        <v>0</v>
      </c>
      <c r="Y779">
        <f t="shared" si="128"/>
        <v>0</v>
      </c>
      <c r="Z779">
        <f t="shared" si="129"/>
        <v>0</v>
      </c>
    </row>
    <row r="780" spans="1:26">
      <c r="A780">
        <v>1</v>
      </c>
      <c r="B780" t="s">
        <v>59</v>
      </c>
      <c r="C780" t="s">
        <v>30</v>
      </c>
      <c r="D780">
        <v>0</v>
      </c>
      <c r="E780">
        <v>1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f t="array" ref="N780">$AC$2*_xlfn.IFS(B780="data_scientist",$AD$7,TRUE,1)*_xlfn.IFS(B780="data_analyst",$AD$8,TRUE,1)*_xlfn.IFS(B780="data_engineer",$AD$9,TRUE,1)*IF(D780,$AD$13,$AD$14)*IF(E780,$AD$19,$AD$20)*IF(F780,$AD$24,$AD$25)*IF(G780,$AD$29,$AD$30)*IF(H780,$AD$34,$AD$35)*IF(I780,$AD$39,$AD$40)*IF(J780,$AD$44,$AD$45)*IF(K780,$AD$49,$AD$50)*IF(L780,$AD$54,$AD$55)*IF(M780,$AD$59,$AD$60)</f>
        <v>0.00468793283168917</v>
      </c>
      <c r="O780">
        <f t="array" ref="O780">$AD$2*_xlfn.IFS(B780="data_scientist",$AF$7,TRUE,1)*_xlfn.IFS(B780="data_analyst",$AF$8,TRUE,1)*_xlfn.IFS(B780="data_engineer",$AF$9,TRUE,1)*IF(D780,$AF$13,$AF$14)*IF(E780,$AF$19,$AF$20)*IF(F780,$AF$24,$AF$25)*IF(G780,$AF$29,$AF$30)*IF(H780,$AF$34,$AF$35)*IF(I780,$AF$39,$AF$40)*IF(J780,$AF$44,$AF$45)*IF(K780,$AF$49,$AF$50)*IF(L780,$AF$54,$AF$55)*IF(M780,$AF$59,$AF$60)</f>
        <v>7.73703198307484e-6</v>
      </c>
      <c r="P780">
        <f t="array" ref="P780">$AE$2*_xlfn.IFS(B780="data_scientist",$AH$7,TRUE,1)*_xlfn.IFS(B780="data_analyst",$AH$8,TRUE,1)*_xlfn.IFS(B780="data_engineer",$AH$9,TRUE,1)*IF(D780,$AH$13,$AH$14)*IF(E780,$AH$19,$AH$20)*IF(F780,$AH$24,$AH$25)*IF(G780,$AH$29,$AH$30)*IF(H780,$AH$34,$AH$35)*IF(I780,$AH$39,$AH$40)*IF(J780,$AH$44,$AH$45)*IF(K780,$AH$49,$AH$50)*IF(L780,$AH$54,$AH$55)*IF(M780,$AH$59,$AH$60)</f>
        <v>0.000168930860799632</v>
      </c>
      <c r="Q780">
        <f t="shared" si="120"/>
        <v>0.00468793283168917</v>
      </c>
      <c r="R780">
        <f t="shared" si="121"/>
        <v>1</v>
      </c>
      <c r="S780">
        <f t="shared" si="122"/>
        <v>0</v>
      </c>
      <c r="T780">
        <f t="shared" si="123"/>
        <v>0</v>
      </c>
      <c r="U780">
        <f t="shared" si="124"/>
        <v>0</v>
      </c>
      <c r="V780">
        <f t="shared" si="125"/>
        <v>0</v>
      </c>
      <c r="W780">
        <f t="shared" si="126"/>
        <v>0</v>
      </c>
      <c r="X780">
        <f t="shared" si="127"/>
        <v>0</v>
      </c>
      <c r="Y780">
        <f t="shared" si="128"/>
        <v>0</v>
      </c>
      <c r="Z780">
        <f t="shared" si="129"/>
        <v>0</v>
      </c>
    </row>
    <row r="781" spans="1:26">
      <c r="A781">
        <v>1</v>
      </c>
      <c r="B781" t="s">
        <v>59</v>
      </c>
      <c r="C781" t="s">
        <v>30</v>
      </c>
      <c r="D781">
        <v>0</v>
      </c>
      <c r="E781">
        <v>1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1</v>
      </c>
      <c r="M781">
        <v>1</v>
      </c>
      <c r="N781">
        <f t="array" ref="N781">$AC$2*_xlfn.IFS(B781="data_scientist",$AD$7,TRUE,1)*_xlfn.IFS(B781="data_analyst",$AD$8,TRUE,1)*_xlfn.IFS(B781="data_engineer",$AD$9,TRUE,1)*IF(D781,$AD$13,$AD$14)*IF(E781,$AD$19,$AD$20)*IF(F781,$AD$24,$AD$25)*IF(G781,$AD$29,$AD$30)*IF(H781,$AD$34,$AD$35)*IF(I781,$AD$39,$AD$40)*IF(J781,$AD$44,$AD$45)*IF(K781,$AD$49,$AD$50)*IF(L781,$AD$54,$AD$55)*IF(M781,$AD$59,$AD$60)</f>
        <v>0.00198753445756625</v>
      </c>
      <c r="O781">
        <f t="array" ref="O781">$AD$2*_xlfn.IFS(B781="data_scientist",$AF$7,TRUE,1)*_xlfn.IFS(B781="data_analyst",$AF$8,TRUE,1)*_xlfn.IFS(B781="data_engineer",$AF$9,TRUE,1)*IF(D781,$AF$13,$AF$14)*IF(E781,$AF$19,$AF$20)*IF(F781,$AF$24,$AF$25)*IF(G781,$AF$29,$AF$30)*IF(H781,$AF$34,$AF$35)*IF(I781,$AF$39,$AF$40)*IF(J781,$AF$44,$AF$45)*IF(K781,$AF$49,$AF$50)*IF(L781,$AF$54,$AF$55)*IF(M781,$AF$59,$AF$60)</f>
        <v>7.39423064194428e-5</v>
      </c>
      <c r="P781">
        <f t="array" ref="P781">$AE$2*_xlfn.IFS(B781="data_scientist",$AH$7,TRUE,1)*_xlfn.IFS(B781="data_analyst",$AH$8,TRUE,1)*_xlfn.IFS(B781="data_engineer",$AH$9,TRUE,1)*IF(D781,$AH$13,$AH$14)*IF(E781,$AH$19,$AH$20)*IF(F781,$AH$24,$AH$25)*IF(G781,$AH$29,$AH$30)*IF(H781,$AH$34,$AH$35)*IF(I781,$AH$39,$AH$40)*IF(J781,$AH$44,$AH$45)*IF(K781,$AH$49,$AH$50)*IF(L781,$AH$54,$AH$55)*IF(M781,$AH$59,$AH$60)</f>
        <v>0.000344730698084687</v>
      </c>
      <c r="Q781">
        <f t="shared" si="120"/>
        <v>0.00198753445756625</v>
      </c>
      <c r="R781">
        <f t="shared" si="121"/>
        <v>1</v>
      </c>
      <c r="S781">
        <f t="shared" si="122"/>
        <v>0</v>
      </c>
      <c r="T781">
        <f t="shared" si="123"/>
        <v>0</v>
      </c>
      <c r="U781">
        <f t="shared" si="124"/>
        <v>0</v>
      </c>
      <c r="V781">
        <f t="shared" si="125"/>
        <v>0</v>
      </c>
      <c r="W781">
        <f t="shared" si="126"/>
        <v>0</v>
      </c>
      <c r="X781">
        <f t="shared" si="127"/>
        <v>0</v>
      </c>
      <c r="Y781">
        <f t="shared" si="128"/>
        <v>0</v>
      </c>
      <c r="Z781">
        <f t="shared" si="129"/>
        <v>0</v>
      </c>
    </row>
    <row r="782" spans="1:26">
      <c r="A782">
        <v>1</v>
      </c>
      <c r="B782" t="s">
        <v>59</v>
      </c>
      <c r="C782" t="s">
        <v>30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1</v>
      </c>
      <c r="N782">
        <f t="array" ref="N782">$AC$2*_xlfn.IFS(B782="data_scientist",$AD$7,TRUE,1)*_xlfn.IFS(B782="data_analyst",$AD$8,TRUE,1)*_xlfn.IFS(B782="data_engineer",$AD$9,TRUE,1)*IF(D782,$AD$13,$AD$14)*IF(E782,$AD$19,$AD$20)*IF(F782,$AD$24,$AD$25)*IF(G782,$AD$29,$AD$30)*IF(H782,$AD$34,$AD$35)*IF(I782,$AD$39,$AD$40)*IF(J782,$AD$44,$AD$45)*IF(K782,$AD$49,$AD$50)*IF(L782,$AD$54,$AD$55)*IF(M782,$AD$59,$AD$60)</f>
        <v>0.0180026467611357</v>
      </c>
      <c r="O782">
        <f t="array" ref="O782">$AD$2*_xlfn.IFS(B782="data_scientist",$AF$7,TRUE,1)*_xlfn.IFS(B782="data_analyst",$AF$8,TRUE,1)*_xlfn.IFS(B782="data_engineer",$AF$9,TRUE,1)*IF(D782,$AF$13,$AF$14)*IF(E782,$AF$19,$AF$20)*IF(F782,$AF$24,$AF$25)*IF(G782,$AF$29,$AF$30)*IF(H782,$AF$34,$AF$35)*IF(I782,$AF$39,$AF$40)*IF(J782,$AF$44,$AF$45)*IF(K782,$AF$49,$AF$50)*IF(L782,$AF$54,$AF$55)*IF(M782,$AF$59,$AF$60)</f>
        <v>0.000114047193687613</v>
      </c>
      <c r="P782">
        <f t="array" ref="P782">$AE$2*_xlfn.IFS(B782="data_scientist",$AH$7,TRUE,1)*_xlfn.IFS(B782="data_analyst",$AH$8,TRUE,1)*_xlfn.IFS(B782="data_engineer",$AH$9,TRUE,1)*IF(D782,$AH$13,$AH$14)*IF(E782,$AH$19,$AH$20)*IF(F782,$AH$24,$AH$25)*IF(G782,$AH$29,$AH$30)*IF(H782,$AH$34,$AH$35)*IF(I782,$AH$39,$AH$40)*IF(J782,$AH$44,$AH$45)*IF(K782,$AH$49,$AH$50)*IF(L782,$AH$54,$AH$55)*IF(M782,$AH$59,$AH$60)</f>
        <v>0.00103092908677</v>
      </c>
      <c r="Q782">
        <f t="shared" si="120"/>
        <v>0.0180026467611357</v>
      </c>
      <c r="R782">
        <f t="shared" si="121"/>
        <v>1</v>
      </c>
      <c r="S782">
        <f t="shared" si="122"/>
        <v>0</v>
      </c>
      <c r="T782">
        <f t="shared" si="123"/>
        <v>0</v>
      </c>
      <c r="U782">
        <f t="shared" si="124"/>
        <v>0</v>
      </c>
      <c r="V782">
        <f t="shared" si="125"/>
        <v>0</v>
      </c>
      <c r="W782">
        <f t="shared" si="126"/>
        <v>0</v>
      </c>
      <c r="X782">
        <f t="shared" si="127"/>
        <v>0</v>
      </c>
      <c r="Y782">
        <f t="shared" si="128"/>
        <v>0</v>
      </c>
      <c r="Z782">
        <f t="shared" si="129"/>
        <v>0</v>
      </c>
    </row>
    <row r="783" spans="1:26">
      <c r="A783">
        <v>1</v>
      </c>
      <c r="B783" t="s">
        <v>59</v>
      </c>
      <c r="C783" t="s">
        <v>30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1</v>
      </c>
      <c r="N783">
        <f t="array" ref="N783">$AC$2*_xlfn.IFS(B783="data_scientist",$AD$7,TRUE,1)*_xlfn.IFS(B783="data_analyst",$AD$8,TRUE,1)*_xlfn.IFS(B783="data_engineer",$AD$9,TRUE,1)*IF(D783,$AD$13,$AD$14)*IF(E783,$AD$19,$AD$20)*IF(F783,$AD$24,$AD$25)*IF(G783,$AD$29,$AD$30)*IF(H783,$AD$34,$AD$35)*IF(I783,$AD$39,$AD$40)*IF(J783,$AD$44,$AD$45)*IF(K783,$AD$49,$AD$50)*IF(L783,$AD$54,$AD$55)*IF(M783,$AD$59,$AD$60)</f>
        <v>0.0180026467611357</v>
      </c>
      <c r="O783">
        <f t="array" ref="O783">$AD$2*_xlfn.IFS(B783="data_scientist",$AF$7,TRUE,1)*_xlfn.IFS(B783="data_analyst",$AF$8,TRUE,1)*_xlfn.IFS(B783="data_engineer",$AF$9,TRUE,1)*IF(D783,$AF$13,$AF$14)*IF(E783,$AF$19,$AF$20)*IF(F783,$AF$24,$AF$25)*IF(G783,$AF$29,$AF$30)*IF(H783,$AF$34,$AF$35)*IF(I783,$AF$39,$AF$40)*IF(J783,$AF$44,$AF$45)*IF(K783,$AF$49,$AF$50)*IF(L783,$AF$54,$AF$55)*IF(M783,$AF$59,$AF$60)</f>
        <v>0.000114047193687613</v>
      </c>
      <c r="P783">
        <f t="array" ref="P783">$AE$2*_xlfn.IFS(B783="data_scientist",$AH$7,TRUE,1)*_xlfn.IFS(B783="data_analyst",$AH$8,TRUE,1)*_xlfn.IFS(B783="data_engineer",$AH$9,TRUE,1)*IF(D783,$AH$13,$AH$14)*IF(E783,$AH$19,$AH$20)*IF(F783,$AH$24,$AH$25)*IF(G783,$AH$29,$AH$30)*IF(H783,$AH$34,$AH$35)*IF(I783,$AH$39,$AH$40)*IF(J783,$AH$44,$AH$45)*IF(K783,$AH$49,$AH$50)*IF(L783,$AH$54,$AH$55)*IF(M783,$AH$59,$AH$60)</f>
        <v>0.00103092908677</v>
      </c>
      <c r="Q783">
        <f t="shared" si="120"/>
        <v>0.0180026467611357</v>
      </c>
      <c r="R783">
        <f t="shared" si="121"/>
        <v>1</v>
      </c>
      <c r="S783">
        <f t="shared" si="122"/>
        <v>0</v>
      </c>
      <c r="T783">
        <f t="shared" si="123"/>
        <v>0</v>
      </c>
      <c r="U783">
        <f t="shared" si="124"/>
        <v>0</v>
      </c>
      <c r="V783">
        <f t="shared" si="125"/>
        <v>0</v>
      </c>
      <c r="W783">
        <f t="shared" si="126"/>
        <v>0</v>
      </c>
      <c r="X783">
        <f t="shared" si="127"/>
        <v>0</v>
      </c>
      <c r="Y783">
        <f t="shared" si="128"/>
        <v>0</v>
      </c>
      <c r="Z783">
        <f t="shared" si="129"/>
        <v>0</v>
      </c>
    </row>
    <row r="784" spans="1:26">
      <c r="A784">
        <v>1</v>
      </c>
      <c r="B784" t="s">
        <v>59</v>
      </c>
      <c r="C784" t="s">
        <v>30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1</v>
      </c>
      <c r="N784">
        <f t="array" ref="N784">$AC$2*_xlfn.IFS(B784="data_scientist",$AD$7,TRUE,1)*_xlfn.IFS(B784="data_analyst",$AD$8,TRUE,1)*_xlfn.IFS(B784="data_engineer",$AD$9,TRUE,1)*IF(D784,$AD$13,$AD$14)*IF(E784,$AD$19,$AD$20)*IF(F784,$AD$24,$AD$25)*IF(G784,$AD$29,$AD$30)*IF(H784,$AD$34,$AD$35)*IF(I784,$AD$39,$AD$40)*IF(J784,$AD$44,$AD$45)*IF(K784,$AD$49,$AD$50)*IF(L784,$AD$54,$AD$55)*IF(M784,$AD$59,$AD$60)</f>
        <v>0.0180026467611357</v>
      </c>
      <c r="O784">
        <f t="array" ref="O784">$AD$2*_xlfn.IFS(B784="data_scientist",$AF$7,TRUE,1)*_xlfn.IFS(B784="data_analyst",$AF$8,TRUE,1)*_xlfn.IFS(B784="data_engineer",$AF$9,TRUE,1)*IF(D784,$AF$13,$AF$14)*IF(E784,$AF$19,$AF$20)*IF(F784,$AF$24,$AF$25)*IF(G784,$AF$29,$AF$30)*IF(H784,$AF$34,$AF$35)*IF(I784,$AF$39,$AF$40)*IF(J784,$AF$44,$AF$45)*IF(K784,$AF$49,$AF$50)*IF(L784,$AF$54,$AF$55)*IF(M784,$AF$59,$AF$60)</f>
        <v>0.000114047193687613</v>
      </c>
      <c r="P784">
        <f t="array" ref="P784">$AE$2*_xlfn.IFS(B784="data_scientist",$AH$7,TRUE,1)*_xlfn.IFS(B784="data_analyst",$AH$8,TRUE,1)*_xlfn.IFS(B784="data_engineer",$AH$9,TRUE,1)*IF(D784,$AH$13,$AH$14)*IF(E784,$AH$19,$AH$20)*IF(F784,$AH$24,$AH$25)*IF(G784,$AH$29,$AH$30)*IF(H784,$AH$34,$AH$35)*IF(I784,$AH$39,$AH$40)*IF(J784,$AH$44,$AH$45)*IF(K784,$AH$49,$AH$50)*IF(L784,$AH$54,$AH$55)*IF(M784,$AH$59,$AH$60)</f>
        <v>0.00103092908677</v>
      </c>
      <c r="Q784">
        <f t="shared" si="120"/>
        <v>0.0180026467611357</v>
      </c>
      <c r="R784">
        <f t="shared" si="121"/>
        <v>1</v>
      </c>
      <c r="S784">
        <f t="shared" si="122"/>
        <v>0</v>
      </c>
      <c r="T784">
        <f t="shared" si="123"/>
        <v>0</v>
      </c>
      <c r="U784">
        <f t="shared" si="124"/>
        <v>0</v>
      </c>
      <c r="V784">
        <f t="shared" si="125"/>
        <v>0</v>
      </c>
      <c r="W784">
        <f t="shared" si="126"/>
        <v>0</v>
      </c>
      <c r="X784">
        <f t="shared" si="127"/>
        <v>0</v>
      </c>
      <c r="Y784">
        <f t="shared" si="128"/>
        <v>0</v>
      </c>
      <c r="Z784">
        <f t="shared" si="129"/>
        <v>0</v>
      </c>
    </row>
    <row r="785" spans="1:26">
      <c r="A785">
        <v>1</v>
      </c>
      <c r="B785" t="s">
        <v>59</v>
      </c>
      <c r="C785" t="s">
        <v>30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f t="array" ref="N785">$AC$2*_xlfn.IFS(B785="data_scientist",$AD$7,TRUE,1)*_xlfn.IFS(B785="data_analyst",$AD$8,TRUE,1)*_xlfn.IFS(B785="data_engineer",$AD$9,TRUE,1)*IF(D785,$AD$13,$AD$14)*IF(E785,$AD$19,$AD$20)*IF(F785,$AD$24,$AD$25)*IF(G785,$AD$29,$AD$30)*IF(H785,$AD$34,$AD$35)*IF(I785,$AD$39,$AD$40)*IF(J785,$AD$44,$AD$45)*IF(K785,$AD$49,$AD$50)*IF(L785,$AD$54,$AD$55)*IF(M785,$AD$59,$AD$60)</f>
        <v>0.00359804793985483</v>
      </c>
      <c r="O785">
        <f t="array" ref="O785">$AD$2*_xlfn.IFS(B785="data_scientist",$AF$7,TRUE,1)*_xlfn.IFS(B785="data_analyst",$AF$8,TRUE,1)*_xlfn.IFS(B785="data_engineer",$AF$9,TRUE,1)*IF(D785,$AF$13,$AF$14)*IF(E785,$AF$19,$AF$20)*IF(F785,$AF$24,$AF$25)*IF(G785,$AF$29,$AF$30)*IF(H785,$AF$34,$AF$35)*IF(I785,$AF$39,$AF$40)*IF(J785,$AF$44,$AF$45)*IF(K785,$AF$49,$AF$50)*IF(L785,$AF$54,$AF$55)*IF(M785,$AF$59,$AF$60)</f>
        <v>6.66985515782314e-6</v>
      </c>
      <c r="P785">
        <f t="array" ref="P785">$AE$2*_xlfn.IFS(B785="data_scientist",$AH$7,TRUE,1)*_xlfn.IFS(B785="data_analyst",$AH$8,TRUE,1)*_xlfn.IFS(B785="data_engineer",$AH$9,TRUE,1)*IF(D785,$AH$13,$AH$14)*IF(E785,$AH$19,$AH$20)*IF(F785,$AH$24,$AH$25)*IF(G785,$AH$29,$AH$30)*IF(H785,$AH$34,$AH$35)*IF(I785,$AH$39,$AH$40)*IF(J785,$AH$44,$AH$45)*IF(K785,$AH$49,$AH$50)*IF(L785,$AH$54,$AH$55)*IF(M785,$AH$59,$AH$60)</f>
        <v>0.000159277668753939</v>
      </c>
      <c r="Q785">
        <f t="shared" si="120"/>
        <v>0.00359804793985483</v>
      </c>
      <c r="R785">
        <f t="shared" si="121"/>
        <v>1</v>
      </c>
      <c r="S785">
        <f t="shared" si="122"/>
        <v>0</v>
      </c>
      <c r="T785">
        <f t="shared" si="123"/>
        <v>0</v>
      </c>
      <c r="U785">
        <f t="shared" si="124"/>
        <v>0</v>
      </c>
      <c r="V785">
        <f t="shared" si="125"/>
        <v>0</v>
      </c>
      <c r="W785">
        <f t="shared" si="126"/>
        <v>0</v>
      </c>
      <c r="X785">
        <f t="shared" si="127"/>
        <v>0</v>
      </c>
      <c r="Y785">
        <f t="shared" si="128"/>
        <v>0</v>
      </c>
      <c r="Z785">
        <f t="shared" si="129"/>
        <v>0</v>
      </c>
    </row>
    <row r="786" spans="1:26">
      <c r="A786">
        <v>1</v>
      </c>
      <c r="B786" t="s">
        <v>59</v>
      </c>
      <c r="C786" t="s">
        <v>30</v>
      </c>
      <c r="D786">
        <v>1</v>
      </c>
      <c r="E786">
        <v>1</v>
      </c>
      <c r="F786">
        <v>0</v>
      </c>
      <c r="G786">
        <v>1</v>
      </c>
      <c r="H786">
        <v>0</v>
      </c>
      <c r="I786">
        <v>1</v>
      </c>
      <c r="J786">
        <v>1</v>
      </c>
      <c r="K786">
        <v>0</v>
      </c>
      <c r="L786">
        <v>0</v>
      </c>
      <c r="M786">
        <v>1</v>
      </c>
      <c r="N786">
        <f t="array" ref="N786">$AC$2*_xlfn.IFS(B786="data_scientist",$AD$7,TRUE,1)*_xlfn.IFS(B786="data_analyst",$AD$8,TRUE,1)*_xlfn.IFS(B786="data_engineer",$AD$9,TRUE,1)*IF(D786,$AD$13,$AD$14)*IF(E786,$AD$19,$AD$20)*IF(F786,$AD$24,$AD$25)*IF(G786,$AD$29,$AD$30)*IF(H786,$AD$34,$AD$35)*IF(I786,$AD$39,$AD$40)*IF(J786,$AD$44,$AD$45)*IF(K786,$AD$49,$AD$50)*IF(L786,$AD$54,$AD$55)*IF(M786,$AD$59,$AD$60)</f>
        <v>0.000267057264591112</v>
      </c>
      <c r="O786">
        <f t="array" ref="O786">$AD$2*_xlfn.IFS(B786="data_scientist",$AF$7,TRUE,1)*_xlfn.IFS(B786="data_analyst",$AF$8,TRUE,1)*_xlfn.IFS(B786="data_engineer",$AF$9,TRUE,1)*IF(D786,$AF$13,$AF$14)*IF(E786,$AF$19,$AF$20)*IF(F786,$AF$24,$AF$25)*IF(G786,$AF$29,$AF$30)*IF(H786,$AF$34,$AF$35)*IF(I786,$AF$39,$AF$40)*IF(J786,$AF$44,$AF$45)*IF(K786,$AF$49,$AF$50)*IF(L786,$AF$54,$AF$55)*IF(M786,$AF$59,$AF$60)</f>
        <v>1.46444615175169e-5</v>
      </c>
      <c r="P786">
        <f t="array" ref="P786">$AE$2*_xlfn.IFS(B786="data_scientist",$AH$7,TRUE,1)*_xlfn.IFS(B786="data_analyst",$AH$8,TRUE,1)*_xlfn.IFS(B786="data_engineer",$AH$9,TRUE,1)*IF(D786,$AH$13,$AH$14)*IF(E786,$AH$19,$AH$20)*IF(F786,$AH$24,$AH$25)*IF(G786,$AH$29,$AH$30)*IF(H786,$AH$34,$AH$35)*IF(I786,$AH$39,$AH$40)*IF(J786,$AH$44,$AH$45)*IF(K786,$AH$49,$AH$50)*IF(L786,$AH$54,$AH$55)*IF(M786,$AH$59,$AH$60)</f>
        <v>3.96359308969558e-5</v>
      </c>
      <c r="Q786">
        <f t="shared" si="120"/>
        <v>0.000267057264591112</v>
      </c>
      <c r="R786">
        <f t="shared" si="121"/>
        <v>1</v>
      </c>
      <c r="S786">
        <f t="shared" si="122"/>
        <v>0</v>
      </c>
      <c r="T786">
        <f t="shared" si="123"/>
        <v>0</v>
      </c>
      <c r="U786">
        <f t="shared" si="124"/>
        <v>0</v>
      </c>
      <c r="V786">
        <f t="shared" si="125"/>
        <v>0</v>
      </c>
      <c r="W786">
        <f t="shared" si="126"/>
        <v>0</v>
      </c>
      <c r="X786">
        <f t="shared" si="127"/>
        <v>0</v>
      </c>
      <c r="Y786">
        <f t="shared" si="128"/>
        <v>0</v>
      </c>
      <c r="Z786">
        <f t="shared" si="129"/>
        <v>0</v>
      </c>
    </row>
    <row r="787" spans="1:26">
      <c r="A787">
        <v>1</v>
      </c>
      <c r="B787" t="s">
        <v>59</v>
      </c>
      <c r="C787" t="s">
        <v>30</v>
      </c>
      <c r="D787">
        <v>1</v>
      </c>
      <c r="E787">
        <v>1</v>
      </c>
      <c r="F787">
        <v>0</v>
      </c>
      <c r="G787">
        <v>1</v>
      </c>
      <c r="H787">
        <v>0</v>
      </c>
      <c r="I787">
        <v>0</v>
      </c>
      <c r="J787">
        <v>1</v>
      </c>
      <c r="K787">
        <v>0</v>
      </c>
      <c r="L787">
        <v>0</v>
      </c>
      <c r="M787">
        <v>1</v>
      </c>
      <c r="N787">
        <f t="array" ref="N787">$AC$2*_xlfn.IFS(B787="data_scientist",$AD$7,TRUE,1)*_xlfn.IFS(B787="data_analyst",$AD$8,TRUE,1)*_xlfn.IFS(B787="data_engineer",$AD$9,TRUE,1)*IF(D787,$AD$13,$AD$14)*IF(E787,$AD$19,$AD$20)*IF(F787,$AD$24,$AD$25)*IF(G787,$AD$29,$AD$30)*IF(H787,$AD$34,$AD$35)*IF(I787,$AD$39,$AD$40)*IF(J787,$AD$44,$AD$45)*IF(K787,$AD$49,$AD$50)*IF(L787,$AD$54,$AD$55)*IF(M787,$AD$59,$AD$60)</f>
        <v>0.000777766775078833</v>
      </c>
      <c r="O787">
        <f t="array" ref="O787">$AD$2*_xlfn.IFS(B787="data_scientist",$AF$7,TRUE,1)*_xlfn.IFS(B787="data_analyst",$AF$8,TRUE,1)*_xlfn.IFS(B787="data_engineer",$AF$9,TRUE,1)*IF(D787,$AF$13,$AF$14)*IF(E787,$AF$19,$AF$20)*IF(F787,$AF$24,$AF$25)*IF(G787,$AF$29,$AF$30)*IF(H787,$AF$34,$AF$35)*IF(I787,$AF$39,$AF$40)*IF(J787,$AF$44,$AF$45)*IF(K787,$AF$49,$AF$50)*IF(L787,$AF$54,$AF$55)*IF(M787,$AF$59,$AF$60)</f>
        <v>6.04939438387148e-5</v>
      </c>
      <c r="P787">
        <f t="array" ref="P787">$AE$2*_xlfn.IFS(B787="data_scientist",$AH$7,TRUE,1)*_xlfn.IFS(B787="data_analyst",$AH$8,TRUE,1)*_xlfn.IFS(B787="data_engineer",$AH$9,TRUE,1)*IF(D787,$AH$13,$AH$14)*IF(E787,$AH$19,$AH$20)*IF(F787,$AH$24,$AH$25)*IF(G787,$AH$29,$AH$30)*IF(H787,$AH$34,$AH$35)*IF(I787,$AH$39,$AH$40)*IF(J787,$AH$44,$AH$45)*IF(K787,$AH$49,$AH$50)*IF(L787,$AH$54,$AH$55)*IF(M787,$AH$59,$AH$60)</f>
        <v>0.000141252881250225</v>
      </c>
      <c r="Q787">
        <f t="shared" si="120"/>
        <v>0.000777766775078833</v>
      </c>
      <c r="R787">
        <f t="shared" si="121"/>
        <v>1</v>
      </c>
      <c r="S787">
        <f t="shared" si="122"/>
        <v>0</v>
      </c>
      <c r="T787">
        <f t="shared" si="123"/>
        <v>0</v>
      </c>
      <c r="U787">
        <f t="shared" si="124"/>
        <v>0</v>
      </c>
      <c r="V787">
        <f t="shared" si="125"/>
        <v>0</v>
      </c>
      <c r="W787">
        <f t="shared" si="126"/>
        <v>0</v>
      </c>
      <c r="X787">
        <f t="shared" si="127"/>
        <v>0</v>
      </c>
      <c r="Y787">
        <f t="shared" si="128"/>
        <v>0</v>
      </c>
      <c r="Z787">
        <f t="shared" si="129"/>
        <v>0</v>
      </c>
    </row>
    <row r="788" spans="1:26">
      <c r="A788">
        <v>1</v>
      </c>
      <c r="B788" t="s">
        <v>59</v>
      </c>
      <c r="C788" t="s">
        <v>30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1</v>
      </c>
      <c r="J788">
        <v>0</v>
      </c>
      <c r="K788">
        <v>0</v>
      </c>
      <c r="L788">
        <v>0</v>
      </c>
      <c r="M788">
        <v>0</v>
      </c>
      <c r="N788">
        <f t="array" ref="N788">$AC$2*_xlfn.IFS(B788="data_scientist",$AD$7,TRUE,1)*_xlfn.IFS(B788="data_analyst",$AD$8,TRUE,1)*_xlfn.IFS(B788="data_engineer",$AD$9,TRUE,1)*IF(D788,$AD$13,$AD$14)*IF(E788,$AD$19,$AD$20)*IF(F788,$AD$24,$AD$25)*IF(G788,$AD$29,$AD$30)*IF(H788,$AD$34,$AD$35)*IF(I788,$AD$39,$AD$40)*IF(J788,$AD$44,$AD$45)*IF(K788,$AD$49,$AD$50)*IF(L788,$AD$54,$AD$55)*IF(M788,$AD$59,$AD$60)</f>
        <v>0.00123544084354583</v>
      </c>
      <c r="O788">
        <f t="array" ref="O788">$AD$2*_xlfn.IFS(B788="data_scientist",$AF$7,TRUE,1)*_xlfn.IFS(B788="data_analyst",$AF$8,TRUE,1)*_xlfn.IFS(B788="data_engineer",$AF$9,TRUE,1)*IF(D788,$AF$13,$AF$14)*IF(E788,$AF$19,$AF$20)*IF(F788,$AF$24,$AF$25)*IF(G788,$AF$29,$AF$30)*IF(H788,$AF$34,$AF$35)*IF(I788,$AF$39,$AF$40)*IF(J788,$AF$44,$AF$45)*IF(K788,$AF$49,$AF$50)*IF(L788,$AF$54,$AF$55)*IF(M788,$AF$59,$AF$60)</f>
        <v>1.61464819431465e-6</v>
      </c>
      <c r="P788">
        <f t="array" ref="P788">$AE$2*_xlfn.IFS(B788="data_scientist",$AH$7,TRUE,1)*_xlfn.IFS(B788="data_analyst",$AH$8,TRUE,1)*_xlfn.IFS(B788="data_engineer",$AH$9,TRUE,1)*IF(D788,$AH$13,$AH$14)*IF(E788,$AH$19,$AH$20)*IF(F788,$AH$24,$AH$25)*IF(G788,$AH$29,$AH$30)*IF(H788,$AH$34,$AH$35)*IF(I788,$AH$39,$AH$40)*IF(J788,$AH$44,$AH$45)*IF(K788,$AH$49,$AH$50)*IF(L788,$AH$54,$AH$55)*IF(M788,$AH$59,$AH$60)</f>
        <v>4.46937337934782e-5</v>
      </c>
      <c r="Q788">
        <f t="shared" si="120"/>
        <v>0.00123544084354583</v>
      </c>
      <c r="R788">
        <f t="shared" si="121"/>
        <v>1</v>
      </c>
      <c r="S788">
        <f t="shared" si="122"/>
        <v>0</v>
      </c>
      <c r="T788">
        <f t="shared" si="123"/>
        <v>0</v>
      </c>
      <c r="U788">
        <f t="shared" si="124"/>
        <v>0</v>
      </c>
      <c r="V788">
        <f t="shared" si="125"/>
        <v>0</v>
      </c>
      <c r="W788">
        <f t="shared" si="126"/>
        <v>0</v>
      </c>
      <c r="X788">
        <f t="shared" si="127"/>
        <v>0</v>
      </c>
      <c r="Y788">
        <f t="shared" si="128"/>
        <v>0</v>
      </c>
      <c r="Z788">
        <f t="shared" si="129"/>
        <v>0</v>
      </c>
    </row>
    <row r="789" spans="1:26">
      <c r="A789">
        <v>1</v>
      </c>
      <c r="B789" t="s">
        <v>59</v>
      </c>
      <c r="C789" t="s">
        <v>30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1</v>
      </c>
      <c r="N789">
        <f t="array" ref="N789">$AC$2*_xlfn.IFS(B789="data_scientist",$AD$7,TRUE,1)*_xlfn.IFS(B789="data_analyst",$AD$8,TRUE,1)*_xlfn.IFS(B789="data_engineer",$AD$9,TRUE,1)*IF(D789,$AD$13,$AD$14)*IF(E789,$AD$19,$AD$20)*IF(F789,$AD$24,$AD$25)*IF(G789,$AD$29,$AD$30)*IF(H789,$AD$34,$AD$35)*IF(I789,$AD$39,$AD$40)*IF(J789,$AD$44,$AD$45)*IF(K789,$AD$49,$AD$50)*IF(L789,$AD$54,$AD$55)*IF(M789,$AD$59,$AD$60)</f>
        <v>0.0180026467611357</v>
      </c>
      <c r="O789">
        <f t="array" ref="O789">$AD$2*_xlfn.IFS(B789="data_scientist",$AF$7,TRUE,1)*_xlfn.IFS(B789="data_analyst",$AF$8,TRUE,1)*_xlfn.IFS(B789="data_engineer",$AF$9,TRUE,1)*IF(D789,$AF$13,$AF$14)*IF(E789,$AF$19,$AF$20)*IF(F789,$AF$24,$AF$25)*IF(G789,$AF$29,$AF$30)*IF(H789,$AF$34,$AF$35)*IF(I789,$AF$39,$AF$40)*IF(J789,$AF$44,$AF$45)*IF(K789,$AF$49,$AF$50)*IF(L789,$AF$54,$AF$55)*IF(M789,$AF$59,$AF$60)</f>
        <v>0.000114047193687613</v>
      </c>
      <c r="P789">
        <f t="array" ref="P789">$AE$2*_xlfn.IFS(B789="data_scientist",$AH$7,TRUE,1)*_xlfn.IFS(B789="data_analyst",$AH$8,TRUE,1)*_xlfn.IFS(B789="data_engineer",$AH$9,TRUE,1)*IF(D789,$AH$13,$AH$14)*IF(E789,$AH$19,$AH$20)*IF(F789,$AH$24,$AH$25)*IF(G789,$AH$29,$AH$30)*IF(H789,$AH$34,$AH$35)*IF(I789,$AH$39,$AH$40)*IF(J789,$AH$44,$AH$45)*IF(K789,$AH$49,$AH$50)*IF(L789,$AH$54,$AH$55)*IF(M789,$AH$59,$AH$60)</f>
        <v>0.00103092908677</v>
      </c>
      <c r="Q789">
        <f t="shared" si="120"/>
        <v>0.0180026467611357</v>
      </c>
      <c r="R789">
        <f t="shared" si="121"/>
        <v>1</v>
      </c>
      <c r="S789">
        <f t="shared" si="122"/>
        <v>0</v>
      </c>
      <c r="T789">
        <f t="shared" si="123"/>
        <v>0</v>
      </c>
      <c r="U789">
        <f t="shared" si="124"/>
        <v>0</v>
      </c>
      <c r="V789">
        <f t="shared" si="125"/>
        <v>0</v>
      </c>
      <c r="W789">
        <f t="shared" si="126"/>
        <v>0</v>
      </c>
      <c r="X789">
        <f t="shared" si="127"/>
        <v>0</v>
      </c>
      <c r="Y789">
        <f t="shared" si="128"/>
        <v>0</v>
      </c>
      <c r="Z789">
        <f t="shared" si="129"/>
        <v>0</v>
      </c>
    </row>
    <row r="790" spans="1:26">
      <c r="A790">
        <v>1</v>
      </c>
      <c r="B790" t="s">
        <v>59</v>
      </c>
      <c r="C790" t="s">
        <v>30</v>
      </c>
      <c r="D790">
        <v>0</v>
      </c>
      <c r="E790">
        <v>1</v>
      </c>
      <c r="F790">
        <v>0</v>
      </c>
      <c r="G790">
        <v>0</v>
      </c>
      <c r="H790">
        <v>0</v>
      </c>
      <c r="I790">
        <v>1</v>
      </c>
      <c r="J790">
        <v>1</v>
      </c>
      <c r="K790">
        <v>0</v>
      </c>
      <c r="L790">
        <v>0</v>
      </c>
      <c r="M790">
        <v>1</v>
      </c>
      <c r="N790">
        <f t="array" ref="N790">$AC$2*_xlfn.IFS(B790="data_scientist",$AD$7,TRUE,1)*_xlfn.IFS(B790="data_analyst",$AD$8,TRUE,1)*_xlfn.IFS(B790="data_engineer",$AD$9,TRUE,1)*IF(D790,$AD$13,$AD$14)*IF(E790,$AD$19,$AD$20)*IF(F790,$AD$24,$AD$25)*IF(G790,$AD$29,$AD$30)*IF(H790,$AD$34,$AD$35)*IF(I790,$AD$39,$AD$40)*IF(J790,$AD$44,$AD$45)*IF(K790,$AD$49,$AD$50)*IF(L790,$AD$54,$AD$55)*IF(M790,$AD$59,$AD$60)</f>
        <v>0.00158972972464726</v>
      </c>
      <c r="O790">
        <f t="array" ref="O790">$AD$2*_xlfn.IFS(B790="data_scientist",$AF$7,TRUE,1)*_xlfn.IFS(B790="data_analyst",$AF$8,TRUE,1)*_xlfn.IFS(B790="data_engineer",$AF$9,TRUE,1)*IF(D790,$AF$13,$AF$14)*IF(E790,$AF$19,$AF$20)*IF(F790,$AF$24,$AF$25)*IF(G790,$AF$29,$AF$30)*IF(H790,$AF$34,$AF$35)*IF(I790,$AF$39,$AF$40)*IF(J790,$AF$44,$AF$45)*IF(K790,$AF$49,$AF$50)*IF(L790,$AF$54,$AF$55)*IF(M790,$AF$59,$AF$60)</f>
        <v>6.41922625446767e-6</v>
      </c>
      <c r="P790">
        <f t="array" ref="P790">$AE$2*_xlfn.IFS(B790="data_scientist",$AH$7,TRUE,1)*_xlfn.IFS(B790="data_analyst",$AH$8,TRUE,1)*_xlfn.IFS(B790="data_engineer",$AH$9,TRUE,1)*IF(D790,$AH$13,$AH$14)*IF(E790,$AH$19,$AH$20)*IF(F790,$AH$24,$AH$25)*IF(G790,$AH$29,$AH$30)*IF(H790,$AH$34,$AH$35)*IF(I790,$AH$39,$AH$40)*IF(J790,$AH$44,$AH$45)*IF(K790,$AH$49,$AH$50)*IF(L790,$AH$54,$AH$55)*IF(M790,$AH$59,$AH$60)</f>
        <v>5.53969048913271e-5</v>
      </c>
      <c r="Q790">
        <f t="shared" si="120"/>
        <v>0.00158972972464726</v>
      </c>
      <c r="R790">
        <f t="shared" si="121"/>
        <v>1</v>
      </c>
      <c r="S790">
        <f t="shared" si="122"/>
        <v>0</v>
      </c>
      <c r="T790">
        <f t="shared" si="123"/>
        <v>0</v>
      </c>
      <c r="U790">
        <f t="shared" si="124"/>
        <v>0</v>
      </c>
      <c r="V790">
        <f t="shared" si="125"/>
        <v>0</v>
      </c>
      <c r="W790">
        <f t="shared" si="126"/>
        <v>0</v>
      </c>
      <c r="X790">
        <f t="shared" si="127"/>
        <v>0</v>
      </c>
      <c r="Y790">
        <f t="shared" si="128"/>
        <v>0</v>
      </c>
      <c r="Z790">
        <f t="shared" si="129"/>
        <v>0</v>
      </c>
    </row>
    <row r="791" spans="1:26">
      <c r="A791">
        <v>1</v>
      </c>
      <c r="B791" t="s">
        <v>59</v>
      </c>
      <c r="C791" t="s">
        <v>30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f t="array" ref="N791">$AC$2*_xlfn.IFS(B791="data_scientist",$AD$7,TRUE,1)*_xlfn.IFS(B791="data_analyst",$AD$8,TRUE,1)*_xlfn.IFS(B791="data_engineer",$AD$9,TRUE,1)*IF(D791,$AD$13,$AD$14)*IF(E791,$AD$19,$AD$20)*IF(F791,$AD$24,$AD$25)*IF(G791,$AD$29,$AD$30)*IF(H791,$AD$34,$AD$35)*IF(I791,$AD$39,$AD$40)*IF(J791,$AD$44,$AD$45)*IF(K791,$AD$49,$AD$50)*IF(L791,$AD$54,$AD$55)*IF(M791,$AD$59,$AD$60)</f>
        <v>0.00359804793985483</v>
      </c>
      <c r="O791">
        <f t="array" ref="O791">$AD$2*_xlfn.IFS(B791="data_scientist",$AF$7,TRUE,1)*_xlfn.IFS(B791="data_analyst",$AF$8,TRUE,1)*_xlfn.IFS(B791="data_engineer",$AF$9,TRUE,1)*IF(D791,$AF$13,$AF$14)*IF(E791,$AF$19,$AF$20)*IF(F791,$AF$24,$AF$25)*IF(G791,$AF$29,$AF$30)*IF(H791,$AF$34,$AF$35)*IF(I791,$AF$39,$AF$40)*IF(J791,$AF$44,$AF$45)*IF(K791,$AF$49,$AF$50)*IF(L791,$AF$54,$AF$55)*IF(M791,$AF$59,$AF$60)</f>
        <v>6.66985515782314e-6</v>
      </c>
      <c r="P791">
        <f t="array" ref="P791">$AE$2*_xlfn.IFS(B791="data_scientist",$AH$7,TRUE,1)*_xlfn.IFS(B791="data_analyst",$AH$8,TRUE,1)*_xlfn.IFS(B791="data_engineer",$AH$9,TRUE,1)*IF(D791,$AH$13,$AH$14)*IF(E791,$AH$19,$AH$20)*IF(F791,$AH$24,$AH$25)*IF(G791,$AH$29,$AH$30)*IF(H791,$AH$34,$AH$35)*IF(I791,$AH$39,$AH$40)*IF(J791,$AH$44,$AH$45)*IF(K791,$AH$49,$AH$50)*IF(L791,$AH$54,$AH$55)*IF(M791,$AH$59,$AH$60)</f>
        <v>0.000159277668753939</v>
      </c>
      <c r="Q791">
        <f t="shared" si="120"/>
        <v>0.00359804793985483</v>
      </c>
      <c r="R791">
        <f t="shared" si="121"/>
        <v>1</v>
      </c>
      <c r="S791">
        <f t="shared" si="122"/>
        <v>0</v>
      </c>
      <c r="T791">
        <f t="shared" si="123"/>
        <v>0</v>
      </c>
      <c r="U791">
        <f t="shared" si="124"/>
        <v>0</v>
      </c>
      <c r="V791">
        <f t="shared" si="125"/>
        <v>0</v>
      </c>
      <c r="W791">
        <f t="shared" si="126"/>
        <v>0</v>
      </c>
      <c r="X791">
        <f t="shared" si="127"/>
        <v>0</v>
      </c>
      <c r="Y791">
        <f t="shared" si="128"/>
        <v>0</v>
      </c>
      <c r="Z791">
        <f t="shared" si="129"/>
        <v>0</v>
      </c>
    </row>
    <row r="792" spans="1:26">
      <c r="A792">
        <v>1</v>
      </c>
      <c r="B792" t="s">
        <v>59</v>
      </c>
      <c r="C792" t="s">
        <v>30</v>
      </c>
      <c r="D792">
        <v>0</v>
      </c>
      <c r="E792">
        <v>1</v>
      </c>
      <c r="F792">
        <v>0</v>
      </c>
      <c r="G792">
        <v>0</v>
      </c>
      <c r="H792">
        <v>0</v>
      </c>
      <c r="I792">
        <v>1</v>
      </c>
      <c r="J792">
        <v>0</v>
      </c>
      <c r="K792">
        <v>0</v>
      </c>
      <c r="L792">
        <v>0</v>
      </c>
      <c r="M792">
        <v>1</v>
      </c>
      <c r="N792">
        <f t="array" ref="N792">$AC$2*_xlfn.IFS(B792="data_scientist",$AD$7,TRUE,1)*_xlfn.IFS(B792="data_analyst",$AD$8,TRUE,1)*_xlfn.IFS(B792="data_engineer",$AD$9,TRUE,1)*IF(D792,$AD$13,$AD$14)*IF(E792,$AD$19,$AD$20)*IF(F792,$AD$24,$AD$25)*IF(G792,$AD$29,$AD$30)*IF(H792,$AD$34,$AD$35)*IF(I792,$AD$39,$AD$40)*IF(J792,$AD$44,$AD$45)*IF(K792,$AD$49,$AD$50)*IF(L792,$AD$54,$AD$55)*IF(M792,$AD$59,$AD$60)</f>
        <v>0.00805389205448471</v>
      </c>
      <c r="O792">
        <f t="array" ref="O792">$AD$2*_xlfn.IFS(B792="data_scientist",$AF$7,TRUE,1)*_xlfn.IFS(B792="data_analyst",$AF$8,TRUE,1)*_xlfn.IFS(B792="data_engineer",$AF$9,TRUE,1)*IF(D792,$AF$13,$AF$14)*IF(E792,$AF$19,$AF$20)*IF(F792,$AF$24,$AF$25)*IF(G792,$AF$29,$AF$30)*IF(H792,$AF$34,$AF$35)*IF(I792,$AF$39,$AF$40)*IF(J792,$AF$44,$AF$45)*IF(K792,$AF$49,$AF$50)*IF(L792,$AF$54,$AF$55)*IF(M792,$AF$59,$AF$60)</f>
        <v>3.20261033495623e-5</v>
      </c>
      <c r="P792">
        <f t="array" ref="P792">$AE$2*_xlfn.IFS(B792="data_scientist",$AH$7,TRUE,1)*_xlfn.IFS(B792="data_analyst",$AH$8,TRUE,1)*_xlfn.IFS(B792="data_engineer",$AH$9,TRUE,1)*IF(D792,$AH$13,$AH$14)*IF(E792,$AH$19,$AH$20)*IF(F792,$AH$24,$AH$25)*IF(G792,$AH$29,$AH$30)*IF(H792,$AH$34,$AH$35)*IF(I792,$AH$39,$AH$40)*IF(J792,$AH$44,$AH$45)*IF(K792,$AH$49,$AH$50)*IF(L792,$AH$54,$AH$55)*IF(M792,$AH$59,$AH$60)</f>
        <v>0.000306813627090427</v>
      </c>
      <c r="Q792">
        <f t="shared" si="120"/>
        <v>0.00805389205448471</v>
      </c>
      <c r="R792">
        <f t="shared" si="121"/>
        <v>1</v>
      </c>
      <c r="S792">
        <f t="shared" si="122"/>
        <v>0</v>
      </c>
      <c r="T792">
        <f t="shared" si="123"/>
        <v>0</v>
      </c>
      <c r="U792">
        <f t="shared" si="124"/>
        <v>0</v>
      </c>
      <c r="V792">
        <f t="shared" si="125"/>
        <v>0</v>
      </c>
      <c r="W792">
        <f t="shared" si="126"/>
        <v>0</v>
      </c>
      <c r="X792">
        <f t="shared" si="127"/>
        <v>0</v>
      </c>
      <c r="Y792">
        <f t="shared" si="128"/>
        <v>0</v>
      </c>
      <c r="Z792">
        <f t="shared" si="129"/>
        <v>0</v>
      </c>
    </row>
    <row r="793" spans="1:26">
      <c r="A793">
        <v>1</v>
      </c>
      <c r="B793" t="s">
        <v>59</v>
      </c>
      <c r="C793" t="s">
        <v>30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f t="array" ref="N793">$AC$2*_xlfn.IFS(B793="data_scientist",$AD$7,TRUE,1)*_xlfn.IFS(B793="data_analyst",$AD$8,TRUE,1)*_xlfn.IFS(B793="data_engineer",$AD$9,TRUE,1)*IF(D793,$AD$13,$AD$14)*IF(E793,$AD$19,$AD$20)*IF(F793,$AD$24,$AD$25)*IF(G793,$AD$29,$AD$30)*IF(H793,$AD$34,$AD$35)*IF(I793,$AD$39,$AD$40)*IF(J793,$AD$44,$AD$45)*IF(K793,$AD$49,$AD$50)*IF(L793,$AD$54,$AD$55)*IF(M793,$AD$59,$AD$60)</f>
        <v>0.00359804793985483</v>
      </c>
      <c r="O793">
        <f t="array" ref="O793">$AD$2*_xlfn.IFS(B793="data_scientist",$AF$7,TRUE,1)*_xlfn.IFS(B793="data_analyst",$AF$8,TRUE,1)*_xlfn.IFS(B793="data_engineer",$AF$9,TRUE,1)*IF(D793,$AF$13,$AF$14)*IF(E793,$AF$19,$AF$20)*IF(F793,$AF$24,$AF$25)*IF(G793,$AF$29,$AF$30)*IF(H793,$AF$34,$AF$35)*IF(I793,$AF$39,$AF$40)*IF(J793,$AF$44,$AF$45)*IF(K793,$AF$49,$AF$50)*IF(L793,$AF$54,$AF$55)*IF(M793,$AF$59,$AF$60)</f>
        <v>6.66985515782314e-6</v>
      </c>
      <c r="P793">
        <f t="array" ref="P793">$AE$2*_xlfn.IFS(B793="data_scientist",$AH$7,TRUE,1)*_xlfn.IFS(B793="data_analyst",$AH$8,TRUE,1)*_xlfn.IFS(B793="data_engineer",$AH$9,TRUE,1)*IF(D793,$AH$13,$AH$14)*IF(E793,$AH$19,$AH$20)*IF(F793,$AH$24,$AH$25)*IF(G793,$AH$29,$AH$30)*IF(H793,$AH$34,$AH$35)*IF(I793,$AH$39,$AH$40)*IF(J793,$AH$44,$AH$45)*IF(K793,$AH$49,$AH$50)*IF(L793,$AH$54,$AH$55)*IF(M793,$AH$59,$AH$60)</f>
        <v>0.000159277668753939</v>
      </c>
      <c r="Q793">
        <f t="shared" si="120"/>
        <v>0.00359804793985483</v>
      </c>
      <c r="R793">
        <f t="shared" si="121"/>
        <v>1</v>
      </c>
      <c r="S793">
        <f t="shared" si="122"/>
        <v>0</v>
      </c>
      <c r="T793">
        <f t="shared" si="123"/>
        <v>0</v>
      </c>
      <c r="U793">
        <f t="shared" si="124"/>
        <v>0</v>
      </c>
      <c r="V793">
        <f t="shared" si="125"/>
        <v>0</v>
      </c>
      <c r="W793">
        <f t="shared" si="126"/>
        <v>0</v>
      </c>
      <c r="X793">
        <f t="shared" si="127"/>
        <v>0</v>
      </c>
      <c r="Y793">
        <f t="shared" si="128"/>
        <v>0</v>
      </c>
      <c r="Z793">
        <f t="shared" si="129"/>
        <v>0</v>
      </c>
    </row>
    <row r="794" spans="1:26">
      <c r="A794">
        <v>1</v>
      </c>
      <c r="B794" t="s">
        <v>59</v>
      </c>
      <c r="C794" t="s">
        <v>30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1</v>
      </c>
      <c r="J794">
        <v>0</v>
      </c>
      <c r="K794">
        <v>0</v>
      </c>
      <c r="L794">
        <v>0</v>
      </c>
      <c r="M794">
        <v>1</v>
      </c>
      <c r="N794">
        <f t="array" ref="N794">$AC$2*_xlfn.IFS(B794="data_scientist",$AD$7,TRUE,1)*_xlfn.IFS(B794="data_analyst",$AD$8,TRUE,1)*_xlfn.IFS(B794="data_engineer",$AD$9,TRUE,1)*IF(D794,$AD$13,$AD$14)*IF(E794,$AD$19,$AD$20)*IF(F794,$AD$24,$AD$25)*IF(G794,$AD$29,$AD$30)*IF(H794,$AD$34,$AD$35)*IF(I794,$AD$39,$AD$40)*IF(J794,$AD$44,$AD$45)*IF(K794,$AD$49,$AD$50)*IF(L794,$AD$54,$AD$55)*IF(M794,$AD$59,$AD$60)</f>
        <v>0.00618146435856898</v>
      </c>
      <c r="O794">
        <f t="array" ref="O794">$AD$2*_xlfn.IFS(B794="data_scientist",$AF$7,TRUE,1)*_xlfn.IFS(B794="data_analyst",$AF$8,TRUE,1)*_xlfn.IFS(B794="data_engineer",$AF$9,TRUE,1)*IF(D794,$AF$13,$AF$14)*IF(E794,$AF$19,$AF$20)*IF(F794,$AF$24,$AF$25)*IF(G794,$AF$29,$AF$30)*IF(H794,$AF$34,$AF$35)*IF(I794,$AF$39,$AF$40)*IF(J794,$AF$44,$AF$45)*IF(K794,$AF$49,$AF$50)*IF(L794,$AF$54,$AF$55)*IF(M794,$AF$59,$AF$60)</f>
        <v>2.76087097841055e-5</v>
      </c>
      <c r="P794">
        <f t="array" ref="P794">$AE$2*_xlfn.IFS(B794="data_scientist",$AH$7,TRUE,1)*_xlfn.IFS(B794="data_analyst",$AH$8,TRUE,1)*_xlfn.IFS(B794="data_engineer",$AH$9,TRUE,1)*IF(D794,$AH$13,$AH$14)*IF(E794,$AH$19,$AH$20)*IF(F794,$AH$24,$AH$25)*IF(G794,$AH$29,$AH$30)*IF(H794,$AH$34,$AH$35)*IF(I794,$AH$39,$AH$40)*IF(J794,$AH$44,$AH$45)*IF(K794,$AH$49,$AH$50)*IF(L794,$AH$54,$AH$55)*IF(M794,$AH$59,$AH$60)</f>
        <v>0.000289281419828117</v>
      </c>
      <c r="Q794">
        <f t="shared" si="120"/>
        <v>0.00618146435856898</v>
      </c>
      <c r="R794">
        <f t="shared" si="121"/>
        <v>1</v>
      </c>
      <c r="S794">
        <f t="shared" si="122"/>
        <v>0</v>
      </c>
      <c r="T794">
        <f t="shared" si="123"/>
        <v>0</v>
      </c>
      <c r="U794">
        <f t="shared" si="124"/>
        <v>0</v>
      </c>
      <c r="V794">
        <f t="shared" si="125"/>
        <v>0</v>
      </c>
      <c r="W794">
        <f t="shared" si="126"/>
        <v>0</v>
      </c>
      <c r="X794">
        <f t="shared" si="127"/>
        <v>0</v>
      </c>
      <c r="Y794">
        <f t="shared" si="128"/>
        <v>0</v>
      </c>
      <c r="Z794">
        <f t="shared" si="129"/>
        <v>0</v>
      </c>
    </row>
    <row r="795" spans="1:26">
      <c r="A795">
        <v>1</v>
      </c>
      <c r="B795" t="s">
        <v>59</v>
      </c>
      <c r="C795" t="s">
        <v>30</v>
      </c>
      <c r="D795">
        <v>1</v>
      </c>
      <c r="E795">
        <v>0</v>
      </c>
      <c r="F795">
        <v>0</v>
      </c>
      <c r="G795">
        <v>1</v>
      </c>
      <c r="H795">
        <v>0</v>
      </c>
      <c r="I795">
        <v>0</v>
      </c>
      <c r="J795">
        <v>1</v>
      </c>
      <c r="K795">
        <v>0</v>
      </c>
      <c r="L795">
        <v>0</v>
      </c>
      <c r="M795">
        <v>1</v>
      </c>
      <c r="N795">
        <f t="array" ref="N795">$AC$2*_xlfn.IFS(B795="data_scientist",$AD$7,TRUE,1)*_xlfn.IFS(B795="data_analyst",$AD$8,TRUE,1)*_xlfn.IFS(B795="data_engineer",$AD$9,TRUE,1)*IF(D795,$AD$13,$AD$14)*IF(E795,$AD$19,$AD$20)*IF(F795,$AD$24,$AD$25)*IF(G795,$AD$29,$AD$30)*IF(H795,$AD$34,$AD$35)*IF(I795,$AD$39,$AD$40)*IF(J795,$AD$44,$AD$45)*IF(K795,$AD$49,$AD$50)*IF(L795,$AD$54,$AD$55)*IF(M795,$AD$59,$AD$60)</f>
        <v>0.000596945870009744</v>
      </c>
      <c r="O795">
        <f t="array" ref="O795">$AD$2*_xlfn.IFS(B795="data_scientist",$AF$7,TRUE,1)*_xlfn.IFS(B795="data_analyst",$AF$8,TRUE,1)*_xlfn.IFS(B795="data_engineer",$AF$9,TRUE,1)*IF(D795,$AF$13,$AF$14)*IF(E795,$AF$19,$AF$20)*IF(F795,$AF$24,$AF$25)*IF(G795,$AF$29,$AF$30)*IF(H795,$AF$34,$AF$35)*IF(I795,$AF$39,$AF$40)*IF(J795,$AF$44,$AF$45)*IF(K795,$AF$49,$AF$50)*IF(L795,$AF$54,$AF$55)*IF(M795,$AF$59,$AF$60)</f>
        <v>5.21499515850989e-5</v>
      </c>
      <c r="P795">
        <f t="array" ref="P795">$AE$2*_xlfn.IFS(B795="data_scientist",$AH$7,TRUE,1)*_xlfn.IFS(B795="data_analyst",$AH$8,TRUE,1)*_xlfn.IFS(B795="data_engineer",$AH$9,TRUE,1)*IF(D795,$AH$13,$AH$14)*IF(E795,$AH$19,$AH$20)*IF(F795,$AH$24,$AH$25)*IF(G795,$AH$29,$AH$30)*IF(H795,$AH$34,$AH$35)*IF(I795,$AH$39,$AH$40)*IF(J795,$AH$44,$AH$45)*IF(K795,$AH$49,$AH$50)*IF(L795,$AH$54,$AH$55)*IF(M795,$AH$59,$AH$60)</f>
        <v>0.000133181288035927</v>
      </c>
      <c r="Q795">
        <f t="shared" si="120"/>
        <v>0.000596945870009744</v>
      </c>
      <c r="R795">
        <f t="shared" si="121"/>
        <v>1</v>
      </c>
      <c r="S795">
        <f t="shared" si="122"/>
        <v>0</v>
      </c>
      <c r="T795">
        <f t="shared" si="123"/>
        <v>0</v>
      </c>
      <c r="U795">
        <f t="shared" si="124"/>
        <v>0</v>
      </c>
      <c r="V795">
        <f t="shared" si="125"/>
        <v>0</v>
      </c>
      <c r="W795">
        <f t="shared" si="126"/>
        <v>0</v>
      </c>
      <c r="X795">
        <f t="shared" si="127"/>
        <v>0</v>
      </c>
      <c r="Y795">
        <f t="shared" si="128"/>
        <v>0</v>
      </c>
      <c r="Z795">
        <f t="shared" si="129"/>
        <v>0</v>
      </c>
    </row>
    <row r="796" spans="1:26">
      <c r="A796">
        <v>1</v>
      </c>
      <c r="B796" t="s">
        <v>59</v>
      </c>
      <c r="C796" t="s">
        <v>30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1</v>
      </c>
      <c r="N796">
        <f t="array" ref="N796">$AC$2*_xlfn.IFS(B796="data_scientist",$AD$7,TRUE,1)*_xlfn.IFS(B796="data_analyst",$AD$8,TRUE,1)*_xlfn.IFS(B796="data_engineer",$AD$9,TRUE,1)*IF(D796,$AD$13,$AD$14)*IF(E796,$AD$19,$AD$20)*IF(F796,$AD$24,$AD$25)*IF(G796,$AD$29,$AD$30)*IF(H796,$AD$34,$AD$35)*IF(I796,$AD$39,$AD$40)*IF(J796,$AD$44,$AD$45)*IF(K796,$AD$49,$AD$50)*IF(L796,$AD$54,$AD$55)*IF(M796,$AD$59,$AD$60)</f>
        <v>0.0180026467611357</v>
      </c>
      <c r="O796">
        <f t="array" ref="O796">$AD$2*_xlfn.IFS(B796="data_scientist",$AF$7,TRUE,1)*_xlfn.IFS(B796="data_analyst",$AF$8,TRUE,1)*_xlfn.IFS(B796="data_engineer",$AF$9,TRUE,1)*IF(D796,$AF$13,$AF$14)*IF(E796,$AF$19,$AF$20)*IF(F796,$AF$24,$AF$25)*IF(G796,$AF$29,$AF$30)*IF(H796,$AF$34,$AF$35)*IF(I796,$AF$39,$AF$40)*IF(J796,$AF$44,$AF$45)*IF(K796,$AF$49,$AF$50)*IF(L796,$AF$54,$AF$55)*IF(M796,$AF$59,$AF$60)</f>
        <v>0.000114047193687613</v>
      </c>
      <c r="P796">
        <f t="array" ref="P796">$AE$2*_xlfn.IFS(B796="data_scientist",$AH$7,TRUE,1)*_xlfn.IFS(B796="data_analyst",$AH$8,TRUE,1)*_xlfn.IFS(B796="data_engineer",$AH$9,TRUE,1)*IF(D796,$AH$13,$AH$14)*IF(E796,$AH$19,$AH$20)*IF(F796,$AH$24,$AH$25)*IF(G796,$AH$29,$AH$30)*IF(H796,$AH$34,$AH$35)*IF(I796,$AH$39,$AH$40)*IF(J796,$AH$44,$AH$45)*IF(K796,$AH$49,$AH$50)*IF(L796,$AH$54,$AH$55)*IF(M796,$AH$59,$AH$60)</f>
        <v>0.00103092908677</v>
      </c>
      <c r="Q796">
        <f t="shared" si="120"/>
        <v>0.0180026467611357</v>
      </c>
      <c r="R796">
        <f t="shared" si="121"/>
        <v>1</v>
      </c>
      <c r="S796">
        <f t="shared" si="122"/>
        <v>0</v>
      </c>
      <c r="T796">
        <f t="shared" si="123"/>
        <v>0</v>
      </c>
      <c r="U796">
        <f t="shared" si="124"/>
        <v>0</v>
      </c>
      <c r="V796">
        <f t="shared" si="125"/>
        <v>0</v>
      </c>
      <c r="W796">
        <f t="shared" si="126"/>
        <v>0</v>
      </c>
      <c r="X796">
        <f t="shared" si="127"/>
        <v>0</v>
      </c>
      <c r="Y796">
        <f t="shared" si="128"/>
        <v>0</v>
      </c>
      <c r="Z796">
        <f t="shared" si="129"/>
        <v>0</v>
      </c>
    </row>
    <row r="797" spans="1:26">
      <c r="A797">
        <v>1</v>
      </c>
      <c r="B797" t="s">
        <v>59</v>
      </c>
      <c r="C797" t="s">
        <v>30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1</v>
      </c>
      <c r="N797">
        <f t="array" ref="N797">$AC$2*_xlfn.IFS(B797="data_scientist",$AD$7,TRUE,1)*_xlfn.IFS(B797="data_analyst",$AD$8,TRUE,1)*_xlfn.IFS(B797="data_engineer",$AD$9,TRUE,1)*IF(D797,$AD$13,$AD$14)*IF(E797,$AD$19,$AD$20)*IF(F797,$AD$24,$AD$25)*IF(G797,$AD$29,$AD$30)*IF(H797,$AD$34,$AD$35)*IF(I797,$AD$39,$AD$40)*IF(J797,$AD$44,$AD$45)*IF(K797,$AD$49,$AD$50)*IF(L797,$AD$54,$AD$55)*IF(M797,$AD$59,$AD$60)</f>
        <v>0.0180026467611357</v>
      </c>
      <c r="O797">
        <f t="array" ref="O797">$AD$2*_xlfn.IFS(B797="data_scientist",$AF$7,TRUE,1)*_xlfn.IFS(B797="data_analyst",$AF$8,TRUE,1)*_xlfn.IFS(B797="data_engineer",$AF$9,TRUE,1)*IF(D797,$AF$13,$AF$14)*IF(E797,$AF$19,$AF$20)*IF(F797,$AF$24,$AF$25)*IF(G797,$AF$29,$AF$30)*IF(H797,$AF$34,$AF$35)*IF(I797,$AF$39,$AF$40)*IF(J797,$AF$44,$AF$45)*IF(K797,$AF$49,$AF$50)*IF(L797,$AF$54,$AF$55)*IF(M797,$AF$59,$AF$60)</f>
        <v>0.000114047193687613</v>
      </c>
      <c r="P797">
        <f t="array" ref="P797">$AE$2*_xlfn.IFS(B797="data_scientist",$AH$7,TRUE,1)*_xlfn.IFS(B797="data_analyst",$AH$8,TRUE,1)*_xlfn.IFS(B797="data_engineer",$AH$9,TRUE,1)*IF(D797,$AH$13,$AH$14)*IF(E797,$AH$19,$AH$20)*IF(F797,$AH$24,$AH$25)*IF(G797,$AH$29,$AH$30)*IF(H797,$AH$34,$AH$35)*IF(I797,$AH$39,$AH$40)*IF(J797,$AH$44,$AH$45)*IF(K797,$AH$49,$AH$50)*IF(L797,$AH$54,$AH$55)*IF(M797,$AH$59,$AH$60)</f>
        <v>0.00103092908677</v>
      </c>
      <c r="Q797">
        <f t="shared" si="120"/>
        <v>0.0180026467611357</v>
      </c>
      <c r="R797">
        <f t="shared" si="121"/>
        <v>1</v>
      </c>
      <c r="S797">
        <f t="shared" si="122"/>
        <v>0</v>
      </c>
      <c r="T797">
        <f t="shared" si="123"/>
        <v>0</v>
      </c>
      <c r="U797">
        <f t="shared" si="124"/>
        <v>0</v>
      </c>
      <c r="V797">
        <f t="shared" si="125"/>
        <v>0</v>
      </c>
      <c r="W797">
        <f t="shared" si="126"/>
        <v>0</v>
      </c>
      <c r="X797">
        <f t="shared" si="127"/>
        <v>0</v>
      </c>
      <c r="Y797">
        <f t="shared" si="128"/>
        <v>0</v>
      </c>
      <c r="Z797">
        <f t="shared" si="129"/>
        <v>0</v>
      </c>
    </row>
    <row r="798" spans="1:26">
      <c r="A798">
        <v>1</v>
      </c>
      <c r="B798" t="s">
        <v>59</v>
      </c>
      <c r="C798" t="s">
        <v>30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1</v>
      </c>
      <c r="K798">
        <v>0</v>
      </c>
      <c r="L798">
        <v>0</v>
      </c>
      <c r="M798">
        <v>1</v>
      </c>
      <c r="N798">
        <f t="array" ref="N798">$AC$2*_xlfn.IFS(B798="data_scientist",$AD$7,TRUE,1)*_xlfn.IFS(B798="data_analyst",$AD$8,TRUE,1)*_xlfn.IFS(B798="data_engineer",$AD$9,TRUE,1)*IF(D798,$AD$13,$AD$14)*IF(E798,$AD$19,$AD$20)*IF(F798,$AD$24,$AD$25)*IF(G798,$AD$29,$AD$30)*IF(H798,$AD$34,$AD$35)*IF(I798,$AD$39,$AD$40)*IF(J798,$AD$44,$AD$45)*IF(K798,$AD$49,$AD$50)*IF(L798,$AD$54,$AD$55)*IF(M798,$AD$59,$AD$60)</f>
        <v>0.00355347979397933</v>
      </c>
      <c r="O798">
        <f t="array" ref="O798">$AD$2*_xlfn.IFS(B798="data_scientist",$AF$7,TRUE,1)*_xlfn.IFS(B798="data_analyst",$AF$8,TRUE,1)*_xlfn.IFS(B798="data_engineer",$AF$9,TRUE,1)*IF(D798,$AF$13,$AF$14)*IF(E798,$AF$19,$AF$20)*IF(F798,$AF$24,$AF$25)*IF(G798,$AF$29,$AF$30)*IF(H798,$AF$34,$AF$35)*IF(I798,$AF$39,$AF$40)*IF(J798,$AF$44,$AF$45)*IF(K798,$AF$49,$AF$50)*IF(L798,$AF$54,$AF$55)*IF(M798,$AF$59,$AF$60)</f>
        <v>2.28593136035668e-5</v>
      </c>
      <c r="P798">
        <f t="array" ref="P798">$AE$2*_xlfn.IFS(B798="data_scientist",$AH$7,TRUE,1)*_xlfn.IFS(B798="data_analyst",$AH$8,TRUE,1)*_xlfn.IFS(B798="data_engineer",$AH$9,TRUE,1)*IF(D798,$AH$13,$AH$14)*IF(E798,$AH$19,$AH$20)*IF(F798,$AH$24,$AH$25)*IF(G798,$AH$29,$AH$30)*IF(H798,$AH$34,$AH$35)*IF(I798,$AH$39,$AH$40)*IF(J798,$AH$44,$AH$45)*IF(K798,$AH$49,$AH$50)*IF(L798,$AH$54,$AH$55)*IF(M798,$AH$59,$AH$60)</f>
        <v>0.000186139974000139</v>
      </c>
      <c r="Q798">
        <f t="shared" si="120"/>
        <v>0.00355347979397933</v>
      </c>
      <c r="R798">
        <f t="shared" si="121"/>
        <v>1</v>
      </c>
      <c r="S798">
        <f t="shared" si="122"/>
        <v>0</v>
      </c>
      <c r="T798">
        <f t="shared" si="123"/>
        <v>0</v>
      </c>
      <c r="U798">
        <f t="shared" si="124"/>
        <v>0</v>
      </c>
      <c r="V798">
        <f t="shared" si="125"/>
        <v>0</v>
      </c>
      <c r="W798">
        <f t="shared" si="126"/>
        <v>0</v>
      </c>
      <c r="X798">
        <f t="shared" si="127"/>
        <v>0</v>
      </c>
      <c r="Y798">
        <f t="shared" si="128"/>
        <v>0</v>
      </c>
      <c r="Z798">
        <f t="shared" si="129"/>
        <v>0</v>
      </c>
    </row>
    <row r="799" spans="1:26">
      <c r="A799">
        <v>1</v>
      </c>
      <c r="B799" t="s">
        <v>59</v>
      </c>
      <c r="C799" t="s">
        <v>30</v>
      </c>
      <c r="D799">
        <v>0</v>
      </c>
      <c r="E799">
        <v>1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f t="array" ref="N799">$AC$2*_xlfn.IFS(B799="data_scientist",$AD$7,TRUE,1)*_xlfn.IFS(B799="data_analyst",$AD$8,TRUE,1)*_xlfn.IFS(B799="data_engineer",$AD$9,TRUE,1)*IF(D799,$AD$13,$AD$14)*IF(E799,$AD$19,$AD$20)*IF(F799,$AD$24,$AD$25)*IF(G799,$AD$29,$AD$30)*IF(H799,$AD$34,$AD$35)*IF(I799,$AD$39,$AD$40)*IF(J799,$AD$44,$AD$45)*IF(K799,$AD$49,$AD$50)*IF(L799,$AD$54,$AD$55)*IF(M799,$AD$59,$AD$60)</f>
        <v>0.00468793283168917</v>
      </c>
      <c r="O799">
        <f t="array" ref="O799">$AD$2*_xlfn.IFS(B799="data_scientist",$AF$7,TRUE,1)*_xlfn.IFS(B799="data_analyst",$AF$8,TRUE,1)*_xlfn.IFS(B799="data_engineer",$AF$9,TRUE,1)*IF(D799,$AF$13,$AF$14)*IF(E799,$AF$19,$AF$20)*IF(F799,$AF$24,$AF$25)*IF(G799,$AF$29,$AF$30)*IF(H799,$AF$34,$AF$35)*IF(I799,$AF$39,$AF$40)*IF(J799,$AF$44,$AF$45)*IF(K799,$AF$49,$AF$50)*IF(L799,$AF$54,$AF$55)*IF(M799,$AF$59,$AF$60)</f>
        <v>7.73703198307484e-6</v>
      </c>
      <c r="P799">
        <f t="array" ref="P799">$AE$2*_xlfn.IFS(B799="data_scientist",$AH$7,TRUE,1)*_xlfn.IFS(B799="data_analyst",$AH$8,TRUE,1)*_xlfn.IFS(B799="data_engineer",$AH$9,TRUE,1)*IF(D799,$AH$13,$AH$14)*IF(E799,$AH$19,$AH$20)*IF(F799,$AH$24,$AH$25)*IF(G799,$AH$29,$AH$30)*IF(H799,$AH$34,$AH$35)*IF(I799,$AH$39,$AH$40)*IF(J799,$AH$44,$AH$45)*IF(K799,$AH$49,$AH$50)*IF(L799,$AH$54,$AH$55)*IF(M799,$AH$59,$AH$60)</f>
        <v>0.000168930860799632</v>
      </c>
      <c r="Q799">
        <f t="shared" si="120"/>
        <v>0.00468793283168917</v>
      </c>
      <c r="R799">
        <f t="shared" si="121"/>
        <v>1</v>
      </c>
      <c r="S799">
        <f t="shared" si="122"/>
        <v>0</v>
      </c>
      <c r="T799">
        <f t="shared" si="123"/>
        <v>0</v>
      </c>
      <c r="U799">
        <f t="shared" si="124"/>
        <v>0</v>
      </c>
      <c r="V799">
        <f t="shared" si="125"/>
        <v>0</v>
      </c>
      <c r="W799">
        <f t="shared" si="126"/>
        <v>0</v>
      </c>
      <c r="X799">
        <f t="shared" si="127"/>
        <v>0</v>
      </c>
      <c r="Y799">
        <f t="shared" si="128"/>
        <v>0</v>
      </c>
      <c r="Z799">
        <f t="shared" si="129"/>
        <v>0</v>
      </c>
    </row>
    <row r="800" spans="1:26">
      <c r="A800">
        <v>1</v>
      </c>
      <c r="B800" t="s">
        <v>59</v>
      </c>
      <c r="C800" t="s">
        <v>30</v>
      </c>
      <c r="D800">
        <v>0</v>
      </c>
      <c r="E800">
        <v>1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1</v>
      </c>
      <c r="N800">
        <f t="array" ref="N800">$AC$2*_xlfn.IFS(B800="data_scientist",$AD$7,TRUE,1)*_xlfn.IFS(B800="data_analyst",$AD$8,TRUE,1)*_xlfn.IFS(B800="data_engineer",$AD$9,TRUE,1)*IF(D800,$AD$13,$AD$14)*IF(E800,$AD$19,$AD$20)*IF(F800,$AD$24,$AD$25)*IF(G800,$AD$29,$AD$30)*IF(H800,$AD$34,$AD$35)*IF(I800,$AD$39,$AD$40)*IF(J800,$AD$44,$AD$45)*IF(K800,$AD$49,$AD$50)*IF(L800,$AD$54,$AD$55)*IF(M800,$AD$59,$AD$60)</f>
        <v>0.0234558294440723</v>
      </c>
      <c r="O800">
        <f t="array" ref="O800">$AD$2*_xlfn.IFS(B800="data_scientist",$AF$7,TRUE,1)*_xlfn.IFS(B800="data_analyst",$AF$8,TRUE,1)*_xlfn.IFS(B800="data_engineer",$AF$9,TRUE,1)*IF(D800,$AF$13,$AF$14)*IF(E800,$AF$19,$AF$20)*IF(F800,$AF$24,$AF$25)*IF(G800,$AF$29,$AF$30)*IF(H800,$AF$34,$AF$35)*IF(I800,$AF$39,$AF$40)*IF(J800,$AF$44,$AF$45)*IF(K800,$AF$49,$AF$50)*IF(L800,$AF$54,$AF$55)*IF(M800,$AF$59,$AF$60)</f>
        <v>0.000132294744677631</v>
      </c>
      <c r="P800">
        <f t="array" ref="P800">$AE$2*_xlfn.IFS(B800="data_scientist",$AH$7,TRUE,1)*_xlfn.IFS(B800="data_analyst",$AH$8,TRUE,1)*_xlfn.IFS(B800="data_engineer",$AH$9,TRUE,1)*IF(D800,$AH$13,$AH$14)*IF(E800,$AH$19,$AH$20)*IF(F800,$AH$24,$AH$25)*IF(G800,$AH$29,$AH$30)*IF(H800,$AH$34,$AH$35)*IF(I800,$AH$39,$AH$40)*IF(J800,$AH$44,$AH$45)*IF(K800,$AH$49,$AH$50)*IF(L800,$AH$54,$AH$55)*IF(M800,$AH$59,$AH$60)</f>
        <v>0.00109340963748333</v>
      </c>
      <c r="Q800">
        <f t="shared" si="120"/>
        <v>0.0234558294440723</v>
      </c>
      <c r="R800">
        <f t="shared" si="121"/>
        <v>1</v>
      </c>
      <c r="S800">
        <f t="shared" si="122"/>
        <v>0</v>
      </c>
      <c r="T800">
        <f t="shared" si="123"/>
        <v>0</v>
      </c>
      <c r="U800">
        <f t="shared" si="124"/>
        <v>0</v>
      </c>
      <c r="V800">
        <f t="shared" si="125"/>
        <v>0</v>
      </c>
      <c r="W800">
        <f t="shared" si="126"/>
        <v>0</v>
      </c>
      <c r="X800">
        <f t="shared" si="127"/>
        <v>0</v>
      </c>
      <c r="Y800">
        <f t="shared" si="128"/>
        <v>0</v>
      </c>
      <c r="Z800">
        <f t="shared" si="129"/>
        <v>0</v>
      </c>
    </row>
    <row r="801" spans="1:26">
      <c r="A801">
        <v>1</v>
      </c>
      <c r="B801" t="s">
        <v>59</v>
      </c>
      <c r="C801" t="s">
        <v>30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1</v>
      </c>
      <c r="N801">
        <f t="array" ref="N801">$AC$2*_xlfn.IFS(B801="data_scientist",$AD$7,TRUE,1)*_xlfn.IFS(B801="data_analyst",$AD$8,TRUE,1)*_xlfn.IFS(B801="data_engineer",$AD$9,TRUE,1)*IF(D801,$AD$13,$AD$14)*IF(E801,$AD$19,$AD$20)*IF(F801,$AD$24,$AD$25)*IF(G801,$AD$29,$AD$30)*IF(H801,$AD$34,$AD$35)*IF(I801,$AD$39,$AD$40)*IF(J801,$AD$44,$AD$45)*IF(K801,$AD$49,$AD$50)*IF(L801,$AD$54,$AD$55)*IF(M801,$AD$59,$AD$60)</f>
        <v>0.0180026467611357</v>
      </c>
      <c r="O801">
        <f t="array" ref="O801">$AD$2*_xlfn.IFS(B801="data_scientist",$AF$7,TRUE,1)*_xlfn.IFS(B801="data_analyst",$AF$8,TRUE,1)*_xlfn.IFS(B801="data_engineer",$AF$9,TRUE,1)*IF(D801,$AF$13,$AF$14)*IF(E801,$AF$19,$AF$20)*IF(F801,$AF$24,$AF$25)*IF(G801,$AF$29,$AF$30)*IF(H801,$AF$34,$AF$35)*IF(I801,$AF$39,$AF$40)*IF(J801,$AF$44,$AF$45)*IF(K801,$AF$49,$AF$50)*IF(L801,$AF$54,$AF$55)*IF(M801,$AF$59,$AF$60)</f>
        <v>0.000114047193687613</v>
      </c>
      <c r="P801">
        <f t="array" ref="P801">$AE$2*_xlfn.IFS(B801="data_scientist",$AH$7,TRUE,1)*_xlfn.IFS(B801="data_analyst",$AH$8,TRUE,1)*_xlfn.IFS(B801="data_engineer",$AH$9,TRUE,1)*IF(D801,$AH$13,$AH$14)*IF(E801,$AH$19,$AH$20)*IF(F801,$AH$24,$AH$25)*IF(G801,$AH$29,$AH$30)*IF(H801,$AH$34,$AH$35)*IF(I801,$AH$39,$AH$40)*IF(J801,$AH$44,$AH$45)*IF(K801,$AH$49,$AH$50)*IF(L801,$AH$54,$AH$55)*IF(M801,$AH$59,$AH$60)</f>
        <v>0.00103092908677</v>
      </c>
      <c r="Q801">
        <f t="shared" si="120"/>
        <v>0.0180026467611357</v>
      </c>
      <c r="R801">
        <f t="shared" si="121"/>
        <v>1</v>
      </c>
      <c r="S801">
        <f t="shared" si="122"/>
        <v>0</v>
      </c>
      <c r="T801">
        <f t="shared" si="123"/>
        <v>0</v>
      </c>
      <c r="U801">
        <f t="shared" si="124"/>
        <v>0</v>
      </c>
      <c r="V801">
        <f t="shared" si="125"/>
        <v>0</v>
      </c>
      <c r="W801">
        <f t="shared" si="126"/>
        <v>0</v>
      </c>
      <c r="X801">
        <f t="shared" si="127"/>
        <v>0</v>
      </c>
      <c r="Y801">
        <f t="shared" si="128"/>
        <v>0</v>
      </c>
      <c r="Z801">
        <f t="shared" si="129"/>
        <v>0</v>
      </c>
    </row>
    <row r="802" spans="1:26">
      <c r="A802">
        <v>1</v>
      </c>
      <c r="B802" t="s">
        <v>59</v>
      </c>
      <c r="C802" t="s">
        <v>30</v>
      </c>
      <c r="D802">
        <v>1</v>
      </c>
      <c r="E802">
        <v>1</v>
      </c>
      <c r="F802">
        <v>0</v>
      </c>
      <c r="G802">
        <v>1</v>
      </c>
      <c r="H802">
        <v>0</v>
      </c>
      <c r="I802">
        <v>0</v>
      </c>
      <c r="J802">
        <v>1</v>
      </c>
      <c r="K802">
        <v>0</v>
      </c>
      <c r="L802">
        <v>0</v>
      </c>
      <c r="M802">
        <v>1</v>
      </c>
      <c r="N802">
        <f t="array" ref="N802">$AC$2*_xlfn.IFS(B802="data_scientist",$AD$7,TRUE,1)*_xlfn.IFS(B802="data_analyst",$AD$8,TRUE,1)*_xlfn.IFS(B802="data_engineer",$AD$9,TRUE,1)*IF(D802,$AD$13,$AD$14)*IF(E802,$AD$19,$AD$20)*IF(F802,$AD$24,$AD$25)*IF(G802,$AD$29,$AD$30)*IF(H802,$AD$34,$AD$35)*IF(I802,$AD$39,$AD$40)*IF(J802,$AD$44,$AD$45)*IF(K802,$AD$49,$AD$50)*IF(L802,$AD$54,$AD$55)*IF(M802,$AD$59,$AD$60)</f>
        <v>0.000777766775078833</v>
      </c>
      <c r="O802">
        <f t="array" ref="O802">$AD$2*_xlfn.IFS(B802="data_scientist",$AF$7,TRUE,1)*_xlfn.IFS(B802="data_analyst",$AF$8,TRUE,1)*_xlfn.IFS(B802="data_engineer",$AF$9,TRUE,1)*IF(D802,$AF$13,$AF$14)*IF(E802,$AF$19,$AF$20)*IF(F802,$AF$24,$AF$25)*IF(G802,$AF$29,$AF$30)*IF(H802,$AF$34,$AF$35)*IF(I802,$AF$39,$AF$40)*IF(J802,$AF$44,$AF$45)*IF(K802,$AF$49,$AF$50)*IF(L802,$AF$54,$AF$55)*IF(M802,$AF$59,$AF$60)</f>
        <v>6.04939438387148e-5</v>
      </c>
      <c r="P802">
        <f t="array" ref="P802">$AE$2*_xlfn.IFS(B802="data_scientist",$AH$7,TRUE,1)*_xlfn.IFS(B802="data_analyst",$AH$8,TRUE,1)*_xlfn.IFS(B802="data_engineer",$AH$9,TRUE,1)*IF(D802,$AH$13,$AH$14)*IF(E802,$AH$19,$AH$20)*IF(F802,$AH$24,$AH$25)*IF(G802,$AH$29,$AH$30)*IF(H802,$AH$34,$AH$35)*IF(I802,$AH$39,$AH$40)*IF(J802,$AH$44,$AH$45)*IF(K802,$AH$49,$AH$50)*IF(L802,$AH$54,$AH$55)*IF(M802,$AH$59,$AH$60)</f>
        <v>0.000141252881250225</v>
      </c>
      <c r="Q802">
        <f t="shared" si="120"/>
        <v>0.000777766775078833</v>
      </c>
      <c r="R802">
        <f t="shared" si="121"/>
        <v>1</v>
      </c>
      <c r="S802">
        <f t="shared" si="122"/>
        <v>0</v>
      </c>
      <c r="T802">
        <f t="shared" si="123"/>
        <v>0</v>
      </c>
      <c r="U802">
        <f t="shared" si="124"/>
        <v>0</v>
      </c>
      <c r="V802">
        <f t="shared" si="125"/>
        <v>0</v>
      </c>
      <c r="W802">
        <f t="shared" si="126"/>
        <v>0</v>
      </c>
      <c r="X802">
        <f t="shared" si="127"/>
        <v>0</v>
      </c>
      <c r="Y802">
        <f t="shared" si="128"/>
        <v>0</v>
      </c>
      <c r="Z802">
        <f t="shared" si="129"/>
        <v>0</v>
      </c>
    </row>
    <row r="803" spans="1:26">
      <c r="A803">
        <v>1</v>
      </c>
      <c r="B803" t="s">
        <v>59</v>
      </c>
      <c r="C803" t="s">
        <v>30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f t="array" ref="N803">$AC$2*_xlfn.IFS(B803="data_scientist",$AD$7,TRUE,1)*_xlfn.IFS(B803="data_analyst",$AD$8,TRUE,1)*_xlfn.IFS(B803="data_engineer",$AD$9,TRUE,1)*IF(D803,$AD$13,$AD$14)*IF(E803,$AD$19,$AD$20)*IF(F803,$AD$24,$AD$25)*IF(G803,$AD$29,$AD$30)*IF(H803,$AD$34,$AD$35)*IF(I803,$AD$39,$AD$40)*IF(J803,$AD$44,$AD$45)*IF(K803,$AD$49,$AD$50)*IF(L803,$AD$54,$AD$55)*IF(M803,$AD$59,$AD$60)</f>
        <v>0.00359804793985483</v>
      </c>
      <c r="O803">
        <f t="array" ref="O803">$AD$2*_xlfn.IFS(B803="data_scientist",$AF$7,TRUE,1)*_xlfn.IFS(B803="data_analyst",$AF$8,TRUE,1)*_xlfn.IFS(B803="data_engineer",$AF$9,TRUE,1)*IF(D803,$AF$13,$AF$14)*IF(E803,$AF$19,$AF$20)*IF(F803,$AF$24,$AF$25)*IF(G803,$AF$29,$AF$30)*IF(H803,$AF$34,$AF$35)*IF(I803,$AF$39,$AF$40)*IF(J803,$AF$44,$AF$45)*IF(K803,$AF$49,$AF$50)*IF(L803,$AF$54,$AF$55)*IF(M803,$AF$59,$AF$60)</f>
        <v>6.66985515782314e-6</v>
      </c>
      <c r="P803">
        <f t="array" ref="P803">$AE$2*_xlfn.IFS(B803="data_scientist",$AH$7,TRUE,1)*_xlfn.IFS(B803="data_analyst",$AH$8,TRUE,1)*_xlfn.IFS(B803="data_engineer",$AH$9,TRUE,1)*IF(D803,$AH$13,$AH$14)*IF(E803,$AH$19,$AH$20)*IF(F803,$AH$24,$AH$25)*IF(G803,$AH$29,$AH$30)*IF(H803,$AH$34,$AH$35)*IF(I803,$AH$39,$AH$40)*IF(J803,$AH$44,$AH$45)*IF(K803,$AH$49,$AH$50)*IF(L803,$AH$54,$AH$55)*IF(M803,$AH$59,$AH$60)</f>
        <v>0.000159277668753939</v>
      </c>
      <c r="Q803">
        <f t="shared" si="120"/>
        <v>0.00359804793985483</v>
      </c>
      <c r="R803">
        <f t="shared" si="121"/>
        <v>1</v>
      </c>
      <c r="S803">
        <f t="shared" si="122"/>
        <v>0</v>
      </c>
      <c r="T803">
        <f t="shared" si="123"/>
        <v>0</v>
      </c>
      <c r="U803">
        <f t="shared" si="124"/>
        <v>0</v>
      </c>
      <c r="V803">
        <f t="shared" si="125"/>
        <v>0</v>
      </c>
      <c r="W803">
        <f t="shared" si="126"/>
        <v>0</v>
      </c>
      <c r="X803">
        <f t="shared" si="127"/>
        <v>0</v>
      </c>
      <c r="Y803">
        <f t="shared" si="128"/>
        <v>0</v>
      </c>
      <c r="Z803">
        <f t="shared" si="129"/>
        <v>0</v>
      </c>
    </row>
    <row r="804" spans="1:26">
      <c r="A804">
        <v>1</v>
      </c>
      <c r="B804" t="s">
        <v>59</v>
      </c>
      <c r="C804" t="s">
        <v>30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f t="array" ref="N804">$AC$2*_xlfn.IFS(B804="data_scientist",$AD$7,TRUE,1)*_xlfn.IFS(B804="data_analyst",$AD$8,TRUE,1)*_xlfn.IFS(B804="data_engineer",$AD$9,TRUE,1)*IF(D804,$AD$13,$AD$14)*IF(E804,$AD$19,$AD$20)*IF(F804,$AD$24,$AD$25)*IF(G804,$AD$29,$AD$30)*IF(H804,$AD$34,$AD$35)*IF(I804,$AD$39,$AD$40)*IF(J804,$AD$44,$AD$45)*IF(K804,$AD$49,$AD$50)*IF(L804,$AD$54,$AD$55)*IF(M804,$AD$59,$AD$60)</f>
        <v>0.00359804793985483</v>
      </c>
      <c r="O804">
        <f t="array" ref="O804">$AD$2*_xlfn.IFS(B804="data_scientist",$AF$7,TRUE,1)*_xlfn.IFS(B804="data_analyst",$AF$8,TRUE,1)*_xlfn.IFS(B804="data_engineer",$AF$9,TRUE,1)*IF(D804,$AF$13,$AF$14)*IF(E804,$AF$19,$AF$20)*IF(F804,$AF$24,$AF$25)*IF(G804,$AF$29,$AF$30)*IF(H804,$AF$34,$AF$35)*IF(I804,$AF$39,$AF$40)*IF(J804,$AF$44,$AF$45)*IF(K804,$AF$49,$AF$50)*IF(L804,$AF$54,$AF$55)*IF(M804,$AF$59,$AF$60)</f>
        <v>6.66985515782314e-6</v>
      </c>
      <c r="P804">
        <f t="array" ref="P804">$AE$2*_xlfn.IFS(B804="data_scientist",$AH$7,TRUE,1)*_xlfn.IFS(B804="data_analyst",$AH$8,TRUE,1)*_xlfn.IFS(B804="data_engineer",$AH$9,TRUE,1)*IF(D804,$AH$13,$AH$14)*IF(E804,$AH$19,$AH$20)*IF(F804,$AH$24,$AH$25)*IF(G804,$AH$29,$AH$30)*IF(H804,$AH$34,$AH$35)*IF(I804,$AH$39,$AH$40)*IF(J804,$AH$44,$AH$45)*IF(K804,$AH$49,$AH$50)*IF(L804,$AH$54,$AH$55)*IF(M804,$AH$59,$AH$60)</f>
        <v>0.000159277668753939</v>
      </c>
      <c r="Q804">
        <f t="shared" si="120"/>
        <v>0.00359804793985483</v>
      </c>
      <c r="R804">
        <f t="shared" si="121"/>
        <v>1</v>
      </c>
      <c r="S804">
        <f t="shared" si="122"/>
        <v>0</v>
      </c>
      <c r="T804">
        <f t="shared" si="123"/>
        <v>0</v>
      </c>
      <c r="U804">
        <f t="shared" si="124"/>
        <v>0</v>
      </c>
      <c r="V804">
        <f t="shared" si="125"/>
        <v>0</v>
      </c>
      <c r="W804">
        <f t="shared" si="126"/>
        <v>0</v>
      </c>
      <c r="X804">
        <f t="shared" si="127"/>
        <v>0</v>
      </c>
      <c r="Y804">
        <f t="shared" si="128"/>
        <v>0</v>
      </c>
      <c r="Z804">
        <f t="shared" si="129"/>
        <v>0</v>
      </c>
    </row>
    <row r="805" spans="1:26">
      <c r="A805">
        <v>1</v>
      </c>
      <c r="B805" t="s">
        <v>59</v>
      </c>
      <c r="C805" t="s">
        <v>30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1</v>
      </c>
      <c r="N805">
        <f t="array" ref="N805">$AC$2*_xlfn.IFS(B805="data_scientist",$AD$7,TRUE,1)*_xlfn.IFS(B805="data_analyst",$AD$8,TRUE,1)*_xlfn.IFS(B805="data_engineer",$AD$9,TRUE,1)*IF(D805,$AD$13,$AD$14)*IF(E805,$AD$19,$AD$20)*IF(F805,$AD$24,$AD$25)*IF(G805,$AD$29,$AD$30)*IF(H805,$AD$34,$AD$35)*IF(I805,$AD$39,$AD$40)*IF(J805,$AD$44,$AD$45)*IF(K805,$AD$49,$AD$50)*IF(L805,$AD$54,$AD$55)*IF(M805,$AD$59,$AD$60)</f>
        <v>0.0180026467611357</v>
      </c>
      <c r="O805">
        <f t="array" ref="O805">$AD$2*_xlfn.IFS(B805="data_scientist",$AF$7,TRUE,1)*_xlfn.IFS(B805="data_analyst",$AF$8,TRUE,1)*_xlfn.IFS(B805="data_engineer",$AF$9,TRUE,1)*IF(D805,$AF$13,$AF$14)*IF(E805,$AF$19,$AF$20)*IF(F805,$AF$24,$AF$25)*IF(G805,$AF$29,$AF$30)*IF(H805,$AF$34,$AF$35)*IF(I805,$AF$39,$AF$40)*IF(J805,$AF$44,$AF$45)*IF(K805,$AF$49,$AF$50)*IF(L805,$AF$54,$AF$55)*IF(M805,$AF$59,$AF$60)</f>
        <v>0.000114047193687613</v>
      </c>
      <c r="P805">
        <f t="array" ref="P805">$AE$2*_xlfn.IFS(B805="data_scientist",$AH$7,TRUE,1)*_xlfn.IFS(B805="data_analyst",$AH$8,TRUE,1)*_xlfn.IFS(B805="data_engineer",$AH$9,TRUE,1)*IF(D805,$AH$13,$AH$14)*IF(E805,$AH$19,$AH$20)*IF(F805,$AH$24,$AH$25)*IF(G805,$AH$29,$AH$30)*IF(H805,$AH$34,$AH$35)*IF(I805,$AH$39,$AH$40)*IF(J805,$AH$44,$AH$45)*IF(K805,$AH$49,$AH$50)*IF(L805,$AH$54,$AH$55)*IF(M805,$AH$59,$AH$60)</f>
        <v>0.00103092908677</v>
      </c>
      <c r="Q805">
        <f t="shared" si="120"/>
        <v>0.0180026467611357</v>
      </c>
      <c r="R805">
        <f t="shared" si="121"/>
        <v>1</v>
      </c>
      <c r="S805">
        <f t="shared" si="122"/>
        <v>0</v>
      </c>
      <c r="T805">
        <f t="shared" si="123"/>
        <v>0</v>
      </c>
      <c r="U805">
        <f t="shared" si="124"/>
        <v>0</v>
      </c>
      <c r="V805">
        <f t="shared" si="125"/>
        <v>0</v>
      </c>
      <c r="W805">
        <f t="shared" si="126"/>
        <v>0</v>
      </c>
      <c r="X805">
        <f t="shared" si="127"/>
        <v>0</v>
      </c>
      <c r="Y805">
        <f t="shared" si="128"/>
        <v>0</v>
      </c>
      <c r="Z805">
        <f t="shared" si="129"/>
        <v>0</v>
      </c>
    </row>
    <row r="806" spans="1:26">
      <c r="A806">
        <v>1</v>
      </c>
      <c r="B806" t="s">
        <v>59</v>
      </c>
      <c r="C806" t="s">
        <v>30</v>
      </c>
      <c r="D806">
        <v>0</v>
      </c>
      <c r="E806">
        <v>1</v>
      </c>
      <c r="F806">
        <v>0</v>
      </c>
      <c r="G806">
        <v>0</v>
      </c>
      <c r="H806">
        <v>0</v>
      </c>
      <c r="I806">
        <v>1</v>
      </c>
      <c r="J806">
        <v>0</v>
      </c>
      <c r="K806">
        <v>0</v>
      </c>
      <c r="L806">
        <v>0</v>
      </c>
      <c r="M806">
        <v>1</v>
      </c>
      <c r="N806">
        <f t="array" ref="N806">$AC$2*_xlfn.IFS(B806="data_scientist",$AD$7,TRUE,1)*_xlfn.IFS(B806="data_analyst",$AD$8,TRUE,1)*_xlfn.IFS(B806="data_engineer",$AD$9,TRUE,1)*IF(D806,$AD$13,$AD$14)*IF(E806,$AD$19,$AD$20)*IF(F806,$AD$24,$AD$25)*IF(G806,$AD$29,$AD$30)*IF(H806,$AD$34,$AD$35)*IF(I806,$AD$39,$AD$40)*IF(J806,$AD$44,$AD$45)*IF(K806,$AD$49,$AD$50)*IF(L806,$AD$54,$AD$55)*IF(M806,$AD$59,$AD$60)</f>
        <v>0.00805389205448471</v>
      </c>
      <c r="O806">
        <f t="array" ref="O806">$AD$2*_xlfn.IFS(B806="data_scientist",$AF$7,TRUE,1)*_xlfn.IFS(B806="data_analyst",$AF$8,TRUE,1)*_xlfn.IFS(B806="data_engineer",$AF$9,TRUE,1)*IF(D806,$AF$13,$AF$14)*IF(E806,$AF$19,$AF$20)*IF(F806,$AF$24,$AF$25)*IF(G806,$AF$29,$AF$30)*IF(H806,$AF$34,$AF$35)*IF(I806,$AF$39,$AF$40)*IF(J806,$AF$44,$AF$45)*IF(K806,$AF$49,$AF$50)*IF(L806,$AF$54,$AF$55)*IF(M806,$AF$59,$AF$60)</f>
        <v>3.20261033495623e-5</v>
      </c>
      <c r="P806">
        <f t="array" ref="P806">$AE$2*_xlfn.IFS(B806="data_scientist",$AH$7,TRUE,1)*_xlfn.IFS(B806="data_analyst",$AH$8,TRUE,1)*_xlfn.IFS(B806="data_engineer",$AH$9,TRUE,1)*IF(D806,$AH$13,$AH$14)*IF(E806,$AH$19,$AH$20)*IF(F806,$AH$24,$AH$25)*IF(G806,$AH$29,$AH$30)*IF(H806,$AH$34,$AH$35)*IF(I806,$AH$39,$AH$40)*IF(J806,$AH$44,$AH$45)*IF(K806,$AH$49,$AH$50)*IF(L806,$AH$54,$AH$55)*IF(M806,$AH$59,$AH$60)</f>
        <v>0.000306813627090427</v>
      </c>
      <c r="Q806">
        <f t="shared" si="120"/>
        <v>0.00805389205448471</v>
      </c>
      <c r="R806">
        <f t="shared" si="121"/>
        <v>1</v>
      </c>
      <c r="S806">
        <f t="shared" si="122"/>
        <v>0</v>
      </c>
      <c r="T806">
        <f t="shared" si="123"/>
        <v>0</v>
      </c>
      <c r="U806">
        <f t="shared" si="124"/>
        <v>0</v>
      </c>
      <c r="V806">
        <f t="shared" si="125"/>
        <v>0</v>
      </c>
      <c r="W806">
        <f t="shared" si="126"/>
        <v>0</v>
      </c>
      <c r="X806">
        <f t="shared" si="127"/>
        <v>0</v>
      </c>
      <c r="Y806">
        <f t="shared" si="128"/>
        <v>0</v>
      </c>
      <c r="Z806">
        <f t="shared" si="129"/>
        <v>0</v>
      </c>
    </row>
    <row r="807" spans="1:26">
      <c r="A807">
        <v>1</v>
      </c>
      <c r="B807" t="s">
        <v>59</v>
      </c>
      <c r="C807" t="s">
        <v>30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f t="array" ref="N807">$AC$2*_xlfn.IFS(B807="data_scientist",$AD$7,TRUE,1)*_xlfn.IFS(B807="data_analyst",$AD$8,TRUE,1)*_xlfn.IFS(B807="data_engineer",$AD$9,TRUE,1)*IF(D807,$AD$13,$AD$14)*IF(E807,$AD$19,$AD$20)*IF(F807,$AD$24,$AD$25)*IF(G807,$AD$29,$AD$30)*IF(H807,$AD$34,$AD$35)*IF(I807,$AD$39,$AD$40)*IF(J807,$AD$44,$AD$45)*IF(K807,$AD$49,$AD$50)*IF(L807,$AD$54,$AD$55)*IF(M807,$AD$59,$AD$60)</f>
        <v>0.00359804793985483</v>
      </c>
      <c r="O807">
        <f t="array" ref="O807">$AD$2*_xlfn.IFS(B807="data_scientist",$AF$7,TRUE,1)*_xlfn.IFS(B807="data_analyst",$AF$8,TRUE,1)*_xlfn.IFS(B807="data_engineer",$AF$9,TRUE,1)*IF(D807,$AF$13,$AF$14)*IF(E807,$AF$19,$AF$20)*IF(F807,$AF$24,$AF$25)*IF(G807,$AF$29,$AF$30)*IF(H807,$AF$34,$AF$35)*IF(I807,$AF$39,$AF$40)*IF(J807,$AF$44,$AF$45)*IF(K807,$AF$49,$AF$50)*IF(L807,$AF$54,$AF$55)*IF(M807,$AF$59,$AF$60)</f>
        <v>6.66985515782314e-6</v>
      </c>
      <c r="P807">
        <f t="array" ref="P807">$AE$2*_xlfn.IFS(B807="data_scientist",$AH$7,TRUE,1)*_xlfn.IFS(B807="data_analyst",$AH$8,TRUE,1)*_xlfn.IFS(B807="data_engineer",$AH$9,TRUE,1)*IF(D807,$AH$13,$AH$14)*IF(E807,$AH$19,$AH$20)*IF(F807,$AH$24,$AH$25)*IF(G807,$AH$29,$AH$30)*IF(H807,$AH$34,$AH$35)*IF(I807,$AH$39,$AH$40)*IF(J807,$AH$44,$AH$45)*IF(K807,$AH$49,$AH$50)*IF(L807,$AH$54,$AH$55)*IF(M807,$AH$59,$AH$60)</f>
        <v>0.000159277668753939</v>
      </c>
      <c r="Q807">
        <f t="shared" si="120"/>
        <v>0.00359804793985483</v>
      </c>
      <c r="R807">
        <f t="shared" si="121"/>
        <v>1</v>
      </c>
      <c r="S807">
        <f t="shared" si="122"/>
        <v>0</v>
      </c>
      <c r="T807">
        <f t="shared" si="123"/>
        <v>0</v>
      </c>
      <c r="U807">
        <f t="shared" si="124"/>
        <v>0</v>
      </c>
      <c r="V807">
        <f t="shared" si="125"/>
        <v>0</v>
      </c>
      <c r="W807">
        <f t="shared" si="126"/>
        <v>0</v>
      </c>
      <c r="X807">
        <f t="shared" si="127"/>
        <v>0</v>
      </c>
      <c r="Y807">
        <f t="shared" si="128"/>
        <v>0</v>
      </c>
      <c r="Z807">
        <f t="shared" si="129"/>
        <v>0</v>
      </c>
    </row>
    <row r="808" spans="1:26">
      <c r="A808">
        <v>1</v>
      </c>
      <c r="B808" t="s">
        <v>59</v>
      </c>
      <c r="C808" t="s">
        <v>30</v>
      </c>
      <c r="D808">
        <v>0</v>
      </c>
      <c r="E808">
        <v>1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1</v>
      </c>
      <c r="N808">
        <f t="array" ref="N808">$AC$2*_xlfn.IFS(B808="data_scientist",$AD$7,TRUE,1)*_xlfn.IFS(B808="data_analyst",$AD$8,TRUE,1)*_xlfn.IFS(B808="data_engineer",$AD$9,TRUE,1)*IF(D808,$AD$13,$AD$14)*IF(E808,$AD$19,$AD$20)*IF(F808,$AD$24,$AD$25)*IF(G808,$AD$29,$AD$30)*IF(H808,$AD$34,$AD$35)*IF(I808,$AD$39,$AD$40)*IF(J808,$AD$44,$AD$45)*IF(K808,$AD$49,$AD$50)*IF(L808,$AD$54,$AD$55)*IF(M808,$AD$59,$AD$60)</f>
        <v>0.0234558294440723</v>
      </c>
      <c r="O808">
        <f t="array" ref="O808">$AD$2*_xlfn.IFS(B808="data_scientist",$AF$7,TRUE,1)*_xlfn.IFS(B808="data_analyst",$AF$8,TRUE,1)*_xlfn.IFS(B808="data_engineer",$AF$9,TRUE,1)*IF(D808,$AF$13,$AF$14)*IF(E808,$AF$19,$AF$20)*IF(F808,$AF$24,$AF$25)*IF(G808,$AF$29,$AF$30)*IF(H808,$AF$34,$AF$35)*IF(I808,$AF$39,$AF$40)*IF(J808,$AF$44,$AF$45)*IF(K808,$AF$49,$AF$50)*IF(L808,$AF$54,$AF$55)*IF(M808,$AF$59,$AF$60)</f>
        <v>0.000132294744677631</v>
      </c>
      <c r="P808">
        <f t="array" ref="P808">$AE$2*_xlfn.IFS(B808="data_scientist",$AH$7,TRUE,1)*_xlfn.IFS(B808="data_analyst",$AH$8,TRUE,1)*_xlfn.IFS(B808="data_engineer",$AH$9,TRUE,1)*IF(D808,$AH$13,$AH$14)*IF(E808,$AH$19,$AH$20)*IF(F808,$AH$24,$AH$25)*IF(G808,$AH$29,$AH$30)*IF(H808,$AH$34,$AH$35)*IF(I808,$AH$39,$AH$40)*IF(J808,$AH$44,$AH$45)*IF(K808,$AH$49,$AH$50)*IF(L808,$AH$54,$AH$55)*IF(M808,$AH$59,$AH$60)</f>
        <v>0.00109340963748333</v>
      </c>
      <c r="Q808">
        <f t="shared" si="120"/>
        <v>0.0234558294440723</v>
      </c>
      <c r="R808">
        <f t="shared" si="121"/>
        <v>1</v>
      </c>
      <c r="S808">
        <f t="shared" si="122"/>
        <v>0</v>
      </c>
      <c r="T808">
        <f t="shared" si="123"/>
        <v>0</v>
      </c>
      <c r="U808">
        <f t="shared" si="124"/>
        <v>0</v>
      </c>
      <c r="V808">
        <f t="shared" si="125"/>
        <v>0</v>
      </c>
      <c r="W808">
        <f t="shared" si="126"/>
        <v>0</v>
      </c>
      <c r="X808">
        <f t="shared" si="127"/>
        <v>0</v>
      </c>
      <c r="Y808">
        <f t="shared" si="128"/>
        <v>0</v>
      </c>
      <c r="Z808">
        <f t="shared" si="129"/>
        <v>0</v>
      </c>
    </row>
    <row r="809" spans="1:26">
      <c r="A809">
        <v>1</v>
      </c>
      <c r="B809" t="s">
        <v>59</v>
      </c>
      <c r="C809" t="s">
        <v>30</v>
      </c>
      <c r="D809">
        <v>1</v>
      </c>
      <c r="E809">
        <v>1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1</v>
      </c>
      <c r="N809">
        <f t="array" ref="N809">$AC$2*_xlfn.IFS(B809="data_scientist",$AD$7,TRUE,1)*_xlfn.IFS(B809="data_analyst",$AD$8,TRUE,1)*_xlfn.IFS(B809="data_engineer",$AD$9,TRUE,1)*IF(D809,$AD$13,$AD$14)*IF(E809,$AD$19,$AD$20)*IF(F809,$AD$24,$AD$25)*IF(G809,$AD$29,$AD$30)*IF(H809,$AD$34,$AD$35)*IF(I809,$AD$39,$AD$40)*IF(J809,$AD$44,$AD$45)*IF(K809,$AD$49,$AD$50)*IF(L809,$AD$54,$AD$55)*IF(M809,$AD$59,$AD$60)</f>
        <v>0.0110054355872609</v>
      </c>
      <c r="O809">
        <f t="array" ref="O809">$AD$2*_xlfn.IFS(B809="data_scientist",$AF$7,TRUE,1)*_xlfn.IFS(B809="data_analyst",$AF$8,TRUE,1)*_xlfn.IFS(B809="data_engineer",$AF$9,TRUE,1)*IF(D809,$AF$13,$AF$14)*IF(E809,$AF$19,$AF$20)*IF(F809,$AF$24,$AF$25)*IF(G809,$AF$29,$AF$30)*IF(H809,$AF$34,$AF$35)*IF(I809,$AF$39,$AF$40)*IF(J809,$AF$44,$AF$45)*IF(K809,$AF$49,$AF$50)*IF(L809,$AF$54,$AF$55)*IF(M809,$AF$59,$AF$60)</f>
        <v>0.000345009624400263</v>
      </c>
      <c r="P809">
        <f t="array" ref="P809">$AE$2*_xlfn.IFS(B809="data_scientist",$AH$7,TRUE,1)*_xlfn.IFS(B809="data_analyst",$AH$8,TRUE,1)*_xlfn.IFS(B809="data_engineer",$AH$9,TRUE,1)*IF(D809,$AH$13,$AH$14)*IF(E809,$AH$19,$AH$20)*IF(F809,$AH$24,$AH$25)*IF(G809,$AH$29,$AH$30)*IF(H809,$AH$34,$AH$35)*IF(I809,$AH$39,$AH$40)*IF(J809,$AH$44,$AH$45)*IF(K809,$AH$49,$AH$50)*IF(L809,$AH$54,$AH$55)*IF(M809,$AH$59,$AH$60)</f>
        <v>0.00145288677857374</v>
      </c>
      <c r="Q809">
        <f t="shared" si="120"/>
        <v>0.0110054355872609</v>
      </c>
      <c r="R809">
        <f t="shared" si="121"/>
        <v>1</v>
      </c>
      <c r="S809">
        <f t="shared" si="122"/>
        <v>0</v>
      </c>
      <c r="T809">
        <f t="shared" si="123"/>
        <v>0</v>
      </c>
      <c r="U809">
        <f t="shared" si="124"/>
        <v>0</v>
      </c>
      <c r="V809">
        <f t="shared" si="125"/>
        <v>0</v>
      </c>
      <c r="W809">
        <f t="shared" si="126"/>
        <v>0</v>
      </c>
      <c r="X809">
        <f t="shared" si="127"/>
        <v>0</v>
      </c>
      <c r="Y809">
        <f t="shared" si="128"/>
        <v>0</v>
      </c>
      <c r="Z809">
        <f t="shared" si="129"/>
        <v>0</v>
      </c>
    </row>
    <row r="810" spans="1:26">
      <c r="A810">
        <v>1</v>
      </c>
      <c r="B810" t="s">
        <v>59</v>
      </c>
      <c r="C810" t="s">
        <v>30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1</v>
      </c>
      <c r="N810">
        <f t="array" ref="N810">$AC$2*_xlfn.IFS(B810="data_scientist",$AD$7,TRUE,1)*_xlfn.IFS(B810="data_analyst",$AD$8,TRUE,1)*_xlfn.IFS(B810="data_engineer",$AD$9,TRUE,1)*IF(D810,$AD$13,$AD$14)*IF(E810,$AD$19,$AD$20)*IF(F810,$AD$24,$AD$25)*IF(G810,$AD$29,$AD$30)*IF(H810,$AD$34,$AD$35)*IF(I810,$AD$39,$AD$40)*IF(J810,$AD$44,$AD$45)*IF(K810,$AD$49,$AD$50)*IF(L810,$AD$54,$AD$55)*IF(M810,$AD$59,$AD$60)</f>
        <v>0.0180026467611357</v>
      </c>
      <c r="O810">
        <f t="array" ref="O810">$AD$2*_xlfn.IFS(B810="data_scientist",$AF$7,TRUE,1)*_xlfn.IFS(B810="data_analyst",$AF$8,TRUE,1)*_xlfn.IFS(B810="data_engineer",$AF$9,TRUE,1)*IF(D810,$AF$13,$AF$14)*IF(E810,$AF$19,$AF$20)*IF(F810,$AF$24,$AF$25)*IF(G810,$AF$29,$AF$30)*IF(H810,$AF$34,$AF$35)*IF(I810,$AF$39,$AF$40)*IF(J810,$AF$44,$AF$45)*IF(K810,$AF$49,$AF$50)*IF(L810,$AF$54,$AF$55)*IF(M810,$AF$59,$AF$60)</f>
        <v>0.000114047193687613</v>
      </c>
      <c r="P810">
        <f t="array" ref="P810">$AE$2*_xlfn.IFS(B810="data_scientist",$AH$7,TRUE,1)*_xlfn.IFS(B810="data_analyst",$AH$8,TRUE,1)*_xlfn.IFS(B810="data_engineer",$AH$9,TRUE,1)*IF(D810,$AH$13,$AH$14)*IF(E810,$AH$19,$AH$20)*IF(F810,$AH$24,$AH$25)*IF(G810,$AH$29,$AH$30)*IF(H810,$AH$34,$AH$35)*IF(I810,$AH$39,$AH$40)*IF(J810,$AH$44,$AH$45)*IF(K810,$AH$49,$AH$50)*IF(L810,$AH$54,$AH$55)*IF(M810,$AH$59,$AH$60)</f>
        <v>0.00103092908677</v>
      </c>
      <c r="Q810">
        <f t="shared" si="120"/>
        <v>0.0180026467611357</v>
      </c>
      <c r="R810">
        <f t="shared" si="121"/>
        <v>1</v>
      </c>
      <c r="S810">
        <f t="shared" si="122"/>
        <v>0</v>
      </c>
      <c r="T810">
        <f t="shared" si="123"/>
        <v>0</v>
      </c>
      <c r="U810">
        <f t="shared" si="124"/>
        <v>0</v>
      </c>
      <c r="V810">
        <f t="shared" si="125"/>
        <v>0</v>
      </c>
      <c r="W810">
        <f t="shared" si="126"/>
        <v>0</v>
      </c>
      <c r="X810">
        <f t="shared" si="127"/>
        <v>0</v>
      </c>
      <c r="Y810">
        <f t="shared" si="128"/>
        <v>0</v>
      </c>
      <c r="Z810">
        <f t="shared" si="129"/>
        <v>0</v>
      </c>
    </row>
    <row r="811" spans="1:26">
      <c r="A811">
        <v>1</v>
      </c>
      <c r="B811" t="s">
        <v>59</v>
      </c>
      <c r="C811" t="s">
        <v>30</v>
      </c>
      <c r="D811">
        <v>0</v>
      </c>
      <c r="E811">
        <v>1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1</v>
      </c>
      <c r="N811">
        <f t="array" ref="N811">$AC$2*_xlfn.IFS(B811="data_scientist",$AD$7,TRUE,1)*_xlfn.IFS(B811="data_analyst",$AD$8,TRUE,1)*_xlfn.IFS(B811="data_engineer",$AD$9,TRUE,1)*IF(D811,$AD$13,$AD$14)*IF(E811,$AD$19,$AD$20)*IF(F811,$AD$24,$AD$25)*IF(G811,$AD$29,$AD$30)*IF(H811,$AD$34,$AD$35)*IF(I811,$AD$39,$AD$40)*IF(J811,$AD$44,$AD$45)*IF(K811,$AD$49,$AD$50)*IF(L811,$AD$54,$AD$55)*IF(M811,$AD$59,$AD$60)</f>
        <v>0.0234558294440723</v>
      </c>
      <c r="O811">
        <f t="array" ref="O811">$AD$2*_xlfn.IFS(B811="data_scientist",$AF$7,TRUE,1)*_xlfn.IFS(B811="data_analyst",$AF$8,TRUE,1)*_xlfn.IFS(B811="data_engineer",$AF$9,TRUE,1)*IF(D811,$AF$13,$AF$14)*IF(E811,$AF$19,$AF$20)*IF(F811,$AF$24,$AF$25)*IF(G811,$AF$29,$AF$30)*IF(H811,$AF$34,$AF$35)*IF(I811,$AF$39,$AF$40)*IF(J811,$AF$44,$AF$45)*IF(K811,$AF$49,$AF$50)*IF(L811,$AF$54,$AF$55)*IF(M811,$AF$59,$AF$60)</f>
        <v>0.000132294744677631</v>
      </c>
      <c r="P811">
        <f t="array" ref="P811">$AE$2*_xlfn.IFS(B811="data_scientist",$AH$7,TRUE,1)*_xlfn.IFS(B811="data_analyst",$AH$8,TRUE,1)*_xlfn.IFS(B811="data_engineer",$AH$9,TRUE,1)*IF(D811,$AH$13,$AH$14)*IF(E811,$AH$19,$AH$20)*IF(F811,$AH$24,$AH$25)*IF(G811,$AH$29,$AH$30)*IF(H811,$AH$34,$AH$35)*IF(I811,$AH$39,$AH$40)*IF(J811,$AH$44,$AH$45)*IF(K811,$AH$49,$AH$50)*IF(L811,$AH$54,$AH$55)*IF(M811,$AH$59,$AH$60)</f>
        <v>0.00109340963748333</v>
      </c>
      <c r="Q811">
        <f t="shared" si="120"/>
        <v>0.0234558294440723</v>
      </c>
      <c r="R811">
        <f t="shared" si="121"/>
        <v>1</v>
      </c>
      <c r="S811">
        <f t="shared" si="122"/>
        <v>0</v>
      </c>
      <c r="T811">
        <f t="shared" si="123"/>
        <v>0</v>
      </c>
      <c r="U811">
        <f t="shared" si="124"/>
        <v>0</v>
      </c>
      <c r="V811">
        <f t="shared" si="125"/>
        <v>0</v>
      </c>
      <c r="W811">
        <f t="shared" si="126"/>
        <v>0</v>
      </c>
      <c r="X811">
        <f t="shared" si="127"/>
        <v>0</v>
      </c>
      <c r="Y811">
        <f t="shared" si="128"/>
        <v>0</v>
      </c>
      <c r="Z811">
        <f t="shared" si="129"/>
        <v>0</v>
      </c>
    </row>
    <row r="812" spans="1:26">
      <c r="A812">
        <v>1</v>
      </c>
      <c r="B812" t="s">
        <v>59</v>
      </c>
      <c r="C812" t="s">
        <v>30</v>
      </c>
      <c r="D812">
        <v>0</v>
      </c>
      <c r="E812">
        <v>1</v>
      </c>
      <c r="F812">
        <v>0</v>
      </c>
      <c r="G812">
        <v>1</v>
      </c>
      <c r="H812">
        <v>0</v>
      </c>
      <c r="I812">
        <v>0</v>
      </c>
      <c r="J812">
        <v>1</v>
      </c>
      <c r="K812">
        <v>0</v>
      </c>
      <c r="L812">
        <v>1</v>
      </c>
      <c r="M812">
        <v>1</v>
      </c>
      <c r="N812">
        <f t="array" ref="N812">$AC$2*_xlfn.IFS(B812="data_scientist",$AD$7,TRUE,1)*_xlfn.IFS(B812="data_analyst",$AD$8,TRUE,1)*_xlfn.IFS(B812="data_engineer",$AD$9,TRUE,1)*IF(D812,$AD$13,$AD$14)*IF(E812,$AD$19,$AD$20)*IF(F812,$AD$24,$AD$25)*IF(G812,$AD$29,$AD$30)*IF(H812,$AD$34,$AD$35)*IF(I812,$AD$39,$AD$40)*IF(J812,$AD$44,$AD$45)*IF(K812,$AD$49,$AD$50)*IF(L812,$AD$54,$AD$55)*IF(M812,$AD$59,$AD$60)</f>
        <v>0.000140461343230131</v>
      </c>
      <c r="O812">
        <f t="array" ref="O812">$AD$2*_xlfn.IFS(B812="data_scientist",$AF$7,TRUE,1)*_xlfn.IFS(B812="data_analyst",$AF$8,TRUE,1)*_xlfn.IFS(B812="data_engineer",$AF$9,TRUE,1)*IF(D812,$AF$13,$AF$14)*IF(E812,$AF$19,$AF$20)*IF(F812,$AF$24,$AF$25)*IF(G812,$AF$29,$AF$30)*IF(H812,$AF$34,$AF$35)*IF(I812,$AF$39,$AF$40)*IF(J812,$AF$44,$AF$45)*IF(K812,$AF$49,$AF$50)*IF(L812,$AF$54,$AF$55)*IF(M812,$AF$59,$AF$60)</f>
        <v>1.29650346410435e-5</v>
      </c>
      <c r="P812">
        <f t="array" ref="P812">$AE$2*_xlfn.IFS(B812="data_scientist",$AH$7,TRUE,1)*_xlfn.IFS(B812="data_analyst",$AH$8,TRUE,1)*_xlfn.IFS(B812="data_engineer",$AH$9,TRUE,1)*IF(D812,$AH$13,$AH$14)*IF(E812,$AH$19,$AH$20)*IF(F812,$AH$24,$AH$25)*IF(G812,$AH$29,$AH$30)*IF(H812,$AH$34,$AH$35)*IF(I812,$AH$39,$AH$40)*IF(J812,$AH$44,$AH$45)*IF(K812,$AH$49,$AH$50)*IF(L812,$AH$54,$AH$55)*IF(M812,$AH$59,$AH$60)</f>
        <v>3.35154845360113e-5</v>
      </c>
      <c r="Q812">
        <f t="shared" si="120"/>
        <v>0.000140461343230131</v>
      </c>
      <c r="R812">
        <f t="shared" si="121"/>
        <v>1</v>
      </c>
      <c r="S812">
        <f t="shared" si="122"/>
        <v>0</v>
      </c>
      <c r="T812">
        <f t="shared" si="123"/>
        <v>0</v>
      </c>
      <c r="U812">
        <f t="shared" si="124"/>
        <v>0</v>
      </c>
      <c r="V812">
        <f t="shared" si="125"/>
        <v>0</v>
      </c>
      <c r="W812">
        <f t="shared" si="126"/>
        <v>0</v>
      </c>
      <c r="X812">
        <f t="shared" si="127"/>
        <v>0</v>
      </c>
      <c r="Y812">
        <f t="shared" si="128"/>
        <v>0</v>
      </c>
      <c r="Z812">
        <f t="shared" si="129"/>
        <v>0</v>
      </c>
    </row>
    <row r="813" spans="1:26">
      <c r="A813">
        <v>1</v>
      </c>
      <c r="B813" t="s">
        <v>59</v>
      </c>
      <c r="C813" t="s">
        <v>30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1</v>
      </c>
      <c r="J813">
        <v>0</v>
      </c>
      <c r="K813">
        <v>0</v>
      </c>
      <c r="L813">
        <v>0</v>
      </c>
      <c r="M813">
        <v>0</v>
      </c>
      <c r="N813">
        <f t="array" ref="N813">$AC$2*_xlfn.IFS(B813="data_scientist",$AD$7,TRUE,1)*_xlfn.IFS(B813="data_analyst",$AD$8,TRUE,1)*_xlfn.IFS(B813="data_engineer",$AD$9,TRUE,1)*IF(D813,$AD$13,$AD$14)*IF(E813,$AD$19,$AD$20)*IF(F813,$AD$24,$AD$25)*IF(G813,$AD$29,$AD$30)*IF(H813,$AD$34,$AD$35)*IF(I813,$AD$39,$AD$40)*IF(J813,$AD$44,$AD$45)*IF(K813,$AD$49,$AD$50)*IF(L813,$AD$54,$AD$55)*IF(M813,$AD$59,$AD$60)</f>
        <v>0.00123544084354583</v>
      </c>
      <c r="O813">
        <f t="array" ref="O813">$AD$2*_xlfn.IFS(B813="data_scientist",$AF$7,TRUE,1)*_xlfn.IFS(B813="data_analyst",$AF$8,TRUE,1)*_xlfn.IFS(B813="data_engineer",$AF$9,TRUE,1)*IF(D813,$AF$13,$AF$14)*IF(E813,$AF$19,$AF$20)*IF(F813,$AF$24,$AF$25)*IF(G813,$AF$29,$AF$30)*IF(H813,$AF$34,$AF$35)*IF(I813,$AF$39,$AF$40)*IF(J813,$AF$44,$AF$45)*IF(K813,$AF$49,$AF$50)*IF(L813,$AF$54,$AF$55)*IF(M813,$AF$59,$AF$60)</f>
        <v>1.61464819431465e-6</v>
      </c>
      <c r="P813">
        <f t="array" ref="P813">$AE$2*_xlfn.IFS(B813="data_scientist",$AH$7,TRUE,1)*_xlfn.IFS(B813="data_analyst",$AH$8,TRUE,1)*_xlfn.IFS(B813="data_engineer",$AH$9,TRUE,1)*IF(D813,$AH$13,$AH$14)*IF(E813,$AH$19,$AH$20)*IF(F813,$AH$24,$AH$25)*IF(G813,$AH$29,$AH$30)*IF(H813,$AH$34,$AH$35)*IF(I813,$AH$39,$AH$40)*IF(J813,$AH$44,$AH$45)*IF(K813,$AH$49,$AH$50)*IF(L813,$AH$54,$AH$55)*IF(M813,$AH$59,$AH$60)</f>
        <v>4.46937337934782e-5</v>
      </c>
      <c r="Q813">
        <f t="shared" si="120"/>
        <v>0.00123544084354583</v>
      </c>
      <c r="R813">
        <f t="shared" si="121"/>
        <v>1</v>
      </c>
      <c r="S813">
        <f t="shared" si="122"/>
        <v>0</v>
      </c>
      <c r="T813">
        <f t="shared" si="123"/>
        <v>0</v>
      </c>
      <c r="U813">
        <f t="shared" si="124"/>
        <v>0</v>
      </c>
      <c r="V813">
        <f t="shared" si="125"/>
        <v>0</v>
      </c>
      <c r="W813">
        <f t="shared" si="126"/>
        <v>0</v>
      </c>
      <c r="X813">
        <f t="shared" si="127"/>
        <v>0</v>
      </c>
      <c r="Y813">
        <f t="shared" si="128"/>
        <v>0</v>
      </c>
      <c r="Z813">
        <f t="shared" si="129"/>
        <v>0</v>
      </c>
    </row>
    <row r="814" spans="1:26">
      <c r="A814">
        <v>1</v>
      </c>
      <c r="B814" t="s">
        <v>59</v>
      </c>
      <c r="C814" t="s">
        <v>30</v>
      </c>
      <c r="D814">
        <v>0</v>
      </c>
      <c r="E814">
        <v>1</v>
      </c>
      <c r="F814">
        <v>0</v>
      </c>
      <c r="G814">
        <v>1</v>
      </c>
      <c r="H814">
        <v>0</v>
      </c>
      <c r="I814">
        <v>1</v>
      </c>
      <c r="J814">
        <v>0</v>
      </c>
      <c r="K814">
        <v>0</v>
      </c>
      <c r="L814">
        <v>0</v>
      </c>
      <c r="M814">
        <v>1</v>
      </c>
      <c r="N814">
        <f t="array" ref="N814">$AC$2*_xlfn.IFS(B814="data_scientist",$AD$7,TRUE,1)*_xlfn.IFS(B814="data_analyst",$AD$8,TRUE,1)*_xlfn.IFS(B814="data_engineer",$AD$9,TRUE,1)*IF(D814,$AD$13,$AD$14)*IF(E814,$AD$19,$AD$20)*IF(F814,$AD$24,$AD$25)*IF(G814,$AD$29,$AD$30)*IF(H814,$AD$34,$AD$35)*IF(I814,$AD$39,$AD$40)*IF(J814,$AD$44,$AD$45)*IF(K814,$AD$49,$AD$50)*IF(L814,$AD$54,$AD$55)*IF(M814,$AD$59,$AD$60)</f>
        <v>0.00288356977613766</v>
      </c>
      <c r="O814">
        <f t="array" ref="O814">$AD$2*_xlfn.IFS(B814="data_scientist",$AF$7,TRUE,1)*_xlfn.IFS(B814="data_analyst",$AF$8,TRUE,1)*_xlfn.IFS(B814="data_engineer",$AF$9,TRUE,1)*IF(D814,$AF$13,$AF$14)*IF(E814,$AF$19,$AF$20)*IF(F814,$AF$24,$AF$25)*IF(G814,$AF$29,$AF$30)*IF(H814,$AF$34,$AF$35)*IF(I814,$AF$39,$AF$40)*IF(J814,$AF$44,$AF$45)*IF(K814,$AF$49,$AF$50)*IF(L814,$AF$54,$AF$55)*IF(M814,$AF$59,$AF$60)</f>
        <v>2.80160050360144e-5</v>
      </c>
      <c r="P814">
        <f t="array" ref="P814">$AE$2*_xlfn.IFS(B814="data_scientist",$AH$7,TRUE,1)*_xlfn.IFS(B814="data_analyst",$AH$8,TRUE,1)*_xlfn.IFS(B814="data_engineer",$AH$9,TRUE,1)*IF(D814,$AH$13,$AH$14)*IF(E814,$AH$19,$AH$20)*IF(F814,$AH$24,$AH$25)*IF(G814,$AH$29,$AH$30)*IF(H814,$AH$34,$AH$35)*IF(I814,$AH$39,$AH$40)*IF(J814,$AH$44,$AH$45)*IF(K814,$AH$49,$AH$50)*IF(L814,$AH$54,$AH$55)*IF(M814,$AH$59,$AH$60)</f>
        <v>0.000165207337664076</v>
      </c>
      <c r="Q814">
        <f t="shared" si="120"/>
        <v>0.00288356977613766</v>
      </c>
      <c r="R814">
        <f t="shared" si="121"/>
        <v>1</v>
      </c>
      <c r="S814">
        <f t="shared" si="122"/>
        <v>0</v>
      </c>
      <c r="T814">
        <f t="shared" si="123"/>
        <v>0</v>
      </c>
      <c r="U814">
        <f t="shared" si="124"/>
        <v>0</v>
      </c>
      <c r="V814">
        <f t="shared" si="125"/>
        <v>0</v>
      </c>
      <c r="W814">
        <f t="shared" si="126"/>
        <v>0</v>
      </c>
      <c r="X814">
        <f t="shared" si="127"/>
        <v>0</v>
      </c>
      <c r="Y814">
        <f t="shared" si="128"/>
        <v>0</v>
      </c>
      <c r="Z814">
        <f t="shared" si="129"/>
        <v>0</v>
      </c>
    </row>
    <row r="815" spans="1:26">
      <c r="A815">
        <v>1</v>
      </c>
      <c r="B815" t="s">
        <v>59</v>
      </c>
      <c r="C815" t="s">
        <v>30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1</v>
      </c>
      <c r="N815">
        <f t="array" ref="N815">$AC$2*_xlfn.IFS(B815="data_scientist",$AD$7,TRUE,1)*_xlfn.IFS(B815="data_analyst",$AD$8,TRUE,1)*_xlfn.IFS(B815="data_engineer",$AD$9,TRUE,1)*IF(D815,$AD$13,$AD$14)*IF(E815,$AD$19,$AD$20)*IF(F815,$AD$24,$AD$25)*IF(G815,$AD$29,$AD$30)*IF(H815,$AD$34,$AD$35)*IF(I815,$AD$39,$AD$40)*IF(J815,$AD$44,$AD$45)*IF(K815,$AD$49,$AD$50)*IF(L815,$AD$54,$AD$55)*IF(M815,$AD$59,$AD$60)</f>
        <v>0.0180026467611357</v>
      </c>
      <c r="O815">
        <f t="array" ref="O815">$AD$2*_xlfn.IFS(B815="data_scientist",$AF$7,TRUE,1)*_xlfn.IFS(B815="data_analyst",$AF$8,TRUE,1)*_xlfn.IFS(B815="data_engineer",$AF$9,TRUE,1)*IF(D815,$AF$13,$AF$14)*IF(E815,$AF$19,$AF$20)*IF(F815,$AF$24,$AF$25)*IF(G815,$AF$29,$AF$30)*IF(H815,$AF$34,$AF$35)*IF(I815,$AF$39,$AF$40)*IF(J815,$AF$44,$AF$45)*IF(K815,$AF$49,$AF$50)*IF(L815,$AF$54,$AF$55)*IF(M815,$AF$59,$AF$60)</f>
        <v>0.000114047193687613</v>
      </c>
      <c r="P815">
        <f t="array" ref="P815">$AE$2*_xlfn.IFS(B815="data_scientist",$AH$7,TRUE,1)*_xlfn.IFS(B815="data_analyst",$AH$8,TRUE,1)*_xlfn.IFS(B815="data_engineer",$AH$9,TRUE,1)*IF(D815,$AH$13,$AH$14)*IF(E815,$AH$19,$AH$20)*IF(F815,$AH$24,$AH$25)*IF(G815,$AH$29,$AH$30)*IF(H815,$AH$34,$AH$35)*IF(I815,$AH$39,$AH$40)*IF(J815,$AH$44,$AH$45)*IF(K815,$AH$49,$AH$50)*IF(L815,$AH$54,$AH$55)*IF(M815,$AH$59,$AH$60)</f>
        <v>0.00103092908677</v>
      </c>
      <c r="Q815">
        <f t="shared" si="120"/>
        <v>0.0180026467611357</v>
      </c>
      <c r="R815">
        <f t="shared" si="121"/>
        <v>1</v>
      </c>
      <c r="S815">
        <f t="shared" si="122"/>
        <v>0</v>
      </c>
      <c r="T815">
        <f t="shared" si="123"/>
        <v>0</v>
      </c>
      <c r="U815">
        <f t="shared" si="124"/>
        <v>0</v>
      </c>
      <c r="V815">
        <f t="shared" si="125"/>
        <v>0</v>
      </c>
      <c r="W815">
        <f t="shared" si="126"/>
        <v>0</v>
      </c>
      <c r="X815">
        <f t="shared" si="127"/>
        <v>0</v>
      </c>
      <c r="Y815">
        <f t="shared" si="128"/>
        <v>0</v>
      </c>
      <c r="Z815">
        <f t="shared" si="129"/>
        <v>0</v>
      </c>
    </row>
    <row r="816" spans="1:26">
      <c r="A816">
        <v>1</v>
      </c>
      <c r="B816" t="s">
        <v>59</v>
      </c>
      <c r="C816" t="s">
        <v>30</v>
      </c>
      <c r="D816">
        <v>0</v>
      </c>
      <c r="E816">
        <v>1</v>
      </c>
      <c r="F816">
        <v>0</v>
      </c>
      <c r="G816">
        <v>0</v>
      </c>
      <c r="H816">
        <v>0</v>
      </c>
      <c r="I816">
        <v>1</v>
      </c>
      <c r="J816">
        <v>0</v>
      </c>
      <c r="K816">
        <v>0</v>
      </c>
      <c r="L816">
        <v>0</v>
      </c>
      <c r="M816">
        <v>0</v>
      </c>
      <c r="N816">
        <f t="array" ref="N816">$AC$2*_xlfn.IFS(B816="data_scientist",$AD$7,TRUE,1)*_xlfn.IFS(B816="data_analyst",$AD$8,TRUE,1)*_xlfn.IFS(B816="data_engineer",$AD$9,TRUE,1)*IF(D816,$AD$13,$AD$14)*IF(E816,$AD$19,$AD$20)*IF(F816,$AD$24,$AD$25)*IF(G816,$AD$29,$AD$30)*IF(H816,$AD$34,$AD$35)*IF(I816,$AD$39,$AD$40)*IF(J816,$AD$44,$AD$45)*IF(K816,$AD$49,$AD$50)*IF(L816,$AD$54,$AD$55)*IF(M816,$AD$59,$AD$60)</f>
        <v>0.00160966829483154</v>
      </c>
      <c r="O816">
        <f t="array" ref="O816">$AD$2*_xlfn.IFS(B816="data_scientist",$AF$7,TRUE,1)*_xlfn.IFS(B816="data_analyst",$AF$8,TRUE,1)*_xlfn.IFS(B816="data_engineer",$AF$9,TRUE,1)*IF(D816,$AF$13,$AF$14)*IF(E816,$AF$19,$AF$20)*IF(F816,$AF$24,$AF$25)*IF(G816,$AF$29,$AF$30)*IF(H816,$AF$34,$AF$35)*IF(I816,$AF$39,$AF$40)*IF(J816,$AF$44,$AF$45)*IF(K816,$AF$49,$AF$50)*IF(L816,$AF$54,$AF$55)*IF(M816,$AF$59,$AF$60)</f>
        <v>1.872991905405e-6</v>
      </c>
      <c r="P816">
        <f t="array" ref="P816">$AE$2*_xlfn.IFS(B816="data_scientist",$AH$7,TRUE,1)*_xlfn.IFS(B816="data_analyst",$AH$8,TRUE,1)*_xlfn.IFS(B816="data_engineer",$AH$9,TRUE,1)*IF(D816,$AH$13,$AH$14)*IF(E816,$AH$19,$AH$20)*IF(F816,$AH$24,$AH$25)*IF(G816,$AH$29,$AH$30)*IF(H816,$AH$34,$AH$35)*IF(I816,$AH$39,$AH$40)*IF(J816,$AH$44,$AH$45)*IF(K816,$AH$49,$AH$50)*IF(L816,$AH$54,$AH$55)*IF(M816,$AH$59,$AH$60)</f>
        <v>4.74024449324768e-5</v>
      </c>
      <c r="Q816">
        <f t="shared" si="120"/>
        <v>0.00160966829483154</v>
      </c>
      <c r="R816">
        <f t="shared" si="121"/>
        <v>1</v>
      </c>
      <c r="S816">
        <f t="shared" si="122"/>
        <v>0</v>
      </c>
      <c r="T816">
        <f t="shared" si="123"/>
        <v>0</v>
      </c>
      <c r="U816">
        <f t="shared" si="124"/>
        <v>0</v>
      </c>
      <c r="V816">
        <f t="shared" si="125"/>
        <v>0</v>
      </c>
      <c r="W816">
        <f t="shared" si="126"/>
        <v>0</v>
      </c>
      <c r="X816">
        <f t="shared" si="127"/>
        <v>0</v>
      </c>
      <c r="Y816">
        <f t="shared" si="128"/>
        <v>0</v>
      </c>
      <c r="Z816">
        <f t="shared" si="129"/>
        <v>0</v>
      </c>
    </row>
    <row r="817" spans="1:26">
      <c r="A817">
        <v>1</v>
      </c>
      <c r="B817" t="s">
        <v>59</v>
      </c>
      <c r="C817" t="s">
        <v>30</v>
      </c>
      <c r="D817">
        <v>0</v>
      </c>
      <c r="E817">
        <v>1</v>
      </c>
      <c r="F817">
        <v>0</v>
      </c>
      <c r="G817">
        <v>1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1</v>
      </c>
      <c r="N817">
        <f t="array" ref="N817">$AC$2*_xlfn.IFS(B817="data_scientist",$AD$7,TRUE,1)*_xlfn.IFS(B817="data_analyst",$AD$8,TRUE,1)*_xlfn.IFS(B817="data_engineer",$AD$9,TRUE,1)*IF(D817,$AD$13,$AD$14)*IF(E817,$AD$19,$AD$20)*IF(F817,$AD$24,$AD$25)*IF(G817,$AD$29,$AD$30)*IF(H817,$AD$34,$AD$35)*IF(I817,$AD$39,$AD$40)*IF(J817,$AD$44,$AD$45)*IF(K817,$AD$49,$AD$50)*IF(L817,$AD$54,$AD$55)*IF(M817,$AD$59,$AD$60)</f>
        <v>0.00839799197724587</v>
      </c>
      <c r="O817">
        <f t="array" ref="O817">$AD$2*_xlfn.IFS(B817="data_scientist",$AF$7,TRUE,1)*_xlfn.IFS(B817="data_analyst",$AF$8,TRUE,1)*_xlfn.IFS(B817="data_engineer",$AF$9,TRUE,1)*IF(D817,$AF$13,$AF$14)*IF(E817,$AF$19,$AF$20)*IF(F817,$AF$24,$AF$25)*IF(G817,$AF$29,$AF$30)*IF(H817,$AF$34,$AF$35)*IF(I817,$AF$39,$AF$40)*IF(J817,$AF$44,$AF$45)*IF(K817,$AF$49,$AF$50)*IF(L817,$AF$54,$AF$55)*IF(M817,$AF$59,$AF$60)</f>
        <v>0.000115729665662788</v>
      </c>
      <c r="P817">
        <f t="array" ref="P817">$AE$2*_xlfn.IFS(B817="data_scientist",$AH$7,TRUE,1)*_xlfn.IFS(B817="data_analyst",$AH$8,TRUE,1)*_xlfn.IFS(B817="data_engineer",$AH$9,TRUE,1)*IF(D817,$AH$13,$AH$14)*IF(E817,$AH$19,$AH$20)*IF(F817,$AH$24,$AH$25)*IF(G817,$AH$29,$AH$30)*IF(H817,$AH$34,$AH$35)*IF(I817,$AH$39,$AH$40)*IF(J817,$AH$44,$AH$45)*IF(K817,$AH$49,$AH$50)*IF(L817,$AH$54,$AH$55)*IF(M817,$AH$59,$AH$60)</f>
        <v>0.000588759035567949</v>
      </c>
      <c r="Q817">
        <f t="shared" si="120"/>
        <v>0.00839799197724587</v>
      </c>
      <c r="R817">
        <f t="shared" si="121"/>
        <v>1</v>
      </c>
      <c r="S817">
        <f t="shared" si="122"/>
        <v>0</v>
      </c>
      <c r="T817">
        <f t="shared" si="123"/>
        <v>0</v>
      </c>
      <c r="U817">
        <f t="shared" si="124"/>
        <v>0</v>
      </c>
      <c r="V817">
        <f t="shared" si="125"/>
        <v>0</v>
      </c>
      <c r="W817">
        <f t="shared" si="126"/>
        <v>0</v>
      </c>
      <c r="X817">
        <f t="shared" si="127"/>
        <v>0</v>
      </c>
      <c r="Y817">
        <f t="shared" si="128"/>
        <v>0</v>
      </c>
      <c r="Z817">
        <f t="shared" si="129"/>
        <v>0</v>
      </c>
    </row>
    <row r="818" spans="1:26">
      <c r="A818">
        <v>1</v>
      </c>
      <c r="B818" t="s">
        <v>59</v>
      </c>
      <c r="C818" t="s">
        <v>30</v>
      </c>
      <c r="D818">
        <v>1</v>
      </c>
      <c r="E818">
        <v>1</v>
      </c>
      <c r="F818">
        <v>0</v>
      </c>
      <c r="G818">
        <v>1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1</v>
      </c>
      <c r="N818">
        <f t="array" ref="N818">$AC$2*_xlfn.IFS(B818="data_scientist",$AD$7,TRUE,1)*_xlfn.IFS(B818="data_analyst",$AD$8,TRUE,1)*_xlfn.IFS(B818="data_engineer",$AD$9,TRUE,1)*IF(D818,$AD$13,$AD$14)*IF(E818,$AD$19,$AD$20)*IF(F818,$AD$24,$AD$25)*IF(G818,$AD$29,$AD$30)*IF(H818,$AD$34,$AD$35)*IF(I818,$AD$39,$AD$40)*IF(J818,$AD$44,$AD$45)*IF(K818,$AD$49,$AD$50)*IF(L818,$AD$54,$AD$55)*IF(M818,$AD$59,$AD$60)</f>
        <v>0.00394032366189764</v>
      </c>
      <c r="O818">
        <f t="array" ref="O818">$AD$2*_xlfn.IFS(B818="data_scientist",$AF$7,TRUE,1)*_xlfn.IFS(B818="data_analyst",$AF$8,TRUE,1)*_xlfn.IFS(B818="data_engineer",$AF$9,TRUE,1)*IF(D818,$AF$13,$AF$14)*IF(E818,$AF$19,$AF$20)*IF(F818,$AF$24,$AF$25)*IF(G818,$AF$29,$AF$30)*IF(H818,$AF$34,$AF$35)*IF(I818,$AF$39,$AF$40)*IF(J818,$AF$44,$AF$45)*IF(K818,$AF$49,$AF$50)*IF(L818,$AF$54,$AF$55)*IF(M818,$AF$59,$AF$60)</f>
        <v>0.000301809785260788</v>
      </c>
      <c r="P818">
        <f t="array" ref="P818">$AE$2*_xlfn.IFS(B818="data_scientist",$AH$7,TRUE,1)*_xlfn.IFS(B818="data_analyst",$AH$8,TRUE,1)*_xlfn.IFS(B818="data_engineer",$AH$9,TRUE,1)*IF(D818,$AH$13,$AH$14)*IF(E818,$AH$19,$AH$20)*IF(F818,$AH$24,$AH$25)*IF(G818,$AH$29,$AH$30)*IF(H818,$AH$34,$AH$35)*IF(I818,$AH$39,$AH$40)*IF(J818,$AH$44,$AH$45)*IF(K818,$AH$49,$AH$50)*IF(L818,$AH$54,$AH$55)*IF(M818,$AH$59,$AH$60)</f>
        <v>0.000782323650001247</v>
      </c>
      <c r="Q818">
        <f t="shared" si="120"/>
        <v>0.00394032366189764</v>
      </c>
      <c r="R818">
        <f t="shared" si="121"/>
        <v>1</v>
      </c>
      <c r="S818">
        <f t="shared" si="122"/>
        <v>0</v>
      </c>
      <c r="T818">
        <f t="shared" si="123"/>
        <v>0</v>
      </c>
      <c r="U818">
        <f t="shared" si="124"/>
        <v>0</v>
      </c>
      <c r="V818">
        <f t="shared" si="125"/>
        <v>0</v>
      </c>
      <c r="W818">
        <f t="shared" si="126"/>
        <v>0</v>
      </c>
      <c r="X818">
        <f t="shared" si="127"/>
        <v>0</v>
      </c>
      <c r="Y818">
        <f t="shared" si="128"/>
        <v>0</v>
      </c>
      <c r="Z818">
        <f t="shared" si="129"/>
        <v>0</v>
      </c>
    </row>
    <row r="819" spans="1:26">
      <c r="A819">
        <v>1</v>
      </c>
      <c r="B819" t="s">
        <v>59</v>
      </c>
      <c r="C819" t="s">
        <v>30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1</v>
      </c>
      <c r="N819">
        <f t="array" ref="N819">$AC$2*_xlfn.IFS(B819="data_scientist",$AD$7,TRUE,1)*_xlfn.IFS(B819="data_analyst",$AD$8,TRUE,1)*_xlfn.IFS(B819="data_engineer",$AD$9,TRUE,1)*IF(D819,$AD$13,$AD$14)*IF(E819,$AD$19,$AD$20)*IF(F819,$AD$24,$AD$25)*IF(G819,$AD$29,$AD$30)*IF(H819,$AD$34,$AD$35)*IF(I819,$AD$39,$AD$40)*IF(J819,$AD$44,$AD$45)*IF(K819,$AD$49,$AD$50)*IF(L819,$AD$54,$AD$55)*IF(M819,$AD$59,$AD$60)</f>
        <v>0.0180026467611357</v>
      </c>
      <c r="O819">
        <f t="array" ref="O819">$AD$2*_xlfn.IFS(B819="data_scientist",$AF$7,TRUE,1)*_xlfn.IFS(B819="data_analyst",$AF$8,TRUE,1)*_xlfn.IFS(B819="data_engineer",$AF$9,TRUE,1)*IF(D819,$AF$13,$AF$14)*IF(E819,$AF$19,$AF$20)*IF(F819,$AF$24,$AF$25)*IF(G819,$AF$29,$AF$30)*IF(H819,$AF$34,$AF$35)*IF(I819,$AF$39,$AF$40)*IF(J819,$AF$44,$AF$45)*IF(K819,$AF$49,$AF$50)*IF(L819,$AF$54,$AF$55)*IF(M819,$AF$59,$AF$60)</f>
        <v>0.000114047193687613</v>
      </c>
      <c r="P819">
        <f t="array" ref="P819">$AE$2*_xlfn.IFS(B819="data_scientist",$AH$7,TRUE,1)*_xlfn.IFS(B819="data_analyst",$AH$8,TRUE,1)*_xlfn.IFS(B819="data_engineer",$AH$9,TRUE,1)*IF(D819,$AH$13,$AH$14)*IF(E819,$AH$19,$AH$20)*IF(F819,$AH$24,$AH$25)*IF(G819,$AH$29,$AH$30)*IF(H819,$AH$34,$AH$35)*IF(I819,$AH$39,$AH$40)*IF(J819,$AH$44,$AH$45)*IF(K819,$AH$49,$AH$50)*IF(L819,$AH$54,$AH$55)*IF(M819,$AH$59,$AH$60)</f>
        <v>0.00103092908677</v>
      </c>
      <c r="Q819">
        <f t="shared" si="120"/>
        <v>0.0180026467611357</v>
      </c>
      <c r="R819">
        <f t="shared" si="121"/>
        <v>1</v>
      </c>
      <c r="S819">
        <f t="shared" si="122"/>
        <v>0</v>
      </c>
      <c r="T819">
        <f t="shared" si="123"/>
        <v>0</v>
      </c>
      <c r="U819">
        <f t="shared" si="124"/>
        <v>0</v>
      </c>
      <c r="V819">
        <f t="shared" si="125"/>
        <v>0</v>
      </c>
      <c r="W819">
        <f t="shared" si="126"/>
        <v>0</v>
      </c>
      <c r="X819">
        <f t="shared" si="127"/>
        <v>0</v>
      </c>
      <c r="Y819">
        <f t="shared" si="128"/>
        <v>0</v>
      </c>
      <c r="Z819">
        <f t="shared" si="129"/>
        <v>0</v>
      </c>
    </row>
    <row r="820" spans="1:26">
      <c r="A820">
        <v>1</v>
      </c>
      <c r="B820" t="s">
        <v>59</v>
      </c>
      <c r="C820" t="s">
        <v>30</v>
      </c>
      <c r="D820">
        <v>1</v>
      </c>
      <c r="E820">
        <v>1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1</v>
      </c>
      <c r="N820">
        <f t="array" ref="N820">$AC$2*_xlfn.IFS(B820="data_scientist",$AD$7,TRUE,1)*_xlfn.IFS(B820="data_analyst",$AD$8,TRUE,1)*_xlfn.IFS(B820="data_engineer",$AD$9,TRUE,1)*IF(D820,$AD$13,$AD$14)*IF(E820,$AD$19,$AD$20)*IF(F820,$AD$24,$AD$25)*IF(G820,$AD$29,$AD$30)*IF(H820,$AD$34,$AD$35)*IF(I820,$AD$39,$AD$40)*IF(J820,$AD$44,$AD$45)*IF(K820,$AD$49,$AD$50)*IF(L820,$AD$54,$AD$55)*IF(M820,$AD$59,$AD$60)</f>
        <v>0.0110054355872609</v>
      </c>
      <c r="O820">
        <f t="array" ref="O820">$AD$2*_xlfn.IFS(B820="data_scientist",$AF$7,TRUE,1)*_xlfn.IFS(B820="data_analyst",$AF$8,TRUE,1)*_xlfn.IFS(B820="data_engineer",$AF$9,TRUE,1)*IF(D820,$AF$13,$AF$14)*IF(E820,$AF$19,$AF$20)*IF(F820,$AF$24,$AF$25)*IF(G820,$AF$29,$AF$30)*IF(H820,$AF$34,$AF$35)*IF(I820,$AF$39,$AF$40)*IF(J820,$AF$44,$AF$45)*IF(K820,$AF$49,$AF$50)*IF(L820,$AF$54,$AF$55)*IF(M820,$AF$59,$AF$60)</f>
        <v>0.000345009624400263</v>
      </c>
      <c r="P820">
        <f t="array" ref="P820">$AE$2*_xlfn.IFS(B820="data_scientist",$AH$7,TRUE,1)*_xlfn.IFS(B820="data_analyst",$AH$8,TRUE,1)*_xlfn.IFS(B820="data_engineer",$AH$9,TRUE,1)*IF(D820,$AH$13,$AH$14)*IF(E820,$AH$19,$AH$20)*IF(F820,$AH$24,$AH$25)*IF(G820,$AH$29,$AH$30)*IF(H820,$AH$34,$AH$35)*IF(I820,$AH$39,$AH$40)*IF(J820,$AH$44,$AH$45)*IF(K820,$AH$49,$AH$50)*IF(L820,$AH$54,$AH$55)*IF(M820,$AH$59,$AH$60)</f>
        <v>0.00145288677857374</v>
      </c>
      <c r="Q820">
        <f t="shared" si="120"/>
        <v>0.0110054355872609</v>
      </c>
      <c r="R820">
        <f t="shared" si="121"/>
        <v>1</v>
      </c>
      <c r="S820">
        <f t="shared" si="122"/>
        <v>0</v>
      </c>
      <c r="T820">
        <f t="shared" si="123"/>
        <v>0</v>
      </c>
      <c r="U820">
        <f t="shared" si="124"/>
        <v>0</v>
      </c>
      <c r="V820">
        <f t="shared" si="125"/>
        <v>0</v>
      </c>
      <c r="W820">
        <f t="shared" si="126"/>
        <v>0</v>
      </c>
      <c r="X820">
        <f t="shared" si="127"/>
        <v>0</v>
      </c>
      <c r="Y820">
        <f t="shared" si="128"/>
        <v>0</v>
      </c>
      <c r="Z820">
        <f t="shared" si="129"/>
        <v>0</v>
      </c>
    </row>
    <row r="821" spans="1:26">
      <c r="A821">
        <v>1</v>
      </c>
      <c r="B821" t="s">
        <v>59</v>
      </c>
      <c r="C821" t="s">
        <v>30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1</v>
      </c>
      <c r="N821">
        <f t="array" ref="N821">$AC$2*_xlfn.IFS(B821="data_scientist",$AD$7,TRUE,1)*_xlfn.IFS(B821="data_analyst",$AD$8,TRUE,1)*_xlfn.IFS(B821="data_engineer",$AD$9,TRUE,1)*IF(D821,$AD$13,$AD$14)*IF(E821,$AD$19,$AD$20)*IF(F821,$AD$24,$AD$25)*IF(G821,$AD$29,$AD$30)*IF(H821,$AD$34,$AD$35)*IF(I821,$AD$39,$AD$40)*IF(J821,$AD$44,$AD$45)*IF(K821,$AD$49,$AD$50)*IF(L821,$AD$54,$AD$55)*IF(M821,$AD$59,$AD$60)</f>
        <v>0.0180026467611357</v>
      </c>
      <c r="O821">
        <f t="array" ref="O821">$AD$2*_xlfn.IFS(B821="data_scientist",$AF$7,TRUE,1)*_xlfn.IFS(B821="data_analyst",$AF$8,TRUE,1)*_xlfn.IFS(B821="data_engineer",$AF$9,TRUE,1)*IF(D821,$AF$13,$AF$14)*IF(E821,$AF$19,$AF$20)*IF(F821,$AF$24,$AF$25)*IF(G821,$AF$29,$AF$30)*IF(H821,$AF$34,$AF$35)*IF(I821,$AF$39,$AF$40)*IF(J821,$AF$44,$AF$45)*IF(K821,$AF$49,$AF$50)*IF(L821,$AF$54,$AF$55)*IF(M821,$AF$59,$AF$60)</f>
        <v>0.000114047193687613</v>
      </c>
      <c r="P821">
        <f t="array" ref="P821">$AE$2*_xlfn.IFS(B821="data_scientist",$AH$7,TRUE,1)*_xlfn.IFS(B821="data_analyst",$AH$8,TRUE,1)*_xlfn.IFS(B821="data_engineer",$AH$9,TRUE,1)*IF(D821,$AH$13,$AH$14)*IF(E821,$AH$19,$AH$20)*IF(F821,$AH$24,$AH$25)*IF(G821,$AH$29,$AH$30)*IF(H821,$AH$34,$AH$35)*IF(I821,$AH$39,$AH$40)*IF(J821,$AH$44,$AH$45)*IF(K821,$AH$49,$AH$50)*IF(L821,$AH$54,$AH$55)*IF(M821,$AH$59,$AH$60)</f>
        <v>0.00103092908677</v>
      </c>
      <c r="Q821">
        <f t="shared" si="120"/>
        <v>0.0180026467611357</v>
      </c>
      <c r="R821">
        <f t="shared" si="121"/>
        <v>1</v>
      </c>
      <c r="S821">
        <f t="shared" si="122"/>
        <v>0</v>
      </c>
      <c r="T821">
        <f t="shared" si="123"/>
        <v>0</v>
      </c>
      <c r="U821">
        <f t="shared" si="124"/>
        <v>0</v>
      </c>
      <c r="V821">
        <f t="shared" si="125"/>
        <v>0</v>
      </c>
      <c r="W821">
        <f t="shared" si="126"/>
        <v>0</v>
      </c>
      <c r="X821">
        <f t="shared" si="127"/>
        <v>0</v>
      </c>
      <c r="Y821">
        <f t="shared" si="128"/>
        <v>0</v>
      </c>
      <c r="Z821">
        <f t="shared" si="129"/>
        <v>0</v>
      </c>
    </row>
    <row r="822" spans="1:26">
      <c r="A822">
        <v>1</v>
      </c>
      <c r="B822" t="s">
        <v>59</v>
      </c>
      <c r="C822" t="s">
        <v>30</v>
      </c>
      <c r="D822">
        <v>1</v>
      </c>
      <c r="E822">
        <v>1</v>
      </c>
      <c r="F822">
        <v>0</v>
      </c>
      <c r="G822">
        <v>0</v>
      </c>
      <c r="H822">
        <v>0</v>
      </c>
      <c r="I822">
        <v>1</v>
      </c>
      <c r="J822">
        <v>0</v>
      </c>
      <c r="K822">
        <v>0</v>
      </c>
      <c r="L822">
        <v>0</v>
      </c>
      <c r="M822">
        <v>1</v>
      </c>
      <c r="N822">
        <f t="array" ref="N822">$AC$2*_xlfn.IFS(B822="data_scientist",$AD$7,TRUE,1)*_xlfn.IFS(B822="data_analyst",$AD$8,TRUE,1)*_xlfn.IFS(B822="data_engineer",$AD$9,TRUE,1)*IF(D822,$AD$13,$AD$14)*IF(E822,$AD$19,$AD$20)*IF(F822,$AD$24,$AD$25)*IF(G822,$AD$29,$AD$30)*IF(H822,$AD$34,$AD$35)*IF(I822,$AD$39,$AD$40)*IF(J822,$AD$44,$AD$45)*IF(K822,$AD$49,$AD$50)*IF(L822,$AD$54,$AD$55)*IF(M822,$AD$59,$AD$60)</f>
        <v>0.00377887255889747</v>
      </c>
      <c r="O822">
        <f t="array" ref="O822">$AD$2*_xlfn.IFS(B822="data_scientist",$AF$7,TRUE,1)*_xlfn.IFS(B822="data_analyst",$AF$8,TRUE,1)*_xlfn.IFS(B822="data_engineer",$AF$9,TRUE,1)*IF(D822,$AF$13,$AF$14)*IF(E822,$AF$19,$AF$20)*IF(F822,$AF$24,$AF$25)*IF(G822,$AF$29,$AF$30)*IF(H822,$AF$34,$AF$35)*IF(I822,$AF$39,$AF$40)*IF(J822,$AF$44,$AF$45)*IF(K822,$AF$49,$AF$50)*IF(L822,$AF$54,$AF$55)*IF(M822,$AF$59,$AF$60)</f>
        <v>8.35204294362628e-5</v>
      </c>
      <c r="P822">
        <f t="array" ref="P822">$AE$2*_xlfn.IFS(B822="data_scientist",$AH$7,TRUE,1)*_xlfn.IFS(B822="data_analyst",$AH$8,TRUE,1)*_xlfn.IFS(B822="data_engineer",$AH$9,TRUE,1)*IF(D822,$AH$13,$AH$14)*IF(E822,$AH$19,$AH$20)*IF(F822,$AH$24,$AH$25)*IF(G822,$AH$29,$AH$30)*IF(H822,$AH$34,$AH$35)*IF(I822,$AH$39,$AH$40)*IF(J822,$AH$44,$AH$45)*IF(K822,$AH$49,$AH$50)*IF(L822,$AH$54,$AH$55)*IF(M822,$AH$59,$AH$60)</f>
        <v>0.000407683860654403</v>
      </c>
      <c r="Q822">
        <f t="shared" si="120"/>
        <v>0.00377887255889747</v>
      </c>
      <c r="R822">
        <f t="shared" si="121"/>
        <v>1</v>
      </c>
      <c r="S822">
        <f t="shared" si="122"/>
        <v>0</v>
      </c>
      <c r="T822">
        <f t="shared" si="123"/>
        <v>0</v>
      </c>
      <c r="U822">
        <f t="shared" si="124"/>
        <v>0</v>
      </c>
      <c r="V822">
        <f t="shared" si="125"/>
        <v>0</v>
      </c>
      <c r="W822">
        <f t="shared" si="126"/>
        <v>0</v>
      </c>
      <c r="X822">
        <f t="shared" si="127"/>
        <v>0</v>
      </c>
      <c r="Y822">
        <f t="shared" si="128"/>
        <v>0</v>
      </c>
      <c r="Z822">
        <f t="shared" si="129"/>
        <v>0</v>
      </c>
    </row>
    <row r="823" spans="1:26">
      <c r="A823">
        <v>1</v>
      </c>
      <c r="B823" t="s">
        <v>59</v>
      </c>
      <c r="C823" t="s">
        <v>30</v>
      </c>
      <c r="D823">
        <v>0</v>
      </c>
      <c r="E823">
        <v>1</v>
      </c>
      <c r="F823">
        <v>0</v>
      </c>
      <c r="G823">
        <v>0</v>
      </c>
      <c r="H823">
        <v>0</v>
      </c>
      <c r="I823">
        <v>0</v>
      </c>
      <c r="J823">
        <v>1</v>
      </c>
      <c r="K823">
        <v>0</v>
      </c>
      <c r="L823">
        <v>0</v>
      </c>
      <c r="M823">
        <v>1</v>
      </c>
      <c r="N823">
        <f t="array" ref="N823">$AC$2*_xlfn.IFS(B823="data_scientist",$AD$7,TRUE,1)*_xlfn.IFS(B823="data_analyst",$AD$8,TRUE,1)*_xlfn.IFS(B823="data_engineer",$AD$9,TRUE,1)*IF(D823,$AD$13,$AD$14)*IF(E823,$AD$19,$AD$20)*IF(F823,$AD$24,$AD$25)*IF(G823,$AD$29,$AD$30)*IF(H823,$AD$34,$AD$35)*IF(I823,$AD$39,$AD$40)*IF(J823,$AD$44,$AD$45)*IF(K823,$AD$49,$AD$50)*IF(L823,$AD$54,$AD$55)*IF(M823,$AD$59,$AD$60)</f>
        <v>0.00462986454638842</v>
      </c>
      <c r="O823">
        <f t="array" ref="O823">$AD$2*_xlfn.IFS(B823="data_scientist",$AF$7,TRUE,1)*_xlfn.IFS(B823="data_analyst",$AF$8,TRUE,1)*_xlfn.IFS(B823="data_engineer",$AF$9,TRUE,1)*IF(D823,$AF$13,$AF$14)*IF(E823,$AF$19,$AF$20)*IF(F823,$AF$24,$AF$25)*IF(G823,$AF$29,$AF$30)*IF(H823,$AF$34,$AF$35)*IF(I823,$AF$39,$AF$40)*IF(J823,$AF$44,$AF$45)*IF(K823,$AF$49,$AF$50)*IF(L823,$AF$54,$AF$55)*IF(M823,$AF$59,$AF$60)</f>
        <v>2.65168037801375e-5</v>
      </c>
      <c r="P823">
        <f t="array" ref="P823">$AE$2*_xlfn.IFS(B823="data_scientist",$AH$7,TRUE,1)*_xlfn.IFS(B823="data_analyst",$AH$8,TRUE,1)*_xlfn.IFS(B823="data_engineer",$AH$9,TRUE,1)*IF(D823,$AH$13,$AH$14)*IF(E823,$AH$19,$AH$20)*IF(F823,$AH$24,$AH$25)*IF(G823,$AH$29,$AH$30)*IF(H823,$AH$34,$AH$35)*IF(I823,$AH$39,$AH$40)*IF(J823,$AH$44,$AH$45)*IF(K823,$AH$49,$AH$50)*IF(L823,$AH$54,$AH$55)*IF(M823,$AH$59,$AH$60)</f>
        <v>0.000197421184545602</v>
      </c>
      <c r="Q823">
        <f t="shared" si="120"/>
        <v>0.00462986454638842</v>
      </c>
      <c r="R823">
        <f t="shared" si="121"/>
        <v>1</v>
      </c>
      <c r="S823">
        <f t="shared" si="122"/>
        <v>0</v>
      </c>
      <c r="T823">
        <f t="shared" si="123"/>
        <v>0</v>
      </c>
      <c r="U823">
        <f t="shared" si="124"/>
        <v>0</v>
      </c>
      <c r="V823">
        <f t="shared" si="125"/>
        <v>0</v>
      </c>
      <c r="W823">
        <f t="shared" si="126"/>
        <v>0</v>
      </c>
      <c r="X823">
        <f t="shared" si="127"/>
        <v>0</v>
      </c>
      <c r="Y823">
        <f t="shared" si="128"/>
        <v>0</v>
      </c>
      <c r="Z823">
        <f t="shared" si="129"/>
        <v>0</v>
      </c>
    </row>
    <row r="824" spans="1:26">
      <c r="A824">
        <v>1</v>
      </c>
      <c r="B824" t="s">
        <v>59</v>
      </c>
      <c r="C824" t="s">
        <v>30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f t="array" ref="N824">$AC$2*_xlfn.IFS(B824="data_scientist",$AD$7,TRUE,1)*_xlfn.IFS(B824="data_analyst",$AD$8,TRUE,1)*_xlfn.IFS(B824="data_engineer",$AD$9,TRUE,1)*IF(D824,$AD$13,$AD$14)*IF(E824,$AD$19,$AD$20)*IF(F824,$AD$24,$AD$25)*IF(G824,$AD$29,$AD$30)*IF(H824,$AD$34,$AD$35)*IF(I824,$AD$39,$AD$40)*IF(J824,$AD$44,$AD$45)*IF(K824,$AD$49,$AD$50)*IF(L824,$AD$54,$AD$55)*IF(M824,$AD$59,$AD$60)</f>
        <v>0.00359804793985483</v>
      </c>
      <c r="O824">
        <f t="array" ref="O824">$AD$2*_xlfn.IFS(B824="data_scientist",$AF$7,TRUE,1)*_xlfn.IFS(B824="data_analyst",$AF$8,TRUE,1)*_xlfn.IFS(B824="data_engineer",$AF$9,TRUE,1)*IF(D824,$AF$13,$AF$14)*IF(E824,$AF$19,$AF$20)*IF(F824,$AF$24,$AF$25)*IF(G824,$AF$29,$AF$30)*IF(H824,$AF$34,$AF$35)*IF(I824,$AF$39,$AF$40)*IF(J824,$AF$44,$AF$45)*IF(K824,$AF$49,$AF$50)*IF(L824,$AF$54,$AF$55)*IF(M824,$AF$59,$AF$60)</f>
        <v>6.66985515782314e-6</v>
      </c>
      <c r="P824">
        <f t="array" ref="P824">$AE$2*_xlfn.IFS(B824="data_scientist",$AH$7,TRUE,1)*_xlfn.IFS(B824="data_analyst",$AH$8,TRUE,1)*_xlfn.IFS(B824="data_engineer",$AH$9,TRUE,1)*IF(D824,$AH$13,$AH$14)*IF(E824,$AH$19,$AH$20)*IF(F824,$AH$24,$AH$25)*IF(G824,$AH$29,$AH$30)*IF(H824,$AH$34,$AH$35)*IF(I824,$AH$39,$AH$40)*IF(J824,$AH$44,$AH$45)*IF(K824,$AH$49,$AH$50)*IF(L824,$AH$54,$AH$55)*IF(M824,$AH$59,$AH$60)</f>
        <v>0.000159277668753939</v>
      </c>
      <c r="Q824">
        <f t="shared" si="120"/>
        <v>0.00359804793985483</v>
      </c>
      <c r="R824">
        <f t="shared" si="121"/>
        <v>1</v>
      </c>
      <c r="S824">
        <f t="shared" si="122"/>
        <v>0</v>
      </c>
      <c r="T824">
        <f t="shared" si="123"/>
        <v>0</v>
      </c>
      <c r="U824">
        <f t="shared" si="124"/>
        <v>0</v>
      </c>
      <c r="V824">
        <f t="shared" si="125"/>
        <v>0</v>
      </c>
      <c r="W824">
        <f t="shared" si="126"/>
        <v>0</v>
      </c>
      <c r="X824">
        <f t="shared" si="127"/>
        <v>0</v>
      </c>
      <c r="Y824">
        <f t="shared" si="128"/>
        <v>0</v>
      </c>
      <c r="Z824">
        <f t="shared" si="129"/>
        <v>0</v>
      </c>
    </row>
    <row r="825" spans="1:26">
      <c r="A825">
        <v>1</v>
      </c>
      <c r="B825" t="s">
        <v>59</v>
      </c>
      <c r="C825" t="s">
        <v>30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f t="array" ref="N825">$AC$2*_xlfn.IFS(B825="data_scientist",$AD$7,TRUE,1)*_xlfn.IFS(B825="data_analyst",$AD$8,TRUE,1)*_xlfn.IFS(B825="data_engineer",$AD$9,TRUE,1)*IF(D825,$AD$13,$AD$14)*IF(E825,$AD$19,$AD$20)*IF(F825,$AD$24,$AD$25)*IF(G825,$AD$29,$AD$30)*IF(H825,$AD$34,$AD$35)*IF(I825,$AD$39,$AD$40)*IF(J825,$AD$44,$AD$45)*IF(K825,$AD$49,$AD$50)*IF(L825,$AD$54,$AD$55)*IF(M825,$AD$59,$AD$60)</f>
        <v>0.00359804793985483</v>
      </c>
      <c r="O825">
        <f t="array" ref="O825">$AD$2*_xlfn.IFS(B825="data_scientist",$AF$7,TRUE,1)*_xlfn.IFS(B825="data_analyst",$AF$8,TRUE,1)*_xlfn.IFS(B825="data_engineer",$AF$9,TRUE,1)*IF(D825,$AF$13,$AF$14)*IF(E825,$AF$19,$AF$20)*IF(F825,$AF$24,$AF$25)*IF(G825,$AF$29,$AF$30)*IF(H825,$AF$34,$AF$35)*IF(I825,$AF$39,$AF$40)*IF(J825,$AF$44,$AF$45)*IF(K825,$AF$49,$AF$50)*IF(L825,$AF$54,$AF$55)*IF(M825,$AF$59,$AF$60)</f>
        <v>6.66985515782314e-6</v>
      </c>
      <c r="P825">
        <f t="array" ref="P825">$AE$2*_xlfn.IFS(B825="data_scientist",$AH$7,TRUE,1)*_xlfn.IFS(B825="data_analyst",$AH$8,TRUE,1)*_xlfn.IFS(B825="data_engineer",$AH$9,TRUE,1)*IF(D825,$AH$13,$AH$14)*IF(E825,$AH$19,$AH$20)*IF(F825,$AH$24,$AH$25)*IF(G825,$AH$29,$AH$30)*IF(H825,$AH$34,$AH$35)*IF(I825,$AH$39,$AH$40)*IF(J825,$AH$44,$AH$45)*IF(K825,$AH$49,$AH$50)*IF(L825,$AH$54,$AH$55)*IF(M825,$AH$59,$AH$60)</f>
        <v>0.000159277668753939</v>
      </c>
      <c r="Q825">
        <f t="shared" si="120"/>
        <v>0.00359804793985483</v>
      </c>
      <c r="R825">
        <f t="shared" si="121"/>
        <v>1</v>
      </c>
      <c r="S825">
        <f t="shared" si="122"/>
        <v>0</v>
      </c>
      <c r="T825">
        <f t="shared" si="123"/>
        <v>0</v>
      </c>
      <c r="U825">
        <f t="shared" si="124"/>
        <v>0</v>
      </c>
      <c r="V825">
        <f t="shared" si="125"/>
        <v>0</v>
      </c>
      <c r="W825">
        <f t="shared" si="126"/>
        <v>0</v>
      </c>
      <c r="X825">
        <f t="shared" si="127"/>
        <v>0</v>
      </c>
      <c r="Y825">
        <f t="shared" si="128"/>
        <v>0</v>
      </c>
      <c r="Z825">
        <f t="shared" si="129"/>
        <v>0</v>
      </c>
    </row>
    <row r="826" spans="1:26">
      <c r="A826">
        <v>1</v>
      </c>
      <c r="B826" t="s">
        <v>59</v>
      </c>
      <c r="C826" t="s">
        <v>30</v>
      </c>
      <c r="D826">
        <v>0</v>
      </c>
      <c r="E826">
        <v>1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1</v>
      </c>
      <c r="N826">
        <f t="array" ref="N826">$AC$2*_xlfn.IFS(B826="data_scientist",$AD$7,TRUE,1)*_xlfn.IFS(B826="data_analyst",$AD$8,TRUE,1)*_xlfn.IFS(B826="data_engineer",$AD$9,TRUE,1)*IF(D826,$AD$13,$AD$14)*IF(E826,$AD$19,$AD$20)*IF(F826,$AD$24,$AD$25)*IF(G826,$AD$29,$AD$30)*IF(H826,$AD$34,$AD$35)*IF(I826,$AD$39,$AD$40)*IF(J826,$AD$44,$AD$45)*IF(K826,$AD$49,$AD$50)*IF(L826,$AD$54,$AD$55)*IF(M826,$AD$59,$AD$60)</f>
        <v>0.0234558294440723</v>
      </c>
      <c r="O826">
        <f t="array" ref="O826">$AD$2*_xlfn.IFS(B826="data_scientist",$AF$7,TRUE,1)*_xlfn.IFS(B826="data_analyst",$AF$8,TRUE,1)*_xlfn.IFS(B826="data_engineer",$AF$9,TRUE,1)*IF(D826,$AF$13,$AF$14)*IF(E826,$AF$19,$AF$20)*IF(F826,$AF$24,$AF$25)*IF(G826,$AF$29,$AF$30)*IF(H826,$AF$34,$AF$35)*IF(I826,$AF$39,$AF$40)*IF(J826,$AF$44,$AF$45)*IF(K826,$AF$49,$AF$50)*IF(L826,$AF$54,$AF$55)*IF(M826,$AF$59,$AF$60)</f>
        <v>0.000132294744677631</v>
      </c>
      <c r="P826">
        <f t="array" ref="P826">$AE$2*_xlfn.IFS(B826="data_scientist",$AH$7,TRUE,1)*_xlfn.IFS(B826="data_analyst",$AH$8,TRUE,1)*_xlfn.IFS(B826="data_engineer",$AH$9,TRUE,1)*IF(D826,$AH$13,$AH$14)*IF(E826,$AH$19,$AH$20)*IF(F826,$AH$24,$AH$25)*IF(G826,$AH$29,$AH$30)*IF(H826,$AH$34,$AH$35)*IF(I826,$AH$39,$AH$40)*IF(J826,$AH$44,$AH$45)*IF(K826,$AH$49,$AH$50)*IF(L826,$AH$54,$AH$55)*IF(M826,$AH$59,$AH$60)</f>
        <v>0.00109340963748333</v>
      </c>
      <c r="Q826">
        <f t="shared" si="120"/>
        <v>0.0234558294440723</v>
      </c>
      <c r="R826">
        <f t="shared" si="121"/>
        <v>1</v>
      </c>
      <c r="S826">
        <f t="shared" si="122"/>
        <v>0</v>
      </c>
      <c r="T826">
        <f t="shared" si="123"/>
        <v>0</v>
      </c>
      <c r="U826">
        <f t="shared" si="124"/>
        <v>0</v>
      </c>
      <c r="V826">
        <f t="shared" si="125"/>
        <v>0</v>
      </c>
      <c r="W826">
        <f t="shared" si="126"/>
        <v>0</v>
      </c>
      <c r="X826">
        <f t="shared" si="127"/>
        <v>0</v>
      </c>
      <c r="Y826">
        <f t="shared" si="128"/>
        <v>0</v>
      </c>
      <c r="Z826">
        <f t="shared" si="129"/>
        <v>0</v>
      </c>
    </row>
    <row r="827" spans="1:26">
      <c r="A827">
        <v>1</v>
      </c>
      <c r="B827" t="s">
        <v>59</v>
      </c>
      <c r="C827" t="s">
        <v>30</v>
      </c>
      <c r="D827">
        <v>1</v>
      </c>
      <c r="E827">
        <v>1</v>
      </c>
      <c r="F827">
        <v>0</v>
      </c>
      <c r="G827">
        <v>0</v>
      </c>
      <c r="H827">
        <v>0</v>
      </c>
      <c r="I827">
        <v>1</v>
      </c>
      <c r="J827">
        <v>0</v>
      </c>
      <c r="K827">
        <v>0</v>
      </c>
      <c r="L827">
        <v>0</v>
      </c>
      <c r="M827">
        <v>1</v>
      </c>
      <c r="N827">
        <f t="array" ref="N827">$AC$2*_xlfn.IFS(B827="data_scientist",$AD$7,TRUE,1)*_xlfn.IFS(B827="data_analyst",$AD$8,TRUE,1)*_xlfn.IFS(B827="data_engineer",$AD$9,TRUE,1)*IF(D827,$AD$13,$AD$14)*IF(E827,$AD$19,$AD$20)*IF(F827,$AD$24,$AD$25)*IF(G827,$AD$29,$AD$30)*IF(H827,$AD$34,$AD$35)*IF(I827,$AD$39,$AD$40)*IF(J827,$AD$44,$AD$45)*IF(K827,$AD$49,$AD$50)*IF(L827,$AD$54,$AD$55)*IF(M827,$AD$59,$AD$60)</f>
        <v>0.00377887255889747</v>
      </c>
      <c r="O827">
        <f t="array" ref="O827">$AD$2*_xlfn.IFS(B827="data_scientist",$AF$7,TRUE,1)*_xlfn.IFS(B827="data_analyst",$AF$8,TRUE,1)*_xlfn.IFS(B827="data_engineer",$AF$9,TRUE,1)*IF(D827,$AF$13,$AF$14)*IF(E827,$AF$19,$AF$20)*IF(F827,$AF$24,$AF$25)*IF(G827,$AF$29,$AF$30)*IF(H827,$AF$34,$AF$35)*IF(I827,$AF$39,$AF$40)*IF(J827,$AF$44,$AF$45)*IF(K827,$AF$49,$AF$50)*IF(L827,$AF$54,$AF$55)*IF(M827,$AF$59,$AF$60)</f>
        <v>8.35204294362628e-5</v>
      </c>
      <c r="P827">
        <f t="array" ref="P827">$AE$2*_xlfn.IFS(B827="data_scientist",$AH$7,TRUE,1)*_xlfn.IFS(B827="data_analyst",$AH$8,TRUE,1)*_xlfn.IFS(B827="data_engineer",$AH$9,TRUE,1)*IF(D827,$AH$13,$AH$14)*IF(E827,$AH$19,$AH$20)*IF(F827,$AH$24,$AH$25)*IF(G827,$AH$29,$AH$30)*IF(H827,$AH$34,$AH$35)*IF(I827,$AH$39,$AH$40)*IF(J827,$AH$44,$AH$45)*IF(K827,$AH$49,$AH$50)*IF(L827,$AH$54,$AH$55)*IF(M827,$AH$59,$AH$60)</f>
        <v>0.000407683860654403</v>
      </c>
      <c r="Q827">
        <f t="shared" si="120"/>
        <v>0.00377887255889747</v>
      </c>
      <c r="R827">
        <f t="shared" si="121"/>
        <v>1</v>
      </c>
      <c r="S827">
        <f t="shared" si="122"/>
        <v>0</v>
      </c>
      <c r="T827">
        <f t="shared" si="123"/>
        <v>0</v>
      </c>
      <c r="U827">
        <f t="shared" si="124"/>
        <v>0</v>
      </c>
      <c r="V827">
        <f t="shared" si="125"/>
        <v>0</v>
      </c>
      <c r="W827">
        <f t="shared" si="126"/>
        <v>0</v>
      </c>
      <c r="X827">
        <f t="shared" si="127"/>
        <v>0</v>
      </c>
      <c r="Y827">
        <f t="shared" si="128"/>
        <v>0</v>
      </c>
      <c r="Z827">
        <f t="shared" si="129"/>
        <v>0</v>
      </c>
    </row>
    <row r="828" spans="1:26">
      <c r="A828">
        <v>1</v>
      </c>
      <c r="B828" t="s">
        <v>59</v>
      </c>
      <c r="C828" t="s">
        <v>30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f t="array" ref="N828">$AC$2*_xlfn.IFS(B828="data_scientist",$AD$7,TRUE,1)*_xlfn.IFS(B828="data_analyst",$AD$8,TRUE,1)*_xlfn.IFS(B828="data_engineer",$AD$9,TRUE,1)*IF(D828,$AD$13,$AD$14)*IF(E828,$AD$19,$AD$20)*IF(F828,$AD$24,$AD$25)*IF(G828,$AD$29,$AD$30)*IF(H828,$AD$34,$AD$35)*IF(I828,$AD$39,$AD$40)*IF(J828,$AD$44,$AD$45)*IF(K828,$AD$49,$AD$50)*IF(L828,$AD$54,$AD$55)*IF(M828,$AD$59,$AD$60)</f>
        <v>0.00359804793985483</v>
      </c>
      <c r="O828">
        <f t="array" ref="O828">$AD$2*_xlfn.IFS(B828="data_scientist",$AF$7,TRUE,1)*_xlfn.IFS(B828="data_analyst",$AF$8,TRUE,1)*_xlfn.IFS(B828="data_engineer",$AF$9,TRUE,1)*IF(D828,$AF$13,$AF$14)*IF(E828,$AF$19,$AF$20)*IF(F828,$AF$24,$AF$25)*IF(G828,$AF$29,$AF$30)*IF(H828,$AF$34,$AF$35)*IF(I828,$AF$39,$AF$40)*IF(J828,$AF$44,$AF$45)*IF(K828,$AF$49,$AF$50)*IF(L828,$AF$54,$AF$55)*IF(M828,$AF$59,$AF$60)</f>
        <v>6.66985515782314e-6</v>
      </c>
      <c r="P828">
        <f t="array" ref="P828">$AE$2*_xlfn.IFS(B828="data_scientist",$AH$7,TRUE,1)*_xlfn.IFS(B828="data_analyst",$AH$8,TRUE,1)*_xlfn.IFS(B828="data_engineer",$AH$9,TRUE,1)*IF(D828,$AH$13,$AH$14)*IF(E828,$AH$19,$AH$20)*IF(F828,$AH$24,$AH$25)*IF(G828,$AH$29,$AH$30)*IF(H828,$AH$34,$AH$35)*IF(I828,$AH$39,$AH$40)*IF(J828,$AH$44,$AH$45)*IF(K828,$AH$49,$AH$50)*IF(L828,$AH$54,$AH$55)*IF(M828,$AH$59,$AH$60)</f>
        <v>0.000159277668753939</v>
      </c>
      <c r="Q828">
        <f t="shared" si="120"/>
        <v>0.00359804793985483</v>
      </c>
      <c r="R828">
        <f t="shared" si="121"/>
        <v>1</v>
      </c>
      <c r="S828">
        <f t="shared" si="122"/>
        <v>0</v>
      </c>
      <c r="T828">
        <f t="shared" si="123"/>
        <v>0</v>
      </c>
      <c r="U828">
        <f t="shared" si="124"/>
        <v>0</v>
      </c>
      <c r="V828">
        <f t="shared" si="125"/>
        <v>0</v>
      </c>
      <c r="W828">
        <f t="shared" si="126"/>
        <v>0</v>
      </c>
      <c r="X828">
        <f t="shared" si="127"/>
        <v>0</v>
      </c>
      <c r="Y828">
        <f t="shared" si="128"/>
        <v>0</v>
      </c>
      <c r="Z828">
        <f t="shared" si="129"/>
        <v>0</v>
      </c>
    </row>
    <row r="829" spans="1:26">
      <c r="A829">
        <v>1</v>
      </c>
      <c r="B829" t="s">
        <v>59</v>
      </c>
      <c r="C829" t="s">
        <v>30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1</v>
      </c>
      <c r="N829">
        <f t="array" ref="N829">$AC$2*_xlfn.IFS(B829="data_scientist",$AD$7,TRUE,1)*_xlfn.IFS(B829="data_analyst",$AD$8,TRUE,1)*_xlfn.IFS(B829="data_engineer",$AD$9,TRUE,1)*IF(D829,$AD$13,$AD$14)*IF(E829,$AD$19,$AD$20)*IF(F829,$AD$24,$AD$25)*IF(G829,$AD$29,$AD$30)*IF(H829,$AD$34,$AD$35)*IF(I829,$AD$39,$AD$40)*IF(J829,$AD$44,$AD$45)*IF(K829,$AD$49,$AD$50)*IF(L829,$AD$54,$AD$55)*IF(M829,$AD$59,$AD$60)</f>
        <v>0.0180026467611357</v>
      </c>
      <c r="O829">
        <f t="array" ref="O829">$AD$2*_xlfn.IFS(B829="data_scientist",$AF$7,TRUE,1)*_xlfn.IFS(B829="data_analyst",$AF$8,TRUE,1)*_xlfn.IFS(B829="data_engineer",$AF$9,TRUE,1)*IF(D829,$AF$13,$AF$14)*IF(E829,$AF$19,$AF$20)*IF(F829,$AF$24,$AF$25)*IF(G829,$AF$29,$AF$30)*IF(H829,$AF$34,$AF$35)*IF(I829,$AF$39,$AF$40)*IF(J829,$AF$44,$AF$45)*IF(K829,$AF$49,$AF$50)*IF(L829,$AF$54,$AF$55)*IF(M829,$AF$59,$AF$60)</f>
        <v>0.000114047193687613</v>
      </c>
      <c r="P829">
        <f t="array" ref="P829">$AE$2*_xlfn.IFS(B829="data_scientist",$AH$7,TRUE,1)*_xlfn.IFS(B829="data_analyst",$AH$8,TRUE,1)*_xlfn.IFS(B829="data_engineer",$AH$9,TRUE,1)*IF(D829,$AH$13,$AH$14)*IF(E829,$AH$19,$AH$20)*IF(F829,$AH$24,$AH$25)*IF(G829,$AH$29,$AH$30)*IF(H829,$AH$34,$AH$35)*IF(I829,$AH$39,$AH$40)*IF(J829,$AH$44,$AH$45)*IF(K829,$AH$49,$AH$50)*IF(L829,$AH$54,$AH$55)*IF(M829,$AH$59,$AH$60)</f>
        <v>0.00103092908677</v>
      </c>
      <c r="Q829">
        <f t="shared" si="120"/>
        <v>0.0180026467611357</v>
      </c>
      <c r="R829">
        <f t="shared" si="121"/>
        <v>1</v>
      </c>
      <c r="S829">
        <f t="shared" si="122"/>
        <v>0</v>
      </c>
      <c r="T829">
        <f t="shared" si="123"/>
        <v>0</v>
      </c>
      <c r="U829">
        <f t="shared" si="124"/>
        <v>0</v>
      </c>
      <c r="V829">
        <f t="shared" si="125"/>
        <v>0</v>
      </c>
      <c r="W829">
        <f t="shared" si="126"/>
        <v>0</v>
      </c>
      <c r="X829">
        <f t="shared" si="127"/>
        <v>0</v>
      </c>
      <c r="Y829">
        <f t="shared" si="128"/>
        <v>0</v>
      </c>
      <c r="Z829">
        <f t="shared" si="129"/>
        <v>0</v>
      </c>
    </row>
    <row r="830" spans="1:26">
      <c r="A830">
        <v>1</v>
      </c>
      <c r="B830" t="s">
        <v>59</v>
      </c>
      <c r="C830" t="s">
        <v>30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1</v>
      </c>
      <c r="N830">
        <f t="array" ref="N830">$AC$2*_xlfn.IFS(B830="data_scientist",$AD$7,TRUE,1)*_xlfn.IFS(B830="data_analyst",$AD$8,TRUE,1)*_xlfn.IFS(B830="data_engineer",$AD$9,TRUE,1)*IF(D830,$AD$13,$AD$14)*IF(E830,$AD$19,$AD$20)*IF(F830,$AD$24,$AD$25)*IF(G830,$AD$29,$AD$30)*IF(H830,$AD$34,$AD$35)*IF(I830,$AD$39,$AD$40)*IF(J830,$AD$44,$AD$45)*IF(K830,$AD$49,$AD$50)*IF(L830,$AD$54,$AD$55)*IF(M830,$AD$59,$AD$60)</f>
        <v>0.0180026467611357</v>
      </c>
      <c r="O830">
        <f t="array" ref="O830">$AD$2*_xlfn.IFS(B830="data_scientist",$AF$7,TRUE,1)*_xlfn.IFS(B830="data_analyst",$AF$8,TRUE,1)*_xlfn.IFS(B830="data_engineer",$AF$9,TRUE,1)*IF(D830,$AF$13,$AF$14)*IF(E830,$AF$19,$AF$20)*IF(F830,$AF$24,$AF$25)*IF(G830,$AF$29,$AF$30)*IF(H830,$AF$34,$AF$35)*IF(I830,$AF$39,$AF$40)*IF(J830,$AF$44,$AF$45)*IF(K830,$AF$49,$AF$50)*IF(L830,$AF$54,$AF$55)*IF(M830,$AF$59,$AF$60)</f>
        <v>0.000114047193687613</v>
      </c>
      <c r="P830">
        <f t="array" ref="P830">$AE$2*_xlfn.IFS(B830="data_scientist",$AH$7,TRUE,1)*_xlfn.IFS(B830="data_analyst",$AH$8,TRUE,1)*_xlfn.IFS(B830="data_engineer",$AH$9,TRUE,1)*IF(D830,$AH$13,$AH$14)*IF(E830,$AH$19,$AH$20)*IF(F830,$AH$24,$AH$25)*IF(G830,$AH$29,$AH$30)*IF(H830,$AH$34,$AH$35)*IF(I830,$AH$39,$AH$40)*IF(J830,$AH$44,$AH$45)*IF(K830,$AH$49,$AH$50)*IF(L830,$AH$54,$AH$55)*IF(M830,$AH$59,$AH$60)</f>
        <v>0.00103092908677</v>
      </c>
      <c r="Q830">
        <f t="shared" si="120"/>
        <v>0.0180026467611357</v>
      </c>
      <c r="R830">
        <f t="shared" si="121"/>
        <v>1</v>
      </c>
      <c r="S830">
        <f t="shared" si="122"/>
        <v>0</v>
      </c>
      <c r="T830">
        <f t="shared" si="123"/>
        <v>0</v>
      </c>
      <c r="U830">
        <f t="shared" si="124"/>
        <v>0</v>
      </c>
      <c r="V830">
        <f t="shared" si="125"/>
        <v>0</v>
      </c>
      <c r="W830">
        <f t="shared" si="126"/>
        <v>0</v>
      </c>
      <c r="X830">
        <f t="shared" si="127"/>
        <v>0</v>
      </c>
      <c r="Y830">
        <f t="shared" si="128"/>
        <v>0</v>
      </c>
      <c r="Z830">
        <f t="shared" si="129"/>
        <v>0</v>
      </c>
    </row>
    <row r="831" spans="1:26">
      <c r="A831">
        <v>1</v>
      </c>
      <c r="B831" t="s">
        <v>59</v>
      </c>
      <c r="C831" t="s">
        <v>30</v>
      </c>
      <c r="D831">
        <v>1</v>
      </c>
      <c r="E831">
        <v>1</v>
      </c>
      <c r="F831">
        <v>1</v>
      </c>
      <c r="G831">
        <v>1</v>
      </c>
      <c r="H831">
        <v>0</v>
      </c>
      <c r="I831">
        <v>0</v>
      </c>
      <c r="J831">
        <v>0</v>
      </c>
      <c r="K831">
        <v>1</v>
      </c>
      <c r="L831">
        <v>0</v>
      </c>
      <c r="M831">
        <v>1</v>
      </c>
      <c r="N831">
        <f t="array" ref="N831">$AC$2*_xlfn.IFS(B831="data_scientist",$AD$7,TRUE,1)*_xlfn.IFS(B831="data_analyst",$AD$8,TRUE,1)*_xlfn.IFS(B831="data_engineer",$AD$9,TRUE,1)*IF(D831,$AD$13,$AD$14)*IF(E831,$AD$19,$AD$20)*IF(F831,$AD$24,$AD$25)*IF(G831,$AD$29,$AD$30)*IF(H831,$AD$34,$AD$35)*IF(I831,$AD$39,$AD$40)*IF(J831,$AD$44,$AD$45)*IF(K831,$AD$49,$AD$50)*IF(L831,$AD$54,$AD$55)*IF(M831,$AD$59,$AD$60)</f>
        <v>3.45290236543905e-5</v>
      </c>
      <c r="O831">
        <f t="array" ref="O831">$AD$2*_xlfn.IFS(B831="data_scientist",$AF$7,TRUE,1)*_xlfn.IFS(B831="data_analyst",$AF$8,TRUE,1)*_xlfn.IFS(B831="data_engineer",$AF$9,TRUE,1)*IF(D831,$AF$13,$AF$14)*IF(E831,$AF$19,$AF$20)*IF(F831,$AF$24,$AF$25)*IF(G831,$AF$29,$AF$30)*IF(H831,$AF$34,$AF$35)*IF(I831,$AF$39,$AF$40)*IF(J831,$AF$44,$AF$45)*IF(K831,$AF$49,$AF$50)*IF(L831,$AF$54,$AF$55)*IF(M831,$AF$59,$AF$60)</f>
        <v>0.000214052878382255</v>
      </c>
      <c r="P831">
        <f t="array" ref="P831">$AE$2*_xlfn.IFS(B831="data_scientist",$AH$7,TRUE,1)*_xlfn.IFS(B831="data_analyst",$AH$8,TRUE,1)*_xlfn.IFS(B831="data_engineer",$AH$9,TRUE,1)*IF(D831,$AH$13,$AH$14)*IF(E831,$AH$19,$AH$20)*IF(F831,$AH$24,$AH$25)*IF(G831,$AH$29,$AH$30)*IF(H831,$AH$34,$AH$35)*IF(I831,$AH$39,$AH$40)*IF(J831,$AH$44,$AH$45)*IF(K831,$AH$49,$AH$50)*IF(L831,$AH$54,$AH$55)*IF(M831,$AH$59,$AH$60)</f>
        <v>0.000201233449395038</v>
      </c>
      <c r="Q831">
        <f t="shared" si="120"/>
        <v>0.000214052878382255</v>
      </c>
      <c r="R831">
        <f t="shared" si="121"/>
        <v>0</v>
      </c>
      <c r="S831">
        <f t="shared" si="122"/>
        <v>1</v>
      </c>
      <c r="T831">
        <f t="shared" si="123"/>
        <v>0</v>
      </c>
      <c r="U831">
        <f t="shared" si="124"/>
        <v>0</v>
      </c>
      <c r="V831">
        <f t="shared" si="125"/>
        <v>0</v>
      </c>
      <c r="W831">
        <f t="shared" si="126"/>
        <v>0</v>
      </c>
      <c r="X831">
        <f t="shared" si="127"/>
        <v>0</v>
      </c>
      <c r="Y831">
        <f t="shared" si="128"/>
        <v>0</v>
      </c>
      <c r="Z831">
        <f t="shared" si="129"/>
        <v>0</v>
      </c>
    </row>
    <row r="832" spans="1:26">
      <c r="A832">
        <v>1</v>
      </c>
      <c r="B832" t="s">
        <v>59</v>
      </c>
      <c r="C832" t="s">
        <v>30</v>
      </c>
      <c r="D832">
        <v>0</v>
      </c>
      <c r="E832">
        <v>1</v>
      </c>
      <c r="F832">
        <v>0</v>
      </c>
      <c r="G832">
        <v>0</v>
      </c>
      <c r="H832">
        <v>0</v>
      </c>
      <c r="I832">
        <v>0</v>
      </c>
      <c r="J832">
        <v>1</v>
      </c>
      <c r="K832">
        <v>0</v>
      </c>
      <c r="L832">
        <v>0</v>
      </c>
      <c r="M832">
        <v>1</v>
      </c>
      <c r="N832">
        <f t="array" ref="N832">$AC$2*_xlfn.IFS(B832="data_scientist",$AD$7,TRUE,1)*_xlfn.IFS(B832="data_analyst",$AD$8,TRUE,1)*_xlfn.IFS(B832="data_engineer",$AD$9,TRUE,1)*IF(D832,$AD$13,$AD$14)*IF(E832,$AD$19,$AD$20)*IF(F832,$AD$24,$AD$25)*IF(G832,$AD$29,$AD$30)*IF(H832,$AD$34,$AD$35)*IF(I832,$AD$39,$AD$40)*IF(J832,$AD$44,$AD$45)*IF(K832,$AD$49,$AD$50)*IF(L832,$AD$54,$AD$55)*IF(M832,$AD$59,$AD$60)</f>
        <v>0.00462986454638842</v>
      </c>
      <c r="O832">
        <f t="array" ref="O832">$AD$2*_xlfn.IFS(B832="data_scientist",$AF$7,TRUE,1)*_xlfn.IFS(B832="data_analyst",$AF$8,TRUE,1)*_xlfn.IFS(B832="data_engineer",$AF$9,TRUE,1)*IF(D832,$AF$13,$AF$14)*IF(E832,$AF$19,$AF$20)*IF(F832,$AF$24,$AF$25)*IF(G832,$AF$29,$AF$30)*IF(H832,$AF$34,$AF$35)*IF(I832,$AF$39,$AF$40)*IF(J832,$AF$44,$AF$45)*IF(K832,$AF$49,$AF$50)*IF(L832,$AF$54,$AF$55)*IF(M832,$AF$59,$AF$60)</f>
        <v>2.65168037801375e-5</v>
      </c>
      <c r="P832">
        <f t="array" ref="P832">$AE$2*_xlfn.IFS(B832="data_scientist",$AH$7,TRUE,1)*_xlfn.IFS(B832="data_analyst",$AH$8,TRUE,1)*_xlfn.IFS(B832="data_engineer",$AH$9,TRUE,1)*IF(D832,$AH$13,$AH$14)*IF(E832,$AH$19,$AH$20)*IF(F832,$AH$24,$AH$25)*IF(G832,$AH$29,$AH$30)*IF(H832,$AH$34,$AH$35)*IF(I832,$AH$39,$AH$40)*IF(J832,$AH$44,$AH$45)*IF(K832,$AH$49,$AH$50)*IF(L832,$AH$54,$AH$55)*IF(M832,$AH$59,$AH$60)</f>
        <v>0.000197421184545602</v>
      </c>
      <c r="Q832">
        <f t="shared" si="120"/>
        <v>0.00462986454638842</v>
      </c>
      <c r="R832">
        <f t="shared" si="121"/>
        <v>1</v>
      </c>
      <c r="S832">
        <f t="shared" si="122"/>
        <v>0</v>
      </c>
      <c r="T832">
        <f t="shared" si="123"/>
        <v>0</v>
      </c>
      <c r="U832">
        <f t="shared" si="124"/>
        <v>0</v>
      </c>
      <c r="V832">
        <f t="shared" si="125"/>
        <v>0</v>
      </c>
      <c r="W832">
        <f t="shared" si="126"/>
        <v>0</v>
      </c>
      <c r="X832">
        <f t="shared" si="127"/>
        <v>0</v>
      </c>
      <c r="Y832">
        <f t="shared" si="128"/>
        <v>0</v>
      </c>
      <c r="Z832">
        <f t="shared" si="129"/>
        <v>0</v>
      </c>
    </row>
    <row r="833" spans="1:26">
      <c r="A833">
        <v>1</v>
      </c>
      <c r="B833" t="s">
        <v>59</v>
      </c>
      <c r="C833" t="s">
        <v>30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f t="array" ref="N833">$AC$2*_xlfn.IFS(B833="data_scientist",$AD$7,TRUE,1)*_xlfn.IFS(B833="data_analyst",$AD$8,TRUE,1)*_xlfn.IFS(B833="data_engineer",$AD$9,TRUE,1)*IF(D833,$AD$13,$AD$14)*IF(E833,$AD$19,$AD$20)*IF(F833,$AD$24,$AD$25)*IF(G833,$AD$29,$AD$30)*IF(H833,$AD$34,$AD$35)*IF(I833,$AD$39,$AD$40)*IF(J833,$AD$44,$AD$45)*IF(K833,$AD$49,$AD$50)*IF(L833,$AD$54,$AD$55)*IF(M833,$AD$59,$AD$60)</f>
        <v>0.00359804793985483</v>
      </c>
      <c r="O833">
        <f t="array" ref="O833">$AD$2*_xlfn.IFS(B833="data_scientist",$AF$7,TRUE,1)*_xlfn.IFS(B833="data_analyst",$AF$8,TRUE,1)*_xlfn.IFS(B833="data_engineer",$AF$9,TRUE,1)*IF(D833,$AF$13,$AF$14)*IF(E833,$AF$19,$AF$20)*IF(F833,$AF$24,$AF$25)*IF(G833,$AF$29,$AF$30)*IF(H833,$AF$34,$AF$35)*IF(I833,$AF$39,$AF$40)*IF(J833,$AF$44,$AF$45)*IF(K833,$AF$49,$AF$50)*IF(L833,$AF$54,$AF$55)*IF(M833,$AF$59,$AF$60)</f>
        <v>6.66985515782314e-6</v>
      </c>
      <c r="P833">
        <f t="array" ref="P833">$AE$2*_xlfn.IFS(B833="data_scientist",$AH$7,TRUE,1)*_xlfn.IFS(B833="data_analyst",$AH$8,TRUE,1)*_xlfn.IFS(B833="data_engineer",$AH$9,TRUE,1)*IF(D833,$AH$13,$AH$14)*IF(E833,$AH$19,$AH$20)*IF(F833,$AH$24,$AH$25)*IF(G833,$AH$29,$AH$30)*IF(H833,$AH$34,$AH$35)*IF(I833,$AH$39,$AH$40)*IF(J833,$AH$44,$AH$45)*IF(K833,$AH$49,$AH$50)*IF(L833,$AH$54,$AH$55)*IF(M833,$AH$59,$AH$60)</f>
        <v>0.000159277668753939</v>
      </c>
      <c r="Q833">
        <f t="shared" si="120"/>
        <v>0.00359804793985483</v>
      </c>
      <c r="R833">
        <f t="shared" si="121"/>
        <v>1</v>
      </c>
      <c r="S833">
        <f t="shared" si="122"/>
        <v>0</v>
      </c>
      <c r="T833">
        <f t="shared" si="123"/>
        <v>0</v>
      </c>
      <c r="U833">
        <f t="shared" si="124"/>
        <v>0</v>
      </c>
      <c r="V833">
        <f t="shared" si="125"/>
        <v>0</v>
      </c>
      <c r="W833">
        <f t="shared" si="126"/>
        <v>0</v>
      </c>
      <c r="X833">
        <f t="shared" si="127"/>
        <v>0</v>
      </c>
      <c r="Y833">
        <f t="shared" si="128"/>
        <v>0</v>
      </c>
      <c r="Z833">
        <f t="shared" si="129"/>
        <v>0</v>
      </c>
    </row>
    <row r="834" spans="1:26">
      <c r="A834">
        <v>1</v>
      </c>
      <c r="B834" t="s">
        <v>59</v>
      </c>
      <c r="C834" t="s">
        <v>30</v>
      </c>
      <c r="D834">
        <v>0</v>
      </c>
      <c r="E834">
        <v>1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1</v>
      </c>
      <c r="N834">
        <f t="array" ref="N834">$AC$2*_xlfn.IFS(B834="data_scientist",$AD$7,TRUE,1)*_xlfn.IFS(B834="data_analyst",$AD$8,TRUE,1)*_xlfn.IFS(B834="data_engineer",$AD$9,TRUE,1)*IF(D834,$AD$13,$AD$14)*IF(E834,$AD$19,$AD$20)*IF(F834,$AD$24,$AD$25)*IF(G834,$AD$29,$AD$30)*IF(H834,$AD$34,$AD$35)*IF(I834,$AD$39,$AD$40)*IF(J834,$AD$44,$AD$45)*IF(K834,$AD$49,$AD$50)*IF(L834,$AD$54,$AD$55)*IF(M834,$AD$59,$AD$60)</f>
        <v>0.0234558294440723</v>
      </c>
      <c r="O834">
        <f t="array" ref="O834">$AD$2*_xlfn.IFS(B834="data_scientist",$AF$7,TRUE,1)*_xlfn.IFS(B834="data_analyst",$AF$8,TRUE,1)*_xlfn.IFS(B834="data_engineer",$AF$9,TRUE,1)*IF(D834,$AF$13,$AF$14)*IF(E834,$AF$19,$AF$20)*IF(F834,$AF$24,$AF$25)*IF(G834,$AF$29,$AF$30)*IF(H834,$AF$34,$AF$35)*IF(I834,$AF$39,$AF$40)*IF(J834,$AF$44,$AF$45)*IF(K834,$AF$49,$AF$50)*IF(L834,$AF$54,$AF$55)*IF(M834,$AF$59,$AF$60)</f>
        <v>0.000132294744677631</v>
      </c>
      <c r="P834">
        <f t="array" ref="P834">$AE$2*_xlfn.IFS(B834="data_scientist",$AH$7,TRUE,1)*_xlfn.IFS(B834="data_analyst",$AH$8,TRUE,1)*_xlfn.IFS(B834="data_engineer",$AH$9,TRUE,1)*IF(D834,$AH$13,$AH$14)*IF(E834,$AH$19,$AH$20)*IF(F834,$AH$24,$AH$25)*IF(G834,$AH$29,$AH$30)*IF(H834,$AH$34,$AH$35)*IF(I834,$AH$39,$AH$40)*IF(J834,$AH$44,$AH$45)*IF(K834,$AH$49,$AH$50)*IF(L834,$AH$54,$AH$55)*IF(M834,$AH$59,$AH$60)</f>
        <v>0.00109340963748333</v>
      </c>
      <c r="Q834">
        <f t="shared" si="120"/>
        <v>0.0234558294440723</v>
      </c>
      <c r="R834">
        <f t="shared" si="121"/>
        <v>1</v>
      </c>
      <c r="S834">
        <f t="shared" si="122"/>
        <v>0</v>
      </c>
      <c r="T834">
        <f t="shared" si="123"/>
        <v>0</v>
      </c>
      <c r="U834">
        <f t="shared" si="124"/>
        <v>0</v>
      </c>
      <c r="V834">
        <f t="shared" si="125"/>
        <v>0</v>
      </c>
      <c r="W834">
        <f t="shared" si="126"/>
        <v>0</v>
      </c>
      <c r="X834">
        <f t="shared" si="127"/>
        <v>0</v>
      </c>
      <c r="Y834">
        <f t="shared" si="128"/>
        <v>0</v>
      </c>
      <c r="Z834">
        <f t="shared" si="129"/>
        <v>0</v>
      </c>
    </row>
    <row r="835" spans="1:26">
      <c r="A835">
        <v>1</v>
      </c>
      <c r="B835" t="s">
        <v>59</v>
      </c>
      <c r="C835" t="s">
        <v>30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1</v>
      </c>
      <c r="N835">
        <f t="array" ref="N835">$AC$2*_xlfn.IFS(B835="data_scientist",$AD$7,TRUE,1)*_xlfn.IFS(B835="data_analyst",$AD$8,TRUE,1)*_xlfn.IFS(B835="data_engineer",$AD$9,TRUE,1)*IF(D835,$AD$13,$AD$14)*IF(E835,$AD$19,$AD$20)*IF(F835,$AD$24,$AD$25)*IF(G835,$AD$29,$AD$30)*IF(H835,$AD$34,$AD$35)*IF(I835,$AD$39,$AD$40)*IF(J835,$AD$44,$AD$45)*IF(K835,$AD$49,$AD$50)*IF(L835,$AD$54,$AD$55)*IF(M835,$AD$59,$AD$60)</f>
        <v>0.0180026467611357</v>
      </c>
      <c r="O835">
        <f t="array" ref="O835">$AD$2*_xlfn.IFS(B835="data_scientist",$AF$7,TRUE,1)*_xlfn.IFS(B835="data_analyst",$AF$8,TRUE,1)*_xlfn.IFS(B835="data_engineer",$AF$9,TRUE,1)*IF(D835,$AF$13,$AF$14)*IF(E835,$AF$19,$AF$20)*IF(F835,$AF$24,$AF$25)*IF(G835,$AF$29,$AF$30)*IF(H835,$AF$34,$AF$35)*IF(I835,$AF$39,$AF$40)*IF(J835,$AF$44,$AF$45)*IF(K835,$AF$49,$AF$50)*IF(L835,$AF$54,$AF$55)*IF(M835,$AF$59,$AF$60)</f>
        <v>0.000114047193687613</v>
      </c>
      <c r="P835">
        <f t="array" ref="P835">$AE$2*_xlfn.IFS(B835="data_scientist",$AH$7,TRUE,1)*_xlfn.IFS(B835="data_analyst",$AH$8,TRUE,1)*_xlfn.IFS(B835="data_engineer",$AH$9,TRUE,1)*IF(D835,$AH$13,$AH$14)*IF(E835,$AH$19,$AH$20)*IF(F835,$AH$24,$AH$25)*IF(G835,$AH$29,$AH$30)*IF(H835,$AH$34,$AH$35)*IF(I835,$AH$39,$AH$40)*IF(J835,$AH$44,$AH$45)*IF(K835,$AH$49,$AH$50)*IF(L835,$AH$54,$AH$55)*IF(M835,$AH$59,$AH$60)</f>
        <v>0.00103092908677</v>
      </c>
      <c r="Q835">
        <f t="shared" ref="Q835:Q898" si="130">MAX(N835:P835)</f>
        <v>0.0180026467611357</v>
      </c>
      <c r="R835">
        <f t="shared" ref="R835:R898" si="131">IF(AND(C835="Low",N835=Q835),1,0)</f>
        <v>1</v>
      </c>
      <c r="S835">
        <f t="shared" ref="S835:S898" si="132">IF(AND(C835="Low",O835=Q835),1,0)</f>
        <v>0</v>
      </c>
      <c r="T835">
        <f t="shared" ref="T835:T898" si="133">IF(AND(C835="Low",P835=Q835),1,0)</f>
        <v>0</v>
      </c>
      <c r="U835">
        <f t="shared" ref="U835:U898" si="134">IF(AND(C835="Medium",N835=Q835),1,0)</f>
        <v>0</v>
      </c>
      <c r="V835">
        <f t="shared" ref="V835:V898" si="135">IF(AND(C835="Medium",O835=Q835),1,0)</f>
        <v>0</v>
      </c>
      <c r="W835">
        <f t="shared" ref="W835:W898" si="136">IF(AND(C835="Medium",P835=Q835),1,0)</f>
        <v>0</v>
      </c>
      <c r="X835">
        <f t="shared" ref="X835:X898" si="137">IF(AND(C835="High",N835=Q835),1,0)</f>
        <v>0</v>
      </c>
      <c r="Y835">
        <f t="shared" ref="Y835:Y898" si="138">IF(AND(C835="High",O835=Q835),1,0)</f>
        <v>0</v>
      </c>
      <c r="Z835">
        <f t="shared" ref="Z835:Z898" si="139">IF(AND(C835="High",P835=Q835),1,0)</f>
        <v>0</v>
      </c>
    </row>
    <row r="836" spans="1:26">
      <c r="A836">
        <v>1</v>
      </c>
      <c r="B836" t="s">
        <v>59</v>
      </c>
      <c r="C836" t="s">
        <v>30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1</v>
      </c>
      <c r="J836">
        <v>0</v>
      </c>
      <c r="K836">
        <v>0</v>
      </c>
      <c r="L836">
        <v>0</v>
      </c>
      <c r="M836">
        <v>1</v>
      </c>
      <c r="N836">
        <f t="array" ref="N836">$AC$2*_xlfn.IFS(B836="data_scientist",$AD$7,TRUE,1)*_xlfn.IFS(B836="data_analyst",$AD$8,TRUE,1)*_xlfn.IFS(B836="data_engineer",$AD$9,TRUE,1)*IF(D836,$AD$13,$AD$14)*IF(E836,$AD$19,$AD$20)*IF(F836,$AD$24,$AD$25)*IF(G836,$AD$29,$AD$30)*IF(H836,$AD$34,$AD$35)*IF(I836,$AD$39,$AD$40)*IF(J836,$AD$44,$AD$45)*IF(K836,$AD$49,$AD$50)*IF(L836,$AD$54,$AD$55)*IF(M836,$AD$59,$AD$60)</f>
        <v>0.00618146435856898</v>
      </c>
      <c r="O836">
        <f t="array" ref="O836">$AD$2*_xlfn.IFS(B836="data_scientist",$AF$7,TRUE,1)*_xlfn.IFS(B836="data_analyst",$AF$8,TRUE,1)*_xlfn.IFS(B836="data_engineer",$AF$9,TRUE,1)*IF(D836,$AF$13,$AF$14)*IF(E836,$AF$19,$AF$20)*IF(F836,$AF$24,$AF$25)*IF(G836,$AF$29,$AF$30)*IF(H836,$AF$34,$AF$35)*IF(I836,$AF$39,$AF$40)*IF(J836,$AF$44,$AF$45)*IF(K836,$AF$49,$AF$50)*IF(L836,$AF$54,$AF$55)*IF(M836,$AF$59,$AF$60)</f>
        <v>2.76087097841055e-5</v>
      </c>
      <c r="P836">
        <f t="array" ref="P836">$AE$2*_xlfn.IFS(B836="data_scientist",$AH$7,TRUE,1)*_xlfn.IFS(B836="data_analyst",$AH$8,TRUE,1)*_xlfn.IFS(B836="data_engineer",$AH$9,TRUE,1)*IF(D836,$AH$13,$AH$14)*IF(E836,$AH$19,$AH$20)*IF(F836,$AH$24,$AH$25)*IF(G836,$AH$29,$AH$30)*IF(H836,$AH$34,$AH$35)*IF(I836,$AH$39,$AH$40)*IF(J836,$AH$44,$AH$45)*IF(K836,$AH$49,$AH$50)*IF(L836,$AH$54,$AH$55)*IF(M836,$AH$59,$AH$60)</f>
        <v>0.000289281419828117</v>
      </c>
      <c r="Q836">
        <f t="shared" si="130"/>
        <v>0.00618146435856898</v>
      </c>
      <c r="R836">
        <f t="shared" si="131"/>
        <v>1</v>
      </c>
      <c r="S836">
        <f t="shared" si="132"/>
        <v>0</v>
      </c>
      <c r="T836">
        <f t="shared" si="133"/>
        <v>0</v>
      </c>
      <c r="U836">
        <f t="shared" si="134"/>
        <v>0</v>
      </c>
      <c r="V836">
        <f t="shared" si="135"/>
        <v>0</v>
      </c>
      <c r="W836">
        <f t="shared" si="136"/>
        <v>0</v>
      </c>
      <c r="X836">
        <f t="shared" si="137"/>
        <v>0</v>
      </c>
      <c r="Y836">
        <f t="shared" si="138"/>
        <v>0</v>
      </c>
      <c r="Z836">
        <f t="shared" si="139"/>
        <v>0</v>
      </c>
    </row>
    <row r="837" spans="1:26">
      <c r="A837">
        <v>1</v>
      </c>
      <c r="B837" t="s">
        <v>59</v>
      </c>
      <c r="C837" t="s">
        <v>30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1</v>
      </c>
      <c r="N837">
        <f t="array" ref="N837">$AC$2*_xlfn.IFS(B837="data_scientist",$AD$7,TRUE,1)*_xlfn.IFS(B837="data_analyst",$AD$8,TRUE,1)*_xlfn.IFS(B837="data_engineer",$AD$9,TRUE,1)*IF(D837,$AD$13,$AD$14)*IF(E837,$AD$19,$AD$20)*IF(F837,$AD$24,$AD$25)*IF(G837,$AD$29,$AD$30)*IF(H837,$AD$34,$AD$35)*IF(I837,$AD$39,$AD$40)*IF(J837,$AD$44,$AD$45)*IF(K837,$AD$49,$AD$50)*IF(L837,$AD$54,$AD$55)*IF(M837,$AD$59,$AD$60)</f>
        <v>0.0180026467611357</v>
      </c>
      <c r="O837">
        <f t="array" ref="O837">$AD$2*_xlfn.IFS(B837="data_scientist",$AF$7,TRUE,1)*_xlfn.IFS(B837="data_analyst",$AF$8,TRUE,1)*_xlfn.IFS(B837="data_engineer",$AF$9,TRUE,1)*IF(D837,$AF$13,$AF$14)*IF(E837,$AF$19,$AF$20)*IF(F837,$AF$24,$AF$25)*IF(G837,$AF$29,$AF$30)*IF(H837,$AF$34,$AF$35)*IF(I837,$AF$39,$AF$40)*IF(J837,$AF$44,$AF$45)*IF(K837,$AF$49,$AF$50)*IF(L837,$AF$54,$AF$55)*IF(M837,$AF$59,$AF$60)</f>
        <v>0.000114047193687613</v>
      </c>
      <c r="P837">
        <f t="array" ref="P837">$AE$2*_xlfn.IFS(B837="data_scientist",$AH$7,TRUE,1)*_xlfn.IFS(B837="data_analyst",$AH$8,TRUE,1)*_xlfn.IFS(B837="data_engineer",$AH$9,TRUE,1)*IF(D837,$AH$13,$AH$14)*IF(E837,$AH$19,$AH$20)*IF(F837,$AH$24,$AH$25)*IF(G837,$AH$29,$AH$30)*IF(H837,$AH$34,$AH$35)*IF(I837,$AH$39,$AH$40)*IF(J837,$AH$44,$AH$45)*IF(K837,$AH$49,$AH$50)*IF(L837,$AH$54,$AH$55)*IF(M837,$AH$59,$AH$60)</f>
        <v>0.00103092908677</v>
      </c>
      <c r="Q837">
        <f t="shared" si="130"/>
        <v>0.0180026467611357</v>
      </c>
      <c r="R837">
        <f t="shared" si="131"/>
        <v>1</v>
      </c>
      <c r="S837">
        <f t="shared" si="132"/>
        <v>0</v>
      </c>
      <c r="T837">
        <f t="shared" si="133"/>
        <v>0</v>
      </c>
      <c r="U837">
        <f t="shared" si="134"/>
        <v>0</v>
      </c>
      <c r="V837">
        <f t="shared" si="135"/>
        <v>0</v>
      </c>
      <c r="W837">
        <f t="shared" si="136"/>
        <v>0</v>
      </c>
      <c r="X837">
        <f t="shared" si="137"/>
        <v>0</v>
      </c>
      <c r="Y837">
        <f t="shared" si="138"/>
        <v>0</v>
      </c>
      <c r="Z837">
        <f t="shared" si="139"/>
        <v>0</v>
      </c>
    </row>
    <row r="838" spans="1:26">
      <c r="A838">
        <v>1</v>
      </c>
      <c r="B838" t="s">
        <v>59</v>
      </c>
      <c r="C838" t="s">
        <v>30</v>
      </c>
      <c r="D838">
        <v>0</v>
      </c>
      <c r="E838">
        <v>1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1</v>
      </c>
      <c r="N838">
        <f t="array" ref="N838">$AC$2*_xlfn.IFS(B838="data_scientist",$AD$7,TRUE,1)*_xlfn.IFS(B838="data_analyst",$AD$8,TRUE,1)*_xlfn.IFS(B838="data_engineer",$AD$9,TRUE,1)*IF(D838,$AD$13,$AD$14)*IF(E838,$AD$19,$AD$20)*IF(F838,$AD$24,$AD$25)*IF(G838,$AD$29,$AD$30)*IF(H838,$AD$34,$AD$35)*IF(I838,$AD$39,$AD$40)*IF(J838,$AD$44,$AD$45)*IF(K838,$AD$49,$AD$50)*IF(L838,$AD$54,$AD$55)*IF(M838,$AD$59,$AD$60)</f>
        <v>0.0234558294440723</v>
      </c>
      <c r="O838">
        <f t="array" ref="O838">$AD$2*_xlfn.IFS(B838="data_scientist",$AF$7,TRUE,1)*_xlfn.IFS(B838="data_analyst",$AF$8,TRUE,1)*_xlfn.IFS(B838="data_engineer",$AF$9,TRUE,1)*IF(D838,$AF$13,$AF$14)*IF(E838,$AF$19,$AF$20)*IF(F838,$AF$24,$AF$25)*IF(G838,$AF$29,$AF$30)*IF(H838,$AF$34,$AF$35)*IF(I838,$AF$39,$AF$40)*IF(J838,$AF$44,$AF$45)*IF(K838,$AF$49,$AF$50)*IF(L838,$AF$54,$AF$55)*IF(M838,$AF$59,$AF$60)</f>
        <v>0.000132294744677631</v>
      </c>
      <c r="P838">
        <f t="array" ref="P838">$AE$2*_xlfn.IFS(B838="data_scientist",$AH$7,TRUE,1)*_xlfn.IFS(B838="data_analyst",$AH$8,TRUE,1)*_xlfn.IFS(B838="data_engineer",$AH$9,TRUE,1)*IF(D838,$AH$13,$AH$14)*IF(E838,$AH$19,$AH$20)*IF(F838,$AH$24,$AH$25)*IF(G838,$AH$29,$AH$30)*IF(H838,$AH$34,$AH$35)*IF(I838,$AH$39,$AH$40)*IF(J838,$AH$44,$AH$45)*IF(K838,$AH$49,$AH$50)*IF(L838,$AH$54,$AH$55)*IF(M838,$AH$59,$AH$60)</f>
        <v>0.00109340963748333</v>
      </c>
      <c r="Q838">
        <f t="shared" si="130"/>
        <v>0.0234558294440723</v>
      </c>
      <c r="R838">
        <f t="shared" si="131"/>
        <v>1</v>
      </c>
      <c r="S838">
        <f t="shared" si="132"/>
        <v>0</v>
      </c>
      <c r="T838">
        <f t="shared" si="133"/>
        <v>0</v>
      </c>
      <c r="U838">
        <f t="shared" si="134"/>
        <v>0</v>
      </c>
      <c r="V838">
        <f t="shared" si="135"/>
        <v>0</v>
      </c>
      <c r="W838">
        <f t="shared" si="136"/>
        <v>0</v>
      </c>
      <c r="X838">
        <f t="shared" si="137"/>
        <v>0</v>
      </c>
      <c r="Y838">
        <f t="shared" si="138"/>
        <v>0</v>
      </c>
      <c r="Z838">
        <f t="shared" si="139"/>
        <v>0</v>
      </c>
    </row>
    <row r="839" spans="1:26">
      <c r="A839">
        <v>1</v>
      </c>
      <c r="B839" t="s">
        <v>59</v>
      </c>
      <c r="C839" t="s">
        <v>30</v>
      </c>
      <c r="D839">
        <v>0</v>
      </c>
      <c r="E839">
        <v>0</v>
      </c>
      <c r="F839">
        <v>0</v>
      </c>
      <c r="G839">
        <v>1</v>
      </c>
      <c r="H839">
        <v>0</v>
      </c>
      <c r="I839">
        <v>0</v>
      </c>
      <c r="J839">
        <v>1</v>
      </c>
      <c r="K839">
        <v>0</v>
      </c>
      <c r="L839">
        <v>0</v>
      </c>
      <c r="M839">
        <v>1</v>
      </c>
      <c r="N839">
        <f t="array" ref="N839">$AC$2*_xlfn.IFS(B839="data_scientist",$AD$7,TRUE,1)*_xlfn.IFS(B839="data_analyst",$AD$8,TRUE,1)*_xlfn.IFS(B839="data_engineer",$AD$9,TRUE,1)*IF(D839,$AD$13,$AD$14)*IF(E839,$AD$19,$AD$20)*IF(F839,$AD$24,$AD$25)*IF(G839,$AD$29,$AD$30)*IF(H839,$AD$34,$AD$35)*IF(I839,$AD$39,$AD$40)*IF(J839,$AD$44,$AD$45)*IF(K839,$AD$49,$AD$50)*IF(L839,$AD$54,$AD$55)*IF(M839,$AD$59,$AD$60)</f>
        <v>0.00127226772654954</v>
      </c>
      <c r="O839">
        <f t="array" ref="O839">$AD$2*_xlfn.IFS(B839="data_scientist",$AF$7,TRUE,1)*_xlfn.IFS(B839="data_analyst",$AF$8,TRUE,1)*_xlfn.IFS(B839="data_engineer",$AF$9,TRUE,1)*IF(D839,$AF$13,$AF$14)*IF(E839,$AF$19,$AF$20)*IF(F839,$AF$24,$AF$25)*IF(G839,$AF$29,$AF$30)*IF(H839,$AF$34,$AF$35)*IF(I839,$AF$39,$AF$40)*IF(J839,$AF$44,$AF$45)*IF(K839,$AF$49,$AF$50)*IF(L839,$AF$54,$AF$55)*IF(M839,$AF$59,$AF$60)</f>
        <v>1.99970204944121e-5</v>
      </c>
      <c r="P839">
        <f t="array" ref="P839">$AE$2*_xlfn.IFS(B839="data_scientist",$AH$7,TRUE,1)*_xlfn.IFS(B839="data_analyst",$AH$8,TRUE,1)*_xlfn.IFS(B839="data_engineer",$AH$9,TRUE,1)*IF(D839,$AH$13,$AH$14)*IF(E839,$AH$19,$AH$20)*IF(F839,$AH$24,$AH$25)*IF(G839,$AH$29,$AH$30)*IF(H839,$AH$34,$AH$35)*IF(I839,$AH$39,$AH$40)*IF(J839,$AH$44,$AH$45)*IF(K839,$AH$49,$AH$50)*IF(L839,$AH$54,$AH$55)*IF(M839,$AH$59,$AH$60)</f>
        <v>0.000100229216769306</v>
      </c>
      <c r="Q839">
        <f t="shared" si="130"/>
        <v>0.00127226772654954</v>
      </c>
      <c r="R839">
        <f t="shared" si="131"/>
        <v>1</v>
      </c>
      <c r="S839">
        <f t="shared" si="132"/>
        <v>0</v>
      </c>
      <c r="T839">
        <f t="shared" si="133"/>
        <v>0</v>
      </c>
      <c r="U839">
        <f t="shared" si="134"/>
        <v>0</v>
      </c>
      <c r="V839">
        <f t="shared" si="135"/>
        <v>0</v>
      </c>
      <c r="W839">
        <f t="shared" si="136"/>
        <v>0</v>
      </c>
      <c r="X839">
        <f t="shared" si="137"/>
        <v>0</v>
      </c>
      <c r="Y839">
        <f t="shared" si="138"/>
        <v>0</v>
      </c>
      <c r="Z839">
        <f t="shared" si="139"/>
        <v>0</v>
      </c>
    </row>
    <row r="840" spans="1:26">
      <c r="A840">
        <v>1</v>
      </c>
      <c r="B840" t="s">
        <v>59</v>
      </c>
      <c r="C840" t="s">
        <v>30</v>
      </c>
      <c r="D840">
        <v>0</v>
      </c>
      <c r="E840">
        <v>1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1</v>
      </c>
      <c r="N840">
        <f t="array" ref="N840">$AC$2*_xlfn.IFS(B840="data_scientist",$AD$7,TRUE,1)*_xlfn.IFS(B840="data_analyst",$AD$8,TRUE,1)*_xlfn.IFS(B840="data_engineer",$AD$9,TRUE,1)*IF(D840,$AD$13,$AD$14)*IF(E840,$AD$19,$AD$20)*IF(F840,$AD$24,$AD$25)*IF(G840,$AD$29,$AD$30)*IF(H840,$AD$34,$AD$35)*IF(I840,$AD$39,$AD$40)*IF(J840,$AD$44,$AD$45)*IF(K840,$AD$49,$AD$50)*IF(L840,$AD$54,$AD$55)*IF(M840,$AD$59,$AD$60)</f>
        <v>0.0234558294440723</v>
      </c>
      <c r="O840">
        <f t="array" ref="O840">$AD$2*_xlfn.IFS(B840="data_scientist",$AF$7,TRUE,1)*_xlfn.IFS(B840="data_analyst",$AF$8,TRUE,1)*_xlfn.IFS(B840="data_engineer",$AF$9,TRUE,1)*IF(D840,$AF$13,$AF$14)*IF(E840,$AF$19,$AF$20)*IF(F840,$AF$24,$AF$25)*IF(G840,$AF$29,$AF$30)*IF(H840,$AF$34,$AF$35)*IF(I840,$AF$39,$AF$40)*IF(J840,$AF$44,$AF$45)*IF(K840,$AF$49,$AF$50)*IF(L840,$AF$54,$AF$55)*IF(M840,$AF$59,$AF$60)</f>
        <v>0.000132294744677631</v>
      </c>
      <c r="P840">
        <f t="array" ref="P840">$AE$2*_xlfn.IFS(B840="data_scientist",$AH$7,TRUE,1)*_xlfn.IFS(B840="data_analyst",$AH$8,TRUE,1)*_xlfn.IFS(B840="data_engineer",$AH$9,TRUE,1)*IF(D840,$AH$13,$AH$14)*IF(E840,$AH$19,$AH$20)*IF(F840,$AH$24,$AH$25)*IF(G840,$AH$29,$AH$30)*IF(H840,$AH$34,$AH$35)*IF(I840,$AH$39,$AH$40)*IF(J840,$AH$44,$AH$45)*IF(K840,$AH$49,$AH$50)*IF(L840,$AH$54,$AH$55)*IF(M840,$AH$59,$AH$60)</f>
        <v>0.00109340963748333</v>
      </c>
      <c r="Q840">
        <f t="shared" si="130"/>
        <v>0.0234558294440723</v>
      </c>
      <c r="R840">
        <f t="shared" si="131"/>
        <v>1</v>
      </c>
      <c r="S840">
        <f t="shared" si="132"/>
        <v>0</v>
      </c>
      <c r="T840">
        <f t="shared" si="133"/>
        <v>0</v>
      </c>
      <c r="U840">
        <f t="shared" si="134"/>
        <v>0</v>
      </c>
      <c r="V840">
        <f t="shared" si="135"/>
        <v>0</v>
      </c>
      <c r="W840">
        <f t="shared" si="136"/>
        <v>0</v>
      </c>
      <c r="X840">
        <f t="shared" si="137"/>
        <v>0</v>
      </c>
      <c r="Y840">
        <f t="shared" si="138"/>
        <v>0</v>
      </c>
      <c r="Z840">
        <f t="shared" si="139"/>
        <v>0</v>
      </c>
    </row>
    <row r="841" spans="1:26">
      <c r="A841">
        <v>1</v>
      </c>
      <c r="B841" t="s">
        <v>59</v>
      </c>
      <c r="C841" t="s">
        <v>30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1</v>
      </c>
      <c r="N841">
        <f t="array" ref="N841">$AC$2*_xlfn.IFS(B841="data_scientist",$AD$7,TRUE,1)*_xlfn.IFS(B841="data_analyst",$AD$8,TRUE,1)*_xlfn.IFS(B841="data_engineer",$AD$9,TRUE,1)*IF(D841,$AD$13,$AD$14)*IF(E841,$AD$19,$AD$20)*IF(F841,$AD$24,$AD$25)*IF(G841,$AD$29,$AD$30)*IF(H841,$AD$34,$AD$35)*IF(I841,$AD$39,$AD$40)*IF(J841,$AD$44,$AD$45)*IF(K841,$AD$49,$AD$50)*IF(L841,$AD$54,$AD$55)*IF(M841,$AD$59,$AD$60)</f>
        <v>0.0180026467611357</v>
      </c>
      <c r="O841">
        <f t="array" ref="O841">$AD$2*_xlfn.IFS(B841="data_scientist",$AF$7,TRUE,1)*_xlfn.IFS(B841="data_analyst",$AF$8,TRUE,1)*_xlfn.IFS(B841="data_engineer",$AF$9,TRUE,1)*IF(D841,$AF$13,$AF$14)*IF(E841,$AF$19,$AF$20)*IF(F841,$AF$24,$AF$25)*IF(G841,$AF$29,$AF$30)*IF(H841,$AF$34,$AF$35)*IF(I841,$AF$39,$AF$40)*IF(J841,$AF$44,$AF$45)*IF(K841,$AF$49,$AF$50)*IF(L841,$AF$54,$AF$55)*IF(M841,$AF$59,$AF$60)</f>
        <v>0.000114047193687613</v>
      </c>
      <c r="P841">
        <f t="array" ref="P841">$AE$2*_xlfn.IFS(B841="data_scientist",$AH$7,TRUE,1)*_xlfn.IFS(B841="data_analyst",$AH$8,TRUE,1)*_xlfn.IFS(B841="data_engineer",$AH$9,TRUE,1)*IF(D841,$AH$13,$AH$14)*IF(E841,$AH$19,$AH$20)*IF(F841,$AH$24,$AH$25)*IF(G841,$AH$29,$AH$30)*IF(H841,$AH$34,$AH$35)*IF(I841,$AH$39,$AH$40)*IF(J841,$AH$44,$AH$45)*IF(K841,$AH$49,$AH$50)*IF(L841,$AH$54,$AH$55)*IF(M841,$AH$59,$AH$60)</f>
        <v>0.00103092908677</v>
      </c>
      <c r="Q841">
        <f t="shared" si="130"/>
        <v>0.0180026467611357</v>
      </c>
      <c r="R841">
        <f t="shared" si="131"/>
        <v>1</v>
      </c>
      <c r="S841">
        <f t="shared" si="132"/>
        <v>0</v>
      </c>
      <c r="T841">
        <f t="shared" si="133"/>
        <v>0</v>
      </c>
      <c r="U841">
        <f t="shared" si="134"/>
        <v>0</v>
      </c>
      <c r="V841">
        <f t="shared" si="135"/>
        <v>0</v>
      </c>
      <c r="W841">
        <f t="shared" si="136"/>
        <v>0</v>
      </c>
      <c r="X841">
        <f t="shared" si="137"/>
        <v>0</v>
      </c>
      <c r="Y841">
        <f t="shared" si="138"/>
        <v>0</v>
      </c>
      <c r="Z841">
        <f t="shared" si="139"/>
        <v>0</v>
      </c>
    </row>
    <row r="842" spans="1:26">
      <c r="A842">
        <v>1</v>
      </c>
      <c r="B842" t="s">
        <v>59</v>
      </c>
      <c r="C842" t="s">
        <v>30</v>
      </c>
      <c r="D842">
        <v>1</v>
      </c>
      <c r="E842">
        <v>1</v>
      </c>
      <c r="F842">
        <v>1</v>
      </c>
      <c r="G842">
        <v>1</v>
      </c>
      <c r="H842">
        <v>1</v>
      </c>
      <c r="I842">
        <v>0</v>
      </c>
      <c r="J842">
        <v>1</v>
      </c>
      <c r="K842">
        <v>0</v>
      </c>
      <c r="L842">
        <v>1</v>
      </c>
      <c r="M842">
        <v>1</v>
      </c>
      <c r="N842">
        <f t="array" ref="N842">$AC$2*_xlfn.IFS(B842="data_scientist",$AD$7,TRUE,1)*_xlfn.IFS(B842="data_analyst",$AD$8,TRUE,1)*_xlfn.IFS(B842="data_engineer",$AD$9,TRUE,1)*IF(D842,$AD$13,$AD$14)*IF(E842,$AD$19,$AD$20)*IF(F842,$AD$24,$AD$25)*IF(G842,$AD$29,$AD$30)*IF(H842,$AD$34,$AD$35)*IF(I842,$AD$39,$AD$40)*IF(J842,$AD$44,$AD$45)*IF(K842,$AD$49,$AD$50)*IF(L842,$AD$54,$AD$55)*IF(M842,$AD$59,$AD$60)</f>
        <v>8.00850865372582e-7</v>
      </c>
      <c r="O842">
        <f t="array" ref="O842">$AD$2*_xlfn.IFS(B842="data_scientist",$AF$7,TRUE,1)*_xlfn.IFS(B842="data_analyst",$AF$8,TRUE,1)*_xlfn.IFS(B842="data_engineer",$AF$9,TRUE,1)*IF(D842,$AF$13,$AF$14)*IF(E842,$AF$19,$AF$20)*IF(F842,$AF$24,$AF$25)*IF(G842,$AF$29,$AF$30)*IF(H842,$AF$34,$AF$35)*IF(I842,$AF$39,$AF$40)*IF(J842,$AF$44,$AF$45)*IF(K842,$AF$49,$AF$50)*IF(L842,$AF$54,$AF$55)*IF(M842,$AF$59,$AF$60)</f>
        <v>2.77664453625955e-5</v>
      </c>
      <c r="P842">
        <f t="array" ref="P842">$AE$2*_xlfn.IFS(B842="data_scientist",$AH$7,TRUE,1)*_xlfn.IFS(B842="data_analyst",$AH$8,TRUE,1)*_xlfn.IFS(B842="data_engineer",$AH$9,TRUE,1)*IF(D842,$AH$13,$AH$14)*IF(E842,$AH$19,$AH$20)*IF(F842,$AH$24,$AH$25)*IF(G842,$AH$29,$AH$30)*IF(H842,$AH$34,$AH$35)*IF(I842,$AH$39,$AH$40)*IF(J842,$AH$44,$AH$45)*IF(K842,$AH$49,$AH$50)*IF(L842,$AH$54,$AH$55)*IF(M842,$AH$59,$AH$60)</f>
        <v>1.49453217500236e-5</v>
      </c>
      <c r="Q842">
        <f t="shared" si="130"/>
        <v>2.77664453625955e-5</v>
      </c>
      <c r="R842">
        <f t="shared" si="131"/>
        <v>0</v>
      </c>
      <c r="S842">
        <f t="shared" si="132"/>
        <v>1</v>
      </c>
      <c r="T842">
        <f t="shared" si="133"/>
        <v>0</v>
      </c>
      <c r="U842">
        <f t="shared" si="134"/>
        <v>0</v>
      </c>
      <c r="V842">
        <f t="shared" si="135"/>
        <v>0</v>
      </c>
      <c r="W842">
        <f t="shared" si="136"/>
        <v>0</v>
      </c>
      <c r="X842">
        <f t="shared" si="137"/>
        <v>0</v>
      </c>
      <c r="Y842">
        <f t="shared" si="138"/>
        <v>0</v>
      </c>
      <c r="Z842">
        <f t="shared" si="139"/>
        <v>0</v>
      </c>
    </row>
    <row r="843" spans="1:26">
      <c r="A843">
        <v>1</v>
      </c>
      <c r="B843" t="s">
        <v>59</v>
      </c>
      <c r="C843" t="s">
        <v>30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1</v>
      </c>
      <c r="N843">
        <f t="array" ref="N843">$AC$2*_xlfn.IFS(B843="data_scientist",$AD$7,TRUE,1)*_xlfn.IFS(B843="data_analyst",$AD$8,TRUE,1)*_xlfn.IFS(B843="data_engineer",$AD$9,TRUE,1)*IF(D843,$AD$13,$AD$14)*IF(E843,$AD$19,$AD$20)*IF(F843,$AD$24,$AD$25)*IF(G843,$AD$29,$AD$30)*IF(H843,$AD$34,$AD$35)*IF(I843,$AD$39,$AD$40)*IF(J843,$AD$44,$AD$45)*IF(K843,$AD$49,$AD$50)*IF(L843,$AD$54,$AD$55)*IF(M843,$AD$59,$AD$60)</f>
        <v>0.0180026467611357</v>
      </c>
      <c r="O843">
        <f t="array" ref="O843">$AD$2*_xlfn.IFS(B843="data_scientist",$AF$7,TRUE,1)*_xlfn.IFS(B843="data_analyst",$AF$8,TRUE,1)*_xlfn.IFS(B843="data_engineer",$AF$9,TRUE,1)*IF(D843,$AF$13,$AF$14)*IF(E843,$AF$19,$AF$20)*IF(F843,$AF$24,$AF$25)*IF(G843,$AF$29,$AF$30)*IF(H843,$AF$34,$AF$35)*IF(I843,$AF$39,$AF$40)*IF(J843,$AF$44,$AF$45)*IF(K843,$AF$49,$AF$50)*IF(L843,$AF$54,$AF$55)*IF(M843,$AF$59,$AF$60)</f>
        <v>0.000114047193687613</v>
      </c>
      <c r="P843">
        <f t="array" ref="P843">$AE$2*_xlfn.IFS(B843="data_scientist",$AH$7,TRUE,1)*_xlfn.IFS(B843="data_analyst",$AH$8,TRUE,1)*_xlfn.IFS(B843="data_engineer",$AH$9,TRUE,1)*IF(D843,$AH$13,$AH$14)*IF(E843,$AH$19,$AH$20)*IF(F843,$AH$24,$AH$25)*IF(G843,$AH$29,$AH$30)*IF(H843,$AH$34,$AH$35)*IF(I843,$AH$39,$AH$40)*IF(J843,$AH$44,$AH$45)*IF(K843,$AH$49,$AH$50)*IF(L843,$AH$54,$AH$55)*IF(M843,$AH$59,$AH$60)</f>
        <v>0.00103092908677</v>
      </c>
      <c r="Q843">
        <f t="shared" si="130"/>
        <v>0.0180026467611357</v>
      </c>
      <c r="R843">
        <f t="shared" si="131"/>
        <v>1</v>
      </c>
      <c r="S843">
        <f t="shared" si="132"/>
        <v>0</v>
      </c>
      <c r="T843">
        <f t="shared" si="133"/>
        <v>0</v>
      </c>
      <c r="U843">
        <f t="shared" si="134"/>
        <v>0</v>
      </c>
      <c r="V843">
        <f t="shared" si="135"/>
        <v>0</v>
      </c>
      <c r="W843">
        <f t="shared" si="136"/>
        <v>0</v>
      </c>
      <c r="X843">
        <f t="shared" si="137"/>
        <v>0</v>
      </c>
      <c r="Y843">
        <f t="shared" si="138"/>
        <v>0</v>
      </c>
      <c r="Z843">
        <f t="shared" si="139"/>
        <v>0</v>
      </c>
    </row>
    <row r="844" spans="1:26">
      <c r="A844">
        <v>1</v>
      </c>
      <c r="B844" t="s">
        <v>59</v>
      </c>
      <c r="C844" t="s">
        <v>30</v>
      </c>
      <c r="D844">
        <v>0</v>
      </c>
      <c r="E844">
        <v>1</v>
      </c>
      <c r="F844">
        <v>0</v>
      </c>
      <c r="G844">
        <v>0</v>
      </c>
      <c r="H844">
        <v>0</v>
      </c>
      <c r="I844">
        <v>0</v>
      </c>
      <c r="J844">
        <v>1</v>
      </c>
      <c r="K844">
        <v>0</v>
      </c>
      <c r="L844">
        <v>0</v>
      </c>
      <c r="M844">
        <v>1</v>
      </c>
      <c r="N844">
        <f t="array" ref="N844">$AC$2*_xlfn.IFS(B844="data_scientist",$AD$7,TRUE,1)*_xlfn.IFS(B844="data_analyst",$AD$8,TRUE,1)*_xlfn.IFS(B844="data_engineer",$AD$9,TRUE,1)*IF(D844,$AD$13,$AD$14)*IF(E844,$AD$19,$AD$20)*IF(F844,$AD$24,$AD$25)*IF(G844,$AD$29,$AD$30)*IF(H844,$AD$34,$AD$35)*IF(I844,$AD$39,$AD$40)*IF(J844,$AD$44,$AD$45)*IF(K844,$AD$49,$AD$50)*IF(L844,$AD$54,$AD$55)*IF(M844,$AD$59,$AD$60)</f>
        <v>0.00462986454638842</v>
      </c>
      <c r="O844">
        <f t="array" ref="O844">$AD$2*_xlfn.IFS(B844="data_scientist",$AF$7,TRUE,1)*_xlfn.IFS(B844="data_analyst",$AF$8,TRUE,1)*_xlfn.IFS(B844="data_engineer",$AF$9,TRUE,1)*IF(D844,$AF$13,$AF$14)*IF(E844,$AF$19,$AF$20)*IF(F844,$AF$24,$AF$25)*IF(G844,$AF$29,$AF$30)*IF(H844,$AF$34,$AF$35)*IF(I844,$AF$39,$AF$40)*IF(J844,$AF$44,$AF$45)*IF(K844,$AF$49,$AF$50)*IF(L844,$AF$54,$AF$55)*IF(M844,$AF$59,$AF$60)</f>
        <v>2.65168037801375e-5</v>
      </c>
      <c r="P844">
        <f t="array" ref="P844">$AE$2*_xlfn.IFS(B844="data_scientist",$AH$7,TRUE,1)*_xlfn.IFS(B844="data_analyst",$AH$8,TRUE,1)*_xlfn.IFS(B844="data_engineer",$AH$9,TRUE,1)*IF(D844,$AH$13,$AH$14)*IF(E844,$AH$19,$AH$20)*IF(F844,$AH$24,$AH$25)*IF(G844,$AH$29,$AH$30)*IF(H844,$AH$34,$AH$35)*IF(I844,$AH$39,$AH$40)*IF(J844,$AH$44,$AH$45)*IF(K844,$AH$49,$AH$50)*IF(L844,$AH$54,$AH$55)*IF(M844,$AH$59,$AH$60)</f>
        <v>0.000197421184545602</v>
      </c>
      <c r="Q844">
        <f t="shared" si="130"/>
        <v>0.00462986454638842</v>
      </c>
      <c r="R844">
        <f t="shared" si="131"/>
        <v>1</v>
      </c>
      <c r="S844">
        <f t="shared" si="132"/>
        <v>0</v>
      </c>
      <c r="T844">
        <f t="shared" si="133"/>
        <v>0</v>
      </c>
      <c r="U844">
        <f t="shared" si="134"/>
        <v>0</v>
      </c>
      <c r="V844">
        <f t="shared" si="135"/>
        <v>0</v>
      </c>
      <c r="W844">
        <f t="shared" si="136"/>
        <v>0</v>
      </c>
      <c r="X844">
        <f t="shared" si="137"/>
        <v>0</v>
      </c>
      <c r="Y844">
        <f t="shared" si="138"/>
        <v>0</v>
      </c>
      <c r="Z844">
        <f t="shared" si="139"/>
        <v>0</v>
      </c>
    </row>
    <row r="845" spans="1:26">
      <c r="A845">
        <v>1</v>
      </c>
      <c r="B845" t="s">
        <v>59</v>
      </c>
      <c r="C845" t="s">
        <v>30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1</v>
      </c>
      <c r="N845">
        <f t="array" ref="N845">$AC$2*_xlfn.IFS(B845="data_scientist",$AD$7,TRUE,1)*_xlfn.IFS(B845="data_analyst",$AD$8,TRUE,1)*_xlfn.IFS(B845="data_engineer",$AD$9,TRUE,1)*IF(D845,$AD$13,$AD$14)*IF(E845,$AD$19,$AD$20)*IF(F845,$AD$24,$AD$25)*IF(G845,$AD$29,$AD$30)*IF(H845,$AD$34,$AD$35)*IF(I845,$AD$39,$AD$40)*IF(J845,$AD$44,$AD$45)*IF(K845,$AD$49,$AD$50)*IF(L845,$AD$54,$AD$55)*IF(M845,$AD$59,$AD$60)</f>
        <v>0.0180026467611357</v>
      </c>
      <c r="O845">
        <f t="array" ref="O845">$AD$2*_xlfn.IFS(B845="data_scientist",$AF$7,TRUE,1)*_xlfn.IFS(B845="data_analyst",$AF$8,TRUE,1)*_xlfn.IFS(B845="data_engineer",$AF$9,TRUE,1)*IF(D845,$AF$13,$AF$14)*IF(E845,$AF$19,$AF$20)*IF(F845,$AF$24,$AF$25)*IF(G845,$AF$29,$AF$30)*IF(H845,$AF$34,$AF$35)*IF(I845,$AF$39,$AF$40)*IF(J845,$AF$44,$AF$45)*IF(K845,$AF$49,$AF$50)*IF(L845,$AF$54,$AF$55)*IF(M845,$AF$59,$AF$60)</f>
        <v>0.000114047193687613</v>
      </c>
      <c r="P845">
        <f t="array" ref="P845">$AE$2*_xlfn.IFS(B845="data_scientist",$AH$7,TRUE,1)*_xlfn.IFS(B845="data_analyst",$AH$8,TRUE,1)*_xlfn.IFS(B845="data_engineer",$AH$9,TRUE,1)*IF(D845,$AH$13,$AH$14)*IF(E845,$AH$19,$AH$20)*IF(F845,$AH$24,$AH$25)*IF(G845,$AH$29,$AH$30)*IF(H845,$AH$34,$AH$35)*IF(I845,$AH$39,$AH$40)*IF(J845,$AH$44,$AH$45)*IF(K845,$AH$49,$AH$50)*IF(L845,$AH$54,$AH$55)*IF(M845,$AH$59,$AH$60)</f>
        <v>0.00103092908677</v>
      </c>
      <c r="Q845">
        <f t="shared" si="130"/>
        <v>0.0180026467611357</v>
      </c>
      <c r="R845">
        <f t="shared" si="131"/>
        <v>1</v>
      </c>
      <c r="S845">
        <f t="shared" si="132"/>
        <v>0</v>
      </c>
      <c r="T845">
        <f t="shared" si="133"/>
        <v>0</v>
      </c>
      <c r="U845">
        <f t="shared" si="134"/>
        <v>0</v>
      </c>
      <c r="V845">
        <f t="shared" si="135"/>
        <v>0</v>
      </c>
      <c r="W845">
        <f t="shared" si="136"/>
        <v>0</v>
      </c>
      <c r="X845">
        <f t="shared" si="137"/>
        <v>0</v>
      </c>
      <c r="Y845">
        <f t="shared" si="138"/>
        <v>0</v>
      </c>
      <c r="Z845">
        <f t="shared" si="139"/>
        <v>0</v>
      </c>
    </row>
    <row r="846" spans="1:26">
      <c r="A846">
        <v>1</v>
      </c>
      <c r="B846" t="s">
        <v>59</v>
      </c>
      <c r="C846" t="s">
        <v>30</v>
      </c>
      <c r="D846">
        <v>0</v>
      </c>
      <c r="E846">
        <v>1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1</v>
      </c>
      <c r="N846">
        <f t="array" ref="N846">$AC$2*_xlfn.IFS(B846="data_scientist",$AD$7,TRUE,1)*_xlfn.IFS(B846="data_analyst",$AD$8,TRUE,1)*_xlfn.IFS(B846="data_engineer",$AD$9,TRUE,1)*IF(D846,$AD$13,$AD$14)*IF(E846,$AD$19,$AD$20)*IF(F846,$AD$24,$AD$25)*IF(G846,$AD$29,$AD$30)*IF(H846,$AD$34,$AD$35)*IF(I846,$AD$39,$AD$40)*IF(J846,$AD$44,$AD$45)*IF(K846,$AD$49,$AD$50)*IF(L846,$AD$54,$AD$55)*IF(M846,$AD$59,$AD$60)</f>
        <v>0.0234558294440723</v>
      </c>
      <c r="O846">
        <f t="array" ref="O846">$AD$2*_xlfn.IFS(B846="data_scientist",$AF$7,TRUE,1)*_xlfn.IFS(B846="data_analyst",$AF$8,TRUE,1)*_xlfn.IFS(B846="data_engineer",$AF$9,TRUE,1)*IF(D846,$AF$13,$AF$14)*IF(E846,$AF$19,$AF$20)*IF(F846,$AF$24,$AF$25)*IF(G846,$AF$29,$AF$30)*IF(H846,$AF$34,$AF$35)*IF(I846,$AF$39,$AF$40)*IF(J846,$AF$44,$AF$45)*IF(K846,$AF$49,$AF$50)*IF(L846,$AF$54,$AF$55)*IF(M846,$AF$59,$AF$60)</f>
        <v>0.000132294744677631</v>
      </c>
      <c r="P846">
        <f t="array" ref="P846">$AE$2*_xlfn.IFS(B846="data_scientist",$AH$7,TRUE,1)*_xlfn.IFS(B846="data_analyst",$AH$8,TRUE,1)*_xlfn.IFS(B846="data_engineer",$AH$9,TRUE,1)*IF(D846,$AH$13,$AH$14)*IF(E846,$AH$19,$AH$20)*IF(F846,$AH$24,$AH$25)*IF(G846,$AH$29,$AH$30)*IF(H846,$AH$34,$AH$35)*IF(I846,$AH$39,$AH$40)*IF(J846,$AH$44,$AH$45)*IF(K846,$AH$49,$AH$50)*IF(L846,$AH$54,$AH$55)*IF(M846,$AH$59,$AH$60)</f>
        <v>0.00109340963748333</v>
      </c>
      <c r="Q846">
        <f t="shared" si="130"/>
        <v>0.0234558294440723</v>
      </c>
      <c r="R846">
        <f t="shared" si="131"/>
        <v>1</v>
      </c>
      <c r="S846">
        <f t="shared" si="132"/>
        <v>0</v>
      </c>
      <c r="T846">
        <f t="shared" si="133"/>
        <v>0</v>
      </c>
      <c r="U846">
        <f t="shared" si="134"/>
        <v>0</v>
      </c>
      <c r="V846">
        <f t="shared" si="135"/>
        <v>0</v>
      </c>
      <c r="W846">
        <f t="shared" si="136"/>
        <v>0</v>
      </c>
      <c r="X846">
        <f t="shared" si="137"/>
        <v>0</v>
      </c>
      <c r="Y846">
        <f t="shared" si="138"/>
        <v>0</v>
      </c>
      <c r="Z846">
        <f t="shared" si="139"/>
        <v>0</v>
      </c>
    </row>
    <row r="847" spans="1:26">
      <c r="A847">
        <v>1</v>
      </c>
      <c r="B847" t="s">
        <v>59</v>
      </c>
      <c r="C847" t="s">
        <v>30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1</v>
      </c>
      <c r="N847">
        <f t="array" ref="N847">$AC$2*_xlfn.IFS(B847="data_scientist",$AD$7,TRUE,1)*_xlfn.IFS(B847="data_analyst",$AD$8,TRUE,1)*_xlfn.IFS(B847="data_engineer",$AD$9,TRUE,1)*IF(D847,$AD$13,$AD$14)*IF(E847,$AD$19,$AD$20)*IF(F847,$AD$24,$AD$25)*IF(G847,$AD$29,$AD$30)*IF(H847,$AD$34,$AD$35)*IF(I847,$AD$39,$AD$40)*IF(J847,$AD$44,$AD$45)*IF(K847,$AD$49,$AD$50)*IF(L847,$AD$54,$AD$55)*IF(M847,$AD$59,$AD$60)</f>
        <v>0.0180026467611357</v>
      </c>
      <c r="O847">
        <f t="array" ref="O847">$AD$2*_xlfn.IFS(B847="data_scientist",$AF$7,TRUE,1)*_xlfn.IFS(B847="data_analyst",$AF$8,TRUE,1)*_xlfn.IFS(B847="data_engineer",$AF$9,TRUE,1)*IF(D847,$AF$13,$AF$14)*IF(E847,$AF$19,$AF$20)*IF(F847,$AF$24,$AF$25)*IF(G847,$AF$29,$AF$30)*IF(H847,$AF$34,$AF$35)*IF(I847,$AF$39,$AF$40)*IF(J847,$AF$44,$AF$45)*IF(K847,$AF$49,$AF$50)*IF(L847,$AF$54,$AF$55)*IF(M847,$AF$59,$AF$60)</f>
        <v>0.000114047193687613</v>
      </c>
      <c r="P847">
        <f t="array" ref="P847">$AE$2*_xlfn.IFS(B847="data_scientist",$AH$7,TRUE,1)*_xlfn.IFS(B847="data_analyst",$AH$8,TRUE,1)*_xlfn.IFS(B847="data_engineer",$AH$9,TRUE,1)*IF(D847,$AH$13,$AH$14)*IF(E847,$AH$19,$AH$20)*IF(F847,$AH$24,$AH$25)*IF(G847,$AH$29,$AH$30)*IF(H847,$AH$34,$AH$35)*IF(I847,$AH$39,$AH$40)*IF(J847,$AH$44,$AH$45)*IF(K847,$AH$49,$AH$50)*IF(L847,$AH$54,$AH$55)*IF(M847,$AH$59,$AH$60)</f>
        <v>0.00103092908677</v>
      </c>
      <c r="Q847">
        <f t="shared" si="130"/>
        <v>0.0180026467611357</v>
      </c>
      <c r="R847">
        <f t="shared" si="131"/>
        <v>1</v>
      </c>
      <c r="S847">
        <f t="shared" si="132"/>
        <v>0</v>
      </c>
      <c r="T847">
        <f t="shared" si="133"/>
        <v>0</v>
      </c>
      <c r="U847">
        <f t="shared" si="134"/>
        <v>0</v>
      </c>
      <c r="V847">
        <f t="shared" si="135"/>
        <v>0</v>
      </c>
      <c r="W847">
        <f t="shared" si="136"/>
        <v>0</v>
      </c>
      <c r="X847">
        <f t="shared" si="137"/>
        <v>0</v>
      </c>
      <c r="Y847">
        <f t="shared" si="138"/>
        <v>0</v>
      </c>
      <c r="Z847">
        <f t="shared" si="139"/>
        <v>0</v>
      </c>
    </row>
    <row r="848" spans="1:26">
      <c r="A848">
        <v>1</v>
      </c>
      <c r="B848" t="s">
        <v>59</v>
      </c>
      <c r="C848" t="s">
        <v>30</v>
      </c>
      <c r="D848">
        <v>1</v>
      </c>
      <c r="E848">
        <v>1</v>
      </c>
      <c r="F848">
        <v>1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f t="array" ref="N848">$AC$2*_xlfn.IFS(B848="data_scientist",$AD$7,TRUE,1)*_xlfn.IFS(B848="data_analyst",$AD$8,TRUE,1)*_xlfn.IFS(B848="data_engineer",$AD$9,TRUE,1)*IF(D848,$AD$13,$AD$14)*IF(E848,$AD$19,$AD$20)*IF(F848,$AD$24,$AD$25)*IF(G848,$AD$29,$AD$30)*IF(H848,$AD$34,$AD$35)*IF(I848,$AD$39,$AD$40)*IF(J848,$AD$44,$AD$45)*IF(K848,$AD$49,$AD$50)*IF(L848,$AD$54,$AD$55)*IF(M848,$AD$59,$AD$60)</f>
        <v>0.000400193351141555</v>
      </c>
      <c r="O848">
        <f t="array" ref="O848">$AD$2*_xlfn.IFS(B848="data_scientist",$AF$7,TRUE,1)*_xlfn.IFS(B848="data_analyst",$AF$8,TRUE,1)*_xlfn.IFS(B848="data_engineer",$AF$9,TRUE,1)*IF(D848,$AF$13,$AF$14)*IF(E848,$AF$19,$AF$20)*IF(F848,$AF$24,$AF$25)*IF(G848,$AF$29,$AF$30)*IF(H848,$AF$34,$AF$35)*IF(I848,$AF$39,$AF$40)*IF(J848,$AF$44,$AF$45)*IF(K848,$AF$49,$AF$50)*IF(L848,$AF$54,$AF$55)*IF(M848,$AF$59,$AF$60)</f>
        <v>2.2953149606223e-5</v>
      </c>
      <c r="P848">
        <f t="array" ref="P848">$AE$2*_xlfn.IFS(B848="data_scientist",$AH$7,TRUE,1)*_xlfn.IFS(B848="data_analyst",$AH$8,TRUE,1)*_xlfn.IFS(B848="data_engineer",$AH$9,TRUE,1)*IF(D848,$AH$13,$AH$14)*IF(E848,$AH$19,$AH$20)*IF(F848,$AH$24,$AH$25)*IF(G848,$AH$29,$AH$30)*IF(H848,$AH$34,$AH$35)*IF(I848,$AH$39,$AH$40)*IF(J848,$AH$44,$AH$45)*IF(K848,$AH$49,$AH$50)*IF(L848,$AH$54,$AH$55)*IF(M848,$AH$59,$AH$60)</f>
        <v>0.000153350637641657</v>
      </c>
      <c r="Q848">
        <f t="shared" si="130"/>
        <v>0.000400193351141555</v>
      </c>
      <c r="R848">
        <f t="shared" si="131"/>
        <v>1</v>
      </c>
      <c r="S848">
        <f t="shared" si="132"/>
        <v>0</v>
      </c>
      <c r="T848">
        <f t="shared" si="133"/>
        <v>0</v>
      </c>
      <c r="U848">
        <f t="shared" si="134"/>
        <v>0</v>
      </c>
      <c r="V848">
        <f t="shared" si="135"/>
        <v>0</v>
      </c>
      <c r="W848">
        <f t="shared" si="136"/>
        <v>0</v>
      </c>
      <c r="X848">
        <f t="shared" si="137"/>
        <v>0</v>
      </c>
      <c r="Y848">
        <f t="shared" si="138"/>
        <v>0</v>
      </c>
      <c r="Z848">
        <f t="shared" si="139"/>
        <v>0</v>
      </c>
    </row>
    <row r="849" spans="1:26">
      <c r="A849">
        <v>1</v>
      </c>
      <c r="B849" t="s">
        <v>59</v>
      </c>
      <c r="C849" t="s">
        <v>30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1</v>
      </c>
      <c r="N849">
        <f t="array" ref="N849">$AC$2*_xlfn.IFS(B849="data_scientist",$AD$7,TRUE,1)*_xlfn.IFS(B849="data_analyst",$AD$8,TRUE,1)*_xlfn.IFS(B849="data_engineer",$AD$9,TRUE,1)*IF(D849,$AD$13,$AD$14)*IF(E849,$AD$19,$AD$20)*IF(F849,$AD$24,$AD$25)*IF(G849,$AD$29,$AD$30)*IF(H849,$AD$34,$AD$35)*IF(I849,$AD$39,$AD$40)*IF(J849,$AD$44,$AD$45)*IF(K849,$AD$49,$AD$50)*IF(L849,$AD$54,$AD$55)*IF(M849,$AD$59,$AD$60)</f>
        <v>0.0180026467611357</v>
      </c>
      <c r="O849">
        <f t="array" ref="O849">$AD$2*_xlfn.IFS(B849="data_scientist",$AF$7,TRUE,1)*_xlfn.IFS(B849="data_analyst",$AF$8,TRUE,1)*_xlfn.IFS(B849="data_engineer",$AF$9,TRUE,1)*IF(D849,$AF$13,$AF$14)*IF(E849,$AF$19,$AF$20)*IF(F849,$AF$24,$AF$25)*IF(G849,$AF$29,$AF$30)*IF(H849,$AF$34,$AF$35)*IF(I849,$AF$39,$AF$40)*IF(J849,$AF$44,$AF$45)*IF(K849,$AF$49,$AF$50)*IF(L849,$AF$54,$AF$55)*IF(M849,$AF$59,$AF$60)</f>
        <v>0.000114047193687613</v>
      </c>
      <c r="P849">
        <f t="array" ref="P849">$AE$2*_xlfn.IFS(B849="data_scientist",$AH$7,TRUE,1)*_xlfn.IFS(B849="data_analyst",$AH$8,TRUE,1)*_xlfn.IFS(B849="data_engineer",$AH$9,TRUE,1)*IF(D849,$AH$13,$AH$14)*IF(E849,$AH$19,$AH$20)*IF(F849,$AH$24,$AH$25)*IF(G849,$AH$29,$AH$30)*IF(H849,$AH$34,$AH$35)*IF(I849,$AH$39,$AH$40)*IF(J849,$AH$44,$AH$45)*IF(K849,$AH$49,$AH$50)*IF(L849,$AH$54,$AH$55)*IF(M849,$AH$59,$AH$60)</f>
        <v>0.00103092908677</v>
      </c>
      <c r="Q849">
        <f t="shared" si="130"/>
        <v>0.0180026467611357</v>
      </c>
      <c r="R849">
        <f t="shared" si="131"/>
        <v>1</v>
      </c>
      <c r="S849">
        <f t="shared" si="132"/>
        <v>0</v>
      </c>
      <c r="T849">
        <f t="shared" si="133"/>
        <v>0</v>
      </c>
      <c r="U849">
        <f t="shared" si="134"/>
        <v>0</v>
      </c>
      <c r="V849">
        <f t="shared" si="135"/>
        <v>0</v>
      </c>
      <c r="W849">
        <f t="shared" si="136"/>
        <v>0</v>
      </c>
      <c r="X849">
        <f t="shared" si="137"/>
        <v>0</v>
      </c>
      <c r="Y849">
        <f t="shared" si="138"/>
        <v>0</v>
      </c>
      <c r="Z849">
        <f t="shared" si="139"/>
        <v>0</v>
      </c>
    </row>
    <row r="850" spans="1:26">
      <c r="A850">
        <v>1</v>
      </c>
      <c r="B850" t="s">
        <v>59</v>
      </c>
      <c r="C850" t="s">
        <v>30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1</v>
      </c>
      <c r="N850">
        <f t="array" ref="N850">$AC$2*_xlfn.IFS(B850="data_scientist",$AD$7,TRUE,1)*_xlfn.IFS(B850="data_analyst",$AD$8,TRUE,1)*_xlfn.IFS(B850="data_engineer",$AD$9,TRUE,1)*IF(D850,$AD$13,$AD$14)*IF(E850,$AD$19,$AD$20)*IF(F850,$AD$24,$AD$25)*IF(G850,$AD$29,$AD$30)*IF(H850,$AD$34,$AD$35)*IF(I850,$AD$39,$AD$40)*IF(J850,$AD$44,$AD$45)*IF(K850,$AD$49,$AD$50)*IF(L850,$AD$54,$AD$55)*IF(M850,$AD$59,$AD$60)</f>
        <v>0.0180026467611357</v>
      </c>
      <c r="O850">
        <f t="array" ref="O850">$AD$2*_xlfn.IFS(B850="data_scientist",$AF$7,TRUE,1)*_xlfn.IFS(B850="data_analyst",$AF$8,TRUE,1)*_xlfn.IFS(B850="data_engineer",$AF$9,TRUE,1)*IF(D850,$AF$13,$AF$14)*IF(E850,$AF$19,$AF$20)*IF(F850,$AF$24,$AF$25)*IF(G850,$AF$29,$AF$30)*IF(H850,$AF$34,$AF$35)*IF(I850,$AF$39,$AF$40)*IF(J850,$AF$44,$AF$45)*IF(K850,$AF$49,$AF$50)*IF(L850,$AF$54,$AF$55)*IF(M850,$AF$59,$AF$60)</f>
        <v>0.000114047193687613</v>
      </c>
      <c r="P850">
        <f t="array" ref="P850">$AE$2*_xlfn.IFS(B850="data_scientist",$AH$7,TRUE,1)*_xlfn.IFS(B850="data_analyst",$AH$8,TRUE,1)*_xlfn.IFS(B850="data_engineer",$AH$9,TRUE,1)*IF(D850,$AH$13,$AH$14)*IF(E850,$AH$19,$AH$20)*IF(F850,$AH$24,$AH$25)*IF(G850,$AH$29,$AH$30)*IF(H850,$AH$34,$AH$35)*IF(I850,$AH$39,$AH$40)*IF(J850,$AH$44,$AH$45)*IF(K850,$AH$49,$AH$50)*IF(L850,$AH$54,$AH$55)*IF(M850,$AH$59,$AH$60)</f>
        <v>0.00103092908677</v>
      </c>
      <c r="Q850">
        <f t="shared" si="130"/>
        <v>0.0180026467611357</v>
      </c>
      <c r="R850">
        <f t="shared" si="131"/>
        <v>1</v>
      </c>
      <c r="S850">
        <f t="shared" si="132"/>
        <v>0</v>
      </c>
      <c r="T850">
        <f t="shared" si="133"/>
        <v>0</v>
      </c>
      <c r="U850">
        <f t="shared" si="134"/>
        <v>0</v>
      </c>
      <c r="V850">
        <f t="shared" si="135"/>
        <v>0</v>
      </c>
      <c r="W850">
        <f t="shared" si="136"/>
        <v>0</v>
      </c>
      <c r="X850">
        <f t="shared" si="137"/>
        <v>0</v>
      </c>
      <c r="Y850">
        <f t="shared" si="138"/>
        <v>0</v>
      </c>
      <c r="Z850">
        <f t="shared" si="139"/>
        <v>0</v>
      </c>
    </row>
    <row r="851" spans="1:26">
      <c r="A851">
        <v>1</v>
      </c>
      <c r="B851" t="s">
        <v>59</v>
      </c>
      <c r="C851" t="s">
        <v>30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f t="array" ref="N851">$AC$2*_xlfn.IFS(B851="data_scientist",$AD$7,TRUE,1)*_xlfn.IFS(B851="data_analyst",$AD$8,TRUE,1)*_xlfn.IFS(B851="data_engineer",$AD$9,TRUE,1)*IF(D851,$AD$13,$AD$14)*IF(E851,$AD$19,$AD$20)*IF(F851,$AD$24,$AD$25)*IF(G851,$AD$29,$AD$30)*IF(H851,$AD$34,$AD$35)*IF(I851,$AD$39,$AD$40)*IF(J851,$AD$44,$AD$45)*IF(K851,$AD$49,$AD$50)*IF(L851,$AD$54,$AD$55)*IF(M851,$AD$59,$AD$60)</f>
        <v>0.00359804793985483</v>
      </c>
      <c r="O851">
        <f t="array" ref="O851">$AD$2*_xlfn.IFS(B851="data_scientist",$AF$7,TRUE,1)*_xlfn.IFS(B851="data_analyst",$AF$8,TRUE,1)*_xlfn.IFS(B851="data_engineer",$AF$9,TRUE,1)*IF(D851,$AF$13,$AF$14)*IF(E851,$AF$19,$AF$20)*IF(F851,$AF$24,$AF$25)*IF(G851,$AF$29,$AF$30)*IF(H851,$AF$34,$AF$35)*IF(I851,$AF$39,$AF$40)*IF(J851,$AF$44,$AF$45)*IF(K851,$AF$49,$AF$50)*IF(L851,$AF$54,$AF$55)*IF(M851,$AF$59,$AF$60)</f>
        <v>6.66985515782314e-6</v>
      </c>
      <c r="P851">
        <f t="array" ref="P851">$AE$2*_xlfn.IFS(B851="data_scientist",$AH$7,TRUE,1)*_xlfn.IFS(B851="data_analyst",$AH$8,TRUE,1)*_xlfn.IFS(B851="data_engineer",$AH$9,TRUE,1)*IF(D851,$AH$13,$AH$14)*IF(E851,$AH$19,$AH$20)*IF(F851,$AH$24,$AH$25)*IF(G851,$AH$29,$AH$30)*IF(H851,$AH$34,$AH$35)*IF(I851,$AH$39,$AH$40)*IF(J851,$AH$44,$AH$45)*IF(K851,$AH$49,$AH$50)*IF(L851,$AH$54,$AH$55)*IF(M851,$AH$59,$AH$60)</f>
        <v>0.000159277668753939</v>
      </c>
      <c r="Q851">
        <f t="shared" si="130"/>
        <v>0.00359804793985483</v>
      </c>
      <c r="R851">
        <f t="shared" si="131"/>
        <v>1</v>
      </c>
      <c r="S851">
        <f t="shared" si="132"/>
        <v>0</v>
      </c>
      <c r="T851">
        <f t="shared" si="133"/>
        <v>0</v>
      </c>
      <c r="U851">
        <f t="shared" si="134"/>
        <v>0</v>
      </c>
      <c r="V851">
        <f t="shared" si="135"/>
        <v>0</v>
      </c>
      <c r="W851">
        <f t="shared" si="136"/>
        <v>0</v>
      </c>
      <c r="X851">
        <f t="shared" si="137"/>
        <v>0</v>
      </c>
      <c r="Y851">
        <f t="shared" si="138"/>
        <v>0</v>
      </c>
      <c r="Z851">
        <f t="shared" si="139"/>
        <v>0</v>
      </c>
    </row>
    <row r="852" spans="1:26">
      <c r="A852">
        <v>1</v>
      </c>
      <c r="B852" t="s">
        <v>59</v>
      </c>
      <c r="C852" t="s">
        <v>30</v>
      </c>
      <c r="D852">
        <v>1</v>
      </c>
      <c r="E852">
        <v>1</v>
      </c>
      <c r="F852">
        <v>0</v>
      </c>
      <c r="G852">
        <v>1</v>
      </c>
      <c r="H852">
        <v>0</v>
      </c>
      <c r="I852">
        <v>0</v>
      </c>
      <c r="J852">
        <v>1</v>
      </c>
      <c r="K852">
        <v>0</v>
      </c>
      <c r="L852">
        <v>0</v>
      </c>
      <c r="M852">
        <v>1</v>
      </c>
      <c r="N852">
        <f t="array" ref="N852">$AC$2*_xlfn.IFS(B852="data_scientist",$AD$7,TRUE,1)*_xlfn.IFS(B852="data_analyst",$AD$8,TRUE,1)*_xlfn.IFS(B852="data_engineer",$AD$9,TRUE,1)*IF(D852,$AD$13,$AD$14)*IF(E852,$AD$19,$AD$20)*IF(F852,$AD$24,$AD$25)*IF(G852,$AD$29,$AD$30)*IF(H852,$AD$34,$AD$35)*IF(I852,$AD$39,$AD$40)*IF(J852,$AD$44,$AD$45)*IF(K852,$AD$49,$AD$50)*IF(L852,$AD$54,$AD$55)*IF(M852,$AD$59,$AD$60)</f>
        <v>0.000777766775078833</v>
      </c>
      <c r="O852">
        <f t="array" ref="O852">$AD$2*_xlfn.IFS(B852="data_scientist",$AF$7,TRUE,1)*_xlfn.IFS(B852="data_analyst",$AF$8,TRUE,1)*_xlfn.IFS(B852="data_engineer",$AF$9,TRUE,1)*IF(D852,$AF$13,$AF$14)*IF(E852,$AF$19,$AF$20)*IF(F852,$AF$24,$AF$25)*IF(G852,$AF$29,$AF$30)*IF(H852,$AF$34,$AF$35)*IF(I852,$AF$39,$AF$40)*IF(J852,$AF$44,$AF$45)*IF(K852,$AF$49,$AF$50)*IF(L852,$AF$54,$AF$55)*IF(M852,$AF$59,$AF$60)</f>
        <v>6.04939438387148e-5</v>
      </c>
      <c r="P852">
        <f t="array" ref="P852">$AE$2*_xlfn.IFS(B852="data_scientist",$AH$7,TRUE,1)*_xlfn.IFS(B852="data_analyst",$AH$8,TRUE,1)*_xlfn.IFS(B852="data_engineer",$AH$9,TRUE,1)*IF(D852,$AH$13,$AH$14)*IF(E852,$AH$19,$AH$20)*IF(F852,$AH$24,$AH$25)*IF(G852,$AH$29,$AH$30)*IF(H852,$AH$34,$AH$35)*IF(I852,$AH$39,$AH$40)*IF(J852,$AH$44,$AH$45)*IF(K852,$AH$49,$AH$50)*IF(L852,$AH$54,$AH$55)*IF(M852,$AH$59,$AH$60)</f>
        <v>0.000141252881250225</v>
      </c>
      <c r="Q852">
        <f t="shared" si="130"/>
        <v>0.000777766775078833</v>
      </c>
      <c r="R852">
        <f t="shared" si="131"/>
        <v>1</v>
      </c>
      <c r="S852">
        <f t="shared" si="132"/>
        <v>0</v>
      </c>
      <c r="T852">
        <f t="shared" si="133"/>
        <v>0</v>
      </c>
      <c r="U852">
        <f t="shared" si="134"/>
        <v>0</v>
      </c>
      <c r="V852">
        <f t="shared" si="135"/>
        <v>0</v>
      </c>
      <c r="W852">
        <f t="shared" si="136"/>
        <v>0</v>
      </c>
      <c r="X852">
        <f t="shared" si="137"/>
        <v>0</v>
      </c>
      <c r="Y852">
        <f t="shared" si="138"/>
        <v>0</v>
      </c>
      <c r="Z852">
        <f t="shared" si="139"/>
        <v>0</v>
      </c>
    </row>
    <row r="853" spans="1:26">
      <c r="A853">
        <v>1</v>
      </c>
      <c r="B853" t="s">
        <v>59</v>
      </c>
      <c r="C853" t="s">
        <v>30</v>
      </c>
      <c r="D853">
        <v>0</v>
      </c>
      <c r="E853">
        <v>1</v>
      </c>
      <c r="F853">
        <v>0</v>
      </c>
      <c r="G853">
        <v>0</v>
      </c>
      <c r="H853">
        <v>0</v>
      </c>
      <c r="I853">
        <v>1</v>
      </c>
      <c r="J853">
        <v>0</v>
      </c>
      <c r="K853">
        <v>0</v>
      </c>
      <c r="L853">
        <v>0</v>
      </c>
      <c r="M853">
        <v>1</v>
      </c>
      <c r="N853">
        <f t="array" ref="N853">$AC$2*_xlfn.IFS(B853="data_scientist",$AD$7,TRUE,1)*_xlfn.IFS(B853="data_analyst",$AD$8,TRUE,1)*_xlfn.IFS(B853="data_engineer",$AD$9,TRUE,1)*IF(D853,$AD$13,$AD$14)*IF(E853,$AD$19,$AD$20)*IF(F853,$AD$24,$AD$25)*IF(G853,$AD$29,$AD$30)*IF(H853,$AD$34,$AD$35)*IF(I853,$AD$39,$AD$40)*IF(J853,$AD$44,$AD$45)*IF(K853,$AD$49,$AD$50)*IF(L853,$AD$54,$AD$55)*IF(M853,$AD$59,$AD$60)</f>
        <v>0.00805389205448471</v>
      </c>
      <c r="O853">
        <f t="array" ref="O853">$AD$2*_xlfn.IFS(B853="data_scientist",$AF$7,TRUE,1)*_xlfn.IFS(B853="data_analyst",$AF$8,TRUE,1)*_xlfn.IFS(B853="data_engineer",$AF$9,TRUE,1)*IF(D853,$AF$13,$AF$14)*IF(E853,$AF$19,$AF$20)*IF(F853,$AF$24,$AF$25)*IF(G853,$AF$29,$AF$30)*IF(H853,$AF$34,$AF$35)*IF(I853,$AF$39,$AF$40)*IF(J853,$AF$44,$AF$45)*IF(K853,$AF$49,$AF$50)*IF(L853,$AF$54,$AF$55)*IF(M853,$AF$59,$AF$60)</f>
        <v>3.20261033495623e-5</v>
      </c>
      <c r="P853">
        <f t="array" ref="P853">$AE$2*_xlfn.IFS(B853="data_scientist",$AH$7,TRUE,1)*_xlfn.IFS(B853="data_analyst",$AH$8,TRUE,1)*_xlfn.IFS(B853="data_engineer",$AH$9,TRUE,1)*IF(D853,$AH$13,$AH$14)*IF(E853,$AH$19,$AH$20)*IF(F853,$AH$24,$AH$25)*IF(G853,$AH$29,$AH$30)*IF(H853,$AH$34,$AH$35)*IF(I853,$AH$39,$AH$40)*IF(J853,$AH$44,$AH$45)*IF(K853,$AH$49,$AH$50)*IF(L853,$AH$54,$AH$55)*IF(M853,$AH$59,$AH$60)</f>
        <v>0.000306813627090427</v>
      </c>
      <c r="Q853">
        <f t="shared" si="130"/>
        <v>0.00805389205448471</v>
      </c>
      <c r="R853">
        <f t="shared" si="131"/>
        <v>1</v>
      </c>
      <c r="S853">
        <f t="shared" si="132"/>
        <v>0</v>
      </c>
      <c r="T853">
        <f t="shared" si="133"/>
        <v>0</v>
      </c>
      <c r="U853">
        <f t="shared" si="134"/>
        <v>0</v>
      </c>
      <c r="V853">
        <f t="shared" si="135"/>
        <v>0</v>
      </c>
      <c r="W853">
        <f t="shared" si="136"/>
        <v>0</v>
      </c>
      <c r="X853">
        <f t="shared" si="137"/>
        <v>0</v>
      </c>
      <c r="Y853">
        <f t="shared" si="138"/>
        <v>0</v>
      </c>
      <c r="Z853">
        <f t="shared" si="139"/>
        <v>0</v>
      </c>
    </row>
    <row r="854" spans="1:26">
      <c r="A854">
        <v>1</v>
      </c>
      <c r="B854" t="s">
        <v>59</v>
      </c>
      <c r="C854" t="s">
        <v>30</v>
      </c>
      <c r="D854">
        <v>0</v>
      </c>
      <c r="E854">
        <v>1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1</v>
      </c>
      <c r="N854">
        <f t="array" ref="N854">$AC$2*_xlfn.IFS(B854="data_scientist",$AD$7,TRUE,1)*_xlfn.IFS(B854="data_analyst",$AD$8,TRUE,1)*_xlfn.IFS(B854="data_engineer",$AD$9,TRUE,1)*IF(D854,$AD$13,$AD$14)*IF(E854,$AD$19,$AD$20)*IF(F854,$AD$24,$AD$25)*IF(G854,$AD$29,$AD$30)*IF(H854,$AD$34,$AD$35)*IF(I854,$AD$39,$AD$40)*IF(J854,$AD$44,$AD$45)*IF(K854,$AD$49,$AD$50)*IF(L854,$AD$54,$AD$55)*IF(M854,$AD$59,$AD$60)</f>
        <v>0.0234558294440723</v>
      </c>
      <c r="O854">
        <f t="array" ref="O854">$AD$2*_xlfn.IFS(B854="data_scientist",$AF$7,TRUE,1)*_xlfn.IFS(B854="data_analyst",$AF$8,TRUE,1)*_xlfn.IFS(B854="data_engineer",$AF$9,TRUE,1)*IF(D854,$AF$13,$AF$14)*IF(E854,$AF$19,$AF$20)*IF(F854,$AF$24,$AF$25)*IF(G854,$AF$29,$AF$30)*IF(H854,$AF$34,$AF$35)*IF(I854,$AF$39,$AF$40)*IF(J854,$AF$44,$AF$45)*IF(K854,$AF$49,$AF$50)*IF(L854,$AF$54,$AF$55)*IF(M854,$AF$59,$AF$60)</f>
        <v>0.000132294744677631</v>
      </c>
      <c r="P854">
        <f t="array" ref="P854">$AE$2*_xlfn.IFS(B854="data_scientist",$AH$7,TRUE,1)*_xlfn.IFS(B854="data_analyst",$AH$8,TRUE,1)*_xlfn.IFS(B854="data_engineer",$AH$9,TRUE,1)*IF(D854,$AH$13,$AH$14)*IF(E854,$AH$19,$AH$20)*IF(F854,$AH$24,$AH$25)*IF(G854,$AH$29,$AH$30)*IF(H854,$AH$34,$AH$35)*IF(I854,$AH$39,$AH$40)*IF(J854,$AH$44,$AH$45)*IF(K854,$AH$49,$AH$50)*IF(L854,$AH$54,$AH$55)*IF(M854,$AH$59,$AH$60)</f>
        <v>0.00109340963748333</v>
      </c>
      <c r="Q854">
        <f t="shared" si="130"/>
        <v>0.0234558294440723</v>
      </c>
      <c r="R854">
        <f t="shared" si="131"/>
        <v>1</v>
      </c>
      <c r="S854">
        <f t="shared" si="132"/>
        <v>0</v>
      </c>
      <c r="T854">
        <f t="shared" si="133"/>
        <v>0</v>
      </c>
      <c r="U854">
        <f t="shared" si="134"/>
        <v>0</v>
      </c>
      <c r="V854">
        <f t="shared" si="135"/>
        <v>0</v>
      </c>
      <c r="W854">
        <f t="shared" si="136"/>
        <v>0</v>
      </c>
      <c r="X854">
        <f t="shared" si="137"/>
        <v>0</v>
      </c>
      <c r="Y854">
        <f t="shared" si="138"/>
        <v>0</v>
      </c>
      <c r="Z854">
        <f t="shared" si="139"/>
        <v>0</v>
      </c>
    </row>
    <row r="855" spans="1:26">
      <c r="A855">
        <v>1</v>
      </c>
      <c r="B855" t="s">
        <v>59</v>
      </c>
      <c r="C855" t="s">
        <v>30</v>
      </c>
      <c r="D855">
        <v>1</v>
      </c>
      <c r="E855">
        <v>1</v>
      </c>
      <c r="F855">
        <v>0</v>
      </c>
      <c r="G855">
        <v>1</v>
      </c>
      <c r="H855">
        <v>0</v>
      </c>
      <c r="I855">
        <v>1</v>
      </c>
      <c r="J855">
        <v>0</v>
      </c>
      <c r="K855">
        <v>0</v>
      </c>
      <c r="L855">
        <v>0</v>
      </c>
      <c r="M855">
        <v>1</v>
      </c>
      <c r="N855">
        <f t="array" ref="N855">$AC$2*_xlfn.IFS(B855="data_scientist",$AD$7,TRUE,1)*_xlfn.IFS(B855="data_analyst",$AD$8,TRUE,1)*_xlfn.IFS(B855="data_engineer",$AD$9,TRUE,1)*IF(D855,$AD$13,$AD$14)*IF(E855,$AD$19,$AD$20)*IF(F855,$AD$24,$AD$25)*IF(G855,$AD$29,$AD$30)*IF(H855,$AD$34,$AD$35)*IF(I855,$AD$39,$AD$40)*IF(J855,$AD$44,$AD$45)*IF(K855,$AD$49,$AD$50)*IF(L855,$AD$54,$AD$55)*IF(M855,$AD$59,$AD$60)</f>
        <v>0.00135296607217936</v>
      </c>
      <c r="O855">
        <f t="array" ref="O855">$AD$2*_xlfn.IFS(B855="data_scientist",$AF$7,TRUE,1)*_xlfn.IFS(B855="data_analyst",$AF$8,TRUE,1)*_xlfn.IFS(B855="data_engineer",$AF$9,TRUE,1)*IF(D855,$AF$13,$AF$14)*IF(E855,$AF$19,$AF$20)*IF(F855,$AF$24,$AF$25)*IF(G855,$AF$29,$AF$30)*IF(H855,$AF$34,$AF$35)*IF(I855,$AF$39,$AF$40)*IF(J855,$AF$44,$AF$45)*IF(K855,$AF$49,$AF$50)*IF(L855,$AF$54,$AF$55)*IF(M855,$AF$59,$AF$60)</f>
        <v>7.30625498255754e-5</v>
      </c>
      <c r="P855">
        <f t="array" ref="P855">$AE$2*_xlfn.IFS(B855="data_scientist",$AH$7,TRUE,1)*_xlfn.IFS(B855="data_analyst",$AH$8,TRUE,1)*_xlfn.IFS(B855="data_engineer",$AH$9,TRUE,1)*IF(D855,$AH$13,$AH$14)*IF(E855,$AH$19,$AH$20)*IF(F855,$AH$24,$AH$25)*IF(G855,$AH$29,$AH$30)*IF(H855,$AH$34,$AH$35)*IF(I855,$AH$39,$AH$40)*IF(J855,$AH$44,$AH$45)*IF(K855,$AH$49,$AH$50)*IF(L855,$AH$54,$AH$55)*IF(M855,$AH$59,$AH$60)</f>
        <v>0.000219522078813909</v>
      </c>
      <c r="Q855">
        <f t="shared" si="130"/>
        <v>0.00135296607217936</v>
      </c>
      <c r="R855">
        <f t="shared" si="131"/>
        <v>1</v>
      </c>
      <c r="S855">
        <f t="shared" si="132"/>
        <v>0</v>
      </c>
      <c r="T855">
        <f t="shared" si="133"/>
        <v>0</v>
      </c>
      <c r="U855">
        <f t="shared" si="134"/>
        <v>0</v>
      </c>
      <c r="V855">
        <f t="shared" si="135"/>
        <v>0</v>
      </c>
      <c r="W855">
        <f t="shared" si="136"/>
        <v>0</v>
      </c>
      <c r="X855">
        <f t="shared" si="137"/>
        <v>0</v>
      </c>
      <c r="Y855">
        <f t="shared" si="138"/>
        <v>0</v>
      </c>
      <c r="Z855">
        <f t="shared" si="139"/>
        <v>0</v>
      </c>
    </row>
    <row r="856" spans="1:26">
      <c r="A856">
        <v>1</v>
      </c>
      <c r="B856" t="s">
        <v>59</v>
      </c>
      <c r="C856" t="s">
        <v>30</v>
      </c>
      <c r="D856">
        <v>0</v>
      </c>
      <c r="E856">
        <v>1</v>
      </c>
      <c r="F856">
        <v>0</v>
      </c>
      <c r="G856">
        <v>1</v>
      </c>
      <c r="H856">
        <v>0</v>
      </c>
      <c r="I856">
        <v>0</v>
      </c>
      <c r="J856">
        <v>1</v>
      </c>
      <c r="K856">
        <v>0</v>
      </c>
      <c r="L856">
        <v>1</v>
      </c>
      <c r="M856">
        <v>1</v>
      </c>
      <c r="N856">
        <f t="array" ref="N856">$AC$2*_xlfn.IFS(B856="data_scientist",$AD$7,TRUE,1)*_xlfn.IFS(B856="data_analyst",$AD$8,TRUE,1)*_xlfn.IFS(B856="data_engineer",$AD$9,TRUE,1)*IF(D856,$AD$13,$AD$14)*IF(E856,$AD$19,$AD$20)*IF(F856,$AD$24,$AD$25)*IF(G856,$AD$29,$AD$30)*IF(H856,$AD$34,$AD$35)*IF(I856,$AD$39,$AD$40)*IF(J856,$AD$44,$AD$45)*IF(K856,$AD$49,$AD$50)*IF(L856,$AD$54,$AD$55)*IF(M856,$AD$59,$AD$60)</f>
        <v>0.000140461343230131</v>
      </c>
      <c r="O856">
        <f t="array" ref="O856">$AD$2*_xlfn.IFS(B856="data_scientist",$AF$7,TRUE,1)*_xlfn.IFS(B856="data_analyst",$AF$8,TRUE,1)*_xlfn.IFS(B856="data_engineer",$AF$9,TRUE,1)*IF(D856,$AF$13,$AF$14)*IF(E856,$AF$19,$AF$20)*IF(F856,$AF$24,$AF$25)*IF(G856,$AF$29,$AF$30)*IF(H856,$AF$34,$AF$35)*IF(I856,$AF$39,$AF$40)*IF(J856,$AF$44,$AF$45)*IF(K856,$AF$49,$AF$50)*IF(L856,$AF$54,$AF$55)*IF(M856,$AF$59,$AF$60)</f>
        <v>1.29650346410435e-5</v>
      </c>
      <c r="P856">
        <f t="array" ref="P856">$AE$2*_xlfn.IFS(B856="data_scientist",$AH$7,TRUE,1)*_xlfn.IFS(B856="data_analyst",$AH$8,TRUE,1)*_xlfn.IFS(B856="data_engineer",$AH$9,TRUE,1)*IF(D856,$AH$13,$AH$14)*IF(E856,$AH$19,$AH$20)*IF(F856,$AH$24,$AH$25)*IF(G856,$AH$29,$AH$30)*IF(H856,$AH$34,$AH$35)*IF(I856,$AH$39,$AH$40)*IF(J856,$AH$44,$AH$45)*IF(K856,$AH$49,$AH$50)*IF(L856,$AH$54,$AH$55)*IF(M856,$AH$59,$AH$60)</f>
        <v>3.35154845360113e-5</v>
      </c>
      <c r="Q856">
        <f t="shared" si="130"/>
        <v>0.000140461343230131</v>
      </c>
      <c r="R856">
        <f t="shared" si="131"/>
        <v>1</v>
      </c>
      <c r="S856">
        <f t="shared" si="132"/>
        <v>0</v>
      </c>
      <c r="T856">
        <f t="shared" si="133"/>
        <v>0</v>
      </c>
      <c r="U856">
        <f t="shared" si="134"/>
        <v>0</v>
      </c>
      <c r="V856">
        <f t="shared" si="135"/>
        <v>0</v>
      </c>
      <c r="W856">
        <f t="shared" si="136"/>
        <v>0</v>
      </c>
      <c r="X856">
        <f t="shared" si="137"/>
        <v>0</v>
      </c>
      <c r="Y856">
        <f t="shared" si="138"/>
        <v>0</v>
      </c>
      <c r="Z856">
        <f t="shared" si="139"/>
        <v>0</v>
      </c>
    </row>
    <row r="857" spans="1:26">
      <c r="A857">
        <v>1</v>
      </c>
      <c r="B857" t="s">
        <v>59</v>
      </c>
      <c r="C857" t="s">
        <v>30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f t="array" ref="N857">$AC$2*_xlfn.IFS(B857="data_scientist",$AD$7,TRUE,1)*_xlfn.IFS(B857="data_analyst",$AD$8,TRUE,1)*_xlfn.IFS(B857="data_engineer",$AD$9,TRUE,1)*IF(D857,$AD$13,$AD$14)*IF(E857,$AD$19,$AD$20)*IF(F857,$AD$24,$AD$25)*IF(G857,$AD$29,$AD$30)*IF(H857,$AD$34,$AD$35)*IF(I857,$AD$39,$AD$40)*IF(J857,$AD$44,$AD$45)*IF(K857,$AD$49,$AD$50)*IF(L857,$AD$54,$AD$55)*IF(M857,$AD$59,$AD$60)</f>
        <v>0.00359804793985483</v>
      </c>
      <c r="O857">
        <f t="array" ref="O857">$AD$2*_xlfn.IFS(B857="data_scientist",$AF$7,TRUE,1)*_xlfn.IFS(B857="data_analyst",$AF$8,TRUE,1)*_xlfn.IFS(B857="data_engineer",$AF$9,TRUE,1)*IF(D857,$AF$13,$AF$14)*IF(E857,$AF$19,$AF$20)*IF(F857,$AF$24,$AF$25)*IF(G857,$AF$29,$AF$30)*IF(H857,$AF$34,$AF$35)*IF(I857,$AF$39,$AF$40)*IF(J857,$AF$44,$AF$45)*IF(K857,$AF$49,$AF$50)*IF(L857,$AF$54,$AF$55)*IF(M857,$AF$59,$AF$60)</f>
        <v>6.66985515782314e-6</v>
      </c>
      <c r="P857">
        <f t="array" ref="P857">$AE$2*_xlfn.IFS(B857="data_scientist",$AH$7,TRUE,1)*_xlfn.IFS(B857="data_analyst",$AH$8,TRUE,1)*_xlfn.IFS(B857="data_engineer",$AH$9,TRUE,1)*IF(D857,$AH$13,$AH$14)*IF(E857,$AH$19,$AH$20)*IF(F857,$AH$24,$AH$25)*IF(G857,$AH$29,$AH$30)*IF(H857,$AH$34,$AH$35)*IF(I857,$AH$39,$AH$40)*IF(J857,$AH$44,$AH$45)*IF(K857,$AH$49,$AH$50)*IF(L857,$AH$54,$AH$55)*IF(M857,$AH$59,$AH$60)</f>
        <v>0.000159277668753939</v>
      </c>
      <c r="Q857">
        <f t="shared" si="130"/>
        <v>0.00359804793985483</v>
      </c>
      <c r="R857">
        <f t="shared" si="131"/>
        <v>1</v>
      </c>
      <c r="S857">
        <f t="shared" si="132"/>
        <v>0</v>
      </c>
      <c r="T857">
        <f t="shared" si="133"/>
        <v>0</v>
      </c>
      <c r="U857">
        <f t="shared" si="134"/>
        <v>0</v>
      </c>
      <c r="V857">
        <f t="shared" si="135"/>
        <v>0</v>
      </c>
      <c r="W857">
        <f t="shared" si="136"/>
        <v>0</v>
      </c>
      <c r="X857">
        <f t="shared" si="137"/>
        <v>0</v>
      </c>
      <c r="Y857">
        <f t="shared" si="138"/>
        <v>0</v>
      </c>
      <c r="Z857">
        <f t="shared" si="139"/>
        <v>0</v>
      </c>
    </row>
    <row r="858" spans="1:26">
      <c r="A858">
        <v>1</v>
      </c>
      <c r="B858" t="s">
        <v>59</v>
      </c>
      <c r="C858" t="s">
        <v>30</v>
      </c>
      <c r="D858">
        <v>1</v>
      </c>
      <c r="E858">
        <v>1</v>
      </c>
      <c r="F858">
        <v>0</v>
      </c>
      <c r="G858">
        <v>1</v>
      </c>
      <c r="H858">
        <v>1</v>
      </c>
      <c r="I858">
        <v>0</v>
      </c>
      <c r="J858">
        <v>0</v>
      </c>
      <c r="K858">
        <v>0</v>
      </c>
      <c r="L858">
        <v>0</v>
      </c>
      <c r="M858">
        <v>1</v>
      </c>
      <c r="N858">
        <f t="array" ref="N858">$AC$2*_xlfn.IFS(B858="data_scientist",$AD$7,TRUE,1)*_xlfn.IFS(B858="data_analyst",$AD$8,TRUE,1)*_xlfn.IFS(B858="data_engineer",$AD$9,TRUE,1)*IF(D858,$AD$13,$AD$14)*IF(E858,$AD$19,$AD$20)*IF(F858,$AD$24,$AD$25)*IF(G858,$AD$29,$AD$30)*IF(H858,$AD$34,$AD$35)*IF(I858,$AD$39,$AD$40)*IF(J858,$AD$44,$AD$45)*IF(K858,$AD$49,$AD$50)*IF(L858,$AD$54,$AD$55)*IF(M858,$AD$59,$AD$60)</f>
        <v>0.000263171126928212</v>
      </c>
      <c r="O858">
        <f t="array" ref="O858">$AD$2*_xlfn.IFS(B858="data_scientist",$AF$7,TRUE,1)*_xlfn.IFS(B858="data_analyst",$AF$8,TRUE,1)*_xlfn.IFS(B858="data_engineer",$AF$9,TRUE,1)*IF(D858,$AF$13,$AF$14)*IF(E858,$AF$19,$AF$20)*IF(F858,$AF$24,$AF$25)*IF(G858,$AF$29,$AF$30)*IF(H858,$AF$34,$AF$35)*IF(I858,$AF$39,$AF$40)*IF(J858,$AF$44,$AF$45)*IF(K858,$AF$49,$AF$50)*IF(L858,$AF$54,$AF$55)*IF(M858,$AF$59,$AF$60)</f>
        <v>0.000217877320149058</v>
      </c>
      <c r="P858">
        <f t="array" ref="P858">$AE$2*_xlfn.IFS(B858="data_scientist",$AH$7,TRUE,1)*_xlfn.IFS(B858="data_analyst",$AH$8,TRUE,1)*_xlfn.IFS(B858="data_engineer",$AH$9,TRUE,1)*IF(D858,$AH$13,$AH$14)*IF(E858,$AH$19,$AH$20)*IF(F858,$AH$24,$AH$25)*IF(G858,$AH$29,$AH$30)*IF(H858,$AH$34,$AH$35)*IF(I858,$AH$39,$AH$40)*IF(J858,$AH$44,$AH$45)*IF(K858,$AH$49,$AH$50)*IF(L858,$AH$54,$AH$55)*IF(M858,$AH$59,$AH$60)</f>
        <v>0.000384299336842718</v>
      </c>
      <c r="Q858">
        <f t="shared" si="130"/>
        <v>0.000384299336842718</v>
      </c>
      <c r="R858">
        <f t="shared" si="131"/>
        <v>0</v>
      </c>
      <c r="S858">
        <f t="shared" si="132"/>
        <v>0</v>
      </c>
      <c r="T858">
        <f t="shared" si="133"/>
        <v>1</v>
      </c>
      <c r="U858">
        <f t="shared" si="134"/>
        <v>0</v>
      </c>
      <c r="V858">
        <f t="shared" si="135"/>
        <v>0</v>
      </c>
      <c r="W858">
        <f t="shared" si="136"/>
        <v>0</v>
      </c>
      <c r="X858">
        <f t="shared" si="137"/>
        <v>0</v>
      </c>
      <c r="Y858">
        <f t="shared" si="138"/>
        <v>0</v>
      </c>
      <c r="Z858">
        <f t="shared" si="139"/>
        <v>0</v>
      </c>
    </row>
    <row r="859" spans="1:26">
      <c r="A859">
        <v>1</v>
      </c>
      <c r="B859" t="s">
        <v>59</v>
      </c>
      <c r="C859" t="s">
        <v>30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1</v>
      </c>
      <c r="N859">
        <f t="array" ref="N859">$AC$2*_xlfn.IFS(B859="data_scientist",$AD$7,TRUE,1)*_xlfn.IFS(B859="data_analyst",$AD$8,TRUE,1)*_xlfn.IFS(B859="data_engineer",$AD$9,TRUE,1)*IF(D859,$AD$13,$AD$14)*IF(E859,$AD$19,$AD$20)*IF(F859,$AD$24,$AD$25)*IF(G859,$AD$29,$AD$30)*IF(H859,$AD$34,$AD$35)*IF(I859,$AD$39,$AD$40)*IF(J859,$AD$44,$AD$45)*IF(K859,$AD$49,$AD$50)*IF(L859,$AD$54,$AD$55)*IF(M859,$AD$59,$AD$60)</f>
        <v>0.0180026467611357</v>
      </c>
      <c r="O859">
        <f t="array" ref="O859">$AD$2*_xlfn.IFS(B859="data_scientist",$AF$7,TRUE,1)*_xlfn.IFS(B859="data_analyst",$AF$8,TRUE,1)*_xlfn.IFS(B859="data_engineer",$AF$9,TRUE,1)*IF(D859,$AF$13,$AF$14)*IF(E859,$AF$19,$AF$20)*IF(F859,$AF$24,$AF$25)*IF(G859,$AF$29,$AF$30)*IF(H859,$AF$34,$AF$35)*IF(I859,$AF$39,$AF$40)*IF(J859,$AF$44,$AF$45)*IF(K859,$AF$49,$AF$50)*IF(L859,$AF$54,$AF$55)*IF(M859,$AF$59,$AF$60)</f>
        <v>0.000114047193687613</v>
      </c>
      <c r="P859">
        <f t="array" ref="P859">$AE$2*_xlfn.IFS(B859="data_scientist",$AH$7,TRUE,1)*_xlfn.IFS(B859="data_analyst",$AH$8,TRUE,1)*_xlfn.IFS(B859="data_engineer",$AH$9,TRUE,1)*IF(D859,$AH$13,$AH$14)*IF(E859,$AH$19,$AH$20)*IF(F859,$AH$24,$AH$25)*IF(G859,$AH$29,$AH$30)*IF(H859,$AH$34,$AH$35)*IF(I859,$AH$39,$AH$40)*IF(J859,$AH$44,$AH$45)*IF(K859,$AH$49,$AH$50)*IF(L859,$AH$54,$AH$55)*IF(M859,$AH$59,$AH$60)</f>
        <v>0.00103092908677</v>
      </c>
      <c r="Q859">
        <f t="shared" si="130"/>
        <v>0.0180026467611357</v>
      </c>
      <c r="R859">
        <f t="shared" si="131"/>
        <v>1</v>
      </c>
      <c r="S859">
        <f t="shared" si="132"/>
        <v>0</v>
      </c>
      <c r="T859">
        <f t="shared" si="133"/>
        <v>0</v>
      </c>
      <c r="U859">
        <f t="shared" si="134"/>
        <v>0</v>
      </c>
      <c r="V859">
        <f t="shared" si="135"/>
        <v>0</v>
      </c>
      <c r="W859">
        <f t="shared" si="136"/>
        <v>0</v>
      </c>
      <c r="X859">
        <f t="shared" si="137"/>
        <v>0</v>
      </c>
      <c r="Y859">
        <f t="shared" si="138"/>
        <v>0</v>
      </c>
      <c r="Z859">
        <f t="shared" si="139"/>
        <v>0</v>
      </c>
    </row>
    <row r="860" spans="1:26">
      <c r="A860">
        <v>1</v>
      </c>
      <c r="B860" t="s">
        <v>59</v>
      </c>
      <c r="C860" t="s">
        <v>30</v>
      </c>
      <c r="D860">
        <v>1</v>
      </c>
      <c r="E860">
        <v>1</v>
      </c>
      <c r="F860">
        <v>0</v>
      </c>
      <c r="G860">
        <v>1</v>
      </c>
      <c r="H860">
        <v>0</v>
      </c>
      <c r="I860">
        <v>1</v>
      </c>
      <c r="J860">
        <v>1</v>
      </c>
      <c r="K860">
        <v>0</v>
      </c>
      <c r="L860">
        <v>1</v>
      </c>
      <c r="M860">
        <v>1</v>
      </c>
      <c r="N860">
        <f t="array" ref="N860">$AC$2*_xlfn.IFS(B860="data_scientist",$AD$7,TRUE,1)*_xlfn.IFS(B860="data_analyst",$AD$8,TRUE,1)*_xlfn.IFS(B860="data_engineer",$AD$9,TRUE,1)*IF(D860,$AD$13,$AD$14)*IF(E860,$AD$19,$AD$20)*IF(F860,$AD$24,$AD$25)*IF(G860,$AD$29,$AD$30)*IF(H860,$AD$34,$AD$35)*IF(I860,$AD$39,$AD$40)*IF(J860,$AD$44,$AD$45)*IF(K860,$AD$49,$AD$50)*IF(L860,$AD$54,$AD$55)*IF(M860,$AD$59,$AD$60)</f>
        <v>2.2629151392144e-5</v>
      </c>
      <c r="O860">
        <f t="array" ref="O860">$AD$2*_xlfn.IFS(B860="data_scientist",$AF$7,TRUE,1)*_xlfn.IFS(B860="data_analyst",$AF$8,TRUE,1)*_xlfn.IFS(B860="data_engineer",$AF$9,TRUE,1)*IF(D860,$AF$13,$AF$14)*IF(E860,$AF$19,$AF$20)*IF(F860,$AF$24,$AF$25)*IF(G860,$AF$29,$AF$30)*IF(H860,$AF$34,$AF$35)*IF(I860,$AF$39,$AF$40)*IF(J860,$AF$44,$AF$45)*IF(K860,$AF$49,$AF$50)*IF(L860,$AF$54,$AF$55)*IF(M860,$AF$59,$AF$60)</f>
        <v>8.18509656989469e-6</v>
      </c>
      <c r="P860">
        <f t="array" ref="P860">$AE$2*_xlfn.IFS(B860="data_scientist",$AH$7,TRUE,1)*_xlfn.IFS(B860="data_analyst",$AH$8,TRUE,1)*_xlfn.IFS(B860="data_engineer",$AH$9,TRUE,1)*IF(D860,$AH$13,$AH$14)*IF(E860,$AH$19,$AH$20)*IF(F860,$AH$24,$AH$25)*IF(G860,$AH$29,$AH$30)*IF(H860,$AH$34,$AH$35)*IF(I860,$AH$39,$AH$40)*IF(J860,$AH$44,$AH$45)*IF(K860,$AH$49,$AH$50)*IF(L860,$AH$54,$AH$55)*IF(M860,$AH$59,$AH$60)</f>
        <v>1.24964346928507e-5</v>
      </c>
      <c r="Q860">
        <f t="shared" si="130"/>
        <v>2.2629151392144e-5</v>
      </c>
      <c r="R860">
        <f t="shared" si="131"/>
        <v>1</v>
      </c>
      <c r="S860">
        <f t="shared" si="132"/>
        <v>0</v>
      </c>
      <c r="T860">
        <f t="shared" si="133"/>
        <v>0</v>
      </c>
      <c r="U860">
        <f t="shared" si="134"/>
        <v>0</v>
      </c>
      <c r="V860">
        <f t="shared" si="135"/>
        <v>0</v>
      </c>
      <c r="W860">
        <f t="shared" si="136"/>
        <v>0</v>
      </c>
      <c r="X860">
        <f t="shared" si="137"/>
        <v>0</v>
      </c>
      <c r="Y860">
        <f t="shared" si="138"/>
        <v>0</v>
      </c>
      <c r="Z860">
        <f t="shared" si="139"/>
        <v>0</v>
      </c>
    </row>
    <row r="861" spans="1:26">
      <c r="A861">
        <v>1</v>
      </c>
      <c r="B861" t="s">
        <v>59</v>
      </c>
      <c r="C861" t="s">
        <v>30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1</v>
      </c>
      <c r="J861">
        <v>0</v>
      </c>
      <c r="K861">
        <v>0</v>
      </c>
      <c r="L861">
        <v>0</v>
      </c>
      <c r="M861">
        <v>1</v>
      </c>
      <c r="N861">
        <f t="array" ref="N861">$AC$2*_xlfn.IFS(B861="data_scientist",$AD$7,TRUE,1)*_xlfn.IFS(B861="data_analyst",$AD$8,TRUE,1)*_xlfn.IFS(B861="data_engineer",$AD$9,TRUE,1)*IF(D861,$AD$13,$AD$14)*IF(E861,$AD$19,$AD$20)*IF(F861,$AD$24,$AD$25)*IF(G861,$AD$29,$AD$30)*IF(H861,$AD$34,$AD$35)*IF(I861,$AD$39,$AD$40)*IF(J861,$AD$44,$AD$45)*IF(K861,$AD$49,$AD$50)*IF(L861,$AD$54,$AD$55)*IF(M861,$AD$59,$AD$60)</f>
        <v>0.00618146435856898</v>
      </c>
      <c r="O861">
        <f t="array" ref="O861">$AD$2*_xlfn.IFS(B861="data_scientist",$AF$7,TRUE,1)*_xlfn.IFS(B861="data_analyst",$AF$8,TRUE,1)*_xlfn.IFS(B861="data_engineer",$AF$9,TRUE,1)*IF(D861,$AF$13,$AF$14)*IF(E861,$AF$19,$AF$20)*IF(F861,$AF$24,$AF$25)*IF(G861,$AF$29,$AF$30)*IF(H861,$AF$34,$AF$35)*IF(I861,$AF$39,$AF$40)*IF(J861,$AF$44,$AF$45)*IF(K861,$AF$49,$AF$50)*IF(L861,$AF$54,$AF$55)*IF(M861,$AF$59,$AF$60)</f>
        <v>2.76087097841055e-5</v>
      </c>
      <c r="P861">
        <f t="array" ref="P861">$AE$2*_xlfn.IFS(B861="data_scientist",$AH$7,TRUE,1)*_xlfn.IFS(B861="data_analyst",$AH$8,TRUE,1)*_xlfn.IFS(B861="data_engineer",$AH$9,TRUE,1)*IF(D861,$AH$13,$AH$14)*IF(E861,$AH$19,$AH$20)*IF(F861,$AH$24,$AH$25)*IF(G861,$AH$29,$AH$30)*IF(H861,$AH$34,$AH$35)*IF(I861,$AH$39,$AH$40)*IF(J861,$AH$44,$AH$45)*IF(K861,$AH$49,$AH$50)*IF(L861,$AH$54,$AH$55)*IF(M861,$AH$59,$AH$60)</f>
        <v>0.000289281419828117</v>
      </c>
      <c r="Q861">
        <f t="shared" si="130"/>
        <v>0.00618146435856898</v>
      </c>
      <c r="R861">
        <f t="shared" si="131"/>
        <v>1</v>
      </c>
      <c r="S861">
        <f t="shared" si="132"/>
        <v>0</v>
      </c>
      <c r="T861">
        <f t="shared" si="133"/>
        <v>0</v>
      </c>
      <c r="U861">
        <f t="shared" si="134"/>
        <v>0</v>
      </c>
      <c r="V861">
        <f t="shared" si="135"/>
        <v>0</v>
      </c>
      <c r="W861">
        <f t="shared" si="136"/>
        <v>0</v>
      </c>
      <c r="X861">
        <f t="shared" si="137"/>
        <v>0</v>
      </c>
      <c r="Y861">
        <f t="shared" si="138"/>
        <v>0</v>
      </c>
      <c r="Z861">
        <f t="shared" si="139"/>
        <v>0</v>
      </c>
    </row>
    <row r="862" spans="1:26">
      <c r="A862">
        <v>1</v>
      </c>
      <c r="B862" t="s">
        <v>59</v>
      </c>
      <c r="C862" t="s">
        <v>30</v>
      </c>
      <c r="D862">
        <v>0</v>
      </c>
      <c r="E862">
        <v>1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1</v>
      </c>
      <c r="N862">
        <f t="array" ref="N862">$AC$2*_xlfn.IFS(B862="data_scientist",$AD$7,TRUE,1)*_xlfn.IFS(B862="data_analyst",$AD$8,TRUE,1)*_xlfn.IFS(B862="data_engineer",$AD$9,TRUE,1)*IF(D862,$AD$13,$AD$14)*IF(E862,$AD$19,$AD$20)*IF(F862,$AD$24,$AD$25)*IF(G862,$AD$29,$AD$30)*IF(H862,$AD$34,$AD$35)*IF(I862,$AD$39,$AD$40)*IF(J862,$AD$44,$AD$45)*IF(K862,$AD$49,$AD$50)*IF(L862,$AD$54,$AD$55)*IF(M862,$AD$59,$AD$60)</f>
        <v>0.0234558294440723</v>
      </c>
      <c r="O862">
        <f t="array" ref="O862">$AD$2*_xlfn.IFS(B862="data_scientist",$AF$7,TRUE,1)*_xlfn.IFS(B862="data_analyst",$AF$8,TRUE,1)*_xlfn.IFS(B862="data_engineer",$AF$9,TRUE,1)*IF(D862,$AF$13,$AF$14)*IF(E862,$AF$19,$AF$20)*IF(F862,$AF$24,$AF$25)*IF(G862,$AF$29,$AF$30)*IF(H862,$AF$34,$AF$35)*IF(I862,$AF$39,$AF$40)*IF(J862,$AF$44,$AF$45)*IF(K862,$AF$49,$AF$50)*IF(L862,$AF$54,$AF$55)*IF(M862,$AF$59,$AF$60)</f>
        <v>0.000132294744677631</v>
      </c>
      <c r="P862">
        <f t="array" ref="P862">$AE$2*_xlfn.IFS(B862="data_scientist",$AH$7,TRUE,1)*_xlfn.IFS(B862="data_analyst",$AH$8,TRUE,1)*_xlfn.IFS(B862="data_engineer",$AH$9,TRUE,1)*IF(D862,$AH$13,$AH$14)*IF(E862,$AH$19,$AH$20)*IF(F862,$AH$24,$AH$25)*IF(G862,$AH$29,$AH$30)*IF(H862,$AH$34,$AH$35)*IF(I862,$AH$39,$AH$40)*IF(J862,$AH$44,$AH$45)*IF(K862,$AH$49,$AH$50)*IF(L862,$AH$54,$AH$55)*IF(M862,$AH$59,$AH$60)</f>
        <v>0.00109340963748333</v>
      </c>
      <c r="Q862">
        <f t="shared" si="130"/>
        <v>0.0234558294440723</v>
      </c>
      <c r="R862">
        <f t="shared" si="131"/>
        <v>1</v>
      </c>
      <c r="S862">
        <f t="shared" si="132"/>
        <v>0</v>
      </c>
      <c r="T862">
        <f t="shared" si="133"/>
        <v>0</v>
      </c>
      <c r="U862">
        <f t="shared" si="134"/>
        <v>0</v>
      </c>
      <c r="V862">
        <f t="shared" si="135"/>
        <v>0</v>
      </c>
      <c r="W862">
        <f t="shared" si="136"/>
        <v>0</v>
      </c>
      <c r="X862">
        <f t="shared" si="137"/>
        <v>0</v>
      </c>
      <c r="Y862">
        <f t="shared" si="138"/>
        <v>0</v>
      </c>
      <c r="Z862">
        <f t="shared" si="139"/>
        <v>0</v>
      </c>
    </row>
    <row r="863" spans="1:26">
      <c r="A863">
        <v>1</v>
      </c>
      <c r="B863" t="s">
        <v>59</v>
      </c>
      <c r="C863" t="s">
        <v>30</v>
      </c>
      <c r="D863">
        <v>1</v>
      </c>
      <c r="E863">
        <v>0</v>
      </c>
      <c r="F863">
        <v>1</v>
      </c>
      <c r="G863">
        <v>1</v>
      </c>
      <c r="H863">
        <v>0</v>
      </c>
      <c r="I863">
        <v>1</v>
      </c>
      <c r="J863">
        <v>0</v>
      </c>
      <c r="K863">
        <v>0</v>
      </c>
      <c r="L863">
        <v>0</v>
      </c>
      <c r="M863">
        <v>1</v>
      </c>
      <c r="N863">
        <f t="array" ref="N863">$AC$2*_xlfn.IFS(B863="data_scientist",$AD$7,TRUE,1)*_xlfn.IFS(B863="data_analyst",$AD$8,TRUE,1)*_xlfn.IFS(B863="data_engineer",$AD$9,TRUE,1)*IF(D863,$AD$13,$AD$14)*IF(E863,$AD$19,$AD$20)*IF(F863,$AD$24,$AD$25)*IF(G863,$AD$29,$AD$30)*IF(H863,$AD$34,$AD$35)*IF(I863,$AD$39,$AD$40)*IF(J863,$AD$44,$AD$45)*IF(K863,$AD$49,$AD$50)*IF(L863,$AD$54,$AD$55)*IF(M863,$AD$59,$AD$60)</f>
        <v>0.000188931563370528</v>
      </c>
      <c r="O863">
        <f t="array" ref="O863">$AD$2*_xlfn.IFS(B863="data_scientist",$AF$7,TRUE,1)*_xlfn.IFS(B863="data_analyst",$AF$8,TRUE,1)*_xlfn.IFS(B863="data_engineer",$AF$9,TRUE,1)*IF(D863,$AF$13,$AF$14)*IF(E863,$AF$19,$AF$20)*IF(F863,$AF$24,$AF$25)*IF(G863,$AF$29,$AF$30)*IF(H863,$AF$34,$AF$35)*IF(I863,$AF$39,$AF$40)*IF(J863,$AF$44,$AF$45)*IF(K863,$AF$49,$AF$50)*IF(L863,$AF$54,$AF$55)*IF(M863,$AF$59,$AF$60)</f>
        <v>7.16499864867381e-5</v>
      </c>
      <c r="P863">
        <f t="array" ref="P863">$AE$2*_xlfn.IFS(B863="data_scientist",$AH$7,TRUE,1)*_xlfn.IFS(B863="data_analyst",$AH$8,TRUE,1)*_xlfn.IFS(B863="data_engineer",$AH$9,TRUE,1)*IF(D863,$AH$13,$AH$14)*IF(E863,$AH$19,$AH$20)*IF(F863,$AH$24,$AH$25)*IF(G863,$AH$29,$AH$30)*IF(H863,$AH$34,$AH$35)*IF(I863,$AH$39,$AH$40)*IF(J863,$AH$44,$AH$45)*IF(K863,$AH$49,$AH$50)*IF(L863,$AH$54,$AH$55)*IF(M863,$AH$59,$AH$60)</f>
        <v>0.000141400784571222</v>
      </c>
      <c r="Q863">
        <f t="shared" si="130"/>
        <v>0.000188931563370528</v>
      </c>
      <c r="R863">
        <f t="shared" si="131"/>
        <v>1</v>
      </c>
      <c r="S863">
        <f t="shared" si="132"/>
        <v>0</v>
      </c>
      <c r="T863">
        <f t="shared" si="133"/>
        <v>0</v>
      </c>
      <c r="U863">
        <f t="shared" si="134"/>
        <v>0</v>
      </c>
      <c r="V863">
        <f t="shared" si="135"/>
        <v>0</v>
      </c>
      <c r="W863">
        <f t="shared" si="136"/>
        <v>0</v>
      </c>
      <c r="X863">
        <f t="shared" si="137"/>
        <v>0</v>
      </c>
      <c r="Y863">
        <f t="shared" si="138"/>
        <v>0</v>
      </c>
      <c r="Z863">
        <f t="shared" si="139"/>
        <v>0</v>
      </c>
    </row>
    <row r="864" spans="1:26">
      <c r="A864">
        <v>1</v>
      </c>
      <c r="B864" t="s">
        <v>59</v>
      </c>
      <c r="C864" t="s">
        <v>30</v>
      </c>
      <c r="D864">
        <v>1</v>
      </c>
      <c r="E864">
        <v>0</v>
      </c>
      <c r="F864">
        <v>1</v>
      </c>
      <c r="G864">
        <v>1</v>
      </c>
      <c r="H864">
        <v>0</v>
      </c>
      <c r="I864">
        <v>1</v>
      </c>
      <c r="J864">
        <v>0</v>
      </c>
      <c r="K864">
        <v>0</v>
      </c>
      <c r="L864">
        <v>0</v>
      </c>
      <c r="M864">
        <v>1</v>
      </c>
      <c r="N864">
        <f t="array" ref="N864">$AC$2*_xlfn.IFS(B864="data_scientist",$AD$7,TRUE,1)*_xlfn.IFS(B864="data_analyst",$AD$8,TRUE,1)*_xlfn.IFS(B864="data_engineer",$AD$9,TRUE,1)*IF(D864,$AD$13,$AD$14)*IF(E864,$AD$19,$AD$20)*IF(F864,$AD$24,$AD$25)*IF(G864,$AD$29,$AD$30)*IF(H864,$AD$34,$AD$35)*IF(I864,$AD$39,$AD$40)*IF(J864,$AD$44,$AD$45)*IF(K864,$AD$49,$AD$50)*IF(L864,$AD$54,$AD$55)*IF(M864,$AD$59,$AD$60)</f>
        <v>0.000188931563370528</v>
      </c>
      <c r="O864">
        <f t="array" ref="O864">$AD$2*_xlfn.IFS(B864="data_scientist",$AF$7,TRUE,1)*_xlfn.IFS(B864="data_analyst",$AF$8,TRUE,1)*_xlfn.IFS(B864="data_engineer",$AF$9,TRUE,1)*IF(D864,$AF$13,$AF$14)*IF(E864,$AF$19,$AF$20)*IF(F864,$AF$24,$AF$25)*IF(G864,$AF$29,$AF$30)*IF(H864,$AF$34,$AF$35)*IF(I864,$AF$39,$AF$40)*IF(J864,$AF$44,$AF$45)*IF(K864,$AF$49,$AF$50)*IF(L864,$AF$54,$AF$55)*IF(M864,$AF$59,$AF$60)</f>
        <v>7.16499864867381e-5</v>
      </c>
      <c r="P864">
        <f t="array" ref="P864">$AE$2*_xlfn.IFS(B864="data_scientist",$AH$7,TRUE,1)*_xlfn.IFS(B864="data_analyst",$AH$8,TRUE,1)*_xlfn.IFS(B864="data_engineer",$AH$9,TRUE,1)*IF(D864,$AH$13,$AH$14)*IF(E864,$AH$19,$AH$20)*IF(F864,$AH$24,$AH$25)*IF(G864,$AH$29,$AH$30)*IF(H864,$AH$34,$AH$35)*IF(I864,$AH$39,$AH$40)*IF(J864,$AH$44,$AH$45)*IF(K864,$AH$49,$AH$50)*IF(L864,$AH$54,$AH$55)*IF(M864,$AH$59,$AH$60)</f>
        <v>0.000141400784571222</v>
      </c>
      <c r="Q864">
        <f t="shared" si="130"/>
        <v>0.000188931563370528</v>
      </c>
      <c r="R864">
        <f t="shared" si="131"/>
        <v>1</v>
      </c>
      <c r="S864">
        <f t="shared" si="132"/>
        <v>0</v>
      </c>
      <c r="T864">
        <f t="shared" si="133"/>
        <v>0</v>
      </c>
      <c r="U864">
        <f t="shared" si="134"/>
        <v>0</v>
      </c>
      <c r="V864">
        <f t="shared" si="135"/>
        <v>0</v>
      </c>
      <c r="W864">
        <f t="shared" si="136"/>
        <v>0</v>
      </c>
      <c r="X864">
        <f t="shared" si="137"/>
        <v>0</v>
      </c>
      <c r="Y864">
        <f t="shared" si="138"/>
        <v>0</v>
      </c>
      <c r="Z864">
        <f t="shared" si="139"/>
        <v>0</v>
      </c>
    </row>
    <row r="865" spans="1:26">
      <c r="A865">
        <v>1</v>
      </c>
      <c r="B865" t="s">
        <v>59</v>
      </c>
      <c r="C865" t="s">
        <v>30</v>
      </c>
      <c r="D865">
        <v>1</v>
      </c>
      <c r="E865">
        <v>0</v>
      </c>
      <c r="F865">
        <v>1</v>
      </c>
      <c r="G865">
        <v>1</v>
      </c>
      <c r="H865">
        <v>0</v>
      </c>
      <c r="I865">
        <v>1</v>
      </c>
      <c r="J865">
        <v>0</v>
      </c>
      <c r="K865">
        <v>0</v>
      </c>
      <c r="L865">
        <v>0</v>
      </c>
      <c r="M865">
        <v>1</v>
      </c>
      <c r="N865">
        <f t="array" ref="N865">$AC$2*_xlfn.IFS(B865="data_scientist",$AD$7,TRUE,1)*_xlfn.IFS(B865="data_analyst",$AD$8,TRUE,1)*_xlfn.IFS(B865="data_engineer",$AD$9,TRUE,1)*IF(D865,$AD$13,$AD$14)*IF(E865,$AD$19,$AD$20)*IF(F865,$AD$24,$AD$25)*IF(G865,$AD$29,$AD$30)*IF(H865,$AD$34,$AD$35)*IF(I865,$AD$39,$AD$40)*IF(J865,$AD$44,$AD$45)*IF(K865,$AD$49,$AD$50)*IF(L865,$AD$54,$AD$55)*IF(M865,$AD$59,$AD$60)</f>
        <v>0.000188931563370528</v>
      </c>
      <c r="O865">
        <f t="array" ref="O865">$AD$2*_xlfn.IFS(B865="data_scientist",$AF$7,TRUE,1)*_xlfn.IFS(B865="data_analyst",$AF$8,TRUE,1)*_xlfn.IFS(B865="data_engineer",$AF$9,TRUE,1)*IF(D865,$AF$13,$AF$14)*IF(E865,$AF$19,$AF$20)*IF(F865,$AF$24,$AF$25)*IF(G865,$AF$29,$AF$30)*IF(H865,$AF$34,$AF$35)*IF(I865,$AF$39,$AF$40)*IF(J865,$AF$44,$AF$45)*IF(K865,$AF$49,$AF$50)*IF(L865,$AF$54,$AF$55)*IF(M865,$AF$59,$AF$60)</f>
        <v>7.16499864867381e-5</v>
      </c>
      <c r="P865">
        <f t="array" ref="P865">$AE$2*_xlfn.IFS(B865="data_scientist",$AH$7,TRUE,1)*_xlfn.IFS(B865="data_analyst",$AH$8,TRUE,1)*_xlfn.IFS(B865="data_engineer",$AH$9,TRUE,1)*IF(D865,$AH$13,$AH$14)*IF(E865,$AH$19,$AH$20)*IF(F865,$AH$24,$AH$25)*IF(G865,$AH$29,$AH$30)*IF(H865,$AH$34,$AH$35)*IF(I865,$AH$39,$AH$40)*IF(J865,$AH$44,$AH$45)*IF(K865,$AH$49,$AH$50)*IF(L865,$AH$54,$AH$55)*IF(M865,$AH$59,$AH$60)</f>
        <v>0.000141400784571222</v>
      </c>
      <c r="Q865">
        <f t="shared" si="130"/>
        <v>0.000188931563370528</v>
      </c>
      <c r="R865">
        <f t="shared" si="131"/>
        <v>1</v>
      </c>
      <c r="S865">
        <f t="shared" si="132"/>
        <v>0</v>
      </c>
      <c r="T865">
        <f t="shared" si="133"/>
        <v>0</v>
      </c>
      <c r="U865">
        <f t="shared" si="134"/>
        <v>0</v>
      </c>
      <c r="V865">
        <f t="shared" si="135"/>
        <v>0</v>
      </c>
      <c r="W865">
        <f t="shared" si="136"/>
        <v>0</v>
      </c>
      <c r="X865">
        <f t="shared" si="137"/>
        <v>0</v>
      </c>
      <c r="Y865">
        <f t="shared" si="138"/>
        <v>0</v>
      </c>
      <c r="Z865">
        <f t="shared" si="139"/>
        <v>0</v>
      </c>
    </row>
    <row r="866" spans="1:26">
      <c r="A866">
        <v>1</v>
      </c>
      <c r="B866" t="s">
        <v>59</v>
      </c>
      <c r="C866" t="s">
        <v>30</v>
      </c>
      <c r="D866">
        <v>1</v>
      </c>
      <c r="E866">
        <v>1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1</v>
      </c>
      <c r="N866">
        <f t="array" ref="N866">$AC$2*_xlfn.IFS(B866="data_scientist",$AD$7,TRUE,1)*_xlfn.IFS(B866="data_analyst",$AD$8,TRUE,1)*_xlfn.IFS(B866="data_engineer",$AD$9,TRUE,1)*IF(D866,$AD$13,$AD$14)*IF(E866,$AD$19,$AD$20)*IF(F866,$AD$24,$AD$25)*IF(G866,$AD$29,$AD$30)*IF(H866,$AD$34,$AD$35)*IF(I866,$AD$39,$AD$40)*IF(J866,$AD$44,$AD$45)*IF(K866,$AD$49,$AD$50)*IF(L866,$AD$54,$AD$55)*IF(M866,$AD$59,$AD$60)</f>
        <v>0.0110054355872609</v>
      </c>
      <c r="O866">
        <f t="array" ref="O866">$AD$2*_xlfn.IFS(B866="data_scientist",$AF$7,TRUE,1)*_xlfn.IFS(B866="data_analyst",$AF$8,TRUE,1)*_xlfn.IFS(B866="data_engineer",$AF$9,TRUE,1)*IF(D866,$AF$13,$AF$14)*IF(E866,$AF$19,$AF$20)*IF(F866,$AF$24,$AF$25)*IF(G866,$AF$29,$AF$30)*IF(H866,$AF$34,$AF$35)*IF(I866,$AF$39,$AF$40)*IF(J866,$AF$44,$AF$45)*IF(K866,$AF$49,$AF$50)*IF(L866,$AF$54,$AF$55)*IF(M866,$AF$59,$AF$60)</f>
        <v>0.000345009624400263</v>
      </c>
      <c r="P866">
        <f t="array" ref="P866">$AE$2*_xlfn.IFS(B866="data_scientist",$AH$7,TRUE,1)*_xlfn.IFS(B866="data_analyst",$AH$8,TRUE,1)*_xlfn.IFS(B866="data_engineer",$AH$9,TRUE,1)*IF(D866,$AH$13,$AH$14)*IF(E866,$AH$19,$AH$20)*IF(F866,$AH$24,$AH$25)*IF(G866,$AH$29,$AH$30)*IF(H866,$AH$34,$AH$35)*IF(I866,$AH$39,$AH$40)*IF(J866,$AH$44,$AH$45)*IF(K866,$AH$49,$AH$50)*IF(L866,$AH$54,$AH$55)*IF(M866,$AH$59,$AH$60)</f>
        <v>0.00145288677857374</v>
      </c>
      <c r="Q866">
        <f t="shared" si="130"/>
        <v>0.0110054355872609</v>
      </c>
      <c r="R866">
        <f t="shared" si="131"/>
        <v>1</v>
      </c>
      <c r="S866">
        <f t="shared" si="132"/>
        <v>0</v>
      </c>
      <c r="T866">
        <f t="shared" si="133"/>
        <v>0</v>
      </c>
      <c r="U866">
        <f t="shared" si="134"/>
        <v>0</v>
      </c>
      <c r="V866">
        <f t="shared" si="135"/>
        <v>0</v>
      </c>
      <c r="W866">
        <f t="shared" si="136"/>
        <v>0</v>
      </c>
      <c r="X866">
        <f t="shared" si="137"/>
        <v>0</v>
      </c>
      <c r="Y866">
        <f t="shared" si="138"/>
        <v>0</v>
      </c>
      <c r="Z866">
        <f t="shared" si="139"/>
        <v>0</v>
      </c>
    </row>
    <row r="867" spans="1:26">
      <c r="A867">
        <v>1</v>
      </c>
      <c r="B867" t="s">
        <v>59</v>
      </c>
      <c r="C867" t="s">
        <v>30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1</v>
      </c>
      <c r="N867">
        <f t="array" ref="N867">$AC$2*_xlfn.IFS(B867="data_scientist",$AD$7,TRUE,1)*_xlfn.IFS(B867="data_analyst",$AD$8,TRUE,1)*_xlfn.IFS(B867="data_engineer",$AD$9,TRUE,1)*IF(D867,$AD$13,$AD$14)*IF(E867,$AD$19,$AD$20)*IF(F867,$AD$24,$AD$25)*IF(G867,$AD$29,$AD$30)*IF(H867,$AD$34,$AD$35)*IF(I867,$AD$39,$AD$40)*IF(J867,$AD$44,$AD$45)*IF(K867,$AD$49,$AD$50)*IF(L867,$AD$54,$AD$55)*IF(M867,$AD$59,$AD$60)</f>
        <v>0.0180026467611357</v>
      </c>
      <c r="O867">
        <f t="array" ref="O867">$AD$2*_xlfn.IFS(B867="data_scientist",$AF$7,TRUE,1)*_xlfn.IFS(B867="data_analyst",$AF$8,TRUE,1)*_xlfn.IFS(B867="data_engineer",$AF$9,TRUE,1)*IF(D867,$AF$13,$AF$14)*IF(E867,$AF$19,$AF$20)*IF(F867,$AF$24,$AF$25)*IF(G867,$AF$29,$AF$30)*IF(H867,$AF$34,$AF$35)*IF(I867,$AF$39,$AF$40)*IF(J867,$AF$44,$AF$45)*IF(K867,$AF$49,$AF$50)*IF(L867,$AF$54,$AF$55)*IF(M867,$AF$59,$AF$60)</f>
        <v>0.000114047193687613</v>
      </c>
      <c r="P867">
        <f t="array" ref="P867">$AE$2*_xlfn.IFS(B867="data_scientist",$AH$7,TRUE,1)*_xlfn.IFS(B867="data_analyst",$AH$8,TRUE,1)*_xlfn.IFS(B867="data_engineer",$AH$9,TRUE,1)*IF(D867,$AH$13,$AH$14)*IF(E867,$AH$19,$AH$20)*IF(F867,$AH$24,$AH$25)*IF(G867,$AH$29,$AH$30)*IF(H867,$AH$34,$AH$35)*IF(I867,$AH$39,$AH$40)*IF(J867,$AH$44,$AH$45)*IF(K867,$AH$49,$AH$50)*IF(L867,$AH$54,$AH$55)*IF(M867,$AH$59,$AH$60)</f>
        <v>0.00103092908677</v>
      </c>
      <c r="Q867">
        <f t="shared" si="130"/>
        <v>0.0180026467611357</v>
      </c>
      <c r="R867">
        <f t="shared" si="131"/>
        <v>1</v>
      </c>
      <c r="S867">
        <f t="shared" si="132"/>
        <v>0</v>
      </c>
      <c r="T867">
        <f t="shared" si="133"/>
        <v>0</v>
      </c>
      <c r="U867">
        <f t="shared" si="134"/>
        <v>0</v>
      </c>
      <c r="V867">
        <f t="shared" si="135"/>
        <v>0</v>
      </c>
      <c r="W867">
        <f t="shared" si="136"/>
        <v>0</v>
      </c>
      <c r="X867">
        <f t="shared" si="137"/>
        <v>0</v>
      </c>
      <c r="Y867">
        <f t="shared" si="138"/>
        <v>0</v>
      </c>
      <c r="Z867">
        <f t="shared" si="139"/>
        <v>0</v>
      </c>
    </row>
    <row r="868" spans="1:26">
      <c r="A868">
        <v>1</v>
      </c>
      <c r="B868" t="s">
        <v>59</v>
      </c>
      <c r="C868" t="s">
        <v>30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1</v>
      </c>
      <c r="N868">
        <f t="array" ref="N868">$AC$2*_xlfn.IFS(B868="data_scientist",$AD$7,TRUE,1)*_xlfn.IFS(B868="data_analyst",$AD$8,TRUE,1)*_xlfn.IFS(B868="data_engineer",$AD$9,TRUE,1)*IF(D868,$AD$13,$AD$14)*IF(E868,$AD$19,$AD$20)*IF(F868,$AD$24,$AD$25)*IF(G868,$AD$29,$AD$30)*IF(H868,$AD$34,$AD$35)*IF(I868,$AD$39,$AD$40)*IF(J868,$AD$44,$AD$45)*IF(K868,$AD$49,$AD$50)*IF(L868,$AD$54,$AD$55)*IF(M868,$AD$59,$AD$60)</f>
        <v>0.0180026467611357</v>
      </c>
      <c r="O868">
        <f t="array" ref="O868">$AD$2*_xlfn.IFS(B868="data_scientist",$AF$7,TRUE,1)*_xlfn.IFS(B868="data_analyst",$AF$8,TRUE,1)*_xlfn.IFS(B868="data_engineer",$AF$9,TRUE,1)*IF(D868,$AF$13,$AF$14)*IF(E868,$AF$19,$AF$20)*IF(F868,$AF$24,$AF$25)*IF(G868,$AF$29,$AF$30)*IF(H868,$AF$34,$AF$35)*IF(I868,$AF$39,$AF$40)*IF(J868,$AF$44,$AF$45)*IF(K868,$AF$49,$AF$50)*IF(L868,$AF$54,$AF$55)*IF(M868,$AF$59,$AF$60)</f>
        <v>0.000114047193687613</v>
      </c>
      <c r="P868">
        <f t="array" ref="P868">$AE$2*_xlfn.IFS(B868="data_scientist",$AH$7,TRUE,1)*_xlfn.IFS(B868="data_analyst",$AH$8,TRUE,1)*_xlfn.IFS(B868="data_engineer",$AH$9,TRUE,1)*IF(D868,$AH$13,$AH$14)*IF(E868,$AH$19,$AH$20)*IF(F868,$AH$24,$AH$25)*IF(G868,$AH$29,$AH$30)*IF(H868,$AH$34,$AH$35)*IF(I868,$AH$39,$AH$40)*IF(J868,$AH$44,$AH$45)*IF(K868,$AH$49,$AH$50)*IF(L868,$AH$54,$AH$55)*IF(M868,$AH$59,$AH$60)</f>
        <v>0.00103092908677</v>
      </c>
      <c r="Q868">
        <f t="shared" si="130"/>
        <v>0.0180026467611357</v>
      </c>
      <c r="R868">
        <f t="shared" si="131"/>
        <v>1</v>
      </c>
      <c r="S868">
        <f t="shared" si="132"/>
        <v>0</v>
      </c>
      <c r="T868">
        <f t="shared" si="133"/>
        <v>0</v>
      </c>
      <c r="U868">
        <f t="shared" si="134"/>
        <v>0</v>
      </c>
      <c r="V868">
        <f t="shared" si="135"/>
        <v>0</v>
      </c>
      <c r="W868">
        <f t="shared" si="136"/>
        <v>0</v>
      </c>
      <c r="X868">
        <f t="shared" si="137"/>
        <v>0</v>
      </c>
      <c r="Y868">
        <f t="shared" si="138"/>
        <v>0</v>
      </c>
      <c r="Z868">
        <f t="shared" si="139"/>
        <v>0</v>
      </c>
    </row>
    <row r="869" spans="1:26">
      <c r="A869">
        <v>1</v>
      </c>
      <c r="B869" t="s">
        <v>59</v>
      </c>
      <c r="C869" t="s">
        <v>30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1</v>
      </c>
      <c r="N869">
        <f t="array" ref="N869">$AC$2*_xlfn.IFS(B869="data_scientist",$AD$7,TRUE,1)*_xlfn.IFS(B869="data_analyst",$AD$8,TRUE,1)*_xlfn.IFS(B869="data_engineer",$AD$9,TRUE,1)*IF(D869,$AD$13,$AD$14)*IF(E869,$AD$19,$AD$20)*IF(F869,$AD$24,$AD$25)*IF(G869,$AD$29,$AD$30)*IF(H869,$AD$34,$AD$35)*IF(I869,$AD$39,$AD$40)*IF(J869,$AD$44,$AD$45)*IF(K869,$AD$49,$AD$50)*IF(L869,$AD$54,$AD$55)*IF(M869,$AD$59,$AD$60)</f>
        <v>0.0180026467611357</v>
      </c>
      <c r="O869">
        <f t="array" ref="O869">$AD$2*_xlfn.IFS(B869="data_scientist",$AF$7,TRUE,1)*_xlfn.IFS(B869="data_analyst",$AF$8,TRUE,1)*_xlfn.IFS(B869="data_engineer",$AF$9,TRUE,1)*IF(D869,$AF$13,$AF$14)*IF(E869,$AF$19,$AF$20)*IF(F869,$AF$24,$AF$25)*IF(G869,$AF$29,$AF$30)*IF(H869,$AF$34,$AF$35)*IF(I869,$AF$39,$AF$40)*IF(J869,$AF$44,$AF$45)*IF(K869,$AF$49,$AF$50)*IF(L869,$AF$54,$AF$55)*IF(M869,$AF$59,$AF$60)</f>
        <v>0.000114047193687613</v>
      </c>
      <c r="P869">
        <f t="array" ref="P869">$AE$2*_xlfn.IFS(B869="data_scientist",$AH$7,TRUE,1)*_xlfn.IFS(B869="data_analyst",$AH$8,TRUE,1)*_xlfn.IFS(B869="data_engineer",$AH$9,TRUE,1)*IF(D869,$AH$13,$AH$14)*IF(E869,$AH$19,$AH$20)*IF(F869,$AH$24,$AH$25)*IF(G869,$AH$29,$AH$30)*IF(H869,$AH$34,$AH$35)*IF(I869,$AH$39,$AH$40)*IF(J869,$AH$44,$AH$45)*IF(K869,$AH$49,$AH$50)*IF(L869,$AH$54,$AH$55)*IF(M869,$AH$59,$AH$60)</f>
        <v>0.00103092908677</v>
      </c>
      <c r="Q869">
        <f t="shared" si="130"/>
        <v>0.0180026467611357</v>
      </c>
      <c r="R869">
        <f t="shared" si="131"/>
        <v>1</v>
      </c>
      <c r="S869">
        <f t="shared" si="132"/>
        <v>0</v>
      </c>
      <c r="T869">
        <f t="shared" si="133"/>
        <v>0</v>
      </c>
      <c r="U869">
        <f t="shared" si="134"/>
        <v>0</v>
      </c>
      <c r="V869">
        <f t="shared" si="135"/>
        <v>0</v>
      </c>
      <c r="W869">
        <f t="shared" si="136"/>
        <v>0</v>
      </c>
      <c r="X869">
        <f t="shared" si="137"/>
        <v>0</v>
      </c>
      <c r="Y869">
        <f t="shared" si="138"/>
        <v>0</v>
      </c>
      <c r="Z869">
        <f t="shared" si="139"/>
        <v>0</v>
      </c>
    </row>
    <row r="870" spans="1:26">
      <c r="A870">
        <v>1</v>
      </c>
      <c r="B870" t="s">
        <v>59</v>
      </c>
      <c r="C870" t="s">
        <v>30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1</v>
      </c>
      <c r="N870">
        <f t="array" ref="N870">$AC$2*_xlfn.IFS(B870="data_scientist",$AD$7,TRUE,1)*_xlfn.IFS(B870="data_analyst",$AD$8,TRUE,1)*_xlfn.IFS(B870="data_engineer",$AD$9,TRUE,1)*IF(D870,$AD$13,$AD$14)*IF(E870,$AD$19,$AD$20)*IF(F870,$AD$24,$AD$25)*IF(G870,$AD$29,$AD$30)*IF(H870,$AD$34,$AD$35)*IF(I870,$AD$39,$AD$40)*IF(J870,$AD$44,$AD$45)*IF(K870,$AD$49,$AD$50)*IF(L870,$AD$54,$AD$55)*IF(M870,$AD$59,$AD$60)</f>
        <v>0.0180026467611357</v>
      </c>
      <c r="O870">
        <f t="array" ref="O870">$AD$2*_xlfn.IFS(B870="data_scientist",$AF$7,TRUE,1)*_xlfn.IFS(B870="data_analyst",$AF$8,TRUE,1)*_xlfn.IFS(B870="data_engineer",$AF$9,TRUE,1)*IF(D870,$AF$13,$AF$14)*IF(E870,$AF$19,$AF$20)*IF(F870,$AF$24,$AF$25)*IF(G870,$AF$29,$AF$30)*IF(H870,$AF$34,$AF$35)*IF(I870,$AF$39,$AF$40)*IF(J870,$AF$44,$AF$45)*IF(K870,$AF$49,$AF$50)*IF(L870,$AF$54,$AF$55)*IF(M870,$AF$59,$AF$60)</f>
        <v>0.000114047193687613</v>
      </c>
      <c r="P870">
        <f t="array" ref="P870">$AE$2*_xlfn.IFS(B870="data_scientist",$AH$7,TRUE,1)*_xlfn.IFS(B870="data_analyst",$AH$8,TRUE,1)*_xlfn.IFS(B870="data_engineer",$AH$9,TRUE,1)*IF(D870,$AH$13,$AH$14)*IF(E870,$AH$19,$AH$20)*IF(F870,$AH$24,$AH$25)*IF(G870,$AH$29,$AH$30)*IF(H870,$AH$34,$AH$35)*IF(I870,$AH$39,$AH$40)*IF(J870,$AH$44,$AH$45)*IF(K870,$AH$49,$AH$50)*IF(L870,$AH$54,$AH$55)*IF(M870,$AH$59,$AH$60)</f>
        <v>0.00103092908677</v>
      </c>
      <c r="Q870">
        <f t="shared" si="130"/>
        <v>0.0180026467611357</v>
      </c>
      <c r="R870">
        <f t="shared" si="131"/>
        <v>1</v>
      </c>
      <c r="S870">
        <f t="shared" si="132"/>
        <v>0</v>
      </c>
      <c r="T870">
        <f t="shared" si="133"/>
        <v>0</v>
      </c>
      <c r="U870">
        <f t="shared" si="134"/>
        <v>0</v>
      </c>
      <c r="V870">
        <f t="shared" si="135"/>
        <v>0</v>
      </c>
      <c r="W870">
        <f t="shared" si="136"/>
        <v>0</v>
      </c>
      <c r="X870">
        <f t="shared" si="137"/>
        <v>0</v>
      </c>
      <c r="Y870">
        <f t="shared" si="138"/>
        <v>0</v>
      </c>
      <c r="Z870">
        <f t="shared" si="139"/>
        <v>0</v>
      </c>
    </row>
    <row r="871" spans="1:26">
      <c r="A871">
        <v>1</v>
      </c>
      <c r="B871" t="s">
        <v>59</v>
      </c>
      <c r="C871" t="s">
        <v>30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f t="array" ref="N871">$AC$2*_xlfn.IFS(B871="data_scientist",$AD$7,TRUE,1)*_xlfn.IFS(B871="data_analyst",$AD$8,TRUE,1)*_xlfn.IFS(B871="data_engineer",$AD$9,TRUE,1)*IF(D871,$AD$13,$AD$14)*IF(E871,$AD$19,$AD$20)*IF(F871,$AD$24,$AD$25)*IF(G871,$AD$29,$AD$30)*IF(H871,$AD$34,$AD$35)*IF(I871,$AD$39,$AD$40)*IF(J871,$AD$44,$AD$45)*IF(K871,$AD$49,$AD$50)*IF(L871,$AD$54,$AD$55)*IF(M871,$AD$59,$AD$60)</f>
        <v>0.00359804793985483</v>
      </c>
      <c r="O871">
        <f t="array" ref="O871">$AD$2*_xlfn.IFS(B871="data_scientist",$AF$7,TRUE,1)*_xlfn.IFS(B871="data_analyst",$AF$8,TRUE,1)*_xlfn.IFS(B871="data_engineer",$AF$9,TRUE,1)*IF(D871,$AF$13,$AF$14)*IF(E871,$AF$19,$AF$20)*IF(F871,$AF$24,$AF$25)*IF(G871,$AF$29,$AF$30)*IF(H871,$AF$34,$AF$35)*IF(I871,$AF$39,$AF$40)*IF(J871,$AF$44,$AF$45)*IF(K871,$AF$49,$AF$50)*IF(L871,$AF$54,$AF$55)*IF(M871,$AF$59,$AF$60)</f>
        <v>6.66985515782314e-6</v>
      </c>
      <c r="P871">
        <f t="array" ref="P871">$AE$2*_xlfn.IFS(B871="data_scientist",$AH$7,TRUE,1)*_xlfn.IFS(B871="data_analyst",$AH$8,TRUE,1)*_xlfn.IFS(B871="data_engineer",$AH$9,TRUE,1)*IF(D871,$AH$13,$AH$14)*IF(E871,$AH$19,$AH$20)*IF(F871,$AH$24,$AH$25)*IF(G871,$AH$29,$AH$30)*IF(H871,$AH$34,$AH$35)*IF(I871,$AH$39,$AH$40)*IF(J871,$AH$44,$AH$45)*IF(K871,$AH$49,$AH$50)*IF(L871,$AH$54,$AH$55)*IF(M871,$AH$59,$AH$60)</f>
        <v>0.000159277668753939</v>
      </c>
      <c r="Q871">
        <f t="shared" si="130"/>
        <v>0.00359804793985483</v>
      </c>
      <c r="R871">
        <f t="shared" si="131"/>
        <v>1</v>
      </c>
      <c r="S871">
        <f t="shared" si="132"/>
        <v>0</v>
      </c>
      <c r="T871">
        <f t="shared" si="133"/>
        <v>0</v>
      </c>
      <c r="U871">
        <f t="shared" si="134"/>
        <v>0</v>
      </c>
      <c r="V871">
        <f t="shared" si="135"/>
        <v>0</v>
      </c>
      <c r="W871">
        <f t="shared" si="136"/>
        <v>0</v>
      </c>
      <c r="X871">
        <f t="shared" si="137"/>
        <v>0</v>
      </c>
      <c r="Y871">
        <f t="shared" si="138"/>
        <v>0</v>
      </c>
      <c r="Z871">
        <f t="shared" si="139"/>
        <v>0</v>
      </c>
    </row>
    <row r="872" spans="1:26">
      <c r="A872">
        <v>1</v>
      </c>
      <c r="B872" t="s">
        <v>59</v>
      </c>
      <c r="C872" t="s">
        <v>30</v>
      </c>
      <c r="D872">
        <v>0</v>
      </c>
      <c r="E872">
        <v>1</v>
      </c>
      <c r="F872">
        <v>0</v>
      </c>
      <c r="G872">
        <v>0</v>
      </c>
      <c r="H872">
        <v>0</v>
      </c>
      <c r="I872">
        <v>1</v>
      </c>
      <c r="J872">
        <v>0</v>
      </c>
      <c r="K872">
        <v>0</v>
      </c>
      <c r="L872">
        <v>0</v>
      </c>
      <c r="M872">
        <v>0</v>
      </c>
      <c r="N872">
        <f t="array" ref="N872">$AC$2*_xlfn.IFS(B872="data_scientist",$AD$7,TRUE,1)*_xlfn.IFS(B872="data_analyst",$AD$8,TRUE,1)*_xlfn.IFS(B872="data_engineer",$AD$9,TRUE,1)*IF(D872,$AD$13,$AD$14)*IF(E872,$AD$19,$AD$20)*IF(F872,$AD$24,$AD$25)*IF(G872,$AD$29,$AD$30)*IF(H872,$AD$34,$AD$35)*IF(I872,$AD$39,$AD$40)*IF(J872,$AD$44,$AD$45)*IF(K872,$AD$49,$AD$50)*IF(L872,$AD$54,$AD$55)*IF(M872,$AD$59,$AD$60)</f>
        <v>0.00160966829483154</v>
      </c>
      <c r="O872">
        <f t="array" ref="O872">$AD$2*_xlfn.IFS(B872="data_scientist",$AF$7,TRUE,1)*_xlfn.IFS(B872="data_analyst",$AF$8,TRUE,1)*_xlfn.IFS(B872="data_engineer",$AF$9,TRUE,1)*IF(D872,$AF$13,$AF$14)*IF(E872,$AF$19,$AF$20)*IF(F872,$AF$24,$AF$25)*IF(G872,$AF$29,$AF$30)*IF(H872,$AF$34,$AF$35)*IF(I872,$AF$39,$AF$40)*IF(J872,$AF$44,$AF$45)*IF(K872,$AF$49,$AF$50)*IF(L872,$AF$54,$AF$55)*IF(M872,$AF$59,$AF$60)</f>
        <v>1.872991905405e-6</v>
      </c>
      <c r="P872">
        <f t="array" ref="P872">$AE$2*_xlfn.IFS(B872="data_scientist",$AH$7,TRUE,1)*_xlfn.IFS(B872="data_analyst",$AH$8,TRUE,1)*_xlfn.IFS(B872="data_engineer",$AH$9,TRUE,1)*IF(D872,$AH$13,$AH$14)*IF(E872,$AH$19,$AH$20)*IF(F872,$AH$24,$AH$25)*IF(G872,$AH$29,$AH$30)*IF(H872,$AH$34,$AH$35)*IF(I872,$AH$39,$AH$40)*IF(J872,$AH$44,$AH$45)*IF(K872,$AH$49,$AH$50)*IF(L872,$AH$54,$AH$55)*IF(M872,$AH$59,$AH$60)</f>
        <v>4.74024449324768e-5</v>
      </c>
      <c r="Q872">
        <f t="shared" si="130"/>
        <v>0.00160966829483154</v>
      </c>
      <c r="R872">
        <f t="shared" si="131"/>
        <v>1</v>
      </c>
      <c r="S872">
        <f t="shared" si="132"/>
        <v>0</v>
      </c>
      <c r="T872">
        <f t="shared" si="133"/>
        <v>0</v>
      </c>
      <c r="U872">
        <f t="shared" si="134"/>
        <v>0</v>
      </c>
      <c r="V872">
        <f t="shared" si="135"/>
        <v>0</v>
      </c>
      <c r="W872">
        <f t="shared" si="136"/>
        <v>0</v>
      </c>
      <c r="X872">
        <f t="shared" si="137"/>
        <v>0</v>
      </c>
      <c r="Y872">
        <f t="shared" si="138"/>
        <v>0</v>
      </c>
      <c r="Z872">
        <f t="shared" si="139"/>
        <v>0</v>
      </c>
    </row>
    <row r="873" spans="1:26">
      <c r="A873">
        <v>1</v>
      </c>
      <c r="B873" t="s">
        <v>59</v>
      </c>
      <c r="C873" t="s">
        <v>30</v>
      </c>
      <c r="D873">
        <v>0</v>
      </c>
      <c r="E873">
        <v>1</v>
      </c>
      <c r="F873">
        <v>0</v>
      </c>
      <c r="G873">
        <v>0</v>
      </c>
      <c r="H873">
        <v>0</v>
      </c>
      <c r="I873">
        <v>1</v>
      </c>
      <c r="J873">
        <v>1</v>
      </c>
      <c r="K873">
        <v>0</v>
      </c>
      <c r="L873">
        <v>0</v>
      </c>
      <c r="M873">
        <v>1</v>
      </c>
      <c r="N873">
        <f t="array" ref="N873">$AC$2*_xlfn.IFS(B873="data_scientist",$AD$7,TRUE,1)*_xlfn.IFS(B873="data_analyst",$AD$8,TRUE,1)*_xlfn.IFS(B873="data_engineer",$AD$9,TRUE,1)*IF(D873,$AD$13,$AD$14)*IF(E873,$AD$19,$AD$20)*IF(F873,$AD$24,$AD$25)*IF(G873,$AD$29,$AD$30)*IF(H873,$AD$34,$AD$35)*IF(I873,$AD$39,$AD$40)*IF(J873,$AD$44,$AD$45)*IF(K873,$AD$49,$AD$50)*IF(L873,$AD$54,$AD$55)*IF(M873,$AD$59,$AD$60)</f>
        <v>0.00158972972464726</v>
      </c>
      <c r="O873">
        <f t="array" ref="O873">$AD$2*_xlfn.IFS(B873="data_scientist",$AF$7,TRUE,1)*_xlfn.IFS(B873="data_analyst",$AF$8,TRUE,1)*_xlfn.IFS(B873="data_engineer",$AF$9,TRUE,1)*IF(D873,$AF$13,$AF$14)*IF(E873,$AF$19,$AF$20)*IF(F873,$AF$24,$AF$25)*IF(G873,$AF$29,$AF$30)*IF(H873,$AF$34,$AF$35)*IF(I873,$AF$39,$AF$40)*IF(J873,$AF$44,$AF$45)*IF(K873,$AF$49,$AF$50)*IF(L873,$AF$54,$AF$55)*IF(M873,$AF$59,$AF$60)</f>
        <v>6.41922625446767e-6</v>
      </c>
      <c r="P873">
        <f t="array" ref="P873">$AE$2*_xlfn.IFS(B873="data_scientist",$AH$7,TRUE,1)*_xlfn.IFS(B873="data_analyst",$AH$8,TRUE,1)*_xlfn.IFS(B873="data_engineer",$AH$9,TRUE,1)*IF(D873,$AH$13,$AH$14)*IF(E873,$AH$19,$AH$20)*IF(F873,$AH$24,$AH$25)*IF(G873,$AH$29,$AH$30)*IF(H873,$AH$34,$AH$35)*IF(I873,$AH$39,$AH$40)*IF(J873,$AH$44,$AH$45)*IF(K873,$AH$49,$AH$50)*IF(L873,$AH$54,$AH$55)*IF(M873,$AH$59,$AH$60)</f>
        <v>5.53969048913271e-5</v>
      </c>
      <c r="Q873">
        <f t="shared" si="130"/>
        <v>0.00158972972464726</v>
      </c>
      <c r="R873">
        <f t="shared" si="131"/>
        <v>1</v>
      </c>
      <c r="S873">
        <f t="shared" si="132"/>
        <v>0</v>
      </c>
      <c r="T873">
        <f t="shared" si="133"/>
        <v>0</v>
      </c>
      <c r="U873">
        <f t="shared" si="134"/>
        <v>0</v>
      </c>
      <c r="V873">
        <f t="shared" si="135"/>
        <v>0</v>
      </c>
      <c r="W873">
        <f t="shared" si="136"/>
        <v>0</v>
      </c>
      <c r="X873">
        <f t="shared" si="137"/>
        <v>0</v>
      </c>
      <c r="Y873">
        <f t="shared" si="138"/>
        <v>0</v>
      </c>
      <c r="Z873">
        <f t="shared" si="139"/>
        <v>0</v>
      </c>
    </row>
    <row r="874" spans="1:26">
      <c r="A874">
        <v>1</v>
      </c>
      <c r="B874" t="s">
        <v>59</v>
      </c>
      <c r="C874" t="s">
        <v>30</v>
      </c>
      <c r="D874">
        <v>0</v>
      </c>
      <c r="E874">
        <v>1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1</v>
      </c>
      <c r="N874">
        <f t="array" ref="N874">$AC$2*_xlfn.IFS(B874="data_scientist",$AD$7,TRUE,1)*_xlfn.IFS(B874="data_analyst",$AD$8,TRUE,1)*_xlfn.IFS(B874="data_engineer",$AD$9,TRUE,1)*IF(D874,$AD$13,$AD$14)*IF(E874,$AD$19,$AD$20)*IF(F874,$AD$24,$AD$25)*IF(G874,$AD$29,$AD$30)*IF(H874,$AD$34,$AD$35)*IF(I874,$AD$39,$AD$40)*IF(J874,$AD$44,$AD$45)*IF(K874,$AD$49,$AD$50)*IF(L874,$AD$54,$AD$55)*IF(M874,$AD$59,$AD$60)</f>
        <v>0.0234558294440723</v>
      </c>
      <c r="O874">
        <f t="array" ref="O874">$AD$2*_xlfn.IFS(B874="data_scientist",$AF$7,TRUE,1)*_xlfn.IFS(B874="data_analyst",$AF$8,TRUE,1)*_xlfn.IFS(B874="data_engineer",$AF$9,TRUE,1)*IF(D874,$AF$13,$AF$14)*IF(E874,$AF$19,$AF$20)*IF(F874,$AF$24,$AF$25)*IF(G874,$AF$29,$AF$30)*IF(H874,$AF$34,$AF$35)*IF(I874,$AF$39,$AF$40)*IF(J874,$AF$44,$AF$45)*IF(K874,$AF$49,$AF$50)*IF(L874,$AF$54,$AF$55)*IF(M874,$AF$59,$AF$60)</f>
        <v>0.000132294744677631</v>
      </c>
      <c r="P874">
        <f t="array" ref="P874">$AE$2*_xlfn.IFS(B874="data_scientist",$AH$7,TRUE,1)*_xlfn.IFS(B874="data_analyst",$AH$8,TRUE,1)*_xlfn.IFS(B874="data_engineer",$AH$9,TRUE,1)*IF(D874,$AH$13,$AH$14)*IF(E874,$AH$19,$AH$20)*IF(F874,$AH$24,$AH$25)*IF(G874,$AH$29,$AH$30)*IF(H874,$AH$34,$AH$35)*IF(I874,$AH$39,$AH$40)*IF(J874,$AH$44,$AH$45)*IF(K874,$AH$49,$AH$50)*IF(L874,$AH$54,$AH$55)*IF(M874,$AH$59,$AH$60)</f>
        <v>0.00109340963748333</v>
      </c>
      <c r="Q874">
        <f t="shared" si="130"/>
        <v>0.0234558294440723</v>
      </c>
      <c r="R874">
        <f t="shared" si="131"/>
        <v>1</v>
      </c>
      <c r="S874">
        <f t="shared" si="132"/>
        <v>0</v>
      </c>
      <c r="T874">
        <f t="shared" si="133"/>
        <v>0</v>
      </c>
      <c r="U874">
        <f t="shared" si="134"/>
        <v>0</v>
      </c>
      <c r="V874">
        <f t="shared" si="135"/>
        <v>0</v>
      </c>
      <c r="W874">
        <f t="shared" si="136"/>
        <v>0</v>
      </c>
      <c r="X874">
        <f t="shared" si="137"/>
        <v>0</v>
      </c>
      <c r="Y874">
        <f t="shared" si="138"/>
        <v>0</v>
      </c>
      <c r="Z874">
        <f t="shared" si="139"/>
        <v>0</v>
      </c>
    </row>
    <row r="875" spans="1:26">
      <c r="A875">
        <v>1</v>
      </c>
      <c r="B875" t="s">
        <v>59</v>
      </c>
      <c r="C875" t="s">
        <v>30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1</v>
      </c>
      <c r="N875">
        <f t="array" ref="N875">$AC$2*_xlfn.IFS(B875="data_scientist",$AD$7,TRUE,1)*_xlfn.IFS(B875="data_analyst",$AD$8,TRUE,1)*_xlfn.IFS(B875="data_engineer",$AD$9,TRUE,1)*IF(D875,$AD$13,$AD$14)*IF(E875,$AD$19,$AD$20)*IF(F875,$AD$24,$AD$25)*IF(G875,$AD$29,$AD$30)*IF(H875,$AD$34,$AD$35)*IF(I875,$AD$39,$AD$40)*IF(J875,$AD$44,$AD$45)*IF(K875,$AD$49,$AD$50)*IF(L875,$AD$54,$AD$55)*IF(M875,$AD$59,$AD$60)</f>
        <v>0.0180026467611357</v>
      </c>
      <c r="O875">
        <f t="array" ref="O875">$AD$2*_xlfn.IFS(B875="data_scientist",$AF$7,TRUE,1)*_xlfn.IFS(B875="data_analyst",$AF$8,TRUE,1)*_xlfn.IFS(B875="data_engineer",$AF$9,TRUE,1)*IF(D875,$AF$13,$AF$14)*IF(E875,$AF$19,$AF$20)*IF(F875,$AF$24,$AF$25)*IF(G875,$AF$29,$AF$30)*IF(H875,$AF$34,$AF$35)*IF(I875,$AF$39,$AF$40)*IF(J875,$AF$44,$AF$45)*IF(K875,$AF$49,$AF$50)*IF(L875,$AF$54,$AF$55)*IF(M875,$AF$59,$AF$60)</f>
        <v>0.000114047193687613</v>
      </c>
      <c r="P875">
        <f t="array" ref="P875">$AE$2*_xlfn.IFS(B875="data_scientist",$AH$7,TRUE,1)*_xlfn.IFS(B875="data_analyst",$AH$8,TRUE,1)*_xlfn.IFS(B875="data_engineer",$AH$9,TRUE,1)*IF(D875,$AH$13,$AH$14)*IF(E875,$AH$19,$AH$20)*IF(F875,$AH$24,$AH$25)*IF(G875,$AH$29,$AH$30)*IF(H875,$AH$34,$AH$35)*IF(I875,$AH$39,$AH$40)*IF(J875,$AH$44,$AH$45)*IF(K875,$AH$49,$AH$50)*IF(L875,$AH$54,$AH$55)*IF(M875,$AH$59,$AH$60)</f>
        <v>0.00103092908677</v>
      </c>
      <c r="Q875">
        <f t="shared" si="130"/>
        <v>0.0180026467611357</v>
      </c>
      <c r="R875">
        <f t="shared" si="131"/>
        <v>1</v>
      </c>
      <c r="S875">
        <f t="shared" si="132"/>
        <v>0</v>
      </c>
      <c r="T875">
        <f t="shared" si="133"/>
        <v>0</v>
      </c>
      <c r="U875">
        <f t="shared" si="134"/>
        <v>0</v>
      </c>
      <c r="V875">
        <f t="shared" si="135"/>
        <v>0</v>
      </c>
      <c r="W875">
        <f t="shared" si="136"/>
        <v>0</v>
      </c>
      <c r="X875">
        <f t="shared" si="137"/>
        <v>0</v>
      </c>
      <c r="Y875">
        <f t="shared" si="138"/>
        <v>0</v>
      </c>
      <c r="Z875">
        <f t="shared" si="139"/>
        <v>0</v>
      </c>
    </row>
    <row r="876" spans="1:26">
      <c r="A876">
        <v>1</v>
      </c>
      <c r="B876" t="s">
        <v>59</v>
      </c>
      <c r="C876" t="s">
        <v>30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1</v>
      </c>
      <c r="N876">
        <f t="array" ref="N876">$AC$2*_xlfn.IFS(B876="data_scientist",$AD$7,TRUE,1)*_xlfn.IFS(B876="data_analyst",$AD$8,TRUE,1)*_xlfn.IFS(B876="data_engineer",$AD$9,TRUE,1)*IF(D876,$AD$13,$AD$14)*IF(E876,$AD$19,$AD$20)*IF(F876,$AD$24,$AD$25)*IF(G876,$AD$29,$AD$30)*IF(H876,$AD$34,$AD$35)*IF(I876,$AD$39,$AD$40)*IF(J876,$AD$44,$AD$45)*IF(K876,$AD$49,$AD$50)*IF(L876,$AD$54,$AD$55)*IF(M876,$AD$59,$AD$60)</f>
        <v>0.0180026467611357</v>
      </c>
      <c r="O876">
        <f t="array" ref="O876">$AD$2*_xlfn.IFS(B876="data_scientist",$AF$7,TRUE,1)*_xlfn.IFS(B876="data_analyst",$AF$8,TRUE,1)*_xlfn.IFS(B876="data_engineer",$AF$9,TRUE,1)*IF(D876,$AF$13,$AF$14)*IF(E876,$AF$19,$AF$20)*IF(F876,$AF$24,$AF$25)*IF(G876,$AF$29,$AF$30)*IF(H876,$AF$34,$AF$35)*IF(I876,$AF$39,$AF$40)*IF(J876,$AF$44,$AF$45)*IF(K876,$AF$49,$AF$50)*IF(L876,$AF$54,$AF$55)*IF(M876,$AF$59,$AF$60)</f>
        <v>0.000114047193687613</v>
      </c>
      <c r="P876">
        <f t="array" ref="P876">$AE$2*_xlfn.IFS(B876="data_scientist",$AH$7,TRUE,1)*_xlfn.IFS(B876="data_analyst",$AH$8,TRUE,1)*_xlfn.IFS(B876="data_engineer",$AH$9,TRUE,1)*IF(D876,$AH$13,$AH$14)*IF(E876,$AH$19,$AH$20)*IF(F876,$AH$24,$AH$25)*IF(G876,$AH$29,$AH$30)*IF(H876,$AH$34,$AH$35)*IF(I876,$AH$39,$AH$40)*IF(J876,$AH$44,$AH$45)*IF(K876,$AH$49,$AH$50)*IF(L876,$AH$54,$AH$55)*IF(M876,$AH$59,$AH$60)</f>
        <v>0.00103092908677</v>
      </c>
      <c r="Q876">
        <f t="shared" si="130"/>
        <v>0.0180026467611357</v>
      </c>
      <c r="R876">
        <f t="shared" si="131"/>
        <v>1</v>
      </c>
      <c r="S876">
        <f t="shared" si="132"/>
        <v>0</v>
      </c>
      <c r="T876">
        <f t="shared" si="133"/>
        <v>0</v>
      </c>
      <c r="U876">
        <f t="shared" si="134"/>
        <v>0</v>
      </c>
      <c r="V876">
        <f t="shared" si="135"/>
        <v>0</v>
      </c>
      <c r="W876">
        <f t="shared" si="136"/>
        <v>0</v>
      </c>
      <c r="X876">
        <f t="shared" si="137"/>
        <v>0</v>
      </c>
      <c r="Y876">
        <f t="shared" si="138"/>
        <v>0</v>
      </c>
      <c r="Z876">
        <f t="shared" si="139"/>
        <v>0</v>
      </c>
    </row>
    <row r="877" spans="1:26">
      <c r="A877">
        <v>1</v>
      </c>
      <c r="B877" t="s">
        <v>59</v>
      </c>
      <c r="C877" t="s">
        <v>30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1</v>
      </c>
      <c r="N877">
        <f t="array" ref="N877">$AC$2*_xlfn.IFS(B877="data_scientist",$AD$7,TRUE,1)*_xlfn.IFS(B877="data_analyst",$AD$8,TRUE,1)*_xlfn.IFS(B877="data_engineer",$AD$9,TRUE,1)*IF(D877,$AD$13,$AD$14)*IF(E877,$AD$19,$AD$20)*IF(F877,$AD$24,$AD$25)*IF(G877,$AD$29,$AD$30)*IF(H877,$AD$34,$AD$35)*IF(I877,$AD$39,$AD$40)*IF(J877,$AD$44,$AD$45)*IF(K877,$AD$49,$AD$50)*IF(L877,$AD$54,$AD$55)*IF(M877,$AD$59,$AD$60)</f>
        <v>0.0180026467611357</v>
      </c>
      <c r="O877">
        <f t="array" ref="O877">$AD$2*_xlfn.IFS(B877="data_scientist",$AF$7,TRUE,1)*_xlfn.IFS(B877="data_analyst",$AF$8,TRUE,1)*_xlfn.IFS(B877="data_engineer",$AF$9,TRUE,1)*IF(D877,$AF$13,$AF$14)*IF(E877,$AF$19,$AF$20)*IF(F877,$AF$24,$AF$25)*IF(G877,$AF$29,$AF$30)*IF(H877,$AF$34,$AF$35)*IF(I877,$AF$39,$AF$40)*IF(J877,$AF$44,$AF$45)*IF(K877,$AF$49,$AF$50)*IF(L877,$AF$54,$AF$55)*IF(M877,$AF$59,$AF$60)</f>
        <v>0.000114047193687613</v>
      </c>
      <c r="P877">
        <f t="array" ref="P877">$AE$2*_xlfn.IFS(B877="data_scientist",$AH$7,TRUE,1)*_xlfn.IFS(B877="data_analyst",$AH$8,TRUE,1)*_xlfn.IFS(B877="data_engineer",$AH$9,TRUE,1)*IF(D877,$AH$13,$AH$14)*IF(E877,$AH$19,$AH$20)*IF(F877,$AH$24,$AH$25)*IF(G877,$AH$29,$AH$30)*IF(H877,$AH$34,$AH$35)*IF(I877,$AH$39,$AH$40)*IF(J877,$AH$44,$AH$45)*IF(K877,$AH$49,$AH$50)*IF(L877,$AH$54,$AH$55)*IF(M877,$AH$59,$AH$60)</f>
        <v>0.00103092908677</v>
      </c>
      <c r="Q877">
        <f t="shared" si="130"/>
        <v>0.0180026467611357</v>
      </c>
      <c r="R877">
        <f t="shared" si="131"/>
        <v>1</v>
      </c>
      <c r="S877">
        <f t="shared" si="132"/>
        <v>0</v>
      </c>
      <c r="T877">
        <f t="shared" si="133"/>
        <v>0</v>
      </c>
      <c r="U877">
        <f t="shared" si="134"/>
        <v>0</v>
      </c>
      <c r="V877">
        <f t="shared" si="135"/>
        <v>0</v>
      </c>
      <c r="W877">
        <f t="shared" si="136"/>
        <v>0</v>
      </c>
      <c r="X877">
        <f t="shared" si="137"/>
        <v>0</v>
      </c>
      <c r="Y877">
        <f t="shared" si="138"/>
        <v>0</v>
      </c>
      <c r="Z877">
        <f t="shared" si="139"/>
        <v>0</v>
      </c>
    </row>
    <row r="878" spans="1:26">
      <c r="A878">
        <v>1</v>
      </c>
      <c r="B878" t="s">
        <v>59</v>
      </c>
      <c r="C878" t="s">
        <v>30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1</v>
      </c>
      <c r="N878">
        <f t="array" ref="N878">$AC$2*_xlfn.IFS(B878="data_scientist",$AD$7,TRUE,1)*_xlfn.IFS(B878="data_analyst",$AD$8,TRUE,1)*_xlfn.IFS(B878="data_engineer",$AD$9,TRUE,1)*IF(D878,$AD$13,$AD$14)*IF(E878,$AD$19,$AD$20)*IF(F878,$AD$24,$AD$25)*IF(G878,$AD$29,$AD$30)*IF(H878,$AD$34,$AD$35)*IF(I878,$AD$39,$AD$40)*IF(J878,$AD$44,$AD$45)*IF(K878,$AD$49,$AD$50)*IF(L878,$AD$54,$AD$55)*IF(M878,$AD$59,$AD$60)</f>
        <v>0.0180026467611357</v>
      </c>
      <c r="O878">
        <f t="array" ref="O878">$AD$2*_xlfn.IFS(B878="data_scientist",$AF$7,TRUE,1)*_xlfn.IFS(B878="data_analyst",$AF$8,TRUE,1)*_xlfn.IFS(B878="data_engineer",$AF$9,TRUE,1)*IF(D878,$AF$13,$AF$14)*IF(E878,$AF$19,$AF$20)*IF(F878,$AF$24,$AF$25)*IF(G878,$AF$29,$AF$30)*IF(H878,$AF$34,$AF$35)*IF(I878,$AF$39,$AF$40)*IF(J878,$AF$44,$AF$45)*IF(K878,$AF$49,$AF$50)*IF(L878,$AF$54,$AF$55)*IF(M878,$AF$59,$AF$60)</f>
        <v>0.000114047193687613</v>
      </c>
      <c r="P878">
        <f t="array" ref="P878">$AE$2*_xlfn.IFS(B878="data_scientist",$AH$7,TRUE,1)*_xlfn.IFS(B878="data_analyst",$AH$8,TRUE,1)*_xlfn.IFS(B878="data_engineer",$AH$9,TRUE,1)*IF(D878,$AH$13,$AH$14)*IF(E878,$AH$19,$AH$20)*IF(F878,$AH$24,$AH$25)*IF(G878,$AH$29,$AH$30)*IF(H878,$AH$34,$AH$35)*IF(I878,$AH$39,$AH$40)*IF(J878,$AH$44,$AH$45)*IF(K878,$AH$49,$AH$50)*IF(L878,$AH$54,$AH$55)*IF(M878,$AH$59,$AH$60)</f>
        <v>0.00103092908677</v>
      </c>
      <c r="Q878">
        <f t="shared" si="130"/>
        <v>0.0180026467611357</v>
      </c>
      <c r="R878">
        <f t="shared" si="131"/>
        <v>1</v>
      </c>
      <c r="S878">
        <f t="shared" si="132"/>
        <v>0</v>
      </c>
      <c r="T878">
        <f t="shared" si="133"/>
        <v>0</v>
      </c>
      <c r="U878">
        <f t="shared" si="134"/>
        <v>0</v>
      </c>
      <c r="V878">
        <f t="shared" si="135"/>
        <v>0</v>
      </c>
      <c r="W878">
        <f t="shared" si="136"/>
        <v>0</v>
      </c>
      <c r="X878">
        <f t="shared" si="137"/>
        <v>0</v>
      </c>
      <c r="Y878">
        <f t="shared" si="138"/>
        <v>0</v>
      </c>
      <c r="Z878">
        <f t="shared" si="139"/>
        <v>0</v>
      </c>
    </row>
    <row r="879" spans="1:26">
      <c r="A879">
        <v>1</v>
      </c>
      <c r="B879" t="s">
        <v>59</v>
      </c>
      <c r="C879" t="s">
        <v>30</v>
      </c>
      <c r="D879">
        <v>1</v>
      </c>
      <c r="E879">
        <v>1</v>
      </c>
      <c r="F879">
        <v>1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f t="array" ref="N879">$AC$2*_xlfn.IFS(B879="data_scientist",$AD$7,TRUE,1)*_xlfn.IFS(B879="data_analyst",$AD$8,TRUE,1)*_xlfn.IFS(B879="data_engineer",$AD$9,TRUE,1)*IF(D879,$AD$13,$AD$14)*IF(E879,$AD$19,$AD$20)*IF(F879,$AD$24,$AD$25)*IF(G879,$AD$29,$AD$30)*IF(H879,$AD$34,$AD$35)*IF(I879,$AD$39,$AD$40)*IF(J879,$AD$44,$AD$45)*IF(K879,$AD$49,$AD$50)*IF(L879,$AD$54,$AD$55)*IF(M879,$AD$59,$AD$60)</f>
        <v>0.000400193351141555</v>
      </c>
      <c r="O879">
        <f t="array" ref="O879">$AD$2*_xlfn.IFS(B879="data_scientist",$AF$7,TRUE,1)*_xlfn.IFS(B879="data_analyst",$AF$8,TRUE,1)*_xlfn.IFS(B879="data_engineer",$AF$9,TRUE,1)*IF(D879,$AF$13,$AF$14)*IF(E879,$AF$19,$AF$20)*IF(F879,$AF$24,$AF$25)*IF(G879,$AF$29,$AF$30)*IF(H879,$AF$34,$AF$35)*IF(I879,$AF$39,$AF$40)*IF(J879,$AF$44,$AF$45)*IF(K879,$AF$49,$AF$50)*IF(L879,$AF$54,$AF$55)*IF(M879,$AF$59,$AF$60)</f>
        <v>2.2953149606223e-5</v>
      </c>
      <c r="P879">
        <f t="array" ref="P879">$AE$2*_xlfn.IFS(B879="data_scientist",$AH$7,TRUE,1)*_xlfn.IFS(B879="data_analyst",$AH$8,TRUE,1)*_xlfn.IFS(B879="data_engineer",$AH$9,TRUE,1)*IF(D879,$AH$13,$AH$14)*IF(E879,$AH$19,$AH$20)*IF(F879,$AH$24,$AH$25)*IF(G879,$AH$29,$AH$30)*IF(H879,$AH$34,$AH$35)*IF(I879,$AH$39,$AH$40)*IF(J879,$AH$44,$AH$45)*IF(K879,$AH$49,$AH$50)*IF(L879,$AH$54,$AH$55)*IF(M879,$AH$59,$AH$60)</f>
        <v>0.000153350637641657</v>
      </c>
      <c r="Q879">
        <f t="shared" si="130"/>
        <v>0.000400193351141555</v>
      </c>
      <c r="R879">
        <f t="shared" si="131"/>
        <v>1</v>
      </c>
      <c r="S879">
        <f t="shared" si="132"/>
        <v>0</v>
      </c>
      <c r="T879">
        <f t="shared" si="133"/>
        <v>0</v>
      </c>
      <c r="U879">
        <f t="shared" si="134"/>
        <v>0</v>
      </c>
      <c r="V879">
        <f t="shared" si="135"/>
        <v>0</v>
      </c>
      <c r="W879">
        <f t="shared" si="136"/>
        <v>0</v>
      </c>
      <c r="X879">
        <f t="shared" si="137"/>
        <v>0</v>
      </c>
      <c r="Y879">
        <f t="shared" si="138"/>
        <v>0</v>
      </c>
      <c r="Z879">
        <f t="shared" si="139"/>
        <v>0</v>
      </c>
    </row>
    <row r="880" spans="1:26">
      <c r="A880">
        <v>1</v>
      </c>
      <c r="B880" t="s">
        <v>59</v>
      </c>
      <c r="C880" t="s">
        <v>30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f t="array" ref="N880">$AC$2*_xlfn.IFS(B880="data_scientist",$AD$7,TRUE,1)*_xlfn.IFS(B880="data_analyst",$AD$8,TRUE,1)*_xlfn.IFS(B880="data_engineer",$AD$9,TRUE,1)*IF(D880,$AD$13,$AD$14)*IF(E880,$AD$19,$AD$20)*IF(F880,$AD$24,$AD$25)*IF(G880,$AD$29,$AD$30)*IF(H880,$AD$34,$AD$35)*IF(I880,$AD$39,$AD$40)*IF(J880,$AD$44,$AD$45)*IF(K880,$AD$49,$AD$50)*IF(L880,$AD$54,$AD$55)*IF(M880,$AD$59,$AD$60)</f>
        <v>0.00359804793985483</v>
      </c>
      <c r="O880">
        <f t="array" ref="O880">$AD$2*_xlfn.IFS(B880="data_scientist",$AF$7,TRUE,1)*_xlfn.IFS(B880="data_analyst",$AF$8,TRUE,1)*_xlfn.IFS(B880="data_engineer",$AF$9,TRUE,1)*IF(D880,$AF$13,$AF$14)*IF(E880,$AF$19,$AF$20)*IF(F880,$AF$24,$AF$25)*IF(G880,$AF$29,$AF$30)*IF(H880,$AF$34,$AF$35)*IF(I880,$AF$39,$AF$40)*IF(J880,$AF$44,$AF$45)*IF(K880,$AF$49,$AF$50)*IF(L880,$AF$54,$AF$55)*IF(M880,$AF$59,$AF$60)</f>
        <v>6.66985515782314e-6</v>
      </c>
      <c r="P880">
        <f t="array" ref="P880">$AE$2*_xlfn.IFS(B880="data_scientist",$AH$7,TRUE,1)*_xlfn.IFS(B880="data_analyst",$AH$8,TRUE,1)*_xlfn.IFS(B880="data_engineer",$AH$9,TRUE,1)*IF(D880,$AH$13,$AH$14)*IF(E880,$AH$19,$AH$20)*IF(F880,$AH$24,$AH$25)*IF(G880,$AH$29,$AH$30)*IF(H880,$AH$34,$AH$35)*IF(I880,$AH$39,$AH$40)*IF(J880,$AH$44,$AH$45)*IF(K880,$AH$49,$AH$50)*IF(L880,$AH$54,$AH$55)*IF(M880,$AH$59,$AH$60)</f>
        <v>0.000159277668753939</v>
      </c>
      <c r="Q880">
        <f t="shared" si="130"/>
        <v>0.00359804793985483</v>
      </c>
      <c r="R880">
        <f t="shared" si="131"/>
        <v>1</v>
      </c>
      <c r="S880">
        <f t="shared" si="132"/>
        <v>0</v>
      </c>
      <c r="T880">
        <f t="shared" si="133"/>
        <v>0</v>
      </c>
      <c r="U880">
        <f t="shared" si="134"/>
        <v>0</v>
      </c>
      <c r="V880">
        <f t="shared" si="135"/>
        <v>0</v>
      </c>
      <c r="W880">
        <f t="shared" si="136"/>
        <v>0</v>
      </c>
      <c r="X880">
        <f t="shared" si="137"/>
        <v>0</v>
      </c>
      <c r="Y880">
        <f t="shared" si="138"/>
        <v>0</v>
      </c>
      <c r="Z880">
        <f t="shared" si="139"/>
        <v>0</v>
      </c>
    </row>
    <row r="881" spans="1:26">
      <c r="A881">
        <v>1</v>
      </c>
      <c r="B881" t="s">
        <v>59</v>
      </c>
      <c r="C881" t="s">
        <v>30</v>
      </c>
      <c r="D881">
        <v>0</v>
      </c>
      <c r="E881">
        <v>1</v>
      </c>
      <c r="F881">
        <v>0</v>
      </c>
      <c r="G881">
        <v>0</v>
      </c>
      <c r="H881">
        <v>0</v>
      </c>
      <c r="I881">
        <v>0</v>
      </c>
      <c r="J881">
        <v>1</v>
      </c>
      <c r="K881">
        <v>0</v>
      </c>
      <c r="L881">
        <v>0</v>
      </c>
      <c r="M881">
        <v>1</v>
      </c>
      <c r="N881">
        <f t="array" ref="N881">$AC$2*_xlfn.IFS(B881="data_scientist",$AD$7,TRUE,1)*_xlfn.IFS(B881="data_analyst",$AD$8,TRUE,1)*_xlfn.IFS(B881="data_engineer",$AD$9,TRUE,1)*IF(D881,$AD$13,$AD$14)*IF(E881,$AD$19,$AD$20)*IF(F881,$AD$24,$AD$25)*IF(G881,$AD$29,$AD$30)*IF(H881,$AD$34,$AD$35)*IF(I881,$AD$39,$AD$40)*IF(J881,$AD$44,$AD$45)*IF(K881,$AD$49,$AD$50)*IF(L881,$AD$54,$AD$55)*IF(M881,$AD$59,$AD$60)</f>
        <v>0.00462986454638842</v>
      </c>
      <c r="O881">
        <f t="array" ref="O881">$AD$2*_xlfn.IFS(B881="data_scientist",$AF$7,TRUE,1)*_xlfn.IFS(B881="data_analyst",$AF$8,TRUE,1)*_xlfn.IFS(B881="data_engineer",$AF$9,TRUE,1)*IF(D881,$AF$13,$AF$14)*IF(E881,$AF$19,$AF$20)*IF(F881,$AF$24,$AF$25)*IF(G881,$AF$29,$AF$30)*IF(H881,$AF$34,$AF$35)*IF(I881,$AF$39,$AF$40)*IF(J881,$AF$44,$AF$45)*IF(K881,$AF$49,$AF$50)*IF(L881,$AF$54,$AF$55)*IF(M881,$AF$59,$AF$60)</f>
        <v>2.65168037801375e-5</v>
      </c>
      <c r="P881">
        <f t="array" ref="P881">$AE$2*_xlfn.IFS(B881="data_scientist",$AH$7,TRUE,1)*_xlfn.IFS(B881="data_analyst",$AH$8,TRUE,1)*_xlfn.IFS(B881="data_engineer",$AH$9,TRUE,1)*IF(D881,$AH$13,$AH$14)*IF(E881,$AH$19,$AH$20)*IF(F881,$AH$24,$AH$25)*IF(G881,$AH$29,$AH$30)*IF(H881,$AH$34,$AH$35)*IF(I881,$AH$39,$AH$40)*IF(J881,$AH$44,$AH$45)*IF(K881,$AH$49,$AH$50)*IF(L881,$AH$54,$AH$55)*IF(M881,$AH$59,$AH$60)</f>
        <v>0.000197421184545602</v>
      </c>
      <c r="Q881">
        <f t="shared" si="130"/>
        <v>0.00462986454638842</v>
      </c>
      <c r="R881">
        <f t="shared" si="131"/>
        <v>1</v>
      </c>
      <c r="S881">
        <f t="shared" si="132"/>
        <v>0</v>
      </c>
      <c r="T881">
        <f t="shared" si="133"/>
        <v>0</v>
      </c>
      <c r="U881">
        <f t="shared" si="134"/>
        <v>0</v>
      </c>
      <c r="V881">
        <f t="shared" si="135"/>
        <v>0</v>
      </c>
      <c r="W881">
        <f t="shared" si="136"/>
        <v>0</v>
      </c>
      <c r="X881">
        <f t="shared" si="137"/>
        <v>0</v>
      </c>
      <c r="Y881">
        <f t="shared" si="138"/>
        <v>0</v>
      </c>
      <c r="Z881">
        <f t="shared" si="139"/>
        <v>0</v>
      </c>
    </row>
    <row r="882" spans="1:26">
      <c r="A882">
        <v>1</v>
      </c>
      <c r="B882" t="s">
        <v>59</v>
      </c>
      <c r="C882" t="s">
        <v>30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1</v>
      </c>
      <c r="N882">
        <f t="array" ref="N882">$AC$2*_xlfn.IFS(B882="data_scientist",$AD$7,TRUE,1)*_xlfn.IFS(B882="data_analyst",$AD$8,TRUE,1)*_xlfn.IFS(B882="data_engineer",$AD$9,TRUE,1)*IF(D882,$AD$13,$AD$14)*IF(E882,$AD$19,$AD$20)*IF(F882,$AD$24,$AD$25)*IF(G882,$AD$29,$AD$30)*IF(H882,$AD$34,$AD$35)*IF(I882,$AD$39,$AD$40)*IF(J882,$AD$44,$AD$45)*IF(K882,$AD$49,$AD$50)*IF(L882,$AD$54,$AD$55)*IF(M882,$AD$59,$AD$60)</f>
        <v>0.0180026467611357</v>
      </c>
      <c r="O882">
        <f t="array" ref="O882">$AD$2*_xlfn.IFS(B882="data_scientist",$AF$7,TRUE,1)*_xlfn.IFS(B882="data_analyst",$AF$8,TRUE,1)*_xlfn.IFS(B882="data_engineer",$AF$9,TRUE,1)*IF(D882,$AF$13,$AF$14)*IF(E882,$AF$19,$AF$20)*IF(F882,$AF$24,$AF$25)*IF(G882,$AF$29,$AF$30)*IF(H882,$AF$34,$AF$35)*IF(I882,$AF$39,$AF$40)*IF(J882,$AF$44,$AF$45)*IF(K882,$AF$49,$AF$50)*IF(L882,$AF$54,$AF$55)*IF(M882,$AF$59,$AF$60)</f>
        <v>0.000114047193687613</v>
      </c>
      <c r="P882">
        <f t="array" ref="P882">$AE$2*_xlfn.IFS(B882="data_scientist",$AH$7,TRUE,1)*_xlfn.IFS(B882="data_analyst",$AH$8,TRUE,1)*_xlfn.IFS(B882="data_engineer",$AH$9,TRUE,1)*IF(D882,$AH$13,$AH$14)*IF(E882,$AH$19,$AH$20)*IF(F882,$AH$24,$AH$25)*IF(G882,$AH$29,$AH$30)*IF(H882,$AH$34,$AH$35)*IF(I882,$AH$39,$AH$40)*IF(J882,$AH$44,$AH$45)*IF(K882,$AH$49,$AH$50)*IF(L882,$AH$54,$AH$55)*IF(M882,$AH$59,$AH$60)</f>
        <v>0.00103092908677</v>
      </c>
      <c r="Q882">
        <f t="shared" si="130"/>
        <v>0.0180026467611357</v>
      </c>
      <c r="R882">
        <f t="shared" si="131"/>
        <v>1</v>
      </c>
      <c r="S882">
        <f t="shared" si="132"/>
        <v>0</v>
      </c>
      <c r="T882">
        <f t="shared" si="133"/>
        <v>0</v>
      </c>
      <c r="U882">
        <f t="shared" si="134"/>
        <v>0</v>
      </c>
      <c r="V882">
        <f t="shared" si="135"/>
        <v>0</v>
      </c>
      <c r="W882">
        <f t="shared" si="136"/>
        <v>0</v>
      </c>
      <c r="X882">
        <f t="shared" si="137"/>
        <v>0</v>
      </c>
      <c r="Y882">
        <f t="shared" si="138"/>
        <v>0</v>
      </c>
      <c r="Z882">
        <f t="shared" si="139"/>
        <v>0</v>
      </c>
    </row>
    <row r="883" spans="1:26">
      <c r="A883">
        <v>1</v>
      </c>
      <c r="B883" t="s">
        <v>59</v>
      </c>
      <c r="C883" t="s">
        <v>30</v>
      </c>
      <c r="D883">
        <v>0</v>
      </c>
      <c r="E883">
        <v>1</v>
      </c>
      <c r="F883">
        <v>0</v>
      </c>
      <c r="G883">
        <v>0</v>
      </c>
      <c r="H883">
        <v>0</v>
      </c>
      <c r="I883">
        <v>0</v>
      </c>
      <c r="J883">
        <v>1</v>
      </c>
      <c r="K883">
        <v>0</v>
      </c>
      <c r="L883">
        <v>0</v>
      </c>
      <c r="M883">
        <v>1</v>
      </c>
      <c r="N883">
        <f t="array" ref="N883">$AC$2*_xlfn.IFS(B883="data_scientist",$AD$7,TRUE,1)*_xlfn.IFS(B883="data_analyst",$AD$8,TRUE,1)*_xlfn.IFS(B883="data_engineer",$AD$9,TRUE,1)*IF(D883,$AD$13,$AD$14)*IF(E883,$AD$19,$AD$20)*IF(F883,$AD$24,$AD$25)*IF(G883,$AD$29,$AD$30)*IF(H883,$AD$34,$AD$35)*IF(I883,$AD$39,$AD$40)*IF(J883,$AD$44,$AD$45)*IF(K883,$AD$49,$AD$50)*IF(L883,$AD$54,$AD$55)*IF(M883,$AD$59,$AD$60)</f>
        <v>0.00462986454638842</v>
      </c>
      <c r="O883">
        <f t="array" ref="O883">$AD$2*_xlfn.IFS(B883="data_scientist",$AF$7,TRUE,1)*_xlfn.IFS(B883="data_analyst",$AF$8,TRUE,1)*_xlfn.IFS(B883="data_engineer",$AF$9,TRUE,1)*IF(D883,$AF$13,$AF$14)*IF(E883,$AF$19,$AF$20)*IF(F883,$AF$24,$AF$25)*IF(G883,$AF$29,$AF$30)*IF(H883,$AF$34,$AF$35)*IF(I883,$AF$39,$AF$40)*IF(J883,$AF$44,$AF$45)*IF(K883,$AF$49,$AF$50)*IF(L883,$AF$54,$AF$55)*IF(M883,$AF$59,$AF$60)</f>
        <v>2.65168037801375e-5</v>
      </c>
      <c r="P883">
        <f t="array" ref="P883">$AE$2*_xlfn.IFS(B883="data_scientist",$AH$7,TRUE,1)*_xlfn.IFS(B883="data_analyst",$AH$8,TRUE,1)*_xlfn.IFS(B883="data_engineer",$AH$9,TRUE,1)*IF(D883,$AH$13,$AH$14)*IF(E883,$AH$19,$AH$20)*IF(F883,$AH$24,$AH$25)*IF(G883,$AH$29,$AH$30)*IF(H883,$AH$34,$AH$35)*IF(I883,$AH$39,$AH$40)*IF(J883,$AH$44,$AH$45)*IF(K883,$AH$49,$AH$50)*IF(L883,$AH$54,$AH$55)*IF(M883,$AH$59,$AH$60)</f>
        <v>0.000197421184545602</v>
      </c>
      <c r="Q883">
        <f t="shared" si="130"/>
        <v>0.00462986454638842</v>
      </c>
      <c r="R883">
        <f t="shared" si="131"/>
        <v>1</v>
      </c>
      <c r="S883">
        <f t="shared" si="132"/>
        <v>0</v>
      </c>
      <c r="T883">
        <f t="shared" si="133"/>
        <v>0</v>
      </c>
      <c r="U883">
        <f t="shared" si="134"/>
        <v>0</v>
      </c>
      <c r="V883">
        <f t="shared" si="135"/>
        <v>0</v>
      </c>
      <c r="W883">
        <f t="shared" si="136"/>
        <v>0</v>
      </c>
      <c r="X883">
        <f t="shared" si="137"/>
        <v>0</v>
      </c>
      <c r="Y883">
        <f t="shared" si="138"/>
        <v>0</v>
      </c>
      <c r="Z883">
        <f t="shared" si="139"/>
        <v>0</v>
      </c>
    </row>
    <row r="884" spans="1:26">
      <c r="A884">
        <v>1</v>
      </c>
      <c r="B884" t="s">
        <v>59</v>
      </c>
      <c r="C884" t="s">
        <v>30</v>
      </c>
      <c r="D884">
        <v>0</v>
      </c>
      <c r="E884">
        <v>1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1</v>
      </c>
      <c r="N884">
        <f t="array" ref="N884">$AC$2*_xlfn.IFS(B884="data_scientist",$AD$7,TRUE,1)*_xlfn.IFS(B884="data_analyst",$AD$8,TRUE,1)*_xlfn.IFS(B884="data_engineer",$AD$9,TRUE,1)*IF(D884,$AD$13,$AD$14)*IF(E884,$AD$19,$AD$20)*IF(F884,$AD$24,$AD$25)*IF(G884,$AD$29,$AD$30)*IF(H884,$AD$34,$AD$35)*IF(I884,$AD$39,$AD$40)*IF(J884,$AD$44,$AD$45)*IF(K884,$AD$49,$AD$50)*IF(L884,$AD$54,$AD$55)*IF(M884,$AD$59,$AD$60)</f>
        <v>0.0234558294440723</v>
      </c>
      <c r="O884">
        <f t="array" ref="O884">$AD$2*_xlfn.IFS(B884="data_scientist",$AF$7,TRUE,1)*_xlfn.IFS(B884="data_analyst",$AF$8,TRUE,1)*_xlfn.IFS(B884="data_engineer",$AF$9,TRUE,1)*IF(D884,$AF$13,$AF$14)*IF(E884,$AF$19,$AF$20)*IF(F884,$AF$24,$AF$25)*IF(G884,$AF$29,$AF$30)*IF(H884,$AF$34,$AF$35)*IF(I884,$AF$39,$AF$40)*IF(J884,$AF$44,$AF$45)*IF(K884,$AF$49,$AF$50)*IF(L884,$AF$54,$AF$55)*IF(M884,$AF$59,$AF$60)</f>
        <v>0.000132294744677631</v>
      </c>
      <c r="P884">
        <f t="array" ref="P884">$AE$2*_xlfn.IFS(B884="data_scientist",$AH$7,TRUE,1)*_xlfn.IFS(B884="data_analyst",$AH$8,TRUE,1)*_xlfn.IFS(B884="data_engineer",$AH$9,TRUE,1)*IF(D884,$AH$13,$AH$14)*IF(E884,$AH$19,$AH$20)*IF(F884,$AH$24,$AH$25)*IF(G884,$AH$29,$AH$30)*IF(H884,$AH$34,$AH$35)*IF(I884,$AH$39,$AH$40)*IF(J884,$AH$44,$AH$45)*IF(K884,$AH$49,$AH$50)*IF(L884,$AH$54,$AH$55)*IF(M884,$AH$59,$AH$60)</f>
        <v>0.00109340963748333</v>
      </c>
      <c r="Q884">
        <f t="shared" si="130"/>
        <v>0.0234558294440723</v>
      </c>
      <c r="R884">
        <f t="shared" si="131"/>
        <v>1</v>
      </c>
      <c r="S884">
        <f t="shared" si="132"/>
        <v>0</v>
      </c>
      <c r="T884">
        <f t="shared" si="133"/>
        <v>0</v>
      </c>
      <c r="U884">
        <f t="shared" si="134"/>
        <v>0</v>
      </c>
      <c r="V884">
        <f t="shared" si="135"/>
        <v>0</v>
      </c>
      <c r="W884">
        <f t="shared" si="136"/>
        <v>0</v>
      </c>
      <c r="X884">
        <f t="shared" si="137"/>
        <v>0</v>
      </c>
      <c r="Y884">
        <f t="shared" si="138"/>
        <v>0</v>
      </c>
      <c r="Z884">
        <f t="shared" si="139"/>
        <v>0</v>
      </c>
    </row>
    <row r="885" spans="1:26">
      <c r="A885">
        <v>1</v>
      </c>
      <c r="B885" t="s">
        <v>59</v>
      </c>
      <c r="C885" t="s">
        <v>30</v>
      </c>
      <c r="D885">
        <v>1</v>
      </c>
      <c r="E885">
        <v>1</v>
      </c>
      <c r="F885">
        <v>0</v>
      </c>
      <c r="G885">
        <v>1</v>
      </c>
      <c r="H885">
        <v>0</v>
      </c>
      <c r="I885">
        <v>0</v>
      </c>
      <c r="J885">
        <v>1</v>
      </c>
      <c r="K885">
        <v>0</v>
      </c>
      <c r="L885">
        <v>0</v>
      </c>
      <c r="M885">
        <v>1</v>
      </c>
      <c r="N885">
        <f t="array" ref="N885">$AC$2*_xlfn.IFS(B885="data_scientist",$AD$7,TRUE,1)*_xlfn.IFS(B885="data_analyst",$AD$8,TRUE,1)*_xlfn.IFS(B885="data_engineer",$AD$9,TRUE,1)*IF(D885,$AD$13,$AD$14)*IF(E885,$AD$19,$AD$20)*IF(F885,$AD$24,$AD$25)*IF(G885,$AD$29,$AD$30)*IF(H885,$AD$34,$AD$35)*IF(I885,$AD$39,$AD$40)*IF(J885,$AD$44,$AD$45)*IF(K885,$AD$49,$AD$50)*IF(L885,$AD$54,$AD$55)*IF(M885,$AD$59,$AD$60)</f>
        <v>0.000777766775078833</v>
      </c>
      <c r="O885">
        <f t="array" ref="O885">$AD$2*_xlfn.IFS(B885="data_scientist",$AF$7,TRUE,1)*_xlfn.IFS(B885="data_analyst",$AF$8,TRUE,1)*_xlfn.IFS(B885="data_engineer",$AF$9,TRUE,1)*IF(D885,$AF$13,$AF$14)*IF(E885,$AF$19,$AF$20)*IF(F885,$AF$24,$AF$25)*IF(G885,$AF$29,$AF$30)*IF(H885,$AF$34,$AF$35)*IF(I885,$AF$39,$AF$40)*IF(J885,$AF$44,$AF$45)*IF(K885,$AF$49,$AF$50)*IF(L885,$AF$54,$AF$55)*IF(M885,$AF$59,$AF$60)</f>
        <v>6.04939438387148e-5</v>
      </c>
      <c r="P885">
        <f t="array" ref="P885">$AE$2*_xlfn.IFS(B885="data_scientist",$AH$7,TRUE,1)*_xlfn.IFS(B885="data_analyst",$AH$8,TRUE,1)*_xlfn.IFS(B885="data_engineer",$AH$9,TRUE,1)*IF(D885,$AH$13,$AH$14)*IF(E885,$AH$19,$AH$20)*IF(F885,$AH$24,$AH$25)*IF(G885,$AH$29,$AH$30)*IF(H885,$AH$34,$AH$35)*IF(I885,$AH$39,$AH$40)*IF(J885,$AH$44,$AH$45)*IF(K885,$AH$49,$AH$50)*IF(L885,$AH$54,$AH$55)*IF(M885,$AH$59,$AH$60)</f>
        <v>0.000141252881250225</v>
      </c>
      <c r="Q885">
        <f t="shared" si="130"/>
        <v>0.000777766775078833</v>
      </c>
      <c r="R885">
        <f t="shared" si="131"/>
        <v>1</v>
      </c>
      <c r="S885">
        <f t="shared" si="132"/>
        <v>0</v>
      </c>
      <c r="T885">
        <f t="shared" si="133"/>
        <v>0</v>
      </c>
      <c r="U885">
        <f t="shared" si="134"/>
        <v>0</v>
      </c>
      <c r="V885">
        <f t="shared" si="135"/>
        <v>0</v>
      </c>
      <c r="W885">
        <f t="shared" si="136"/>
        <v>0</v>
      </c>
      <c r="X885">
        <f t="shared" si="137"/>
        <v>0</v>
      </c>
      <c r="Y885">
        <f t="shared" si="138"/>
        <v>0</v>
      </c>
      <c r="Z885">
        <f t="shared" si="139"/>
        <v>0</v>
      </c>
    </row>
    <row r="886" spans="1:26">
      <c r="A886">
        <v>1</v>
      </c>
      <c r="B886" t="s">
        <v>59</v>
      </c>
      <c r="C886" t="s">
        <v>30</v>
      </c>
      <c r="D886">
        <v>1</v>
      </c>
      <c r="E886">
        <v>1</v>
      </c>
      <c r="F886">
        <v>0</v>
      </c>
      <c r="G886">
        <v>1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1</v>
      </c>
      <c r="N886">
        <f t="array" ref="N886">$AC$2*_xlfn.IFS(B886="data_scientist",$AD$7,TRUE,1)*_xlfn.IFS(B886="data_analyst",$AD$8,TRUE,1)*_xlfn.IFS(B886="data_engineer",$AD$9,TRUE,1)*IF(D886,$AD$13,$AD$14)*IF(E886,$AD$19,$AD$20)*IF(F886,$AD$24,$AD$25)*IF(G886,$AD$29,$AD$30)*IF(H886,$AD$34,$AD$35)*IF(I886,$AD$39,$AD$40)*IF(J886,$AD$44,$AD$45)*IF(K886,$AD$49,$AD$50)*IF(L886,$AD$54,$AD$55)*IF(M886,$AD$59,$AD$60)</f>
        <v>0.00394032366189764</v>
      </c>
      <c r="O886">
        <f t="array" ref="O886">$AD$2*_xlfn.IFS(B886="data_scientist",$AF$7,TRUE,1)*_xlfn.IFS(B886="data_analyst",$AF$8,TRUE,1)*_xlfn.IFS(B886="data_engineer",$AF$9,TRUE,1)*IF(D886,$AF$13,$AF$14)*IF(E886,$AF$19,$AF$20)*IF(F886,$AF$24,$AF$25)*IF(G886,$AF$29,$AF$30)*IF(H886,$AF$34,$AF$35)*IF(I886,$AF$39,$AF$40)*IF(J886,$AF$44,$AF$45)*IF(K886,$AF$49,$AF$50)*IF(L886,$AF$54,$AF$55)*IF(M886,$AF$59,$AF$60)</f>
        <v>0.000301809785260788</v>
      </c>
      <c r="P886">
        <f t="array" ref="P886">$AE$2*_xlfn.IFS(B886="data_scientist",$AH$7,TRUE,1)*_xlfn.IFS(B886="data_analyst",$AH$8,TRUE,1)*_xlfn.IFS(B886="data_engineer",$AH$9,TRUE,1)*IF(D886,$AH$13,$AH$14)*IF(E886,$AH$19,$AH$20)*IF(F886,$AH$24,$AH$25)*IF(G886,$AH$29,$AH$30)*IF(H886,$AH$34,$AH$35)*IF(I886,$AH$39,$AH$40)*IF(J886,$AH$44,$AH$45)*IF(K886,$AH$49,$AH$50)*IF(L886,$AH$54,$AH$55)*IF(M886,$AH$59,$AH$60)</f>
        <v>0.000782323650001247</v>
      </c>
      <c r="Q886">
        <f t="shared" si="130"/>
        <v>0.00394032366189764</v>
      </c>
      <c r="R886">
        <f t="shared" si="131"/>
        <v>1</v>
      </c>
      <c r="S886">
        <f t="shared" si="132"/>
        <v>0</v>
      </c>
      <c r="T886">
        <f t="shared" si="133"/>
        <v>0</v>
      </c>
      <c r="U886">
        <f t="shared" si="134"/>
        <v>0</v>
      </c>
      <c r="V886">
        <f t="shared" si="135"/>
        <v>0</v>
      </c>
      <c r="W886">
        <f t="shared" si="136"/>
        <v>0</v>
      </c>
      <c r="X886">
        <f t="shared" si="137"/>
        <v>0</v>
      </c>
      <c r="Y886">
        <f t="shared" si="138"/>
        <v>0</v>
      </c>
      <c r="Z886">
        <f t="shared" si="139"/>
        <v>0</v>
      </c>
    </row>
    <row r="887" spans="1:26">
      <c r="A887">
        <v>1</v>
      </c>
      <c r="B887" t="s">
        <v>59</v>
      </c>
      <c r="C887" t="s">
        <v>30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1</v>
      </c>
      <c r="N887">
        <f t="array" ref="N887">$AC$2*_xlfn.IFS(B887="data_scientist",$AD$7,TRUE,1)*_xlfn.IFS(B887="data_analyst",$AD$8,TRUE,1)*_xlfn.IFS(B887="data_engineer",$AD$9,TRUE,1)*IF(D887,$AD$13,$AD$14)*IF(E887,$AD$19,$AD$20)*IF(F887,$AD$24,$AD$25)*IF(G887,$AD$29,$AD$30)*IF(H887,$AD$34,$AD$35)*IF(I887,$AD$39,$AD$40)*IF(J887,$AD$44,$AD$45)*IF(K887,$AD$49,$AD$50)*IF(L887,$AD$54,$AD$55)*IF(M887,$AD$59,$AD$60)</f>
        <v>0.0180026467611357</v>
      </c>
      <c r="O887">
        <f t="array" ref="O887">$AD$2*_xlfn.IFS(B887="data_scientist",$AF$7,TRUE,1)*_xlfn.IFS(B887="data_analyst",$AF$8,TRUE,1)*_xlfn.IFS(B887="data_engineer",$AF$9,TRUE,1)*IF(D887,$AF$13,$AF$14)*IF(E887,$AF$19,$AF$20)*IF(F887,$AF$24,$AF$25)*IF(G887,$AF$29,$AF$30)*IF(H887,$AF$34,$AF$35)*IF(I887,$AF$39,$AF$40)*IF(J887,$AF$44,$AF$45)*IF(K887,$AF$49,$AF$50)*IF(L887,$AF$54,$AF$55)*IF(M887,$AF$59,$AF$60)</f>
        <v>0.000114047193687613</v>
      </c>
      <c r="P887">
        <f t="array" ref="P887">$AE$2*_xlfn.IFS(B887="data_scientist",$AH$7,TRUE,1)*_xlfn.IFS(B887="data_analyst",$AH$8,TRUE,1)*_xlfn.IFS(B887="data_engineer",$AH$9,TRUE,1)*IF(D887,$AH$13,$AH$14)*IF(E887,$AH$19,$AH$20)*IF(F887,$AH$24,$AH$25)*IF(G887,$AH$29,$AH$30)*IF(H887,$AH$34,$AH$35)*IF(I887,$AH$39,$AH$40)*IF(J887,$AH$44,$AH$45)*IF(K887,$AH$49,$AH$50)*IF(L887,$AH$54,$AH$55)*IF(M887,$AH$59,$AH$60)</f>
        <v>0.00103092908677</v>
      </c>
      <c r="Q887">
        <f t="shared" si="130"/>
        <v>0.0180026467611357</v>
      </c>
      <c r="R887">
        <f t="shared" si="131"/>
        <v>1</v>
      </c>
      <c r="S887">
        <f t="shared" si="132"/>
        <v>0</v>
      </c>
      <c r="T887">
        <f t="shared" si="133"/>
        <v>0</v>
      </c>
      <c r="U887">
        <f t="shared" si="134"/>
        <v>0</v>
      </c>
      <c r="V887">
        <f t="shared" si="135"/>
        <v>0</v>
      </c>
      <c r="W887">
        <f t="shared" si="136"/>
        <v>0</v>
      </c>
      <c r="X887">
        <f t="shared" si="137"/>
        <v>0</v>
      </c>
      <c r="Y887">
        <f t="shared" si="138"/>
        <v>0</v>
      </c>
      <c r="Z887">
        <f t="shared" si="139"/>
        <v>0</v>
      </c>
    </row>
    <row r="888" spans="1:26">
      <c r="A888">
        <v>1</v>
      </c>
      <c r="B888" t="s">
        <v>59</v>
      </c>
      <c r="C888" t="s">
        <v>30</v>
      </c>
      <c r="D888">
        <v>0</v>
      </c>
      <c r="E888">
        <v>1</v>
      </c>
      <c r="F888">
        <v>0</v>
      </c>
      <c r="G888">
        <v>0</v>
      </c>
      <c r="H888">
        <v>0</v>
      </c>
      <c r="I888">
        <v>0</v>
      </c>
      <c r="J888">
        <v>1</v>
      </c>
      <c r="K888">
        <v>0</v>
      </c>
      <c r="L888">
        <v>0</v>
      </c>
      <c r="M888">
        <v>1</v>
      </c>
      <c r="N888">
        <f t="array" ref="N888">$AC$2*_xlfn.IFS(B888="data_scientist",$AD$7,TRUE,1)*_xlfn.IFS(B888="data_analyst",$AD$8,TRUE,1)*_xlfn.IFS(B888="data_engineer",$AD$9,TRUE,1)*IF(D888,$AD$13,$AD$14)*IF(E888,$AD$19,$AD$20)*IF(F888,$AD$24,$AD$25)*IF(G888,$AD$29,$AD$30)*IF(H888,$AD$34,$AD$35)*IF(I888,$AD$39,$AD$40)*IF(J888,$AD$44,$AD$45)*IF(K888,$AD$49,$AD$50)*IF(L888,$AD$54,$AD$55)*IF(M888,$AD$59,$AD$60)</f>
        <v>0.00462986454638842</v>
      </c>
      <c r="O888">
        <f t="array" ref="O888">$AD$2*_xlfn.IFS(B888="data_scientist",$AF$7,TRUE,1)*_xlfn.IFS(B888="data_analyst",$AF$8,TRUE,1)*_xlfn.IFS(B888="data_engineer",$AF$9,TRUE,1)*IF(D888,$AF$13,$AF$14)*IF(E888,$AF$19,$AF$20)*IF(F888,$AF$24,$AF$25)*IF(G888,$AF$29,$AF$30)*IF(H888,$AF$34,$AF$35)*IF(I888,$AF$39,$AF$40)*IF(J888,$AF$44,$AF$45)*IF(K888,$AF$49,$AF$50)*IF(L888,$AF$54,$AF$55)*IF(M888,$AF$59,$AF$60)</f>
        <v>2.65168037801375e-5</v>
      </c>
      <c r="P888">
        <f t="array" ref="P888">$AE$2*_xlfn.IFS(B888="data_scientist",$AH$7,TRUE,1)*_xlfn.IFS(B888="data_analyst",$AH$8,TRUE,1)*_xlfn.IFS(B888="data_engineer",$AH$9,TRUE,1)*IF(D888,$AH$13,$AH$14)*IF(E888,$AH$19,$AH$20)*IF(F888,$AH$24,$AH$25)*IF(G888,$AH$29,$AH$30)*IF(H888,$AH$34,$AH$35)*IF(I888,$AH$39,$AH$40)*IF(J888,$AH$44,$AH$45)*IF(K888,$AH$49,$AH$50)*IF(L888,$AH$54,$AH$55)*IF(M888,$AH$59,$AH$60)</f>
        <v>0.000197421184545602</v>
      </c>
      <c r="Q888">
        <f t="shared" si="130"/>
        <v>0.00462986454638842</v>
      </c>
      <c r="R888">
        <f t="shared" si="131"/>
        <v>1</v>
      </c>
      <c r="S888">
        <f t="shared" si="132"/>
        <v>0</v>
      </c>
      <c r="T888">
        <f t="shared" si="133"/>
        <v>0</v>
      </c>
      <c r="U888">
        <f t="shared" si="134"/>
        <v>0</v>
      </c>
      <c r="V888">
        <f t="shared" si="135"/>
        <v>0</v>
      </c>
      <c r="W888">
        <f t="shared" si="136"/>
        <v>0</v>
      </c>
      <c r="X888">
        <f t="shared" si="137"/>
        <v>0</v>
      </c>
      <c r="Y888">
        <f t="shared" si="138"/>
        <v>0</v>
      </c>
      <c r="Z888">
        <f t="shared" si="139"/>
        <v>0</v>
      </c>
    </row>
    <row r="889" spans="1:26">
      <c r="A889">
        <v>1</v>
      </c>
      <c r="B889" t="s">
        <v>59</v>
      </c>
      <c r="C889" t="s">
        <v>30</v>
      </c>
      <c r="D889">
        <v>0</v>
      </c>
      <c r="E889">
        <v>1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1</v>
      </c>
      <c r="N889">
        <f t="array" ref="N889">$AC$2*_xlfn.IFS(B889="data_scientist",$AD$7,TRUE,1)*_xlfn.IFS(B889="data_analyst",$AD$8,TRUE,1)*_xlfn.IFS(B889="data_engineer",$AD$9,TRUE,1)*IF(D889,$AD$13,$AD$14)*IF(E889,$AD$19,$AD$20)*IF(F889,$AD$24,$AD$25)*IF(G889,$AD$29,$AD$30)*IF(H889,$AD$34,$AD$35)*IF(I889,$AD$39,$AD$40)*IF(J889,$AD$44,$AD$45)*IF(K889,$AD$49,$AD$50)*IF(L889,$AD$54,$AD$55)*IF(M889,$AD$59,$AD$60)</f>
        <v>0.0234558294440723</v>
      </c>
      <c r="O889">
        <f t="array" ref="O889">$AD$2*_xlfn.IFS(B889="data_scientist",$AF$7,TRUE,1)*_xlfn.IFS(B889="data_analyst",$AF$8,TRUE,1)*_xlfn.IFS(B889="data_engineer",$AF$9,TRUE,1)*IF(D889,$AF$13,$AF$14)*IF(E889,$AF$19,$AF$20)*IF(F889,$AF$24,$AF$25)*IF(G889,$AF$29,$AF$30)*IF(H889,$AF$34,$AF$35)*IF(I889,$AF$39,$AF$40)*IF(J889,$AF$44,$AF$45)*IF(K889,$AF$49,$AF$50)*IF(L889,$AF$54,$AF$55)*IF(M889,$AF$59,$AF$60)</f>
        <v>0.000132294744677631</v>
      </c>
      <c r="P889">
        <f t="array" ref="P889">$AE$2*_xlfn.IFS(B889="data_scientist",$AH$7,TRUE,1)*_xlfn.IFS(B889="data_analyst",$AH$8,TRUE,1)*_xlfn.IFS(B889="data_engineer",$AH$9,TRUE,1)*IF(D889,$AH$13,$AH$14)*IF(E889,$AH$19,$AH$20)*IF(F889,$AH$24,$AH$25)*IF(G889,$AH$29,$AH$30)*IF(H889,$AH$34,$AH$35)*IF(I889,$AH$39,$AH$40)*IF(J889,$AH$44,$AH$45)*IF(K889,$AH$49,$AH$50)*IF(L889,$AH$54,$AH$55)*IF(M889,$AH$59,$AH$60)</f>
        <v>0.00109340963748333</v>
      </c>
      <c r="Q889">
        <f t="shared" si="130"/>
        <v>0.0234558294440723</v>
      </c>
      <c r="R889">
        <f t="shared" si="131"/>
        <v>1</v>
      </c>
      <c r="S889">
        <f t="shared" si="132"/>
        <v>0</v>
      </c>
      <c r="T889">
        <f t="shared" si="133"/>
        <v>0</v>
      </c>
      <c r="U889">
        <f t="shared" si="134"/>
        <v>0</v>
      </c>
      <c r="V889">
        <f t="shared" si="135"/>
        <v>0</v>
      </c>
      <c r="W889">
        <f t="shared" si="136"/>
        <v>0</v>
      </c>
      <c r="X889">
        <f t="shared" si="137"/>
        <v>0</v>
      </c>
      <c r="Y889">
        <f t="shared" si="138"/>
        <v>0</v>
      </c>
      <c r="Z889">
        <f t="shared" si="139"/>
        <v>0</v>
      </c>
    </row>
    <row r="890" spans="1:26">
      <c r="A890">
        <v>1</v>
      </c>
      <c r="B890" t="s">
        <v>59</v>
      </c>
      <c r="C890" t="s">
        <v>30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1</v>
      </c>
      <c r="N890">
        <f t="array" ref="N890">$AC$2*_xlfn.IFS(B890="data_scientist",$AD$7,TRUE,1)*_xlfn.IFS(B890="data_analyst",$AD$8,TRUE,1)*_xlfn.IFS(B890="data_engineer",$AD$9,TRUE,1)*IF(D890,$AD$13,$AD$14)*IF(E890,$AD$19,$AD$20)*IF(F890,$AD$24,$AD$25)*IF(G890,$AD$29,$AD$30)*IF(H890,$AD$34,$AD$35)*IF(I890,$AD$39,$AD$40)*IF(J890,$AD$44,$AD$45)*IF(K890,$AD$49,$AD$50)*IF(L890,$AD$54,$AD$55)*IF(M890,$AD$59,$AD$60)</f>
        <v>0.0180026467611357</v>
      </c>
      <c r="O890">
        <f t="array" ref="O890">$AD$2*_xlfn.IFS(B890="data_scientist",$AF$7,TRUE,1)*_xlfn.IFS(B890="data_analyst",$AF$8,TRUE,1)*_xlfn.IFS(B890="data_engineer",$AF$9,TRUE,1)*IF(D890,$AF$13,$AF$14)*IF(E890,$AF$19,$AF$20)*IF(F890,$AF$24,$AF$25)*IF(G890,$AF$29,$AF$30)*IF(H890,$AF$34,$AF$35)*IF(I890,$AF$39,$AF$40)*IF(J890,$AF$44,$AF$45)*IF(K890,$AF$49,$AF$50)*IF(L890,$AF$54,$AF$55)*IF(M890,$AF$59,$AF$60)</f>
        <v>0.000114047193687613</v>
      </c>
      <c r="P890">
        <f t="array" ref="P890">$AE$2*_xlfn.IFS(B890="data_scientist",$AH$7,TRUE,1)*_xlfn.IFS(B890="data_analyst",$AH$8,TRUE,1)*_xlfn.IFS(B890="data_engineer",$AH$9,TRUE,1)*IF(D890,$AH$13,$AH$14)*IF(E890,$AH$19,$AH$20)*IF(F890,$AH$24,$AH$25)*IF(G890,$AH$29,$AH$30)*IF(H890,$AH$34,$AH$35)*IF(I890,$AH$39,$AH$40)*IF(J890,$AH$44,$AH$45)*IF(K890,$AH$49,$AH$50)*IF(L890,$AH$54,$AH$55)*IF(M890,$AH$59,$AH$60)</f>
        <v>0.00103092908677</v>
      </c>
      <c r="Q890">
        <f t="shared" si="130"/>
        <v>0.0180026467611357</v>
      </c>
      <c r="R890">
        <f t="shared" si="131"/>
        <v>1</v>
      </c>
      <c r="S890">
        <f t="shared" si="132"/>
        <v>0</v>
      </c>
      <c r="T890">
        <f t="shared" si="133"/>
        <v>0</v>
      </c>
      <c r="U890">
        <f t="shared" si="134"/>
        <v>0</v>
      </c>
      <c r="V890">
        <f t="shared" si="135"/>
        <v>0</v>
      </c>
      <c r="W890">
        <f t="shared" si="136"/>
        <v>0</v>
      </c>
      <c r="X890">
        <f t="shared" si="137"/>
        <v>0</v>
      </c>
      <c r="Y890">
        <f t="shared" si="138"/>
        <v>0</v>
      </c>
      <c r="Z890">
        <f t="shared" si="139"/>
        <v>0</v>
      </c>
    </row>
    <row r="891" spans="1:26">
      <c r="A891">
        <v>1</v>
      </c>
      <c r="B891" t="s">
        <v>59</v>
      </c>
      <c r="C891" t="s">
        <v>30</v>
      </c>
      <c r="D891">
        <v>1</v>
      </c>
      <c r="E891">
        <v>1</v>
      </c>
      <c r="F891">
        <v>0</v>
      </c>
      <c r="G891">
        <v>0</v>
      </c>
      <c r="H891">
        <v>0</v>
      </c>
      <c r="I891">
        <v>1</v>
      </c>
      <c r="J891">
        <v>0</v>
      </c>
      <c r="K891">
        <v>0</v>
      </c>
      <c r="L891">
        <v>0</v>
      </c>
      <c r="M891">
        <v>1</v>
      </c>
      <c r="N891">
        <f t="array" ref="N891">$AC$2*_xlfn.IFS(B891="data_scientist",$AD$7,TRUE,1)*_xlfn.IFS(B891="data_analyst",$AD$8,TRUE,1)*_xlfn.IFS(B891="data_engineer",$AD$9,TRUE,1)*IF(D891,$AD$13,$AD$14)*IF(E891,$AD$19,$AD$20)*IF(F891,$AD$24,$AD$25)*IF(G891,$AD$29,$AD$30)*IF(H891,$AD$34,$AD$35)*IF(I891,$AD$39,$AD$40)*IF(J891,$AD$44,$AD$45)*IF(K891,$AD$49,$AD$50)*IF(L891,$AD$54,$AD$55)*IF(M891,$AD$59,$AD$60)</f>
        <v>0.00377887255889747</v>
      </c>
      <c r="O891">
        <f t="array" ref="O891">$AD$2*_xlfn.IFS(B891="data_scientist",$AF$7,TRUE,1)*_xlfn.IFS(B891="data_analyst",$AF$8,TRUE,1)*_xlfn.IFS(B891="data_engineer",$AF$9,TRUE,1)*IF(D891,$AF$13,$AF$14)*IF(E891,$AF$19,$AF$20)*IF(F891,$AF$24,$AF$25)*IF(G891,$AF$29,$AF$30)*IF(H891,$AF$34,$AF$35)*IF(I891,$AF$39,$AF$40)*IF(J891,$AF$44,$AF$45)*IF(K891,$AF$49,$AF$50)*IF(L891,$AF$54,$AF$55)*IF(M891,$AF$59,$AF$60)</f>
        <v>8.35204294362628e-5</v>
      </c>
      <c r="P891">
        <f t="array" ref="P891">$AE$2*_xlfn.IFS(B891="data_scientist",$AH$7,TRUE,1)*_xlfn.IFS(B891="data_analyst",$AH$8,TRUE,1)*_xlfn.IFS(B891="data_engineer",$AH$9,TRUE,1)*IF(D891,$AH$13,$AH$14)*IF(E891,$AH$19,$AH$20)*IF(F891,$AH$24,$AH$25)*IF(G891,$AH$29,$AH$30)*IF(H891,$AH$34,$AH$35)*IF(I891,$AH$39,$AH$40)*IF(J891,$AH$44,$AH$45)*IF(K891,$AH$49,$AH$50)*IF(L891,$AH$54,$AH$55)*IF(M891,$AH$59,$AH$60)</f>
        <v>0.000407683860654403</v>
      </c>
      <c r="Q891">
        <f t="shared" si="130"/>
        <v>0.00377887255889747</v>
      </c>
      <c r="R891">
        <f t="shared" si="131"/>
        <v>1</v>
      </c>
      <c r="S891">
        <f t="shared" si="132"/>
        <v>0</v>
      </c>
      <c r="T891">
        <f t="shared" si="133"/>
        <v>0</v>
      </c>
      <c r="U891">
        <f t="shared" si="134"/>
        <v>0</v>
      </c>
      <c r="V891">
        <f t="shared" si="135"/>
        <v>0</v>
      </c>
      <c r="W891">
        <f t="shared" si="136"/>
        <v>0</v>
      </c>
      <c r="X891">
        <f t="shared" si="137"/>
        <v>0</v>
      </c>
      <c r="Y891">
        <f t="shared" si="138"/>
        <v>0</v>
      </c>
      <c r="Z891">
        <f t="shared" si="139"/>
        <v>0</v>
      </c>
    </row>
    <row r="892" spans="1:26">
      <c r="A892">
        <v>1</v>
      </c>
      <c r="B892" t="s">
        <v>59</v>
      </c>
      <c r="C892" t="s">
        <v>30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f t="array" ref="N892">$AC$2*_xlfn.IFS(B892="data_scientist",$AD$7,TRUE,1)*_xlfn.IFS(B892="data_analyst",$AD$8,TRUE,1)*_xlfn.IFS(B892="data_engineer",$AD$9,TRUE,1)*IF(D892,$AD$13,$AD$14)*IF(E892,$AD$19,$AD$20)*IF(F892,$AD$24,$AD$25)*IF(G892,$AD$29,$AD$30)*IF(H892,$AD$34,$AD$35)*IF(I892,$AD$39,$AD$40)*IF(J892,$AD$44,$AD$45)*IF(K892,$AD$49,$AD$50)*IF(L892,$AD$54,$AD$55)*IF(M892,$AD$59,$AD$60)</f>
        <v>0.00359804793985483</v>
      </c>
      <c r="O892">
        <f t="array" ref="O892">$AD$2*_xlfn.IFS(B892="data_scientist",$AF$7,TRUE,1)*_xlfn.IFS(B892="data_analyst",$AF$8,TRUE,1)*_xlfn.IFS(B892="data_engineer",$AF$9,TRUE,1)*IF(D892,$AF$13,$AF$14)*IF(E892,$AF$19,$AF$20)*IF(F892,$AF$24,$AF$25)*IF(G892,$AF$29,$AF$30)*IF(H892,$AF$34,$AF$35)*IF(I892,$AF$39,$AF$40)*IF(J892,$AF$44,$AF$45)*IF(K892,$AF$49,$AF$50)*IF(L892,$AF$54,$AF$55)*IF(M892,$AF$59,$AF$60)</f>
        <v>6.66985515782314e-6</v>
      </c>
      <c r="P892">
        <f t="array" ref="P892">$AE$2*_xlfn.IFS(B892="data_scientist",$AH$7,TRUE,1)*_xlfn.IFS(B892="data_analyst",$AH$8,TRUE,1)*_xlfn.IFS(B892="data_engineer",$AH$9,TRUE,1)*IF(D892,$AH$13,$AH$14)*IF(E892,$AH$19,$AH$20)*IF(F892,$AH$24,$AH$25)*IF(G892,$AH$29,$AH$30)*IF(H892,$AH$34,$AH$35)*IF(I892,$AH$39,$AH$40)*IF(J892,$AH$44,$AH$45)*IF(K892,$AH$49,$AH$50)*IF(L892,$AH$54,$AH$55)*IF(M892,$AH$59,$AH$60)</f>
        <v>0.000159277668753939</v>
      </c>
      <c r="Q892">
        <f t="shared" si="130"/>
        <v>0.00359804793985483</v>
      </c>
      <c r="R892">
        <f t="shared" si="131"/>
        <v>1</v>
      </c>
      <c r="S892">
        <f t="shared" si="132"/>
        <v>0</v>
      </c>
      <c r="T892">
        <f t="shared" si="133"/>
        <v>0</v>
      </c>
      <c r="U892">
        <f t="shared" si="134"/>
        <v>0</v>
      </c>
      <c r="V892">
        <f t="shared" si="135"/>
        <v>0</v>
      </c>
      <c r="W892">
        <f t="shared" si="136"/>
        <v>0</v>
      </c>
      <c r="X892">
        <f t="shared" si="137"/>
        <v>0</v>
      </c>
      <c r="Y892">
        <f t="shared" si="138"/>
        <v>0</v>
      </c>
      <c r="Z892">
        <f t="shared" si="139"/>
        <v>0</v>
      </c>
    </row>
    <row r="893" spans="1:26">
      <c r="A893">
        <v>1</v>
      </c>
      <c r="B893" t="s">
        <v>59</v>
      </c>
      <c r="C893" t="s">
        <v>30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1</v>
      </c>
      <c r="N893">
        <f t="array" ref="N893">$AC$2*_xlfn.IFS(B893="data_scientist",$AD$7,TRUE,1)*_xlfn.IFS(B893="data_analyst",$AD$8,TRUE,1)*_xlfn.IFS(B893="data_engineer",$AD$9,TRUE,1)*IF(D893,$AD$13,$AD$14)*IF(E893,$AD$19,$AD$20)*IF(F893,$AD$24,$AD$25)*IF(G893,$AD$29,$AD$30)*IF(H893,$AD$34,$AD$35)*IF(I893,$AD$39,$AD$40)*IF(J893,$AD$44,$AD$45)*IF(K893,$AD$49,$AD$50)*IF(L893,$AD$54,$AD$55)*IF(M893,$AD$59,$AD$60)</f>
        <v>0.0180026467611357</v>
      </c>
      <c r="O893">
        <f t="array" ref="O893">$AD$2*_xlfn.IFS(B893="data_scientist",$AF$7,TRUE,1)*_xlfn.IFS(B893="data_analyst",$AF$8,TRUE,1)*_xlfn.IFS(B893="data_engineer",$AF$9,TRUE,1)*IF(D893,$AF$13,$AF$14)*IF(E893,$AF$19,$AF$20)*IF(F893,$AF$24,$AF$25)*IF(G893,$AF$29,$AF$30)*IF(H893,$AF$34,$AF$35)*IF(I893,$AF$39,$AF$40)*IF(J893,$AF$44,$AF$45)*IF(K893,$AF$49,$AF$50)*IF(L893,$AF$54,$AF$55)*IF(M893,$AF$59,$AF$60)</f>
        <v>0.000114047193687613</v>
      </c>
      <c r="P893">
        <f t="array" ref="P893">$AE$2*_xlfn.IFS(B893="data_scientist",$AH$7,TRUE,1)*_xlfn.IFS(B893="data_analyst",$AH$8,TRUE,1)*_xlfn.IFS(B893="data_engineer",$AH$9,TRUE,1)*IF(D893,$AH$13,$AH$14)*IF(E893,$AH$19,$AH$20)*IF(F893,$AH$24,$AH$25)*IF(G893,$AH$29,$AH$30)*IF(H893,$AH$34,$AH$35)*IF(I893,$AH$39,$AH$40)*IF(J893,$AH$44,$AH$45)*IF(K893,$AH$49,$AH$50)*IF(L893,$AH$54,$AH$55)*IF(M893,$AH$59,$AH$60)</f>
        <v>0.00103092908677</v>
      </c>
      <c r="Q893">
        <f t="shared" si="130"/>
        <v>0.0180026467611357</v>
      </c>
      <c r="R893">
        <f t="shared" si="131"/>
        <v>1</v>
      </c>
      <c r="S893">
        <f t="shared" si="132"/>
        <v>0</v>
      </c>
      <c r="T893">
        <f t="shared" si="133"/>
        <v>0</v>
      </c>
      <c r="U893">
        <f t="shared" si="134"/>
        <v>0</v>
      </c>
      <c r="V893">
        <f t="shared" si="135"/>
        <v>0</v>
      </c>
      <c r="W893">
        <f t="shared" si="136"/>
        <v>0</v>
      </c>
      <c r="X893">
        <f t="shared" si="137"/>
        <v>0</v>
      </c>
      <c r="Y893">
        <f t="shared" si="138"/>
        <v>0</v>
      </c>
      <c r="Z893">
        <f t="shared" si="139"/>
        <v>0</v>
      </c>
    </row>
    <row r="894" spans="1:26">
      <c r="A894">
        <v>1</v>
      </c>
      <c r="B894" t="s">
        <v>59</v>
      </c>
      <c r="C894" t="s">
        <v>30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1</v>
      </c>
      <c r="N894">
        <f t="array" ref="N894">$AC$2*_xlfn.IFS(B894="data_scientist",$AD$7,TRUE,1)*_xlfn.IFS(B894="data_analyst",$AD$8,TRUE,1)*_xlfn.IFS(B894="data_engineer",$AD$9,TRUE,1)*IF(D894,$AD$13,$AD$14)*IF(E894,$AD$19,$AD$20)*IF(F894,$AD$24,$AD$25)*IF(G894,$AD$29,$AD$30)*IF(H894,$AD$34,$AD$35)*IF(I894,$AD$39,$AD$40)*IF(J894,$AD$44,$AD$45)*IF(K894,$AD$49,$AD$50)*IF(L894,$AD$54,$AD$55)*IF(M894,$AD$59,$AD$60)</f>
        <v>0.0180026467611357</v>
      </c>
      <c r="O894">
        <f t="array" ref="O894">$AD$2*_xlfn.IFS(B894="data_scientist",$AF$7,TRUE,1)*_xlfn.IFS(B894="data_analyst",$AF$8,TRUE,1)*_xlfn.IFS(B894="data_engineer",$AF$9,TRUE,1)*IF(D894,$AF$13,$AF$14)*IF(E894,$AF$19,$AF$20)*IF(F894,$AF$24,$AF$25)*IF(G894,$AF$29,$AF$30)*IF(H894,$AF$34,$AF$35)*IF(I894,$AF$39,$AF$40)*IF(J894,$AF$44,$AF$45)*IF(K894,$AF$49,$AF$50)*IF(L894,$AF$54,$AF$55)*IF(M894,$AF$59,$AF$60)</f>
        <v>0.000114047193687613</v>
      </c>
      <c r="P894">
        <f t="array" ref="P894">$AE$2*_xlfn.IFS(B894="data_scientist",$AH$7,TRUE,1)*_xlfn.IFS(B894="data_analyst",$AH$8,TRUE,1)*_xlfn.IFS(B894="data_engineer",$AH$9,TRUE,1)*IF(D894,$AH$13,$AH$14)*IF(E894,$AH$19,$AH$20)*IF(F894,$AH$24,$AH$25)*IF(G894,$AH$29,$AH$30)*IF(H894,$AH$34,$AH$35)*IF(I894,$AH$39,$AH$40)*IF(J894,$AH$44,$AH$45)*IF(K894,$AH$49,$AH$50)*IF(L894,$AH$54,$AH$55)*IF(M894,$AH$59,$AH$60)</f>
        <v>0.00103092908677</v>
      </c>
      <c r="Q894">
        <f t="shared" si="130"/>
        <v>0.0180026467611357</v>
      </c>
      <c r="R894">
        <f t="shared" si="131"/>
        <v>1</v>
      </c>
      <c r="S894">
        <f t="shared" si="132"/>
        <v>0</v>
      </c>
      <c r="T894">
        <f t="shared" si="133"/>
        <v>0</v>
      </c>
      <c r="U894">
        <f t="shared" si="134"/>
        <v>0</v>
      </c>
      <c r="V894">
        <f t="shared" si="135"/>
        <v>0</v>
      </c>
      <c r="W894">
        <f t="shared" si="136"/>
        <v>0</v>
      </c>
      <c r="X894">
        <f t="shared" si="137"/>
        <v>0</v>
      </c>
      <c r="Y894">
        <f t="shared" si="138"/>
        <v>0</v>
      </c>
      <c r="Z894">
        <f t="shared" si="139"/>
        <v>0</v>
      </c>
    </row>
    <row r="895" spans="1:26">
      <c r="A895">
        <v>1</v>
      </c>
      <c r="B895" t="s">
        <v>59</v>
      </c>
      <c r="C895" t="s">
        <v>30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1</v>
      </c>
      <c r="N895">
        <f t="array" ref="N895">$AC$2*_xlfn.IFS(B895="data_scientist",$AD$7,TRUE,1)*_xlfn.IFS(B895="data_analyst",$AD$8,TRUE,1)*_xlfn.IFS(B895="data_engineer",$AD$9,TRUE,1)*IF(D895,$AD$13,$AD$14)*IF(E895,$AD$19,$AD$20)*IF(F895,$AD$24,$AD$25)*IF(G895,$AD$29,$AD$30)*IF(H895,$AD$34,$AD$35)*IF(I895,$AD$39,$AD$40)*IF(J895,$AD$44,$AD$45)*IF(K895,$AD$49,$AD$50)*IF(L895,$AD$54,$AD$55)*IF(M895,$AD$59,$AD$60)</f>
        <v>0.0180026467611357</v>
      </c>
      <c r="O895">
        <f t="array" ref="O895">$AD$2*_xlfn.IFS(B895="data_scientist",$AF$7,TRUE,1)*_xlfn.IFS(B895="data_analyst",$AF$8,TRUE,1)*_xlfn.IFS(B895="data_engineer",$AF$9,TRUE,1)*IF(D895,$AF$13,$AF$14)*IF(E895,$AF$19,$AF$20)*IF(F895,$AF$24,$AF$25)*IF(G895,$AF$29,$AF$30)*IF(H895,$AF$34,$AF$35)*IF(I895,$AF$39,$AF$40)*IF(J895,$AF$44,$AF$45)*IF(K895,$AF$49,$AF$50)*IF(L895,$AF$54,$AF$55)*IF(M895,$AF$59,$AF$60)</f>
        <v>0.000114047193687613</v>
      </c>
      <c r="P895">
        <f t="array" ref="P895">$AE$2*_xlfn.IFS(B895="data_scientist",$AH$7,TRUE,1)*_xlfn.IFS(B895="data_analyst",$AH$8,TRUE,1)*_xlfn.IFS(B895="data_engineer",$AH$9,TRUE,1)*IF(D895,$AH$13,$AH$14)*IF(E895,$AH$19,$AH$20)*IF(F895,$AH$24,$AH$25)*IF(G895,$AH$29,$AH$30)*IF(H895,$AH$34,$AH$35)*IF(I895,$AH$39,$AH$40)*IF(J895,$AH$44,$AH$45)*IF(K895,$AH$49,$AH$50)*IF(L895,$AH$54,$AH$55)*IF(M895,$AH$59,$AH$60)</f>
        <v>0.00103092908677</v>
      </c>
      <c r="Q895">
        <f t="shared" si="130"/>
        <v>0.0180026467611357</v>
      </c>
      <c r="R895">
        <f t="shared" si="131"/>
        <v>1</v>
      </c>
      <c r="S895">
        <f t="shared" si="132"/>
        <v>0</v>
      </c>
      <c r="T895">
        <f t="shared" si="133"/>
        <v>0</v>
      </c>
      <c r="U895">
        <f t="shared" si="134"/>
        <v>0</v>
      </c>
      <c r="V895">
        <f t="shared" si="135"/>
        <v>0</v>
      </c>
      <c r="W895">
        <f t="shared" si="136"/>
        <v>0</v>
      </c>
      <c r="X895">
        <f t="shared" si="137"/>
        <v>0</v>
      </c>
      <c r="Y895">
        <f t="shared" si="138"/>
        <v>0</v>
      </c>
      <c r="Z895">
        <f t="shared" si="139"/>
        <v>0</v>
      </c>
    </row>
    <row r="896" spans="1:26">
      <c r="A896">
        <v>1</v>
      </c>
      <c r="B896" t="s">
        <v>59</v>
      </c>
      <c r="C896" t="s">
        <v>30</v>
      </c>
      <c r="D896">
        <v>0</v>
      </c>
      <c r="E896">
        <v>1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1</v>
      </c>
      <c r="N896">
        <f t="array" ref="N896">$AC$2*_xlfn.IFS(B896="data_scientist",$AD$7,TRUE,1)*_xlfn.IFS(B896="data_analyst",$AD$8,TRUE,1)*_xlfn.IFS(B896="data_engineer",$AD$9,TRUE,1)*IF(D896,$AD$13,$AD$14)*IF(E896,$AD$19,$AD$20)*IF(F896,$AD$24,$AD$25)*IF(G896,$AD$29,$AD$30)*IF(H896,$AD$34,$AD$35)*IF(I896,$AD$39,$AD$40)*IF(J896,$AD$44,$AD$45)*IF(K896,$AD$49,$AD$50)*IF(L896,$AD$54,$AD$55)*IF(M896,$AD$59,$AD$60)</f>
        <v>0.0234558294440723</v>
      </c>
      <c r="O896">
        <f t="array" ref="O896">$AD$2*_xlfn.IFS(B896="data_scientist",$AF$7,TRUE,1)*_xlfn.IFS(B896="data_analyst",$AF$8,TRUE,1)*_xlfn.IFS(B896="data_engineer",$AF$9,TRUE,1)*IF(D896,$AF$13,$AF$14)*IF(E896,$AF$19,$AF$20)*IF(F896,$AF$24,$AF$25)*IF(G896,$AF$29,$AF$30)*IF(H896,$AF$34,$AF$35)*IF(I896,$AF$39,$AF$40)*IF(J896,$AF$44,$AF$45)*IF(K896,$AF$49,$AF$50)*IF(L896,$AF$54,$AF$55)*IF(M896,$AF$59,$AF$60)</f>
        <v>0.000132294744677631</v>
      </c>
      <c r="P896">
        <f t="array" ref="P896">$AE$2*_xlfn.IFS(B896="data_scientist",$AH$7,TRUE,1)*_xlfn.IFS(B896="data_analyst",$AH$8,TRUE,1)*_xlfn.IFS(B896="data_engineer",$AH$9,TRUE,1)*IF(D896,$AH$13,$AH$14)*IF(E896,$AH$19,$AH$20)*IF(F896,$AH$24,$AH$25)*IF(G896,$AH$29,$AH$30)*IF(H896,$AH$34,$AH$35)*IF(I896,$AH$39,$AH$40)*IF(J896,$AH$44,$AH$45)*IF(K896,$AH$49,$AH$50)*IF(L896,$AH$54,$AH$55)*IF(M896,$AH$59,$AH$60)</f>
        <v>0.00109340963748333</v>
      </c>
      <c r="Q896">
        <f t="shared" si="130"/>
        <v>0.0234558294440723</v>
      </c>
      <c r="R896">
        <f t="shared" si="131"/>
        <v>1</v>
      </c>
      <c r="S896">
        <f t="shared" si="132"/>
        <v>0</v>
      </c>
      <c r="T896">
        <f t="shared" si="133"/>
        <v>0</v>
      </c>
      <c r="U896">
        <f t="shared" si="134"/>
        <v>0</v>
      </c>
      <c r="V896">
        <f t="shared" si="135"/>
        <v>0</v>
      </c>
      <c r="W896">
        <f t="shared" si="136"/>
        <v>0</v>
      </c>
      <c r="X896">
        <f t="shared" si="137"/>
        <v>0</v>
      </c>
      <c r="Y896">
        <f t="shared" si="138"/>
        <v>0</v>
      </c>
      <c r="Z896">
        <f t="shared" si="139"/>
        <v>0</v>
      </c>
    </row>
    <row r="897" spans="1:26">
      <c r="A897">
        <v>1</v>
      </c>
      <c r="B897" t="s">
        <v>59</v>
      </c>
      <c r="C897" t="s">
        <v>30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1</v>
      </c>
      <c r="N897">
        <f t="array" ref="N897">$AC$2*_xlfn.IFS(B897="data_scientist",$AD$7,TRUE,1)*_xlfn.IFS(B897="data_analyst",$AD$8,TRUE,1)*_xlfn.IFS(B897="data_engineer",$AD$9,TRUE,1)*IF(D897,$AD$13,$AD$14)*IF(E897,$AD$19,$AD$20)*IF(F897,$AD$24,$AD$25)*IF(G897,$AD$29,$AD$30)*IF(H897,$AD$34,$AD$35)*IF(I897,$AD$39,$AD$40)*IF(J897,$AD$44,$AD$45)*IF(K897,$AD$49,$AD$50)*IF(L897,$AD$54,$AD$55)*IF(M897,$AD$59,$AD$60)</f>
        <v>0.0180026467611357</v>
      </c>
      <c r="O897">
        <f t="array" ref="O897">$AD$2*_xlfn.IFS(B897="data_scientist",$AF$7,TRUE,1)*_xlfn.IFS(B897="data_analyst",$AF$8,TRUE,1)*_xlfn.IFS(B897="data_engineer",$AF$9,TRUE,1)*IF(D897,$AF$13,$AF$14)*IF(E897,$AF$19,$AF$20)*IF(F897,$AF$24,$AF$25)*IF(G897,$AF$29,$AF$30)*IF(H897,$AF$34,$AF$35)*IF(I897,$AF$39,$AF$40)*IF(J897,$AF$44,$AF$45)*IF(K897,$AF$49,$AF$50)*IF(L897,$AF$54,$AF$55)*IF(M897,$AF$59,$AF$60)</f>
        <v>0.000114047193687613</v>
      </c>
      <c r="P897">
        <f t="array" ref="P897">$AE$2*_xlfn.IFS(B897="data_scientist",$AH$7,TRUE,1)*_xlfn.IFS(B897="data_analyst",$AH$8,TRUE,1)*_xlfn.IFS(B897="data_engineer",$AH$9,TRUE,1)*IF(D897,$AH$13,$AH$14)*IF(E897,$AH$19,$AH$20)*IF(F897,$AH$24,$AH$25)*IF(G897,$AH$29,$AH$30)*IF(H897,$AH$34,$AH$35)*IF(I897,$AH$39,$AH$40)*IF(J897,$AH$44,$AH$45)*IF(K897,$AH$49,$AH$50)*IF(L897,$AH$54,$AH$55)*IF(M897,$AH$59,$AH$60)</f>
        <v>0.00103092908677</v>
      </c>
      <c r="Q897">
        <f t="shared" si="130"/>
        <v>0.0180026467611357</v>
      </c>
      <c r="R897">
        <f t="shared" si="131"/>
        <v>1</v>
      </c>
      <c r="S897">
        <f t="shared" si="132"/>
        <v>0</v>
      </c>
      <c r="T897">
        <f t="shared" si="133"/>
        <v>0</v>
      </c>
      <c r="U897">
        <f t="shared" si="134"/>
        <v>0</v>
      </c>
      <c r="V897">
        <f t="shared" si="135"/>
        <v>0</v>
      </c>
      <c r="W897">
        <f t="shared" si="136"/>
        <v>0</v>
      </c>
      <c r="X897">
        <f t="shared" si="137"/>
        <v>0</v>
      </c>
      <c r="Y897">
        <f t="shared" si="138"/>
        <v>0</v>
      </c>
      <c r="Z897">
        <f t="shared" si="139"/>
        <v>0</v>
      </c>
    </row>
    <row r="898" spans="1:26">
      <c r="A898">
        <v>1</v>
      </c>
      <c r="B898" t="s">
        <v>59</v>
      </c>
      <c r="C898" t="s">
        <v>30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f t="array" ref="N898">$AC$2*_xlfn.IFS(B898="data_scientist",$AD$7,TRUE,1)*_xlfn.IFS(B898="data_analyst",$AD$8,TRUE,1)*_xlfn.IFS(B898="data_engineer",$AD$9,TRUE,1)*IF(D898,$AD$13,$AD$14)*IF(E898,$AD$19,$AD$20)*IF(F898,$AD$24,$AD$25)*IF(G898,$AD$29,$AD$30)*IF(H898,$AD$34,$AD$35)*IF(I898,$AD$39,$AD$40)*IF(J898,$AD$44,$AD$45)*IF(K898,$AD$49,$AD$50)*IF(L898,$AD$54,$AD$55)*IF(M898,$AD$59,$AD$60)</f>
        <v>0.00359804793985483</v>
      </c>
      <c r="O898">
        <f t="array" ref="O898">$AD$2*_xlfn.IFS(B898="data_scientist",$AF$7,TRUE,1)*_xlfn.IFS(B898="data_analyst",$AF$8,TRUE,1)*_xlfn.IFS(B898="data_engineer",$AF$9,TRUE,1)*IF(D898,$AF$13,$AF$14)*IF(E898,$AF$19,$AF$20)*IF(F898,$AF$24,$AF$25)*IF(G898,$AF$29,$AF$30)*IF(H898,$AF$34,$AF$35)*IF(I898,$AF$39,$AF$40)*IF(J898,$AF$44,$AF$45)*IF(K898,$AF$49,$AF$50)*IF(L898,$AF$54,$AF$55)*IF(M898,$AF$59,$AF$60)</f>
        <v>6.66985515782314e-6</v>
      </c>
      <c r="P898">
        <f t="array" ref="P898">$AE$2*_xlfn.IFS(B898="data_scientist",$AH$7,TRUE,1)*_xlfn.IFS(B898="data_analyst",$AH$8,TRUE,1)*_xlfn.IFS(B898="data_engineer",$AH$9,TRUE,1)*IF(D898,$AH$13,$AH$14)*IF(E898,$AH$19,$AH$20)*IF(F898,$AH$24,$AH$25)*IF(G898,$AH$29,$AH$30)*IF(H898,$AH$34,$AH$35)*IF(I898,$AH$39,$AH$40)*IF(J898,$AH$44,$AH$45)*IF(K898,$AH$49,$AH$50)*IF(L898,$AH$54,$AH$55)*IF(M898,$AH$59,$AH$60)</f>
        <v>0.000159277668753939</v>
      </c>
      <c r="Q898">
        <f t="shared" si="130"/>
        <v>0.00359804793985483</v>
      </c>
      <c r="R898">
        <f t="shared" si="131"/>
        <v>1</v>
      </c>
      <c r="S898">
        <f t="shared" si="132"/>
        <v>0</v>
      </c>
      <c r="T898">
        <f t="shared" si="133"/>
        <v>0</v>
      </c>
      <c r="U898">
        <f t="shared" si="134"/>
        <v>0</v>
      </c>
      <c r="V898">
        <f t="shared" si="135"/>
        <v>0</v>
      </c>
      <c r="W898">
        <f t="shared" si="136"/>
        <v>0</v>
      </c>
      <c r="X898">
        <f t="shared" si="137"/>
        <v>0</v>
      </c>
      <c r="Y898">
        <f t="shared" si="138"/>
        <v>0</v>
      </c>
      <c r="Z898">
        <f t="shared" si="139"/>
        <v>0</v>
      </c>
    </row>
    <row r="899" spans="1:26">
      <c r="A899">
        <v>1</v>
      </c>
      <c r="B899" t="s">
        <v>59</v>
      </c>
      <c r="C899" t="s">
        <v>30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f t="array" ref="N899">$AC$2*_xlfn.IFS(B899="data_scientist",$AD$7,TRUE,1)*_xlfn.IFS(B899="data_analyst",$AD$8,TRUE,1)*_xlfn.IFS(B899="data_engineer",$AD$9,TRUE,1)*IF(D899,$AD$13,$AD$14)*IF(E899,$AD$19,$AD$20)*IF(F899,$AD$24,$AD$25)*IF(G899,$AD$29,$AD$30)*IF(H899,$AD$34,$AD$35)*IF(I899,$AD$39,$AD$40)*IF(J899,$AD$44,$AD$45)*IF(K899,$AD$49,$AD$50)*IF(L899,$AD$54,$AD$55)*IF(M899,$AD$59,$AD$60)</f>
        <v>0.00359804793985483</v>
      </c>
      <c r="O899">
        <f t="array" ref="O899">$AD$2*_xlfn.IFS(B899="data_scientist",$AF$7,TRUE,1)*_xlfn.IFS(B899="data_analyst",$AF$8,TRUE,1)*_xlfn.IFS(B899="data_engineer",$AF$9,TRUE,1)*IF(D899,$AF$13,$AF$14)*IF(E899,$AF$19,$AF$20)*IF(F899,$AF$24,$AF$25)*IF(G899,$AF$29,$AF$30)*IF(H899,$AF$34,$AF$35)*IF(I899,$AF$39,$AF$40)*IF(J899,$AF$44,$AF$45)*IF(K899,$AF$49,$AF$50)*IF(L899,$AF$54,$AF$55)*IF(M899,$AF$59,$AF$60)</f>
        <v>6.66985515782314e-6</v>
      </c>
      <c r="P899">
        <f t="array" ref="P899">$AE$2*_xlfn.IFS(B899="data_scientist",$AH$7,TRUE,1)*_xlfn.IFS(B899="data_analyst",$AH$8,TRUE,1)*_xlfn.IFS(B899="data_engineer",$AH$9,TRUE,1)*IF(D899,$AH$13,$AH$14)*IF(E899,$AH$19,$AH$20)*IF(F899,$AH$24,$AH$25)*IF(G899,$AH$29,$AH$30)*IF(H899,$AH$34,$AH$35)*IF(I899,$AH$39,$AH$40)*IF(J899,$AH$44,$AH$45)*IF(K899,$AH$49,$AH$50)*IF(L899,$AH$54,$AH$55)*IF(M899,$AH$59,$AH$60)</f>
        <v>0.000159277668753939</v>
      </c>
      <c r="Q899">
        <f t="shared" ref="Q899:Q962" si="140">MAX(N899:P899)</f>
        <v>0.00359804793985483</v>
      </c>
      <c r="R899">
        <f t="shared" ref="R899:R962" si="141">IF(AND(C899="Low",N899=Q899),1,0)</f>
        <v>1</v>
      </c>
      <c r="S899">
        <f t="shared" ref="S899:S962" si="142">IF(AND(C899="Low",O899=Q899),1,0)</f>
        <v>0</v>
      </c>
      <c r="T899">
        <f t="shared" ref="T899:T962" si="143">IF(AND(C899="Low",P899=Q899),1,0)</f>
        <v>0</v>
      </c>
      <c r="U899">
        <f t="shared" ref="U899:U962" si="144">IF(AND(C899="Medium",N899=Q899),1,0)</f>
        <v>0</v>
      </c>
      <c r="V899">
        <f t="shared" ref="V899:V962" si="145">IF(AND(C899="Medium",O899=Q899),1,0)</f>
        <v>0</v>
      </c>
      <c r="W899">
        <f t="shared" ref="W899:W962" si="146">IF(AND(C899="Medium",P899=Q899),1,0)</f>
        <v>0</v>
      </c>
      <c r="X899">
        <f t="shared" ref="X899:X962" si="147">IF(AND(C899="High",N899=Q899),1,0)</f>
        <v>0</v>
      </c>
      <c r="Y899">
        <f t="shared" ref="Y899:Y962" si="148">IF(AND(C899="High",O899=Q899),1,0)</f>
        <v>0</v>
      </c>
      <c r="Z899">
        <f t="shared" ref="Z899:Z962" si="149">IF(AND(C899="High",P899=Q899),1,0)</f>
        <v>0</v>
      </c>
    </row>
    <row r="900" spans="1:26">
      <c r="A900">
        <v>1</v>
      </c>
      <c r="B900" t="s">
        <v>59</v>
      </c>
      <c r="C900" t="s">
        <v>30</v>
      </c>
      <c r="D900">
        <v>0</v>
      </c>
      <c r="E900">
        <v>1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1</v>
      </c>
      <c r="N900">
        <f t="array" ref="N900">$AC$2*_xlfn.IFS(B900="data_scientist",$AD$7,TRUE,1)*_xlfn.IFS(B900="data_analyst",$AD$8,TRUE,1)*_xlfn.IFS(B900="data_engineer",$AD$9,TRUE,1)*IF(D900,$AD$13,$AD$14)*IF(E900,$AD$19,$AD$20)*IF(F900,$AD$24,$AD$25)*IF(G900,$AD$29,$AD$30)*IF(H900,$AD$34,$AD$35)*IF(I900,$AD$39,$AD$40)*IF(J900,$AD$44,$AD$45)*IF(K900,$AD$49,$AD$50)*IF(L900,$AD$54,$AD$55)*IF(M900,$AD$59,$AD$60)</f>
        <v>0.0234558294440723</v>
      </c>
      <c r="O900">
        <f t="array" ref="O900">$AD$2*_xlfn.IFS(B900="data_scientist",$AF$7,TRUE,1)*_xlfn.IFS(B900="data_analyst",$AF$8,TRUE,1)*_xlfn.IFS(B900="data_engineer",$AF$9,TRUE,1)*IF(D900,$AF$13,$AF$14)*IF(E900,$AF$19,$AF$20)*IF(F900,$AF$24,$AF$25)*IF(G900,$AF$29,$AF$30)*IF(H900,$AF$34,$AF$35)*IF(I900,$AF$39,$AF$40)*IF(J900,$AF$44,$AF$45)*IF(K900,$AF$49,$AF$50)*IF(L900,$AF$54,$AF$55)*IF(M900,$AF$59,$AF$60)</f>
        <v>0.000132294744677631</v>
      </c>
      <c r="P900">
        <f t="array" ref="P900">$AE$2*_xlfn.IFS(B900="data_scientist",$AH$7,TRUE,1)*_xlfn.IFS(B900="data_analyst",$AH$8,TRUE,1)*_xlfn.IFS(B900="data_engineer",$AH$9,TRUE,1)*IF(D900,$AH$13,$AH$14)*IF(E900,$AH$19,$AH$20)*IF(F900,$AH$24,$AH$25)*IF(G900,$AH$29,$AH$30)*IF(H900,$AH$34,$AH$35)*IF(I900,$AH$39,$AH$40)*IF(J900,$AH$44,$AH$45)*IF(K900,$AH$49,$AH$50)*IF(L900,$AH$54,$AH$55)*IF(M900,$AH$59,$AH$60)</f>
        <v>0.00109340963748333</v>
      </c>
      <c r="Q900">
        <f t="shared" si="140"/>
        <v>0.0234558294440723</v>
      </c>
      <c r="R900">
        <f t="shared" si="141"/>
        <v>1</v>
      </c>
      <c r="S900">
        <f t="shared" si="142"/>
        <v>0</v>
      </c>
      <c r="T900">
        <f t="shared" si="143"/>
        <v>0</v>
      </c>
      <c r="U900">
        <f t="shared" si="144"/>
        <v>0</v>
      </c>
      <c r="V900">
        <f t="shared" si="145"/>
        <v>0</v>
      </c>
      <c r="W900">
        <f t="shared" si="146"/>
        <v>0</v>
      </c>
      <c r="X900">
        <f t="shared" si="147"/>
        <v>0</v>
      </c>
      <c r="Y900">
        <f t="shared" si="148"/>
        <v>0</v>
      </c>
      <c r="Z900">
        <f t="shared" si="149"/>
        <v>0</v>
      </c>
    </row>
    <row r="901" spans="1:26">
      <c r="A901">
        <v>1</v>
      </c>
      <c r="B901" t="s">
        <v>59</v>
      </c>
      <c r="C901" t="s">
        <v>30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1</v>
      </c>
      <c r="N901">
        <f t="array" ref="N901">$AC$2*_xlfn.IFS(B901="data_scientist",$AD$7,TRUE,1)*_xlfn.IFS(B901="data_analyst",$AD$8,TRUE,1)*_xlfn.IFS(B901="data_engineer",$AD$9,TRUE,1)*IF(D901,$AD$13,$AD$14)*IF(E901,$AD$19,$AD$20)*IF(F901,$AD$24,$AD$25)*IF(G901,$AD$29,$AD$30)*IF(H901,$AD$34,$AD$35)*IF(I901,$AD$39,$AD$40)*IF(J901,$AD$44,$AD$45)*IF(K901,$AD$49,$AD$50)*IF(L901,$AD$54,$AD$55)*IF(M901,$AD$59,$AD$60)</f>
        <v>0.0180026467611357</v>
      </c>
      <c r="O901">
        <f t="array" ref="O901">$AD$2*_xlfn.IFS(B901="data_scientist",$AF$7,TRUE,1)*_xlfn.IFS(B901="data_analyst",$AF$8,TRUE,1)*_xlfn.IFS(B901="data_engineer",$AF$9,TRUE,1)*IF(D901,$AF$13,$AF$14)*IF(E901,$AF$19,$AF$20)*IF(F901,$AF$24,$AF$25)*IF(G901,$AF$29,$AF$30)*IF(H901,$AF$34,$AF$35)*IF(I901,$AF$39,$AF$40)*IF(J901,$AF$44,$AF$45)*IF(K901,$AF$49,$AF$50)*IF(L901,$AF$54,$AF$55)*IF(M901,$AF$59,$AF$60)</f>
        <v>0.000114047193687613</v>
      </c>
      <c r="P901">
        <f t="array" ref="P901">$AE$2*_xlfn.IFS(B901="data_scientist",$AH$7,TRUE,1)*_xlfn.IFS(B901="data_analyst",$AH$8,TRUE,1)*_xlfn.IFS(B901="data_engineer",$AH$9,TRUE,1)*IF(D901,$AH$13,$AH$14)*IF(E901,$AH$19,$AH$20)*IF(F901,$AH$24,$AH$25)*IF(G901,$AH$29,$AH$30)*IF(H901,$AH$34,$AH$35)*IF(I901,$AH$39,$AH$40)*IF(J901,$AH$44,$AH$45)*IF(K901,$AH$49,$AH$50)*IF(L901,$AH$54,$AH$55)*IF(M901,$AH$59,$AH$60)</f>
        <v>0.00103092908677</v>
      </c>
      <c r="Q901">
        <f t="shared" si="140"/>
        <v>0.0180026467611357</v>
      </c>
      <c r="R901">
        <f t="shared" si="141"/>
        <v>1</v>
      </c>
      <c r="S901">
        <f t="shared" si="142"/>
        <v>0</v>
      </c>
      <c r="T901">
        <f t="shared" si="143"/>
        <v>0</v>
      </c>
      <c r="U901">
        <f t="shared" si="144"/>
        <v>0</v>
      </c>
      <c r="V901">
        <f t="shared" si="145"/>
        <v>0</v>
      </c>
      <c r="W901">
        <f t="shared" si="146"/>
        <v>0</v>
      </c>
      <c r="X901">
        <f t="shared" si="147"/>
        <v>0</v>
      </c>
      <c r="Y901">
        <f t="shared" si="148"/>
        <v>0</v>
      </c>
      <c r="Z901">
        <f t="shared" si="149"/>
        <v>0</v>
      </c>
    </row>
    <row r="902" spans="1:26">
      <c r="A902">
        <v>1</v>
      </c>
      <c r="B902" t="s">
        <v>59</v>
      </c>
      <c r="C902" t="s">
        <v>30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f t="array" ref="N902">$AC$2*_xlfn.IFS(B902="data_scientist",$AD$7,TRUE,1)*_xlfn.IFS(B902="data_analyst",$AD$8,TRUE,1)*_xlfn.IFS(B902="data_engineer",$AD$9,TRUE,1)*IF(D902,$AD$13,$AD$14)*IF(E902,$AD$19,$AD$20)*IF(F902,$AD$24,$AD$25)*IF(G902,$AD$29,$AD$30)*IF(H902,$AD$34,$AD$35)*IF(I902,$AD$39,$AD$40)*IF(J902,$AD$44,$AD$45)*IF(K902,$AD$49,$AD$50)*IF(L902,$AD$54,$AD$55)*IF(M902,$AD$59,$AD$60)</f>
        <v>0.00359804793985483</v>
      </c>
      <c r="O902">
        <f t="array" ref="O902">$AD$2*_xlfn.IFS(B902="data_scientist",$AF$7,TRUE,1)*_xlfn.IFS(B902="data_analyst",$AF$8,TRUE,1)*_xlfn.IFS(B902="data_engineer",$AF$9,TRUE,1)*IF(D902,$AF$13,$AF$14)*IF(E902,$AF$19,$AF$20)*IF(F902,$AF$24,$AF$25)*IF(G902,$AF$29,$AF$30)*IF(H902,$AF$34,$AF$35)*IF(I902,$AF$39,$AF$40)*IF(J902,$AF$44,$AF$45)*IF(K902,$AF$49,$AF$50)*IF(L902,$AF$54,$AF$55)*IF(M902,$AF$59,$AF$60)</f>
        <v>6.66985515782314e-6</v>
      </c>
      <c r="P902">
        <f t="array" ref="P902">$AE$2*_xlfn.IFS(B902="data_scientist",$AH$7,TRUE,1)*_xlfn.IFS(B902="data_analyst",$AH$8,TRUE,1)*_xlfn.IFS(B902="data_engineer",$AH$9,TRUE,1)*IF(D902,$AH$13,$AH$14)*IF(E902,$AH$19,$AH$20)*IF(F902,$AH$24,$AH$25)*IF(G902,$AH$29,$AH$30)*IF(H902,$AH$34,$AH$35)*IF(I902,$AH$39,$AH$40)*IF(J902,$AH$44,$AH$45)*IF(K902,$AH$49,$AH$50)*IF(L902,$AH$54,$AH$55)*IF(M902,$AH$59,$AH$60)</f>
        <v>0.000159277668753939</v>
      </c>
      <c r="Q902">
        <f t="shared" si="140"/>
        <v>0.00359804793985483</v>
      </c>
      <c r="R902">
        <f t="shared" si="141"/>
        <v>1</v>
      </c>
      <c r="S902">
        <f t="shared" si="142"/>
        <v>0</v>
      </c>
      <c r="T902">
        <f t="shared" si="143"/>
        <v>0</v>
      </c>
      <c r="U902">
        <f t="shared" si="144"/>
        <v>0</v>
      </c>
      <c r="V902">
        <f t="shared" si="145"/>
        <v>0</v>
      </c>
      <c r="W902">
        <f t="shared" si="146"/>
        <v>0</v>
      </c>
      <c r="X902">
        <f t="shared" si="147"/>
        <v>0</v>
      </c>
      <c r="Y902">
        <f t="shared" si="148"/>
        <v>0</v>
      </c>
      <c r="Z902">
        <f t="shared" si="149"/>
        <v>0</v>
      </c>
    </row>
    <row r="903" spans="1:26">
      <c r="A903">
        <v>1</v>
      </c>
      <c r="B903" t="s">
        <v>59</v>
      </c>
      <c r="C903" t="s">
        <v>30</v>
      </c>
      <c r="D903">
        <v>0</v>
      </c>
      <c r="E903">
        <v>1</v>
      </c>
      <c r="F903">
        <v>0</v>
      </c>
      <c r="G903">
        <v>0</v>
      </c>
      <c r="H903">
        <v>0</v>
      </c>
      <c r="I903">
        <v>0</v>
      </c>
      <c r="J903">
        <v>1</v>
      </c>
      <c r="K903">
        <v>0</v>
      </c>
      <c r="L903">
        <v>0</v>
      </c>
      <c r="M903">
        <v>0</v>
      </c>
      <c r="N903">
        <f t="array" ref="N903">$AC$2*_xlfn.IFS(B903="data_scientist",$AD$7,TRUE,1)*_xlfn.IFS(B903="data_analyst",$AD$8,TRUE,1)*_xlfn.IFS(B903="data_engineer",$AD$9,TRUE,1)*IF(D903,$AD$13,$AD$14)*IF(E903,$AD$19,$AD$20)*IF(F903,$AD$24,$AD$25)*IF(G903,$AD$29,$AD$30)*IF(H903,$AD$34,$AD$35)*IF(I903,$AD$39,$AD$40)*IF(J903,$AD$44,$AD$45)*IF(K903,$AD$49,$AD$50)*IF(L903,$AD$54,$AD$55)*IF(M903,$AD$59,$AD$60)</f>
        <v>0.000925334747382937</v>
      </c>
      <c r="O903">
        <f t="array" ref="O903">$AD$2*_xlfn.IFS(B903="data_scientist",$AF$7,TRUE,1)*_xlfn.IFS(B903="data_analyst",$AF$8,TRUE,1)*_xlfn.IFS(B903="data_engineer",$AF$9,TRUE,1)*IF(D903,$AF$13,$AF$14)*IF(E903,$AF$19,$AF$20)*IF(F903,$AF$24,$AF$25)*IF(G903,$AF$29,$AF$30)*IF(H903,$AF$34,$AF$35)*IF(I903,$AF$39,$AF$40)*IF(J903,$AF$44,$AF$45)*IF(K903,$AF$49,$AF$50)*IF(L903,$AF$54,$AF$55)*IF(M903,$AF$59,$AF$60)</f>
        <v>1.55078993829853e-6</v>
      </c>
      <c r="P903">
        <f t="array" ref="P903">$AE$2*_xlfn.IFS(B903="data_scientist",$AH$7,TRUE,1)*_xlfn.IFS(B903="data_analyst",$AH$8,TRUE,1)*_xlfn.IFS(B903="data_engineer",$AH$9,TRUE,1)*IF(D903,$AH$13,$AH$14)*IF(E903,$AH$19,$AH$20)*IF(F903,$AH$24,$AH$25)*IF(G903,$AH$29,$AH$30)*IF(H903,$AH$34,$AH$35)*IF(I903,$AH$39,$AH$40)*IF(J903,$AH$44,$AH$45)*IF(K903,$AH$49,$AH$50)*IF(L903,$AH$54,$AH$55)*IF(M903,$AH$59,$AH$60)</f>
        <v>3.05014054221558e-5</v>
      </c>
      <c r="Q903">
        <f t="shared" si="140"/>
        <v>0.000925334747382937</v>
      </c>
      <c r="R903">
        <f t="shared" si="141"/>
        <v>1</v>
      </c>
      <c r="S903">
        <f t="shared" si="142"/>
        <v>0</v>
      </c>
      <c r="T903">
        <f t="shared" si="143"/>
        <v>0</v>
      </c>
      <c r="U903">
        <f t="shared" si="144"/>
        <v>0</v>
      </c>
      <c r="V903">
        <f t="shared" si="145"/>
        <v>0</v>
      </c>
      <c r="W903">
        <f t="shared" si="146"/>
        <v>0</v>
      </c>
      <c r="X903">
        <f t="shared" si="147"/>
        <v>0</v>
      </c>
      <c r="Y903">
        <f t="shared" si="148"/>
        <v>0</v>
      </c>
      <c r="Z903">
        <f t="shared" si="149"/>
        <v>0</v>
      </c>
    </row>
    <row r="904" spans="1:26">
      <c r="A904">
        <v>1</v>
      </c>
      <c r="B904" t="s">
        <v>59</v>
      </c>
      <c r="C904" t="s">
        <v>30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1</v>
      </c>
      <c r="N904">
        <f t="array" ref="N904">$AC$2*_xlfn.IFS(B904="data_scientist",$AD$7,TRUE,1)*_xlfn.IFS(B904="data_analyst",$AD$8,TRUE,1)*_xlfn.IFS(B904="data_engineer",$AD$9,TRUE,1)*IF(D904,$AD$13,$AD$14)*IF(E904,$AD$19,$AD$20)*IF(F904,$AD$24,$AD$25)*IF(G904,$AD$29,$AD$30)*IF(H904,$AD$34,$AD$35)*IF(I904,$AD$39,$AD$40)*IF(J904,$AD$44,$AD$45)*IF(K904,$AD$49,$AD$50)*IF(L904,$AD$54,$AD$55)*IF(M904,$AD$59,$AD$60)</f>
        <v>0.0180026467611357</v>
      </c>
      <c r="O904">
        <f t="array" ref="O904">$AD$2*_xlfn.IFS(B904="data_scientist",$AF$7,TRUE,1)*_xlfn.IFS(B904="data_analyst",$AF$8,TRUE,1)*_xlfn.IFS(B904="data_engineer",$AF$9,TRUE,1)*IF(D904,$AF$13,$AF$14)*IF(E904,$AF$19,$AF$20)*IF(F904,$AF$24,$AF$25)*IF(G904,$AF$29,$AF$30)*IF(H904,$AF$34,$AF$35)*IF(I904,$AF$39,$AF$40)*IF(J904,$AF$44,$AF$45)*IF(K904,$AF$49,$AF$50)*IF(L904,$AF$54,$AF$55)*IF(M904,$AF$59,$AF$60)</f>
        <v>0.000114047193687613</v>
      </c>
      <c r="P904">
        <f t="array" ref="P904">$AE$2*_xlfn.IFS(B904="data_scientist",$AH$7,TRUE,1)*_xlfn.IFS(B904="data_analyst",$AH$8,TRUE,1)*_xlfn.IFS(B904="data_engineer",$AH$9,TRUE,1)*IF(D904,$AH$13,$AH$14)*IF(E904,$AH$19,$AH$20)*IF(F904,$AH$24,$AH$25)*IF(G904,$AH$29,$AH$30)*IF(H904,$AH$34,$AH$35)*IF(I904,$AH$39,$AH$40)*IF(J904,$AH$44,$AH$45)*IF(K904,$AH$49,$AH$50)*IF(L904,$AH$54,$AH$55)*IF(M904,$AH$59,$AH$60)</f>
        <v>0.00103092908677</v>
      </c>
      <c r="Q904">
        <f t="shared" si="140"/>
        <v>0.0180026467611357</v>
      </c>
      <c r="R904">
        <f t="shared" si="141"/>
        <v>1</v>
      </c>
      <c r="S904">
        <f t="shared" si="142"/>
        <v>0</v>
      </c>
      <c r="T904">
        <f t="shared" si="143"/>
        <v>0</v>
      </c>
      <c r="U904">
        <f t="shared" si="144"/>
        <v>0</v>
      </c>
      <c r="V904">
        <f t="shared" si="145"/>
        <v>0</v>
      </c>
      <c r="W904">
        <f t="shared" si="146"/>
        <v>0</v>
      </c>
      <c r="X904">
        <f t="shared" si="147"/>
        <v>0</v>
      </c>
      <c r="Y904">
        <f t="shared" si="148"/>
        <v>0</v>
      </c>
      <c r="Z904">
        <f t="shared" si="149"/>
        <v>0</v>
      </c>
    </row>
    <row r="905" spans="1:26">
      <c r="A905">
        <v>1</v>
      </c>
      <c r="B905" t="s">
        <v>59</v>
      </c>
      <c r="C905" t="s">
        <v>30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f t="array" ref="N905">$AC$2*_xlfn.IFS(B905="data_scientist",$AD$7,TRUE,1)*_xlfn.IFS(B905="data_analyst",$AD$8,TRUE,1)*_xlfn.IFS(B905="data_engineer",$AD$9,TRUE,1)*IF(D905,$AD$13,$AD$14)*IF(E905,$AD$19,$AD$20)*IF(F905,$AD$24,$AD$25)*IF(G905,$AD$29,$AD$30)*IF(H905,$AD$34,$AD$35)*IF(I905,$AD$39,$AD$40)*IF(J905,$AD$44,$AD$45)*IF(K905,$AD$49,$AD$50)*IF(L905,$AD$54,$AD$55)*IF(M905,$AD$59,$AD$60)</f>
        <v>0.00359804793985483</v>
      </c>
      <c r="O905">
        <f t="array" ref="O905">$AD$2*_xlfn.IFS(B905="data_scientist",$AF$7,TRUE,1)*_xlfn.IFS(B905="data_analyst",$AF$8,TRUE,1)*_xlfn.IFS(B905="data_engineer",$AF$9,TRUE,1)*IF(D905,$AF$13,$AF$14)*IF(E905,$AF$19,$AF$20)*IF(F905,$AF$24,$AF$25)*IF(G905,$AF$29,$AF$30)*IF(H905,$AF$34,$AF$35)*IF(I905,$AF$39,$AF$40)*IF(J905,$AF$44,$AF$45)*IF(K905,$AF$49,$AF$50)*IF(L905,$AF$54,$AF$55)*IF(M905,$AF$59,$AF$60)</f>
        <v>6.66985515782314e-6</v>
      </c>
      <c r="P905">
        <f t="array" ref="P905">$AE$2*_xlfn.IFS(B905="data_scientist",$AH$7,TRUE,1)*_xlfn.IFS(B905="data_analyst",$AH$8,TRUE,1)*_xlfn.IFS(B905="data_engineer",$AH$9,TRUE,1)*IF(D905,$AH$13,$AH$14)*IF(E905,$AH$19,$AH$20)*IF(F905,$AH$24,$AH$25)*IF(G905,$AH$29,$AH$30)*IF(H905,$AH$34,$AH$35)*IF(I905,$AH$39,$AH$40)*IF(J905,$AH$44,$AH$45)*IF(K905,$AH$49,$AH$50)*IF(L905,$AH$54,$AH$55)*IF(M905,$AH$59,$AH$60)</f>
        <v>0.000159277668753939</v>
      </c>
      <c r="Q905">
        <f t="shared" si="140"/>
        <v>0.00359804793985483</v>
      </c>
      <c r="R905">
        <f t="shared" si="141"/>
        <v>1</v>
      </c>
      <c r="S905">
        <f t="shared" si="142"/>
        <v>0</v>
      </c>
      <c r="T905">
        <f t="shared" si="143"/>
        <v>0</v>
      </c>
      <c r="U905">
        <f t="shared" si="144"/>
        <v>0</v>
      </c>
      <c r="V905">
        <f t="shared" si="145"/>
        <v>0</v>
      </c>
      <c r="W905">
        <f t="shared" si="146"/>
        <v>0</v>
      </c>
      <c r="X905">
        <f t="shared" si="147"/>
        <v>0</v>
      </c>
      <c r="Y905">
        <f t="shared" si="148"/>
        <v>0</v>
      </c>
      <c r="Z905">
        <f t="shared" si="149"/>
        <v>0</v>
      </c>
    </row>
    <row r="906" spans="1:26">
      <c r="A906">
        <v>1</v>
      </c>
      <c r="B906" t="s">
        <v>59</v>
      </c>
      <c r="C906" t="s">
        <v>30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1</v>
      </c>
      <c r="N906">
        <f t="array" ref="N906">$AC$2*_xlfn.IFS(B906="data_scientist",$AD$7,TRUE,1)*_xlfn.IFS(B906="data_analyst",$AD$8,TRUE,1)*_xlfn.IFS(B906="data_engineer",$AD$9,TRUE,1)*IF(D906,$AD$13,$AD$14)*IF(E906,$AD$19,$AD$20)*IF(F906,$AD$24,$AD$25)*IF(G906,$AD$29,$AD$30)*IF(H906,$AD$34,$AD$35)*IF(I906,$AD$39,$AD$40)*IF(J906,$AD$44,$AD$45)*IF(K906,$AD$49,$AD$50)*IF(L906,$AD$54,$AD$55)*IF(M906,$AD$59,$AD$60)</f>
        <v>0.0180026467611357</v>
      </c>
      <c r="O906">
        <f t="array" ref="O906">$AD$2*_xlfn.IFS(B906="data_scientist",$AF$7,TRUE,1)*_xlfn.IFS(B906="data_analyst",$AF$8,TRUE,1)*_xlfn.IFS(B906="data_engineer",$AF$9,TRUE,1)*IF(D906,$AF$13,$AF$14)*IF(E906,$AF$19,$AF$20)*IF(F906,$AF$24,$AF$25)*IF(G906,$AF$29,$AF$30)*IF(H906,$AF$34,$AF$35)*IF(I906,$AF$39,$AF$40)*IF(J906,$AF$44,$AF$45)*IF(K906,$AF$49,$AF$50)*IF(L906,$AF$54,$AF$55)*IF(M906,$AF$59,$AF$60)</f>
        <v>0.000114047193687613</v>
      </c>
      <c r="P906">
        <f t="array" ref="P906">$AE$2*_xlfn.IFS(B906="data_scientist",$AH$7,TRUE,1)*_xlfn.IFS(B906="data_analyst",$AH$8,TRUE,1)*_xlfn.IFS(B906="data_engineer",$AH$9,TRUE,1)*IF(D906,$AH$13,$AH$14)*IF(E906,$AH$19,$AH$20)*IF(F906,$AH$24,$AH$25)*IF(G906,$AH$29,$AH$30)*IF(H906,$AH$34,$AH$35)*IF(I906,$AH$39,$AH$40)*IF(J906,$AH$44,$AH$45)*IF(K906,$AH$49,$AH$50)*IF(L906,$AH$54,$AH$55)*IF(M906,$AH$59,$AH$60)</f>
        <v>0.00103092908677</v>
      </c>
      <c r="Q906">
        <f t="shared" si="140"/>
        <v>0.0180026467611357</v>
      </c>
      <c r="R906">
        <f t="shared" si="141"/>
        <v>1</v>
      </c>
      <c r="S906">
        <f t="shared" si="142"/>
        <v>0</v>
      </c>
      <c r="T906">
        <f t="shared" si="143"/>
        <v>0</v>
      </c>
      <c r="U906">
        <f t="shared" si="144"/>
        <v>0</v>
      </c>
      <c r="V906">
        <f t="shared" si="145"/>
        <v>0</v>
      </c>
      <c r="W906">
        <f t="shared" si="146"/>
        <v>0</v>
      </c>
      <c r="X906">
        <f t="shared" si="147"/>
        <v>0</v>
      </c>
      <c r="Y906">
        <f t="shared" si="148"/>
        <v>0</v>
      </c>
      <c r="Z906">
        <f t="shared" si="149"/>
        <v>0</v>
      </c>
    </row>
    <row r="907" spans="1:26">
      <c r="A907">
        <v>1</v>
      </c>
      <c r="B907" t="s">
        <v>59</v>
      </c>
      <c r="C907" t="s">
        <v>30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1</v>
      </c>
      <c r="N907">
        <f t="array" ref="N907">$AC$2*_xlfn.IFS(B907="data_scientist",$AD$7,TRUE,1)*_xlfn.IFS(B907="data_analyst",$AD$8,TRUE,1)*_xlfn.IFS(B907="data_engineer",$AD$9,TRUE,1)*IF(D907,$AD$13,$AD$14)*IF(E907,$AD$19,$AD$20)*IF(F907,$AD$24,$AD$25)*IF(G907,$AD$29,$AD$30)*IF(H907,$AD$34,$AD$35)*IF(I907,$AD$39,$AD$40)*IF(J907,$AD$44,$AD$45)*IF(K907,$AD$49,$AD$50)*IF(L907,$AD$54,$AD$55)*IF(M907,$AD$59,$AD$60)</f>
        <v>0.0180026467611357</v>
      </c>
      <c r="O907">
        <f t="array" ref="O907">$AD$2*_xlfn.IFS(B907="data_scientist",$AF$7,TRUE,1)*_xlfn.IFS(B907="data_analyst",$AF$8,TRUE,1)*_xlfn.IFS(B907="data_engineer",$AF$9,TRUE,1)*IF(D907,$AF$13,$AF$14)*IF(E907,$AF$19,$AF$20)*IF(F907,$AF$24,$AF$25)*IF(G907,$AF$29,$AF$30)*IF(H907,$AF$34,$AF$35)*IF(I907,$AF$39,$AF$40)*IF(J907,$AF$44,$AF$45)*IF(K907,$AF$49,$AF$50)*IF(L907,$AF$54,$AF$55)*IF(M907,$AF$59,$AF$60)</f>
        <v>0.000114047193687613</v>
      </c>
      <c r="P907">
        <f t="array" ref="P907">$AE$2*_xlfn.IFS(B907="data_scientist",$AH$7,TRUE,1)*_xlfn.IFS(B907="data_analyst",$AH$8,TRUE,1)*_xlfn.IFS(B907="data_engineer",$AH$9,TRUE,1)*IF(D907,$AH$13,$AH$14)*IF(E907,$AH$19,$AH$20)*IF(F907,$AH$24,$AH$25)*IF(G907,$AH$29,$AH$30)*IF(H907,$AH$34,$AH$35)*IF(I907,$AH$39,$AH$40)*IF(J907,$AH$44,$AH$45)*IF(K907,$AH$49,$AH$50)*IF(L907,$AH$54,$AH$55)*IF(M907,$AH$59,$AH$60)</f>
        <v>0.00103092908677</v>
      </c>
      <c r="Q907">
        <f t="shared" si="140"/>
        <v>0.0180026467611357</v>
      </c>
      <c r="R907">
        <f t="shared" si="141"/>
        <v>1</v>
      </c>
      <c r="S907">
        <f t="shared" si="142"/>
        <v>0</v>
      </c>
      <c r="T907">
        <f t="shared" si="143"/>
        <v>0</v>
      </c>
      <c r="U907">
        <f t="shared" si="144"/>
        <v>0</v>
      </c>
      <c r="V907">
        <f t="shared" si="145"/>
        <v>0</v>
      </c>
      <c r="W907">
        <f t="shared" si="146"/>
        <v>0</v>
      </c>
      <c r="X907">
        <f t="shared" si="147"/>
        <v>0</v>
      </c>
      <c r="Y907">
        <f t="shared" si="148"/>
        <v>0</v>
      </c>
      <c r="Z907">
        <f t="shared" si="149"/>
        <v>0</v>
      </c>
    </row>
    <row r="908" spans="1:26">
      <c r="A908">
        <v>1</v>
      </c>
      <c r="B908" t="s">
        <v>59</v>
      </c>
      <c r="C908" t="s">
        <v>30</v>
      </c>
      <c r="D908">
        <v>0</v>
      </c>
      <c r="E908">
        <v>1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1</v>
      </c>
      <c r="M908">
        <v>1</v>
      </c>
      <c r="N908">
        <f t="array" ref="N908">$AC$2*_xlfn.IFS(B908="data_scientist",$AD$7,TRUE,1)*_xlfn.IFS(B908="data_analyst",$AD$8,TRUE,1)*_xlfn.IFS(B908="data_engineer",$AD$9,TRUE,1)*IF(D908,$AD$13,$AD$14)*IF(E908,$AD$19,$AD$20)*IF(F908,$AD$24,$AD$25)*IF(G908,$AD$29,$AD$30)*IF(H908,$AD$34,$AD$35)*IF(I908,$AD$39,$AD$40)*IF(J908,$AD$44,$AD$45)*IF(K908,$AD$49,$AD$50)*IF(L908,$AD$54,$AD$55)*IF(M908,$AD$59,$AD$60)</f>
        <v>0.00198753445756625</v>
      </c>
      <c r="O908">
        <f t="array" ref="O908">$AD$2*_xlfn.IFS(B908="data_scientist",$AF$7,TRUE,1)*_xlfn.IFS(B908="data_analyst",$AF$8,TRUE,1)*_xlfn.IFS(B908="data_engineer",$AF$9,TRUE,1)*IF(D908,$AF$13,$AF$14)*IF(E908,$AF$19,$AF$20)*IF(F908,$AF$24,$AF$25)*IF(G908,$AF$29,$AF$30)*IF(H908,$AF$34,$AF$35)*IF(I908,$AF$39,$AF$40)*IF(J908,$AF$44,$AF$45)*IF(K908,$AF$49,$AF$50)*IF(L908,$AF$54,$AF$55)*IF(M908,$AF$59,$AF$60)</f>
        <v>7.39423064194428e-5</v>
      </c>
      <c r="P908">
        <f t="array" ref="P908">$AE$2*_xlfn.IFS(B908="data_scientist",$AH$7,TRUE,1)*_xlfn.IFS(B908="data_analyst",$AH$8,TRUE,1)*_xlfn.IFS(B908="data_engineer",$AH$9,TRUE,1)*IF(D908,$AH$13,$AH$14)*IF(E908,$AH$19,$AH$20)*IF(F908,$AH$24,$AH$25)*IF(G908,$AH$29,$AH$30)*IF(H908,$AH$34,$AH$35)*IF(I908,$AH$39,$AH$40)*IF(J908,$AH$44,$AH$45)*IF(K908,$AH$49,$AH$50)*IF(L908,$AH$54,$AH$55)*IF(M908,$AH$59,$AH$60)</f>
        <v>0.000344730698084687</v>
      </c>
      <c r="Q908">
        <f t="shared" si="140"/>
        <v>0.00198753445756625</v>
      </c>
      <c r="R908">
        <f t="shared" si="141"/>
        <v>1</v>
      </c>
      <c r="S908">
        <f t="shared" si="142"/>
        <v>0</v>
      </c>
      <c r="T908">
        <f t="shared" si="143"/>
        <v>0</v>
      </c>
      <c r="U908">
        <f t="shared" si="144"/>
        <v>0</v>
      </c>
      <c r="V908">
        <f t="shared" si="145"/>
        <v>0</v>
      </c>
      <c r="W908">
        <f t="shared" si="146"/>
        <v>0</v>
      </c>
      <c r="X908">
        <f t="shared" si="147"/>
        <v>0</v>
      </c>
      <c r="Y908">
        <f t="shared" si="148"/>
        <v>0</v>
      </c>
      <c r="Z908">
        <f t="shared" si="149"/>
        <v>0</v>
      </c>
    </row>
    <row r="909" spans="1:26">
      <c r="A909">
        <v>1</v>
      </c>
      <c r="B909" t="s">
        <v>59</v>
      </c>
      <c r="C909" t="s">
        <v>30</v>
      </c>
      <c r="D909">
        <v>0</v>
      </c>
      <c r="E909">
        <v>1</v>
      </c>
      <c r="F909">
        <v>0</v>
      </c>
      <c r="G909">
        <v>1</v>
      </c>
      <c r="H909">
        <v>0</v>
      </c>
      <c r="I909">
        <v>1</v>
      </c>
      <c r="J909">
        <v>1</v>
      </c>
      <c r="K909">
        <v>0</v>
      </c>
      <c r="L909">
        <v>0</v>
      </c>
      <c r="M909">
        <v>1</v>
      </c>
      <c r="N909">
        <f t="array" ref="N909">$AC$2*_xlfn.IFS(B909="data_scientist",$AD$7,TRUE,1)*_xlfn.IFS(B909="data_analyst",$AD$8,TRUE,1)*_xlfn.IFS(B909="data_engineer",$AD$9,TRUE,1)*IF(D909,$AD$13,$AD$14)*IF(E909,$AD$19,$AD$20)*IF(F909,$AD$24,$AD$25)*IF(G909,$AD$29,$AD$30)*IF(H909,$AD$34,$AD$35)*IF(I909,$AD$39,$AD$40)*IF(J909,$AD$44,$AD$45)*IF(K909,$AD$49,$AD$50)*IF(L909,$AD$54,$AD$55)*IF(M909,$AD$59,$AD$60)</f>
        <v>0.000569177803130337</v>
      </c>
      <c r="O909">
        <f t="array" ref="O909">$AD$2*_xlfn.IFS(B909="data_scientist",$AF$7,TRUE,1)*_xlfn.IFS(B909="data_analyst",$AF$8,TRUE,1)*_xlfn.IFS(B909="data_engineer",$AF$9,TRUE,1)*IF(D909,$AF$13,$AF$14)*IF(E909,$AF$19,$AF$20)*IF(F909,$AF$24,$AF$25)*IF(G909,$AF$29,$AF$30)*IF(H909,$AF$34,$AF$35)*IF(I909,$AF$39,$AF$40)*IF(J909,$AF$44,$AF$45)*IF(K909,$AF$49,$AF$50)*IF(L909,$AF$54,$AF$55)*IF(M909,$AF$59,$AF$60)</f>
        <v>5.61545290444895e-6</v>
      </c>
      <c r="P909">
        <f t="array" ref="P909">$AE$2*_xlfn.IFS(B909="data_scientist",$AH$7,TRUE,1)*_xlfn.IFS(B909="data_analyst",$AH$8,TRUE,1)*_xlfn.IFS(B909="data_engineer",$AH$9,TRUE,1)*IF(D909,$AH$13,$AH$14)*IF(E909,$AH$19,$AH$20)*IF(F909,$AH$24,$AH$25)*IF(G909,$AH$29,$AH$30)*IF(H909,$AH$34,$AH$35)*IF(I909,$AH$39,$AH$40)*IF(J909,$AH$44,$AH$45)*IF(K909,$AH$49,$AH$50)*IF(L909,$AH$54,$AH$55)*IF(M909,$AH$59,$AH$60)</f>
        <v>2.98291026337915e-5</v>
      </c>
      <c r="Q909">
        <f t="shared" si="140"/>
        <v>0.000569177803130337</v>
      </c>
      <c r="R909">
        <f t="shared" si="141"/>
        <v>1</v>
      </c>
      <c r="S909">
        <f t="shared" si="142"/>
        <v>0</v>
      </c>
      <c r="T909">
        <f t="shared" si="143"/>
        <v>0</v>
      </c>
      <c r="U909">
        <f t="shared" si="144"/>
        <v>0</v>
      </c>
      <c r="V909">
        <f t="shared" si="145"/>
        <v>0</v>
      </c>
      <c r="W909">
        <f t="shared" si="146"/>
        <v>0</v>
      </c>
      <c r="X909">
        <f t="shared" si="147"/>
        <v>0</v>
      </c>
      <c r="Y909">
        <f t="shared" si="148"/>
        <v>0</v>
      </c>
      <c r="Z909">
        <f t="shared" si="149"/>
        <v>0</v>
      </c>
    </row>
    <row r="910" spans="1:26">
      <c r="A910">
        <v>1</v>
      </c>
      <c r="B910" t="s">
        <v>59</v>
      </c>
      <c r="C910" t="s">
        <v>30</v>
      </c>
      <c r="D910">
        <v>0</v>
      </c>
      <c r="E910">
        <v>1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1</v>
      </c>
      <c r="N910">
        <f t="array" ref="N910">$AC$2*_xlfn.IFS(B910="data_scientist",$AD$7,TRUE,1)*_xlfn.IFS(B910="data_analyst",$AD$8,TRUE,1)*_xlfn.IFS(B910="data_engineer",$AD$9,TRUE,1)*IF(D910,$AD$13,$AD$14)*IF(E910,$AD$19,$AD$20)*IF(F910,$AD$24,$AD$25)*IF(G910,$AD$29,$AD$30)*IF(H910,$AD$34,$AD$35)*IF(I910,$AD$39,$AD$40)*IF(J910,$AD$44,$AD$45)*IF(K910,$AD$49,$AD$50)*IF(L910,$AD$54,$AD$55)*IF(M910,$AD$59,$AD$60)</f>
        <v>0.0234558294440723</v>
      </c>
      <c r="O910">
        <f t="array" ref="O910">$AD$2*_xlfn.IFS(B910="data_scientist",$AF$7,TRUE,1)*_xlfn.IFS(B910="data_analyst",$AF$8,TRUE,1)*_xlfn.IFS(B910="data_engineer",$AF$9,TRUE,1)*IF(D910,$AF$13,$AF$14)*IF(E910,$AF$19,$AF$20)*IF(F910,$AF$24,$AF$25)*IF(G910,$AF$29,$AF$30)*IF(H910,$AF$34,$AF$35)*IF(I910,$AF$39,$AF$40)*IF(J910,$AF$44,$AF$45)*IF(K910,$AF$49,$AF$50)*IF(L910,$AF$54,$AF$55)*IF(M910,$AF$59,$AF$60)</f>
        <v>0.000132294744677631</v>
      </c>
      <c r="P910">
        <f t="array" ref="P910">$AE$2*_xlfn.IFS(B910="data_scientist",$AH$7,TRUE,1)*_xlfn.IFS(B910="data_analyst",$AH$8,TRUE,1)*_xlfn.IFS(B910="data_engineer",$AH$9,TRUE,1)*IF(D910,$AH$13,$AH$14)*IF(E910,$AH$19,$AH$20)*IF(F910,$AH$24,$AH$25)*IF(G910,$AH$29,$AH$30)*IF(H910,$AH$34,$AH$35)*IF(I910,$AH$39,$AH$40)*IF(J910,$AH$44,$AH$45)*IF(K910,$AH$49,$AH$50)*IF(L910,$AH$54,$AH$55)*IF(M910,$AH$59,$AH$60)</f>
        <v>0.00109340963748333</v>
      </c>
      <c r="Q910">
        <f t="shared" si="140"/>
        <v>0.0234558294440723</v>
      </c>
      <c r="R910">
        <f t="shared" si="141"/>
        <v>1</v>
      </c>
      <c r="S910">
        <f t="shared" si="142"/>
        <v>0</v>
      </c>
      <c r="T910">
        <f t="shared" si="143"/>
        <v>0</v>
      </c>
      <c r="U910">
        <f t="shared" si="144"/>
        <v>0</v>
      </c>
      <c r="V910">
        <f t="shared" si="145"/>
        <v>0</v>
      </c>
      <c r="W910">
        <f t="shared" si="146"/>
        <v>0</v>
      </c>
      <c r="X910">
        <f t="shared" si="147"/>
        <v>0</v>
      </c>
      <c r="Y910">
        <f t="shared" si="148"/>
        <v>0</v>
      </c>
      <c r="Z910">
        <f t="shared" si="149"/>
        <v>0</v>
      </c>
    </row>
    <row r="911" spans="1:26">
      <c r="A911">
        <v>1</v>
      </c>
      <c r="B911" t="s">
        <v>59</v>
      </c>
      <c r="C911" t="s">
        <v>30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1</v>
      </c>
      <c r="N911">
        <f t="array" ref="N911">$AC$2*_xlfn.IFS(B911="data_scientist",$AD$7,TRUE,1)*_xlfn.IFS(B911="data_analyst",$AD$8,TRUE,1)*_xlfn.IFS(B911="data_engineer",$AD$9,TRUE,1)*IF(D911,$AD$13,$AD$14)*IF(E911,$AD$19,$AD$20)*IF(F911,$AD$24,$AD$25)*IF(G911,$AD$29,$AD$30)*IF(H911,$AD$34,$AD$35)*IF(I911,$AD$39,$AD$40)*IF(J911,$AD$44,$AD$45)*IF(K911,$AD$49,$AD$50)*IF(L911,$AD$54,$AD$55)*IF(M911,$AD$59,$AD$60)</f>
        <v>0.0180026467611357</v>
      </c>
      <c r="O911">
        <f t="array" ref="O911">$AD$2*_xlfn.IFS(B911="data_scientist",$AF$7,TRUE,1)*_xlfn.IFS(B911="data_analyst",$AF$8,TRUE,1)*_xlfn.IFS(B911="data_engineer",$AF$9,TRUE,1)*IF(D911,$AF$13,$AF$14)*IF(E911,$AF$19,$AF$20)*IF(F911,$AF$24,$AF$25)*IF(G911,$AF$29,$AF$30)*IF(H911,$AF$34,$AF$35)*IF(I911,$AF$39,$AF$40)*IF(J911,$AF$44,$AF$45)*IF(K911,$AF$49,$AF$50)*IF(L911,$AF$54,$AF$55)*IF(M911,$AF$59,$AF$60)</f>
        <v>0.000114047193687613</v>
      </c>
      <c r="P911">
        <f t="array" ref="P911">$AE$2*_xlfn.IFS(B911="data_scientist",$AH$7,TRUE,1)*_xlfn.IFS(B911="data_analyst",$AH$8,TRUE,1)*_xlfn.IFS(B911="data_engineer",$AH$9,TRUE,1)*IF(D911,$AH$13,$AH$14)*IF(E911,$AH$19,$AH$20)*IF(F911,$AH$24,$AH$25)*IF(G911,$AH$29,$AH$30)*IF(H911,$AH$34,$AH$35)*IF(I911,$AH$39,$AH$40)*IF(J911,$AH$44,$AH$45)*IF(K911,$AH$49,$AH$50)*IF(L911,$AH$54,$AH$55)*IF(M911,$AH$59,$AH$60)</f>
        <v>0.00103092908677</v>
      </c>
      <c r="Q911">
        <f t="shared" si="140"/>
        <v>0.0180026467611357</v>
      </c>
      <c r="R911">
        <f t="shared" si="141"/>
        <v>1</v>
      </c>
      <c r="S911">
        <f t="shared" si="142"/>
        <v>0</v>
      </c>
      <c r="T911">
        <f t="shared" si="143"/>
        <v>0</v>
      </c>
      <c r="U911">
        <f t="shared" si="144"/>
        <v>0</v>
      </c>
      <c r="V911">
        <f t="shared" si="145"/>
        <v>0</v>
      </c>
      <c r="W911">
        <f t="shared" si="146"/>
        <v>0</v>
      </c>
      <c r="X911">
        <f t="shared" si="147"/>
        <v>0</v>
      </c>
      <c r="Y911">
        <f t="shared" si="148"/>
        <v>0</v>
      </c>
      <c r="Z911">
        <f t="shared" si="149"/>
        <v>0</v>
      </c>
    </row>
    <row r="912" spans="1:26">
      <c r="A912">
        <v>1</v>
      </c>
      <c r="B912" t="s">
        <v>59</v>
      </c>
      <c r="C912" t="s">
        <v>30</v>
      </c>
      <c r="D912">
        <v>0</v>
      </c>
      <c r="E912">
        <v>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1</v>
      </c>
      <c r="N912">
        <f t="array" ref="N912">$AC$2*_xlfn.IFS(B912="data_scientist",$AD$7,TRUE,1)*_xlfn.IFS(B912="data_analyst",$AD$8,TRUE,1)*_xlfn.IFS(B912="data_engineer",$AD$9,TRUE,1)*IF(D912,$AD$13,$AD$14)*IF(E912,$AD$19,$AD$20)*IF(F912,$AD$24,$AD$25)*IF(G912,$AD$29,$AD$30)*IF(H912,$AD$34,$AD$35)*IF(I912,$AD$39,$AD$40)*IF(J912,$AD$44,$AD$45)*IF(K912,$AD$49,$AD$50)*IF(L912,$AD$54,$AD$55)*IF(M912,$AD$59,$AD$60)</f>
        <v>0.0234558294440723</v>
      </c>
      <c r="O912">
        <f t="array" ref="O912">$AD$2*_xlfn.IFS(B912="data_scientist",$AF$7,TRUE,1)*_xlfn.IFS(B912="data_analyst",$AF$8,TRUE,1)*_xlfn.IFS(B912="data_engineer",$AF$9,TRUE,1)*IF(D912,$AF$13,$AF$14)*IF(E912,$AF$19,$AF$20)*IF(F912,$AF$24,$AF$25)*IF(G912,$AF$29,$AF$30)*IF(H912,$AF$34,$AF$35)*IF(I912,$AF$39,$AF$40)*IF(J912,$AF$44,$AF$45)*IF(K912,$AF$49,$AF$50)*IF(L912,$AF$54,$AF$55)*IF(M912,$AF$59,$AF$60)</f>
        <v>0.000132294744677631</v>
      </c>
      <c r="P912">
        <f t="array" ref="P912">$AE$2*_xlfn.IFS(B912="data_scientist",$AH$7,TRUE,1)*_xlfn.IFS(B912="data_analyst",$AH$8,TRUE,1)*_xlfn.IFS(B912="data_engineer",$AH$9,TRUE,1)*IF(D912,$AH$13,$AH$14)*IF(E912,$AH$19,$AH$20)*IF(F912,$AH$24,$AH$25)*IF(G912,$AH$29,$AH$30)*IF(H912,$AH$34,$AH$35)*IF(I912,$AH$39,$AH$40)*IF(J912,$AH$44,$AH$45)*IF(K912,$AH$49,$AH$50)*IF(L912,$AH$54,$AH$55)*IF(M912,$AH$59,$AH$60)</f>
        <v>0.00109340963748333</v>
      </c>
      <c r="Q912">
        <f t="shared" si="140"/>
        <v>0.0234558294440723</v>
      </c>
      <c r="R912">
        <f t="shared" si="141"/>
        <v>1</v>
      </c>
      <c r="S912">
        <f t="shared" si="142"/>
        <v>0</v>
      </c>
      <c r="T912">
        <f t="shared" si="143"/>
        <v>0</v>
      </c>
      <c r="U912">
        <f t="shared" si="144"/>
        <v>0</v>
      </c>
      <c r="V912">
        <f t="shared" si="145"/>
        <v>0</v>
      </c>
      <c r="W912">
        <f t="shared" si="146"/>
        <v>0</v>
      </c>
      <c r="X912">
        <f t="shared" si="147"/>
        <v>0</v>
      </c>
      <c r="Y912">
        <f t="shared" si="148"/>
        <v>0</v>
      </c>
      <c r="Z912">
        <f t="shared" si="149"/>
        <v>0</v>
      </c>
    </row>
    <row r="913" spans="1:26">
      <c r="A913">
        <v>1</v>
      </c>
      <c r="B913" t="s">
        <v>59</v>
      </c>
      <c r="C913" t="s">
        <v>30</v>
      </c>
      <c r="D913">
        <v>0</v>
      </c>
      <c r="E913">
        <v>1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1</v>
      </c>
      <c r="N913">
        <f t="array" ref="N913">$AC$2*_xlfn.IFS(B913="data_scientist",$AD$7,TRUE,1)*_xlfn.IFS(B913="data_analyst",$AD$8,TRUE,1)*_xlfn.IFS(B913="data_engineer",$AD$9,TRUE,1)*IF(D913,$AD$13,$AD$14)*IF(E913,$AD$19,$AD$20)*IF(F913,$AD$24,$AD$25)*IF(G913,$AD$29,$AD$30)*IF(H913,$AD$34,$AD$35)*IF(I913,$AD$39,$AD$40)*IF(J913,$AD$44,$AD$45)*IF(K913,$AD$49,$AD$50)*IF(L913,$AD$54,$AD$55)*IF(M913,$AD$59,$AD$60)</f>
        <v>0.0234558294440723</v>
      </c>
      <c r="O913">
        <f t="array" ref="O913">$AD$2*_xlfn.IFS(B913="data_scientist",$AF$7,TRUE,1)*_xlfn.IFS(B913="data_analyst",$AF$8,TRUE,1)*_xlfn.IFS(B913="data_engineer",$AF$9,TRUE,1)*IF(D913,$AF$13,$AF$14)*IF(E913,$AF$19,$AF$20)*IF(F913,$AF$24,$AF$25)*IF(G913,$AF$29,$AF$30)*IF(H913,$AF$34,$AF$35)*IF(I913,$AF$39,$AF$40)*IF(J913,$AF$44,$AF$45)*IF(K913,$AF$49,$AF$50)*IF(L913,$AF$54,$AF$55)*IF(M913,$AF$59,$AF$60)</f>
        <v>0.000132294744677631</v>
      </c>
      <c r="P913">
        <f t="array" ref="P913">$AE$2*_xlfn.IFS(B913="data_scientist",$AH$7,TRUE,1)*_xlfn.IFS(B913="data_analyst",$AH$8,TRUE,1)*_xlfn.IFS(B913="data_engineer",$AH$9,TRUE,1)*IF(D913,$AH$13,$AH$14)*IF(E913,$AH$19,$AH$20)*IF(F913,$AH$24,$AH$25)*IF(G913,$AH$29,$AH$30)*IF(H913,$AH$34,$AH$35)*IF(I913,$AH$39,$AH$40)*IF(J913,$AH$44,$AH$45)*IF(K913,$AH$49,$AH$50)*IF(L913,$AH$54,$AH$55)*IF(M913,$AH$59,$AH$60)</f>
        <v>0.00109340963748333</v>
      </c>
      <c r="Q913">
        <f t="shared" si="140"/>
        <v>0.0234558294440723</v>
      </c>
      <c r="R913">
        <f t="shared" si="141"/>
        <v>1</v>
      </c>
      <c r="S913">
        <f t="shared" si="142"/>
        <v>0</v>
      </c>
      <c r="T913">
        <f t="shared" si="143"/>
        <v>0</v>
      </c>
      <c r="U913">
        <f t="shared" si="144"/>
        <v>0</v>
      </c>
      <c r="V913">
        <f t="shared" si="145"/>
        <v>0</v>
      </c>
      <c r="W913">
        <f t="shared" si="146"/>
        <v>0</v>
      </c>
      <c r="X913">
        <f t="shared" si="147"/>
        <v>0</v>
      </c>
      <c r="Y913">
        <f t="shared" si="148"/>
        <v>0</v>
      </c>
      <c r="Z913">
        <f t="shared" si="149"/>
        <v>0</v>
      </c>
    </row>
    <row r="914" spans="1:26">
      <c r="A914">
        <v>1</v>
      </c>
      <c r="B914" t="s">
        <v>59</v>
      </c>
      <c r="C914" t="s">
        <v>30</v>
      </c>
      <c r="D914">
        <v>1</v>
      </c>
      <c r="E914">
        <v>1</v>
      </c>
      <c r="F914">
        <v>0</v>
      </c>
      <c r="G914">
        <v>1</v>
      </c>
      <c r="H914">
        <v>0</v>
      </c>
      <c r="I914">
        <v>1</v>
      </c>
      <c r="J914">
        <v>1</v>
      </c>
      <c r="K914">
        <v>0</v>
      </c>
      <c r="L914">
        <v>0</v>
      </c>
      <c r="M914">
        <v>1</v>
      </c>
      <c r="N914">
        <f t="array" ref="N914">$AC$2*_xlfn.IFS(B914="data_scientist",$AD$7,TRUE,1)*_xlfn.IFS(B914="data_analyst",$AD$8,TRUE,1)*_xlfn.IFS(B914="data_engineer",$AD$9,TRUE,1)*IF(D914,$AD$13,$AD$14)*IF(E914,$AD$19,$AD$20)*IF(F914,$AD$24,$AD$25)*IF(G914,$AD$29,$AD$30)*IF(H914,$AD$34,$AD$35)*IF(I914,$AD$39,$AD$40)*IF(J914,$AD$44,$AD$45)*IF(K914,$AD$49,$AD$50)*IF(L914,$AD$54,$AD$55)*IF(M914,$AD$59,$AD$60)</f>
        <v>0.000267057264591112</v>
      </c>
      <c r="O914">
        <f t="array" ref="O914">$AD$2*_xlfn.IFS(B914="data_scientist",$AF$7,TRUE,1)*_xlfn.IFS(B914="data_analyst",$AF$8,TRUE,1)*_xlfn.IFS(B914="data_engineer",$AF$9,TRUE,1)*IF(D914,$AF$13,$AF$14)*IF(E914,$AF$19,$AF$20)*IF(F914,$AF$24,$AF$25)*IF(G914,$AF$29,$AF$30)*IF(H914,$AF$34,$AF$35)*IF(I914,$AF$39,$AF$40)*IF(J914,$AF$44,$AF$45)*IF(K914,$AF$49,$AF$50)*IF(L914,$AF$54,$AF$55)*IF(M914,$AF$59,$AF$60)</f>
        <v>1.46444615175169e-5</v>
      </c>
      <c r="P914">
        <f t="array" ref="P914">$AE$2*_xlfn.IFS(B914="data_scientist",$AH$7,TRUE,1)*_xlfn.IFS(B914="data_analyst",$AH$8,TRUE,1)*_xlfn.IFS(B914="data_engineer",$AH$9,TRUE,1)*IF(D914,$AH$13,$AH$14)*IF(E914,$AH$19,$AH$20)*IF(F914,$AH$24,$AH$25)*IF(G914,$AH$29,$AH$30)*IF(H914,$AH$34,$AH$35)*IF(I914,$AH$39,$AH$40)*IF(J914,$AH$44,$AH$45)*IF(K914,$AH$49,$AH$50)*IF(L914,$AH$54,$AH$55)*IF(M914,$AH$59,$AH$60)</f>
        <v>3.96359308969558e-5</v>
      </c>
      <c r="Q914">
        <f t="shared" si="140"/>
        <v>0.000267057264591112</v>
      </c>
      <c r="R914">
        <f t="shared" si="141"/>
        <v>1</v>
      </c>
      <c r="S914">
        <f t="shared" si="142"/>
        <v>0</v>
      </c>
      <c r="T914">
        <f t="shared" si="143"/>
        <v>0</v>
      </c>
      <c r="U914">
        <f t="shared" si="144"/>
        <v>0</v>
      </c>
      <c r="V914">
        <f t="shared" si="145"/>
        <v>0</v>
      </c>
      <c r="W914">
        <f t="shared" si="146"/>
        <v>0</v>
      </c>
      <c r="X914">
        <f t="shared" si="147"/>
        <v>0</v>
      </c>
      <c r="Y914">
        <f t="shared" si="148"/>
        <v>0</v>
      </c>
      <c r="Z914">
        <f t="shared" si="149"/>
        <v>0</v>
      </c>
    </row>
    <row r="915" spans="1:26">
      <c r="A915">
        <v>1</v>
      </c>
      <c r="B915" t="s">
        <v>59</v>
      </c>
      <c r="C915" t="s">
        <v>30</v>
      </c>
      <c r="D915">
        <v>0</v>
      </c>
      <c r="E915">
        <v>1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0</v>
      </c>
      <c r="M915">
        <v>1</v>
      </c>
      <c r="N915">
        <f t="array" ref="N915">$AC$2*_xlfn.IFS(B915="data_scientist",$AD$7,TRUE,1)*_xlfn.IFS(B915="data_analyst",$AD$8,TRUE,1)*_xlfn.IFS(B915="data_engineer",$AD$9,TRUE,1)*IF(D915,$AD$13,$AD$14)*IF(E915,$AD$19,$AD$20)*IF(F915,$AD$24,$AD$25)*IF(G915,$AD$29,$AD$30)*IF(H915,$AD$34,$AD$35)*IF(I915,$AD$39,$AD$40)*IF(J915,$AD$44,$AD$45)*IF(K915,$AD$49,$AD$50)*IF(L915,$AD$54,$AD$55)*IF(M915,$AD$59,$AD$60)</f>
        <v>0.00805389205448471</v>
      </c>
      <c r="O915">
        <f t="array" ref="O915">$AD$2*_xlfn.IFS(B915="data_scientist",$AF$7,TRUE,1)*_xlfn.IFS(B915="data_analyst",$AF$8,TRUE,1)*_xlfn.IFS(B915="data_engineer",$AF$9,TRUE,1)*IF(D915,$AF$13,$AF$14)*IF(E915,$AF$19,$AF$20)*IF(F915,$AF$24,$AF$25)*IF(G915,$AF$29,$AF$30)*IF(H915,$AF$34,$AF$35)*IF(I915,$AF$39,$AF$40)*IF(J915,$AF$44,$AF$45)*IF(K915,$AF$49,$AF$50)*IF(L915,$AF$54,$AF$55)*IF(M915,$AF$59,$AF$60)</f>
        <v>3.20261033495623e-5</v>
      </c>
      <c r="P915">
        <f t="array" ref="P915">$AE$2*_xlfn.IFS(B915="data_scientist",$AH$7,TRUE,1)*_xlfn.IFS(B915="data_analyst",$AH$8,TRUE,1)*_xlfn.IFS(B915="data_engineer",$AH$9,TRUE,1)*IF(D915,$AH$13,$AH$14)*IF(E915,$AH$19,$AH$20)*IF(F915,$AH$24,$AH$25)*IF(G915,$AH$29,$AH$30)*IF(H915,$AH$34,$AH$35)*IF(I915,$AH$39,$AH$40)*IF(J915,$AH$44,$AH$45)*IF(K915,$AH$49,$AH$50)*IF(L915,$AH$54,$AH$55)*IF(M915,$AH$59,$AH$60)</f>
        <v>0.000306813627090427</v>
      </c>
      <c r="Q915">
        <f t="shared" si="140"/>
        <v>0.00805389205448471</v>
      </c>
      <c r="R915">
        <f t="shared" si="141"/>
        <v>1</v>
      </c>
      <c r="S915">
        <f t="shared" si="142"/>
        <v>0</v>
      </c>
      <c r="T915">
        <f t="shared" si="143"/>
        <v>0</v>
      </c>
      <c r="U915">
        <f t="shared" si="144"/>
        <v>0</v>
      </c>
      <c r="V915">
        <f t="shared" si="145"/>
        <v>0</v>
      </c>
      <c r="W915">
        <f t="shared" si="146"/>
        <v>0</v>
      </c>
      <c r="X915">
        <f t="shared" si="147"/>
        <v>0</v>
      </c>
      <c r="Y915">
        <f t="shared" si="148"/>
        <v>0</v>
      </c>
      <c r="Z915">
        <f t="shared" si="149"/>
        <v>0</v>
      </c>
    </row>
    <row r="916" spans="1:26">
      <c r="A916">
        <v>1</v>
      </c>
      <c r="B916" t="s">
        <v>59</v>
      </c>
      <c r="C916" t="s">
        <v>30</v>
      </c>
      <c r="D916">
        <v>0</v>
      </c>
      <c r="E916">
        <v>1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1</v>
      </c>
      <c r="N916">
        <f t="array" ref="N916">$AC$2*_xlfn.IFS(B916="data_scientist",$AD$7,TRUE,1)*_xlfn.IFS(B916="data_analyst",$AD$8,TRUE,1)*_xlfn.IFS(B916="data_engineer",$AD$9,TRUE,1)*IF(D916,$AD$13,$AD$14)*IF(E916,$AD$19,$AD$20)*IF(F916,$AD$24,$AD$25)*IF(G916,$AD$29,$AD$30)*IF(H916,$AD$34,$AD$35)*IF(I916,$AD$39,$AD$40)*IF(J916,$AD$44,$AD$45)*IF(K916,$AD$49,$AD$50)*IF(L916,$AD$54,$AD$55)*IF(M916,$AD$59,$AD$60)</f>
        <v>0.0234558294440723</v>
      </c>
      <c r="O916">
        <f t="array" ref="O916">$AD$2*_xlfn.IFS(B916="data_scientist",$AF$7,TRUE,1)*_xlfn.IFS(B916="data_analyst",$AF$8,TRUE,1)*_xlfn.IFS(B916="data_engineer",$AF$9,TRUE,1)*IF(D916,$AF$13,$AF$14)*IF(E916,$AF$19,$AF$20)*IF(F916,$AF$24,$AF$25)*IF(G916,$AF$29,$AF$30)*IF(H916,$AF$34,$AF$35)*IF(I916,$AF$39,$AF$40)*IF(J916,$AF$44,$AF$45)*IF(K916,$AF$49,$AF$50)*IF(L916,$AF$54,$AF$55)*IF(M916,$AF$59,$AF$60)</f>
        <v>0.000132294744677631</v>
      </c>
      <c r="P916">
        <f t="array" ref="P916">$AE$2*_xlfn.IFS(B916="data_scientist",$AH$7,TRUE,1)*_xlfn.IFS(B916="data_analyst",$AH$8,TRUE,1)*_xlfn.IFS(B916="data_engineer",$AH$9,TRUE,1)*IF(D916,$AH$13,$AH$14)*IF(E916,$AH$19,$AH$20)*IF(F916,$AH$24,$AH$25)*IF(G916,$AH$29,$AH$30)*IF(H916,$AH$34,$AH$35)*IF(I916,$AH$39,$AH$40)*IF(J916,$AH$44,$AH$45)*IF(K916,$AH$49,$AH$50)*IF(L916,$AH$54,$AH$55)*IF(M916,$AH$59,$AH$60)</f>
        <v>0.00109340963748333</v>
      </c>
      <c r="Q916">
        <f t="shared" si="140"/>
        <v>0.0234558294440723</v>
      </c>
      <c r="R916">
        <f t="shared" si="141"/>
        <v>1</v>
      </c>
      <c r="S916">
        <f t="shared" si="142"/>
        <v>0</v>
      </c>
      <c r="T916">
        <f t="shared" si="143"/>
        <v>0</v>
      </c>
      <c r="U916">
        <f t="shared" si="144"/>
        <v>0</v>
      </c>
      <c r="V916">
        <f t="shared" si="145"/>
        <v>0</v>
      </c>
      <c r="W916">
        <f t="shared" si="146"/>
        <v>0</v>
      </c>
      <c r="X916">
        <f t="shared" si="147"/>
        <v>0</v>
      </c>
      <c r="Y916">
        <f t="shared" si="148"/>
        <v>0</v>
      </c>
      <c r="Z916">
        <f t="shared" si="149"/>
        <v>0</v>
      </c>
    </row>
    <row r="917" spans="1:26">
      <c r="A917">
        <v>1</v>
      </c>
      <c r="B917" t="s">
        <v>59</v>
      </c>
      <c r="C917" t="s">
        <v>30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f t="array" ref="N917">$AC$2*_xlfn.IFS(B917="data_scientist",$AD$7,TRUE,1)*_xlfn.IFS(B917="data_analyst",$AD$8,TRUE,1)*_xlfn.IFS(B917="data_engineer",$AD$9,TRUE,1)*IF(D917,$AD$13,$AD$14)*IF(E917,$AD$19,$AD$20)*IF(F917,$AD$24,$AD$25)*IF(G917,$AD$29,$AD$30)*IF(H917,$AD$34,$AD$35)*IF(I917,$AD$39,$AD$40)*IF(J917,$AD$44,$AD$45)*IF(K917,$AD$49,$AD$50)*IF(L917,$AD$54,$AD$55)*IF(M917,$AD$59,$AD$60)</f>
        <v>0.00359804793985483</v>
      </c>
      <c r="O917">
        <f t="array" ref="O917">$AD$2*_xlfn.IFS(B917="data_scientist",$AF$7,TRUE,1)*_xlfn.IFS(B917="data_analyst",$AF$8,TRUE,1)*_xlfn.IFS(B917="data_engineer",$AF$9,TRUE,1)*IF(D917,$AF$13,$AF$14)*IF(E917,$AF$19,$AF$20)*IF(F917,$AF$24,$AF$25)*IF(G917,$AF$29,$AF$30)*IF(H917,$AF$34,$AF$35)*IF(I917,$AF$39,$AF$40)*IF(J917,$AF$44,$AF$45)*IF(K917,$AF$49,$AF$50)*IF(L917,$AF$54,$AF$55)*IF(M917,$AF$59,$AF$60)</f>
        <v>6.66985515782314e-6</v>
      </c>
      <c r="P917">
        <f t="array" ref="P917">$AE$2*_xlfn.IFS(B917="data_scientist",$AH$7,TRUE,1)*_xlfn.IFS(B917="data_analyst",$AH$8,TRUE,1)*_xlfn.IFS(B917="data_engineer",$AH$9,TRUE,1)*IF(D917,$AH$13,$AH$14)*IF(E917,$AH$19,$AH$20)*IF(F917,$AH$24,$AH$25)*IF(G917,$AH$29,$AH$30)*IF(H917,$AH$34,$AH$35)*IF(I917,$AH$39,$AH$40)*IF(J917,$AH$44,$AH$45)*IF(K917,$AH$49,$AH$50)*IF(L917,$AH$54,$AH$55)*IF(M917,$AH$59,$AH$60)</f>
        <v>0.000159277668753939</v>
      </c>
      <c r="Q917">
        <f t="shared" si="140"/>
        <v>0.00359804793985483</v>
      </c>
      <c r="R917">
        <f t="shared" si="141"/>
        <v>1</v>
      </c>
      <c r="S917">
        <f t="shared" si="142"/>
        <v>0</v>
      </c>
      <c r="T917">
        <f t="shared" si="143"/>
        <v>0</v>
      </c>
      <c r="U917">
        <f t="shared" si="144"/>
        <v>0</v>
      </c>
      <c r="V917">
        <f t="shared" si="145"/>
        <v>0</v>
      </c>
      <c r="W917">
        <f t="shared" si="146"/>
        <v>0</v>
      </c>
      <c r="X917">
        <f t="shared" si="147"/>
        <v>0</v>
      </c>
      <c r="Y917">
        <f t="shared" si="148"/>
        <v>0</v>
      </c>
      <c r="Z917">
        <f t="shared" si="149"/>
        <v>0</v>
      </c>
    </row>
    <row r="918" spans="1:26">
      <c r="A918">
        <v>1</v>
      </c>
      <c r="B918" t="s">
        <v>59</v>
      </c>
      <c r="C918" t="s">
        <v>30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1</v>
      </c>
      <c r="N918">
        <f t="array" ref="N918">$AC$2*_xlfn.IFS(B918="data_scientist",$AD$7,TRUE,1)*_xlfn.IFS(B918="data_analyst",$AD$8,TRUE,1)*_xlfn.IFS(B918="data_engineer",$AD$9,TRUE,1)*IF(D918,$AD$13,$AD$14)*IF(E918,$AD$19,$AD$20)*IF(F918,$AD$24,$AD$25)*IF(G918,$AD$29,$AD$30)*IF(H918,$AD$34,$AD$35)*IF(I918,$AD$39,$AD$40)*IF(J918,$AD$44,$AD$45)*IF(K918,$AD$49,$AD$50)*IF(L918,$AD$54,$AD$55)*IF(M918,$AD$59,$AD$60)</f>
        <v>0.0180026467611357</v>
      </c>
      <c r="O918">
        <f t="array" ref="O918">$AD$2*_xlfn.IFS(B918="data_scientist",$AF$7,TRUE,1)*_xlfn.IFS(B918="data_analyst",$AF$8,TRUE,1)*_xlfn.IFS(B918="data_engineer",$AF$9,TRUE,1)*IF(D918,$AF$13,$AF$14)*IF(E918,$AF$19,$AF$20)*IF(F918,$AF$24,$AF$25)*IF(G918,$AF$29,$AF$30)*IF(H918,$AF$34,$AF$35)*IF(I918,$AF$39,$AF$40)*IF(J918,$AF$44,$AF$45)*IF(K918,$AF$49,$AF$50)*IF(L918,$AF$54,$AF$55)*IF(M918,$AF$59,$AF$60)</f>
        <v>0.000114047193687613</v>
      </c>
      <c r="P918">
        <f t="array" ref="P918">$AE$2*_xlfn.IFS(B918="data_scientist",$AH$7,TRUE,1)*_xlfn.IFS(B918="data_analyst",$AH$8,TRUE,1)*_xlfn.IFS(B918="data_engineer",$AH$9,TRUE,1)*IF(D918,$AH$13,$AH$14)*IF(E918,$AH$19,$AH$20)*IF(F918,$AH$24,$AH$25)*IF(G918,$AH$29,$AH$30)*IF(H918,$AH$34,$AH$35)*IF(I918,$AH$39,$AH$40)*IF(J918,$AH$44,$AH$45)*IF(K918,$AH$49,$AH$50)*IF(L918,$AH$54,$AH$55)*IF(M918,$AH$59,$AH$60)</f>
        <v>0.00103092908677</v>
      </c>
      <c r="Q918">
        <f t="shared" si="140"/>
        <v>0.0180026467611357</v>
      </c>
      <c r="R918">
        <f t="shared" si="141"/>
        <v>1</v>
      </c>
      <c r="S918">
        <f t="shared" si="142"/>
        <v>0</v>
      </c>
      <c r="T918">
        <f t="shared" si="143"/>
        <v>0</v>
      </c>
      <c r="U918">
        <f t="shared" si="144"/>
        <v>0</v>
      </c>
      <c r="V918">
        <f t="shared" si="145"/>
        <v>0</v>
      </c>
      <c r="W918">
        <f t="shared" si="146"/>
        <v>0</v>
      </c>
      <c r="X918">
        <f t="shared" si="147"/>
        <v>0</v>
      </c>
      <c r="Y918">
        <f t="shared" si="148"/>
        <v>0</v>
      </c>
      <c r="Z918">
        <f t="shared" si="149"/>
        <v>0</v>
      </c>
    </row>
    <row r="919" spans="1:26">
      <c r="A919">
        <v>1</v>
      </c>
      <c r="B919" t="s">
        <v>59</v>
      </c>
      <c r="C919" t="s">
        <v>30</v>
      </c>
      <c r="D919">
        <v>0</v>
      </c>
      <c r="E919">
        <v>0</v>
      </c>
      <c r="F919">
        <v>0</v>
      </c>
      <c r="G919">
        <v>1</v>
      </c>
      <c r="H919">
        <v>0</v>
      </c>
      <c r="I919">
        <v>0</v>
      </c>
      <c r="J919">
        <v>1</v>
      </c>
      <c r="K919">
        <v>0</v>
      </c>
      <c r="L919">
        <v>0</v>
      </c>
      <c r="M919">
        <v>1</v>
      </c>
      <c r="N919">
        <f t="array" ref="N919">$AC$2*_xlfn.IFS(B919="data_scientist",$AD$7,TRUE,1)*_xlfn.IFS(B919="data_analyst",$AD$8,TRUE,1)*_xlfn.IFS(B919="data_engineer",$AD$9,TRUE,1)*IF(D919,$AD$13,$AD$14)*IF(E919,$AD$19,$AD$20)*IF(F919,$AD$24,$AD$25)*IF(G919,$AD$29,$AD$30)*IF(H919,$AD$34,$AD$35)*IF(I919,$AD$39,$AD$40)*IF(J919,$AD$44,$AD$45)*IF(K919,$AD$49,$AD$50)*IF(L919,$AD$54,$AD$55)*IF(M919,$AD$59,$AD$60)</f>
        <v>0.00127226772654954</v>
      </c>
      <c r="O919">
        <f t="array" ref="O919">$AD$2*_xlfn.IFS(B919="data_scientist",$AF$7,TRUE,1)*_xlfn.IFS(B919="data_analyst",$AF$8,TRUE,1)*_xlfn.IFS(B919="data_engineer",$AF$9,TRUE,1)*IF(D919,$AF$13,$AF$14)*IF(E919,$AF$19,$AF$20)*IF(F919,$AF$24,$AF$25)*IF(G919,$AF$29,$AF$30)*IF(H919,$AF$34,$AF$35)*IF(I919,$AF$39,$AF$40)*IF(J919,$AF$44,$AF$45)*IF(K919,$AF$49,$AF$50)*IF(L919,$AF$54,$AF$55)*IF(M919,$AF$59,$AF$60)</f>
        <v>1.99970204944121e-5</v>
      </c>
      <c r="P919">
        <f t="array" ref="P919">$AE$2*_xlfn.IFS(B919="data_scientist",$AH$7,TRUE,1)*_xlfn.IFS(B919="data_analyst",$AH$8,TRUE,1)*_xlfn.IFS(B919="data_engineer",$AH$9,TRUE,1)*IF(D919,$AH$13,$AH$14)*IF(E919,$AH$19,$AH$20)*IF(F919,$AH$24,$AH$25)*IF(G919,$AH$29,$AH$30)*IF(H919,$AH$34,$AH$35)*IF(I919,$AH$39,$AH$40)*IF(J919,$AH$44,$AH$45)*IF(K919,$AH$49,$AH$50)*IF(L919,$AH$54,$AH$55)*IF(M919,$AH$59,$AH$60)</f>
        <v>0.000100229216769306</v>
      </c>
      <c r="Q919">
        <f t="shared" si="140"/>
        <v>0.00127226772654954</v>
      </c>
      <c r="R919">
        <f t="shared" si="141"/>
        <v>1</v>
      </c>
      <c r="S919">
        <f t="shared" si="142"/>
        <v>0</v>
      </c>
      <c r="T919">
        <f t="shared" si="143"/>
        <v>0</v>
      </c>
      <c r="U919">
        <f t="shared" si="144"/>
        <v>0</v>
      </c>
      <c r="V919">
        <f t="shared" si="145"/>
        <v>0</v>
      </c>
      <c r="W919">
        <f t="shared" si="146"/>
        <v>0</v>
      </c>
      <c r="X919">
        <f t="shared" si="147"/>
        <v>0</v>
      </c>
      <c r="Y919">
        <f t="shared" si="148"/>
        <v>0</v>
      </c>
      <c r="Z919">
        <f t="shared" si="149"/>
        <v>0</v>
      </c>
    </row>
    <row r="920" spans="1:26">
      <c r="A920">
        <v>1</v>
      </c>
      <c r="B920" t="s">
        <v>59</v>
      </c>
      <c r="C920" t="s">
        <v>30</v>
      </c>
      <c r="D920">
        <v>0</v>
      </c>
      <c r="E920">
        <v>1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1</v>
      </c>
      <c r="N920">
        <f t="array" ref="N920">$AC$2*_xlfn.IFS(B920="data_scientist",$AD$7,TRUE,1)*_xlfn.IFS(B920="data_analyst",$AD$8,TRUE,1)*_xlfn.IFS(B920="data_engineer",$AD$9,TRUE,1)*IF(D920,$AD$13,$AD$14)*IF(E920,$AD$19,$AD$20)*IF(F920,$AD$24,$AD$25)*IF(G920,$AD$29,$AD$30)*IF(H920,$AD$34,$AD$35)*IF(I920,$AD$39,$AD$40)*IF(J920,$AD$44,$AD$45)*IF(K920,$AD$49,$AD$50)*IF(L920,$AD$54,$AD$55)*IF(M920,$AD$59,$AD$60)</f>
        <v>0.0234558294440723</v>
      </c>
      <c r="O920">
        <f t="array" ref="O920">$AD$2*_xlfn.IFS(B920="data_scientist",$AF$7,TRUE,1)*_xlfn.IFS(B920="data_analyst",$AF$8,TRUE,1)*_xlfn.IFS(B920="data_engineer",$AF$9,TRUE,1)*IF(D920,$AF$13,$AF$14)*IF(E920,$AF$19,$AF$20)*IF(F920,$AF$24,$AF$25)*IF(G920,$AF$29,$AF$30)*IF(H920,$AF$34,$AF$35)*IF(I920,$AF$39,$AF$40)*IF(J920,$AF$44,$AF$45)*IF(K920,$AF$49,$AF$50)*IF(L920,$AF$54,$AF$55)*IF(M920,$AF$59,$AF$60)</f>
        <v>0.000132294744677631</v>
      </c>
      <c r="P920">
        <f t="array" ref="P920">$AE$2*_xlfn.IFS(B920="data_scientist",$AH$7,TRUE,1)*_xlfn.IFS(B920="data_analyst",$AH$8,TRUE,1)*_xlfn.IFS(B920="data_engineer",$AH$9,TRUE,1)*IF(D920,$AH$13,$AH$14)*IF(E920,$AH$19,$AH$20)*IF(F920,$AH$24,$AH$25)*IF(G920,$AH$29,$AH$30)*IF(H920,$AH$34,$AH$35)*IF(I920,$AH$39,$AH$40)*IF(J920,$AH$44,$AH$45)*IF(K920,$AH$49,$AH$50)*IF(L920,$AH$54,$AH$55)*IF(M920,$AH$59,$AH$60)</f>
        <v>0.00109340963748333</v>
      </c>
      <c r="Q920">
        <f t="shared" si="140"/>
        <v>0.0234558294440723</v>
      </c>
      <c r="R920">
        <f t="shared" si="141"/>
        <v>1</v>
      </c>
      <c r="S920">
        <f t="shared" si="142"/>
        <v>0</v>
      </c>
      <c r="T920">
        <f t="shared" si="143"/>
        <v>0</v>
      </c>
      <c r="U920">
        <f t="shared" si="144"/>
        <v>0</v>
      </c>
      <c r="V920">
        <f t="shared" si="145"/>
        <v>0</v>
      </c>
      <c r="W920">
        <f t="shared" si="146"/>
        <v>0</v>
      </c>
      <c r="X920">
        <f t="shared" si="147"/>
        <v>0</v>
      </c>
      <c r="Y920">
        <f t="shared" si="148"/>
        <v>0</v>
      </c>
      <c r="Z920">
        <f t="shared" si="149"/>
        <v>0</v>
      </c>
    </row>
    <row r="921" spans="1:26">
      <c r="A921">
        <v>1</v>
      </c>
      <c r="B921" t="s">
        <v>59</v>
      </c>
      <c r="C921" t="s">
        <v>30</v>
      </c>
      <c r="D921">
        <v>0</v>
      </c>
      <c r="E921">
        <v>0</v>
      </c>
      <c r="F921">
        <v>0</v>
      </c>
      <c r="G921">
        <v>1</v>
      </c>
      <c r="H921">
        <v>0</v>
      </c>
      <c r="I921">
        <v>0</v>
      </c>
      <c r="J921">
        <v>1</v>
      </c>
      <c r="K921">
        <v>0</v>
      </c>
      <c r="L921">
        <v>0</v>
      </c>
      <c r="M921">
        <v>1</v>
      </c>
      <c r="N921">
        <f t="array" ref="N921">$AC$2*_xlfn.IFS(B921="data_scientist",$AD$7,TRUE,1)*_xlfn.IFS(B921="data_analyst",$AD$8,TRUE,1)*_xlfn.IFS(B921="data_engineer",$AD$9,TRUE,1)*IF(D921,$AD$13,$AD$14)*IF(E921,$AD$19,$AD$20)*IF(F921,$AD$24,$AD$25)*IF(G921,$AD$29,$AD$30)*IF(H921,$AD$34,$AD$35)*IF(I921,$AD$39,$AD$40)*IF(J921,$AD$44,$AD$45)*IF(K921,$AD$49,$AD$50)*IF(L921,$AD$54,$AD$55)*IF(M921,$AD$59,$AD$60)</f>
        <v>0.00127226772654954</v>
      </c>
      <c r="O921">
        <f t="array" ref="O921">$AD$2*_xlfn.IFS(B921="data_scientist",$AF$7,TRUE,1)*_xlfn.IFS(B921="data_analyst",$AF$8,TRUE,1)*_xlfn.IFS(B921="data_engineer",$AF$9,TRUE,1)*IF(D921,$AF$13,$AF$14)*IF(E921,$AF$19,$AF$20)*IF(F921,$AF$24,$AF$25)*IF(G921,$AF$29,$AF$30)*IF(H921,$AF$34,$AF$35)*IF(I921,$AF$39,$AF$40)*IF(J921,$AF$44,$AF$45)*IF(K921,$AF$49,$AF$50)*IF(L921,$AF$54,$AF$55)*IF(M921,$AF$59,$AF$60)</f>
        <v>1.99970204944121e-5</v>
      </c>
      <c r="P921">
        <f t="array" ref="P921">$AE$2*_xlfn.IFS(B921="data_scientist",$AH$7,TRUE,1)*_xlfn.IFS(B921="data_analyst",$AH$8,TRUE,1)*_xlfn.IFS(B921="data_engineer",$AH$9,TRUE,1)*IF(D921,$AH$13,$AH$14)*IF(E921,$AH$19,$AH$20)*IF(F921,$AH$24,$AH$25)*IF(G921,$AH$29,$AH$30)*IF(H921,$AH$34,$AH$35)*IF(I921,$AH$39,$AH$40)*IF(J921,$AH$44,$AH$45)*IF(K921,$AH$49,$AH$50)*IF(L921,$AH$54,$AH$55)*IF(M921,$AH$59,$AH$60)</f>
        <v>0.000100229216769306</v>
      </c>
      <c r="Q921">
        <f t="shared" si="140"/>
        <v>0.00127226772654954</v>
      </c>
      <c r="R921">
        <f t="shared" si="141"/>
        <v>1</v>
      </c>
      <c r="S921">
        <f t="shared" si="142"/>
        <v>0</v>
      </c>
      <c r="T921">
        <f t="shared" si="143"/>
        <v>0</v>
      </c>
      <c r="U921">
        <f t="shared" si="144"/>
        <v>0</v>
      </c>
      <c r="V921">
        <f t="shared" si="145"/>
        <v>0</v>
      </c>
      <c r="W921">
        <f t="shared" si="146"/>
        <v>0</v>
      </c>
      <c r="X921">
        <f t="shared" si="147"/>
        <v>0</v>
      </c>
      <c r="Y921">
        <f t="shared" si="148"/>
        <v>0</v>
      </c>
      <c r="Z921">
        <f t="shared" si="149"/>
        <v>0</v>
      </c>
    </row>
    <row r="922" spans="1:26">
      <c r="A922">
        <v>1</v>
      </c>
      <c r="B922" t="s">
        <v>59</v>
      </c>
      <c r="C922" t="s">
        <v>30</v>
      </c>
      <c r="D922">
        <v>1</v>
      </c>
      <c r="E922">
        <v>1</v>
      </c>
      <c r="F922">
        <v>1</v>
      </c>
      <c r="G922">
        <v>1</v>
      </c>
      <c r="H922">
        <v>0</v>
      </c>
      <c r="I922">
        <v>1</v>
      </c>
      <c r="J922">
        <v>1</v>
      </c>
      <c r="K922">
        <v>0</v>
      </c>
      <c r="L922">
        <v>0</v>
      </c>
      <c r="M922">
        <v>1</v>
      </c>
      <c r="N922">
        <f t="array" ref="N922">$AC$2*_xlfn.IFS(B922="data_scientist",$AD$7,TRUE,1)*_xlfn.IFS(B922="data_analyst",$AD$8,TRUE,1)*_xlfn.IFS(B922="data_engineer",$AD$9,TRUE,1)*IF(D922,$AD$13,$AD$14)*IF(E922,$AD$19,$AD$20)*IF(F922,$AD$24,$AD$25)*IF(G922,$AD$29,$AD$30)*IF(H922,$AD$34,$AD$35)*IF(I922,$AD$39,$AD$40)*IF(J922,$AD$44,$AD$45)*IF(K922,$AD$49,$AD$50)*IF(L922,$AD$54,$AD$55)*IF(M922,$AD$59,$AD$60)</f>
        <v>4.85888302175274e-5</v>
      </c>
      <c r="O922">
        <f t="array" ref="O922">$AD$2*_xlfn.IFS(B922="data_scientist",$AF$7,TRUE,1)*_xlfn.IFS(B922="data_analyst",$AF$8,TRUE,1)*_xlfn.IFS(B922="data_engineer",$AF$9,TRUE,1)*IF(D922,$AF$13,$AF$14)*IF(E922,$AF$19,$AF$20)*IF(F922,$AF$24,$AF$25)*IF(G922,$AF$29,$AF$30)*IF(H922,$AF$34,$AF$35)*IF(I922,$AF$39,$AF$40)*IF(J922,$AF$44,$AF$45)*IF(K922,$AF$49,$AF$50)*IF(L922,$AF$54,$AF$55)*IF(M922,$AF$59,$AF$60)</f>
        <v>1.66591440883888e-5</v>
      </c>
      <c r="P922">
        <f t="array" ref="P922">$AE$2*_xlfn.IFS(B922="data_scientist",$AH$7,TRUE,1)*_xlfn.IFS(B922="data_analyst",$AH$8,TRUE,1)*_xlfn.IFS(B922="data_engineer",$AH$9,TRUE,1)*IF(D922,$AH$13,$AH$14)*IF(E922,$AH$19,$AH$20)*IF(F922,$AH$24,$AH$25)*IF(G922,$AH$29,$AH$30)*IF(H922,$AH$34,$AH$35)*IF(I922,$AH$39,$AH$40)*IF(J922,$AH$44,$AH$45)*IF(K922,$AH$49,$AH$50)*IF(L922,$AH$54,$AH$55)*IF(M922,$AH$59,$AH$60)</f>
        <v>2.70780121969302e-5</v>
      </c>
      <c r="Q922">
        <f t="shared" si="140"/>
        <v>4.85888302175274e-5</v>
      </c>
      <c r="R922">
        <f t="shared" si="141"/>
        <v>1</v>
      </c>
      <c r="S922">
        <f t="shared" si="142"/>
        <v>0</v>
      </c>
      <c r="T922">
        <f t="shared" si="143"/>
        <v>0</v>
      </c>
      <c r="U922">
        <f t="shared" si="144"/>
        <v>0</v>
      </c>
      <c r="V922">
        <f t="shared" si="145"/>
        <v>0</v>
      </c>
      <c r="W922">
        <f t="shared" si="146"/>
        <v>0</v>
      </c>
      <c r="X922">
        <f t="shared" si="147"/>
        <v>0</v>
      </c>
      <c r="Y922">
        <f t="shared" si="148"/>
        <v>0</v>
      </c>
      <c r="Z922">
        <f t="shared" si="149"/>
        <v>0</v>
      </c>
    </row>
    <row r="923" spans="1:26">
      <c r="A923">
        <v>1</v>
      </c>
      <c r="B923" t="s">
        <v>59</v>
      </c>
      <c r="C923" t="s">
        <v>30</v>
      </c>
      <c r="D923">
        <v>0</v>
      </c>
      <c r="E923">
        <v>1</v>
      </c>
      <c r="F923">
        <v>0</v>
      </c>
      <c r="G923">
        <v>0</v>
      </c>
      <c r="H923">
        <v>0</v>
      </c>
      <c r="I923">
        <v>1</v>
      </c>
      <c r="J923">
        <v>0</v>
      </c>
      <c r="K923">
        <v>0</v>
      </c>
      <c r="L923">
        <v>0</v>
      </c>
      <c r="M923">
        <v>1</v>
      </c>
      <c r="N923">
        <f t="array" ref="N923">$AC$2*_xlfn.IFS(B923="data_scientist",$AD$7,TRUE,1)*_xlfn.IFS(B923="data_analyst",$AD$8,TRUE,1)*_xlfn.IFS(B923="data_engineer",$AD$9,TRUE,1)*IF(D923,$AD$13,$AD$14)*IF(E923,$AD$19,$AD$20)*IF(F923,$AD$24,$AD$25)*IF(G923,$AD$29,$AD$30)*IF(H923,$AD$34,$AD$35)*IF(I923,$AD$39,$AD$40)*IF(J923,$AD$44,$AD$45)*IF(K923,$AD$49,$AD$50)*IF(L923,$AD$54,$AD$55)*IF(M923,$AD$59,$AD$60)</f>
        <v>0.00805389205448471</v>
      </c>
      <c r="O923">
        <f t="array" ref="O923">$AD$2*_xlfn.IFS(B923="data_scientist",$AF$7,TRUE,1)*_xlfn.IFS(B923="data_analyst",$AF$8,TRUE,1)*_xlfn.IFS(B923="data_engineer",$AF$9,TRUE,1)*IF(D923,$AF$13,$AF$14)*IF(E923,$AF$19,$AF$20)*IF(F923,$AF$24,$AF$25)*IF(G923,$AF$29,$AF$30)*IF(H923,$AF$34,$AF$35)*IF(I923,$AF$39,$AF$40)*IF(J923,$AF$44,$AF$45)*IF(K923,$AF$49,$AF$50)*IF(L923,$AF$54,$AF$55)*IF(M923,$AF$59,$AF$60)</f>
        <v>3.20261033495623e-5</v>
      </c>
      <c r="P923">
        <f t="array" ref="P923">$AE$2*_xlfn.IFS(B923="data_scientist",$AH$7,TRUE,1)*_xlfn.IFS(B923="data_analyst",$AH$8,TRUE,1)*_xlfn.IFS(B923="data_engineer",$AH$9,TRUE,1)*IF(D923,$AH$13,$AH$14)*IF(E923,$AH$19,$AH$20)*IF(F923,$AH$24,$AH$25)*IF(G923,$AH$29,$AH$30)*IF(H923,$AH$34,$AH$35)*IF(I923,$AH$39,$AH$40)*IF(J923,$AH$44,$AH$45)*IF(K923,$AH$49,$AH$50)*IF(L923,$AH$54,$AH$55)*IF(M923,$AH$59,$AH$60)</f>
        <v>0.000306813627090427</v>
      </c>
      <c r="Q923">
        <f t="shared" si="140"/>
        <v>0.00805389205448471</v>
      </c>
      <c r="R923">
        <f t="shared" si="141"/>
        <v>1</v>
      </c>
      <c r="S923">
        <f t="shared" si="142"/>
        <v>0</v>
      </c>
      <c r="T923">
        <f t="shared" si="143"/>
        <v>0</v>
      </c>
      <c r="U923">
        <f t="shared" si="144"/>
        <v>0</v>
      </c>
      <c r="V923">
        <f t="shared" si="145"/>
        <v>0</v>
      </c>
      <c r="W923">
        <f t="shared" si="146"/>
        <v>0</v>
      </c>
      <c r="X923">
        <f t="shared" si="147"/>
        <v>0</v>
      </c>
      <c r="Y923">
        <f t="shared" si="148"/>
        <v>0</v>
      </c>
      <c r="Z923">
        <f t="shared" si="149"/>
        <v>0</v>
      </c>
    </row>
    <row r="924" spans="1:26">
      <c r="A924">
        <v>1</v>
      </c>
      <c r="B924" t="s">
        <v>59</v>
      </c>
      <c r="C924" t="s">
        <v>30</v>
      </c>
      <c r="D924">
        <v>0</v>
      </c>
      <c r="E924">
        <v>1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1</v>
      </c>
      <c r="N924">
        <f t="array" ref="N924">$AC$2*_xlfn.IFS(B924="data_scientist",$AD$7,TRUE,1)*_xlfn.IFS(B924="data_analyst",$AD$8,TRUE,1)*_xlfn.IFS(B924="data_engineer",$AD$9,TRUE,1)*IF(D924,$AD$13,$AD$14)*IF(E924,$AD$19,$AD$20)*IF(F924,$AD$24,$AD$25)*IF(G924,$AD$29,$AD$30)*IF(H924,$AD$34,$AD$35)*IF(I924,$AD$39,$AD$40)*IF(J924,$AD$44,$AD$45)*IF(K924,$AD$49,$AD$50)*IF(L924,$AD$54,$AD$55)*IF(M924,$AD$59,$AD$60)</f>
        <v>0.0234558294440723</v>
      </c>
      <c r="O924">
        <f t="array" ref="O924">$AD$2*_xlfn.IFS(B924="data_scientist",$AF$7,TRUE,1)*_xlfn.IFS(B924="data_analyst",$AF$8,TRUE,1)*_xlfn.IFS(B924="data_engineer",$AF$9,TRUE,1)*IF(D924,$AF$13,$AF$14)*IF(E924,$AF$19,$AF$20)*IF(F924,$AF$24,$AF$25)*IF(G924,$AF$29,$AF$30)*IF(H924,$AF$34,$AF$35)*IF(I924,$AF$39,$AF$40)*IF(J924,$AF$44,$AF$45)*IF(K924,$AF$49,$AF$50)*IF(L924,$AF$54,$AF$55)*IF(M924,$AF$59,$AF$60)</f>
        <v>0.000132294744677631</v>
      </c>
      <c r="P924">
        <f t="array" ref="P924">$AE$2*_xlfn.IFS(B924="data_scientist",$AH$7,TRUE,1)*_xlfn.IFS(B924="data_analyst",$AH$8,TRUE,1)*_xlfn.IFS(B924="data_engineer",$AH$9,TRUE,1)*IF(D924,$AH$13,$AH$14)*IF(E924,$AH$19,$AH$20)*IF(F924,$AH$24,$AH$25)*IF(G924,$AH$29,$AH$30)*IF(H924,$AH$34,$AH$35)*IF(I924,$AH$39,$AH$40)*IF(J924,$AH$44,$AH$45)*IF(K924,$AH$49,$AH$50)*IF(L924,$AH$54,$AH$55)*IF(M924,$AH$59,$AH$60)</f>
        <v>0.00109340963748333</v>
      </c>
      <c r="Q924">
        <f t="shared" si="140"/>
        <v>0.0234558294440723</v>
      </c>
      <c r="R924">
        <f t="shared" si="141"/>
        <v>1</v>
      </c>
      <c r="S924">
        <f t="shared" si="142"/>
        <v>0</v>
      </c>
      <c r="T924">
        <f t="shared" si="143"/>
        <v>0</v>
      </c>
      <c r="U924">
        <f t="shared" si="144"/>
        <v>0</v>
      </c>
      <c r="V924">
        <f t="shared" si="145"/>
        <v>0</v>
      </c>
      <c r="W924">
        <f t="shared" si="146"/>
        <v>0</v>
      </c>
      <c r="X924">
        <f t="shared" si="147"/>
        <v>0</v>
      </c>
      <c r="Y924">
        <f t="shared" si="148"/>
        <v>0</v>
      </c>
      <c r="Z924">
        <f t="shared" si="149"/>
        <v>0</v>
      </c>
    </row>
    <row r="925" spans="1:26">
      <c r="A925">
        <v>1</v>
      </c>
      <c r="B925" t="s">
        <v>59</v>
      </c>
      <c r="C925" t="s">
        <v>30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f t="array" ref="N925">$AC$2*_xlfn.IFS(B925="data_scientist",$AD$7,TRUE,1)*_xlfn.IFS(B925="data_analyst",$AD$8,TRUE,1)*_xlfn.IFS(B925="data_engineer",$AD$9,TRUE,1)*IF(D925,$AD$13,$AD$14)*IF(E925,$AD$19,$AD$20)*IF(F925,$AD$24,$AD$25)*IF(G925,$AD$29,$AD$30)*IF(H925,$AD$34,$AD$35)*IF(I925,$AD$39,$AD$40)*IF(J925,$AD$44,$AD$45)*IF(K925,$AD$49,$AD$50)*IF(L925,$AD$54,$AD$55)*IF(M925,$AD$59,$AD$60)</f>
        <v>0.00359804793985483</v>
      </c>
      <c r="O925">
        <f t="array" ref="O925">$AD$2*_xlfn.IFS(B925="data_scientist",$AF$7,TRUE,1)*_xlfn.IFS(B925="data_analyst",$AF$8,TRUE,1)*_xlfn.IFS(B925="data_engineer",$AF$9,TRUE,1)*IF(D925,$AF$13,$AF$14)*IF(E925,$AF$19,$AF$20)*IF(F925,$AF$24,$AF$25)*IF(G925,$AF$29,$AF$30)*IF(H925,$AF$34,$AF$35)*IF(I925,$AF$39,$AF$40)*IF(J925,$AF$44,$AF$45)*IF(K925,$AF$49,$AF$50)*IF(L925,$AF$54,$AF$55)*IF(M925,$AF$59,$AF$60)</f>
        <v>6.66985515782314e-6</v>
      </c>
      <c r="P925">
        <f t="array" ref="P925">$AE$2*_xlfn.IFS(B925="data_scientist",$AH$7,TRUE,1)*_xlfn.IFS(B925="data_analyst",$AH$8,TRUE,1)*_xlfn.IFS(B925="data_engineer",$AH$9,TRUE,1)*IF(D925,$AH$13,$AH$14)*IF(E925,$AH$19,$AH$20)*IF(F925,$AH$24,$AH$25)*IF(G925,$AH$29,$AH$30)*IF(H925,$AH$34,$AH$35)*IF(I925,$AH$39,$AH$40)*IF(J925,$AH$44,$AH$45)*IF(K925,$AH$49,$AH$50)*IF(L925,$AH$54,$AH$55)*IF(M925,$AH$59,$AH$60)</f>
        <v>0.000159277668753939</v>
      </c>
      <c r="Q925">
        <f t="shared" si="140"/>
        <v>0.00359804793985483</v>
      </c>
      <c r="R925">
        <f t="shared" si="141"/>
        <v>1</v>
      </c>
      <c r="S925">
        <f t="shared" si="142"/>
        <v>0</v>
      </c>
      <c r="T925">
        <f t="shared" si="143"/>
        <v>0</v>
      </c>
      <c r="U925">
        <f t="shared" si="144"/>
        <v>0</v>
      </c>
      <c r="V925">
        <f t="shared" si="145"/>
        <v>0</v>
      </c>
      <c r="W925">
        <f t="shared" si="146"/>
        <v>0</v>
      </c>
      <c r="X925">
        <f t="shared" si="147"/>
        <v>0</v>
      </c>
      <c r="Y925">
        <f t="shared" si="148"/>
        <v>0</v>
      </c>
      <c r="Z925">
        <f t="shared" si="149"/>
        <v>0</v>
      </c>
    </row>
    <row r="926" spans="1:26">
      <c r="A926">
        <v>1</v>
      </c>
      <c r="B926" t="s">
        <v>59</v>
      </c>
      <c r="C926" t="s">
        <v>30</v>
      </c>
      <c r="D926">
        <v>0</v>
      </c>
      <c r="E926">
        <v>0</v>
      </c>
      <c r="F926">
        <v>1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1</v>
      </c>
      <c r="N926">
        <f t="array" ref="N926">$AC$2*_xlfn.IFS(B926="data_scientist",$AD$7,TRUE,1)*_xlfn.IFS(B926="data_analyst",$AD$8,TRUE,1)*_xlfn.IFS(B926="data_engineer",$AD$9,TRUE,1)*IF(D926,$AD$13,$AD$14)*IF(E926,$AD$19,$AD$20)*IF(F926,$AD$24,$AD$25)*IF(G926,$AD$29,$AD$30)*IF(H926,$AD$34,$AD$35)*IF(I926,$AD$39,$AD$40)*IF(J926,$AD$44,$AD$45)*IF(K926,$AD$49,$AD$50)*IF(L926,$AD$54,$AD$55)*IF(M926,$AD$59,$AD$60)</f>
        <v>0.00327543063950059</v>
      </c>
      <c r="O926">
        <f t="array" ref="O926">$AD$2*_xlfn.IFS(B926="data_scientist",$AF$7,TRUE,1)*_xlfn.IFS(B926="data_analyst",$AF$8,TRUE,1)*_xlfn.IFS(B926="data_engineer",$AF$9,TRUE,1)*IF(D926,$AF$13,$AF$14)*IF(E926,$AF$19,$AF$20)*IF(F926,$AF$24,$AF$25)*IF(G926,$AF$29,$AF$30)*IF(H926,$AF$34,$AF$35)*IF(I926,$AF$39,$AF$40)*IF(J926,$AF$44,$AF$45)*IF(K926,$AF$49,$AF$50)*IF(L926,$AF$54,$AF$55)*IF(M926,$AF$59,$AF$60)</f>
        <v>0.000129737008782859</v>
      </c>
      <c r="P926">
        <f t="array" ref="P926">$AE$2*_xlfn.IFS(B926="data_scientist",$AH$7,TRUE,1)*_xlfn.IFS(B926="data_analyst",$AH$8,TRUE,1)*_xlfn.IFS(B926="data_engineer",$AH$9,TRUE,1)*IF(D926,$AH$13,$AH$14)*IF(E926,$AH$19,$AH$20)*IF(F926,$AH$24,$AH$25)*IF(G926,$AH$29,$AH$30)*IF(H926,$AH$34,$AH$35)*IF(I926,$AH$39,$AH$40)*IF(J926,$AH$44,$AH$45)*IF(K926,$AH$49,$AH$50)*IF(L926,$AH$54,$AH$55)*IF(M926,$AH$59,$AH$60)</f>
        <v>0.000704298088981486</v>
      </c>
      <c r="Q926">
        <f t="shared" si="140"/>
        <v>0.00327543063950059</v>
      </c>
      <c r="R926">
        <f t="shared" si="141"/>
        <v>1</v>
      </c>
      <c r="S926">
        <f t="shared" si="142"/>
        <v>0</v>
      </c>
      <c r="T926">
        <f t="shared" si="143"/>
        <v>0</v>
      </c>
      <c r="U926">
        <f t="shared" si="144"/>
        <v>0</v>
      </c>
      <c r="V926">
        <f t="shared" si="145"/>
        <v>0</v>
      </c>
      <c r="W926">
        <f t="shared" si="146"/>
        <v>0</v>
      </c>
      <c r="X926">
        <f t="shared" si="147"/>
        <v>0</v>
      </c>
      <c r="Y926">
        <f t="shared" si="148"/>
        <v>0</v>
      </c>
      <c r="Z926">
        <f t="shared" si="149"/>
        <v>0</v>
      </c>
    </row>
    <row r="927" spans="1:26">
      <c r="A927">
        <v>1</v>
      </c>
      <c r="B927" t="s">
        <v>59</v>
      </c>
      <c r="C927" t="s">
        <v>30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1</v>
      </c>
      <c r="N927">
        <f t="array" ref="N927">$AC$2*_xlfn.IFS(B927="data_scientist",$AD$7,TRUE,1)*_xlfn.IFS(B927="data_analyst",$AD$8,TRUE,1)*_xlfn.IFS(B927="data_engineer",$AD$9,TRUE,1)*IF(D927,$AD$13,$AD$14)*IF(E927,$AD$19,$AD$20)*IF(F927,$AD$24,$AD$25)*IF(G927,$AD$29,$AD$30)*IF(H927,$AD$34,$AD$35)*IF(I927,$AD$39,$AD$40)*IF(J927,$AD$44,$AD$45)*IF(K927,$AD$49,$AD$50)*IF(L927,$AD$54,$AD$55)*IF(M927,$AD$59,$AD$60)</f>
        <v>0.0180026467611357</v>
      </c>
      <c r="O927">
        <f t="array" ref="O927">$AD$2*_xlfn.IFS(B927="data_scientist",$AF$7,TRUE,1)*_xlfn.IFS(B927="data_analyst",$AF$8,TRUE,1)*_xlfn.IFS(B927="data_engineer",$AF$9,TRUE,1)*IF(D927,$AF$13,$AF$14)*IF(E927,$AF$19,$AF$20)*IF(F927,$AF$24,$AF$25)*IF(G927,$AF$29,$AF$30)*IF(H927,$AF$34,$AF$35)*IF(I927,$AF$39,$AF$40)*IF(J927,$AF$44,$AF$45)*IF(K927,$AF$49,$AF$50)*IF(L927,$AF$54,$AF$55)*IF(M927,$AF$59,$AF$60)</f>
        <v>0.000114047193687613</v>
      </c>
      <c r="P927">
        <f t="array" ref="P927">$AE$2*_xlfn.IFS(B927="data_scientist",$AH$7,TRUE,1)*_xlfn.IFS(B927="data_analyst",$AH$8,TRUE,1)*_xlfn.IFS(B927="data_engineer",$AH$9,TRUE,1)*IF(D927,$AH$13,$AH$14)*IF(E927,$AH$19,$AH$20)*IF(F927,$AH$24,$AH$25)*IF(G927,$AH$29,$AH$30)*IF(H927,$AH$34,$AH$35)*IF(I927,$AH$39,$AH$40)*IF(J927,$AH$44,$AH$45)*IF(K927,$AH$49,$AH$50)*IF(L927,$AH$54,$AH$55)*IF(M927,$AH$59,$AH$60)</f>
        <v>0.00103092908677</v>
      </c>
      <c r="Q927">
        <f t="shared" si="140"/>
        <v>0.0180026467611357</v>
      </c>
      <c r="R927">
        <f t="shared" si="141"/>
        <v>1</v>
      </c>
      <c r="S927">
        <f t="shared" si="142"/>
        <v>0</v>
      </c>
      <c r="T927">
        <f t="shared" si="143"/>
        <v>0</v>
      </c>
      <c r="U927">
        <f t="shared" si="144"/>
        <v>0</v>
      </c>
      <c r="V927">
        <f t="shared" si="145"/>
        <v>0</v>
      </c>
      <c r="W927">
        <f t="shared" si="146"/>
        <v>0</v>
      </c>
      <c r="X927">
        <f t="shared" si="147"/>
        <v>0</v>
      </c>
      <c r="Y927">
        <f t="shared" si="148"/>
        <v>0</v>
      </c>
      <c r="Z927">
        <f t="shared" si="149"/>
        <v>0</v>
      </c>
    </row>
    <row r="928" spans="1:26">
      <c r="A928">
        <v>1</v>
      </c>
      <c r="B928" t="s">
        <v>59</v>
      </c>
      <c r="C928" t="s">
        <v>30</v>
      </c>
      <c r="D928">
        <v>0</v>
      </c>
      <c r="E928">
        <v>1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1</v>
      </c>
      <c r="N928">
        <f t="array" ref="N928">$AC$2*_xlfn.IFS(B928="data_scientist",$AD$7,TRUE,1)*_xlfn.IFS(B928="data_analyst",$AD$8,TRUE,1)*_xlfn.IFS(B928="data_engineer",$AD$9,TRUE,1)*IF(D928,$AD$13,$AD$14)*IF(E928,$AD$19,$AD$20)*IF(F928,$AD$24,$AD$25)*IF(G928,$AD$29,$AD$30)*IF(H928,$AD$34,$AD$35)*IF(I928,$AD$39,$AD$40)*IF(J928,$AD$44,$AD$45)*IF(K928,$AD$49,$AD$50)*IF(L928,$AD$54,$AD$55)*IF(M928,$AD$59,$AD$60)</f>
        <v>0.0234558294440723</v>
      </c>
      <c r="O928">
        <f t="array" ref="O928">$AD$2*_xlfn.IFS(B928="data_scientist",$AF$7,TRUE,1)*_xlfn.IFS(B928="data_analyst",$AF$8,TRUE,1)*_xlfn.IFS(B928="data_engineer",$AF$9,TRUE,1)*IF(D928,$AF$13,$AF$14)*IF(E928,$AF$19,$AF$20)*IF(F928,$AF$24,$AF$25)*IF(G928,$AF$29,$AF$30)*IF(H928,$AF$34,$AF$35)*IF(I928,$AF$39,$AF$40)*IF(J928,$AF$44,$AF$45)*IF(K928,$AF$49,$AF$50)*IF(L928,$AF$54,$AF$55)*IF(M928,$AF$59,$AF$60)</f>
        <v>0.000132294744677631</v>
      </c>
      <c r="P928">
        <f t="array" ref="P928">$AE$2*_xlfn.IFS(B928="data_scientist",$AH$7,TRUE,1)*_xlfn.IFS(B928="data_analyst",$AH$8,TRUE,1)*_xlfn.IFS(B928="data_engineer",$AH$9,TRUE,1)*IF(D928,$AH$13,$AH$14)*IF(E928,$AH$19,$AH$20)*IF(F928,$AH$24,$AH$25)*IF(G928,$AH$29,$AH$30)*IF(H928,$AH$34,$AH$35)*IF(I928,$AH$39,$AH$40)*IF(J928,$AH$44,$AH$45)*IF(K928,$AH$49,$AH$50)*IF(L928,$AH$54,$AH$55)*IF(M928,$AH$59,$AH$60)</f>
        <v>0.00109340963748333</v>
      </c>
      <c r="Q928">
        <f t="shared" si="140"/>
        <v>0.0234558294440723</v>
      </c>
      <c r="R928">
        <f t="shared" si="141"/>
        <v>1</v>
      </c>
      <c r="S928">
        <f t="shared" si="142"/>
        <v>0</v>
      </c>
      <c r="T928">
        <f t="shared" si="143"/>
        <v>0</v>
      </c>
      <c r="U928">
        <f t="shared" si="144"/>
        <v>0</v>
      </c>
      <c r="V928">
        <f t="shared" si="145"/>
        <v>0</v>
      </c>
      <c r="W928">
        <f t="shared" si="146"/>
        <v>0</v>
      </c>
      <c r="X928">
        <f t="shared" si="147"/>
        <v>0</v>
      </c>
      <c r="Y928">
        <f t="shared" si="148"/>
        <v>0</v>
      </c>
      <c r="Z928">
        <f t="shared" si="149"/>
        <v>0</v>
      </c>
    </row>
    <row r="929" spans="1:26">
      <c r="A929">
        <v>1</v>
      </c>
      <c r="B929" t="s">
        <v>59</v>
      </c>
      <c r="C929" t="s">
        <v>30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1</v>
      </c>
      <c r="N929">
        <f t="array" ref="N929">$AC$2*_xlfn.IFS(B929="data_scientist",$AD$7,TRUE,1)*_xlfn.IFS(B929="data_analyst",$AD$8,TRUE,1)*_xlfn.IFS(B929="data_engineer",$AD$9,TRUE,1)*IF(D929,$AD$13,$AD$14)*IF(E929,$AD$19,$AD$20)*IF(F929,$AD$24,$AD$25)*IF(G929,$AD$29,$AD$30)*IF(H929,$AD$34,$AD$35)*IF(I929,$AD$39,$AD$40)*IF(J929,$AD$44,$AD$45)*IF(K929,$AD$49,$AD$50)*IF(L929,$AD$54,$AD$55)*IF(M929,$AD$59,$AD$60)</f>
        <v>0.0180026467611357</v>
      </c>
      <c r="O929">
        <f t="array" ref="O929">$AD$2*_xlfn.IFS(B929="data_scientist",$AF$7,TRUE,1)*_xlfn.IFS(B929="data_analyst",$AF$8,TRUE,1)*_xlfn.IFS(B929="data_engineer",$AF$9,TRUE,1)*IF(D929,$AF$13,$AF$14)*IF(E929,$AF$19,$AF$20)*IF(F929,$AF$24,$AF$25)*IF(G929,$AF$29,$AF$30)*IF(H929,$AF$34,$AF$35)*IF(I929,$AF$39,$AF$40)*IF(J929,$AF$44,$AF$45)*IF(K929,$AF$49,$AF$50)*IF(L929,$AF$54,$AF$55)*IF(M929,$AF$59,$AF$60)</f>
        <v>0.000114047193687613</v>
      </c>
      <c r="P929">
        <f t="array" ref="P929">$AE$2*_xlfn.IFS(B929="data_scientist",$AH$7,TRUE,1)*_xlfn.IFS(B929="data_analyst",$AH$8,TRUE,1)*_xlfn.IFS(B929="data_engineer",$AH$9,TRUE,1)*IF(D929,$AH$13,$AH$14)*IF(E929,$AH$19,$AH$20)*IF(F929,$AH$24,$AH$25)*IF(G929,$AH$29,$AH$30)*IF(H929,$AH$34,$AH$35)*IF(I929,$AH$39,$AH$40)*IF(J929,$AH$44,$AH$45)*IF(K929,$AH$49,$AH$50)*IF(L929,$AH$54,$AH$55)*IF(M929,$AH$59,$AH$60)</f>
        <v>0.00103092908677</v>
      </c>
      <c r="Q929">
        <f t="shared" si="140"/>
        <v>0.0180026467611357</v>
      </c>
      <c r="R929">
        <f t="shared" si="141"/>
        <v>1</v>
      </c>
      <c r="S929">
        <f t="shared" si="142"/>
        <v>0</v>
      </c>
      <c r="T929">
        <f t="shared" si="143"/>
        <v>0</v>
      </c>
      <c r="U929">
        <f t="shared" si="144"/>
        <v>0</v>
      </c>
      <c r="V929">
        <f t="shared" si="145"/>
        <v>0</v>
      </c>
      <c r="W929">
        <f t="shared" si="146"/>
        <v>0</v>
      </c>
      <c r="X929">
        <f t="shared" si="147"/>
        <v>0</v>
      </c>
      <c r="Y929">
        <f t="shared" si="148"/>
        <v>0</v>
      </c>
      <c r="Z929">
        <f t="shared" si="149"/>
        <v>0</v>
      </c>
    </row>
    <row r="930" spans="1:26">
      <c r="A930">
        <v>1</v>
      </c>
      <c r="B930" t="s">
        <v>59</v>
      </c>
      <c r="C930" t="s">
        <v>30</v>
      </c>
      <c r="D930">
        <v>0</v>
      </c>
      <c r="E930">
        <v>1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1</v>
      </c>
      <c r="N930">
        <f t="array" ref="N930">$AC$2*_xlfn.IFS(B930="data_scientist",$AD$7,TRUE,1)*_xlfn.IFS(B930="data_analyst",$AD$8,TRUE,1)*_xlfn.IFS(B930="data_engineer",$AD$9,TRUE,1)*IF(D930,$AD$13,$AD$14)*IF(E930,$AD$19,$AD$20)*IF(F930,$AD$24,$AD$25)*IF(G930,$AD$29,$AD$30)*IF(H930,$AD$34,$AD$35)*IF(I930,$AD$39,$AD$40)*IF(J930,$AD$44,$AD$45)*IF(K930,$AD$49,$AD$50)*IF(L930,$AD$54,$AD$55)*IF(M930,$AD$59,$AD$60)</f>
        <v>0.0234558294440723</v>
      </c>
      <c r="O930">
        <f t="array" ref="O930">$AD$2*_xlfn.IFS(B930="data_scientist",$AF$7,TRUE,1)*_xlfn.IFS(B930="data_analyst",$AF$8,TRUE,1)*_xlfn.IFS(B930="data_engineer",$AF$9,TRUE,1)*IF(D930,$AF$13,$AF$14)*IF(E930,$AF$19,$AF$20)*IF(F930,$AF$24,$AF$25)*IF(G930,$AF$29,$AF$30)*IF(H930,$AF$34,$AF$35)*IF(I930,$AF$39,$AF$40)*IF(J930,$AF$44,$AF$45)*IF(K930,$AF$49,$AF$50)*IF(L930,$AF$54,$AF$55)*IF(M930,$AF$59,$AF$60)</f>
        <v>0.000132294744677631</v>
      </c>
      <c r="P930">
        <f t="array" ref="P930">$AE$2*_xlfn.IFS(B930="data_scientist",$AH$7,TRUE,1)*_xlfn.IFS(B930="data_analyst",$AH$8,TRUE,1)*_xlfn.IFS(B930="data_engineer",$AH$9,TRUE,1)*IF(D930,$AH$13,$AH$14)*IF(E930,$AH$19,$AH$20)*IF(F930,$AH$24,$AH$25)*IF(G930,$AH$29,$AH$30)*IF(H930,$AH$34,$AH$35)*IF(I930,$AH$39,$AH$40)*IF(J930,$AH$44,$AH$45)*IF(K930,$AH$49,$AH$50)*IF(L930,$AH$54,$AH$55)*IF(M930,$AH$59,$AH$60)</f>
        <v>0.00109340963748333</v>
      </c>
      <c r="Q930">
        <f t="shared" si="140"/>
        <v>0.0234558294440723</v>
      </c>
      <c r="R930">
        <f t="shared" si="141"/>
        <v>1</v>
      </c>
      <c r="S930">
        <f t="shared" si="142"/>
        <v>0</v>
      </c>
      <c r="T930">
        <f t="shared" si="143"/>
        <v>0</v>
      </c>
      <c r="U930">
        <f t="shared" si="144"/>
        <v>0</v>
      </c>
      <c r="V930">
        <f t="shared" si="145"/>
        <v>0</v>
      </c>
      <c r="W930">
        <f t="shared" si="146"/>
        <v>0</v>
      </c>
      <c r="X930">
        <f t="shared" si="147"/>
        <v>0</v>
      </c>
      <c r="Y930">
        <f t="shared" si="148"/>
        <v>0</v>
      </c>
      <c r="Z930">
        <f t="shared" si="149"/>
        <v>0</v>
      </c>
    </row>
    <row r="931" spans="1:26">
      <c r="A931">
        <v>1</v>
      </c>
      <c r="B931" t="s">
        <v>59</v>
      </c>
      <c r="C931" t="s">
        <v>30</v>
      </c>
      <c r="D931">
        <v>0</v>
      </c>
      <c r="E931">
        <v>1</v>
      </c>
      <c r="F931">
        <v>0</v>
      </c>
      <c r="G931">
        <v>0</v>
      </c>
      <c r="H931">
        <v>0</v>
      </c>
      <c r="I931">
        <v>1</v>
      </c>
      <c r="J931">
        <v>1</v>
      </c>
      <c r="K931">
        <v>0</v>
      </c>
      <c r="L931">
        <v>0</v>
      </c>
      <c r="M931">
        <v>1</v>
      </c>
      <c r="N931">
        <f t="array" ref="N931">$AC$2*_xlfn.IFS(B931="data_scientist",$AD$7,TRUE,1)*_xlfn.IFS(B931="data_analyst",$AD$8,TRUE,1)*_xlfn.IFS(B931="data_engineer",$AD$9,TRUE,1)*IF(D931,$AD$13,$AD$14)*IF(E931,$AD$19,$AD$20)*IF(F931,$AD$24,$AD$25)*IF(G931,$AD$29,$AD$30)*IF(H931,$AD$34,$AD$35)*IF(I931,$AD$39,$AD$40)*IF(J931,$AD$44,$AD$45)*IF(K931,$AD$49,$AD$50)*IF(L931,$AD$54,$AD$55)*IF(M931,$AD$59,$AD$60)</f>
        <v>0.00158972972464726</v>
      </c>
      <c r="O931">
        <f t="array" ref="O931">$AD$2*_xlfn.IFS(B931="data_scientist",$AF$7,TRUE,1)*_xlfn.IFS(B931="data_analyst",$AF$8,TRUE,1)*_xlfn.IFS(B931="data_engineer",$AF$9,TRUE,1)*IF(D931,$AF$13,$AF$14)*IF(E931,$AF$19,$AF$20)*IF(F931,$AF$24,$AF$25)*IF(G931,$AF$29,$AF$30)*IF(H931,$AF$34,$AF$35)*IF(I931,$AF$39,$AF$40)*IF(J931,$AF$44,$AF$45)*IF(K931,$AF$49,$AF$50)*IF(L931,$AF$54,$AF$55)*IF(M931,$AF$59,$AF$60)</f>
        <v>6.41922625446767e-6</v>
      </c>
      <c r="P931">
        <f t="array" ref="P931">$AE$2*_xlfn.IFS(B931="data_scientist",$AH$7,TRUE,1)*_xlfn.IFS(B931="data_analyst",$AH$8,TRUE,1)*_xlfn.IFS(B931="data_engineer",$AH$9,TRUE,1)*IF(D931,$AH$13,$AH$14)*IF(E931,$AH$19,$AH$20)*IF(F931,$AH$24,$AH$25)*IF(G931,$AH$29,$AH$30)*IF(H931,$AH$34,$AH$35)*IF(I931,$AH$39,$AH$40)*IF(J931,$AH$44,$AH$45)*IF(K931,$AH$49,$AH$50)*IF(L931,$AH$54,$AH$55)*IF(M931,$AH$59,$AH$60)</f>
        <v>5.53969048913271e-5</v>
      </c>
      <c r="Q931">
        <f t="shared" si="140"/>
        <v>0.00158972972464726</v>
      </c>
      <c r="R931">
        <f t="shared" si="141"/>
        <v>1</v>
      </c>
      <c r="S931">
        <f t="shared" si="142"/>
        <v>0</v>
      </c>
      <c r="T931">
        <f t="shared" si="143"/>
        <v>0</v>
      </c>
      <c r="U931">
        <f t="shared" si="144"/>
        <v>0</v>
      </c>
      <c r="V931">
        <f t="shared" si="145"/>
        <v>0</v>
      </c>
      <c r="W931">
        <f t="shared" si="146"/>
        <v>0</v>
      </c>
      <c r="X931">
        <f t="shared" si="147"/>
        <v>0</v>
      </c>
      <c r="Y931">
        <f t="shared" si="148"/>
        <v>0</v>
      </c>
      <c r="Z931">
        <f t="shared" si="149"/>
        <v>0</v>
      </c>
    </row>
    <row r="932" spans="1:26">
      <c r="A932">
        <v>1</v>
      </c>
      <c r="B932" t="s">
        <v>59</v>
      </c>
      <c r="C932" t="s">
        <v>30</v>
      </c>
      <c r="D932">
        <v>0</v>
      </c>
      <c r="E932">
        <v>1</v>
      </c>
      <c r="F932">
        <v>0</v>
      </c>
      <c r="G932">
        <v>1</v>
      </c>
      <c r="H932">
        <v>0</v>
      </c>
      <c r="I932">
        <v>0</v>
      </c>
      <c r="J932">
        <v>1</v>
      </c>
      <c r="K932">
        <v>0</v>
      </c>
      <c r="L932">
        <v>0</v>
      </c>
      <c r="M932">
        <v>0</v>
      </c>
      <c r="N932">
        <f t="array" ref="N932">$AC$2*_xlfn.IFS(B932="data_scientist",$AD$7,TRUE,1)*_xlfn.IFS(B932="data_analyst",$AD$8,TRUE,1)*_xlfn.IFS(B932="data_engineer",$AD$9,TRUE,1)*IF(D932,$AD$13,$AD$14)*IF(E932,$AD$19,$AD$20)*IF(F932,$AD$24,$AD$25)*IF(G932,$AD$29,$AD$30)*IF(H932,$AD$34,$AD$35)*IF(I932,$AD$39,$AD$40)*IF(J932,$AD$44,$AD$45)*IF(K932,$AD$49,$AD$50)*IF(L932,$AD$54,$AD$55)*IF(M932,$AD$59,$AD$60)</f>
        <v>0.000331301598321972</v>
      </c>
      <c r="O932">
        <f t="array" ref="O932">$AD$2*_xlfn.IFS(B932="data_scientist",$AF$7,TRUE,1)*_xlfn.IFS(B932="data_analyst",$AF$8,TRUE,1)*_xlfn.IFS(B932="data_engineer",$AF$9,TRUE,1)*IF(D932,$AF$13,$AF$14)*IF(E932,$AF$19,$AF$20)*IF(F932,$AF$24,$AF$25)*IF(G932,$AF$29,$AF$30)*IF(H932,$AF$34,$AF$35)*IF(I932,$AF$39,$AF$40)*IF(J932,$AF$44,$AF$45)*IF(K932,$AF$49,$AF$50)*IF(L932,$AF$54,$AF$55)*IF(M932,$AF$59,$AF$60)</f>
        <v>1.35661020783428e-6</v>
      </c>
      <c r="P932">
        <f t="array" ref="P932">$AE$2*_xlfn.IFS(B932="data_scientist",$AH$7,TRUE,1)*_xlfn.IFS(B932="data_analyst",$AH$8,TRUE,1)*_xlfn.IFS(B932="data_engineer",$AH$9,TRUE,1)*IF(D932,$AH$13,$AH$14)*IF(E932,$AH$19,$AH$20)*IF(F932,$AH$24,$AH$25)*IF(G932,$AH$29,$AH$30)*IF(H932,$AH$34,$AH$35)*IF(I932,$AH$39,$AH$40)*IF(J932,$AH$44,$AH$45)*IF(K932,$AH$49,$AH$50)*IF(L932,$AH$54,$AH$55)*IF(M932,$AH$59,$AH$60)</f>
        <v>1.64238336888531e-5</v>
      </c>
      <c r="Q932">
        <f t="shared" si="140"/>
        <v>0.000331301598321972</v>
      </c>
      <c r="R932">
        <f t="shared" si="141"/>
        <v>1</v>
      </c>
      <c r="S932">
        <f t="shared" si="142"/>
        <v>0</v>
      </c>
      <c r="T932">
        <f t="shared" si="143"/>
        <v>0</v>
      </c>
      <c r="U932">
        <f t="shared" si="144"/>
        <v>0</v>
      </c>
      <c r="V932">
        <f t="shared" si="145"/>
        <v>0</v>
      </c>
      <c r="W932">
        <f t="shared" si="146"/>
        <v>0</v>
      </c>
      <c r="X932">
        <f t="shared" si="147"/>
        <v>0</v>
      </c>
      <c r="Y932">
        <f t="shared" si="148"/>
        <v>0</v>
      </c>
      <c r="Z932">
        <f t="shared" si="149"/>
        <v>0</v>
      </c>
    </row>
    <row r="933" spans="1:26">
      <c r="A933">
        <v>1</v>
      </c>
      <c r="B933" t="s">
        <v>59</v>
      </c>
      <c r="C933" t="s">
        <v>30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1</v>
      </c>
      <c r="J933">
        <v>0</v>
      </c>
      <c r="K933">
        <v>0</v>
      </c>
      <c r="L933">
        <v>0</v>
      </c>
      <c r="M933">
        <v>1</v>
      </c>
      <c r="N933">
        <f t="array" ref="N933">$AC$2*_xlfn.IFS(B933="data_scientist",$AD$7,TRUE,1)*_xlfn.IFS(B933="data_analyst",$AD$8,TRUE,1)*_xlfn.IFS(B933="data_engineer",$AD$9,TRUE,1)*IF(D933,$AD$13,$AD$14)*IF(E933,$AD$19,$AD$20)*IF(F933,$AD$24,$AD$25)*IF(G933,$AD$29,$AD$30)*IF(H933,$AD$34,$AD$35)*IF(I933,$AD$39,$AD$40)*IF(J933,$AD$44,$AD$45)*IF(K933,$AD$49,$AD$50)*IF(L933,$AD$54,$AD$55)*IF(M933,$AD$59,$AD$60)</f>
        <v>0.00618146435856898</v>
      </c>
      <c r="O933">
        <f t="array" ref="O933">$AD$2*_xlfn.IFS(B933="data_scientist",$AF$7,TRUE,1)*_xlfn.IFS(B933="data_analyst",$AF$8,TRUE,1)*_xlfn.IFS(B933="data_engineer",$AF$9,TRUE,1)*IF(D933,$AF$13,$AF$14)*IF(E933,$AF$19,$AF$20)*IF(F933,$AF$24,$AF$25)*IF(G933,$AF$29,$AF$30)*IF(H933,$AF$34,$AF$35)*IF(I933,$AF$39,$AF$40)*IF(J933,$AF$44,$AF$45)*IF(K933,$AF$49,$AF$50)*IF(L933,$AF$54,$AF$55)*IF(M933,$AF$59,$AF$60)</f>
        <v>2.76087097841055e-5</v>
      </c>
      <c r="P933">
        <f t="array" ref="P933">$AE$2*_xlfn.IFS(B933="data_scientist",$AH$7,TRUE,1)*_xlfn.IFS(B933="data_analyst",$AH$8,TRUE,1)*_xlfn.IFS(B933="data_engineer",$AH$9,TRUE,1)*IF(D933,$AH$13,$AH$14)*IF(E933,$AH$19,$AH$20)*IF(F933,$AH$24,$AH$25)*IF(G933,$AH$29,$AH$30)*IF(H933,$AH$34,$AH$35)*IF(I933,$AH$39,$AH$40)*IF(J933,$AH$44,$AH$45)*IF(K933,$AH$49,$AH$50)*IF(L933,$AH$54,$AH$55)*IF(M933,$AH$59,$AH$60)</f>
        <v>0.000289281419828117</v>
      </c>
      <c r="Q933">
        <f t="shared" si="140"/>
        <v>0.00618146435856898</v>
      </c>
      <c r="R933">
        <f t="shared" si="141"/>
        <v>1</v>
      </c>
      <c r="S933">
        <f t="shared" si="142"/>
        <v>0</v>
      </c>
      <c r="T933">
        <f t="shared" si="143"/>
        <v>0</v>
      </c>
      <c r="U933">
        <f t="shared" si="144"/>
        <v>0</v>
      </c>
      <c r="V933">
        <f t="shared" si="145"/>
        <v>0</v>
      </c>
      <c r="W933">
        <f t="shared" si="146"/>
        <v>0</v>
      </c>
      <c r="X933">
        <f t="shared" si="147"/>
        <v>0</v>
      </c>
      <c r="Y933">
        <f t="shared" si="148"/>
        <v>0</v>
      </c>
      <c r="Z933">
        <f t="shared" si="149"/>
        <v>0</v>
      </c>
    </row>
    <row r="934" spans="1:26">
      <c r="A934">
        <v>1</v>
      </c>
      <c r="B934" t="s">
        <v>59</v>
      </c>
      <c r="C934" t="s">
        <v>30</v>
      </c>
      <c r="D934">
        <v>0</v>
      </c>
      <c r="E934">
        <v>1</v>
      </c>
      <c r="F934">
        <v>0</v>
      </c>
      <c r="G934">
        <v>0</v>
      </c>
      <c r="H934">
        <v>0</v>
      </c>
      <c r="I934">
        <v>0</v>
      </c>
      <c r="J934">
        <v>1</v>
      </c>
      <c r="K934">
        <v>0</v>
      </c>
      <c r="L934">
        <v>0</v>
      </c>
      <c r="M934">
        <v>1</v>
      </c>
      <c r="N934">
        <f t="array" ref="N934">$AC$2*_xlfn.IFS(B934="data_scientist",$AD$7,TRUE,1)*_xlfn.IFS(B934="data_analyst",$AD$8,TRUE,1)*_xlfn.IFS(B934="data_engineer",$AD$9,TRUE,1)*IF(D934,$AD$13,$AD$14)*IF(E934,$AD$19,$AD$20)*IF(F934,$AD$24,$AD$25)*IF(G934,$AD$29,$AD$30)*IF(H934,$AD$34,$AD$35)*IF(I934,$AD$39,$AD$40)*IF(J934,$AD$44,$AD$45)*IF(K934,$AD$49,$AD$50)*IF(L934,$AD$54,$AD$55)*IF(M934,$AD$59,$AD$60)</f>
        <v>0.00462986454638842</v>
      </c>
      <c r="O934">
        <f t="array" ref="O934">$AD$2*_xlfn.IFS(B934="data_scientist",$AF$7,TRUE,1)*_xlfn.IFS(B934="data_analyst",$AF$8,TRUE,1)*_xlfn.IFS(B934="data_engineer",$AF$9,TRUE,1)*IF(D934,$AF$13,$AF$14)*IF(E934,$AF$19,$AF$20)*IF(F934,$AF$24,$AF$25)*IF(G934,$AF$29,$AF$30)*IF(H934,$AF$34,$AF$35)*IF(I934,$AF$39,$AF$40)*IF(J934,$AF$44,$AF$45)*IF(K934,$AF$49,$AF$50)*IF(L934,$AF$54,$AF$55)*IF(M934,$AF$59,$AF$60)</f>
        <v>2.65168037801375e-5</v>
      </c>
      <c r="P934">
        <f t="array" ref="P934">$AE$2*_xlfn.IFS(B934="data_scientist",$AH$7,TRUE,1)*_xlfn.IFS(B934="data_analyst",$AH$8,TRUE,1)*_xlfn.IFS(B934="data_engineer",$AH$9,TRUE,1)*IF(D934,$AH$13,$AH$14)*IF(E934,$AH$19,$AH$20)*IF(F934,$AH$24,$AH$25)*IF(G934,$AH$29,$AH$30)*IF(H934,$AH$34,$AH$35)*IF(I934,$AH$39,$AH$40)*IF(J934,$AH$44,$AH$45)*IF(K934,$AH$49,$AH$50)*IF(L934,$AH$54,$AH$55)*IF(M934,$AH$59,$AH$60)</f>
        <v>0.000197421184545602</v>
      </c>
      <c r="Q934">
        <f t="shared" si="140"/>
        <v>0.00462986454638842</v>
      </c>
      <c r="R934">
        <f t="shared" si="141"/>
        <v>1</v>
      </c>
      <c r="S934">
        <f t="shared" si="142"/>
        <v>0</v>
      </c>
      <c r="T934">
        <f t="shared" si="143"/>
        <v>0</v>
      </c>
      <c r="U934">
        <f t="shared" si="144"/>
        <v>0</v>
      </c>
      <c r="V934">
        <f t="shared" si="145"/>
        <v>0</v>
      </c>
      <c r="W934">
        <f t="shared" si="146"/>
        <v>0</v>
      </c>
      <c r="X934">
        <f t="shared" si="147"/>
        <v>0</v>
      </c>
      <c r="Y934">
        <f t="shared" si="148"/>
        <v>0</v>
      </c>
      <c r="Z934">
        <f t="shared" si="149"/>
        <v>0</v>
      </c>
    </row>
    <row r="935" spans="1:26">
      <c r="A935">
        <v>1</v>
      </c>
      <c r="B935" t="s">
        <v>59</v>
      </c>
      <c r="C935" t="s">
        <v>30</v>
      </c>
      <c r="D935">
        <v>0</v>
      </c>
      <c r="E935">
        <v>1</v>
      </c>
      <c r="F935">
        <v>0</v>
      </c>
      <c r="G935">
        <v>0</v>
      </c>
      <c r="H935">
        <v>0</v>
      </c>
      <c r="I935">
        <v>1</v>
      </c>
      <c r="J935">
        <v>0</v>
      </c>
      <c r="K935">
        <v>0</v>
      </c>
      <c r="L935">
        <v>0</v>
      </c>
      <c r="M935">
        <v>1</v>
      </c>
      <c r="N935">
        <f t="array" ref="N935">$AC$2*_xlfn.IFS(B935="data_scientist",$AD$7,TRUE,1)*_xlfn.IFS(B935="data_analyst",$AD$8,TRUE,1)*_xlfn.IFS(B935="data_engineer",$AD$9,TRUE,1)*IF(D935,$AD$13,$AD$14)*IF(E935,$AD$19,$AD$20)*IF(F935,$AD$24,$AD$25)*IF(G935,$AD$29,$AD$30)*IF(H935,$AD$34,$AD$35)*IF(I935,$AD$39,$AD$40)*IF(J935,$AD$44,$AD$45)*IF(K935,$AD$49,$AD$50)*IF(L935,$AD$54,$AD$55)*IF(M935,$AD$59,$AD$60)</f>
        <v>0.00805389205448471</v>
      </c>
      <c r="O935">
        <f t="array" ref="O935">$AD$2*_xlfn.IFS(B935="data_scientist",$AF$7,TRUE,1)*_xlfn.IFS(B935="data_analyst",$AF$8,TRUE,1)*_xlfn.IFS(B935="data_engineer",$AF$9,TRUE,1)*IF(D935,$AF$13,$AF$14)*IF(E935,$AF$19,$AF$20)*IF(F935,$AF$24,$AF$25)*IF(G935,$AF$29,$AF$30)*IF(H935,$AF$34,$AF$35)*IF(I935,$AF$39,$AF$40)*IF(J935,$AF$44,$AF$45)*IF(K935,$AF$49,$AF$50)*IF(L935,$AF$54,$AF$55)*IF(M935,$AF$59,$AF$60)</f>
        <v>3.20261033495623e-5</v>
      </c>
      <c r="P935">
        <f t="array" ref="P935">$AE$2*_xlfn.IFS(B935="data_scientist",$AH$7,TRUE,1)*_xlfn.IFS(B935="data_analyst",$AH$8,TRUE,1)*_xlfn.IFS(B935="data_engineer",$AH$9,TRUE,1)*IF(D935,$AH$13,$AH$14)*IF(E935,$AH$19,$AH$20)*IF(F935,$AH$24,$AH$25)*IF(G935,$AH$29,$AH$30)*IF(H935,$AH$34,$AH$35)*IF(I935,$AH$39,$AH$40)*IF(J935,$AH$44,$AH$45)*IF(K935,$AH$49,$AH$50)*IF(L935,$AH$54,$AH$55)*IF(M935,$AH$59,$AH$60)</f>
        <v>0.000306813627090427</v>
      </c>
      <c r="Q935">
        <f t="shared" si="140"/>
        <v>0.00805389205448471</v>
      </c>
      <c r="R935">
        <f t="shared" si="141"/>
        <v>1</v>
      </c>
      <c r="S935">
        <f t="shared" si="142"/>
        <v>0</v>
      </c>
      <c r="T935">
        <f t="shared" si="143"/>
        <v>0</v>
      </c>
      <c r="U935">
        <f t="shared" si="144"/>
        <v>0</v>
      </c>
      <c r="V935">
        <f t="shared" si="145"/>
        <v>0</v>
      </c>
      <c r="W935">
        <f t="shared" si="146"/>
        <v>0</v>
      </c>
      <c r="X935">
        <f t="shared" si="147"/>
        <v>0</v>
      </c>
      <c r="Y935">
        <f t="shared" si="148"/>
        <v>0</v>
      </c>
      <c r="Z935">
        <f t="shared" si="149"/>
        <v>0</v>
      </c>
    </row>
    <row r="936" spans="1:26">
      <c r="A936">
        <v>1</v>
      </c>
      <c r="B936" t="s">
        <v>59</v>
      </c>
      <c r="C936" t="s">
        <v>30</v>
      </c>
      <c r="D936">
        <v>0</v>
      </c>
      <c r="E936">
        <v>1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1</v>
      </c>
      <c r="N936">
        <f t="array" ref="N936">$AC$2*_xlfn.IFS(B936="data_scientist",$AD$7,TRUE,1)*_xlfn.IFS(B936="data_analyst",$AD$8,TRUE,1)*_xlfn.IFS(B936="data_engineer",$AD$9,TRUE,1)*IF(D936,$AD$13,$AD$14)*IF(E936,$AD$19,$AD$20)*IF(F936,$AD$24,$AD$25)*IF(G936,$AD$29,$AD$30)*IF(H936,$AD$34,$AD$35)*IF(I936,$AD$39,$AD$40)*IF(J936,$AD$44,$AD$45)*IF(K936,$AD$49,$AD$50)*IF(L936,$AD$54,$AD$55)*IF(M936,$AD$59,$AD$60)</f>
        <v>0.0234558294440723</v>
      </c>
      <c r="O936">
        <f t="array" ref="O936">$AD$2*_xlfn.IFS(B936="data_scientist",$AF$7,TRUE,1)*_xlfn.IFS(B936="data_analyst",$AF$8,TRUE,1)*_xlfn.IFS(B936="data_engineer",$AF$9,TRUE,1)*IF(D936,$AF$13,$AF$14)*IF(E936,$AF$19,$AF$20)*IF(F936,$AF$24,$AF$25)*IF(G936,$AF$29,$AF$30)*IF(H936,$AF$34,$AF$35)*IF(I936,$AF$39,$AF$40)*IF(J936,$AF$44,$AF$45)*IF(K936,$AF$49,$AF$50)*IF(L936,$AF$54,$AF$55)*IF(M936,$AF$59,$AF$60)</f>
        <v>0.000132294744677631</v>
      </c>
      <c r="P936">
        <f t="array" ref="P936">$AE$2*_xlfn.IFS(B936="data_scientist",$AH$7,TRUE,1)*_xlfn.IFS(B936="data_analyst",$AH$8,TRUE,1)*_xlfn.IFS(B936="data_engineer",$AH$9,TRUE,1)*IF(D936,$AH$13,$AH$14)*IF(E936,$AH$19,$AH$20)*IF(F936,$AH$24,$AH$25)*IF(G936,$AH$29,$AH$30)*IF(H936,$AH$34,$AH$35)*IF(I936,$AH$39,$AH$40)*IF(J936,$AH$44,$AH$45)*IF(K936,$AH$49,$AH$50)*IF(L936,$AH$54,$AH$55)*IF(M936,$AH$59,$AH$60)</f>
        <v>0.00109340963748333</v>
      </c>
      <c r="Q936">
        <f t="shared" si="140"/>
        <v>0.0234558294440723</v>
      </c>
      <c r="R936">
        <f t="shared" si="141"/>
        <v>1</v>
      </c>
      <c r="S936">
        <f t="shared" si="142"/>
        <v>0</v>
      </c>
      <c r="T936">
        <f t="shared" si="143"/>
        <v>0</v>
      </c>
      <c r="U936">
        <f t="shared" si="144"/>
        <v>0</v>
      </c>
      <c r="V936">
        <f t="shared" si="145"/>
        <v>0</v>
      </c>
      <c r="W936">
        <f t="shared" si="146"/>
        <v>0</v>
      </c>
      <c r="X936">
        <f t="shared" si="147"/>
        <v>0</v>
      </c>
      <c r="Y936">
        <f t="shared" si="148"/>
        <v>0</v>
      </c>
      <c r="Z936">
        <f t="shared" si="149"/>
        <v>0</v>
      </c>
    </row>
    <row r="937" spans="1:26">
      <c r="A937">
        <v>1</v>
      </c>
      <c r="B937" t="s">
        <v>59</v>
      </c>
      <c r="C937" t="s">
        <v>30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1</v>
      </c>
      <c r="N937">
        <f t="array" ref="N937">$AC$2*_xlfn.IFS(B937="data_scientist",$AD$7,TRUE,1)*_xlfn.IFS(B937="data_analyst",$AD$8,TRUE,1)*_xlfn.IFS(B937="data_engineer",$AD$9,TRUE,1)*IF(D937,$AD$13,$AD$14)*IF(E937,$AD$19,$AD$20)*IF(F937,$AD$24,$AD$25)*IF(G937,$AD$29,$AD$30)*IF(H937,$AD$34,$AD$35)*IF(I937,$AD$39,$AD$40)*IF(J937,$AD$44,$AD$45)*IF(K937,$AD$49,$AD$50)*IF(L937,$AD$54,$AD$55)*IF(M937,$AD$59,$AD$60)</f>
        <v>0.0180026467611357</v>
      </c>
      <c r="O937">
        <f t="array" ref="O937">$AD$2*_xlfn.IFS(B937="data_scientist",$AF$7,TRUE,1)*_xlfn.IFS(B937="data_analyst",$AF$8,TRUE,1)*_xlfn.IFS(B937="data_engineer",$AF$9,TRUE,1)*IF(D937,$AF$13,$AF$14)*IF(E937,$AF$19,$AF$20)*IF(F937,$AF$24,$AF$25)*IF(G937,$AF$29,$AF$30)*IF(H937,$AF$34,$AF$35)*IF(I937,$AF$39,$AF$40)*IF(J937,$AF$44,$AF$45)*IF(K937,$AF$49,$AF$50)*IF(L937,$AF$54,$AF$55)*IF(M937,$AF$59,$AF$60)</f>
        <v>0.000114047193687613</v>
      </c>
      <c r="P937">
        <f t="array" ref="P937">$AE$2*_xlfn.IFS(B937="data_scientist",$AH$7,TRUE,1)*_xlfn.IFS(B937="data_analyst",$AH$8,TRUE,1)*_xlfn.IFS(B937="data_engineer",$AH$9,TRUE,1)*IF(D937,$AH$13,$AH$14)*IF(E937,$AH$19,$AH$20)*IF(F937,$AH$24,$AH$25)*IF(G937,$AH$29,$AH$30)*IF(H937,$AH$34,$AH$35)*IF(I937,$AH$39,$AH$40)*IF(J937,$AH$44,$AH$45)*IF(K937,$AH$49,$AH$50)*IF(L937,$AH$54,$AH$55)*IF(M937,$AH$59,$AH$60)</f>
        <v>0.00103092908677</v>
      </c>
      <c r="Q937">
        <f t="shared" si="140"/>
        <v>0.0180026467611357</v>
      </c>
      <c r="R937">
        <f t="shared" si="141"/>
        <v>1</v>
      </c>
      <c r="S937">
        <f t="shared" si="142"/>
        <v>0</v>
      </c>
      <c r="T937">
        <f t="shared" si="143"/>
        <v>0</v>
      </c>
      <c r="U937">
        <f t="shared" si="144"/>
        <v>0</v>
      </c>
      <c r="V937">
        <f t="shared" si="145"/>
        <v>0</v>
      </c>
      <c r="W937">
        <f t="shared" si="146"/>
        <v>0</v>
      </c>
      <c r="X937">
        <f t="shared" si="147"/>
        <v>0</v>
      </c>
      <c r="Y937">
        <f t="shared" si="148"/>
        <v>0</v>
      </c>
      <c r="Z937">
        <f t="shared" si="149"/>
        <v>0</v>
      </c>
    </row>
    <row r="938" spans="1:26">
      <c r="A938">
        <v>1</v>
      </c>
      <c r="B938" t="s">
        <v>59</v>
      </c>
      <c r="C938" t="s">
        <v>30</v>
      </c>
      <c r="D938">
        <v>0</v>
      </c>
      <c r="E938">
        <v>1</v>
      </c>
      <c r="F938">
        <v>0</v>
      </c>
      <c r="G938">
        <v>1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1</v>
      </c>
      <c r="N938">
        <f t="array" ref="N938">$AC$2*_xlfn.IFS(B938="data_scientist",$AD$7,TRUE,1)*_xlfn.IFS(B938="data_analyst",$AD$8,TRUE,1)*_xlfn.IFS(B938="data_engineer",$AD$9,TRUE,1)*IF(D938,$AD$13,$AD$14)*IF(E938,$AD$19,$AD$20)*IF(F938,$AD$24,$AD$25)*IF(G938,$AD$29,$AD$30)*IF(H938,$AD$34,$AD$35)*IF(I938,$AD$39,$AD$40)*IF(J938,$AD$44,$AD$45)*IF(K938,$AD$49,$AD$50)*IF(L938,$AD$54,$AD$55)*IF(M938,$AD$59,$AD$60)</f>
        <v>0.00839799197724587</v>
      </c>
      <c r="O938">
        <f t="array" ref="O938">$AD$2*_xlfn.IFS(B938="data_scientist",$AF$7,TRUE,1)*_xlfn.IFS(B938="data_analyst",$AF$8,TRUE,1)*_xlfn.IFS(B938="data_engineer",$AF$9,TRUE,1)*IF(D938,$AF$13,$AF$14)*IF(E938,$AF$19,$AF$20)*IF(F938,$AF$24,$AF$25)*IF(G938,$AF$29,$AF$30)*IF(H938,$AF$34,$AF$35)*IF(I938,$AF$39,$AF$40)*IF(J938,$AF$44,$AF$45)*IF(K938,$AF$49,$AF$50)*IF(L938,$AF$54,$AF$55)*IF(M938,$AF$59,$AF$60)</f>
        <v>0.000115729665662788</v>
      </c>
      <c r="P938">
        <f t="array" ref="P938">$AE$2*_xlfn.IFS(B938="data_scientist",$AH$7,TRUE,1)*_xlfn.IFS(B938="data_analyst",$AH$8,TRUE,1)*_xlfn.IFS(B938="data_engineer",$AH$9,TRUE,1)*IF(D938,$AH$13,$AH$14)*IF(E938,$AH$19,$AH$20)*IF(F938,$AH$24,$AH$25)*IF(G938,$AH$29,$AH$30)*IF(H938,$AH$34,$AH$35)*IF(I938,$AH$39,$AH$40)*IF(J938,$AH$44,$AH$45)*IF(K938,$AH$49,$AH$50)*IF(L938,$AH$54,$AH$55)*IF(M938,$AH$59,$AH$60)</f>
        <v>0.000588759035567949</v>
      </c>
      <c r="Q938">
        <f t="shared" si="140"/>
        <v>0.00839799197724587</v>
      </c>
      <c r="R938">
        <f t="shared" si="141"/>
        <v>1</v>
      </c>
      <c r="S938">
        <f t="shared" si="142"/>
        <v>0</v>
      </c>
      <c r="T938">
        <f t="shared" si="143"/>
        <v>0</v>
      </c>
      <c r="U938">
        <f t="shared" si="144"/>
        <v>0</v>
      </c>
      <c r="V938">
        <f t="shared" si="145"/>
        <v>0</v>
      </c>
      <c r="W938">
        <f t="shared" si="146"/>
        <v>0</v>
      </c>
      <c r="X938">
        <f t="shared" si="147"/>
        <v>0</v>
      </c>
      <c r="Y938">
        <f t="shared" si="148"/>
        <v>0</v>
      </c>
      <c r="Z938">
        <f t="shared" si="149"/>
        <v>0</v>
      </c>
    </row>
    <row r="939" spans="1:26">
      <c r="A939">
        <v>1</v>
      </c>
      <c r="B939" t="s">
        <v>59</v>
      </c>
      <c r="C939" t="s">
        <v>30</v>
      </c>
      <c r="D939">
        <v>0</v>
      </c>
      <c r="E939">
        <v>1</v>
      </c>
      <c r="F939">
        <v>0</v>
      </c>
      <c r="G939">
        <v>0</v>
      </c>
      <c r="H939">
        <v>0</v>
      </c>
      <c r="I939">
        <v>0</v>
      </c>
      <c r="J939">
        <v>1</v>
      </c>
      <c r="K939">
        <v>0</v>
      </c>
      <c r="L939">
        <v>0</v>
      </c>
      <c r="M939">
        <v>1</v>
      </c>
      <c r="N939">
        <f t="array" ref="N939">$AC$2*_xlfn.IFS(B939="data_scientist",$AD$7,TRUE,1)*_xlfn.IFS(B939="data_analyst",$AD$8,TRUE,1)*_xlfn.IFS(B939="data_engineer",$AD$9,TRUE,1)*IF(D939,$AD$13,$AD$14)*IF(E939,$AD$19,$AD$20)*IF(F939,$AD$24,$AD$25)*IF(G939,$AD$29,$AD$30)*IF(H939,$AD$34,$AD$35)*IF(I939,$AD$39,$AD$40)*IF(J939,$AD$44,$AD$45)*IF(K939,$AD$49,$AD$50)*IF(L939,$AD$54,$AD$55)*IF(M939,$AD$59,$AD$60)</f>
        <v>0.00462986454638842</v>
      </c>
      <c r="O939">
        <f t="array" ref="O939">$AD$2*_xlfn.IFS(B939="data_scientist",$AF$7,TRUE,1)*_xlfn.IFS(B939="data_analyst",$AF$8,TRUE,1)*_xlfn.IFS(B939="data_engineer",$AF$9,TRUE,1)*IF(D939,$AF$13,$AF$14)*IF(E939,$AF$19,$AF$20)*IF(F939,$AF$24,$AF$25)*IF(G939,$AF$29,$AF$30)*IF(H939,$AF$34,$AF$35)*IF(I939,$AF$39,$AF$40)*IF(J939,$AF$44,$AF$45)*IF(K939,$AF$49,$AF$50)*IF(L939,$AF$54,$AF$55)*IF(M939,$AF$59,$AF$60)</f>
        <v>2.65168037801375e-5</v>
      </c>
      <c r="P939">
        <f t="array" ref="P939">$AE$2*_xlfn.IFS(B939="data_scientist",$AH$7,TRUE,1)*_xlfn.IFS(B939="data_analyst",$AH$8,TRUE,1)*_xlfn.IFS(B939="data_engineer",$AH$9,TRUE,1)*IF(D939,$AH$13,$AH$14)*IF(E939,$AH$19,$AH$20)*IF(F939,$AH$24,$AH$25)*IF(G939,$AH$29,$AH$30)*IF(H939,$AH$34,$AH$35)*IF(I939,$AH$39,$AH$40)*IF(J939,$AH$44,$AH$45)*IF(K939,$AH$49,$AH$50)*IF(L939,$AH$54,$AH$55)*IF(M939,$AH$59,$AH$60)</f>
        <v>0.000197421184545602</v>
      </c>
      <c r="Q939">
        <f t="shared" si="140"/>
        <v>0.00462986454638842</v>
      </c>
      <c r="R939">
        <f t="shared" si="141"/>
        <v>1</v>
      </c>
      <c r="S939">
        <f t="shared" si="142"/>
        <v>0</v>
      </c>
      <c r="T939">
        <f t="shared" si="143"/>
        <v>0</v>
      </c>
      <c r="U939">
        <f t="shared" si="144"/>
        <v>0</v>
      </c>
      <c r="V939">
        <f t="shared" si="145"/>
        <v>0</v>
      </c>
      <c r="W939">
        <f t="shared" si="146"/>
        <v>0</v>
      </c>
      <c r="X939">
        <f t="shared" si="147"/>
        <v>0</v>
      </c>
      <c r="Y939">
        <f t="shared" si="148"/>
        <v>0</v>
      </c>
      <c r="Z939">
        <f t="shared" si="149"/>
        <v>0</v>
      </c>
    </row>
    <row r="940" spans="1:26">
      <c r="A940">
        <v>1</v>
      </c>
      <c r="B940" t="s">
        <v>59</v>
      </c>
      <c r="C940" t="s">
        <v>30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f t="array" ref="N940">$AC$2*_xlfn.IFS(B940="data_scientist",$AD$7,TRUE,1)*_xlfn.IFS(B940="data_analyst",$AD$8,TRUE,1)*_xlfn.IFS(B940="data_engineer",$AD$9,TRUE,1)*IF(D940,$AD$13,$AD$14)*IF(E940,$AD$19,$AD$20)*IF(F940,$AD$24,$AD$25)*IF(G940,$AD$29,$AD$30)*IF(H940,$AD$34,$AD$35)*IF(I940,$AD$39,$AD$40)*IF(J940,$AD$44,$AD$45)*IF(K940,$AD$49,$AD$50)*IF(L940,$AD$54,$AD$55)*IF(M940,$AD$59,$AD$60)</f>
        <v>0.00359804793985483</v>
      </c>
      <c r="O940">
        <f t="array" ref="O940">$AD$2*_xlfn.IFS(B940="data_scientist",$AF$7,TRUE,1)*_xlfn.IFS(B940="data_analyst",$AF$8,TRUE,1)*_xlfn.IFS(B940="data_engineer",$AF$9,TRUE,1)*IF(D940,$AF$13,$AF$14)*IF(E940,$AF$19,$AF$20)*IF(F940,$AF$24,$AF$25)*IF(G940,$AF$29,$AF$30)*IF(H940,$AF$34,$AF$35)*IF(I940,$AF$39,$AF$40)*IF(J940,$AF$44,$AF$45)*IF(K940,$AF$49,$AF$50)*IF(L940,$AF$54,$AF$55)*IF(M940,$AF$59,$AF$60)</f>
        <v>6.66985515782314e-6</v>
      </c>
      <c r="P940">
        <f t="array" ref="P940">$AE$2*_xlfn.IFS(B940="data_scientist",$AH$7,TRUE,1)*_xlfn.IFS(B940="data_analyst",$AH$8,TRUE,1)*_xlfn.IFS(B940="data_engineer",$AH$9,TRUE,1)*IF(D940,$AH$13,$AH$14)*IF(E940,$AH$19,$AH$20)*IF(F940,$AH$24,$AH$25)*IF(G940,$AH$29,$AH$30)*IF(H940,$AH$34,$AH$35)*IF(I940,$AH$39,$AH$40)*IF(J940,$AH$44,$AH$45)*IF(K940,$AH$49,$AH$50)*IF(L940,$AH$54,$AH$55)*IF(M940,$AH$59,$AH$60)</f>
        <v>0.000159277668753939</v>
      </c>
      <c r="Q940">
        <f t="shared" si="140"/>
        <v>0.00359804793985483</v>
      </c>
      <c r="R940">
        <f t="shared" si="141"/>
        <v>1</v>
      </c>
      <c r="S940">
        <f t="shared" si="142"/>
        <v>0</v>
      </c>
      <c r="T940">
        <f t="shared" si="143"/>
        <v>0</v>
      </c>
      <c r="U940">
        <f t="shared" si="144"/>
        <v>0</v>
      </c>
      <c r="V940">
        <f t="shared" si="145"/>
        <v>0</v>
      </c>
      <c r="W940">
        <f t="shared" si="146"/>
        <v>0</v>
      </c>
      <c r="X940">
        <f t="shared" si="147"/>
        <v>0</v>
      </c>
      <c r="Y940">
        <f t="shared" si="148"/>
        <v>0</v>
      </c>
      <c r="Z940">
        <f t="shared" si="149"/>
        <v>0</v>
      </c>
    </row>
    <row r="941" spans="1:26">
      <c r="A941">
        <v>1</v>
      </c>
      <c r="B941" t="s">
        <v>59</v>
      </c>
      <c r="C941" t="s">
        <v>30</v>
      </c>
      <c r="D941">
        <v>1</v>
      </c>
      <c r="E941">
        <v>1</v>
      </c>
      <c r="F941">
        <v>1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f t="array" ref="N941">$AC$2*_xlfn.IFS(B941="data_scientist",$AD$7,TRUE,1)*_xlfn.IFS(B941="data_analyst",$AD$8,TRUE,1)*_xlfn.IFS(B941="data_engineer",$AD$9,TRUE,1)*IF(D941,$AD$13,$AD$14)*IF(E941,$AD$19,$AD$20)*IF(F941,$AD$24,$AD$25)*IF(G941,$AD$29,$AD$30)*IF(H941,$AD$34,$AD$35)*IF(I941,$AD$39,$AD$40)*IF(J941,$AD$44,$AD$45)*IF(K941,$AD$49,$AD$50)*IF(L941,$AD$54,$AD$55)*IF(M941,$AD$59,$AD$60)</f>
        <v>0.000400193351141555</v>
      </c>
      <c r="O941">
        <f t="array" ref="O941">$AD$2*_xlfn.IFS(B941="data_scientist",$AF$7,TRUE,1)*_xlfn.IFS(B941="data_analyst",$AF$8,TRUE,1)*_xlfn.IFS(B941="data_engineer",$AF$9,TRUE,1)*IF(D941,$AF$13,$AF$14)*IF(E941,$AF$19,$AF$20)*IF(F941,$AF$24,$AF$25)*IF(G941,$AF$29,$AF$30)*IF(H941,$AF$34,$AF$35)*IF(I941,$AF$39,$AF$40)*IF(J941,$AF$44,$AF$45)*IF(K941,$AF$49,$AF$50)*IF(L941,$AF$54,$AF$55)*IF(M941,$AF$59,$AF$60)</f>
        <v>2.2953149606223e-5</v>
      </c>
      <c r="P941">
        <f t="array" ref="P941">$AE$2*_xlfn.IFS(B941="data_scientist",$AH$7,TRUE,1)*_xlfn.IFS(B941="data_analyst",$AH$8,TRUE,1)*_xlfn.IFS(B941="data_engineer",$AH$9,TRUE,1)*IF(D941,$AH$13,$AH$14)*IF(E941,$AH$19,$AH$20)*IF(F941,$AH$24,$AH$25)*IF(G941,$AH$29,$AH$30)*IF(H941,$AH$34,$AH$35)*IF(I941,$AH$39,$AH$40)*IF(J941,$AH$44,$AH$45)*IF(K941,$AH$49,$AH$50)*IF(L941,$AH$54,$AH$55)*IF(M941,$AH$59,$AH$60)</f>
        <v>0.000153350637641657</v>
      </c>
      <c r="Q941">
        <f t="shared" si="140"/>
        <v>0.000400193351141555</v>
      </c>
      <c r="R941">
        <f t="shared" si="141"/>
        <v>1</v>
      </c>
      <c r="S941">
        <f t="shared" si="142"/>
        <v>0</v>
      </c>
      <c r="T941">
        <f t="shared" si="143"/>
        <v>0</v>
      </c>
      <c r="U941">
        <f t="shared" si="144"/>
        <v>0</v>
      </c>
      <c r="V941">
        <f t="shared" si="145"/>
        <v>0</v>
      </c>
      <c r="W941">
        <f t="shared" si="146"/>
        <v>0</v>
      </c>
      <c r="X941">
        <f t="shared" si="147"/>
        <v>0</v>
      </c>
      <c r="Y941">
        <f t="shared" si="148"/>
        <v>0</v>
      </c>
      <c r="Z941">
        <f t="shared" si="149"/>
        <v>0</v>
      </c>
    </row>
    <row r="942" spans="1:26">
      <c r="A942">
        <v>1</v>
      </c>
      <c r="B942" t="s">
        <v>59</v>
      </c>
      <c r="C942" t="s">
        <v>30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1</v>
      </c>
      <c r="N942">
        <f t="array" ref="N942">$AC$2*_xlfn.IFS(B942="data_scientist",$AD$7,TRUE,1)*_xlfn.IFS(B942="data_analyst",$AD$8,TRUE,1)*_xlfn.IFS(B942="data_engineer",$AD$9,TRUE,1)*IF(D942,$AD$13,$AD$14)*IF(E942,$AD$19,$AD$20)*IF(F942,$AD$24,$AD$25)*IF(G942,$AD$29,$AD$30)*IF(H942,$AD$34,$AD$35)*IF(I942,$AD$39,$AD$40)*IF(J942,$AD$44,$AD$45)*IF(K942,$AD$49,$AD$50)*IF(L942,$AD$54,$AD$55)*IF(M942,$AD$59,$AD$60)</f>
        <v>0.0180026467611357</v>
      </c>
      <c r="O942">
        <f t="array" ref="O942">$AD$2*_xlfn.IFS(B942="data_scientist",$AF$7,TRUE,1)*_xlfn.IFS(B942="data_analyst",$AF$8,TRUE,1)*_xlfn.IFS(B942="data_engineer",$AF$9,TRUE,1)*IF(D942,$AF$13,$AF$14)*IF(E942,$AF$19,$AF$20)*IF(F942,$AF$24,$AF$25)*IF(G942,$AF$29,$AF$30)*IF(H942,$AF$34,$AF$35)*IF(I942,$AF$39,$AF$40)*IF(J942,$AF$44,$AF$45)*IF(K942,$AF$49,$AF$50)*IF(L942,$AF$54,$AF$55)*IF(M942,$AF$59,$AF$60)</f>
        <v>0.000114047193687613</v>
      </c>
      <c r="P942">
        <f t="array" ref="P942">$AE$2*_xlfn.IFS(B942="data_scientist",$AH$7,TRUE,1)*_xlfn.IFS(B942="data_analyst",$AH$8,TRUE,1)*_xlfn.IFS(B942="data_engineer",$AH$9,TRUE,1)*IF(D942,$AH$13,$AH$14)*IF(E942,$AH$19,$AH$20)*IF(F942,$AH$24,$AH$25)*IF(G942,$AH$29,$AH$30)*IF(H942,$AH$34,$AH$35)*IF(I942,$AH$39,$AH$40)*IF(J942,$AH$44,$AH$45)*IF(K942,$AH$49,$AH$50)*IF(L942,$AH$54,$AH$55)*IF(M942,$AH$59,$AH$60)</f>
        <v>0.00103092908677</v>
      </c>
      <c r="Q942">
        <f t="shared" si="140"/>
        <v>0.0180026467611357</v>
      </c>
      <c r="R942">
        <f t="shared" si="141"/>
        <v>1</v>
      </c>
      <c r="S942">
        <f t="shared" si="142"/>
        <v>0</v>
      </c>
      <c r="T942">
        <f t="shared" si="143"/>
        <v>0</v>
      </c>
      <c r="U942">
        <f t="shared" si="144"/>
        <v>0</v>
      </c>
      <c r="V942">
        <f t="shared" si="145"/>
        <v>0</v>
      </c>
      <c r="W942">
        <f t="shared" si="146"/>
        <v>0</v>
      </c>
      <c r="X942">
        <f t="shared" si="147"/>
        <v>0</v>
      </c>
      <c r="Y942">
        <f t="shared" si="148"/>
        <v>0</v>
      </c>
      <c r="Z942">
        <f t="shared" si="149"/>
        <v>0</v>
      </c>
    </row>
    <row r="943" spans="1:26">
      <c r="A943">
        <v>1</v>
      </c>
      <c r="B943" t="s">
        <v>59</v>
      </c>
      <c r="C943" t="s">
        <v>30</v>
      </c>
      <c r="D943">
        <v>0</v>
      </c>
      <c r="E943">
        <v>1</v>
      </c>
      <c r="F943">
        <v>0</v>
      </c>
      <c r="G943">
        <v>0</v>
      </c>
      <c r="H943">
        <v>0</v>
      </c>
      <c r="I943">
        <v>1</v>
      </c>
      <c r="J943">
        <v>0</v>
      </c>
      <c r="K943">
        <v>0</v>
      </c>
      <c r="L943">
        <v>0</v>
      </c>
      <c r="M943">
        <v>1</v>
      </c>
      <c r="N943">
        <f t="array" ref="N943">$AC$2*_xlfn.IFS(B943="data_scientist",$AD$7,TRUE,1)*_xlfn.IFS(B943="data_analyst",$AD$8,TRUE,1)*_xlfn.IFS(B943="data_engineer",$AD$9,TRUE,1)*IF(D943,$AD$13,$AD$14)*IF(E943,$AD$19,$AD$20)*IF(F943,$AD$24,$AD$25)*IF(G943,$AD$29,$AD$30)*IF(H943,$AD$34,$AD$35)*IF(I943,$AD$39,$AD$40)*IF(J943,$AD$44,$AD$45)*IF(K943,$AD$49,$AD$50)*IF(L943,$AD$54,$AD$55)*IF(M943,$AD$59,$AD$60)</f>
        <v>0.00805389205448471</v>
      </c>
      <c r="O943">
        <f t="array" ref="O943">$AD$2*_xlfn.IFS(B943="data_scientist",$AF$7,TRUE,1)*_xlfn.IFS(B943="data_analyst",$AF$8,TRUE,1)*_xlfn.IFS(B943="data_engineer",$AF$9,TRUE,1)*IF(D943,$AF$13,$AF$14)*IF(E943,$AF$19,$AF$20)*IF(F943,$AF$24,$AF$25)*IF(G943,$AF$29,$AF$30)*IF(H943,$AF$34,$AF$35)*IF(I943,$AF$39,$AF$40)*IF(J943,$AF$44,$AF$45)*IF(K943,$AF$49,$AF$50)*IF(L943,$AF$54,$AF$55)*IF(M943,$AF$59,$AF$60)</f>
        <v>3.20261033495623e-5</v>
      </c>
      <c r="P943">
        <f t="array" ref="P943">$AE$2*_xlfn.IFS(B943="data_scientist",$AH$7,TRUE,1)*_xlfn.IFS(B943="data_analyst",$AH$8,TRUE,1)*_xlfn.IFS(B943="data_engineer",$AH$9,TRUE,1)*IF(D943,$AH$13,$AH$14)*IF(E943,$AH$19,$AH$20)*IF(F943,$AH$24,$AH$25)*IF(G943,$AH$29,$AH$30)*IF(H943,$AH$34,$AH$35)*IF(I943,$AH$39,$AH$40)*IF(J943,$AH$44,$AH$45)*IF(K943,$AH$49,$AH$50)*IF(L943,$AH$54,$AH$55)*IF(M943,$AH$59,$AH$60)</f>
        <v>0.000306813627090427</v>
      </c>
      <c r="Q943">
        <f t="shared" si="140"/>
        <v>0.00805389205448471</v>
      </c>
      <c r="R943">
        <f t="shared" si="141"/>
        <v>1</v>
      </c>
      <c r="S943">
        <f t="shared" si="142"/>
        <v>0</v>
      </c>
      <c r="T943">
        <f t="shared" si="143"/>
        <v>0</v>
      </c>
      <c r="U943">
        <f t="shared" si="144"/>
        <v>0</v>
      </c>
      <c r="V943">
        <f t="shared" si="145"/>
        <v>0</v>
      </c>
      <c r="W943">
        <f t="shared" si="146"/>
        <v>0</v>
      </c>
      <c r="X943">
        <f t="shared" si="147"/>
        <v>0</v>
      </c>
      <c r="Y943">
        <f t="shared" si="148"/>
        <v>0</v>
      </c>
      <c r="Z943">
        <f t="shared" si="149"/>
        <v>0</v>
      </c>
    </row>
    <row r="944" spans="1:26">
      <c r="A944">
        <v>1</v>
      </c>
      <c r="B944" t="s">
        <v>59</v>
      </c>
      <c r="C944" t="s">
        <v>30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f t="array" ref="N944">$AC$2*_xlfn.IFS(B944="data_scientist",$AD$7,TRUE,1)*_xlfn.IFS(B944="data_analyst",$AD$8,TRUE,1)*_xlfn.IFS(B944="data_engineer",$AD$9,TRUE,1)*IF(D944,$AD$13,$AD$14)*IF(E944,$AD$19,$AD$20)*IF(F944,$AD$24,$AD$25)*IF(G944,$AD$29,$AD$30)*IF(H944,$AD$34,$AD$35)*IF(I944,$AD$39,$AD$40)*IF(J944,$AD$44,$AD$45)*IF(K944,$AD$49,$AD$50)*IF(L944,$AD$54,$AD$55)*IF(M944,$AD$59,$AD$60)</f>
        <v>0.00359804793985483</v>
      </c>
      <c r="O944">
        <f t="array" ref="O944">$AD$2*_xlfn.IFS(B944="data_scientist",$AF$7,TRUE,1)*_xlfn.IFS(B944="data_analyst",$AF$8,TRUE,1)*_xlfn.IFS(B944="data_engineer",$AF$9,TRUE,1)*IF(D944,$AF$13,$AF$14)*IF(E944,$AF$19,$AF$20)*IF(F944,$AF$24,$AF$25)*IF(G944,$AF$29,$AF$30)*IF(H944,$AF$34,$AF$35)*IF(I944,$AF$39,$AF$40)*IF(J944,$AF$44,$AF$45)*IF(K944,$AF$49,$AF$50)*IF(L944,$AF$54,$AF$55)*IF(M944,$AF$59,$AF$60)</f>
        <v>6.66985515782314e-6</v>
      </c>
      <c r="P944">
        <f t="array" ref="P944">$AE$2*_xlfn.IFS(B944="data_scientist",$AH$7,TRUE,1)*_xlfn.IFS(B944="data_analyst",$AH$8,TRUE,1)*_xlfn.IFS(B944="data_engineer",$AH$9,TRUE,1)*IF(D944,$AH$13,$AH$14)*IF(E944,$AH$19,$AH$20)*IF(F944,$AH$24,$AH$25)*IF(G944,$AH$29,$AH$30)*IF(H944,$AH$34,$AH$35)*IF(I944,$AH$39,$AH$40)*IF(J944,$AH$44,$AH$45)*IF(K944,$AH$49,$AH$50)*IF(L944,$AH$54,$AH$55)*IF(M944,$AH$59,$AH$60)</f>
        <v>0.000159277668753939</v>
      </c>
      <c r="Q944">
        <f t="shared" si="140"/>
        <v>0.00359804793985483</v>
      </c>
      <c r="R944">
        <f t="shared" si="141"/>
        <v>1</v>
      </c>
      <c r="S944">
        <f t="shared" si="142"/>
        <v>0</v>
      </c>
      <c r="T944">
        <f t="shared" si="143"/>
        <v>0</v>
      </c>
      <c r="U944">
        <f t="shared" si="144"/>
        <v>0</v>
      </c>
      <c r="V944">
        <f t="shared" si="145"/>
        <v>0</v>
      </c>
      <c r="W944">
        <f t="shared" si="146"/>
        <v>0</v>
      </c>
      <c r="X944">
        <f t="shared" si="147"/>
        <v>0</v>
      </c>
      <c r="Y944">
        <f t="shared" si="148"/>
        <v>0</v>
      </c>
      <c r="Z944">
        <f t="shared" si="149"/>
        <v>0</v>
      </c>
    </row>
    <row r="945" spans="1:26">
      <c r="A945">
        <v>1</v>
      </c>
      <c r="B945" t="s">
        <v>59</v>
      </c>
      <c r="C945" t="s">
        <v>30</v>
      </c>
      <c r="D945">
        <v>1</v>
      </c>
      <c r="E945">
        <v>1</v>
      </c>
      <c r="F945">
        <v>0</v>
      </c>
      <c r="G945">
        <v>0</v>
      </c>
      <c r="H945">
        <v>0</v>
      </c>
      <c r="I945">
        <v>1</v>
      </c>
      <c r="J945">
        <v>1</v>
      </c>
      <c r="K945">
        <v>0</v>
      </c>
      <c r="L945">
        <v>0</v>
      </c>
      <c r="M945">
        <v>1</v>
      </c>
      <c r="N945">
        <f t="array" ref="N945">$AC$2*_xlfn.IFS(B945="data_scientist",$AD$7,TRUE,1)*_xlfn.IFS(B945="data_analyst",$AD$8,TRUE,1)*_xlfn.IFS(B945="data_engineer",$AD$9,TRUE,1)*IF(D945,$AD$13,$AD$14)*IF(E945,$AD$19,$AD$20)*IF(F945,$AD$24,$AD$25)*IF(G945,$AD$29,$AD$30)*IF(H945,$AD$34,$AD$35)*IF(I945,$AD$39,$AD$40)*IF(J945,$AD$44,$AD$45)*IF(K945,$AD$49,$AD$50)*IF(L945,$AD$54,$AD$55)*IF(M945,$AD$59,$AD$60)</f>
        <v>0.000745898503716351</v>
      </c>
      <c r="O945">
        <f t="array" ref="O945">$AD$2*_xlfn.IFS(B945="data_scientist",$AF$7,TRUE,1)*_xlfn.IFS(B945="data_analyst",$AF$8,TRUE,1)*_xlfn.IFS(B945="data_engineer",$AF$9,TRUE,1)*IF(D945,$AF$13,$AF$14)*IF(E945,$AF$19,$AF$20)*IF(F945,$AF$24,$AF$25)*IF(G945,$AF$29,$AF$30)*IF(H945,$AF$34,$AF$35)*IF(I945,$AF$39,$AF$40)*IF(J945,$AF$44,$AF$45)*IF(K945,$AF$49,$AF$50)*IF(L945,$AF$54,$AF$55)*IF(M945,$AF$59,$AF$60)</f>
        <v>1.67406108563938e-5</v>
      </c>
      <c r="P945">
        <f t="array" ref="P945">$AE$2*_xlfn.IFS(B945="data_scientist",$AH$7,TRUE,1)*_xlfn.IFS(B945="data_analyst",$AH$8,TRUE,1)*_xlfn.IFS(B945="data_engineer",$AH$9,TRUE,1)*IF(D945,$AH$13,$AH$14)*IF(E945,$AH$19,$AH$20)*IF(F945,$AH$24,$AH$25)*IF(G945,$AH$29,$AH$30)*IF(H945,$AH$34,$AH$35)*IF(I945,$AH$39,$AH$40)*IF(J945,$AH$44,$AH$45)*IF(K945,$AH$49,$AH$50)*IF(L945,$AH$54,$AH$55)*IF(M945,$AH$59,$AH$60)</f>
        <v>7.36095859514894e-5</v>
      </c>
      <c r="Q945">
        <f t="shared" si="140"/>
        <v>0.000745898503716351</v>
      </c>
      <c r="R945">
        <f t="shared" si="141"/>
        <v>1</v>
      </c>
      <c r="S945">
        <f t="shared" si="142"/>
        <v>0</v>
      </c>
      <c r="T945">
        <f t="shared" si="143"/>
        <v>0</v>
      </c>
      <c r="U945">
        <f t="shared" si="144"/>
        <v>0</v>
      </c>
      <c r="V945">
        <f t="shared" si="145"/>
        <v>0</v>
      </c>
      <c r="W945">
        <f t="shared" si="146"/>
        <v>0</v>
      </c>
      <c r="X945">
        <f t="shared" si="147"/>
        <v>0</v>
      </c>
      <c r="Y945">
        <f t="shared" si="148"/>
        <v>0</v>
      </c>
      <c r="Z945">
        <f t="shared" si="149"/>
        <v>0</v>
      </c>
    </row>
    <row r="946" spans="1:26">
      <c r="A946">
        <v>1</v>
      </c>
      <c r="B946" t="s">
        <v>59</v>
      </c>
      <c r="C946" t="s">
        <v>30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1</v>
      </c>
      <c r="N946">
        <f t="array" ref="N946">$AC$2*_xlfn.IFS(B946="data_scientist",$AD$7,TRUE,1)*_xlfn.IFS(B946="data_analyst",$AD$8,TRUE,1)*_xlfn.IFS(B946="data_engineer",$AD$9,TRUE,1)*IF(D946,$AD$13,$AD$14)*IF(E946,$AD$19,$AD$20)*IF(F946,$AD$24,$AD$25)*IF(G946,$AD$29,$AD$30)*IF(H946,$AD$34,$AD$35)*IF(I946,$AD$39,$AD$40)*IF(J946,$AD$44,$AD$45)*IF(K946,$AD$49,$AD$50)*IF(L946,$AD$54,$AD$55)*IF(M946,$AD$59,$AD$60)</f>
        <v>0.0180026467611357</v>
      </c>
      <c r="O946">
        <f t="array" ref="O946">$AD$2*_xlfn.IFS(B946="data_scientist",$AF$7,TRUE,1)*_xlfn.IFS(B946="data_analyst",$AF$8,TRUE,1)*_xlfn.IFS(B946="data_engineer",$AF$9,TRUE,1)*IF(D946,$AF$13,$AF$14)*IF(E946,$AF$19,$AF$20)*IF(F946,$AF$24,$AF$25)*IF(G946,$AF$29,$AF$30)*IF(H946,$AF$34,$AF$35)*IF(I946,$AF$39,$AF$40)*IF(J946,$AF$44,$AF$45)*IF(K946,$AF$49,$AF$50)*IF(L946,$AF$54,$AF$55)*IF(M946,$AF$59,$AF$60)</f>
        <v>0.000114047193687613</v>
      </c>
      <c r="P946">
        <f t="array" ref="P946">$AE$2*_xlfn.IFS(B946="data_scientist",$AH$7,TRUE,1)*_xlfn.IFS(B946="data_analyst",$AH$8,TRUE,1)*_xlfn.IFS(B946="data_engineer",$AH$9,TRUE,1)*IF(D946,$AH$13,$AH$14)*IF(E946,$AH$19,$AH$20)*IF(F946,$AH$24,$AH$25)*IF(G946,$AH$29,$AH$30)*IF(H946,$AH$34,$AH$35)*IF(I946,$AH$39,$AH$40)*IF(J946,$AH$44,$AH$45)*IF(K946,$AH$49,$AH$50)*IF(L946,$AH$54,$AH$55)*IF(M946,$AH$59,$AH$60)</f>
        <v>0.00103092908677</v>
      </c>
      <c r="Q946">
        <f t="shared" si="140"/>
        <v>0.0180026467611357</v>
      </c>
      <c r="R946">
        <f t="shared" si="141"/>
        <v>1</v>
      </c>
      <c r="S946">
        <f t="shared" si="142"/>
        <v>0</v>
      </c>
      <c r="T946">
        <f t="shared" si="143"/>
        <v>0</v>
      </c>
      <c r="U946">
        <f t="shared" si="144"/>
        <v>0</v>
      </c>
      <c r="V946">
        <f t="shared" si="145"/>
        <v>0</v>
      </c>
      <c r="W946">
        <f t="shared" si="146"/>
        <v>0</v>
      </c>
      <c r="X946">
        <f t="shared" si="147"/>
        <v>0</v>
      </c>
      <c r="Y946">
        <f t="shared" si="148"/>
        <v>0</v>
      </c>
      <c r="Z946">
        <f t="shared" si="149"/>
        <v>0</v>
      </c>
    </row>
    <row r="947" spans="1:26">
      <c r="A947">
        <v>1</v>
      </c>
      <c r="B947" t="s">
        <v>59</v>
      </c>
      <c r="C947" t="s">
        <v>30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1</v>
      </c>
      <c r="N947">
        <f t="array" ref="N947">$AC$2*_xlfn.IFS(B947="data_scientist",$AD$7,TRUE,1)*_xlfn.IFS(B947="data_analyst",$AD$8,TRUE,1)*_xlfn.IFS(B947="data_engineer",$AD$9,TRUE,1)*IF(D947,$AD$13,$AD$14)*IF(E947,$AD$19,$AD$20)*IF(F947,$AD$24,$AD$25)*IF(G947,$AD$29,$AD$30)*IF(H947,$AD$34,$AD$35)*IF(I947,$AD$39,$AD$40)*IF(J947,$AD$44,$AD$45)*IF(K947,$AD$49,$AD$50)*IF(L947,$AD$54,$AD$55)*IF(M947,$AD$59,$AD$60)</f>
        <v>0.0180026467611357</v>
      </c>
      <c r="O947">
        <f t="array" ref="O947">$AD$2*_xlfn.IFS(B947="data_scientist",$AF$7,TRUE,1)*_xlfn.IFS(B947="data_analyst",$AF$8,TRUE,1)*_xlfn.IFS(B947="data_engineer",$AF$9,TRUE,1)*IF(D947,$AF$13,$AF$14)*IF(E947,$AF$19,$AF$20)*IF(F947,$AF$24,$AF$25)*IF(G947,$AF$29,$AF$30)*IF(H947,$AF$34,$AF$35)*IF(I947,$AF$39,$AF$40)*IF(J947,$AF$44,$AF$45)*IF(K947,$AF$49,$AF$50)*IF(L947,$AF$54,$AF$55)*IF(M947,$AF$59,$AF$60)</f>
        <v>0.000114047193687613</v>
      </c>
      <c r="P947">
        <f t="array" ref="P947">$AE$2*_xlfn.IFS(B947="data_scientist",$AH$7,TRUE,1)*_xlfn.IFS(B947="data_analyst",$AH$8,TRUE,1)*_xlfn.IFS(B947="data_engineer",$AH$9,TRUE,1)*IF(D947,$AH$13,$AH$14)*IF(E947,$AH$19,$AH$20)*IF(F947,$AH$24,$AH$25)*IF(G947,$AH$29,$AH$30)*IF(H947,$AH$34,$AH$35)*IF(I947,$AH$39,$AH$40)*IF(J947,$AH$44,$AH$45)*IF(K947,$AH$49,$AH$50)*IF(L947,$AH$54,$AH$55)*IF(M947,$AH$59,$AH$60)</f>
        <v>0.00103092908677</v>
      </c>
      <c r="Q947">
        <f t="shared" si="140"/>
        <v>0.0180026467611357</v>
      </c>
      <c r="R947">
        <f t="shared" si="141"/>
        <v>1</v>
      </c>
      <c r="S947">
        <f t="shared" si="142"/>
        <v>0</v>
      </c>
      <c r="T947">
        <f t="shared" si="143"/>
        <v>0</v>
      </c>
      <c r="U947">
        <f t="shared" si="144"/>
        <v>0</v>
      </c>
      <c r="V947">
        <f t="shared" si="145"/>
        <v>0</v>
      </c>
      <c r="W947">
        <f t="shared" si="146"/>
        <v>0</v>
      </c>
      <c r="X947">
        <f t="shared" si="147"/>
        <v>0</v>
      </c>
      <c r="Y947">
        <f t="shared" si="148"/>
        <v>0</v>
      </c>
      <c r="Z947">
        <f t="shared" si="149"/>
        <v>0</v>
      </c>
    </row>
    <row r="948" spans="1:26">
      <c r="A948">
        <v>1</v>
      </c>
      <c r="B948" t="s">
        <v>59</v>
      </c>
      <c r="C948" t="s">
        <v>30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1</v>
      </c>
      <c r="N948">
        <f t="array" ref="N948">$AC$2*_xlfn.IFS(B948="data_scientist",$AD$7,TRUE,1)*_xlfn.IFS(B948="data_analyst",$AD$8,TRUE,1)*_xlfn.IFS(B948="data_engineer",$AD$9,TRUE,1)*IF(D948,$AD$13,$AD$14)*IF(E948,$AD$19,$AD$20)*IF(F948,$AD$24,$AD$25)*IF(G948,$AD$29,$AD$30)*IF(H948,$AD$34,$AD$35)*IF(I948,$AD$39,$AD$40)*IF(J948,$AD$44,$AD$45)*IF(K948,$AD$49,$AD$50)*IF(L948,$AD$54,$AD$55)*IF(M948,$AD$59,$AD$60)</f>
        <v>0.0180026467611357</v>
      </c>
      <c r="O948">
        <f t="array" ref="O948">$AD$2*_xlfn.IFS(B948="data_scientist",$AF$7,TRUE,1)*_xlfn.IFS(B948="data_analyst",$AF$8,TRUE,1)*_xlfn.IFS(B948="data_engineer",$AF$9,TRUE,1)*IF(D948,$AF$13,$AF$14)*IF(E948,$AF$19,$AF$20)*IF(F948,$AF$24,$AF$25)*IF(G948,$AF$29,$AF$30)*IF(H948,$AF$34,$AF$35)*IF(I948,$AF$39,$AF$40)*IF(J948,$AF$44,$AF$45)*IF(K948,$AF$49,$AF$50)*IF(L948,$AF$54,$AF$55)*IF(M948,$AF$59,$AF$60)</f>
        <v>0.000114047193687613</v>
      </c>
      <c r="P948">
        <f t="array" ref="P948">$AE$2*_xlfn.IFS(B948="data_scientist",$AH$7,TRUE,1)*_xlfn.IFS(B948="data_analyst",$AH$8,TRUE,1)*_xlfn.IFS(B948="data_engineer",$AH$9,TRUE,1)*IF(D948,$AH$13,$AH$14)*IF(E948,$AH$19,$AH$20)*IF(F948,$AH$24,$AH$25)*IF(G948,$AH$29,$AH$30)*IF(H948,$AH$34,$AH$35)*IF(I948,$AH$39,$AH$40)*IF(J948,$AH$44,$AH$45)*IF(K948,$AH$49,$AH$50)*IF(L948,$AH$54,$AH$55)*IF(M948,$AH$59,$AH$60)</f>
        <v>0.00103092908677</v>
      </c>
      <c r="Q948">
        <f t="shared" si="140"/>
        <v>0.0180026467611357</v>
      </c>
      <c r="R948">
        <f t="shared" si="141"/>
        <v>1</v>
      </c>
      <c r="S948">
        <f t="shared" si="142"/>
        <v>0</v>
      </c>
      <c r="T948">
        <f t="shared" si="143"/>
        <v>0</v>
      </c>
      <c r="U948">
        <f t="shared" si="144"/>
        <v>0</v>
      </c>
      <c r="V948">
        <f t="shared" si="145"/>
        <v>0</v>
      </c>
      <c r="W948">
        <f t="shared" si="146"/>
        <v>0</v>
      </c>
      <c r="X948">
        <f t="shared" si="147"/>
        <v>0</v>
      </c>
      <c r="Y948">
        <f t="shared" si="148"/>
        <v>0</v>
      </c>
      <c r="Z948">
        <f t="shared" si="149"/>
        <v>0</v>
      </c>
    </row>
    <row r="949" spans="1:26">
      <c r="A949">
        <v>1</v>
      </c>
      <c r="B949" t="s">
        <v>59</v>
      </c>
      <c r="C949" t="s">
        <v>30</v>
      </c>
      <c r="D949">
        <v>0</v>
      </c>
      <c r="E949">
        <v>1</v>
      </c>
      <c r="F949">
        <v>0</v>
      </c>
      <c r="G949">
        <v>0</v>
      </c>
      <c r="H949">
        <v>0</v>
      </c>
      <c r="I949">
        <v>1</v>
      </c>
      <c r="J949">
        <v>1</v>
      </c>
      <c r="K949">
        <v>0</v>
      </c>
      <c r="L949">
        <v>0</v>
      </c>
      <c r="M949">
        <v>1</v>
      </c>
      <c r="N949">
        <f t="array" ref="N949">$AC$2*_xlfn.IFS(B949="data_scientist",$AD$7,TRUE,1)*_xlfn.IFS(B949="data_analyst",$AD$8,TRUE,1)*_xlfn.IFS(B949="data_engineer",$AD$9,TRUE,1)*IF(D949,$AD$13,$AD$14)*IF(E949,$AD$19,$AD$20)*IF(F949,$AD$24,$AD$25)*IF(G949,$AD$29,$AD$30)*IF(H949,$AD$34,$AD$35)*IF(I949,$AD$39,$AD$40)*IF(J949,$AD$44,$AD$45)*IF(K949,$AD$49,$AD$50)*IF(L949,$AD$54,$AD$55)*IF(M949,$AD$59,$AD$60)</f>
        <v>0.00158972972464726</v>
      </c>
      <c r="O949">
        <f t="array" ref="O949">$AD$2*_xlfn.IFS(B949="data_scientist",$AF$7,TRUE,1)*_xlfn.IFS(B949="data_analyst",$AF$8,TRUE,1)*_xlfn.IFS(B949="data_engineer",$AF$9,TRUE,1)*IF(D949,$AF$13,$AF$14)*IF(E949,$AF$19,$AF$20)*IF(F949,$AF$24,$AF$25)*IF(G949,$AF$29,$AF$30)*IF(H949,$AF$34,$AF$35)*IF(I949,$AF$39,$AF$40)*IF(J949,$AF$44,$AF$45)*IF(K949,$AF$49,$AF$50)*IF(L949,$AF$54,$AF$55)*IF(M949,$AF$59,$AF$60)</f>
        <v>6.41922625446767e-6</v>
      </c>
      <c r="P949">
        <f t="array" ref="P949">$AE$2*_xlfn.IFS(B949="data_scientist",$AH$7,TRUE,1)*_xlfn.IFS(B949="data_analyst",$AH$8,TRUE,1)*_xlfn.IFS(B949="data_engineer",$AH$9,TRUE,1)*IF(D949,$AH$13,$AH$14)*IF(E949,$AH$19,$AH$20)*IF(F949,$AH$24,$AH$25)*IF(G949,$AH$29,$AH$30)*IF(H949,$AH$34,$AH$35)*IF(I949,$AH$39,$AH$40)*IF(J949,$AH$44,$AH$45)*IF(K949,$AH$49,$AH$50)*IF(L949,$AH$54,$AH$55)*IF(M949,$AH$59,$AH$60)</f>
        <v>5.53969048913271e-5</v>
      </c>
      <c r="Q949">
        <f t="shared" si="140"/>
        <v>0.00158972972464726</v>
      </c>
      <c r="R949">
        <f t="shared" si="141"/>
        <v>1</v>
      </c>
      <c r="S949">
        <f t="shared" si="142"/>
        <v>0</v>
      </c>
      <c r="T949">
        <f t="shared" si="143"/>
        <v>0</v>
      </c>
      <c r="U949">
        <f t="shared" si="144"/>
        <v>0</v>
      </c>
      <c r="V949">
        <f t="shared" si="145"/>
        <v>0</v>
      </c>
      <c r="W949">
        <f t="shared" si="146"/>
        <v>0</v>
      </c>
      <c r="X949">
        <f t="shared" si="147"/>
        <v>0</v>
      </c>
      <c r="Y949">
        <f t="shared" si="148"/>
        <v>0</v>
      </c>
      <c r="Z949">
        <f t="shared" si="149"/>
        <v>0</v>
      </c>
    </row>
    <row r="950" spans="1:26">
      <c r="A950">
        <v>1</v>
      </c>
      <c r="B950" t="s">
        <v>59</v>
      </c>
      <c r="C950" t="s">
        <v>30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f t="array" ref="N950">$AC$2*_xlfn.IFS(B950="data_scientist",$AD$7,TRUE,1)*_xlfn.IFS(B950="data_analyst",$AD$8,TRUE,1)*_xlfn.IFS(B950="data_engineer",$AD$9,TRUE,1)*IF(D950,$AD$13,$AD$14)*IF(E950,$AD$19,$AD$20)*IF(F950,$AD$24,$AD$25)*IF(G950,$AD$29,$AD$30)*IF(H950,$AD$34,$AD$35)*IF(I950,$AD$39,$AD$40)*IF(J950,$AD$44,$AD$45)*IF(K950,$AD$49,$AD$50)*IF(L950,$AD$54,$AD$55)*IF(M950,$AD$59,$AD$60)</f>
        <v>0.00359804793985483</v>
      </c>
      <c r="O950">
        <f t="array" ref="O950">$AD$2*_xlfn.IFS(B950="data_scientist",$AF$7,TRUE,1)*_xlfn.IFS(B950="data_analyst",$AF$8,TRUE,1)*_xlfn.IFS(B950="data_engineer",$AF$9,TRUE,1)*IF(D950,$AF$13,$AF$14)*IF(E950,$AF$19,$AF$20)*IF(F950,$AF$24,$AF$25)*IF(G950,$AF$29,$AF$30)*IF(H950,$AF$34,$AF$35)*IF(I950,$AF$39,$AF$40)*IF(J950,$AF$44,$AF$45)*IF(K950,$AF$49,$AF$50)*IF(L950,$AF$54,$AF$55)*IF(M950,$AF$59,$AF$60)</f>
        <v>6.66985515782314e-6</v>
      </c>
      <c r="P950">
        <f t="array" ref="P950">$AE$2*_xlfn.IFS(B950="data_scientist",$AH$7,TRUE,1)*_xlfn.IFS(B950="data_analyst",$AH$8,TRUE,1)*_xlfn.IFS(B950="data_engineer",$AH$9,TRUE,1)*IF(D950,$AH$13,$AH$14)*IF(E950,$AH$19,$AH$20)*IF(F950,$AH$24,$AH$25)*IF(G950,$AH$29,$AH$30)*IF(H950,$AH$34,$AH$35)*IF(I950,$AH$39,$AH$40)*IF(J950,$AH$44,$AH$45)*IF(K950,$AH$49,$AH$50)*IF(L950,$AH$54,$AH$55)*IF(M950,$AH$59,$AH$60)</f>
        <v>0.000159277668753939</v>
      </c>
      <c r="Q950">
        <f t="shared" si="140"/>
        <v>0.00359804793985483</v>
      </c>
      <c r="R950">
        <f t="shared" si="141"/>
        <v>1</v>
      </c>
      <c r="S950">
        <f t="shared" si="142"/>
        <v>0</v>
      </c>
      <c r="T950">
        <f t="shared" si="143"/>
        <v>0</v>
      </c>
      <c r="U950">
        <f t="shared" si="144"/>
        <v>0</v>
      </c>
      <c r="V950">
        <f t="shared" si="145"/>
        <v>0</v>
      </c>
      <c r="W950">
        <f t="shared" si="146"/>
        <v>0</v>
      </c>
      <c r="X950">
        <f t="shared" si="147"/>
        <v>0</v>
      </c>
      <c r="Y950">
        <f t="shared" si="148"/>
        <v>0</v>
      </c>
      <c r="Z950">
        <f t="shared" si="149"/>
        <v>0</v>
      </c>
    </row>
    <row r="951" spans="1:26">
      <c r="A951">
        <v>1</v>
      </c>
      <c r="B951" t="s">
        <v>59</v>
      </c>
      <c r="C951" t="s">
        <v>30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1</v>
      </c>
      <c r="N951">
        <f t="array" ref="N951">$AC$2*_xlfn.IFS(B951="data_scientist",$AD$7,TRUE,1)*_xlfn.IFS(B951="data_analyst",$AD$8,TRUE,1)*_xlfn.IFS(B951="data_engineer",$AD$9,TRUE,1)*IF(D951,$AD$13,$AD$14)*IF(E951,$AD$19,$AD$20)*IF(F951,$AD$24,$AD$25)*IF(G951,$AD$29,$AD$30)*IF(H951,$AD$34,$AD$35)*IF(I951,$AD$39,$AD$40)*IF(J951,$AD$44,$AD$45)*IF(K951,$AD$49,$AD$50)*IF(L951,$AD$54,$AD$55)*IF(M951,$AD$59,$AD$60)</f>
        <v>0.0180026467611357</v>
      </c>
      <c r="O951">
        <f t="array" ref="O951">$AD$2*_xlfn.IFS(B951="data_scientist",$AF$7,TRUE,1)*_xlfn.IFS(B951="data_analyst",$AF$8,TRUE,1)*_xlfn.IFS(B951="data_engineer",$AF$9,TRUE,1)*IF(D951,$AF$13,$AF$14)*IF(E951,$AF$19,$AF$20)*IF(F951,$AF$24,$AF$25)*IF(G951,$AF$29,$AF$30)*IF(H951,$AF$34,$AF$35)*IF(I951,$AF$39,$AF$40)*IF(J951,$AF$44,$AF$45)*IF(K951,$AF$49,$AF$50)*IF(L951,$AF$54,$AF$55)*IF(M951,$AF$59,$AF$60)</f>
        <v>0.000114047193687613</v>
      </c>
      <c r="P951">
        <f t="array" ref="P951">$AE$2*_xlfn.IFS(B951="data_scientist",$AH$7,TRUE,1)*_xlfn.IFS(B951="data_analyst",$AH$8,TRUE,1)*_xlfn.IFS(B951="data_engineer",$AH$9,TRUE,1)*IF(D951,$AH$13,$AH$14)*IF(E951,$AH$19,$AH$20)*IF(F951,$AH$24,$AH$25)*IF(G951,$AH$29,$AH$30)*IF(H951,$AH$34,$AH$35)*IF(I951,$AH$39,$AH$40)*IF(J951,$AH$44,$AH$45)*IF(K951,$AH$49,$AH$50)*IF(L951,$AH$54,$AH$55)*IF(M951,$AH$59,$AH$60)</f>
        <v>0.00103092908677</v>
      </c>
      <c r="Q951">
        <f t="shared" si="140"/>
        <v>0.0180026467611357</v>
      </c>
      <c r="R951">
        <f t="shared" si="141"/>
        <v>1</v>
      </c>
      <c r="S951">
        <f t="shared" si="142"/>
        <v>0</v>
      </c>
      <c r="T951">
        <f t="shared" si="143"/>
        <v>0</v>
      </c>
      <c r="U951">
        <f t="shared" si="144"/>
        <v>0</v>
      </c>
      <c r="V951">
        <f t="shared" si="145"/>
        <v>0</v>
      </c>
      <c r="W951">
        <f t="shared" si="146"/>
        <v>0</v>
      </c>
      <c r="X951">
        <f t="shared" si="147"/>
        <v>0</v>
      </c>
      <c r="Y951">
        <f t="shared" si="148"/>
        <v>0</v>
      </c>
      <c r="Z951">
        <f t="shared" si="149"/>
        <v>0</v>
      </c>
    </row>
    <row r="952" spans="1:26">
      <c r="A952">
        <v>1</v>
      </c>
      <c r="B952" t="s">
        <v>59</v>
      </c>
      <c r="C952" t="s">
        <v>30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f t="array" ref="N952">$AC$2*_xlfn.IFS(B952="data_scientist",$AD$7,TRUE,1)*_xlfn.IFS(B952="data_analyst",$AD$8,TRUE,1)*_xlfn.IFS(B952="data_engineer",$AD$9,TRUE,1)*IF(D952,$AD$13,$AD$14)*IF(E952,$AD$19,$AD$20)*IF(F952,$AD$24,$AD$25)*IF(G952,$AD$29,$AD$30)*IF(H952,$AD$34,$AD$35)*IF(I952,$AD$39,$AD$40)*IF(J952,$AD$44,$AD$45)*IF(K952,$AD$49,$AD$50)*IF(L952,$AD$54,$AD$55)*IF(M952,$AD$59,$AD$60)</f>
        <v>0.00359804793985483</v>
      </c>
      <c r="O952">
        <f t="array" ref="O952">$AD$2*_xlfn.IFS(B952="data_scientist",$AF$7,TRUE,1)*_xlfn.IFS(B952="data_analyst",$AF$8,TRUE,1)*_xlfn.IFS(B952="data_engineer",$AF$9,TRUE,1)*IF(D952,$AF$13,$AF$14)*IF(E952,$AF$19,$AF$20)*IF(F952,$AF$24,$AF$25)*IF(G952,$AF$29,$AF$30)*IF(H952,$AF$34,$AF$35)*IF(I952,$AF$39,$AF$40)*IF(J952,$AF$44,$AF$45)*IF(K952,$AF$49,$AF$50)*IF(L952,$AF$54,$AF$55)*IF(M952,$AF$59,$AF$60)</f>
        <v>6.66985515782314e-6</v>
      </c>
      <c r="P952">
        <f t="array" ref="P952">$AE$2*_xlfn.IFS(B952="data_scientist",$AH$7,TRUE,1)*_xlfn.IFS(B952="data_analyst",$AH$8,TRUE,1)*_xlfn.IFS(B952="data_engineer",$AH$9,TRUE,1)*IF(D952,$AH$13,$AH$14)*IF(E952,$AH$19,$AH$20)*IF(F952,$AH$24,$AH$25)*IF(G952,$AH$29,$AH$30)*IF(H952,$AH$34,$AH$35)*IF(I952,$AH$39,$AH$40)*IF(J952,$AH$44,$AH$45)*IF(K952,$AH$49,$AH$50)*IF(L952,$AH$54,$AH$55)*IF(M952,$AH$59,$AH$60)</f>
        <v>0.000159277668753939</v>
      </c>
      <c r="Q952">
        <f t="shared" si="140"/>
        <v>0.00359804793985483</v>
      </c>
      <c r="R952">
        <f t="shared" si="141"/>
        <v>1</v>
      </c>
      <c r="S952">
        <f t="shared" si="142"/>
        <v>0</v>
      </c>
      <c r="T952">
        <f t="shared" si="143"/>
        <v>0</v>
      </c>
      <c r="U952">
        <f t="shared" si="144"/>
        <v>0</v>
      </c>
      <c r="V952">
        <f t="shared" si="145"/>
        <v>0</v>
      </c>
      <c r="W952">
        <f t="shared" si="146"/>
        <v>0</v>
      </c>
      <c r="X952">
        <f t="shared" si="147"/>
        <v>0</v>
      </c>
      <c r="Y952">
        <f t="shared" si="148"/>
        <v>0</v>
      </c>
      <c r="Z952">
        <f t="shared" si="149"/>
        <v>0</v>
      </c>
    </row>
    <row r="953" spans="1:26">
      <c r="A953">
        <v>1</v>
      </c>
      <c r="B953" t="s">
        <v>59</v>
      </c>
      <c r="C953" t="s">
        <v>30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f t="array" ref="N953">$AC$2*_xlfn.IFS(B953="data_scientist",$AD$7,TRUE,1)*_xlfn.IFS(B953="data_analyst",$AD$8,TRUE,1)*_xlfn.IFS(B953="data_engineer",$AD$9,TRUE,1)*IF(D953,$AD$13,$AD$14)*IF(E953,$AD$19,$AD$20)*IF(F953,$AD$24,$AD$25)*IF(G953,$AD$29,$AD$30)*IF(H953,$AD$34,$AD$35)*IF(I953,$AD$39,$AD$40)*IF(J953,$AD$44,$AD$45)*IF(K953,$AD$49,$AD$50)*IF(L953,$AD$54,$AD$55)*IF(M953,$AD$59,$AD$60)</f>
        <v>0.00359804793985483</v>
      </c>
      <c r="O953">
        <f t="array" ref="O953">$AD$2*_xlfn.IFS(B953="data_scientist",$AF$7,TRUE,1)*_xlfn.IFS(B953="data_analyst",$AF$8,TRUE,1)*_xlfn.IFS(B953="data_engineer",$AF$9,TRUE,1)*IF(D953,$AF$13,$AF$14)*IF(E953,$AF$19,$AF$20)*IF(F953,$AF$24,$AF$25)*IF(G953,$AF$29,$AF$30)*IF(H953,$AF$34,$AF$35)*IF(I953,$AF$39,$AF$40)*IF(J953,$AF$44,$AF$45)*IF(K953,$AF$49,$AF$50)*IF(L953,$AF$54,$AF$55)*IF(M953,$AF$59,$AF$60)</f>
        <v>6.66985515782314e-6</v>
      </c>
      <c r="P953">
        <f t="array" ref="P953">$AE$2*_xlfn.IFS(B953="data_scientist",$AH$7,TRUE,1)*_xlfn.IFS(B953="data_analyst",$AH$8,TRUE,1)*_xlfn.IFS(B953="data_engineer",$AH$9,TRUE,1)*IF(D953,$AH$13,$AH$14)*IF(E953,$AH$19,$AH$20)*IF(F953,$AH$24,$AH$25)*IF(G953,$AH$29,$AH$30)*IF(H953,$AH$34,$AH$35)*IF(I953,$AH$39,$AH$40)*IF(J953,$AH$44,$AH$45)*IF(K953,$AH$49,$AH$50)*IF(L953,$AH$54,$AH$55)*IF(M953,$AH$59,$AH$60)</f>
        <v>0.000159277668753939</v>
      </c>
      <c r="Q953">
        <f t="shared" si="140"/>
        <v>0.00359804793985483</v>
      </c>
      <c r="R953">
        <f t="shared" si="141"/>
        <v>1</v>
      </c>
      <c r="S953">
        <f t="shared" si="142"/>
        <v>0</v>
      </c>
      <c r="T953">
        <f t="shared" si="143"/>
        <v>0</v>
      </c>
      <c r="U953">
        <f t="shared" si="144"/>
        <v>0</v>
      </c>
      <c r="V953">
        <f t="shared" si="145"/>
        <v>0</v>
      </c>
      <c r="W953">
        <f t="shared" si="146"/>
        <v>0</v>
      </c>
      <c r="X953">
        <f t="shared" si="147"/>
        <v>0</v>
      </c>
      <c r="Y953">
        <f t="shared" si="148"/>
        <v>0</v>
      </c>
      <c r="Z953">
        <f t="shared" si="149"/>
        <v>0</v>
      </c>
    </row>
    <row r="954" spans="1:26">
      <c r="A954">
        <v>1</v>
      </c>
      <c r="B954" t="s">
        <v>59</v>
      </c>
      <c r="C954" t="s">
        <v>30</v>
      </c>
      <c r="D954">
        <v>1</v>
      </c>
      <c r="E954">
        <v>0</v>
      </c>
      <c r="F954">
        <v>0</v>
      </c>
      <c r="G954">
        <v>1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f t="array" ref="N954">$AC$2*_xlfn.IFS(B954="data_scientist",$AD$7,TRUE,1)*_xlfn.IFS(B954="data_analyst",$AD$8,TRUE,1)*_xlfn.IFS(B954="data_engineer",$AD$9,TRUE,1)*IF(D954,$AD$13,$AD$14)*IF(E954,$AD$19,$AD$20)*IF(F954,$AD$24,$AD$25)*IF(G954,$AD$29,$AD$30)*IF(H954,$AD$34,$AD$35)*IF(I954,$AD$39,$AD$40)*IF(J954,$AD$44,$AD$45)*IF(K954,$AD$49,$AD$50)*IF(L954,$AD$54,$AD$55)*IF(M954,$AD$59,$AD$60)</f>
        <v>0.000604432832693321</v>
      </c>
      <c r="O954">
        <f t="array" ref="O954">$AD$2*_xlfn.IFS(B954="data_scientist",$AF$7,TRUE,1)*_xlfn.IFS(B954="data_analyst",$AF$8,TRUE,1)*_xlfn.IFS(B954="data_engineer",$AF$9,TRUE,1)*IF(D954,$AF$13,$AF$14)*IF(E954,$AF$19,$AF$20)*IF(F954,$AF$24,$AF$25)*IF(G954,$AF$29,$AF$30)*IF(H954,$AF$34,$AF$35)*IF(I954,$AF$39,$AF$40)*IF(J954,$AF$44,$AF$45)*IF(K954,$AF$49,$AF$50)*IF(L954,$AF$54,$AF$55)*IF(M954,$AF$59,$AF$60)</f>
        <v>1.52162321928085e-5</v>
      </c>
      <c r="P954">
        <f t="array" ref="P954">$AE$2*_xlfn.IFS(B954="data_scientist",$AH$7,TRUE,1)*_xlfn.IFS(B954="data_analyst",$AH$8,TRUE,1)*_xlfn.IFS(B954="data_engineer",$AH$9,TRUE,1)*IF(D954,$AH$13,$AH$14)*IF(E954,$AH$19,$AH$20)*IF(F954,$AH$24,$AH$25)*IF(G954,$AH$29,$AH$30)*IF(H954,$AH$34,$AH$35)*IF(I954,$AH$39,$AH$40)*IF(J954,$AH$44,$AH$45)*IF(K954,$AH$49,$AH$50)*IF(L954,$AH$54,$AH$55)*IF(M954,$AH$59,$AH$60)</f>
        <v>0.000113961577538382</v>
      </c>
      <c r="Q954">
        <f t="shared" si="140"/>
        <v>0.000604432832693321</v>
      </c>
      <c r="R954">
        <f t="shared" si="141"/>
        <v>1</v>
      </c>
      <c r="S954">
        <f t="shared" si="142"/>
        <v>0</v>
      </c>
      <c r="T954">
        <f t="shared" si="143"/>
        <v>0</v>
      </c>
      <c r="U954">
        <f t="shared" si="144"/>
        <v>0</v>
      </c>
      <c r="V954">
        <f t="shared" si="145"/>
        <v>0</v>
      </c>
      <c r="W954">
        <f t="shared" si="146"/>
        <v>0</v>
      </c>
      <c r="X954">
        <f t="shared" si="147"/>
        <v>0</v>
      </c>
      <c r="Y954">
        <f t="shared" si="148"/>
        <v>0</v>
      </c>
      <c r="Z954">
        <f t="shared" si="149"/>
        <v>0</v>
      </c>
    </row>
    <row r="955" spans="1:26">
      <c r="A955">
        <v>1</v>
      </c>
      <c r="B955" t="s">
        <v>59</v>
      </c>
      <c r="C955" t="s">
        <v>30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1</v>
      </c>
      <c r="K955">
        <v>0</v>
      </c>
      <c r="L955">
        <v>0</v>
      </c>
      <c r="M955">
        <v>1</v>
      </c>
      <c r="N955">
        <f t="array" ref="N955">$AC$2*_xlfn.IFS(B955="data_scientist",$AD$7,TRUE,1)*_xlfn.IFS(B955="data_analyst",$AD$8,TRUE,1)*_xlfn.IFS(B955="data_engineer",$AD$9,TRUE,1)*IF(D955,$AD$13,$AD$14)*IF(E955,$AD$19,$AD$20)*IF(F955,$AD$24,$AD$25)*IF(G955,$AD$29,$AD$30)*IF(H955,$AD$34,$AD$35)*IF(I955,$AD$39,$AD$40)*IF(J955,$AD$44,$AD$45)*IF(K955,$AD$49,$AD$50)*IF(L955,$AD$54,$AD$55)*IF(M955,$AD$59,$AD$60)</f>
        <v>0.00355347979397933</v>
      </c>
      <c r="O955">
        <f t="array" ref="O955">$AD$2*_xlfn.IFS(B955="data_scientist",$AF$7,TRUE,1)*_xlfn.IFS(B955="data_analyst",$AF$8,TRUE,1)*_xlfn.IFS(B955="data_engineer",$AF$9,TRUE,1)*IF(D955,$AF$13,$AF$14)*IF(E955,$AF$19,$AF$20)*IF(F955,$AF$24,$AF$25)*IF(G955,$AF$29,$AF$30)*IF(H955,$AF$34,$AF$35)*IF(I955,$AF$39,$AF$40)*IF(J955,$AF$44,$AF$45)*IF(K955,$AF$49,$AF$50)*IF(L955,$AF$54,$AF$55)*IF(M955,$AF$59,$AF$60)</f>
        <v>2.28593136035668e-5</v>
      </c>
      <c r="P955">
        <f t="array" ref="P955">$AE$2*_xlfn.IFS(B955="data_scientist",$AH$7,TRUE,1)*_xlfn.IFS(B955="data_analyst",$AH$8,TRUE,1)*_xlfn.IFS(B955="data_engineer",$AH$9,TRUE,1)*IF(D955,$AH$13,$AH$14)*IF(E955,$AH$19,$AH$20)*IF(F955,$AH$24,$AH$25)*IF(G955,$AH$29,$AH$30)*IF(H955,$AH$34,$AH$35)*IF(I955,$AH$39,$AH$40)*IF(J955,$AH$44,$AH$45)*IF(K955,$AH$49,$AH$50)*IF(L955,$AH$54,$AH$55)*IF(M955,$AH$59,$AH$60)</f>
        <v>0.000186139974000139</v>
      </c>
      <c r="Q955">
        <f t="shared" si="140"/>
        <v>0.00355347979397933</v>
      </c>
      <c r="R955">
        <f t="shared" si="141"/>
        <v>1</v>
      </c>
      <c r="S955">
        <f t="shared" si="142"/>
        <v>0</v>
      </c>
      <c r="T955">
        <f t="shared" si="143"/>
        <v>0</v>
      </c>
      <c r="U955">
        <f t="shared" si="144"/>
        <v>0</v>
      </c>
      <c r="V955">
        <f t="shared" si="145"/>
        <v>0</v>
      </c>
      <c r="W955">
        <f t="shared" si="146"/>
        <v>0</v>
      </c>
      <c r="X955">
        <f t="shared" si="147"/>
        <v>0</v>
      </c>
      <c r="Y955">
        <f t="shared" si="148"/>
        <v>0</v>
      </c>
      <c r="Z955">
        <f t="shared" si="149"/>
        <v>0</v>
      </c>
    </row>
    <row r="956" spans="1:26">
      <c r="A956">
        <v>1</v>
      </c>
      <c r="B956" t="s">
        <v>59</v>
      </c>
      <c r="C956" t="s">
        <v>30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1</v>
      </c>
      <c r="N956">
        <f t="array" ref="N956">$AC$2*_xlfn.IFS(B956="data_scientist",$AD$7,TRUE,1)*_xlfn.IFS(B956="data_analyst",$AD$8,TRUE,1)*_xlfn.IFS(B956="data_engineer",$AD$9,TRUE,1)*IF(D956,$AD$13,$AD$14)*IF(E956,$AD$19,$AD$20)*IF(F956,$AD$24,$AD$25)*IF(G956,$AD$29,$AD$30)*IF(H956,$AD$34,$AD$35)*IF(I956,$AD$39,$AD$40)*IF(J956,$AD$44,$AD$45)*IF(K956,$AD$49,$AD$50)*IF(L956,$AD$54,$AD$55)*IF(M956,$AD$59,$AD$60)</f>
        <v>0.0180026467611357</v>
      </c>
      <c r="O956">
        <f t="array" ref="O956">$AD$2*_xlfn.IFS(B956="data_scientist",$AF$7,TRUE,1)*_xlfn.IFS(B956="data_analyst",$AF$8,TRUE,1)*_xlfn.IFS(B956="data_engineer",$AF$9,TRUE,1)*IF(D956,$AF$13,$AF$14)*IF(E956,$AF$19,$AF$20)*IF(F956,$AF$24,$AF$25)*IF(G956,$AF$29,$AF$30)*IF(H956,$AF$34,$AF$35)*IF(I956,$AF$39,$AF$40)*IF(J956,$AF$44,$AF$45)*IF(K956,$AF$49,$AF$50)*IF(L956,$AF$54,$AF$55)*IF(M956,$AF$59,$AF$60)</f>
        <v>0.000114047193687613</v>
      </c>
      <c r="P956">
        <f t="array" ref="P956">$AE$2*_xlfn.IFS(B956="data_scientist",$AH$7,TRUE,1)*_xlfn.IFS(B956="data_analyst",$AH$8,TRUE,1)*_xlfn.IFS(B956="data_engineer",$AH$9,TRUE,1)*IF(D956,$AH$13,$AH$14)*IF(E956,$AH$19,$AH$20)*IF(F956,$AH$24,$AH$25)*IF(G956,$AH$29,$AH$30)*IF(H956,$AH$34,$AH$35)*IF(I956,$AH$39,$AH$40)*IF(J956,$AH$44,$AH$45)*IF(K956,$AH$49,$AH$50)*IF(L956,$AH$54,$AH$55)*IF(M956,$AH$59,$AH$60)</f>
        <v>0.00103092908677</v>
      </c>
      <c r="Q956">
        <f t="shared" si="140"/>
        <v>0.0180026467611357</v>
      </c>
      <c r="R956">
        <f t="shared" si="141"/>
        <v>1</v>
      </c>
      <c r="S956">
        <f t="shared" si="142"/>
        <v>0</v>
      </c>
      <c r="T956">
        <f t="shared" si="143"/>
        <v>0</v>
      </c>
      <c r="U956">
        <f t="shared" si="144"/>
        <v>0</v>
      </c>
      <c r="V956">
        <f t="shared" si="145"/>
        <v>0</v>
      </c>
      <c r="W956">
        <f t="shared" si="146"/>
        <v>0</v>
      </c>
      <c r="X956">
        <f t="shared" si="147"/>
        <v>0</v>
      </c>
      <c r="Y956">
        <f t="shared" si="148"/>
        <v>0</v>
      </c>
      <c r="Z956">
        <f t="shared" si="149"/>
        <v>0</v>
      </c>
    </row>
    <row r="957" spans="1:26">
      <c r="A957">
        <v>1</v>
      </c>
      <c r="B957" t="s">
        <v>59</v>
      </c>
      <c r="C957" t="s">
        <v>30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1</v>
      </c>
      <c r="N957">
        <f t="array" ref="N957">$AC$2*_xlfn.IFS(B957="data_scientist",$AD$7,TRUE,1)*_xlfn.IFS(B957="data_analyst",$AD$8,TRUE,1)*_xlfn.IFS(B957="data_engineer",$AD$9,TRUE,1)*IF(D957,$AD$13,$AD$14)*IF(E957,$AD$19,$AD$20)*IF(F957,$AD$24,$AD$25)*IF(G957,$AD$29,$AD$30)*IF(H957,$AD$34,$AD$35)*IF(I957,$AD$39,$AD$40)*IF(J957,$AD$44,$AD$45)*IF(K957,$AD$49,$AD$50)*IF(L957,$AD$54,$AD$55)*IF(M957,$AD$59,$AD$60)</f>
        <v>0.0180026467611357</v>
      </c>
      <c r="O957">
        <f t="array" ref="O957">$AD$2*_xlfn.IFS(B957="data_scientist",$AF$7,TRUE,1)*_xlfn.IFS(B957="data_analyst",$AF$8,TRUE,1)*_xlfn.IFS(B957="data_engineer",$AF$9,TRUE,1)*IF(D957,$AF$13,$AF$14)*IF(E957,$AF$19,$AF$20)*IF(F957,$AF$24,$AF$25)*IF(G957,$AF$29,$AF$30)*IF(H957,$AF$34,$AF$35)*IF(I957,$AF$39,$AF$40)*IF(J957,$AF$44,$AF$45)*IF(K957,$AF$49,$AF$50)*IF(L957,$AF$54,$AF$55)*IF(M957,$AF$59,$AF$60)</f>
        <v>0.000114047193687613</v>
      </c>
      <c r="P957">
        <f t="array" ref="P957">$AE$2*_xlfn.IFS(B957="data_scientist",$AH$7,TRUE,1)*_xlfn.IFS(B957="data_analyst",$AH$8,TRUE,1)*_xlfn.IFS(B957="data_engineer",$AH$9,TRUE,1)*IF(D957,$AH$13,$AH$14)*IF(E957,$AH$19,$AH$20)*IF(F957,$AH$24,$AH$25)*IF(G957,$AH$29,$AH$30)*IF(H957,$AH$34,$AH$35)*IF(I957,$AH$39,$AH$40)*IF(J957,$AH$44,$AH$45)*IF(K957,$AH$49,$AH$50)*IF(L957,$AH$54,$AH$55)*IF(M957,$AH$59,$AH$60)</f>
        <v>0.00103092908677</v>
      </c>
      <c r="Q957">
        <f t="shared" si="140"/>
        <v>0.0180026467611357</v>
      </c>
      <c r="R957">
        <f t="shared" si="141"/>
        <v>1</v>
      </c>
      <c r="S957">
        <f t="shared" si="142"/>
        <v>0</v>
      </c>
      <c r="T957">
        <f t="shared" si="143"/>
        <v>0</v>
      </c>
      <c r="U957">
        <f t="shared" si="144"/>
        <v>0</v>
      </c>
      <c r="V957">
        <f t="shared" si="145"/>
        <v>0</v>
      </c>
      <c r="W957">
        <f t="shared" si="146"/>
        <v>0</v>
      </c>
      <c r="X957">
        <f t="shared" si="147"/>
        <v>0</v>
      </c>
      <c r="Y957">
        <f t="shared" si="148"/>
        <v>0</v>
      </c>
      <c r="Z957">
        <f t="shared" si="149"/>
        <v>0</v>
      </c>
    </row>
    <row r="958" spans="1:26">
      <c r="A958">
        <v>1</v>
      </c>
      <c r="B958" t="s">
        <v>59</v>
      </c>
      <c r="C958" t="s">
        <v>30</v>
      </c>
      <c r="D958">
        <v>0</v>
      </c>
      <c r="E958">
        <v>1</v>
      </c>
      <c r="F958">
        <v>0</v>
      </c>
      <c r="G958">
        <v>0</v>
      </c>
      <c r="H958">
        <v>0</v>
      </c>
      <c r="I958">
        <v>1</v>
      </c>
      <c r="J958">
        <v>1</v>
      </c>
      <c r="K958">
        <v>0</v>
      </c>
      <c r="L958">
        <v>0</v>
      </c>
      <c r="M958">
        <v>1</v>
      </c>
      <c r="N958">
        <f t="array" ref="N958">$AC$2*_xlfn.IFS(B958="data_scientist",$AD$7,TRUE,1)*_xlfn.IFS(B958="data_analyst",$AD$8,TRUE,1)*_xlfn.IFS(B958="data_engineer",$AD$9,TRUE,1)*IF(D958,$AD$13,$AD$14)*IF(E958,$AD$19,$AD$20)*IF(F958,$AD$24,$AD$25)*IF(G958,$AD$29,$AD$30)*IF(H958,$AD$34,$AD$35)*IF(I958,$AD$39,$AD$40)*IF(J958,$AD$44,$AD$45)*IF(K958,$AD$49,$AD$50)*IF(L958,$AD$54,$AD$55)*IF(M958,$AD$59,$AD$60)</f>
        <v>0.00158972972464726</v>
      </c>
      <c r="O958">
        <f t="array" ref="O958">$AD$2*_xlfn.IFS(B958="data_scientist",$AF$7,TRUE,1)*_xlfn.IFS(B958="data_analyst",$AF$8,TRUE,1)*_xlfn.IFS(B958="data_engineer",$AF$9,TRUE,1)*IF(D958,$AF$13,$AF$14)*IF(E958,$AF$19,$AF$20)*IF(F958,$AF$24,$AF$25)*IF(G958,$AF$29,$AF$30)*IF(H958,$AF$34,$AF$35)*IF(I958,$AF$39,$AF$40)*IF(J958,$AF$44,$AF$45)*IF(K958,$AF$49,$AF$50)*IF(L958,$AF$54,$AF$55)*IF(M958,$AF$59,$AF$60)</f>
        <v>6.41922625446767e-6</v>
      </c>
      <c r="P958">
        <f t="array" ref="P958">$AE$2*_xlfn.IFS(B958="data_scientist",$AH$7,TRUE,1)*_xlfn.IFS(B958="data_analyst",$AH$8,TRUE,1)*_xlfn.IFS(B958="data_engineer",$AH$9,TRUE,1)*IF(D958,$AH$13,$AH$14)*IF(E958,$AH$19,$AH$20)*IF(F958,$AH$24,$AH$25)*IF(G958,$AH$29,$AH$30)*IF(H958,$AH$34,$AH$35)*IF(I958,$AH$39,$AH$40)*IF(J958,$AH$44,$AH$45)*IF(K958,$AH$49,$AH$50)*IF(L958,$AH$54,$AH$55)*IF(M958,$AH$59,$AH$60)</f>
        <v>5.53969048913271e-5</v>
      </c>
      <c r="Q958">
        <f t="shared" si="140"/>
        <v>0.00158972972464726</v>
      </c>
      <c r="R958">
        <f t="shared" si="141"/>
        <v>1</v>
      </c>
      <c r="S958">
        <f t="shared" si="142"/>
        <v>0</v>
      </c>
      <c r="T958">
        <f t="shared" si="143"/>
        <v>0</v>
      </c>
      <c r="U958">
        <f t="shared" si="144"/>
        <v>0</v>
      </c>
      <c r="V958">
        <f t="shared" si="145"/>
        <v>0</v>
      </c>
      <c r="W958">
        <f t="shared" si="146"/>
        <v>0</v>
      </c>
      <c r="X958">
        <f t="shared" si="147"/>
        <v>0</v>
      </c>
      <c r="Y958">
        <f t="shared" si="148"/>
        <v>0</v>
      </c>
      <c r="Z958">
        <f t="shared" si="149"/>
        <v>0</v>
      </c>
    </row>
    <row r="959" spans="1:26">
      <c r="A959">
        <v>1</v>
      </c>
      <c r="B959" t="s">
        <v>59</v>
      </c>
      <c r="C959" t="s">
        <v>30</v>
      </c>
      <c r="D959">
        <v>0</v>
      </c>
      <c r="E959">
        <v>1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1</v>
      </c>
      <c r="N959">
        <f t="array" ref="N959">$AC$2*_xlfn.IFS(B959="data_scientist",$AD$7,TRUE,1)*_xlfn.IFS(B959="data_analyst",$AD$8,TRUE,1)*_xlfn.IFS(B959="data_engineer",$AD$9,TRUE,1)*IF(D959,$AD$13,$AD$14)*IF(E959,$AD$19,$AD$20)*IF(F959,$AD$24,$AD$25)*IF(G959,$AD$29,$AD$30)*IF(H959,$AD$34,$AD$35)*IF(I959,$AD$39,$AD$40)*IF(J959,$AD$44,$AD$45)*IF(K959,$AD$49,$AD$50)*IF(L959,$AD$54,$AD$55)*IF(M959,$AD$59,$AD$60)</f>
        <v>0.0234558294440723</v>
      </c>
      <c r="O959">
        <f t="array" ref="O959">$AD$2*_xlfn.IFS(B959="data_scientist",$AF$7,TRUE,1)*_xlfn.IFS(B959="data_analyst",$AF$8,TRUE,1)*_xlfn.IFS(B959="data_engineer",$AF$9,TRUE,1)*IF(D959,$AF$13,$AF$14)*IF(E959,$AF$19,$AF$20)*IF(F959,$AF$24,$AF$25)*IF(G959,$AF$29,$AF$30)*IF(H959,$AF$34,$AF$35)*IF(I959,$AF$39,$AF$40)*IF(J959,$AF$44,$AF$45)*IF(K959,$AF$49,$AF$50)*IF(L959,$AF$54,$AF$55)*IF(M959,$AF$59,$AF$60)</f>
        <v>0.000132294744677631</v>
      </c>
      <c r="P959">
        <f t="array" ref="P959">$AE$2*_xlfn.IFS(B959="data_scientist",$AH$7,TRUE,1)*_xlfn.IFS(B959="data_analyst",$AH$8,TRUE,1)*_xlfn.IFS(B959="data_engineer",$AH$9,TRUE,1)*IF(D959,$AH$13,$AH$14)*IF(E959,$AH$19,$AH$20)*IF(F959,$AH$24,$AH$25)*IF(G959,$AH$29,$AH$30)*IF(H959,$AH$34,$AH$35)*IF(I959,$AH$39,$AH$40)*IF(J959,$AH$44,$AH$45)*IF(K959,$AH$49,$AH$50)*IF(L959,$AH$54,$AH$55)*IF(M959,$AH$59,$AH$60)</f>
        <v>0.00109340963748333</v>
      </c>
      <c r="Q959">
        <f t="shared" si="140"/>
        <v>0.0234558294440723</v>
      </c>
      <c r="R959">
        <f t="shared" si="141"/>
        <v>1</v>
      </c>
      <c r="S959">
        <f t="shared" si="142"/>
        <v>0</v>
      </c>
      <c r="T959">
        <f t="shared" si="143"/>
        <v>0</v>
      </c>
      <c r="U959">
        <f t="shared" si="144"/>
        <v>0</v>
      </c>
      <c r="V959">
        <f t="shared" si="145"/>
        <v>0</v>
      </c>
      <c r="W959">
        <f t="shared" si="146"/>
        <v>0</v>
      </c>
      <c r="X959">
        <f t="shared" si="147"/>
        <v>0</v>
      </c>
      <c r="Y959">
        <f t="shared" si="148"/>
        <v>0</v>
      </c>
      <c r="Z959">
        <f t="shared" si="149"/>
        <v>0</v>
      </c>
    </row>
    <row r="960" spans="1:26">
      <c r="A960">
        <v>1</v>
      </c>
      <c r="B960" t="s">
        <v>59</v>
      </c>
      <c r="C960" t="s">
        <v>30</v>
      </c>
      <c r="D960">
        <v>0</v>
      </c>
      <c r="E960">
        <v>1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1</v>
      </c>
      <c r="N960">
        <f t="array" ref="N960">$AC$2*_xlfn.IFS(B960="data_scientist",$AD$7,TRUE,1)*_xlfn.IFS(B960="data_analyst",$AD$8,TRUE,1)*_xlfn.IFS(B960="data_engineer",$AD$9,TRUE,1)*IF(D960,$AD$13,$AD$14)*IF(E960,$AD$19,$AD$20)*IF(F960,$AD$24,$AD$25)*IF(G960,$AD$29,$AD$30)*IF(H960,$AD$34,$AD$35)*IF(I960,$AD$39,$AD$40)*IF(J960,$AD$44,$AD$45)*IF(K960,$AD$49,$AD$50)*IF(L960,$AD$54,$AD$55)*IF(M960,$AD$59,$AD$60)</f>
        <v>0.0234558294440723</v>
      </c>
      <c r="O960">
        <f t="array" ref="O960">$AD$2*_xlfn.IFS(B960="data_scientist",$AF$7,TRUE,1)*_xlfn.IFS(B960="data_analyst",$AF$8,TRUE,1)*_xlfn.IFS(B960="data_engineer",$AF$9,TRUE,1)*IF(D960,$AF$13,$AF$14)*IF(E960,$AF$19,$AF$20)*IF(F960,$AF$24,$AF$25)*IF(G960,$AF$29,$AF$30)*IF(H960,$AF$34,$AF$35)*IF(I960,$AF$39,$AF$40)*IF(J960,$AF$44,$AF$45)*IF(K960,$AF$49,$AF$50)*IF(L960,$AF$54,$AF$55)*IF(M960,$AF$59,$AF$60)</f>
        <v>0.000132294744677631</v>
      </c>
      <c r="P960">
        <f t="array" ref="P960">$AE$2*_xlfn.IFS(B960="data_scientist",$AH$7,TRUE,1)*_xlfn.IFS(B960="data_analyst",$AH$8,TRUE,1)*_xlfn.IFS(B960="data_engineer",$AH$9,TRUE,1)*IF(D960,$AH$13,$AH$14)*IF(E960,$AH$19,$AH$20)*IF(F960,$AH$24,$AH$25)*IF(G960,$AH$29,$AH$30)*IF(H960,$AH$34,$AH$35)*IF(I960,$AH$39,$AH$40)*IF(J960,$AH$44,$AH$45)*IF(K960,$AH$49,$AH$50)*IF(L960,$AH$54,$AH$55)*IF(M960,$AH$59,$AH$60)</f>
        <v>0.00109340963748333</v>
      </c>
      <c r="Q960">
        <f t="shared" si="140"/>
        <v>0.0234558294440723</v>
      </c>
      <c r="R960">
        <f t="shared" si="141"/>
        <v>1</v>
      </c>
      <c r="S960">
        <f t="shared" si="142"/>
        <v>0</v>
      </c>
      <c r="T960">
        <f t="shared" si="143"/>
        <v>0</v>
      </c>
      <c r="U960">
        <f t="shared" si="144"/>
        <v>0</v>
      </c>
      <c r="V960">
        <f t="shared" si="145"/>
        <v>0</v>
      </c>
      <c r="W960">
        <f t="shared" si="146"/>
        <v>0</v>
      </c>
      <c r="X960">
        <f t="shared" si="147"/>
        <v>0</v>
      </c>
      <c r="Y960">
        <f t="shared" si="148"/>
        <v>0</v>
      </c>
      <c r="Z960">
        <f t="shared" si="149"/>
        <v>0</v>
      </c>
    </row>
    <row r="961" spans="1:26">
      <c r="A961">
        <v>1</v>
      </c>
      <c r="B961" t="s">
        <v>59</v>
      </c>
      <c r="C961" t="s">
        <v>30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f t="array" ref="N961">$AC$2*_xlfn.IFS(B961="data_scientist",$AD$7,TRUE,1)*_xlfn.IFS(B961="data_analyst",$AD$8,TRUE,1)*_xlfn.IFS(B961="data_engineer",$AD$9,TRUE,1)*IF(D961,$AD$13,$AD$14)*IF(E961,$AD$19,$AD$20)*IF(F961,$AD$24,$AD$25)*IF(G961,$AD$29,$AD$30)*IF(H961,$AD$34,$AD$35)*IF(I961,$AD$39,$AD$40)*IF(J961,$AD$44,$AD$45)*IF(K961,$AD$49,$AD$50)*IF(L961,$AD$54,$AD$55)*IF(M961,$AD$59,$AD$60)</f>
        <v>0.00359804793985483</v>
      </c>
      <c r="O961">
        <f t="array" ref="O961">$AD$2*_xlfn.IFS(B961="data_scientist",$AF$7,TRUE,1)*_xlfn.IFS(B961="data_analyst",$AF$8,TRUE,1)*_xlfn.IFS(B961="data_engineer",$AF$9,TRUE,1)*IF(D961,$AF$13,$AF$14)*IF(E961,$AF$19,$AF$20)*IF(F961,$AF$24,$AF$25)*IF(G961,$AF$29,$AF$30)*IF(H961,$AF$34,$AF$35)*IF(I961,$AF$39,$AF$40)*IF(J961,$AF$44,$AF$45)*IF(K961,$AF$49,$AF$50)*IF(L961,$AF$54,$AF$55)*IF(M961,$AF$59,$AF$60)</f>
        <v>6.66985515782314e-6</v>
      </c>
      <c r="P961">
        <f t="array" ref="P961">$AE$2*_xlfn.IFS(B961="data_scientist",$AH$7,TRUE,1)*_xlfn.IFS(B961="data_analyst",$AH$8,TRUE,1)*_xlfn.IFS(B961="data_engineer",$AH$9,TRUE,1)*IF(D961,$AH$13,$AH$14)*IF(E961,$AH$19,$AH$20)*IF(F961,$AH$24,$AH$25)*IF(G961,$AH$29,$AH$30)*IF(H961,$AH$34,$AH$35)*IF(I961,$AH$39,$AH$40)*IF(J961,$AH$44,$AH$45)*IF(K961,$AH$49,$AH$50)*IF(L961,$AH$54,$AH$55)*IF(M961,$AH$59,$AH$60)</f>
        <v>0.000159277668753939</v>
      </c>
      <c r="Q961">
        <f t="shared" si="140"/>
        <v>0.00359804793985483</v>
      </c>
      <c r="R961">
        <f t="shared" si="141"/>
        <v>1</v>
      </c>
      <c r="S961">
        <f t="shared" si="142"/>
        <v>0</v>
      </c>
      <c r="T961">
        <f t="shared" si="143"/>
        <v>0</v>
      </c>
      <c r="U961">
        <f t="shared" si="144"/>
        <v>0</v>
      </c>
      <c r="V961">
        <f t="shared" si="145"/>
        <v>0</v>
      </c>
      <c r="W961">
        <f t="shared" si="146"/>
        <v>0</v>
      </c>
      <c r="X961">
        <f t="shared" si="147"/>
        <v>0</v>
      </c>
      <c r="Y961">
        <f t="shared" si="148"/>
        <v>0</v>
      </c>
      <c r="Z961">
        <f t="shared" si="149"/>
        <v>0</v>
      </c>
    </row>
    <row r="962" spans="1:26">
      <c r="A962">
        <v>1</v>
      </c>
      <c r="B962" t="s">
        <v>59</v>
      </c>
      <c r="C962" t="s">
        <v>30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1</v>
      </c>
      <c r="N962">
        <f t="array" ref="N962">$AC$2*_xlfn.IFS(B962="data_scientist",$AD$7,TRUE,1)*_xlfn.IFS(B962="data_analyst",$AD$8,TRUE,1)*_xlfn.IFS(B962="data_engineer",$AD$9,TRUE,1)*IF(D962,$AD$13,$AD$14)*IF(E962,$AD$19,$AD$20)*IF(F962,$AD$24,$AD$25)*IF(G962,$AD$29,$AD$30)*IF(H962,$AD$34,$AD$35)*IF(I962,$AD$39,$AD$40)*IF(J962,$AD$44,$AD$45)*IF(K962,$AD$49,$AD$50)*IF(L962,$AD$54,$AD$55)*IF(M962,$AD$59,$AD$60)</f>
        <v>0.0180026467611357</v>
      </c>
      <c r="O962">
        <f t="array" ref="O962">$AD$2*_xlfn.IFS(B962="data_scientist",$AF$7,TRUE,1)*_xlfn.IFS(B962="data_analyst",$AF$8,TRUE,1)*_xlfn.IFS(B962="data_engineer",$AF$9,TRUE,1)*IF(D962,$AF$13,$AF$14)*IF(E962,$AF$19,$AF$20)*IF(F962,$AF$24,$AF$25)*IF(G962,$AF$29,$AF$30)*IF(H962,$AF$34,$AF$35)*IF(I962,$AF$39,$AF$40)*IF(J962,$AF$44,$AF$45)*IF(K962,$AF$49,$AF$50)*IF(L962,$AF$54,$AF$55)*IF(M962,$AF$59,$AF$60)</f>
        <v>0.000114047193687613</v>
      </c>
      <c r="P962">
        <f t="array" ref="P962">$AE$2*_xlfn.IFS(B962="data_scientist",$AH$7,TRUE,1)*_xlfn.IFS(B962="data_analyst",$AH$8,TRUE,1)*_xlfn.IFS(B962="data_engineer",$AH$9,TRUE,1)*IF(D962,$AH$13,$AH$14)*IF(E962,$AH$19,$AH$20)*IF(F962,$AH$24,$AH$25)*IF(G962,$AH$29,$AH$30)*IF(H962,$AH$34,$AH$35)*IF(I962,$AH$39,$AH$40)*IF(J962,$AH$44,$AH$45)*IF(K962,$AH$49,$AH$50)*IF(L962,$AH$54,$AH$55)*IF(M962,$AH$59,$AH$60)</f>
        <v>0.00103092908677</v>
      </c>
      <c r="Q962">
        <f t="shared" si="140"/>
        <v>0.0180026467611357</v>
      </c>
      <c r="R962">
        <f t="shared" si="141"/>
        <v>1</v>
      </c>
      <c r="S962">
        <f t="shared" si="142"/>
        <v>0</v>
      </c>
      <c r="T962">
        <f t="shared" si="143"/>
        <v>0</v>
      </c>
      <c r="U962">
        <f t="shared" si="144"/>
        <v>0</v>
      </c>
      <c r="V962">
        <f t="shared" si="145"/>
        <v>0</v>
      </c>
      <c r="W962">
        <f t="shared" si="146"/>
        <v>0</v>
      </c>
      <c r="X962">
        <f t="shared" si="147"/>
        <v>0</v>
      </c>
      <c r="Y962">
        <f t="shared" si="148"/>
        <v>0</v>
      </c>
      <c r="Z962">
        <f t="shared" si="149"/>
        <v>0</v>
      </c>
    </row>
    <row r="963" spans="1:26">
      <c r="A963">
        <v>1</v>
      </c>
      <c r="B963" t="s">
        <v>59</v>
      </c>
      <c r="C963" t="s">
        <v>30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f t="array" ref="N963">$AC$2*_xlfn.IFS(B963="data_scientist",$AD$7,TRUE,1)*_xlfn.IFS(B963="data_analyst",$AD$8,TRUE,1)*_xlfn.IFS(B963="data_engineer",$AD$9,TRUE,1)*IF(D963,$AD$13,$AD$14)*IF(E963,$AD$19,$AD$20)*IF(F963,$AD$24,$AD$25)*IF(G963,$AD$29,$AD$30)*IF(H963,$AD$34,$AD$35)*IF(I963,$AD$39,$AD$40)*IF(J963,$AD$44,$AD$45)*IF(K963,$AD$49,$AD$50)*IF(L963,$AD$54,$AD$55)*IF(M963,$AD$59,$AD$60)</f>
        <v>0.00359804793985483</v>
      </c>
      <c r="O963">
        <f t="array" ref="O963">$AD$2*_xlfn.IFS(B963="data_scientist",$AF$7,TRUE,1)*_xlfn.IFS(B963="data_analyst",$AF$8,TRUE,1)*_xlfn.IFS(B963="data_engineer",$AF$9,TRUE,1)*IF(D963,$AF$13,$AF$14)*IF(E963,$AF$19,$AF$20)*IF(F963,$AF$24,$AF$25)*IF(G963,$AF$29,$AF$30)*IF(H963,$AF$34,$AF$35)*IF(I963,$AF$39,$AF$40)*IF(J963,$AF$44,$AF$45)*IF(K963,$AF$49,$AF$50)*IF(L963,$AF$54,$AF$55)*IF(M963,$AF$59,$AF$60)</f>
        <v>6.66985515782314e-6</v>
      </c>
      <c r="P963">
        <f t="array" ref="P963">$AE$2*_xlfn.IFS(B963="data_scientist",$AH$7,TRUE,1)*_xlfn.IFS(B963="data_analyst",$AH$8,TRUE,1)*_xlfn.IFS(B963="data_engineer",$AH$9,TRUE,1)*IF(D963,$AH$13,$AH$14)*IF(E963,$AH$19,$AH$20)*IF(F963,$AH$24,$AH$25)*IF(G963,$AH$29,$AH$30)*IF(H963,$AH$34,$AH$35)*IF(I963,$AH$39,$AH$40)*IF(J963,$AH$44,$AH$45)*IF(K963,$AH$49,$AH$50)*IF(L963,$AH$54,$AH$55)*IF(M963,$AH$59,$AH$60)</f>
        <v>0.000159277668753939</v>
      </c>
      <c r="Q963">
        <f t="shared" ref="Q963:Q1026" si="150">MAX(N963:P963)</f>
        <v>0.00359804793985483</v>
      </c>
      <c r="R963">
        <f t="shared" ref="R963:R1026" si="151">IF(AND(C963="Low",N963=Q963),1,0)</f>
        <v>1</v>
      </c>
      <c r="S963">
        <f t="shared" ref="S963:S1026" si="152">IF(AND(C963="Low",O963=Q963),1,0)</f>
        <v>0</v>
      </c>
      <c r="T963">
        <f t="shared" ref="T963:T1026" si="153">IF(AND(C963="Low",P963=Q963),1,0)</f>
        <v>0</v>
      </c>
      <c r="U963">
        <f t="shared" ref="U963:U1026" si="154">IF(AND(C963="Medium",N963=Q963),1,0)</f>
        <v>0</v>
      </c>
      <c r="V963">
        <f t="shared" ref="V963:V1026" si="155">IF(AND(C963="Medium",O963=Q963),1,0)</f>
        <v>0</v>
      </c>
      <c r="W963">
        <f t="shared" ref="W963:W1026" si="156">IF(AND(C963="Medium",P963=Q963),1,0)</f>
        <v>0</v>
      </c>
      <c r="X963">
        <f t="shared" ref="X963:X1026" si="157">IF(AND(C963="High",N963=Q963),1,0)</f>
        <v>0</v>
      </c>
      <c r="Y963">
        <f t="shared" ref="Y963:Y1026" si="158">IF(AND(C963="High",O963=Q963),1,0)</f>
        <v>0</v>
      </c>
      <c r="Z963">
        <f t="shared" ref="Z963:Z1026" si="159">IF(AND(C963="High",P963=Q963),1,0)</f>
        <v>0</v>
      </c>
    </row>
    <row r="964" spans="1:26">
      <c r="A964">
        <v>1</v>
      </c>
      <c r="B964" t="s">
        <v>59</v>
      </c>
      <c r="C964" t="s">
        <v>30</v>
      </c>
      <c r="D964">
        <v>1</v>
      </c>
      <c r="E964">
        <v>1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1</v>
      </c>
      <c r="N964">
        <f t="array" ref="N964">$AC$2*_xlfn.IFS(B964="data_scientist",$AD$7,TRUE,1)*_xlfn.IFS(B964="data_analyst",$AD$8,TRUE,1)*_xlfn.IFS(B964="data_engineer",$AD$9,TRUE,1)*IF(D964,$AD$13,$AD$14)*IF(E964,$AD$19,$AD$20)*IF(F964,$AD$24,$AD$25)*IF(G964,$AD$29,$AD$30)*IF(H964,$AD$34,$AD$35)*IF(I964,$AD$39,$AD$40)*IF(J964,$AD$44,$AD$45)*IF(K964,$AD$49,$AD$50)*IF(L964,$AD$54,$AD$55)*IF(M964,$AD$59,$AD$60)</f>
        <v>0.0110054355872609</v>
      </c>
      <c r="O964">
        <f t="array" ref="O964">$AD$2*_xlfn.IFS(B964="data_scientist",$AF$7,TRUE,1)*_xlfn.IFS(B964="data_analyst",$AF$8,TRUE,1)*_xlfn.IFS(B964="data_engineer",$AF$9,TRUE,1)*IF(D964,$AF$13,$AF$14)*IF(E964,$AF$19,$AF$20)*IF(F964,$AF$24,$AF$25)*IF(G964,$AF$29,$AF$30)*IF(H964,$AF$34,$AF$35)*IF(I964,$AF$39,$AF$40)*IF(J964,$AF$44,$AF$45)*IF(K964,$AF$49,$AF$50)*IF(L964,$AF$54,$AF$55)*IF(M964,$AF$59,$AF$60)</f>
        <v>0.000345009624400263</v>
      </c>
      <c r="P964">
        <f t="array" ref="P964">$AE$2*_xlfn.IFS(B964="data_scientist",$AH$7,TRUE,1)*_xlfn.IFS(B964="data_analyst",$AH$8,TRUE,1)*_xlfn.IFS(B964="data_engineer",$AH$9,TRUE,1)*IF(D964,$AH$13,$AH$14)*IF(E964,$AH$19,$AH$20)*IF(F964,$AH$24,$AH$25)*IF(G964,$AH$29,$AH$30)*IF(H964,$AH$34,$AH$35)*IF(I964,$AH$39,$AH$40)*IF(J964,$AH$44,$AH$45)*IF(K964,$AH$49,$AH$50)*IF(L964,$AH$54,$AH$55)*IF(M964,$AH$59,$AH$60)</f>
        <v>0.00145288677857374</v>
      </c>
      <c r="Q964">
        <f t="shared" si="150"/>
        <v>0.0110054355872609</v>
      </c>
      <c r="R964">
        <f t="shared" si="151"/>
        <v>1</v>
      </c>
      <c r="S964">
        <f t="shared" si="152"/>
        <v>0</v>
      </c>
      <c r="T964">
        <f t="shared" si="153"/>
        <v>0</v>
      </c>
      <c r="U964">
        <f t="shared" si="154"/>
        <v>0</v>
      </c>
      <c r="V964">
        <f t="shared" si="155"/>
        <v>0</v>
      </c>
      <c r="W964">
        <f t="shared" si="156"/>
        <v>0</v>
      </c>
      <c r="X964">
        <f t="shared" si="157"/>
        <v>0</v>
      </c>
      <c r="Y964">
        <f t="shared" si="158"/>
        <v>0</v>
      </c>
      <c r="Z964">
        <f t="shared" si="159"/>
        <v>0</v>
      </c>
    </row>
    <row r="965" spans="1:26">
      <c r="A965">
        <v>1</v>
      </c>
      <c r="B965" t="s">
        <v>59</v>
      </c>
      <c r="C965" t="s">
        <v>30</v>
      </c>
      <c r="D965">
        <v>0</v>
      </c>
      <c r="E965">
        <v>1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1</v>
      </c>
      <c r="N965">
        <f t="array" ref="N965">$AC$2*_xlfn.IFS(B965="data_scientist",$AD$7,TRUE,1)*_xlfn.IFS(B965="data_analyst",$AD$8,TRUE,1)*_xlfn.IFS(B965="data_engineer",$AD$9,TRUE,1)*IF(D965,$AD$13,$AD$14)*IF(E965,$AD$19,$AD$20)*IF(F965,$AD$24,$AD$25)*IF(G965,$AD$29,$AD$30)*IF(H965,$AD$34,$AD$35)*IF(I965,$AD$39,$AD$40)*IF(J965,$AD$44,$AD$45)*IF(K965,$AD$49,$AD$50)*IF(L965,$AD$54,$AD$55)*IF(M965,$AD$59,$AD$60)</f>
        <v>0.0234558294440723</v>
      </c>
      <c r="O965">
        <f t="array" ref="O965">$AD$2*_xlfn.IFS(B965="data_scientist",$AF$7,TRUE,1)*_xlfn.IFS(B965="data_analyst",$AF$8,TRUE,1)*_xlfn.IFS(B965="data_engineer",$AF$9,TRUE,1)*IF(D965,$AF$13,$AF$14)*IF(E965,$AF$19,$AF$20)*IF(F965,$AF$24,$AF$25)*IF(G965,$AF$29,$AF$30)*IF(H965,$AF$34,$AF$35)*IF(I965,$AF$39,$AF$40)*IF(J965,$AF$44,$AF$45)*IF(K965,$AF$49,$AF$50)*IF(L965,$AF$54,$AF$55)*IF(M965,$AF$59,$AF$60)</f>
        <v>0.000132294744677631</v>
      </c>
      <c r="P965">
        <f t="array" ref="P965">$AE$2*_xlfn.IFS(B965="data_scientist",$AH$7,TRUE,1)*_xlfn.IFS(B965="data_analyst",$AH$8,TRUE,1)*_xlfn.IFS(B965="data_engineer",$AH$9,TRUE,1)*IF(D965,$AH$13,$AH$14)*IF(E965,$AH$19,$AH$20)*IF(F965,$AH$24,$AH$25)*IF(G965,$AH$29,$AH$30)*IF(H965,$AH$34,$AH$35)*IF(I965,$AH$39,$AH$40)*IF(J965,$AH$44,$AH$45)*IF(K965,$AH$49,$AH$50)*IF(L965,$AH$54,$AH$55)*IF(M965,$AH$59,$AH$60)</f>
        <v>0.00109340963748333</v>
      </c>
      <c r="Q965">
        <f t="shared" si="150"/>
        <v>0.0234558294440723</v>
      </c>
      <c r="R965">
        <f t="shared" si="151"/>
        <v>1</v>
      </c>
      <c r="S965">
        <f t="shared" si="152"/>
        <v>0</v>
      </c>
      <c r="T965">
        <f t="shared" si="153"/>
        <v>0</v>
      </c>
      <c r="U965">
        <f t="shared" si="154"/>
        <v>0</v>
      </c>
      <c r="V965">
        <f t="shared" si="155"/>
        <v>0</v>
      </c>
      <c r="W965">
        <f t="shared" si="156"/>
        <v>0</v>
      </c>
      <c r="X965">
        <f t="shared" si="157"/>
        <v>0</v>
      </c>
      <c r="Y965">
        <f t="shared" si="158"/>
        <v>0</v>
      </c>
      <c r="Z965">
        <f t="shared" si="159"/>
        <v>0</v>
      </c>
    </row>
    <row r="966" spans="1:26">
      <c r="A966">
        <v>1</v>
      </c>
      <c r="B966" t="s">
        <v>59</v>
      </c>
      <c r="C966" t="s">
        <v>30</v>
      </c>
      <c r="D966">
        <v>0</v>
      </c>
      <c r="E966">
        <v>1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1</v>
      </c>
      <c r="N966">
        <f t="array" ref="N966">$AC$2*_xlfn.IFS(B966="data_scientist",$AD$7,TRUE,1)*_xlfn.IFS(B966="data_analyst",$AD$8,TRUE,1)*_xlfn.IFS(B966="data_engineer",$AD$9,TRUE,1)*IF(D966,$AD$13,$AD$14)*IF(E966,$AD$19,$AD$20)*IF(F966,$AD$24,$AD$25)*IF(G966,$AD$29,$AD$30)*IF(H966,$AD$34,$AD$35)*IF(I966,$AD$39,$AD$40)*IF(J966,$AD$44,$AD$45)*IF(K966,$AD$49,$AD$50)*IF(L966,$AD$54,$AD$55)*IF(M966,$AD$59,$AD$60)</f>
        <v>0.0234558294440723</v>
      </c>
      <c r="O966">
        <f t="array" ref="O966">$AD$2*_xlfn.IFS(B966="data_scientist",$AF$7,TRUE,1)*_xlfn.IFS(B966="data_analyst",$AF$8,TRUE,1)*_xlfn.IFS(B966="data_engineer",$AF$9,TRUE,1)*IF(D966,$AF$13,$AF$14)*IF(E966,$AF$19,$AF$20)*IF(F966,$AF$24,$AF$25)*IF(G966,$AF$29,$AF$30)*IF(H966,$AF$34,$AF$35)*IF(I966,$AF$39,$AF$40)*IF(J966,$AF$44,$AF$45)*IF(K966,$AF$49,$AF$50)*IF(L966,$AF$54,$AF$55)*IF(M966,$AF$59,$AF$60)</f>
        <v>0.000132294744677631</v>
      </c>
      <c r="P966">
        <f t="array" ref="P966">$AE$2*_xlfn.IFS(B966="data_scientist",$AH$7,TRUE,1)*_xlfn.IFS(B966="data_analyst",$AH$8,TRUE,1)*_xlfn.IFS(B966="data_engineer",$AH$9,TRUE,1)*IF(D966,$AH$13,$AH$14)*IF(E966,$AH$19,$AH$20)*IF(F966,$AH$24,$AH$25)*IF(G966,$AH$29,$AH$30)*IF(H966,$AH$34,$AH$35)*IF(I966,$AH$39,$AH$40)*IF(J966,$AH$44,$AH$45)*IF(K966,$AH$49,$AH$50)*IF(L966,$AH$54,$AH$55)*IF(M966,$AH$59,$AH$60)</f>
        <v>0.00109340963748333</v>
      </c>
      <c r="Q966">
        <f t="shared" si="150"/>
        <v>0.0234558294440723</v>
      </c>
      <c r="R966">
        <f t="shared" si="151"/>
        <v>1</v>
      </c>
      <c r="S966">
        <f t="shared" si="152"/>
        <v>0</v>
      </c>
      <c r="T966">
        <f t="shared" si="153"/>
        <v>0</v>
      </c>
      <c r="U966">
        <f t="shared" si="154"/>
        <v>0</v>
      </c>
      <c r="V966">
        <f t="shared" si="155"/>
        <v>0</v>
      </c>
      <c r="W966">
        <f t="shared" si="156"/>
        <v>0</v>
      </c>
      <c r="X966">
        <f t="shared" si="157"/>
        <v>0</v>
      </c>
      <c r="Y966">
        <f t="shared" si="158"/>
        <v>0</v>
      </c>
      <c r="Z966">
        <f t="shared" si="159"/>
        <v>0</v>
      </c>
    </row>
    <row r="967" spans="1:26">
      <c r="A967">
        <v>1</v>
      </c>
      <c r="B967" t="s">
        <v>59</v>
      </c>
      <c r="C967" t="s">
        <v>30</v>
      </c>
      <c r="D967">
        <v>0</v>
      </c>
      <c r="E967">
        <v>1</v>
      </c>
      <c r="F967">
        <v>0</v>
      </c>
      <c r="G967">
        <v>1</v>
      </c>
      <c r="H967">
        <v>0</v>
      </c>
      <c r="I967">
        <v>0</v>
      </c>
      <c r="J967">
        <v>1</v>
      </c>
      <c r="K967">
        <v>0</v>
      </c>
      <c r="L967">
        <v>0</v>
      </c>
      <c r="M967">
        <v>1</v>
      </c>
      <c r="N967">
        <f t="array" ref="N967">$AC$2*_xlfn.IFS(B967="data_scientist",$AD$7,TRUE,1)*_xlfn.IFS(B967="data_analyst",$AD$8,TRUE,1)*_xlfn.IFS(B967="data_engineer",$AD$9,TRUE,1)*IF(D967,$AD$13,$AD$14)*IF(E967,$AD$19,$AD$20)*IF(F967,$AD$24,$AD$25)*IF(G967,$AD$29,$AD$30)*IF(H967,$AD$34,$AD$35)*IF(I967,$AD$39,$AD$40)*IF(J967,$AD$44,$AD$45)*IF(K967,$AD$49,$AD$50)*IF(L967,$AD$54,$AD$55)*IF(M967,$AD$59,$AD$60)</f>
        <v>0.00165765041091442</v>
      </c>
      <c r="O967">
        <f t="array" ref="O967">$AD$2*_xlfn.IFS(B967="data_scientist",$AF$7,TRUE,1)*_xlfn.IFS(B967="data_analyst",$AF$8,TRUE,1)*_xlfn.IFS(B967="data_engineer",$AF$9,TRUE,1)*IF(D967,$AF$13,$AF$14)*IF(E967,$AF$19,$AF$20)*IF(F967,$AF$24,$AF$25)*IF(G967,$AF$29,$AF$30)*IF(H967,$AF$34,$AF$35)*IF(I967,$AF$39,$AF$40)*IF(J967,$AF$44,$AF$45)*IF(K967,$AF$49,$AF$50)*IF(L967,$AF$54,$AF$55)*IF(M967,$AF$59,$AF$60)</f>
        <v>2.31965437735181e-5</v>
      </c>
      <c r="P967">
        <f t="array" ref="P967">$AE$2*_xlfn.IFS(B967="data_scientist",$AH$7,TRUE,1)*_xlfn.IFS(B967="data_analyst",$AH$8,TRUE,1)*_xlfn.IFS(B967="data_engineer",$AH$9,TRUE,1)*IF(D967,$AH$13,$AH$14)*IF(E967,$AH$19,$AH$20)*IF(F967,$AH$24,$AH$25)*IF(G967,$AH$29,$AH$30)*IF(H967,$AH$34,$AH$35)*IF(I967,$AH$39,$AH$40)*IF(J967,$AH$44,$AH$45)*IF(K967,$AH$49,$AH$50)*IF(L967,$AH$54,$AH$55)*IF(M967,$AH$59,$AH$60)</f>
        <v>0.000106303714755324</v>
      </c>
      <c r="Q967">
        <f t="shared" si="150"/>
        <v>0.00165765041091442</v>
      </c>
      <c r="R967">
        <f t="shared" si="151"/>
        <v>1</v>
      </c>
      <c r="S967">
        <f t="shared" si="152"/>
        <v>0</v>
      </c>
      <c r="T967">
        <f t="shared" si="153"/>
        <v>0</v>
      </c>
      <c r="U967">
        <f t="shared" si="154"/>
        <v>0</v>
      </c>
      <c r="V967">
        <f t="shared" si="155"/>
        <v>0</v>
      </c>
      <c r="W967">
        <f t="shared" si="156"/>
        <v>0</v>
      </c>
      <c r="X967">
        <f t="shared" si="157"/>
        <v>0</v>
      </c>
      <c r="Y967">
        <f t="shared" si="158"/>
        <v>0</v>
      </c>
      <c r="Z967">
        <f t="shared" si="159"/>
        <v>0</v>
      </c>
    </row>
    <row r="968" spans="1:26">
      <c r="A968">
        <v>1</v>
      </c>
      <c r="B968" t="s">
        <v>59</v>
      </c>
      <c r="C968" t="s">
        <v>30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1</v>
      </c>
      <c r="K968">
        <v>0</v>
      </c>
      <c r="L968">
        <v>0</v>
      </c>
      <c r="M968">
        <v>1</v>
      </c>
      <c r="N968">
        <f t="array" ref="N968">$AC$2*_xlfn.IFS(B968="data_scientist",$AD$7,TRUE,1)*_xlfn.IFS(B968="data_analyst",$AD$8,TRUE,1)*_xlfn.IFS(B968="data_engineer",$AD$9,TRUE,1)*IF(D968,$AD$13,$AD$14)*IF(E968,$AD$19,$AD$20)*IF(F968,$AD$24,$AD$25)*IF(G968,$AD$29,$AD$30)*IF(H968,$AD$34,$AD$35)*IF(I968,$AD$39,$AD$40)*IF(J968,$AD$44,$AD$45)*IF(K968,$AD$49,$AD$50)*IF(L968,$AD$54,$AD$55)*IF(M968,$AD$59,$AD$60)</f>
        <v>0.00355347979397933</v>
      </c>
      <c r="O968">
        <f t="array" ref="O968">$AD$2*_xlfn.IFS(B968="data_scientist",$AF$7,TRUE,1)*_xlfn.IFS(B968="data_analyst",$AF$8,TRUE,1)*_xlfn.IFS(B968="data_engineer",$AF$9,TRUE,1)*IF(D968,$AF$13,$AF$14)*IF(E968,$AF$19,$AF$20)*IF(F968,$AF$24,$AF$25)*IF(G968,$AF$29,$AF$30)*IF(H968,$AF$34,$AF$35)*IF(I968,$AF$39,$AF$40)*IF(J968,$AF$44,$AF$45)*IF(K968,$AF$49,$AF$50)*IF(L968,$AF$54,$AF$55)*IF(M968,$AF$59,$AF$60)</f>
        <v>2.28593136035668e-5</v>
      </c>
      <c r="P968">
        <f t="array" ref="P968">$AE$2*_xlfn.IFS(B968="data_scientist",$AH$7,TRUE,1)*_xlfn.IFS(B968="data_analyst",$AH$8,TRUE,1)*_xlfn.IFS(B968="data_engineer",$AH$9,TRUE,1)*IF(D968,$AH$13,$AH$14)*IF(E968,$AH$19,$AH$20)*IF(F968,$AH$24,$AH$25)*IF(G968,$AH$29,$AH$30)*IF(H968,$AH$34,$AH$35)*IF(I968,$AH$39,$AH$40)*IF(J968,$AH$44,$AH$45)*IF(K968,$AH$49,$AH$50)*IF(L968,$AH$54,$AH$55)*IF(M968,$AH$59,$AH$60)</f>
        <v>0.000186139974000139</v>
      </c>
      <c r="Q968">
        <f t="shared" si="150"/>
        <v>0.00355347979397933</v>
      </c>
      <c r="R968">
        <f t="shared" si="151"/>
        <v>1</v>
      </c>
      <c r="S968">
        <f t="shared" si="152"/>
        <v>0</v>
      </c>
      <c r="T968">
        <f t="shared" si="153"/>
        <v>0</v>
      </c>
      <c r="U968">
        <f t="shared" si="154"/>
        <v>0</v>
      </c>
      <c r="V968">
        <f t="shared" si="155"/>
        <v>0</v>
      </c>
      <c r="W968">
        <f t="shared" si="156"/>
        <v>0</v>
      </c>
      <c r="X968">
        <f t="shared" si="157"/>
        <v>0</v>
      </c>
      <c r="Y968">
        <f t="shared" si="158"/>
        <v>0</v>
      </c>
      <c r="Z968">
        <f t="shared" si="159"/>
        <v>0</v>
      </c>
    </row>
    <row r="969" spans="1:26">
      <c r="A969">
        <v>1</v>
      </c>
      <c r="B969" t="s">
        <v>59</v>
      </c>
      <c r="C969" t="s">
        <v>30</v>
      </c>
      <c r="D969">
        <v>0</v>
      </c>
      <c r="E969">
        <v>1</v>
      </c>
      <c r="F969">
        <v>0</v>
      </c>
      <c r="G969">
        <v>0</v>
      </c>
      <c r="H969">
        <v>0</v>
      </c>
      <c r="I969">
        <v>1</v>
      </c>
      <c r="J969">
        <v>0</v>
      </c>
      <c r="K969">
        <v>0</v>
      </c>
      <c r="L969">
        <v>0</v>
      </c>
      <c r="M969">
        <v>1</v>
      </c>
      <c r="N969">
        <f t="array" ref="N969">$AC$2*_xlfn.IFS(B969="data_scientist",$AD$7,TRUE,1)*_xlfn.IFS(B969="data_analyst",$AD$8,TRUE,1)*_xlfn.IFS(B969="data_engineer",$AD$9,TRUE,1)*IF(D969,$AD$13,$AD$14)*IF(E969,$AD$19,$AD$20)*IF(F969,$AD$24,$AD$25)*IF(G969,$AD$29,$AD$30)*IF(H969,$AD$34,$AD$35)*IF(I969,$AD$39,$AD$40)*IF(J969,$AD$44,$AD$45)*IF(K969,$AD$49,$AD$50)*IF(L969,$AD$54,$AD$55)*IF(M969,$AD$59,$AD$60)</f>
        <v>0.00805389205448471</v>
      </c>
      <c r="O969">
        <f t="array" ref="O969">$AD$2*_xlfn.IFS(B969="data_scientist",$AF$7,TRUE,1)*_xlfn.IFS(B969="data_analyst",$AF$8,TRUE,1)*_xlfn.IFS(B969="data_engineer",$AF$9,TRUE,1)*IF(D969,$AF$13,$AF$14)*IF(E969,$AF$19,$AF$20)*IF(F969,$AF$24,$AF$25)*IF(G969,$AF$29,$AF$30)*IF(H969,$AF$34,$AF$35)*IF(I969,$AF$39,$AF$40)*IF(J969,$AF$44,$AF$45)*IF(K969,$AF$49,$AF$50)*IF(L969,$AF$54,$AF$55)*IF(M969,$AF$59,$AF$60)</f>
        <v>3.20261033495623e-5</v>
      </c>
      <c r="P969">
        <f t="array" ref="P969">$AE$2*_xlfn.IFS(B969="data_scientist",$AH$7,TRUE,1)*_xlfn.IFS(B969="data_analyst",$AH$8,TRUE,1)*_xlfn.IFS(B969="data_engineer",$AH$9,TRUE,1)*IF(D969,$AH$13,$AH$14)*IF(E969,$AH$19,$AH$20)*IF(F969,$AH$24,$AH$25)*IF(G969,$AH$29,$AH$30)*IF(H969,$AH$34,$AH$35)*IF(I969,$AH$39,$AH$40)*IF(J969,$AH$44,$AH$45)*IF(K969,$AH$49,$AH$50)*IF(L969,$AH$54,$AH$55)*IF(M969,$AH$59,$AH$60)</f>
        <v>0.000306813627090427</v>
      </c>
      <c r="Q969">
        <f t="shared" si="150"/>
        <v>0.00805389205448471</v>
      </c>
      <c r="R969">
        <f t="shared" si="151"/>
        <v>1</v>
      </c>
      <c r="S969">
        <f t="shared" si="152"/>
        <v>0</v>
      </c>
      <c r="T969">
        <f t="shared" si="153"/>
        <v>0</v>
      </c>
      <c r="U969">
        <f t="shared" si="154"/>
        <v>0</v>
      </c>
      <c r="V969">
        <f t="shared" si="155"/>
        <v>0</v>
      </c>
      <c r="W969">
        <f t="shared" si="156"/>
        <v>0</v>
      </c>
      <c r="X969">
        <f t="shared" si="157"/>
        <v>0</v>
      </c>
      <c r="Y969">
        <f t="shared" si="158"/>
        <v>0</v>
      </c>
      <c r="Z969">
        <f t="shared" si="159"/>
        <v>0</v>
      </c>
    </row>
    <row r="970" spans="1:26">
      <c r="A970">
        <v>1</v>
      </c>
      <c r="B970" t="s">
        <v>59</v>
      </c>
      <c r="C970" t="s">
        <v>30</v>
      </c>
      <c r="D970">
        <v>1</v>
      </c>
      <c r="E970">
        <v>1</v>
      </c>
      <c r="F970">
        <v>0</v>
      </c>
      <c r="G970">
        <v>0</v>
      </c>
      <c r="H970">
        <v>0</v>
      </c>
      <c r="I970">
        <v>1</v>
      </c>
      <c r="J970">
        <v>1</v>
      </c>
      <c r="K970">
        <v>0</v>
      </c>
      <c r="L970">
        <v>1</v>
      </c>
      <c r="M970">
        <v>1</v>
      </c>
      <c r="N970">
        <f t="array" ref="N970">$AC$2*_xlfn.IFS(B970="data_scientist",$AD$7,TRUE,1)*_xlfn.IFS(B970="data_analyst",$AD$8,TRUE,1)*_xlfn.IFS(B970="data_engineer",$AD$9,TRUE,1)*IF(D970,$AD$13,$AD$14)*IF(E970,$AD$19,$AD$20)*IF(F970,$AD$24,$AD$25)*IF(G970,$AD$29,$AD$30)*IF(H970,$AD$34,$AD$35)*IF(I970,$AD$39,$AD$40)*IF(J970,$AD$44,$AD$45)*IF(K970,$AD$49,$AD$50)*IF(L970,$AD$54,$AD$55)*IF(M970,$AD$59,$AD$60)</f>
        <v>6.32038607510428e-5</v>
      </c>
      <c r="O970">
        <f t="array" ref="O970">$AD$2*_xlfn.IFS(B970="data_scientist",$AF$7,TRUE,1)*_xlfn.IFS(B970="data_analyst",$AF$8,TRUE,1)*_xlfn.IFS(B970="data_engineer",$AF$9,TRUE,1)*IF(D970,$AF$13,$AF$14)*IF(E970,$AF$19,$AF$20)*IF(F970,$AF$24,$AF$25)*IF(G970,$AF$29,$AF$30)*IF(H970,$AF$34,$AF$35)*IF(I970,$AF$39,$AF$40)*IF(J970,$AF$44,$AF$45)*IF(K970,$AF$49,$AF$50)*IF(L970,$AF$54,$AF$55)*IF(M970,$AF$59,$AF$60)</f>
        <v>9.35667838211124e-6</v>
      </c>
      <c r="P970">
        <f t="array" ref="P970">$AE$2*_xlfn.IFS(B970="data_scientist",$AH$7,TRUE,1)*_xlfn.IFS(B970="data_analyst",$AH$8,TRUE,1)*_xlfn.IFS(B970="data_engineer",$AH$9,TRUE,1)*IF(D970,$AH$13,$AH$14)*IF(E970,$AH$19,$AH$20)*IF(F970,$AH$24,$AH$25)*IF(G970,$AH$29,$AH$30)*IF(H970,$AH$34,$AH$35)*IF(I970,$AH$39,$AH$40)*IF(J970,$AH$44,$AH$45)*IF(K970,$AH$49,$AH$50)*IF(L970,$AH$54,$AH$55)*IF(M970,$AH$59,$AH$60)</f>
        <v>2.32076644295798e-5</v>
      </c>
      <c r="Q970">
        <f t="shared" si="150"/>
        <v>6.32038607510428e-5</v>
      </c>
      <c r="R970">
        <f t="shared" si="151"/>
        <v>1</v>
      </c>
      <c r="S970">
        <f t="shared" si="152"/>
        <v>0</v>
      </c>
      <c r="T970">
        <f t="shared" si="153"/>
        <v>0</v>
      </c>
      <c r="U970">
        <f t="shared" si="154"/>
        <v>0</v>
      </c>
      <c r="V970">
        <f t="shared" si="155"/>
        <v>0</v>
      </c>
      <c r="W970">
        <f t="shared" si="156"/>
        <v>0</v>
      </c>
      <c r="X970">
        <f t="shared" si="157"/>
        <v>0</v>
      </c>
      <c r="Y970">
        <f t="shared" si="158"/>
        <v>0</v>
      </c>
      <c r="Z970">
        <f t="shared" si="159"/>
        <v>0</v>
      </c>
    </row>
    <row r="971" spans="1:26">
      <c r="A971">
        <v>1</v>
      </c>
      <c r="B971" t="s">
        <v>59</v>
      </c>
      <c r="C971" t="s">
        <v>30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1</v>
      </c>
      <c r="N971">
        <f t="array" ref="N971">$AC$2*_xlfn.IFS(B971="data_scientist",$AD$7,TRUE,1)*_xlfn.IFS(B971="data_analyst",$AD$8,TRUE,1)*_xlfn.IFS(B971="data_engineer",$AD$9,TRUE,1)*IF(D971,$AD$13,$AD$14)*IF(E971,$AD$19,$AD$20)*IF(F971,$AD$24,$AD$25)*IF(G971,$AD$29,$AD$30)*IF(H971,$AD$34,$AD$35)*IF(I971,$AD$39,$AD$40)*IF(J971,$AD$44,$AD$45)*IF(K971,$AD$49,$AD$50)*IF(L971,$AD$54,$AD$55)*IF(M971,$AD$59,$AD$60)</f>
        <v>0.0180026467611357</v>
      </c>
      <c r="O971">
        <f t="array" ref="O971">$AD$2*_xlfn.IFS(B971="data_scientist",$AF$7,TRUE,1)*_xlfn.IFS(B971="data_analyst",$AF$8,TRUE,1)*_xlfn.IFS(B971="data_engineer",$AF$9,TRUE,1)*IF(D971,$AF$13,$AF$14)*IF(E971,$AF$19,$AF$20)*IF(F971,$AF$24,$AF$25)*IF(G971,$AF$29,$AF$30)*IF(H971,$AF$34,$AF$35)*IF(I971,$AF$39,$AF$40)*IF(J971,$AF$44,$AF$45)*IF(K971,$AF$49,$AF$50)*IF(L971,$AF$54,$AF$55)*IF(M971,$AF$59,$AF$60)</f>
        <v>0.000114047193687613</v>
      </c>
      <c r="P971">
        <f t="array" ref="P971">$AE$2*_xlfn.IFS(B971="data_scientist",$AH$7,TRUE,1)*_xlfn.IFS(B971="data_analyst",$AH$8,TRUE,1)*_xlfn.IFS(B971="data_engineer",$AH$9,TRUE,1)*IF(D971,$AH$13,$AH$14)*IF(E971,$AH$19,$AH$20)*IF(F971,$AH$24,$AH$25)*IF(G971,$AH$29,$AH$30)*IF(H971,$AH$34,$AH$35)*IF(I971,$AH$39,$AH$40)*IF(J971,$AH$44,$AH$45)*IF(K971,$AH$49,$AH$50)*IF(L971,$AH$54,$AH$55)*IF(M971,$AH$59,$AH$60)</f>
        <v>0.00103092908677</v>
      </c>
      <c r="Q971">
        <f t="shared" si="150"/>
        <v>0.0180026467611357</v>
      </c>
      <c r="R971">
        <f t="shared" si="151"/>
        <v>1</v>
      </c>
      <c r="S971">
        <f t="shared" si="152"/>
        <v>0</v>
      </c>
      <c r="T971">
        <f t="shared" si="153"/>
        <v>0</v>
      </c>
      <c r="U971">
        <f t="shared" si="154"/>
        <v>0</v>
      </c>
      <c r="V971">
        <f t="shared" si="155"/>
        <v>0</v>
      </c>
      <c r="W971">
        <f t="shared" si="156"/>
        <v>0</v>
      </c>
      <c r="X971">
        <f t="shared" si="157"/>
        <v>0</v>
      </c>
      <c r="Y971">
        <f t="shared" si="158"/>
        <v>0</v>
      </c>
      <c r="Z971">
        <f t="shared" si="159"/>
        <v>0</v>
      </c>
    </row>
    <row r="972" spans="1:26">
      <c r="A972">
        <v>1</v>
      </c>
      <c r="B972" t="s">
        <v>59</v>
      </c>
      <c r="C972" t="s">
        <v>30</v>
      </c>
      <c r="D972">
        <v>0</v>
      </c>
      <c r="E972">
        <v>1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1</v>
      </c>
      <c r="N972">
        <f t="array" ref="N972">$AC$2*_xlfn.IFS(B972="data_scientist",$AD$7,TRUE,1)*_xlfn.IFS(B972="data_analyst",$AD$8,TRUE,1)*_xlfn.IFS(B972="data_engineer",$AD$9,TRUE,1)*IF(D972,$AD$13,$AD$14)*IF(E972,$AD$19,$AD$20)*IF(F972,$AD$24,$AD$25)*IF(G972,$AD$29,$AD$30)*IF(H972,$AD$34,$AD$35)*IF(I972,$AD$39,$AD$40)*IF(J972,$AD$44,$AD$45)*IF(K972,$AD$49,$AD$50)*IF(L972,$AD$54,$AD$55)*IF(M972,$AD$59,$AD$60)</f>
        <v>0.0234558294440723</v>
      </c>
      <c r="O972">
        <f t="array" ref="O972">$AD$2*_xlfn.IFS(B972="data_scientist",$AF$7,TRUE,1)*_xlfn.IFS(B972="data_analyst",$AF$8,TRUE,1)*_xlfn.IFS(B972="data_engineer",$AF$9,TRUE,1)*IF(D972,$AF$13,$AF$14)*IF(E972,$AF$19,$AF$20)*IF(F972,$AF$24,$AF$25)*IF(G972,$AF$29,$AF$30)*IF(H972,$AF$34,$AF$35)*IF(I972,$AF$39,$AF$40)*IF(J972,$AF$44,$AF$45)*IF(K972,$AF$49,$AF$50)*IF(L972,$AF$54,$AF$55)*IF(M972,$AF$59,$AF$60)</f>
        <v>0.000132294744677631</v>
      </c>
      <c r="P972">
        <f t="array" ref="P972">$AE$2*_xlfn.IFS(B972="data_scientist",$AH$7,TRUE,1)*_xlfn.IFS(B972="data_analyst",$AH$8,TRUE,1)*_xlfn.IFS(B972="data_engineer",$AH$9,TRUE,1)*IF(D972,$AH$13,$AH$14)*IF(E972,$AH$19,$AH$20)*IF(F972,$AH$24,$AH$25)*IF(G972,$AH$29,$AH$30)*IF(H972,$AH$34,$AH$35)*IF(I972,$AH$39,$AH$40)*IF(J972,$AH$44,$AH$45)*IF(K972,$AH$49,$AH$50)*IF(L972,$AH$54,$AH$55)*IF(M972,$AH$59,$AH$60)</f>
        <v>0.00109340963748333</v>
      </c>
      <c r="Q972">
        <f t="shared" si="150"/>
        <v>0.0234558294440723</v>
      </c>
      <c r="R972">
        <f t="shared" si="151"/>
        <v>1</v>
      </c>
      <c r="S972">
        <f t="shared" si="152"/>
        <v>0</v>
      </c>
      <c r="T972">
        <f t="shared" si="153"/>
        <v>0</v>
      </c>
      <c r="U972">
        <f t="shared" si="154"/>
        <v>0</v>
      </c>
      <c r="V972">
        <f t="shared" si="155"/>
        <v>0</v>
      </c>
      <c r="W972">
        <f t="shared" si="156"/>
        <v>0</v>
      </c>
      <c r="X972">
        <f t="shared" si="157"/>
        <v>0</v>
      </c>
      <c r="Y972">
        <f t="shared" si="158"/>
        <v>0</v>
      </c>
      <c r="Z972">
        <f t="shared" si="159"/>
        <v>0</v>
      </c>
    </row>
    <row r="973" spans="1:26">
      <c r="A973">
        <v>1</v>
      </c>
      <c r="B973" t="s">
        <v>59</v>
      </c>
      <c r="C973" t="s">
        <v>30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1</v>
      </c>
      <c r="N973">
        <f t="array" ref="N973">$AC$2*_xlfn.IFS(B973="data_scientist",$AD$7,TRUE,1)*_xlfn.IFS(B973="data_analyst",$AD$8,TRUE,1)*_xlfn.IFS(B973="data_engineer",$AD$9,TRUE,1)*IF(D973,$AD$13,$AD$14)*IF(E973,$AD$19,$AD$20)*IF(F973,$AD$24,$AD$25)*IF(G973,$AD$29,$AD$30)*IF(H973,$AD$34,$AD$35)*IF(I973,$AD$39,$AD$40)*IF(J973,$AD$44,$AD$45)*IF(K973,$AD$49,$AD$50)*IF(L973,$AD$54,$AD$55)*IF(M973,$AD$59,$AD$60)</f>
        <v>0.0180026467611357</v>
      </c>
      <c r="O973">
        <f t="array" ref="O973">$AD$2*_xlfn.IFS(B973="data_scientist",$AF$7,TRUE,1)*_xlfn.IFS(B973="data_analyst",$AF$8,TRUE,1)*_xlfn.IFS(B973="data_engineer",$AF$9,TRUE,1)*IF(D973,$AF$13,$AF$14)*IF(E973,$AF$19,$AF$20)*IF(F973,$AF$24,$AF$25)*IF(G973,$AF$29,$AF$30)*IF(H973,$AF$34,$AF$35)*IF(I973,$AF$39,$AF$40)*IF(J973,$AF$44,$AF$45)*IF(K973,$AF$49,$AF$50)*IF(L973,$AF$54,$AF$55)*IF(M973,$AF$59,$AF$60)</f>
        <v>0.000114047193687613</v>
      </c>
      <c r="P973">
        <f t="array" ref="P973">$AE$2*_xlfn.IFS(B973="data_scientist",$AH$7,TRUE,1)*_xlfn.IFS(B973="data_analyst",$AH$8,TRUE,1)*_xlfn.IFS(B973="data_engineer",$AH$9,TRUE,1)*IF(D973,$AH$13,$AH$14)*IF(E973,$AH$19,$AH$20)*IF(F973,$AH$24,$AH$25)*IF(G973,$AH$29,$AH$30)*IF(H973,$AH$34,$AH$35)*IF(I973,$AH$39,$AH$40)*IF(J973,$AH$44,$AH$45)*IF(K973,$AH$49,$AH$50)*IF(L973,$AH$54,$AH$55)*IF(M973,$AH$59,$AH$60)</f>
        <v>0.00103092908677</v>
      </c>
      <c r="Q973">
        <f t="shared" si="150"/>
        <v>0.0180026467611357</v>
      </c>
      <c r="R973">
        <f t="shared" si="151"/>
        <v>1</v>
      </c>
      <c r="S973">
        <f t="shared" si="152"/>
        <v>0</v>
      </c>
      <c r="T973">
        <f t="shared" si="153"/>
        <v>0</v>
      </c>
      <c r="U973">
        <f t="shared" si="154"/>
        <v>0</v>
      </c>
      <c r="V973">
        <f t="shared" si="155"/>
        <v>0</v>
      </c>
      <c r="W973">
        <f t="shared" si="156"/>
        <v>0</v>
      </c>
      <c r="X973">
        <f t="shared" si="157"/>
        <v>0</v>
      </c>
      <c r="Y973">
        <f t="shared" si="158"/>
        <v>0</v>
      </c>
      <c r="Z973">
        <f t="shared" si="159"/>
        <v>0</v>
      </c>
    </row>
    <row r="974" spans="1:26">
      <c r="A974">
        <v>1</v>
      </c>
      <c r="B974" t="s">
        <v>59</v>
      </c>
      <c r="C974" t="s">
        <v>30</v>
      </c>
      <c r="D974">
        <v>0</v>
      </c>
      <c r="E974">
        <v>1</v>
      </c>
      <c r="F974">
        <v>0</v>
      </c>
      <c r="G974">
        <v>0</v>
      </c>
      <c r="H974">
        <v>0</v>
      </c>
      <c r="I974">
        <v>0</v>
      </c>
      <c r="J974">
        <v>1</v>
      </c>
      <c r="K974">
        <v>0</v>
      </c>
      <c r="L974">
        <v>0</v>
      </c>
      <c r="M974">
        <v>1</v>
      </c>
      <c r="N974">
        <f t="array" ref="N974">$AC$2*_xlfn.IFS(B974="data_scientist",$AD$7,TRUE,1)*_xlfn.IFS(B974="data_analyst",$AD$8,TRUE,1)*_xlfn.IFS(B974="data_engineer",$AD$9,TRUE,1)*IF(D974,$AD$13,$AD$14)*IF(E974,$AD$19,$AD$20)*IF(F974,$AD$24,$AD$25)*IF(G974,$AD$29,$AD$30)*IF(H974,$AD$34,$AD$35)*IF(I974,$AD$39,$AD$40)*IF(J974,$AD$44,$AD$45)*IF(K974,$AD$49,$AD$50)*IF(L974,$AD$54,$AD$55)*IF(M974,$AD$59,$AD$60)</f>
        <v>0.00462986454638842</v>
      </c>
      <c r="O974">
        <f t="array" ref="O974">$AD$2*_xlfn.IFS(B974="data_scientist",$AF$7,TRUE,1)*_xlfn.IFS(B974="data_analyst",$AF$8,TRUE,1)*_xlfn.IFS(B974="data_engineer",$AF$9,TRUE,1)*IF(D974,$AF$13,$AF$14)*IF(E974,$AF$19,$AF$20)*IF(F974,$AF$24,$AF$25)*IF(G974,$AF$29,$AF$30)*IF(H974,$AF$34,$AF$35)*IF(I974,$AF$39,$AF$40)*IF(J974,$AF$44,$AF$45)*IF(K974,$AF$49,$AF$50)*IF(L974,$AF$54,$AF$55)*IF(M974,$AF$59,$AF$60)</f>
        <v>2.65168037801375e-5</v>
      </c>
      <c r="P974">
        <f t="array" ref="P974">$AE$2*_xlfn.IFS(B974="data_scientist",$AH$7,TRUE,1)*_xlfn.IFS(B974="data_analyst",$AH$8,TRUE,1)*_xlfn.IFS(B974="data_engineer",$AH$9,TRUE,1)*IF(D974,$AH$13,$AH$14)*IF(E974,$AH$19,$AH$20)*IF(F974,$AH$24,$AH$25)*IF(G974,$AH$29,$AH$30)*IF(H974,$AH$34,$AH$35)*IF(I974,$AH$39,$AH$40)*IF(J974,$AH$44,$AH$45)*IF(K974,$AH$49,$AH$50)*IF(L974,$AH$54,$AH$55)*IF(M974,$AH$59,$AH$60)</f>
        <v>0.000197421184545602</v>
      </c>
      <c r="Q974">
        <f t="shared" si="150"/>
        <v>0.00462986454638842</v>
      </c>
      <c r="R974">
        <f t="shared" si="151"/>
        <v>1</v>
      </c>
      <c r="S974">
        <f t="shared" si="152"/>
        <v>0</v>
      </c>
      <c r="T974">
        <f t="shared" si="153"/>
        <v>0</v>
      </c>
      <c r="U974">
        <f t="shared" si="154"/>
        <v>0</v>
      </c>
      <c r="V974">
        <f t="shared" si="155"/>
        <v>0</v>
      </c>
      <c r="W974">
        <f t="shared" si="156"/>
        <v>0</v>
      </c>
      <c r="X974">
        <f t="shared" si="157"/>
        <v>0</v>
      </c>
      <c r="Y974">
        <f t="shared" si="158"/>
        <v>0</v>
      </c>
      <c r="Z974">
        <f t="shared" si="159"/>
        <v>0</v>
      </c>
    </row>
    <row r="975" spans="1:26">
      <c r="A975">
        <v>1</v>
      </c>
      <c r="B975" t="s">
        <v>59</v>
      </c>
      <c r="C975" t="s">
        <v>30</v>
      </c>
      <c r="D975">
        <v>1</v>
      </c>
      <c r="E975">
        <v>0</v>
      </c>
      <c r="F975">
        <v>1</v>
      </c>
      <c r="G975">
        <v>1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1</v>
      </c>
      <c r="N975">
        <f t="array" ref="N975">$AC$2*_xlfn.IFS(B975="data_scientist",$AD$7,TRUE,1)*_xlfn.IFS(B975="data_analyst",$AD$8,TRUE,1)*_xlfn.IFS(B975="data_engineer",$AD$9,TRUE,1)*IF(D975,$AD$13,$AD$14)*IF(E975,$AD$19,$AD$20)*IF(F975,$AD$24,$AD$25)*IF(G975,$AD$29,$AD$30)*IF(H975,$AD$34,$AD$35)*IF(I975,$AD$39,$AD$40)*IF(J975,$AD$44,$AD$45)*IF(K975,$AD$49,$AD$50)*IF(L975,$AD$54,$AD$55)*IF(M975,$AD$59,$AD$60)</f>
        <v>0.000550236642984728</v>
      </c>
      <c r="O975">
        <f t="array" ref="O975">$AD$2*_xlfn.IFS(B975="data_scientist",$AF$7,TRUE,1)*_xlfn.IFS(B975="data_analyst",$AF$8,TRUE,1)*_xlfn.IFS(B975="data_engineer",$AF$9,TRUE,1)*IF(D975,$AF$13,$AF$14)*IF(E975,$AF$19,$AF$20)*IF(F975,$AF$24,$AF$25)*IF(G975,$AF$29,$AF$30)*IF(H975,$AF$34,$AF$35)*IF(I975,$AF$39,$AF$40)*IF(J975,$AF$44,$AF$45)*IF(K975,$AF$49,$AF$50)*IF(L975,$AF$54,$AF$55)*IF(M975,$AF$59,$AF$60)</f>
        <v>0.000295974710534002</v>
      </c>
      <c r="P975">
        <f t="array" ref="P975">$AE$2*_xlfn.IFS(B975="data_scientist",$AH$7,TRUE,1)*_xlfn.IFS(B975="data_analyst",$AH$8,TRUE,1)*_xlfn.IFS(B975="data_engineer",$AH$9,TRUE,1)*IF(D975,$AH$13,$AH$14)*IF(E975,$AH$19,$AH$20)*IF(F975,$AH$24,$AH$25)*IF(G975,$AH$29,$AH$30)*IF(H975,$AH$34,$AH$35)*IF(I975,$AH$39,$AH$40)*IF(J975,$AH$44,$AH$45)*IF(K975,$AH$49,$AH$50)*IF(L975,$AH$54,$AH$55)*IF(M975,$AH$59,$AH$60)</f>
        <v>0.000503918232263887</v>
      </c>
      <c r="Q975">
        <f t="shared" si="150"/>
        <v>0.000550236642984728</v>
      </c>
      <c r="R975">
        <f t="shared" si="151"/>
        <v>1</v>
      </c>
      <c r="S975">
        <f t="shared" si="152"/>
        <v>0</v>
      </c>
      <c r="T975">
        <f t="shared" si="153"/>
        <v>0</v>
      </c>
      <c r="U975">
        <f t="shared" si="154"/>
        <v>0</v>
      </c>
      <c r="V975">
        <f t="shared" si="155"/>
        <v>0</v>
      </c>
      <c r="W975">
        <f t="shared" si="156"/>
        <v>0</v>
      </c>
      <c r="X975">
        <f t="shared" si="157"/>
        <v>0</v>
      </c>
      <c r="Y975">
        <f t="shared" si="158"/>
        <v>0</v>
      </c>
      <c r="Z975">
        <f t="shared" si="159"/>
        <v>0</v>
      </c>
    </row>
    <row r="976" spans="1:26">
      <c r="A976">
        <v>1</v>
      </c>
      <c r="B976" t="s">
        <v>59</v>
      </c>
      <c r="C976" t="s">
        <v>30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f t="array" ref="N976">$AC$2*_xlfn.IFS(B976="data_scientist",$AD$7,TRUE,1)*_xlfn.IFS(B976="data_analyst",$AD$8,TRUE,1)*_xlfn.IFS(B976="data_engineer",$AD$9,TRUE,1)*IF(D976,$AD$13,$AD$14)*IF(E976,$AD$19,$AD$20)*IF(F976,$AD$24,$AD$25)*IF(G976,$AD$29,$AD$30)*IF(H976,$AD$34,$AD$35)*IF(I976,$AD$39,$AD$40)*IF(J976,$AD$44,$AD$45)*IF(K976,$AD$49,$AD$50)*IF(L976,$AD$54,$AD$55)*IF(M976,$AD$59,$AD$60)</f>
        <v>0.00359804793985483</v>
      </c>
      <c r="O976">
        <f t="array" ref="O976">$AD$2*_xlfn.IFS(B976="data_scientist",$AF$7,TRUE,1)*_xlfn.IFS(B976="data_analyst",$AF$8,TRUE,1)*_xlfn.IFS(B976="data_engineer",$AF$9,TRUE,1)*IF(D976,$AF$13,$AF$14)*IF(E976,$AF$19,$AF$20)*IF(F976,$AF$24,$AF$25)*IF(G976,$AF$29,$AF$30)*IF(H976,$AF$34,$AF$35)*IF(I976,$AF$39,$AF$40)*IF(J976,$AF$44,$AF$45)*IF(K976,$AF$49,$AF$50)*IF(L976,$AF$54,$AF$55)*IF(M976,$AF$59,$AF$60)</f>
        <v>6.66985515782314e-6</v>
      </c>
      <c r="P976">
        <f t="array" ref="P976">$AE$2*_xlfn.IFS(B976="data_scientist",$AH$7,TRUE,1)*_xlfn.IFS(B976="data_analyst",$AH$8,TRUE,1)*_xlfn.IFS(B976="data_engineer",$AH$9,TRUE,1)*IF(D976,$AH$13,$AH$14)*IF(E976,$AH$19,$AH$20)*IF(F976,$AH$24,$AH$25)*IF(G976,$AH$29,$AH$30)*IF(H976,$AH$34,$AH$35)*IF(I976,$AH$39,$AH$40)*IF(J976,$AH$44,$AH$45)*IF(K976,$AH$49,$AH$50)*IF(L976,$AH$54,$AH$55)*IF(M976,$AH$59,$AH$60)</f>
        <v>0.000159277668753939</v>
      </c>
      <c r="Q976">
        <f t="shared" si="150"/>
        <v>0.00359804793985483</v>
      </c>
      <c r="R976">
        <f t="shared" si="151"/>
        <v>1</v>
      </c>
      <c r="S976">
        <f t="shared" si="152"/>
        <v>0</v>
      </c>
      <c r="T976">
        <f t="shared" si="153"/>
        <v>0</v>
      </c>
      <c r="U976">
        <f t="shared" si="154"/>
        <v>0</v>
      </c>
      <c r="V976">
        <f t="shared" si="155"/>
        <v>0</v>
      </c>
      <c r="W976">
        <f t="shared" si="156"/>
        <v>0</v>
      </c>
      <c r="X976">
        <f t="shared" si="157"/>
        <v>0</v>
      </c>
      <c r="Y976">
        <f t="shared" si="158"/>
        <v>0</v>
      </c>
      <c r="Z976">
        <f t="shared" si="159"/>
        <v>0</v>
      </c>
    </row>
    <row r="977" spans="1:26">
      <c r="A977">
        <v>1</v>
      </c>
      <c r="B977" t="s">
        <v>59</v>
      </c>
      <c r="C977" t="s">
        <v>30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1</v>
      </c>
      <c r="N977">
        <f t="array" ref="N977">$AC$2*_xlfn.IFS(B977="data_scientist",$AD$7,TRUE,1)*_xlfn.IFS(B977="data_analyst",$AD$8,TRUE,1)*_xlfn.IFS(B977="data_engineer",$AD$9,TRUE,1)*IF(D977,$AD$13,$AD$14)*IF(E977,$AD$19,$AD$20)*IF(F977,$AD$24,$AD$25)*IF(G977,$AD$29,$AD$30)*IF(H977,$AD$34,$AD$35)*IF(I977,$AD$39,$AD$40)*IF(J977,$AD$44,$AD$45)*IF(K977,$AD$49,$AD$50)*IF(L977,$AD$54,$AD$55)*IF(M977,$AD$59,$AD$60)</f>
        <v>0.0180026467611357</v>
      </c>
      <c r="O977">
        <f t="array" ref="O977">$AD$2*_xlfn.IFS(B977="data_scientist",$AF$7,TRUE,1)*_xlfn.IFS(B977="data_analyst",$AF$8,TRUE,1)*_xlfn.IFS(B977="data_engineer",$AF$9,TRUE,1)*IF(D977,$AF$13,$AF$14)*IF(E977,$AF$19,$AF$20)*IF(F977,$AF$24,$AF$25)*IF(G977,$AF$29,$AF$30)*IF(H977,$AF$34,$AF$35)*IF(I977,$AF$39,$AF$40)*IF(J977,$AF$44,$AF$45)*IF(K977,$AF$49,$AF$50)*IF(L977,$AF$54,$AF$55)*IF(M977,$AF$59,$AF$60)</f>
        <v>0.000114047193687613</v>
      </c>
      <c r="P977">
        <f t="array" ref="P977">$AE$2*_xlfn.IFS(B977="data_scientist",$AH$7,TRUE,1)*_xlfn.IFS(B977="data_analyst",$AH$8,TRUE,1)*_xlfn.IFS(B977="data_engineer",$AH$9,TRUE,1)*IF(D977,$AH$13,$AH$14)*IF(E977,$AH$19,$AH$20)*IF(F977,$AH$24,$AH$25)*IF(G977,$AH$29,$AH$30)*IF(H977,$AH$34,$AH$35)*IF(I977,$AH$39,$AH$40)*IF(J977,$AH$44,$AH$45)*IF(K977,$AH$49,$AH$50)*IF(L977,$AH$54,$AH$55)*IF(M977,$AH$59,$AH$60)</f>
        <v>0.00103092908677</v>
      </c>
      <c r="Q977">
        <f t="shared" si="150"/>
        <v>0.0180026467611357</v>
      </c>
      <c r="R977">
        <f t="shared" si="151"/>
        <v>1</v>
      </c>
      <c r="S977">
        <f t="shared" si="152"/>
        <v>0</v>
      </c>
      <c r="T977">
        <f t="shared" si="153"/>
        <v>0</v>
      </c>
      <c r="U977">
        <f t="shared" si="154"/>
        <v>0</v>
      </c>
      <c r="V977">
        <f t="shared" si="155"/>
        <v>0</v>
      </c>
      <c r="W977">
        <f t="shared" si="156"/>
        <v>0</v>
      </c>
      <c r="X977">
        <f t="shared" si="157"/>
        <v>0</v>
      </c>
      <c r="Y977">
        <f t="shared" si="158"/>
        <v>0</v>
      </c>
      <c r="Z977">
        <f t="shared" si="159"/>
        <v>0</v>
      </c>
    </row>
    <row r="978" spans="1:26">
      <c r="A978">
        <v>1</v>
      </c>
      <c r="B978" t="s">
        <v>59</v>
      </c>
      <c r="C978" t="s">
        <v>30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1</v>
      </c>
      <c r="N978">
        <f t="array" ref="N978">$AC$2*_xlfn.IFS(B978="data_scientist",$AD$7,TRUE,1)*_xlfn.IFS(B978="data_analyst",$AD$8,TRUE,1)*_xlfn.IFS(B978="data_engineer",$AD$9,TRUE,1)*IF(D978,$AD$13,$AD$14)*IF(E978,$AD$19,$AD$20)*IF(F978,$AD$24,$AD$25)*IF(G978,$AD$29,$AD$30)*IF(H978,$AD$34,$AD$35)*IF(I978,$AD$39,$AD$40)*IF(J978,$AD$44,$AD$45)*IF(K978,$AD$49,$AD$50)*IF(L978,$AD$54,$AD$55)*IF(M978,$AD$59,$AD$60)</f>
        <v>0.0180026467611357</v>
      </c>
      <c r="O978">
        <f t="array" ref="O978">$AD$2*_xlfn.IFS(B978="data_scientist",$AF$7,TRUE,1)*_xlfn.IFS(B978="data_analyst",$AF$8,TRUE,1)*_xlfn.IFS(B978="data_engineer",$AF$9,TRUE,1)*IF(D978,$AF$13,$AF$14)*IF(E978,$AF$19,$AF$20)*IF(F978,$AF$24,$AF$25)*IF(G978,$AF$29,$AF$30)*IF(H978,$AF$34,$AF$35)*IF(I978,$AF$39,$AF$40)*IF(J978,$AF$44,$AF$45)*IF(K978,$AF$49,$AF$50)*IF(L978,$AF$54,$AF$55)*IF(M978,$AF$59,$AF$60)</f>
        <v>0.000114047193687613</v>
      </c>
      <c r="P978">
        <f t="array" ref="P978">$AE$2*_xlfn.IFS(B978="data_scientist",$AH$7,TRUE,1)*_xlfn.IFS(B978="data_analyst",$AH$8,TRUE,1)*_xlfn.IFS(B978="data_engineer",$AH$9,TRUE,1)*IF(D978,$AH$13,$AH$14)*IF(E978,$AH$19,$AH$20)*IF(F978,$AH$24,$AH$25)*IF(G978,$AH$29,$AH$30)*IF(H978,$AH$34,$AH$35)*IF(I978,$AH$39,$AH$40)*IF(J978,$AH$44,$AH$45)*IF(K978,$AH$49,$AH$50)*IF(L978,$AH$54,$AH$55)*IF(M978,$AH$59,$AH$60)</f>
        <v>0.00103092908677</v>
      </c>
      <c r="Q978">
        <f t="shared" si="150"/>
        <v>0.0180026467611357</v>
      </c>
      <c r="R978">
        <f t="shared" si="151"/>
        <v>1</v>
      </c>
      <c r="S978">
        <f t="shared" si="152"/>
        <v>0</v>
      </c>
      <c r="T978">
        <f t="shared" si="153"/>
        <v>0</v>
      </c>
      <c r="U978">
        <f t="shared" si="154"/>
        <v>0</v>
      </c>
      <c r="V978">
        <f t="shared" si="155"/>
        <v>0</v>
      </c>
      <c r="W978">
        <f t="shared" si="156"/>
        <v>0</v>
      </c>
      <c r="X978">
        <f t="shared" si="157"/>
        <v>0</v>
      </c>
      <c r="Y978">
        <f t="shared" si="158"/>
        <v>0</v>
      </c>
      <c r="Z978">
        <f t="shared" si="159"/>
        <v>0</v>
      </c>
    </row>
    <row r="979" spans="1:26">
      <c r="A979">
        <v>1</v>
      </c>
      <c r="B979" t="s">
        <v>59</v>
      </c>
      <c r="C979" t="s">
        <v>30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1</v>
      </c>
      <c r="N979">
        <f t="array" ref="N979">$AC$2*_xlfn.IFS(B979="data_scientist",$AD$7,TRUE,1)*_xlfn.IFS(B979="data_analyst",$AD$8,TRUE,1)*_xlfn.IFS(B979="data_engineer",$AD$9,TRUE,1)*IF(D979,$AD$13,$AD$14)*IF(E979,$AD$19,$AD$20)*IF(F979,$AD$24,$AD$25)*IF(G979,$AD$29,$AD$30)*IF(H979,$AD$34,$AD$35)*IF(I979,$AD$39,$AD$40)*IF(J979,$AD$44,$AD$45)*IF(K979,$AD$49,$AD$50)*IF(L979,$AD$54,$AD$55)*IF(M979,$AD$59,$AD$60)</f>
        <v>0.0180026467611357</v>
      </c>
      <c r="O979">
        <f t="array" ref="O979">$AD$2*_xlfn.IFS(B979="data_scientist",$AF$7,TRUE,1)*_xlfn.IFS(B979="data_analyst",$AF$8,TRUE,1)*_xlfn.IFS(B979="data_engineer",$AF$9,TRUE,1)*IF(D979,$AF$13,$AF$14)*IF(E979,$AF$19,$AF$20)*IF(F979,$AF$24,$AF$25)*IF(G979,$AF$29,$AF$30)*IF(H979,$AF$34,$AF$35)*IF(I979,$AF$39,$AF$40)*IF(J979,$AF$44,$AF$45)*IF(K979,$AF$49,$AF$50)*IF(L979,$AF$54,$AF$55)*IF(M979,$AF$59,$AF$60)</f>
        <v>0.000114047193687613</v>
      </c>
      <c r="P979">
        <f t="array" ref="P979">$AE$2*_xlfn.IFS(B979="data_scientist",$AH$7,TRUE,1)*_xlfn.IFS(B979="data_analyst",$AH$8,TRUE,1)*_xlfn.IFS(B979="data_engineer",$AH$9,TRUE,1)*IF(D979,$AH$13,$AH$14)*IF(E979,$AH$19,$AH$20)*IF(F979,$AH$24,$AH$25)*IF(G979,$AH$29,$AH$30)*IF(H979,$AH$34,$AH$35)*IF(I979,$AH$39,$AH$40)*IF(J979,$AH$44,$AH$45)*IF(K979,$AH$49,$AH$50)*IF(L979,$AH$54,$AH$55)*IF(M979,$AH$59,$AH$60)</f>
        <v>0.00103092908677</v>
      </c>
      <c r="Q979">
        <f t="shared" si="150"/>
        <v>0.0180026467611357</v>
      </c>
      <c r="R979">
        <f t="shared" si="151"/>
        <v>1</v>
      </c>
      <c r="S979">
        <f t="shared" si="152"/>
        <v>0</v>
      </c>
      <c r="T979">
        <f t="shared" si="153"/>
        <v>0</v>
      </c>
      <c r="U979">
        <f t="shared" si="154"/>
        <v>0</v>
      </c>
      <c r="V979">
        <f t="shared" si="155"/>
        <v>0</v>
      </c>
      <c r="W979">
        <f t="shared" si="156"/>
        <v>0</v>
      </c>
      <c r="X979">
        <f t="shared" si="157"/>
        <v>0</v>
      </c>
      <c r="Y979">
        <f t="shared" si="158"/>
        <v>0</v>
      </c>
      <c r="Z979">
        <f t="shared" si="159"/>
        <v>0</v>
      </c>
    </row>
    <row r="980" spans="1:26">
      <c r="A980">
        <v>1</v>
      </c>
      <c r="B980" t="s">
        <v>59</v>
      </c>
      <c r="C980" t="s">
        <v>30</v>
      </c>
      <c r="D980">
        <v>0</v>
      </c>
      <c r="E980">
        <v>1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1</v>
      </c>
      <c r="N980">
        <f t="array" ref="N980">$AC$2*_xlfn.IFS(B980="data_scientist",$AD$7,TRUE,1)*_xlfn.IFS(B980="data_analyst",$AD$8,TRUE,1)*_xlfn.IFS(B980="data_engineer",$AD$9,TRUE,1)*IF(D980,$AD$13,$AD$14)*IF(E980,$AD$19,$AD$20)*IF(F980,$AD$24,$AD$25)*IF(G980,$AD$29,$AD$30)*IF(H980,$AD$34,$AD$35)*IF(I980,$AD$39,$AD$40)*IF(J980,$AD$44,$AD$45)*IF(K980,$AD$49,$AD$50)*IF(L980,$AD$54,$AD$55)*IF(M980,$AD$59,$AD$60)</f>
        <v>0.0234558294440723</v>
      </c>
      <c r="O980">
        <f t="array" ref="O980">$AD$2*_xlfn.IFS(B980="data_scientist",$AF$7,TRUE,1)*_xlfn.IFS(B980="data_analyst",$AF$8,TRUE,1)*_xlfn.IFS(B980="data_engineer",$AF$9,TRUE,1)*IF(D980,$AF$13,$AF$14)*IF(E980,$AF$19,$AF$20)*IF(F980,$AF$24,$AF$25)*IF(G980,$AF$29,$AF$30)*IF(H980,$AF$34,$AF$35)*IF(I980,$AF$39,$AF$40)*IF(J980,$AF$44,$AF$45)*IF(K980,$AF$49,$AF$50)*IF(L980,$AF$54,$AF$55)*IF(M980,$AF$59,$AF$60)</f>
        <v>0.000132294744677631</v>
      </c>
      <c r="P980">
        <f t="array" ref="P980">$AE$2*_xlfn.IFS(B980="data_scientist",$AH$7,TRUE,1)*_xlfn.IFS(B980="data_analyst",$AH$8,TRUE,1)*_xlfn.IFS(B980="data_engineer",$AH$9,TRUE,1)*IF(D980,$AH$13,$AH$14)*IF(E980,$AH$19,$AH$20)*IF(F980,$AH$24,$AH$25)*IF(G980,$AH$29,$AH$30)*IF(H980,$AH$34,$AH$35)*IF(I980,$AH$39,$AH$40)*IF(J980,$AH$44,$AH$45)*IF(K980,$AH$49,$AH$50)*IF(L980,$AH$54,$AH$55)*IF(M980,$AH$59,$AH$60)</f>
        <v>0.00109340963748333</v>
      </c>
      <c r="Q980">
        <f t="shared" si="150"/>
        <v>0.0234558294440723</v>
      </c>
      <c r="R980">
        <f t="shared" si="151"/>
        <v>1</v>
      </c>
      <c r="S980">
        <f t="shared" si="152"/>
        <v>0</v>
      </c>
      <c r="T980">
        <f t="shared" si="153"/>
        <v>0</v>
      </c>
      <c r="U980">
        <f t="shared" si="154"/>
        <v>0</v>
      </c>
      <c r="V980">
        <f t="shared" si="155"/>
        <v>0</v>
      </c>
      <c r="W980">
        <f t="shared" si="156"/>
        <v>0</v>
      </c>
      <c r="X980">
        <f t="shared" si="157"/>
        <v>0</v>
      </c>
      <c r="Y980">
        <f t="shared" si="158"/>
        <v>0</v>
      </c>
      <c r="Z980">
        <f t="shared" si="159"/>
        <v>0</v>
      </c>
    </row>
    <row r="981" spans="1:26">
      <c r="A981">
        <v>1</v>
      </c>
      <c r="B981" t="s">
        <v>59</v>
      </c>
      <c r="C981" t="s">
        <v>30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1</v>
      </c>
      <c r="J981">
        <v>0</v>
      </c>
      <c r="K981">
        <v>0</v>
      </c>
      <c r="L981">
        <v>0</v>
      </c>
      <c r="M981">
        <v>1</v>
      </c>
      <c r="N981">
        <f t="array" ref="N981">$AC$2*_xlfn.IFS(B981="data_scientist",$AD$7,TRUE,1)*_xlfn.IFS(B981="data_analyst",$AD$8,TRUE,1)*_xlfn.IFS(B981="data_engineer",$AD$9,TRUE,1)*IF(D981,$AD$13,$AD$14)*IF(E981,$AD$19,$AD$20)*IF(F981,$AD$24,$AD$25)*IF(G981,$AD$29,$AD$30)*IF(H981,$AD$34,$AD$35)*IF(I981,$AD$39,$AD$40)*IF(J981,$AD$44,$AD$45)*IF(K981,$AD$49,$AD$50)*IF(L981,$AD$54,$AD$55)*IF(M981,$AD$59,$AD$60)</f>
        <v>0.00618146435856898</v>
      </c>
      <c r="O981">
        <f t="array" ref="O981">$AD$2*_xlfn.IFS(B981="data_scientist",$AF$7,TRUE,1)*_xlfn.IFS(B981="data_analyst",$AF$8,TRUE,1)*_xlfn.IFS(B981="data_engineer",$AF$9,TRUE,1)*IF(D981,$AF$13,$AF$14)*IF(E981,$AF$19,$AF$20)*IF(F981,$AF$24,$AF$25)*IF(G981,$AF$29,$AF$30)*IF(H981,$AF$34,$AF$35)*IF(I981,$AF$39,$AF$40)*IF(J981,$AF$44,$AF$45)*IF(K981,$AF$49,$AF$50)*IF(L981,$AF$54,$AF$55)*IF(M981,$AF$59,$AF$60)</f>
        <v>2.76087097841055e-5</v>
      </c>
      <c r="P981">
        <f t="array" ref="P981">$AE$2*_xlfn.IFS(B981="data_scientist",$AH$7,TRUE,1)*_xlfn.IFS(B981="data_analyst",$AH$8,TRUE,1)*_xlfn.IFS(B981="data_engineer",$AH$9,TRUE,1)*IF(D981,$AH$13,$AH$14)*IF(E981,$AH$19,$AH$20)*IF(F981,$AH$24,$AH$25)*IF(G981,$AH$29,$AH$30)*IF(H981,$AH$34,$AH$35)*IF(I981,$AH$39,$AH$40)*IF(J981,$AH$44,$AH$45)*IF(K981,$AH$49,$AH$50)*IF(L981,$AH$54,$AH$55)*IF(M981,$AH$59,$AH$60)</f>
        <v>0.000289281419828117</v>
      </c>
      <c r="Q981">
        <f t="shared" si="150"/>
        <v>0.00618146435856898</v>
      </c>
      <c r="R981">
        <f t="shared" si="151"/>
        <v>1</v>
      </c>
      <c r="S981">
        <f t="shared" si="152"/>
        <v>0</v>
      </c>
      <c r="T981">
        <f t="shared" si="153"/>
        <v>0</v>
      </c>
      <c r="U981">
        <f t="shared" si="154"/>
        <v>0</v>
      </c>
      <c r="V981">
        <f t="shared" si="155"/>
        <v>0</v>
      </c>
      <c r="W981">
        <f t="shared" si="156"/>
        <v>0</v>
      </c>
      <c r="X981">
        <f t="shared" si="157"/>
        <v>0</v>
      </c>
      <c r="Y981">
        <f t="shared" si="158"/>
        <v>0</v>
      </c>
      <c r="Z981">
        <f t="shared" si="159"/>
        <v>0</v>
      </c>
    </row>
    <row r="982" spans="1:26">
      <c r="A982">
        <v>1</v>
      </c>
      <c r="B982" t="s">
        <v>59</v>
      </c>
      <c r="C982" t="s">
        <v>30</v>
      </c>
      <c r="D982">
        <v>0</v>
      </c>
      <c r="E982">
        <v>0</v>
      </c>
      <c r="F982">
        <v>0</v>
      </c>
      <c r="G982">
        <v>1</v>
      </c>
      <c r="H982">
        <v>0</v>
      </c>
      <c r="I982">
        <v>0</v>
      </c>
      <c r="J982">
        <v>1</v>
      </c>
      <c r="K982">
        <v>0</v>
      </c>
      <c r="L982">
        <v>0</v>
      </c>
      <c r="M982">
        <v>1</v>
      </c>
      <c r="N982">
        <f t="array" ref="N982">$AC$2*_xlfn.IFS(B982="data_scientist",$AD$7,TRUE,1)*_xlfn.IFS(B982="data_analyst",$AD$8,TRUE,1)*_xlfn.IFS(B982="data_engineer",$AD$9,TRUE,1)*IF(D982,$AD$13,$AD$14)*IF(E982,$AD$19,$AD$20)*IF(F982,$AD$24,$AD$25)*IF(G982,$AD$29,$AD$30)*IF(H982,$AD$34,$AD$35)*IF(I982,$AD$39,$AD$40)*IF(J982,$AD$44,$AD$45)*IF(K982,$AD$49,$AD$50)*IF(L982,$AD$54,$AD$55)*IF(M982,$AD$59,$AD$60)</f>
        <v>0.00127226772654954</v>
      </c>
      <c r="O982">
        <f t="array" ref="O982">$AD$2*_xlfn.IFS(B982="data_scientist",$AF$7,TRUE,1)*_xlfn.IFS(B982="data_analyst",$AF$8,TRUE,1)*_xlfn.IFS(B982="data_engineer",$AF$9,TRUE,1)*IF(D982,$AF$13,$AF$14)*IF(E982,$AF$19,$AF$20)*IF(F982,$AF$24,$AF$25)*IF(G982,$AF$29,$AF$30)*IF(H982,$AF$34,$AF$35)*IF(I982,$AF$39,$AF$40)*IF(J982,$AF$44,$AF$45)*IF(K982,$AF$49,$AF$50)*IF(L982,$AF$54,$AF$55)*IF(M982,$AF$59,$AF$60)</f>
        <v>1.99970204944121e-5</v>
      </c>
      <c r="P982">
        <f t="array" ref="P982">$AE$2*_xlfn.IFS(B982="data_scientist",$AH$7,TRUE,1)*_xlfn.IFS(B982="data_analyst",$AH$8,TRUE,1)*_xlfn.IFS(B982="data_engineer",$AH$9,TRUE,1)*IF(D982,$AH$13,$AH$14)*IF(E982,$AH$19,$AH$20)*IF(F982,$AH$24,$AH$25)*IF(G982,$AH$29,$AH$30)*IF(H982,$AH$34,$AH$35)*IF(I982,$AH$39,$AH$40)*IF(J982,$AH$44,$AH$45)*IF(K982,$AH$49,$AH$50)*IF(L982,$AH$54,$AH$55)*IF(M982,$AH$59,$AH$60)</f>
        <v>0.000100229216769306</v>
      </c>
      <c r="Q982">
        <f t="shared" si="150"/>
        <v>0.00127226772654954</v>
      </c>
      <c r="R982">
        <f t="shared" si="151"/>
        <v>1</v>
      </c>
      <c r="S982">
        <f t="shared" si="152"/>
        <v>0</v>
      </c>
      <c r="T982">
        <f t="shared" si="153"/>
        <v>0</v>
      </c>
      <c r="U982">
        <f t="shared" si="154"/>
        <v>0</v>
      </c>
      <c r="V982">
        <f t="shared" si="155"/>
        <v>0</v>
      </c>
      <c r="W982">
        <f t="shared" si="156"/>
        <v>0</v>
      </c>
      <c r="X982">
        <f t="shared" si="157"/>
        <v>0</v>
      </c>
      <c r="Y982">
        <f t="shared" si="158"/>
        <v>0</v>
      </c>
      <c r="Z982">
        <f t="shared" si="159"/>
        <v>0</v>
      </c>
    </row>
    <row r="983" spans="1:26">
      <c r="A983">
        <v>1</v>
      </c>
      <c r="B983" t="s">
        <v>59</v>
      </c>
      <c r="C983" t="s">
        <v>30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f t="array" ref="N983">$AC$2*_xlfn.IFS(B983="data_scientist",$AD$7,TRUE,1)*_xlfn.IFS(B983="data_analyst",$AD$8,TRUE,1)*_xlfn.IFS(B983="data_engineer",$AD$9,TRUE,1)*IF(D983,$AD$13,$AD$14)*IF(E983,$AD$19,$AD$20)*IF(F983,$AD$24,$AD$25)*IF(G983,$AD$29,$AD$30)*IF(H983,$AD$34,$AD$35)*IF(I983,$AD$39,$AD$40)*IF(J983,$AD$44,$AD$45)*IF(K983,$AD$49,$AD$50)*IF(L983,$AD$54,$AD$55)*IF(M983,$AD$59,$AD$60)</f>
        <v>0.00359804793985483</v>
      </c>
      <c r="O983">
        <f t="array" ref="O983">$AD$2*_xlfn.IFS(B983="data_scientist",$AF$7,TRUE,1)*_xlfn.IFS(B983="data_analyst",$AF$8,TRUE,1)*_xlfn.IFS(B983="data_engineer",$AF$9,TRUE,1)*IF(D983,$AF$13,$AF$14)*IF(E983,$AF$19,$AF$20)*IF(F983,$AF$24,$AF$25)*IF(G983,$AF$29,$AF$30)*IF(H983,$AF$34,$AF$35)*IF(I983,$AF$39,$AF$40)*IF(J983,$AF$44,$AF$45)*IF(K983,$AF$49,$AF$50)*IF(L983,$AF$54,$AF$55)*IF(M983,$AF$59,$AF$60)</f>
        <v>6.66985515782314e-6</v>
      </c>
      <c r="P983">
        <f t="array" ref="P983">$AE$2*_xlfn.IFS(B983="data_scientist",$AH$7,TRUE,1)*_xlfn.IFS(B983="data_analyst",$AH$8,TRUE,1)*_xlfn.IFS(B983="data_engineer",$AH$9,TRUE,1)*IF(D983,$AH$13,$AH$14)*IF(E983,$AH$19,$AH$20)*IF(F983,$AH$24,$AH$25)*IF(G983,$AH$29,$AH$30)*IF(H983,$AH$34,$AH$35)*IF(I983,$AH$39,$AH$40)*IF(J983,$AH$44,$AH$45)*IF(K983,$AH$49,$AH$50)*IF(L983,$AH$54,$AH$55)*IF(M983,$AH$59,$AH$60)</f>
        <v>0.000159277668753939</v>
      </c>
      <c r="Q983">
        <f t="shared" si="150"/>
        <v>0.00359804793985483</v>
      </c>
      <c r="R983">
        <f t="shared" si="151"/>
        <v>1</v>
      </c>
      <c r="S983">
        <f t="shared" si="152"/>
        <v>0</v>
      </c>
      <c r="T983">
        <f t="shared" si="153"/>
        <v>0</v>
      </c>
      <c r="U983">
        <f t="shared" si="154"/>
        <v>0</v>
      </c>
      <c r="V983">
        <f t="shared" si="155"/>
        <v>0</v>
      </c>
      <c r="W983">
        <f t="shared" si="156"/>
        <v>0</v>
      </c>
      <c r="X983">
        <f t="shared" si="157"/>
        <v>0</v>
      </c>
      <c r="Y983">
        <f t="shared" si="158"/>
        <v>0</v>
      </c>
      <c r="Z983">
        <f t="shared" si="159"/>
        <v>0</v>
      </c>
    </row>
    <row r="984" spans="1:26">
      <c r="A984">
        <v>1</v>
      </c>
      <c r="B984" t="s">
        <v>59</v>
      </c>
      <c r="C984" t="s">
        <v>30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1</v>
      </c>
      <c r="N984">
        <f t="array" ref="N984">$AC$2*_xlfn.IFS(B984="data_scientist",$AD$7,TRUE,1)*_xlfn.IFS(B984="data_analyst",$AD$8,TRUE,1)*_xlfn.IFS(B984="data_engineer",$AD$9,TRUE,1)*IF(D984,$AD$13,$AD$14)*IF(E984,$AD$19,$AD$20)*IF(F984,$AD$24,$AD$25)*IF(G984,$AD$29,$AD$30)*IF(H984,$AD$34,$AD$35)*IF(I984,$AD$39,$AD$40)*IF(J984,$AD$44,$AD$45)*IF(K984,$AD$49,$AD$50)*IF(L984,$AD$54,$AD$55)*IF(M984,$AD$59,$AD$60)</f>
        <v>0.0180026467611357</v>
      </c>
      <c r="O984">
        <f t="array" ref="O984">$AD$2*_xlfn.IFS(B984="data_scientist",$AF$7,TRUE,1)*_xlfn.IFS(B984="data_analyst",$AF$8,TRUE,1)*_xlfn.IFS(B984="data_engineer",$AF$9,TRUE,1)*IF(D984,$AF$13,$AF$14)*IF(E984,$AF$19,$AF$20)*IF(F984,$AF$24,$AF$25)*IF(G984,$AF$29,$AF$30)*IF(H984,$AF$34,$AF$35)*IF(I984,$AF$39,$AF$40)*IF(J984,$AF$44,$AF$45)*IF(K984,$AF$49,$AF$50)*IF(L984,$AF$54,$AF$55)*IF(M984,$AF$59,$AF$60)</f>
        <v>0.000114047193687613</v>
      </c>
      <c r="P984">
        <f t="array" ref="P984">$AE$2*_xlfn.IFS(B984="data_scientist",$AH$7,TRUE,1)*_xlfn.IFS(B984="data_analyst",$AH$8,TRUE,1)*_xlfn.IFS(B984="data_engineer",$AH$9,TRUE,1)*IF(D984,$AH$13,$AH$14)*IF(E984,$AH$19,$AH$20)*IF(F984,$AH$24,$AH$25)*IF(G984,$AH$29,$AH$30)*IF(H984,$AH$34,$AH$35)*IF(I984,$AH$39,$AH$40)*IF(J984,$AH$44,$AH$45)*IF(K984,$AH$49,$AH$50)*IF(L984,$AH$54,$AH$55)*IF(M984,$AH$59,$AH$60)</f>
        <v>0.00103092908677</v>
      </c>
      <c r="Q984">
        <f t="shared" si="150"/>
        <v>0.0180026467611357</v>
      </c>
      <c r="R984">
        <f t="shared" si="151"/>
        <v>1</v>
      </c>
      <c r="S984">
        <f t="shared" si="152"/>
        <v>0</v>
      </c>
      <c r="T984">
        <f t="shared" si="153"/>
        <v>0</v>
      </c>
      <c r="U984">
        <f t="shared" si="154"/>
        <v>0</v>
      </c>
      <c r="V984">
        <f t="shared" si="155"/>
        <v>0</v>
      </c>
      <c r="W984">
        <f t="shared" si="156"/>
        <v>0</v>
      </c>
      <c r="X984">
        <f t="shared" si="157"/>
        <v>0</v>
      </c>
      <c r="Y984">
        <f t="shared" si="158"/>
        <v>0</v>
      </c>
      <c r="Z984">
        <f t="shared" si="159"/>
        <v>0</v>
      </c>
    </row>
    <row r="985" spans="1:26">
      <c r="A985">
        <v>1</v>
      </c>
      <c r="B985" t="s">
        <v>59</v>
      </c>
      <c r="C985" t="s">
        <v>30</v>
      </c>
      <c r="D985">
        <v>1</v>
      </c>
      <c r="E985">
        <v>1</v>
      </c>
      <c r="F985">
        <v>0</v>
      </c>
      <c r="G985">
        <v>1</v>
      </c>
      <c r="H985">
        <v>0</v>
      </c>
      <c r="I985">
        <v>1</v>
      </c>
      <c r="J985">
        <v>1</v>
      </c>
      <c r="K985">
        <v>0</v>
      </c>
      <c r="L985">
        <v>0</v>
      </c>
      <c r="M985">
        <v>1</v>
      </c>
      <c r="N985">
        <f t="array" ref="N985">$AC$2*_xlfn.IFS(B985="data_scientist",$AD$7,TRUE,1)*_xlfn.IFS(B985="data_analyst",$AD$8,TRUE,1)*_xlfn.IFS(B985="data_engineer",$AD$9,TRUE,1)*IF(D985,$AD$13,$AD$14)*IF(E985,$AD$19,$AD$20)*IF(F985,$AD$24,$AD$25)*IF(G985,$AD$29,$AD$30)*IF(H985,$AD$34,$AD$35)*IF(I985,$AD$39,$AD$40)*IF(J985,$AD$44,$AD$45)*IF(K985,$AD$49,$AD$50)*IF(L985,$AD$54,$AD$55)*IF(M985,$AD$59,$AD$60)</f>
        <v>0.000267057264591112</v>
      </c>
      <c r="O985">
        <f t="array" ref="O985">$AD$2*_xlfn.IFS(B985="data_scientist",$AF$7,TRUE,1)*_xlfn.IFS(B985="data_analyst",$AF$8,TRUE,1)*_xlfn.IFS(B985="data_engineer",$AF$9,TRUE,1)*IF(D985,$AF$13,$AF$14)*IF(E985,$AF$19,$AF$20)*IF(F985,$AF$24,$AF$25)*IF(G985,$AF$29,$AF$30)*IF(H985,$AF$34,$AF$35)*IF(I985,$AF$39,$AF$40)*IF(J985,$AF$44,$AF$45)*IF(K985,$AF$49,$AF$50)*IF(L985,$AF$54,$AF$55)*IF(M985,$AF$59,$AF$60)</f>
        <v>1.46444615175169e-5</v>
      </c>
      <c r="P985">
        <f t="array" ref="P985">$AE$2*_xlfn.IFS(B985="data_scientist",$AH$7,TRUE,1)*_xlfn.IFS(B985="data_analyst",$AH$8,TRUE,1)*_xlfn.IFS(B985="data_engineer",$AH$9,TRUE,1)*IF(D985,$AH$13,$AH$14)*IF(E985,$AH$19,$AH$20)*IF(F985,$AH$24,$AH$25)*IF(G985,$AH$29,$AH$30)*IF(H985,$AH$34,$AH$35)*IF(I985,$AH$39,$AH$40)*IF(J985,$AH$44,$AH$45)*IF(K985,$AH$49,$AH$50)*IF(L985,$AH$54,$AH$55)*IF(M985,$AH$59,$AH$60)</f>
        <v>3.96359308969558e-5</v>
      </c>
      <c r="Q985">
        <f t="shared" si="150"/>
        <v>0.000267057264591112</v>
      </c>
      <c r="R985">
        <f t="shared" si="151"/>
        <v>1</v>
      </c>
      <c r="S985">
        <f t="shared" si="152"/>
        <v>0</v>
      </c>
      <c r="T985">
        <f t="shared" si="153"/>
        <v>0</v>
      </c>
      <c r="U985">
        <f t="shared" si="154"/>
        <v>0</v>
      </c>
      <c r="V985">
        <f t="shared" si="155"/>
        <v>0</v>
      </c>
      <c r="W985">
        <f t="shared" si="156"/>
        <v>0</v>
      </c>
      <c r="X985">
        <f t="shared" si="157"/>
        <v>0</v>
      </c>
      <c r="Y985">
        <f t="shared" si="158"/>
        <v>0</v>
      </c>
      <c r="Z985">
        <f t="shared" si="159"/>
        <v>0</v>
      </c>
    </row>
    <row r="986" spans="1:26">
      <c r="A986">
        <v>1</v>
      </c>
      <c r="B986" t="s">
        <v>59</v>
      </c>
      <c r="C986" t="s">
        <v>30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1</v>
      </c>
      <c r="J986">
        <v>0</v>
      </c>
      <c r="K986">
        <v>0</v>
      </c>
      <c r="L986">
        <v>0</v>
      </c>
      <c r="M986">
        <v>1</v>
      </c>
      <c r="N986">
        <f t="array" ref="N986">$AC$2*_xlfn.IFS(B986="data_scientist",$AD$7,TRUE,1)*_xlfn.IFS(B986="data_analyst",$AD$8,TRUE,1)*_xlfn.IFS(B986="data_engineer",$AD$9,TRUE,1)*IF(D986,$AD$13,$AD$14)*IF(E986,$AD$19,$AD$20)*IF(F986,$AD$24,$AD$25)*IF(G986,$AD$29,$AD$30)*IF(H986,$AD$34,$AD$35)*IF(I986,$AD$39,$AD$40)*IF(J986,$AD$44,$AD$45)*IF(K986,$AD$49,$AD$50)*IF(L986,$AD$54,$AD$55)*IF(M986,$AD$59,$AD$60)</f>
        <v>0.00618146435856898</v>
      </c>
      <c r="O986">
        <f t="array" ref="O986">$AD$2*_xlfn.IFS(B986="data_scientist",$AF$7,TRUE,1)*_xlfn.IFS(B986="data_analyst",$AF$8,TRUE,1)*_xlfn.IFS(B986="data_engineer",$AF$9,TRUE,1)*IF(D986,$AF$13,$AF$14)*IF(E986,$AF$19,$AF$20)*IF(F986,$AF$24,$AF$25)*IF(G986,$AF$29,$AF$30)*IF(H986,$AF$34,$AF$35)*IF(I986,$AF$39,$AF$40)*IF(J986,$AF$44,$AF$45)*IF(K986,$AF$49,$AF$50)*IF(L986,$AF$54,$AF$55)*IF(M986,$AF$59,$AF$60)</f>
        <v>2.76087097841055e-5</v>
      </c>
      <c r="P986">
        <f t="array" ref="P986">$AE$2*_xlfn.IFS(B986="data_scientist",$AH$7,TRUE,1)*_xlfn.IFS(B986="data_analyst",$AH$8,TRUE,1)*_xlfn.IFS(B986="data_engineer",$AH$9,TRUE,1)*IF(D986,$AH$13,$AH$14)*IF(E986,$AH$19,$AH$20)*IF(F986,$AH$24,$AH$25)*IF(G986,$AH$29,$AH$30)*IF(H986,$AH$34,$AH$35)*IF(I986,$AH$39,$AH$40)*IF(J986,$AH$44,$AH$45)*IF(K986,$AH$49,$AH$50)*IF(L986,$AH$54,$AH$55)*IF(M986,$AH$59,$AH$60)</f>
        <v>0.000289281419828117</v>
      </c>
      <c r="Q986">
        <f t="shared" si="150"/>
        <v>0.00618146435856898</v>
      </c>
      <c r="R986">
        <f t="shared" si="151"/>
        <v>1</v>
      </c>
      <c r="S986">
        <f t="shared" si="152"/>
        <v>0</v>
      </c>
      <c r="T986">
        <f t="shared" si="153"/>
        <v>0</v>
      </c>
      <c r="U986">
        <f t="shared" si="154"/>
        <v>0</v>
      </c>
      <c r="V986">
        <f t="shared" si="155"/>
        <v>0</v>
      </c>
      <c r="W986">
        <f t="shared" si="156"/>
        <v>0</v>
      </c>
      <c r="X986">
        <f t="shared" si="157"/>
        <v>0</v>
      </c>
      <c r="Y986">
        <f t="shared" si="158"/>
        <v>0</v>
      </c>
      <c r="Z986">
        <f t="shared" si="159"/>
        <v>0</v>
      </c>
    </row>
    <row r="987" spans="1:26">
      <c r="A987">
        <v>1</v>
      </c>
      <c r="B987" t="s">
        <v>59</v>
      </c>
      <c r="C987" t="s">
        <v>30</v>
      </c>
      <c r="D987">
        <v>0</v>
      </c>
      <c r="E987">
        <v>1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1</v>
      </c>
      <c r="N987">
        <f t="array" ref="N987">$AC$2*_xlfn.IFS(B987="data_scientist",$AD$7,TRUE,1)*_xlfn.IFS(B987="data_analyst",$AD$8,TRUE,1)*_xlfn.IFS(B987="data_engineer",$AD$9,TRUE,1)*IF(D987,$AD$13,$AD$14)*IF(E987,$AD$19,$AD$20)*IF(F987,$AD$24,$AD$25)*IF(G987,$AD$29,$AD$30)*IF(H987,$AD$34,$AD$35)*IF(I987,$AD$39,$AD$40)*IF(J987,$AD$44,$AD$45)*IF(K987,$AD$49,$AD$50)*IF(L987,$AD$54,$AD$55)*IF(M987,$AD$59,$AD$60)</f>
        <v>0.0234558294440723</v>
      </c>
      <c r="O987">
        <f t="array" ref="O987">$AD$2*_xlfn.IFS(B987="data_scientist",$AF$7,TRUE,1)*_xlfn.IFS(B987="data_analyst",$AF$8,TRUE,1)*_xlfn.IFS(B987="data_engineer",$AF$9,TRUE,1)*IF(D987,$AF$13,$AF$14)*IF(E987,$AF$19,$AF$20)*IF(F987,$AF$24,$AF$25)*IF(G987,$AF$29,$AF$30)*IF(H987,$AF$34,$AF$35)*IF(I987,$AF$39,$AF$40)*IF(J987,$AF$44,$AF$45)*IF(K987,$AF$49,$AF$50)*IF(L987,$AF$54,$AF$55)*IF(M987,$AF$59,$AF$60)</f>
        <v>0.000132294744677631</v>
      </c>
      <c r="P987">
        <f t="array" ref="P987">$AE$2*_xlfn.IFS(B987="data_scientist",$AH$7,TRUE,1)*_xlfn.IFS(B987="data_analyst",$AH$8,TRUE,1)*_xlfn.IFS(B987="data_engineer",$AH$9,TRUE,1)*IF(D987,$AH$13,$AH$14)*IF(E987,$AH$19,$AH$20)*IF(F987,$AH$24,$AH$25)*IF(G987,$AH$29,$AH$30)*IF(H987,$AH$34,$AH$35)*IF(I987,$AH$39,$AH$40)*IF(J987,$AH$44,$AH$45)*IF(K987,$AH$49,$AH$50)*IF(L987,$AH$54,$AH$55)*IF(M987,$AH$59,$AH$60)</f>
        <v>0.00109340963748333</v>
      </c>
      <c r="Q987">
        <f t="shared" si="150"/>
        <v>0.0234558294440723</v>
      </c>
      <c r="R987">
        <f t="shared" si="151"/>
        <v>1</v>
      </c>
      <c r="S987">
        <f t="shared" si="152"/>
        <v>0</v>
      </c>
      <c r="T987">
        <f t="shared" si="153"/>
        <v>0</v>
      </c>
      <c r="U987">
        <f t="shared" si="154"/>
        <v>0</v>
      </c>
      <c r="V987">
        <f t="shared" si="155"/>
        <v>0</v>
      </c>
      <c r="W987">
        <f t="shared" si="156"/>
        <v>0</v>
      </c>
      <c r="X987">
        <f t="shared" si="157"/>
        <v>0</v>
      </c>
      <c r="Y987">
        <f t="shared" si="158"/>
        <v>0</v>
      </c>
      <c r="Z987">
        <f t="shared" si="159"/>
        <v>0</v>
      </c>
    </row>
    <row r="988" spans="1:26">
      <c r="A988">
        <v>1</v>
      </c>
      <c r="B988" t="s">
        <v>59</v>
      </c>
      <c r="C988" t="s">
        <v>30</v>
      </c>
      <c r="D988">
        <v>0</v>
      </c>
      <c r="E988">
        <v>1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1</v>
      </c>
      <c r="N988">
        <f t="array" ref="N988">$AC$2*_xlfn.IFS(B988="data_scientist",$AD$7,TRUE,1)*_xlfn.IFS(B988="data_analyst",$AD$8,TRUE,1)*_xlfn.IFS(B988="data_engineer",$AD$9,TRUE,1)*IF(D988,$AD$13,$AD$14)*IF(E988,$AD$19,$AD$20)*IF(F988,$AD$24,$AD$25)*IF(G988,$AD$29,$AD$30)*IF(H988,$AD$34,$AD$35)*IF(I988,$AD$39,$AD$40)*IF(J988,$AD$44,$AD$45)*IF(K988,$AD$49,$AD$50)*IF(L988,$AD$54,$AD$55)*IF(M988,$AD$59,$AD$60)</f>
        <v>0.0234558294440723</v>
      </c>
      <c r="O988">
        <f t="array" ref="O988">$AD$2*_xlfn.IFS(B988="data_scientist",$AF$7,TRUE,1)*_xlfn.IFS(B988="data_analyst",$AF$8,TRUE,1)*_xlfn.IFS(B988="data_engineer",$AF$9,TRUE,1)*IF(D988,$AF$13,$AF$14)*IF(E988,$AF$19,$AF$20)*IF(F988,$AF$24,$AF$25)*IF(G988,$AF$29,$AF$30)*IF(H988,$AF$34,$AF$35)*IF(I988,$AF$39,$AF$40)*IF(J988,$AF$44,$AF$45)*IF(K988,$AF$49,$AF$50)*IF(L988,$AF$54,$AF$55)*IF(M988,$AF$59,$AF$60)</f>
        <v>0.000132294744677631</v>
      </c>
      <c r="P988">
        <f t="array" ref="P988">$AE$2*_xlfn.IFS(B988="data_scientist",$AH$7,TRUE,1)*_xlfn.IFS(B988="data_analyst",$AH$8,TRUE,1)*_xlfn.IFS(B988="data_engineer",$AH$9,TRUE,1)*IF(D988,$AH$13,$AH$14)*IF(E988,$AH$19,$AH$20)*IF(F988,$AH$24,$AH$25)*IF(G988,$AH$29,$AH$30)*IF(H988,$AH$34,$AH$35)*IF(I988,$AH$39,$AH$40)*IF(J988,$AH$44,$AH$45)*IF(K988,$AH$49,$AH$50)*IF(L988,$AH$54,$AH$55)*IF(M988,$AH$59,$AH$60)</f>
        <v>0.00109340963748333</v>
      </c>
      <c r="Q988">
        <f t="shared" si="150"/>
        <v>0.0234558294440723</v>
      </c>
      <c r="R988">
        <f t="shared" si="151"/>
        <v>1</v>
      </c>
      <c r="S988">
        <f t="shared" si="152"/>
        <v>0</v>
      </c>
      <c r="T988">
        <f t="shared" si="153"/>
        <v>0</v>
      </c>
      <c r="U988">
        <f t="shared" si="154"/>
        <v>0</v>
      </c>
      <c r="V988">
        <f t="shared" si="155"/>
        <v>0</v>
      </c>
      <c r="W988">
        <f t="shared" si="156"/>
        <v>0</v>
      </c>
      <c r="X988">
        <f t="shared" si="157"/>
        <v>0</v>
      </c>
      <c r="Y988">
        <f t="shared" si="158"/>
        <v>0</v>
      </c>
      <c r="Z988">
        <f t="shared" si="159"/>
        <v>0</v>
      </c>
    </row>
    <row r="989" spans="1:26">
      <c r="A989">
        <v>1</v>
      </c>
      <c r="B989" t="s">
        <v>59</v>
      </c>
      <c r="C989" t="s">
        <v>30</v>
      </c>
      <c r="D989">
        <v>1</v>
      </c>
      <c r="E989">
        <v>0</v>
      </c>
      <c r="F989">
        <v>0</v>
      </c>
      <c r="G989">
        <v>1</v>
      </c>
      <c r="H989">
        <v>0</v>
      </c>
      <c r="I989">
        <v>0</v>
      </c>
      <c r="J989">
        <v>0</v>
      </c>
      <c r="K989">
        <v>0</v>
      </c>
      <c r="L989">
        <v>1</v>
      </c>
      <c r="M989">
        <v>0</v>
      </c>
      <c r="N989">
        <f t="array" ref="N989">$AC$2*_xlfn.IFS(B989="data_scientist",$AD$7,TRUE,1)*_xlfn.IFS(B989="data_analyst",$AD$8,TRUE,1)*_xlfn.IFS(B989="data_engineer",$AD$9,TRUE,1)*IF(D989,$AD$13,$AD$14)*IF(E989,$AD$19,$AD$20)*IF(F989,$AD$24,$AD$25)*IF(G989,$AD$29,$AD$30)*IF(H989,$AD$34,$AD$35)*IF(I989,$AD$39,$AD$40)*IF(J989,$AD$44,$AD$45)*IF(K989,$AD$49,$AD$50)*IF(L989,$AD$54,$AD$55)*IF(M989,$AD$59,$AD$60)</f>
        <v>5.12167384712098e-5</v>
      </c>
      <c r="O989">
        <f t="array" ref="O989">$AD$2*_xlfn.IFS(B989="data_scientist",$AF$7,TRUE,1)*_xlfn.IFS(B989="data_analyst",$AF$8,TRUE,1)*_xlfn.IFS(B989="data_engineer",$AF$9,TRUE,1)*IF(D989,$AF$13,$AF$14)*IF(E989,$AF$19,$AF$20)*IF(F989,$AF$24,$AF$25)*IF(G989,$AF$29,$AF$30)*IF(H989,$AF$34,$AF$35)*IF(I989,$AF$39,$AF$40)*IF(J989,$AF$44,$AF$45)*IF(K989,$AF$49,$AF$50)*IF(L989,$AF$54,$AF$55)*IF(M989,$AF$59,$AF$60)</f>
        <v>8.5046711877458e-6</v>
      </c>
      <c r="P989">
        <f t="array" ref="P989">$AE$2*_xlfn.IFS(B989="data_scientist",$AH$7,TRUE,1)*_xlfn.IFS(B989="data_analyst",$AH$8,TRUE,1)*_xlfn.IFS(B989="data_engineer",$AH$9,TRUE,1)*IF(D989,$AH$13,$AH$14)*IF(E989,$AH$19,$AH$20)*IF(F989,$AH$24,$AH$25)*IF(G989,$AH$29,$AH$30)*IF(H989,$AH$34,$AH$35)*IF(I989,$AH$39,$AH$40)*IF(J989,$AH$44,$AH$45)*IF(K989,$AH$49,$AH$50)*IF(L989,$AH$54,$AH$55)*IF(M989,$AH$59,$AH$60)</f>
        <v>3.59298590691611e-5</v>
      </c>
      <c r="Q989">
        <f t="shared" si="150"/>
        <v>5.12167384712098e-5</v>
      </c>
      <c r="R989">
        <f t="shared" si="151"/>
        <v>1</v>
      </c>
      <c r="S989">
        <f t="shared" si="152"/>
        <v>0</v>
      </c>
      <c r="T989">
        <f t="shared" si="153"/>
        <v>0</v>
      </c>
      <c r="U989">
        <f t="shared" si="154"/>
        <v>0</v>
      </c>
      <c r="V989">
        <f t="shared" si="155"/>
        <v>0</v>
      </c>
      <c r="W989">
        <f t="shared" si="156"/>
        <v>0</v>
      </c>
      <c r="X989">
        <f t="shared" si="157"/>
        <v>0</v>
      </c>
      <c r="Y989">
        <f t="shared" si="158"/>
        <v>0</v>
      </c>
      <c r="Z989">
        <f t="shared" si="159"/>
        <v>0</v>
      </c>
    </row>
    <row r="990" spans="1:26">
      <c r="A990">
        <v>1</v>
      </c>
      <c r="B990" t="s">
        <v>59</v>
      </c>
      <c r="C990" t="s">
        <v>30</v>
      </c>
      <c r="D990">
        <v>1</v>
      </c>
      <c r="E990">
        <v>0</v>
      </c>
      <c r="F990">
        <v>0</v>
      </c>
      <c r="G990">
        <v>1</v>
      </c>
      <c r="H990">
        <v>0</v>
      </c>
      <c r="I990">
        <v>0</v>
      </c>
      <c r="J990">
        <v>0</v>
      </c>
      <c r="K990">
        <v>0</v>
      </c>
      <c r="L990">
        <v>1</v>
      </c>
      <c r="M990">
        <v>0</v>
      </c>
      <c r="N990">
        <f t="array" ref="N990">$AC$2*_xlfn.IFS(B990="data_scientist",$AD$7,TRUE,1)*_xlfn.IFS(B990="data_analyst",$AD$8,TRUE,1)*_xlfn.IFS(B990="data_engineer",$AD$9,TRUE,1)*IF(D990,$AD$13,$AD$14)*IF(E990,$AD$19,$AD$20)*IF(F990,$AD$24,$AD$25)*IF(G990,$AD$29,$AD$30)*IF(H990,$AD$34,$AD$35)*IF(I990,$AD$39,$AD$40)*IF(J990,$AD$44,$AD$45)*IF(K990,$AD$49,$AD$50)*IF(L990,$AD$54,$AD$55)*IF(M990,$AD$59,$AD$60)</f>
        <v>5.12167384712098e-5</v>
      </c>
      <c r="O990">
        <f t="array" ref="O990">$AD$2*_xlfn.IFS(B990="data_scientist",$AF$7,TRUE,1)*_xlfn.IFS(B990="data_analyst",$AF$8,TRUE,1)*_xlfn.IFS(B990="data_engineer",$AF$9,TRUE,1)*IF(D990,$AF$13,$AF$14)*IF(E990,$AF$19,$AF$20)*IF(F990,$AF$24,$AF$25)*IF(G990,$AF$29,$AF$30)*IF(H990,$AF$34,$AF$35)*IF(I990,$AF$39,$AF$40)*IF(J990,$AF$44,$AF$45)*IF(K990,$AF$49,$AF$50)*IF(L990,$AF$54,$AF$55)*IF(M990,$AF$59,$AF$60)</f>
        <v>8.5046711877458e-6</v>
      </c>
      <c r="P990">
        <f t="array" ref="P990">$AE$2*_xlfn.IFS(B990="data_scientist",$AH$7,TRUE,1)*_xlfn.IFS(B990="data_analyst",$AH$8,TRUE,1)*_xlfn.IFS(B990="data_engineer",$AH$9,TRUE,1)*IF(D990,$AH$13,$AH$14)*IF(E990,$AH$19,$AH$20)*IF(F990,$AH$24,$AH$25)*IF(G990,$AH$29,$AH$30)*IF(H990,$AH$34,$AH$35)*IF(I990,$AH$39,$AH$40)*IF(J990,$AH$44,$AH$45)*IF(K990,$AH$49,$AH$50)*IF(L990,$AH$54,$AH$55)*IF(M990,$AH$59,$AH$60)</f>
        <v>3.59298590691611e-5</v>
      </c>
      <c r="Q990">
        <f t="shared" si="150"/>
        <v>5.12167384712098e-5</v>
      </c>
      <c r="R990">
        <f t="shared" si="151"/>
        <v>1</v>
      </c>
      <c r="S990">
        <f t="shared" si="152"/>
        <v>0</v>
      </c>
      <c r="T990">
        <f t="shared" si="153"/>
        <v>0</v>
      </c>
      <c r="U990">
        <f t="shared" si="154"/>
        <v>0</v>
      </c>
      <c r="V990">
        <f t="shared" si="155"/>
        <v>0</v>
      </c>
      <c r="W990">
        <f t="shared" si="156"/>
        <v>0</v>
      </c>
      <c r="X990">
        <f t="shared" si="157"/>
        <v>0</v>
      </c>
      <c r="Y990">
        <f t="shared" si="158"/>
        <v>0</v>
      </c>
      <c r="Z990">
        <f t="shared" si="159"/>
        <v>0</v>
      </c>
    </row>
    <row r="991" spans="1:26">
      <c r="A991">
        <v>1</v>
      </c>
      <c r="B991" t="s">
        <v>59</v>
      </c>
      <c r="C991" t="s">
        <v>30</v>
      </c>
      <c r="D991">
        <v>0</v>
      </c>
      <c r="E991">
        <v>1</v>
      </c>
      <c r="F991">
        <v>0</v>
      </c>
      <c r="G991">
        <v>1</v>
      </c>
      <c r="H991">
        <v>0</v>
      </c>
      <c r="I991">
        <v>0</v>
      </c>
      <c r="J991">
        <v>1</v>
      </c>
      <c r="K991">
        <v>0</v>
      </c>
      <c r="L991">
        <v>0</v>
      </c>
      <c r="M991">
        <v>1</v>
      </c>
      <c r="N991">
        <f t="array" ref="N991">$AC$2*_xlfn.IFS(B991="data_scientist",$AD$7,TRUE,1)*_xlfn.IFS(B991="data_analyst",$AD$8,TRUE,1)*_xlfn.IFS(B991="data_engineer",$AD$9,TRUE,1)*IF(D991,$AD$13,$AD$14)*IF(E991,$AD$19,$AD$20)*IF(F991,$AD$24,$AD$25)*IF(G991,$AD$29,$AD$30)*IF(H991,$AD$34,$AD$35)*IF(I991,$AD$39,$AD$40)*IF(J991,$AD$44,$AD$45)*IF(K991,$AD$49,$AD$50)*IF(L991,$AD$54,$AD$55)*IF(M991,$AD$59,$AD$60)</f>
        <v>0.00165765041091442</v>
      </c>
      <c r="O991">
        <f t="array" ref="O991">$AD$2*_xlfn.IFS(B991="data_scientist",$AF$7,TRUE,1)*_xlfn.IFS(B991="data_analyst",$AF$8,TRUE,1)*_xlfn.IFS(B991="data_engineer",$AF$9,TRUE,1)*IF(D991,$AF$13,$AF$14)*IF(E991,$AF$19,$AF$20)*IF(F991,$AF$24,$AF$25)*IF(G991,$AF$29,$AF$30)*IF(H991,$AF$34,$AF$35)*IF(I991,$AF$39,$AF$40)*IF(J991,$AF$44,$AF$45)*IF(K991,$AF$49,$AF$50)*IF(L991,$AF$54,$AF$55)*IF(M991,$AF$59,$AF$60)</f>
        <v>2.31965437735181e-5</v>
      </c>
      <c r="P991">
        <f t="array" ref="P991">$AE$2*_xlfn.IFS(B991="data_scientist",$AH$7,TRUE,1)*_xlfn.IFS(B991="data_analyst",$AH$8,TRUE,1)*_xlfn.IFS(B991="data_engineer",$AH$9,TRUE,1)*IF(D991,$AH$13,$AH$14)*IF(E991,$AH$19,$AH$20)*IF(F991,$AH$24,$AH$25)*IF(G991,$AH$29,$AH$30)*IF(H991,$AH$34,$AH$35)*IF(I991,$AH$39,$AH$40)*IF(J991,$AH$44,$AH$45)*IF(K991,$AH$49,$AH$50)*IF(L991,$AH$54,$AH$55)*IF(M991,$AH$59,$AH$60)</f>
        <v>0.000106303714755324</v>
      </c>
      <c r="Q991">
        <f t="shared" si="150"/>
        <v>0.00165765041091442</v>
      </c>
      <c r="R991">
        <f t="shared" si="151"/>
        <v>1</v>
      </c>
      <c r="S991">
        <f t="shared" si="152"/>
        <v>0</v>
      </c>
      <c r="T991">
        <f t="shared" si="153"/>
        <v>0</v>
      </c>
      <c r="U991">
        <f t="shared" si="154"/>
        <v>0</v>
      </c>
      <c r="V991">
        <f t="shared" si="155"/>
        <v>0</v>
      </c>
      <c r="W991">
        <f t="shared" si="156"/>
        <v>0</v>
      </c>
      <c r="X991">
        <f t="shared" si="157"/>
        <v>0</v>
      </c>
      <c r="Y991">
        <f t="shared" si="158"/>
        <v>0</v>
      </c>
      <c r="Z991">
        <f t="shared" si="159"/>
        <v>0</v>
      </c>
    </row>
    <row r="992" spans="1:26">
      <c r="A992">
        <v>1</v>
      </c>
      <c r="B992" t="s">
        <v>59</v>
      </c>
      <c r="C992" t="s">
        <v>30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1</v>
      </c>
      <c r="N992">
        <f t="array" ref="N992">$AC$2*_xlfn.IFS(B992="data_scientist",$AD$7,TRUE,1)*_xlfn.IFS(B992="data_analyst",$AD$8,TRUE,1)*_xlfn.IFS(B992="data_engineer",$AD$9,TRUE,1)*IF(D992,$AD$13,$AD$14)*IF(E992,$AD$19,$AD$20)*IF(F992,$AD$24,$AD$25)*IF(G992,$AD$29,$AD$30)*IF(H992,$AD$34,$AD$35)*IF(I992,$AD$39,$AD$40)*IF(J992,$AD$44,$AD$45)*IF(K992,$AD$49,$AD$50)*IF(L992,$AD$54,$AD$55)*IF(M992,$AD$59,$AD$60)</f>
        <v>0.0180026467611357</v>
      </c>
      <c r="O992">
        <f t="array" ref="O992">$AD$2*_xlfn.IFS(B992="data_scientist",$AF$7,TRUE,1)*_xlfn.IFS(B992="data_analyst",$AF$8,TRUE,1)*_xlfn.IFS(B992="data_engineer",$AF$9,TRUE,1)*IF(D992,$AF$13,$AF$14)*IF(E992,$AF$19,$AF$20)*IF(F992,$AF$24,$AF$25)*IF(G992,$AF$29,$AF$30)*IF(H992,$AF$34,$AF$35)*IF(I992,$AF$39,$AF$40)*IF(J992,$AF$44,$AF$45)*IF(K992,$AF$49,$AF$50)*IF(L992,$AF$54,$AF$55)*IF(M992,$AF$59,$AF$60)</f>
        <v>0.000114047193687613</v>
      </c>
      <c r="P992">
        <f t="array" ref="P992">$AE$2*_xlfn.IFS(B992="data_scientist",$AH$7,TRUE,1)*_xlfn.IFS(B992="data_analyst",$AH$8,TRUE,1)*_xlfn.IFS(B992="data_engineer",$AH$9,TRUE,1)*IF(D992,$AH$13,$AH$14)*IF(E992,$AH$19,$AH$20)*IF(F992,$AH$24,$AH$25)*IF(G992,$AH$29,$AH$30)*IF(H992,$AH$34,$AH$35)*IF(I992,$AH$39,$AH$40)*IF(J992,$AH$44,$AH$45)*IF(K992,$AH$49,$AH$50)*IF(L992,$AH$54,$AH$55)*IF(M992,$AH$59,$AH$60)</f>
        <v>0.00103092908677</v>
      </c>
      <c r="Q992">
        <f t="shared" si="150"/>
        <v>0.0180026467611357</v>
      </c>
      <c r="R992">
        <f t="shared" si="151"/>
        <v>1</v>
      </c>
      <c r="S992">
        <f t="shared" si="152"/>
        <v>0</v>
      </c>
      <c r="T992">
        <f t="shared" si="153"/>
        <v>0</v>
      </c>
      <c r="U992">
        <f t="shared" si="154"/>
        <v>0</v>
      </c>
      <c r="V992">
        <f t="shared" si="155"/>
        <v>0</v>
      </c>
      <c r="W992">
        <f t="shared" si="156"/>
        <v>0</v>
      </c>
      <c r="X992">
        <f t="shared" si="157"/>
        <v>0</v>
      </c>
      <c r="Y992">
        <f t="shared" si="158"/>
        <v>0</v>
      </c>
      <c r="Z992">
        <f t="shared" si="159"/>
        <v>0</v>
      </c>
    </row>
    <row r="993" spans="1:26">
      <c r="A993">
        <v>1</v>
      </c>
      <c r="B993" t="s">
        <v>59</v>
      </c>
      <c r="C993" t="s">
        <v>30</v>
      </c>
      <c r="D993">
        <v>0</v>
      </c>
      <c r="E993">
        <v>1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1</v>
      </c>
      <c r="N993">
        <f t="array" ref="N993">$AC$2*_xlfn.IFS(B993="data_scientist",$AD$7,TRUE,1)*_xlfn.IFS(B993="data_analyst",$AD$8,TRUE,1)*_xlfn.IFS(B993="data_engineer",$AD$9,TRUE,1)*IF(D993,$AD$13,$AD$14)*IF(E993,$AD$19,$AD$20)*IF(F993,$AD$24,$AD$25)*IF(G993,$AD$29,$AD$30)*IF(H993,$AD$34,$AD$35)*IF(I993,$AD$39,$AD$40)*IF(J993,$AD$44,$AD$45)*IF(K993,$AD$49,$AD$50)*IF(L993,$AD$54,$AD$55)*IF(M993,$AD$59,$AD$60)</f>
        <v>0.0234558294440723</v>
      </c>
      <c r="O993">
        <f t="array" ref="O993">$AD$2*_xlfn.IFS(B993="data_scientist",$AF$7,TRUE,1)*_xlfn.IFS(B993="data_analyst",$AF$8,TRUE,1)*_xlfn.IFS(B993="data_engineer",$AF$9,TRUE,1)*IF(D993,$AF$13,$AF$14)*IF(E993,$AF$19,$AF$20)*IF(F993,$AF$24,$AF$25)*IF(G993,$AF$29,$AF$30)*IF(H993,$AF$34,$AF$35)*IF(I993,$AF$39,$AF$40)*IF(J993,$AF$44,$AF$45)*IF(K993,$AF$49,$AF$50)*IF(L993,$AF$54,$AF$55)*IF(M993,$AF$59,$AF$60)</f>
        <v>0.000132294744677631</v>
      </c>
      <c r="P993">
        <f t="array" ref="P993">$AE$2*_xlfn.IFS(B993="data_scientist",$AH$7,TRUE,1)*_xlfn.IFS(B993="data_analyst",$AH$8,TRUE,1)*_xlfn.IFS(B993="data_engineer",$AH$9,TRUE,1)*IF(D993,$AH$13,$AH$14)*IF(E993,$AH$19,$AH$20)*IF(F993,$AH$24,$AH$25)*IF(G993,$AH$29,$AH$30)*IF(H993,$AH$34,$AH$35)*IF(I993,$AH$39,$AH$40)*IF(J993,$AH$44,$AH$45)*IF(K993,$AH$49,$AH$50)*IF(L993,$AH$54,$AH$55)*IF(M993,$AH$59,$AH$60)</f>
        <v>0.00109340963748333</v>
      </c>
      <c r="Q993">
        <f t="shared" si="150"/>
        <v>0.0234558294440723</v>
      </c>
      <c r="R993">
        <f t="shared" si="151"/>
        <v>1</v>
      </c>
      <c r="S993">
        <f t="shared" si="152"/>
        <v>0</v>
      </c>
      <c r="T993">
        <f t="shared" si="153"/>
        <v>0</v>
      </c>
      <c r="U993">
        <f t="shared" si="154"/>
        <v>0</v>
      </c>
      <c r="V993">
        <f t="shared" si="155"/>
        <v>0</v>
      </c>
      <c r="W993">
        <f t="shared" si="156"/>
        <v>0</v>
      </c>
      <c r="X993">
        <f t="shared" si="157"/>
        <v>0</v>
      </c>
      <c r="Y993">
        <f t="shared" si="158"/>
        <v>0</v>
      </c>
      <c r="Z993">
        <f t="shared" si="159"/>
        <v>0</v>
      </c>
    </row>
    <row r="994" spans="1:26">
      <c r="A994">
        <v>1</v>
      </c>
      <c r="B994" t="s">
        <v>59</v>
      </c>
      <c r="C994" t="s">
        <v>30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1</v>
      </c>
      <c r="N994">
        <f t="array" ref="N994">$AC$2*_xlfn.IFS(B994="data_scientist",$AD$7,TRUE,1)*_xlfn.IFS(B994="data_analyst",$AD$8,TRUE,1)*_xlfn.IFS(B994="data_engineer",$AD$9,TRUE,1)*IF(D994,$AD$13,$AD$14)*IF(E994,$AD$19,$AD$20)*IF(F994,$AD$24,$AD$25)*IF(G994,$AD$29,$AD$30)*IF(H994,$AD$34,$AD$35)*IF(I994,$AD$39,$AD$40)*IF(J994,$AD$44,$AD$45)*IF(K994,$AD$49,$AD$50)*IF(L994,$AD$54,$AD$55)*IF(M994,$AD$59,$AD$60)</f>
        <v>0.0180026467611357</v>
      </c>
      <c r="O994">
        <f t="array" ref="O994">$AD$2*_xlfn.IFS(B994="data_scientist",$AF$7,TRUE,1)*_xlfn.IFS(B994="data_analyst",$AF$8,TRUE,1)*_xlfn.IFS(B994="data_engineer",$AF$9,TRUE,1)*IF(D994,$AF$13,$AF$14)*IF(E994,$AF$19,$AF$20)*IF(F994,$AF$24,$AF$25)*IF(G994,$AF$29,$AF$30)*IF(H994,$AF$34,$AF$35)*IF(I994,$AF$39,$AF$40)*IF(J994,$AF$44,$AF$45)*IF(K994,$AF$49,$AF$50)*IF(L994,$AF$54,$AF$55)*IF(M994,$AF$59,$AF$60)</f>
        <v>0.000114047193687613</v>
      </c>
      <c r="P994">
        <f t="array" ref="P994">$AE$2*_xlfn.IFS(B994="data_scientist",$AH$7,TRUE,1)*_xlfn.IFS(B994="data_analyst",$AH$8,TRUE,1)*_xlfn.IFS(B994="data_engineer",$AH$9,TRUE,1)*IF(D994,$AH$13,$AH$14)*IF(E994,$AH$19,$AH$20)*IF(F994,$AH$24,$AH$25)*IF(G994,$AH$29,$AH$30)*IF(H994,$AH$34,$AH$35)*IF(I994,$AH$39,$AH$40)*IF(J994,$AH$44,$AH$45)*IF(K994,$AH$49,$AH$50)*IF(L994,$AH$54,$AH$55)*IF(M994,$AH$59,$AH$60)</f>
        <v>0.00103092908677</v>
      </c>
      <c r="Q994">
        <f t="shared" si="150"/>
        <v>0.0180026467611357</v>
      </c>
      <c r="R994">
        <f t="shared" si="151"/>
        <v>1</v>
      </c>
      <c r="S994">
        <f t="shared" si="152"/>
        <v>0</v>
      </c>
      <c r="T994">
        <f t="shared" si="153"/>
        <v>0</v>
      </c>
      <c r="U994">
        <f t="shared" si="154"/>
        <v>0</v>
      </c>
      <c r="V994">
        <f t="shared" si="155"/>
        <v>0</v>
      </c>
      <c r="W994">
        <f t="shared" si="156"/>
        <v>0</v>
      </c>
      <c r="X994">
        <f t="shared" si="157"/>
        <v>0</v>
      </c>
      <c r="Y994">
        <f t="shared" si="158"/>
        <v>0</v>
      </c>
      <c r="Z994">
        <f t="shared" si="159"/>
        <v>0</v>
      </c>
    </row>
    <row r="995" spans="1:26">
      <c r="A995">
        <v>1</v>
      </c>
      <c r="B995" t="s">
        <v>59</v>
      </c>
      <c r="C995" t="s">
        <v>30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f t="array" ref="N995">$AC$2*_xlfn.IFS(B995="data_scientist",$AD$7,TRUE,1)*_xlfn.IFS(B995="data_analyst",$AD$8,TRUE,1)*_xlfn.IFS(B995="data_engineer",$AD$9,TRUE,1)*IF(D995,$AD$13,$AD$14)*IF(E995,$AD$19,$AD$20)*IF(F995,$AD$24,$AD$25)*IF(G995,$AD$29,$AD$30)*IF(H995,$AD$34,$AD$35)*IF(I995,$AD$39,$AD$40)*IF(J995,$AD$44,$AD$45)*IF(K995,$AD$49,$AD$50)*IF(L995,$AD$54,$AD$55)*IF(M995,$AD$59,$AD$60)</f>
        <v>0.00359804793985483</v>
      </c>
      <c r="O995">
        <f t="array" ref="O995">$AD$2*_xlfn.IFS(B995="data_scientist",$AF$7,TRUE,1)*_xlfn.IFS(B995="data_analyst",$AF$8,TRUE,1)*_xlfn.IFS(B995="data_engineer",$AF$9,TRUE,1)*IF(D995,$AF$13,$AF$14)*IF(E995,$AF$19,$AF$20)*IF(F995,$AF$24,$AF$25)*IF(G995,$AF$29,$AF$30)*IF(H995,$AF$34,$AF$35)*IF(I995,$AF$39,$AF$40)*IF(J995,$AF$44,$AF$45)*IF(K995,$AF$49,$AF$50)*IF(L995,$AF$54,$AF$55)*IF(M995,$AF$59,$AF$60)</f>
        <v>6.66985515782314e-6</v>
      </c>
      <c r="P995">
        <f t="array" ref="P995">$AE$2*_xlfn.IFS(B995="data_scientist",$AH$7,TRUE,1)*_xlfn.IFS(B995="data_analyst",$AH$8,TRUE,1)*_xlfn.IFS(B995="data_engineer",$AH$9,TRUE,1)*IF(D995,$AH$13,$AH$14)*IF(E995,$AH$19,$AH$20)*IF(F995,$AH$24,$AH$25)*IF(G995,$AH$29,$AH$30)*IF(H995,$AH$34,$AH$35)*IF(I995,$AH$39,$AH$40)*IF(J995,$AH$44,$AH$45)*IF(K995,$AH$49,$AH$50)*IF(L995,$AH$54,$AH$55)*IF(M995,$AH$59,$AH$60)</f>
        <v>0.000159277668753939</v>
      </c>
      <c r="Q995">
        <f t="shared" si="150"/>
        <v>0.00359804793985483</v>
      </c>
      <c r="R995">
        <f t="shared" si="151"/>
        <v>1</v>
      </c>
      <c r="S995">
        <f t="shared" si="152"/>
        <v>0</v>
      </c>
      <c r="T995">
        <f t="shared" si="153"/>
        <v>0</v>
      </c>
      <c r="U995">
        <f t="shared" si="154"/>
        <v>0</v>
      </c>
      <c r="V995">
        <f t="shared" si="155"/>
        <v>0</v>
      </c>
      <c r="W995">
        <f t="shared" si="156"/>
        <v>0</v>
      </c>
      <c r="X995">
        <f t="shared" si="157"/>
        <v>0</v>
      </c>
      <c r="Y995">
        <f t="shared" si="158"/>
        <v>0</v>
      </c>
      <c r="Z995">
        <f t="shared" si="159"/>
        <v>0</v>
      </c>
    </row>
    <row r="996" spans="1:26">
      <c r="A996">
        <v>1</v>
      </c>
      <c r="B996" t="s">
        <v>59</v>
      </c>
      <c r="C996" t="s">
        <v>30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1</v>
      </c>
      <c r="N996">
        <f t="array" ref="N996">$AC$2*_xlfn.IFS(B996="data_scientist",$AD$7,TRUE,1)*_xlfn.IFS(B996="data_analyst",$AD$8,TRUE,1)*_xlfn.IFS(B996="data_engineer",$AD$9,TRUE,1)*IF(D996,$AD$13,$AD$14)*IF(E996,$AD$19,$AD$20)*IF(F996,$AD$24,$AD$25)*IF(G996,$AD$29,$AD$30)*IF(H996,$AD$34,$AD$35)*IF(I996,$AD$39,$AD$40)*IF(J996,$AD$44,$AD$45)*IF(K996,$AD$49,$AD$50)*IF(L996,$AD$54,$AD$55)*IF(M996,$AD$59,$AD$60)</f>
        <v>0.0180026467611357</v>
      </c>
      <c r="O996">
        <f t="array" ref="O996">$AD$2*_xlfn.IFS(B996="data_scientist",$AF$7,TRUE,1)*_xlfn.IFS(B996="data_analyst",$AF$8,TRUE,1)*_xlfn.IFS(B996="data_engineer",$AF$9,TRUE,1)*IF(D996,$AF$13,$AF$14)*IF(E996,$AF$19,$AF$20)*IF(F996,$AF$24,$AF$25)*IF(G996,$AF$29,$AF$30)*IF(H996,$AF$34,$AF$35)*IF(I996,$AF$39,$AF$40)*IF(J996,$AF$44,$AF$45)*IF(K996,$AF$49,$AF$50)*IF(L996,$AF$54,$AF$55)*IF(M996,$AF$59,$AF$60)</f>
        <v>0.000114047193687613</v>
      </c>
      <c r="P996">
        <f t="array" ref="P996">$AE$2*_xlfn.IFS(B996="data_scientist",$AH$7,TRUE,1)*_xlfn.IFS(B996="data_analyst",$AH$8,TRUE,1)*_xlfn.IFS(B996="data_engineer",$AH$9,TRUE,1)*IF(D996,$AH$13,$AH$14)*IF(E996,$AH$19,$AH$20)*IF(F996,$AH$24,$AH$25)*IF(G996,$AH$29,$AH$30)*IF(H996,$AH$34,$AH$35)*IF(I996,$AH$39,$AH$40)*IF(J996,$AH$44,$AH$45)*IF(K996,$AH$49,$AH$50)*IF(L996,$AH$54,$AH$55)*IF(M996,$AH$59,$AH$60)</f>
        <v>0.00103092908677</v>
      </c>
      <c r="Q996">
        <f t="shared" si="150"/>
        <v>0.0180026467611357</v>
      </c>
      <c r="R996">
        <f t="shared" si="151"/>
        <v>1</v>
      </c>
      <c r="S996">
        <f t="shared" si="152"/>
        <v>0</v>
      </c>
      <c r="T996">
        <f t="shared" si="153"/>
        <v>0</v>
      </c>
      <c r="U996">
        <f t="shared" si="154"/>
        <v>0</v>
      </c>
      <c r="V996">
        <f t="shared" si="155"/>
        <v>0</v>
      </c>
      <c r="W996">
        <f t="shared" si="156"/>
        <v>0</v>
      </c>
      <c r="X996">
        <f t="shared" si="157"/>
        <v>0</v>
      </c>
      <c r="Y996">
        <f t="shared" si="158"/>
        <v>0</v>
      </c>
      <c r="Z996">
        <f t="shared" si="159"/>
        <v>0</v>
      </c>
    </row>
    <row r="997" spans="1:26">
      <c r="A997">
        <v>1</v>
      </c>
      <c r="B997" t="s">
        <v>59</v>
      </c>
      <c r="C997" t="s">
        <v>30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1</v>
      </c>
      <c r="N997">
        <f t="array" ref="N997">$AC$2*_xlfn.IFS(B997="data_scientist",$AD$7,TRUE,1)*_xlfn.IFS(B997="data_analyst",$AD$8,TRUE,1)*_xlfn.IFS(B997="data_engineer",$AD$9,TRUE,1)*IF(D997,$AD$13,$AD$14)*IF(E997,$AD$19,$AD$20)*IF(F997,$AD$24,$AD$25)*IF(G997,$AD$29,$AD$30)*IF(H997,$AD$34,$AD$35)*IF(I997,$AD$39,$AD$40)*IF(J997,$AD$44,$AD$45)*IF(K997,$AD$49,$AD$50)*IF(L997,$AD$54,$AD$55)*IF(M997,$AD$59,$AD$60)</f>
        <v>0.0180026467611357</v>
      </c>
      <c r="O997">
        <f t="array" ref="O997">$AD$2*_xlfn.IFS(B997="data_scientist",$AF$7,TRUE,1)*_xlfn.IFS(B997="data_analyst",$AF$8,TRUE,1)*_xlfn.IFS(B997="data_engineer",$AF$9,TRUE,1)*IF(D997,$AF$13,$AF$14)*IF(E997,$AF$19,$AF$20)*IF(F997,$AF$24,$AF$25)*IF(G997,$AF$29,$AF$30)*IF(H997,$AF$34,$AF$35)*IF(I997,$AF$39,$AF$40)*IF(J997,$AF$44,$AF$45)*IF(K997,$AF$49,$AF$50)*IF(L997,$AF$54,$AF$55)*IF(M997,$AF$59,$AF$60)</f>
        <v>0.000114047193687613</v>
      </c>
      <c r="P997">
        <f t="array" ref="P997">$AE$2*_xlfn.IFS(B997="data_scientist",$AH$7,TRUE,1)*_xlfn.IFS(B997="data_analyst",$AH$8,TRUE,1)*_xlfn.IFS(B997="data_engineer",$AH$9,TRUE,1)*IF(D997,$AH$13,$AH$14)*IF(E997,$AH$19,$AH$20)*IF(F997,$AH$24,$AH$25)*IF(G997,$AH$29,$AH$30)*IF(H997,$AH$34,$AH$35)*IF(I997,$AH$39,$AH$40)*IF(J997,$AH$44,$AH$45)*IF(K997,$AH$49,$AH$50)*IF(L997,$AH$54,$AH$55)*IF(M997,$AH$59,$AH$60)</f>
        <v>0.00103092908677</v>
      </c>
      <c r="Q997">
        <f t="shared" si="150"/>
        <v>0.0180026467611357</v>
      </c>
      <c r="R997">
        <f t="shared" si="151"/>
        <v>1</v>
      </c>
      <c r="S997">
        <f t="shared" si="152"/>
        <v>0</v>
      </c>
      <c r="T997">
        <f t="shared" si="153"/>
        <v>0</v>
      </c>
      <c r="U997">
        <f t="shared" si="154"/>
        <v>0</v>
      </c>
      <c r="V997">
        <f t="shared" si="155"/>
        <v>0</v>
      </c>
      <c r="W997">
        <f t="shared" si="156"/>
        <v>0</v>
      </c>
      <c r="X997">
        <f t="shared" si="157"/>
        <v>0</v>
      </c>
      <c r="Y997">
        <f t="shared" si="158"/>
        <v>0</v>
      </c>
      <c r="Z997">
        <f t="shared" si="159"/>
        <v>0</v>
      </c>
    </row>
    <row r="998" spans="1:26">
      <c r="A998">
        <v>1</v>
      </c>
      <c r="B998" t="s">
        <v>59</v>
      </c>
      <c r="C998" t="s">
        <v>30</v>
      </c>
      <c r="D998">
        <v>1</v>
      </c>
      <c r="E998">
        <v>0</v>
      </c>
      <c r="F998">
        <v>0</v>
      </c>
      <c r="G998">
        <v>1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f t="array" ref="N998">$AC$2*_xlfn.IFS(B998="data_scientist",$AD$7,TRUE,1)*_xlfn.IFS(B998="data_analyst",$AD$8,TRUE,1)*_xlfn.IFS(B998="data_engineer",$AD$9,TRUE,1)*IF(D998,$AD$13,$AD$14)*IF(E998,$AD$19,$AD$20)*IF(F998,$AD$24,$AD$25)*IF(G998,$AD$29,$AD$30)*IF(H998,$AD$34,$AD$35)*IF(I998,$AD$39,$AD$40)*IF(J998,$AD$44,$AD$45)*IF(K998,$AD$49,$AD$50)*IF(L998,$AD$54,$AD$55)*IF(M998,$AD$59,$AD$60)</f>
        <v>0.000604432832693321</v>
      </c>
      <c r="O998">
        <f t="array" ref="O998">$AD$2*_xlfn.IFS(B998="data_scientist",$AF$7,TRUE,1)*_xlfn.IFS(B998="data_analyst",$AF$8,TRUE,1)*_xlfn.IFS(B998="data_engineer",$AF$9,TRUE,1)*IF(D998,$AF$13,$AF$14)*IF(E998,$AF$19,$AF$20)*IF(F998,$AF$24,$AF$25)*IF(G998,$AF$29,$AF$30)*IF(H998,$AF$34,$AF$35)*IF(I998,$AF$39,$AF$40)*IF(J998,$AF$44,$AF$45)*IF(K998,$AF$49,$AF$50)*IF(L998,$AF$54,$AF$55)*IF(M998,$AF$59,$AF$60)</f>
        <v>1.52162321928085e-5</v>
      </c>
      <c r="P998">
        <f t="array" ref="P998">$AE$2*_xlfn.IFS(B998="data_scientist",$AH$7,TRUE,1)*_xlfn.IFS(B998="data_analyst",$AH$8,TRUE,1)*_xlfn.IFS(B998="data_engineer",$AH$9,TRUE,1)*IF(D998,$AH$13,$AH$14)*IF(E998,$AH$19,$AH$20)*IF(F998,$AH$24,$AH$25)*IF(G998,$AH$29,$AH$30)*IF(H998,$AH$34,$AH$35)*IF(I998,$AH$39,$AH$40)*IF(J998,$AH$44,$AH$45)*IF(K998,$AH$49,$AH$50)*IF(L998,$AH$54,$AH$55)*IF(M998,$AH$59,$AH$60)</f>
        <v>0.000113961577538382</v>
      </c>
      <c r="Q998">
        <f t="shared" si="150"/>
        <v>0.000604432832693321</v>
      </c>
      <c r="R998">
        <f t="shared" si="151"/>
        <v>1</v>
      </c>
      <c r="S998">
        <f t="shared" si="152"/>
        <v>0</v>
      </c>
      <c r="T998">
        <f t="shared" si="153"/>
        <v>0</v>
      </c>
      <c r="U998">
        <f t="shared" si="154"/>
        <v>0</v>
      </c>
      <c r="V998">
        <f t="shared" si="155"/>
        <v>0</v>
      </c>
      <c r="W998">
        <f t="shared" si="156"/>
        <v>0</v>
      </c>
      <c r="X998">
        <f t="shared" si="157"/>
        <v>0</v>
      </c>
      <c r="Y998">
        <f t="shared" si="158"/>
        <v>0</v>
      </c>
      <c r="Z998">
        <f t="shared" si="159"/>
        <v>0</v>
      </c>
    </row>
    <row r="999" spans="1:26">
      <c r="A999">
        <v>1</v>
      </c>
      <c r="B999" t="s">
        <v>59</v>
      </c>
      <c r="C999" t="s">
        <v>30</v>
      </c>
      <c r="D999">
        <v>1</v>
      </c>
      <c r="E999">
        <v>1</v>
      </c>
      <c r="F999">
        <v>0</v>
      </c>
      <c r="G999">
        <v>1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1</v>
      </c>
      <c r="N999">
        <f t="array" ref="N999">$AC$2*_xlfn.IFS(B999="data_scientist",$AD$7,TRUE,1)*_xlfn.IFS(B999="data_analyst",$AD$8,TRUE,1)*_xlfn.IFS(B999="data_engineer",$AD$9,TRUE,1)*IF(D999,$AD$13,$AD$14)*IF(E999,$AD$19,$AD$20)*IF(F999,$AD$24,$AD$25)*IF(G999,$AD$29,$AD$30)*IF(H999,$AD$34,$AD$35)*IF(I999,$AD$39,$AD$40)*IF(J999,$AD$44,$AD$45)*IF(K999,$AD$49,$AD$50)*IF(L999,$AD$54,$AD$55)*IF(M999,$AD$59,$AD$60)</f>
        <v>0.00394032366189764</v>
      </c>
      <c r="O999">
        <f t="array" ref="O999">$AD$2*_xlfn.IFS(B999="data_scientist",$AF$7,TRUE,1)*_xlfn.IFS(B999="data_analyst",$AF$8,TRUE,1)*_xlfn.IFS(B999="data_engineer",$AF$9,TRUE,1)*IF(D999,$AF$13,$AF$14)*IF(E999,$AF$19,$AF$20)*IF(F999,$AF$24,$AF$25)*IF(G999,$AF$29,$AF$30)*IF(H999,$AF$34,$AF$35)*IF(I999,$AF$39,$AF$40)*IF(J999,$AF$44,$AF$45)*IF(K999,$AF$49,$AF$50)*IF(L999,$AF$54,$AF$55)*IF(M999,$AF$59,$AF$60)</f>
        <v>0.000301809785260788</v>
      </c>
      <c r="P999">
        <f t="array" ref="P999">$AE$2*_xlfn.IFS(B999="data_scientist",$AH$7,TRUE,1)*_xlfn.IFS(B999="data_analyst",$AH$8,TRUE,1)*_xlfn.IFS(B999="data_engineer",$AH$9,TRUE,1)*IF(D999,$AH$13,$AH$14)*IF(E999,$AH$19,$AH$20)*IF(F999,$AH$24,$AH$25)*IF(G999,$AH$29,$AH$30)*IF(H999,$AH$34,$AH$35)*IF(I999,$AH$39,$AH$40)*IF(J999,$AH$44,$AH$45)*IF(K999,$AH$49,$AH$50)*IF(L999,$AH$54,$AH$55)*IF(M999,$AH$59,$AH$60)</f>
        <v>0.000782323650001247</v>
      </c>
      <c r="Q999">
        <f t="shared" si="150"/>
        <v>0.00394032366189764</v>
      </c>
      <c r="R999">
        <f t="shared" si="151"/>
        <v>1</v>
      </c>
      <c r="S999">
        <f t="shared" si="152"/>
        <v>0</v>
      </c>
      <c r="T999">
        <f t="shared" si="153"/>
        <v>0</v>
      </c>
      <c r="U999">
        <f t="shared" si="154"/>
        <v>0</v>
      </c>
      <c r="V999">
        <f t="shared" si="155"/>
        <v>0</v>
      </c>
      <c r="W999">
        <f t="shared" si="156"/>
        <v>0</v>
      </c>
      <c r="X999">
        <f t="shared" si="157"/>
        <v>0</v>
      </c>
      <c r="Y999">
        <f t="shared" si="158"/>
        <v>0</v>
      </c>
      <c r="Z999">
        <f t="shared" si="159"/>
        <v>0</v>
      </c>
    </row>
    <row r="1000" spans="1:26">
      <c r="A1000">
        <v>1</v>
      </c>
      <c r="B1000" t="s">
        <v>59</v>
      </c>
      <c r="C1000" t="s">
        <v>30</v>
      </c>
      <c r="D1000">
        <v>0</v>
      </c>
      <c r="E1000">
        <v>1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1</v>
      </c>
      <c r="N1000">
        <f t="array" ref="N1000">$AC$2*_xlfn.IFS(B1000="data_scientist",$AD$7,TRUE,1)*_xlfn.IFS(B1000="data_analyst",$AD$8,TRUE,1)*_xlfn.IFS(B1000="data_engineer",$AD$9,TRUE,1)*IF(D1000,$AD$13,$AD$14)*IF(E1000,$AD$19,$AD$20)*IF(F1000,$AD$24,$AD$25)*IF(G1000,$AD$29,$AD$30)*IF(H1000,$AD$34,$AD$35)*IF(I1000,$AD$39,$AD$40)*IF(J1000,$AD$44,$AD$45)*IF(K1000,$AD$49,$AD$50)*IF(L1000,$AD$54,$AD$55)*IF(M1000,$AD$59,$AD$60)</f>
        <v>0.0234558294440723</v>
      </c>
      <c r="O1000">
        <f t="array" ref="O1000">$AD$2*_xlfn.IFS(B1000="data_scientist",$AF$7,TRUE,1)*_xlfn.IFS(B1000="data_analyst",$AF$8,TRUE,1)*_xlfn.IFS(B1000="data_engineer",$AF$9,TRUE,1)*IF(D1000,$AF$13,$AF$14)*IF(E1000,$AF$19,$AF$20)*IF(F1000,$AF$24,$AF$25)*IF(G1000,$AF$29,$AF$30)*IF(H1000,$AF$34,$AF$35)*IF(I1000,$AF$39,$AF$40)*IF(J1000,$AF$44,$AF$45)*IF(K1000,$AF$49,$AF$50)*IF(L1000,$AF$54,$AF$55)*IF(M1000,$AF$59,$AF$60)</f>
        <v>0.000132294744677631</v>
      </c>
      <c r="P1000">
        <f t="array" ref="P1000">$AE$2*_xlfn.IFS(B1000="data_scientist",$AH$7,TRUE,1)*_xlfn.IFS(B1000="data_analyst",$AH$8,TRUE,1)*_xlfn.IFS(B1000="data_engineer",$AH$9,TRUE,1)*IF(D1000,$AH$13,$AH$14)*IF(E1000,$AH$19,$AH$20)*IF(F1000,$AH$24,$AH$25)*IF(G1000,$AH$29,$AH$30)*IF(H1000,$AH$34,$AH$35)*IF(I1000,$AH$39,$AH$40)*IF(J1000,$AH$44,$AH$45)*IF(K1000,$AH$49,$AH$50)*IF(L1000,$AH$54,$AH$55)*IF(M1000,$AH$59,$AH$60)</f>
        <v>0.00109340963748333</v>
      </c>
      <c r="Q1000">
        <f t="shared" si="150"/>
        <v>0.0234558294440723</v>
      </c>
      <c r="R1000">
        <f t="shared" si="151"/>
        <v>1</v>
      </c>
      <c r="S1000">
        <f t="shared" si="152"/>
        <v>0</v>
      </c>
      <c r="T1000">
        <f t="shared" si="153"/>
        <v>0</v>
      </c>
      <c r="U1000">
        <f t="shared" si="154"/>
        <v>0</v>
      </c>
      <c r="V1000">
        <f t="shared" si="155"/>
        <v>0</v>
      </c>
      <c r="W1000">
        <f t="shared" si="156"/>
        <v>0</v>
      </c>
      <c r="X1000">
        <f t="shared" si="157"/>
        <v>0</v>
      </c>
      <c r="Y1000">
        <f t="shared" si="158"/>
        <v>0</v>
      </c>
      <c r="Z1000">
        <f t="shared" si="159"/>
        <v>0</v>
      </c>
    </row>
    <row r="1001" spans="1:26">
      <c r="A1001">
        <v>1</v>
      </c>
      <c r="B1001" t="s">
        <v>59</v>
      </c>
      <c r="C1001" t="s">
        <v>30</v>
      </c>
      <c r="D1001">
        <v>0</v>
      </c>
      <c r="E1001">
        <v>1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f t="array" ref="N1001">$AC$2*_xlfn.IFS(B1001="data_scientist",$AD$7,TRUE,1)*_xlfn.IFS(B1001="data_analyst",$AD$8,TRUE,1)*_xlfn.IFS(B1001="data_engineer",$AD$9,TRUE,1)*IF(D1001,$AD$13,$AD$14)*IF(E1001,$AD$19,$AD$20)*IF(F1001,$AD$24,$AD$25)*IF(G1001,$AD$29,$AD$30)*IF(H1001,$AD$34,$AD$35)*IF(I1001,$AD$39,$AD$40)*IF(J1001,$AD$44,$AD$45)*IF(K1001,$AD$49,$AD$50)*IF(L1001,$AD$54,$AD$55)*IF(M1001,$AD$59,$AD$60)</f>
        <v>0.00468793283168917</v>
      </c>
      <c r="O1001">
        <f t="array" ref="O1001">$AD$2*_xlfn.IFS(B1001="data_scientist",$AF$7,TRUE,1)*_xlfn.IFS(B1001="data_analyst",$AF$8,TRUE,1)*_xlfn.IFS(B1001="data_engineer",$AF$9,TRUE,1)*IF(D1001,$AF$13,$AF$14)*IF(E1001,$AF$19,$AF$20)*IF(F1001,$AF$24,$AF$25)*IF(G1001,$AF$29,$AF$30)*IF(H1001,$AF$34,$AF$35)*IF(I1001,$AF$39,$AF$40)*IF(J1001,$AF$44,$AF$45)*IF(K1001,$AF$49,$AF$50)*IF(L1001,$AF$54,$AF$55)*IF(M1001,$AF$59,$AF$60)</f>
        <v>7.73703198307484e-6</v>
      </c>
      <c r="P1001">
        <f t="array" ref="P1001">$AE$2*_xlfn.IFS(B1001="data_scientist",$AH$7,TRUE,1)*_xlfn.IFS(B1001="data_analyst",$AH$8,TRUE,1)*_xlfn.IFS(B1001="data_engineer",$AH$9,TRUE,1)*IF(D1001,$AH$13,$AH$14)*IF(E1001,$AH$19,$AH$20)*IF(F1001,$AH$24,$AH$25)*IF(G1001,$AH$29,$AH$30)*IF(H1001,$AH$34,$AH$35)*IF(I1001,$AH$39,$AH$40)*IF(J1001,$AH$44,$AH$45)*IF(K1001,$AH$49,$AH$50)*IF(L1001,$AH$54,$AH$55)*IF(M1001,$AH$59,$AH$60)</f>
        <v>0.000168930860799632</v>
      </c>
      <c r="Q1001">
        <f t="shared" si="150"/>
        <v>0.00468793283168917</v>
      </c>
      <c r="R1001">
        <f t="shared" si="151"/>
        <v>1</v>
      </c>
      <c r="S1001">
        <f t="shared" si="152"/>
        <v>0</v>
      </c>
      <c r="T1001">
        <f t="shared" si="153"/>
        <v>0</v>
      </c>
      <c r="U1001">
        <f t="shared" si="154"/>
        <v>0</v>
      </c>
      <c r="V1001">
        <f t="shared" si="155"/>
        <v>0</v>
      </c>
      <c r="W1001">
        <f t="shared" si="156"/>
        <v>0</v>
      </c>
      <c r="X1001">
        <f t="shared" si="157"/>
        <v>0</v>
      </c>
      <c r="Y1001">
        <f t="shared" si="158"/>
        <v>0</v>
      </c>
      <c r="Z1001">
        <f t="shared" si="159"/>
        <v>0</v>
      </c>
    </row>
    <row r="1002" spans="1:26">
      <c r="A1002">
        <v>1</v>
      </c>
      <c r="B1002" t="s">
        <v>59</v>
      </c>
      <c r="C1002" t="s">
        <v>30</v>
      </c>
      <c r="D1002">
        <v>1</v>
      </c>
      <c r="E1002">
        <v>0</v>
      </c>
      <c r="F1002">
        <v>1</v>
      </c>
      <c r="G1002">
        <v>0</v>
      </c>
      <c r="H1002">
        <v>0</v>
      </c>
      <c r="I1002">
        <v>0</v>
      </c>
      <c r="J1002">
        <v>0</v>
      </c>
      <c r="K1002">
        <v>1</v>
      </c>
      <c r="L1002">
        <v>0</v>
      </c>
      <c r="M1002">
        <v>1</v>
      </c>
      <c r="N1002">
        <f t="array" ref="N1002">$AC$2*_xlfn.IFS(B1002="data_scientist",$AD$7,TRUE,1)*_xlfn.IFS(B1002="data_analyst",$AD$8,TRUE,1)*_xlfn.IFS(B1002="data_engineer",$AD$9,TRUE,1)*IF(D1002,$AD$13,$AD$14)*IF(E1002,$AD$19,$AD$20)*IF(F1002,$AD$24,$AD$25)*IF(G1002,$AD$29,$AD$30)*IF(H1002,$AD$34,$AD$35)*IF(I1002,$AD$39,$AD$40)*IF(J1002,$AD$44,$AD$45)*IF(K1002,$AD$49,$AD$50)*IF(L1002,$AD$54,$AD$55)*IF(M1002,$AD$59,$AD$60)</f>
        <v>7.40193390921469e-5</v>
      </c>
      <c r="O1002">
        <f t="array" ref="O1002">$AD$2*_xlfn.IFS(B1002="data_scientist",$AF$7,TRUE,1)*_xlfn.IFS(B1002="data_analyst",$AF$8,TRUE,1)*_xlfn.IFS(B1002="data_engineer",$AF$9,TRUE,1)*IF(D1002,$AF$13,$AF$14)*IF(E1002,$AF$19,$AF$20)*IF(F1002,$AF$24,$AF$25)*IF(G1002,$AF$29,$AF$30)*IF(H1002,$AF$34,$AF$35)*IF(I1002,$AF$39,$AF$40)*IF(J1002,$AF$44,$AF$45)*IF(K1002,$AF$49,$AF$50)*IF(L1002,$AF$54,$AF$55)*IF(M1002,$AF$59,$AF$60)</f>
        <v>0.000210940988556762</v>
      </c>
      <c r="P1002">
        <f t="array" ref="P1002">$AE$2*_xlfn.IFS(B1002="data_scientist",$AH$7,TRUE,1)*_xlfn.IFS(B1002="data_analyst",$AH$8,TRUE,1)*_xlfn.IFS(B1002="data_engineer",$AH$9,TRUE,1)*IF(D1002,$AH$13,$AH$14)*IF(E1002,$AH$19,$AH$20)*IF(F1002,$AH$24,$AH$25)*IF(G1002,$AH$29,$AH$30)*IF(H1002,$AH$34,$AH$35)*IF(I1002,$AH$39,$AH$40)*IF(J1002,$AH$44,$AH$45)*IF(K1002,$AH$49,$AH$50)*IF(L1002,$AH$54,$AH$55)*IF(M1002,$AH$59,$AH$60)</f>
        <v>0.000352363876695801</v>
      </c>
      <c r="Q1002">
        <f t="shared" si="150"/>
        <v>0.000352363876695801</v>
      </c>
      <c r="R1002">
        <f t="shared" si="151"/>
        <v>0</v>
      </c>
      <c r="S1002">
        <f t="shared" si="152"/>
        <v>0</v>
      </c>
      <c r="T1002">
        <f t="shared" si="153"/>
        <v>1</v>
      </c>
      <c r="U1002">
        <f t="shared" si="154"/>
        <v>0</v>
      </c>
      <c r="V1002">
        <f t="shared" si="155"/>
        <v>0</v>
      </c>
      <c r="W1002">
        <f t="shared" si="156"/>
        <v>0</v>
      </c>
      <c r="X1002">
        <f t="shared" si="157"/>
        <v>0</v>
      </c>
      <c r="Y1002">
        <f t="shared" si="158"/>
        <v>0</v>
      </c>
      <c r="Z1002">
        <f t="shared" si="159"/>
        <v>0</v>
      </c>
    </row>
    <row r="1003" spans="1:26">
      <c r="A1003">
        <v>1</v>
      </c>
      <c r="B1003" t="s">
        <v>59</v>
      </c>
      <c r="C1003" t="s">
        <v>30</v>
      </c>
      <c r="D1003">
        <v>0</v>
      </c>
      <c r="E1003">
        <v>1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1</v>
      </c>
      <c r="N1003">
        <f t="array" ref="N1003">$AC$2*_xlfn.IFS(B1003="data_scientist",$AD$7,TRUE,1)*_xlfn.IFS(B1003="data_analyst",$AD$8,TRUE,1)*_xlfn.IFS(B1003="data_engineer",$AD$9,TRUE,1)*IF(D1003,$AD$13,$AD$14)*IF(E1003,$AD$19,$AD$20)*IF(F1003,$AD$24,$AD$25)*IF(G1003,$AD$29,$AD$30)*IF(H1003,$AD$34,$AD$35)*IF(I1003,$AD$39,$AD$40)*IF(J1003,$AD$44,$AD$45)*IF(K1003,$AD$49,$AD$50)*IF(L1003,$AD$54,$AD$55)*IF(M1003,$AD$59,$AD$60)</f>
        <v>0.0234558294440723</v>
      </c>
      <c r="O1003">
        <f t="array" ref="O1003">$AD$2*_xlfn.IFS(B1003="data_scientist",$AF$7,TRUE,1)*_xlfn.IFS(B1003="data_analyst",$AF$8,TRUE,1)*_xlfn.IFS(B1003="data_engineer",$AF$9,TRUE,1)*IF(D1003,$AF$13,$AF$14)*IF(E1003,$AF$19,$AF$20)*IF(F1003,$AF$24,$AF$25)*IF(G1003,$AF$29,$AF$30)*IF(H1003,$AF$34,$AF$35)*IF(I1003,$AF$39,$AF$40)*IF(J1003,$AF$44,$AF$45)*IF(K1003,$AF$49,$AF$50)*IF(L1003,$AF$54,$AF$55)*IF(M1003,$AF$59,$AF$60)</f>
        <v>0.000132294744677631</v>
      </c>
      <c r="P1003">
        <f t="array" ref="P1003">$AE$2*_xlfn.IFS(B1003="data_scientist",$AH$7,TRUE,1)*_xlfn.IFS(B1003="data_analyst",$AH$8,TRUE,1)*_xlfn.IFS(B1003="data_engineer",$AH$9,TRUE,1)*IF(D1003,$AH$13,$AH$14)*IF(E1003,$AH$19,$AH$20)*IF(F1003,$AH$24,$AH$25)*IF(G1003,$AH$29,$AH$30)*IF(H1003,$AH$34,$AH$35)*IF(I1003,$AH$39,$AH$40)*IF(J1003,$AH$44,$AH$45)*IF(K1003,$AH$49,$AH$50)*IF(L1003,$AH$54,$AH$55)*IF(M1003,$AH$59,$AH$60)</f>
        <v>0.00109340963748333</v>
      </c>
      <c r="Q1003">
        <f t="shared" si="150"/>
        <v>0.0234558294440723</v>
      </c>
      <c r="R1003">
        <f t="shared" si="151"/>
        <v>1</v>
      </c>
      <c r="S1003">
        <f t="shared" si="152"/>
        <v>0</v>
      </c>
      <c r="T1003">
        <f t="shared" si="153"/>
        <v>0</v>
      </c>
      <c r="U1003">
        <f t="shared" si="154"/>
        <v>0</v>
      </c>
      <c r="V1003">
        <f t="shared" si="155"/>
        <v>0</v>
      </c>
      <c r="W1003">
        <f t="shared" si="156"/>
        <v>0</v>
      </c>
      <c r="X1003">
        <f t="shared" si="157"/>
        <v>0</v>
      </c>
      <c r="Y1003">
        <f t="shared" si="158"/>
        <v>0</v>
      </c>
      <c r="Z1003">
        <f t="shared" si="159"/>
        <v>0</v>
      </c>
    </row>
    <row r="1004" spans="1:26">
      <c r="A1004">
        <v>1</v>
      </c>
      <c r="B1004" t="s">
        <v>59</v>
      </c>
      <c r="C1004" t="s">
        <v>30</v>
      </c>
      <c r="D1004">
        <v>1</v>
      </c>
      <c r="E1004">
        <v>1</v>
      </c>
      <c r="F1004">
        <v>0</v>
      </c>
      <c r="G1004">
        <v>1</v>
      </c>
      <c r="H1004">
        <v>0</v>
      </c>
      <c r="I1004">
        <v>1</v>
      </c>
      <c r="J1004">
        <v>0</v>
      </c>
      <c r="K1004">
        <v>0</v>
      </c>
      <c r="L1004">
        <v>0</v>
      </c>
      <c r="M1004">
        <v>1</v>
      </c>
      <c r="N1004">
        <f t="array" ref="N1004">$AC$2*_xlfn.IFS(B1004="data_scientist",$AD$7,TRUE,1)*_xlfn.IFS(B1004="data_analyst",$AD$8,TRUE,1)*_xlfn.IFS(B1004="data_engineer",$AD$9,TRUE,1)*IF(D1004,$AD$13,$AD$14)*IF(E1004,$AD$19,$AD$20)*IF(F1004,$AD$24,$AD$25)*IF(G1004,$AD$29,$AD$30)*IF(H1004,$AD$34,$AD$35)*IF(I1004,$AD$39,$AD$40)*IF(J1004,$AD$44,$AD$45)*IF(K1004,$AD$49,$AD$50)*IF(L1004,$AD$54,$AD$55)*IF(M1004,$AD$59,$AD$60)</f>
        <v>0.00135296607217936</v>
      </c>
      <c r="O1004">
        <f t="array" ref="O1004">$AD$2*_xlfn.IFS(B1004="data_scientist",$AF$7,TRUE,1)*_xlfn.IFS(B1004="data_analyst",$AF$8,TRUE,1)*_xlfn.IFS(B1004="data_engineer",$AF$9,TRUE,1)*IF(D1004,$AF$13,$AF$14)*IF(E1004,$AF$19,$AF$20)*IF(F1004,$AF$24,$AF$25)*IF(G1004,$AF$29,$AF$30)*IF(H1004,$AF$34,$AF$35)*IF(I1004,$AF$39,$AF$40)*IF(J1004,$AF$44,$AF$45)*IF(K1004,$AF$49,$AF$50)*IF(L1004,$AF$54,$AF$55)*IF(M1004,$AF$59,$AF$60)</f>
        <v>7.30625498255754e-5</v>
      </c>
      <c r="P1004">
        <f t="array" ref="P1004">$AE$2*_xlfn.IFS(B1004="data_scientist",$AH$7,TRUE,1)*_xlfn.IFS(B1004="data_analyst",$AH$8,TRUE,1)*_xlfn.IFS(B1004="data_engineer",$AH$9,TRUE,1)*IF(D1004,$AH$13,$AH$14)*IF(E1004,$AH$19,$AH$20)*IF(F1004,$AH$24,$AH$25)*IF(G1004,$AH$29,$AH$30)*IF(H1004,$AH$34,$AH$35)*IF(I1004,$AH$39,$AH$40)*IF(J1004,$AH$44,$AH$45)*IF(K1004,$AH$49,$AH$50)*IF(L1004,$AH$54,$AH$55)*IF(M1004,$AH$59,$AH$60)</f>
        <v>0.000219522078813909</v>
      </c>
      <c r="Q1004">
        <f t="shared" si="150"/>
        <v>0.00135296607217936</v>
      </c>
      <c r="R1004">
        <f t="shared" si="151"/>
        <v>1</v>
      </c>
      <c r="S1004">
        <f t="shared" si="152"/>
        <v>0</v>
      </c>
      <c r="T1004">
        <f t="shared" si="153"/>
        <v>0</v>
      </c>
      <c r="U1004">
        <f t="shared" si="154"/>
        <v>0</v>
      </c>
      <c r="V1004">
        <f t="shared" si="155"/>
        <v>0</v>
      </c>
      <c r="W1004">
        <f t="shared" si="156"/>
        <v>0</v>
      </c>
      <c r="X1004">
        <f t="shared" si="157"/>
        <v>0</v>
      </c>
      <c r="Y1004">
        <f t="shared" si="158"/>
        <v>0</v>
      </c>
      <c r="Z1004">
        <f t="shared" si="159"/>
        <v>0</v>
      </c>
    </row>
    <row r="1005" spans="1:26">
      <c r="A1005">
        <v>1</v>
      </c>
      <c r="B1005" t="s">
        <v>59</v>
      </c>
      <c r="C1005" t="s">
        <v>30</v>
      </c>
      <c r="D1005">
        <v>1</v>
      </c>
      <c r="E1005">
        <v>1</v>
      </c>
      <c r="F1005">
        <v>0</v>
      </c>
      <c r="G1005">
        <v>1</v>
      </c>
      <c r="H1005">
        <v>0</v>
      </c>
      <c r="I1005">
        <v>1</v>
      </c>
      <c r="J1005">
        <v>0</v>
      </c>
      <c r="K1005">
        <v>0</v>
      </c>
      <c r="L1005">
        <v>0</v>
      </c>
      <c r="M1005">
        <v>1</v>
      </c>
      <c r="N1005">
        <f t="array" ref="N1005">$AC$2*_xlfn.IFS(B1005="data_scientist",$AD$7,TRUE,1)*_xlfn.IFS(B1005="data_analyst",$AD$8,TRUE,1)*_xlfn.IFS(B1005="data_engineer",$AD$9,TRUE,1)*IF(D1005,$AD$13,$AD$14)*IF(E1005,$AD$19,$AD$20)*IF(F1005,$AD$24,$AD$25)*IF(G1005,$AD$29,$AD$30)*IF(H1005,$AD$34,$AD$35)*IF(I1005,$AD$39,$AD$40)*IF(J1005,$AD$44,$AD$45)*IF(K1005,$AD$49,$AD$50)*IF(L1005,$AD$54,$AD$55)*IF(M1005,$AD$59,$AD$60)</f>
        <v>0.00135296607217936</v>
      </c>
      <c r="O1005">
        <f t="array" ref="O1005">$AD$2*_xlfn.IFS(B1005="data_scientist",$AF$7,TRUE,1)*_xlfn.IFS(B1005="data_analyst",$AF$8,TRUE,1)*_xlfn.IFS(B1005="data_engineer",$AF$9,TRUE,1)*IF(D1005,$AF$13,$AF$14)*IF(E1005,$AF$19,$AF$20)*IF(F1005,$AF$24,$AF$25)*IF(G1005,$AF$29,$AF$30)*IF(H1005,$AF$34,$AF$35)*IF(I1005,$AF$39,$AF$40)*IF(J1005,$AF$44,$AF$45)*IF(K1005,$AF$49,$AF$50)*IF(L1005,$AF$54,$AF$55)*IF(M1005,$AF$59,$AF$60)</f>
        <v>7.30625498255754e-5</v>
      </c>
      <c r="P1005">
        <f t="array" ref="P1005">$AE$2*_xlfn.IFS(B1005="data_scientist",$AH$7,TRUE,1)*_xlfn.IFS(B1005="data_analyst",$AH$8,TRUE,1)*_xlfn.IFS(B1005="data_engineer",$AH$9,TRUE,1)*IF(D1005,$AH$13,$AH$14)*IF(E1005,$AH$19,$AH$20)*IF(F1005,$AH$24,$AH$25)*IF(G1005,$AH$29,$AH$30)*IF(H1005,$AH$34,$AH$35)*IF(I1005,$AH$39,$AH$40)*IF(J1005,$AH$44,$AH$45)*IF(K1005,$AH$49,$AH$50)*IF(L1005,$AH$54,$AH$55)*IF(M1005,$AH$59,$AH$60)</f>
        <v>0.000219522078813909</v>
      </c>
      <c r="Q1005">
        <f t="shared" si="150"/>
        <v>0.00135296607217936</v>
      </c>
      <c r="R1005">
        <f t="shared" si="151"/>
        <v>1</v>
      </c>
      <c r="S1005">
        <f t="shared" si="152"/>
        <v>0</v>
      </c>
      <c r="T1005">
        <f t="shared" si="153"/>
        <v>0</v>
      </c>
      <c r="U1005">
        <f t="shared" si="154"/>
        <v>0</v>
      </c>
      <c r="V1005">
        <f t="shared" si="155"/>
        <v>0</v>
      </c>
      <c r="W1005">
        <f t="shared" si="156"/>
        <v>0</v>
      </c>
      <c r="X1005">
        <f t="shared" si="157"/>
        <v>0</v>
      </c>
      <c r="Y1005">
        <f t="shared" si="158"/>
        <v>0</v>
      </c>
      <c r="Z1005">
        <f t="shared" si="159"/>
        <v>0</v>
      </c>
    </row>
    <row r="1006" spans="1:26">
      <c r="A1006">
        <v>1</v>
      </c>
      <c r="B1006" t="s">
        <v>59</v>
      </c>
      <c r="C1006" t="s">
        <v>30</v>
      </c>
      <c r="D1006">
        <v>1</v>
      </c>
      <c r="E1006">
        <v>1</v>
      </c>
      <c r="F1006">
        <v>1</v>
      </c>
      <c r="G1006">
        <v>1</v>
      </c>
      <c r="H1006">
        <v>0</v>
      </c>
      <c r="I1006">
        <v>1</v>
      </c>
      <c r="J1006">
        <v>0</v>
      </c>
      <c r="K1006">
        <v>0</v>
      </c>
      <c r="L1006">
        <v>0</v>
      </c>
      <c r="M1006">
        <v>1</v>
      </c>
      <c r="N1006">
        <f t="array" ref="N1006">$AC$2*_xlfn.IFS(B1006="data_scientist",$AD$7,TRUE,1)*_xlfn.IFS(B1006="data_analyst",$AD$8,TRUE,1)*_xlfn.IFS(B1006="data_engineer",$AD$9,TRUE,1)*IF(D1006,$AD$13,$AD$14)*IF(E1006,$AD$19,$AD$20)*IF(F1006,$AD$24,$AD$25)*IF(G1006,$AD$29,$AD$30)*IF(H1006,$AD$34,$AD$35)*IF(I1006,$AD$39,$AD$40)*IF(J1006,$AD$44,$AD$45)*IF(K1006,$AD$49,$AD$50)*IF(L1006,$AD$54,$AD$55)*IF(M1006,$AD$59,$AD$60)</f>
        <v>0.000246160833227473</v>
      </c>
      <c r="O1006">
        <f t="array" ref="O1006">$AD$2*_xlfn.IFS(B1006="data_scientist",$AF$7,TRUE,1)*_xlfn.IFS(B1006="data_analyst",$AF$8,TRUE,1)*_xlfn.IFS(B1006="data_engineer",$AF$9,TRUE,1)*IF(D1006,$AF$13,$AF$14)*IF(E1006,$AF$19,$AF$20)*IF(F1006,$AF$24,$AF$25)*IF(G1006,$AF$29,$AF$30)*IF(H1006,$AF$34,$AF$35)*IF(I1006,$AF$39,$AF$40)*IF(J1006,$AF$44,$AF$45)*IF(K1006,$AF$49,$AF$50)*IF(L1006,$AF$54,$AF$55)*IF(M1006,$AF$59,$AF$60)</f>
        <v>8.31139843246162e-5</v>
      </c>
      <c r="P1006">
        <f t="array" ref="P1006">$AE$2*_xlfn.IFS(B1006="data_scientist",$AH$7,TRUE,1)*_xlfn.IFS(B1006="data_analyst",$AH$8,TRUE,1)*_xlfn.IFS(B1006="data_engineer",$AH$9,TRUE,1)*IF(D1006,$AH$13,$AH$14)*IF(E1006,$AH$19,$AH$20)*IF(F1006,$AH$24,$AH$25)*IF(G1006,$AH$29,$AH$30)*IF(H1006,$AH$34,$AH$35)*IF(I1006,$AH$39,$AH$40)*IF(J1006,$AH$44,$AH$45)*IF(K1006,$AH$49,$AH$50)*IF(L1006,$AH$54,$AH$55)*IF(M1006,$AH$59,$AH$60)</f>
        <v>0.00014997052909069</v>
      </c>
      <c r="Q1006">
        <f t="shared" si="150"/>
        <v>0.000246160833227473</v>
      </c>
      <c r="R1006">
        <f t="shared" si="151"/>
        <v>1</v>
      </c>
      <c r="S1006">
        <f t="shared" si="152"/>
        <v>0</v>
      </c>
      <c r="T1006">
        <f t="shared" si="153"/>
        <v>0</v>
      </c>
      <c r="U1006">
        <f t="shared" si="154"/>
        <v>0</v>
      </c>
      <c r="V1006">
        <f t="shared" si="155"/>
        <v>0</v>
      </c>
      <c r="W1006">
        <f t="shared" si="156"/>
        <v>0</v>
      </c>
      <c r="X1006">
        <f t="shared" si="157"/>
        <v>0</v>
      </c>
      <c r="Y1006">
        <f t="shared" si="158"/>
        <v>0</v>
      </c>
      <c r="Z1006">
        <f t="shared" si="159"/>
        <v>0</v>
      </c>
    </row>
    <row r="1007" spans="1:26">
      <c r="A1007">
        <v>1</v>
      </c>
      <c r="B1007" t="s">
        <v>59</v>
      </c>
      <c r="C1007" t="s">
        <v>30</v>
      </c>
      <c r="D1007">
        <v>0</v>
      </c>
      <c r="E1007">
        <v>1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1</v>
      </c>
      <c r="N1007">
        <f t="array" ref="N1007">$AC$2*_xlfn.IFS(B1007="data_scientist",$AD$7,TRUE,1)*_xlfn.IFS(B1007="data_analyst",$AD$8,TRUE,1)*_xlfn.IFS(B1007="data_engineer",$AD$9,TRUE,1)*IF(D1007,$AD$13,$AD$14)*IF(E1007,$AD$19,$AD$20)*IF(F1007,$AD$24,$AD$25)*IF(G1007,$AD$29,$AD$30)*IF(H1007,$AD$34,$AD$35)*IF(I1007,$AD$39,$AD$40)*IF(J1007,$AD$44,$AD$45)*IF(K1007,$AD$49,$AD$50)*IF(L1007,$AD$54,$AD$55)*IF(M1007,$AD$59,$AD$60)</f>
        <v>0.0234558294440723</v>
      </c>
      <c r="O1007">
        <f t="array" ref="O1007">$AD$2*_xlfn.IFS(B1007="data_scientist",$AF$7,TRUE,1)*_xlfn.IFS(B1007="data_analyst",$AF$8,TRUE,1)*_xlfn.IFS(B1007="data_engineer",$AF$9,TRUE,1)*IF(D1007,$AF$13,$AF$14)*IF(E1007,$AF$19,$AF$20)*IF(F1007,$AF$24,$AF$25)*IF(G1007,$AF$29,$AF$30)*IF(H1007,$AF$34,$AF$35)*IF(I1007,$AF$39,$AF$40)*IF(J1007,$AF$44,$AF$45)*IF(K1007,$AF$49,$AF$50)*IF(L1007,$AF$54,$AF$55)*IF(M1007,$AF$59,$AF$60)</f>
        <v>0.000132294744677631</v>
      </c>
      <c r="P1007">
        <f t="array" ref="P1007">$AE$2*_xlfn.IFS(B1007="data_scientist",$AH$7,TRUE,1)*_xlfn.IFS(B1007="data_analyst",$AH$8,TRUE,1)*_xlfn.IFS(B1007="data_engineer",$AH$9,TRUE,1)*IF(D1007,$AH$13,$AH$14)*IF(E1007,$AH$19,$AH$20)*IF(F1007,$AH$24,$AH$25)*IF(G1007,$AH$29,$AH$30)*IF(H1007,$AH$34,$AH$35)*IF(I1007,$AH$39,$AH$40)*IF(J1007,$AH$44,$AH$45)*IF(K1007,$AH$49,$AH$50)*IF(L1007,$AH$54,$AH$55)*IF(M1007,$AH$59,$AH$60)</f>
        <v>0.00109340963748333</v>
      </c>
      <c r="Q1007">
        <f t="shared" si="150"/>
        <v>0.0234558294440723</v>
      </c>
      <c r="R1007">
        <f t="shared" si="151"/>
        <v>1</v>
      </c>
      <c r="S1007">
        <f t="shared" si="152"/>
        <v>0</v>
      </c>
      <c r="T1007">
        <f t="shared" si="153"/>
        <v>0</v>
      </c>
      <c r="U1007">
        <f t="shared" si="154"/>
        <v>0</v>
      </c>
      <c r="V1007">
        <f t="shared" si="155"/>
        <v>0</v>
      </c>
      <c r="W1007">
        <f t="shared" si="156"/>
        <v>0</v>
      </c>
      <c r="X1007">
        <f t="shared" si="157"/>
        <v>0</v>
      </c>
      <c r="Y1007">
        <f t="shared" si="158"/>
        <v>0</v>
      </c>
      <c r="Z1007">
        <f t="shared" si="159"/>
        <v>0</v>
      </c>
    </row>
    <row r="1008" spans="1:26">
      <c r="A1008">
        <v>1</v>
      </c>
      <c r="B1008" t="s">
        <v>59</v>
      </c>
      <c r="C1008" t="s">
        <v>30</v>
      </c>
      <c r="D1008">
        <v>1</v>
      </c>
      <c r="E1008">
        <v>1</v>
      </c>
      <c r="F1008">
        <v>1</v>
      </c>
      <c r="G1008">
        <v>1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1</v>
      </c>
      <c r="N1008">
        <f t="array" ref="N1008">$AC$2*_xlfn.IFS(B1008="data_scientist",$AD$7,TRUE,1)*_xlfn.IFS(B1008="data_analyst",$AD$8,TRUE,1)*_xlfn.IFS(B1008="data_engineer",$AD$9,TRUE,1)*IF(D1008,$AD$13,$AD$14)*IF(E1008,$AD$19,$AD$20)*IF(F1008,$AD$24,$AD$25)*IF(G1008,$AD$29,$AD$30)*IF(H1008,$AD$34,$AD$35)*IF(I1008,$AD$39,$AD$40)*IF(J1008,$AD$44,$AD$45)*IF(K1008,$AD$49,$AD$50)*IF(L1008,$AD$54,$AD$55)*IF(M1008,$AD$59,$AD$60)</f>
        <v>0.000716908853624282</v>
      </c>
      <c r="O1008">
        <f t="array" ref="O1008">$AD$2*_xlfn.IFS(B1008="data_scientist",$AF$7,TRUE,1)*_xlfn.IFS(B1008="data_analyst",$AF$8,TRUE,1)*_xlfn.IFS(B1008="data_engineer",$AF$9,TRUE,1)*IF(D1008,$AF$13,$AF$14)*IF(E1008,$AF$19,$AF$20)*IF(F1008,$AF$24,$AF$25)*IF(G1008,$AF$29,$AF$30)*IF(H1008,$AF$34,$AF$35)*IF(I1008,$AF$39,$AF$40)*IF(J1008,$AF$44,$AF$45)*IF(K1008,$AF$49,$AF$50)*IF(L1008,$AF$54,$AF$55)*IF(M1008,$AF$59,$AF$60)</f>
        <v>0.000343330664219443</v>
      </c>
      <c r="P1008">
        <f t="array" ref="P1008">$AE$2*_xlfn.IFS(B1008="data_scientist",$AH$7,TRUE,1)*_xlfn.IFS(B1008="data_analyst",$AH$8,TRUE,1)*_xlfn.IFS(B1008="data_engineer",$AH$9,TRUE,1)*IF(D1008,$AH$13,$AH$14)*IF(E1008,$AH$19,$AH$20)*IF(F1008,$AH$24,$AH$25)*IF(G1008,$AH$29,$AH$30)*IF(H1008,$AH$34,$AH$35)*IF(I1008,$AH$39,$AH$40)*IF(J1008,$AH$44,$AH$45)*IF(K1008,$AH$49,$AH$50)*IF(L1008,$AH$54,$AH$55)*IF(M1008,$AH$59,$AH$60)</f>
        <v>0.000534458731188971</v>
      </c>
      <c r="Q1008">
        <f t="shared" si="150"/>
        <v>0.000716908853624282</v>
      </c>
      <c r="R1008">
        <f t="shared" si="151"/>
        <v>1</v>
      </c>
      <c r="S1008">
        <f t="shared" si="152"/>
        <v>0</v>
      </c>
      <c r="T1008">
        <f t="shared" si="153"/>
        <v>0</v>
      </c>
      <c r="U1008">
        <f t="shared" si="154"/>
        <v>0</v>
      </c>
      <c r="V1008">
        <f t="shared" si="155"/>
        <v>0</v>
      </c>
      <c r="W1008">
        <f t="shared" si="156"/>
        <v>0</v>
      </c>
      <c r="X1008">
        <f t="shared" si="157"/>
        <v>0</v>
      </c>
      <c r="Y1008">
        <f t="shared" si="158"/>
        <v>0</v>
      </c>
      <c r="Z1008">
        <f t="shared" si="159"/>
        <v>0</v>
      </c>
    </row>
    <row r="1009" spans="1:26">
      <c r="A1009">
        <v>1</v>
      </c>
      <c r="B1009" t="s">
        <v>59</v>
      </c>
      <c r="C1009" t="s">
        <v>30</v>
      </c>
      <c r="D1009">
        <v>0</v>
      </c>
      <c r="E1009">
        <v>1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1</v>
      </c>
      <c r="N1009">
        <f t="array" ref="N1009">$AC$2*_xlfn.IFS(B1009="data_scientist",$AD$7,TRUE,1)*_xlfn.IFS(B1009="data_analyst",$AD$8,TRUE,1)*_xlfn.IFS(B1009="data_engineer",$AD$9,TRUE,1)*IF(D1009,$AD$13,$AD$14)*IF(E1009,$AD$19,$AD$20)*IF(F1009,$AD$24,$AD$25)*IF(G1009,$AD$29,$AD$30)*IF(H1009,$AD$34,$AD$35)*IF(I1009,$AD$39,$AD$40)*IF(J1009,$AD$44,$AD$45)*IF(K1009,$AD$49,$AD$50)*IF(L1009,$AD$54,$AD$55)*IF(M1009,$AD$59,$AD$60)</f>
        <v>0.0234558294440723</v>
      </c>
      <c r="O1009">
        <f t="array" ref="O1009">$AD$2*_xlfn.IFS(B1009="data_scientist",$AF$7,TRUE,1)*_xlfn.IFS(B1009="data_analyst",$AF$8,TRUE,1)*_xlfn.IFS(B1009="data_engineer",$AF$9,TRUE,1)*IF(D1009,$AF$13,$AF$14)*IF(E1009,$AF$19,$AF$20)*IF(F1009,$AF$24,$AF$25)*IF(G1009,$AF$29,$AF$30)*IF(H1009,$AF$34,$AF$35)*IF(I1009,$AF$39,$AF$40)*IF(J1009,$AF$44,$AF$45)*IF(K1009,$AF$49,$AF$50)*IF(L1009,$AF$54,$AF$55)*IF(M1009,$AF$59,$AF$60)</f>
        <v>0.000132294744677631</v>
      </c>
      <c r="P1009">
        <f t="array" ref="P1009">$AE$2*_xlfn.IFS(B1009="data_scientist",$AH$7,TRUE,1)*_xlfn.IFS(B1009="data_analyst",$AH$8,TRUE,1)*_xlfn.IFS(B1009="data_engineer",$AH$9,TRUE,1)*IF(D1009,$AH$13,$AH$14)*IF(E1009,$AH$19,$AH$20)*IF(F1009,$AH$24,$AH$25)*IF(G1009,$AH$29,$AH$30)*IF(H1009,$AH$34,$AH$35)*IF(I1009,$AH$39,$AH$40)*IF(J1009,$AH$44,$AH$45)*IF(K1009,$AH$49,$AH$50)*IF(L1009,$AH$54,$AH$55)*IF(M1009,$AH$59,$AH$60)</f>
        <v>0.00109340963748333</v>
      </c>
      <c r="Q1009">
        <f t="shared" si="150"/>
        <v>0.0234558294440723</v>
      </c>
      <c r="R1009">
        <f t="shared" si="151"/>
        <v>1</v>
      </c>
      <c r="S1009">
        <f t="shared" si="152"/>
        <v>0</v>
      </c>
      <c r="T1009">
        <f t="shared" si="153"/>
        <v>0</v>
      </c>
      <c r="U1009">
        <f t="shared" si="154"/>
        <v>0</v>
      </c>
      <c r="V1009">
        <f t="shared" si="155"/>
        <v>0</v>
      </c>
      <c r="W1009">
        <f t="shared" si="156"/>
        <v>0</v>
      </c>
      <c r="X1009">
        <f t="shared" si="157"/>
        <v>0</v>
      </c>
      <c r="Y1009">
        <f t="shared" si="158"/>
        <v>0</v>
      </c>
      <c r="Z1009">
        <f t="shared" si="159"/>
        <v>0</v>
      </c>
    </row>
    <row r="1010" spans="1:26">
      <c r="A1010">
        <v>1</v>
      </c>
      <c r="B1010" t="s">
        <v>59</v>
      </c>
      <c r="C1010" t="s">
        <v>30</v>
      </c>
      <c r="D1010">
        <v>1</v>
      </c>
      <c r="E1010">
        <v>1</v>
      </c>
      <c r="F1010">
        <v>0</v>
      </c>
      <c r="G1010">
        <v>1</v>
      </c>
      <c r="H1010">
        <v>0</v>
      </c>
      <c r="I1010">
        <v>1</v>
      </c>
      <c r="J1010">
        <v>0</v>
      </c>
      <c r="K1010">
        <v>0</v>
      </c>
      <c r="L1010">
        <v>0</v>
      </c>
      <c r="M1010">
        <v>1</v>
      </c>
      <c r="N1010">
        <f t="array" ref="N1010">$AC$2*_xlfn.IFS(B1010="data_scientist",$AD$7,TRUE,1)*_xlfn.IFS(B1010="data_analyst",$AD$8,TRUE,1)*_xlfn.IFS(B1010="data_engineer",$AD$9,TRUE,1)*IF(D1010,$AD$13,$AD$14)*IF(E1010,$AD$19,$AD$20)*IF(F1010,$AD$24,$AD$25)*IF(G1010,$AD$29,$AD$30)*IF(H1010,$AD$34,$AD$35)*IF(I1010,$AD$39,$AD$40)*IF(J1010,$AD$44,$AD$45)*IF(K1010,$AD$49,$AD$50)*IF(L1010,$AD$54,$AD$55)*IF(M1010,$AD$59,$AD$60)</f>
        <v>0.00135296607217936</v>
      </c>
      <c r="O1010">
        <f t="array" ref="O1010">$AD$2*_xlfn.IFS(B1010="data_scientist",$AF$7,TRUE,1)*_xlfn.IFS(B1010="data_analyst",$AF$8,TRUE,1)*_xlfn.IFS(B1010="data_engineer",$AF$9,TRUE,1)*IF(D1010,$AF$13,$AF$14)*IF(E1010,$AF$19,$AF$20)*IF(F1010,$AF$24,$AF$25)*IF(G1010,$AF$29,$AF$30)*IF(H1010,$AF$34,$AF$35)*IF(I1010,$AF$39,$AF$40)*IF(J1010,$AF$44,$AF$45)*IF(K1010,$AF$49,$AF$50)*IF(L1010,$AF$54,$AF$55)*IF(M1010,$AF$59,$AF$60)</f>
        <v>7.30625498255754e-5</v>
      </c>
      <c r="P1010">
        <f t="array" ref="P1010">$AE$2*_xlfn.IFS(B1010="data_scientist",$AH$7,TRUE,1)*_xlfn.IFS(B1010="data_analyst",$AH$8,TRUE,1)*_xlfn.IFS(B1010="data_engineer",$AH$9,TRUE,1)*IF(D1010,$AH$13,$AH$14)*IF(E1010,$AH$19,$AH$20)*IF(F1010,$AH$24,$AH$25)*IF(G1010,$AH$29,$AH$30)*IF(H1010,$AH$34,$AH$35)*IF(I1010,$AH$39,$AH$40)*IF(J1010,$AH$44,$AH$45)*IF(K1010,$AH$49,$AH$50)*IF(L1010,$AH$54,$AH$55)*IF(M1010,$AH$59,$AH$60)</f>
        <v>0.000219522078813909</v>
      </c>
      <c r="Q1010">
        <f t="shared" si="150"/>
        <v>0.00135296607217936</v>
      </c>
      <c r="R1010">
        <f t="shared" si="151"/>
        <v>1</v>
      </c>
      <c r="S1010">
        <f t="shared" si="152"/>
        <v>0</v>
      </c>
      <c r="T1010">
        <f t="shared" si="153"/>
        <v>0</v>
      </c>
      <c r="U1010">
        <f t="shared" si="154"/>
        <v>0</v>
      </c>
      <c r="V1010">
        <f t="shared" si="155"/>
        <v>0</v>
      </c>
      <c r="W1010">
        <f t="shared" si="156"/>
        <v>0</v>
      </c>
      <c r="X1010">
        <f t="shared" si="157"/>
        <v>0</v>
      </c>
      <c r="Y1010">
        <f t="shared" si="158"/>
        <v>0</v>
      </c>
      <c r="Z1010">
        <f t="shared" si="159"/>
        <v>0</v>
      </c>
    </row>
    <row r="1011" spans="1:26">
      <c r="A1011">
        <v>1</v>
      </c>
      <c r="B1011" t="s">
        <v>59</v>
      </c>
      <c r="C1011" t="s">
        <v>30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1</v>
      </c>
      <c r="J1011">
        <v>0</v>
      </c>
      <c r="K1011">
        <v>0</v>
      </c>
      <c r="L1011">
        <v>0</v>
      </c>
      <c r="M1011">
        <v>0</v>
      </c>
      <c r="N1011">
        <f t="array" ref="N1011">$AC$2*_xlfn.IFS(B1011="data_scientist",$AD$7,TRUE,1)*_xlfn.IFS(B1011="data_analyst",$AD$8,TRUE,1)*_xlfn.IFS(B1011="data_engineer",$AD$9,TRUE,1)*IF(D1011,$AD$13,$AD$14)*IF(E1011,$AD$19,$AD$20)*IF(F1011,$AD$24,$AD$25)*IF(G1011,$AD$29,$AD$30)*IF(H1011,$AD$34,$AD$35)*IF(I1011,$AD$39,$AD$40)*IF(J1011,$AD$44,$AD$45)*IF(K1011,$AD$49,$AD$50)*IF(L1011,$AD$54,$AD$55)*IF(M1011,$AD$59,$AD$60)</f>
        <v>0.00123544084354583</v>
      </c>
      <c r="O1011">
        <f t="array" ref="O1011">$AD$2*_xlfn.IFS(B1011="data_scientist",$AF$7,TRUE,1)*_xlfn.IFS(B1011="data_analyst",$AF$8,TRUE,1)*_xlfn.IFS(B1011="data_engineer",$AF$9,TRUE,1)*IF(D1011,$AF$13,$AF$14)*IF(E1011,$AF$19,$AF$20)*IF(F1011,$AF$24,$AF$25)*IF(G1011,$AF$29,$AF$30)*IF(H1011,$AF$34,$AF$35)*IF(I1011,$AF$39,$AF$40)*IF(J1011,$AF$44,$AF$45)*IF(K1011,$AF$49,$AF$50)*IF(L1011,$AF$54,$AF$55)*IF(M1011,$AF$59,$AF$60)</f>
        <v>1.61464819431465e-6</v>
      </c>
      <c r="P1011">
        <f t="array" ref="P1011">$AE$2*_xlfn.IFS(B1011="data_scientist",$AH$7,TRUE,1)*_xlfn.IFS(B1011="data_analyst",$AH$8,TRUE,1)*_xlfn.IFS(B1011="data_engineer",$AH$9,TRUE,1)*IF(D1011,$AH$13,$AH$14)*IF(E1011,$AH$19,$AH$20)*IF(F1011,$AH$24,$AH$25)*IF(G1011,$AH$29,$AH$30)*IF(H1011,$AH$34,$AH$35)*IF(I1011,$AH$39,$AH$40)*IF(J1011,$AH$44,$AH$45)*IF(K1011,$AH$49,$AH$50)*IF(L1011,$AH$54,$AH$55)*IF(M1011,$AH$59,$AH$60)</f>
        <v>4.46937337934782e-5</v>
      </c>
      <c r="Q1011">
        <f t="shared" si="150"/>
        <v>0.00123544084354583</v>
      </c>
      <c r="R1011">
        <f t="shared" si="151"/>
        <v>1</v>
      </c>
      <c r="S1011">
        <f t="shared" si="152"/>
        <v>0</v>
      </c>
      <c r="T1011">
        <f t="shared" si="153"/>
        <v>0</v>
      </c>
      <c r="U1011">
        <f t="shared" si="154"/>
        <v>0</v>
      </c>
      <c r="V1011">
        <f t="shared" si="155"/>
        <v>0</v>
      </c>
      <c r="W1011">
        <f t="shared" si="156"/>
        <v>0</v>
      </c>
      <c r="X1011">
        <f t="shared" si="157"/>
        <v>0</v>
      </c>
      <c r="Y1011">
        <f t="shared" si="158"/>
        <v>0</v>
      </c>
      <c r="Z1011">
        <f t="shared" si="159"/>
        <v>0</v>
      </c>
    </row>
    <row r="1012" spans="1:26">
      <c r="A1012">
        <v>1</v>
      </c>
      <c r="B1012" t="s">
        <v>59</v>
      </c>
      <c r="C1012" t="s">
        <v>30</v>
      </c>
      <c r="D1012">
        <v>1</v>
      </c>
      <c r="E1012">
        <v>1</v>
      </c>
      <c r="F1012">
        <v>0</v>
      </c>
      <c r="G1012">
        <v>0</v>
      </c>
      <c r="H1012">
        <v>0</v>
      </c>
      <c r="I1012">
        <v>1</v>
      </c>
      <c r="J1012">
        <v>0</v>
      </c>
      <c r="K1012">
        <v>0</v>
      </c>
      <c r="L1012">
        <v>0</v>
      </c>
      <c r="M1012">
        <v>0</v>
      </c>
      <c r="N1012">
        <f t="array" ref="N1012">$AC$2*_xlfn.IFS(B1012="data_scientist",$AD$7,TRUE,1)*_xlfn.IFS(B1012="data_analyst",$AD$8,TRUE,1)*_xlfn.IFS(B1012="data_engineer",$AD$9,TRUE,1)*IF(D1012,$AD$13,$AD$14)*IF(E1012,$AD$19,$AD$20)*IF(F1012,$AD$24,$AD$25)*IF(G1012,$AD$29,$AD$30)*IF(H1012,$AD$34,$AD$35)*IF(I1012,$AD$39,$AD$40)*IF(J1012,$AD$44,$AD$45)*IF(K1012,$AD$49,$AD$50)*IF(L1012,$AD$54,$AD$55)*IF(M1012,$AD$59,$AD$60)</f>
        <v>0.000755253647195221</v>
      </c>
      <c r="O1012">
        <f t="array" ref="O1012">$AD$2*_xlfn.IFS(B1012="data_scientist",$AF$7,TRUE,1)*_xlfn.IFS(B1012="data_analyst",$AF$8,TRUE,1)*_xlfn.IFS(B1012="data_engineer",$AF$9,TRUE,1)*IF(D1012,$AF$13,$AF$14)*IF(E1012,$AF$19,$AF$20)*IF(F1012,$AF$24,$AF$25)*IF(G1012,$AF$29,$AF$30)*IF(H1012,$AF$34,$AF$35)*IF(I1012,$AF$39,$AF$40)*IF(J1012,$AF$44,$AF$45)*IF(K1012,$AF$49,$AF$50)*IF(L1012,$AF$54,$AF$55)*IF(M1012,$AF$59,$AF$60)</f>
        <v>4.88454953643953e-6</v>
      </c>
      <c r="P1012">
        <f t="array" ref="P1012">$AE$2*_xlfn.IFS(B1012="data_scientist",$AH$7,TRUE,1)*_xlfn.IFS(B1012="data_analyst",$AH$8,TRUE,1)*_xlfn.IFS(B1012="data_engineer",$AH$9,TRUE,1)*IF(D1012,$AH$13,$AH$14)*IF(E1012,$AH$19,$AH$20)*IF(F1012,$AH$24,$AH$25)*IF(G1012,$AH$29,$AH$30)*IF(H1012,$AH$34,$AH$35)*IF(I1012,$AH$39,$AH$40)*IF(J1012,$AH$44,$AH$45)*IF(K1012,$AH$49,$AH$50)*IF(L1012,$AH$54,$AH$55)*IF(M1012,$AH$59,$AH$60)</f>
        <v>6.29868103897295e-5</v>
      </c>
      <c r="Q1012">
        <f t="shared" si="150"/>
        <v>0.000755253647195221</v>
      </c>
      <c r="R1012">
        <f t="shared" si="151"/>
        <v>1</v>
      </c>
      <c r="S1012">
        <f t="shared" si="152"/>
        <v>0</v>
      </c>
      <c r="T1012">
        <f t="shared" si="153"/>
        <v>0</v>
      </c>
      <c r="U1012">
        <f t="shared" si="154"/>
        <v>0</v>
      </c>
      <c r="V1012">
        <f t="shared" si="155"/>
        <v>0</v>
      </c>
      <c r="W1012">
        <f t="shared" si="156"/>
        <v>0</v>
      </c>
      <c r="X1012">
        <f t="shared" si="157"/>
        <v>0</v>
      </c>
      <c r="Y1012">
        <f t="shared" si="158"/>
        <v>0</v>
      </c>
      <c r="Z1012">
        <f t="shared" si="159"/>
        <v>0</v>
      </c>
    </row>
    <row r="1013" spans="1:26">
      <c r="A1013">
        <v>1</v>
      </c>
      <c r="B1013" t="s">
        <v>59</v>
      </c>
      <c r="C1013" t="s">
        <v>30</v>
      </c>
      <c r="D1013">
        <v>1</v>
      </c>
      <c r="E1013">
        <v>1</v>
      </c>
      <c r="F1013">
        <v>0</v>
      </c>
      <c r="G1013">
        <v>1</v>
      </c>
      <c r="H1013">
        <v>0</v>
      </c>
      <c r="I1013">
        <v>0</v>
      </c>
      <c r="J1013">
        <v>1</v>
      </c>
      <c r="K1013">
        <v>0</v>
      </c>
      <c r="L1013">
        <v>0</v>
      </c>
      <c r="M1013">
        <v>1</v>
      </c>
      <c r="N1013">
        <f t="array" ref="N1013">$AC$2*_xlfn.IFS(B1013="data_scientist",$AD$7,TRUE,1)*_xlfn.IFS(B1013="data_analyst",$AD$8,TRUE,1)*_xlfn.IFS(B1013="data_engineer",$AD$9,TRUE,1)*IF(D1013,$AD$13,$AD$14)*IF(E1013,$AD$19,$AD$20)*IF(F1013,$AD$24,$AD$25)*IF(G1013,$AD$29,$AD$30)*IF(H1013,$AD$34,$AD$35)*IF(I1013,$AD$39,$AD$40)*IF(J1013,$AD$44,$AD$45)*IF(K1013,$AD$49,$AD$50)*IF(L1013,$AD$54,$AD$55)*IF(M1013,$AD$59,$AD$60)</f>
        <v>0.000777766775078833</v>
      </c>
      <c r="O1013">
        <f t="array" ref="O1013">$AD$2*_xlfn.IFS(B1013="data_scientist",$AF$7,TRUE,1)*_xlfn.IFS(B1013="data_analyst",$AF$8,TRUE,1)*_xlfn.IFS(B1013="data_engineer",$AF$9,TRUE,1)*IF(D1013,$AF$13,$AF$14)*IF(E1013,$AF$19,$AF$20)*IF(F1013,$AF$24,$AF$25)*IF(G1013,$AF$29,$AF$30)*IF(H1013,$AF$34,$AF$35)*IF(I1013,$AF$39,$AF$40)*IF(J1013,$AF$44,$AF$45)*IF(K1013,$AF$49,$AF$50)*IF(L1013,$AF$54,$AF$55)*IF(M1013,$AF$59,$AF$60)</f>
        <v>6.04939438387148e-5</v>
      </c>
      <c r="P1013">
        <f t="array" ref="P1013">$AE$2*_xlfn.IFS(B1013="data_scientist",$AH$7,TRUE,1)*_xlfn.IFS(B1013="data_analyst",$AH$8,TRUE,1)*_xlfn.IFS(B1013="data_engineer",$AH$9,TRUE,1)*IF(D1013,$AH$13,$AH$14)*IF(E1013,$AH$19,$AH$20)*IF(F1013,$AH$24,$AH$25)*IF(G1013,$AH$29,$AH$30)*IF(H1013,$AH$34,$AH$35)*IF(I1013,$AH$39,$AH$40)*IF(J1013,$AH$44,$AH$45)*IF(K1013,$AH$49,$AH$50)*IF(L1013,$AH$54,$AH$55)*IF(M1013,$AH$59,$AH$60)</f>
        <v>0.000141252881250225</v>
      </c>
      <c r="Q1013">
        <f t="shared" si="150"/>
        <v>0.000777766775078833</v>
      </c>
      <c r="R1013">
        <f t="shared" si="151"/>
        <v>1</v>
      </c>
      <c r="S1013">
        <f t="shared" si="152"/>
        <v>0</v>
      </c>
      <c r="T1013">
        <f t="shared" si="153"/>
        <v>0</v>
      </c>
      <c r="U1013">
        <f t="shared" si="154"/>
        <v>0</v>
      </c>
      <c r="V1013">
        <f t="shared" si="155"/>
        <v>0</v>
      </c>
      <c r="W1013">
        <f t="shared" si="156"/>
        <v>0</v>
      </c>
      <c r="X1013">
        <f t="shared" si="157"/>
        <v>0</v>
      </c>
      <c r="Y1013">
        <f t="shared" si="158"/>
        <v>0</v>
      </c>
      <c r="Z1013">
        <f t="shared" si="159"/>
        <v>0</v>
      </c>
    </row>
    <row r="1014" spans="1:26">
      <c r="A1014">
        <v>1</v>
      </c>
      <c r="B1014" t="s">
        <v>59</v>
      </c>
      <c r="C1014" t="s">
        <v>30</v>
      </c>
      <c r="D1014">
        <v>1</v>
      </c>
      <c r="E1014">
        <v>1</v>
      </c>
      <c r="F1014">
        <v>0</v>
      </c>
      <c r="G1014">
        <v>1</v>
      </c>
      <c r="H1014">
        <v>0</v>
      </c>
      <c r="I1014">
        <v>1</v>
      </c>
      <c r="J1014">
        <v>0</v>
      </c>
      <c r="K1014">
        <v>0</v>
      </c>
      <c r="L1014">
        <v>0</v>
      </c>
      <c r="M1014">
        <v>1</v>
      </c>
      <c r="N1014">
        <f t="array" ref="N1014">$AC$2*_xlfn.IFS(B1014="data_scientist",$AD$7,TRUE,1)*_xlfn.IFS(B1014="data_analyst",$AD$8,TRUE,1)*_xlfn.IFS(B1014="data_engineer",$AD$9,TRUE,1)*IF(D1014,$AD$13,$AD$14)*IF(E1014,$AD$19,$AD$20)*IF(F1014,$AD$24,$AD$25)*IF(G1014,$AD$29,$AD$30)*IF(H1014,$AD$34,$AD$35)*IF(I1014,$AD$39,$AD$40)*IF(J1014,$AD$44,$AD$45)*IF(K1014,$AD$49,$AD$50)*IF(L1014,$AD$54,$AD$55)*IF(M1014,$AD$59,$AD$60)</f>
        <v>0.00135296607217936</v>
      </c>
      <c r="O1014">
        <f t="array" ref="O1014">$AD$2*_xlfn.IFS(B1014="data_scientist",$AF$7,TRUE,1)*_xlfn.IFS(B1014="data_analyst",$AF$8,TRUE,1)*_xlfn.IFS(B1014="data_engineer",$AF$9,TRUE,1)*IF(D1014,$AF$13,$AF$14)*IF(E1014,$AF$19,$AF$20)*IF(F1014,$AF$24,$AF$25)*IF(G1014,$AF$29,$AF$30)*IF(H1014,$AF$34,$AF$35)*IF(I1014,$AF$39,$AF$40)*IF(J1014,$AF$44,$AF$45)*IF(K1014,$AF$49,$AF$50)*IF(L1014,$AF$54,$AF$55)*IF(M1014,$AF$59,$AF$60)</f>
        <v>7.30625498255754e-5</v>
      </c>
      <c r="P1014">
        <f t="array" ref="P1014">$AE$2*_xlfn.IFS(B1014="data_scientist",$AH$7,TRUE,1)*_xlfn.IFS(B1014="data_analyst",$AH$8,TRUE,1)*_xlfn.IFS(B1014="data_engineer",$AH$9,TRUE,1)*IF(D1014,$AH$13,$AH$14)*IF(E1014,$AH$19,$AH$20)*IF(F1014,$AH$24,$AH$25)*IF(G1014,$AH$29,$AH$30)*IF(H1014,$AH$34,$AH$35)*IF(I1014,$AH$39,$AH$40)*IF(J1014,$AH$44,$AH$45)*IF(K1014,$AH$49,$AH$50)*IF(L1014,$AH$54,$AH$55)*IF(M1014,$AH$59,$AH$60)</f>
        <v>0.000219522078813909</v>
      </c>
      <c r="Q1014">
        <f t="shared" si="150"/>
        <v>0.00135296607217936</v>
      </c>
      <c r="R1014">
        <f t="shared" si="151"/>
        <v>1</v>
      </c>
      <c r="S1014">
        <f t="shared" si="152"/>
        <v>0</v>
      </c>
      <c r="T1014">
        <f t="shared" si="153"/>
        <v>0</v>
      </c>
      <c r="U1014">
        <f t="shared" si="154"/>
        <v>0</v>
      </c>
      <c r="V1014">
        <f t="shared" si="155"/>
        <v>0</v>
      </c>
      <c r="W1014">
        <f t="shared" si="156"/>
        <v>0</v>
      </c>
      <c r="X1014">
        <f t="shared" si="157"/>
        <v>0</v>
      </c>
      <c r="Y1014">
        <f t="shared" si="158"/>
        <v>0</v>
      </c>
      <c r="Z1014">
        <f t="shared" si="159"/>
        <v>0</v>
      </c>
    </row>
    <row r="1015" spans="1:26">
      <c r="A1015">
        <v>1</v>
      </c>
      <c r="B1015" t="s">
        <v>59</v>
      </c>
      <c r="C1015" t="s">
        <v>30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1</v>
      </c>
      <c r="N1015">
        <f t="array" ref="N1015">$AC$2*_xlfn.IFS(B1015="data_scientist",$AD$7,TRUE,1)*_xlfn.IFS(B1015="data_analyst",$AD$8,TRUE,1)*_xlfn.IFS(B1015="data_engineer",$AD$9,TRUE,1)*IF(D1015,$AD$13,$AD$14)*IF(E1015,$AD$19,$AD$20)*IF(F1015,$AD$24,$AD$25)*IF(G1015,$AD$29,$AD$30)*IF(H1015,$AD$34,$AD$35)*IF(I1015,$AD$39,$AD$40)*IF(J1015,$AD$44,$AD$45)*IF(K1015,$AD$49,$AD$50)*IF(L1015,$AD$54,$AD$55)*IF(M1015,$AD$59,$AD$60)</f>
        <v>0.0180026467611357</v>
      </c>
      <c r="O1015">
        <f t="array" ref="O1015">$AD$2*_xlfn.IFS(B1015="data_scientist",$AF$7,TRUE,1)*_xlfn.IFS(B1015="data_analyst",$AF$8,TRUE,1)*_xlfn.IFS(B1015="data_engineer",$AF$9,TRUE,1)*IF(D1015,$AF$13,$AF$14)*IF(E1015,$AF$19,$AF$20)*IF(F1015,$AF$24,$AF$25)*IF(G1015,$AF$29,$AF$30)*IF(H1015,$AF$34,$AF$35)*IF(I1015,$AF$39,$AF$40)*IF(J1015,$AF$44,$AF$45)*IF(K1015,$AF$49,$AF$50)*IF(L1015,$AF$54,$AF$55)*IF(M1015,$AF$59,$AF$60)</f>
        <v>0.000114047193687613</v>
      </c>
      <c r="P1015">
        <f t="array" ref="P1015">$AE$2*_xlfn.IFS(B1015="data_scientist",$AH$7,TRUE,1)*_xlfn.IFS(B1015="data_analyst",$AH$8,TRUE,1)*_xlfn.IFS(B1015="data_engineer",$AH$9,TRUE,1)*IF(D1015,$AH$13,$AH$14)*IF(E1015,$AH$19,$AH$20)*IF(F1015,$AH$24,$AH$25)*IF(G1015,$AH$29,$AH$30)*IF(H1015,$AH$34,$AH$35)*IF(I1015,$AH$39,$AH$40)*IF(J1015,$AH$44,$AH$45)*IF(K1015,$AH$49,$AH$50)*IF(L1015,$AH$54,$AH$55)*IF(M1015,$AH$59,$AH$60)</f>
        <v>0.00103092908677</v>
      </c>
      <c r="Q1015">
        <f t="shared" si="150"/>
        <v>0.0180026467611357</v>
      </c>
      <c r="R1015">
        <f t="shared" si="151"/>
        <v>1</v>
      </c>
      <c r="S1015">
        <f t="shared" si="152"/>
        <v>0</v>
      </c>
      <c r="T1015">
        <f t="shared" si="153"/>
        <v>0</v>
      </c>
      <c r="U1015">
        <f t="shared" si="154"/>
        <v>0</v>
      </c>
      <c r="V1015">
        <f t="shared" si="155"/>
        <v>0</v>
      </c>
      <c r="W1015">
        <f t="shared" si="156"/>
        <v>0</v>
      </c>
      <c r="X1015">
        <f t="shared" si="157"/>
        <v>0</v>
      </c>
      <c r="Y1015">
        <f t="shared" si="158"/>
        <v>0</v>
      </c>
      <c r="Z1015">
        <f t="shared" si="159"/>
        <v>0</v>
      </c>
    </row>
    <row r="1016" spans="1:26">
      <c r="A1016">
        <v>1</v>
      </c>
      <c r="B1016" t="s">
        <v>59</v>
      </c>
      <c r="C1016" t="s">
        <v>30</v>
      </c>
      <c r="D1016">
        <v>1</v>
      </c>
      <c r="E1016">
        <v>1</v>
      </c>
      <c r="F1016">
        <v>0</v>
      </c>
      <c r="G1016">
        <v>0</v>
      </c>
      <c r="H1016">
        <v>0</v>
      </c>
      <c r="I1016">
        <v>1</v>
      </c>
      <c r="J1016">
        <v>0</v>
      </c>
      <c r="K1016">
        <v>0</v>
      </c>
      <c r="L1016">
        <v>1</v>
      </c>
      <c r="M1016">
        <v>1</v>
      </c>
      <c r="N1016">
        <f t="array" ref="N1016">$AC$2*_xlfn.IFS(B1016="data_scientist",$AD$7,TRUE,1)*_xlfn.IFS(B1016="data_analyst",$AD$8,TRUE,1)*_xlfn.IFS(B1016="data_engineer",$AD$9,TRUE,1)*IF(D1016,$AD$13,$AD$14)*IF(E1016,$AD$19,$AD$20)*IF(F1016,$AD$24,$AD$25)*IF(G1016,$AD$29,$AD$30)*IF(H1016,$AD$34,$AD$35)*IF(I1016,$AD$39,$AD$40)*IF(J1016,$AD$44,$AD$45)*IF(K1016,$AD$49,$AD$50)*IF(L1016,$AD$54,$AD$55)*IF(M1016,$AD$59,$AD$60)</f>
        <v>0.00032020353147044</v>
      </c>
      <c r="O1016">
        <f t="array" ref="O1016">$AD$2*_xlfn.IFS(B1016="data_scientist",$AF$7,TRUE,1)*_xlfn.IFS(B1016="data_analyst",$AF$8,TRUE,1)*_xlfn.IFS(B1016="data_engineer",$AF$9,TRUE,1)*IF(D1016,$AF$13,$AF$14)*IF(E1016,$AF$19,$AF$20)*IF(F1016,$AF$24,$AF$25)*IF(G1016,$AF$29,$AF$30)*IF(H1016,$AF$34,$AF$35)*IF(I1016,$AF$39,$AF$40)*IF(J1016,$AF$44,$AF$45)*IF(K1016,$AF$49,$AF$50)*IF(L1016,$AF$54,$AF$55)*IF(M1016,$AF$59,$AF$60)</f>
        <v>4.66813190554786e-5</v>
      </c>
      <c r="P1016">
        <f t="array" ref="P1016">$AE$2*_xlfn.IFS(B1016="data_scientist",$AH$7,TRUE,1)*_xlfn.IFS(B1016="data_analyst",$AH$8,TRUE,1)*_xlfn.IFS(B1016="data_engineer",$AH$9,TRUE,1)*IF(D1016,$AH$13,$AH$14)*IF(E1016,$AH$19,$AH$20)*IF(F1016,$AH$24,$AH$25)*IF(G1016,$AH$29,$AH$30)*IF(H1016,$AH$34,$AH$35)*IF(I1016,$AH$39,$AH$40)*IF(J1016,$AH$44,$AH$45)*IF(K1016,$AH$49,$AH$50)*IF(L1016,$AH$54,$AH$55)*IF(M1016,$AH$59,$AH$60)</f>
        <v>0.00012853475684075</v>
      </c>
      <c r="Q1016">
        <f t="shared" si="150"/>
        <v>0.00032020353147044</v>
      </c>
      <c r="R1016">
        <f t="shared" si="151"/>
        <v>1</v>
      </c>
      <c r="S1016">
        <f t="shared" si="152"/>
        <v>0</v>
      </c>
      <c r="T1016">
        <f t="shared" si="153"/>
        <v>0</v>
      </c>
      <c r="U1016">
        <f t="shared" si="154"/>
        <v>0</v>
      </c>
      <c r="V1016">
        <f t="shared" si="155"/>
        <v>0</v>
      </c>
      <c r="W1016">
        <f t="shared" si="156"/>
        <v>0</v>
      </c>
      <c r="X1016">
        <f t="shared" si="157"/>
        <v>0</v>
      </c>
      <c r="Y1016">
        <f t="shared" si="158"/>
        <v>0</v>
      </c>
      <c r="Z1016">
        <f t="shared" si="159"/>
        <v>0</v>
      </c>
    </row>
    <row r="1017" spans="1:26">
      <c r="A1017">
        <v>1</v>
      </c>
      <c r="B1017" t="s">
        <v>59</v>
      </c>
      <c r="C1017" t="s">
        <v>30</v>
      </c>
      <c r="D1017">
        <v>1</v>
      </c>
      <c r="E1017">
        <v>1</v>
      </c>
      <c r="F1017">
        <v>1</v>
      </c>
      <c r="G1017">
        <v>1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1</v>
      </c>
      <c r="N1017">
        <f t="array" ref="N1017">$AC$2*_xlfn.IFS(B1017="data_scientist",$AD$7,TRUE,1)*_xlfn.IFS(B1017="data_analyst",$AD$8,TRUE,1)*_xlfn.IFS(B1017="data_engineer",$AD$9,TRUE,1)*IF(D1017,$AD$13,$AD$14)*IF(E1017,$AD$19,$AD$20)*IF(F1017,$AD$24,$AD$25)*IF(G1017,$AD$29,$AD$30)*IF(H1017,$AD$34,$AD$35)*IF(I1017,$AD$39,$AD$40)*IF(J1017,$AD$44,$AD$45)*IF(K1017,$AD$49,$AD$50)*IF(L1017,$AD$54,$AD$55)*IF(M1017,$AD$59,$AD$60)</f>
        <v>0.000716908853624282</v>
      </c>
      <c r="O1017">
        <f t="array" ref="O1017">$AD$2*_xlfn.IFS(B1017="data_scientist",$AF$7,TRUE,1)*_xlfn.IFS(B1017="data_analyst",$AF$8,TRUE,1)*_xlfn.IFS(B1017="data_engineer",$AF$9,TRUE,1)*IF(D1017,$AF$13,$AF$14)*IF(E1017,$AF$19,$AF$20)*IF(F1017,$AF$24,$AF$25)*IF(G1017,$AF$29,$AF$30)*IF(H1017,$AF$34,$AF$35)*IF(I1017,$AF$39,$AF$40)*IF(J1017,$AF$44,$AF$45)*IF(K1017,$AF$49,$AF$50)*IF(L1017,$AF$54,$AF$55)*IF(M1017,$AF$59,$AF$60)</f>
        <v>0.000343330664219443</v>
      </c>
      <c r="P1017">
        <f t="array" ref="P1017">$AE$2*_xlfn.IFS(B1017="data_scientist",$AH$7,TRUE,1)*_xlfn.IFS(B1017="data_analyst",$AH$8,TRUE,1)*_xlfn.IFS(B1017="data_engineer",$AH$9,TRUE,1)*IF(D1017,$AH$13,$AH$14)*IF(E1017,$AH$19,$AH$20)*IF(F1017,$AH$24,$AH$25)*IF(G1017,$AH$29,$AH$30)*IF(H1017,$AH$34,$AH$35)*IF(I1017,$AH$39,$AH$40)*IF(J1017,$AH$44,$AH$45)*IF(K1017,$AH$49,$AH$50)*IF(L1017,$AH$54,$AH$55)*IF(M1017,$AH$59,$AH$60)</f>
        <v>0.000534458731188971</v>
      </c>
      <c r="Q1017">
        <f t="shared" si="150"/>
        <v>0.000716908853624282</v>
      </c>
      <c r="R1017">
        <f t="shared" si="151"/>
        <v>1</v>
      </c>
      <c r="S1017">
        <f t="shared" si="152"/>
        <v>0</v>
      </c>
      <c r="T1017">
        <f t="shared" si="153"/>
        <v>0</v>
      </c>
      <c r="U1017">
        <f t="shared" si="154"/>
        <v>0</v>
      </c>
      <c r="V1017">
        <f t="shared" si="155"/>
        <v>0</v>
      </c>
      <c r="W1017">
        <f t="shared" si="156"/>
        <v>0</v>
      </c>
      <c r="X1017">
        <f t="shared" si="157"/>
        <v>0</v>
      </c>
      <c r="Y1017">
        <f t="shared" si="158"/>
        <v>0</v>
      </c>
      <c r="Z1017">
        <f t="shared" si="159"/>
        <v>0</v>
      </c>
    </row>
    <row r="1018" spans="1:26">
      <c r="A1018">
        <v>1</v>
      </c>
      <c r="B1018" t="s">
        <v>59</v>
      </c>
      <c r="C1018" t="s">
        <v>30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f t="array" ref="N1018">$AC$2*_xlfn.IFS(B1018="data_scientist",$AD$7,TRUE,1)*_xlfn.IFS(B1018="data_analyst",$AD$8,TRUE,1)*_xlfn.IFS(B1018="data_engineer",$AD$9,TRUE,1)*IF(D1018,$AD$13,$AD$14)*IF(E1018,$AD$19,$AD$20)*IF(F1018,$AD$24,$AD$25)*IF(G1018,$AD$29,$AD$30)*IF(H1018,$AD$34,$AD$35)*IF(I1018,$AD$39,$AD$40)*IF(J1018,$AD$44,$AD$45)*IF(K1018,$AD$49,$AD$50)*IF(L1018,$AD$54,$AD$55)*IF(M1018,$AD$59,$AD$60)</f>
        <v>0.00359804793985483</v>
      </c>
      <c r="O1018">
        <f t="array" ref="O1018">$AD$2*_xlfn.IFS(B1018="data_scientist",$AF$7,TRUE,1)*_xlfn.IFS(B1018="data_analyst",$AF$8,TRUE,1)*_xlfn.IFS(B1018="data_engineer",$AF$9,TRUE,1)*IF(D1018,$AF$13,$AF$14)*IF(E1018,$AF$19,$AF$20)*IF(F1018,$AF$24,$AF$25)*IF(G1018,$AF$29,$AF$30)*IF(H1018,$AF$34,$AF$35)*IF(I1018,$AF$39,$AF$40)*IF(J1018,$AF$44,$AF$45)*IF(K1018,$AF$49,$AF$50)*IF(L1018,$AF$54,$AF$55)*IF(M1018,$AF$59,$AF$60)</f>
        <v>6.66985515782314e-6</v>
      </c>
      <c r="P1018">
        <f t="array" ref="P1018">$AE$2*_xlfn.IFS(B1018="data_scientist",$AH$7,TRUE,1)*_xlfn.IFS(B1018="data_analyst",$AH$8,TRUE,1)*_xlfn.IFS(B1018="data_engineer",$AH$9,TRUE,1)*IF(D1018,$AH$13,$AH$14)*IF(E1018,$AH$19,$AH$20)*IF(F1018,$AH$24,$AH$25)*IF(G1018,$AH$29,$AH$30)*IF(H1018,$AH$34,$AH$35)*IF(I1018,$AH$39,$AH$40)*IF(J1018,$AH$44,$AH$45)*IF(K1018,$AH$49,$AH$50)*IF(L1018,$AH$54,$AH$55)*IF(M1018,$AH$59,$AH$60)</f>
        <v>0.000159277668753939</v>
      </c>
      <c r="Q1018">
        <f t="shared" si="150"/>
        <v>0.00359804793985483</v>
      </c>
      <c r="R1018">
        <f t="shared" si="151"/>
        <v>1</v>
      </c>
      <c r="S1018">
        <f t="shared" si="152"/>
        <v>0</v>
      </c>
      <c r="T1018">
        <f t="shared" si="153"/>
        <v>0</v>
      </c>
      <c r="U1018">
        <f t="shared" si="154"/>
        <v>0</v>
      </c>
      <c r="V1018">
        <f t="shared" si="155"/>
        <v>0</v>
      </c>
      <c r="W1018">
        <f t="shared" si="156"/>
        <v>0</v>
      </c>
      <c r="X1018">
        <f t="shared" si="157"/>
        <v>0</v>
      </c>
      <c r="Y1018">
        <f t="shared" si="158"/>
        <v>0</v>
      </c>
      <c r="Z1018">
        <f t="shared" si="159"/>
        <v>0</v>
      </c>
    </row>
    <row r="1019" spans="1:26">
      <c r="A1019">
        <v>1</v>
      </c>
      <c r="B1019" t="s">
        <v>59</v>
      </c>
      <c r="C1019" t="s">
        <v>30</v>
      </c>
      <c r="D1019">
        <v>1</v>
      </c>
      <c r="E1019">
        <v>1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f t="array" ref="N1019">$AC$2*_xlfn.IFS(B1019="data_scientist",$AD$7,TRUE,1)*_xlfn.IFS(B1019="data_analyst",$AD$8,TRUE,1)*_xlfn.IFS(B1019="data_engineer",$AD$9,TRUE,1)*IF(D1019,$AD$13,$AD$14)*IF(E1019,$AD$19,$AD$20)*IF(F1019,$AD$24,$AD$25)*IF(G1019,$AD$29,$AD$30)*IF(H1019,$AD$34,$AD$35)*IF(I1019,$AD$39,$AD$40)*IF(J1019,$AD$44,$AD$45)*IF(K1019,$AD$49,$AD$50)*IF(L1019,$AD$54,$AD$55)*IF(M1019,$AD$59,$AD$60)</f>
        <v>0.00219957017250563</v>
      </c>
      <c r="O1019">
        <f t="array" ref="O1019">$AD$2*_xlfn.IFS(B1019="data_scientist",$AF$7,TRUE,1)*_xlfn.IFS(B1019="data_analyst",$AF$8,TRUE,1)*_xlfn.IFS(B1019="data_engineer",$AF$9,TRUE,1)*IF(D1019,$AF$13,$AF$14)*IF(E1019,$AF$19,$AF$20)*IF(F1019,$AF$24,$AF$25)*IF(G1019,$AF$29,$AF$30)*IF(H1019,$AF$34,$AF$35)*IF(I1019,$AF$39,$AF$40)*IF(J1019,$AF$44,$AF$45)*IF(K1019,$AF$49,$AF$50)*IF(L1019,$AF$54,$AF$55)*IF(M1019,$AF$59,$AF$60)</f>
        <v>2.01772980851054e-5</v>
      </c>
      <c r="P1019">
        <f t="array" ref="P1019">$AE$2*_xlfn.IFS(B1019="data_scientist",$AH$7,TRUE,1)*_xlfn.IFS(B1019="data_analyst",$AH$8,TRUE,1)*_xlfn.IFS(B1019="data_engineer",$AH$9,TRUE,1)*IF(D1019,$AH$13,$AH$14)*IF(E1019,$AH$19,$AH$20)*IF(F1019,$AH$24,$AH$25)*IF(G1019,$AH$29,$AH$30)*IF(H1019,$AH$34,$AH$35)*IF(I1019,$AH$39,$AH$40)*IF(J1019,$AH$44,$AH$45)*IF(K1019,$AH$49,$AH$50)*IF(L1019,$AH$54,$AH$55)*IF(M1019,$AH$59,$AH$60)</f>
        <v>0.000224469773939237</v>
      </c>
      <c r="Q1019">
        <f t="shared" si="150"/>
        <v>0.00219957017250563</v>
      </c>
      <c r="R1019">
        <f t="shared" si="151"/>
        <v>1</v>
      </c>
      <c r="S1019">
        <f t="shared" si="152"/>
        <v>0</v>
      </c>
      <c r="T1019">
        <f t="shared" si="153"/>
        <v>0</v>
      </c>
      <c r="U1019">
        <f t="shared" si="154"/>
        <v>0</v>
      </c>
      <c r="V1019">
        <f t="shared" si="155"/>
        <v>0</v>
      </c>
      <c r="W1019">
        <f t="shared" si="156"/>
        <v>0</v>
      </c>
      <c r="X1019">
        <f t="shared" si="157"/>
        <v>0</v>
      </c>
      <c r="Y1019">
        <f t="shared" si="158"/>
        <v>0</v>
      </c>
      <c r="Z1019">
        <f t="shared" si="159"/>
        <v>0</v>
      </c>
    </row>
    <row r="1020" spans="1:26">
      <c r="A1020">
        <v>1</v>
      </c>
      <c r="B1020" t="s">
        <v>59</v>
      </c>
      <c r="C1020" t="s">
        <v>30</v>
      </c>
      <c r="D1020">
        <v>1</v>
      </c>
      <c r="E1020">
        <v>1</v>
      </c>
      <c r="F1020">
        <v>0</v>
      </c>
      <c r="G1020">
        <v>1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1</v>
      </c>
      <c r="N1020">
        <f t="array" ref="N1020">$AC$2*_xlfn.IFS(B1020="data_scientist",$AD$7,TRUE,1)*_xlfn.IFS(B1020="data_analyst",$AD$8,TRUE,1)*_xlfn.IFS(B1020="data_engineer",$AD$9,TRUE,1)*IF(D1020,$AD$13,$AD$14)*IF(E1020,$AD$19,$AD$20)*IF(F1020,$AD$24,$AD$25)*IF(G1020,$AD$29,$AD$30)*IF(H1020,$AD$34,$AD$35)*IF(I1020,$AD$39,$AD$40)*IF(J1020,$AD$44,$AD$45)*IF(K1020,$AD$49,$AD$50)*IF(L1020,$AD$54,$AD$55)*IF(M1020,$AD$59,$AD$60)</f>
        <v>0.00394032366189764</v>
      </c>
      <c r="O1020">
        <f t="array" ref="O1020">$AD$2*_xlfn.IFS(B1020="data_scientist",$AF$7,TRUE,1)*_xlfn.IFS(B1020="data_analyst",$AF$8,TRUE,1)*_xlfn.IFS(B1020="data_engineer",$AF$9,TRUE,1)*IF(D1020,$AF$13,$AF$14)*IF(E1020,$AF$19,$AF$20)*IF(F1020,$AF$24,$AF$25)*IF(G1020,$AF$29,$AF$30)*IF(H1020,$AF$34,$AF$35)*IF(I1020,$AF$39,$AF$40)*IF(J1020,$AF$44,$AF$45)*IF(K1020,$AF$49,$AF$50)*IF(L1020,$AF$54,$AF$55)*IF(M1020,$AF$59,$AF$60)</f>
        <v>0.000301809785260788</v>
      </c>
      <c r="P1020">
        <f t="array" ref="P1020">$AE$2*_xlfn.IFS(B1020="data_scientist",$AH$7,TRUE,1)*_xlfn.IFS(B1020="data_analyst",$AH$8,TRUE,1)*_xlfn.IFS(B1020="data_engineer",$AH$9,TRUE,1)*IF(D1020,$AH$13,$AH$14)*IF(E1020,$AH$19,$AH$20)*IF(F1020,$AH$24,$AH$25)*IF(G1020,$AH$29,$AH$30)*IF(H1020,$AH$34,$AH$35)*IF(I1020,$AH$39,$AH$40)*IF(J1020,$AH$44,$AH$45)*IF(K1020,$AH$49,$AH$50)*IF(L1020,$AH$54,$AH$55)*IF(M1020,$AH$59,$AH$60)</f>
        <v>0.000782323650001247</v>
      </c>
      <c r="Q1020">
        <f t="shared" si="150"/>
        <v>0.00394032366189764</v>
      </c>
      <c r="R1020">
        <f t="shared" si="151"/>
        <v>1</v>
      </c>
      <c r="S1020">
        <f t="shared" si="152"/>
        <v>0</v>
      </c>
      <c r="T1020">
        <f t="shared" si="153"/>
        <v>0</v>
      </c>
      <c r="U1020">
        <f t="shared" si="154"/>
        <v>0</v>
      </c>
      <c r="V1020">
        <f t="shared" si="155"/>
        <v>0</v>
      </c>
      <c r="W1020">
        <f t="shared" si="156"/>
        <v>0</v>
      </c>
      <c r="X1020">
        <f t="shared" si="157"/>
        <v>0</v>
      </c>
      <c r="Y1020">
        <f t="shared" si="158"/>
        <v>0</v>
      </c>
      <c r="Z1020">
        <f t="shared" si="159"/>
        <v>0</v>
      </c>
    </row>
    <row r="1021" spans="1:26">
      <c r="A1021">
        <v>1</v>
      </c>
      <c r="B1021" t="s">
        <v>59</v>
      </c>
      <c r="C1021" t="s">
        <v>30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f t="array" ref="N1021">$AC$2*_xlfn.IFS(B1021="data_scientist",$AD$7,TRUE,1)*_xlfn.IFS(B1021="data_analyst",$AD$8,TRUE,1)*_xlfn.IFS(B1021="data_engineer",$AD$9,TRUE,1)*IF(D1021,$AD$13,$AD$14)*IF(E1021,$AD$19,$AD$20)*IF(F1021,$AD$24,$AD$25)*IF(G1021,$AD$29,$AD$30)*IF(H1021,$AD$34,$AD$35)*IF(I1021,$AD$39,$AD$40)*IF(J1021,$AD$44,$AD$45)*IF(K1021,$AD$49,$AD$50)*IF(L1021,$AD$54,$AD$55)*IF(M1021,$AD$59,$AD$60)</f>
        <v>0.00359804793985483</v>
      </c>
      <c r="O1021">
        <f t="array" ref="O1021">$AD$2*_xlfn.IFS(B1021="data_scientist",$AF$7,TRUE,1)*_xlfn.IFS(B1021="data_analyst",$AF$8,TRUE,1)*_xlfn.IFS(B1021="data_engineer",$AF$9,TRUE,1)*IF(D1021,$AF$13,$AF$14)*IF(E1021,$AF$19,$AF$20)*IF(F1021,$AF$24,$AF$25)*IF(G1021,$AF$29,$AF$30)*IF(H1021,$AF$34,$AF$35)*IF(I1021,$AF$39,$AF$40)*IF(J1021,$AF$44,$AF$45)*IF(K1021,$AF$49,$AF$50)*IF(L1021,$AF$54,$AF$55)*IF(M1021,$AF$59,$AF$60)</f>
        <v>6.66985515782314e-6</v>
      </c>
      <c r="P1021">
        <f t="array" ref="P1021">$AE$2*_xlfn.IFS(B1021="data_scientist",$AH$7,TRUE,1)*_xlfn.IFS(B1021="data_analyst",$AH$8,TRUE,1)*_xlfn.IFS(B1021="data_engineer",$AH$9,TRUE,1)*IF(D1021,$AH$13,$AH$14)*IF(E1021,$AH$19,$AH$20)*IF(F1021,$AH$24,$AH$25)*IF(G1021,$AH$29,$AH$30)*IF(H1021,$AH$34,$AH$35)*IF(I1021,$AH$39,$AH$40)*IF(J1021,$AH$44,$AH$45)*IF(K1021,$AH$49,$AH$50)*IF(L1021,$AH$54,$AH$55)*IF(M1021,$AH$59,$AH$60)</f>
        <v>0.000159277668753939</v>
      </c>
      <c r="Q1021">
        <f t="shared" si="150"/>
        <v>0.00359804793985483</v>
      </c>
      <c r="R1021">
        <f t="shared" si="151"/>
        <v>1</v>
      </c>
      <c r="S1021">
        <f t="shared" si="152"/>
        <v>0</v>
      </c>
      <c r="T1021">
        <f t="shared" si="153"/>
        <v>0</v>
      </c>
      <c r="U1021">
        <f t="shared" si="154"/>
        <v>0</v>
      </c>
      <c r="V1021">
        <f t="shared" si="155"/>
        <v>0</v>
      </c>
      <c r="W1021">
        <f t="shared" si="156"/>
        <v>0</v>
      </c>
      <c r="X1021">
        <f t="shared" si="157"/>
        <v>0</v>
      </c>
      <c r="Y1021">
        <f t="shared" si="158"/>
        <v>0</v>
      </c>
      <c r="Z1021">
        <f t="shared" si="159"/>
        <v>0</v>
      </c>
    </row>
    <row r="1022" spans="1:26">
      <c r="A1022">
        <v>1</v>
      </c>
      <c r="B1022" t="s">
        <v>59</v>
      </c>
      <c r="C1022" t="s">
        <v>30</v>
      </c>
      <c r="D1022">
        <v>0</v>
      </c>
      <c r="E1022">
        <v>1</v>
      </c>
      <c r="F1022">
        <v>0</v>
      </c>
      <c r="G1022">
        <v>0</v>
      </c>
      <c r="H1022">
        <v>0</v>
      </c>
      <c r="I1022">
        <v>1</v>
      </c>
      <c r="J1022">
        <v>0</v>
      </c>
      <c r="K1022">
        <v>0</v>
      </c>
      <c r="L1022">
        <v>0</v>
      </c>
      <c r="M1022">
        <v>1</v>
      </c>
      <c r="N1022">
        <f t="array" ref="N1022">$AC$2*_xlfn.IFS(B1022="data_scientist",$AD$7,TRUE,1)*_xlfn.IFS(B1022="data_analyst",$AD$8,TRUE,1)*_xlfn.IFS(B1022="data_engineer",$AD$9,TRUE,1)*IF(D1022,$AD$13,$AD$14)*IF(E1022,$AD$19,$AD$20)*IF(F1022,$AD$24,$AD$25)*IF(G1022,$AD$29,$AD$30)*IF(H1022,$AD$34,$AD$35)*IF(I1022,$AD$39,$AD$40)*IF(J1022,$AD$44,$AD$45)*IF(K1022,$AD$49,$AD$50)*IF(L1022,$AD$54,$AD$55)*IF(M1022,$AD$59,$AD$60)</f>
        <v>0.00805389205448471</v>
      </c>
      <c r="O1022">
        <f t="array" ref="O1022">$AD$2*_xlfn.IFS(B1022="data_scientist",$AF$7,TRUE,1)*_xlfn.IFS(B1022="data_analyst",$AF$8,TRUE,1)*_xlfn.IFS(B1022="data_engineer",$AF$9,TRUE,1)*IF(D1022,$AF$13,$AF$14)*IF(E1022,$AF$19,$AF$20)*IF(F1022,$AF$24,$AF$25)*IF(G1022,$AF$29,$AF$30)*IF(H1022,$AF$34,$AF$35)*IF(I1022,$AF$39,$AF$40)*IF(J1022,$AF$44,$AF$45)*IF(K1022,$AF$49,$AF$50)*IF(L1022,$AF$54,$AF$55)*IF(M1022,$AF$59,$AF$60)</f>
        <v>3.20261033495623e-5</v>
      </c>
      <c r="P1022">
        <f t="array" ref="P1022">$AE$2*_xlfn.IFS(B1022="data_scientist",$AH$7,TRUE,1)*_xlfn.IFS(B1022="data_analyst",$AH$8,TRUE,1)*_xlfn.IFS(B1022="data_engineer",$AH$9,TRUE,1)*IF(D1022,$AH$13,$AH$14)*IF(E1022,$AH$19,$AH$20)*IF(F1022,$AH$24,$AH$25)*IF(G1022,$AH$29,$AH$30)*IF(H1022,$AH$34,$AH$35)*IF(I1022,$AH$39,$AH$40)*IF(J1022,$AH$44,$AH$45)*IF(K1022,$AH$49,$AH$50)*IF(L1022,$AH$54,$AH$55)*IF(M1022,$AH$59,$AH$60)</f>
        <v>0.000306813627090427</v>
      </c>
      <c r="Q1022">
        <f t="shared" si="150"/>
        <v>0.00805389205448471</v>
      </c>
      <c r="R1022">
        <f t="shared" si="151"/>
        <v>1</v>
      </c>
      <c r="S1022">
        <f t="shared" si="152"/>
        <v>0</v>
      </c>
      <c r="T1022">
        <f t="shared" si="153"/>
        <v>0</v>
      </c>
      <c r="U1022">
        <f t="shared" si="154"/>
        <v>0</v>
      </c>
      <c r="V1022">
        <f t="shared" si="155"/>
        <v>0</v>
      </c>
      <c r="W1022">
        <f t="shared" si="156"/>
        <v>0</v>
      </c>
      <c r="X1022">
        <f t="shared" si="157"/>
        <v>0</v>
      </c>
      <c r="Y1022">
        <f t="shared" si="158"/>
        <v>0</v>
      </c>
      <c r="Z1022">
        <f t="shared" si="159"/>
        <v>0</v>
      </c>
    </row>
    <row r="1023" spans="1:26">
      <c r="A1023">
        <v>1</v>
      </c>
      <c r="B1023" t="s">
        <v>59</v>
      </c>
      <c r="C1023" t="s">
        <v>30</v>
      </c>
      <c r="D1023">
        <v>0</v>
      </c>
      <c r="E1023">
        <v>1</v>
      </c>
      <c r="F1023">
        <v>0</v>
      </c>
      <c r="G1023">
        <v>0</v>
      </c>
      <c r="H1023">
        <v>0</v>
      </c>
      <c r="I1023">
        <v>1</v>
      </c>
      <c r="J1023">
        <v>0</v>
      </c>
      <c r="K1023">
        <v>0</v>
      </c>
      <c r="L1023">
        <v>0</v>
      </c>
      <c r="M1023">
        <v>1</v>
      </c>
      <c r="N1023">
        <f t="array" ref="N1023">$AC$2*_xlfn.IFS(B1023="data_scientist",$AD$7,TRUE,1)*_xlfn.IFS(B1023="data_analyst",$AD$8,TRUE,1)*_xlfn.IFS(B1023="data_engineer",$AD$9,TRUE,1)*IF(D1023,$AD$13,$AD$14)*IF(E1023,$AD$19,$AD$20)*IF(F1023,$AD$24,$AD$25)*IF(G1023,$AD$29,$AD$30)*IF(H1023,$AD$34,$AD$35)*IF(I1023,$AD$39,$AD$40)*IF(J1023,$AD$44,$AD$45)*IF(K1023,$AD$49,$AD$50)*IF(L1023,$AD$54,$AD$55)*IF(M1023,$AD$59,$AD$60)</f>
        <v>0.00805389205448471</v>
      </c>
      <c r="O1023">
        <f t="array" ref="O1023">$AD$2*_xlfn.IFS(B1023="data_scientist",$AF$7,TRUE,1)*_xlfn.IFS(B1023="data_analyst",$AF$8,TRUE,1)*_xlfn.IFS(B1023="data_engineer",$AF$9,TRUE,1)*IF(D1023,$AF$13,$AF$14)*IF(E1023,$AF$19,$AF$20)*IF(F1023,$AF$24,$AF$25)*IF(G1023,$AF$29,$AF$30)*IF(H1023,$AF$34,$AF$35)*IF(I1023,$AF$39,$AF$40)*IF(J1023,$AF$44,$AF$45)*IF(K1023,$AF$49,$AF$50)*IF(L1023,$AF$54,$AF$55)*IF(M1023,$AF$59,$AF$60)</f>
        <v>3.20261033495623e-5</v>
      </c>
      <c r="P1023">
        <f t="array" ref="P1023">$AE$2*_xlfn.IFS(B1023="data_scientist",$AH$7,TRUE,1)*_xlfn.IFS(B1023="data_analyst",$AH$8,TRUE,1)*_xlfn.IFS(B1023="data_engineer",$AH$9,TRUE,1)*IF(D1023,$AH$13,$AH$14)*IF(E1023,$AH$19,$AH$20)*IF(F1023,$AH$24,$AH$25)*IF(G1023,$AH$29,$AH$30)*IF(H1023,$AH$34,$AH$35)*IF(I1023,$AH$39,$AH$40)*IF(J1023,$AH$44,$AH$45)*IF(K1023,$AH$49,$AH$50)*IF(L1023,$AH$54,$AH$55)*IF(M1023,$AH$59,$AH$60)</f>
        <v>0.000306813627090427</v>
      </c>
      <c r="Q1023">
        <f t="shared" si="150"/>
        <v>0.00805389205448471</v>
      </c>
      <c r="R1023">
        <f t="shared" si="151"/>
        <v>1</v>
      </c>
      <c r="S1023">
        <f t="shared" si="152"/>
        <v>0</v>
      </c>
      <c r="T1023">
        <f t="shared" si="153"/>
        <v>0</v>
      </c>
      <c r="U1023">
        <f t="shared" si="154"/>
        <v>0</v>
      </c>
      <c r="V1023">
        <f t="shared" si="155"/>
        <v>0</v>
      </c>
      <c r="W1023">
        <f t="shared" si="156"/>
        <v>0</v>
      </c>
      <c r="X1023">
        <f t="shared" si="157"/>
        <v>0</v>
      </c>
      <c r="Y1023">
        <f t="shared" si="158"/>
        <v>0</v>
      </c>
      <c r="Z1023">
        <f t="shared" si="159"/>
        <v>0</v>
      </c>
    </row>
    <row r="1024" spans="1:26">
      <c r="A1024">
        <v>1</v>
      </c>
      <c r="B1024" t="s">
        <v>59</v>
      </c>
      <c r="C1024" t="s">
        <v>30</v>
      </c>
      <c r="D1024">
        <v>1</v>
      </c>
      <c r="E1024">
        <v>1</v>
      </c>
      <c r="F1024">
        <v>0</v>
      </c>
      <c r="G1024">
        <v>1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1</v>
      </c>
      <c r="N1024">
        <f t="array" ref="N1024">$AC$2*_xlfn.IFS(B1024="data_scientist",$AD$7,TRUE,1)*_xlfn.IFS(B1024="data_analyst",$AD$8,TRUE,1)*_xlfn.IFS(B1024="data_engineer",$AD$9,TRUE,1)*IF(D1024,$AD$13,$AD$14)*IF(E1024,$AD$19,$AD$20)*IF(F1024,$AD$24,$AD$25)*IF(G1024,$AD$29,$AD$30)*IF(H1024,$AD$34,$AD$35)*IF(I1024,$AD$39,$AD$40)*IF(J1024,$AD$44,$AD$45)*IF(K1024,$AD$49,$AD$50)*IF(L1024,$AD$54,$AD$55)*IF(M1024,$AD$59,$AD$60)</f>
        <v>0.00394032366189764</v>
      </c>
      <c r="O1024">
        <f t="array" ref="O1024">$AD$2*_xlfn.IFS(B1024="data_scientist",$AF$7,TRUE,1)*_xlfn.IFS(B1024="data_analyst",$AF$8,TRUE,1)*_xlfn.IFS(B1024="data_engineer",$AF$9,TRUE,1)*IF(D1024,$AF$13,$AF$14)*IF(E1024,$AF$19,$AF$20)*IF(F1024,$AF$24,$AF$25)*IF(G1024,$AF$29,$AF$30)*IF(H1024,$AF$34,$AF$35)*IF(I1024,$AF$39,$AF$40)*IF(J1024,$AF$44,$AF$45)*IF(K1024,$AF$49,$AF$50)*IF(L1024,$AF$54,$AF$55)*IF(M1024,$AF$59,$AF$60)</f>
        <v>0.000301809785260788</v>
      </c>
      <c r="P1024">
        <f t="array" ref="P1024">$AE$2*_xlfn.IFS(B1024="data_scientist",$AH$7,TRUE,1)*_xlfn.IFS(B1024="data_analyst",$AH$8,TRUE,1)*_xlfn.IFS(B1024="data_engineer",$AH$9,TRUE,1)*IF(D1024,$AH$13,$AH$14)*IF(E1024,$AH$19,$AH$20)*IF(F1024,$AH$24,$AH$25)*IF(G1024,$AH$29,$AH$30)*IF(H1024,$AH$34,$AH$35)*IF(I1024,$AH$39,$AH$40)*IF(J1024,$AH$44,$AH$45)*IF(K1024,$AH$49,$AH$50)*IF(L1024,$AH$54,$AH$55)*IF(M1024,$AH$59,$AH$60)</f>
        <v>0.000782323650001247</v>
      </c>
      <c r="Q1024">
        <f t="shared" si="150"/>
        <v>0.00394032366189764</v>
      </c>
      <c r="R1024">
        <f t="shared" si="151"/>
        <v>1</v>
      </c>
      <c r="S1024">
        <f t="shared" si="152"/>
        <v>0</v>
      </c>
      <c r="T1024">
        <f t="shared" si="153"/>
        <v>0</v>
      </c>
      <c r="U1024">
        <f t="shared" si="154"/>
        <v>0</v>
      </c>
      <c r="V1024">
        <f t="shared" si="155"/>
        <v>0</v>
      </c>
      <c r="W1024">
        <f t="shared" si="156"/>
        <v>0</v>
      </c>
      <c r="X1024">
        <f t="shared" si="157"/>
        <v>0</v>
      </c>
      <c r="Y1024">
        <f t="shared" si="158"/>
        <v>0</v>
      </c>
      <c r="Z1024">
        <f t="shared" si="159"/>
        <v>0</v>
      </c>
    </row>
    <row r="1025" spans="1:26">
      <c r="A1025">
        <v>1</v>
      </c>
      <c r="B1025" t="s">
        <v>59</v>
      </c>
      <c r="C1025" t="s">
        <v>30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1</v>
      </c>
      <c r="N1025">
        <f t="array" ref="N1025">$AC$2*_xlfn.IFS(B1025="data_scientist",$AD$7,TRUE,1)*_xlfn.IFS(B1025="data_analyst",$AD$8,TRUE,1)*_xlfn.IFS(B1025="data_engineer",$AD$9,TRUE,1)*IF(D1025,$AD$13,$AD$14)*IF(E1025,$AD$19,$AD$20)*IF(F1025,$AD$24,$AD$25)*IF(G1025,$AD$29,$AD$30)*IF(H1025,$AD$34,$AD$35)*IF(I1025,$AD$39,$AD$40)*IF(J1025,$AD$44,$AD$45)*IF(K1025,$AD$49,$AD$50)*IF(L1025,$AD$54,$AD$55)*IF(M1025,$AD$59,$AD$60)</f>
        <v>0.0180026467611357</v>
      </c>
      <c r="O1025">
        <f t="array" ref="O1025">$AD$2*_xlfn.IFS(B1025="data_scientist",$AF$7,TRUE,1)*_xlfn.IFS(B1025="data_analyst",$AF$8,TRUE,1)*_xlfn.IFS(B1025="data_engineer",$AF$9,TRUE,1)*IF(D1025,$AF$13,$AF$14)*IF(E1025,$AF$19,$AF$20)*IF(F1025,$AF$24,$AF$25)*IF(G1025,$AF$29,$AF$30)*IF(H1025,$AF$34,$AF$35)*IF(I1025,$AF$39,$AF$40)*IF(J1025,$AF$44,$AF$45)*IF(K1025,$AF$49,$AF$50)*IF(L1025,$AF$54,$AF$55)*IF(M1025,$AF$59,$AF$60)</f>
        <v>0.000114047193687613</v>
      </c>
      <c r="P1025">
        <f t="array" ref="P1025">$AE$2*_xlfn.IFS(B1025="data_scientist",$AH$7,TRUE,1)*_xlfn.IFS(B1025="data_analyst",$AH$8,TRUE,1)*_xlfn.IFS(B1025="data_engineer",$AH$9,TRUE,1)*IF(D1025,$AH$13,$AH$14)*IF(E1025,$AH$19,$AH$20)*IF(F1025,$AH$24,$AH$25)*IF(G1025,$AH$29,$AH$30)*IF(H1025,$AH$34,$AH$35)*IF(I1025,$AH$39,$AH$40)*IF(J1025,$AH$44,$AH$45)*IF(K1025,$AH$49,$AH$50)*IF(L1025,$AH$54,$AH$55)*IF(M1025,$AH$59,$AH$60)</f>
        <v>0.00103092908677</v>
      </c>
      <c r="Q1025">
        <f t="shared" si="150"/>
        <v>0.0180026467611357</v>
      </c>
      <c r="R1025">
        <f t="shared" si="151"/>
        <v>1</v>
      </c>
      <c r="S1025">
        <f t="shared" si="152"/>
        <v>0</v>
      </c>
      <c r="T1025">
        <f t="shared" si="153"/>
        <v>0</v>
      </c>
      <c r="U1025">
        <f t="shared" si="154"/>
        <v>0</v>
      </c>
      <c r="V1025">
        <f t="shared" si="155"/>
        <v>0</v>
      </c>
      <c r="W1025">
        <f t="shared" si="156"/>
        <v>0</v>
      </c>
      <c r="X1025">
        <f t="shared" si="157"/>
        <v>0</v>
      </c>
      <c r="Y1025">
        <f t="shared" si="158"/>
        <v>0</v>
      </c>
      <c r="Z1025">
        <f t="shared" si="159"/>
        <v>0</v>
      </c>
    </row>
    <row r="1026" spans="1:26">
      <c r="A1026">
        <v>1</v>
      </c>
      <c r="B1026" t="s">
        <v>59</v>
      </c>
      <c r="C1026" t="s">
        <v>30</v>
      </c>
      <c r="D1026">
        <v>0</v>
      </c>
      <c r="E1026">
        <v>1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1</v>
      </c>
      <c r="N1026">
        <f t="array" ref="N1026">$AC$2*_xlfn.IFS(B1026="data_scientist",$AD$7,TRUE,1)*_xlfn.IFS(B1026="data_analyst",$AD$8,TRUE,1)*_xlfn.IFS(B1026="data_engineer",$AD$9,TRUE,1)*IF(D1026,$AD$13,$AD$14)*IF(E1026,$AD$19,$AD$20)*IF(F1026,$AD$24,$AD$25)*IF(G1026,$AD$29,$AD$30)*IF(H1026,$AD$34,$AD$35)*IF(I1026,$AD$39,$AD$40)*IF(J1026,$AD$44,$AD$45)*IF(K1026,$AD$49,$AD$50)*IF(L1026,$AD$54,$AD$55)*IF(M1026,$AD$59,$AD$60)</f>
        <v>0.0234558294440723</v>
      </c>
      <c r="O1026">
        <f t="array" ref="O1026">$AD$2*_xlfn.IFS(B1026="data_scientist",$AF$7,TRUE,1)*_xlfn.IFS(B1026="data_analyst",$AF$8,TRUE,1)*_xlfn.IFS(B1026="data_engineer",$AF$9,TRUE,1)*IF(D1026,$AF$13,$AF$14)*IF(E1026,$AF$19,$AF$20)*IF(F1026,$AF$24,$AF$25)*IF(G1026,$AF$29,$AF$30)*IF(H1026,$AF$34,$AF$35)*IF(I1026,$AF$39,$AF$40)*IF(J1026,$AF$44,$AF$45)*IF(K1026,$AF$49,$AF$50)*IF(L1026,$AF$54,$AF$55)*IF(M1026,$AF$59,$AF$60)</f>
        <v>0.000132294744677631</v>
      </c>
      <c r="P1026">
        <f t="array" ref="P1026">$AE$2*_xlfn.IFS(B1026="data_scientist",$AH$7,TRUE,1)*_xlfn.IFS(B1026="data_analyst",$AH$8,TRUE,1)*_xlfn.IFS(B1026="data_engineer",$AH$9,TRUE,1)*IF(D1026,$AH$13,$AH$14)*IF(E1026,$AH$19,$AH$20)*IF(F1026,$AH$24,$AH$25)*IF(G1026,$AH$29,$AH$30)*IF(H1026,$AH$34,$AH$35)*IF(I1026,$AH$39,$AH$40)*IF(J1026,$AH$44,$AH$45)*IF(K1026,$AH$49,$AH$50)*IF(L1026,$AH$54,$AH$55)*IF(M1026,$AH$59,$AH$60)</f>
        <v>0.00109340963748333</v>
      </c>
      <c r="Q1026">
        <f t="shared" si="150"/>
        <v>0.0234558294440723</v>
      </c>
      <c r="R1026">
        <f t="shared" si="151"/>
        <v>1</v>
      </c>
      <c r="S1026">
        <f t="shared" si="152"/>
        <v>0</v>
      </c>
      <c r="T1026">
        <f t="shared" si="153"/>
        <v>0</v>
      </c>
      <c r="U1026">
        <f t="shared" si="154"/>
        <v>0</v>
      </c>
      <c r="V1026">
        <f t="shared" si="155"/>
        <v>0</v>
      </c>
      <c r="W1026">
        <f t="shared" si="156"/>
        <v>0</v>
      </c>
      <c r="X1026">
        <f t="shared" si="157"/>
        <v>0</v>
      </c>
      <c r="Y1026">
        <f t="shared" si="158"/>
        <v>0</v>
      </c>
      <c r="Z1026">
        <f t="shared" si="159"/>
        <v>0</v>
      </c>
    </row>
    <row r="1027" spans="1:26">
      <c r="A1027">
        <v>1</v>
      </c>
      <c r="B1027" t="s">
        <v>59</v>
      </c>
      <c r="C1027" t="s">
        <v>30</v>
      </c>
      <c r="D1027">
        <v>0</v>
      </c>
      <c r="E1027">
        <v>1</v>
      </c>
      <c r="F1027">
        <v>0</v>
      </c>
      <c r="G1027">
        <v>0</v>
      </c>
      <c r="H1027">
        <v>0</v>
      </c>
      <c r="I1027">
        <v>1</v>
      </c>
      <c r="J1027">
        <v>0</v>
      </c>
      <c r="K1027">
        <v>0</v>
      </c>
      <c r="L1027">
        <v>0</v>
      </c>
      <c r="M1027">
        <v>1</v>
      </c>
      <c r="N1027">
        <f t="array" ref="N1027">$AC$2*_xlfn.IFS(B1027="data_scientist",$AD$7,TRUE,1)*_xlfn.IFS(B1027="data_analyst",$AD$8,TRUE,1)*_xlfn.IFS(B1027="data_engineer",$AD$9,TRUE,1)*IF(D1027,$AD$13,$AD$14)*IF(E1027,$AD$19,$AD$20)*IF(F1027,$AD$24,$AD$25)*IF(G1027,$AD$29,$AD$30)*IF(H1027,$AD$34,$AD$35)*IF(I1027,$AD$39,$AD$40)*IF(J1027,$AD$44,$AD$45)*IF(K1027,$AD$49,$AD$50)*IF(L1027,$AD$54,$AD$55)*IF(M1027,$AD$59,$AD$60)</f>
        <v>0.00805389205448471</v>
      </c>
      <c r="O1027">
        <f t="array" ref="O1027">$AD$2*_xlfn.IFS(B1027="data_scientist",$AF$7,TRUE,1)*_xlfn.IFS(B1027="data_analyst",$AF$8,TRUE,1)*_xlfn.IFS(B1027="data_engineer",$AF$9,TRUE,1)*IF(D1027,$AF$13,$AF$14)*IF(E1027,$AF$19,$AF$20)*IF(F1027,$AF$24,$AF$25)*IF(G1027,$AF$29,$AF$30)*IF(H1027,$AF$34,$AF$35)*IF(I1027,$AF$39,$AF$40)*IF(J1027,$AF$44,$AF$45)*IF(K1027,$AF$49,$AF$50)*IF(L1027,$AF$54,$AF$55)*IF(M1027,$AF$59,$AF$60)</f>
        <v>3.20261033495623e-5</v>
      </c>
      <c r="P1027">
        <f t="array" ref="P1027">$AE$2*_xlfn.IFS(B1027="data_scientist",$AH$7,TRUE,1)*_xlfn.IFS(B1027="data_analyst",$AH$8,TRUE,1)*_xlfn.IFS(B1027="data_engineer",$AH$9,TRUE,1)*IF(D1027,$AH$13,$AH$14)*IF(E1027,$AH$19,$AH$20)*IF(F1027,$AH$24,$AH$25)*IF(G1027,$AH$29,$AH$30)*IF(H1027,$AH$34,$AH$35)*IF(I1027,$AH$39,$AH$40)*IF(J1027,$AH$44,$AH$45)*IF(K1027,$AH$49,$AH$50)*IF(L1027,$AH$54,$AH$55)*IF(M1027,$AH$59,$AH$60)</f>
        <v>0.000306813627090427</v>
      </c>
      <c r="Q1027">
        <f t="shared" ref="Q1027:Q1090" si="160">MAX(N1027:P1027)</f>
        <v>0.00805389205448471</v>
      </c>
      <c r="R1027">
        <f t="shared" ref="R1027:R1090" si="161">IF(AND(C1027="Low",N1027=Q1027),1,0)</f>
        <v>1</v>
      </c>
      <c r="S1027">
        <f t="shared" ref="S1027:S1090" si="162">IF(AND(C1027="Low",O1027=Q1027),1,0)</f>
        <v>0</v>
      </c>
      <c r="T1027">
        <f t="shared" ref="T1027:T1090" si="163">IF(AND(C1027="Low",P1027=Q1027),1,0)</f>
        <v>0</v>
      </c>
      <c r="U1027">
        <f t="shared" ref="U1027:U1090" si="164">IF(AND(C1027="Medium",N1027=Q1027),1,0)</f>
        <v>0</v>
      </c>
      <c r="V1027">
        <f t="shared" ref="V1027:V1090" si="165">IF(AND(C1027="Medium",O1027=Q1027),1,0)</f>
        <v>0</v>
      </c>
      <c r="W1027">
        <f t="shared" ref="W1027:W1090" si="166">IF(AND(C1027="Medium",P1027=Q1027),1,0)</f>
        <v>0</v>
      </c>
      <c r="X1027">
        <f t="shared" ref="X1027:X1090" si="167">IF(AND(C1027="High",N1027=Q1027),1,0)</f>
        <v>0</v>
      </c>
      <c r="Y1027">
        <f t="shared" ref="Y1027:Y1090" si="168">IF(AND(C1027="High",O1027=Q1027),1,0)</f>
        <v>0</v>
      </c>
      <c r="Z1027">
        <f t="shared" ref="Z1027:Z1090" si="169">IF(AND(C1027="High",P1027=Q1027),1,0)</f>
        <v>0</v>
      </c>
    </row>
    <row r="1028" spans="1:26">
      <c r="A1028">
        <v>1</v>
      </c>
      <c r="B1028" t="s">
        <v>59</v>
      </c>
      <c r="C1028" t="s">
        <v>30</v>
      </c>
      <c r="D1028">
        <v>0</v>
      </c>
      <c r="E1028">
        <v>1</v>
      </c>
      <c r="F1028">
        <v>0</v>
      </c>
      <c r="G1028">
        <v>0</v>
      </c>
      <c r="H1028">
        <v>0</v>
      </c>
      <c r="I1028">
        <v>1</v>
      </c>
      <c r="J1028">
        <v>0</v>
      </c>
      <c r="K1028">
        <v>0</v>
      </c>
      <c r="L1028">
        <v>0</v>
      </c>
      <c r="M1028">
        <v>0</v>
      </c>
      <c r="N1028">
        <f t="array" ref="N1028">$AC$2*_xlfn.IFS(B1028="data_scientist",$AD$7,TRUE,1)*_xlfn.IFS(B1028="data_analyst",$AD$8,TRUE,1)*_xlfn.IFS(B1028="data_engineer",$AD$9,TRUE,1)*IF(D1028,$AD$13,$AD$14)*IF(E1028,$AD$19,$AD$20)*IF(F1028,$AD$24,$AD$25)*IF(G1028,$AD$29,$AD$30)*IF(H1028,$AD$34,$AD$35)*IF(I1028,$AD$39,$AD$40)*IF(J1028,$AD$44,$AD$45)*IF(K1028,$AD$49,$AD$50)*IF(L1028,$AD$54,$AD$55)*IF(M1028,$AD$59,$AD$60)</f>
        <v>0.00160966829483154</v>
      </c>
      <c r="O1028">
        <f t="array" ref="O1028">$AD$2*_xlfn.IFS(B1028="data_scientist",$AF$7,TRUE,1)*_xlfn.IFS(B1028="data_analyst",$AF$8,TRUE,1)*_xlfn.IFS(B1028="data_engineer",$AF$9,TRUE,1)*IF(D1028,$AF$13,$AF$14)*IF(E1028,$AF$19,$AF$20)*IF(F1028,$AF$24,$AF$25)*IF(G1028,$AF$29,$AF$30)*IF(H1028,$AF$34,$AF$35)*IF(I1028,$AF$39,$AF$40)*IF(J1028,$AF$44,$AF$45)*IF(K1028,$AF$49,$AF$50)*IF(L1028,$AF$54,$AF$55)*IF(M1028,$AF$59,$AF$60)</f>
        <v>1.872991905405e-6</v>
      </c>
      <c r="P1028">
        <f t="array" ref="P1028">$AE$2*_xlfn.IFS(B1028="data_scientist",$AH$7,TRUE,1)*_xlfn.IFS(B1028="data_analyst",$AH$8,TRUE,1)*_xlfn.IFS(B1028="data_engineer",$AH$9,TRUE,1)*IF(D1028,$AH$13,$AH$14)*IF(E1028,$AH$19,$AH$20)*IF(F1028,$AH$24,$AH$25)*IF(G1028,$AH$29,$AH$30)*IF(H1028,$AH$34,$AH$35)*IF(I1028,$AH$39,$AH$40)*IF(J1028,$AH$44,$AH$45)*IF(K1028,$AH$49,$AH$50)*IF(L1028,$AH$54,$AH$55)*IF(M1028,$AH$59,$AH$60)</f>
        <v>4.74024449324768e-5</v>
      </c>
      <c r="Q1028">
        <f t="shared" si="160"/>
        <v>0.00160966829483154</v>
      </c>
      <c r="R1028">
        <f t="shared" si="161"/>
        <v>1</v>
      </c>
      <c r="S1028">
        <f t="shared" si="162"/>
        <v>0</v>
      </c>
      <c r="T1028">
        <f t="shared" si="163"/>
        <v>0</v>
      </c>
      <c r="U1028">
        <f t="shared" si="164"/>
        <v>0</v>
      </c>
      <c r="V1028">
        <f t="shared" si="165"/>
        <v>0</v>
      </c>
      <c r="W1028">
        <f t="shared" si="166"/>
        <v>0</v>
      </c>
      <c r="X1028">
        <f t="shared" si="167"/>
        <v>0</v>
      </c>
      <c r="Y1028">
        <f t="shared" si="168"/>
        <v>0</v>
      </c>
      <c r="Z1028">
        <f t="shared" si="169"/>
        <v>0</v>
      </c>
    </row>
    <row r="1029" spans="1:26">
      <c r="A1029">
        <v>1</v>
      </c>
      <c r="B1029" t="s">
        <v>59</v>
      </c>
      <c r="C1029" t="s">
        <v>30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1</v>
      </c>
      <c r="N1029">
        <f t="array" ref="N1029">$AC$2*_xlfn.IFS(B1029="data_scientist",$AD$7,TRUE,1)*_xlfn.IFS(B1029="data_analyst",$AD$8,TRUE,1)*_xlfn.IFS(B1029="data_engineer",$AD$9,TRUE,1)*IF(D1029,$AD$13,$AD$14)*IF(E1029,$AD$19,$AD$20)*IF(F1029,$AD$24,$AD$25)*IF(G1029,$AD$29,$AD$30)*IF(H1029,$AD$34,$AD$35)*IF(I1029,$AD$39,$AD$40)*IF(J1029,$AD$44,$AD$45)*IF(K1029,$AD$49,$AD$50)*IF(L1029,$AD$54,$AD$55)*IF(M1029,$AD$59,$AD$60)</f>
        <v>0.0180026467611357</v>
      </c>
      <c r="O1029">
        <f t="array" ref="O1029">$AD$2*_xlfn.IFS(B1029="data_scientist",$AF$7,TRUE,1)*_xlfn.IFS(B1029="data_analyst",$AF$8,TRUE,1)*_xlfn.IFS(B1029="data_engineer",$AF$9,TRUE,1)*IF(D1029,$AF$13,$AF$14)*IF(E1029,$AF$19,$AF$20)*IF(F1029,$AF$24,$AF$25)*IF(G1029,$AF$29,$AF$30)*IF(H1029,$AF$34,$AF$35)*IF(I1029,$AF$39,$AF$40)*IF(J1029,$AF$44,$AF$45)*IF(K1029,$AF$49,$AF$50)*IF(L1029,$AF$54,$AF$55)*IF(M1029,$AF$59,$AF$60)</f>
        <v>0.000114047193687613</v>
      </c>
      <c r="P1029">
        <f t="array" ref="P1029">$AE$2*_xlfn.IFS(B1029="data_scientist",$AH$7,TRUE,1)*_xlfn.IFS(B1029="data_analyst",$AH$8,TRUE,1)*_xlfn.IFS(B1029="data_engineer",$AH$9,TRUE,1)*IF(D1029,$AH$13,$AH$14)*IF(E1029,$AH$19,$AH$20)*IF(F1029,$AH$24,$AH$25)*IF(G1029,$AH$29,$AH$30)*IF(H1029,$AH$34,$AH$35)*IF(I1029,$AH$39,$AH$40)*IF(J1029,$AH$44,$AH$45)*IF(K1029,$AH$49,$AH$50)*IF(L1029,$AH$54,$AH$55)*IF(M1029,$AH$59,$AH$60)</f>
        <v>0.00103092908677</v>
      </c>
      <c r="Q1029">
        <f t="shared" si="160"/>
        <v>0.0180026467611357</v>
      </c>
      <c r="R1029">
        <f t="shared" si="161"/>
        <v>1</v>
      </c>
      <c r="S1029">
        <f t="shared" si="162"/>
        <v>0</v>
      </c>
      <c r="T1029">
        <f t="shared" si="163"/>
        <v>0</v>
      </c>
      <c r="U1029">
        <f t="shared" si="164"/>
        <v>0</v>
      </c>
      <c r="V1029">
        <f t="shared" si="165"/>
        <v>0</v>
      </c>
      <c r="W1029">
        <f t="shared" si="166"/>
        <v>0</v>
      </c>
      <c r="X1029">
        <f t="shared" si="167"/>
        <v>0</v>
      </c>
      <c r="Y1029">
        <f t="shared" si="168"/>
        <v>0</v>
      </c>
      <c r="Z1029">
        <f t="shared" si="169"/>
        <v>0</v>
      </c>
    </row>
    <row r="1030" spans="1:26">
      <c r="A1030">
        <v>1</v>
      </c>
      <c r="B1030" t="s">
        <v>59</v>
      </c>
      <c r="C1030" t="s">
        <v>30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1</v>
      </c>
      <c r="K1030">
        <v>0</v>
      </c>
      <c r="L1030">
        <v>0</v>
      </c>
      <c r="M1030">
        <v>1</v>
      </c>
      <c r="N1030">
        <f t="array" ref="N1030">$AC$2*_xlfn.IFS(B1030="data_scientist",$AD$7,TRUE,1)*_xlfn.IFS(B1030="data_analyst",$AD$8,TRUE,1)*_xlfn.IFS(B1030="data_engineer",$AD$9,TRUE,1)*IF(D1030,$AD$13,$AD$14)*IF(E1030,$AD$19,$AD$20)*IF(F1030,$AD$24,$AD$25)*IF(G1030,$AD$29,$AD$30)*IF(H1030,$AD$34,$AD$35)*IF(I1030,$AD$39,$AD$40)*IF(J1030,$AD$44,$AD$45)*IF(K1030,$AD$49,$AD$50)*IF(L1030,$AD$54,$AD$55)*IF(M1030,$AD$59,$AD$60)</f>
        <v>0.00355347979397933</v>
      </c>
      <c r="O1030">
        <f t="array" ref="O1030">$AD$2*_xlfn.IFS(B1030="data_scientist",$AF$7,TRUE,1)*_xlfn.IFS(B1030="data_analyst",$AF$8,TRUE,1)*_xlfn.IFS(B1030="data_engineer",$AF$9,TRUE,1)*IF(D1030,$AF$13,$AF$14)*IF(E1030,$AF$19,$AF$20)*IF(F1030,$AF$24,$AF$25)*IF(G1030,$AF$29,$AF$30)*IF(H1030,$AF$34,$AF$35)*IF(I1030,$AF$39,$AF$40)*IF(J1030,$AF$44,$AF$45)*IF(K1030,$AF$49,$AF$50)*IF(L1030,$AF$54,$AF$55)*IF(M1030,$AF$59,$AF$60)</f>
        <v>2.28593136035668e-5</v>
      </c>
      <c r="P1030">
        <f t="array" ref="P1030">$AE$2*_xlfn.IFS(B1030="data_scientist",$AH$7,TRUE,1)*_xlfn.IFS(B1030="data_analyst",$AH$8,TRUE,1)*_xlfn.IFS(B1030="data_engineer",$AH$9,TRUE,1)*IF(D1030,$AH$13,$AH$14)*IF(E1030,$AH$19,$AH$20)*IF(F1030,$AH$24,$AH$25)*IF(G1030,$AH$29,$AH$30)*IF(H1030,$AH$34,$AH$35)*IF(I1030,$AH$39,$AH$40)*IF(J1030,$AH$44,$AH$45)*IF(K1030,$AH$49,$AH$50)*IF(L1030,$AH$54,$AH$55)*IF(M1030,$AH$59,$AH$60)</f>
        <v>0.000186139974000139</v>
      </c>
      <c r="Q1030">
        <f t="shared" si="160"/>
        <v>0.00355347979397933</v>
      </c>
      <c r="R1030">
        <f t="shared" si="161"/>
        <v>1</v>
      </c>
      <c r="S1030">
        <f t="shared" si="162"/>
        <v>0</v>
      </c>
      <c r="T1030">
        <f t="shared" si="163"/>
        <v>0</v>
      </c>
      <c r="U1030">
        <f t="shared" si="164"/>
        <v>0</v>
      </c>
      <c r="V1030">
        <f t="shared" si="165"/>
        <v>0</v>
      </c>
      <c r="W1030">
        <f t="shared" si="166"/>
        <v>0</v>
      </c>
      <c r="X1030">
        <f t="shared" si="167"/>
        <v>0</v>
      </c>
      <c r="Y1030">
        <f t="shared" si="168"/>
        <v>0</v>
      </c>
      <c r="Z1030">
        <f t="shared" si="169"/>
        <v>0</v>
      </c>
    </row>
    <row r="1031" spans="1:26">
      <c r="A1031">
        <v>1</v>
      </c>
      <c r="B1031" t="s">
        <v>59</v>
      </c>
      <c r="C1031" t="s">
        <v>30</v>
      </c>
      <c r="D1031">
        <v>1</v>
      </c>
      <c r="E1031">
        <v>1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1</v>
      </c>
      <c r="N1031">
        <f t="array" ref="N1031">$AC$2*_xlfn.IFS(B1031="data_scientist",$AD$7,TRUE,1)*_xlfn.IFS(B1031="data_analyst",$AD$8,TRUE,1)*_xlfn.IFS(B1031="data_engineer",$AD$9,TRUE,1)*IF(D1031,$AD$13,$AD$14)*IF(E1031,$AD$19,$AD$20)*IF(F1031,$AD$24,$AD$25)*IF(G1031,$AD$29,$AD$30)*IF(H1031,$AD$34,$AD$35)*IF(I1031,$AD$39,$AD$40)*IF(J1031,$AD$44,$AD$45)*IF(K1031,$AD$49,$AD$50)*IF(L1031,$AD$54,$AD$55)*IF(M1031,$AD$59,$AD$60)</f>
        <v>0.0110054355872609</v>
      </c>
      <c r="O1031">
        <f t="array" ref="O1031">$AD$2*_xlfn.IFS(B1031="data_scientist",$AF$7,TRUE,1)*_xlfn.IFS(B1031="data_analyst",$AF$8,TRUE,1)*_xlfn.IFS(B1031="data_engineer",$AF$9,TRUE,1)*IF(D1031,$AF$13,$AF$14)*IF(E1031,$AF$19,$AF$20)*IF(F1031,$AF$24,$AF$25)*IF(G1031,$AF$29,$AF$30)*IF(H1031,$AF$34,$AF$35)*IF(I1031,$AF$39,$AF$40)*IF(J1031,$AF$44,$AF$45)*IF(K1031,$AF$49,$AF$50)*IF(L1031,$AF$54,$AF$55)*IF(M1031,$AF$59,$AF$60)</f>
        <v>0.000345009624400263</v>
      </c>
      <c r="P1031">
        <f t="array" ref="P1031">$AE$2*_xlfn.IFS(B1031="data_scientist",$AH$7,TRUE,1)*_xlfn.IFS(B1031="data_analyst",$AH$8,TRUE,1)*_xlfn.IFS(B1031="data_engineer",$AH$9,TRUE,1)*IF(D1031,$AH$13,$AH$14)*IF(E1031,$AH$19,$AH$20)*IF(F1031,$AH$24,$AH$25)*IF(G1031,$AH$29,$AH$30)*IF(H1031,$AH$34,$AH$35)*IF(I1031,$AH$39,$AH$40)*IF(J1031,$AH$44,$AH$45)*IF(K1031,$AH$49,$AH$50)*IF(L1031,$AH$54,$AH$55)*IF(M1031,$AH$59,$AH$60)</f>
        <v>0.00145288677857374</v>
      </c>
      <c r="Q1031">
        <f t="shared" si="160"/>
        <v>0.0110054355872609</v>
      </c>
      <c r="R1031">
        <f t="shared" si="161"/>
        <v>1</v>
      </c>
      <c r="S1031">
        <f t="shared" si="162"/>
        <v>0</v>
      </c>
      <c r="T1031">
        <f t="shared" si="163"/>
        <v>0</v>
      </c>
      <c r="U1031">
        <f t="shared" si="164"/>
        <v>0</v>
      </c>
      <c r="V1031">
        <f t="shared" si="165"/>
        <v>0</v>
      </c>
      <c r="W1031">
        <f t="shared" si="166"/>
        <v>0</v>
      </c>
      <c r="X1031">
        <f t="shared" si="167"/>
        <v>0</v>
      </c>
      <c r="Y1031">
        <f t="shared" si="168"/>
        <v>0</v>
      </c>
      <c r="Z1031">
        <f t="shared" si="169"/>
        <v>0</v>
      </c>
    </row>
    <row r="1032" spans="1:26">
      <c r="A1032">
        <v>1</v>
      </c>
      <c r="B1032" t="s">
        <v>59</v>
      </c>
      <c r="C1032" t="s">
        <v>30</v>
      </c>
      <c r="D1032">
        <v>0</v>
      </c>
      <c r="E1032">
        <v>1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f t="array" ref="N1032">$AC$2*_xlfn.IFS(B1032="data_scientist",$AD$7,TRUE,1)*_xlfn.IFS(B1032="data_analyst",$AD$8,TRUE,1)*_xlfn.IFS(B1032="data_engineer",$AD$9,TRUE,1)*IF(D1032,$AD$13,$AD$14)*IF(E1032,$AD$19,$AD$20)*IF(F1032,$AD$24,$AD$25)*IF(G1032,$AD$29,$AD$30)*IF(H1032,$AD$34,$AD$35)*IF(I1032,$AD$39,$AD$40)*IF(J1032,$AD$44,$AD$45)*IF(K1032,$AD$49,$AD$50)*IF(L1032,$AD$54,$AD$55)*IF(M1032,$AD$59,$AD$60)</f>
        <v>0.00468793283168917</v>
      </c>
      <c r="O1032">
        <f t="array" ref="O1032">$AD$2*_xlfn.IFS(B1032="data_scientist",$AF$7,TRUE,1)*_xlfn.IFS(B1032="data_analyst",$AF$8,TRUE,1)*_xlfn.IFS(B1032="data_engineer",$AF$9,TRUE,1)*IF(D1032,$AF$13,$AF$14)*IF(E1032,$AF$19,$AF$20)*IF(F1032,$AF$24,$AF$25)*IF(G1032,$AF$29,$AF$30)*IF(H1032,$AF$34,$AF$35)*IF(I1032,$AF$39,$AF$40)*IF(J1032,$AF$44,$AF$45)*IF(K1032,$AF$49,$AF$50)*IF(L1032,$AF$54,$AF$55)*IF(M1032,$AF$59,$AF$60)</f>
        <v>7.73703198307484e-6</v>
      </c>
      <c r="P1032">
        <f t="array" ref="P1032">$AE$2*_xlfn.IFS(B1032="data_scientist",$AH$7,TRUE,1)*_xlfn.IFS(B1032="data_analyst",$AH$8,TRUE,1)*_xlfn.IFS(B1032="data_engineer",$AH$9,TRUE,1)*IF(D1032,$AH$13,$AH$14)*IF(E1032,$AH$19,$AH$20)*IF(F1032,$AH$24,$AH$25)*IF(G1032,$AH$29,$AH$30)*IF(H1032,$AH$34,$AH$35)*IF(I1032,$AH$39,$AH$40)*IF(J1032,$AH$44,$AH$45)*IF(K1032,$AH$49,$AH$50)*IF(L1032,$AH$54,$AH$55)*IF(M1032,$AH$59,$AH$60)</f>
        <v>0.000168930860799632</v>
      </c>
      <c r="Q1032">
        <f t="shared" si="160"/>
        <v>0.00468793283168917</v>
      </c>
      <c r="R1032">
        <f t="shared" si="161"/>
        <v>1</v>
      </c>
      <c r="S1032">
        <f t="shared" si="162"/>
        <v>0</v>
      </c>
      <c r="T1032">
        <f t="shared" si="163"/>
        <v>0</v>
      </c>
      <c r="U1032">
        <f t="shared" si="164"/>
        <v>0</v>
      </c>
      <c r="V1032">
        <f t="shared" si="165"/>
        <v>0</v>
      </c>
      <c r="W1032">
        <f t="shared" si="166"/>
        <v>0</v>
      </c>
      <c r="X1032">
        <f t="shared" si="167"/>
        <v>0</v>
      </c>
      <c r="Y1032">
        <f t="shared" si="168"/>
        <v>0</v>
      </c>
      <c r="Z1032">
        <f t="shared" si="169"/>
        <v>0</v>
      </c>
    </row>
    <row r="1033" spans="1:26">
      <c r="A1033">
        <v>1</v>
      </c>
      <c r="B1033" t="s">
        <v>59</v>
      </c>
      <c r="C1033" t="s">
        <v>30</v>
      </c>
      <c r="D1033">
        <v>1</v>
      </c>
      <c r="E1033">
        <v>1</v>
      </c>
      <c r="F1033">
        <v>0</v>
      </c>
      <c r="G1033">
        <v>1</v>
      </c>
      <c r="H1033">
        <v>0</v>
      </c>
      <c r="I1033">
        <v>1</v>
      </c>
      <c r="J1033">
        <v>1</v>
      </c>
      <c r="K1033">
        <v>0</v>
      </c>
      <c r="L1033">
        <v>0</v>
      </c>
      <c r="M1033">
        <v>1</v>
      </c>
      <c r="N1033">
        <f t="array" ref="N1033">$AC$2*_xlfn.IFS(B1033="data_scientist",$AD$7,TRUE,1)*_xlfn.IFS(B1033="data_analyst",$AD$8,TRUE,1)*_xlfn.IFS(B1033="data_engineer",$AD$9,TRUE,1)*IF(D1033,$AD$13,$AD$14)*IF(E1033,$AD$19,$AD$20)*IF(F1033,$AD$24,$AD$25)*IF(G1033,$AD$29,$AD$30)*IF(H1033,$AD$34,$AD$35)*IF(I1033,$AD$39,$AD$40)*IF(J1033,$AD$44,$AD$45)*IF(K1033,$AD$49,$AD$50)*IF(L1033,$AD$54,$AD$55)*IF(M1033,$AD$59,$AD$60)</f>
        <v>0.000267057264591112</v>
      </c>
      <c r="O1033">
        <f t="array" ref="O1033">$AD$2*_xlfn.IFS(B1033="data_scientist",$AF$7,TRUE,1)*_xlfn.IFS(B1033="data_analyst",$AF$8,TRUE,1)*_xlfn.IFS(B1033="data_engineer",$AF$9,TRUE,1)*IF(D1033,$AF$13,$AF$14)*IF(E1033,$AF$19,$AF$20)*IF(F1033,$AF$24,$AF$25)*IF(G1033,$AF$29,$AF$30)*IF(H1033,$AF$34,$AF$35)*IF(I1033,$AF$39,$AF$40)*IF(J1033,$AF$44,$AF$45)*IF(K1033,$AF$49,$AF$50)*IF(L1033,$AF$54,$AF$55)*IF(M1033,$AF$59,$AF$60)</f>
        <v>1.46444615175169e-5</v>
      </c>
      <c r="P1033">
        <f t="array" ref="P1033">$AE$2*_xlfn.IFS(B1033="data_scientist",$AH$7,TRUE,1)*_xlfn.IFS(B1033="data_analyst",$AH$8,TRUE,1)*_xlfn.IFS(B1033="data_engineer",$AH$9,TRUE,1)*IF(D1033,$AH$13,$AH$14)*IF(E1033,$AH$19,$AH$20)*IF(F1033,$AH$24,$AH$25)*IF(G1033,$AH$29,$AH$30)*IF(H1033,$AH$34,$AH$35)*IF(I1033,$AH$39,$AH$40)*IF(J1033,$AH$44,$AH$45)*IF(K1033,$AH$49,$AH$50)*IF(L1033,$AH$54,$AH$55)*IF(M1033,$AH$59,$AH$60)</f>
        <v>3.96359308969558e-5</v>
      </c>
      <c r="Q1033">
        <f t="shared" si="160"/>
        <v>0.000267057264591112</v>
      </c>
      <c r="R1033">
        <f t="shared" si="161"/>
        <v>1</v>
      </c>
      <c r="S1033">
        <f t="shared" si="162"/>
        <v>0</v>
      </c>
      <c r="T1033">
        <f t="shared" si="163"/>
        <v>0</v>
      </c>
      <c r="U1033">
        <f t="shared" si="164"/>
        <v>0</v>
      </c>
      <c r="V1033">
        <f t="shared" si="165"/>
        <v>0</v>
      </c>
      <c r="W1033">
        <f t="shared" si="166"/>
        <v>0</v>
      </c>
      <c r="X1033">
        <f t="shared" si="167"/>
        <v>0</v>
      </c>
      <c r="Y1033">
        <f t="shared" si="168"/>
        <v>0</v>
      </c>
      <c r="Z1033">
        <f t="shared" si="169"/>
        <v>0</v>
      </c>
    </row>
    <row r="1034" spans="1:26">
      <c r="A1034">
        <v>1</v>
      </c>
      <c r="B1034" t="s">
        <v>59</v>
      </c>
      <c r="C1034" t="s">
        <v>30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1</v>
      </c>
      <c r="N1034">
        <f t="array" ref="N1034">$AC$2*_xlfn.IFS(B1034="data_scientist",$AD$7,TRUE,1)*_xlfn.IFS(B1034="data_analyst",$AD$8,TRUE,1)*_xlfn.IFS(B1034="data_engineer",$AD$9,TRUE,1)*IF(D1034,$AD$13,$AD$14)*IF(E1034,$AD$19,$AD$20)*IF(F1034,$AD$24,$AD$25)*IF(G1034,$AD$29,$AD$30)*IF(H1034,$AD$34,$AD$35)*IF(I1034,$AD$39,$AD$40)*IF(J1034,$AD$44,$AD$45)*IF(K1034,$AD$49,$AD$50)*IF(L1034,$AD$54,$AD$55)*IF(M1034,$AD$59,$AD$60)</f>
        <v>0.0180026467611357</v>
      </c>
      <c r="O1034">
        <f t="array" ref="O1034">$AD$2*_xlfn.IFS(B1034="data_scientist",$AF$7,TRUE,1)*_xlfn.IFS(B1034="data_analyst",$AF$8,TRUE,1)*_xlfn.IFS(B1034="data_engineer",$AF$9,TRUE,1)*IF(D1034,$AF$13,$AF$14)*IF(E1034,$AF$19,$AF$20)*IF(F1034,$AF$24,$AF$25)*IF(G1034,$AF$29,$AF$30)*IF(H1034,$AF$34,$AF$35)*IF(I1034,$AF$39,$AF$40)*IF(J1034,$AF$44,$AF$45)*IF(K1034,$AF$49,$AF$50)*IF(L1034,$AF$54,$AF$55)*IF(M1034,$AF$59,$AF$60)</f>
        <v>0.000114047193687613</v>
      </c>
      <c r="P1034">
        <f t="array" ref="P1034">$AE$2*_xlfn.IFS(B1034="data_scientist",$AH$7,TRUE,1)*_xlfn.IFS(B1034="data_analyst",$AH$8,TRUE,1)*_xlfn.IFS(B1034="data_engineer",$AH$9,TRUE,1)*IF(D1034,$AH$13,$AH$14)*IF(E1034,$AH$19,$AH$20)*IF(F1034,$AH$24,$AH$25)*IF(G1034,$AH$29,$AH$30)*IF(H1034,$AH$34,$AH$35)*IF(I1034,$AH$39,$AH$40)*IF(J1034,$AH$44,$AH$45)*IF(K1034,$AH$49,$AH$50)*IF(L1034,$AH$54,$AH$55)*IF(M1034,$AH$59,$AH$60)</f>
        <v>0.00103092908677</v>
      </c>
      <c r="Q1034">
        <f t="shared" si="160"/>
        <v>0.0180026467611357</v>
      </c>
      <c r="R1034">
        <f t="shared" si="161"/>
        <v>1</v>
      </c>
      <c r="S1034">
        <f t="shared" si="162"/>
        <v>0</v>
      </c>
      <c r="T1034">
        <f t="shared" si="163"/>
        <v>0</v>
      </c>
      <c r="U1034">
        <f t="shared" si="164"/>
        <v>0</v>
      </c>
      <c r="V1034">
        <f t="shared" si="165"/>
        <v>0</v>
      </c>
      <c r="W1034">
        <f t="shared" si="166"/>
        <v>0</v>
      </c>
      <c r="X1034">
        <f t="shared" si="167"/>
        <v>0</v>
      </c>
      <c r="Y1034">
        <f t="shared" si="168"/>
        <v>0</v>
      </c>
      <c r="Z1034">
        <f t="shared" si="169"/>
        <v>0</v>
      </c>
    </row>
    <row r="1035" spans="1:26">
      <c r="A1035">
        <v>1</v>
      </c>
      <c r="B1035" t="s">
        <v>59</v>
      </c>
      <c r="C1035" t="s">
        <v>30</v>
      </c>
      <c r="D1035">
        <v>1</v>
      </c>
      <c r="E1035">
        <v>1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1</v>
      </c>
      <c r="N1035">
        <f t="array" ref="N1035">$AC$2*_xlfn.IFS(B1035="data_scientist",$AD$7,TRUE,1)*_xlfn.IFS(B1035="data_analyst",$AD$8,TRUE,1)*_xlfn.IFS(B1035="data_engineer",$AD$9,TRUE,1)*IF(D1035,$AD$13,$AD$14)*IF(E1035,$AD$19,$AD$20)*IF(F1035,$AD$24,$AD$25)*IF(G1035,$AD$29,$AD$30)*IF(H1035,$AD$34,$AD$35)*IF(I1035,$AD$39,$AD$40)*IF(J1035,$AD$44,$AD$45)*IF(K1035,$AD$49,$AD$50)*IF(L1035,$AD$54,$AD$55)*IF(M1035,$AD$59,$AD$60)</f>
        <v>0.0110054355872609</v>
      </c>
      <c r="O1035">
        <f t="array" ref="O1035">$AD$2*_xlfn.IFS(B1035="data_scientist",$AF$7,TRUE,1)*_xlfn.IFS(B1035="data_analyst",$AF$8,TRUE,1)*_xlfn.IFS(B1035="data_engineer",$AF$9,TRUE,1)*IF(D1035,$AF$13,$AF$14)*IF(E1035,$AF$19,$AF$20)*IF(F1035,$AF$24,$AF$25)*IF(G1035,$AF$29,$AF$30)*IF(H1035,$AF$34,$AF$35)*IF(I1035,$AF$39,$AF$40)*IF(J1035,$AF$44,$AF$45)*IF(K1035,$AF$49,$AF$50)*IF(L1035,$AF$54,$AF$55)*IF(M1035,$AF$59,$AF$60)</f>
        <v>0.000345009624400263</v>
      </c>
      <c r="P1035">
        <f t="array" ref="P1035">$AE$2*_xlfn.IFS(B1035="data_scientist",$AH$7,TRUE,1)*_xlfn.IFS(B1035="data_analyst",$AH$8,TRUE,1)*_xlfn.IFS(B1035="data_engineer",$AH$9,TRUE,1)*IF(D1035,$AH$13,$AH$14)*IF(E1035,$AH$19,$AH$20)*IF(F1035,$AH$24,$AH$25)*IF(G1035,$AH$29,$AH$30)*IF(H1035,$AH$34,$AH$35)*IF(I1035,$AH$39,$AH$40)*IF(J1035,$AH$44,$AH$45)*IF(K1035,$AH$49,$AH$50)*IF(L1035,$AH$54,$AH$55)*IF(M1035,$AH$59,$AH$60)</f>
        <v>0.00145288677857374</v>
      </c>
      <c r="Q1035">
        <f t="shared" si="160"/>
        <v>0.0110054355872609</v>
      </c>
      <c r="R1035">
        <f t="shared" si="161"/>
        <v>1</v>
      </c>
      <c r="S1035">
        <f t="shared" si="162"/>
        <v>0</v>
      </c>
      <c r="T1035">
        <f t="shared" si="163"/>
        <v>0</v>
      </c>
      <c r="U1035">
        <f t="shared" si="164"/>
        <v>0</v>
      </c>
      <c r="V1035">
        <f t="shared" si="165"/>
        <v>0</v>
      </c>
      <c r="W1035">
        <f t="shared" si="166"/>
        <v>0</v>
      </c>
      <c r="X1035">
        <f t="shared" si="167"/>
        <v>0</v>
      </c>
      <c r="Y1035">
        <f t="shared" si="168"/>
        <v>0</v>
      </c>
      <c r="Z1035">
        <f t="shared" si="169"/>
        <v>0</v>
      </c>
    </row>
    <row r="1036" spans="1:26">
      <c r="A1036">
        <v>1</v>
      </c>
      <c r="B1036" t="s">
        <v>59</v>
      </c>
      <c r="C1036" t="s">
        <v>30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f t="array" ref="N1036">$AC$2*_xlfn.IFS(B1036="data_scientist",$AD$7,TRUE,1)*_xlfn.IFS(B1036="data_analyst",$AD$8,TRUE,1)*_xlfn.IFS(B1036="data_engineer",$AD$9,TRUE,1)*IF(D1036,$AD$13,$AD$14)*IF(E1036,$AD$19,$AD$20)*IF(F1036,$AD$24,$AD$25)*IF(G1036,$AD$29,$AD$30)*IF(H1036,$AD$34,$AD$35)*IF(I1036,$AD$39,$AD$40)*IF(J1036,$AD$44,$AD$45)*IF(K1036,$AD$49,$AD$50)*IF(L1036,$AD$54,$AD$55)*IF(M1036,$AD$59,$AD$60)</f>
        <v>0.00359804793985483</v>
      </c>
      <c r="O1036">
        <f t="array" ref="O1036">$AD$2*_xlfn.IFS(B1036="data_scientist",$AF$7,TRUE,1)*_xlfn.IFS(B1036="data_analyst",$AF$8,TRUE,1)*_xlfn.IFS(B1036="data_engineer",$AF$9,TRUE,1)*IF(D1036,$AF$13,$AF$14)*IF(E1036,$AF$19,$AF$20)*IF(F1036,$AF$24,$AF$25)*IF(G1036,$AF$29,$AF$30)*IF(H1036,$AF$34,$AF$35)*IF(I1036,$AF$39,$AF$40)*IF(J1036,$AF$44,$AF$45)*IF(K1036,$AF$49,$AF$50)*IF(L1036,$AF$54,$AF$55)*IF(M1036,$AF$59,$AF$60)</f>
        <v>6.66985515782314e-6</v>
      </c>
      <c r="P1036">
        <f t="array" ref="P1036">$AE$2*_xlfn.IFS(B1036="data_scientist",$AH$7,TRUE,1)*_xlfn.IFS(B1036="data_analyst",$AH$8,TRUE,1)*_xlfn.IFS(B1036="data_engineer",$AH$9,TRUE,1)*IF(D1036,$AH$13,$AH$14)*IF(E1036,$AH$19,$AH$20)*IF(F1036,$AH$24,$AH$25)*IF(G1036,$AH$29,$AH$30)*IF(H1036,$AH$34,$AH$35)*IF(I1036,$AH$39,$AH$40)*IF(J1036,$AH$44,$AH$45)*IF(K1036,$AH$49,$AH$50)*IF(L1036,$AH$54,$AH$55)*IF(M1036,$AH$59,$AH$60)</f>
        <v>0.000159277668753939</v>
      </c>
      <c r="Q1036">
        <f t="shared" si="160"/>
        <v>0.00359804793985483</v>
      </c>
      <c r="R1036">
        <f t="shared" si="161"/>
        <v>1</v>
      </c>
      <c r="S1036">
        <f t="shared" si="162"/>
        <v>0</v>
      </c>
      <c r="T1036">
        <f t="shared" si="163"/>
        <v>0</v>
      </c>
      <c r="U1036">
        <f t="shared" si="164"/>
        <v>0</v>
      </c>
      <c r="V1036">
        <f t="shared" si="165"/>
        <v>0</v>
      </c>
      <c r="W1036">
        <f t="shared" si="166"/>
        <v>0</v>
      </c>
      <c r="X1036">
        <f t="shared" si="167"/>
        <v>0</v>
      </c>
      <c r="Y1036">
        <f t="shared" si="168"/>
        <v>0</v>
      </c>
      <c r="Z1036">
        <f t="shared" si="169"/>
        <v>0</v>
      </c>
    </row>
    <row r="1037" spans="1:26">
      <c r="A1037">
        <v>1</v>
      </c>
      <c r="B1037" t="s">
        <v>59</v>
      </c>
      <c r="C1037" t="s">
        <v>30</v>
      </c>
      <c r="D1037">
        <v>1</v>
      </c>
      <c r="E1037">
        <v>1</v>
      </c>
      <c r="F1037">
        <v>0</v>
      </c>
      <c r="G1037">
        <v>1</v>
      </c>
      <c r="H1037">
        <v>0</v>
      </c>
      <c r="I1037">
        <v>1</v>
      </c>
      <c r="J1037">
        <v>0</v>
      </c>
      <c r="K1037">
        <v>0</v>
      </c>
      <c r="L1037">
        <v>0</v>
      </c>
      <c r="M1037">
        <v>1</v>
      </c>
      <c r="N1037">
        <f t="array" ref="N1037">$AC$2*_xlfn.IFS(B1037="data_scientist",$AD$7,TRUE,1)*_xlfn.IFS(B1037="data_analyst",$AD$8,TRUE,1)*_xlfn.IFS(B1037="data_engineer",$AD$9,TRUE,1)*IF(D1037,$AD$13,$AD$14)*IF(E1037,$AD$19,$AD$20)*IF(F1037,$AD$24,$AD$25)*IF(G1037,$AD$29,$AD$30)*IF(H1037,$AD$34,$AD$35)*IF(I1037,$AD$39,$AD$40)*IF(J1037,$AD$44,$AD$45)*IF(K1037,$AD$49,$AD$50)*IF(L1037,$AD$54,$AD$55)*IF(M1037,$AD$59,$AD$60)</f>
        <v>0.00135296607217936</v>
      </c>
      <c r="O1037">
        <f t="array" ref="O1037">$AD$2*_xlfn.IFS(B1037="data_scientist",$AF$7,TRUE,1)*_xlfn.IFS(B1037="data_analyst",$AF$8,TRUE,1)*_xlfn.IFS(B1037="data_engineer",$AF$9,TRUE,1)*IF(D1037,$AF$13,$AF$14)*IF(E1037,$AF$19,$AF$20)*IF(F1037,$AF$24,$AF$25)*IF(G1037,$AF$29,$AF$30)*IF(H1037,$AF$34,$AF$35)*IF(I1037,$AF$39,$AF$40)*IF(J1037,$AF$44,$AF$45)*IF(K1037,$AF$49,$AF$50)*IF(L1037,$AF$54,$AF$55)*IF(M1037,$AF$59,$AF$60)</f>
        <v>7.30625498255754e-5</v>
      </c>
      <c r="P1037">
        <f t="array" ref="P1037">$AE$2*_xlfn.IFS(B1037="data_scientist",$AH$7,TRUE,1)*_xlfn.IFS(B1037="data_analyst",$AH$8,TRUE,1)*_xlfn.IFS(B1037="data_engineer",$AH$9,TRUE,1)*IF(D1037,$AH$13,$AH$14)*IF(E1037,$AH$19,$AH$20)*IF(F1037,$AH$24,$AH$25)*IF(G1037,$AH$29,$AH$30)*IF(H1037,$AH$34,$AH$35)*IF(I1037,$AH$39,$AH$40)*IF(J1037,$AH$44,$AH$45)*IF(K1037,$AH$49,$AH$50)*IF(L1037,$AH$54,$AH$55)*IF(M1037,$AH$59,$AH$60)</f>
        <v>0.000219522078813909</v>
      </c>
      <c r="Q1037">
        <f t="shared" si="160"/>
        <v>0.00135296607217936</v>
      </c>
      <c r="R1037">
        <f t="shared" si="161"/>
        <v>1</v>
      </c>
      <c r="S1037">
        <f t="shared" si="162"/>
        <v>0</v>
      </c>
      <c r="T1037">
        <f t="shared" si="163"/>
        <v>0</v>
      </c>
      <c r="U1037">
        <f t="shared" si="164"/>
        <v>0</v>
      </c>
      <c r="V1037">
        <f t="shared" si="165"/>
        <v>0</v>
      </c>
      <c r="W1037">
        <f t="shared" si="166"/>
        <v>0</v>
      </c>
      <c r="X1037">
        <f t="shared" si="167"/>
        <v>0</v>
      </c>
      <c r="Y1037">
        <f t="shared" si="168"/>
        <v>0</v>
      </c>
      <c r="Z1037">
        <f t="shared" si="169"/>
        <v>0</v>
      </c>
    </row>
    <row r="1038" spans="1:26">
      <c r="A1038">
        <v>1</v>
      </c>
      <c r="B1038" t="s">
        <v>59</v>
      </c>
      <c r="C1038" t="s">
        <v>30</v>
      </c>
      <c r="D1038">
        <v>0</v>
      </c>
      <c r="E1038">
        <v>1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1</v>
      </c>
      <c r="N1038">
        <f t="array" ref="N1038">$AC$2*_xlfn.IFS(B1038="data_scientist",$AD$7,TRUE,1)*_xlfn.IFS(B1038="data_analyst",$AD$8,TRUE,1)*_xlfn.IFS(B1038="data_engineer",$AD$9,TRUE,1)*IF(D1038,$AD$13,$AD$14)*IF(E1038,$AD$19,$AD$20)*IF(F1038,$AD$24,$AD$25)*IF(G1038,$AD$29,$AD$30)*IF(H1038,$AD$34,$AD$35)*IF(I1038,$AD$39,$AD$40)*IF(J1038,$AD$44,$AD$45)*IF(K1038,$AD$49,$AD$50)*IF(L1038,$AD$54,$AD$55)*IF(M1038,$AD$59,$AD$60)</f>
        <v>0.0234558294440723</v>
      </c>
      <c r="O1038">
        <f t="array" ref="O1038">$AD$2*_xlfn.IFS(B1038="data_scientist",$AF$7,TRUE,1)*_xlfn.IFS(B1038="data_analyst",$AF$8,TRUE,1)*_xlfn.IFS(B1038="data_engineer",$AF$9,TRUE,1)*IF(D1038,$AF$13,$AF$14)*IF(E1038,$AF$19,$AF$20)*IF(F1038,$AF$24,$AF$25)*IF(G1038,$AF$29,$AF$30)*IF(H1038,$AF$34,$AF$35)*IF(I1038,$AF$39,$AF$40)*IF(J1038,$AF$44,$AF$45)*IF(K1038,$AF$49,$AF$50)*IF(L1038,$AF$54,$AF$55)*IF(M1038,$AF$59,$AF$60)</f>
        <v>0.000132294744677631</v>
      </c>
      <c r="P1038">
        <f t="array" ref="P1038">$AE$2*_xlfn.IFS(B1038="data_scientist",$AH$7,TRUE,1)*_xlfn.IFS(B1038="data_analyst",$AH$8,TRUE,1)*_xlfn.IFS(B1038="data_engineer",$AH$9,TRUE,1)*IF(D1038,$AH$13,$AH$14)*IF(E1038,$AH$19,$AH$20)*IF(F1038,$AH$24,$AH$25)*IF(G1038,$AH$29,$AH$30)*IF(H1038,$AH$34,$AH$35)*IF(I1038,$AH$39,$AH$40)*IF(J1038,$AH$44,$AH$45)*IF(K1038,$AH$49,$AH$50)*IF(L1038,$AH$54,$AH$55)*IF(M1038,$AH$59,$AH$60)</f>
        <v>0.00109340963748333</v>
      </c>
      <c r="Q1038">
        <f t="shared" si="160"/>
        <v>0.0234558294440723</v>
      </c>
      <c r="R1038">
        <f t="shared" si="161"/>
        <v>1</v>
      </c>
      <c r="S1038">
        <f t="shared" si="162"/>
        <v>0</v>
      </c>
      <c r="T1038">
        <f t="shared" si="163"/>
        <v>0</v>
      </c>
      <c r="U1038">
        <f t="shared" si="164"/>
        <v>0</v>
      </c>
      <c r="V1038">
        <f t="shared" si="165"/>
        <v>0</v>
      </c>
      <c r="W1038">
        <f t="shared" si="166"/>
        <v>0</v>
      </c>
      <c r="X1038">
        <f t="shared" si="167"/>
        <v>0</v>
      </c>
      <c r="Y1038">
        <f t="shared" si="168"/>
        <v>0</v>
      </c>
      <c r="Z1038">
        <f t="shared" si="169"/>
        <v>0</v>
      </c>
    </row>
    <row r="1039" spans="1:26">
      <c r="A1039">
        <v>1</v>
      </c>
      <c r="B1039" t="s">
        <v>59</v>
      </c>
      <c r="C1039" t="s">
        <v>30</v>
      </c>
      <c r="D1039">
        <v>1</v>
      </c>
      <c r="E1039">
        <v>0</v>
      </c>
      <c r="F1039">
        <v>0</v>
      </c>
      <c r="G1039">
        <v>1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1</v>
      </c>
      <c r="N1039">
        <f t="array" ref="N1039">$AC$2*_xlfn.IFS(B1039="data_scientist",$AD$7,TRUE,1)*_xlfn.IFS(B1039="data_analyst",$AD$8,TRUE,1)*_xlfn.IFS(B1039="data_engineer",$AD$9,TRUE,1)*IF(D1039,$AD$13,$AD$14)*IF(E1039,$AD$19,$AD$20)*IF(F1039,$AD$24,$AD$25)*IF(G1039,$AD$29,$AD$30)*IF(H1039,$AD$34,$AD$35)*IF(I1039,$AD$39,$AD$40)*IF(J1039,$AD$44,$AD$45)*IF(K1039,$AD$49,$AD$50)*IF(L1039,$AD$54,$AD$55)*IF(M1039,$AD$59,$AD$60)</f>
        <v>0.00302424841461382</v>
      </c>
      <c r="O1039">
        <f t="array" ref="O1039">$AD$2*_xlfn.IFS(B1039="data_scientist",$AF$7,TRUE,1)*_xlfn.IFS(B1039="data_analyst",$AF$8,TRUE,1)*_xlfn.IFS(B1039="data_engineer",$AF$9,TRUE,1)*IF(D1039,$AF$13,$AF$14)*IF(E1039,$AF$19,$AF$20)*IF(F1039,$AF$24,$AF$25)*IF(G1039,$AF$29,$AF$30)*IF(H1039,$AF$34,$AF$35)*IF(I1039,$AF$39,$AF$40)*IF(J1039,$AF$44,$AF$45)*IF(K1039,$AF$49,$AF$50)*IF(L1039,$AF$54,$AF$55)*IF(M1039,$AF$59,$AF$60)</f>
        <v>0.000260180849362748</v>
      </c>
      <c r="P1039">
        <f t="array" ref="P1039">$AE$2*_xlfn.IFS(B1039="data_scientist",$AH$7,TRUE,1)*_xlfn.IFS(B1039="data_analyst",$AH$8,TRUE,1)*_xlfn.IFS(B1039="data_engineer",$AH$9,TRUE,1)*IF(D1039,$AH$13,$AH$14)*IF(E1039,$AH$19,$AH$20)*IF(F1039,$AH$24,$AH$25)*IF(G1039,$AH$29,$AH$30)*IF(H1039,$AH$34,$AH$35)*IF(I1039,$AH$39,$AH$40)*IF(J1039,$AH$44,$AH$45)*IF(K1039,$AH$49,$AH$50)*IF(L1039,$AH$54,$AH$55)*IF(M1039,$AH$59,$AH$60)</f>
        <v>0.000737619441429747</v>
      </c>
      <c r="Q1039">
        <f t="shared" si="160"/>
        <v>0.00302424841461382</v>
      </c>
      <c r="R1039">
        <f t="shared" si="161"/>
        <v>1</v>
      </c>
      <c r="S1039">
        <f t="shared" si="162"/>
        <v>0</v>
      </c>
      <c r="T1039">
        <f t="shared" si="163"/>
        <v>0</v>
      </c>
      <c r="U1039">
        <f t="shared" si="164"/>
        <v>0</v>
      </c>
      <c r="V1039">
        <f t="shared" si="165"/>
        <v>0</v>
      </c>
      <c r="W1039">
        <f t="shared" si="166"/>
        <v>0</v>
      </c>
      <c r="X1039">
        <f t="shared" si="167"/>
        <v>0</v>
      </c>
      <c r="Y1039">
        <f t="shared" si="168"/>
        <v>0</v>
      </c>
      <c r="Z1039">
        <f t="shared" si="169"/>
        <v>0</v>
      </c>
    </row>
    <row r="1040" spans="1:26">
      <c r="A1040">
        <v>1</v>
      </c>
      <c r="B1040" t="s">
        <v>59</v>
      </c>
      <c r="C1040" t="s">
        <v>30</v>
      </c>
      <c r="D1040">
        <v>0</v>
      </c>
      <c r="E1040">
        <v>1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f t="array" ref="N1040">$AC$2*_xlfn.IFS(B1040="data_scientist",$AD$7,TRUE,1)*_xlfn.IFS(B1040="data_analyst",$AD$8,TRUE,1)*_xlfn.IFS(B1040="data_engineer",$AD$9,TRUE,1)*IF(D1040,$AD$13,$AD$14)*IF(E1040,$AD$19,$AD$20)*IF(F1040,$AD$24,$AD$25)*IF(G1040,$AD$29,$AD$30)*IF(H1040,$AD$34,$AD$35)*IF(I1040,$AD$39,$AD$40)*IF(J1040,$AD$44,$AD$45)*IF(K1040,$AD$49,$AD$50)*IF(L1040,$AD$54,$AD$55)*IF(M1040,$AD$59,$AD$60)</f>
        <v>0.00468793283168917</v>
      </c>
      <c r="O1040">
        <f t="array" ref="O1040">$AD$2*_xlfn.IFS(B1040="data_scientist",$AF$7,TRUE,1)*_xlfn.IFS(B1040="data_analyst",$AF$8,TRUE,1)*_xlfn.IFS(B1040="data_engineer",$AF$9,TRUE,1)*IF(D1040,$AF$13,$AF$14)*IF(E1040,$AF$19,$AF$20)*IF(F1040,$AF$24,$AF$25)*IF(G1040,$AF$29,$AF$30)*IF(H1040,$AF$34,$AF$35)*IF(I1040,$AF$39,$AF$40)*IF(J1040,$AF$44,$AF$45)*IF(K1040,$AF$49,$AF$50)*IF(L1040,$AF$54,$AF$55)*IF(M1040,$AF$59,$AF$60)</f>
        <v>7.73703198307484e-6</v>
      </c>
      <c r="P1040">
        <f t="array" ref="P1040">$AE$2*_xlfn.IFS(B1040="data_scientist",$AH$7,TRUE,1)*_xlfn.IFS(B1040="data_analyst",$AH$8,TRUE,1)*_xlfn.IFS(B1040="data_engineer",$AH$9,TRUE,1)*IF(D1040,$AH$13,$AH$14)*IF(E1040,$AH$19,$AH$20)*IF(F1040,$AH$24,$AH$25)*IF(G1040,$AH$29,$AH$30)*IF(H1040,$AH$34,$AH$35)*IF(I1040,$AH$39,$AH$40)*IF(J1040,$AH$44,$AH$45)*IF(K1040,$AH$49,$AH$50)*IF(L1040,$AH$54,$AH$55)*IF(M1040,$AH$59,$AH$60)</f>
        <v>0.000168930860799632</v>
      </c>
      <c r="Q1040">
        <f t="shared" si="160"/>
        <v>0.00468793283168917</v>
      </c>
      <c r="R1040">
        <f t="shared" si="161"/>
        <v>1</v>
      </c>
      <c r="S1040">
        <f t="shared" si="162"/>
        <v>0</v>
      </c>
      <c r="T1040">
        <f t="shared" si="163"/>
        <v>0</v>
      </c>
      <c r="U1040">
        <f t="shared" si="164"/>
        <v>0</v>
      </c>
      <c r="V1040">
        <f t="shared" si="165"/>
        <v>0</v>
      </c>
      <c r="W1040">
        <f t="shared" si="166"/>
        <v>0</v>
      </c>
      <c r="X1040">
        <f t="shared" si="167"/>
        <v>0</v>
      </c>
      <c r="Y1040">
        <f t="shared" si="168"/>
        <v>0</v>
      </c>
      <c r="Z1040">
        <f t="shared" si="169"/>
        <v>0</v>
      </c>
    </row>
    <row r="1041" spans="1:26">
      <c r="A1041">
        <v>1</v>
      </c>
      <c r="B1041" t="s">
        <v>59</v>
      </c>
      <c r="C1041" t="s">
        <v>30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1</v>
      </c>
      <c r="N1041">
        <f t="array" ref="N1041">$AC$2*_xlfn.IFS(B1041="data_scientist",$AD$7,TRUE,1)*_xlfn.IFS(B1041="data_analyst",$AD$8,TRUE,1)*_xlfn.IFS(B1041="data_engineer",$AD$9,TRUE,1)*IF(D1041,$AD$13,$AD$14)*IF(E1041,$AD$19,$AD$20)*IF(F1041,$AD$24,$AD$25)*IF(G1041,$AD$29,$AD$30)*IF(H1041,$AD$34,$AD$35)*IF(I1041,$AD$39,$AD$40)*IF(J1041,$AD$44,$AD$45)*IF(K1041,$AD$49,$AD$50)*IF(L1041,$AD$54,$AD$55)*IF(M1041,$AD$59,$AD$60)</f>
        <v>0.0180026467611357</v>
      </c>
      <c r="O1041">
        <f t="array" ref="O1041">$AD$2*_xlfn.IFS(B1041="data_scientist",$AF$7,TRUE,1)*_xlfn.IFS(B1041="data_analyst",$AF$8,TRUE,1)*_xlfn.IFS(B1041="data_engineer",$AF$9,TRUE,1)*IF(D1041,$AF$13,$AF$14)*IF(E1041,$AF$19,$AF$20)*IF(F1041,$AF$24,$AF$25)*IF(G1041,$AF$29,$AF$30)*IF(H1041,$AF$34,$AF$35)*IF(I1041,$AF$39,$AF$40)*IF(J1041,$AF$44,$AF$45)*IF(K1041,$AF$49,$AF$50)*IF(L1041,$AF$54,$AF$55)*IF(M1041,$AF$59,$AF$60)</f>
        <v>0.000114047193687613</v>
      </c>
      <c r="P1041">
        <f t="array" ref="P1041">$AE$2*_xlfn.IFS(B1041="data_scientist",$AH$7,TRUE,1)*_xlfn.IFS(B1041="data_analyst",$AH$8,TRUE,1)*_xlfn.IFS(B1041="data_engineer",$AH$9,TRUE,1)*IF(D1041,$AH$13,$AH$14)*IF(E1041,$AH$19,$AH$20)*IF(F1041,$AH$24,$AH$25)*IF(G1041,$AH$29,$AH$30)*IF(H1041,$AH$34,$AH$35)*IF(I1041,$AH$39,$AH$40)*IF(J1041,$AH$44,$AH$45)*IF(K1041,$AH$49,$AH$50)*IF(L1041,$AH$54,$AH$55)*IF(M1041,$AH$59,$AH$60)</f>
        <v>0.00103092908677</v>
      </c>
      <c r="Q1041">
        <f t="shared" si="160"/>
        <v>0.0180026467611357</v>
      </c>
      <c r="R1041">
        <f t="shared" si="161"/>
        <v>1</v>
      </c>
      <c r="S1041">
        <f t="shared" si="162"/>
        <v>0</v>
      </c>
      <c r="T1041">
        <f t="shared" si="163"/>
        <v>0</v>
      </c>
      <c r="U1041">
        <f t="shared" si="164"/>
        <v>0</v>
      </c>
      <c r="V1041">
        <f t="shared" si="165"/>
        <v>0</v>
      </c>
      <c r="W1041">
        <f t="shared" si="166"/>
        <v>0</v>
      </c>
      <c r="X1041">
        <f t="shared" si="167"/>
        <v>0</v>
      </c>
      <c r="Y1041">
        <f t="shared" si="168"/>
        <v>0</v>
      </c>
      <c r="Z1041">
        <f t="shared" si="169"/>
        <v>0</v>
      </c>
    </row>
    <row r="1042" spans="1:26">
      <c r="A1042">
        <v>1</v>
      </c>
      <c r="B1042" t="s">
        <v>59</v>
      </c>
      <c r="C1042" t="s">
        <v>30</v>
      </c>
      <c r="D1042">
        <v>1</v>
      </c>
      <c r="E1042">
        <v>1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1</v>
      </c>
      <c r="M1042">
        <v>1</v>
      </c>
      <c r="N1042">
        <f t="array" ref="N1042">$AC$2*_xlfn.IFS(B1042="data_scientist",$AD$7,TRUE,1)*_xlfn.IFS(B1042="data_analyst",$AD$8,TRUE,1)*_xlfn.IFS(B1042="data_engineer",$AD$9,TRUE,1)*IF(D1042,$AD$13,$AD$14)*IF(E1042,$AD$19,$AD$20)*IF(F1042,$AD$24,$AD$25)*IF(G1042,$AD$29,$AD$30)*IF(H1042,$AD$34,$AD$35)*IF(I1042,$AD$39,$AD$40)*IF(J1042,$AD$44,$AD$45)*IF(K1042,$AD$49,$AD$50)*IF(L1042,$AD$54,$AD$55)*IF(M1042,$AD$59,$AD$60)</f>
        <v>0.000932547813001551</v>
      </c>
      <c r="O1042">
        <f t="array" ref="O1042">$AD$2*_xlfn.IFS(B1042="data_scientist",$AF$7,TRUE,1)*_xlfn.IFS(B1042="data_analyst",$AF$8,TRUE,1)*_xlfn.IFS(B1042="data_engineer",$AF$9,TRUE,1)*IF(D1042,$AF$13,$AF$14)*IF(E1042,$AF$19,$AF$20)*IF(F1042,$AF$24,$AF$25)*IF(G1042,$AF$29,$AF$30)*IF(H1042,$AF$34,$AF$35)*IF(I1042,$AF$39,$AF$40)*IF(J1042,$AF$44,$AF$45)*IF(K1042,$AF$49,$AF$50)*IF(L1042,$AF$54,$AF$55)*IF(M1042,$AF$59,$AF$60)</f>
        <v>0.000192833112360015</v>
      </c>
      <c r="P1042">
        <f t="array" ref="P1042">$AE$2*_xlfn.IFS(B1042="data_scientist",$AH$7,TRUE,1)*_xlfn.IFS(B1042="data_analyst",$AH$8,TRUE,1)*_xlfn.IFS(B1042="data_engineer",$AH$9,TRUE,1)*IF(D1042,$AH$13,$AH$14)*IF(E1042,$AH$19,$AH$20)*IF(F1042,$AH$24,$AH$25)*IF(G1042,$AH$29,$AH$30)*IF(H1042,$AH$34,$AH$35)*IF(I1042,$AH$39,$AH$40)*IF(J1042,$AH$44,$AH$45)*IF(K1042,$AH$49,$AH$50)*IF(L1042,$AH$54,$AH$55)*IF(M1042,$AH$59,$AH$60)</f>
        <v>0.000458066818002941</v>
      </c>
      <c r="Q1042">
        <f t="shared" si="160"/>
        <v>0.000932547813001551</v>
      </c>
      <c r="R1042">
        <f t="shared" si="161"/>
        <v>1</v>
      </c>
      <c r="S1042">
        <f t="shared" si="162"/>
        <v>0</v>
      </c>
      <c r="T1042">
        <f t="shared" si="163"/>
        <v>0</v>
      </c>
      <c r="U1042">
        <f t="shared" si="164"/>
        <v>0</v>
      </c>
      <c r="V1042">
        <f t="shared" si="165"/>
        <v>0</v>
      </c>
      <c r="W1042">
        <f t="shared" si="166"/>
        <v>0</v>
      </c>
      <c r="X1042">
        <f t="shared" si="167"/>
        <v>0</v>
      </c>
      <c r="Y1042">
        <f t="shared" si="168"/>
        <v>0</v>
      </c>
      <c r="Z1042">
        <f t="shared" si="169"/>
        <v>0</v>
      </c>
    </row>
    <row r="1043" spans="1:26">
      <c r="A1043">
        <v>1</v>
      </c>
      <c r="B1043" t="s">
        <v>59</v>
      </c>
      <c r="C1043" t="s">
        <v>30</v>
      </c>
      <c r="D1043">
        <v>0</v>
      </c>
      <c r="E1043">
        <v>1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f t="array" ref="N1043">$AC$2*_xlfn.IFS(B1043="data_scientist",$AD$7,TRUE,1)*_xlfn.IFS(B1043="data_analyst",$AD$8,TRUE,1)*_xlfn.IFS(B1043="data_engineer",$AD$9,TRUE,1)*IF(D1043,$AD$13,$AD$14)*IF(E1043,$AD$19,$AD$20)*IF(F1043,$AD$24,$AD$25)*IF(G1043,$AD$29,$AD$30)*IF(H1043,$AD$34,$AD$35)*IF(I1043,$AD$39,$AD$40)*IF(J1043,$AD$44,$AD$45)*IF(K1043,$AD$49,$AD$50)*IF(L1043,$AD$54,$AD$55)*IF(M1043,$AD$59,$AD$60)</f>
        <v>0.00468793283168917</v>
      </c>
      <c r="O1043">
        <f t="array" ref="O1043">$AD$2*_xlfn.IFS(B1043="data_scientist",$AF$7,TRUE,1)*_xlfn.IFS(B1043="data_analyst",$AF$8,TRUE,1)*_xlfn.IFS(B1043="data_engineer",$AF$9,TRUE,1)*IF(D1043,$AF$13,$AF$14)*IF(E1043,$AF$19,$AF$20)*IF(F1043,$AF$24,$AF$25)*IF(G1043,$AF$29,$AF$30)*IF(H1043,$AF$34,$AF$35)*IF(I1043,$AF$39,$AF$40)*IF(J1043,$AF$44,$AF$45)*IF(K1043,$AF$49,$AF$50)*IF(L1043,$AF$54,$AF$55)*IF(M1043,$AF$59,$AF$60)</f>
        <v>7.73703198307484e-6</v>
      </c>
      <c r="P1043">
        <f t="array" ref="P1043">$AE$2*_xlfn.IFS(B1043="data_scientist",$AH$7,TRUE,1)*_xlfn.IFS(B1043="data_analyst",$AH$8,TRUE,1)*_xlfn.IFS(B1043="data_engineer",$AH$9,TRUE,1)*IF(D1043,$AH$13,$AH$14)*IF(E1043,$AH$19,$AH$20)*IF(F1043,$AH$24,$AH$25)*IF(G1043,$AH$29,$AH$30)*IF(H1043,$AH$34,$AH$35)*IF(I1043,$AH$39,$AH$40)*IF(J1043,$AH$44,$AH$45)*IF(K1043,$AH$49,$AH$50)*IF(L1043,$AH$54,$AH$55)*IF(M1043,$AH$59,$AH$60)</f>
        <v>0.000168930860799632</v>
      </c>
      <c r="Q1043">
        <f t="shared" si="160"/>
        <v>0.00468793283168917</v>
      </c>
      <c r="R1043">
        <f t="shared" si="161"/>
        <v>1</v>
      </c>
      <c r="S1043">
        <f t="shared" si="162"/>
        <v>0</v>
      </c>
      <c r="T1043">
        <f t="shared" si="163"/>
        <v>0</v>
      </c>
      <c r="U1043">
        <f t="shared" si="164"/>
        <v>0</v>
      </c>
      <c r="V1043">
        <f t="shared" si="165"/>
        <v>0</v>
      </c>
      <c r="W1043">
        <f t="shared" si="166"/>
        <v>0</v>
      </c>
      <c r="X1043">
        <f t="shared" si="167"/>
        <v>0</v>
      </c>
      <c r="Y1043">
        <f t="shared" si="168"/>
        <v>0</v>
      </c>
      <c r="Z1043">
        <f t="shared" si="169"/>
        <v>0</v>
      </c>
    </row>
    <row r="1044" spans="1:26">
      <c r="A1044">
        <v>1</v>
      </c>
      <c r="B1044" t="s">
        <v>59</v>
      </c>
      <c r="C1044" t="s">
        <v>30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f t="array" ref="N1044">$AC$2*_xlfn.IFS(B1044="data_scientist",$AD$7,TRUE,1)*_xlfn.IFS(B1044="data_analyst",$AD$8,TRUE,1)*_xlfn.IFS(B1044="data_engineer",$AD$9,TRUE,1)*IF(D1044,$AD$13,$AD$14)*IF(E1044,$AD$19,$AD$20)*IF(F1044,$AD$24,$AD$25)*IF(G1044,$AD$29,$AD$30)*IF(H1044,$AD$34,$AD$35)*IF(I1044,$AD$39,$AD$40)*IF(J1044,$AD$44,$AD$45)*IF(K1044,$AD$49,$AD$50)*IF(L1044,$AD$54,$AD$55)*IF(M1044,$AD$59,$AD$60)</f>
        <v>0.00359804793985483</v>
      </c>
      <c r="O1044">
        <f t="array" ref="O1044">$AD$2*_xlfn.IFS(B1044="data_scientist",$AF$7,TRUE,1)*_xlfn.IFS(B1044="data_analyst",$AF$8,TRUE,1)*_xlfn.IFS(B1044="data_engineer",$AF$9,TRUE,1)*IF(D1044,$AF$13,$AF$14)*IF(E1044,$AF$19,$AF$20)*IF(F1044,$AF$24,$AF$25)*IF(G1044,$AF$29,$AF$30)*IF(H1044,$AF$34,$AF$35)*IF(I1044,$AF$39,$AF$40)*IF(J1044,$AF$44,$AF$45)*IF(K1044,$AF$49,$AF$50)*IF(L1044,$AF$54,$AF$55)*IF(M1044,$AF$59,$AF$60)</f>
        <v>6.66985515782314e-6</v>
      </c>
      <c r="P1044">
        <f t="array" ref="P1044">$AE$2*_xlfn.IFS(B1044="data_scientist",$AH$7,TRUE,1)*_xlfn.IFS(B1044="data_analyst",$AH$8,TRUE,1)*_xlfn.IFS(B1044="data_engineer",$AH$9,TRUE,1)*IF(D1044,$AH$13,$AH$14)*IF(E1044,$AH$19,$AH$20)*IF(F1044,$AH$24,$AH$25)*IF(G1044,$AH$29,$AH$30)*IF(H1044,$AH$34,$AH$35)*IF(I1044,$AH$39,$AH$40)*IF(J1044,$AH$44,$AH$45)*IF(K1044,$AH$49,$AH$50)*IF(L1044,$AH$54,$AH$55)*IF(M1044,$AH$59,$AH$60)</f>
        <v>0.000159277668753939</v>
      </c>
      <c r="Q1044">
        <f t="shared" si="160"/>
        <v>0.00359804793985483</v>
      </c>
      <c r="R1044">
        <f t="shared" si="161"/>
        <v>1</v>
      </c>
      <c r="S1044">
        <f t="shared" si="162"/>
        <v>0</v>
      </c>
      <c r="T1044">
        <f t="shared" si="163"/>
        <v>0</v>
      </c>
      <c r="U1044">
        <f t="shared" si="164"/>
        <v>0</v>
      </c>
      <c r="V1044">
        <f t="shared" si="165"/>
        <v>0</v>
      </c>
      <c r="W1044">
        <f t="shared" si="166"/>
        <v>0</v>
      </c>
      <c r="X1044">
        <f t="shared" si="167"/>
        <v>0</v>
      </c>
      <c r="Y1044">
        <f t="shared" si="168"/>
        <v>0</v>
      </c>
      <c r="Z1044">
        <f t="shared" si="169"/>
        <v>0</v>
      </c>
    </row>
    <row r="1045" spans="1:26">
      <c r="A1045">
        <v>1</v>
      </c>
      <c r="B1045" t="s">
        <v>59</v>
      </c>
      <c r="C1045" t="s">
        <v>30</v>
      </c>
      <c r="D1045">
        <v>1</v>
      </c>
      <c r="E1045">
        <v>1</v>
      </c>
      <c r="F1045">
        <v>0</v>
      </c>
      <c r="G1045">
        <v>1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1</v>
      </c>
      <c r="N1045">
        <f t="array" ref="N1045">$AC$2*_xlfn.IFS(B1045="data_scientist",$AD$7,TRUE,1)*_xlfn.IFS(B1045="data_analyst",$AD$8,TRUE,1)*_xlfn.IFS(B1045="data_engineer",$AD$9,TRUE,1)*IF(D1045,$AD$13,$AD$14)*IF(E1045,$AD$19,$AD$20)*IF(F1045,$AD$24,$AD$25)*IF(G1045,$AD$29,$AD$30)*IF(H1045,$AD$34,$AD$35)*IF(I1045,$AD$39,$AD$40)*IF(J1045,$AD$44,$AD$45)*IF(K1045,$AD$49,$AD$50)*IF(L1045,$AD$54,$AD$55)*IF(M1045,$AD$59,$AD$60)</f>
        <v>0.00394032366189764</v>
      </c>
      <c r="O1045">
        <f t="array" ref="O1045">$AD$2*_xlfn.IFS(B1045="data_scientist",$AF$7,TRUE,1)*_xlfn.IFS(B1045="data_analyst",$AF$8,TRUE,1)*_xlfn.IFS(B1045="data_engineer",$AF$9,TRUE,1)*IF(D1045,$AF$13,$AF$14)*IF(E1045,$AF$19,$AF$20)*IF(F1045,$AF$24,$AF$25)*IF(G1045,$AF$29,$AF$30)*IF(H1045,$AF$34,$AF$35)*IF(I1045,$AF$39,$AF$40)*IF(J1045,$AF$44,$AF$45)*IF(K1045,$AF$49,$AF$50)*IF(L1045,$AF$54,$AF$55)*IF(M1045,$AF$59,$AF$60)</f>
        <v>0.000301809785260788</v>
      </c>
      <c r="P1045">
        <f t="array" ref="P1045">$AE$2*_xlfn.IFS(B1045="data_scientist",$AH$7,TRUE,1)*_xlfn.IFS(B1045="data_analyst",$AH$8,TRUE,1)*_xlfn.IFS(B1045="data_engineer",$AH$9,TRUE,1)*IF(D1045,$AH$13,$AH$14)*IF(E1045,$AH$19,$AH$20)*IF(F1045,$AH$24,$AH$25)*IF(G1045,$AH$29,$AH$30)*IF(H1045,$AH$34,$AH$35)*IF(I1045,$AH$39,$AH$40)*IF(J1045,$AH$44,$AH$45)*IF(K1045,$AH$49,$AH$50)*IF(L1045,$AH$54,$AH$55)*IF(M1045,$AH$59,$AH$60)</f>
        <v>0.000782323650001247</v>
      </c>
      <c r="Q1045">
        <f t="shared" si="160"/>
        <v>0.00394032366189764</v>
      </c>
      <c r="R1045">
        <f t="shared" si="161"/>
        <v>1</v>
      </c>
      <c r="S1045">
        <f t="shared" si="162"/>
        <v>0</v>
      </c>
      <c r="T1045">
        <f t="shared" si="163"/>
        <v>0</v>
      </c>
      <c r="U1045">
        <f t="shared" si="164"/>
        <v>0</v>
      </c>
      <c r="V1045">
        <f t="shared" si="165"/>
        <v>0</v>
      </c>
      <c r="W1045">
        <f t="shared" si="166"/>
        <v>0</v>
      </c>
      <c r="X1045">
        <f t="shared" si="167"/>
        <v>0</v>
      </c>
      <c r="Y1045">
        <f t="shared" si="168"/>
        <v>0</v>
      </c>
      <c r="Z1045">
        <f t="shared" si="169"/>
        <v>0</v>
      </c>
    </row>
    <row r="1046" spans="1:26">
      <c r="A1046">
        <v>1</v>
      </c>
      <c r="B1046" t="s">
        <v>59</v>
      </c>
      <c r="C1046" t="s">
        <v>30</v>
      </c>
      <c r="D1046">
        <v>1</v>
      </c>
      <c r="E1046">
        <v>1</v>
      </c>
      <c r="F1046">
        <v>0</v>
      </c>
      <c r="G1046">
        <v>1</v>
      </c>
      <c r="H1046">
        <v>0</v>
      </c>
      <c r="I1046">
        <v>1</v>
      </c>
      <c r="J1046">
        <v>0</v>
      </c>
      <c r="K1046">
        <v>0</v>
      </c>
      <c r="L1046">
        <v>0</v>
      </c>
      <c r="M1046">
        <v>1</v>
      </c>
      <c r="N1046">
        <f t="array" ref="N1046">$AC$2*_xlfn.IFS(B1046="data_scientist",$AD$7,TRUE,1)*_xlfn.IFS(B1046="data_analyst",$AD$8,TRUE,1)*_xlfn.IFS(B1046="data_engineer",$AD$9,TRUE,1)*IF(D1046,$AD$13,$AD$14)*IF(E1046,$AD$19,$AD$20)*IF(F1046,$AD$24,$AD$25)*IF(G1046,$AD$29,$AD$30)*IF(H1046,$AD$34,$AD$35)*IF(I1046,$AD$39,$AD$40)*IF(J1046,$AD$44,$AD$45)*IF(K1046,$AD$49,$AD$50)*IF(L1046,$AD$54,$AD$55)*IF(M1046,$AD$59,$AD$60)</f>
        <v>0.00135296607217936</v>
      </c>
      <c r="O1046">
        <f t="array" ref="O1046">$AD$2*_xlfn.IFS(B1046="data_scientist",$AF$7,TRUE,1)*_xlfn.IFS(B1046="data_analyst",$AF$8,TRUE,1)*_xlfn.IFS(B1046="data_engineer",$AF$9,TRUE,1)*IF(D1046,$AF$13,$AF$14)*IF(E1046,$AF$19,$AF$20)*IF(F1046,$AF$24,$AF$25)*IF(G1046,$AF$29,$AF$30)*IF(H1046,$AF$34,$AF$35)*IF(I1046,$AF$39,$AF$40)*IF(J1046,$AF$44,$AF$45)*IF(K1046,$AF$49,$AF$50)*IF(L1046,$AF$54,$AF$55)*IF(M1046,$AF$59,$AF$60)</f>
        <v>7.30625498255754e-5</v>
      </c>
      <c r="P1046">
        <f t="array" ref="P1046">$AE$2*_xlfn.IFS(B1046="data_scientist",$AH$7,TRUE,1)*_xlfn.IFS(B1046="data_analyst",$AH$8,TRUE,1)*_xlfn.IFS(B1046="data_engineer",$AH$9,TRUE,1)*IF(D1046,$AH$13,$AH$14)*IF(E1046,$AH$19,$AH$20)*IF(F1046,$AH$24,$AH$25)*IF(G1046,$AH$29,$AH$30)*IF(H1046,$AH$34,$AH$35)*IF(I1046,$AH$39,$AH$40)*IF(J1046,$AH$44,$AH$45)*IF(K1046,$AH$49,$AH$50)*IF(L1046,$AH$54,$AH$55)*IF(M1046,$AH$59,$AH$60)</f>
        <v>0.000219522078813909</v>
      </c>
      <c r="Q1046">
        <f t="shared" si="160"/>
        <v>0.00135296607217936</v>
      </c>
      <c r="R1046">
        <f t="shared" si="161"/>
        <v>1</v>
      </c>
      <c r="S1046">
        <f t="shared" si="162"/>
        <v>0</v>
      </c>
      <c r="T1046">
        <f t="shared" si="163"/>
        <v>0</v>
      </c>
      <c r="U1046">
        <f t="shared" si="164"/>
        <v>0</v>
      </c>
      <c r="V1046">
        <f t="shared" si="165"/>
        <v>0</v>
      </c>
      <c r="W1046">
        <f t="shared" si="166"/>
        <v>0</v>
      </c>
      <c r="X1046">
        <f t="shared" si="167"/>
        <v>0</v>
      </c>
      <c r="Y1046">
        <f t="shared" si="168"/>
        <v>0</v>
      </c>
      <c r="Z1046">
        <f t="shared" si="169"/>
        <v>0</v>
      </c>
    </row>
    <row r="1047" spans="1:26">
      <c r="A1047">
        <v>1</v>
      </c>
      <c r="B1047" t="s">
        <v>59</v>
      </c>
      <c r="C1047" t="s">
        <v>30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f t="array" ref="N1047">$AC$2*_xlfn.IFS(B1047="data_scientist",$AD$7,TRUE,1)*_xlfn.IFS(B1047="data_analyst",$AD$8,TRUE,1)*_xlfn.IFS(B1047="data_engineer",$AD$9,TRUE,1)*IF(D1047,$AD$13,$AD$14)*IF(E1047,$AD$19,$AD$20)*IF(F1047,$AD$24,$AD$25)*IF(G1047,$AD$29,$AD$30)*IF(H1047,$AD$34,$AD$35)*IF(I1047,$AD$39,$AD$40)*IF(J1047,$AD$44,$AD$45)*IF(K1047,$AD$49,$AD$50)*IF(L1047,$AD$54,$AD$55)*IF(M1047,$AD$59,$AD$60)</f>
        <v>0.00359804793985483</v>
      </c>
      <c r="O1047">
        <f t="array" ref="O1047">$AD$2*_xlfn.IFS(B1047="data_scientist",$AF$7,TRUE,1)*_xlfn.IFS(B1047="data_analyst",$AF$8,TRUE,1)*_xlfn.IFS(B1047="data_engineer",$AF$9,TRUE,1)*IF(D1047,$AF$13,$AF$14)*IF(E1047,$AF$19,$AF$20)*IF(F1047,$AF$24,$AF$25)*IF(G1047,$AF$29,$AF$30)*IF(H1047,$AF$34,$AF$35)*IF(I1047,$AF$39,$AF$40)*IF(J1047,$AF$44,$AF$45)*IF(K1047,$AF$49,$AF$50)*IF(L1047,$AF$54,$AF$55)*IF(M1047,$AF$59,$AF$60)</f>
        <v>6.66985515782314e-6</v>
      </c>
      <c r="P1047">
        <f t="array" ref="P1047">$AE$2*_xlfn.IFS(B1047="data_scientist",$AH$7,TRUE,1)*_xlfn.IFS(B1047="data_analyst",$AH$8,TRUE,1)*_xlfn.IFS(B1047="data_engineer",$AH$9,TRUE,1)*IF(D1047,$AH$13,$AH$14)*IF(E1047,$AH$19,$AH$20)*IF(F1047,$AH$24,$AH$25)*IF(G1047,$AH$29,$AH$30)*IF(H1047,$AH$34,$AH$35)*IF(I1047,$AH$39,$AH$40)*IF(J1047,$AH$44,$AH$45)*IF(K1047,$AH$49,$AH$50)*IF(L1047,$AH$54,$AH$55)*IF(M1047,$AH$59,$AH$60)</f>
        <v>0.000159277668753939</v>
      </c>
      <c r="Q1047">
        <f t="shared" si="160"/>
        <v>0.00359804793985483</v>
      </c>
      <c r="R1047">
        <f t="shared" si="161"/>
        <v>1</v>
      </c>
      <c r="S1047">
        <f t="shared" si="162"/>
        <v>0</v>
      </c>
      <c r="T1047">
        <f t="shared" si="163"/>
        <v>0</v>
      </c>
      <c r="U1047">
        <f t="shared" si="164"/>
        <v>0</v>
      </c>
      <c r="V1047">
        <f t="shared" si="165"/>
        <v>0</v>
      </c>
      <c r="W1047">
        <f t="shared" si="166"/>
        <v>0</v>
      </c>
      <c r="X1047">
        <f t="shared" si="167"/>
        <v>0</v>
      </c>
      <c r="Y1047">
        <f t="shared" si="168"/>
        <v>0</v>
      </c>
      <c r="Z1047">
        <f t="shared" si="169"/>
        <v>0</v>
      </c>
    </row>
    <row r="1048" spans="1:26">
      <c r="A1048">
        <v>1</v>
      </c>
      <c r="B1048" t="s">
        <v>59</v>
      </c>
      <c r="C1048" t="s">
        <v>30</v>
      </c>
      <c r="D1048">
        <v>1</v>
      </c>
      <c r="E1048">
        <v>1</v>
      </c>
      <c r="F1048">
        <v>0</v>
      </c>
      <c r="G1048">
        <v>0</v>
      </c>
      <c r="H1048">
        <v>0</v>
      </c>
      <c r="I1048">
        <v>1</v>
      </c>
      <c r="J1048">
        <v>0</v>
      </c>
      <c r="K1048">
        <v>0</v>
      </c>
      <c r="L1048">
        <v>0</v>
      </c>
      <c r="M1048">
        <v>1</v>
      </c>
      <c r="N1048">
        <f t="array" ref="N1048">$AC$2*_xlfn.IFS(B1048="data_scientist",$AD$7,TRUE,1)*_xlfn.IFS(B1048="data_analyst",$AD$8,TRUE,1)*_xlfn.IFS(B1048="data_engineer",$AD$9,TRUE,1)*IF(D1048,$AD$13,$AD$14)*IF(E1048,$AD$19,$AD$20)*IF(F1048,$AD$24,$AD$25)*IF(G1048,$AD$29,$AD$30)*IF(H1048,$AD$34,$AD$35)*IF(I1048,$AD$39,$AD$40)*IF(J1048,$AD$44,$AD$45)*IF(K1048,$AD$49,$AD$50)*IF(L1048,$AD$54,$AD$55)*IF(M1048,$AD$59,$AD$60)</f>
        <v>0.00377887255889747</v>
      </c>
      <c r="O1048">
        <f t="array" ref="O1048">$AD$2*_xlfn.IFS(B1048="data_scientist",$AF$7,TRUE,1)*_xlfn.IFS(B1048="data_analyst",$AF$8,TRUE,1)*_xlfn.IFS(B1048="data_engineer",$AF$9,TRUE,1)*IF(D1048,$AF$13,$AF$14)*IF(E1048,$AF$19,$AF$20)*IF(F1048,$AF$24,$AF$25)*IF(G1048,$AF$29,$AF$30)*IF(H1048,$AF$34,$AF$35)*IF(I1048,$AF$39,$AF$40)*IF(J1048,$AF$44,$AF$45)*IF(K1048,$AF$49,$AF$50)*IF(L1048,$AF$54,$AF$55)*IF(M1048,$AF$59,$AF$60)</f>
        <v>8.35204294362628e-5</v>
      </c>
      <c r="P1048">
        <f t="array" ref="P1048">$AE$2*_xlfn.IFS(B1048="data_scientist",$AH$7,TRUE,1)*_xlfn.IFS(B1048="data_analyst",$AH$8,TRUE,1)*_xlfn.IFS(B1048="data_engineer",$AH$9,TRUE,1)*IF(D1048,$AH$13,$AH$14)*IF(E1048,$AH$19,$AH$20)*IF(F1048,$AH$24,$AH$25)*IF(G1048,$AH$29,$AH$30)*IF(H1048,$AH$34,$AH$35)*IF(I1048,$AH$39,$AH$40)*IF(J1048,$AH$44,$AH$45)*IF(K1048,$AH$49,$AH$50)*IF(L1048,$AH$54,$AH$55)*IF(M1048,$AH$59,$AH$60)</f>
        <v>0.000407683860654403</v>
      </c>
      <c r="Q1048">
        <f t="shared" si="160"/>
        <v>0.00377887255889747</v>
      </c>
      <c r="R1048">
        <f t="shared" si="161"/>
        <v>1</v>
      </c>
      <c r="S1048">
        <f t="shared" si="162"/>
        <v>0</v>
      </c>
      <c r="T1048">
        <f t="shared" si="163"/>
        <v>0</v>
      </c>
      <c r="U1048">
        <f t="shared" si="164"/>
        <v>0</v>
      </c>
      <c r="V1048">
        <f t="shared" si="165"/>
        <v>0</v>
      </c>
      <c r="W1048">
        <f t="shared" si="166"/>
        <v>0</v>
      </c>
      <c r="X1048">
        <f t="shared" si="167"/>
        <v>0</v>
      </c>
      <c r="Y1048">
        <f t="shared" si="168"/>
        <v>0</v>
      </c>
      <c r="Z1048">
        <f t="shared" si="169"/>
        <v>0</v>
      </c>
    </row>
    <row r="1049" spans="1:26">
      <c r="A1049">
        <v>1</v>
      </c>
      <c r="B1049" t="s">
        <v>59</v>
      </c>
      <c r="C1049" t="s">
        <v>30</v>
      </c>
      <c r="D1049">
        <v>0</v>
      </c>
      <c r="E1049">
        <v>1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1</v>
      </c>
      <c r="N1049">
        <f t="array" ref="N1049">$AC$2*_xlfn.IFS(B1049="data_scientist",$AD$7,TRUE,1)*_xlfn.IFS(B1049="data_analyst",$AD$8,TRUE,1)*_xlfn.IFS(B1049="data_engineer",$AD$9,TRUE,1)*IF(D1049,$AD$13,$AD$14)*IF(E1049,$AD$19,$AD$20)*IF(F1049,$AD$24,$AD$25)*IF(G1049,$AD$29,$AD$30)*IF(H1049,$AD$34,$AD$35)*IF(I1049,$AD$39,$AD$40)*IF(J1049,$AD$44,$AD$45)*IF(K1049,$AD$49,$AD$50)*IF(L1049,$AD$54,$AD$55)*IF(M1049,$AD$59,$AD$60)</f>
        <v>0.0234558294440723</v>
      </c>
      <c r="O1049">
        <f t="array" ref="O1049">$AD$2*_xlfn.IFS(B1049="data_scientist",$AF$7,TRUE,1)*_xlfn.IFS(B1049="data_analyst",$AF$8,TRUE,1)*_xlfn.IFS(B1049="data_engineer",$AF$9,TRUE,1)*IF(D1049,$AF$13,$AF$14)*IF(E1049,$AF$19,$AF$20)*IF(F1049,$AF$24,$AF$25)*IF(G1049,$AF$29,$AF$30)*IF(H1049,$AF$34,$AF$35)*IF(I1049,$AF$39,$AF$40)*IF(J1049,$AF$44,$AF$45)*IF(K1049,$AF$49,$AF$50)*IF(L1049,$AF$54,$AF$55)*IF(M1049,$AF$59,$AF$60)</f>
        <v>0.000132294744677631</v>
      </c>
      <c r="P1049">
        <f t="array" ref="P1049">$AE$2*_xlfn.IFS(B1049="data_scientist",$AH$7,TRUE,1)*_xlfn.IFS(B1049="data_analyst",$AH$8,TRUE,1)*_xlfn.IFS(B1049="data_engineer",$AH$9,TRUE,1)*IF(D1049,$AH$13,$AH$14)*IF(E1049,$AH$19,$AH$20)*IF(F1049,$AH$24,$AH$25)*IF(G1049,$AH$29,$AH$30)*IF(H1049,$AH$34,$AH$35)*IF(I1049,$AH$39,$AH$40)*IF(J1049,$AH$44,$AH$45)*IF(K1049,$AH$49,$AH$50)*IF(L1049,$AH$54,$AH$55)*IF(M1049,$AH$59,$AH$60)</f>
        <v>0.00109340963748333</v>
      </c>
      <c r="Q1049">
        <f t="shared" si="160"/>
        <v>0.0234558294440723</v>
      </c>
      <c r="R1049">
        <f t="shared" si="161"/>
        <v>1</v>
      </c>
      <c r="S1049">
        <f t="shared" si="162"/>
        <v>0</v>
      </c>
      <c r="T1049">
        <f t="shared" si="163"/>
        <v>0</v>
      </c>
      <c r="U1049">
        <f t="shared" si="164"/>
        <v>0</v>
      </c>
      <c r="V1049">
        <f t="shared" si="165"/>
        <v>0</v>
      </c>
      <c r="W1049">
        <f t="shared" si="166"/>
        <v>0</v>
      </c>
      <c r="X1049">
        <f t="shared" si="167"/>
        <v>0</v>
      </c>
      <c r="Y1049">
        <f t="shared" si="168"/>
        <v>0</v>
      </c>
      <c r="Z1049">
        <f t="shared" si="169"/>
        <v>0</v>
      </c>
    </row>
    <row r="1050" spans="1:26">
      <c r="A1050">
        <v>1</v>
      </c>
      <c r="B1050" t="s">
        <v>59</v>
      </c>
      <c r="C1050" t="s">
        <v>30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1</v>
      </c>
      <c r="N1050">
        <f t="array" ref="N1050">$AC$2*_xlfn.IFS(B1050="data_scientist",$AD$7,TRUE,1)*_xlfn.IFS(B1050="data_analyst",$AD$8,TRUE,1)*_xlfn.IFS(B1050="data_engineer",$AD$9,TRUE,1)*IF(D1050,$AD$13,$AD$14)*IF(E1050,$AD$19,$AD$20)*IF(F1050,$AD$24,$AD$25)*IF(G1050,$AD$29,$AD$30)*IF(H1050,$AD$34,$AD$35)*IF(I1050,$AD$39,$AD$40)*IF(J1050,$AD$44,$AD$45)*IF(K1050,$AD$49,$AD$50)*IF(L1050,$AD$54,$AD$55)*IF(M1050,$AD$59,$AD$60)</f>
        <v>0.0180026467611357</v>
      </c>
      <c r="O1050">
        <f t="array" ref="O1050">$AD$2*_xlfn.IFS(B1050="data_scientist",$AF$7,TRUE,1)*_xlfn.IFS(B1050="data_analyst",$AF$8,TRUE,1)*_xlfn.IFS(B1050="data_engineer",$AF$9,TRUE,1)*IF(D1050,$AF$13,$AF$14)*IF(E1050,$AF$19,$AF$20)*IF(F1050,$AF$24,$AF$25)*IF(G1050,$AF$29,$AF$30)*IF(H1050,$AF$34,$AF$35)*IF(I1050,$AF$39,$AF$40)*IF(J1050,$AF$44,$AF$45)*IF(K1050,$AF$49,$AF$50)*IF(L1050,$AF$54,$AF$55)*IF(M1050,$AF$59,$AF$60)</f>
        <v>0.000114047193687613</v>
      </c>
      <c r="P1050">
        <f t="array" ref="P1050">$AE$2*_xlfn.IFS(B1050="data_scientist",$AH$7,TRUE,1)*_xlfn.IFS(B1050="data_analyst",$AH$8,TRUE,1)*_xlfn.IFS(B1050="data_engineer",$AH$9,TRUE,1)*IF(D1050,$AH$13,$AH$14)*IF(E1050,$AH$19,$AH$20)*IF(F1050,$AH$24,$AH$25)*IF(G1050,$AH$29,$AH$30)*IF(H1050,$AH$34,$AH$35)*IF(I1050,$AH$39,$AH$40)*IF(J1050,$AH$44,$AH$45)*IF(K1050,$AH$49,$AH$50)*IF(L1050,$AH$54,$AH$55)*IF(M1050,$AH$59,$AH$60)</f>
        <v>0.00103092908677</v>
      </c>
      <c r="Q1050">
        <f t="shared" si="160"/>
        <v>0.0180026467611357</v>
      </c>
      <c r="R1050">
        <f t="shared" si="161"/>
        <v>1</v>
      </c>
      <c r="S1050">
        <f t="shared" si="162"/>
        <v>0</v>
      </c>
      <c r="T1050">
        <f t="shared" si="163"/>
        <v>0</v>
      </c>
      <c r="U1050">
        <f t="shared" si="164"/>
        <v>0</v>
      </c>
      <c r="V1050">
        <f t="shared" si="165"/>
        <v>0</v>
      </c>
      <c r="W1050">
        <f t="shared" si="166"/>
        <v>0</v>
      </c>
      <c r="X1050">
        <f t="shared" si="167"/>
        <v>0</v>
      </c>
      <c r="Y1050">
        <f t="shared" si="168"/>
        <v>0</v>
      </c>
      <c r="Z1050">
        <f t="shared" si="169"/>
        <v>0</v>
      </c>
    </row>
    <row r="1051" spans="1:26">
      <c r="A1051">
        <v>1</v>
      </c>
      <c r="B1051" t="s">
        <v>59</v>
      </c>
      <c r="C1051" t="s">
        <v>30</v>
      </c>
      <c r="D1051">
        <v>1</v>
      </c>
      <c r="E1051">
        <v>0</v>
      </c>
      <c r="F1051">
        <v>1</v>
      </c>
      <c r="G1051">
        <v>1</v>
      </c>
      <c r="H1051">
        <v>0</v>
      </c>
      <c r="I1051">
        <v>1</v>
      </c>
      <c r="J1051">
        <v>1</v>
      </c>
      <c r="K1051">
        <v>0</v>
      </c>
      <c r="L1051">
        <v>0</v>
      </c>
      <c r="M1051">
        <v>1</v>
      </c>
      <c r="N1051">
        <f t="array" ref="N1051">$AC$2*_xlfn.IFS(B1051="data_scientist",$AD$7,TRUE,1)*_xlfn.IFS(B1051="data_analyst",$AD$8,TRUE,1)*_xlfn.IFS(B1051="data_engineer",$AD$9,TRUE,1)*IF(D1051,$AD$13,$AD$14)*IF(E1051,$AD$19,$AD$20)*IF(F1051,$AD$24,$AD$25)*IF(G1051,$AD$29,$AD$30)*IF(H1051,$AD$34,$AD$35)*IF(I1051,$AD$39,$AD$40)*IF(J1051,$AD$44,$AD$45)*IF(K1051,$AD$49,$AD$50)*IF(L1051,$AD$54,$AD$55)*IF(M1051,$AD$59,$AD$60)</f>
        <v>3.72925438014728e-5</v>
      </c>
      <c r="O1051">
        <f t="array" ref="O1051">$AD$2*_xlfn.IFS(B1051="data_scientist",$AF$7,TRUE,1)*_xlfn.IFS(B1051="data_analyst",$AF$8,TRUE,1)*_xlfn.IFS(B1051="data_engineer",$AF$9,TRUE,1)*IF(D1051,$AF$13,$AF$14)*IF(E1051,$AF$19,$AF$20)*IF(F1051,$AF$24,$AF$25)*IF(G1051,$AF$29,$AF$30)*IF(H1051,$AF$34,$AF$35)*IF(I1051,$AF$39,$AF$40)*IF(J1051,$AF$44,$AF$45)*IF(K1051,$AF$49,$AF$50)*IF(L1051,$AF$54,$AF$55)*IF(M1051,$AF$59,$AF$60)</f>
        <v>1.436133111068e-5</v>
      </c>
      <c r="P1051">
        <f t="array" ref="P1051">$AE$2*_xlfn.IFS(B1051="data_scientist",$AH$7,TRUE,1)*_xlfn.IFS(B1051="data_analyst",$AH$8,TRUE,1)*_xlfn.IFS(B1051="data_engineer",$AH$9,TRUE,1)*IF(D1051,$AH$13,$AH$14)*IF(E1051,$AH$19,$AH$20)*IF(F1051,$AH$24,$AH$25)*IF(G1051,$AH$29,$AH$30)*IF(H1051,$AH$34,$AH$35)*IF(I1051,$AH$39,$AH$40)*IF(J1051,$AH$44,$AH$45)*IF(K1051,$AH$49,$AH$50)*IF(L1051,$AH$54,$AH$55)*IF(M1051,$AH$59,$AH$60)</f>
        <v>2.55306972142485e-5</v>
      </c>
      <c r="Q1051">
        <f t="shared" si="160"/>
        <v>3.72925438014728e-5</v>
      </c>
      <c r="R1051">
        <f t="shared" si="161"/>
        <v>1</v>
      </c>
      <c r="S1051">
        <f t="shared" si="162"/>
        <v>0</v>
      </c>
      <c r="T1051">
        <f t="shared" si="163"/>
        <v>0</v>
      </c>
      <c r="U1051">
        <f t="shared" si="164"/>
        <v>0</v>
      </c>
      <c r="V1051">
        <f t="shared" si="165"/>
        <v>0</v>
      </c>
      <c r="W1051">
        <f t="shared" si="166"/>
        <v>0</v>
      </c>
      <c r="X1051">
        <f t="shared" si="167"/>
        <v>0</v>
      </c>
      <c r="Y1051">
        <f t="shared" si="168"/>
        <v>0</v>
      </c>
      <c r="Z1051">
        <f t="shared" si="169"/>
        <v>0</v>
      </c>
    </row>
    <row r="1052" spans="1:26">
      <c r="A1052">
        <v>1</v>
      </c>
      <c r="B1052" t="s">
        <v>59</v>
      </c>
      <c r="C1052" t="s">
        <v>30</v>
      </c>
      <c r="D1052">
        <v>1</v>
      </c>
      <c r="E1052">
        <v>1</v>
      </c>
      <c r="F1052">
        <v>0</v>
      </c>
      <c r="G1052">
        <v>1</v>
      </c>
      <c r="H1052">
        <v>0</v>
      </c>
      <c r="I1052">
        <v>1</v>
      </c>
      <c r="J1052">
        <v>0</v>
      </c>
      <c r="K1052">
        <v>0</v>
      </c>
      <c r="L1052">
        <v>0</v>
      </c>
      <c r="M1052">
        <v>1</v>
      </c>
      <c r="N1052">
        <f t="array" ref="N1052">$AC$2*_xlfn.IFS(B1052="data_scientist",$AD$7,TRUE,1)*_xlfn.IFS(B1052="data_analyst",$AD$8,TRUE,1)*_xlfn.IFS(B1052="data_engineer",$AD$9,TRUE,1)*IF(D1052,$AD$13,$AD$14)*IF(E1052,$AD$19,$AD$20)*IF(F1052,$AD$24,$AD$25)*IF(G1052,$AD$29,$AD$30)*IF(H1052,$AD$34,$AD$35)*IF(I1052,$AD$39,$AD$40)*IF(J1052,$AD$44,$AD$45)*IF(K1052,$AD$49,$AD$50)*IF(L1052,$AD$54,$AD$55)*IF(M1052,$AD$59,$AD$60)</f>
        <v>0.00135296607217936</v>
      </c>
      <c r="O1052">
        <f t="array" ref="O1052">$AD$2*_xlfn.IFS(B1052="data_scientist",$AF$7,TRUE,1)*_xlfn.IFS(B1052="data_analyst",$AF$8,TRUE,1)*_xlfn.IFS(B1052="data_engineer",$AF$9,TRUE,1)*IF(D1052,$AF$13,$AF$14)*IF(E1052,$AF$19,$AF$20)*IF(F1052,$AF$24,$AF$25)*IF(G1052,$AF$29,$AF$30)*IF(H1052,$AF$34,$AF$35)*IF(I1052,$AF$39,$AF$40)*IF(J1052,$AF$44,$AF$45)*IF(K1052,$AF$49,$AF$50)*IF(L1052,$AF$54,$AF$55)*IF(M1052,$AF$59,$AF$60)</f>
        <v>7.30625498255754e-5</v>
      </c>
      <c r="P1052">
        <f t="array" ref="P1052">$AE$2*_xlfn.IFS(B1052="data_scientist",$AH$7,TRUE,1)*_xlfn.IFS(B1052="data_analyst",$AH$8,TRUE,1)*_xlfn.IFS(B1052="data_engineer",$AH$9,TRUE,1)*IF(D1052,$AH$13,$AH$14)*IF(E1052,$AH$19,$AH$20)*IF(F1052,$AH$24,$AH$25)*IF(G1052,$AH$29,$AH$30)*IF(H1052,$AH$34,$AH$35)*IF(I1052,$AH$39,$AH$40)*IF(J1052,$AH$44,$AH$45)*IF(K1052,$AH$49,$AH$50)*IF(L1052,$AH$54,$AH$55)*IF(M1052,$AH$59,$AH$60)</f>
        <v>0.000219522078813909</v>
      </c>
      <c r="Q1052">
        <f t="shared" si="160"/>
        <v>0.00135296607217936</v>
      </c>
      <c r="R1052">
        <f t="shared" si="161"/>
        <v>1</v>
      </c>
      <c r="S1052">
        <f t="shared" si="162"/>
        <v>0</v>
      </c>
      <c r="T1052">
        <f t="shared" si="163"/>
        <v>0</v>
      </c>
      <c r="U1052">
        <f t="shared" si="164"/>
        <v>0</v>
      </c>
      <c r="V1052">
        <f t="shared" si="165"/>
        <v>0</v>
      </c>
      <c r="W1052">
        <f t="shared" si="166"/>
        <v>0</v>
      </c>
      <c r="X1052">
        <f t="shared" si="167"/>
        <v>0</v>
      </c>
      <c r="Y1052">
        <f t="shared" si="168"/>
        <v>0</v>
      </c>
      <c r="Z1052">
        <f t="shared" si="169"/>
        <v>0</v>
      </c>
    </row>
    <row r="1053" spans="1:26">
      <c r="A1053">
        <v>1</v>
      </c>
      <c r="B1053" t="s">
        <v>59</v>
      </c>
      <c r="C1053" t="s">
        <v>30</v>
      </c>
      <c r="D1053">
        <v>1</v>
      </c>
      <c r="E1053">
        <v>1</v>
      </c>
      <c r="F1053">
        <v>0</v>
      </c>
      <c r="G1053">
        <v>1</v>
      </c>
      <c r="H1053">
        <v>1</v>
      </c>
      <c r="I1053">
        <v>1</v>
      </c>
      <c r="J1053">
        <v>0</v>
      </c>
      <c r="K1053">
        <v>0</v>
      </c>
      <c r="L1053">
        <v>0</v>
      </c>
      <c r="M1053">
        <v>1</v>
      </c>
      <c r="N1053">
        <f t="array" ref="N1053">$AC$2*_xlfn.IFS(B1053="data_scientist",$AD$7,TRUE,1)*_xlfn.IFS(B1053="data_analyst",$AD$8,TRUE,1)*_xlfn.IFS(B1053="data_engineer",$AD$9,TRUE,1)*IF(D1053,$AD$13,$AD$14)*IF(E1053,$AD$19,$AD$20)*IF(F1053,$AD$24,$AD$25)*IF(G1053,$AD$29,$AD$30)*IF(H1053,$AD$34,$AD$35)*IF(I1053,$AD$39,$AD$40)*IF(J1053,$AD$44,$AD$45)*IF(K1053,$AD$49,$AD$50)*IF(L1053,$AD$54,$AD$55)*IF(M1053,$AD$59,$AD$60)</f>
        <v>9.03635428109989e-5</v>
      </c>
      <c r="O1053">
        <f t="array" ref="O1053">$AD$2*_xlfn.IFS(B1053="data_scientist",$AF$7,TRUE,1)*_xlfn.IFS(B1053="data_analyst",$AF$8,TRUE,1)*_xlfn.IFS(B1053="data_engineer",$AF$9,TRUE,1)*IF(D1053,$AF$13,$AF$14)*IF(E1053,$AF$19,$AF$20)*IF(F1053,$AF$24,$AF$25)*IF(G1053,$AF$29,$AF$30)*IF(H1053,$AF$34,$AF$35)*IF(I1053,$AF$39,$AF$40)*IF(J1053,$AF$44,$AF$45)*IF(K1053,$AF$49,$AF$50)*IF(L1053,$AF$54,$AF$55)*IF(M1053,$AF$59,$AF$60)</f>
        <v>5.27440571401566e-5</v>
      </c>
      <c r="P1053">
        <f t="array" ref="P1053">$AE$2*_xlfn.IFS(B1053="data_scientist",$AH$7,TRUE,1)*_xlfn.IFS(B1053="data_analyst",$AH$8,TRUE,1)*_xlfn.IFS(B1053="data_engineer",$AH$9,TRUE,1)*IF(D1053,$AH$13,$AH$14)*IF(E1053,$AH$19,$AH$20)*IF(F1053,$AH$24,$AH$25)*IF(G1053,$AH$29,$AH$30)*IF(H1053,$AH$34,$AH$35)*IF(I1053,$AH$39,$AH$40)*IF(J1053,$AH$44,$AH$45)*IF(K1053,$AH$49,$AH$50)*IF(L1053,$AH$54,$AH$55)*IF(M1053,$AH$59,$AH$60)</f>
        <v>0.000107835407136657</v>
      </c>
      <c r="Q1053">
        <f t="shared" si="160"/>
        <v>0.000107835407136657</v>
      </c>
      <c r="R1053">
        <f t="shared" si="161"/>
        <v>0</v>
      </c>
      <c r="S1053">
        <f t="shared" si="162"/>
        <v>0</v>
      </c>
      <c r="T1053">
        <f t="shared" si="163"/>
        <v>1</v>
      </c>
      <c r="U1053">
        <f t="shared" si="164"/>
        <v>0</v>
      </c>
      <c r="V1053">
        <f t="shared" si="165"/>
        <v>0</v>
      </c>
      <c r="W1053">
        <f t="shared" si="166"/>
        <v>0</v>
      </c>
      <c r="X1053">
        <f t="shared" si="167"/>
        <v>0</v>
      </c>
      <c r="Y1053">
        <f t="shared" si="168"/>
        <v>0</v>
      </c>
      <c r="Z1053">
        <f t="shared" si="169"/>
        <v>0</v>
      </c>
    </row>
    <row r="1054" spans="1:26">
      <c r="A1054">
        <v>1</v>
      </c>
      <c r="B1054" t="s">
        <v>59</v>
      </c>
      <c r="C1054" t="s">
        <v>30</v>
      </c>
      <c r="D1054">
        <v>0</v>
      </c>
      <c r="E1054">
        <v>1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1</v>
      </c>
      <c r="N1054">
        <f t="array" ref="N1054">$AC$2*_xlfn.IFS(B1054="data_scientist",$AD$7,TRUE,1)*_xlfn.IFS(B1054="data_analyst",$AD$8,TRUE,1)*_xlfn.IFS(B1054="data_engineer",$AD$9,TRUE,1)*IF(D1054,$AD$13,$AD$14)*IF(E1054,$AD$19,$AD$20)*IF(F1054,$AD$24,$AD$25)*IF(G1054,$AD$29,$AD$30)*IF(H1054,$AD$34,$AD$35)*IF(I1054,$AD$39,$AD$40)*IF(J1054,$AD$44,$AD$45)*IF(K1054,$AD$49,$AD$50)*IF(L1054,$AD$54,$AD$55)*IF(M1054,$AD$59,$AD$60)</f>
        <v>0.0234558294440723</v>
      </c>
      <c r="O1054">
        <f t="array" ref="O1054">$AD$2*_xlfn.IFS(B1054="data_scientist",$AF$7,TRUE,1)*_xlfn.IFS(B1054="data_analyst",$AF$8,TRUE,1)*_xlfn.IFS(B1054="data_engineer",$AF$9,TRUE,1)*IF(D1054,$AF$13,$AF$14)*IF(E1054,$AF$19,$AF$20)*IF(F1054,$AF$24,$AF$25)*IF(G1054,$AF$29,$AF$30)*IF(H1054,$AF$34,$AF$35)*IF(I1054,$AF$39,$AF$40)*IF(J1054,$AF$44,$AF$45)*IF(K1054,$AF$49,$AF$50)*IF(L1054,$AF$54,$AF$55)*IF(M1054,$AF$59,$AF$60)</f>
        <v>0.000132294744677631</v>
      </c>
      <c r="P1054">
        <f t="array" ref="P1054">$AE$2*_xlfn.IFS(B1054="data_scientist",$AH$7,TRUE,1)*_xlfn.IFS(B1054="data_analyst",$AH$8,TRUE,1)*_xlfn.IFS(B1054="data_engineer",$AH$9,TRUE,1)*IF(D1054,$AH$13,$AH$14)*IF(E1054,$AH$19,$AH$20)*IF(F1054,$AH$24,$AH$25)*IF(G1054,$AH$29,$AH$30)*IF(H1054,$AH$34,$AH$35)*IF(I1054,$AH$39,$AH$40)*IF(J1054,$AH$44,$AH$45)*IF(K1054,$AH$49,$AH$50)*IF(L1054,$AH$54,$AH$55)*IF(M1054,$AH$59,$AH$60)</f>
        <v>0.00109340963748333</v>
      </c>
      <c r="Q1054">
        <f t="shared" si="160"/>
        <v>0.0234558294440723</v>
      </c>
      <c r="R1054">
        <f t="shared" si="161"/>
        <v>1</v>
      </c>
      <c r="S1054">
        <f t="shared" si="162"/>
        <v>0</v>
      </c>
      <c r="T1054">
        <f t="shared" si="163"/>
        <v>0</v>
      </c>
      <c r="U1054">
        <f t="shared" si="164"/>
        <v>0</v>
      </c>
      <c r="V1054">
        <f t="shared" si="165"/>
        <v>0</v>
      </c>
      <c r="W1054">
        <f t="shared" si="166"/>
        <v>0</v>
      </c>
      <c r="X1054">
        <f t="shared" si="167"/>
        <v>0</v>
      </c>
      <c r="Y1054">
        <f t="shared" si="168"/>
        <v>0</v>
      </c>
      <c r="Z1054">
        <f t="shared" si="169"/>
        <v>0</v>
      </c>
    </row>
    <row r="1055" spans="1:26">
      <c r="A1055">
        <v>1</v>
      </c>
      <c r="B1055" t="s">
        <v>59</v>
      </c>
      <c r="C1055" t="s">
        <v>30</v>
      </c>
      <c r="D1055">
        <v>1</v>
      </c>
      <c r="E1055">
        <v>1</v>
      </c>
      <c r="F1055">
        <v>1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f t="array" ref="N1055">$AC$2*_xlfn.IFS(B1055="data_scientist",$AD$7,TRUE,1)*_xlfn.IFS(B1055="data_analyst",$AD$8,TRUE,1)*_xlfn.IFS(B1055="data_engineer",$AD$9,TRUE,1)*IF(D1055,$AD$13,$AD$14)*IF(E1055,$AD$19,$AD$20)*IF(F1055,$AD$24,$AD$25)*IF(G1055,$AD$29,$AD$30)*IF(H1055,$AD$34,$AD$35)*IF(I1055,$AD$39,$AD$40)*IF(J1055,$AD$44,$AD$45)*IF(K1055,$AD$49,$AD$50)*IF(L1055,$AD$54,$AD$55)*IF(M1055,$AD$59,$AD$60)</f>
        <v>0.000400193351141555</v>
      </c>
      <c r="O1055">
        <f t="array" ref="O1055">$AD$2*_xlfn.IFS(B1055="data_scientist",$AF$7,TRUE,1)*_xlfn.IFS(B1055="data_analyst",$AF$8,TRUE,1)*_xlfn.IFS(B1055="data_engineer",$AF$9,TRUE,1)*IF(D1055,$AF$13,$AF$14)*IF(E1055,$AF$19,$AF$20)*IF(F1055,$AF$24,$AF$25)*IF(G1055,$AF$29,$AF$30)*IF(H1055,$AF$34,$AF$35)*IF(I1055,$AF$39,$AF$40)*IF(J1055,$AF$44,$AF$45)*IF(K1055,$AF$49,$AF$50)*IF(L1055,$AF$54,$AF$55)*IF(M1055,$AF$59,$AF$60)</f>
        <v>2.2953149606223e-5</v>
      </c>
      <c r="P1055">
        <f t="array" ref="P1055">$AE$2*_xlfn.IFS(B1055="data_scientist",$AH$7,TRUE,1)*_xlfn.IFS(B1055="data_analyst",$AH$8,TRUE,1)*_xlfn.IFS(B1055="data_engineer",$AH$9,TRUE,1)*IF(D1055,$AH$13,$AH$14)*IF(E1055,$AH$19,$AH$20)*IF(F1055,$AH$24,$AH$25)*IF(G1055,$AH$29,$AH$30)*IF(H1055,$AH$34,$AH$35)*IF(I1055,$AH$39,$AH$40)*IF(J1055,$AH$44,$AH$45)*IF(K1055,$AH$49,$AH$50)*IF(L1055,$AH$54,$AH$55)*IF(M1055,$AH$59,$AH$60)</f>
        <v>0.000153350637641657</v>
      </c>
      <c r="Q1055">
        <f t="shared" si="160"/>
        <v>0.000400193351141555</v>
      </c>
      <c r="R1055">
        <f t="shared" si="161"/>
        <v>1</v>
      </c>
      <c r="S1055">
        <f t="shared" si="162"/>
        <v>0</v>
      </c>
      <c r="T1055">
        <f t="shared" si="163"/>
        <v>0</v>
      </c>
      <c r="U1055">
        <f t="shared" si="164"/>
        <v>0</v>
      </c>
      <c r="V1055">
        <f t="shared" si="165"/>
        <v>0</v>
      </c>
      <c r="W1055">
        <f t="shared" si="166"/>
        <v>0</v>
      </c>
      <c r="X1055">
        <f t="shared" si="167"/>
        <v>0</v>
      </c>
      <c r="Y1055">
        <f t="shared" si="168"/>
        <v>0</v>
      </c>
      <c r="Z1055">
        <f t="shared" si="169"/>
        <v>0</v>
      </c>
    </row>
    <row r="1056" spans="1:26">
      <c r="A1056">
        <v>1</v>
      </c>
      <c r="B1056" t="s">
        <v>59</v>
      </c>
      <c r="C1056" t="s">
        <v>30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f t="array" ref="N1056">$AC$2*_xlfn.IFS(B1056="data_scientist",$AD$7,TRUE,1)*_xlfn.IFS(B1056="data_analyst",$AD$8,TRUE,1)*_xlfn.IFS(B1056="data_engineer",$AD$9,TRUE,1)*IF(D1056,$AD$13,$AD$14)*IF(E1056,$AD$19,$AD$20)*IF(F1056,$AD$24,$AD$25)*IF(G1056,$AD$29,$AD$30)*IF(H1056,$AD$34,$AD$35)*IF(I1056,$AD$39,$AD$40)*IF(J1056,$AD$44,$AD$45)*IF(K1056,$AD$49,$AD$50)*IF(L1056,$AD$54,$AD$55)*IF(M1056,$AD$59,$AD$60)</f>
        <v>0.00359804793985483</v>
      </c>
      <c r="O1056">
        <f t="array" ref="O1056">$AD$2*_xlfn.IFS(B1056="data_scientist",$AF$7,TRUE,1)*_xlfn.IFS(B1056="data_analyst",$AF$8,TRUE,1)*_xlfn.IFS(B1056="data_engineer",$AF$9,TRUE,1)*IF(D1056,$AF$13,$AF$14)*IF(E1056,$AF$19,$AF$20)*IF(F1056,$AF$24,$AF$25)*IF(G1056,$AF$29,$AF$30)*IF(H1056,$AF$34,$AF$35)*IF(I1056,$AF$39,$AF$40)*IF(J1056,$AF$44,$AF$45)*IF(K1056,$AF$49,$AF$50)*IF(L1056,$AF$54,$AF$55)*IF(M1056,$AF$59,$AF$60)</f>
        <v>6.66985515782314e-6</v>
      </c>
      <c r="P1056">
        <f t="array" ref="P1056">$AE$2*_xlfn.IFS(B1056="data_scientist",$AH$7,TRUE,1)*_xlfn.IFS(B1056="data_analyst",$AH$8,TRUE,1)*_xlfn.IFS(B1056="data_engineer",$AH$9,TRUE,1)*IF(D1056,$AH$13,$AH$14)*IF(E1056,$AH$19,$AH$20)*IF(F1056,$AH$24,$AH$25)*IF(G1056,$AH$29,$AH$30)*IF(H1056,$AH$34,$AH$35)*IF(I1056,$AH$39,$AH$40)*IF(J1056,$AH$44,$AH$45)*IF(K1056,$AH$49,$AH$50)*IF(L1056,$AH$54,$AH$55)*IF(M1056,$AH$59,$AH$60)</f>
        <v>0.000159277668753939</v>
      </c>
      <c r="Q1056">
        <f t="shared" si="160"/>
        <v>0.00359804793985483</v>
      </c>
      <c r="R1056">
        <f t="shared" si="161"/>
        <v>1</v>
      </c>
      <c r="S1056">
        <f t="shared" si="162"/>
        <v>0</v>
      </c>
      <c r="T1056">
        <f t="shared" si="163"/>
        <v>0</v>
      </c>
      <c r="U1056">
        <f t="shared" si="164"/>
        <v>0</v>
      </c>
      <c r="V1056">
        <f t="shared" si="165"/>
        <v>0</v>
      </c>
      <c r="W1056">
        <f t="shared" si="166"/>
        <v>0</v>
      </c>
      <c r="X1056">
        <f t="shared" si="167"/>
        <v>0</v>
      </c>
      <c r="Y1056">
        <f t="shared" si="168"/>
        <v>0</v>
      </c>
      <c r="Z1056">
        <f t="shared" si="169"/>
        <v>0</v>
      </c>
    </row>
    <row r="1057" spans="1:26">
      <c r="A1057">
        <v>1</v>
      </c>
      <c r="B1057" t="s">
        <v>59</v>
      </c>
      <c r="C1057" t="s">
        <v>30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f t="array" ref="N1057">$AC$2*_xlfn.IFS(B1057="data_scientist",$AD$7,TRUE,1)*_xlfn.IFS(B1057="data_analyst",$AD$8,TRUE,1)*_xlfn.IFS(B1057="data_engineer",$AD$9,TRUE,1)*IF(D1057,$AD$13,$AD$14)*IF(E1057,$AD$19,$AD$20)*IF(F1057,$AD$24,$AD$25)*IF(G1057,$AD$29,$AD$30)*IF(H1057,$AD$34,$AD$35)*IF(I1057,$AD$39,$AD$40)*IF(J1057,$AD$44,$AD$45)*IF(K1057,$AD$49,$AD$50)*IF(L1057,$AD$54,$AD$55)*IF(M1057,$AD$59,$AD$60)</f>
        <v>0.00359804793985483</v>
      </c>
      <c r="O1057">
        <f t="array" ref="O1057">$AD$2*_xlfn.IFS(B1057="data_scientist",$AF$7,TRUE,1)*_xlfn.IFS(B1057="data_analyst",$AF$8,TRUE,1)*_xlfn.IFS(B1057="data_engineer",$AF$9,TRUE,1)*IF(D1057,$AF$13,$AF$14)*IF(E1057,$AF$19,$AF$20)*IF(F1057,$AF$24,$AF$25)*IF(G1057,$AF$29,$AF$30)*IF(H1057,$AF$34,$AF$35)*IF(I1057,$AF$39,$AF$40)*IF(J1057,$AF$44,$AF$45)*IF(K1057,$AF$49,$AF$50)*IF(L1057,$AF$54,$AF$55)*IF(M1057,$AF$59,$AF$60)</f>
        <v>6.66985515782314e-6</v>
      </c>
      <c r="P1057">
        <f t="array" ref="P1057">$AE$2*_xlfn.IFS(B1057="data_scientist",$AH$7,TRUE,1)*_xlfn.IFS(B1057="data_analyst",$AH$8,TRUE,1)*_xlfn.IFS(B1057="data_engineer",$AH$9,TRUE,1)*IF(D1057,$AH$13,$AH$14)*IF(E1057,$AH$19,$AH$20)*IF(F1057,$AH$24,$AH$25)*IF(G1057,$AH$29,$AH$30)*IF(H1057,$AH$34,$AH$35)*IF(I1057,$AH$39,$AH$40)*IF(J1057,$AH$44,$AH$45)*IF(K1057,$AH$49,$AH$50)*IF(L1057,$AH$54,$AH$55)*IF(M1057,$AH$59,$AH$60)</f>
        <v>0.000159277668753939</v>
      </c>
      <c r="Q1057">
        <f t="shared" si="160"/>
        <v>0.00359804793985483</v>
      </c>
      <c r="R1057">
        <f t="shared" si="161"/>
        <v>1</v>
      </c>
      <c r="S1057">
        <f t="shared" si="162"/>
        <v>0</v>
      </c>
      <c r="T1057">
        <f t="shared" si="163"/>
        <v>0</v>
      </c>
      <c r="U1057">
        <f t="shared" si="164"/>
        <v>0</v>
      </c>
      <c r="V1057">
        <f t="shared" si="165"/>
        <v>0</v>
      </c>
      <c r="W1057">
        <f t="shared" si="166"/>
        <v>0</v>
      </c>
      <c r="X1057">
        <f t="shared" si="167"/>
        <v>0</v>
      </c>
      <c r="Y1057">
        <f t="shared" si="168"/>
        <v>0</v>
      </c>
      <c r="Z1057">
        <f t="shared" si="169"/>
        <v>0</v>
      </c>
    </row>
    <row r="1058" spans="1:26">
      <c r="A1058">
        <v>1</v>
      </c>
      <c r="B1058" t="s">
        <v>59</v>
      </c>
      <c r="C1058" t="s">
        <v>30</v>
      </c>
      <c r="D1058">
        <v>0</v>
      </c>
      <c r="E1058">
        <v>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1</v>
      </c>
      <c r="N1058">
        <f t="array" ref="N1058">$AC$2*_xlfn.IFS(B1058="data_scientist",$AD$7,TRUE,1)*_xlfn.IFS(B1058="data_analyst",$AD$8,TRUE,1)*_xlfn.IFS(B1058="data_engineer",$AD$9,TRUE,1)*IF(D1058,$AD$13,$AD$14)*IF(E1058,$AD$19,$AD$20)*IF(F1058,$AD$24,$AD$25)*IF(G1058,$AD$29,$AD$30)*IF(H1058,$AD$34,$AD$35)*IF(I1058,$AD$39,$AD$40)*IF(J1058,$AD$44,$AD$45)*IF(K1058,$AD$49,$AD$50)*IF(L1058,$AD$54,$AD$55)*IF(M1058,$AD$59,$AD$60)</f>
        <v>0.0234558294440723</v>
      </c>
      <c r="O1058">
        <f t="array" ref="O1058">$AD$2*_xlfn.IFS(B1058="data_scientist",$AF$7,TRUE,1)*_xlfn.IFS(B1058="data_analyst",$AF$8,TRUE,1)*_xlfn.IFS(B1058="data_engineer",$AF$9,TRUE,1)*IF(D1058,$AF$13,$AF$14)*IF(E1058,$AF$19,$AF$20)*IF(F1058,$AF$24,$AF$25)*IF(G1058,$AF$29,$AF$30)*IF(H1058,$AF$34,$AF$35)*IF(I1058,$AF$39,$AF$40)*IF(J1058,$AF$44,$AF$45)*IF(K1058,$AF$49,$AF$50)*IF(L1058,$AF$54,$AF$55)*IF(M1058,$AF$59,$AF$60)</f>
        <v>0.000132294744677631</v>
      </c>
      <c r="P1058">
        <f t="array" ref="P1058">$AE$2*_xlfn.IFS(B1058="data_scientist",$AH$7,TRUE,1)*_xlfn.IFS(B1058="data_analyst",$AH$8,TRUE,1)*_xlfn.IFS(B1058="data_engineer",$AH$9,TRUE,1)*IF(D1058,$AH$13,$AH$14)*IF(E1058,$AH$19,$AH$20)*IF(F1058,$AH$24,$AH$25)*IF(G1058,$AH$29,$AH$30)*IF(H1058,$AH$34,$AH$35)*IF(I1058,$AH$39,$AH$40)*IF(J1058,$AH$44,$AH$45)*IF(K1058,$AH$49,$AH$50)*IF(L1058,$AH$54,$AH$55)*IF(M1058,$AH$59,$AH$60)</f>
        <v>0.00109340963748333</v>
      </c>
      <c r="Q1058">
        <f t="shared" si="160"/>
        <v>0.0234558294440723</v>
      </c>
      <c r="R1058">
        <f t="shared" si="161"/>
        <v>1</v>
      </c>
      <c r="S1058">
        <f t="shared" si="162"/>
        <v>0</v>
      </c>
      <c r="T1058">
        <f t="shared" si="163"/>
        <v>0</v>
      </c>
      <c r="U1058">
        <f t="shared" si="164"/>
        <v>0</v>
      </c>
      <c r="V1058">
        <f t="shared" si="165"/>
        <v>0</v>
      </c>
      <c r="W1058">
        <f t="shared" si="166"/>
        <v>0</v>
      </c>
      <c r="X1058">
        <f t="shared" si="167"/>
        <v>0</v>
      </c>
      <c r="Y1058">
        <f t="shared" si="168"/>
        <v>0</v>
      </c>
      <c r="Z1058">
        <f t="shared" si="169"/>
        <v>0</v>
      </c>
    </row>
    <row r="1059" spans="1:26">
      <c r="A1059">
        <v>1</v>
      </c>
      <c r="B1059" t="s">
        <v>59</v>
      </c>
      <c r="C1059" t="s">
        <v>30</v>
      </c>
      <c r="D1059">
        <v>0</v>
      </c>
      <c r="E1059">
        <v>1</v>
      </c>
      <c r="F1059">
        <v>0</v>
      </c>
      <c r="G1059">
        <v>0</v>
      </c>
      <c r="H1059">
        <v>0</v>
      </c>
      <c r="I1059">
        <v>0</v>
      </c>
      <c r="J1059">
        <v>1</v>
      </c>
      <c r="K1059">
        <v>0</v>
      </c>
      <c r="L1059">
        <v>0</v>
      </c>
      <c r="M1059">
        <v>1</v>
      </c>
      <c r="N1059">
        <f t="array" ref="N1059">$AC$2*_xlfn.IFS(B1059="data_scientist",$AD$7,TRUE,1)*_xlfn.IFS(B1059="data_analyst",$AD$8,TRUE,1)*_xlfn.IFS(B1059="data_engineer",$AD$9,TRUE,1)*IF(D1059,$AD$13,$AD$14)*IF(E1059,$AD$19,$AD$20)*IF(F1059,$AD$24,$AD$25)*IF(G1059,$AD$29,$AD$30)*IF(H1059,$AD$34,$AD$35)*IF(I1059,$AD$39,$AD$40)*IF(J1059,$AD$44,$AD$45)*IF(K1059,$AD$49,$AD$50)*IF(L1059,$AD$54,$AD$55)*IF(M1059,$AD$59,$AD$60)</f>
        <v>0.00462986454638842</v>
      </c>
      <c r="O1059">
        <f t="array" ref="O1059">$AD$2*_xlfn.IFS(B1059="data_scientist",$AF$7,TRUE,1)*_xlfn.IFS(B1059="data_analyst",$AF$8,TRUE,1)*_xlfn.IFS(B1059="data_engineer",$AF$9,TRUE,1)*IF(D1059,$AF$13,$AF$14)*IF(E1059,$AF$19,$AF$20)*IF(F1059,$AF$24,$AF$25)*IF(G1059,$AF$29,$AF$30)*IF(H1059,$AF$34,$AF$35)*IF(I1059,$AF$39,$AF$40)*IF(J1059,$AF$44,$AF$45)*IF(K1059,$AF$49,$AF$50)*IF(L1059,$AF$54,$AF$55)*IF(M1059,$AF$59,$AF$60)</f>
        <v>2.65168037801375e-5</v>
      </c>
      <c r="P1059">
        <f t="array" ref="P1059">$AE$2*_xlfn.IFS(B1059="data_scientist",$AH$7,TRUE,1)*_xlfn.IFS(B1059="data_analyst",$AH$8,TRUE,1)*_xlfn.IFS(B1059="data_engineer",$AH$9,TRUE,1)*IF(D1059,$AH$13,$AH$14)*IF(E1059,$AH$19,$AH$20)*IF(F1059,$AH$24,$AH$25)*IF(G1059,$AH$29,$AH$30)*IF(H1059,$AH$34,$AH$35)*IF(I1059,$AH$39,$AH$40)*IF(J1059,$AH$44,$AH$45)*IF(K1059,$AH$49,$AH$50)*IF(L1059,$AH$54,$AH$55)*IF(M1059,$AH$59,$AH$60)</f>
        <v>0.000197421184545602</v>
      </c>
      <c r="Q1059">
        <f t="shared" si="160"/>
        <v>0.00462986454638842</v>
      </c>
      <c r="R1059">
        <f t="shared" si="161"/>
        <v>1</v>
      </c>
      <c r="S1059">
        <f t="shared" si="162"/>
        <v>0</v>
      </c>
      <c r="T1059">
        <f t="shared" si="163"/>
        <v>0</v>
      </c>
      <c r="U1059">
        <f t="shared" si="164"/>
        <v>0</v>
      </c>
      <c r="V1059">
        <f t="shared" si="165"/>
        <v>0</v>
      </c>
      <c r="W1059">
        <f t="shared" si="166"/>
        <v>0</v>
      </c>
      <c r="X1059">
        <f t="shared" si="167"/>
        <v>0</v>
      </c>
      <c r="Y1059">
        <f t="shared" si="168"/>
        <v>0</v>
      </c>
      <c r="Z1059">
        <f t="shared" si="169"/>
        <v>0</v>
      </c>
    </row>
    <row r="1060" spans="1:26">
      <c r="A1060">
        <v>1</v>
      </c>
      <c r="B1060" t="s">
        <v>59</v>
      </c>
      <c r="C1060" t="s">
        <v>30</v>
      </c>
      <c r="D1060">
        <v>1</v>
      </c>
      <c r="E1060">
        <v>1</v>
      </c>
      <c r="F1060">
        <v>0</v>
      </c>
      <c r="G1060">
        <v>0</v>
      </c>
      <c r="H1060">
        <v>0</v>
      </c>
      <c r="I1060">
        <v>1</v>
      </c>
      <c r="J1060">
        <v>0</v>
      </c>
      <c r="K1060">
        <v>0</v>
      </c>
      <c r="L1060">
        <v>0</v>
      </c>
      <c r="M1060">
        <v>1</v>
      </c>
      <c r="N1060">
        <f t="array" ref="N1060">$AC$2*_xlfn.IFS(B1060="data_scientist",$AD$7,TRUE,1)*_xlfn.IFS(B1060="data_analyst",$AD$8,TRUE,1)*_xlfn.IFS(B1060="data_engineer",$AD$9,TRUE,1)*IF(D1060,$AD$13,$AD$14)*IF(E1060,$AD$19,$AD$20)*IF(F1060,$AD$24,$AD$25)*IF(G1060,$AD$29,$AD$30)*IF(H1060,$AD$34,$AD$35)*IF(I1060,$AD$39,$AD$40)*IF(J1060,$AD$44,$AD$45)*IF(K1060,$AD$49,$AD$50)*IF(L1060,$AD$54,$AD$55)*IF(M1060,$AD$59,$AD$60)</f>
        <v>0.00377887255889747</v>
      </c>
      <c r="O1060">
        <f t="array" ref="O1060">$AD$2*_xlfn.IFS(B1060="data_scientist",$AF$7,TRUE,1)*_xlfn.IFS(B1060="data_analyst",$AF$8,TRUE,1)*_xlfn.IFS(B1060="data_engineer",$AF$9,TRUE,1)*IF(D1060,$AF$13,$AF$14)*IF(E1060,$AF$19,$AF$20)*IF(F1060,$AF$24,$AF$25)*IF(G1060,$AF$29,$AF$30)*IF(H1060,$AF$34,$AF$35)*IF(I1060,$AF$39,$AF$40)*IF(J1060,$AF$44,$AF$45)*IF(K1060,$AF$49,$AF$50)*IF(L1060,$AF$54,$AF$55)*IF(M1060,$AF$59,$AF$60)</f>
        <v>8.35204294362628e-5</v>
      </c>
      <c r="P1060">
        <f t="array" ref="P1060">$AE$2*_xlfn.IFS(B1060="data_scientist",$AH$7,TRUE,1)*_xlfn.IFS(B1060="data_analyst",$AH$8,TRUE,1)*_xlfn.IFS(B1060="data_engineer",$AH$9,TRUE,1)*IF(D1060,$AH$13,$AH$14)*IF(E1060,$AH$19,$AH$20)*IF(F1060,$AH$24,$AH$25)*IF(G1060,$AH$29,$AH$30)*IF(H1060,$AH$34,$AH$35)*IF(I1060,$AH$39,$AH$40)*IF(J1060,$AH$44,$AH$45)*IF(K1060,$AH$49,$AH$50)*IF(L1060,$AH$54,$AH$55)*IF(M1060,$AH$59,$AH$60)</f>
        <v>0.000407683860654403</v>
      </c>
      <c r="Q1060">
        <f t="shared" si="160"/>
        <v>0.00377887255889747</v>
      </c>
      <c r="R1060">
        <f t="shared" si="161"/>
        <v>1</v>
      </c>
      <c r="S1060">
        <f t="shared" si="162"/>
        <v>0</v>
      </c>
      <c r="T1060">
        <f t="shared" si="163"/>
        <v>0</v>
      </c>
      <c r="U1060">
        <f t="shared" si="164"/>
        <v>0</v>
      </c>
      <c r="V1060">
        <f t="shared" si="165"/>
        <v>0</v>
      </c>
      <c r="W1060">
        <f t="shared" si="166"/>
        <v>0</v>
      </c>
      <c r="X1060">
        <f t="shared" si="167"/>
        <v>0</v>
      </c>
      <c r="Y1060">
        <f t="shared" si="168"/>
        <v>0</v>
      </c>
      <c r="Z1060">
        <f t="shared" si="169"/>
        <v>0</v>
      </c>
    </row>
    <row r="1061" spans="1:26">
      <c r="A1061">
        <v>1</v>
      </c>
      <c r="B1061" t="s">
        <v>59</v>
      </c>
      <c r="C1061" t="s">
        <v>30</v>
      </c>
      <c r="D1061">
        <v>0</v>
      </c>
      <c r="E1061">
        <v>1</v>
      </c>
      <c r="F1061">
        <v>0</v>
      </c>
      <c r="G1061">
        <v>0</v>
      </c>
      <c r="H1061">
        <v>0</v>
      </c>
      <c r="I1061">
        <v>0</v>
      </c>
      <c r="J1061">
        <v>1</v>
      </c>
      <c r="K1061">
        <v>0</v>
      </c>
      <c r="L1061">
        <v>0</v>
      </c>
      <c r="M1061">
        <v>1</v>
      </c>
      <c r="N1061">
        <f t="array" ref="N1061">$AC$2*_xlfn.IFS(B1061="data_scientist",$AD$7,TRUE,1)*_xlfn.IFS(B1061="data_analyst",$AD$8,TRUE,1)*_xlfn.IFS(B1061="data_engineer",$AD$9,TRUE,1)*IF(D1061,$AD$13,$AD$14)*IF(E1061,$AD$19,$AD$20)*IF(F1061,$AD$24,$AD$25)*IF(G1061,$AD$29,$AD$30)*IF(H1061,$AD$34,$AD$35)*IF(I1061,$AD$39,$AD$40)*IF(J1061,$AD$44,$AD$45)*IF(K1061,$AD$49,$AD$50)*IF(L1061,$AD$54,$AD$55)*IF(M1061,$AD$59,$AD$60)</f>
        <v>0.00462986454638842</v>
      </c>
      <c r="O1061">
        <f t="array" ref="O1061">$AD$2*_xlfn.IFS(B1061="data_scientist",$AF$7,TRUE,1)*_xlfn.IFS(B1061="data_analyst",$AF$8,TRUE,1)*_xlfn.IFS(B1061="data_engineer",$AF$9,TRUE,1)*IF(D1061,$AF$13,$AF$14)*IF(E1061,$AF$19,$AF$20)*IF(F1061,$AF$24,$AF$25)*IF(G1061,$AF$29,$AF$30)*IF(H1061,$AF$34,$AF$35)*IF(I1061,$AF$39,$AF$40)*IF(J1061,$AF$44,$AF$45)*IF(K1061,$AF$49,$AF$50)*IF(L1061,$AF$54,$AF$55)*IF(M1061,$AF$59,$AF$60)</f>
        <v>2.65168037801375e-5</v>
      </c>
      <c r="P1061">
        <f t="array" ref="P1061">$AE$2*_xlfn.IFS(B1061="data_scientist",$AH$7,TRUE,1)*_xlfn.IFS(B1061="data_analyst",$AH$8,TRUE,1)*_xlfn.IFS(B1061="data_engineer",$AH$9,TRUE,1)*IF(D1061,$AH$13,$AH$14)*IF(E1061,$AH$19,$AH$20)*IF(F1061,$AH$24,$AH$25)*IF(G1061,$AH$29,$AH$30)*IF(H1061,$AH$34,$AH$35)*IF(I1061,$AH$39,$AH$40)*IF(J1061,$AH$44,$AH$45)*IF(K1061,$AH$49,$AH$50)*IF(L1061,$AH$54,$AH$55)*IF(M1061,$AH$59,$AH$60)</f>
        <v>0.000197421184545602</v>
      </c>
      <c r="Q1061">
        <f t="shared" si="160"/>
        <v>0.00462986454638842</v>
      </c>
      <c r="R1061">
        <f t="shared" si="161"/>
        <v>1</v>
      </c>
      <c r="S1061">
        <f t="shared" si="162"/>
        <v>0</v>
      </c>
      <c r="T1061">
        <f t="shared" si="163"/>
        <v>0</v>
      </c>
      <c r="U1061">
        <f t="shared" si="164"/>
        <v>0</v>
      </c>
      <c r="V1061">
        <f t="shared" si="165"/>
        <v>0</v>
      </c>
      <c r="W1061">
        <f t="shared" si="166"/>
        <v>0</v>
      </c>
      <c r="X1061">
        <f t="shared" si="167"/>
        <v>0</v>
      </c>
      <c r="Y1061">
        <f t="shared" si="168"/>
        <v>0</v>
      </c>
      <c r="Z1061">
        <f t="shared" si="169"/>
        <v>0</v>
      </c>
    </row>
    <row r="1062" spans="1:26">
      <c r="A1062">
        <v>1</v>
      </c>
      <c r="B1062" t="s">
        <v>59</v>
      </c>
      <c r="C1062" t="s">
        <v>30</v>
      </c>
      <c r="D1062">
        <v>0</v>
      </c>
      <c r="E1062">
        <v>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1</v>
      </c>
      <c r="N1062">
        <f t="array" ref="N1062">$AC$2*_xlfn.IFS(B1062="data_scientist",$AD$7,TRUE,1)*_xlfn.IFS(B1062="data_analyst",$AD$8,TRUE,1)*_xlfn.IFS(B1062="data_engineer",$AD$9,TRUE,1)*IF(D1062,$AD$13,$AD$14)*IF(E1062,$AD$19,$AD$20)*IF(F1062,$AD$24,$AD$25)*IF(G1062,$AD$29,$AD$30)*IF(H1062,$AD$34,$AD$35)*IF(I1062,$AD$39,$AD$40)*IF(J1062,$AD$44,$AD$45)*IF(K1062,$AD$49,$AD$50)*IF(L1062,$AD$54,$AD$55)*IF(M1062,$AD$59,$AD$60)</f>
        <v>0.0234558294440723</v>
      </c>
      <c r="O1062">
        <f t="array" ref="O1062">$AD$2*_xlfn.IFS(B1062="data_scientist",$AF$7,TRUE,1)*_xlfn.IFS(B1062="data_analyst",$AF$8,TRUE,1)*_xlfn.IFS(B1062="data_engineer",$AF$9,TRUE,1)*IF(D1062,$AF$13,$AF$14)*IF(E1062,$AF$19,$AF$20)*IF(F1062,$AF$24,$AF$25)*IF(G1062,$AF$29,$AF$30)*IF(H1062,$AF$34,$AF$35)*IF(I1062,$AF$39,$AF$40)*IF(J1062,$AF$44,$AF$45)*IF(K1062,$AF$49,$AF$50)*IF(L1062,$AF$54,$AF$55)*IF(M1062,$AF$59,$AF$60)</f>
        <v>0.000132294744677631</v>
      </c>
      <c r="P1062">
        <f t="array" ref="P1062">$AE$2*_xlfn.IFS(B1062="data_scientist",$AH$7,TRUE,1)*_xlfn.IFS(B1062="data_analyst",$AH$8,TRUE,1)*_xlfn.IFS(B1062="data_engineer",$AH$9,TRUE,1)*IF(D1062,$AH$13,$AH$14)*IF(E1062,$AH$19,$AH$20)*IF(F1062,$AH$24,$AH$25)*IF(G1062,$AH$29,$AH$30)*IF(H1062,$AH$34,$AH$35)*IF(I1062,$AH$39,$AH$40)*IF(J1062,$AH$44,$AH$45)*IF(K1062,$AH$49,$AH$50)*IF(L1062,$AH$54,$AH$55)*IF(M1062,$AH$59,$AH$60)</f>
        <v>0.00109340963748333</v>
      </c>
      <c r="Q1062">
        <f t="shared" si="160"/>
        <v>0.0234558294440723</v>
      </c>
      <c r="R1062">
        <f t="shared" si="161"/>
        <v>1</v>
      </c>
      <c r="S1062">
        <f t="shared" si="162"/>
        <v>0</v>
      </c>
      <c r="T1062">
        <f t="shared" si="163"/>
        <v>0</v>
      </c>
      <c r="U1062">
        <f t="shared" si="164"/>
        <v>0</v>
      </c>
      <c r="V1062">
        <f t="shared" si="165"/>
        <v>0</v>
      </c>
      <c r="W1062">
        <f t="shared" si="166"/>
        <v>0</v>
      </c>
      <c r="X1062">
        <f t="shared" si="167"/>
        <v>0</v>
      </c>
      <c r="Y1062">
        <f t="shared" si="168"/>
        <v>0</v>
      </c>
      <c r="Z1062">
        <f t="shared" si="169"/>
        <v>0</v>
      </c>
    </row>
    <row r="1063" spans="1:26">
      <c r="A1063">
        <v>1</v>
      </c>
      <c r="B1063" t="s">
        <v>59</v>
      </c>
      <c r="C1063" t="s">
        <v>30</v>
      </c>
      <c r="D1063">
        <v>0</v>
      </c>
      <c r="E1063">
        <v>1</v>
      </c>
      <c r="F1063">
        <v>0</v>
      </c>
      <c r="G1063">
        <v>0</v>
      </c>
      <c r="H1063">
        <v>0</v>
      </c>
      <c r="I1063">
        <v>1</v>
      </c>
      <c r="J1063">
        <v>0</v>
      </c>
      <c r="K1063">
        <v>0</v>
      </c>
      <c r="L1063">
        <v>0</v>
      </c>
      <c r="M1063">
        <v>0</v>
      </c>
      <c r="N1063">
        <f t="array" ref="N1063">$AC$2*_xlfn.IFS(B1063="data_scientist",$AD$7,TRUE,1)*_xlfn.IFS(B1063="data_analyst",$AD$8,TRUE,1)*_xlfn.IFS(B1063="data_engineer",$AD$9,TRUE,1)*IF(D1063,$AD$13,$AD$14)*IF(E1063,$AD$19,$AD$20)*IF(F1063,$AD$24,$AD$25)*IF(G1063,$AD$29,$AD$30)*IF(H1063,$AD$34,$AD$35)*IF(I1063,$AD$39,$AD$40)*IF(J1063,$AD$44,$AD$45)*IF(K1063,$AD$49,$AD$50)*IF(L1063,$AD$54,$AD$55)*IF(M1063,$AD$59,$AD$60)</f>
        <v>0.00160966829483154</v>
      </c>
      <c r="O1063">
        <f t="array" ref="O1063">$AD$2*_xlfn.IFS(B1063="data_scientist",$AF$7,TRUE,1)*_xlfn.IFS(B1063="data_analyst",$AF$8,TRUE,1)*_xlfn.IFS(B1063="data_engineer",$AF$9,TRUE,1)*IF(D1063,$AF$13,$AF$14)*IF(E1063,$AF$19,$AF$20)*IF(F1063,$AF$24,$AF$25)*IF(G1063,$AF$29,$AF$30)*IF(H1063,$AF$34,$AF$35)*IF(I1063,$AF$39,$AF$40)*IF(J1063,$AF$44,$AF$45)*IF(K1063,$AF$49,$AF$50)*IF(L1063,$AF$54,$AF$55)*IF(M1063,$AF$59,$AF$60)</f>
        <v>1.872991905405e-6</v>
      </c>
      <c r="P1063">
        <f t="array" ref="P1063">$AE$2*_xlfn.IFS(B1063="data_scientist",$AH$7,TRUE,1)*_xlfn.IFS(B1063="data_analyst",$AH$8,TRUE,1)*_xlfn.IFS(B1063="data_engineer",$AH$9,TRUE,1)*IF(D1063,$AH$13,$AH$14)*IF(E1063,$AH$19,$AH$20)*IF(F1063,$AH$24,$AH$25)*IF(G1063,$AH$29,$AH$30)*IF(H1063,$AH$34,$AH$35)*IF(I1063,$AH$39,$AH$40)*IF(J1063,$AH$44,$AH$45)*IF(K1063,$AH$49,$AH$50)*IF(L1063,$AH$54,$AH$55)*IF(M1063,$AH$59,$AH$60)</f>
        <v>4.74024449324768e-5</v>
      </c>
      <c r="Q1063">
        <f t="shared" si="160"/>
        <v>0.00160966829483154</v>
      </c>
      <c r="R1063">
        <f t="shared" si="161"/>
        <v>1</v>
      </c>
      <c r="S1063">
        <f t="shared" si="162"/>
        <v>0</v>
      </c>
      <c r="T1063">
        <f t="shared" si="163"/>
        <v>0</v>
      </c>
      <c r="U1063">
        <f t="shared" si="164"/>
        <v>0</v>
      </c>
      <c r="V1063">
        <f t="shared" si="165"/>
        <v>0</v>
      </c>
      <c r="W1063">
        <f t="shared" si="166"/>
        <v>0</v>
      </c>
      <c r="X1063">
        <f t="shared" si="167"/>
        <v>0</v>
      </c>
      <c r="Y1063">
        <f t="shared" si="168"/>
        <v>0</v>
      </c>
      <c r="Z1063">
        <f t="shared" si="169"/>
        <v>0</v>
      </c>
    </row>
    <row r="1064" spans="1:26">
      <c r="A1064">
        <v>1</v>
      </c>
      <c r="B1064" t="s">
        <v>59</v>
      </c>
      <c r="C1064" t="s">
        <v>30</v>
      </c>
      <c r="D1064">
        <v>1</v>
      </c>
      <c r="E1064">
        <v>1</v>
      </c>
      <c r="F1064">
        <v>0</v>
      </c>
      <c r="G1064">
        <v>1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1</v>
      </c>
      <c r="N1064">
        <f t="array" ref="N1064">$AC$2*_xlfn.IFS(B1064="data_scientist",$AD$7,TRUE,1)*_xlfn.IFS(B1064="data_analyst",$AD$8,TRUE,1)*_xlfn.IFS(B1064="data_engineer",$AD$9,TRUE,1)*IF(D1064,$AD$13,$AD$14)*IF(E1064,$AD$19,$AD$20)*IF(F1064,$AD$24,$AD$25)*IF(G1064,$AD$29,$AD$30)*IF(H1064,$AD$34,$AD$35)*IF(I1064,$AD$39,$AD$40)*IF(J1064,$AD$44,$AD$45)*IF(K1064,$AD$49,$AD$50)*IF(L1064,$AD$54,$AD$55)*IF(M1064,$AD$59,$AD$60)</f>
        <v>0.00394032366189764</v>
      </c>
      <c r="O1064">
        <f t="array" ref="O1064">$AD$2*_xlfn.IFS(B1064="data_scientist",$AF$7,TRUE,1)*_xlfn.IFS(B1064="data_analyst",$AF$8,TRUE,1)*_xlfn.IFS(B1064="data_engineer",$AF$9,TRUE,1)*IF(D1064,$AF$13,$AF$14)*IF(E1064,$AF$19,$AF$20)*IF(F1064,$AF$24,$AF$25)*IF(G1064,$AF$29,$AF$30)*IF(H1064,$AF$34,$AF$35)*IF(I1064,$AF$39,$AF$40)*IF(J1064,$AF$44,$AF$45)*IF(K1064,$AF$49,$AF$50)*IF(L1064,$AF$54,$AF$55)*IF(M1064,$AF$59,$AF$60)</f>
        <v>0.000301809785260788</v>
      </c>
      <c r="P1064">
        <f t="array" ref="P1064">$AE$2*_xlfn.IFS(B1064="data_scientist",$AH$7,TRUE,1)*_xlfn.IFS(B1064="data_analyst",$AH$8,TRUE,1)*_xlfn.IFS(B1064="data_engineer",$AH$9,TRUE,1)*IF(D1064,$AH$13,$AH$14)*IF(E1064,$AH$19,$AH$20)*IF(F1064,$AH$24,$AH$25)*IF(G1064,$AH$29,$AH$30)*IF(H1064,$AH$34,$AH$35)*IF(I1064,$AH$39,$AH$40)*IF(J1064,$AH$44,$AH$45)*IF(K1064,$AH$49,$AH$50)*IF(L1064,$AH$54,$AH$55)*IF(M1064,$AH$59,$AH$60)</f>
        <v>0.000782323650001247</v>
      </c>
      <c r="Q1064">
        <f t="shared" si="160"/>
        <v>0.00394032366189764</v>
      </c>
      <c r="R1064">
        <f t="shared" si="161"/>
        <v>1</v>
      </c>
      <c r="S1064">
        <f t="shared" si="162"/>
        <v>0</v>
      </c>
      <c r="T1064">
        <f t="shared" si="163"/>
        <v>0</v>
      </c>
      <c r="U1064">
        <f t="shared" si="164"/>
        <v>0</v>
      </c>
      <c r="V1064">
        <f t="shared" si="165"/>
        <v>0</v>
      </c>
      <c r="W1064">
        <f t="shared" si="166"/>
        <v>0</v>
      </c>
      <c r="X1064">
        <f t="shared" si="167"/>
        <v>0</v>
      </c>
      <c r="Y1064">
        <f t="shared" si="168"/>
        <v>0</v>
      </c>
      <c r="Z1064">
        <f t="shared" si="169"/>
        <v>0</v>
      </c>
    </row>
    <row r="1065" spans="1:26">
      <c r="A1065">
        <v>1</v>
      </c>
      <c r="B1065" t="s">
        <v>59</v>
      </c>
      <c r="C1065" t="s">
        <v>30</v>
      </c>
      <c r="D1065">
        <v>0</v>
      </c>
      <c r="E1065">
        <v>1</v>
      </c>
      <c r="F1065">
        <v>0</v>
      </c>
      <c r="G1065">
        <v>0</v>
      </c>
      <c r="H1065">
        <v>0</v>
      </c>
      <c r="I1065">
        <v>1</v>
      </c>
      <c r="J1065">
        <v>0</v>
      </c>
      <c r="K1065">
        <v>0</v>
      </c>
      <c r="L1065">
        <v>0</v>
      </c>
      <c r="M1065">
        <v>1</v>
      </c>
      <c r="N1065">
        <f t="array" ref="N1065">$AC$2*_xlfn.IFS(B1065="data_scientist",$AD$7,TRUE,1)*_xlfn.IFS(B1065="data_analyst",$AD$8,TRUE,1)*_xlfn.IFS(B1065="data_engineer",$AD$9,TRUE,1)*IF(D1065,$AD$13,$AD$14)*IF(E1065,$AD$19,$AD$20)*IF(F1065,$AD$24,$AD$25)*IF(G1065,$AD$29,$AD$30)*IF(H1065,$AD$34,$AD$35)*IF(I1065,$AD$39,$AD$40)*IF(J1065,$AD$44,$AD$45)*IF(K1065,$AD$49,$AD$50)*IF(L1065,$AD$54,$AD$55)*IF(M1065,$AD$59,$AD$60)</f>
        <v>0.00805389205448471</v>
      </c>
      <c r="O1065">
        <f t="array" ref="O1065">$AD$2*_xlfn.IFS(B1065="data_scientist",$AF$7,TRUE,1)*_xlfn.IFS(B1065="data_analyst",$AF$8,TRUE,1)*_xlfn.IFS(B1065="data_engineer",$AF$9,TRUE,1)*IF(D1065,$AF$13,$AF$14)*IF(E1065,$AF$19,$AF$20)*IF(F1065,$AF$24,$AF$25)*IF(G1065,$AF$29,$AF$30)*IF(H1065,$AF$34,$AF$35)*IF(I1065,$AF$39,$AF$40)*IF(J1065,$AF$44,$AF$45)*IF(K1065,$AF$49,$AF$50)*IF(L1065,$AF$54,$AF$55)*IF(M1065,$AF$59,$AF$60)</f>
        <v>3.20261033495623e-5</v>
      </c>
      <c r="P1065">
        <f t="array" ref="P1065">$AE$2*_xlfn.IFS(B1065="data_scientist",$AH$7,TRUE,1)*_xlfn.IFS(B1065="data_analyst",$AH$8,TRUE,1)*_xlfn.IFS(B1065="data_engineer",$AH$9,TRUE,1)*IF(D1065,$AH$13,$AH$14)*IF(E1065,$AH$19,$AH$20)*IF(F1065,$AH$24,$AH$25)*IF(G1065,$AH$29,$AH$30)*IF(H1065,$AH$34,$AH$35)*IF(I1065,$AH$39,$AH$40)*IF(J1065,$AH$44,$AH$45)*IF(K1065,$AH$49,$AH$50)*IF(L1065,$AH$54,$AH$55)*IF(M1065,$AH$59,$AH$60)</f>
        <v>0.000306813627090427</v>
      </c>
      <c r="Q1065">
        <f t="shared" si="160"/>
        <v>0.00805389205448471</v>
      </c>
      <c r="R1065">
        <f t="shared" si="161"/>
        <v>1</v>
      </c>
      <c r="S1065">
        <f t="shared" si="162"/>
        <v>0</v>
      </c>
      <c r="T1065">
        <f t="shared" si="163"/>
        <v>0</v>
      </c>
      <c r="U1065">
        <f t="shared" si="164"/>
        <v>0</v>
      </c>
      <c r="V1065">
        <f t="shared" si="165"/>
        <v>0</v>
      </c>
      <c r="W1065">
        <f t="shared" si="166"/>
        <v>0</v>
      </c>
      <c r="X1065">
        <f t="shared" si="167"/>
        <v>0</v>
      </c>
      <c r="Y1065">
        <f t="shared" si="168"/>
        <v>0</v>
      </c>
      <c r="Z1065">
        <f t="shared" si="169"/>
        <v>0</v>
      </c>
    </row>
    <row r="1066" spans="1:26">
      <c r="A1066">
        <v>1</v>
      </c>
      <c r="B1066" t="s">
        <v>59</v>
      </c>
      <c r="C1066" t="s">
        <v>30</v>
      </c>
      <c r="D1066">
        <v>0</v>
      </c>
      <c r="E1066">
        <v>1</v>
      </c>
      <c r="F1066">
        <v>0</v>
      </c>
      <c r="G1066">
        <v>0</v>
      </c>
      <c r="H1066">
        <v>0</v>
      </c>
      <c r="I1066">
        <v>1</v>
      </c>
      <c r="J1066">
        <v>0</v>
      </c>
      <c r="K1066">
        <v>0</v>
      </c>
      <c r="L1066">
        <v>0</v>
      </c>
      <c r="M1066">
        <v>0</v>
      </c>
      <c r="N1066">
        <f t="array" ref="N1066">$AC$2*_xlfn.IFS(B1066="data_scientist",$AD$7,TRUE,1)*_xlfn.IFS(B1066="data_analyst",$AD$8,TRUE,1)*_xlfn.IFS(B1066="data_engineer",$AD$9,TRUE,1)*IF(D1066,$AD$13,$AD$14)*IF(E1066,$AD$19,$AD$20)*IF(F1066,$AD$24,$AD$25)*IF(G1066,$AD$29,$AD$30)*IF(H1066,$AD$34,$AD$35)*IF(I1066,$AD$39,$AD$40)*IF(J1066,$AD$44,$AD$45)*IF(K1066,$AD$49,$AD$50)*IF(L1066,$AD$54,$AD$55)*IF(M1066,$AD$59,$AD$60)</f>
        <v>0.00160966829483154</v>
      </c>
      <c r="O1066">
        <f t="array" ref="O1066">$AD$2*_xlfn.IFS(B1066="data_scientist",$AF$7,TRUE,1)*_xlfn.IFS(B1066="data_analyst",$AF$8,TRUE,1)*_xlfn.IFS(B1066="data_engineer",$AF$9,TRUE,1)*IF(D1066,$AF$13,$AF$14)*IF(E1066,$AF$19,$AF$20)*IF(F1066,$AF$24,$AF$25)*IF(G1066,$AF$29,$AF$30)*IF(H1066,$AF$34,$AF$35)*IF(I1066,$AF$39,$AF$40)*IF(J1066,$AF$44,$AF$45)*IF(K1066,$AF$49,$AF$50)*IF(L1066,$AF$54,$AF$55)*IF(M1066,$AF$59,$AF$60)</f>
        <v>1.872991905405e-6</v>
      </c>
      <c r="P1066">
        <f t="array" ref="P1066">$AE$2*_xlfn.IFS(B1066="data_scientist",$AH$7,TRUE,1)*_xlfn.IFS(B1066="data_analyst",$AH$8,TRUE,1)*_xlfn.IFS(B1066="data_engineer",$AH$9,TRUE,1)*IF(D1066,$AH$13,$AH$14)*IF(E1066,$AH$19,$AH$20)*IF(F1066,$AH$24,$AH$25)*IF(G1066,$AH$29,$AH$30)*IF(H1066,$AH$34,$AH$35)*IF(I1066,$AH$39,$AH$40)*IF(J1066,$AH$44,$AH$45)*IF(K1066,$AH$49,$AH$50)*IF(L1066,$AH$54,$AH$55)*IF(M1066,$AH$59,$AH$60)</f>
        <v>4.74024449324768e-5</v>
      </c>
      <c r="Q1066">
        <f t="shared" si="160"/>
        <v>0.00160966829483154</v>
      </c>
      <c r="R1066">
        <f t="shared" si="161"/>
        <v>1</v>
      </c>
      <c r="S1066">
        <f t="shared" si="162"/>
        <v>0</v>
      </c>
      <c r="T1066">
        <f t="shared" si="163"/>
        <v>0</v>
      </c>
      <c r="U1066">
        <f t="shared" si="164"/>
        <v>0</v>
      </c>
      <c r="V1066">
        <f t="shared" si="165"/>
        <v>0</v>
      </c>
      <c r="W1066">
        <f t="shared" si="166"/>
        <v>0</v>
      </c>
      <c r="X1066">
        <f t="shared" si="167"/>
        <v>0</v>
      </c>
      <c r="Y1066">
        <f t="shared" si="168"/>
        <v>0</v>
      </c>
      <c r="Z1066">
        <f t="shared" si="169"/>
        <v>0</v>
      </c>
    </row>
    <row r="1067" spans="1:26">
      <c r="A1067">
        <v>1</v>
      </c>
      <c r="B1067" t="s">
        <v>59</v>
      </c>
      <c r="C1067" t="s">
        <v>30</v>
      </c>
      <c r="D1067">
        <v>1</v>
      </c>
      <c r="E1067">
        <v>1</v>
      </c>
      <c r="F1067">
        <v>0</v>
      </c>
      <c r="G1067">
        <v>1</v>
      </c>
      <c r="H1067">
        <v>0</v>
      </c>
      <c r="I1067">
        <v>1</v>
      </c>
      <c r="J1067">
        <v>0</v>
      </c>
      <c r="K1067">
        <v>0</v>
      </c>
      <c r="L1067">
        <v>0</v>
      </c>
      <c r="M1067">
        <v>1</v>
      </c>
      <c r="N1067">
        <f t="array" ref="N1067">$AC$2*_xlfn.IFS(B1067="data_scientist",$AD$7,TRUE,1)*_xlfn.IFS(B1067="data_analyst",$AD$8,TRUE,1)*_xlfn.IFS(B1067="data_engineer",$AD$9,TRUE,1)*IF(D1067,$AD$13,$AD$14)*IF(E1067,$AD$19,$AD$20)*IF(F1067,$AD$24,$AD$25)*IF(G1067,$AD$29,$AD$30)*IF(H1067,$AD$34,$AD$35)*IF(I1067,$AD$39,$AD$40)*IF(J1067,$AD$44,$AD$45)*IF(K1067,$AD$49,$AD$50)*IF(L1067,$AD$54,$AD$55)*IF(M1067,$AD$59,$AD$60)</f>
        <v>0.00135296607217936</v>
      </c>
      <c r="O1067">
        <f t="array" ref="O1067">$AD$2*_xlfn.IFS(B1067="data_scientist",$AF$7,TRUE,1)*_xlfn.IFS(B1067="data_analyst",$AF$8,TRUE,1)*_xlfn.IFS(B1067="data_engineer",$AF$9,TRUE,1)*IF(D1067,$AF$13,$AF$14)*IF(E1067,$AF$19,$AF$20)*IF(F1067,$AF$24,$AF$25)*IF(G1067,$AF$29,$AF$30)*IF(H1067,$AF$34,$AF$35)*IF(I1067,$AF$39,$AF$40)*IF(J1067,$AF$44,$AF$45)*IF(K1067,$AF$49,$AF$50)*IF(L1067,$AF$54,$AF$55)*IF(M1067,$AF$59,$AF$60)</f>
        <v>7.30625498255754e-5</v>
      </c>
      <c r="P1067">
        <f t="array" ref="P1067">$AE$2*_xlfn.IFS(B1067="data_scientist",$AH$7,TRUE,1)*_xlfn.IFS(B1067="data_analyst",$AH$8,TRUE,1)*_xlfn.IFS(B1067="data_engineer",$AH$9,TRUE,1)*IF(D1067,$AH$13,$AH$14)*IF(E1067,$AH$19,$AH$20)*IF(F1067,$AH$24,$AH$25)*IF(G1067,$AH$29,$AH$30)*IF(H1067,$AH$34,$AH$35)*IF(I1067,$AH$39,$AH$40)*IF(J1067,$AH$44,$AH$45)*IF(K1067,$AH$49,$AH$50)*IF(L1067,$AH$54,$AH$55)*IF(M1067,$AH$59,$AH$60)</f>
        <v>0.000219522078813909</v>
      </c>
      <c r="Q1067">
        <f t="shared" si="160"/>
        <v>0.00135296607217936</v>
      </c>
      <c r="R1067">
        <f t="shared" si="161"/>
        <v>1</v>
      </c>
      <c r="S1067">
        <f t="shared" si="162"/>
        <v>0</v>
      </c>
      <c r="T1067">
        <f t="shared" si="163"/>
        <v>0</v>
      </c>
      <c r="U1067">
        <f t="shared" si="164"/>
        <v>0</v>
      </c>
      <c r="V1067">
        <f t="shared" si="165"/>
        <v>0</v>
      </c>
      <c r="W1067">
        <f t="shared" si="166"/>
        <v>0</v>
      </c>
      <c r="X1067">
        <f t="shared" si="167"/>
        <v>0</v>
      </c>
      <c r="Y1067">
        <f t="shared" si="168"/>
        <v>0</v>
      </c>
      <c r="Z1067">
        <f t="shared" si="169"/>
        <v>0</v>
      </c>
    </row>
    <row r="1068" spans="1:26">
      <c r="A1068">
        <v>1</v>
      </c>
      <c r="B1068" t="s">
        <v>59</v>
      </c>
      <c r="C1068" t="s">
        <v>30</v>
      </c>
      <c r="D1068">
        <v>1</v>
      </c>
      <c r="E1068">
        <v>1</v>
      </c>
      <c r="F1068">
        <v>0</v>
      </c>
      <c r="G1068">
        <v>1</v>
      </c>
      <c r="H1068">
        <v>0</v>
      </c>
      <c r="I1068">
        <v>1</v>
      </c>
      <c r="J1068">
        <v>0</v>
      </c>
      <c r="K1068">
        <v>0</v>
      </c>
      <c r="L1068">
        <v>0</v>
      </c>
      <c r="M1068">
        <v>1</v>
      </c>
      <c r="N1068">
        <f t="array" ref="N1068">$AC$2*_xlfn.IFS(B1068="data_scientist",$AD$7,TRUE,1)*_xlfn.IFS(B1068="data_analyst",$AD$8,TRUE,1)*_xlfn.IFS(B1068="data_engineer",$AD$9,TRUE,1)*IF(D1068,$AD$13,$AD$14)*IF(E1068,$AD$19,$AD$20)*IF(F1068,$AD$24,$AD$25)*IF(G1068,$AD$29,$AD$30)*IF(H1068,$AD$34,$AD$35)*IF(I1068,$AD$39,$AD$40)*IF(J1068,$AD$44,$AD$45)*IF(K1068,$AD$49,$AD$50)*IF(L1068,$AD$54,$AD$55)*IF(M1068,$AD$59,$AD$60)</f>
        <v>0.00135296607217936</v>
      </c>
      <c r="O1068">
        <f t="array" ref="O1068">$AD$2*_xlfn.IFS(B1068="data_scientist",$AF$7,TRUE,1)*_xlfn.IFS(B1068="data_analyst",$AF$8,TRUE,1)*_xlfn.IFS(B1068="data_engineer",$AF$9,TRUE,1)*IF(D1068,$AF$13,$AF$14)*IF(E1068,$AF$19,$AF$20)*IF(F1068,$AF$24,$AF$25)*IF(G1068,$AF$29,$AF$30)*IF(H1068,$AF$34,$AF$35)*IF(I1068,$AF$39,$AF$40)*IF(J1068,$AF$44,$AF$45)*IF(K1068,$AF$49,$AF$50)*IF(L1068,$AF$54,$AF$55)*IF(M1068,$AF$59,$AF$60)</f>
        <v>7.30625498255754e-5</v>
      </c>
      <c r="P1068">
        <f t="array" ref="P1068">$AE$2*_xlfn.IFS(B1068="data_scientist",$AH$7,TRUE,1)*_xlfn.IFS(B1068="data_analyst",$AH$8,TRUE,1)*_xlfn.IFS(B1068="data_engineer",$AH$9,TRUE,1)*IF(D1068,$AH$13,$AH$14)*IF(E1068,$AH$19,$AH$20)*IF(F1068,$AH$24,$AH$25)*IF(G1068,$AH$29,$AH$30)*IF(H1068,$AH$34,$AH$35)*IF(I1068,$AH$39,$AH$40)*IF(J1068,$AH$44,$AH$45)*IF(K1068,$AH$49,$AH$50)*IF(L1068,$AH$54,$AH$55)*IF(M1068,$AH$59,$AH$60)</f>
        <v>0.000219522078813909</v>
      </c>
      <c r="Q1068">
        <f t="shared" si="160"/>
        <v>0.00135296607217936</v>
      </c>
      <c r="R1068">
        <f t="shared" si="161"/>
        <v>1</v>
      </c>
      <c r="S1068">
        <f t="shared" si="162"/>
        <v>0</v>
      </c>
      <c r="T1068">
        <f t="shared" si="163"/>
        <v>0</v>
      </c>
      <c r="U1068">
        <f t="shared" si="164"/>
        <v>0</v>
      </c>
      <c r="V1068">
        <f t="shared" si="165"/>
        <v>0</v>
      </c>
      <c r="W1068">
        <f t="shared" si="166"/>
        <v>0</v>
      </c>
      <c r="X1068">
        <f t="shared" si="167"/>
        <v>0</v>
      </c>
      <c r="Y1068">
        <f t="shared" si="168"/>
        <v>0</v>
      </c>
      <c r="Z1068">
        <f t="shared" si="169"/>
        <v>0</v>
      </c>
    </row>
    <row r="1069" spans="1:26">
      <c r="A1069">
        <v>1</v>
      </c>
      <c r="B1069" t="s">
        <v>59</v>
      </c>
      <c r="C1069" t="s">
        <v>30</v>
      </c>
      <c r="D1069">
        <v>0</v>
      </c>
      <c r="E1069">
        <v>1</v>
      </c>
      <c r="F1069">
        <v>0</v>
      </c>
      <c r="G1069">
        <v>0</v>
      </c>
      <c r="H1069">
        <v>0</v>
      </c>
      <c r="I1069">
        <v>1</v>
      </c>
      <c r="J1069">
        <v>0</v>
      </c>
      <c r="K1069">
        <v>0</v>
      </c>
      <c r="L1069">
        <v>0</v>
      </c>
      <c r="M1069">
        <v>1</v>
      </c>
      <c r="N1069">
        <f t="array" ref="N1069">$AC$2*_xlfn.IFS(B1069="data_scientist",$AD$7,TRUE,1)*_xlfn.IFS(B1069="data_analyst",$AD$8,TRUE,1)*_xlfn.IFS(B1069="data_engineer",$AD$9,TRUE,1)*IF(D1069,$AD$13,$AD$14)*IF(E1069,$AD$19,$AD$20)*IF(F1069,$AD$24,$AD$25)*IF(G1069,$AD$29,$AD$30)*IF(H1069,$AD$34,$AD$35)*IF(I1069,$AD$39,$AD$40)*IF(J1069,$AD$44,$AD$45)*IF(K1069,$AD$49,$AD$50)*IF(L1069,$AD$54,$AD$55)*IF(M1069,$AD$59,$AD$60)</f>
        <v>0.00805389205448471</v>
      </c>
      <c r="O1069">
        <f t="array" ref="O1069">$AD$2*_xlfn.IFS(B1069="data_scientist",$AF$7,TRUE,1)*_xlfn.IFS(B1069="data_analyst",$AF$8,TRUE,1)*_xlfn.IFS(B1069="data_engineer",$AF$9,TRUE,1)*IF(D1069,$AF$13,$AF$14)*IF(E1069,$AF$19,$AF$20)*IF(F1069,$AF$24,$AF$25)*IF(G1069,$AF$29,$AF$30)*IF(H1069,$AF$34,$AF$35)*IF(I1069,$AF$39,$AF$40)*IF(J1069,$AF$44,$AF$45)*IF(K1069,$AF$49,$AF$50)*IF(L1069,$AF$54,$AF$55)*IF(M1069,$AF$59,$AF$60)</f>
        <v>3.20261033495623e-5</v>
      </c>
      <c r="P1069">
        <f t="array" ref="P1069">$AE$2*_xlfn.IFS(B1069="data_scientist",$AH$7,TRUE,1)*_xlfn.IFS(B1069="data_analyst",$AH$8,TRUE,1)*_xlfn.IFS(B1069="data_engineer",$AH$9,TRUE,1)*IF(D1069,$AH$13,$AH$14)*IF(E1069,$AH$19,$AH$20)*IF(F1069,$AH$24,$AH$25)*IF(G1069,$AH$29,$AH$30)*IF(H1069,$AH$34,$AH$35)*IF(I1069,$AH$39,$AH$40)*IF(J1069,$AH$44,$AH$45)*IF(K1069,$AH$49,$AH$50)*IF(L1069,$AH$54,$AH$55)*IF(M1069,$AH$59,$AH$60)</f>
        <v>0.000306813627090427</v>
      </c>
      <c r="Q1069">
        <f t="shared" si="160"/>
        <v>0.00805389205448471</v>
      </c>
      <c r="R1069">
        <f t="shared" si="161"/>
        <v>1</v>
      </c>
      <c r="S1069">
        <f t="shared" si="162"/>
        <v>0</v>
      </c>
      <c r="T1069">
        <f t="shared" si="163"/>
        <v>0</v>
      </c>
      <c r="U1069">
        <f t="shared" si="164"/>
        <v>0</v>
      </c>
      <c r="V1069">
        <f t="shared" si="165"/>
        <v>0</v>
      </c>
      <c r="W1069">
        <f t="shared" si="166"/>
        <v>0</v>
      </c>
      <c r="X1069">
        <f t="shared" si="167"/>
        <v>0</v>
      </c>
      <c r="Y1069">
        <f t="shared" si="168"/>
        <v>0</v>
      </c>
      <c r="Z1069">
        <f t="shared" si="169"/>
        <v>0</v>
      </c>
    </row>
    <row r="1070" spans="1:26">
      <c r="A1070">
        <v>1</v>
      </c>
      <c r="B1070" t="s">
        <v>59</v>
      </c>
      <c r="C1070" t="s">
        <v>30</v>
      </c>
      <c r="D1070">
        <v>1</v>
      </c>
      <c r="E1070">
        <v>1</v>
      </c>
      <c r="F1070">
        <v>1</v>
      </c>
      <c r="G1070">
        <v>1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1</v>
      </c>
      <c r="N1070">
        <f t="array" ref="N1070">$AC$2*_xlfn.IFS(B1070="data_scientist",$AD$7,TRUE,1)*_xlfn.IFS(B1070="data_analyst",$AD$8,TRUE,1)*_xlfn.IFS(B1070="data_engineer",$AD$9,TRUE,1)*IF(D1070,$AD$13,$AD$14)*IF(E1070,$AD$19,$AD$20)*IF(F1070,$AD$24,$AD$25)*IF(G1070,$AD$29,$AD$30)*IF(H1070,$AD$34,$AD$35)*IF(I1070,$AD$39,$AD$40)*IF(J1070,$AD$44,$AD$45)*IF(K1070,$AD$49,$AD$50)*IF(L1070,$AD$54,$AD$55)*IF(M1070,$AD$59,$AD$60)</f>
        <v>0.000716908853624282</v>
      </c>
      <c r="O1070">
        <f t="array" ref="O1070">$AD$2*_xlfn.IFS(B1070="data_scientist",$AF$7,TRUE,1)*_xlfn.IFS(B1070="data_analyst",$AF$8,TRUE,1)*_xlfn.IFS(B1070="data_engineer",$AF$9,TRUE,1)*IF(D1070,$AF$13,$AF$14)*IF(E1070,$AF$19,$AF$20)*IF(F1070,$AF$24,$AF$25)*IF(G1070,$AF$29,$AF$30)*IF(H1070,$AF$34,$AF$35)*IF(I1070,$AF$39,$AF$40)*IF(J1070,$AF$44,$AF$45)*IF(K1070,$AF$49,$AF$50)*IF(L1070,$AF$54,$AF$55)*IF(M1070,$AF$59,$AF$60)</f>
        <v>0.000343330664219443</v>
      </c>
      <c r="P1070">
        <f t="array" ref="P1070">$AE$2*_xlfn.IFS(B1070="data_scientist",$AH$7,TRUE,1)*_xlfn.IFS(B1070="data_analyst",$AH$8,TRUE,1)*_xlfn.IFS(B1070="data_engineer",$AH$9,TRUE,1)*IF(D1070,$AH$13,$AH$14)*IF(E1070,$AH$19,$AH$20)*IF(F1070,$AH$24,$AH$25)*IF(G1070,$AH$29,$AH$30)*IF(H1070,$AH$34,$AH$35)*IF(I1070,$AH$39,$AH$40)*IF(J1070,$AH$44,$AH$45)*IF(K1070,$AH$49,$AH$50)*IF(L1070,$AH$54,$AH$55)*IF(M1070,$AH$59,$AH$60)</f>
        <v>0.000534458731188971</v>
      </c>
      <c r="Q1070">
        <f t="shared" si="160"/>
        <v>0.000716908853624282</v>
      </c>
      <c r="R1070">
        <f t="shared" si="161"/>
        <v>1</v>
      </c>
      <c r="S1070">
        <f t="shared" si="162"/>
        <v>0</v>
      </c>
      <c r="T1070">
        <f t="shared" si="163"/>
        <v>0</v>
      </c>
      <c r="U1070">
        <f t="shared" si="164"/>
        <v>0</v>
      </c>
      <c r="V1070">
        <f t="shared" si="165"/>
        <v>0</v>
      </c>
      <c r="W1070">
        <f t="shared" si="166"/>
        <v>0</v>
      </c>
      <c r="X1070">
        <f t="shared" si="167"/>
        <v>0</v>
      </c>
      <c r="Y1070">
        <f t="shared" si="168"/>
        <v>0</v>
      </c>
      <c r="Z1070">
        <f t="shared" si="169"/>
        <v>0</v>
      </c>
    </row>
    <row r="1071" spans="1:26">
      <c r="A1071">
        <v>1</v>
      </c>
      <c r="B1071" t="s">
        <v>59</v>
      </c>
      <c r="C1071" t="s">
        <v>30</v>
      </c>
      <c r="D1071">
        <v>0</v>
      </c>
      <c r="E1071">
        <v>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1</v>
      </c>
      <c r="N1071">
        <f t="array" ref="N1071">$AC$2*_xlfn.IFS(B1071="data_scientist",$AD$7,TRUE,1)*_xlfn.IFS(B1071="data_analyst",$AD$8,TRUE,1)*_xlfn.IFS(B1071="data_engineer",$AD$9,TRUE,1)*IF(D1071,$AD$13,$AD$14)*IF(E1071,$AD$19,$AD$20)*IF(F1071,$AD$24,$AD$25)*IF(G1071,$AD$29,$AD$30)*IF(H1071,$AD$34,$AD$35)*IF(I1071,$AD$39,$AD$40)*IF(J1071,$AD$44,$AD$45)*IF(K1071,$AD$49,$AD$50)*IF(L1071,$AD$54,$AD$55)*IF(M1071,$AD$59,$AD$60)</f>
        <v>0.0234558294440723</v>
      </c>
      <c r="O1071">
        <f t="array" ref="O1071">$AD$2*_xlfn.IFS(B1071="data_scientist",$AF$7,TRUE,1)*_xlfn.IFS(B1071="data_analyst",$AF$8,TRUE,1)*_xlfn.IFS(B1071="data_engineer",$AF$9,TRUE,1)*IF(D1071,$AF$13,$AF$14)*IF(E1071,$AF$19,$AF$20)*IF(F1071,$AF$24,$AF$25)*IF(G1071,$AF$29,$AF$30)*IF(H1071,$AF$34,$AF$35)*IF(I1071,$AF$39,$AF$40)*IF(J1071,$AF$44,$AF$45)*IF(K1071,$AF$49,$AF$50)*IF(L1071,$AF$54,$AF$55)*IF(M1071,$AF$59,$AF$60)</f>
        <v>0.000132294744677631</v>
      </c>
      <c r="P1071">
        <f t="array" ref="P1071">$AE$2*_xlfn.IFS(B1071="data_scientist",$AH$7,TRUE,1)*_xlfn.IFS(B1071="data_analyst",$AH$8,TRUE,1)*_xlfn.IFS(B1071="data_engineer",$AH$9,TRUE,1)*IF(D1071,$AH$13,$AH$14)*IF(E1071,$AH$19,$AH$20)*IF(F1071,$AH$24,$AH$25)*IF(G1071,$AH$29,$AH$30)*IF(H1071,$AH$34,$AH$35)*IF(I1071,$AH$39,$AH$40)*IF(J1071,$AH$44,$AH$45)*IF(K1071,$AH$49,$AH$50)*IF(L1071,$AH$54,$AH$55)*IF(M1071,$AH$59,$AH$60)</f>
        <v>0.00109340963748333</v>
      </c>
      <c r="Q1071">
        <f t="shared" si="160"/>
        <v>0.0234558294440723</v>
      </c>
      <c r="R1071">
        <f t="shared" si="161"/>
        <v>1</v>
      </c>
      <c r="S1071">
        <f t="shared" si="162"/>
        <v>0</v>
      </c>
      <c r="T1071">
        <f t="shared" si="163"/>
        <v>0</v>
      </c>
      <c r="U1071">
        <f t="shared" si="164"/>
        <v>0</v>
      </c>
      <c r="V1071">
        <f t="shared" si="165"/>
        <v>0</v>
      </c>
      <c r="W1071">
        <f t="shared" si="166"/>
        <v>0</v>
      </c>
      <c r="X1071">
        <f t="shared" si="167"/>
        <v>0</v>
      </c>
      <c r="Y1071">
        <f t="shared" si="168"/>
        <v>0</v>
      </c>
      <c r="Z1071">
        <f t="shared" si="169"/>
        <v>0</v>
      </c>
    </row>
    <row r="1072" spans="1:26">
      <c r="A1072">
        <v>1</v>
      </c>
      <c r="B1072" t="s">
        <v>59</v>
      </c>
      <c r="C1072" t="s">
        <v>30</v>
      </c>
      <c r="D1072">
        <v>1</v>
      </c>
      <c r="E1072">
        <v>1</v>
      </c>
      <c r="F1072">
        <v>0</v>
      </c>
      <c r="G1072">
        <v>1</v>
      </c>
      <c r="H1072">
        <v>1</v>
      </c>
      <c r="I1072">
        <v>1</v>
      </c>
      <c r="J1072">
        <v>0</v>
      </c>
      <c r="K1072">
        <v>0</v>
      </c>
      <c r="L1072">
        <v>0</v>
      </c>
      <c r="M1072">
        <v>0</v>
      </c>
      <c r="N1072">
        <f t="array" ref="N1072">$AC$2*_xlfn.IFS(B1072="data_scientist",$AD$7,TRUE,1)*_xlfn.IFS(B1072="data_analyst",$AD$8,TRUE,1)*_xlfn.IFS(B1072="data_engineer",$AD$9,TRUE,1)*IF(D1072,$AD$13,$AD$14)*IF(E1072,$AD$19,$AD$20)*IF(F1072,$AD$24,$AD$25)*IF(G1072,$AD$29,$AD$30)*IF(H1072,$AD$34,$AD$35)*IF(I1072,$AD$39,$AD$40)*IF(J1072,$AD$44,$AD$45)*IF(K1072,$AD$49,$AD$50)*IF(L1072,$AD$54,$AD$55)*IF(M1072,$AD$59,$AD$60)</f>
        <v>1.80602532151548e-5</v>
      </c>
      <c r="O1072">
        <f t="array" ref="O1072">$AD$2*_xlfn.IFS(B1072="data_scientist",$AF$7,TRUE,1)*_xlfn.IFS(B1072="data_analyst",$AF$8,TRUE,1)*_xlfn.IFS(B1072="data_engineer",$AF$9,TRUE,1)*IF(D1072,$AF$13,$AF$14)*IF(E1072,$AF$19,$AF$20)*IF(F1072,$AF$24,$AF$25)*IF(G1072,$AF$29,$AF$30)*IF(H1072,$AF$34,$AF$35)*IF(I1072,$AF$39,$AF$40)*IF(J1072,$AF$44,$AF$45)*IF(K1072,$AF$49,$AF$50)*IF(L1072,$AF$54,$AF$55)*IF(M1072,$AF$59,$AF$60)</f>
        <v>3.08464601526623e-6</v>
      </c>
      <c r="P1072">
        <f t="array" ref="P1072">$AE$2*_xlfn.IFS(B1072="data_scientist",$AH$7,TRUE,1)*_xlfn.IFS(B1072="data_analyst",$AH$8,TRUE,1)*_xlfn.IFS(B1072="data_engineer",$AH$9,TRUE,1)*IF(D1072,$AH$13,$AH$14)*IF(E1072,$AH$19,$AH$20)*IF(F1072,$AH$24,$AH$25)*IF(G1072,$AH$29,$AH$30)*IF(H1072,$AH$34,$AH$35)*IF(I1072,$AH$39,$AH$40)*IF(J1072,$AH$44,$AH$45)*IF(K1072,$AH$49,$AH$50)*IF(L1072,$AH$54,$AH$55)*IF(M1072,$AH$59,$AH$60)</f>
        <v>1.66604788615209e-5</v>
      </c>
      <c r="Q1072">
        <f t="shared" si="160"/>
        <v>1.80602532151548e-5</v>
      </c>
      <c r="R1072">
        <f t="shared" si="161"/>
        <v>1</v>
      </c>
      <c r="S1072">
        <f t="shared" si="162"/>
        <v>0</v>
      </c>
      <c r="T1072">
        <f t="shared" si="163"/>
        <v>0</v>
      </c>
      <c r="U1072">
        <f t="shared" si="164"/>
        <v>0</v>
      </c>
      <c r="V1072">
        <f t="shared" si="165"/>
        <v>0</v>
      </c>
      <c r="W1072">
        <f t="shared" si="166"/>
        <v>0</v>
      </c>
      <c r="X1072">
        <f t="shared" si="167"/>
        <v>0</v>
      </c>
      <c r="Y1072">
        <f t="shared" si="168"/>
        <v>0</v>
      </c>
      <c r="Z1072">
        <f t="shared" si="169"/>
        <v>0</v>
      </c>
    </row>
    <row r="1073" spans="1:26">
      <c r="A1073">
        <v>1</v>
      </c>
      <c r="B1073" t="s">
        <v>59</v>
      </c>
      <c r="C1073" t="s">
        <v>30</v>
      </c>
      <c r="D1073">
        <v>0</v>
      </c>
      <c r="E1073">
        <v>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1</v>
      </c>
      <c r="N1073">
        <f t="array" ref="N1073">$AC$2*_xlfn.IFS(B1073="data_scientist",$AD$7,TRUE,1)*_xlfn.IFS(B1073="data_analyst",$AD$8,TRUE,1)*_xlfn.IFS(B1073="data_engineer",$AD$9,TRUE,1)*IF(D1073,$AD$13,$AD$14)*IF(E1073,$AD$19,$AD$20)*IF(F1073,$AD$24,$AD$25)*IF(G1073,$AD$29,$AD$30)*IF(H1073,$AD$34,$AD$35)*IF(I1073,$AD$39,$AD$40)*IF(J1073,$AD$44,$AD$45)*IF(K1073,$AD$49,$AD$50)*IF(L1073,$AD$54,$AD$55)*IF(M1073,$AD$59,$AD$60)</f>
        <v>0.0234558294440723</v>
      </c>
      <c r="O1073">
        <f t="array" ref="O1073">$AD$2*_xlfn.IFS(B1073="data_scientist",$AF$7,TRUE,1)*_xlfn.IFS(B1073="data_analyst",$AF$8,TRUE,1)*_xlfn.IFS(B1073="data_engineer",$AF$9,TRUE,1)*IF(D1073,$AF$13,$AF$14)*IF(E1073,$AF$19,$AF$20)*IF(F1073,$AF$24,$AF$25)*IF(G1073,$AF$29,$AF$30)*IF(H1073,$AF$34,$AF$35)*IF(I1073,$AF$39,$AF$40)*IF(J1073,$AF$44,$AF$45)*IF(K1073,$AF$49,$AF$50)*IF(L1073,$AF$54,$AF$55)*IF(M1073,$AF$59,$AF$60)</f>
        <v>0.000132294744677631</v>
      </c>
      <c r="P1073">
        <f t="array" ref="P1073">$AE$2*_xlfn.IFS(B1073="data_scientist",$AH$7,TRUE,1)*_xlfn.IFS(B1073="data_analyst",$AH$8,TRUE,1)*_xlfn.IFS(B1073="data_engineer",$AH$9,TRUE,1)*IF(D1073,$AH$13,$AH$14)*IF(E1073,$AH$19,$AH$20)*IF(F1073,$AH$24,$AH$25)*IF(G1073,$AH$29,$AH$30)*IF(H1073,$AH$34,$AH$35)*IF(I1073,$AH$39,$AH$40)*IF(J1073,$AH$44,$AH$45)*IF(K1073,$AH$49,$AH$50)*IF(L1073,$AH$54,$AH$55)*IF(M1073,$AH$59,$AH$60)</f>
        <v>0.00109340963748333</v>
      </c>
      <c r="Q1073">
        <f t="shared" si="160"/>
        <v>0.0234558294440723</v>
      </c>
      <c r="R1073">
        <f t="shared" si="161"/>
        <v>1</v>
      </c>
      <c r="S1073">
        <f t="shared" si="162"/>
        <v>0</v>
      </c>
      <c r="T1073">
        <f t="shared" si="163"/>
        <v>0</v>
      </c>
      <c r="U1073">
        <f t="shared" si="164"/>
        <v>0</v>
      </c>
      <c r="V1073">
        <f t="shared" si="165"/>
        <v>0</v>
      </c>
      <c r="W1073">
        <f t="shared" si="166"/>
        <v>0</v>
      </c>
      <c r="X1073">
        <f t="shared" si="167"/>
        <v>0</v>
      </c>
      <c r="Y1073">
        <f t="shared" si="168"/>
        <v>0</v>
      </c>
      <c r="Z1073">
        <f t="shared" si="169"/>
        <v>0</v>
      </c>
    </row>
    <row r="1074" spans="1:26">
      <c r="A1074">
        <v>1</v>
      </c>
      <c r="B1074" t="s">
        <v>59</v>
      </c>
      <c r="C1074" t="s">
        <v>30</v>
      </c>
      <c r="D1074">
        <v>0</v>
      </c>
      <c r="E1074">
        <v>1</v>
      </c>
      <c r="F1074">
        <v>0</v>
      </c>
      <c r="G1074">
        <v>0</v>
      </c>
      <c r="H1074">
        <v>0</v>
      </c>
      <c r="I1074">
        <v>1</v>
      </c>
      <c r="J1074">
        <v>0</v>
      </c>
      <c r="K1074">
        <v>0</v>
      </c>
      <c r="L1074">
        <v>0</v>
      </c>
      <c r="M1074">
        <v>0</v>
      </c>
      <c r="N1074">
        <f t="array" ref="N1074">$AC$2*_xlfn.IFS(B1074="data_scientist",$AD$7,TRUE,1)*_xlfn.IFS(B1074="data_analyst",$AD$8,TRUE,1)*_xlfn.IFS(B1074="data_engineer",$AD$9,TRUE,1)*IF(D1074,$AD$13,$AD$14)*IF(E1074,$AD$19,$AD$20)*IF(F1074,$AD$24,$AD$25)*IF(G1074,$AD$29,$AD$30)*IF(H1074,$AD$34,$AD$35)*IF(I1074,$AD$39,$AD$40)*IF(J1074,$AD$44,$AD$45)*IF(K1074,$AD$49,$AD$50)*IF(L1074,$AD$54,$AD$55)*IF(M1074,$AD$59,$AD$60)</f>
        <v>0.00160966829483154</v>
      </c>
      <c r="O1074">
        <f t="array" ref="O1074">$AD$2*_xlfn.IFS(B1074="data_scientist",$AF$7,TRUE,1)*_xlfn.IFS(B1074="data_analyst",$AF$8,TRUE,1)*_xlfn.IFS(B1074="data_engineer",$AF$9,TRUE,1)*IF(D1074,$AF$13,$AF$14)*IF(E1074,$AF$19,$AF$20)*IF(F1074,$AF$24,$AF$25)*IF(G1074,$AF$29,$AF$30)*IF(H1074,$AF$34,$AF$35)*IF(I1074,$AF$39,$AF$40)*IF(J1074,$AF$44,$AF$45)*IF(K1074,$AF$49,$AF$50)*IF(L1074,$AF$54,$AF$55)*IF(M1074,$AF$59,$AF$60)</f>
        <v>1.872991905405e-6</v>
      </c>
      <c r="P1074">
        <f t="array" ref="P1074">$AE$2*_xlfn.IFS(B1074="data_scientist",$AH$7,TRUE,1)*_xlfn.IFS(B1074="data_analyst",$AH$8,TRUE,1)*_xlfn.IFS(B1074="data_engineer",$AH$9,TRUE,1)*IF(D1074,$AH$13,$AH$14)*IF(E1074,$AH$19,$AH$20)*IF(F1074,$AH$24,$AH$25)*IF(G1074,$AH$29,$AH$30)*IF(H1074,$AH$34,$AH$35)*IF(I1074,$AH$39,$AH$40)*IF(J1074,$AH$44,$AH$45)*IF(K1074,$AH$49,$AH$50)*IF(L1074,$AH$54,$AH$55)*IF(M1074,$AH$59,$AH$60)</f>
        <v>4.74024449324768e-5</v>
      </c>
      <c r="Q1074">
        <f t="shared" si="160"/>
        <v>0.00160966829483154</v>
      </c>
      <c r="R1074">
        <f t="shared" si="161"/>
        <v>1</v>
      </c>
      <c r="S1074">
        <f t="shared" si="162"/>
        <v>0</v>
      </c>
      <c r="T1074">
        <f t="shared" si="163"/>
        <v>0</v>
      </c>
      <c r="U1074">
        <f t="shared" si="164"/>
        <v>0</v>
      </c>
      <c r="V1074">
        <f t="shared" si="165"/>
        <v>0</v>
      </c>
      <c r="W1074">
        <f t="shared" si="166"/>
        <v>0</v>
      </c>
      <c r="X1074">
        <f t="shared" si="167"/>
        <v>0</v>
      </c>
      <c r="Y1074">
        <f t="shared" si="168"/>
        <v>0</v>
      </c>
      <c r="Z1074">
        <f t="shared" si="169"/>
        <v>0</v>
      </c>
    </row>
    <row r="1075" spans="1:26">
      <c r="A1075">
        <v>1</v>
      </c>
      <c r="B1075" t="s">
        <v>59</v>
      </c>
      <c r="C1075" t="s">
        <v>30</v>
      </c>
      <c r="D1075">
        <v>1</v>
      </c>
      <c r="E1075">
        <v>1</v>
      </c>
      <c r="F1075">
        <v>0</v>
      </c>
      <c r="G1075">
        <v>1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1</v>
      </c>
      <c r="N1075">
        <f t="array" ref="N1075">$AC$2*_xlfn.IFS(B1075="data_scientist",$AD$7,TRUE,1)*_xlfn.IFS(B1075="data_analyst",$AD$8,TRUE,1)*_xlfn.IFS(B1075="data_engineer",$AD$9,TRUE,1)*IF(D1075,$AD$13,$AD$14)*IF(E1075,$AD$19,$AD$20)*IF(F1075,$AD$24,$AD$25)*IF(G1075,$AD$29,$AD$30)*IF(H1075,$AD$34,$AD$35)*IF(I1075,$AD$39,$AD$40)*IF(J1075,$AD$44,$AD$45)*IF(K1075,$AD$49,$AD$50)*IF(L1075,$AD$54,$AD$55)*IF(M1075,$AD$59,$AD$60)</f>
        <v>0.00394032366189764</v>
      </c>
      <c r="O1075">
        <f t="array" ref="O1075">$AD$2*_xlfn.IFS(B1075="data_scientist",$AF$7,TRUE,1)*_xlfn.IFS(B1075="data_analyst",$AF$8,TRUE,1)*_xlfn.IFS(B1075="data_engineer",$AF$9,TRUE,1)*IF(D1075,$AF$13,$AF$14)*IF(E1075,$AF$19,$AF$20)*IF(F1075,$AF$24,$AF$25)*IF(G1075,$AF$29,$AF$30)*IF(H1075,$AF$34,$AF$35)*IF(I1075,$AF$39,$AF$40)*IF(J1075,$AF$44,$AF$45)*IF(K1075,$AF$49,$AF$50)*IF(L1075,$AF$54,$AF$55)*IF(M1075,$AF$59,$AF$60)</f>
        <v>0.000301809785260788</v>
      </c>
      <c r="P1075">
        <f t="array" ref="P1075">$AE$2*_xlfn.IFS(B1075="data_scientist",$AH$7,TRUE,1)*_xlfn.IFS(B1075="data_analyst",$AH$8,TRUE,1)*_xlfn.IFS(B1075="data_engineer",$AH$9,TRUE,1)*IF(D1075,$AH$13,$AH$14)*IF(E1075,$AH$19,$AH$20)*IF(F1075,$AH$24,$AH$25)*IF(G1075,$AH$29,$AH$30)*IF(H1075,$AH$34,$AH$35)*IF(I1075,$AH$39,$AH$40)*IF(J1075,$AH$44,$AH$45)*IF(K1075,$AH$49,$AH$50)*IF(L1075,$AH$54,$AH$55)*IF(M1075,$AH$59,$AH$60)</f>
        <v>0.000782323650001247</v>
      </c>
      <c r="Q1075">
        <f t="shared" si="160"/>
        <v>0.00394032366189764</v>
      </c>
      <c r="R1075">
        <f t="shared" si="161"/>
        <v>1</v>
      </c>
      <c r="S1075">
        <f t="shared" si="162"/>
        <v>0</v>
      </c>
      <c r="T1075">
        <f t="shared" si="163"/>
        <v>0</v>
      </c>
      <c r="U1075">
        <f t="shared" si="164"/>
        <v>0</v>
      </c>
      <c r="V1075">
        <f t="shared" si="165"/>
        <v>0</v>
      </c>
      <c r="W1075">
        <f t="shared" si="166"/>
        <v>0</v>
      </c>
      <c r="X1075">
        <f t="shared" si="167"/>
        <v>0</v>
      </c>
      <c r="Y1075">
        <f t="shared" si="168"/>
        <v>0</v>
      </c>
      <c r="Z1075">
        <f t="shared" si="169"/>
        <v>0</v>
      </c>
    </row>
    <row r="1076" spans="1:26">
      <c r="A1076">
        <v>1</v>
      </c>
      <c r="B1076" t="s">
        <v>59</v>
      </c>
      <c r="C1076" t="s">
        <v>30</v>
      </c>
      <c r="D1076">
        <v>1</v>
      </c>
      <c r="E1076">
        <v>1</v>
      </c>
      <c r="F1076">
        <v>0</v>
      </c>
      <c r="G1076">
        <v>1</v>
      </c>
      <c r="H1076">
        <v>1</v>
      </c>
      <c r="I1076">
        <v>1</v>
      </c>
      <c r="J1076">
        <v>0</v>
      </c>
      <c r="K1076">
        <v>0</v>
      </c>
      <c r="L1076">
        <v>0</v>
      </c>
      <c r="M1076">
        <v>1</v>
      </c>
      <c r="N1076">
        <f t="array" ref="N1076">$AC$2*_xlfn.IFS(B1076="data_scientist",$AD$7,TRUE,1)*_xlfn.IFS(B1076="data_analyst",$AD$8,TRUE,1)*_xlfn.IFS(B1076="data_engineer",$AD$9,TRUE,1)*IF(D1076,$AD$13,$AD$14)*IF(E1076,$AD$19,$AD$20)*IF(F1076,$AD$24,$AD$25)*IF(G1076,$AD$29,$AD$30)*IF(H1076,$AD$34,$AD$35)*IF(I1076,$AD$39,$AD$40)*IF(J1076,$AD$44,$AD$45)*IF(K1076,$AD$49,$AD$50)*IF(L1076,$AD$54,$AD$55)*IF(M1076,$AD$59,$AD$60)</f>
        <v>9.03635428109989e-5</v>
      </c>
      <c r="O1076">
        <f t="array" ref="O1076">$AD$2*_xlfn.IFS(B1076="data_scientist",$AF$7,TRUE,1)*_xlfn.IFS(B1076="data_analyst",$AF$8,TRUE,1)*_xlfn.IFS(B1076="data_engineer",$AF$9,TRUE,1)*IF(D1076,$AF$13,$AF$14)*IF(E1076,$AF$19,$AF$20)*IF(F1076,$AF$24,$AF$25)*IF(G1076,$AF$29,$AF$30)*IF(H1076,$AF$34,$AF$35)*IF(I1076,$AF$39,$AF$40)*IF(J1076,$AF$44,$AF$45)*IF(K1076,$AF$49,$AF$50)*IF(L1076,$AF$54,$AF$55)*IF(M1076,$AF$59,$AF$60)</f>
        <v>5.27440571401566e-5</v>
      </c>
      <c r="P1076">
        <f t="array" ref="P1076">$AE$2*_xlfn.IFS(B1076="data_scientist",$AH$7,TRUE,1)*_xlfn.IFS(B1076="data_analyst",$AH$8,TRUE,1)*_xlfn.IFS(B1076="data_engineer",$AH$9,TRUE,1)*IF(D1076,$AH$13,$AH$14)*IF(E1076,$AH$19,$AH$20)*IF(F1076,$AH$24,$AH$25)*IF(G1076,$AH$29,$AH$30)*IF(H1076,$AH$34,$AH$35)*IF(I1076,$AH$39,$AH$40)*IF(J1076,$AH$44,$AH$45)*IF(K1076,$AH$49,$AH$50)*IF(L1076,$AH$54,$AH$55)*IF(M1076,$AH$59,$AH$60)</f>
        <v>0.000107835407136657</v>
      </c>
      <c r="Q1076">
        <f t="shared" si="160"/>
        <v>0.000107835407136657</v>
      </c>
      <c r="R1076">
        <f t="shared" si="161"/>
        <v>0</v>
      </c>
      <c r="S1076">
        <f t="shared" si="162"/>
        <v>0</v>
      </c>
      <c r="T1076">
        <f t="shared" si="163"/>
        <v>1</v>
      </c>
      <c r="U1076">
        <f t="shared" si="164"/>
        <v>0</v>
      </c>
      <c r="V1076">
        <f t="shared" si="165"/>
        <v>0</v>
      </c>
      <c r="W1076">
        <f t="shared" si="166"/>
        <v>0</v>
      </c>
      <c r="X1076">
        <f t="shared" si="167"/>
        <v>0</v>
      </c>
      <c r="Y1076">
        <f t="shared" si="168"/>
        <v>0</v>
      </c>
      <c r="Z1076">
        <f t="shared" si="169"/>
        <v>0</v>
      </c>
    </row>
    <row r="1077" spans="1:26">
      <c r="A1077">
        <v>1</v>
      </c>
      <c r="B1077" t="s">
        <v>59</v>
      </c>
      <c r="C1077" t="s">
        <v>30</v>
      </c>
      <c r="D1077">
        <v>1</v>
      </c>
      <c r="E1077">
        <v>1</v>
      </c>
      <c r="F1077">
        <v>0</v>
      </c>
      <c r="G1077">
        <v>1</v>
      </c>
      <c r="H1077">
        <v>0</v>
      </c>
      <c r="I1077">
        <v>1</v>
      </c>
      <c r="J1077">
        <v>0</v>
      </c>
      <c r="K1077">
        <v>0</v>
      </c>
      <c r="L1077">
        <v>0</v>
      </c>
      <c r="M1077">
        <v>1</v>
      </c>
      <c r="N1077">
        <f t="array" ref="N1077">$AC$2*_xlfn.IFS(B1077="data_scientist",$AD$7,TRUE,1)*_xlfn.IFS(B1077="data_analyst",$AD$8,TRUE,1)*_xlfn.IFS(B1077="data_engineer",$AD$9,TRUE,1)*IF(D1077,$AD$13,$AD$14)*IF(E1077,$AD$19,$AD$20)*IF(F1077,$AD$24,$AD$25)*IF(G1077,$AD$29,$AD$30)*IF(H1077,$AD$34,$AD$35)*IF(I1077,$AD$39,$AD$40)*IF(J1077,$AD$44,$AD$45)*IF(K1077,$AD$49,$AD$50)*IF(L1077,$AD$54,$AD$55)*IF(M1077,$AD$59,$AD$60)</f>
        <v>0.00135296607217936</v>
      </c>
      <c r="O1077">
        <f t="array" ref="O1077">$AD$2*_xlfn.IFS(B1077="data_scientist",$AF$7,TRUE,1)*_xlfn.IFS(B1077="data_analyst",$AF$8,TRUE,1)*_xlfn.IFS(B1077="data_engineer",$AF$9,TRUE,1)*IF(D1077,$AF$13,$AF$14)*IF(E1077,$AF$19,$AF$20)*IF(F1077,$AF$24,$AF$25)*IF(G1077,$AF$29,$AF$30)*IF(H1077,$AF$34,$AF$35)*IF(I1077,$AF$39,$AF$40)*IF(J1077,$AF$44,$AF$45)*IF(K1077,$AF$49,$AF$50)*IF(L1077,$AF$54,$AF$55)*IF(M1077,$AF$59,$AF$60)</f>
        <v>7.30625498255754e-5</v>
      </c>
      <c r="P1077">
        <f t="array" ref="P1077">$AE$2*_xlfn.IFS(B1077="data_scientist",$AH$7,TRUE,1)*_xlfn.IFS(B1077="data_analyst",$AH$8,TRUE,1)*_xlfn.IFS(B1077="data_engineer",$AH$9,TRUE,1)*IF(D1077,$AH$13,$AH$14)*IF(E1077,$AH$19,$AH$20)*IF(F1077,$AH$24,$AH$25)*IF(G1077,$AH$29,$AH$30)*IF(H1077,$AH$34,$AH$35)*IF(I1077,$AH$39,$AH$40)*IF(J1077,$AH$44,$AH$45)*IF(K1077,$AH$49,$AH$50)*IF(L1077,$AH$54,$AH$55)*IF(M1077,$AH$59,$AH$60)</f>
        <v>0.000219522078813909</v>
      </c>
      <c r="Q1077">
        <f t="shared" si="160"/>
        <v>0.00135296607217936</v>
      </c>
      <c r="R1077">
        <f t="shared" si="161"/>
        <v>1</v>
      </c>
      <c r="S1077">
        <f t="shared" si="162"/>
        <v>0</v>
      </c>
      <c r="T1077">
        <f t="shared" si="163"/>
        <v>0</v>
      </c>
      <c r="U1077">
        <f t="shared" si="164"/>
        <v>0</v>
      </c>
      <c r="V1077">
        <f t="shared" si="165"/>
        <v>0</v>
      </c>
      <c r="W1077">
        <f t="shared" si="166"/>
        <v>0</v>
      </c>
      <c r="X1077">
        <f t="shared" si="167"/>
        <v>0</v>
      </c>
      <c r="Y1077">
        <f t="shared" si="168"/>
        <v>0</v>
      </c>
      <c r="Z1077">
        <f t="shared" si="169"/>
        <v>0</v>
      </c>
    </row>
    <row r="1078" spans="1:26">
      <c r="A1078">
        <v>1</v>
      </c>
      <c r="B1078" t="s">
        <v>59</v>
      </c>
      <c r="C1078" t="s">
        <v>30</v>
      </c>
      <c r="D1078">
        <v>0</v>
      </c>
      <c r="E1078">
        <v>1</v>
      </c>
      <c r="F1078">
        <v>0</v>
      </c>
      <c r="G1078">
        <v>0</v>
      </c>
      <c r="H1078">
        <v>0</v>
      </c>
      <c r="I1078">
        <v>1</v>
      </c>
      <c r="J1078">
        <v>1</v>
      </c>
      <c r="K1078">
        <v>0</v>
      </c>
      <c r="L1078">
        <v>0</v>
      </c>
      <c r="M1078">
        <v>1</v>
      </c>
      <c r="N1078">
        <f t="array" ref="N1078">$AC$2*_xlfn.IFS(B1078="data_scientist",$AD$7,TRUE,1)*_xlfn.IFS(B1078="data_analyst",$AD$8,TRUE,1)*_xlfn.IFS(B1078="data_engineer",$AD$9,TRUE,1)*IF(D1078,$AD$13,$AD$14)*IF(E1078,$AD$19,$AD$20)*IF(F1078,$AD$24,$AD$25)*IF(G1078,$AD$29,$AD$30)*IF(H1078,$AD$34,$AD$35)*IF(I1078,$AD$39,$AD$40)*IF(J1078,$AD$44,$AD$45)*IF(K1078,$AD$49,$AD$50)*IF(L1078,$AD$54,$AD$55)*IF(M1078,$AD$59,$AD$60)</f>
        <v>0.00158972972464726</v>
      </c>
      <c r="O1078">
        <f t="array" ref="O1078">$AD$2*_xlfn.IFS(B1078="data_scientist",$AF$7,TRUE,1)*_xlfn.IFS(B1078="data_analyst",$AF$8,TRUE,1)*_xlfn.IFS(B1078="data_engineer",$AF$9,TRUE,1)*IF(D1078,$AF$13,$AF$14)*IF(E1078,$AF$19,$AF$20)*IF(F1078,$AF$24,$AF$25)*IF(G1078,$AF$29,$AF$30)*IF(H1078,$AF$34,$AF$35)*IF(I1078,$AF$39,$AF$40)*IF(J1078,$AF$44,$AF$45)*IF(K1078,$AF$49,$AF$50)*IF(L1078,$AF$54,$AF$55)*IF(M1078,$AF$59,$AF$60)</f>
        <v>6.41922625446767e-6</v>
      </c>
      <c r="P1078">
        <f t="array" ref="P1078">$AE$2*_xlfn.IFS(B1078="data_scientist",$AH$7,TRUE,1)*_xlfn.IFS(B1078="data_analyst",$AH$8,TRUE,1)*_xlfn.IFS(B1078="data_engineer",$AH$9,TRUE,1)*IF(D1078,$AH$13,$AH$14)*IF(E1078,$AH$19,$AH$20)*IF(F1078,$AH$24,$AH$25)*IF(G1078,$AH$29,$AH$30)*IF(H1078,$AH$34,$AH$35)*IF(I1078,$AH$39,$AH$40)*IF(J1078,$AH$44,$AH$45)*IF(K1078,$AH$49,$AH$50)*IF(L1078,$AH$54,$AH$55)*IF(M1078,$AH$59,$AH$60)</f>
        <v>5.53969048913271e-5</v>
      </c>
      <c r="Q1078">
        <f t="shared" si="160"/>
        <v>0.00158972972464726</v>
      </c>
      <c r="R1078">
        <f t="shared" si="161"/>
        <v>1</v>
      </c>
      <c r="S1078">
        <f t="shared" si="162"/>
        <v>0</v>
      </c>
      <c r="T1078">
        <f t="shared" si="163"/>
        <v>0</v>
      </c>
      <c r="U1078">
        <f t="shared" si="164"/>
        <v>0</v>
      </c>
      <c r="V1078">
        <f t="shared" si="165"/>
        <v>0</v>
      </c>
      <c r="W1078">
        <f t="shared" si="166"/>
        <v>0</v>
      </c>
      <c r="X1078">
        <f t="shared" si="167"/>
        <v>0</v>
      </c>
      <c r="Y1078">
        <f t="shared" si="168"/>
        <v>0</v>
      </c>
      <c r="Z1078">
        <f t="shared" si="169"/>
        <v>0</v>
      </c>
    </row>
    <row r="1079" spans="1:26">
      <c r="A1079">
        <v>1</v>
      </c>
      <c r="B1079" t="s">
        <v>59</v>
      </c>
      <c r="C1079" t="s">
        <v>30</v>
      </c>
      <c r="D1079">
        <v>1</v>
      </c>
      <c r="E1079">
        <v>0</v>
      </c>
      <c r="F1079">
        <v>0</v>
      </c>
      <c r="G1079">
        <v>1</v>
      </c>
      <c r="H1079">
        <v>1</v>
      </c>
      <c r="I1079">
        <v>1</v>
      </c>
      <c r="J1079">
        <v>1</v>
      </c>
      <c r="K1079">
        <v>0</v>
      </c>
      <c r="L1079">
        <v>0</v>
      </c>
      <c r="M1079">
        <v>1</v>
      </c>
      <c r="N1079">
        <f t="array" ref="N1079">$AC$2*_xlfn.IFS(B1079="data_scientist",$AD$7,TRUE,1)*_xlfn.IFS(B1079="data_analyst",$AD$8,TRUE,1)*_xlfn.IFS(B1079="data_engineer",$AD$9,TRUE,1)*IF(D1079,$AD$13,$AD$14)*IF(E1079,$AD$19,$AD$20)*IF(F1079,$AD$24,$AD$25)*IF(G1079,$AD$29,$AD$30)*IF(H1079,$AD$34,$AD$35)*IF(I1079,$AD$39,$AD$40)*IF(J1079,$AD$44,$AD$45)*IF(K1079,$AD$49,$AD$50)*IF(L1079,$AD$54,$AD$55)*IF(M1079,$AD$59,$AD$60)</f>
        <v>1.36897748279125e-5</v>
      </c>
      <c r="O1079">
        <f t="array" ref="O1079">$AD$2*_xlfn.IFS(B1079="data_scientist",$AF$7,TRUE,1)*_xlfn.IFS(B1079="data_analyst",$AF$8,TRUE,1)*_xlfn.IFS(B1079="data_engineer",$AF$9,TRUE,1)*IF(D1079,$AF$13,$AF$14)*IF(E1079,$AF$19,$AF$20)*IF(F1079,$AF$24,$AF$25)*IF(G1079,$AF$29,$AF$30)*IF(H1079,$AF$34,$AF$35)*IF(I1079,$AF$39,$AF$40)*IF(J1079,$AF$44,$AF$45)*IF(K1079,$AF$49,$AF$50)*IF(L1079,$AF$54,$AF$55)*IF(M1079,$AF$59,$AF$60)</f>
        <v>9.11368736399358e-6</v>
      </c>
      <c r="P1079">
        <f t="array" ref="P1079">$AE$2*_xlfn.IFS(B1079="data_scientist",$AH$7,TRUE,1)*_xlfn.IFS(B1079="data_analyst",$AH$8,TRUE,1)*_xlfn.IFS(B1079="data_engineer",$AH$9,TRUE,1)*IF(D1079,$AH$13,$AH$14)*IF(E1079,$AH$19,$AH$20)*IF(F1079,$AH$24,$AH$25)*IF(G1079,$AH$29,$AH$30)*IF(H1079,$AH$34,$AH$35)*IF(I1079,$AH$39,$AH$40)*IF(J1079,$AH$44,$AH$45)*IF(K1079,$AH$49,$AH$50)*IF(L1079,$AH$54,$AH$55)*IF(M1079,$AH$59,$AH$60)</f>
        <v>1.8357694310169e-5</v>
      </c>
      <c r="Q1079">
        <f t="shared" si="160"/>
        <v>1.8357694310169e-5</v>
      </c>
      <c r="R1079">
        <f t="shared" si="161"/>
        <v>0</v>
      </c>
      <c r="S1079">
        <f t="shared" si="162"/>
        <v>0</v>
      </c>
      <c r="T1079">
        <f t="shared" si="163"/>
        <v>1</v>
      </c>
      <c r="U1079">
        <f t="shared" si="164"/>
        <v>0</v>
      </c>
      <c r="V1079">
        <f t="shared" si="165"/>
        <v>0</v>
      </c>
      <c r="W1079">
        <f t="shared" si="166"/>
        <v>0</v>
      </c>
      <c r="X1079">
        <f t="shared" si="167"/>
        <v>0</v>
      </c>
      <c r="Y1079">
        <f t="shared" si="168"/>
        <v>0</v>
      </c>
      <c r="Z1079">
        <f t="shared" si="169"/>
        <v>0</v>
      </c>
    </row>
    <row r="1080" spans="1:26">
      <c r="A1080">
        <v>1</v>
      </c>
      <c r="B1080" t="s">
        <v>59</v>
      </c>
      <c r="C1080" t="s">
        <v>30</v>
      </c>
      <c r="D1080">
        <v>0</v>
      </c>
      <c r="E1080">
        <v>1</v>
      </c>
      <c r="F1080">
        <v>0</v>
      </c>
      <c r="G1080">
        <v>1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1</v>
      </c>
      <c r="N1080">
        <f t="array" ref="N1080">$AC$2*_xlfn.IFS(B1080="data_scientist",$AD$7,TRUE,1)*_xlfn.IFS(B1080="data_analyst",$AD$8,TRUE,1)*_xlfn.IFS(B1080="data_engineer",$AD$9,TRUE,1)*IF(D1080,$AD$13,$AD$14)*IF(E1080,$AD$19,$AD$20)*IF(F1080,$AD$24,$AD$25)*IF(G1080,$AD$29,$AD$30)*IF(H1080,$AD$34,$AD$35)*IF(I1080,$AD$39,$AD$40)*IF(J1080,$AD$44,$AD$45)*IF(K1080,$AD$49,$AD$50)*IF(L1080,$AD$54,$AD$55)*IF(M1080,$AD$59,$AD$60)</f>
        <v>0.00839799197724587</v>
      </c>
      <c r="O1080">
        <f t="array" ref="O1080">$AD$2*_xlfn.IFS(B1080="data_scientist",$AF$7,TRUE,1)*_xlfn.IFS(B1080="data_analyst",$AF$8,TRUE,1)*_xlfn.IFS(B1080="data_engineer",$AF$9,TRUE,1)*IF(D1080,$AF$13,$AF$14)*IF(E1080,$AF$19,$AF$20)*IF(F1080,$AF$24,$AF$25)*IF(G1080,$AF$29,$AF$30)*IF(H1080,$AF$34,$AF$35)*IF(I1080,$AF$39,$AF$40)*IF(J1080,$AF$44,$AF$45)*IF(K1080,$AF$49,$AF$50)*IF(L1080,$AF$54,$AF$55)*IF(M1080,$AF$59,$AF$60)</f>
        <v>0.000115729665662788</v>
      </c>
      <c r="P1080">
        <f t="array" ref="P1080">$AE$2*_xlfn.IFS(B1080="data_scientist",$AH$7,TRUE,1)*_xlfn.IFS(B1080="data_analyst",$AH$8,TRUE,1)*_xlfn.IFS(B1080="data_engineer",$AH$9,TRUE,1)*IF(D1080,$AH$13,$AH$14)*IF(E1080,$AH$19,$AH$20)*IF(F1080,$AH$24,$AH$25)*IF(G1080,$AH$29,$AH$30)*IF(H1080,$AH$34,$AH$35)*IF(I1080,$AH$39,$AH$40)*IF(J1080,$AH$44,$AH$45)*IF(K1080,$AH$49,$AH$50)*IF(L1080,$AH$54,$AH$55)*IF(M1080,$AH$59,$AH$60)</f>
        <v>0.000588759035567949</v>
      </c>
      <c r="Q1080">
        <f t="shared" si="160"/>
        <v>0.00839799197724587</v>
      </c>
      <c r="R1080">
        <f t="shared" si="161"/>
        <v>1</v>
      </c>
      <c r="S1080">
        <f t="shared" si="162"/>
        <v>0</v>
      </c>
      <c r="T1080">
        <f t="shared" si="163"/>
        <v>0</v>
      </c>
      <c r="U1080">
        <f t="shared" si="164"/>
        <v>0</v>
      </c>
      <c r="V1080">
        <f t="shared" si="165"/>
        <v>0</v>
      </c>
      <c r="W1080">
        <f t="shared" si="166"/>
        <v>0</v>
      </c>
      <c r="X1080">
        <f t="shared" si="167"/>
        <v>0</v>
      </c>
      <c r="Y1080">
        <f t="shared" si="168"/>
        <v>0</v>
      </c>
      <c r="Z1080">
        <f t="shared" si="169"/>
        <v>0</v>
      </c>
    </row>
    <row r="1081" spans="1:26">
      <c r="A1081">
        <v>1</v>
      </c>
      <c r="B1081" t="s">
        <v>59</v>
      </c>
      <c r="C1081" t="s">
        <v>30</v>
      </c>
      <c r="D1081">
        <v>0</v>
      </c>
      <c r="E1081">
        <v>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f t="array" ref="N1081">$AC$2*_xlfn.IFS(B1081="data_scientist",$AD$7,TRUE,1)*_xlfn.IFS(B1081="data_analyst",$AD$8,TRUE,1)*_xlfn.IFS(B1081="data_engineer",$AD$9,TRUE,1)*IF(D1081,$AD$13,$AD$14)*IF(E1081,$AD$19,$AD$20)*IF(F1081,$AD$24,$AD$25)*IF(G1081,$AD$29,$AD$30)*IF(H1081,$AD$34,$AD$35)*IF(I1081,$AD$39,$AD$40)*IF(J1081,$AD$44,$AD$45)*IF(K1081,$AD$49,$AD$50)*IF(L1081,$AD$54,$AD$55)*IF(M1081,$AD$59,$AD$60)</f>
        <v>0.00468793283168917</v>
      </c>
      <c r="O1081">
        <f t="array" ref="O1081">$AD$2*_xlfn.IFS(B1081="data_scientist",$AF$7,TRUE,1)*_xlfn.IFS(B1081="data_analyst",$AF$8,TRUE,1)*_xlfn.IFS(B1081="data_engineer",$AF$9,TRUE,1)*IF(D1081,$AF$13,$AF$14)*IF(E1081,$AF$19,$AF$20)*IF(F1081,$AF$24,$AF$25)*IF(G1081,$AF$29,$AF$30)*IF(H1081,$AF$34,$AF$35)*IF(I1081,$AF$39,$AF$40)*IF(J1081,$AF$44,$AF$45)*IF(K1081,$AF$49,$AF$50)*IF(L1081,$AF$54,$AF$55)*IF(M1081,$AF$59,$AF$60)</f>
        <v>7.73703198307484e-6</v>
      </c>
      <c r="P1081">
        <f t="array" ref="P1081">$AE$2*_xlfn.IFS(B1081="data_scientist",$AH$7,TRUE,1)*_xlfn.IFS(B1081="data_analyst",$AH$8,TRUE,1)*_xlfn.IFS(B1081="data_engineer",$AH$9,TRUE,1)*IF(D1081,$AH$13,$AH$14)*IF(E1081,$AH$19,$AH$20)*IF(F1081,$AH$24,$AH$25)*IF(G1081,$AH$29,$AH$30)*IF(H1081,$AH$34,$AH$35)*IF(I1081,$AH$39,$AH$40)*IF(J1081,$AH$44,$AH$45)*IF(K1081,$AH$49,$AH$50)*IF(L1081,$AH$54,$AH$55)*IF(M1081,$AH$59,$AH$60)</f>
        <v>0.000168930860799632</v>
      </c>
      <c r="Q1081">
        <f t="shared" si="160"/>
        <v>0.00468793283168917</v>
      </c>
      <c r="R1081">
        <f t="shared" si="161"/>
        <v>1</v>
      </c>
      <c r="S1081">
        <f t="shared" si="162"/>
        <v>0</v>
      </c>
      <c r="T1081">
        <f t="shared" si="163"/>
        <v>0</v>
      </c>
      <c r="U1081">
        <f t="shared" si="164"/>
        <v>0</v>
      </c>
      <c r="V1081">
        <f t="shared" si="165"/>
        <v>0</v>
      </c>
      <c r="W1081">
        <f t="shared" si="166"/>
        <v>0</v>
      </c>
      <c r="X1081">
        <f t="shared" si="167"/>
        <v>0</v>
      </c>
      <c r="Y1081">
        <f t="shared" si="168"/>
        <v>0</v>
      </c>
      <c r="Z1081">
        <f t="shared" si="169"/>
        <v>0</v>
      </c>
    </row>
    <row r="1082" spans="1:26">
      <c r="A1082">
        <v>1</v>
      </c>
      <c r="B1082" t="s">
        <v>59</v>
      </c>
      <c r="C1082" t="s">
        <v>30</v>
      </c>
      <c r="D1082">
        <v>1</v>
      </c>
      <c r="E1082">
        <v>0</v>
      </c>
      <c r="F1082">
        <v>1</v>
      </c>
      <c r="G1082">
        <v>1</v>
      </c>
      <c r="H1082">
        <v>0</v>
      </c>
      <c r="I1082">
        <v>1</v>
      </c>
      <c r="J1082">
        <v>1</v>
      </c>
      <c r="K1082">
        <v>0</v>
      </c>
      <c r="L1082">
        <v>0</v>
      </c>
      <c r="M1082">
        <v>1</v>
      </c>
      <c r="N1082">
        <f t="array" ref="N1082">$AC$2*_xlfn.IFS(B1082="data_scientist",$AD$7,TRUE,1)*_xlfn.IFS(B1082="data_analyst",$AD$8,TRUE,1)*_xlfn.IFS(B1082="data_engineer",$AD$9,TRUE,1)*IF(D1082,$AD$13,$AD$14)*IF(E1082,$AD$19,$AD$20)*IF(F1082,$AD$24,$AD$25)*IF(G1082,$AD$29,$AD$30)*IF(H1082,$AD$34,$AD$35)*IF(I1082,$AD$39,$AD$40)*IF(J1082,$AD$44,$AD$45)*IF(K1082,$AD$49,$AD$50)*IF(L1082,$AD$54,$AD$55)*IF(M1082,$AD$59,$AD$60)</f>
        <v>3.72925438014728e-5</v>
      </c>
      <c r="O1082">
        <f t="array" ref="O1082">$AD$2*_xlfn.IFS(B1082="data_scientist",$AF$7,TRUE,1)*_xlfn.IFS(B1082="data_analyst",$AF$8,TRUE,1)*_xlfn.IFS(B1082="data_engineer",$AF$9,TRUE,1)*IF(D1082,$AF$13,$AF$14)*IF(E1082,$AF$19,$AF$20)*IF(F1082,$AF$24,$AF$25)*IF(G1082,$AF$29,$AF$30)*IF(H1082,$AF$34,$AF$35)*IF(I1082,$AF$39,$AF$40)*IF(J1082,$AF$44,$AF$45)*IF(K1082,$AF$49,$AF$50)*IF(L1082,$AF$54,$AF$55)*IF(M1082,$AF$59,$AF$60)</f>
        <v>1.436133111068e-5</v>
      </c>
      <c r="P1082">
        <f t="array" ref="P1082">$AE$2*_xlfn.IFS(B1082="data_scientist",$AH$7,TRUE,1)*_xlfn.IFS(B1082="data_analyst",$AH$8,TRUE,1)*_xlfn.IFS(B1082="data_engineer",$AH$9,TRUE,1)*IF(D1082,$AH$13,$AH$14)*IF(E1082,$AH$19,$AH$20)*IF(F1082,$AH$24,$AH$25)*IF(G1082,$AH$29,$AH$30)*IF(H1082,$AH$34,$AH$35)*IF(I1082,$AH$39,$AH$40)*IF(J1082,$AH$44,$AH$45)*IF(K1082,$AH$49,$AH$50)*IF(L1082,$AH$54,$AH$55)*IF(M1082,$AH$59,$AH$60)</f>
        <v>2.55306972142485e-5</v>
      </c>
      <c r="Q1082">
        <f t="shared" si="160"/>
        <v>3.72925438014728e-5</v>
      </c>
      <c r="R1082">
        <f t="shared" si="161"/>
        <v>1</v>
      </c>
      <c r="S1082">
        <f t="shared" si="162"/>
        <v>0</v>
      </c>
      <c r="T1082">
        <f t="shared" si="163"/>
        <v>0</v>
      </c>
      <c r="U1082">
        <f t="shared" si="164"/>
        <v>0</v>
      </c>
      <c r="V1082">
        <f t="shared" si="165"/>
        <v>0</v>
      </c>
      <c r="W1082">
        <f t="shared" si="166"/>
        <v>0</v>
      </c>
      <c r="X1082">
        <f t="shared" si="167"/>
        <v>0</v>
      </c>
      <c r="Y1082">
        <f t="shared" si="168"/>
        <v>0</v>
      </c>
      <c r="Z1082">
        <f t="shared" si="169"/>
        <v>0</v>
      </c>
    </row>
    <row r="1083" spans="1:26">
      <c r="A1083">
        <v>1</v>
      </c>
      <c r="B1083" t="s">
        <v>59</v>
      </c>
      <c r="C1083" t="s">
        <v>30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1</v>
      </c>
      <c r="N1083">
        <f t="array" ref="N1083">$AC$2*_xlfn.IFS(B1083="data_scientist",$AD$7,TRUE,1)*_xlfn.IFS(B1083="data_analyst",$AD$8,TRUE,1)*_xlfn.IFS(B1083="data_engineer",$AD$9,TRUE,1)*IF(D1083,$AD$13,$AD$14)*IF(E1083,$AD$19,$AD$20)*IF(F1083,$AD$24,$AD$25)*IF(G1083,$AD$29,$AD$30)*IF(H1083,$AD$34,$AD$35)*IF(I1083,$AD$39,$AD$40)*IF(J1083,$AD$44,$AD$45)*IF(K1083,$AD$49,$AD$50)*IF(L1083,$AD$54,$AD$55)*IF(M1083,$AD$59,$AD$60)</f>
        <v>0.0180026467611357</v>
      </c>
      <c r="O1083">
        <f t="array" ref="O1083">$AD$2*_xlfn.IFS(B1083="data_scientist",$AF$7,TRUE,1)*_xlfn.IFS(B1083="data_analyst",$AF$8,TRUE,1)*_xlfn.IFS(B1083="data_engineer",$AF$9,TRUE,1)*IF(D1083,$AF$13,$AF$14)*IF(E1083,$AF$19,$AF$20)*IF(F1083,$AF$24,$AF$25)*IF(G1083,$AF$29,$AF$30)*IF(H1083,$AF$34,$AF$35)*IF(I1083,$AF$39,$AF$40)*IF(J1083,$AF$44,$AF$45)*IF(K1083,$AF$49,$AF$50)*IF(L1083,$AF$54,$AF$55)*IF(M1083,$AF$59,$AF$60)</f>
        <v>0.000114047193687613</v>
      </c>
      <c r="P1083">
        <f t="array" ref="P1083">$AE$2*_xlfn.IFS(B1083="data_scientist",$AH$7,TRUE,1)*_xlfn.IFS(B1083="data_analyst",$AH$8,TRUE,1)*_xlfn.IFS(B1083="data_engineer",$AH$9,TRUE,1)*IF(D1083,$AH$13,$AH$14)*IF(E1083,$AH$19,$AH$20)*IF(F1083,$AH$24,$AH$25)*IF(G1083,$AH$29,$AH$30)*IF(H1083,$AH$34,$AH$35)*IF(I1083,$AH$39,$AH$40)*IF(J1083,$AH$44,$AH$45)*IF(K1083,$AH$49,$AH$50)*IF(L1083,$AH$54,$AH$55)*IF(M1083,$AH$59,$AH$60)</f>
        <v>0.00103092908677</v>
      </c>
      <c r="Q1083">
        <f t="shared" si="160"/>
        <v>0.0180026467611357</v>
      </c>
      <c r="R1083">
        <f t="shared" si="161"/>
        <v>1</v>
      </c>
      <c r="S1083">
        <f t="shared" si="162"/>
        <v>0</v>
      </c>
      <c r="T1083">
        <f t="shared" si="163"/>
        <v>0</v>
      </c>
      <c r="U1083">
        <f t="shared" si="164"/>
        <v>0</v>
      </c>
      <c r="V1083">
        <f t="shared" si="165"/>
        <v>0</v>
      </c>
      <c r="W1083">
        <f t="shared" si="166"/>
        <v>0</v>
      </c>
      <c r="X1083">
        <f t="shared" si="167"/>
        <v>0</v>
      </c>
      <c r="Y1083">
        <f t="shared" si="168"/>
        <v>0</v>
      </c>
      <c r="Z1083">
        <f t="shared" si="169"/>
        <v>0</v>
      </c>
    </row>
    <row r="1084" spans="1:26">
      <c r="A1084">
        <v>1</v>
      </c>
      <c r="B1084" t="s">
        <v>59</v>
      </c>
      <c r="C1084" t="s">
        <v>30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f t="array" ref="N1084">$AC$2*_xlfn.IFS(B1084="data_scientist",$AD$7,TRUE,1)*_xlfn.IFS(B1084="data_analyst",$AD$8,TRUE,1)*_xlfn.IFS(B1084="data_engineer",$AD$9,TRUE,1)*IF(D1084,$AD$13,$AD$14)*IF(E1084,$AD$19,$AD$20)*IF(F1084,$AD$24,$AD$25)*IF(G1084,$AD$29,$AD$30)*IF(H1084,$AD$34,$AD$35)*IF(I1084,$AD$39,$AD$40)*IF(J1084,$AD$44,$AD$45)*IF(K1084,$AD$49,$AD$50)*IF(L1084,$AD$54,$AD$55)*IF(M1084,$AD$59,$AD$60)</f>
        <v>0.00359804793985483</v>
      </c>
      <c r="O1084">
        <f t="array" ref="O1084">$AD$2*_xlfn.IFS(B1084="data_scientist",$AF$7,TRUE,1)*_xlfn.IFS(B1084="data_analyst",$AF$8,TRUE,1)*_xlfn.IFS(B1084="data_engineer",$AF$9,TRUE,1)*IF(D1084,$AF$13,$AF$14)*IF(E1084,$AF$19,$AF$20)*IF(F1084,$AF$24,$AF$25)*IF(G1084,$AF$29,$AF$30)*IF(H1084,$AF$34,$AF$35)*IF(I1084,$AF$39,$AF$40)*IF(J1084,$AF$44,$AF$45)*IF(K1084,$AF$49,$AF$50)*IF(L1084,$AF$54,$AF$55)*IF(M1084,$AF$59,$AF$60)</f>
        <v>6.66985515782314e-6</v>
      </c>
      <c r="P1084">
        <f t="array" ref="P1084">$AE$2*_xlfn.IFS(B1084="data_scientist",$AH$7,TRUE,1)*_xlfn.IFS(B1084="data_analyst",$AH$8,TRUE,1)*_xlfn.IFS(B1084="data_engineer",$AH$9,TRUE,1)*IF(D1084,$AH$13,$AH$14)*IF(E1084,$AH$19,$AH$20)*IF(F1084,$AH$24,$AH$25)*IF(G1084,$AH$29,$AH$30)*IF(H1084,$AH$34,$AH$35)*IF(I1084,$AH$39,$AH$40)*IF(J1084,$AH$44,$AH$45)*IF(K1084,$AH$49,$AH$50)*IF(L1084,$AH$54,$AH$55)*IF(M1084,$AH$59,$AH$60)</f>
        <v>0.000159277668753939</v>
      </c>
      <c r="Q1084">
        <f t="shared" si="160"/>
        <v>0.00359804793985483</v>
      </c>
      <c r="R1084">
        <f t="shared" si="161"/>
        <v>1</v>
      </c>
      <c r="S1084">
        <f t="shared" si="162"/>
        <v>0</v>
      </c>
      <c r="T1084">
        <f t="shared" si="163"/>
        <v>0</v>
      </c>
      <c r="U1084">
        <f t="shared" si="164"/>
        <v>0</v>
      </c>
      <c r="V1084">
        <f t="shared" si="165"/>
        <v>0</v>
      </c>
      <c r="W1084">
        <f t="shared" si="166"/>
        <v>0</v>
      </c>
      <c r="X1084">
        <f t="shared" si="167"/>
        <v>0</v>
      </c>
      <c r="Y1084">
        <f t="shared" si="168"/>
        <v>0</v>
      </c>
      <c r="Z1084">
        <f t="shared" si="169"/>
        <v>0</v>
      </c>
    </row>
    <row r="1085" spans="1:26">
      <c r="A1085">
        <v>1</v>
      </c>
      <c r="B1085" t="s">
        <v>59</v>
      </c>
      <c r="C1085" t="s">
        <v>30</v>
      </c>
      <c r="D1085">
        <v>1</v>
      </c>
      <c r="E1085">
        <v>0</v>
      </c>
      <c r="F1085">
        <v>0</v>
      </c>
      <c r="G1085">
        <v>1</v>
      </c>
      <c r="H1085">
        <v>0</v>
      </c>
      <c r="I1085">
        <v>1</v>
      </c>
      <c r="J1085">
        <v>0</v>
      </c>
      <c r="K1085">
        <v>0</v>
      </c>
      <c r="L1085">
        <v>0</v>
      </c>
      <c r="M1085">
        <v>1</v>
      </c>
      <c r="N1085">
        <f t="array" ref="N1085">$AC$2*_xlfn.IFS(B1085="data_scientist",$AD$7,TRUE,1)*_xlfn.IFS(B1085="data_analyst",$AD$8,TRUE,1)*_xlfn.IFS(B1085="data_engineer",$AD$9,TRUE,1)*IF(D1085,$AD$13,$AD$14)*IF(E1085,$AD$19,$AD$20)*IF(F1085,$AD$24,$AD$25)*IF(G1085,$AD$29,$AD$30)*IF(H1085,$AD$34,$AD$35)*IF(I1085,$AD$39,$AD$40)*IF(J1085,$AD$44,$AD$45)*IF(K1085,$AD$49,$AD$50)*IF(L1085,$AD$54,$AD$55)*IF(M1085,$AD$59,$AD$60)</f>
        <v>0.00103841863001786</v>
      </c>
      <c r="O1085">
        <f t="array" ref="O1085">$AD$2*_xlfn.IFS(B1085="data_scientist",$AF$7,TRUE,1)*_xlfn.IFS(B1085="data_analyst",$AF$8,TRUE,1)*_xlfn.IFS(B1085="data_engineer",$AF$9,TRUE,1)*IF(D1085,$AF$13,$AF$14)*IF(E1085,$AF$19,$AF$20)*IF(F1085,$AF$24,$AF$25)*IF(G1085,$AF$29,$AF$30)*IF(H1085,$AF$34,$AF$35)*IF(I1085,$AF$39,$AF$40)*IF(J1085,$AF$44,$AF$45)*IF(K1085,$AF$49,$AF$50)*IF(L1085,$AF$54,$AF$55)*IF(M1085,$AF$59,$AF$60)</f>
        <v>6.29849567461857e-5</v>
      </c>
      <c r="P1085">
        <f t="array" ref="P1085">$AE$2*_xlfn.IFS(B1085="data_scientist",$AH$7,TRUE,1)*_xlfn.IFS(B1085="data_analyst",$AH$8,TRUE,1)*_xlfn.IFS(B1085="data_engineer",$AH$9,TRUE,1)*IF(D1085,$AH$13,$AH$14)*IF(E1085,$AH$19,$AH$20)*IF(F1085,$AH$24,$AH$25)*IF(G1085,$AH$29,$AH$30)*IF(H1085,$AH$34,$AH$35)*IF(I1085,$AH$39,$AH$40)*IF(J1085,$AH$44,$AH$45)*IF(K1085,$AH$49,$AH$50)*IF(L1085,$AH$54,$AH$55)*IF(M1085,$AH$59,$AH$60)</f>
        <v>0.000206977960024543</v>
      </c>
      <c r="Q1085">
        <f t="shared" si="160"/>
        <v>0.00103841863001786</v>
      </c>
      <c r="R1085">
        <f t="shared" si="161"/>
        <v>1</v>
      </c>
      <c r="S1085">
        <f t="shared" si="162"/>
        <v>0</v>
      </c>
      <c r="T1085">
        <f t="shared" si="163"/>
        <v>0</v>
      </c>
      <c r="U1085">
        <f t="shared" si="164"/>
        <v>0</v>
      </c>
      <c r="V1085">
        <f t="shared" si="165"/>
        <v>0</v>
      </c>
      <c r="W1085">
        <f t="shared" si="166"/>
        <v>0</v>
      </c>
      <c r="X1085">
        <f t="shared" si="167"/>
        <v>0</v>
      </c>
      <c r="Y1085">
        <f t="shared" si="168"/>
        <v>0</v>
      </c>
      <c r="Z1085">
        <f t="shared" si="169"/>
        <v>0</v>
      </c>
    </row>
    <row r="1086" spans="1:26">
      <c r="A1086">
        <v>1</v>
      </c>
      <c r="B1086" t="s">
        <v>59</v>
      </c>
      <c r="C1086" t="s">
        <v>30</v>
      </c>
      <c r="D1086">
        <v>1</v>
      </c>
      <c r="E1086">
        <v>1</v>
      </c>
      <c r="F1086">
        <v>0</v>
      </c>
      <c r="G1086">
        <v>1</v>
      </c>
      <c r="H1086">
        <v>0</v>
      </c>
      <c r="I1086">
        <v>0</v>
      </c>
      <c r="J1086">
        <v>0</v>
      </c>
      <c r="K1086">
        <v>0</v>
      </c>
      <c r="L1086">
        <v>1</v>
      </c>
      <c r="M1086">
        <v>1</v>
      </c>
      <c r="N1086">
        <f t="array" ref="N1086">$AC$2*_xlfn.IFS(B1086="data_scientist",$AD$7,TRUE,1)*_xlfn.IFS(B1086="data_analyst",$AD$8,TRUE,1)*_xlfn.IFS(B1086="data_engineer",$AD$9,TRUE,1)*IF(D1086,$AD$13,$AD$14)*IF(E1086,$AD$19,$AD$20)*IF(F1086,$AD$24,$AD$25)*IF(G1086,$AD$29,$AD$30)*IF(H1086,$AD$34,$AD$35)*IF(I1086,$AD$39,$AD$40)*IF(J1086,$AD$44,$AD$45)*IF(K1086,$AD$49,$AD$50)*IF(L1086,$AD$54,$AD$55)*IF(M1086,$AD$59,$AD$60)</f>
        <v>0.00033388412337575</v>
      </c>
      <c r="O1086">
        <f t="array" ref="O1086">$AD$2*_xlfn.IFS(B1086="data_scientist",$AF$7,TRUE,1)*_xlfn.IFS(B1086="data_analyst",$AF$8,TRUE,1)*_xlfn.IFS(B1086="data_engineer",$AF$9,TRUE,1)*IF(D1086,$AF$13,$AF$14)*IF(E1086,$AF$19,$AF$20)*IF(F1086,$AF$24,$AF$25)*IF(G1086,$AF$29,$AF$30)*IF(H1086,$AF$34,$AF$35)*IF(I1086,$AF$39,$AF$40)*IF(J1086,$AF$44,$AF$45)*IF(K1086,$AF$49,$AF$50)*IF(L1086,$AF$54,$AF$55)*IF(M1086,$AF$59,$AF$60)</f>
        <v>0.00016868781656081</v>
      </c>
      <c r="P1086">
        <f t="array" ref="P1086">$AE$2*_xlfn.IFS(B1086="data_scientist",$AH$7,TRUE,1)*_xlfn.IFS(B1086="data_analyst",$AH$8,TRUE,1)*_xlfn.IFS(B1086="data_engineer",$AH$9,TRUE,1)*IF(D1086,$AH$13,$AH$14)*IF(E1086,$AH$19,$AH$20)*IF(F1086,$AH$24,$AH$25)*IF(G1086,$AH$29,$AH$30)*IF(H1086,$AH$34,$AH$35)*IF(I1086,$AH$39,$AH$40)*IF(J1086,$AH$44,$AH$45)*IF(K1086,$AH$49,$AH$50)*IF(L1086,$AH$54,$AH$55)*IF(M1086,$AH$59,$AH$60)</f>
        <v>0.000246651363540045</v>
      </c>
      <c r="Q1086">
        <f t="shared" si="160"/>
        <v>0.00033388412337575</v>
      </c>
      <c r="R1086">
        <f t="shared" si="161"/>
        <v>1</v>
      </c>
      <c r="S1086">
        <f t="shared" si="162"/>
        <v>0</v>
      </c>
      <c r="T1086">
        <f t="shared" si="163"/>
        <v>0</v>
      </c>
      <c r="U1086">
        <f t="shared" si="164"/>
        <v>0</v>
      </c>
      <c r="V1086">
        <f t="shared" si="165"/>
        <v>0</v>
      </c>
      <c r="W1086">
        <f t="shared" si="166"/>
        <v>0</v>
      </c>
      <c r="X1086">
        <f t="shared" si="167"/>
        <v>0</v>
      </c>
      <c r="Y1086">
        <f t="shared" si="168"/>
        <v>0</v>
      </c>
      <c r="Z1086">
        <f t="shared" si="169"/>
        <v>0</v>
      </c>
    </row>
    <row r="1087" spans="1:26">
      <c r="A1087">
        <v>1</v>
      </c>
      <c r="B1087" t="s">
        <v>59</v>
      </c>
      <c r="C1087" t="s">
        <v>30</v>
      </c>
      <c r="D1087">
        <v>0</v>
      </c>
      <c r="E1087">
        <v>1</v>
      </c>
      <c r="F1087">
        <v>0</v>
      </c>
      <c r="G1087">
        <v>0</v>
      </c>
      <c r="H1087">
        <v>0</v>
      </c>
      <c r="I1087">
        <v>0</v>
      </c>
      <c r="J1087">
        <v>1</v>
      </c>
      <c r="K1087">
        <v>0</v>
      </c>
      <c r="L1087">
        <v>0</v>
      </c>
      <c r="M1087">
        <v>1</v>
      </c>
      <c r="N1087">
        <f t="array" ref="N1087">$AC$2*_xlfn.IFS(B1087="data_scientist",$AD$7,TRUE,1)*_xlfn.IFS(B1087="data_analyst",$AD$8,TRUE,1)*_xlfn.IFS(B1087="data_engineer",$AD$9,TRUE,1)*IF(D1087,$AD$13,$AD$14)*IF(E1087,$AD$19,$AD$20)*IF(F1087,$AD$24,$AD$25)*IF(G1087,$AD$29,$AD$30)*IF(H1087,$AD$34,$AD$35)*IF(I1087,$AD$39,$AD$40)*IF(J1087,$AD$44,$AD$45)*IF(K1087,$AD$49,$AD$50)*IF(L1087,$AD$54,$AD$55)*IF(M1087,$AD$59,$AD$60)</f>
        <v>0.00462986454638842</v>
      </c>
      <c r="O1087">
        <f t="array" ref="O1087">$AD$2*_xlfn.IFS(B1087="data_scientist",$AF$7,TRUE,1)*_xlfn.IFS(B1087="data_analyst",$AF$8,TRUE,1)*_xlfn.IFS(B1087="data_engineer",$AF$9,TRUE,1)*IF(D1087,$AF$13,$AF$14)*IF(E1087,$AF$19,$AF$20)*IF(F1087,$AF$24,$AF$25)*IF(G1087,$AF$29,$AF$30)*IF(H1087,$AF$34,$AF$35)*IF(I1087,$AF$39,$AF$40)*IF(J1087,$AF$44,$AF$45)*IF(K1087,$AF$49,$AF$50)*IF(L1087,$AF$54,$AF$55)*IF(M1087,$AF$59,$AF$60)</f>
        <v>2.65168037801375e-5</v>
      </c>
      <c r="P1087">
        <f t="array" ref="P1087">$AE$2*_xlfn.IFS(B1087="data_scientist",$AH$7,TRUE,1)*_xlfn.IFS(B1087="data_analyst",$AH$8,TRUE,1)*_xlfn.IFS(B1087="data_engineer",$AH$9,TRUE,1)*IF(D1087,$AH$13,$AH$14)*IF(E1087,$AH$19,$AH$20)*IF(F1087,$AH$24,$AH$25)*IF(G1087,$AH$29,$AH$30)*IF(H1087,$AH$34,$AH$35)*IF(I1087,$AH$39,$AH$40)*IF(J1087,$AH$44,$AH$45)*IF(K1087,$AH$49,$AH$50)*IF(L1087,$AH$54,$AH$55)*IF(M1087,$AH$59,$AH$60)</f>
        <v>0.000197421184545602</v>
      </c>
      <c r="Q1087">
        <f t="shared" si="160"/>
        <v>0.00462986454638842</v>
      </c>
      <c r="R1087">
        <f t="shared" si="161"/>
        <v>1</v>
      </c>
      <c r="S1087">
        <f t="shared" si="162"/>
        <v>0</v>
      </c>
      <c r="T1087">
        <f t="shared" si="163"/>
        <v>0</v>
      </c>
      <c r="U1087">
        <f t="shared" si="164"/>
        <v>0</v>
      </c>
      <c r="V1087">
        <f t="shared" si="165"/>
        <v>0</v>
      </c>
      <c r="W1087">
        <f t="shared" si="166"/>
        <v>0</v>
      </c>
      <c r="X1087">
        <f t="shared" si="167"/>
        <v>0</v>
      </c>
      <c r="Y1087">
        <f t="shared" si="168"/>
        <v>0</v>
      </c>
      <c r="Z1087">
        <f t="shared" si="169"/>
        <v>0</v>
      </c>
    </row>
    <row r="1088" spans="1:26">
      <c r="A1088">
        <v>1</v>
      </c>
      <c r="B1088" t="s">
        <v>59</v>
      </c>
      <c r="C1088" t="s">
        <v>30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f t="array" ref="N1088">$AC$2*_xlfn.IFS(B1088="data_scientist",$AD$7,TRUE,1)*_xlfn.IFS(B1088="data_analyst",$AD$8,TRUE,1)*_xlfn.IFS(B1088="data_engineer",$AD$9,TRUE,1)*IF(D1088,$AD$13,$AD$14)*IF(E1088,$AD$19,$AD$20)*IF(F1088,$AD$24,$AD$25)*IF(G1088,$AD$29,$AD$30)*IF(H1088,$AD$34,$AD$35)*IF(I1088,$AD$39,$AD$40)*IF(J1088,$AD$44,$AD$45)*IF(K1088,$AD$49,$AD$50)*IF(L1088,$AD$54,$AD$55)*IF(M1088,$AD$59,$AD$60)</f>
        <v>0.00359804793985483</v>
      </c>
      <c r="O1088">
        <f t="array" ref="O1088">$AD$2*_xlfn.IFS(B1088="data_scientist",$AF$7,TRUE,1)*_xlfn.IFS(B1088="data_analyst",$AF$8,TRUE,1)*_xlfn.IFS(B1088="data_engineer",$AF$9,TRUE,1)*IF(D1088,$AF$13,$AF$14)*IF(E1088,$AF$19,$AF$20)*IF(F1088,$AF$24,$AF$25)*IF(G1088,$AF$29,$AF$30)*IF(H1088,$AF$34,$AF$35)*IF(I1088,$AF$39,$AF$40)*IF(J1088,$AF$44,$AF$45)*IF(K1088,$AF$49,$AF$50)*IF(L1088,$AF$54,$AF$55)*IF(M1088,$AF$59,$AF$60)</f>
        <v>6.66985515782314e-6</v>
      </c>
      <c r="P1088">
        <f t="array" ref="P1088">$AE$2*_xlfn.IFS(B1088="data_scientist",$AH$7,TRUE,1)*_xlfn.IFS(B1088="data_analyst",$AH$8,TRUE,1)*_xlfn.IFS(B1088="data_engineer",$AH$9,TRUE,1)*IF(D1088,$AH$13,$AH$14)*IF(E1088,$AH$19,$AH$20)*IF(F1088,$AH$24,$AH$25)*IF(G1088,$AH$29,$AH$30)*IF(H1088,$AH$34,$AH$35)*IF(I1088,$AH$39,$AH$40)*IF(J1088,$AH$44,$AH$45)*IF(K1088,$AH$49,$AH$50)*IF(L1088,$AH$54,$AH$55)*IF(M1088,$AH$59,$AH$60)</f>
        <v>0.000159277668753939</v>
      </c>
      <c r="Q1088">
        <f t="shared" si="160"/>
        <v>0.00359804793985483</v>
      </c>
      <c r="R1088">
        <f t="shared" si="161"/>
        <v>1</v>
      </c>
      <c r="S1088">
        <f t="shared" si="162"/>
        <v>0</v>
      </c>
      <c r="T1088">
        <f t="shared" si="163"/>
        <v>0</v>
      </c>
      <c r="U1088">
        <f t="shared" si="164"/>
        <v>0</v>
      </c>
      <c r="V1088">
        <f t="shared" si="165"/>
        <v>0</v>
      </c>
      <c r="W1088">
        <f t="shared" si="166"/>
        <v>0</v>
      </c>
      <c r="X1088">
        <f t="shared" si="167"/>
        <v>0</v>
      </c>
      <c r="Y1088">
        <f t="shared" si="168"/>
        <v>0</v>
      </c>
      <c r="Z1088">
        <f t="shared" si="169"/>
        <v>0</v>
      </c>
    </row>
    <row r="1089" spans="1:26">
      <c r="A1089">
        <v>1</v>
      </c>
      <c r="B1089" t="s">
        <v>59</v>
      </c>
      <c r="C1089" t="s">
        <v>30</v>
      </c>
      <c r="D1089">
        <v>0</v>
      </c>
      <c r="E1089">
        <v>1</v>
      </c>
      <c r="F1089">
        <v>0</v>
      </c>
      <c r="G1089">
        <v>0</v>
      </c>
      <c r="H1089">
        <v>0</v>
      </c>
      <c r="I1089">
        <v>1</v>
      </c>
      <c r="J1089">
        <v>0</v>
      </c>
      <c r="K1089">
        <v>0</v>
      </c>
      <c r="L1089">
        <v>0</v>
      </c>
      <c r="M1089">
        <v>1</v>
      </c>
      <c r="N1089">
        <f t="array" ref="N1089">$AC$2*_xlfn.IFS(B1089="data_scientist",$AD$7,TRUE,1)*_xlfn.IFS(B1089="data_analyst",$AD$8,TRUE,1)*_xlfn.IFS(B1089="data_engineer",$AD$9,TRUE,1)*IF(D1089,$AD$13,$AD$14)*IF(E1089,$AD$19,$AD$20)*IF(F1089,$AD$24,$AD$25)*IF(G1089,$AD$29,$AD$30)*IF(H1089,$AD$34,$AD$35)*IF(I1089,$AD$39,$AD$40)*IF(J1089,$AD$44,$AD$45)*IF(K1089,$AD$49,$AD$50)*IF(L1089,$AD$54,$AD$55)*IF(M1089,$AD$59,$AD$60)</f>
        <v>0.00805389205448471</v>
      </c>
      <c r="O1089">
        <f t="array" ref="O1089">$AD$2*_xlfn.IFS(B1089="data_scientist",$AF$7,TRUE,1)*_xlfn.IFS(B1089="data_analyst",$AF$8,TRUE,1)*_xlfn.IFS(B1089="data_engineer",$AF$9,TRUE,1)*IF(D1089,$AF$13,$AF$14)*IF(E1089,$AF$19,$AF$20)*IF(F1089,$AF$24,$AF$25)*IF(G1089,$AF$29,$AF$30)*IF(H1089,$AF$34,$AF$35)*IF(I1089,$AF$39,$AF$40)*IF(J1089,$AF$44,$AF$45)*IF(K1089,$AF$49,$AF$50)*IF(L1089,$AF$54,$AF$55)*IF(M1089,$AF$59,$AF$60)</f>
        <v>3.20261033495623e-5</v>
      </c>
      <c r="P1089">
        <f t="array" ref="P1089">$AE$2*_xlfn.IFS(B1089="data_scientist",$AH$7,TRUE,1)*_xlfn.IFS(B1089="data_analyst",$AH$8,TRUE,1)*_xlfn.IFS(B1089="data_engineer",$AH$9,TRUE,1)*IF(D1089,$AH$13,$AH$14)*IF(E1089,$AH$19,$AH$20)*IF(F1089,$AH$24,$AH$25)*IF(G1089,$AH$29,$AH$30)*IF(H1089,$AH$34,$AH$35)*IF(I1089,$AH$39,$AH$40)*IF(J1089,$AH$44,$AH$45)*IF(K1089,$AH$49,$AH$50)*IF(L1089,$AH$54,$AH$55)*IF(M1089,$AH$59,$AH$60)</f>
        <v>0.000306813627090427</v>
      </c>
      <c r="Q1089">
        <f t="shared" si="160"/>
        <v>0.00805389205448471</v>
      </c>
      <c r="R1089">
        <f t="shared" si="161"/>
        <v>1</v>
      </c>
      <c r="S1089">
        <f t="shared" si="162"/>
        <v>0</v>
      </c>
      <c r="T1089">
        <f t="shared" si="163"/>
        <v>0</v>
      </c>
      <c r="U1089">
        <f t="shared" si="164"/>
        <v>0</v>
      </c>
      <c r="V1089">
        <f t="shared" si="165"/>
        <v>0</v>
      </c>
      <c r="W1089">
        <f t="shared" si="166"/>
        <v>0</v>
      </c>
      <c r="X1089">
        <f t="shared" si="167"/>
        <v>0</v>
      </c>
      <c r="Y1089">
        <f t="shared" si="168"/>
        <v>0</v>
      </c>
      <c r="Z1089">
        <f t="shared" si="169"/>
        <v>0</v>
      </c>
    </row>
    <row r="1090" spans="1:26">
      <c r="A1090">
        <v>1</v>
      </c>
      <c r="B1090" t="s">
        <v>59</v>
      </c>
      <c r="C1090" t="s">
        <v>30</v>
      </c>
      <c r="D1090">
        <v>0</v>
      </c>
      <c r="E1090">
        <v>1</v>
      </c>
      <c r="F1090">
        <v>0</v>
      </c>
      <c r="G1090">
        <v>0</v>
      </c>
      <c r="H1090">
        <v>0</v>
      </c>
      <c r="I1090">
        <v>1</v>
      </c>
      <c r="J1090">
        <v>0</v>
      </c>
      <c r="K1090">
        <v>0</v>
      </c>
      <c r="L1090">
        <v>0</v>
      </c>
      <c r="M1090">
        <v>1</v>
      </c>
      <c r="N1090">
        <f t="array" ref="N1090">$AC$2*_xlfn.IFS(B1090="data_scientist",$AD$7,TRUE,1)*_xlfn.IFS(B1090="data_analyst",$AD$8,TRUE,1)*_xlfn.IFS(B1090="data_engineer",$AD$9,TRUE,1)*IF(D1090,$AD$13,$AD$14)*IF(E1090,$AD$19,$AD$20)*IF(F1090,$AD$24,$AD$25)*IF(G1090,$AD$29,$AD$30)*IF(H1090,$AD$34,$AD$35)*IF(I1090,$AD$39,$AD$40)*IF(J1090,$AD$44,$AD$45)*IF(K1090,$AD$49,$AD$50)*IF(L1090,$AD$54,$AD$55)*IF(M1090,$AD$59,$AD$60)</f>
        <v>0.00805389205448471</v>
      </c>
      <c r="O1090">
        <f t="array" ref="O1090">$AD$2*_xlfn.IFS(B1090="data_scientist",$AF$7,TRUE,1)*_xlfn.IFS(B1090="data_analyst",$AF$8,TRUE,1)*_xlfn.IFS(B1090="data_engineer",$AF$9,TRUE,1)*IF(D1090,$AF$13,$AF$14)*IF(E1090,$AF$19,$AF$20)*IF(F1090,$AF$24,$AF$25)*IF(G1090,$AF$29,$AF$30)*IF(H1090,$AF$34,$AF$35)*IF(I1090,$AF$39,$AF$40)*IF(J1090,$AF$44,$AF$45)*IF(K1090,$AF$49,$AF$50)*IF(L1090,$AF$54,$AF$55)*IF(M1090,$AF$59,$AF$60)</f>
        <v>3.20261033495623e-5</v>
      </c>
      <c r="P1090">
        <f t="array" ref="P1090">$AE$2*_xlfn.IFS(B1090="data_scientist",$AH$7,TRUE,1)*_xlfn.IFS(B1090="data_analyst",$AH$8,TRUE,1)*_xlfn.IFS(B1090="data_engineer",$AH$9,TRUE,1)*IF(D1090,$AH$13,$AH$14)*IF(E1090,$AH$19,$AH$20)*IF(F1090,$AH$24,$AH$25)*IF(G1090,$AH$29,$AH$30)*IF(H1090,$AH$34,$AH$35)*IF(I1090,$AH$39,$AH$40)*IF(J1090,$AH$44,$AH$45)*IF(K1090,$AH$49,$AH$50)*IF(L1090,$AH$54,$AH$55)*IF(M1090,$AH$59,$AH$60)</f>
        <v>0.000306813627090427</v>
      </c>
      <c r="Q1090">
        <f t="shared" si="160"/>
        <v>0.00805389205448471</v>
      </c>
      <c r="R1090">
        <f t="shared" si="161"/>
        <v>1</v>
      </c>
      <c r="S1090">
        <f t="shared" si="162"/>
        <v>0</v>
      </c>
      <c r="T1090">
        <f t="shared" si="163"/>
        <v>0</v>
      </c>
      <c r="U1090">
        <f t="shared" si="164"/>
        <v>0</v>
      </c>
      <c r="V1090">
        <f t="shared" si="165"/>
        <v>0</v>
      </c>
      <c r="W1090">
        <f t="shared" si="166"/>
        <v>0</v>
      </c>
      <c r="X1090">
        <f t="shared" si="167"/>
        <v>0</v>
      </c>
      <c r="Y1090">
        <f t="shared" si="168"/>
        <v>0</v>
      </c>
      <c r="Z1090">
        <f t="shared" si="169"/>
        <v>0</v>
      </c>
    </row>
    <row r="1091" spans="1:26">
      <c r="A1091">
        <v>1</v>
      </c>
      <c r="B1091" t="s">
        <v>59</v>
      </c>
      <c r="C1091" t="s">
        <v>30</v>
      </c>
      <c r="D1091">
        <v>0</v>
      </c>
      <c r="E1091">
        <v>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1</v>
      </c>
      <c r="N1091">
        <f t="array" ref="N1091">$AC$2*_xlfn.IFS(B1091="data_scientist",$AD$7,TRUE,1)*_xlfn.IFS(B1091="data_analyst",$AD$8,TRUE,1)*_xlfn.IFS(B1091="data_engineer",$AD$9,TRUE,1)*IF(D1091,$AD$13,$AD$14)*IF(E1091,$AD$19,$AD$20)*IF(F1091,$AD$24,$AD$25)*IF(G1091,$AD$29,$AD$30)*IF(H1091,$AD$34,$AD$35)*IF(I1091,$AD$39,$AD$40)*IF(J1091,$AD$44,$AD$45)*IF(K1091,$AD$49,$AD$50)*IF(L1091,$AD$54,$AD$55)*IF(M1091,$AD$59,$AD$60)</f>
        <v>0.0234558294440723</v>
      </c>
      <c r="O1091">
        <f t="array" ref="O1091">$AD$2*_xlfn.IFS(B1091="data_scientist",$AF$7,TRUE,1)*_xlfn.IFS(B1091="data_analyst",$AF$8,TRUE,1)*_xlfn.IFS(B1091="data_engineer",$AF$9,TRUE,1)*IF(D1091,$AF$13,$AF$14)*IF(E1091,$AF$19,$AF$20)*IF(F1091,$AF$24,$AF$25)*IF(G1091,$AF$29,$AF$30)*IF(H1091,$AF$34,$AF$35)*IF(I1091,$AF$39,$AF$40)*IF(J1091,$AF$44,$AF$45)*IF(K1091,$AF$49,$AF$50)*IF(L1091,$AF$54,$AF$55)*IF(M1091,$AF$59,$AF$60)</f>
        <v>0.000132294744677631</v>
      </c>
      <c r="P1091">
        <f t="array" ref="P1091">$AE$2*_xlfn.IFS(B1091="data_scientist",$AH$7,TRUE,1)*_xlfn.IFS(B1091="data_analyst",$AH$8,TRUE,1)*_xlfn.IFS(B1091="data_engineer",$AH$9,TRUE,1)*IF(D1091,$AH$13,$AH$14)*IF(E1091,$AH$19,$AH$20)*IF(F1091,$AH$24,$AH$25)*IF(G1091,$AH$29,$AH$30)*IF(H1091,$AH$34,$AH$35)*IF(I1091,$AH$39,$AH$40)*IF(J1091,$AH$44,$AH$45)*IF(K1091,$AH$49,$AH$50)*IF(L1091,$AH$54,$AH$55)*IF(M1091,$AH$59,$AH$60)</f>
        <v>0.00109340963748333</v>
      </c>
      <c r="Q1091">
        <f t="shared" ref="Q1091:Q1154" si="170">MAX(N1091:P1091)</f>
        <v>0.0234558294440723</v>
      </c>
      <c r="R1091">
        <f t="shared" ref="R1091:R1154" si="171">IF(AND(C1091="Low",N1091=Q1091),1,0)</f>
        <v>1</v>
      </c>
      <c r="S1091">
        <f t="shared" ref="S1091:S1154" si="172">IF(AND(C1091="Low",O1091=Q1091),1,0)</f>
        <v>0</v>
      </c>
      <c r="T1091">
        <f t="shared" ref="T1091:T1154" si="173">IF(AND(C1091="Low",P1091=Q1091),1,0)</f>
        <v>0</v>
      </c>
      <c r="U1091">
        <f t="shared" ref="U1091:U1154" si="174">IF(AND(C1091="Medium",N1091=Q1091),1,0)</f>
        <v>0</v>
      </c>
      <c r="V1091">
        <f t="shared" ref="V1091:V1154" si="175">IF(AND(C1091="Medium",O1091=Q1091),1,0)</f>
        <v>0</v>
      </c>
      <c r="W1091">
        <f t="shared" ref="W1091:W1154" si="176">IF(AND(C1091="Medium",P1091=Q1091),1,0)</f>
        <v>0</v>
      </c>
      <c r="X1091">
        <f t="shared" ref="X1091:X1154" si="177">IF(AND(C1091="High",N1091=Q1091),1,0)</f>
        <v>0</v>
      </c>
      <c r="Y1091">
        <f t="shared" ref="Y1091:Y1154" si="178">IF(AND(C1091="High",O1091=Q1091),1,0)</f>
        <v>0</v>
      </c>
      <c r="Z1091">
        <f t="shared" ref="Z1091:Z1154" si="179">IF(AND(C1091="High",P1091=Q1091),1,0)</f>
        <v>0</v>
      </c>
    </row>
    <row r="1092" spans="1:26">
      <c r="A1092">
        <v>1</v>
      </c>
      <c r="B1092" t="s">
        <v>59</v>
      </c>
      <c r="C1092" t="s">
        <v>30</v>
      </c>
      <c r="D1092">
        <v>0</v>
      </c>
      <c r="E1092">
        <v>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1</v>
      </c>
      <c r="N1092">
        <f t="array" ref="N1092">$AC$2*_xlfn.IFS(B1092="data_scientist",$AD$7,TRUE,1)*_xlfn.IFS(B1092="data_analyst",$AD$8,TRUE,1)*_xlfn.IFS(B1092="data_engineer",$AD$9,TRUE,1)*IF(D1092,$AD$13,$AD$14)*IF(E1092,$AD$19,$AD$20)*IF(F1092,$AD$24,$AD$25)*IF(G1092,$AD$29,$AD$30)*IF(H1092,$AD$34,$AD$35)*IF(I1092,$AD$39,$AD$40)*IF(J1092,$AD$44,$AD$45)*IF(K1092,$AD$49,$AD$50)*IF(L1092,$AD$54,$AD$55)*IF(M1092,$AD$59,$AD$60)</f>
        <v>0.0234558294440723</v>
      </c>
      <c r="O1092">
        <f t="array" ref="O1092">$AD$2*_xlfn.IFS(B1092="data_scientist",$AF$7,TRUE,1)*_xlfn.IFS(B1092="data_analyst",$AF$8,TRUE,1)*_xlfn.IFS(B1092="data_engineer",$AF$9,TRUE,1)*IF(D1092,$AF$13,$AF$14)*IF(E1092,$AF$19,$AF$20)*IF(F1092,$AF$24,$AF$25)*IF(G1092,$AF$29,$AF$30)*IF(H1092,$AF$34,$AF$35)*IF(I1092,$AF$39,$AF$40)*IF(J1092,$AF$44,$AF$45)*IF(K1092,$AF$49,$AF$50)*IF(L1092,$AF$54,$AF$55)*IF(M1092,$AF$59,$AF$60)</f>
        <v>0.000132294744677631</v>
      </c>
      <c r="P1092">
        <f t="array" ref="P1092">$AE$2*_xlfn.IFS(B1092="data_scientist",$AH$7,TRUE,1)*_xlfn.IFS(B1092="data_analyst",$AH$8,TRUE,1)*_xlfn.IFS(B1092="data_engineer",$AH$9,TRUE,1)*IF(D1092,$AH$13,$AH$14)*IF(E1092,$AH$19,$AH$20)*IF(F1092,$AH$24,$AH$25)*IF(G1092,$AH$29,$AH$30)*IF(H1092,$AH$34,$AH$35)*IF(I1092,$AH$39,$AH$40)*IF(J1092,$AH$44,$AH$45)*IF(K1092,$AH$49,$AH$50)*IF(L1092,$AH$54,$AH$55)*IF(M1092,$AH$59,$AH$60)</f>
        <v>0.00109340963748333</v>
      </c>
      <c r="Q1092">
        <f t="shared" si="170"/>
        <v>0.0234558294440723</v>
      </c>
      <c r="R1092">
        <f t="shared" si="171"/>
        <v>1</v>
      </c>
      <c r="S1092">
        <f t="shared" si="172"/>
        <v>0</v>
      </c>
      <c r="T1092">
        <f t="shared" si="173"/>
        <v>0</v>
      </c>
      <c r="U1092">
        <f t="shared" si="174"/>
        <v>0</v>
      </c>
      <c r="V1092">
        <f t="shared" si="175"/>
        <v>0</v>
      </c>
      <c r="W1092">
        <f t="shared" si="176"/>
        <v>0</v>
      </c>
      <c r="X1092">
        <f t="shared" si="177"/>
        <v>0</v>
      </c>
      <c r="Y1092">
        <f t="shared" si="178"/>
        <v>0</v>
      </c>
      <c r="Z1092">
        <f t="shared" si="179"/>
        <v>0</v>
      </c>
    </row>
    <row r="1093" spans="1:26">
      <c r="A1093">
        <v>1</v>
      </c>
      <c r="B1093" t="s">
        <v>59</v>
      </c>
      <c r="C1093" t="s">
        <v>30</v>
      </c>
      <c r="D1093">
        <v>1</v>
      </c>
      <c r="E1093">
        <v>1</v>
      </c>
      <c r="F1093">
        <v>1</v>
      </c>
      <c r="G1093">
        <v>0</v>
      </c>
      <c r="H1093">
        <v>0</v>
      </c>
      <c r="I1093">
        <v>0</v>
      </c>
      <c r="J1093">
        <v>0</v>
      </c>
      <c r="K1093">
        <v>1</v>
      </c>
      <c r="L1093">
        <v>0</v>
      </c>
      <c r="M1093">
        <v>0</v>
      </c>
      <c r="N1093">
        <f t="array" ref="N1093">$AC$2*_xlfn.IFS(B1093="data_scientist",$AD$7,TRUE,1)*_xlfn.IFS(B1093="data_analyst",$AD$8,TRUE,1)*_xlfn.IFS(B1093="data_engineer",$AD$9,TRUE,1)*IF(D1093,$AD$13,$AD$14)*IF(E1093,$AD$19,$AD$20)*IF(F1093,$AD$24,$AD$25)*IF(G1093,$AD$29,$AD$30)*IF(H1093,$AD$34,$AD$35)*IF(I1093,$AD$39,$AD$40)*IF(J1093,$AD$44,$AD$45)*IF(K1093,$AD$49,$AD$50)*IF(L1093,$AD$54,$AD$55)*IF(M1093,$AD$59,$AD$60)</f>
        <v>1.92748152265649e-5</v>
      </c>
      <c r="O1093">
        <f t="array" ref="O1093">$AD$2*_xlfn.IFS(B1093="data_scientist",$AF$7,TRUE,1)*_xlfn.IFS(B1093="data_analyst",$AF$8,TRUE,1)*_xlfn.IFS(B1093="data_engineer",$AF$9,TRUE,1)*IF(D1093,$AF$13,$AF$14)*IF(E1093,$AF$19,$AF$20)*IF(F1093,$AF$24,$AF$25)*IF(G1093,$AF$29,$AF$30)*IF(H1093,$AF$34,$AF$35)*IF(I1093,$AF$39,$AF$40)*IF(J1093,$AF$44,$AF$45)*IF(K1093,$AF$49,$AF$50)*IF(L1093,$AF$54,$AF$55)*IF(M1093,$AF$59,$AF$60)</f>
        <v>1.43103668072312e-5</v>
      </c>
      <c r="P1093">
        <f t="array" ref="P1093">$AE$2*_xlfn.IFS(B1093="data_scientist",$AH$7,TRUE,1)*_xlfn.IFS(B1093="data_analyst",$AH$8,TRUE,1)*_xlfn.IFS(B1093="data_engineer",$AH$9,TRUE,1)*IF(D1093,$AH$13,$AH$14)*IF(E1093,$AH$19,$AH$20)*IF(F1093,$AH$24,$AH$25)*IF(G1093,$AH$29,$AH$30)*IF(H1093,$AH$34,$AH$35)*IF(I1093,$AH$39,$AH$40)*IF(J1093,$AH$44,$AH$45)*IF(K1093,$AH$49,$AH$50)*IF(L1093,$AH$54,$AH$55)*IF(M1093,$AH$59,$AH$60)</f>
        <v>5.77393089096118e-5</v>
      </c>
      <c r="Q1093">
        <f t="shared" si="170"/>
        <v>5.77393089096118e-5</v>
      </c>
      <c r="R1093">
        <f t="shared" si="171"/>
        <v>0</v>
      </c>
      <c r="S1093">
        <f t="shared" si="172"/>
        <v>0</v>
      </c>
      <c r="T1093">
        <f t="shared" si="173"/>
        <v>1</v>
      </c>
      <c r="U1093">
        <f t="shared" si="174"/>
        <v>0</v>
      </c>
      <c r="V1093">
        <f t="shared" si="175"/>
        <v>0</v>
      </c>
      <c r="W1093">
        <f t="shared" si="176"/>
        <v>0</v>
      </c>
      <c r="X1093">
        <f t="shared" si="177"/>
        <v>0</v>
      </c>
      <c r="Y1093">
        <f t="shared" si="178"/>
        <v>0</v>
      </c>
      <c r="Z1093">
        <f t="shared" si="179"/>
        <v>0</v>
      </c>
    </row>
    <row r="1094" spans="1:26">
      <c r="A1094">
        <v>1</v>
      </c>
      <c r="B1094" t="s">
        <v>59</v>
      </c>
      <c r="C1094" t="s">
        <v>30</v>
      </c>
      <c r="D1094">
        <v>1</v>
      </c>
      <c r="E1094">
        <v>1</v>
      </c>
      <c r="F1094">
        <v>1</v>
      </c>
      <c r="G1094">
        <v>1</v>
      </c>
      <c r="H1094">
        <v>0</v>
      </c>
      <c r="I1094">
        <v>0</v>
      </c>
      <c r="J1094">
        <v>1</v>
      </c>
      <c r="K1094">
        <v>0</v>
      </c>
      <c r="L1094">
        <v>0</v>
      </c>
      <c r="M1094">
        <v>1</v>
      </c>
      <c r="N1094">
        <f t="array" ref="N1094">$AC$2*_xlfn.IFS(B1094="data_scientist",$AD$7,TRUE,1)*_xlfn.IFS(B1094="data_analyst",$AD$8,TRUE,1)*_xlfn.IFS(B1094="data_engineer",$AD$9,TRUE,1)*IF(D1094,$AD$13,$AD$14)*IF(E1094,$AD$19,$AD$20)*IF(F1094,$AD$24,$AD$25)*IF(G1094,$AD$29,$AD$30)*IF(H1094,$AD$34,$AD$35)*IF(I1094,$AD$39,$AD$40)*IF(J1094,$AD$44,$AD$45)*IF(K1094,$AD$49,$AD$50)*IF(L1094,$AD$54,$AD$55)*IF(M1094,$AD$59,$AD$60)</f>
        <v>0.000141508143734642</v>
      </c>
      <c r="O1094">
        <f t="array" ref="O1094">$AD$2*_xlfn.IFS(B1094="data_scientist",$AF$7,TRUE,1)*_xlfn.IFS(B1094="data_analyst",$AF$8,TRUE,1)*_xlfn.IFS(B1094="data_engineer",$AF$9,TRUE,1)*IF(D1094,$AF$13,$AF$14)*IF(E1094,$AF$19,$AF$20)*IF(F1094,$AF$24,$AF$25)*IF(G1094,$AF$29,$AF$30)*IF(H1094,$AF$34,$AF$35)*IF(I1094,$AF$39,$AF$40)*IF(J1094,$AF$44,$AF$45)*IF(K1094,$AF$49,$AF$50)*IF(L1094,$AF$54,$AF$55)*IF(M1094,$AF$59,$AF$60)</f>
        <v>6.88162774492323e-5</v>
      </c>
      <c r="P1094">
        <f t="array" ref="P1094">$AE$2*_xlfn.IFS(B1094="data_scientist",$AH$7,TRUE,1)*_xlfn.IFS(B1094="data_analyst",$AH$8,TRUE,1)*_xlfn.IFS(B1094="data_engineer",$AH$9,TRUE,1)*IF(D1094,$AH$13,$AH$14)*IF(E1094,$AH$19,$AH$20)*IF(F1094,$AH$24,$AH$25)*IF(G1094,$AH$29,$AH$30)*IF(H1094,$AH$34,$AH$35)*IF(I1094,$AH$39,$AH$40)*IF(J1094,$AH$44,$AH$45)*IF(K1094,$AH$49,$AH$50)*IF(L1094,$AH$54,$AH$55)*IF(M1094,$AH$59,$AH$60)</f>
        <v>9.6499493131342e-5</v>
      </c>
      <c r="Q1094">
        <f t="shared" si="170"/>
        <v>0.000141508143734642</v>
      </c>
      <c r="R1094">
        <f t="shared" si="171"/>
        <v>1</v>
      </c>
      <c r="S1094">
        <f t="shared" si="172"/>
        <v>0</v>
      </c>
      <c r="T1094">
        <f t="shared" si="173"/>
        <v>0</v>
      </c>
      <c r="U1094">
        <f t="shared" si="174"/>
        <v>0</v>
      </c>
      <c r="V1094">
        <f t="shared" si="175"/>
        <v>0</v>
      </c>
      <c r="W1094">
        <f t="shared" si="176"/>
        <v>0</v>
      </c>
      <c r="X1094">
        <f t="shared" si="177"/>
        <v>0</v>
      </c>
      <c r="Y1094">
        <f t="shared" si="178"/>
        <v>0</v>
      </c>
      <c r="Z1094">
        <f t="shared" si="179"/>
        <v>0</v>
      </c>
    </row>
    <row r="1095" spans="1:26">
      <c r="A1095">
        <v>1</v>
      </c>
      <c r="B1095" t="s">
        <v>59</v>
      </c>
      <c r="C1095" t="s">
        <v>30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1</v>
      </c>
      <c r="N1095">
        <f t="array" ref="N1095">$AC$2*_xlfn.IFS(B1095="data_scientist",$AD$7,TRUE,1)*_xlfn.IFS(B1095="data_analyst",$AD$8,TRUE,1)*_xlfn.IFS(B1095="data_engineer",$AD$9,TRUE,1)*IF(D1095,$AD$13,$AD$14)*IF(E1095,$AD$19,$AD$20)*IF(F1095,$AD$24,$AD$25)*IF(G1095,$AD$29,$AD$30)*IF(H1095,$AD$34,$AD$35)*IF(I1095,$AD$39,$AD$40)*IF(J1095,$AD$44,$AD$45)*IF(K1095,$AD$49,$AD$50)*IF(L1095,$AD$54,$AD$55)*IF(M1095,$AD$59,$AD$60)</f>
        <v>0.0180026467611357</v>
      </c>
      <c r="O1095">
        <f t="array" ref="O1095">$AD$2*_xlfn.IFS(B1095="data_scientist",$AF$7,TRUE,1)*_xlfn.IFS(B1095="data_analyst",$AF$8,TRUE,1)*_xlfn.IFS(B1095="data_engineer",$AF$9,TRUE,1)*IF(D1095,$AF$13,$AF$14)*IF(E1095,$AF$19,$AF$20)*IF(F1095,$AF$24,$AF$25)*IF(G1095,$AF$29,$AF$30)*IF(H1095,$AF$34,$AF$35)*IF(I1095,$AF$39,$AF$40)*IF(J1095,$AF$44,$AF$45)*IF(K1095,$AF$49,$AF$50)*IF(L1095,$AF$54,$AF$55)*IF(M1095,$AF$59,$AF$60)</f>
        <v>0.000114047193687613</v>
      </c>
      <c r="P1095">
        <f t="array" ref="P1095">$AE$2*_xlfn.IFS(B1095="data_scientist",$AH$7,TRUE,1)*_xlfn.IFS(B1095="data_analyst",$AH$8,TRUE,1)*_xlfn.IFS(B1095="data_engineer",$AH$9,TRUE,1)*IF(D1095,$AH$13,$AH$14)*IF(E1095,$AH$19,$AH$20)*IF(F1095,$AH$24,$AH$25)*IF(G1095,$AH$29,$AH$30)*IF(H1095,$AH$34,$AH$35)*IF(I1095,$AH$39,$AH$40)*IF(J1095,$AH$44,$AH$45)*IF(K1095,$AH$49,$AH$50)*IF(L1095,$AH$54,$AH$55)*IF(M1095,$AH$59,$AH$60)</f>
        <v>0.00103092908677</v>
      </c>
      <c r="Q1095">
        <f t="shared" si="170"/>
        <v>0.0180026467611357</v>
      </c>
      <c r="R1095">
        <f t="shared" si="171"/>
        <v>1</v>
      </c>
      <c r="S1095">
        <f t="shared" si="172"/>
        <v>0</v>
      </c>
      <c r="T1095">
        <f t="shared" si="173"/>
        <v>0</v>
      </c>
      <c r="U1095">
        <f t="shared" si="174"/>
        <v>0</v>
      </c>
      <c r="V1095">
        <f t="shared" si="175"/>
        <v>0</v>
      </c>
      <c r="W1095">
        <f t="shared" si="176"/>
        <v>0</v>
      </c>
      <c r="X1095">
        <f t="shared" si="177"/>
        <v>0</v>
      </c>
      <c r="Y1095">
        <f t="shared" si="178"/>
        <v>0</v>
      </c>
      <c r="Z1095">
        <f t="shared" si="179"/>
        <v>0</v>
      </c>
    </row>
    <row r="1096" spans="1:26">
      <c r="A1096">
        <v>1</v>
      </c>
      <c r="B1096" t="s">
        <v>59</v>
      </c>
      <c r="C1096" t="s">
        <v>30</v>
      </c>
      <c r="D1096">
        <v>1</v>
      </c>
      <c r="E1096">
        <v>1</v>
      </c>
      <c r="F1096">
        <v>0</v>
      </c>
      <c r="G1096">
        <v>1</v>
      </c>
      <c r="H1096">
        <v>0</v>
      </c>
      <c r="I1096">
        <v>1</v>
      </c>
      <c r="J1096">
        <v>1</v>
      </c>
      <c r="K1096">
        <v>0</v>
      </c>
      <c r="L1096">
        <v>1</v>
      </c>
      <c r="M1096">
        <v>1</v>
      </c>
      <c r="N1096">
        <f t="array" ref="N1096">$AC$2*_xlfn.IFS(B1096="data_scientist",$AD$7,TRUE,1)*_xlfn.IFS(B1096="data_analyst",$AD$8,TRUE,1)*_xlfn.IFS(B1096="data_engineer",$AD$9,TRUE,1)*IF(D1096,$AD$13,$AD$14)*IF(E1096,$AD$19,$AD$20)*IF(F1096,$AD$24,$AD$25)*IF(G1096,$AD$29,$AD$30)*IF(H1096,$AD$34,$AD$35)*IF(I1096,$AD$39,$AD$40)*IF(J1096,$AD$44,$AD$45)*IF(K1096,$AD$49,$AD$50)*IF(L1096,$AD$54,$AD$55)*IF(M1096,$AD$59,$AD$60)</f>
        <v>2.2629151392144e-5</v>
      </c>
      <c r="O1096">
        <f t="array" ref="O1096">$AD$2*_xlfn.IFS(B1096="data_scientist",$AF$7,TRUE,1)*_xlfn.IFS(B1096="data_analyst",$AF$8,TRUE,1)*_xlfn.IFS(B1096="data_engineer",$AF$9,TRUE,1)*IF(D1096,$AF$13,$AF$14)*IF(E1096,$AF$19,$AF$20)*IF(F1096,$AF$24,$AF$25)*IF(G1096,$AF$29,$AF$30)*IF(H1096,$AF$34,$AF$35)*IF(I1096,$AF$39,$AF$40)*IF(J1096,$AF$44,$AF$45)*IF(K1096,$AF$49,$AF$50)*IF(L1096,$AF$54,$AF$55)*IF(M1096,$AF$59,$AF$60)</f>
        <v>8.18509656989469e-6</v>
      </c>
      <c r="P1096">
        <f t="array" ref="P1096">$AE$2*_xlfn.IFS(B1096="data_scientist",$AH$7,TRUE,1)*_xlfn.IFS(B1096="data_analyst",$AH$8,TRUE,1)*_xlfn.IFS(B1096="data_engineer",$AH$9,TRUE,1)*IF(D1096,$AH$13,$AH$14)*IF(E1096,$AH$19,$AH$20)*IF(F1096,$AH$24,$AH$25)*IF(G1096,$AH$29,$AH$30)*IF(H1096,$AH$34,$AH$35)*IF(I1096,$AH$39,$AH$40)*IF(J1096,$AH$44,$AH$45)*IF(K1096,$AH$49,$AH$50)*IF(L1096,$AH$54,$AH$55)*IF(M1096,$AH$59,$AH$60)</f>
        <v>1.24964346928507e-5</v>
      </c>
      <c r="Q1096">
        <f t="shared" si="170"/>
        <v>2.2629151392144e-5</v>
      </c>
      <c r="R1096">
        <f t="shared" si="171"/>
        <v>1</v>
      </c>
      <c r="S1096">
        <f t="shared" si="172"/>
        <v>0</v>
      </c>
      <c r="T1096">
        <f t="shared" si="173"/>
        <v>0</v>
      </c>
      <c r="U1096">
        <f t="shared" si="174"/>
        <v>0</v>
      </c>
      <c r="V1096">
        <f t="shared" si="175"/>
        <v>0</v>
      </c>
      <c r="W1096">
        <f t="shared" si="176"/>
        <v>0</v>
      </c>
      <c r="X1096">
        <f t="shared" si="177"/>
        <v>0</v>
      </c>
      <c r="Y1096">
        <f t="shared" si="178"/>
        <v>0</v>
      </c>
      <c r="Z1096">
        <f t="shared" si="179"/>
        <v>0</v>
      </c>
    </row>
    <row r="1097" spans="1:26">
      <c r="A1097">
        <v>1</v>
      </c>
      <c r="B1097" t="s">
        <v>59</v>
      </c>
      <c r="C1097" t="s">
        <v>30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1</v>
      </c>
      <c r="J1097">
        <v>0</v>
      </c>
      <c r="K1097">
        <v>0</v>
      </c>
      <c r="L1097">
        <v>0</v>
      </c>
      <c r="M1097">
        <v>1</v>
      </c>
      <c r="N1097">
        <f t="array" ref="N1097">$AC$2*_xlfn.IFS(B1097="data_scientist",$AD$7,TRUE,1)*_xlfn.IFS(B1097="data_analyst",$AD$8,TRUE,1)*_xlfn.IFS(B1097="data_engineer",$AD$9,TRUE,1)*IF(D1097,$AD$13,$AD$14)*IF(E1097,$AD$19,$AD$20)*IF(F1097,$AD$24,$AD$25)*IF(G1097,$AD$29,$AD$30)*IF(H1097,$AD$34,$AD$35)*IF(I1097,$AD$39,$AD$40)*IF(J1097,$AD$44,$AD$45)*IF(K1097,$AD$49,$AD$50)*IF(L1097,$AD$54,$AD$55)*IF(M1097,$AD$59,$AD$60)</f>
        <v>0.00618146435856898</v>
      </c>
      <c r="O1097">
        <f t="array" ref="O1097">$AD$2*_xlfn.IFS(B1097="data_scientist",$AF$7,TRUE,1)*_xlfn.IFS(B1097="data_analyst",$AF$8,TRUE,1)*_xlfn.IFS(B1097="data_engineer",$AF$9,TRUE,1)*IF(D1097,$AF$13,$AF$14)*IF(E1097,$AF$19,$AF$20)*IF(F1097,$AF$24,$AF$25)*IF(G1097,$AF$29,$AF$30)*IF(H1097,$AF$34,$AF$35)*IF(I1097,$AF$39,$AF$40)*IF(J1097,$AF$44,$AF$45)*IF(K1097,$AF$49,$AF$50)*IF(L1097,$AF$54,$AF$55)*IF(M1097,$AF$59,$AF$60)</f>
        <v>2.76087097841055e-5</v>
      </c>
      <c r="P1097">
        <f t="array" ref="P1097">$AE$2*_xlfn.IFS(B1097="data_scientist",$AH$7,TRUE,1)*_xlfn.IFS(B1097="data_analyst",$AH$8,TRUE,1)*_xlfn.IFS(B1097="data_engineer",$AH$9,TRUE,1)*IF(D1097,$AH$13,$AH$14)*IF(E1097,$AH$19,$AH$20)*IF(F1097,$AH$24,$AH$25)*IF(G1097,$AH$29,$AH$30)*IF(H1097,$AH$34,$AH$35)*IF(I1097,$AH$39,$AH$40)*IF(J1097,$AH$44,$AH$45)*IF(K1097,$AH$49,$AH$50)*IF(L1097,$AH$54,$AH$55)*IF(M1097,$AH$59,$AH$60)</f>
        <v>0.000289281419828117</v>
      </c>
      <c r="Q1097">
        <f t="shared" si="170"/>
        <v>0.00618146435856898</v>
      </c>
      <c r="R1097">
        <f t="shared" si="171"/>
        <v>1</v>
      </c>
      <c r="S1097">
        <f t="shared" si="172"/>
        <v>0</v>
      </c>
      <c r="T1097">
        <f t="shared" si="173"/>
        <v>0</v>
      </c>
      <c r="U1097">
        <f t="shared" si="174"/>
        <v>0</v>
      </c>
      <c r="V1097">
        <f t="shared" si="175"/>
        <v>0</v>
      </c>
      <c r="W1097">
        <f t="shared" si="176"/>
        <v>0</v>
      </c>
      <c r="X1097">
        <f t="shared" si="177"/>
        <v>0</v>
      </c>
      <c r="Y1097">
        <f t="shared" si="178"/>
        <v>0</v>
      </c>
      <c r="Z1097">
        <f t="shared" si="179"/>
        <v>0</v>
      </c>
    </row>
    <row r="1098" spans="1:26">
      <c r="A1098">
        <v>1</v>
      </c>
      <c r="B1098" t="s">
        <v>59</v>
      </c>
      <c r="C1098" t="s">
        <v>30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1</v>
      </c>
      <c r="J1098">
        <v>0</v>
      </c>
      <c r="K1098">
        <v>0</v>
      </c>
      <c r="L1098">
        <v>0</v>
      </c>
      <c r="M1098">
        <v>1</v>
      </c>
      <c r="N1098">
        <f t="array" ref="N1098">$AC$2*_xlfn.IFS(B1098="data_scientist",$AD$7,TRUE,1)*_xlfn.IFS(B1098="data_analyst",$AD$8,TRUE,1)*_xlfn.IFS(B1098="data_engineer",$AD$9,TRUE,1)*IF(D1098,$AD$13,$AD$14)*IF(E1098,$AD$19,$AD$20)*IF(F1098,$AD$24,$AD$25)*IF(G1098,$AD$29,$AD$30)*IF(H1098,$AD$34,$AD$35)*IF(I1098,$AD$39,$AD$40)*IF(J1098,$AD$44,$AD$45)*IF(K1098,$AD$49,$AD$50)*IF(L1098,$AD$54,$AD$55)*IF(M1098,$AD$59,$AD$60)</f>
        <v>0.00618146435856898</v>
      </c>
      <c r="O1098">
        <f t="array" ref="O1098">$AD$2*_xlfn.IFS(B1098="data_scientist",$AF$7,TRUE,1)*_xlfn.IFS(B1098="data_analyst",$AF$8,TRUE,1)*_xlfn.IFS(B1098="data_engineer",$AF$9,TRUE,1)*IF(D1098,$AF$13,$AF$14)*IF(E1098,$AF$19,$AF$20)*IF(F1098,$AF$24,$AF$25)*IF(G1098,$AF$29,$AF$30)*IF(H1098,$AF$34,$AF$35)*IF(I1098,$AF$39,$AF$40)*IF(J1098,$AF$44,$AF$45)*IF(K1098,$AF$49,$AF$50)*IF(L1098,$AF$54,$AF$55)*IF(M1098,$AF$59,$AF$60)</f>
        <v>2.76087097841055e-5</v>
      </c>
      <c r="P1098">
        <f t="array" ref="P1098">$AE$2*_xlfn.IFS(B1098="data_scientist",$AH$7,TRUE,1)*_xlfn.IFS(B1098="data_analyst",$AH$8,TRUE,1)*_xlfn.IFS(B1098="data_engineer",$AH$9,TRUE,1)*IF(D1098,$AH$13,$AH$14)*IF(E1098,$AH$19,$AH$20)*IF(F1098,$AH$24,$AH$25)*IF(G1098,$AH$29,$AH$30)*IF(H1098,$AH$34,$AH$35)*IF(I1098,$AH$39,$AH$40)*IF(J1098,$AH$44,$AH$45)*IF(K1098,$AH$49,$AH$50)*IF(L1098,$AH$54,$AH$55)*IF(M1098,$AH$59,$AH$60)</f>
        <v>0.000289281419828117</v>
      </c>
      <c r="Q1098">
        <f t="shared" si="170"/>
        <v>0.00618146435856898</v>
      </c>
      <c r="R1098">
        <f t="shared" si="171"/>
        <v>1</v>
      </c>
      <c r="S1098">
        <f t="shared" si="172"/>
        <v>0</v>
      </c>
      <c r="T1098">
        <f t="shared" si="173"/>
        <v>0</v>
      </c>
      <c r="U1098">
        <f t="shared" si="174"/>
        <v>0</v>
      </c>
      <c r="V1098">
        <f t="shared" si="175"/>
        <v>0</v>
      </c>
      <c r="W1098">
        <f t="shared" si="176"/>
        <v>0</v>
      </c>
      <c r="X1098">
        <f t="shared" si="177"/>
        <v>0</v>
      </c>
      <c r="Y1098">
        <f t="shared" si="178"/>
        <v>0</v>
      </c>
      <c r="Z1098">
        <f t="shared" si="179"/>
        <v>0</v>
      </c>
    </row>
    <row r="1099" spans="1:26">
      <c r="A1099">
        <v>1</v>
      </c>
      <c r="B1099" t="s">
        <v>59</v>
      </c>
      <c r="C1099" t="s">
        <v>30</v>
      </c>
      <c r="D1099">
        <v>1</v>
      </c>
      <c r="E1099">
        <v>1</v>
      </c>
      <c r="F1099">
        <v>0</v>
      </c>
      <c r="G1099">
        <v>0</v>
      </c>
      <c r="H1099">
        <v>0</v>
      </c>
      <c r="I1099">
        <v>1</v>
      </c>
      <c r="J1099">
        <v>0</v>
      </c>
      <c r="K1099">
        <v>0</v>
      </c>
      <c r="L1099">
        <v>0</v>
      </c>
      <c r="M1099">
        <v>1</v>
      </c>
      <c r="N1099">
        <f t="array" ref="N1099">$AC$2*_xlfn.IFS(B1099="data_scientist",$AD$7,TRUE,1)*_xlfn.IFS(B1099="data_analyst",$AD$8,TRUE,1)*_xlfn.IFS(B1099="data_engineer",$AD$9,TRUE,1)*IF(D1099,$AD$13,$AD$14)*IF(E1099,$AD$19,$AD$20)*IF(F1099,$AD$24,$AD$25)*IF(G1099,$AD$29,$AD$30)*IF(H1099,$AD$34,$AD$35)*IF(I1099,$AD$39,$AD$40)*IF(J1099,$AD$44,$AD$45)*IF(K1099,$AD$49,$AD$50)*IF(L1099,$AD$54,$AD$55)*IF(M1099,$AD$59,$AD$60)</f>
        <v>0.00377887255889747</v>
      </c>
      <c r="O1099">
        <f t="array" ref="O1099">$AD$2*_xlfn.IFS(B1099="data_scientist",$AF$7,TRUE,1)*_xlfn.IFS(B1099="data_analyst",$AF$8,TRUE,1)*_xlfn.IFS(B1099="data_engineer",$AF$9,TRUE,1)*IF(D1099,$AF$13,$AF$14)*IF(E1099,$AF$19,$AF$20)*IF(F1099,$AF$24,$AF$25)*IF(G1099,$AF$29,$AF$30)*IF(H1099,$AF$34,$AF$35)*IF(I1099,$AF$39,$AF$40)*IF(J1099,$AF$44,$AF$45)*IF(K1099,$AF$49,$AF$50)*IF(L1099,$AF$54,$AF$55)*IF(M1099,$AF$59,$AF$60)</f>
        <v>8.35204294362628e-5</v>
      </c>
      <c r="P1099">
        <f t="array" ref="P1099">$AE$2*_xlfn.IFS(B1099="data_scientist",$AH$7,TRUE,1)*_xlfn.IFS(B1099="data_analyst",$AH$8,TRUE,1)*_xlfn.IFS(B1099="data_engineer",$AH$9,TRUE,1)*IF(D1099,$AH$13,$AH$14)*IF(E1099,$AH$19,$AH$20)*IF(F1099,$AH$24,$AH$25)*IF(G1099,$AH$29,$AH$30)*IF(H1099,$AH$34,$AH$35)*IF(I1099,$AH$39,$AH$40)*IF(J1099,$AH$44,$AH$45)*IF(K1099,$AH$49,$AH$50)*IF(L1099,$AH$54,$AH$55)*IF(M1099,$AH$59,$AH$60)</f>
        <v>0.000407683860654403</v>
      </c>
      <c r="Q1099">
        <f t="shared" si="170"/>
        <v>0.00377887255889747</v>
      </c>
      <c r="R1099">
        <f t="shared" si="171"/>
        <v>1</v>
      </c>
      <c r="S1099">
        <f t="shared" si="172"/>
        <v>0</v>
      </c>
      <c r="T1099">
        <f t="shared" si="173"/>
        <v>0</v>
      </c>
      <c r="U1099">
        <f t="shared" si="174"/>
        <v>0</v>
      </c>
      <c r="V1099">
        <f t="shared" si="175"/>
        <v>0</v>
      </c>
      <c r="W1099">
        <f t="shared" si="176"/>
        <v>0</v>
      </c>
      <c r="X1099">
        <f t="shared" si="177"/>
        <v>0</v>
      </c>
      <c r="Y1099">
        <f t="shared" si="178"/>
        <v>0</v>
      </c>
      <c r="Z1099">
        <f t="shared" si="179"/>
        <v>0</v>
      </c>
    </row>
    <row r="1100" spans="1:26">
      <c r="A1100">
        <v>1</v>
      </c>
      <c r="B1100" t="s">
        <v>59</v>
      </c>
      <c r="C1100" t="s">
        <v>30</v>
      </c>
      <c r="D1100">
        <v>1</v>
      </c>
      <c r="E1100">
        <v>1</v>
      </c>
      <c r="F1100">
        <v>0</v>
      </c>
      <c r="G1100">
        <v>0</v>
      </c>
      <c r="H1100">
        <v>1</v>
      </c>
      <c r="I1100">
        <v>1</v>
      </c>
      <c r="J1100">
        <v>0</v>
      </c>
      <c r="K1100">
        <v>1</v>
      </c>
      <c r="L1100">
        <v>0</v>
      </c>
      <c r="M1100">
        <v>1</v>
      </c>
      <c r="N1100">
        <f t="array" ref="N1100">$AC$2*_xlfn.IFS(B1100="data_scientist",$AD$7,TRUE,1)*_xlfn.IFS(B1100="data_analyst",$AD$8,TRUE,1)*_xlfn.IFS(B1100="data_engineer",$AD$9,TRUE,1)*IF(D1100,$AD$13,$AD$14)*IF(E1100,$AD$19,$AD$20)*IF(F1100,$AD$24,$AD$25)*IF(G1100,$AD$29,$AD$30)*IF(H1100,$AD$34,$AD$35)*IF(I1100,$AD$39,$AD$40)*IF(J1100,$AD$44,$AD$45)*IF(K1100,$AD$49,$AD$50)*IF(L1100,$AD$54,$AD$55)*IF(M1100,$AD$59,$AD$60)</f>
        <v>1.21559510842696e-5</v>
      </c>
      <c r="O1100">
        <f t="array" ref="O1100">$AD$2*_xlfn.IFS(B1100="data_scientist",$AF$7,TRUE,1)*_xlfn.IFS(B1100="data_analyst",$AF$8,TRUE,1)*_xlfn.IFS(B1100="data_engineer",$AF$9,TRUE,1)*IF(D1100,$AF$13,$AF$14)*IF(E1100,$AF$19,$AF$20)*IF(F1100,$AF$24,$AF$25)*IF(G1100,$AF$29,$AF$30)*IF(H1100,$AF$34,$AF$35)*IF(I1100,$AF$39,$AF$40)*IF(J1100,$AF$44,$AF$45)*IF(K1100,$AF$49,$AF$50)*IF(L1100,$AF$54,$AF$55)*IF(M1100,$AF$59,$AF$60)</f>
        <v>3.75906560853306e-5</v>
      </c>
      <c r="P1100">
        <f t="array" ref="P1100">$AE$2*_xlfn.IFS(B1100="data_scientist",$AH$7,TRUE,1)*_xlfn.IFS(B1100="data_analyst",$AH$8,TRUE,1)*_xlfn.IFS(B1100="data_engineer",$AH$9,TRUE,1)*IF(D1100,$AH$13,$AH$14)*IF(E1100,$AH$19,$AH$20)*IF(F1100,$AH$24,$AH$25)*IF(G1100,$AH$29,$AH$30)*IF(H1100,$AH$34,$AH$35)*IF(I1100,$AH$39,$AH$40)*IF(J1100,$AH$44,$AH$45)*IF(K1100,$AH$49,$AH$50)*IF(L1100,$AH$54,$AH$55)*IF(M1100,$AH$59,$AH$60)</f>
        <v>7.54037057421738e-5</v>
      </c>
      <c r="Q1100">
        <f t="shared" si="170"/>
        <v>7.54037057421738e-5</v>
      </c>
      <c r="R1100">
        <f t="shared" si="171"/>
        <v>0</v>
      </c>
      <c r="S1100">
        <f t="shared" si="172"/>
        <v>0</v>
      </c>
      <c r="T1100">
        <f t="shared" si="173"/>
        <v>1</v>
      </c>
      <c r="U1100">
        <f t="shared" si="174"/>
        <v>0</v>
      </c>
      <c r="V1100">
        <f t="shared" si="175"/>
        <v>0</v>
      </c>
      <c r="W1100">
        <f t="shared" si="176"/>
        <v>0</v>
      </c>
      <c r="X1100">
        <f t="shared" si="177"/>
        <v>0</v>
      </c>
      <c r="Y1100">
        <f t="shared" si="178"/>
        <v>0</v>
      </c>
      <c r="Z1100">
        <f t="shared" si="179"/>
        <v>0</v>
      </c>
    </row>
    <row r="1101" spans="1:26">
      <c r="A1101">
        <v>1</v>
      </c>
      <c r="B1101" t="s">
        <v>59</v>
      </c>
      <c r="C1101" t="s">
        <v>30</v>
      </c>
      <c r="D1101">
        <v>1</v>
      </c>
      <c r="E1101">
        <v>1</v>
      </c>
      <c r="F1101">
        <v>0</v>
      </c>
      <c r="G1101">
        <v>1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1</v>
      </c>
      <c r="N1101">
        <f t="array" ref="N1101">$AC$2*_xlfn.IFS(B1101="data_scientist",$AD$7,TRUE,1)*_xlfn.IFS(B1101="data_analyst",$AD$8,TRUE,1)*_xlfn.IFS(B1101="data_engineer",$AD$9,TRUE,1)*IF(D1101,$AD$13,$AD$14)*IF(E1101,$AD$19,$AD$20)*IF(F1101,$AD$24,$AD$25)*IF(G1101,$AD$29,$AD$30)*IF(H1101,$AD$34,$AD$35)*IF(I1101,$AD$39,$AD$40)*IF(J1101,$AD$44,$AD$45)*IF(K1101,$AD$49,$AD$50)*IF(L1101,$AD$54,$AD$55)*IF(M1101,$AD$59,$AD$60)</f>
        <v>0.00394032366189764</v>
      </c>
      <c r="O1101">
        <f t="array" ref="O1101">$AD$2*_xlfn.IFS(B1101="data_scientist",$AF$7,TRUE,1)*_xlfn.IFS(B1101="data_analyst",$AF$8,TRUE,1)*_xlfn.IFS(B1101="data_engineer",$AF$9,TRUE,1)*IF(D1101,$AF$13,$AF$14)*IF(E1101,$AF$19,$AF$20)*IF(F1101,$AF$24,$AF$25)*IF(G1101,$AF$29,$AF$30)*IF(H1101,$AF$34,$AF$35)*IF(I1101,$AF$39,$AF$40)*IF(J1101,$AF$44,$AF$45)*IF(K1101,$AF$49,$AF$50)*IF(L1101,$AF$54,$AF$55)*IF(M1101,$AF$59,$AF$60)</f>
        <v>0.000301809785260788</v>
      </c>
      <c r="P1101">
        <f t="array" ref="P1101">$AE$2*_xlfn.IFS(B1101="data_scientist",$AH$7,TRUE,1)*_xlfn.IFS(B1101="data_analyst",$AH$8,TRUE,1)*_xlfn.IFS(B1101="data_engineer",$AH$9,TRUE,1)*IF(D1101,$AH$13,$AH$14)*IF(E1101,$AH$19,$AH$20)*IF(F1101,$AH$24,$AH$25)*IF(G1101,$AH$29,$AH$30)*IF(H1101,$AH$34,$AH$35)*IF(I1101,$AH$39,$AH$40)*IF(J1101,$AH$44,$AH$45)*IF(K1101,$AH$49,$AH$50)*IF(L1101,$AH$54,$AH$55)*IF(M1101,$AH$59,$AH$60)</f>
        <v>0.000782323650001247</v>
      </c>
      <c r="Q1101">
        <f t="shared" si="170"/>
        <v>0.00394032366189764</v>
      </c>
      <c r="R1101">
        <f t="shared" si="171"/>
        <v>1</v>
      </c>
      <c r="S1101">
        <f t="shared" si="172"/>
        <v>0</v>
      </c>
      <c r="T1101">
        <f t="shared" si="173"/>
        <v>0</v>
      </c>
      <c r="U1101">
        <f t="shared" si="174"/>
        <v>0</v>
      </c>
      <c r="V1101">
        <f t="shared" si="175"/>
        <v>0</v>
      </c>
      <c r="W1101">
        <f t="shared" si="176"/>
        <v>0</v>
      </c>
      <c r="X1101">
        <f t="shared" si="177"/>
        <v>0</v>
      </c>
      <c r="Y1101">
        <f t="shared" si="178"/>
        <v>0</v>
      </c>
      <c r="Z1101">
        <f t="shared" si="179"/>
        <v>0</v>
      </c>
    </row>
    <row r="1102" spans="1:26">
      <c r="A1102">
        <v>1</v>
      </c>
      <c r="B1102" t="s">
        <v>59</v>
      </c>
      <c r="C1102" t="s">
        <v>30</v>
      </c>
      <c r="D1102">
        <v>0</v>
      </c>
      <c r="E1102">
        <v>1</v>
      </c>
      <c r="F1102">
        <v>0</v>
      </c>
      <c r="G1102">
        <v>0</v>
      </c>
      <c r="H1102">
        <v>0</v>
      </c>
      <c r="I1102">
        <v>1</v>
      </c>
      <c r="J1102">
        <v>0</v>
      </c>
      <c r="K1102">
        <v>0</v>
      </c>
      <c r="L1102">
        <v>0</v>
      </c>
      <c r="M1102">
        <v>1</v>
      </c>
      <c r="N1102">
        <f t="array" ref="N1102">$AC$2*_xlfn.IFS(B1102="data_scientist",$AD$7,TRUE,1)*_xlfn.IFS(B1102="data_analyst",$AD$8,TRUE,1)*_xlfn.IFS(B1102="data_engineer",$AD$9,TRUE,1)*IF(D1102,$AD$13,$AD$14)*IF(E1102,$AD$19,$AD$20)*IF(F1102,$AD$24,$AD$25)*IF(G1102,$AD$29,$AD$30)*IF(H1102,$AD$34,$AD$35)*IF(I1102,$AD$39,$AD$40)*IF(J1102,$AD$44,$AD$45)*IF(K1102,$AD$49,$AD$50)*IF(L1102,$AD$54,$AD$55)*IF(M1102,$AD$59,$AD$60)</f>
        <v>0.00805389205448471</v>
      </c>
      <c r="O1102">
        <f t="array" ref="O1102">$AD$2*_xlfn.IFS(B1102="data_scientist",$AF$7,TRUE,1)*_xlfn.IFS(B1102="data_analyst",$AF$8,TRUE,1)*_xlfn.IFS(B1102="data_engineer",$AF$9,TRUE,1)*IF(D1102,$AF$13,$AF$14)*IF(E1102,$AF$19,$AF$20)*IF(F1102,$AF$24,$AF$25)*IF(G1102,$AF$29,$AF$30)*IF(H1102,$AF$34,$AF$35)*IF(I1102,$AF$39,$AF$40)*IF(J1102,$AF$44,$AF$45)*IF(K1102,$AF$49,$AF$50)*IF(L1102,$AF$54,$AF$55)*IF(M1102,$AF$59,$AF$60)</f>
        <v>3.20261033495623e-5</v>
      </c>
      <c r="P1102">
        <f t="array" ref="P1102">$AE$2*_xlfn.IFS(B1102="data_scientist",$AH$7,TRUE,1)*_xlfn.IFS(B1102="data_analyst",$AH$8,TRUE,1)*_xlfn.IFS(B1102="data_engineer",$AH$9,TRUE,1)*IF(D1102,$AH$13,$AH$14)*IF(E1102,$AH$19,$AH$20)*IF(F1102,$AH$24,$AH$25)*IF(G1102,$AH$29,$AH$30)*IF(H1102,$AH$34,$AH$35)*IF(I1102,$AH$39,$AH$40)*IF(J1102,$AH$44,$AH$45)*IF(K1102,$AH$49,$AH$50)*IF(L1102,$AH$54,$AH$55)*IF(M1102,$AH$59,$AH$60)</f>
        <v>0.000306813627090427</v>
      </c>
      <c r="Q1102">
        <f t="shared" si="170"/>
        <v>0.00805389205448471</v>
      </c>
      <c r="R1102">
        <f t="shared" si="171"/>
        <v>1</v>
      </c>
      <c r="S1102">
        <f t="shared" si="172"/>
        <v>0</v>
      </c>
      <c r="T1102">
        <f t="shared" si="173"/>
        <v>0</v>
      </c>
      <c r="U1102">
        <f t="shared" si="174"/>
        <v>0</v>
      </c>
      <c r="V1102">
        <f t="shared" si="175"/>
        <v>0</v>
      </c>
      <c r="W1102">
        <f t="shared" si="176"/>
        <v>0</v>
      </c>
      <c r="X1102">
        <f t="shared" si="177"/>
        <v>0</v>
      </c>
      <c r="Y1102">
        <f t="shared" si="178"/>
        <v>0</v>
      </c>
      <c r="Z1102">
        <f t="shared" si="179"/>
        <v>0</v>
      </c>
    </row>
    <row r="1103" spans="1:26">
      <c r="A1103">
        <v>1</v>
      </c>
      <c r="B1103" t="s">
        <v>59</v>
      </c>
      <c r="C1103" t="s">
        <v>30</v>
      </c>
      <c r="D1103">
        <v>1</v>
      </c>
      <c r="E1103">
        <v>1</v>
      </c>
      <c r="F1103">
        <v>1</v>
      </c>
      <c r="G1103">
        <v>1</v>
      </c>
      <c r="H1103">
        <v>0</v>
      </c>
      <c r="I1103">
        <v>0</v>
      </c>
      <c r="J1103">
        <v>0</v>
      </c>
      <c r="K1103">
        <v>0</v>
      </c>
      <c r="L1103">
        <v>1</v>
      </c>
      <c r="M1103">
        <v>1</v>
      </c>
      <c r="N1103">
        <f t="array" ref="N1103">$AC$2*_xlfn.IFS(B1103="data_scientist",$AD$7,TRUE,1)*_xlfn.IFS(B1103="data_analyst",$AD$8,TRUE,1)*_xlfn.IFS(B1103="data_engineer",$AD$9,TRUE,1)*IF(D1103,$AD$13,$AD$14)*IF(E1103,$AD$19,$AD$20)*IF(F1103,$AD$24,$AD$25)*IF(G1103,$AD$29,$AD$30)*IF(H1103,$AD$34,$AD$35)*IF(I1103,$AD$39,$AD$40)*IF(J1103,$AD$44,$AD$45)*IF(K1103,$AD$49,$AD$50)*IF(L1103,$AD$54,$AD$55)*IF(M1103,$AD$59,$AD$60)</f>
        <v>6.0747416880313e-5</v>
      </c>
      <c r="O1103">
        <f t="array" ref="O1103">$AD$2*_xlfn.IFS(B1103="data_scientist",$AF$7,TRUE,1)*_xlfn.IFS(B1103="data_analyst",$AF$8,TRUE,1)*_xlfn.IFS(B1103="data_engineer",$AF$9,TRUE,1)*IF(D1103,$AF$13,$AF$14)*IF(E1103,$AF$19,$AF$20)*IF(F1103,$AF$24,$AF$25)*IF(G1103,$AF$29,$AF$30)*IF(H1103,$AF$34,$AF$35)*IF(I1103,$AF$39,$AF$40)*IF(J1103,$AF$44,$AF$45)*IF(K1103,$AF$49,$AF$50)*IF(L1103,$AF$54,$AF$55)*IF(M1103,$AF$59,$AF$60)</f>
        <v>0.000191894706314795</v>
      </c>
      <c r="P1103">
        <f t="array" ref="P1103">$AE$2*_xlfn.IFS(B1103="data_scientist",$AH$7,TRUE,1)*_xlfn.IFS(B1103="data_analyst",$AH$8,TRUE,1)*_xlfn.IFS(B1103="data_engineer",$AH$9,TRUE,1)*IF(D1103,$AH$13,$AH$14)*IF(E1103,$AH$19,$AH$20)*IF(F1103,$AH$24,$AH$25)*IF(G1103,$AH$29,$AH$30)*IF(H1103,$AH$34,$AH$35)*IF(I1103,$AH$39,$AH$40)*IF(J1103,$AH$44,$AH$45)*IF(K1103,$AH$49,$AH$50)*IF(L1103,$AH$54,$AH$55)*IF(M1103,$AH$59,$AH$60)</f>
        <v>0.000168504396873892</v>
      </c>
      <c r="Q1103">
        <f t="shared" si="170"/>
        <v>0.000191894706314795</v>
      </c>
      <c r="R1103">
        <f t="shared" si="171"/>
        <v>0</v>
      </c>
      <c r="S1103">
        <f t="shared" si="172"/>
        <v>1</v>
      </c>
      <c r="T1103">
        <f t="shared" si="173"/>
        <v>0</v>
      </c>
      <c r="U1103">
        <f t="shared" si="174"/>
        <v>0</v>
      </c>
      <c r="V1103">
        <f t="shared" si="175"/>
        <v>0</v>
      </c>
      <c r="W1103">
        <f t="shared" si="176"/>
        <v>0</v>
      </c>
      <c r="X1103">
        <f t="shared" si="177"/>
        <v>0</v>
      </c>
      <c r="Y1103">
        <f t="shared" si="178"/>
        <v>0</v>
      </c>
      <c r="Z1103">
        <f t="shared" si="179"/>
        <v>0</v>
      </c>
    </row>
    <row r="1104" spans="1:26">
      <c r="A1104">
        <v>1</v>
      </c>
      <c r="B1104" t="s">
        <v>59</v>
      </c>
      <c r="C1104" t="s">
        <v>30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f t="array" ref="N1104">$AC$2*_xlfn.IFS(B1104="data_scientist",$AD$7,TRUE,1)*_xlfn.IFS(B1104="data_analyst",$AD$8,TRUE,1)*_xlfn.IFS(B1104="data_engineer",$AD$9,TRUE,1)*IF(D1104,$AD$13,$AD$14)*IF(E1104,$AD$19,$AD$20)*IF(F1104,$AD$24,$AD$25)*IF(G1104,$AD$29,$AD$30)*IF(H1104,$AD$34,$AD$35)*IF(I1104,$AD$39,$AD$40)*IF(J1104,$AD$44,$AD$45)*IF(K1104,$AD$49,$AD$50)*IF(L1104,$AD$54,$AD$55)*IF(M1104,$AD$59,$AD$60)</f>
        <v>0.00359804793985483</v>
      </c>
      <c r="O1104">
        <f t="array" ref="O1104">$AD$2*_xlfn.IFS(B1104="data_scientist",$AF$7,TRUE,1)*_xlfn.IFS(B1104="data_analyst",$AF$8,TRUE,1)*_xlfn.IFS(B1104="data_engineer",$AF$9,TRUE,1)*IF(D1104,$AF$13,$AF$14)*IF(E1104,$AF$19,$AF$20)*IF(F1104,$AF$24,$AF$25)*IF(G1104,$AF$29,$AF$30)*IF(H1104,$AF$34,$AF$35)*IF(I1104,$AF$39,$AF$40)*IF(J1104,$AF$44,$AF$45)*IF(K1104,$AF$49,$AF$50)*IF(L1104,$AF$54,$AF$55)*IF(M1104,$AF$59,$AF$60)</f>
        <v>6.66985515782314e-6</v>
      </c>
      <c r="P1104">
        <f t="array" ref="P1104">$AE$2*_xlfn.IFS(B1104="data_scientist",$AH$7,TRUE,1)*_xlfn.IFS(B1104="data_analyst",$AH$8,TRUE,1)*_xlfn.IFS(B1104="data_engineer",$AH$9,TRUE,1)*IF(D1104,$AH$13,$AH$14)*IF(E1104,$AH$19,$AH$20)*IF(F1104,$AH$24,$AH$25)*IF(G1104,$AH$29,$AH$30)*IF(H1104,$AH$34,$AH$35)*IF(I1104,$AH$39,$AH$40)*IF(J1104,$AH$44,$AH$45)*IF(K1104,$AH$49,$AH$50)*IF(L1104,$AH$54,$AH$55)*IF(M1104,$AH$59,$AH$60)</f>
        <v>0.000159277668753939</v>
      </c>
      <c r="Q1104">
        <f t="shared" si="170"/>
        <v>0.00359804793985483</v>
      </c>
      <c r="R1104">
        <f t="shared" si="171"/>
        <v>1</v>
      </c>
      <c r="S1104">
        <f t="shared" si="172"/>
        <v>0</v>
      </c>
      <c r="T1104">
        <f t="shared" si="173"/>
        <v>0</v>
      </c>
      <c r="U1104">
        <f t="shared" si="174"/>
        <v>0</v>
      </c>
      <c r="V1104">
        <f t="shared" si="175"/>
        <v>0</v>
      </c>
      <c r="W1104">
        <f t="shared" si="176"/>
        <v>0</v>
      </c>
      <c r="X1104">
        <f t="shared" si="177"/>
        <v>0</v>
      </c>
      <c r="Y1104">
        <f t="shared" si="178"/>
        <v>0</v>
      </c>
      <c r="Z1104">
        <f t="shared" si="179"/>
        <v>0</v>
      </c>
    </row>
    <row r="1105" spans="1:26">
      <c r="A1105">
        <v>1</v>
      </c>
      <c r="B1105" t="s">
        <v>59</v>
      </c>
      <c r="C1105" t="s">
        <v>30</v>
      </c>
      <c r="D1105">
        <v>0</v>
      </c>
      <c r="E1105">
        <v>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1</v>
      </c>
      <c r="N1105">
        <f t="array" ref="N1105">$AC$2*_xlfn.IFS(B1105="data_scientist",$AD$7,TRUE,1)*_xlfn.IFS(B1105="data_analyst",$AD$8,TRUE,1)*_xlfn.IFS(B1105="data_engineer",$AD$9,TRUE,1)*IF(D1105,$AD$13,$AD$14)*IF(E1105,$AD$19,$AD$20)*IF(F1105,$AD$24,$AD$25)*IF(G1105,$AD$29,$AD$30)*IF(H1105,$AD$34,$AD$35)*IF(I1105,$AD$39,$AD$40)*IF(J1105,$AD$44,$AD$45)*IF(K1105,$AD$49,$AD$50)*IF(L1105,$AD$54,$AD$55)*IF(M1105,$AD$59,$AD$60)</f>
        <v>0.0234558294440723</v>
      </c>
      <c r="O1105">
        <f t="array" ref="O1105">$AD$2*_xlfn.IFS(B1105="data_scientist",$AF$7,TRUE,1)*_xlfn.IFS(B1105="data_analyst",$AF$8,TRUE,1)*_xlfn.IFS(B1105="data_engineer",$AF$9,TRUE,1)*IF(D1105,$AF$13,$AF$14)*IF(E1105,$AF$19,$AF$20)*IF(F1105,$AF$24,$AF$25)*IF(G1105,$AF$29,$AF$30)*IF(H1105,$AF$34,$AF$35)*IF(I1105,$AF$39,$AF$40)*IF(J1105,$AF$44,$AF$45)*IF(K1105,$AF$49,$AF$50)*IF(L1105,$AF$54,$AF$55)*IF(M1105,$AF$59,$AF$60)</f>
        <v>0.000132294744677631</v>
      </c>
      <c r="P1105">
        <f t="array" ref="P1105">$AE$2*_xlfn.IFS(B1105="data_scientist",$AH$7,TRUE,1)*_xlfn.IFS(B1105="data_analyst",$AH$8,TRUE,1)*_xlfn.IFS(B1105="data_engineer",$AH$9,TRUE,1)*IF(D1105,$AH$13,$AH$14)*IF(E1105,$AH$19,$AH$20)*IF(F1105,$AH$24,$AH$25)*IF(G1105,$AH$29,$AH$30)*IF(H1105,$AH$34,$AH$35)*IF(I1105,$AH$39,$AH$40)*IF(J1105,$AH$44,$AH$45)*IF(K1105,$AH$49,$AH$50)*IF(L1105,$AH$54,$AH$55)*IF(M1105,$AH$59,$AH$60)</f>
        <v>0.00109340963748333</v>
      </c>
      <c r="Q1105">
        <f t="shared" si="170"/>
        <v>0.0234558294440723</v>
      </c>
      <c r="R1105">
        <f t="shared" si="171"/>
        <v>1</v>
      </c>
      <c r="S1105">
        <f t="shared" si="172"/>
        <v>0</v>
      </c>
      <c r="T1105">
        <f t="shared" si="173"/>
        <v>0</v>
      </c>
      <c r="U1105">
        <f t="shared" si="174"/>
        <v>0</v>
      </c>
      <c r="V1105">
        <f t="shared" si="175"/>
        <v>0</v>
      </c>
      <c r="W1105">
        <f t="shared" si="176"/>
        <v>0</v>
      </c>
      <c r="X1105">
        <f t="shared" si="177"/>
        <v>0</v>
      </c>
      <c r="Y1105">
        <f t="shared" si="178"/>
        <v>0</v>
      </c>
      <c r="Z1105">
        <f t="shared" si="179"/>
        <v>0</v>
      </c>
    </row>
    <row r="1106" spans="1:26">
      <c r="A1106">
        <v>1</v>
      </c>
      <c r="B1106" t="s">
        <v>59</v>
      </c>
      <c r="C1106" t="s">
        <v>30</v>
      </c>
      <c r="D1106">
        <v>0</v>
      </c>
      <c r="E1106">
        <v>1</v>
      </c>
      <c r="F1106">
        <v>0</v>
      </c>
      <c r="G1106">
        <v>0</v>
      </c>
      <c r="H1106">
        <v>0</v>
      </c>
      <c r="I1106">
        <v>1</v>
      </c>
      <c r="J1106">
        <v>0</v>
      </c>
      <c r="K1106">
        <v>0</v>
      </c>
      <c r="L1106">
        <v>0</v>
      </c>
      <c r="M1106">
        <v>1</v>
      </c>
      <c r="N1106">
        <f t="array" ref="N1106">$AC$2*_xlfn.IFS(B1106="data_scientist",$AD$7,TRUE,1)*_xlfn.IFS(B1106="data_analyst",$AD$8,TRUE,1)*_xlfn.IFS(B1106="data_engineer",$AD$9,TRUE,1)*IF(D1106,$AD$13,$AD$14)*IF(E1106,$AD$19,$AD$20)*IF(F1106,$AD$24,$AD$25)*IF(G1106,$AD$29,$AD$30)*IF(H1106,$AD$34,$AD$35)*IF(I1106,$AD$39,$AD$40)*IF(J1106,$AD$44,$AD$45)*IF(K1106,$AD$49,$AD$50)*IF(L1106,$AD$54,$AD$55)*IF(M1106,$AD$59,$AD$60)</f>
        <v>0.00805389205448471</v>
      </c>
      <c r="O1106">
        <f t="array" ref="O1106">$AD$2*_xlfn.IFS(B1106="data_scientist",$AF$7,TRUE,1)*_xlfn.IFS(B1106="data_analyst",$AF$8,TRUE,1)*_xlfn.IFS(B1106="data_engineer",$AF$9,TRUE,1)*IF(D1106,$AF$13,$AF$14)*IF(E1106,$AF$19,$AF$20)*IF(F1106,$AF$24,$AF$25)*IF(G1106,$AF$29,$AF$30)*IF(H1106,$AF$34,$AF$35)*IF(I1106,$AF$39,$AF$40)*IF(J1106,$AF$44,$AF$45)*IF(K1106,$AF$49,$AF$50)*IF(L1106,$AF$54,$AF$55)*IF(M1106,$AF$59,$AF$60)</f>
        <v>3.20261033495623e-5</v>
      </c>
      <c r="P1106">
        <f t="array" ref="P1106">$AE$2*_xlfn.IFS(B1106="data_scientist",$AH$7,TRUE,1)*_xlfn.IFS(B1106="data_analyst",$AH$8,TRUE,1)*_xlfn.IFS(B1106="data_engineer",$AH$9,TRUE,1)*IF(D1106,$AH$13,$AH$14)*IF(E1106,$AH$19,$AH$20)*IF(F1106,$AH$24,$AH$25)*IF(G1106,$AH$29,$AH$30)*IF(H1106,$AH$34,$AH$35)*IF(I1106,$AH$39,$AH$40)*IF(J1106,$AH$44,$AH$45)*IF(K1106,$AH$49,$AH$50)*IF(L1106,$AH$54,$AH$55)*IF(M1106,$AH$59,$AH$60)</f>
        <v>0.000306813627090427</v>
      </c>
      <c r="Q1106">
        <f t="shared" si="170"/>
        <v>0.00805389205448471</v>
      </c>
      <c r="R1106">
        <f t="shared" si="171"/>
        <v>1</v>
      </c>
      <c r="S1106">
        <f t="shared" si="172"/>
        <v>0</v>
      </c>
      <c r="T1106">
        <f t="shared" si="173"/>
        <v>0</v>
      </c>
      <c r="U1106">
        <f t="shared" si="174"/>
        <v>0</v>
      </c>
      <c r="V1106">
        <f t="shared" si="175"/>
        <v>0</v>
      </c>
      <c r="W1106">
        <f t="shared" si="176"/>
        <v>0</v>
      </c>
      <c r="X1106">
        <f t="shared" si="177"/>
        <v>0</v>
      </c>
      <c r="Y1106">
        <f t="shared" si="178"/>
        <v>0</v>
      </c>
      <c r="Z1106">
        <f t="shared" si="179"/>
        <v>0</v>
      </c>
    </row>
    <row r="1107" spans="1:26">
      <c r="A1107">
        <v>1</v>
      </c>
      <c r="B1107" t="s">
        <v>59</v>
      </c>
      <c r="C1107" t="s">
        <v>30</v>
      </c>
      <c r="D1107">
        <v>0</v>
      </c>
      <c r="E1107">
        <v>1</v>
      </c>
      <c r="F1107">
        <v>0</v>
      </c>
      <c r="G1107">
        <v>0</v>
      </c>
      <c r="H1107">
        <v>0</v>
      </c>
      <c r="I1107">
        <v>1</v>
      </c>
      <c r="J1107">
        <v>0</v>
      </c>
      <c r="K1107">
        <v>0</v>
      </c>
      <c r="L1107">
        <v>0</v>
      </c>
      <c r="M1107">
        <v>1</v>
      </c>
      <c r="N1107">
        <f t="array" ref="N1107">$AC$2*_xlfn.IFS(B1107="data_scientist",$AD$7,TRUE,1)*_xlfn.IFS(B1107="data_analyst",$AD$8,TRUE,1)*_xlfn.IFS(B1107="data_engineer",$AD$9,TRUE,1)*IF(D1107,$AD$13,$AD$14)*IF(E1107,$AD$19,$AD$20)*IF(F1107,$AD$24,$AD$25)*IF(G1107,$AD$29,$AD$30)*IF(H1107,$AD$34,$AD$35)*IF(I1107,$AD$39,$AD$40)*IF(J1107,$AD$44,$AD$45)*IF(K1107,$AD$49,$AD$50)*IF(L1107,$AD$54,$AD$55)*IF(M1107,$AD$59,$AD$60)</f>
        <v>0.00805389205448471</v>
      </c>
      <c r="O1107">
        <f t="array" ref="O1107">$AD$2*_xlfn.IFS(B1107="data_scientist",$AF$7,TRUE,1)*_xlfn.IFS(B1107="data_analyst",$AF$8,TRUE,1)*_xlfn.IFS(B1107="data_engineer",$AF$9,TRUE,1)*IF(D1107,$AF$13,$AF$14)*IF(E1107,$AF$19,$AF$20)*IF(F1107,$AF$24,$AF$25)*IF(G1107,$AF$29,$AF$30)*IF(H1107,$AF$34,$AF$35)*IF(I1107,$AF$39,$AF$40)*IF(J1107,$AF$44,$AF$45)*IF(K1107,$AF$49,$AF$50)*IF(L1107,$AF$54,$AF$55)*IF(M1107,$AF$59,$AF$60)</f>
        <v>3.20261033495623e-5</v>
      </c>
      <c r="P1107">
        <f t="array" ref="P1107">$AE$2*_xlfn.IFS(B1107="data_scientist",$AH$7,TRUE,1)*_xlfn.IFS(B1107="data_analyst",$AH$8,TRUE,1)*_xlfn.IFS(B1107="data_engineer",$AH$9,TRUE,1)*IF(D1107,$AH$13,$AH$14)*IF(E1107,$AH$19,$AH$20)*IF(F1107,$AH$24,$AH$25)*IF(G1107,$AH$29,$AH$30)*IF(H1107,$AH$34,$AH$35)*IF(I1107,$AH$39,$AH$40)*IF(J1107,$AH$44,$AH$45)*IF(K1107,$AH$49,$AH$50)*IF(L1107,$AH$54,$AH$55)*IF(M1107,$AH$59,$AH$60)</f>
        <v>0.000306813627090427</v>
      </c>
      <c r="Q1107">
        <f t="shared" si="170"/>
        <v>0.00805389205448471</v>
      </c>
      <c r="R1107">
        <f t="shared" si="171"/>
        <v>1</v>
      </c>
      <c r="S1107">
        <f t="shared" si="172"/>
        <v>0</v>
      </c>
      <c r="T1107">
        <f t="shared" si="173"/>
        <v>0</v>
      </c>
      <c r="U1107">
        <f t="shared" si="174"/>
        <v>0</v>
      </c>
      <c r="V1107">
        <f t="shared" si="175"/>
        <v>0</v>
      </c>
      <c r="W1107">
        <f t="shared" si="176"/>
        <v>0</v>
      </c>
      <c r="X1107">
        <f t="shared" si="177"/>
        <v>0</v>
      </c>
      <c r="Y1107">
        <f t="shared" si="178"/>
        <v>0</v>
      </c>
      <c r="Z1107">
        <f t="shared" si="179"/>
        <v>0</v>
      </c>
    </row>
    <row r="1108" spans="1:26">
      <c r="A1108">
        <v>1</v>
      </c>
      <c r="B1108" t="s">
        <v>59</v>
      </c>
      <c r="C1108" t="s">
        <v>30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f t="array" ref="N1108">$AC$2*_xlfn.IFS(B1108="data_scientist",$AD$7,TRUE,1)*_xlfn.IFS(B1108="data_analyst",$AD$8,TRUE,1)*_xlfn.IFS(B1108="data_engineer",$AD$9,TRUE,1)*IF(D1108,$AD$13,$AD$14)*IF(E1108,$AD$19,$AD$20)*IF(F1108,$AD$24,$AD$25)*IF(G1108,$AD$29,$AD$30)*IF(H1108,$AD$34,$AD$35)*IF(I1108,$AD$39,$AD$40)*IF(J1108,$AD$44,$AD$45)*IF(K1108,$AD$49,$AD$50)*IF(L1108,$AD$54,$AD$55)*IF(M1108,$AD$59,$AD$60)</f>
        <v>0.00359804793985483</v>
      </c>
      <c r="O1108">
        <f t="array" ref="O1108">$AD$2*_xlfn.IFS(B1108="data_scientist",$AF$7,TRUE,1)*_xlfn.IFS(B1108="data_analyst",$AF$8,TRUE,1)*_xlfn.IFS(B1108="data_engineer",$AF$9,TRUE,1)*IF(D1108,$AF$13,$AF$14)*IF(E1108,$AF$19,$AF$20)*IF(F1108,$AF$24,$AF$25)*IF(G1108,$AF$29,$AF$30)*IF(H1108,$AF$34,$AF$35)*IF(I1108,$AF$39,$AF$40)*IF(J1108,$AF$44,$AF$45)*IF(K1108,$AF$49,$AF$50)*IF(L1108,$AF$54,$AF$55)*IF(M1108,$AF$59,$AF$60)</f>
        <v>6.66985515782314e-6</v>
      </c>
      <c r="P1108">
        <f t="array" ref="P1108">$AE$2*_xlfn.IFS(B1108="data_scientist",$AH$7,TRUE,1)*_xlfn.IFS(B1108="data_analyst",$AH$8,TRUE,1)*_xlfn.IFS(B1108="data_engineer",$AH$9,TRUE,1)*IF(D1108,$AH$13,$AH$14)*IF(E1108,$AH$19,$AH$20)*IF(F1108,$AH$24,$AH$25)*IF(G1108,$AH$29,$AH$30)*IF(H1108,$AH$34,$AH$35)*IF(I1108,$AH$39,$AH$40)*IF(J1108,$AH$44,$AH$45)*IF(K1108,$AH$49,$AH$50)*IF(L1108,$AH$54,$AH$55)*IF(M1108,$AH$59,$AH$60)</f>
        <v>0.000159277668753939</v>
      </c>
      <c r="Q1108">
        <f t="shared" si="170"/>
        <v>0.00359804793985483</v>
      </c>
      <c r="R1108">
        <f t="shared" si="171"/>
        <v>1</v>
      </c>
      <c r="S1108">
        <f t="shared" si="172"/>
        <v>0</v>
      </c>
      <c r="T1108">
        <f t="shared" si="173"/>
        <v>0</v>
      </c>
      <c r="U1108">
        <f t="shared" si="174"/>
        <v>0</v>
      </c>
      <c r="V1108">
        <f t="shared" si="175"/>
        <v>0</v>
      </c>
      <c r="W1108">
        <f t="shared" si="176"/>
        <v>0</v>
      </c>
      <c r="X1108">
        <f t="shared" si="177"/>
        <v>0</v>
      </c>
      <c r="Y1108">
        <f t="shared" si="178"/>
        <v>0</v>
      </c>
      <c r="Z1108">
        <f t="shared" si="179"/>
        <v>0</v>
      </c>
    </row>
    <row r="1109" spans="1:26">
      <c r="A1109">
        <v>1</v>
      </c>
      <c r="B1109" t="s">
        <v>59</v>
      </c>
      <c r="C1109" t="s">
        <v>30</v>
      </c>
      <c r="D1109">
        <v>1</v>
      </c>
      <c r="E1109">
        <v>1</v>
      </c>
      <c r="F1109">
        <v>0</v>
      </c>
      <c r="G1109">
        <v>1</v>
      </c>
      <c r="H1109">
        <v>0</v>
      </c>
      <c r="I1109">
        <v>0</v>
      </c>
      <c r="J1109">
        <v>0</v>
      </c>
      <c r="K1109">
        <v>0</v>
      </c>
      <c r="L1109">
        <v>1</v>
      </c>
      <c r="M1109">
        <v>1</v>
      </c>
      <c r="N1109">
        <f t="array" ref="N1109">$AC$2*_xlfn.IFS(B1109="data_scientist",$AD$7,TRUE,1)*_xlfn.IFS(B1109="data_analyst",$AD$8,TRUE,1)*_xlfn.IFS(B1109="data_engineer",$AD$9,TRUE,1)*IF(D1109,$AD$13,$AD$14)*IF(E1109,$AD$19,$AD$20)*IF(F1109,$AD$24,$AD$25)*IF(G1109,$AD$29,$AD$30)*IF(H1109,$AD$34,$AD$35)*IF(I1109,$AD$39,$AD$40)*IF(J1109,$AD$44,$AD$45)*IF(K1109,$AD$49,$AD$50)*IF(L1109,$AD$54,$AD$55)*IF(M1109,$AD$59,$AD$60)</f>
        <v>0.00033388412337575</v>
      </c>
      <c r="O1109">
        <f t="array" ref="O1109">$AD$2*_xlfn.IFS(B1109="data_scientist",$AF$7,TRUE,1)*_xlfn.IFS(B1109="data_analyst",$AF$8,TRUE,1)*_xlfn.IFS(B1109="data_engineer",$AF$9,TRUE,1)*IF(D1109,$AF$13,$AF$14)*IF(E1109,$AF$19,$AF$20)*IF(F1109,$AF$24,$AF$25)*IF(G1109,$AF$29,$AF$30)*IF(H1109,$AF$34,$AF$35)*IF(I1109,$AF$39,$AF$40)*IF(J1109,$AF$44,$AF$45)*IF(K1109,$AF$49,$AF$50)*IF(L1109,$AF$54,$AF$55)*IF(M1109,$AF$59,$AF$60)</f>
        <v>0.00016868781656081</v>
      </c>
      <c r="P1109">
        <f t="array" ref="P1109">$AE$2*_xlfn.IFS(B1109="data_scientist",$AH$7,TRUE,1)*_xlfn.IFS(B1109="data_analyst",$AH$8,TRUE,1)*_xlfn.IFS(B1109="data_engineer",$AH$9,TRUE,1)*IF(D1109,$AH$13,$AH$14)*IF(E1109,$AH$19,$AH$20)*IF(F1109,$AH$24,$AH$25)*IF(G1109,$AH$29,$AH$30)*IF(H1109,$AH$34,$AH$35)*IF(I1109,$AH$39,$AH$40)*IF(J1109,$AH$44,$AH$45)*IF(K1109,$AH$49,$AH$50)*IF(L1109,$AH$54,$AH$55)*IF(M1109,$AH$59,$AH$60)</f>
        <v>0.000246651363540045</v>
      </c>
      <c r="Q1109">
        <f t="shared" si="170"/>
        <v>0.00033388412337575</v>
      </c>
      <c r="R1109">
        <f t="shared" si="171"/>
        <v>1</v>
      </c>
      <c r="S1109">
        <f t="shared" si="172"/>
        <v>0</v>
      </c>
      <c r="T1109">
        <f t="shared" si="173"/>
        <v>0</v>
      </c>
      <c r="U1109">
        <f t="shared" si="174"/>
        <v>0</v>
      </c>
      <c r="V1109">
        <f t="shared" si="175"/>
        <v>0</v>
      </c>
      <c r="W1109">
        <f t="shared" si="176"/>
        <v>0</v>
      </c>
      <c r="X1109">
        <f t="shared" si="177"/>
        <v>0</v>
      </c>
      <c r="Y1109">
        <f t="shared" si="178"/>
        <v>0</v>
      </c>
      <c r="Z1109">
        <f t="shared" si="179"/>
        <v>0</v>
      </c>
    </row>
    <row r="1110" spans="1:26">
      <c r="A1110">
        <v>1</v>
      </c>
      <c r="B1110" t="s">
        <v>59</v>
      </c>
      <c r="C1110" t="s">
        <v>30</v>
      </c>
      <c r="D1110">
        <v>0</v>
      </c>
      <c r="E1110">
        <v>1</v>
      </c>
      <c r="F1110">
        <v>0</v>
      </c>
      <c r="G1110">
        <v>1</v>
      </c>
      <c r="H1110">
        <v>0</v>
      </c>
      <c r="I1110">
        <v>1</v>
      </c>
      <c r="J1110">
        <v>0</v>
      </c>
      <c r="K1110">
        <v>0</v>
      </c>
      <c r="L1110">
        <v>0</v>
      </c>
      <c r="M1110">
        <v>1</v>
      </c>
      <c r="N1110">
        <f t="array" ref="N1110">$AC$2*_xlfn.IFS(B1110="data_scientist",$AD$7,TRUE,1)*_xlfn.IFS(B1110="data_analyst",$AD$8,TRUE,1)*_xlfn.IFS(B1110="data_engineer",$AD$9,TRUE,1)*IF(D1110,$AD$13,$AD$14)*IF(E1110,$AD$19,$AD$20)*IF(F1110,$AD$24,$AD$25)*IF(G1110,$AD$29,$AD$30)*IF(H1110,$AD$34,$AD$35)*IF(I1110,$AD$39,$AD$40)*IF(J1110,$AD$44,$AD$45)*IF(K1110,$AD$49,$AD$50)*IF(L1110,$AD$54,$AD$55)*IF(M1110,$AD$59,$AD$60)</f>
        <v>0.00288356977613766</v>
      </c>
      <c r="O1110">
        <f t="array" ref="O1110">$AD$2*_xlfn.IFS(B1110="data_scientist",$AF$7,TRUE,1)*_xlfn.IFS(B1110="data_analyst",$AF$8,TRUE,1)*_xlfn.IFS(B1110="data_engineer",$AF$9,TRUE,1)*IF(D1110,$AF$13,$AF$14)*IF(E1110,$AF$19,$AF$20)*IF(F1110,$AF$24,$AF$25)*IF(G1110,$AF$29,$AF$30)*IF(H1110,$AF$34,$AF$35)*IF(I1110,$AF$39,$AF$40)*IF(J1110,$AF$44,$AF$45)*IF(K1110,$AF$49,$AF$50)*IF(L1110,$AF$54,$AF$55)*IF(M1110,$AF$59,$AF$60)</f>
        <v>2.80160050360144e-5</v>
      </c>
      <c r="P1110">
        <f t="array" ref="P1110">$AE$2*_xlfn.IFS(B1110="data_scientist",$AH$7,TRUE,1)*_xlfn.IFS(B1110="data_analyst",$AH$8,TRUE,1)*_xlfn.IFS(B1110="data_engineer",$AH$9,TRUE,1)*IF(D1110,$AH$13,$AH$14)*IF(E1110,$AH$19,$AH$20)*IF(F1110,$AH$24,$AH$25)*IF(G1110,$AH$29,$AH$30)*IF(H1110,$AH$34,$AH$35)*IF(I1110,$AH$39,$AH$40)*IF(J1110,$AH$44,$AH$45)*IF(K1110,$AH$49,$AH$50)*IF(L1110,$AH$54,$AH$55)*IF(M1110,$AH$59,$AH$60)</f>
        <v>0.000165207337664076</v>
      </c>
      <c r="Q1110">
        <f t="shared" si="170"/>
        <v>0.00288356977613766</v>
      </c>
      <c r="R1110">
        <f t="shared" si="171"/>
        <v>1</v>
      </c>
      <c r="S1110">
        <f t="shared" si="172"/>
        <v>0</v>
      </c>
      <c r="T1110">
        <f t="shared" si="173"/>
        <v>0</v>
      </c>
      <c r="U1110">
        <f t="shared" si="174"/>
        <v>0</v>
      </c>
      <c r="V1110">
        <f t="shared" si="175"/>
        <v>0</v>
      </c>
      <c r="W1110">
        <f t="shared" si="176"/>
        <v>0</v>
      </c>
      <c r="X1110">
        <f t="shared" si="177"/>
        <v>0</v>
      </c>
      <c r="Y1110">
        <f t="shared" si="178"/>
        <v>0</v>
      </c>
      <c r="Z1110">
        <f t="shared" si="179"/>
        <v>0</v>
      </c>
    </row>
    <row r="1111" spans="1:26">
      <c r="A1111">
        <v>1</v>
      </c>
      <c r="B1111" t="s">
        <v>59</v>
      </c>
      <c r="C1111" t="s">
        <v>30</v>
      </c>
      <c r="D1111">
        <v>1</v>
      </c>
      <c r="E1111">
        <v>0</v>
      </c>
      <c r="F1111">
        <v>0</v>
      </c>
      <c r="G1111">
        <v>1</v>
      </c>
      <c r="H1111">
        <v>0</v>
      </c>
      <c r="I1111">
        <v>1</v>
      </c>
      <c r="J1111">
        <v>0</v>
      </c>
      <c r="K1111">
        <v>0</v>
      </c>
      <c r="L1111">
        <v>0</v>
      </c>
      <c r="M1111">
        <v>1</v>
      </c>
      <c r="N1111">
        <f t="array" ref="N1111">$AC$2*_xlfn.IFS(B1111="data_scientist",$AD$7,TRUE,1)*_xlfn.IFS(B1111="data_analyst",$AD$8,TRUE,1)*_xlfn.IFS(B1111="data_engineer",$AD$9,TRUE,1)*IF(D1111,$AD$13,$AD$14)*IF(E1111,$AD$19,$AD$20)*IF(F1111,$AD$24,$AD$25)*IF(G1111,$AD$29,$AD$30)*IF(H1111,$AD$34,$AD$35)*IF(I1111,$AD$39,$AD$40)*IF(J1111,$AD$44,$AD$45)*IF(K1111,$AD$49,$AD$50)*IF(L1111,$AD$54,$AD$55)*IF(M1111,$AD$59,$AD$60)</f>
        <v>0.00103841863001786</v>
      </c>
      <c r="O1111">
        <f t="array" ref="O1111">$AD$2*_xlfn.IFS(B1111="data_scientist",$AF$7,TRUE,1)*_xlfn.IFS(B1111="data_analyst",$AF$8,TRUE,1)*_xlfn.IFS(B1111="data_engineer",$AF$9,TRUE,1)*IF(D1111,$AF$13,$AF$14)*IF(E1111,$AF$19,$AF$20)*IF(F1111,$AF$24,$AF$25)*IF(G1111,$AF$29,$AF$30)*IF(H1111,$AF$34,$AF$35)*IF(I1111,$AF$39,$AF$40)*IF(J1111,$AF$44,$AF$45)*IF(K1111,$AF$49,$AF$50)*IF(L1111,$AF$54,$AF$55)*IF(M1111,$AF$59,$AF$60)</f>
        <v>6.29849567461857e-5</v>
      </c>
      <c r="P1111">
        <f t="array" ref="P1111">$AE$2*_xlfn.IFS(B1111="data_scientist",$AH$7,TRUE,1)*_xlfn.IFS(B1111="data_analyst",$AH$8,TRUE,1)*_xlfn.IFS(B1111="data_engineer",$AH$9,TRUE,1)*IF(D1111,$AH$13,$AH$14)*IF(E1111,$AH$19,$AH$20)*IF(F1111,$AH$24,$AH$25)*IF(G1111,$AH$29,$AH$30)*IF(H1111,$AH$34,$AH$35)*IF(I1111,$AH$39,$AH$40)*IF(J1111,$AH$44,$AH$45)*IF(K1111,$AH$49,$AH$50)*IF(L1111,$AH$54,$AH$55)*IF(M1111,$AH$59,$AH$60)</f>
        <v>0.000206977960024543</v>
      </c>
      <c r="Q1111">
        <f t="shared" si="170"/>
        <v>0.00103841863001786</v>
      </c>
      <c r="R1111">
        <f t="shared" si="171"/>
        <v>1</v>
      </c>
      <c r="S1111">
        <f t="shared" si="172"/>
        <v>0</v>
      </c>
      <c r="T1111">
        <f t="shared" si="173"/>
        <v>0</v>
      </c>
      <c r="U1111">
        <f t="shared" si="174"/>
        <v>0</v>
      </c>
      <c r="V1111">
        <f t="shared" si="175"/>
        <v>0</v>
      </c>
      <c r="W1111">
        <f t="shared" si="176"/>
        <v>0</v>
      </c>
      <c r="X1111">
        <f t="shared" si="177"/>
        <v>0</v>
      </c>
      <c r="Y1111">
        <f t="shared" si="178"/>
        <v>0</v>
      </c>
      <c r="Z1111">
        <f t="shared" si="179"/>
        <v>0</v>
      </c>
    </row>
    <row r="1112" spans="1:26">
      <c r="A1112">
        <v>1</v>
      </c>
      <c r="B1112" t="s">
        <v>59</v>
      </c>
      <c r="C1112" t="s">
        <v>30</v>
      </c>
      <c r="D1112">
        <v>1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1</v>
      </c>
      <c r="N1112">
        <f t="array" ref="N1112">$AC$2*_xlfn.IFS(B1112="data_scientist",$AD$7,TRUE,1)*_xlfn.IFS(B1112="data_analyst",$AD$8,TRUE,1)*_xlfn.IFS(B1112="data_engineer",$AD$9,TRUE,1)*IF(D1112,$AD$13,$AD$14)*IF(E1112,$AD$19,$AD$20)*IF(F1112,$AD$24,$AD$25)*IF(G1112,$AD$29,$AD$30)*IF(H1112,$AD$34,$AD$35)*IF(I1112,$AD$39,$AD$40)*IF(J1112,$AD$44,$AD$45)*IF(K1112,$AD$49,$AD$50)*IF(L1112,$AD$54,$AD$55)*IF(M1112,$AD$59,$AD$60)</f>
        <v>0.00844681147611094</v>
      </c>
      <c r="O1112">
        <f t="array" ref="O1112">$AD$2*_xlfn.IFS(B1112="data_scientist",$AF$7,TRUE,1)*_xlfn.IFS(B1112="data_analyst",$AF$8,TRUE,1)*_xlfn.IFS(B1112="data_engineer",$AF$9,TRUE,1)*IF(D1112,$AF$13,$AF$14)*IF(E1112,$AF$19,$AF$20)*IF(F1112,$AF$24,$AF$25)*IF(G1112,$AF$29,$AF$30)*IF(H1112,$AF$34,$AF$35)*IF(I1112,$AF$39,$AF$40)*IF(J1112,$AF$44,$AF$45)*IF(K1112,$AF$49,$AF$50)*IF(L1112,$AF$54,$AF$55)*IF(M1112,$AF$59,$AF$60)</f>
        <v>0.000297422090000227</v>
      </c>
      <c r="P1112">
        <f t="array" ref="P1112">$AE$2*_xlfn.IFS(B1112="data_scientist",$AH$7,TRUE,1)*_xlfn.IFS(B1112="data_analyst",$AH$8,TRUE,1)*_xlfn.IFS(B1112="data_engineer",$AH$9,TRUE,1)*IF(D1112,$AH$13,$AH$14)*IF(E1112,$AH$19,$AH$20)*IF(F1112,$AH$24,$AH$25)*IF(G1112,$AH$29,$AH$30)*IF(H1112,$AH$34,$AH$35)*IF(I1112,$AH$39,$AH$40)*IF(J1112,$AH$44,$AH$45)*IF(K1112,$AH$49,$AH$50)*IF(L1112,$AH$54,$AH$55)*IF(M1112,$AH$59,$AH$60)</f>
        <v>0.00136986467694096</v>
      </c>
      <c r="Q1112">
        <f t="shared" si="170"/>
        <v>0.00844681147611094</v>
      </c>
      <c r="R1112">
        <f t="shared" si="171"/>
        <v>1</v>
      </c>
      <c r="S1112">
        <f t="shared" si="172"/>
        <v>0</v>
      </c>
      <c r="T1112">
        <f t="shared" si="173"/>
        <v>0</v>
      </c>
      <c r="U1112">
        <f t="shared" si="174"/>
        <v>0</v>
      </c>
      <c r="V1112">
        <f t="shared" si="175"/>
        <v>0</v>
      </c>
      <c r="W1112">
        <f t="shared" si="176"/>
        <v>0</v>
      </c>
      <c r="X1112">
        <f t="shared" si="177"/>
        <v>0</v>
      </c>
      <c r="Y1112">
        <f t="shared" si="178"/>
        <v>0</v>
      </c>
      <c r="Z1112">
        <f t="shared" si="179"/>
        <v>0</v>
      </c>
    </row>
    <row r="1113" spans="1:26">
      <c r="A1113">
        <v>1</v>
      </c>
      <c r="B1113" t="s">
        <v>59</v>
      </c>
      <c r="C1113" t="s">
        <v>30</v>
      </c>
      <c r="D1113">
        <v>0</v>
      </c>
      <c r="E1113">
        <v>1</v>
      </c>
      <c r="F1113">
        <v>0</v>
      </c>
      <c r="G1113">
        <v>0</v>
      </c>
      <c r="H1113">
        <v>0</v>
      </c>
      <c r="I1113">
        <v>0</v>
      </c>
      <c r="J1113">
        <v>1</v>
      </c>
      <c r="K1113">
        <v>0</v>
      </c>
      <c r="L1113">
        <v>0</v>
      </c>
      <c r="M1113">
        <v>1</v>
      </c>
      <c r="N1113">
        <f t="array" ref="N1113">$AC$2*_xlfn.IFS(B1113="data_scientist",$AD$7,TRUE,1)*_xlfn.IFS(B1113="data_analyst",$AD$8,TRUE,1)*_xlfn.IFS(B1113="data_engineer",$AD$9,TRUE,1)*IF(D1113,$AD$13,$AD$14)*IF(E1113,$AD$19,$AD$20)*IF(F1113,$AD$24,$AD$25)*IF(G1113,$AD$29,$AD$30)*IF(H1113,$AD$34,$AD$35)*IF(I1113,$AD$39,$AD$40)*IF(J1113,$AD$44,$AD$45)*IF(K1113,$AD$49,$AD$50)*IF(L1113,$AD$54,$AD$55)*IF(M1113,$AD$59,$AD$60)</f>
        <v>0.00462986454638842</v>
      </c>
      <c r="O1113">
        <f t="array" ref="O1113">$AD$2*_xlfn.IFS(B1113="data_scientist",$AF$7,TRUE,1)*_xlfn.IFS(B1113="data_analyst",$AF$8,TRUE,1)*_xlfn.IFS(B1113="data_engineer",$AF$9,TRUE,1)*IF(D1113,$AF$13,$AF$14)*IF(E1113,$AF$19,$AF$20)*IF(F1113,$AF$24,$AF$25)*IF(G1113,$AF$29,$AF$30)*IF(H1113,$AF$34,$AF$35)*IF(I1113,$AF$39,$AF$40)*IF(J1113,$AF$44,$AF$45)*IF(K1113,$AF$49,$AF$50)*IF(L1113,$AF$54,$AF$55)*IF(M1113,$AF$59,$AF$60)</f>
        <v>2.65168037801375e-5</v>
      </c>
      <c r="P1113">
        <f t="array" ref="P1113">$AE$2*_xlfn.IFS(B1113="data_scientist",$AH$7,TRUE,1)*_xlfn.IFS(B1113="data_analyst",$AH$8,TRUE,1)*_xlfn.IFS(B1113="data_engineer",$AH$9,TRUE,1)*IF(D1113,$AH$13,$AH$14)*IF(E1113,$AH$19,$AH$20)*IF(F1113,$AH$24,$AH$25)*IF(G1113,$AH$29,$AH$30)*IF(H1113,$AH$34,$AH$35)*IF(I1113,$AH$39,$AH$40)*IF(J1113,$AH$44,$AH$45)*IF(K1113,$AH$49,$AH$50)*IF(L1113,$AH$54,$AH$55)*IF(M1113,$AH$59,$AH$60)</f>
        <v>0.000197421184545602</v>
      </c>
      <c r="Q1113">
        <f t="shared" si="170"/>
        <v>0.00462986454638842</v>
      </c>
      <c r="R1113">
        <f t="shared" si="171"/>
        <v>1</v>
      </c>
      <c r="S1113">
        <f t="shared" si="172"/>
        <v>0</v>
      </c>
      <c r="T1113">
        <f t="shared" si="173"/>
        <v>0</v>
      </c>
      <c r="U1113">
        <f t="shared" si="174"/>
        <v>0</v>
      </c>
      <c r="V1113">
        <f t="shared" si="175"/>
        <v>0</v>
      </c>
      <c r="W1113">
        <f t="shared" si="176"/>
        <v>0</v>
      </c>
      <c r="X1113">
        <f t="shared" si="177"/>
        <v>0</v>
      </c>
      <c r="Y1113">
        <f t="shared" si="178"/>
        <v>0</v>
      </c>
      <c r="Z1113">
        <f t="shared" si="179"/>
        <v>0</v>
      </c>
    </row>
    <row r="1114" spans="1:26">
      <c r="A1114">
        <v>1</v>
      </c>
      <c r="B1114" t="s">
        <v>59</v>
      </c>
      <c r="C1114" t="s">
        <v>30</v>
      </c>
      <c r="D1114">
        <v>0</v>
      </c>
      <c r="E1114">
        <v>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1</v>
      </c>
      <c r="N1114">
        <f t="array" ref="N1114">$AC$2*_xlfn.IFS(B1114="data_scientist",$AD$7,TRUE,1)*_xlfn.IFS(B1114="data_analyst",$AD$8,TRUE,1)*_xlfn.IFS(B1114="data_engineer",$AD$9,TRUE,1)*IF(D1114,$AD$13,$AD$14)*IF(E1114,$AD$19,$AD$20)*IF(F1114,$AD$24,$AD$25)*IF(G1114,$AD$29,$AD$30)*IF(H1114,$AD$34,$AD$35)*IF(I1114,$AD$39,$AD$40)*IF(J1114,$AD$44,$AD$45)*IF(K1114,$AD$49,$AD$50)*IF(L1114,$AD$54,$AD$55)*IF(M1114,$AD$59,$AD$60)</f>
        <v>0.0234558294440723</v>
      </c>
      <c r="O1114">
        <f t="array" ref="O1114">$AD$2*_xlfn.IFS(B1114="data_scientist",$AF$7,TRUE,1)*_xlfn.IFS(B1114="data_analyst",$AF$8,TRUE,1)*_xlfn.IFS(B1114="data_engineer",$AF$9,TRUE,1)*IF(D1114,$AF$13,$AF$14)*IF(E1114,$AF$19,$AF$20)*IF(F1114,$AF$24,$AF$25)*IF(G1114,$AF$29,$AF$30)*IF(H1114,$AF$34,$AF$35)*IF(I1114,$AF$39,$AF$40)*IF(J1114,$AF$44,$AF$45)*IF(K1114,$AF$49,$AF$50)*IF(L1114,$AF$54,$AF$55)*IF(M1114,$AF$59,$AF$60)</f>
        <v>0.000132294744677631</v>
      </c>
      <c r="P1114">
        <f t="array" ref="P1114">$AE$2*_xlfn.IFS(B1114="data_scientist",$AH$7,TRUE,1)*_xlfn.IFS(B1114="data_analyst",$AH$8,TRUE,1)*_xlfn.IFS(B1114="data_engineer",$AH$9,TRUE,1)*IF(D1114,$AH$13,$AH$14)*IF(E1114,$AH$19,$AH$20)*IF(F1114,$AH$24,$AH$25)*IF(G1114,$AH$29,$AH$30)*IF(H1114,$AH$34,$AH$35)*IF(I1114,$AH$39,$AH$40)*IF(J1114,$AH$44,$AH$45)*IF(K1114,$AH$49,$AH$50)*IF(L1114,$AH$54,$AH$55)*IF(M1114,$AH$59,$AH$60)</f>
        <v>0.00109340963748333</v>
      </c>
      <c r="Q1114">
        <f t="shared" si="170"/>
        <v>0.0234558294440723</v>
      </c>
      <c r="R1114">
        <f t="shared" si="171"/>
        <v>1</v>
      </c>
      <c r="S1114">
        <f t="shared" si="172"/>
        <v>0</v>
      </c>
      <c r="T1114">
        <f t="shared" si="173"/>
        <v>0</v>
      </c>
      <c r="U1114">
        <f t="shared" si="174"/>
        <v>0</v>
      </c>
      <c r="V1114">
        <f t="shared" si="175"/>
        <v>0</v>
      </c>
      <c r="W1114">
        <f t="shared" si="176"/>
        <v>0</v>
      </c>
      <c r="X1114">
        <f t="shared" si="177"/>
        <v>0</v>
      </c>
      <c r="Y1114">
        <f t="shared" si="178"/>
        <v>0</v>
      </c>
      <c r="Z1114">
        <f t="shared" si="179"/>
        <v>0</v>
      </c>
    </row>
    <row r="1115" spans="1:26">
      <c r="A1115">
        <v>1</v>
      </c>
      <c r="B1115" t="s">
        <v>59</v>
      </c>
      <c r="C1115" t="s">
        <v>30</v>
      </c>
      <c r="D1115">
        <v>1</v>
      </c>
      <c r="E1115">
        <v>1</v>
      </c>
      <c r="F1115">
        <v>0</v>
      </c>
      <c r="G1115">
        <v>0</v>
      </c>
      <c r="H1115">
        <v>1</v>
      </c>
      <c r="I1115">
        <v>0</v>
      </c>
      <c r="J1115">
        <v>0</v>
      </c>
      <c r="K1115">
        <v>0</v>
      </c>
      <c r="L1115">
        <v>0</v>
      </c>
      <c r="M1115">
        <v>1</v>
      </c>
      <c r="N1115">
        <f t="array" ref="N1115">$AC$2*_xlfn.IFS(B1115="data_scientist",$AD$7,TRUE,1)*_xlfn.IFS(B1115="data_analyst",$AD$8,TRUE,1)*_xlfn.IFS(B1115="data_engineer",$AD$9,TRUE,1)*IF(D1115,$AD$13,$AD$14)*IF(E1115,$AD$19,$AD$20)*IF(F1115,$AD$24,$AD$25)*IF(G1115,$AD$29,$AD$30)*IF(H1115,$AD$34,$AD$35)*IF(I1115,$AD$39,$AD$40)*IF(J1115,$AD$44,$AD$45)*IF(K1115,$AD$49,$AD$50)*IF(L1115,$AD$54,$AD$55)*IF(M1115,$AD$59,$AD$60)</f>
        <v>0.000735044411158973</v>
      </c>
      <c r="O1115">
        <f t="array" ref="O1115">$AD$2*_xlfn.IFS(B1115="data_scientist",$AF$7,TRUE,1)*_xlfn.IFS(B1115="data_analyst",$AF$8,TRUE,1)*_xlfn.IFS(B1115="data_engineer",$AF$9,TRUE,1)*IF(D1115,$AF$13,$AF$14)*IF(E1115,$AF$19,$AF$20)*IF(F1115,$AF$24,$AF$25)*IF(G1115,$AF$29,$AF$30)*IF(H1115,$AF$34,$AF$35)*IF(I1115,$AF$39,$AF$40)*IF(J1115,$AF$44,$AF$45)*IF(K1115,$AF$49,$AF$50)*IF(L1115,$AF$54,$AF$55)*IF(M1115,$AF$59,$AF$60)</f>
        <v>0.000249063403709756</v>
      </c>
      <c r="P1115">
        <f t="array" ref="P1115">$AE$2*_xlfn.IFS(B1115="data_scientist",$AH$7,TRUE,1)*_xlfn.IFS(B1115="data_analyst",$AH$8,TRUE,1)*_xlfn.IFS(B1115="data_engineer",$AH$9,TRUE,1)*IF(D1115,$AH$13,$AH$14)*IF(E1115,$AH$19,$AH$20)*IF(F1115,$AH$24,$AH$25)*IF(G1115,$AH$29,$AH$30)*IF(H1115,$AH$34,$AH$35)*IF(I1115,$AH$39,$AH$40)*IF(J1115,$AH$44,$AH$45)*IF(K1115,$AH$49,$AH$50)*IF(L1115,$AH$54,$AH$55)*IF(M1115,$AH$59,$AH$60)</f>
        <v>0.00071369876842219</v>
      </c>
      <c r="Q1115">
        <f t="shared" si="170"/>
        <v>0.000735044411158973</v>
      </c>
      <c r="R1115">
        <f t="shared" si="171"/>
        <v>1</v>
      </c>
      <c r="S1115">
        <f t="shared" si="172"/>
        <v>0</v>
      </c>
      <c r="T1115">
        <f t="shared" si="173"/>
        <v>0</v>
      </c>
      <c r="U1115">
        <f t="shared" si="174"/>
        <v>0</v>
      </c>
      <c r="V1115">
        <f t="shared" si="175"/>
        <v>0</v>
      </c>
      <c r="W1115">
        <f t="shared" si="176"/>
        <v>0</v>
      </c>
      <c r="X1115">
        <f t="shared" si="177"/>
        <v>0</v>
      </c>
      <c r="Y1115">
        <f t="shared" si="178"/>
        <v>0</v>
      </c>
      <c r="Z1115">
        <f t="shared" si="179"/>
        <v>0</v>
      </c>
    </row>
    <row r="1116" spans="1:26">
      <c r="A1116">
        <v>1</v>
      </c>
      <c r="B1116" t="s">
        <v>59</v>
      </c>
      <c r="C1116" t="s">
        <v>30</v>
      </c>
      <c r="D1116">
        <v>0</v>
      </c>
      <c r="E1116">
        <v>1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1</v>
      </c>
      <c r="N1116">
        <f t="array" ref="N1116">$AC$2*_xlfn.IFS(B1116="data_scientist",$AD$7,TRUE,1)*_xlfn.IFS(B1116="data_analyst",$AD$8,TRUE,1)*_xlfn.IFS(B1116="data_engineer",$AD$9,TRUE,1)*IF(D1116,$AD$13,$AD$14)*IF(E1116,$AD$19,$AD$20)*IF(F1116,$AD$24,$AD$25)*IF(G1116,$AD$29,$AD$30)*IF(H1116,$AD$34,$AD$35)*IF(I1116,$AD$39,$AD$40)*IF(J1116,$AD$44,$AD$45)*IF(K1116,$AD$49,$AD$50)*IF(L1116,$AD$54,$AD$55)*IF(M1116,$AD$59,$AD$60)</f>
        <v>0.0234558294440723</v>
      </c>
      <c r="O1116">
        <f t="array" ref="O1116">$AD$2*_xlfn.IFS(B1116="data_scientist",$AF$7,TRUE,1)*_xlfn.IFS(B1116="data_analyst",$AF$8,TRUE,1)*_xlfn.IFS(B1116="data_engineer",$AF$9,TRUE,1)*IF(D1116,$AF$13,$AF$14)*IF(E1116,$AF$19,$AF$20)*IF(F1116,$AF$24,$AF$25)*IF(G1116,$AF$29,$AF$30)*IF(H1116,$AF$34,$AF$35)*IF(I1116,$AF$39,$AF$40)*IF(J1116,$AF$44,$AF$45)*IF(K1116,$AF$49,$AF$50)*IF(L1116,$AF$54,$AF$55)*IF(M1116,$AF$59,$AF$60)</f>
        <v>0.000132294744677631</v>
      </c>
      <c r="P1116">
        <f t="array" ref="P1116">$AE$2*_xlfn.IFS(B1116="data_scientist",$AH$7,TRUE,1)*_xlfn.IFS(B1116="data_analyst",$AH$8,TRUE,1)*_xlfn.IFS(B1116="data_engineer",$AH$9,TRUE,1)*IF(D1116,$AH$13,$AH$14)*IF(E1116,$AH$19,$AH$20)*IF(F1116,$AH$24,$AH$25)*IF(G1116,$AH$29,$AH$30)*IF(H1116,$AH$34,$AH$35)*IF(I1116,$AH$39,$AH$40)*IF(J1116,$AH$44,$AH$45)*IF(K1116,$AH$49,$AH$50)*IF(L1116,$AH$54,$AH$55)*IF(M1116,$AH$59,$AH$60)</f>
        <v>0.00109340963748333</v>
      </c>
      <c r="Q1116">
        <f t="shared" si="170"/>
        <v>0.0234558294440723</v>
      </c>
      <c r="R1116">
        <f t="shared" si="171"/>
        <v>1</v>
      </c>
      <c r="S1116">
        <f t="shared" si="172"/>
        <v>0</v>
      </c>
      <c r="T1116">
        <f t="shared" si="173"/>
        <v>0</v>
      </c>
      <c r="U1116">
        <f t="shared" si="174"/>
        <v>0</v>
      </c>
      <c r="V1116">
        <f t="shared" si="175"/>
        <v>0</v>
      </c>
      <c r="W1116">
        <f t="shared" si="176"/>
        <v>0</v>
      </c>
      <c r="X1116">
        <f t="shared" si="177"/>
        <v>0</v>
      </c>
      <c r="Y1116">
        <f t="shared" si="178"/>
        <v>0</v>
      </c>
      <c r="Z1116">
        <f t="shared" si="179"/>
        <v>0</v>
      </c>
    </row>
    <row r="1117" spans="1:26">
      <c r="A1117">
        <v>1</v>
      </c>
      <c r="B1117" t="s">
        <v>59</v>
      </c>
      <c r="C1117" t="s">
        <v>30</v>
      </c>
      <c r="D1117">
        <v>0</v>
      </c>
      <c r="E1117">
        <v>1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1</v>
      </c>
      <c r="N1117">
        <f t="array" ref="N1117">$AC$2*_xlfn.IFS(B1117="data_scientist",$AD$7,TRUE,1)*_xlfn.IFS(B1117="data_analyst",$AD$8,TRUE,1)*_xlfn.IFS(B1117="data_engineer",$AD$9,TRUE,1)*IF(D1117,$AD$13,$AD$14)*IF(E1117,$AD$19,$AD$20)*IF(F1117,$AD$24,$AD$25)*IF(G1117,$AD$29,$AD$30)*IF(H1117,$AD$34,$AD$35)*IF(I1117,$AD$39,$AD$40)*IF(J1117,$AD$44,$AD$45)*IF(K1117,$AD$49,$AD$50)*IF(L1117,$AD$54,$AD$55)*IF(M1117,$AD$59,$AD$60)</f>
        <v>0.0234558294440723</v>
      </c>
      <c r="O1117">
        <f t="array" ref="O1117">$AD$2*_xlfn.IFS(B1117="data_scientist",$AF$7,TRUE,1)*_xlfn.IFS(B1117="data_analyst",$AF$8,TRUE,1)*_xlfn.IFS(B1117="data_engineer",$AF$9,TRUE,1)*IF(D1117,$AF$13,$AF$14)*IF(E1117,$AF$19,$AF$20)*IF(F1117,$AF$24,$AF$25)*IF(G1117,$AF$29,$AF$30)*IF(H1117,$AF$34,$AF$35)*IF(I1117,$AF$39,$AF$40)*IF(J1117,$AF$44,$AF$45)*IF(K1117,$AF$49,$AF$50)*IF(L1117,$AF$54,$AF$55)*IF(M1117,$AF$59,$AF$60)</f>
        <v>0.000132294744677631</v>
      </c>
      <c r="P1117">
        <f t="array" ref="P1117">$AE$2*_xlfn.IFS(B1117="data_scientist",$AH$7,TRUE,1)*_xlfn.IFS(B1117="data_analyst",$AH$8,TRUE,1)*_xlfn.IFS(B1117="data_engineer",$AH$9,TRUE,1)*IF(D1117,$AH$13,$AH$14)*IF(E1117,$AH$19,$AH$20)*IF(F1117,$AH$24,$AH$25)*IF(G1117,$AH$29,$AH$30)*IF(H1117,$AH$34,$AH$35)*IF(I1117,$AH$39,$AH$40)*IF(J1117,$AH$44,$AH$45)*IF(K1117,$AH$49,$AH$50)*IF(L1117,$AH$54,$AH$55)*IF(M1117,$AH$59,$AH$60)</f>
        <v>0.00109340963748333</v>
      </c>
      <c r="Q1117">
        <f t="shared" si="170"/>
        <v>0.0234558294440723</v>
      </c>
      <c r="R1117">
        <f t="shared" si="171"/>
        <v>1</v>
      </c>
      <c r="S1117">
        <f t="shared" si="172"/>
        <v>0</v>
      </c>
      <c r="T1117">
        <f t="shared" si="173"/>
        <v>0</v>
      </c>
      <c r="U1117">
        <f t="shared" si="174"/>
        <v>0</v>
      </c>
      <c r="V1117">
        <f t="shared" si="175"/>
        <v>0</v>
      </c>
      <c r="W1117">
        <f t="shared" si="176"/>
        <v>0</v>
      </c>
      <c r="X1117">
        <f t="shared" si="177"/>
        <v>0</v>
      </c>
      <c r="Y1117">
        <f t="shared" si="178"/>
        <v>0</v>
      </c>
      <c r="Z1117">
        <f t="shared" si="179"/>
        <v>0</v>
      </c>
    </row>
    <row r="1118" spans="1:26">
      <c r="A1118">
        <v>1</v>
      </c>
      <c r="B1118" t="s">
        <v>59</v>
      </c>
      <c r="C1118" t="s">
        <v>30</v>
      </c>
      <c r="D1118">
        <v>0</v>
      </c>
      <c r="E1118">
        <v>1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1</v>
      </c>
      <c r="N1118">
        <f t="array" ref="N1118">$AC$2*_xlfn.IFS(B1118="data_scientist",$AD$7,TRUE,1)*_xlfn.IFS(B1118="data_analyst",$AD$8,TRUE,1)*_xlfn.IFS(B1118="data_engineer",$AD$9,TRUE,1)*IF(D1118,$AD$13,$AD$14)*IF(E1118,$AD$19,$AD$20)*IF(F1118,$AD$24,$AD$25)*IF(G1118,$AD$29,$AD$30)*IF(H1118,$AD$34,$AD$35)*IF(I1118,$AD$39,$AD$40)*IF(J1118,$AD$44,$AD$45)*IF(K1118,$AD$49,$AD$50)*IF(L1118,$AD$54,$AD$55)*IF(M1118,$AD$59,$AD$60)</f>
        <v>0.0234558294440723</v>
      </c>
      <c r="O1118">
        <f t="array" ref="O1118">$AD$2*_xlfn.IFS(B1118="data_scientist",$AF$7,TRUE,1)*_xlfn.IFS(B1118="data_analyst",$AF$8,TRUE,1)*_xlfn.IFS(B1118="data_engineer",$AF$9,TRUE,1)*IF(D1118,$AF$13,$AF$14)*IF(E1118,$AF$19,$AF$20)*IF(F1118,$AF$24,$AF$25)*IF(G1118,$AF$29,$AF$30)*IF(H1118,$AF$34,$AF$35)*IF(I1118,$AF$39,$AF$40)*IF(J1118,$AF$44,$AF$45)*IF(K1118,$AF$49,$AF$50)*IF(L1118,$AF$54,$AF$55)*IF(M1118,$AF$59,$AF$60)</f>
        <v>0.000132294744677631</v>
      </c>
      <c r="P1118">
        <f t="array" ref="P1118">$AE$2*_xlfn.IFS(B1118="data_scientist",$AH$7,TRUE,1)*_xlfn.IFS(B1118="data_analyst",$AH$8,TRUE,1)*_xlfn.IFS(B1118="data_engineer",$AH$9,TRUE,1)*IF(D1118,$AH$13,$AH$14)*IF(E1118,$AH$19,$AH$20)*IF(F1118,$AH$24,$AH$25)*IF(G1118,$AH$29,$AH$30)*IF(H1118,$AH$34,$AH$35)*IF(I1118,$AH$39,$AH$40)*IF(J1118,$AH$44,$AH$45)*IF(K1118,$AH$49,$AH$50)*IF(L1118,$AH$54,$AH$55)*IF(M1118,$AH$59,$AH$60)</f>
        <v>0.00109340963748333</v>
      </c>
      <c r="Q1118">
        <f t="shared" si="170"/>
        <v>0.0234558294440723</v>
      </c>
      <c r="R1118">
        <f t="shared" si="171"/>
        <v>1</v>
      </c>
      <c r="S1118">
        <f t="shared" si="172"/>
        <v>0</v>
      </c>
      <c r="T1118">
        <f t="shared" si="173"/>
        <v>0</v>
      </c>
      <c r="U1118">
        <f t="shared" si="174"/>
        <v>0</v>
      </c>
      <c r="V1118">
        <f t="shared" si="175"/>
        <v>0</v>
      </c>
      <c r="W1118">
        <f t="shared" si="176"/>
        <v>0</v>
      </c>
      <c r="X1118">
        <f t="shared" si="177"/>
        <v>0</v>
      </c>
      <c r="Y1118">
        <f t="shared" si="178"/>
        <v>0</v>
      </c>
      <c r="Z1118">
        <f t="shared" si="179"/>
        <v>0</v>
      </c>
    </row>
    <row r="1119" spans="1:26">
      <c r="A1119">
        <v>1</v>
      </c>
      <c r="B1119" t="s">
        <v>59</v>
      </c>
      <c r="C1119" t="s">
        <v>30</v>
      </c>
      <c r="D1119">
        <v>0</v>
      </c>
      <c r="E1119">
        <v>1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1</v>
      </c>
      <c r="N1119">
        <f t="array" ref="N1119">$AC$2*_xlfn.IFS(B1119="data_scientist",$AD$7,TRUE,1)*_xlfn.IFS(B1119="data_analyst",$AD$8,TRUE,1)*_xlfn.IFS(B1119="data_engineer",$AD$9,TRUE,1)*IF(D1119,$AD$13,$AD$14)*IF(E1119,$AD$19,$AD$20)*IF(F1119,$AD$24,$AD$25)*IF(G1119,$AD$29,$AD$30)*IF(H1119,$AD$34,$AD$35)*IF(I1119,$AD$39,$AD$40)*IF(J1119,$AD$44,$AD$45)*IF(K1119,$AD$49,$AD$50)*IF(L1119,$AD$54,$AD$55)*IF(M1119,$AD$59,$AD$60)</f>
        <v>0.0234558294440723</v>
      </c>
      <c r="O1119">
        <f t="array" ref="O1119">$AD$2*_xlfn.IFS(B1119="data_scientist",$AF$7,TRUE,1)*_xlfn.IFS(B1119="data_analyst",$AF$8,TRUE,1)*_xlfn.IFS(B1119="data_engineer",$AF$9,TRUE,1)*IF(D1119,$AF$13,$AF$14)*IF(E1119,$AF$19,$AF$20)*IF(F1119,$AF$24,$AF$25)*IF(G1119,$AF$29,$AF$30)*IF(H1119,$AF$34,$AF$35)*IF(I1119,$AF$39,$AF$40)*IF(J1119,$AF$44,$AF$45)*IF(K1119,$AF$49,$AF$50)*IF(L1119,$AF$54,$AF$55)*IF(M1119,$AF$59,$AF$60)</f>
        <v>0.000132294744677631</v>
      </c>
      <c r="P1119">
        <f t="array" ref="P1119">$AE$2*_xlfn.IFS(B1119="data_scientist",$AH$7,TRUE,1)*_xlfn.IFS(B1119="data_analyst",$AH$8,TRUE,1)*_xlfn.IFS(B1119="data_engineer",$AH$9,TRUE,1)*IF(D1119,$AH$13,$AH$14)*IF(E1119,$AH$19,$AH$20)*IF(F1119,$AH$24,$AH$25)*IF(G1119,$AH$29,$AH$30)*IF(H1119,$AH$34,$AH$35)*IF(I1119,$AH$39,$AH$40)*IF(J1119,$AH$44,$AH$45)*IF(K1119,$AH$49,$AH$50)*IF(L1119,$AH$54,$AH$55)*IF(M1119,$AH$59,$AH$60)</f>
        <v>0.00109340963748333</v>
      </c>
      <c r="Q1119">
        <f t="shared" si="170"/>
        <v>0.0234558294440723</v>
      </c>
      <c r="R1119">
        <f t="shared" si="171"/>
        <v>1</v>
      </c>
      <c r="S1119">
        <f t="shared" si="172"/>
        <v>0</v>
      </c>
      <c r="T1119">
        <f t="shared" si="173"/>
        <v>0</v>
      </c>
      <c r="U1119">
        <f t="shared" si="174"/>
        <v>0</v>
      </c>
      <c r="V1119">
        <f t="shared" si="175"/>
        <v>0</v>
      </c>
      <c r="W1119">
        <f t="shared" si="176"/>
        <v>0</v>
      </c>
      <c r="X1119">
        <f t="shared" si="177"/>
        <v>0</v>
      </c>
      <c r="Y1119">
        <f t="shared" si="178"/>
        <v>0</v>
      </c>
      <c r="Z1119">
        <f t="shared" si="179"/>
        <v>0</v>
      </c>
    </row>
    <row r="1120" spans="1:26">
      <c r="A1120">
        <v>1</v>
      </c>
      <c r="B1120" t="s">
        <v>59</v>
      </c>
      <c r="C1120" t="s">
        <v>30</v>
      </c>
      <c r="D1120">
        <v>1</v>
      </c>
      <c r="E1120">
        <v>1</v>
      </c>
      <c r="F1120">
        <v>0</v>
      </c>
      <c r="G1120">
        <v>1</v>
      </c>
      <c r="H1120">
        <v>1</v>
      </c>
      <c r="I1120">
        <v>1</v>
      </c>
      <c r="J1120">
        <v>0</v>
      </c>
      <c r="K1120">
        <v>1</v>
      </c>
      <c r="L1120">
        <v>1</v>
      </c>
      <c r="M1120">
        <v>1</v>
      </c>
      <c r="N1120">
        <f t="array" ref="N1120">$AC$2*_xlfn.IFS(B1120="data_scientist",$AD$7,TRUE,1)*_xlfn.IFS(B1120="data_analyst",$AD$8,TRUE,1)*_xlfn.IFS(B1120="data_engineer",$AD$9,TRUE,1)*IF(D1120,$AD$13,$AD$14)*IF(E1120,$AD$19,$AD$20)*IF(F1120,$AD$24,$AD$25)*IF(G1120,$AD$29,$AD$30)*IF(H1120,$AD$34,$AD$35)*IF(I1120,$AD$39,$AD$40)*IF(J1120,$AD$44,$AD$45)*IF(K1120,$AD$49,$AD$50)*IF(L1120,$AD$54,$AD$55)*IF(M1120,$AD$59,$AD$60)</f>
        <v>3.68788589909868e-7</v>
      </c>
      <c r="O1120">
        <f t="array" ref="O1120">$AD$2*_xlfn.IFS(B1120="data_scientist",$AF$7,TRUE,1)*_xlfn.IFS(B1120="data_analyst",$AF$8,TRUE,1)*_xlfn.IFS(B1120="data_engineer",$AF$9,TRUE,1)*IF(D1120,$AF$13,$AF$14)*IF(E1120,$AF$19,$AF$20)*IF(F1120,$AF$24,$AF$25)*IF(G1120,$AF$29,$AF$30)*IF(H1120,$AF$34,$AF$35)*IF(I1120,$AF$39,$AF$40)*IF(J1120,$AF$44,$AF$45)*IF(K1120,$AF$49,$AF$50)*IF(L1120,$AF$54,$AF$55)*IF(M1120,$AF$59,$AF$60)</f>
        <v>1.83794458173321e-5</v>
      </c>
      <c r="P1120">
        <f t="array" ref="P1120">$AE$2*_xlfn.IFS(B1120="data_scientist",$AH$7,TRUE,1)*_xlfn.IFS(B1120="data_analyst",$AH$8,TRUE,1)*_xlfn.IFS(B1120="data_engineer",$AH$9,TRUE,1)*IF(D1120,$AH$13,$AH$14)*IF(E1120,$AH$19,$AH$20)*IF(F1120,$AH$24,$AH$25)*IF(G1120,$AH$29,$AH$30)*IF(H1120,$AH$34,$AH$35)*IF(I1120,$AH$39,$AH$40)*IF(J1120,$AH$44,$AH$45)*IF(K1120,$AH$49,$AH$50)*IF(L1120,$AH$54,$AH$55)*IF(M1120,$AH$59,$AH$60)</f>
        <v>1.28010159577177e-5</v>
      </c>
      <c r="Q1120">
        <f t="shared" si="170"/>
        <v>1.83794458173321e-5</v>
      </c>
      <c r="R1120">
        <f t="shared" si="171"/>
        <v>0</v>
      </c>
      <c r="S1120">
        <f t="shared" si="172"/>
        <v>1</v>
      </c>
      <c r="T1120">
        <f t="shared" si="173"/>
        <v>0</v>
      </c>
      <c r="U1120">
        <f t="shared" si="174"/>
        <v>0</v>
      </c>
      <c r="V1120">
        <f t="shared" si="175"/>
        <v>0</v>
      </c>
      <c r="W1120">
        <f t="shared" si="176"/>
        <v>0</v>
      </c>
      <c r="X1120">
        <f t="shared" si="177"/>
        <v>0</v>
      </c>
      <c r="Y1120">
        <f t="shared" si="178"/>
        <v>0</v>
      </c>
      <c r="Z1120">
        <f t="shared" si="179"/>
        <v>0</v>
      </c>
    </row>
    <row r="1121" spans="1:26">
      <c r="A1121">
        <v>1</v>
      </c>
      <c r="B1121" t="s">
        <v>59</v>
      </c>
      <c r="C1121" t="s">
        <v>30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1</v>
      </c>
      <c r="K1121">
        <v>0</v>
      </c>
      <c r="L1121">
        <v>0</v>
      </c>
      <c r="M1121">
        <v>1</v>
      </c>
      <c r="N1121">
        <f t="array" ref="N1121">$AC$2*_xlfn.IFS(B1121="data_scientist",$AD$7,TRUE,1)*_xlfn.IFS(B1121="data_analyst",$AD$8,TRUE,1)*_xlfn.IFS(B1121="data_engineer",$AD$9,TRUE,1)*IF(D1121,$AD$13,$AD$14)*IF(E1121,$AD$19,$AD$20)*IF(F1121,$AD$24,$AD$25)*IF(G1121,$AD$29,$AD$30)*IF(H1121,$AD$34,$AD$35)*IF(I1121,$AD$39,$AD$40)*IF(J1121,$AD$44,$AD$45)*IF(K1121,$AD$49,$AD$50)*IF(L1121,$AD$54,$AD$55)*IF(M1121,$AD$59,$AD$60)</f>
        <v>0.00355347979397933</v>
      </c>
      <c r="O1121">
        <f t="array" ref="O1121">$AD$2*_xlfn.IFS(B1121="data_scientist",$AF$7,TRUE,1)*_xlfn.IFS(B1121="data_analyst",$AF$8,TRUE,1)*_xlfn.IFS(B1121="data_engineer",$AF$9,TRUE,1)*IF(D1121,$AF$13,$AF$14)*IF(E1121,$AF$19,$AF$20)*IF(F1121,$AF$24,$AF$25)*IF(G1121,$AF$29,$AF$30)*IF(H1121,$AF$34,$AF$35)*IF(I1121,$AF$39,$AF$40)*IF(J1121,$AF$44,$AF$45)*IF(K1121,$AF$49,$AF$50)*IF(L1121,$AF$54,$AF$55)*IF(M1121,$AF$59,$AF$60)</f>
        <v>2.28593136035668e-5</v>
      </c>
      <c r="P1121">
        <f t="array" ref="P1121">$AE$2*_xlfn.IFS(B1121="data_scientist",$AH$7,TRUE,1)*_xlfn.IFS(B1121="data_analyst",$AH$8,TRUE,1)*_xlfn.IFS(B1121="data_engineer",$AH$9,TRUE,1)*IF(D1121,$AH$13,$AH$14)*IF(E1121,$AH$19,$AH$20)*IF(F1121,$AH$24,$AH$25)*IF(G1121,$AH$29,$AH$30)*IF(H1121,$AH$34,$AH$35)*IF(I1121,$AH$39,$AH$40)*IF(J1121,$AH$44,$AH$45)*IF(K1121,$AH$49,$AH$50)*IF(L1121,$AH$54,$AH$55)*IF(M1121,$AH$59,$AH$60)</f>
        <v>0.000186139974000139</v>
      </c>
      <c r="Q1121">
        <f t="shared" si="170"/>
        <v>0.00355347979397933</v>
      </c>
      <c r="R1121">
        <f t="shared" si="171"/>
        <v>1</v>
      </c>
      <c r="S1121">
        <f t="shared" si="172"/>
        <v>0</v>
      </c>
      <c r="T1121">
        <f t="shared" si="173"/>
        <v>0</v>
      </c>
      <c r="U1121">
        <f t="shared" si="174"/>
        <v>0</v>
      </c>
      <c r="V1121">
        <f t="shared" si="175"/>
        <v>0</v>
      </c>
      <c r="W1121">
        <f t="shared" si="176"/>
        <v>0</v>
      </c>
      <c r="X1121">
        <f t="shared" si="177"/>
        <v>0</v>
      </c>
      <c r="Y1121">
        <f t="shared" si="178"/>
        <v>0</v>
      </c>
      <c r="Z1121">
        <f t="shared" si="179"/>
        <v>0</v>
      </c>
    </row>
    <row r="1122" spans="1:26">
      <c r="A1122">
        <v>1</v>
      </c>
      <c r="B1122" t="s">
        <v>59</v>
      </c>
      <c r="C1122" t="s">
        <v>30</v>
      </c>
      <c r="D1122">
        <v>1</v>
      </c>
      <c r="E1122">
        <v>0</v>
      </c>
      <c r="F1122">
        <v>0</v>
      </c>
      <c r="G1122">
        <v>0</v>
      </c>
      <c r="H1122">
        <v>1</v>
      </c>
      <c r="I1122">
        <v>1</v>
      </c>
      <c r="J1122">
        <v>0</v>
      </c>
      <c r="K1122">
        <v>1</v>
      </c>
      <c r="L1122">
        <v>0</v>
      </c>
      <c r="M1122">
        <v>1</v>
      </c>
      <c r="N1122">
        <f t="array" ref="N1122">$AC$2*_xlfn.IFS(B1122="data_scientist",$AD$7,TRUE,1)*_xlfn.IFS(B1122="data_analyst",$AD$8,TRUE,1)*_xlfn.IFS(B1122="data_engineer",$AD$9,TRUE,1)*IF(D1122,$AD$13,$AD$14)*IF(E1122,$AD$19,$AD$20)*IF(F1122,$AD$24,$AD$25)*IF(G1122,$AD$29,$AD$30)*IF(H1122,$AD$34,$AD$35)*IF(I1122,$AD$39,$AD$40)*IF(J1122,$AD$44,$AD$45)*IF(K1122,$AD$49,$AD$50)*IF(L1122,$AD$54,$AD$55)*IF(M1122,$AD$59,$AD$60)</f>
        <v>9.32984672051554e-6</v>
      </c>
      <c r="O1122">
        <f t="array" ref="O1122">$AD$2*_xlfn.IFS(B1122="data_scientist",$AF$7,TRUE,1)*_xlfn.IFS(B1122="data_analyst",$AF$8,TRUE,1)*_xlfn.IFS(B1122="data_engineer",$AF$9,TRUE,1)*IF(D1122,$AF$13,$AF$14)*IF(E1122,$AF$19,$AF$20)*IF(F1122,$AF$24,$AF$25)*IF(G1122,$AF$29,$AF$30)*IF(H1122,$AF$34,$AF$35)*IF(I1122,$AF$39,$AF$40)*IF(J1122,$AF$44,$AF$45)*IF(K1122,$AF$49,$AF$50)*IF(L1122,$AF$54,$AF$55)*IF(M1122,$AF$59,$AF$60)</f>
        <v>3.24057380045954e-5</v>
      </c>
      <c r="P1122">
        <f t="array" ref="P1122">$AE$2*_xlfn.IFS(B1122="data_scientist",$AH$7,TRUE,1)*_xlfn.IFS(B1122="data_analyst",$AH$8,TRUE,1)*_xlfn.IFS(B1122="data_engineer",$AH$9,TRUE,1)*IF(D1122,$AH$13,$AH$14)*IF(E1122,$AH$19,$AH$20)*IF(F1122,$AH$24,$AH$25)*IF(G1122,$AH$29,$AH$30)*IF(H1122,$AH$34,$AH$35)*IF(I1122,$AH$39,$AH$40)*IF(J1122,$AH$44,$AH$45)*IF(K1122,$AH$49,$AH$50)*IF(L1122,$AH$54,$AH$55)*IF(M1122,$AH$59,$AH$60)</f>
        <v>7.10949225569068e-5</v>
      </c>
      <c r="Q1122">
        <f t="shared" si="170"/>
        <v>7.10949225569068e-5</v>
      </c>
      <c r="R1122">
        <f t="shared" si="171"/>
        <v>0</v>
      </c>
      <c r="S1122">
        <f t="shared" si="172"/>
        <v>0</v>
      </c>
      <c r="T1122">
        <f t="shared" si="173"/>
        <v>1</v>
      </c>
      <c r="U1122">
        <f t="shared" si="174"/>
        <v>0</v>
      </c>
      <c r="V1122">
        <f t="shared" si="175"/>
        <v>0</v>
      </c>
      <c r="W1122">
        <f t="shared" si="176"/>
        <v>0</v>
      </c>
      <c r="X1122">
        <f t="shared" si="177"/>
        <v>0</v>
      </c>
      <c r="Y1122">
        <f t="shared" si="178"/>
        <v>0</v>
      </c>
      <c r="Z1122">
        <f t="shared" si="179"/>
        <v>0</v>
      </c>
    </row>
    <row r="1123" spans="1:26">
      <c r="A1123">
        <v>1</v>
      </c>
      <c r="B1123" t="s">
        <v>59</v>
      </c>
      <c r="C1123" t="s">
        <v>30</v>
      </c>
      <c r="D1123">
        <v>0</v>
      </c>
      <c r="E1123">
        <v>1</v>
      </c>
      <c r="F1123">
        <v>0</v>
      </c>
      <c r="G1123">
        <v>0</v>
      </c>
      <c r="H1123">
        <v>0</v>
      </c>
      <c r="I1123">
        <v>1</v>
      </c>
      <c r="J1123">
        <v>1</v>
      </c>
      <c r="K1123">
        <v>0</v>
      </c>
      <c r="L1123">
        <v>0</v>
      </c>
      <c r="M1123">
        <v>0</v>
      </c>
      <c r="N1123">
        <f t="array" ref="N1123">$AC$2*_xlfn.IFS(B1123="data_scientist",$AD$7,TRUE,1)*_xlfn.IFS(B1123="data_analyst",$AD$8,TRUE,1)*_xlfn.IFS(B1123="data_engineer",$AD$9,TRUE,1)*IF(D1123,$AD$13,$AD$14)*IF(E1123,$AD$19,$AD$20)*IF(F1123,$AD$24,$AD$25)*IF(G1123,$AD$29,$AD$30)*IF(H1123,$AD$34,$AD$35)*IF(I1123,$AD$39,$AD$40)*IF(J1123,$AD$44,$AD$45)*IF(K1123,$AD$49,$AD$50)*IF(L1123,$AD$54,$AD$55)*IF(M1123,$AD$59,$AD$60)</f>
        <v>0.000317726822982567</v>
      </c>
      <c r="O1123">
        <f t="array" ref="O1123">$AD$2*_xlfn.IFS(B1123="data_scientist",$AF$7,TRUE,1)*_xlfn.IFS(B1123="data_analyst",$AF$8,TRUE,1)*_xlfn.IFS(B1123="data_engineer",$AF$9,TRUE,1)*IF(D1123,$AF$13,$AF$14)*IF(E1123,$AF$19,$AF$20)*IF(F1123,$AF$24,$AF$25)*IF(G1123,$AF$29,$AF$30)*IF(H1123,$AF$34,$AF$35)*IF(I1123,$AF$39,$AF$40)*IF(J1123,$AF$44,$AF$45)*IF(K1123,$AF$49,$AF$50)*IF(L1123,$AF$54,$AF$55)*IF(M1123,$AF$59,$AF$60)</f>
        <v>3.75417473751001e-7</v>
      </c>
      <c r="P1123">
        <f t="array" ref="P1123">$AE$2*_xlfn.IFS(B1123="data_scientist",$AH$7,TRUE,1)*_xlfn.IFS(B1123="data_analyst",$AH$8,TRUE,1)*_xlfn.IFS(B1123="data_engineer",$AH$9,TRUE,1)*IF(D1123,$AH$13,$AH$14)*IF(E1123,$AH$19,$AH$20)*IF(F1123,$AH$24,$AH$25)*IF(G1123,$AH$29,$AH$30)*IF(H1123,$AH$34,$AH$35)*IF(I1123,$AH$39,$AH$40)*IF(J1123,$AH$44,$AH$45)*IF(K1123,$AH$49,$AH$50)*IF(L1123,$AH$54,$AH$55)*IF(M1123,$AH$59,$AH$60)</f>
        <v>8.55877477947498e-6</v>
      </c>
      <c r="Q1123">
        <f t="shared" si="170"/>
        <v>0.000317726822982567</v>
      </c>
      <c r="R1123">
        <f t="shared" si="171"/>
        <v>1</v>
      </c>
      <c r="S1123">
        <f t="shared" si="172"/>
        <v>0</v>
      </c>
      <c r="T1123">
        <f t="shared" si="173"/>
        <v>0</v>
      </c>
      <c r="U1123">
        <f t="shared" si="174"/>
        <v>0</v>
      </c>
      <c r="V1123">
        <f t="shared" si="175"/>
        <v>0</v>
      </c>
      <c r="W1123">
        <f t="shared" si="176"/>
        <v>0</v>
      </c>
      <c r="X1123">
        <f t="shared" si="177"/>
        <v>0</v>
      </c>
      <c r="Y1123">
        <f t="shared" si="178"/>
        <v>0</v>
      </c>
      <c r="Z1123">
        <f t="shared" si="179"/>
        <v>0</v>
      </c>
    </row>
    <row r="1124" spans="1:26">
      <c r="A1124">
        <v>1</v>
      </c>
      <c r="B1124" t="s">
        <v>59</v>
      </c>
      <c r="C1124" t="s">
        <v>30</v>
      </c>
      <c r="D1124">
        <v>1</v>
      </c>
      <c r="E1124">
        <v>0</v>
      </c>
      <c r="F1124">
        <v>1</v>
      </c>
      <c r="G1124">
        <v>1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f t="array" ref="N1124">$AC$2*_xlfn.IFS(B1124="data_scientist",$AD$7,TRUE,1)*_xlfn.IFS(B1124="data_analyst",$AD$8,TRUE,1)*_xlfn.IFS(B1124="data_engineer",$AD$9,TRUE,1)*IF(D1124,$AD$13,$AD$14)*IF(E1124,$AD$19,$AD$20)*IF(F1124,$AD$24,$AD$25)*IF(G1124,$AD$29,$AD$30)*IF(H1124,$AD$34,$AD$35)*IF(I1124,$AD$39,$AD$40)*IF(J1124,$AD$44,$AD$45)*IF(K1124,$AD$49,$AD$50)*IF(L1124,$AD$54,$AD$55)*IF(M1124,$AD$59,$AD$60)</f>
        <v>0.000109971486192675</v>
      </c>
      <c r="O1124">
        <f t="array" ref="O1124">$AD$2*_xlfn.IFS(B1124="data_scientist",$AF$7,TRUE,1)*_xlfn.IFS(B1124="data_analyst",$AF$8,TRUE,1)*_xlfn.IFS(B1124="data_engineer",$AF$9,TRUE,1)*IF(D1124,$AF$13,$AF$14)*IF(E1124,$AF$19,$AF$20)*IF(F1124,$AF$24,$AF$25)*IF(G1124,$AF$29,$AF$30)*IF(H1124,$AF$34,$AF$35)*IF(I1124,$AF$39,$AF$40)*IF(J1124,$AF$44,$AF$45)*IF(K1124,$AF$49,$AF$50)*IF(L1124,$AF$54,$AF$55)*IF(M1124,$AF$59,$AF$60)</f>
        <v>1.73095749733896e-5</v>
      </c>
      <c r="P1124">
        <f t="array" ref="P1124">$AE$2*_xlfn.IFS(B1124="data_scientist",$AH$7,TRUE,1)*_xlfn.IFS(B1124="data_analyst",$AH$8,TRUE,1)*_xlfn.IFS(B1124="data_engineer",$AH$9,TRUE,1)*IF(D1124,$AH$13,$AH$14)*IF(E1124,$AH$19,$AH$20)*IF(F1124,$AH$24,$AH$25)*IF(G1124,$AH$29,$AH$30)*IF(H1124,$AH$34,$AH$35)*IF(I1124,$AH$39,$AH$40)*IF(J1124,$AH$44,$AH$45)*IF(K1124,$AH$49,$AH$50)*IF(L1124,$AH$54,$AH$55)*IF(M1124,$AH$59,$AH$60)</f>
        <v>7.78549391103798e-5</v>
      </c>
      <c r="Q1124">
        <f t="shared" si="170"/>
        <v>0.000109971486192675</v>
      </c>
      <c r="R1124">
        <f t="shared" si="171"/>
        <v>1</v>
      </c>
      <c r="S1124">
        <f t="shared" si="172"/>
        <v>0</v>
      </c>
      <c r="T1124">
        <f t="shared" si="173"/>
        <v>0</v>
      </c>
      <c r="U1124">
        <f t="shared" si="174"/>
        <v>0</v>
      </c>
      <c r="V1124">
        <f t="shared" si="175"/>
        <v>0</v>
      </c>
      <c r="W1124">
        <f t="shared" si="176"/>
        <v>0</v>
      </c>
      <c r="X1124">
        <f t="shared" si="177"/>
        <v>0</v>
      </c>
      <c r="Y1124">
        <f t="shared" si="178"/>
        <v>0</v>
      </c>
      <c r="Z1124">
        <f t="shared" si="179"/>
        <v>0</v>
      </c>
    </row>
    <row r="1125" spans="1:26">
      <c r="A1125">
        <v>1</v>
      </c>
      <c r="B1125" t="s">
        <v>59</v>
      </c>
      <c r="C1125" t="s">
        <v>30</v>
      </c>
      <c r="D1125">
        <v>0</v>
      </c>
      <c r="E1125">
        <v>1</v>
      </c>
      <c r="F1125">
        <v>0</v>
      </c>
      <c r="G1125">
        <v>0</v>
      </c>
      <c r="H1125">
        <v>0</v>
      </c>
      <c r="I1125">
        <v>1</v>
      </c>
      <c r="J1125">
        <v>1</v>
      </c>
      <c r="K1125">
        <v>0</v>
      </c>
      <c r="L1125">
        <v>0</v>
      </c>
      <c r="M1125">
        <v>1</v>
      </c>
      <c r="N1125">
        <f t="array" ref="N1125">$AC$2*_xlfn.IFS(B1125="data_scientist",$AD$7,TRUE,1)*_xlfn.IFS(B1125="data_analyst",$AD$8,TRUE,1)*_xlfn.IFS(B1125="data_engineer",$AD$9,TRUE,1)*IF(D1125,$AD$13,$AD$14)*IF(E1125,$AD$19,$AD$20)*IF(F1125,$AD$24,$AD$25)*IF(G1125,$AD$29,$AD$30)*IF(H1125,$AD$34,$AD$35)*IF(I1125,$AD$39,$AD$40)*IF(J1125,$AD$44,$AD$45)*IF(K1125,$AD$49,$AD$50)*IF(L1125,$AD$54,$AD$55)*IF(M1125,$AD$59,$AD$60)</f>
        <v>0.00158972972464726</v>
      </c>
      <c r="O1125">
        <f t="array" ref="O1125">$AD$2*_xlfn.IFS(B1125="data_scientist",$AF$7,TRUE,1)*_xlfn.IFS(B1125="data_analyst",$AF$8,TRUE,1)*_xlfn.IFS(B1125="data_engineer",$AF$9,TRUE,1)*IF(D1125,$AF$13,$AF$14)*IF(E1125,$AF$19,$AF$20)*IF(F1125,$AF$24,$AF$25)*IF(G1125,$AF$29,$AF$30)*IF(H1125,$AF$34,$AF$35)*IF(I1125,$AF$39,$AF$40)*IF(J1125,$AF$44,$AF$45)*IF(K1125,$AF$49,$AF$50)*IF(L1125,$AF$54,$AF$55)*IF(M1125,$AF$59,$AF$60)</f>
        <v>6.41922625446767e-6</v>
      </c>
      <c r="P1125">
        <f t="array" ref="P1125">$AE$2*_xlfn.IFS(B1125="data_scientist",$AH$7,TRUE,1)*_xlfn.IFS(B1125="data_analyst",$AH$8,TRUE,1)*_xlfn.IFS(B1125="data_engineer",$AH$9,TRUE,1)*IF(D1125,$AH$13,$AH$14)*IF(E1125,$AH$19,$AH$20)*IF(F1125,$AH$24,$AH$25)*IF(G1125,$AH$29,$AH$30)*IF(H1125,$AH$34,$AH$35)*IF(I1125,$AH$39,$AH$40)*IF(J1125,$AH$44,$AH$45)*IF(K1125,$AH$49,$AH$50)*IF(L1125,$AH$54,$AH$55)*IF(M1125,$AH$59,$AH$60)</f>
        <v>5.53969048913271e-5</v>
      </c>
      <c r="Q1125">
        <f t="shared" si="170"/>
        <v>0.00158972972464726</v>
      </c>
      <c r="R1125">
        <f t="shared" si="171"/>
        <v>1</v>
      </c>
      <c r="S1125">
        <f t="shared" si="172"/>
        <v>0</v>
      </c>
      <c r="T1125">
        <f t="shared" si="173"/>
        <v>0</v>
      </c>
      <c r="U1125">
        <f t="shared" si="174"/>
        <v>0</v>
      </c>
      <c r="V1125">
        <f t="shared" si="175"/>
        <v>0</v>
      </c>
      <c r="W1125">
        <f t="shared" si="176"/>
        <v>0</v>
      </c>
      <c r="X1125">
        <f t="shared" si="177"/>
        <v>0</v>
      </c>
      <c r="Y1125">
        <f t="shared" si="178"/>
        <v>0</v>
      </c>
      <c r="Z1125">
        <f t="shared" si="179"/>
        <v>0</v>
      </c>
    </row>
    <row r="1126" spans="1:26">
      <c r="A1126">
        <v>1</v>
      </c>
      <c r="B1126" t="s">
        <v>59</v>
      </c>
      <c r="C1126" t="s">
        <v>30</v>
      </c>
      <c r="D1126">
        <v>0</v>
      </c>
      <c r="E1126">
        <v>1</v>
      </c>
      <c r="F1126">
        <v>0</v>
      </c>
      <c r="G1126">
        <v>1</v>
      </c>
      <c r="H1126">
        <v>0</v>
      </c>
      <c r="I1126">
        <v>1</v>
      </c>
      <c r="J1126">
        <v>0</v>
      </c>
      <c r="K1126">
        <v>0</v>
      </c>
      <c r="L1126">
        <v>0</v>
      </c>
      <c r="M1126">
        <v>1</v>
      </c>
      <c r="N1126">
        <f t="array" ref="N1126">$AC$2*_xlfn.IFS(B1126="data_scientist",$AD$7,TRUE,1)*_xlfn.IFS(B1126="data_analyst",$AD$8,TRUE,1)*_xlfn.IFS(B1126="data_engineer",$AD$9,TRUE,1)*IF(D1126,$AD$13,$AD$14)*IF(E1126,$AD$19,$AD$20)*IF(F1126,$AD$24,$AD$25)*IF(G1126,$AD$29,$AD$30)*IF(H1126,$AD$34,$AD$35)*IF(I1126,$AD$39,$AD$40)*IF(J1126,$AD$44,$AD$45)*IF(K1126,$AD$49,$AD$50)*IF(L1126,$AD$54,$AD$55)*IF(M1126,$AD$59,$AD$60)</f>
        <v>0.00288356977613766</v>
      </c>
      <c r="O1126">
        <f t="array" ref="O1126">$AD$2*_xlfn.IFS(B1126="data_scientist",$AF$7,TRUE,1)*_xlfn.IFS(B1126="data_analyst",$AF$8,TRUE,1)*_xlfn.IFS(B1126="data_engineer",$AF$9,TRUE,1)*IF(D1126,$AF$13,$AF$14)*IF(E1126,$AF$19,$AF$20)*IF(F1126,$AF$24,$AF$25)*IF(G1126,$AF$29,$AF$30)*IF(H1126,$AF$34,$AF$35)*IF(I1126,$AF$39,$AF$40)*IF(J1126,$AF$44,$AF$45)*IF(K1126,$AF$49,$AF$50)*IF(L1126,$AF$54,$AF$55)*IF(M1126,$AF$59,$AF$60)</f>
        <v>2.80160050360144e-5</v>
      </c>
      <c r="P1126">
        <f t="array" ref="P1126">$AE$2*_xlfn.IFS(B1126="data_scientist",$AH$7,TRUE,1)*_xlfn.IFS(B1126="data_analyst",$AH$8,TRUE,1)*_xlfn.IFS(B1126="data_engineer",$AH$9,TRUE,1)*IF(D1126,$AH$13,$AH$14)*IF(E1126,$AH$19,$AH$20)*IF(F1126,$AH$24,$AH$25)*IF(G1126,$AH$29,$AH$30)*IF(H1126,$AH$34,$AH$35)*IF(I1126,$AH$39,$AH$40)*IF(J1126,$AH$44,$AH$45)*IF(K1126,$AH$49,$AH$50)*IF(L1126,$AH$54,$AH$55)*IF(M1126,$AH$59,$AH$60)</f>
        <v>0.000165207337664076</v>
      </c>
      <c r="Q1126">
        <f t="shared" si="170"/>
        <v>0.00288356977613766</v>
      </c>
      <c r="R1126">
        <f t="shared" si="171"/>
        <v>1</v>
      </c>
      <c r="S1126">
        <f t="shared" si="172"/>
        <v>0</v>
      </c>
      <c r="T1126">
        <f t="shared" si="173"/>
        <v>0</v>
      </c>
      <c r="U1126">
        <f t="shared" si="174"/>
        <v>0</v>
      </c>
      <c r="V1126">
        <f t="shared" si="175"/>
        <v>0</v>
      </c>
      <c r="W1126">
        <f t="shared" si="176"/>
        <v>0</v>
      </c>
      <c r="X1126">
        <f t="shared" si="177"/>
        <v>0</v>
      </c>
      <c r="Y1126">
        <f t="shared" si="178"/>
        <v>0</v>
      </c>
      <c r="Z1126">
        <f t="shared" si="179"/>
        <v>0</v>
      </c>
    </row>
    <row r="1127" spans="1:26">
      <c r="A1127">
        <v>1</v>
      </c>
      <c r="B1127" t="s">
        <v>59</v>
      </c>
      <c r="C1127" t="s">
        <v>30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1</v>
      </c>
      <c r="N1127">
        <f t="array" ref="N1127">$AC$2*_xlfn.IFS(B1127="data_scientist",$AD$7,TRUE,1)*_xlfn.IFS(B1127="data_analyst",$AD$8,TRUE,1)*_xlfn.IFS(B1127="data_engineer",$AD$9,TRUE,1)*IF(D1127,$AD$13,$AD$14)*IF(E1127,$AD$19,$AD$20)*IF(F1127,$AD$24,$AD$25)*IF(G1127,$AD$29,$AD$30)*IF(H1127,$AD$34,$AD$35)*IF(I1127,$AD$39,$AD$40)*IF(J1127,$AD$44,$AD$45)*IF(K1127,$AD$49,$AD$50)*IF(L1127,$AD$54,$AD$55)*IF(M1127,$AD$59,$AD$60)</f>
        <v>0.0180026467611357</v>
      </c>
      <c r="O1127">
        <f t="array" ref="O1127">$AD$2*_xlfn.IFS(B1127="data_scientist",$AF$7,TRUE,1)*_xlfn.IFS(B1127="data_analyst",$AF$8,TRUE,1)*_xlfn.IFS(B1127="data_engineer",$AF$9,TRUE,1)*IF(D1127,$AF$13,$AF$14)*IF(E1127,$AF$19,$AF$20)*IF(F1127,$AF$24,$AF$25)*IF(G1127,$AF$29,$AF$30)*IF(H1127,$AF$34,$AF$35)*IF(I1127,$AF$39,$AF$40)*IF(J1127,$AF$44,$AF$45)*IF(K1127,$AF$49,$AF$50)*IF(L1127,$AF$54,$AF$55)*IF(M1127,$AF$59,$AF$60)</f>
        <v>0.000114047193687613</v>
      </c>
      <c r="P1127">
        <f t="array" ref="P1127">$AE$2*_xlfn.IFS(B1127="data_scientist",$AH$7,TRUE,1)*_xlfn.IFS(B1127="data_analyst",$AH$8,TRUE,1)*_xlfn.IFS(B1127="data_engineer",$AH$9,TRUE,1)*IF(D1127,$AH$13,$AH$14)*IF(E1127,$AH$19,$AH$20)*IF(F1127,$AH$24,$AH$25)*IF(G1127,$AH$29,$AH$30)*IF(H1127,$AH$34,$AH$35)*IF(I1127,$AH$39,$AH$40)*IF(J1127,$AH$44,$AH$45)*IF(K1127,$AH$49,$AH$50)*IF(L1127,$AH$54,$AH$55)*IF(M1127,$AH$59,$AH$60)</f>
        <v>0.00103092908677</v>
      </c>
      <c r="Q1127">
        <f t="shared" si="170"/>
        <v>0.0180026467611357</v>
      </c>
      <c r="R1127">
        <f t="shared" si="171"/>
        <v>1</v>
      </c>
      <c r="S1127">
        <f t="shared" si="172"/>
        <v>0</v>
      </c>
      <c r="T1127">
        <f t="shared" si="173"/>
        <v>0</v>
      </c>
      <c r="U1127">
        <f t="shared" si="174"/>
        <v>0</v>
      </c>
      <c r="V1127">
        <f t="shared" si="175"/>
        <v>0</v>
      </c>
      <c r="W1127">
        <f t="shared" si="176"/>
        <v>0</v>
      </c>
      <c r="X1127">
        <f t="shared" si="177"/>
        <v>0</v>
      </c>
      <c r="Y1127">
        <f t="shared" si="178"/>
        <v>0</v>
      </c>
      <c r="Z1127">
        <f t="shared" si="179"/>
        <v>0</v>
      </c>
    </row>
    <row r="1128" spans="1:26">
      <c r="A1128">
        <v>1</v>
      </c>
      <c r="B1128" t="s">
        <v>59</v>
      </c>
      <c r="C1128" t="s">
        <v>30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f t="array" ref="N1128">$AC$2*_xlfn.IFS(B1128="data_scientist",$AD$7,TRUE,1)*_xlfn.IFS(B1128="data_analyst",$AD$8,TRUE,1)*_xlfn.IFS(B1128="data_engineer",$AD$9,TRUE,1)*IF(D1128,$AD$13,$AD$14)*IF(E1128,$AD$19,$AD$20)*IF(F1128,$AD$24,$AD$25)*IF(G1128,$AD$29,$AD$30)*IF(H1128,$AD$34,$AD$35)*IF(I1128,$AD$39,$AD$40)*IF(J1128,$AD$44,$AD$45)*IF(K1128,$AD$49,$AD$50)*IF(L1128,$AD$54,$AD$55)*IF(M1128,$AD$59,$AD$60)</f>
        <v>0.00359804793985483</v>
      </c>
      <c r="O1128">
        <f t="array" ref="O1128">$AD$2*_xlfn.IFS(B1128="data_scientist",$AF$7,TRUE,1)*_xlfn.IFS(B1128="data_analyst",$AF$8,TRUE,1)*_xlfn.IFS(B1128="data_engineer",$AF$9,TRUE,1)*IF(D1128,$AF$13,$AF$14)*IF(E1128,$AF$19,$AF$20)*IF(F1128,$AF$24,$AF$25)*IF(G1128,$AF$29,$AF$30)*IF(H1128,$AF$34,$AF$35)*IF(I1128,$AF$39,$AF$40)*IF(J1128,$AF$44,$AF$45)*IF(K1128,$AF$49,$AF$50)*IF(L1128,$AF$54,$AF$55)*IF(M1128,$AF$59,$AF$60)</f>
        <v>6.66985515782314e-6</v>
      </c>
      <c r="P1128">
        <f t="array" ref="P1128">$AE$2*_xlfn.IFS(B1128="data_scientist",$AH$7,TRUE,1)*_xlfn.IFS(B1128="data_analyst",$AH$8,TRUE,1)*_xlfn.IFS(B1128="data_engineer",$AH$9,TRUE,1)*IF(D1128,$AH$13,$AH$14)*IF(E1128,$AH$19,$AH$20)*IF(F1128,$AH$24,$AH$25)*IF(G1128,$AH$29,$AH$30)*IF(H1128,$AH$34,$AH$35)*IF(I1128,$AH$39,$AH$40)*IF(J1128,$AH$44,$AH$45)*IF(K1128,$AH$49,$AH$50)*IF(L1128,$AH$54,$AH$55)*IF(M1128,$AH$59,$AH$60)</f>
        <v>0.000159277668753939</v>
      </c>
      <c r="Q1128">
        <f t="shared" si="170"/>
        <v>0.00359804793985483</v>
      </c>
      <c r="R1128">
        <f t="shared" si="171"/>
        <v>1</v>
      </c>
      <c r="S1128">
        <f t="shared" si="172"/>
        <v>0</v>
      </c>
      <c r="T1128">
        <f t="shared" si="173"/>
        <v>0</v>
      </c>
      <c r="U1128">
        <f t="shared" si="174"/>
        <v>0</v>
      </c>
      <c r="V1128">
        <f t="shared" si="175"/>
        <v>0</v>
      </c>
      <c r="W1128">
        <f t="shared" si="176"/>
        <v>0</v>
      </c>
      <c r="X1128">
        <f t="shared" si="177"/>
        <v>0</v>
      </c>
      <c r="Y1128">
        <f t="shared" si="178"/>
        <v>0</v>
      </c>
      <c r="Z1128">
        <f t="shared" si="179"/>
        <v>0</v>
      </c>
    </row>
    <row r="1129" spans="1:26">
      <c r="A1129">
        <v>1</v>
      </c>
      <c r="B1129" t="s">
        <v>59</v>
      </c>
      <c r="C1129" t="s">
        <v>30</v>
      </c>
      <c r="D1129">
        <v>0</v>
      </c>
      <c r="E1129">
        <v>1</v>
      </c>
      <c r="F1129">
        <v>0</v>
      </c>
      <c r="G1129">
        <v>0</v>
      </c>
      <c r="H1129">
        <v>0</v>
      </c>
      <c r="I1129">
        <v>1</v>
      </c>
      <c r="J1129">
        <v>0</v>
      </c>
      <c r="K1129">
        <v>0</v>
      </c>
      <c r="L1129">
        <v>0</v>
      </c>
      <c r="M1129">
        <v>1</v>
      </c>
      <c r="N1129">
        <f t="array" ref="N1129">$AC$2*_xlfn.IFS(B1129="data_scientist",$AD$7,TRUE,1)*_xlfn.IFS(B1129="data_analyst",$AD$8,TRUE,1)*_xlfn.IFS(B1129="data_engineer",$AD$9,TRUE,1)*IF(D1129,$AD$13,$AD$14)*IF(E1129,$AD$19,$AD$20)*IF(F1129,$AD$24,$AD$25)*IF(G1129,$AD$29,$AD$30)*IF(H1129,$AD$34,$AD$35)*IF(I1129,$AD$39,$AD$40)*IF(J1129,$AD$44,$AD$45)*IF(K1129,$AD$49,$AD$50)*IF(L1129,$AD$54,$AD$55)*IF(M1129,$AD$59,$AD$60)</f>
        <v>0.00805389205448471</v>
      </c>
      <c r="O1129">
        <f t="array" ref="O1129">$AD$2*_xlfn.IFS(B1129="data_scientist",$AF$7,TRUE,1)*_xlfn.IFS(B1129="data_analyst",$AF$8,TRUE,1)*_xlfn.IFS(B1129="data_engineer",$AF$9,TRUE,1)*IF(D1129,$AF$13,$AF$14)*IF(E1129,$AF$19,$AF$20)*IF(F1129,$AF$24,$AF$25)*IF(G1129,$AF$29,$AF$30)*IF(H1129,$AF$34,$AF$35)*IF(I1129,$AF$39,$AF$40)*IF(J1129,$AF$44,$AF$45)*IF(K1129,$AF$49,$AF$50)*IF(L1129,$AF$54,$AF$55)*IF(M1129,$AF$59,$AF$60)</f>
        <v>3.20261033495623e-5</v>
      </c>
      <c r="P1129">
        <f t="array" ref="P1129">$AE$2*_xlfn.IFS(B1129="data_scientist",$AH$7,TRUE,1)*_xlfn.IFS(B1129="data_analyst",$AH$8,TRUE,1)*_xlfn.IFS(B1129="data_engineer",$AH$9,TRUE,1)*IF(D1129,$AH$13,$AH$14)*IF(E1129,$AH$19,$AH$20)*IF(F1129,$AH$24,$AH$25)*IF(G1129,$AH$29,$AH$30)*IF(H1129,$AH$34,$AH$35)*IF(I1129,$AH$39,$AH$40)*IF(J1129,$AH$44,$AH$45)*IF(K1129,$AH$49,$AH$50)*IF(L1129,$AH$54,$AH$55)*IF(M1129,$AH$59,$AH$60)</f>
        <v>0.000306813627090427</v>
      </c>
      <c r="Q1129">
        <f t="shared" si="170"/>
        <v>0.00805389205448471</v>
      </c>
      <c r="R1129">
        <f t="shared" si="171"/>
        <v>1</v>
      </c>
      <c r="S1129">
        <f t="shared" si="172"/>
        <v>0</v>
      </c>
      <c r="T1129">
        <f t="shared" si="173"/>
        <v>0</v>
      </c>
      <c r="U1129">
        <f t="shared" si="174"/>
        <v>0</v>
      </c>
      <c r="V1129">
        <f t="shared" si="175"/>
        <v>0</v>
      </c>
      <c r="W1129">
        <f t="shared" si="176"/>
        <v>0</v>
      </c>
      <c r="X1129">
        <f t="shared" si="177"/>
        <v>0</v>
      </c>
      <c r="Y1129">
        <f t="shared" si="178"/>
        <v>0</v>
      </c>
      <c r="Z1129">
        <f t="shared" si="179"/>
        <v>0</v>
      </c>
    </row>
    <row r="1130" spans="1:26">
      <c r="A1130">
        <v>1</v>
      </c>
      <c r="B1130" t="s">
        <v>59</v>
      </c>
      <c r="C1130" t="s">
        <v>30</v>
      </c>
      <c r="D1130">
        <v>0</v>
      </c>
      <c r="E1130">
        <v>1</v>
      </c>
      <c r="F1130">
        <v>0</v>
      </c>
      <c r="G1130">
        <v>0</v>
      </c>
      <c r="H1130">
        <v>0</v>
      </c>
      <c r="I1130">
        <v>1</v>
      </c>
      <c r="J1130">
        <v>0</v>
      </c>
      <c r="K1130">
        <v>0</v>
      </c>
      <c r="L1130">
        <v>0</v>
      </c>
      <c r="M1130">
        <v>1</v>
      </c>
      <c r="N1130">
        <f t="array" ref="N1130">$AC$2*_xlfn.IFS(B1130="data_scientist",$AD$7,TRUE,1)*_xlfn.IFS(B1130="data_analyst",$AD$8,TRUE,1)*_xlfn.IFS(B1130="data_engineer",$AD$9,TRUE,1)*IF(D1130,$AD$13,$AD$14)*IF(E1130,$AD$19,$AD$20)*IF(F1130,$AD$24,$AD$25)*IF(G1130,$AD$29,$AD$30)*IF(H1130,$AD$34,$AD$35)*IF(I1130,$AD$39,$AD$40)*IF(J1130,$AD$44,$AD$45)*IF(K1130,$AD$49,$AD$50)*IF(L1130,$AD$54,$AD$55)*IF(M1130,$AD$59,$AD$60)</f>
        <v>0.00805389205448471</v>
      </c>
      <c r="O1130">
        <f t="array" ref="O1130">$AD$2*_xlfn.IFS(B1130="data_scientist",$AF$7,TRUE,1)*_xlfn.IFS(B1130="data_analyst",$AF$8,TRUE,1)*_xlfn.IFS(B1130="data_engineer",$AF$9,TRUE,1)*IF(D1130,$AF$13,$AF$14)*IF(E1130,$AF$19,$AF$20)*IF(F1130,$AF$24,$AF$25)*IF(G1130,$AF$29,$AF$30)*IF(H1130,$AF$34,$AF$35)*IF(I1130,$AF$39,$AF$40)*IF(J1130,$AF$44,$AF$45)*IF(K1130,$AF$49,$AF$50)*IF(L1130,$AF$54,$AF$55)*IF(M1130,$AF$59,$AF$60)</f>
        <v>3.20261033495623e-5</v>
      </c>
      <c r="P1130">
        <f t="array" ref="P1130">$AE$2*_xlfn.IFS(B1130="data_scientist",$AH$7,TRUE,1)*_xlfn.IFS(B1130="data_analyst",$AH$8,TRUE,1)*_xlfn.IFS(B1130="data_engineer",$AH$9,TRUE,1)*IF(D1130,$AH$13,$AH$14)*IF(E1130,$AH$19,$AH$20)*IF(F1130,$AH$24,$AH$25)*IF(G1130,$AH$29,$AH$30)*IF(H1130,$AH$34,$AH$35)*IF(I1130,$AH$39,$AH$40)*IF(J1130,$AH$44,$AH$45)*IF(K1130,$AH$49,$AH$50)*IF(L1130,$AH$54,$AH$55)*IF(M1130,$AH$59,$AH$60)</f>
        <v>0.000306813627090427</v>
      </c>
      <c r="Q1130">
        <f t="shared" si="170"/>
        <v>0.00805389205448471</v>
      </c>
      <c r="R1130">
        <f t="shared" si="171"/>
        <v>1</v>
      </c>
      <c r="S1130">
        <f t="shared" si="172"/>
        <v>0</v>
      </c>
      <c r="T1130">
        <f t="shared" si="173"/>
        <v>0</v>
      </c>
      <c r="U1130">
        <f t="shared" si="174"/>
        <v>0</v>
      </c>
      <c r="V1130">
        <f t="shared" si="175"/>
        <v>0</v>
      </c>
      <c r="W1130">
        <f t="shared" si="176"/>
        <v>0</v>
      </c>
      <c r="X1130">
        <f t="shared" si="177"/>
        <v>0</v>
      </c>
      <c r="Y1130">
        <f t="shared" si="178"/>
        <v>0</v>
      </c>
      <c r="Z1130">
        <f t="shared" si="179"/>
        <v>0</v>
      </c>
    </row>
    <row r="1131" spans="1:26">
      <c r="A1131">
        <v>1</v>
      </c>
      <c r="B1131" t="s">
        <v>59</v>
      </c>
      <c r="C1131" t="s">
        <v>30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1</v>
      </c>
      <c r="N1131">
        <f t="array" ref="N1131">$AC$2*_xlfn.IFS(B1131="data_scientist",$AD$7,TRUE,1)*_xlfn.IFS(B1131="data_analyst",$AD$8,TRUE,1)*_xlfn.IFS(B1131="data_engineer",$AD$9,TRUE,1)*IF(D1131,$AD$13,$AD$14)*IF(E1131,$AD$19,$AD$20)*IF(F1131,$AD$24,$AD$25)*IF(G1131,$AD$29,$AD$30)*IF(H1131,$AD$34,$AD$35)*IF(I1131,$AD$39,$AD$40)*IF(J1131,$AD$44,$AD$45)*IF(K1131,$AD$49,$AD$50)*IF(L1131,$AD$54,$AD$55)*IF(M1131,$AD$59,$AD$60)</f>
        <v>0.0180026467611357</v>
      </c>
      <c r="O1131">
        <f t="array" ref="O1131">$AD$2*_xlfn.IFS(B1131="data_scientist",$AF$7,TRUE,1)*_xlfn.IFS(B1131="data_analyst",$AF$8,TRUE,1)*_xlfn.IFS(B1131="data_engineer",$AF$9,TRUE,1)*IF(D1131,$AF$13,$AF$14)*IF(E1131,$AF$19,$AF$20)*IF(F1131,$AF$24,$AF$25)*IF(G1131,$AF$29,$AF$30)*IF(H1131,$AF$34,$AF$35)*IF(I1131,$AF$39,$AF$40)*IF(J1131,$AF$44,$AF$45)*IF(K1131,$AF$49,$AF$50)*IF(L1131,$AF$54,$AF$55)*IF(M1131,$AF$59,$AF$60)</f>
        <v>0.000114047193687613</v>
      </c>
      <c r="P1131">
        <f t="array" ref="P1131">$AE$2*_xlfn.IFS(B1131="data_scientist",$AH$7,TRUE,1)*_xlfn.IFS(B1131="data_analyst",$AH$8,TRUE,1)*_xlfn.IFS(B1131="data_engineer",$AH$9,TRUE,1)*IF(D1131,$AH$13,$AH$14)*IF(E1131,$AH$19,$AH$20)*IF(F1131,$AH$24,$AH$25)*IF(G1131,$AH$29,$AH$30)*IF(H1131,$AH$34,$AH$35)*IF(I1131,$AH$39,$AH$40)*IF(J1131,$AH$44,$AH$45)*IF(K1131,$AH$49,$AH$50)*IF(L1131,$AH$54,$AH$55)*IF(M1131,$AH$59,$AH$60)</f>
        <v>0.00103092908677</v>
      </c>
      <c r="Q1131">
        <f t="shared" si="170"/>
        <v>0.0180026467611357</v>
      </c>
      <c r="R1131">
        <f t="shared" si="171"/>
        <v>1</v>
      </c>
      <c r="S1131">
        <f t="shared" si="172"/>
        <v>0</v>
      </c>
      <c r="T1131">
        <f t="shared" si="173"/>
        <v>0</v>
      </c>
      <c r="U1131">
        <f t="shared" si="174"/>
        <v>0</v>
      </c>
      <c r="V1131">
        <f t="shared" si="175"/>
        <v>0</v>
      </c>
      <c r="W1131">
        <f t="shared" si="176"/>
        <v>0</v>
      </c>
      <c r="X1131">
        <f t="shared" si="177"/>
        <v>0</v>
      </c>
      <c r="Y1131">
        <f t="shared" si="178"/>
        <v>0</v>
      </c>
      <c r="Z1131">
        <f t="shared" si="179"/>
        <v>0</v>
      </c>
    </row>
    <row r="1132" spans="1:26">
      <c r="A1132">
        <v>1</v>
      </c>
      <c r="B1132" t="s">
        <v>59</v>
      </c>
      <c r="C1132" t="s">
        <v>30</v>
      </c>
      <c r="D1132">
        <v>1</v>
      </c>
      <c r="E1132">
        <v>1</v>
      </c>
      <c r="F1132">
        <v>0</v>
      </c>
      <c r="G1132">
        <v>1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1</v>
      </c>
      <c r="N1132">
        <f t="array" ref="N1132">$AC$2*_xlfn.IFS(B1132="data_scientist",$AD$7,TRUE,1)*_xlfn.IFS(B1132="data_analyst",$AD$8,TRUE,1)*_xlfn.IFS(B1132="data_engineer",$AD$9,TRUE,1)*IF(D1132,$AD$13,$AD$14)*IF(E1132,$AD$19,$AD$20)*IF(F1132,$AD$24,$AD$25)*IF(G1132,$AD$29,$AD$30)*IF(H1132,$AD$34,$AD$35)*IF(I1132,$AD$39,$AD$40)*IF(J1132,$AD$44,$AD$45)*IF(K1132,$AD$49,$AD$50)*IF(L1132,$AD$54,$AD$55)*IF(M1132,$AD$59,$AD$60)</f>
        <v>0.00394032366189764</v>
      </c>
      <c r="O1132">
        <f t="array" ref="O1132">$AD$2*_xlfn.IFS(B1132="data_scientist",$AF$7,TRUE,1)*_xlfn.IFS(B1132="data_analyst",$AF$8,TRUE,1)*_xlfn.IFS(B1132="data_engineer",$AF$9,TRUE,1)*IF(D1132,$AF$13,$AF$14)*IF(E1132,$AF$19,$AF$20)*IF(F1132,$AF$24,$AF$25)*IF(G1132,$AF$29,$AF$30)*IF(H1132,$AF$34,$AF$35)*IF(I1132,$AF$39,$AF$40)*IF(J1132,$AF$44,$AF$45)*IF(K1132,$AF$49,$AF$50)*IF(L1132,$AF$54,$AF$55)*IF(M1132,$AF$59,$AF$60)</f>
        <v>0.000301809785260788</v>
      </c>
      <c r="P1132">
        <f t="array" ref="P1132">$AE$2*_xlfn.IFS(B1132="data_scientist",$AH$7,TRUE,1)*_xlfn.IFS(B1132="data_analyst",$AH$8,TRUE,1)*_xlfn.IFS(B1132="data_engineer",$AH$9,TRUE,1)*IF(D1132,$AH$13,$AH$14)*IF(E1132,$AH$19,$AH$20)*IF(F1132,$AH$24,$AH$25)*IF(G1132,$AH$29,$AH$30)*IF(H1132,$AH$34,$AH$35)*IF(I1132,$AH$39,$AH$40)*IF(J1132,$AH$44,$AH$45)*IF(K1132,$AH$49,$AH$50)*IF(L1132,$AH$54,$AH$55)*IF(M1132,$AH$59,$AH$60)</f>
        <v>0.000782323650001247</v>
      </c>
      <c r="Q1132">
        <f t="shared" si="170"/>
        <v>0.00394032366189764</v>
      </c>
      <c r="R1132">
        <f t="shared" si="171"/>
        <v>1</v>
      </c>
      <c r="S1132">
        <f t="shared" si="172"/>
        <v>0</v>
      </c>
      <c r="T1132">
        <f t="shared" si="173"/>
        <v>0</v>
      </c>
      <c r="U1132">
        <f t="shared" si="174"/>
        <v>0</v>
      </c>
      <c r="V1132">
        <f t="shared" si="175"/>
        <v>0</v>
      </c>
      <c r="W1132">
        <f t="shared" si="176"/>
        <v>0</v>
      </c>
      <c r="X1132">
        <f t="shared" si="177"/>
        <v>0</v>
      </c>
      <c r="Y1132">
        <f t="shared" si="178"/>
        <v>0</v>
      </c>
      <c r="Z1132">
        <f t="shared" si="179"/>
        <v>0</v>
      </c>
    </row>
    <row r="1133" spans="1:26">
      <c r="A1133">
        <v>1</v>
      </c>
      <c r="B1133" t="s">
        <v>59</v>
      </c>
      <c r="C1133" t="s">
        <v>30</v>
      </c>
      <c r="D1133">
        <v>0</v>
      </c>
      <c r="E1133">
        <v>1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1</v>
      </c>
      <c r="N1133">
        <f t="array" ref="N1133">$AC$2*_xlfn.IFS(B1133="data_scientist",$AD$7,TRUE,1)*_xlfn.IFS(B1133="data_analyst",$AD$8,TRUE,1)*_xlfn.IFS(B1133="data_engineer",$AD$9,TRUE,1)*IF(D1133,$AD$13,$AD$14)*IF(E1133,$AD$19,$AD$20)*IF(F1133,$AD$24,$AD$25)*IF(G1133,$AD$29,$AD$30)*IF(H1133,$AD$34,$AD$35)*IF(I1133,$AD$39,$AD$40)*IF(J1133,$AD$44,$AD$45)*IF(K1133,$AD$49,$AD$50)*IF(L1133,$AD$54,$AD$55)*IF(M1133,$AD$59,$AD$60)</f>
        <v>0.0234558294440723</v>
      </c>
      <c r="O1133">
        <f t="array" ref="O1133">$AD$2*_xlfn.IFS(B1133="data_scientist",$AF$7,TRUE,1)*_xlfn.IFS(B1133="data_analyst",$AF$8,TRUE,1)*_xlfn.IFS(B1133="data_engineer",$AF$9,TRUE,1)*IF(D1133,$AF$13,$AF$14)*IF(E1133,$AF$19,$AF$20)*IF(F1133,$AF$24,$AF$25)*IF(G1133,$AF$29,$AF$30)*IF(H1133,$AF$34,$AF$35)*IF(I1133,$AF$39,$AF$40)*IF(J1133,$AF$44,$AF$45)*IF(K1133,$AF$49,$AF$50)*IF(L1133,$AF$54,$AF$55)*IF(M1133,$AF$59,$AF$60)</f>
        <v>0.000132294744677631</v>
      </c>
      <c r="P1133">
        <f t="array" ref="P1133">$AE$2*_xlfn.IFS(B1133="data_scientist",$AH$7,TRUE,1)*_xlfn.IFS(B1133="data_analyst",$AH$8,TRUE,1)*_xlfn.IFS(B1133="data_engineer",$AH$9,TRUE,1)*IF(D1133,$AH$13,$AH$14)*IF(E1133,$AH$19,$AH$20)*IF(F1133,$AH$24,$AH$25)*IF(G1133,$AH$29,$AH$30)*IF(H1133,$AH$34,$AH$35)*IF(I1133,$AH$39,$AH$40)*IF(J1133,$AH$44,$AH$45)*IF(K1133,$AH$49,$AH$50)*IF(L1133,$AH$54,$AH$55)*IF(M1133,$AH$59,$AH$60)</f>
        <v>0.00109340963748333</v>
      </c>
      <c r="Q1133">
        <f t="shared" si="170"/>
        <v>0.0234558294440723</v>
      </c>
      <c r="R1133">
        <f t="shared" si="171"/>
        <v>1</v>
      </c>
      <c r="S1133">
        <f t="shared" si="172"/>
        <v>0</v>
      </c>
      <c r="T1133">
        <f t="shared" si="173"/>
        <v>0</v>
      </c>
      <c r="U1133">
        <f t="shared" si="174"/>
        <v>0</v>
      </c>
      <c r="V1133">
        <f t="shared" si="175"/>
        <v>0</v>
      </c>
      <c r="W1133">
        <f t="shared" si="176"/>
        <v>0</v>
      </c>
      <c r="X1133">
        <f t="shared" si="177"/>
        <v>0</v>
      </c>
      <c r="Y1133">
        <f t="shared" si="178"/>
        <v>0</v>
      </c>
      <c r="Z1133">
        <f t="shared" si="179"/>
        <v>0</v>
      </c>
    </row>
    <row r="1134" spans="1:26">
      <c r="A1134">
        <v>1</v>
      </c>
      <c r="B1134" t="s">
        <v>59</v>
      </c>
      <c r="C1134" t="s">
        <v>30</v>
      </c>
      <c r="D1134">
        <v>0</v>
      </c>
      <c r="E1134">
        <v>0</v>
      </c>
      <c r="F1134">
        <v>1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1</v>
      </c>
      <c r="N1134">
        <f t="array" ref="N1134">$AC$2*_xlfn.IFS(B1134="data_scientist",$AD$7,TRUE,1)*_xlfn.IFS(B1134="data_analyst",$AD$8,TRUE,1)*_xlfn.IFS(B1134="data_engineer",$AD$9,TRUE,1)*IF(D1134,$AD$13,$AD$14)*IF(E1134,$AD$19,$AD$20)*IF(F1134,$AD$24,$AD$25)*IF(G1134,$AD$29,$AD$30)*IF(H1134,$AD$34,$AD$35)*IF(I1134,$AD$39,$AD$40)*IF(J1134,$AD$44,$AD$45)*IF(K1134,$AD$49,$AD$50)*IF(L1134,$AD$54,$AD$55)*IF(M1134,$AD$59,$AD$60)</f>
        <v>0.00327543063950059</v>
      </c>
      <c r="O1134">
        <f t="array" ref="O1134">$AD$2*_xlfn.IFS(B1134="data_scientist",$AF$7,TRUE,1)*_xlfn.IFS(B1134="data_analyst",$AF$8,TRUE,1)*_xlfn.IFS(B1134="data_engineer",$AF$9,TRUE,1)*IF(D1134,$AF$13,$AF$14)*IF(E1134,$AF$19,$AF$20)*IF(F1134,$AF$24,$AF$25)*IF(G1134,$AF$29,$AF$30)*IF(H1134,$AF$34,$AF$35)*IF(I1134,$AF$39,$AF$40)*IF(J1134,$AF$44,$AF$45)*IF(K1134,$AF$49,$AF$50)*IF(L1134,$AF$54,$AF$55)*IF(M1134,$AF$59,$AF$60)</f>
        <v>0.000129737008782859</v>
      </c>
      <c r="P1134">
        <f t="array" ref="P1134">$AE$2*_xlfn.IFS(B1134="data_scientist",$AH$7,TRUE,1)*_xlfn.IFS(B1134="data_analyst",$AH$8,TRUE,1)*_xlfn.IFS(B1134="data_engineer",$AH$9,TRUE,1)*IF(D1134,$AH$13,$AH$14)*IF(E1134,$AH$19,$AH$20)*IF(F1134,$AH$24,$AH$25)*IF(G1134,$AH$29,$AH$30)*IF(H1134,$AH$34,$AH$35)*IF(I1134,$AH$39,$AH$40)*IF(J1134,$AH$44,$AH$45)*IF(K1134,$AH$49,$AH$50)*IF(L1134,$AH$54,$AH$55)*IF(M1134,$AH$59,$AH$60)</f>
        <v>0.000704298088981486</v>
      </c>
      <c r="Q1134">
        <f t="shared" si="170"/>
        <v>0.00327543063950059</v>
      </c>
      <c r="R1134">
        <f t="shared" si="171"/>
        <v>1</v>
      </c>
      <c r="S1134">
        <f t="shared" si="172"/>
        <v>0</v>
      </c>
      <c r="T1134">
        <f t="shared" si="173"/>
        <v>0</v>
      </c>
      <c r="U1134">
        <f t="shared" si="174"/>
        <v>0</v>
      </c>
      <c r="V1134">
        <f t="shared" si="175"/>
        <v>0</v>
      </c>
      <c r="W1134">
        <f t="shared" si="176"/>
        <v>0</v>
      </c>
      <c r="X1134">
        <f t="shared" si="177"/>
        <v>0</v>
      </c>
      <c r="Y1134">
        <f t="shared" si="178"/>
        <v>0</v>
      </c>
      <c r="Z1134">
        <f t="shared" si="179"/>
        <v>0</v>
      </c>
    </row>
    <row r="1135" spans="1:26">
      <c r="A1135">
        <v>1</v>
      </c>
      <c r="B1135" t="s">
        <v>59</v>
      </c>
      <c r="C1135" t="s">
        <v>30</v>
      </c>
      <c r="D1135">
        <v>0</v>
      </c>
      <c r="E1135">
        <v>1</v>
      </c>
      <c r="F1135">
        <v>0</v>
      </c>
      <c r="G1135">
        <v>0</v>
      </c>
      <c r="H1135">
        <v>0</v>
      </c>
      <c r="I1135">
        <v>1</v>
      </c>
      <c r="J1135">
        <v>0</v>
      </c>
      <c r="K1135">
        <v>0</v>
      </c>
      <c r="L1135">
        <v>0</v>
      </c>
      <c r="M1135">
        <v>1</v>
      </c>
      <c r="N1135">
        <f t="array" ref="N1135">$AC$2*_xlfn.IFS(B1135="data_scientist",$AD$7,TRUE,1)*_xlfn.IFS(B1135="data_analyst",$AD$8,TRUE,1)*_xlfn.IFS(B1135="data_engineer",$AD$9,TRUE,1)*IF(D1135,$AD$13,$AD$14)*IF(E1135,$AD$19,$AD$20)*IF(F1135,$AD$24,$AD$25)*IF(G1135,$AD$29,$AD$30)*IF(H1135,$AD$34,$AD$35)*IF(I1135,$AD$39,$AD$40)*IF(J1135,$AD$44,$AD$45)*IF(K1135,$AD$49,$AD$50)*IF(L1135,$AD$54,$AD$55)*IF(M1135,$AD$59,$AD$60)</f>
        <v>0.00805389205448471</v>
      </c>
      <c r="O1135">
        <f t="array" ref="O1135">$AD$2*_xlfn.IFS(B1135="data_scientist",$AF$7,TRUE,1)*_xlfn.IFS(B1135="data_analyst",$AF$8,TRUE,1)*_xlfn.IFS(B1135="data_engineer",$AF$9,TRUE,1)*IF(D1135,$AF$13,$AF$14)*IF(E1135,$AF$19,$AF$20)*IF(F1135,$AF$24,$AF$25)*IF(G1135,$AF$29,$AF$30)*IF(H1135,$AF$34,$AF$35)*IF(I1135,$AF$39,$AF$40)*IF(J1135,$AF$44,$AF$45)*IF(K1135,$AF$49,$AF$50)*IF(L1135,$AF$54,$AF$55)*IF(M1135,$AF$59,$AF$60)</f>
        <v>3.20261033495623e-5</v>
      </c>
      <c r="P1135">
        <f t="array" ref="P1135">$AE$2*_xlfn.IFS(B1135="data_scientist",$AH$7,TRUE,1)*_xlfn.IFS(B1135="data_analyst",$AH$8,TRUE,1)*_xlfn.IFS(B1135="data_engineer",$AH$9,TRUE,1)*IF(D1135,$AH$13,$AH$14)*IF(E1135,$AH$19,$AH$20)*IF(F1135,$AH$24,$AH$25)*IF(G1135,$AH$29,$AH$30)*IF(H1135,$AH$34,$AH$35)*IF(I1135,$AH$39,$AH$40)*IF(J1135,$AH$44,$AH$45)*IF(K1135,$AH$49,$AH$50)*IF(L1135,$AH$54,$AH$55)*IF(M1135,$AH$59,$AH$60)</f>
        <v>0.000306813627090427</v>
      </c>
      <c r="Q1135">
        <f t="shared" si="170"/>
        <v>0.00805389205448471</v>
      </c>
      <c r="R1135">
        <f t="shared" si="171"/>
        <v>1</v>
      </c>
      <c r="S1135">
        <f t="shared" si="172"/>
        <v>0</v>
      </c>
      <c r="T1135">
        <f t="shared" si="173"/>
        <v>0</v>
      </c>
      <c r="U1135">
        <f t="shared" si="174"/>
        <v>0</v>
      </c>
      <c r="V1135">
        <f t="shared" si="175"/>
        <v>0</v>
      </c>
      <c r="W1135">
        <f t="shared" si="176"/>
        <v>0</v>
      </c>
      <c r="X1135">
        <f t="shared" si="177"/>
        <v>0</v>
      </c>
      <c r="Y1135">
        <f t="shared" si="178"/>
        <v>0</v>
      </c>
      <c r="Z1135">
        <f t="shared" si="179"/>
        <v>0</v>
      </c>
    </row>
    <row r="1136" spans="1:26">
      <c r="A1136">
        <v>1</v>
      </c>
      <c r="B1136" t="s">
        <v>59</v>
      </c>
      <c r="C1136" t="s">
        <v>30</v>
      </c>
      <c r="D1136">
        <v>1</v>
      </c>
      <c r="E1136">
        <v>1</v>
      </c>
      <c r="F1136">
        <v>1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1</v>
      </c>
      <c r="N1136">
        <f t="array" ref="N1136">$AC$2*_xlfn.IFS(B1136="data_scientist",$AD$7,TRUE,1)*_xlfn.IFS(B1136="data_analyst",$AD$8,TRUE,1)*_xlfn.IFS(B1136="data_engineer",$AD$9,TRUE,1)*IF(D1136,$AD$13,$AD$14)*IF(E1136,$AD$19,$AD$20)*IF(F1136,$AD$24,$AD$25)*IF(G1136,$AD$29,$AD$30)*IF(H1136,$AD$34,$AD$35)*IF(I1136,$AD$39,$AD$40)*IF(J1136,$AD$44,$AD$45)*IF(K1136,$AD$49,$AD$50)*IF(L1136,$AD$54,$AD$55)*IF(M1136,$AD$59,$AD$60)</f>
        <v>0.00200234673278067</v>
      </c>
      <c r="O1136">
        <f t="array" ref="O1136">$AD$2*_xlfn.IFS(B1136="data_scientist",$AF$7,TRUE,1)*_xlfn.IFS(B1136="data_analyst",$AF$8,TRUE,1)*_xlfn.IFS(B1136="data_engineer",$AF$9,TRUE,1)*IF(D1136,$AF$13,$AF$14)*IF(E1136,$AF$19,$AF$20)*IF(F1136,$AF$24,$AF$25)*IF(G1136,$AF$29,$AF$30)*IF(H1136,$AF$34,$AF$35)*IF(I1136,$AF$39,$AF$40)*IF(J1136,$AF$44,$AF$45)*IF(K1136,$AF$49,$AF$50)*IF(L1136,$AF$54,$AF$55)*IF(M1136,$AF$59,$AF$60)</f>
        <v>0.000392473635025088</v>
      </c>
      <c r="P1136">
        <f t="array" ref="P1136">$AE$2*_xlfn.IFS(B1136="data_scientist",$AH$7,TRUE,1)*_xlfn.IFS(B1136="data_analyst",$AH$8,TRUE,1)*_xlfn.IFS(B1136="data_engineer",$AH$9,TRUE,1)*IF(D1136,$AH$13,$AH$14)*IF(E1136,$AH$19,$AH$20)*IF(F1136,$AH$24,$AH$25)*IF(G1136,$AH$29,$AH$30)*IF(H1136,$AH$34,$AH$35)*IF(I1136,$AH$39,$AH$40)*IF(J1136,$AH$44,$AH$45)*IF(K1136,$AH$49,$AH$50)*IF(L1136,$AH$54,$AH$55)*IF(M1136,$AH$59,$AH$60)</f>
        <v>0.000992566215065232</v>
      </c>
      <c r="Q1136">
        <f t="shared" si="170"/>
        <v>0.00200234673278067</v>
      </c>
      <c r="R1136">
        <f t="shared" si="171"/>
        <v>1</v>
      </c>
      <c r="S1136">
        <f t="shared" si="172"/>
        <v>0</v>
      </c>
      <c r="T1136">
        <f t="shared" si="173"/>
        <v>0</v>
      </c>
      <c r="U1136">
        <f t="shared" si="174"/>
        <v>0</v>
      </c>
      <c r="V1136">
        <f t="shared" si="175"/>
        <v>0</v>
      </c>
      <c r="W1136">
        <f t="shared" si="176"/>
        <v>0</v>
      </c>
      <c r="X1136">
        <f t="shared" si="177"/>
        <v>0</v>
      </c>
      <c r="Y1136">
        <f t="shared" si="178"/>
        <v>0</v>
      </c>
      <c r="Z1136">
        <f t="shared" si="179"/>
        <v>0</v>
      </c>
    </row>
    <row r="1137" spans="1:26">
      <c r="A1137">
        <v>1</v>
      </c>
      <c r="B1137" t="s">
        <v>59</v>
      </c>
      <c r="C1137" t="s">
        <v>30</v>
      </c>
      <c r="D1137">
        <v>0</v>
      </c>
      <c r="E1137">
        <v>1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1</v>
      </c>
      <c r="N1137">
        <f t="array" ref="N1137">$AC$2*_xlfn.IFS(B1137="data_scientist",$AD$7,TRUE,1)*_xlfn.IFS(B1137="data_analyst",$AD$8,TRUE,1)*_xlfn.IFS(B1137="data_engineer",$AD$9,TRUE,1)*IF(D1137,$AD$13,$AD$14)*IF(E1137,$AD$19,$AD$20)*IF(F1137,$AD$24,$AD$25)*IF(G1137,$AD$29,$AD$30)*IF(H1137,$AD$34,$AD$35)*IF(I1137,$AD$39,$AD$40)*IF(J1137,$AD$44,$AD$45)*IF(K1137,$AD$49,$AD$50)*IF(L1137,$AD$54,$AD$55)*IF(M1137,$AD$59,$AD$60)</f>
        <v>0.0234558294440723</v>
      </c>
      <c r="O1137">
        <f t="array" ref="O1137">$AD$2*_xlfn.IFS(B1137="data_scientist",$AF$7,TRUE,1)*_xlfn.IFS(B1137="data_analyst",$AF$8,TRUE,1)*_xlfn.IFS(B1137="data_engineer",$AF$9,TRUE,1)*IF(D1137,$AF$13,$AF$14)*IF(E1137,$AF$19,$AF$20)*IF(F1137,$AF$24,$AF$25)*IF(G1137,$AF$29,$AF$30)*IF(H1137,$AF$34,$AF$35)*IF(I1137,$AF$39,$AF$40)*IF(J1137,$AF$44,$AF$45)*IF(K1137,$AF$49,$AF$50)*IF(L1137,$AF$54,$AF$55)*IF(M1137,$AF$59,$AF$60)</f>
        <v>0.000132294744677631</v>
      </c>
      <c r="P1137">
        <f t="array" ref="P1137">$AE$2*_xlfn.IFS(B1137="data_scientist",$AH$7,TRUE,1)*_xlfn.IFS(B1137="data_analyst",$AH$8,TRUE,1)*_xlfn.IFS(B1137="data_engineer",$AH$9,TRUE,1)*IF(D1137,$AH$13,$AH$14)*IF(E1137,$AH$19,$AH$20)*IF(F1137,$AH$24,$AH$25)*IF(G1137,$AH$29,$AH$30)*IF(H1137,$AH$34,$AH$35)*IF(I1137,$AH$39,$AH$40)*IF(J1137,$AH$44,$AH$45)*IF(K1137,$AH$49,$AH$50)*IF(L1137,$AH$54,$AH$55)*IF(M1137,$AH$59,$AH$60)</f>
        <v>0.00109340963748333</v>
      </c>
      <c r="Q1137">
        <f t="shared" si="170"/>
        <v>0.0234558294440723</v>
      </c>
      <c r="R1137">
        <f t="shared" si="171"/>
        <v>1</v>
      </c>
      <c r="S1137">
        <f t="shared" si="172"/>
        <v>0</v>
      </c>
      <c r="T1137">
        <f t="shared" si="173"/>
        <v>0</v>
      </c>
      <c r="U1137">
        <f t="shared" si="174"/>
        <v>0</v>
      </c>
      <c r="V1137">
        <f t="shared" si="175"/>
        <v>0</v>
      </c>
      <c r="W1137">
        <f t="shared" si="176"/>
        <v>0</v>
      </c>
      <c r="X1137">
        <f t="shared" si="177"/>
        <v>0</v>
      </c>
      <c r="Y1137">
        <f t="shared" si="178"/>
        <v>0</v>
      </c>
      <c r="Z1137">
        <f t="shared" si="179"/>
        <v>0</v>
      </c>
    </row>
    <row r="1138" spans="1:26">
      <c r="A1138">
        <v>1</v>
      </c>
      <c r="B1138" t="s">
        <v>59</v>
      </c>
      <c r="C1138" t="s">
        <v>30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f t="array" ref="N1138">$AC$2*_xlfn.IFS(B1138="data_scientist",$AD$7,TRUE,1)*_xlfn.IFS(B1138="data_analyst",$AD$8,TRUE,1)*_xlfn.IFS(B1138="data_engineer",$AD$9,TRUE,1)*IF(D1138,$AD$13,$AD$14)*IF(E1138,$AD$19,$AD$20)*IF(F1138,$AD$24,$AD$25)*IF(G1138,$AD$29,$AD$30)*IF(H1138,$AD$34,$AD$35)*IF(I1138,$AD$39,$AD$40)*IF(J1138,$AD$44,$AD$45)*IF(K1138,$AD$49,$AD$50)*IF(L1138,$AD$54,$AD$55)*IF(M1138,$AD$59,$AD$60)</f>
        <v>0.00359804793985483</v>
      </c>
      <c r="O1138">
        <f t="array" ref="O1138">$AD$2*_xlfn.IFS(B1138="data_scientist",$AF$7,TRUE,1)*_xlfn.IFS(B1138="data_analyst",$AF$8,TRUE,1)*_xlfn.IFS(B1138="data_engineer",$AF$9,TRUE,1)*IF(D1138,$AF$13,$AF$14)*IF(E1138,$AF$19,$AF$20)*IF(F1138,$AF$24,$AF$25)*IF(G1138,$AF$29,$AF$30)*IF(H1138,$AF$34,$AF$35)*IF(I1138,$AF$39,$AF$40)*IF(J1138,$AF$44,$AF$45)*IF(K1138,$AF$49,$AF$50)*IF(L1138,$AF$54,$AF$55)*IF(M1138,$AF$59,$AF$60)</f>
        <v>6.66985515782314e-6</v>
      </c>
      <c r="P1138">
        <f t="array" ref="P1138">$AE$2*_xlfn.IFS(B1138="data_scientist",$AH$7,TRUE,1)*_xlfn.IFS(B1138="data_analyst",$AH$8,TRUE,1)*_xlfn.IFS(B1138="data_engineer",$AH$9,TRUE,1)*IF(D1138,$AH$13,$AH$14)*IF(E1138,$AH$19,$AH$20)*IF(F1138,$AH$24,$AH$25)*IF(G1138,$AH$29,$AH$30)*IF(H1138,$AH$34,$AH$35)*IF(I1138,$AH$39,$AH$40)*IF(J1138,$AH$44,$AH$45)*IF(K1138,$AH$49,$AH$50)*IF(L1138,$AH$54,$AH$55)*IF(M1138,$AH$59,$AH$60)</f>
        <v>0.000159277668753939</v>
      </c>
      <c r="Q1138">
        <f t="shared" si="170"/>
        <v>0.00359804793985483</v>
      </c>
      <c r="R1138">
        <f t="shared" si="171"/>
        <v>1</v>
      </c>
      <c r="S1138">
        <f t="shared" si="172"/>
        <v>0</v>
      </c>
      <c r="T1138">
        <f t="shared" si="173"/>
        <v>0</v>
      </c>
      <c r="U1138">
        <f t="shared" si="174"/>
        <v>0</v>
      </c>
      <c r="V1138">
        <f t="shared" si="175"/>
        <v>0</v>
      </c>
      <c r="W1138">
        <f t="shared" si="176"/>
        <v>0</v>
      </c>
      <c r="X1138">
        <f t="shared" si="177"/>
        <v>0</v>
      </c>
      <c r="Y1138">
        <f t="shared" si="178"/>
        <v>0</v>
      </c>
      <c r="Z1138">
        <f t="shared" si="179"/>
        <v>0</v>
      </c>
    </row>
    <row r="1139" spans="1:26">
      <c r="A1139">
        <v>1</v>
      </c>
      <c r="B1139" t="s">
        <v>59</v>
      </c>
      <c r="C1139" t="s">
        <v>30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f t="array" ref="N1139">$AC$2*_xlfn.IFS(B1139="data_scientist",$AD$7,TRUE,1)*_xlfn.IFS(B1139="data_analyst",$AD$8,TRUE,1)*_xlfn.IFS(B1139="data_engineer",$AD$9,TRUE,1)*IF(D1139,$AD$13,$AD$14)*IF(E1139,$AD$19,$AD$20)*IF(F1139,$AD$24,$AD$25)*IF(G1139,$AD$29,$AD$30)*IF(H1139,$AD$34,$AD$35)*IF(I1139,$AD$39,$AD$40)*IF(J1139,$AD$44,$AD$45)*IF(K1139,$AD$49,$AD$50)*IF(L1139,$AD$54,$AD$55)*IF(M1139,$AD$59,$AD$60)</f>
        <v>0.00359804793985483</v>
      </c>
      <c r="O1139">
        <f t="array" ref="O1139">$AD$2*_xlfn.IFS(B1139="data_scientist",$AF$7,TRUE,1)*_xlfn.IFS(B1139="data_analyst",$AF$8,TRUE,1)*_xlfn.IFS(B1139="data_engineer",$AF$9,TRUE,1)*IF(D1139,$AF$13,$AF$14)*IF(E1139,$AF$19,$AF$20)*IF(F1139,$AF$24,$AF$25)*IF(G1139,$AF$29,$AF$30)*IF(H1139,$AF$34,$AF$35)*IF(I1139,$AF$39,$AF$40)*IF(J1139,$AF$44,$AF$45)*IF(K1139,$AF$49,$AF$50)*IF(L1139,$AF$54,$AF$55)*IF(M1139,$AF$59,$AF$60)</f>
        <v>6.66985515782314e-6</v>
      </c>
      <c r="P1139">
        <f t="array" ref="P1139">$AE$2*_xlfn.IFS(B1139="data_scientist",$AH$7,TRUE,1)*_xlfn.IFS(B1139="data_analyst",$AH$8,TRUE,1)*_xlfn.IFS(B1139="data_engineer",$AH$9,TRUE,1)*IF(D1139,$AH$13,$AH$14)*IF(E1139,$AH$19,$AH$20)*IF(F1139,$AH$24,$AH$25)*IF(G1139,$AH$29,$AH$30)*IF(H1139,$AH$34,$AH$35)*IF(I1139,$AH$39,$AH$40)*IF(J1139,$AH$44,$AH$45)*IF(K1139,$AH$49,$AH$50)*IF(L1139,$AH$54,$AH$55)*IF(M1139,$AH$59,$AH$60)</f>
        <v>0.000159277668753939</v>
      </c>
      <c r="Q1139">
        <f t="shared" si="170"/>
        <v>0.00359804793985483</v>
      </c>
      <c r="R1139">
        <f t="shared" si="171"/>
        <v>1</v>
      </c>
      <c r="S1139">
        <f t="shared" si="172"/>
        <v>0</v>
      </c>
      <c r="T1139">
        <f t="shared" si="173"/>
        <v>0</v>
      </c>
      <c r="U1139">
        <f t="shared" si="174"/>
        <v>0</v>
      </c>
      <c r="V1139">
        <f t="shared" si="175"/>
        <v>0</v>
      </c>
      <c r="W1139">
        <f t="shared" si="176"/>
        <v>0</v>
      </c>
      <c r="X1139">
        <f t="shared" si="177"/>
        <v>0</v>
      </c>
      <c r="Y1139">
        <f t="shared" si="178"/>
        <v>0</v>
      </c>
      <c r="Z1139">
        <f t="shared" si="179"/>
        <v>0</v>
      </c>
    </row>
    <row r="1140" spans="1:26">
      <c r="A1140">
        <v>1</v>
      </c>
      <c r="B1140" t="s">
        <v>59</v>
      </c>
      <c r="C1140" t="s">
        <v>30</v>
      </c>
      <c r="D1140">
        <v>0</v>
      </c>
      <c r="E1140">
        <v>1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1</v>
      </c>
      <c r="N1140">
        <f t="array" ref="N1140">$AC$2*_xlfn.IFS(B1140="data_scientist",$AD$7,TRUE,1)*_xlfn.IFS(B1140="data_analyst",$AD$8,TRUE,1)*_xlfn.IFS(B1140="data_engineer",$AD$9,TRUE,1)*IF(D1140,$AD$13,$AD$14)*IF(E1140,$AD$19,$AD$20)*IF(F1140,$AD$24,$AD$25)*IF(G1140,$AD$29,$AD$30)*IF(H1140,$AD$34,$AD$35)*IF(I1140,$AD$39,$AD$40)*IF(J1140,$AD$44,$AD$45)*IF(K1140,$AD$49,$AD$50)*IF(L1140,$AD$54,$AD$55)*IF(M1140,$AD$59,$AD$60)</f>
        <v>0.0234558294440723</v>
      </c>
      <c r="O1140">
        <f t="array" ref="O1140">$AD$2*_xlfn.IFS(B1140="data_scientist",$AF$7,TRUE,1)*_xlfn.IFS(B1140="data_analyst",$AF$8,TRUE,1)*_xlfn.IFS(B1140="data_engineer",$AF$9,TRUE,1)*IF(D1140,$AF$13,$AF$14)*IF(E1140,$AF$19,$AF$20)*IF(F1140,$AF$24,$AF$25)*IF(G1140,$AF$29,$AF$30)*IF(H1140,$AF$34,$AF$35)*IF(I1140,$AF$39,$AF$40)*IF(J1140,$AF$44,$AF$45)*IF(K1140,$AF$49,$AF$50)*IF(L1140,$AF$54,$AF$55)*IF(M1140,$AF$59,$AF$60)</f>
        <v>0.000132294744677631</v>
      </c>
      <c r="P1140">
        <f t="array" ref="P1140">$AE$2*_xlfn.IFS(B1140="data_scientist",$AH$7,TRUE,1)*_xlfn.IFS(B1140="data_analyst",$AH$8,TRUE,1)*_xlfn.IFS(B1140="data_engineer",$AH$9,TRUE,1)*IF(D1140,$AH$13,$AH$14)*IF(E1140,$AH$19,$AH$20)*IF(F1140,$AH$24,$AH$25)*IF(G1140,$AH$29,$AH$30)*IF(H1140,$AH$34,$AH$35)*IF(I1140,$AH$39,$AH$40)*IF(J1140,$AH$44,$AH$45)*IF(K1140,$AH$49,$AH$50)*IF(L1140,$AH$54,$AH$55)*IF(M1140,$AH$59,$AH$60)</f>
        <v>0.00109340963748333</v>
      </c>
      <c r="Q1140">
        <f t="shared" si="170"/>
        <v>0.0234558294440723</v>
      </c>
      <c r="R1140">
        <f t="shared" si="171"/>
        <v>1</v>
      </c>
      <c r="S1140">
        <f t="shared" si="172"/>
        <v>0</v>
      </c>
      <c r="T1140">
        <f t="shared" si="173"/>
        <v>0</v>
      </c>
      <c r="U1140">
        <f t="shared" si="174"/>
        <v>0</v>
      </c>
      <c r="V1140">
        <f t="shared" si="175"/>
        <v>0</v>
      </c>
      <c r="W1140">
        <f t="shared" si="176"/>
        <v>0</v>
      </c>
      <c r="X1140">
        <f t="shared" si="177"/>
        <v>0</v>
      </c>
      <c r="Y1140">
        <f t="shared" si="178"/>
        <v>0</v>
      </c>
      <c r="Z1140">
        <f t="shared" si="179"/>
        <v>0</v>
      </c>
    </row>
    <row r="1141" spans="1:26">
      <c r="A1141">
        <v>1</v>
      </c>
      <c r="B1141" t="s">
        <v>59</v>
      </c>
      <c r="C1141" t="s">
        <v>30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f t="array" ref="N1141">$AC$2*_xlfn.IFS(B1141="data_scientist",$AD$7,TRUE,1)*_xlfn.IFS(B1141="data_analyst",$AD$8,TRUE,1)*_xlfn.IFS(B1141="data_engineer",$AD$9,TRUE,1)*IF(D1141,$AD$13,$AD$14)*IF(E1141,$AD$19,$AD$20)*IF(F1141,$AD$24,$AD$25)*IF(G1141,$AD$29,$AD$30)*IF(H1141,$AD$34,$AD$35)*IF(I1141,$AD$39,$AD$40)*IF(J1141,$AD$44,$AD$45)*IF(K1141,$AD$49,$AD$50)*IF(L1141,$AD$54,$AD$55)*IF(M1141,$AD$59,$AD$60)</f>
        <v>0.00359804793985483</v>
      </c>
      <c r="O1141">
        <f t="array" ref="O1141">$AD$2*_xlfn.IFS(B1141="data_scientist",$AF$7,TRUE,1)*_xlfn.IFS(B1141="data_analyst",$AF$8,TRUE,1)*_xlfn.IFS(B1141="data_engineer",$AF$9,TRUE,1)*IF(D1141,$AF$13,$AF$14)*IF(E1141,$AF$19,$AF$20)*IF(F1141,$AF$24,$AF$25)*IF(G1141,$AF$29,$AF$30)*IF(H1141,$AF$34,$AF$35)*IF(I1141,$AF$39,$AF$40)*IF(J1141,$AF$44,$AF$45)*IF(K1141,$AF$49,$AF$50)*IF(L1141,$AF$54,$AF$55)*IF(M1141,$AF$59,$AF$60)</f>
        <v>6.66985515782314e-6</v>
      </c>
      <c r="P1141">
        <f t="array" ref="P1141">$AE$2*_xlfn.IFS(B1141="data_scientist",$AH$7,TRUE,1)*_xlfn.IFS(B1141="data_analyst",$AH$8,TRUE,1)*_xlfn.IFS(B1141="data_engineer",$AH$9,TRUE,1)*IF(D1141,$AH$13,$AH$14)*IF(E1141,$AH$19,$AH$20)*IF(F1141,$AH$24,$AH$25)*IF(G1141,$AH$29,$AH$30)*IF(H1141,$AH$34,$AH$35)*IF(I1141,$AH$39,$AH$40)*IF(J1141,$AH$44,$AH$45)*IF(K1141,$AH$49,$AH$50)*IF(L1141,$AH$54,$AH$55)*IF(M1141,$AH$59,$AH$60)</f>
        <v>0.000159277668753939</v>
      </c>
      <c r="Q1141">
        <f t="shared" si="170"/>
        <v>0.00359804793985483</v>
      </c>
      <c r="R1141">
        <f t="shared" si="171"/>
        <v>1</v>
      </c>
      <c r="S1141">
        <f t="shared" si="172"/>
        <v>0</v>
      </c>
      <c r="T1141">
        <f t="shared" si="173"/>
        <v>0</v>
      </c>
      <c r="U1141">
        <f t="shared" si="174"/>
        <v>0</v>
      </c>
      <c r="V1141">
        <f t="shared" si="175"/>
        <v>0</v>
      </c>
      <c r="W1141">
        <f t="shared" si="176"/>
        <v>0</v>
      </c>
      <c r="X1141">
        <f t="shared" si="177"/>
        <v>0</v>
      </c>
      <c r="Y1141">
        <f t="shared" si="178"/>
        <v>0</v>
      </c>
      <c r="Z1141">
        <f t="shared" si="179"/>
        <v>0</v>
      </c>
    </row>
    <row r="1142" spans="1:26">
      <c r="A1142">
        <v>1</v>
      </c>
      <c r="B1142" t="s">
        <v>59</v>
      </c>
      <c r="C1142" t="s">
        <v>30</v>
      </c>
      <c r="D1142">
        <v>0</v>
      </c>
      <c r="E1142">
        <v>1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1</v>
      </c>
      <c r="N1142">
        <f t="array" ref="N1142">$AC$2*_xlfn.IFS(B1142="data_scientist",$AD$7,TRUE,1)*_xlfn.IFS(B1142="data_analyst",$AD$8,TRUE,1)*_xlfn.IFS(B1142="data_engineer",$AD$9,TRUE,1)*IF(D1142,$AD$13,$AD$14)*IF(E1142,$AD$19,$AD$20)*IF(F1142,$AD$24,$AD$25)*IF(G1142,$AD$29,$AD$30)*IF(H1142,$AD$34,$AD$35)*IF(I1142,$AD$39,$AD$40)*IF(J1142,$AD$44,$AD$45)*IF(K1142,$AD$49,$AD$50)*IF(L1142,$AD$54,$AD$55)*IF(M1142,$AD$59,$AD$60)</f>
        <v>0.0234558294440723</v>
      </c>
      <c r="O1142">
        <f t="array" ref="O1142">$AD$2*_xlfn.IFS(B1142="data_scientist",$AF$7,TRUE,1)*_xlfn.IFS(B1142="data_analyst",$AF$8,TRUE,1)*_xlfn.IFS(B1142="data_engineer",$AF$9,TRUE,1)*IF(D1142,$AF$13,$AF$14)*IF(E1142,$AF$19,$AF$20)*IF(F1142,$AF$24,$AF$25)*IF(G1142,$AF$29,$AF$30)*IF(H1142,$AF$34,$AF$35)*IF(I1142,$AF$39,$AF$40)*IF(J1142,$AF$44,$AF$45)*IF(K1142,$AF$49,$AF$50)*IF(L1142,$AF$54,$AF$55)*IF(M1142,$AF$59,$AF$60)</f>
        <v>0.000132294744677631</v>
      </c>
      <c r="P1142">
        <f t="array" ref="P1142">$AE$2*_xlfn.IFS(B1142="data_scientist",$AH$7,TRUE,1)*_xlfn.IFS(B1142="data_analyst",$AH$8,TRUE,1)*_xlfn.IFS(B1142="data_engineer",$AH$9,TRUE,1)*IF(D1142,$AH$13,$AH$14)*IF(E1142,$AH$19,$AH$20)*IF(F1142,$AH$24,$AH$25)*IF(G1142,$AH$29,$AH$30)*IF(H1142,$AH$34,$AH$35)*IF(I1142,$AH$39,$AH$40)*IF(J1142,$AH$44,$AH$45)*IF(K1142,$AH$49,$AH$50)*IF(L1142,$AH$54,$AH$55)*IF(M1142,$AH$59,$AH$60)</f>
        <v>0.00109340963748333</v>
      </c>
      <c r="Q1142">
        <f t="shared" si="170"/>
        <v>0.0234558294440723</v>
      </c>
      <c r="R1142">
        <f t="shared" si="171"/>
        <v>1</v>
      </c>
      <c r="S1142">
        <f t="shared" si="172"/>
        <v>0</v>
      </c>
      <c r="T1142">
        <f t="shared" si="173"/>
        <v>0</v>
      </c>
      <c r="U1142">
        <f t="shared" si="174"/>
        <v>0</v>
      </c>
      <c r="V1142">
        <f t="shared" si="175"/>
        <v>0</v>
      </c>
      <c r="W1142">
        <f t="shared" si="176"/>
        <v>0</v>
      </c>
      <c r="X1142">
        <f t="shared" si="177"/>
        <v>0</v>
      </c>
      <c r="Y1142">
        <f t="shared" si="178"/>
        <v>0</v>
      </c>
      <c r="Z1142">
        <f t="shared" si="179"/>
        <v>0</v>
      </c>
    </row>
    <row r="1143" spans="1:26">
      <c r="A1143">
        <v>1</v>
      </c>
      <c r="B1143" t="s">
        <v>59</v>
      </c>
      <c r="C1143" t="s">
        <v>30</v>
      </c>
      <c r="D1143">
        <v>0</v>
      </c>
      <c r="E1143">
        <v>1</v>
      </c>
      <c r="F1143">
        <v>0</v>
      </c>
      <c r="G1143">
        <v>0</v>
      </c>
      <c r="H1143">
        <v>0</v>
      </c>
      <c r="I1143">
        <v>1</v>
      </c>
      <c r="J1143">
        <v>0</v>
      </c>
      <c r="K1143">
        <v>0</v>
      </c>
      <c r="L1143">
        <v>0</v>
      </c>
      <c r="M1143">
        <v>1</v>
      </c>
      <c r="N1143">
        <f t="array" ref="N1143">$AC$2*_xlfn.IFS(B1143="data_scientist",$AD$7,TRUE,1)*_xlfn.IFS(B1143="data_analyst",$AD$8,TRUE,1)*_xlfn.IFS(B1143="data_engineer",$AD$9,TRUE,1)*IF(D1143,$AD$13,$AD$14)*IF(E1143,$AD$19,$AD$20)*IF(F1143,$AD$24,$AD$25)*IF(G1143,$AD$29,$AD$30)*IF(H1143,$AD$34,$AD$35)*IF(I1143,$AD$39,$AD$40)*IF(J1143,$AD$44,$AD$45)*IF(K1143,$AD$49,$AD$50)*IF(L1143,$AD$54,$AD$55)*IF(M1143,$AD$59,$AD$60)</f>
        <v>0.00805389205448471</v>
      </c>
      <c r="O1143">
        <f t="array" ref="O1143">$AD$2*_xlfn.IFS(B1143="data_scientist",$AF$7,TRUE,1)*_xlfn.IFS(B1143="data_analyst",$AF$8,TRUE,1)*_xlfn.IFS(B1143="data_engineer",$AF$9,TRUE,1)*IF(D1143,$AF$13,$AF$14)*IF(E1143,$AF$19,$AF$20)*IF(F1143,$AF$24,$AF$25)*IF(G1143,$AF$29,$AF$30)*IF(H1143,$AF$34,$AF$35)*IF(I1143,$AF$39,$AF$40)*IF(J1143,$AF$44,$AF$45)*IF(K1143,$AF$49,$AF$50)*IF(L1143,$AF$54,$AF$55)*IF(M1143,$AF$59,$AF$60)</f>
        <v>3.20261033495623e-5</v>
      </c>
      <c r="P1143">
        <f t="array" ref="P1143">$AE$2*_xlfn.IFS(B1143="data_scientist",$AH$7,TRUE,1)*_xlfn.IFS(B1143="data_analyst",$AH$8,TRUE,1)*_xlfn.IFS(B1143="data_engineer",$AH$9,TRUE,1)*IF(D1143,$AH$13,$AH$14)*IF(E1143,$AH$19,$AH$20)*IF(F1143,$AH$24,$AH$25)*IF(G1143,$AH$29,$AH$30)*IF(H1143,$AH$34,$AH$35)*IF(I1143,$AH$39,$AH$40)*IF(J1143,$AH$44,$AH$45)*IF(K1143,$AH$49,$AH$50)*IF(L1143,$AH$54,$AH$55)*IF(M1143,$AH$59,$AH$60)</f>
        <v>0.000306813627090427</v>
      </c>
      <c r="Q1143">
        <f t="shared" si="170"/>
        <v>0.00805389205448471</v>
      </c>
      <c r="R1143">
        <f t="shared" si="171"/>
        <v>1</v>
      </c>
      <c r="S1143">
        <f t="shared" si="172"/>
        <v>0</v>
      </c>
      <c r="T1143">
        <f t="shared" si="173"/>
        <v>0</v>
      </c>
      <c r="U1143">
        <f t="shared" si="174"/>
        <v>0</v>
      </c>
      <c r="V1143">
        <f t="shared" si="175"/>
        <v>0</v>
      </c>
      <c r="W1143">
        <f t="shared" si="176"/>
        <v>0</v>
      </c>
      <c r="X1143">
        <f t="shared" si="177"/>
        <v>0</v>
      </c>
      <c r="Y1143">
        <f t="shared" si="178"/>
        <v>0</v>
      </c>
      <c r="Z1143">
        <f t="shared" si="179"/>
        <v>0</v>
      </c>
    </row>
    <row r="1144" spans="1:26">
      <c r="A1144">
        <v>1</v>
      </c>
      <c r="B1144" t="s">
        <v>59</v>
      </c>
      <c r="C1144" t="s">
        <v>30</v>
      </c>
      <c r="D1144">
        <v>0</v>
      </c>
      <c r="E1144">
        <v>1</v>
      </c>
      <c r="F1144">
        <v>0</v>
      </c>
      <c r="G1144">
        <v>0</v>
      </c>
      <c r="H1144">
        <v>0</v>
      </c>
      <c r="I1144">
        <v>1</v>
      </c>
      <c r="J1144">
        <v>0</v>
      </c>
      <c r="K1144">
        <v>0</v>
      </c>
      <c r="L1144">
        <v>0</v>
      </c>
      <c r="M1144">
        <v>1</v>
      </c>
      <c r="N1144">
        <f t="array" ref="N1144">$AC$2*_xlfn.IFS(B1144="data_scientist",$AD$7,TRUE,1)*_xlfn.IFS(B1144="data_analyst",$AD$8,TRUE,1)*_xlfn.IFS(B1144="data_engineer",$AD$9,TRUE,1)*IF(D1144,$AD$13,$AD$14)*IF(E1144,$AD$19,$AD$20)*IF(F1144,$AD$24,$AD$25)*IF(G1144,$AD$29,$AD$30)*IF(H1144,$AD$34,$AD$35)*IF(I1144,$AD$39,$AD$40)*IF(J1144,$AD$44,$AD$45)*IF(K1144,$AD$49,$AD$50)*IF(L1144,$AD$54,$AD$55)*IF(M1144,$AD$59,$AD$60)</f>
        <v>0.00805389205448471</v>
      </c>
      <c r="O1144">
        <f t="array" ref="O1144">$AD$2*_xlfn.IFS(B1144="data_scientist",$AF$7,TRUE,1)*_xlfn.IFS(B1144="data_analyst",$AF$8,TRUE,1)*_xlfn.IFS(B1144="data_engineer",$AF$9,TRUE,1)*IF(D1144,$AF$13,$AF$14)*IF(E1144,$AF$19,$AF$20)*IF(F1144,$AF$24,$AF$25)*IF(G1144,$AF$29,$AF$30)*IF(H1144,$AF$34,$AF$35)*IF(I1144,$AF$39,$AF$40)*IF(J1144,$AF$44,$AF$45)*IF(K1144,$AF$49,$AF$50)*IF(L1144,$AF$54,$AF$55)*IF(M1144,$AF$59,$AF$60)</f>
        <v>3.20261033495623e-5</v>
      </c>
      <c r="P1144">
        <f t="array" ref="P1144">$AE$2*_xlfn.IFS(B1144="data_scientist",$AH$7,TRUE,1)*_xlfn.IFS(B1144="data_analyst",$AH$8,TRUE,1)*_xlfn.IFS(B1144="data_engineer",$AH$9,TRUE,1)*IF(D1144,$AH$13,$AH$14)*IF(E1144,$AH$19,$AH$20)*IF(F1144,$AH$24,$AH$25)*IF(G1144,$AH$29,$AH$30)*IF(H1144,$AH$34,$AH$35)*IF(I1144,$AH$39,$AH$40)*IF(J1144,$AH$44,$AH$45)*IF(K1144,$AH$49,$AH$50)*IF(L1144,$AH$54,$AH$55)*IF(M1144,$AH$59,$AH$60)</f>
        <v>0.000306813627090427</v>
      </c>
      <c r="Q1144">
        <f t="shared" si="170"/>
        <v>0.00805389205448471</v>
      </c>
      <c r="R1144">
        <f t="shared" si="171"/>
        <v>1</v>
      </c>
      <c r="S1144">
        <f t="shared" si="172"/>
        <v>0</v>
      </c>
      <c r="T1144">
        <f t="shared" si="173"/>
        <v>0</v>
      </c>
      <c r="U1144">
        <f t="shared" si="174"/>
        <v>0</v>
      </c>
      <c r="V1144">
        <f t="shared" si="175"/>
        <v>0</v>
      </c>
      <c r="W1144">
        <f t="shared" si="176"/>
        <v>0</v>
      </c>
      <c r="X1144">
        <f t="shared" si="177"/>
        <v>0</v>
      </c>
      <c r="Y1144">
        <f t="shared" si="178"/>
        <v>0</v>
      </c>
      <c r="Z1144">
        <f t="shared" si="179"/>
        <v>0</v>
      </c>
    </row>
    <row r="1145" spans="1:26">
      <c r="A1145">
        <v>1</v>
      </c>
      <c r="B1145" t="s">
        <v>59</v>
      </c>
      <c r="C1145" t="s">
        <v>30</v>
      </c>
      <c r="D1145">
        <v>0</v>
      </c>
      <c r="E1145">
        <v>1</v>
      </c>
      <c r="F1145">
        <v>0</v>
      </c>
      <c r="G1145">
        <v>0</v>
      </c>
      <c r="H1145">
        <v>0</v>
      </c>
      <c r="I1145">
        <v>1</v>
      </c>
      <c r="J1145">
        <v>0</v>
      </c>
      <c r="K1145">
        <v>0</v>
      </c>
      <c r="L1145">
        <v>0</v>
      </c>
      <c r="M1145">
        <v>1</v>
      </c>
      <c r="N1145">
        <f t="array" ref="N1145">$AC$2*_xlfn.IFS(B1145="data_scientist",$AD$7,TRUE,1)*_xlfn.IFS(B1145="data_analyst",$AD$8,TRUE,1)*_xlfn.IFS(B1145="data_engineer",$AD$9,TRUE,1)*IF(D1145,$AD$13,$AD$14)*IF(E1145,$AD$19,$AD$20)*IF(F1145,$AD$24,$AD$25)*IF(G1145,$AD$29,$AD$30)*IF(H1145,$AD$34,$AD$35)*IF(I1145,$AD$39,$AD$40)*IF(J1145,$AD$44,$AD$45)*IF(K1145,$AD$49,$AD$50)*IF(L1145,$AD$54,$AD$55)*IF(M1145,$AD$59,$AD$60)</f>
        <v>0.00805389205448471</v>
      </c>
      <c r="O1145">
        <f t="array" ref="O1145">$AD$2*_xlfn.IFS(B1145="data_scientist",$AF$7,TRUE,1)*_xlfn.IFS(B1145="data_analyst",$AF$8,TRUE,1)*_xlfn.IFS(B1145="data_engineer",$AF$9,TRUE,1)*IF(D1145,$AF$13,$AF$14)*IF(E1145,$AF$19,$AF$20)*IF(F1145,$AF$24,$AF$25)*IF(G1145,$AF$29,$AF$30)*IF(H1145,$AF$34,$AF$35)*IF(I1145,$AF$39,$AF$40)*IF(J1145,$AF$44,$AF$45)*IF(K1145,$AF$49,$AF$50)*IF(L1145,$AF$54,$AF$55)*IF(M1145,$AF$59,$AF$60)</f>
        <v>3.20261033495623e-5</v>
      </c>
      <c r="P1145">
        <f t="array" ref="P1145">$AE$2*_xlfn.IFS(B1145="data_scientist",$AH$7,TRUE,1)*_xlfn.IFS(B1145="data_analyst",$AH$8,TRUE,1)*_xlfn.IFS(B1145="data_engineer",$AH$9,TRUE,1)*IF(D1145,$AH$13,$AH$14)*IF(E1145,$AH$19,$AH$20)*IF(F1145,$AH$24,$AH$25)*IF(G1145,$AH$29,$AH$30)*IF(H1145,$AH$34,$AH$35)*IF(I1145,$AH$39,$AH$40)*IF(J1145,$AH$44,$AH$45)*IF(K1145,$AH$49,$AH$50)*IF(L1145,$AH$54,$AH$55)*IF(M1145,$AH$59,$AH$60)</f>
        <v>0.000306813627090427</v>
      </c>
      <c r="Q1145">
        <f t="shared" si="170"/>
        <v>0.00805389205448471</v>
      </c>
      <c r="R1145">
        <f t="shared" si="171"/>
        <v>1</v>
      </c>
      <c r="S1145">
        <f t="shared" si="172"/>
        <v>0</v>
      </c>
      <c r="T1145">
        <f t="shared" si="173"/>
        <v>0</v>
      </c>
      <c r="U1145">
        <f t="shared" si="174"/>
        <v>0</v>
      </c>
      <c r="V1145">
        <f t="shared" si="175"/>
        <v>0</v>
      </c>
      <c r="W1145">
        <f t="shared" si="176"/>
        <v>0</v>
      </c>
      <c r="X1145">
        <f t="shared" si="177"/>
        <v>0</v>
      </c>
      <c r="Y1145">
        <f t="shared" si="178"/>
        <v>0</v>
      </c>
      <c r="Z1145">
        <f t="shared" si="179"/>
        <v>0</v>
      </c>
    </row>
    <row r="1146" spans="1:26">
      <c r="A1146">
        <v>1</v>
      </c>
      <c r="B1146" t="s">
        <v>59</v>
      </c>
      <c r="C1146" t="s">
        <v>30</v>
      </c>
      <c r="D1146">
        <v>0</v>
      </c>
      <c r="E1146">
        <v>1</v>
      </c>
      <c r="F1146">
        <v>0</v>
      </c>
      <c r="G1146">
        <v>0</v>
      </c>
      <c r="H1146">
        <v>0</v>
      </c>
      <c r="I1146">
        <v>1</v>
      </c>
      <c r="J1146">
        <v>0</v>
      </c>
      <c r="K1146">
        <v>0</v>
      </c>
      <c r="L1146">
        <v>0</v>
      </c>
      <c r="M1146">
        <v>1</v>
      </c>
      <c r="N1146">
        <f t="array" ref="N1146">$AC$2*_xlfn.IFS(B1146="data_scientist",$AD$7,TRUE,1)*_xlfn.IFS(B1146="data_analyst",$AD$8,TRUE,1)*_xlfn.IFS(B1146="data_engineer",$AD$9,TRUE,1)*IF(D1146,$AD$13,$AD$14)*IF(E1146,$AD$19,$AD$20)*IF(F1146,$AD$24,$AD$25)*IF(G1146,$AD$29,$AD$30)*IF(H1146,$AD$34,$AD$35)*IF(I1146,$AD$39,$AD$40)*IF(J1146,$AD$44,$AD$45)*IF(K1146,$AD$49,$AD$50)*IF(L1146,$AD$54,$AD$55)*IF(M1146,$AD$59,$AD$60)</f>
        <v>0.00805389205448471</v>
      </c>
      <c r="O1146">
        <f t="array" ref="O1146">$AD$2*_xlfn.IFS(B1146="data_scientist",$AF$7,TRUE,1)*_xlfn.IFS(B1146="data_analyst",$AF$8,TRUE,1)*_xlfn.IFS(B1146="data_engineer",$AF$9,TRUE,1)*IF(D1146,$AF$13,$AF$14)*IF(E1146,$AF$19,$AF$20)*IF(F1146,$AF$24,$AF$25)*IF(G1146,$AF$29,$AF$30)*IF(H1146,$AF$34,$AF$35)*IF(I1146,$AF$39,$AF$40)*IF(J1146,$AF$44,$AF$45)*IF(K1146,$AF$49,$AF$50)*IF(L1146,$AF$54,$AF$55)*IF(M1146,$AF$59,$AF$60)</f>
        <v>3.20261033495623e-5</v>
      </c>
      <c r="P1146">
        <f t="array" ref="P1146">$AE$2*_xlfn.IFS(B1146="data_scientist",$AH$7,TRUE,1)*_xlfn.IFS(B1146="data_analyst",$AH$8,TRUE,1)*_xlfn.IFS(B1146="data_engineer",$AH$9,TRUE,1)*IF(D1146,$AH$13,$AH$14)*IF(E1146,$AH$19,$AH$20)*IF(F1146,$AH$24,$AH$25)*IF(G1146,$AH$29,$AH$30)*IF(H1146,$AH$34,$AH$35)*IF(I1146,$AH$39,$AH$40)*IF(J1146,$AH$44,$AH$45)*IF(K1146,$AH$49,$AH$50)*IF(L1146,$AH$54,$AH$55)*IF(M1146,$AH$59,$AH$60)</f>
        <v>0.000306813627090427</v>
      </c>
      <c r="Q1146">
        <f t="shared" si="170"/>
        <v>0.00805389205448471</v>
      </c>
      <c r="R1146">
        <f t="shared" si="171"/>
        <v>1</v>
      </c>
      <c r="S1146">
        <f t="shared" si="172"/>
        <v>0</v>
      </c>
      <c r="T1146">
        <f t="shared" si="173"/>
        <v>0</v>
      </c>
      <c r="U1146">
        <f t="shared" si="174"/>
        <v>0</v>
      </c>
      <c r="V1146">
        <f t="shared" si="175"/>
        <v>0</v>
      </c>
      <c r="W1146">
        <f t="shared" si="176"/>
        <v>0</v>
      </c>
      <c r="X1146">
        <f t="shared" si="177"/>
        <v>0</v>
      </c>
      <c r="Y1146">
        <f t="shared" si="178"/>
        <v>0</v>
      </c>
      <c r="Z1146">
        <f t="shared" si="179"/>
        <v>0</v>
      </c>
    </row>
    <row r="1147" spans="1:26">
      <c r="A1147">
        <v>1</v>
      </c>
      <c r="B1147" t="s">
        <v>59</v>
      </c>
      <c r="C1147" t="s">
        <v>30</v>
      </c>
      <c r="D1147">
        <v>0</v>
      </c>
      <c r="E1147">
        <v>1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1</v>
      </c>
      <c r="N1147">
        <f t="array" ref="N1147">$AC$2*_xlfn.IFS(B1147="data_scientist",$AD$7,TRUE,1)*_xlfn.IFS(B1147="data_analyst",$AD$8,TRUE,1)*_xlfn.IFS(B1147="data_engineer",$AD$9,TRUE,1)*IF(D1147,$AD$13,$AD$14)*IF(E1147,$AD$19,$AD$20)*IF(F1147,$AD$24,$AD$25)*IF(G1147,$AD$29,$AD$30)*IF(H1147,$AD$34,$AD$35)*IF(I1147,$AD$39,$AD$40)*IF(J1147,$AD$44,$AD$45)*IF(K1147,$AD$49,$AD$50)*IF(L1147,$AD$54,$AD$55)*IF(M1147,$AD$59,$AD$60)</f>
        <v>0.0234558294440723</v>
      </c>
      <c r="O1147">
        <f t="array" ref="O1147">$AD$2*_xlfn.IFS(B1147="data_scientist",$AF$7,TRUE,1)*_xlfn.IFS(B1147="data_analyst",$AF$8,TRUE,1)*_xlfn.IFS(B1147="data_engineer",$AF$9,TRUE,1)*IF(D1147,$AF$13,$AF$14)*IF(E1147,$AF$19,$AF$20)*IF(F1147,$AF$24,$AF$25)*IF(G1147,$AF$29,$AF$30)*IF(H1147,$AF$34,$AF$35)*IF(I1147,$AF$39,$AF$40)*IF(J1147,$AF$44,$AF$45)*IF(K1147,$AF$49,$AF$50)*IF(L1147,$AF$54,$AF$55)*IF(M1147,$AF$59,$AF$60)</f>
        <v>0.000132294744677631</v>
      </c>
      <c r="P1147">
        <f t="array" ref="P1147">$AE$2*_xlfn.IFS(B1147="data_scientist",$AH$7,TRUE,1)*_xlfn.IFS(B1147="data_analyst",$AH$8,TRUE,1)*_xlfn.IFS(B1147="data_engineer",$AH$9,TRUE,1)*IF(D1147,$AH$13,$AH$14)*IF(E1147,$AH$19,$AH$20)*IF(F1147,$AH$24,$AH$25)*IF(G1147,$AH$29,$AH$30)*IF(H1147,$AH$34,$AH$35)*IF(I1147,$AH$39,$AH$40)*IF(J1147,$AH$44,$AH$45)*IF(K1147,$AH$49,$AH$50)*IF(L1147,$AH$54,$AH$55)*IF(M1147,$AH$59,$AH$60)</f>
        <v>0.00109340963748333</v>
      </c>
      <c r="Q1147">
        <f t="shared" si="170"/>
        <v>0.0234558294440723</v>
      </c>
      <c r="R1147">
        <f t="shared" si="171"/>
        <v>1</v>
      </c>
      <c r="S1147">
        <f t="shared" si="172"/>
        <v>0</v>
      </c>
      <c r="T1147">
        <f t="shared" si="173"/>
        <v>0</v>
      </c>
      <c r="U1147">
        <f t="shared" si="174"/>
        <v>0</v>
      </c>
      <c r="V1147">
        <f t="shared" si="175"/>
        <v>0</v>
      </c>
      <c r="W1147">
        <f t="shared" si="176"/>
        <v>0</v>
      </c>
      <c r="X1147">
        <f t="shared" si="177"/>
        <v>0</v>
      </c>
      <c r="Y1147">
        <f t="shared" si="178"/>
        <v>0</v>
      </c>
      <c r="Z1147">
        <f t="shared" si="179"/>
        <v>0</v>
      </c>
    </row>
    <row r="1148" spans="1:26">
      <c r="A1148">
        <v>1</v>
      </c>
      <c r="B1148" t="s">
        <v>59</v>
      </c>
      <c r="C1148" t="s">
        <v>30</v>
      </c>
      <c r="D1148">
        <v>1</v>
      </c>
      <c r="E1148">
        <v>1</v>
      </c>
      <c r="F1148">
        <v>0</v>
      </c>
      <c r="G1148">
        <v>1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1</v>
      </c>
      <c r="N1148">
        <f t="array" ref="N1148">$AC$2*_xlfn.IFS(B1148="data_scientist",$AD$7,TRUE,1)*_xlfn.IFS(B1148="data_analyst",$AD$8,TRUE,1)*_xlfn.IFS(B1148="data_engineer",$AD$9,TRUE,1)*IF(D1148,$AD$13,$AD$14)*IF(E1148,$AD$19,$AD$20)*IF(F1148,$AD$24,$AD$25)*IF(G1148,$AD$29,$AD$30)*IF(H1148,$AD$34,$AD$35)*IF(I1148,$AD$39,$AD$40)*IF(J1148,$AD$44,$AD$45)*IF(K1148,$AD$49,$AD$50)*IF(L1148,$AD$54,$AD$55)*IF(M1148,$AD$59,$AD$60)</f>
        <v>0.00394032366189764</v>
      </c>
      <c r="O1148">
        <f t="array" ref="O1148">$AD$2*_xlfn.IFS(B1148="data_scientist",$AF$7,TRUE,1)*_xlfn.IFS(B1148="data_analyst",$AF$8,TRUE,1)*_xlfn.IFS(B1148="data_engineer",$AF$9,TRUE,1)*IF(D1148,$AF$13,$AF$14)*IF(E1148,$AF$19,$AF$20)*IF(F1148,$AF$24,$AF$25)*IF(G1148,$AF$29,$AF$30)*IF(H1148,$AF$34,$AF$35)*IF(I1148,$AF$39,$AF$40)*IF(J1148,$AF$44,$AF$45)*IF(K1148,$AF$49,$AF$50)*IF(L1148,$AF$54,$AF$55)*IF(M1148,$AF$59,$AF$60)</f>
        <v>0.000301809785260788</v>
      </c>
      <c r="P1148">
        <f t="array" ref="P1148">$AE$2*_xlfn.IFS(B1148="data_scientist",$AH$7,TRUE,1)*_xlfn.IFS(B1148="data_analyst",$AH$8,TRUE,1)*_xlfn.IFS(B1148="data_engineer",$AH$9,TRUE,1)*IF(D1148,$AH$13,$AH$14)*IF(E1148,$AH$19,$AH$20)*IF(F1148,$AH$24,$AH$25)*IF(G1148,$AH$29,$AH$30)*IF(H1148,$AH$34,$AH$35)*IF(I1148,$AH$39,$AH$40)*IF(J1148,$AH$44,$AH$45)*IF(K1148,$AH$49,$AH$50)*IF(L1148,$AH$54,$AH$55)*IF(M1148,$AH$59,$AH$60)</f>
        <v>0.000782323650001247</v>
      </c>
      <c r="Q1148">
        <f t="shared" si="170"/>
        <v>0.00394032366189764</v>
      </c>
      <c r="R1148">
        <f t="shared" si="171"/>
        <v>1</v>
      </c>
      <c r="S1148">
        <f t="shared" si="172"/>
        <v>0</v>
      </c>
      <c r="T1148">
        <f t="shared" si="173"/>
        <v>0</v>
      </c>
      <c r="U1148">
        <f t="shared" si="174"/>
        <v>0</v>
      </c>
      <c r="V1148">
        <f t="shared" si="175"/>
        <v>0</v>
      </c>
      <c r="W1148">
        <f t="shared" si="176"/>
        <v>0</v>
      </c>
      <c r="X1148">
        <f t="shared" si="177"/>
        <v>0</v>
      </c>
      <c r="Y1148">
        <f t="shared" si="178"/>
        <v>0</v>
      </c>
      <c r="Z1148">
        <f t="shared" si="179"/>
        <v>0</v>
      </c>
    </row>
    <row r="1149" spans="1:26">
      <c r="A1149">
        <v>1</v>
      </c>
      <c r="B1149" t="s">
        <v>59</v>
      </c>
      <c r="C1149" t="s">
        <v>30</v>
      </c>
      <c r="D1149">
        <v>1</v>
      </c>
      <c r="E1149">
        <v>1</v>
      </c>
      <c r="F1149">
        <v>0</v>
      </c>
      <c r="G1149">
        <v>0</v>
      </c>
      <c r="H1149">
        <v>0</v>
      </c>
      <c r="I1149">
        <v>1</v>
      </c>
      <c r="J1149">
        <v>0</v>
      </c>
      <c r="K1149">
        <v>0</v>
      </c>
      <c r="L1149">
        <v>0</v>
      </c>
      <c r="M1149">
        <v>1</v>
      </c>
      <c r="N1149">
        <f t="array" ref="N1149">$AC$2*_xlfn.IFS(B1149="data_scientist",$AD$7,TRUE,1)*_xlfn.IFS(B1149="data_analyst",$AD$8,TRUE,1)*_xlfn.IFS(B1149="data_engineer",$AD$9,TRUE,1)*IF(D1149,$AD$13,$AD$14)*IF(E1149,$AD$19,$AD$20)*IF(F1149,$AD$24,$AD$25)*IF(G1149,$AD$29,$AD$30)*IF(H1149,$AD$34,$AD$35)*IF(I1149,$AD$39,$AD$40)*IF(J1149,$AD$44,$AD$45)*IF(K1149,$AD$49,$AD$50)*IF(L1149,$AD$54,$AD$55)*IF(M1149,$AD$59,$AD$60)</f>
        <v>0.00377887255889747</v>
      </c>
      <c r="O1149">
        <f t="array" ref="O1149">$AD$2*_xlfn.IFS(B1149="data_scientist",$AF$7,TRUE,1)*_xlfn.IFS(B1149="data_analyst",$AF$8,TRUE,1)*_xlfn.IFS(B1149="data_engineer",$AF$9,TRUE,1)*IF(D1149,$AF$13,$AF$14)*IF(E1149,$AF$19,$AF$20)*IF(F1149,$AF$24,$AF$25)*IF(G1149,$AF$29,$AF$30)*IF(H1149,$AF$34,$AF$35)*IF(I1149,$AF$39,$AF$40)*IF(J1149,$AF$44,$AF$45)*IF(K1149,$AF$49,$AF$50)*IF(L1149,$AF$54,$AF$55)*IF(M1149,$AF$59,$AF$60)</f>
        <v>8.35204294362628e-5</v>
      </c>
      <c r="P1149">
        <f t="array" ref="P1149">$AE$2*_xlfn.IFS(B1149="data_scientist",$AH$7,TRUE,1)*_xlfn.IFS(B1149="data_analyst",$AH$8,TRUE,1)*_xlfn.IFS(B1149="data_engineer",$AH$9,TRUE,1)*IF(D1149,$AH$13,$AH$14)*IF(E1149,$AH$19,$AH$20)*IF(F1149,$AH$24,$AH$25)*IF(G1149,$AH$29,$AH$30)*IF(H1149,$AH$34,$AH$35)*IF(I1149,$AH$39,$AH$40)*IF(J1149,$AH$44,$AH$45)*IF(K1149,$AH$49,$AH$50)*IF(L1149,$AH$54,$AH$55)*IF(M1149,$AH$59,$AH$60)</f>
        <v>0.000407683860654403</v>
      </c>
      <c r="Q1149">
        <f t="shared" si="170"/>
        <v>0.00377887255889747</v>
      </c>
      <c r="R1149">
        <f t="shared" si="171"/>
        <v>1</v>
      </c>
      <c r="S1149">
        <f t="shared" si="172"/>
        <v>0</v>
      </c>
      <c r="T1149">
        <f t="shared" si="173"/>
        <v>0</v>
      </c>
      <c r="U1149">
        <f t="shared" si="174"/>
        <v>0</v>
      </c>
      <c r="V1149">
        <f t="shared" si="175"/>
        <v>0</v>
      </c>
      <c r="W1149">
        <f t="shared" si="176"/>
        <v>0</v>
      </c>
      <c r="X1149">
        <f t="shared" si="177"/>
        <v>0</v>
      </c>
      <c r="Y1149">
        <f t="shared" si="178"/>
        <v>0</v>
      </c>
      <c r="Z1149">
        <f t="shared" si="179"/>
        <v>0</v>
      </c>
    </row>
    <row r="1150" spans="1:26">
      <c r="A1150">
        <v>1</v>
      </c>
      <c r="B1150" t="s">
        <v>59</v>
      </c>
      <c r="C1150" t="s">
        <v>30</v>
      </c>
      <c r="D1150">
        <v>0</v>
      </c>
      <c r="E1150">
        <v>1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1</v>
      </c>
      <c r="N1150">
        <f t="array" ref="N1150">$AC$2*_xlfn.IFS(B1150="data_scientist",$AD$7,TRUE,1)*_xlfn.IFS(B1150="data_analyst",$AD$8,TRUE,1)*_xlfn.IFS(B1150="data_engineer",$AD$9,TRUE,1)*IF(D1150,$AD$13,$AD$14)*IF(E1150,$AD$19,$AD$20)*IF(F1150,$AD$24,$AD$25)*IF(G1150,$AD$29,$AD$30)*IF(H1150,$AD$34,$AD$35)*IF(I1150,$AD$39,$AD$40)*IF(J1150,$AD$44,$AD$45)*IF(K1150,$AD$49,$AD$50)*IF(L1150,$AD$54,$AD$55)*IF(M1150,$AD$59,$AD$60)</f>
        <v>0.0234558294440723</v>
      </c>
      <c r="O1150">
        <f t="array" ref="O1150">$AD$2*_xlfn.IFS(B1150="data_scientist",$AF$7,TRUE,1)*_xlfn.IFS(B1150="data_analyst",$AF$8,TRUE,1)*_xlfn.IFS(B1150="data_engineer",$AF$9,TRUE,1)*IF(D1150,$AF$13,$AF$14)*IF(E1150,$AF$19,$AF$20)*IF(F1150,$AF$24,$AF$25)*IF(G1150,$AF$29,$AF$30)*IF(H1150,$AF$34,$AF$35)*IF(I1150,$AF$39,$AF$40)*IF(J1150,$AF$44,$AF$45)*IF(K1150,$AF$49,$AF$50)*IF(L1150,$AF$54,$AF$55)*IF(M1150,$AF$59,$AF$60)</f>
        <v>0.000132294744677631</v>
      </c>
      <c r="P1150">
        <f t="array" ref="P1150">$AE$2*_xlfn.IFS(B1150="data_scientist",$AH$7,TRUE,1)*_xlfn.IFS(B1150="data_analyst",$AH$8,TRUE,1)*_xlfn.IFS(B1150="data_engineer",$AH$9,TRUE,1)*IF(D1150,$AH$13,$AH$14)*IF(E1150,$AH$19,$AH$20)*IF(F1150,$AH$24,$AH$25)*IF(G1150,$AH$29,$AH$30)*IF(H1150,$AH$34,$AH$35)*IF(I1150,$AH$39,$AH$40)*IF(J1150,$AH$44,$AH$45)*IF(K1150,$AH$49,$AH$50)*IF(L1150,$AH$54,$AH$55)*IF(M1150,$AH$59,$AH$60)</f>
        <v>0.00109340963748333</v>
      </c>
      <c r="Q1150">
        <f t="shared" si="170"/>
        <v>0.0234558294440723</v>
      </c>
      <c r="R1150">
        <f t="shared" si="171"/>
        <v>1</v>
      </c>
      <c r="S1150">
        <f t="shared" si="172"/>
        <v>0</v>
      </c>
      <c r="T1150">
        <f t="shared" si="173"/>
        <v>0</v>
      </c>
      <c r="U1150">
        <f t="shared" si="174"/>
        <v>0</v>
      </c>
      <c r="V1150">
        <f t="shared" si="175"/>
        <v>0</v>
      </c>
      <c r="W1150">
        <f t="shared" si="176"/>
        <v>0</v>
      </c>
      <c r="X1150">
        <f t="shared" si="177"/>
        <v>0</v>
      </c>
      <c r="Y1150">
        <f t="shared" si="178"/>
        <v>0</v>
      </c>
      <c r="Z1150">
        <f t="shared" si="179"/>
        <v>0</v>
      </c>
    </row>
    <row r="1151" spans="1:26">
      <c r="A1151">
        <v>1</v>
      </c>
      <c r="B1151" t="s">
        <v>59</v>
      </c>
      <c r="C1151" t="s">
        <v>30</v>
      </c>
      <c r="D1151">
        <v>1</v>
      </c>
      <c r="E1151">
        <v>1</v>
      </c>
      <c r="F1151">
        <v>0</v>
      </c>
      <c r="G1151">
        <v>1</v>
      </c>
      <c r="H1151">
        <v>0</v>
      </c>
      <c r="I1151">
        <v>1</v>
      </c>
      <c r="J1151">
        <v>1</v>
      </c>
      <c r="K1151">
        <v>0</v>
      </c>
      <c r="L1151">
        <v>0</v>
      </c>
      <c r="M1151">
        <v>1</v>
      </c>
      <c r="N1151">
        <f t="array" ref="N1151">$AC$2*_xlfn.IFS(B1151="data_scientist",$AD$7,TRUE,1)*_xlfn.IFS(B1151="data_analyst",$AD$8,TRUE,1)*_xlfn.IFS(B1151="data_engineer",$AD$9,TRUE,1)*IF(D1151,$AD$13,$AD$14)*IF(E1151,$AD$19,$AD$20)*IF(F1151,$AD$24,$AD$25)*IF(G1151,$AD$29,$AD$30)*IF(H1151,$AD$34,$AD$35)*IF(I1151,$AD$39,$AD$40)*IF(J1151,$AD$44,$AD$45)*IF(K1151,$AD$49,$AD$50)*IF(L1151,$AD$54,$AD$55)*IF(M1151,$AD$59,$AD$60)</f>
        <v>0.000267057264591112</v>
      </c>
      <c r="O1151">
        <f t="array" ref="O1151">$AD$2*_xlfn.IFS(B1151="data_scientist",$AF$7,TRUE,1)*_xlfn.IFS(B1151="data_analyst",$AF$8,TRUE,1)*_xlfn.IFS(B1151="data_engineer",$AF$9,TRUE,1)*IF(D1151,$AF$13,$AF$14)*IF(E1151,$AF$19,$AF$20)*IF(F1151,$AF$24,$AF$25)*IF(G1151,$AF$29,$AF$30)*IF(H1151,$AF$34,$AF$35)*IF(I1151,$AF$39,$AF$40)*IF(J1151,$AF$44,$AF$45)*IF(K1151,$AF$49,$AF$50)*IF(L1151,$AF$54,$AF$55)*IF(M1151,$AF$59,$AF$60)</f>
        <v>1.46444615175169e-5</v>
      </c>
      <c r="P1151">
        <f t="array" ref="P1151">$AE$2*_xlfn.IFS(B1151="data_scientist",$AH$7,TRUE,1)*_xlfn.IFS(B1151="data_analyst",$AH$8,TRUE,1)*_xlfn.IFS(B1151="data_engineer",$AH$9,TRUE,1)*IF(D1151,$AH$13,$AH$14)*IF(E1151,$AH$19,$AH$20)*IF(F1151,$AH$24,$AH$25)*IF(G1151,$AH$29,$AH$30)*IF(H1151,$AH$34,$AH$35)*IF(I1151,$AH$39,$AH$40)*IF(J1151,$AH$44,$AH$45)*IF(K1151,$AH$49,$AH$50)*IF(L1151,$AH$54,$AH$55)*IF(M1151,$AH$59,$AH$60)</f>
        <v>3.96359308969558e-5</v>
      </c>
      <c r="Q1151">
        <f t="shared" si="170"/>
        <v>0.000267057264591112</v>
      </c>
      <c r="R1151">
        <f t="shared" si="171"/>
        <v>1</v>
      </c>
      <c r="S1151">
        <f t="shared" si="172"/>
        <v>0</v>
      </c>
      <c r="T1151">
        <f t="shared" si="173"/>
        <v>0</v>
      </c>
      <c r="U1151">
        <f t="shared" si="174"/>
        <v>0</v>
      </c>
      <c r="V1151">
        <f t="shared" si="175"/>
        <v>0</v>
      </c>
      <c r="W1151">
        <f t="shared" si="176"/>
        <v>0</v>
      </c>
      <c r="X1151">
        <f t="shared" si="177"/>
        <v>0</v>
      </c>
      <c r="Y1151">
        <f t="shared" si="178"/>
        <v>0</v>
      </c>
      <c r="Z1151">
        <f t="shared" si="179"/>
        <v>0</v>
      </c>
    </row>
    <row r="1152" spans="1:26">
      <c r="A1152">
        <v>1</v>
      </c>
      <c r="B1152" t="s">
        <v>59</v>
      </c>
      <c r="C1152" t="s">
        <v>30</v>
      </c>
      <c r="D1152">
        <v>1</v>
      </c>
      <c r="E1152">
        <v>1</v>
      </c>
      <c r="F1152">
        <v>0</v>
      </c>
      <c r="G1152">
        <v>1</v>
      </c>
      <c r="H1152">
        <v>0</v>
      </c>
      <c r="I1152">
        <v>1</v>
      </c>
      <c r="J1152">
        <v>0</v>
      </c>
      <c r="K1152">
        <v>0</v>
      </c>
      <c r="L1152">
        <v>0</v>
      </c>
      <c r="M1152">
        <v>1</v>
      </c>
      <c r="N1152">
        <f t="array" ref="N1152">$AC$2*_xlfn.IFS(B1152="data_scientist",$AD$7,TRUE,1)*_xlfn.IFS(B1152="data_analyst",$AD$8,TRUE,1)*_xlfn.IFS(B1152="data_engineer",$AD$9,TRUE,1)*IF(D1152,$AD$13,$AD$14)*IF(E1152,$AD$19,$AD$20)*IF(F1152,$AD$24,$AD$25)*IF(G1152,$AD$29,$AD$30)*IF(H1152,$AD$34,$AD$35)*IF(I1152,$AD$39,$AD$40)*IF(J1152,$AD$44,$AD$45)*IF(K1152,$AD$49,$AD$50)*IF(L1152,$AD$54,$AD$55)*IF(M1152,$AD$59,$AD$60)</f>
        <v>0.00135296607217936</v>
      </c>
      <c r="O1152">
        <f t="array" ref="O1152">$AD$2*_xlfn.IFS(B1152="data_scientist",$AF$7,TRUE,1)*_xlfn.IFS(B1152="data_analyst",$AF$8,TRUE,1)*_xlfn.IFS(B1152="data_engineer",$AF$9,TRUE,1)*IF(D1152,$AF$13,$AF$14)*IF(E1152,$AF$19,$AF$20)*IF(F1152,$AF$24,$AF$25)*IF(G1152,$AF$29,$AF$30)*IF(H1152,$AF$34,$AF$35)*IF(I1152,$AF$39,$AF$40)*IF(J1152,$AF$44,$AF$45)*IF(K1152,$AF$49,$AF$50)*IF(L1152,$AF$54,$AF$55)*IF(M1152,$AF$59,$AF$60)</f>
        <v>7.30625498255754e-5</v>
      </c>
      <c r="P1152">
        <f t="array" ref="P1152">$AE$2*_xlfn.IFS(B1152="data_scientist",$AH$7,TRUE,1)*_xlfn.IFS(B1152="data_analyst",$AH$8,TRUE,1)*_xlfn.IFS(B1152="data_engineer",$AH$9,TRUE,1)*IF(D1152,$AH$13,$AH$14)*IF(E1152,$AH$19,$AH$20)*IF(F1152,$AH$24,$AH$25)*IF(G1152,$AH$29,$AH$30)*IF(H1152,$AH$34,$AH$35)*IF(I1152,$AH$39,$AH$40)*IF(J1152,$AH$44,$AH$45)*IF(K1152,$AH$49,$AH$50)*IF(L1152,$AH$54,$AH$55)*IF(M1152,$AH$59,$AH$60)</f>
        <v>0.000219522078813909</v>
      </c>
      <c r="Q1152">
        <f t="shared" si="170"/>
        <v>0.00135296607217936</v>
      </c>
      <c r="R1152">
        <f t="shared" si="171"/>
        <v>1</v>
      </c>
      <c r="S1152">
        <f t="shared" si="172"/>
        <v>0</v>
      </c>
      <c r="T1152">
        <f t="shared" si="173"/>
        <v>0</v>
      </c>
      <c r="U1152">
        <f t="shared" si="174"/>
        <v>0</v>
      </c>
      <c r="V1152">
        <f t="shared" si="175"/>
        <v>0</v>
      </c>
      <c r="W1152">
        <f t="shared" si="176"/>
        <v>0</v>
      </c>
      <c r="X1152">
        <f t="shared" si="177"/>
        <v>0</v>
      </c>
      <c r="Y1152">
        <f t="shared" si="178"/>
        <v>0</v>
      </c>
      <c r="Z1152">
        <f t="shared" si="179"/>
        <v>0</v>
      </c>
    </row>
    <row r="1153" spans="1:26">
      <c r="A1153">
        <v>1</v>
      </c>
      <c r="B1153" t="s">
        <v>59</v>
      </c>
      <c r="C1153" t="s">
        <v>30</v>
      </c>
      <c r="D1153">
        <v>1</v>
      </c>
      <c r="E1153">
        <v>1</v>
      </c>
      <c r="F1153">
        <v>0</v>
      </c>
      <c r="G1153">
        <v>1</v>
      </c>
      <c r="H1153">
        <v>0</v>
      </c>
      <c r="I1153">
        <v>1</v>
      </c>
      <c r="J1153">
        <v>0</v>
      </c>
      <c r="K1153">
        <v>1</v>
      </c>
      <c r="L1153">
        <v>0</v>
      </c>
      <c r="M1153">
        <v>1</v>
      </c>
      <c r="N1153">
        <f t="array" ref="N1153">$AC$2*_xlfn.IFS(B1153="data_scientist",$AD$7,TRUE,1)*_xlfn.IFS(B1153="data_analyst",$AD$8,TRUE,1)*_xlfn.IFS(B1153="data_engineer",$AD$9,TRUE,1)*IF(D1153,$AD$13,$AD$14)*IF(E1153,$AD$19,$AD$20)*IF(F1153,$AD$24,$AD$25)*IF(G1153,$AD$29,$AD$30)*IF(H1153,$AD$34,$AD$35)*IF(I1153,$AD$39,$AD$40)*IF(J1153,$AD$44,$AD$45)*IF(K1153,$AD$49,$AD$50)*IF(L1153,$AD$54,$AD$55)*IF(M1153,$AD$59,$AD$60)</f>
        <v>6.51639288226061e-5</v>
      </c>
      <c r="O1153">
        <f t="array" ref="O1153">$AD$2*_xlfn.IFS(B1153="data_scientist",$AF$7,TRUE,1)*_xlfn.IFS(B1153="data_analyst",$AF$8,TRUE,1)*_xlfn.IFS(B1153="data_engineer",$AF$9,TRUE,1)*IF(D1153,$AF$13,$AF$14)*IF(E1153,$AF$19,$AF$20)*IF(F1153,$AF$24,$AF$25)*IF(G1153,$AF$29,$AF$30)*IF(H1153,$AF$34,$AF$35)*IF(I1153,$AF$39,$AF$40)*IF(J1153,$AF$44,$AF$45)*IF(K1153,$AF$49,$AF$50)*IF(L1153,$AF$54,$AF$55)*IF(M1153,$AF$59,$AF$60)</f>
        <v>4.55515650711448e-5</v>
      </c>
      <c r="P1153">
        <f t="array" ref="P1153">$AE$2*_xlfn.IFS(B1153="data_scientist",$AH$7,TRUE,1)*_xlfn.IFS(B1153="data_analyst",$AH$8,TRUE,1)*_xlfn.IFS(B1153="data_engineer",$AH$9,TRUE,1)*IF(D1153,$AH$13,$AH$14)*IF(E1153,$AH$19,$AH$20)*IF(F1153,$AH$24,$AH$25)*IF(G1153,$AH$29,$AH$30)*IF(H1153,$AH$34,$AH$35)*IF(I1153,$AH$39,$AH$40)*IF(J1153,$AH$44,$AH$45)*IF(K1153,$AH$49,$AH$50)*IF(L1153,$AH$54,$AH$55)*IF(M1153,$AH$59,$AH$60)</f>
        <v>8.26540620635367e-5</v>
      </c>
      <c r="Q1153">
        <f t="shared" si="170"/>
        <v>8.26540620635367e-5</v>
      </c>
      <c r="R1153">
        <f t="shared" si="171"/>
        <v>0</v>
      </c>
      <c r="S1153">
        <f t="shared" si="172"/>
        <v>0</v>
      </c>
      <c r="T1153">
        <f t="shared" si="173"/>
        <v>1</v>
      </c>
      <c r="U1153">
        <f t="shared" si="174"/>
        <v>0</v>
      </c>
      <c r="V1153">
        <f t="shared" si="175"/>
        <v>0</v>
      </c>
      <c r="W1153">
        <f t="shared" si="176"/>
        <v>0</v>
      </c>
      <c r="X1153">
        <f t="shared" si="177"/>
        <v>0</v>
      </c>
      <c r="Y1153">
        <f t="shared" si="178"/>
        <v>0</v>
      </c>
      <c r="Z1153">
        <f t="shared" si="179"/>
        <v>0</v>
      </c>
    </row>
    <row r="1154" spans="1:26">
      <c r="A1154">
        <v>1</v>
      </c>
      <c r="B1154" t="s">
        <v>59</v>
      </c>
      <c r="C1154" t="s">
        <v>30</v>
      </c>
      <c r="D1154">
        <v>1</v>
      </c>
      <c r="E1154">
        <v>1</v>
      </c>
      <c r="F1154">
        <v>0</v>
      </c>
      <c r="G1154">
        <v>1</v>
      </c>
      <c r="H1154">
        <v>0</v>
      </c>
      <c r="I1154">
        <v>1</v>
      </c>
      <c r="J1154">
        <v>1</v>
      </c>
      <c r="K1154">
        <v>0</v>
      </c>
      <c r="L1154">
        <v>0</v>
      </c>
      <c r="M1154">
        <v>1</v>
      </c>
      <c r="N1154">
        <f t="array" ref="N1154">$AC$2*_xlfn.IFS(B1154="data_scientist",$AD$7,TRUE,1)*_xlfn.IFS(B1154="data_analyst",$AD$8,TRUE,1)*_xlfn.IFS(B1154="data_engineer",$AD$9,TRUE,1)*IF(D1154,$AD$13,$AD$14)*IF(E1154,$AD$19,$AD$20)*IF(F1154,$AD$24,$AD$25)*IF(G1154,$AD$29,$AD$30)*IF(H1154,$AD$34,$AD$35)*IF(I1154,$AD$39,$AD$40)*IF(J1154,$AD$44,$AD$45)*IF(K1154,$AD$49,$AD$50)*IF(L1154,$AD$54,$AD$55)*IF(M1154,$AD$59,$AD$60)</f>
        <v>0.000267057264591112</v>
      </c>
      <c r="O1154">
        <f t="array" ref="O1154">$AD$2*_xlfn.IFS(B1154="data_scientist",$AF$7,TRUE,1)*_xlfn.IFS(B1154="data_analyst",$AF$8,TRUE,1)*_xlfn.IFS(B1154="data_engineer",$AF$9,TRUE,1)*IF(D1154,$AF$13,$AF$14)*IF(E1154,$AF$19,$AF$20)*IF(F1154,$AF$24,$AF$25)*IF(G1154,$AF$29,$AF$30)*IF(H1154,$AF$34,$AF$35)*IF(I1154,$AF$39,$AF$40)*IF(J1154,$AF$44,$AF$45)*IF(K1154,$AF$49,$AF$50)*IF(L1154,$AF$54,$AF$55)*IF(M1154,$AF$59,$AF$60)</f>
        <v>1.46444615175169e-5</v>
      </c>
      <c r="P1154">
        <f t="array" ref="P1154">$AE$2*_xlfn.IFS(B1154="data_scientist",$AH$7,TRUE,1)*_xlfn.IFS(B1154="data_analyst",$AH$8,TRUE,1)*_xlfn.IFS(B1154="data_engineer",$AH$9,TRUE,1)*IF(D1154,$AH$13,$AH$14)*IF(E1154,$AH$19,$AH$20)*IF(F1154,$AH$24,$AH$25)*IF(G1154,$AH$29,$AH$30)*IF(H1154,$AH$34,$AH$35)*IF(I1154,$AH$39,$AH$40)*IF(J1154,$AH$44,$AH$45)*IF(K1154,$AH$49,$AH$50)*IF(L1154,$AH$54,$AH$55)*IF(M1154,$AH$59,$AH$60)</f>
        <v>3.96359308969558e-5</v>
      </c>
      <c r="Q1154">
        <f t="shared" si="170"/>
        <v>0.000267057264591112</v>
      </c>
      <c r="R1154">
        <f t="shared" si="171"/>
        <v>1</v>
      </c>
      <c r="S1154">
        <f t="shared" si="172"/>
        <v>0</v>
      </c>
      <c r="T1154">
        <f t="shared" si="173"/>
        <v>0</v>
      </c>
      <c r="U1154">
        <f t="shared" si="174"/>
        <v>0</v>
      </c>
      <c r="V1154">
        <f t="shared" si="175"/>
        <v>0</v>
      </c>
      <c r="W1154">
        <f t="shared" si="176"/>
        <v>0</v>
      </c>
      <c r="X1154">
        <f t="shared" si="177"/>
        <v>0</v>
      </c>
      <c r="Y1154">
        <f t="shared" si="178"/>
        <v>0</v>
      </c>
      <c r="Z1154">
        <f t="shared" si="179"/>
        <v>0</v>
      </c>
    </row>
    <row r="1155" spans="1:26">
      <c r="A1155">
        <v>1</v>
      </c>
      <c r="B1155" t="s">
        <v>59</v>
      </c>
      <c r="C1155" t="s">
        <v>30</v>
      </c>
      <c r="D1155">
        <v>1</v>
      </c>
      <c r="E1155">
        <v>0</v>
      </c>
      <c r="F1155">
        <v>1</v>
      </c>
      <c r="G1155">
        <v>1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1</v>
      </c>
      <c r="N1155">
        <f t="array" ref="N1155">$AC$2*_xlfn.IFS(B1155="data_scientist",$AD$7,TRUE,1)*_xlfn.IFS(B1155="data_analyst",$AD$8,TRUE,1)*_xlfn.IFS(B1155="data_engineer",$AD$9,TRUE,1)*IF(D1155,$AD$13,$AD$14)*IF(E1155,$AD$19,$AD$20)*IF(F1155,$AD$24,$AD$25)*IF(G1155,$AD$29,$AD$30)*IF(H1155,$AD$34,$AD$35)*IF(I1155,$AD$39,$AD$40)*IF(J1155,$AD$44,$AD$45)*IF(K1155,$AD$49,$AD$50)*IF(L1155,$AD$54,$AD$55)*IF(M1155,$AD$59,$AD$60)</f>
        <v>0.000550236642984728</v>
      </c>
      <c r="O1155">
        <f t="array" ref="O1155">$AD$2*_xlfn.IFS(B1155="data_scientist",$AF$7,TRUE,1)*_xlfn.IFS(B1155="data_analyst",$AF$8,TRUE,1)*_xlfn.IFS(B1155="data_engineer",$AF$9,TRUE,1)*IF(D1155,$AF$13,$AF$14)*IF(E1155,$AF$19,$AF$20)*IF(F1155,$AF$24,$AF$25)*IF(G1155,$AF$29,$AF$30)*IF(H1155,$AF$34,$AF$35)*IF(I1155,$AF$39,$AF$40)*IF(J1155,$AF$44,$AF$45)*IF(K1155,$AF$49,$AF$50)*IF(L1155,$AF$54,$AF$55)*IF(M1155,$AF$59,$AF$60)</f>
        <v>0.000295974710534002</v>
      </c>
      <c r="P1155">
        <f t="array" ref="P1155">$AE$2*_xlfn.IFS(B1155="data_scientist",$AH$7,TRUE,1)*_xlfn.IFS(B1155="data_analyst",$AH$8,TRUE,1)*_xlfn.IFS(B1155="data_engineer",$AH$9,TRUE,1)*IF(D1155,$AH$13,$AH$14)*IF(E1155,$AH$19,$AH$20)*IF(F1155,$AH$24,$AH$25)*IF(G1155,$AH$29,$AH$30)*IF(H1155,$AH$34,$AH$35)*IF(I1155,$AH$39,$AH$40)*IF(J1155,$AH$44,$AH$45)*IF(K1155,$AH$49,$AH$50)*IF(L1155,$AH$54,$AH$55)*IF(M1155,$AH$59,$AH$60)</f>
        <v>0.000503918232263887</v>
      </c>
      <c r="Q1155">
        <f t="shared" ref="Q1155:Q1218" si="180">MAX(N1155:P1155)</f>
        <v>0.000550236642984728</v>
      </c>
      <c r="R1155">
        <f t="shared" ref="R1155:R1218" si="181">IF(AND(C1155="Low",N1155=Q1155),1,0)</f>
        <v>1</v>
      </c>
      <c r="S1155">
        <f t="shared" ref="S1155:S1218" si="182">IF(AND(C1155="Low",O1155=Q1155),1,0)</f>
        <v>0</v>
      </c>
      <c r="T1155">
        <f t="shared" ref="T1155:T1218" si="183">IF(AND(C1155="Low",P1155=Q1155),1,0)</f>
        <v>0</v>
      </c>
      <c r="U1155">
        <f t="shared" ref="U1155:U1218" si="184">IF(AND(C1155="Medium",N1155=Q1155),1,0)</f>
        <v>0</v>
      </c>
      <c r="V1155">
        <f t="shared" ref="V1155:V1218" si="185">IF(AND(C1155="Medium",O1155=Q1155),1,0)</f>
        <v>0</v>
      </c>
      <c r="W1155">
        <f t="shared" ref="W1155:W1218" si="186">IF(AND(C1155="Medium",P1155=Q1155),1,0)</f>
        <v>0</v>
      </c>
      <c r="X1155">
        <f t="shared" ref="X1155:X1218" si="187">IF(AND(C1155="High",N1155=Q1155),1,0)</f>
        <v>0</v>
      </c>
      <c r="Y1155">
        <f t="shared" ref="Y1155:Y1218" si="188">IF(AND(C1155="High",O1155=Q1155),1,0)</f>
        <v>0</v>
      </c>
      <c r="Z1155">
        <f t="shared" ref="Z1155:Z1218" si="189">IF(AND(C1155="High",P1155=Q1155),1,0)</f>
        <v>0</v>
      </c>
    </row>
    <row r="1156" spans="1:26">
      <c r="A1156">
        <v>1</v>
      </c>
      <c r="B1156" t="s">
        <v>59</v>
      </c>
      <c r="C1156" t="s">
        <v>30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f t="array" ref="N1156">$AC$2*_xlfn.IFS(B1156="data_scientist",$AD$7,TRUE,1)*_xlfn.IFS(B1156="data_analyst",$AD$8,TRUE,1)*_xlfn.IFS(B1156="data_engineer",$AD$9,TRUE,1)*IF(D1156,$AD$13,$AD$14)*IF(E1156,$AD$19,$AD$20)*IF(F1156,$AD$24,$AD$25)*IF(G1156,$AD$29,$AD$30)*IF(H1156,$AD$34,$AD$35)*IF(I1156,$AD$39,$AD$40)*IF(J1156,$AD$44,$AD$45)*IF(K1156,$AD$49,$AD$50)*IF(L1156,$AD$54,$AD$55)*IF(M1156,$AD$59,$AD$60)</f>
        <v>0.00359804793985483</v>
      </c>
      <c r="O1156">
        <f t="array" ref="O1156">$AD$2*_xlfn.IFS(B1156="data_scientist",$AF$7,TRUE,1)*_xlfn.IFS(B1156="data_analyst",$AF$8,TRUE,1)*_xlfn.IFS(B1156="data_engineer",$AF$9,TRUE,1)*IF(D1156,$AF$13,$AF$14)*IF(E1156,$AF$19,$AF$20)*IF(F1156,$AF$24,$AF$25)*IF(G1156,$AF$29,$AF$30)*IF(H1156,$AF$34,$AF$35)*IF(I1156,$AF$39,$AF$40)*IF(J1156,$AF$44,$AF$45)*IF(K1156,$AF$49,$AF$50)*IF(L1156,$AF$54,$AF$55)*IF(M1156,$AF$59,$AF$60)</f>
        <v>6.66985515782314e-6</v>
      </c>
      <c r="P1156">
        <f t="array" ref="P1156">$AE$2*_xlfn.IFS(B1156="data_scientist",$AH$7,TRUE,1)*_xlfn.IFS(B1156="data_analyst",$AH$8,TRUE,1)*_xlfn.IFS(B1156="data_engineer",$AH$9,TRUE,1)*IF(D1156,$AH$13,$AH$14)*IF(E1156,$AH$19,$AH$20)*IF(F1156,$AH$24,$AH$25)*IF(G1156,$AH$29,$AH$30)*IF(H1156,$AH$34,$AH$35)*IF(I1156,$AH$39,$AH$40)*IF(J1156,$AH$44,$AH$45)*IF(K1156,$AH$49,$AH$50)*IF(L1156,$AH$54,$AH$55)*IF(M1156,$AH$59,$AH$60)</f>
        <v>0.000159277668753939</v>
      </c>
      <c r="Q1156">
        <f t="shared" si="180"/>
        <v>0.00359804793985483</v>
      </c>
      <c r="R1156">
        <f t="shared" si="181"/>
        <v>1</v>
      </c>
      <c r="S1156">
        <f t="shared" si="182"/>
        <v>0</v>
      </c>
      <c r="T1156">
        <f t="shared" si="183"/>
        <v>0</v>
      </c>
      <c r="U1156">
        <f t="shared" si="184"/>
        <v>0</v>
      </c>
      <c r="V1156">
        <f t="shared" si="185"/>
        <v>0</v>
      </c>
      <c r="W1156">
        <f t="shared" si="186"/>
        <v>0</v>
      </c>
      <c r="X1156">
        <f t="shared" si="187"/>
        <v>0</v>
      </c>
      <c r="Y1156">
        <f t="shared" si="188"/>
        <v>0</v>
      </c>
      <c r="Z1156">
        <f t="shared" si="189"/>
        <v>0</v>
      </c>
    </row>
    <row r="1157" spans="1:26">
      <c r="A1157">
        <v>1</v>
      </c>
      <c r="B1157" t="s">
        <v>59</v>
      </c>
      <c r="C1157" t="s">
        <v>30</v>
      </c>
      <c r="D1157">
        <v>1</v>
      </c>
      <c r="E1157">
        <v>1</v>
      </c>
      <c r="F1157">
        <v>0</v>
      </c>
      <c r="G1157">
        <v>1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f t="array" ref="N1157">$AC$2*_xlfn.IFS(B1157="data_scientist",$AD$7,TRUE,1)*_xlfn.IFS(B1157="data_analyst",$AD$8,TRUE,1)*_xlfn.IFS(B1157="data_engineer",$AD$9,TRUE,1)*IF(D1157,$AD$13,$AD$14)*IF(E1157,$AD$19,$AD$20)*IF(F1157,$AD$24,$AD$25)*IF(G1157,$AD$29,$AD$30)*IF(H1157,$AD$34,$AD$35)*IF(I1157,$AD$39,$AD$40)*IF(J1157,$AD$44,$AD$45)*IF(K1157,$AD$49,$AD$50)*IF(L1157,$AD$54,$AD$55)*IF(M1157,$AD$59,$AD$60)</f>
        <v>0.000787521614025028</v>
      </c>
      <c r="O1157">
        <f t="array" ref="O1157">$AD$2*_xlfn.IFS(B1157="data_scientist",$AF$7,TRUE,1)*_xlfn.IFS(B1157="data_analyst",$AF$8,TRUE,1)*_xlfn.IFS(B1157="data_engineer",$AF$9,TRUE,1)*IF(D1157,$AF$13,$AF$14)*IF(E1157,$AF$19,$AF$20)*IF(F1157,$AF$24,$AF$25)*IF(G1157,$AF$29,$AF$30)*IF(H1157,$AF$34,$AF$35)*IF(I1157,$AF$39,$AF$40)*IF(J1157,$AF$44,$AF$45)*IF(K1157,$AF$49,$AF$50)*IF(L1157,$AF$54,$AF$55)*IF(M1157,$AF$59,$AF$60)</f>
        <v>1.76508293436579e-5</v>
      </c>
      <c r="P1157">
        <f t="array" ref="P1157">$AE$2*_xlfn.IFS(B1157="data_scientist",$AH$7,TRUE,1)*_xlfn.IFS(B1157="data_analyst",$AH$8,TRUE,1)*_xlfn.IFS(B1157="data_engineer",$AH$9,TRUE,1)*IF(D1157,$AH$13,$AH$14)*IF(E1157,$AH$19,$AH$20)*IF(F1157,$AH$24,$AH$25)*IF(G1157,$AH$29,$AH$30)*IF(H1157,$AH$34,$AH$35)*IF(I1157,$AH$39,$AH$40)*IF(J1157,$AH$44,$AH$45)*IF(K1157,$AH$49,$AH$50)*IF(L1157,$AH$54,$AH$55)*IF(M1157,$AH$59,$AH$60)</f>
        <v>0.000120868339813435</v>
      </c>
      <c r="Q1157">
        <f t="shared" si="180"/>
        <v>0.000787521614025028</v>
      </c>
      <c r="R1157">
        <f t="shared" si="181"/>
        <v>1</v>
      </c>
      <c r="S1157">
        <f t="shared" si="182"/>
        <v>0</v>
      </c>
      <c r="T1157">
        <f t="shared" si="183"/>
        <v>0</v>
      </c>
      <c r="U1157">
        <f t="shared" si="184"/>
        <v>0</v>
      </c>
      <c r="V1157">
        <f t="shared" si="185"/>
        <v>0</v>
      </c>
      <c r="W1157">
        <f t="shared" si="186"/>
        <v>0</v>
      </c>
      <c r="X1157">
        <f t="shared" si="187"/>
        <v>0</v>
      </c>
      <c r="Y1157">
        <f t="shared" si="188"/>
        <v>0</v>
      </c>
      <c r="Z1157">
        <f t="shared" si="189"/>
        <v>0</v>
      </c>
    </row>
    <row r="1158" spans="1:26">
      <c r="A1158">
        <v>1</v>
      </c>
      <c r="B1158" t="s">
        <v>59</v>
      </c>
      <c r="C1158" t="s">
        <v>30</v>
      </c>
      <c r="D1158">
        <v>1</v>
      </c>
      <c r="E1158">
        <v>1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1</v>
      </c>
      <c r="N1158">
        <f t="array" ref="N1158">$AC$2*_xlfn.IFS(B1158="data_scientist",$AD$7,TRUE,1)*_xlfn.IFS(B1158="data_analyst",$AD$8,TRUE,1)*_xlfn.IFS(B1158="data_engineer",$AD$9,TRUE,1)*IF(D1158,$AD$13,$AD$14)*IF(E1158,$AD$19,$AD$20)*IF(F1158,$AD$24,$AD$25)*IF(G1158,$AD$29,$AD$30)*IF(H1158,$AD$34,$AD$35)*IF(I1158,$AD$39,$AD$40)*IF(J1158,$AD$44,$AD$45)*IF(K1158,$AD$49,$AD$50)*IF(L1158,$AD$54,$AD$55)*IF(M1158,$AD$59,$AD$60)</f>
        <v>0.0110054355872609</v>
      </c>
      <c r="O1158">
        <f t="array" ref="O1158">$AD$2*_xlfn.IFS(B1158="data_scientist",$AF$7,TRUE,1)*_xlfn.IFS(B1158="data_analyst",$AF$8,TRUE,1)*_xlfn.IFS(B1158="data_engineer",$AF$9,TRUE,1)*IF(D1158,$AF$13,$AF$14)*IF(E1158,$AF$19,$AF$20)*IF(F1158,$AF$24,$AF$25)*IF(G1158,$AF$29,$AF$30)*IF(H1158,$AF$34,$AF$35)*IF(I1158,$AF$39,$AF$40)*IF(J1158,$AF$44,$AF$45)*IF(K1158,$AF$49,$AF$50)*IF(L1158,$AF$54,$AF$55)*IF(M1158,$AF$59,$AF$60)</f>
        <v>0.000345009624400263</v>
      </c>
      <c r="P1158">
        <f t="array" ref="P1158">$AE$2*_xlfn.IFS(B1158="data_scientist",$AH$7,TRUE,1)*_xlfn.IFS(B1158="data_analyst",$AH$8,TRUE,1)*_xlfn.IFS(B1158="data_engineer",$AH$9,TRUE,1)*IF(D1158,$AH$13,$AH$14)*IF(E1158,$AH$19,$AH$20)*IF(F1158,$AH$24,$AH$25)*IF(G1158,$AH$29,$AH$30)*IF(H1158,$AH$34,$AH$35)*IF(I1158,$AH$39,$AH$40)*IF(J1158,$AH$44,$AH$45)*IF(K1158,$AH$49,$AH$50)*IF(L1158,$AH$54,$AH$55)*IF(M1158,$AH$59,$AH$60)</f>
        <v>0.00145288677857374</v>
      </c>
      <c r="Q1158">
        <f t="shared" si="180"/>
        <v>0.0110054355872609</v>
      </c>
      <c r="R1158">
        <f t="shared" si="181"/>
        <v>1</v>
      </c>
      <c r="S1158">
        <f t="shared" si="182"/>
        <v>0</v>
      </c>
      <c r="T1158">
        <f t="shared" si="183"/>
        <v>0</v>
      </c>
      <c r="U1158">
        <f t="shared" si="184"/>
        <v>0</v>
      </c>
      <c r="V1158">
        <f t="shared" si="185"/>
        <v>0</v>
      </c>
      <c r="W1158">
        <f t="shared" si="186"/>
        <v>0</v>
      </c>
      <c r="X1158">
        <f t="shared" si="187"/>
        <v>0</v>
      </c>
      <c r="Y1158">
        <f t="shared" si="188"/>
        <v>0</v>
      </c>
      <c r="Z1158">
        <f t="shared" si="189"/>
        <v>0</v>
      </c>
    </row>
    <row r="1159" spans="1:26">
      <c r="A1159">
        <v>1</v>
      </c>
      <c r="B1159" t="s">
        <v>59</v>
      </c>
      <c r="C1159" t="s">
        <v>30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1</v>
      </c>
      <c r="N1159">
        <f t="array" ref="N1159">$AC$2*_xlfn.IFS(B1159="data_scientist",$AD$7,TRUE,1)*_xlfn.IFS(B1159="data_analyst",$AD$8,TRUE,1)*_xlfn.IFS(B1159="data_engineer",$AD$9,TRUE,1)*IF(D1159,$AD$13,$AD$14)*IF(E1159,$AD$19,$AD$20)*IF(F1159,$AD$24,$AD$25)*IF(G1159,$AD$29,$AD$30)*IF(H1159,$AD$34,$AD$35)*IF(I1159,$AD$39,$AD$40)*IF(J1159,$AD$44,$AD$45)*IF(K1159,$AD$49,$AD$50)*IF(L1159,$AD$54,$AD$55)*IF(M1159,$AD$59,$AD$60)</f>
        <v>0.0180026467611357</v>
      </c>
      <c r="O1159">
        <f t="array" ref="O1159">$AD$2*_xlfn.IFS(B1159="data_scientist",$AF$7,TRUE,1)*_xlfn.IFS(B1159="data_analyst",$AF$8,TRUE,1)*_xlfn.IFS(B1159="data_engineer",$AF$9,TRUE,1)*IF(D1159,$AF$13,$AF$14)*IF(E1159,$AF$19,$AF$20)*IF(F1159,$AF$24,$AF$25)*IF(G1159,$AF$29,$AF$30)*IF(H1159,$AF$34,$AF$35)*IF(I1159,$AF$39,$AF$40)*IF(J1159,$AF$44,$AF$45)*IF(K1159,$AF$49,$AF$50)*IF(L1159,$AF$54,$AF$55)*IF(M1159,$AF$59,$AF$60)</f>
        <v>0.000114047193687613</v>
      </c>
      <c r="P1159">
        <f t="array" ref="P1159">$AE$2*_xlfn.IFS(B1159="data_scientist",$AH$7,TRUE,1)*_xlfn.IFS(B1159="data_analyst",$AH$8,TRUE,1)*_xlfn.IFS(B1159="data_engineer",$AH$9,TRUE,1)*IF(D1159,$AH$13,$AH$14)*IF(E1159,$AH$19,$AH$20)*IF(F1159,$AH$24,$AH$25)*IF(G1159,$AH$29,$AH$30)*IF(H1159,$AH$34,$AH$35)*IF(I1159,$AH$39,$AH$40)*IF(J1159,$AH$44,$AH$45)*IF(K1159,$AH$49,$AH$50)*IF(L1159,$AH$54,$AH$55)*IF(M1159,$AH$59,$AH$60)</f>
        <v>0.00103092908677</v>
      </c>
      <c r="Q1159">
        <f t="shared" si="180"/>
        <v>0.0180026467611357</v>
      </c>
      <c r="R1159">
        <f t="shared" si="181"/>
        <v>1</v>
      </c>
      <c r="S1159">
        <f t="shared" si="182"/>
        <v>0</v>
      </c>
      <c r="T1159">
        <f t="shared" si="183"/>
        <v>0</v>
      </c>
      <c r="U1159">
        <f t="shared" si="184"/>
        <v>0</v>
      </c>
      <c r="V1159">
        <f t="shared" si="185"/>
        <v>0</v>
      </c>
      <c r="W1159">
        <f t="shared" si="186"/>
        <v>0</v>
      </c>
      <c r="X1159">
        <f t="shared" si="187"/>
        <v>0</v>
      </c>
      <c r="Y1159">
        <f t="shared" si="188"/>
        <v>0</v>
      </c>
      <c r="Z1159">
        <f t="shared" si="189"/>
        <v>0</v>
      </c>
    </row>
    <row r="1160" spans="1:26">
      <c r="A1160">
        <v>1</v>
      </c>
      <c r="B1160" t="s">
        <v>59</v>
      </c>
      <c r="C1160" t="s">
        <v>30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1</v>
      </c>
      <c r="N1160">
        <f t="array" ref="N1160">$AC$2*_xlfn.IFS(B1160="data_scientist",$AD$7,TRUE,1)*_xlfn.IFS(B1160="data_analyst",$AD$8,TRUE,1)*_xlfn.IFS(B1160="data_engineer",$AD$9,TRUE,1)*IF(D1160,$AD$13,$AD$14)*IF(E1160,$AD$19,$AD$20)*IF(F1160,$AD$24,$AD$25)*IF(G1160,$AD$29,$AD$30)*IF(H1160,$AD$34,$AD$35)*IF(I1160,$AD$39,$AD$40)*IF(J1160,$AD$44,$AD$45)*IF(K1160,$AD$49,$AD$50)*IF(L1160,$AD$54,$AD$55)*IF(M1160,$AD$59,$AD$60)</f>
        <v>0.0180026467611357</v>
      </c>
      <c r="O1160">
        <f t="array" ref="O1160">$AD$2*_xlfn.IFS(B1160="data_scientist",$AF$7,TRUE,1)*_xlfn.IFS(B1160="data_analyst",$AF$8,TRUE,1)*_xlfn.IFS(B1160="data_engineer",$AF$9,TRUE,1)*IF(D1160,$AF$13,$AF$14)*IF(E1160,$AF$19,$AF$20)*IF(F1160,$AF$24,$AF$25)*IF(G1160,$AF$29,$AF$30)*IF(H1160,$AF$34,$AF$35)*IF(I1160,$AF$39,$AF$40)*IF(J1160,$AF$44,$AF$45)*IF(K1160,$AF$49,$AF$50)*IF(L1160,$AF$54,$AF$55)*IF(M1160,$AF$59,$AF$60)</f>
        <v>0.000114047193687613</v>
      </c>
      <c r="P1160">
        <f t="array" ref="P1160">$AE$2*_xlfn.IFS(B1160="data_scientist",$AH$7,TRUE,1)*_xlfn.IFS(B1160="data_analyst",$AH$8,TRUE,1)*_xlfn.IFS(B1160="data_engineer",$AH$9,TRUE,1)*IF(D1160,$AH$13,$AH$14)*IF(E1160,$AH$19,$AH$20)*IF(F1160,$AH$24,$AH$25)*IF(G1160,$AH$29,$AH$30)*IF(H1160,$AH$34,$AH$35)*IF(I1160,$AH$39,$AH$40)*IF(J1160,$AH$44,$AH$45)*IF(K1160,$AH$49,$AH$50)*IF(L1160,$AH$54,$AH$55)*IF(M1160,$AH$59,$AH$60)</f>
        <v>0.00103092908677</v>
      </c>
      <c r="Q1160">
        <f t="shared" si="180"/>
        <v>0.0180026467611357</v>
      </c>
      <c r="R1160">
        <f t="shared" si="181"/>
        <v>1</v>
      </c>
      <c r="S1160">
        <f t="shared" si="182"/>
        <v>0</v>
      </c>
      <c r="T1160">
        <f t="shared" si="183"/>
        <v>0</v>
      </c>
      <c r="U1160">
        <f t="shared" si="184"/>
        <v>0</v>
      </c>
      <c r="V1160">
        <f t="shared" si="185"/>
        <v>0</v>
      </c>
      <c r="W1160">
        <f t="shared" si="186"/>
        <v>0</v>
      </c>
      <c r="X1160">
        <f t="shared" si="187"/>
        <v>0</v>
      </c>
      <c r="Y1160">
        <f t="shared" si="188"/>
        <v>0</v>
      </c>
      <c r="Z1160">
        <f t="shared" si="189"/>
        <v>0</v>
      </c>
    </row>
    <row r="1161" spans="1:26">
      <c r="A1161">
        <v>1</v>
      </c>
      <c r="B1161" t="s">
        <v>59</v>
      </c>
      <c r="C1161" t="s">
        <v>30</v>
      </c>
      <c r="D1161">
        <v>0</v>
      </c>
      <c r="E1161">
        <v>1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1</v>
      </c>
      <c r="N1161">
        <f t="array" ref="N1161">$AC$2*_xlfn.IFS(B1161="data_scientist",$AD$7,TRUE,1)*_xlfn.IFS(B1161="data_analyst",$AD$8,TRUE,1)*_xlfn.IFS(B1161="data_engineer",$AD$9,TRUE,1)*IF(D1161,$AD$13,$AD$14)*IF(E1161,$AD$19,$AD$20)*IF(F1161,$AD$24,$AD$25)*IF(G1161,$AD$29,$AD$30)*IF(H1161,$AD$34,$AD$35)*IF(I1161,$AD$39,$AD$40)*IF(J1161,$AD$44,$AD$45)*IF(K1161,$AD$49,$AD$50)*IF(L1161,$AD$54,$AD$55)*IF(M1161,$AD$59,$AD$60)</f>
        <v>0.0234558294440723</v>
      </c>
      <c r="O1161">
        <f t="array" ref="O1161">$AD$2*_xlfn.IFS(B1161="data_scientist",$AF$7,TRUE,1)*_xlfn.IFS(B1161="data_analyst",$AF$8,TRUE,1)*_xlfn.IFS(B1161="data_engineer",$AF$9,TRUE,1)*IF(D1161,$AF$13,$AF$14)*IF(E1161,$AF$19,$AF$20)*IF(F1161,$AF$24,$AF$25)*IF(G1161,$AF$29,$AF$30)*IF(H1161,$AF$34,$AF$35)*IF(I1161,$AF$39,$AF$40)*IF(J1161,$AF$44,$AF$45)*IF(K1161,$AF$49,$AF$50)*IF(L1161,$AF$54,$AF$55)*IF(M1161,$AF$59,$AF$60)</f>
        <v>0.000132294744677631</v>
      </c>
      <c r="P1161">
        <f t="array" ref="P1161">$AE$2*_xlfn.IFS(B1161="data_scientist",$AH$7,TRUE,1)*_xlfn.IFS(B1161="data_analyst",$AH$8,TRUE,1)*_xlfn.IFS(B1161="data_engineer",$AH$9,TRUE,1)*IF(D1161,$AH$13,$AH$14)*IF(E1161,$AH$19,$AH$20)*IF(F1161,$AH$24,$AH$25)*IF(G1161,$AH$29,$AH$30)*IF(H1161,$AH$34,$AH$35)*IF(I1161,$AH$39,$AH$40)*IF(J1161,$AH$44,$AH$45)*IF(K1161,$AH$49,$AH$50)*IF(L1161,$AH$54,$AH$55)*IF(M1161,$AH$59,$AH$60)</f>
        <v>0.00109340963748333</v>
      </c>
      <c r="Q1161">
        <f t="shared" si="180"/>
        <v>0.0234558294440723</v>
      </c>
      <c r="R1161">
        <f t="shared" si="181"/>
        <v>1</v>
      </c>
      <c r="S1161">
        <f t="shared" si="182"/>
        <v>0</v>
      </c>
      <c r="T1161">
        <f t="shared" si="183"/>
        <v>0</v>
      </c>
      <c r="U1161">
        <f t="shared" si="184"/>
        <v>0</v>
      </c>
      <c r="V1161">
        <f t="shared" si="185"/>
        <v>0</v>
      </c>
      <c r="W1161">
        <f t="shared" si="186"/>
        <v>0</v>
      </c>
      <c r="X1161">
        <f t="shared" si="187"/>
        <v>0</v>
      </c>
      <c r="Y1161">
        <f t="shared" si="188"/>
        <v>0</v>
      </c>
      <c r="Z1161">
        <f t="shared" si="189"/>
        <v>0</v>
      </c>
    </row>
    <row r="1162" spans="1:26">
      <c r="A1162">
        <v>1</v>
      </c>
      <c r="B1162" t="s">
        <v>59</v>
      </c>
      <c r="C1162" t="s">
        <v>30</v>
      </c>
      <c r="D1162">
        <v>0</v>
      </c>
      <c r="E1162">
        <v>1</v>
      </c>
      <c r="F1162">
        <v>0</v>
      </c>
      <c r="G1162">
        <v>1</v>
      </c>
      <c r="H1162">
        <v>0</v>
      </c>
      <c r="I1162">
        <v>1</v>
      </c>
      <c r="J1162">
        <v>1</v>
      </c>
      <c r="K1162">
        <v>0</v>
      </c>
      <c r="L1162">
        <v>0</v>
      </c>
      <c r="M1162">
        <v>1</v>
      </c>
      <c r="N1162">
        <f t="array" ref="N1162">$AC$2*_xlfn.IFS(B1162="data_scientist",$AD$7,TRUE,1)*_xlfn.IFS(B1162="data_analyst",$AD$8,TRUE,1)*_xlfn.IFS(B1162="data_engineer",$AD$9,TRUE,1)*IF(D1162,$AD$13,$AD$14)*IF(E1162,$AD$19,$AD$20)*IF(F1162,$AD$24,$AD$25)*IF(G1162,$AD$29,$AD$30)*IF(H1162,$AD$34,$AD$35)*IF(I1162,$AD$39,$AD$40)*IF(J1162,$AD$44,$AD$45)*IF(K1162,$AD$49,$AD$50)*IF(L1162,$AD$54,$AD$55)*IF(M1162,$AD$59,$AD$60)</f>
        <v>0.000569177803130337</v>
      </c>
      <c r="O1162">
        <f t="array" ref="O1162">$AD$2*_xlfn.IFS(B1162="data_scientist",$AF$7,TRUE,1)*_xlfn.IFS(B1162="data_analyst",$AF$8,TRUE,1)*_xlfn.IFS(B1162="data_engineer",$AF$9,TRUE,1)*IF(D1162,$AF$13,$AF$14)*IF(E1162,$AF$19,$AF$20)*IF(F1162,$AF$24,$AF$25)*IF(G1162,$AF$29,$AF$30)*IF(H1162,$AF$34,$AF$35)*IF(I1162,$AF$39,$AF$40)*IF(J1162,$AF$44,$AF$45)*IF(K1162,$AF$49,$AF$50)*IF(L1162,$AF$54,$AF$55)*IF(M1162,$AF$59,$AF$60)</f>
        <v>5.61545290444895e-6</v>
      </c>
      <c r="P1162">
        <f t="array" ref="P1162">$AE$2*_xlfn.IFS(B1162="data_scientist",$AH$7,TRUE,1)*_xlfn.IFS(B1162="data_analyst",$AH$8,TRUE,1)*_xlfn.IFS(B1162="data_engineer",$AH$9,TRUE,1)*IF(D1162,$AH$13,$AH$14)*IF(E1162,$AH$19,$AH$20)*IF(F1162,$AH$24,$AH$25)*IF(G1162,$AH$29,$AH$30)*IF(H1162,$AH$34,$AH$35)*IF(I1162,$AH$39,$AH$40)*IF(J1162,$AH$44,$AH$45)*IF(K1162,$AH$49,$AH$50)*IF(L1162,$AH$54,$AH$55)*IF(M1162,$AH$59,$AH$60)</f>
        <v>2.98291026337915e-5</v>
      </c>
      <c r="Q1162">
        <f t="shared" si="180"/>
        <v>0.000569177803130337</v>
      </c>
      <c r="R1162">
        <f t="shared" si="181"/>
        <v>1</v>
      </c>
      <c r="S1162">
        <f t="shared" si="182"/>
        <v>0</v>
      </c>
      <c r="T1162">
        <f t="shared" si="183"/>
        <v>0</v>
      </c>
      <c r="U1162">
        <f t="shared" si="184"/>
        <v>0</v>
      </c>
      <c r="V1162">
        <f t="shared" si="185"/>
        <v>0</v>
      </c>
      <c r="W1162">
        <f t="shared" si="186"/>
        <v>0</v>
      </c>
      <c r="X1162">
        <f t="shared" si="187"/>
        <v>0</v>
      </c>
      <c r="Y1162">
        <f t="shared" si="188"/>
        <v>0</v>
      </c>
      <c r="Z1162">
        <f t="shared" si="189"/>
        <v>0</v>
      </c>
    </row>
    <row r="1163" spans="1:26">
      <c r="A1163">
        <v>1</v>
      </c>
      <c r="B1163" t="s">
        <v>59</v>
      </c>
      <c r="C1163" t="s">
        <v>30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1</v>
      </c>
      <c r="N1163">
        <f t="array" ref="N1163">$AC$2*_xlfn.IFS(B1163="data_scientist",$AD$7,TRUE,1)*_xlfn.IFS(B1163="data_analyst",$AD$8,TRUE,1)*_xlfn.IFS(B1163="data_engineer",$AD$9,TRUE,1)*IF(D1163,$AD$13,$AD$14)*IF(E1163,$AD$19,$AD$20)*IF(F1163,$AD$24,$AD$25)*IF(G1163,$AD$29,$AD$30)*IF(H1163,$AD$34,$AD$35)*IF(I1163,$AD$39,$AD$40)*IF(J1163,$AD$44,$AD$45)*IF(K1163,$AD$49,$AD$50)*IF(L1163,$AD$54,$AD$55)*IF(M1163,$AD$59,$AD$60)</f>
        <v>0.0180026467611357</v>
      </c>
      <c r="O1163">
        <f t="array" ref="O1163">$AD$2*_xlfn.IFS(B1163="data_scientist",$AF$7,TRUE,1)*_xlfn.IFS(B1163="data_analyst",$AF$8,TRUE,1)*_xlfn.IFS(B1163="data_engineer",$AF$9,TRUE,1)*IF(D1163,$AF$13,$AF$14)*IF(E1163,$AF$19,$AF$20)*IF(F1163,$AF$24,$AF$25)*IF(G1163,$AF$29,$AF$30)*IF(H1163,$AF$34,$AF$35)*IF(I1163,$AF$39,$AF$40)*IF(J1163,$AF$44,$AF$45)*IF(K1163,$AF$49,$AF$50)*IF(L1163,$AF$54,$AF$55)*IF(M1163,$AF$59,$AF$60)</f>
        <v>0.000114047193687613</v>
      </c>
      <c r="P1163">
        <f t="array" ref="P1163">$AE$2*_xlfn.IFS(B1163="data_scientist",$AH$7,TRUE,1)*_xlfn.IFS(B1163="data_analyst",$AH$8,TRUE,1)*_xlfn.IFS(B1163="data_engineer",$AH$9,TRUE,1)*IF(D1163,$AH$13,$AH$14)*IF(E1163,$AH$19,$AH$20)*IF(F1163,$AH$24,$AH$25)*IF(G1163,$AH$29,$AH$30)*IF(H1163,$AH$34,$AH$35)*IF(I1163,$AH$39,$AH$40)*IF(J1163,$AH$44,$AH$45)*IF(K1163,$AH$49,$AH$50)*IF(L1163,$AH$54,$AH$55)*IF(M1163,$AH$59,$AH$60)</f>
        <v>0.00103092908677</v>
      </c>
      <c r="Q1163">
        <f t="shared" si="180"/>
        <v>0.0180026467611357</v>
      </c>
      <c r="R1163">
        <f t="shared" si="181"/>
        <v>1</v>
      </c>
      <c r="S1163">
        <f t="shared" si="182"/>
        <v>0</v>
      </c>
      <c r="T1163">
        <f t="shared" si="183"/>
        <v>0</v>
      </c>
      <c r="U1163">
        <f t="shared" si="184"/>
        <v>0</v>
      </c>
      <c r="V1163">
        <f t="shared" si="185"/>
        <v>0</v>
      </c>
      <c r="W1163">
        <f t="shared" si="186"/>
        <v>0</v>
      </c>
      <c r="X1163">
        <f t="shared" si="187"/>
        <v>0</v>
      </c>
      <c r="Y1163">
        <f t="shared" si="188"/>
        <v>0</v>
      </c>
      <c r="Z1163">
        <f t="shared" si="189"/>
        <v>0</v>
      </c>
    </row>
    <row r="1164" spans="1:26">
      <c r="A1164">
        <v>1</v>
      </c>
      <c r="B1164" t="s">
        <v>59</v>
      </c>
      <c r="C1164" t="s">
        <v>30</v>
      </c>
      <c r="D1164">
        <v>1</v>
      </c>
      <c r="E1164">
        <v>1</v>
      </c>
      <c r="F1164">
        <v>0</v>
      </c>
      <c r="G1164">
        <v>0</v>
      </c>
      <c r="H1164">
        <v>1</v>
      </c>
      <c r="I1164">
        <v>1</v>
      </c>
      <c r="J1164">
        <v>0</v>
      </c>
      <c r="K1164">
        <v>1</v>
      </c>
      <c r="L1164">
        <v>0</v>
      </c>
      <c r="M1164">
        <v>1</v>
      </c>
      <c r="N1164">
        <f t="array" ref="N1164">$AC$2*_xlfn.IFS(B1164="data_scientist",$AD$7,TRUE,1)*_xlfn.IFS(B1164="data_analyst",$AD$8,TRUE,1)*_xlfn.IFS(B1164="data_engineer",$AD$9,TRUE,1)*IF(D1164,$AD$13,$AD$14)*IF(E1164,$AD$19,$AD$20)*IF(F1164,$AD$24,$AD$25)*IF(G1164,$AD$29,$AD$30)*IF(H1164,$AD$34,$AD$35)*IF(I1164,$AD$39,$AD$40)*IF(J1164,$AD$44,$AD$45)*IF(K1164,$AD$49,$AD$50)*IF(L1164,$AD$54,$AD$55)*IF(M1164,$AD$59,$AD$60)</f>
        <v>1.21559510842696e-5</v>
      </c>
      <c r="O1164">
        <f t="array" ref="O1164">$AD$2*_xlfn.IFS(B1164="data_scientist",$AF$7,TRUE,1)*_xlfn.IFS(B1164="data_analyst",$AF$8,TRUE,1)*_xlfn.IFS(B1164="data_engineer",$AF$9,TRUE,1)*IF(D1164,$AF$13,$AF$14)*IF(E1164,$AF$19,$AF$20)*IF(F1164,$AF$24,$AF$25)*IF(G1164,$AF$29,$AF$30)*IF(H1164,$AF$34,$AF$35)*IF(I1164,$AF$39,$AF$40)*IF(J1164,$AF$44,$AF$45)*IF(K1164,$AF$49,$AF$50)*IF(L1164,$AF$54,$AF$55)*IF(M1164,$AF$59,$AF$60)</f>
        <v>3.75906560853306e-5</v>
      </c>
      <c r="P1164">
        <f t="array" ref="P1164">$AE$2*_xlfn.IFS(B1164="data_scientist",$AH$7,TRUE,1)*_xlfn.IFS(B1164="data_analyst",$AH$8,TRUE,1)*_xlfn.IFS(B1164="data_engineer",$AH$9,TRUE,1)*IF(D1164,$AH$13,$AH$14)*IF(E1164,$AH$19,$AH$20)*IF(F1164,$AH$24,$AH$25)*IF(G1164,$AH$29,$AH$30)*IF(H1164,$AH$34,$AH$35)*IF(I1164,$AH$39,$AH$40)*IF(J1164,$AH$44,$AH$45)*IF(K1164,$AH$49,$AH$50)*IF(L1164,$AH$54,$AH$55)*IF(M1164,$AH$59,$AH$60)</f>
        <v>7.54037057421738e-5</v>
      </c>
      <c r="Q1164">
        <f t="shared" si="180"/>
        <v>7.54037057421738e-5</v>
      </c>
      <c r="R1164">
        <f t="shared" si="181"/>
        <v>0</v>
      </c>
      <c r="S1164">
        <f t="shared" si="182"/>
        <v>0</v>
      </c>
      <c r="T1164">
        <f t="shared" si="183"/>
        <v>1</v>
      </c>
      <c r="U1164">
        <f t="shared" si="184"/>
        <v>0</v>
      </c>
      <c r="V1164">
        <f t="shared" si="185"/>
        <v>0</v>
      </c>
      <c r="W1164">
        <f t="shared" si="186"/>
        <v>0</v>
      </c>
      <c r="X1164">
        <f t="shared" si="187"/>
        <v>0</v>
      </c>
      <c r="Y1164">
        <f t="shared" si="188"/>
        <v>0</v>
      </c>
      <c r="Z1164">
        <f t="shared" si="189"/>
        <v>0</v>
      </c>
    </row>
    <row r="1165" spans="1:26">
      <c r="A1165">
        <v>1</v>
      </c>
      <c r="B1165" t="s">
        <v>59</v>
      </c>
      <c r="C1165" t="s">
        <v>30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f t="array" ref="N1165">$AC$2*_xlfn.IFS(B1165="data_scientist",$AD$7,TRUE,1)*_xlfn.IFS(B1165="data_analyst",$AD$8,TRUE,1)*_xlfn.IFS(B1165="data_engineer",$AD$9,TRUE,1)*IF(D1165,$AD$13,$AD$14)*IF(E1165,$AD$19,$AD$20)*IF(F1165,$AD$24,$AD$25)*IF(G1165,$AD$29,$AD$30)*IF(H1165,$AD$34,$AD$35)*IF(I1165,$AD$39,$AD$40)*IF(J1165,$AD$44,$AD$45)*IF(K1165,$AD$49,$AD$50)*IF(L1165,$AD$54,$AD$55)*IF(M1165,$AD$59,$AD$60)</f>
        <v>0.00359804793985483</v>
      </c>
      <c r="O1165">
        <f t="array" ref="O1165">$AD$2*_xlfn.IFS(B1165="data_scientist",$AF$7,TRUE,1)*_xlfn.IFS(B1165="data_analyst",$AF$8,TRUE,1)*_xlfn.IFS(B1165="data_engineer",$AF$9,TRUE,1)*IF(D1165,$AF$13,$AF$14)*IF(E1165,$AF$19,$AF$20)*IF(F1165,$AF$24,$AF$25)*IF(G1165,$AF$29,$AF$30)*IF(H1165,$AF$34,$AF$35)*IF(I1165,$AF$39,$AF$40)*IF(J1165,$AF$44,$AF$45)*IF(K1165,$AF$49,$AF$50)*IF(L1165,$AF$54,$AF$55)*IF(M1165,$AF$59,$AF$60)</f>
        <v>6.66985515782314e-6</v>
      </c>
      <c r="P1165">
        <f t="array" ref="P1165">$AE$2*_xlfn.IFS(B1165="data_scientist",$AH$7,TRUE,1)*_xlfn.IFS(B1165="data_analyst",$AH$8,TRUE,1)*_xlfn.IFS(B1165="data_engineer",$AH$9,TRUE,1)*IF(D1165,$AH$13,$AH$14)*IF(E1165,$AH$19,$AH$20)*IF(F1165,$AH$24,$AH$25)*IF(G1165,$AH$29,$AH$30)*IF(H1165,$AH$34,$AH$35)*IF(I1165,$AH$39,$AH$40)*IF(J1165,$AH$44,$AH$45)*IF(K1165,$AH$49,$AH$50)*IF(L1165,$AH$54,$AH$55)*IF(M1165,$AH$59,$AH$60)</f>
        <v>0.000159277668753939</v>
      </c>
      <c r="Q1165">
        <f t="shared" si="180"/>
        <v>0.00359804793985483</v>
      </c>
      <c r="R1165">
        <f t="shared" si="181"/>
        <v>1</v>
      </c>
      <c r="S1165">
        <f t="shared" si="182"/>
        <v>0</v>
      </c>
      <c r="T1165">
        <f t="shared" si="183"/>
        <v>0</v>
      </c>
      <c r="U1165">
        <f t="shared" si="184"/>
        <v>0</v>
      </c>
      <c r="V1165">
        <f t="shared" si="185"/>
        <v>0</v>
      </c>
      <c r="W1165">
        <f t="shared" si="186"/>
        <v>0</v>
      </c>
      <c r="X1165">
        <f t="shared" si="187"/>
        <v>0</v>
      </c>
      <c r="Y1165">
        <f t="shared" si="188"/>
        <v>0</v>
      </c>
      <c r="Z1165">
        <f t="shared" si="189"/>
        <v>0</v>
      </c>
    </row>
    <row r="1166" spans="1:26">
      <c r="A1166">
        <v>1</v>
      </c>
      <c r="B1166" t="s">
        <v>59</v>
      </c>
      <c r="C1166" t="s">
        <v>30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f t="array" ref="N1166">$AC$2*_xlfn.IFS(B1166="data_scientist",$AD$7,TRUE,1)*_xlfn.IFS(B1166="data_analyst",$AD$8,TRUE,1)*_xlfn.IFS(B1166="data_engineer",$AD$9,TRUE,1)*IF(D1166,$AD$13,$AD$14)*IF(E1166,$AD$19,$AD$20)*IF(F1166,$AD$24,$AD$25)*IF(G1166,$AD$29,$AD$30)*IF(H1166,$AD$34,$AD$35)*IF(I1166,$AD$39,$AD$40)*IF(J1166,$AD$44,$AD$45)*IF(K1166,$AD$49,$AD$50)*IF(L1166,$AD$54,$AD$55)*IF(M1166,$AD$59,$AD$60)</f>
        <v>0.00359804793985483</v>
      </c>
      <c r="O1166">
        <f t="array" ref="O1166">$AD$2*_xlfn.IFS(B1166="data_scientist",$AF$7,TRUE,1)*_xlfn.IFS(B1166="data_analyst",$AF$8,TRUE,1)*_xlfn.IFS(B1166="data_engineer",$AF$9,TRUE,1)*IF(D1166,$AF$13,$AF$14)*IF(E1166,$AF$19,$AF$20)*IF(F1166,$AF$24,$AF$25)*IF(G1166,$AF$29,$AF$30)*IF(H1166,$AF$34,$AF$35)*IF(I1166,$AF$39,$AF$40)*IF(J1166,$AF$44,$AF$45)*IF(K1166,$AF$49,$AF$50)*IF(L1166,$AF$54,$AF$55)*IF(M1166,$AF$59,$AF$60)</f>
        <v>6.66985515782314e-6</v>
      </c>
      <c r="P1166">
        <f t="array" ref="P1166">$AE$2*_xlfn.IFS(B1166="data_scientist",$AH$7,TRUE,1)*_xlfn.IFS(B1166="data_analyst",$AH$8,TRUE,1)*_xlfn.IFS(B1166="data_engineer",$AH$9,TRUE,1)*IF(D1166,$AH$13,$AH$14)*IF(E1166,$AH$19,$AH$20)*IF(F1166,$AH$24,$AH$25)*IF(G1166,$AH$29,$AH$30)*IF(H1166,$AH$34,$AH$35)*IF(I1166,$AH$39,$AH$40)*IF(J1166,$AH$44,$AH$45)*IF(K1166,$AH$49,$AH$50)*IF(L1166,$AH$54,$AH$55)*IF(M1166,$AH$59,$AH$60)</f>
        <v>0.000159277668753939</v>
      </c>
      <c r="Q1166">
        <f t="shared" si="180"/>
        <v>0.00359804793985483</v>
      </c>
      <c r="R1166">
        <f t="shared" si="181"/>
        <v>1</v>
      </c>
      <c r="S1166">
        <f t="shared" si="182"/>
        <v>0</v>
      </c>
      <c r="T1166">
        <f t="shared" si="183"/>
        <v>0</v>
      </c>
      <c r="U1166">
        <f t="shared" si="184"/>
        <v>0</v>
      </c>
      <c r="V1166">
        <f t="shared" si="185"/>
        <v>0</v>
      </c>
      <c r="W1166">
        <f t="shared" si="186"/>
        <v>0</v>
      </c>
      <c r="X1166">
        <f t="shared" si="187"/>
        <v>0</v>
      </c>
      <c r="Y1166">
        <f t="shared" si="188"/>
        <v>0</v>
      </c>
      <c r="Z1166">
        <f t="shared" si="189"/>
        <v>0</v>
      </c>
    </row>
    <row r="1167" spans="1:26">
      <c r="A1167">
        <v>1</v>
      </c>
      <c r="B1167" t="s">
        <v>59</v>
      </c>
      <c r="C1167" t="s">
        <v>30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f t="array" ref="N1167">$AC$2*_xlfn.IFS(B1167="data_scientist",$AD$7,TRUE,1)*_xlfn.IFS(B1167="data_analyst",$AD$8,TRUE,1)*_xlfn.IFS(B1167="data_engineer",$AD$9,TRUE,1)*IF(D1167,$AD$13,$AD$14)*IF(E1167,$AD$19,$AD$20)*IF(F1167,$AD$24,$AD$25)*IF(G1167,$AD$29,$AD$30)*IF(H1167,$AD$34,$AD$35)*IF(I1167,$AD$39,$AD$40)*IF(J1167,$AD$44,$AD$45)*IF(K1167,$AD$49,$AD$50)*IF(L1167,$AD$54,$AD$55)*IF(M1167,$AD$59,$AD$60)</f>
        <v>0.00359804793985483</v>
      </c>
      <c r="O1167">
        <f t="array" ref="O1167">$AD$2*_xlfn.IFS(B1167="data_scientist",$AF$7,TRUE,1)*_xlfn.IFS(B1167="data_analyst",$AF$8,TRUE,1)*_xlfn.IFS(B1167="data_engineer",$AF$9,TRUE,1)*IF(D1167,$AF$13,$AF$14)*IF(E1167,$AF$19,$AF$20)*IF(F1167,$AF$24,$AF$25)*IF(G1167,$AF$29,$AF$30)*IF(H1167,$AF$34,$AF$35)*IF(I1167,$AF$39,$AF$40)*IF(J1167,$AF$44,$AF$45)*IF(K1167,$AF$49,$AF$50)*IF(L1167,$AF$54,$AF$55)*IF(M1167,$AF$59,$AF$60)</f>
        <v>6.66985515782314e-6</v>
      </c>
      <c r="P1167">
        <f t="array" ref="P1167">$AE$2*_xlfn.IFS(B1167="data_scientist",$AH$7,TRUE,1)*_xlfn.IFS(B1167="data_analyst",$AH$8,TRUE,1)*_xlfn.IFS(B1167="data_engineer",$AH$9,TRUE,1)*IF(D1167,$AH$13,$AH$14)*IF(E1167,$AH$19,$AH$20)*IF(F1167,$AH$24,$AH$25)*IF(G1167,$AH$29,$AH$30)*IF(H1167,$AH$34,$AH$35)*IF(I1167,$AH$39,$AH$40)*IF(J1167,$AH$44,$AH$45)*IF(K1167,$AH$49,$AH$50)*IF(L1167,$AH$54,$AH$55)*IF(M1167,$AH$59,$AH$60)</f>
        <v>0.000159277668753939</v>
      </c>
      <c r="Q1167">
        <f t="shared" si="180"/>
        <v>0.00359804793985483</v>
      </c>
      <c r="R1167">
        <f t="shared" si="181"/>
        <v>1</v>
      </c>
      <c r="S1167">
        <f t="shared" si="182"/>
        <v>0</v>
      </c>
      <c r="T1167">
        <f t="shared" si="183"/>
        <v>0</v>
      </c>
      <c r="U1167">
        <f t="shared" si="184"/>
        <v>0</v>
      </c>
      <c r="V1167">
        <f t="shared" si="185"/>
        <v>0</v>
      </c>
      <c r="W1167">
        <f t="shared" si="186"/>
        <v>0</v>
      </c>
      <c r="X1167">
        <f t="shared" si="187"/>
        <v>0</v>
      </c>
      <c r="Y1167">
        <f t="shared" si="188"/>
        <v>0</v>
      </c>
      <c r="Z1167">
        <f t="shared" si="189"/>
        <v>0</v>
      </c>
    </row>
    <row r="1168" spans="1:26">
      <c r="A1168">
        <v>1</v>
      </c>
      <c r="B1168" t="s">
        <v>59</v>
      </c>
      <c r="C1168" t="s">
        <v>30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1</v>
      </c>
      <c r="N1168">
        <f t="array" ref="N1168">$AC$2*_xlfn.IFS(B1168="data_scientist",$AD$7,TRUE,1)*_xlfn.IFS(B1168="data_analyst",$AD$8,TRUE,1)*_xlfn.IFS(B1168="data_engineer",$AD$9,TRUE,1)*IF(D1168,$AD$13,$AD$14)*IF(E1168,$AD$19,$AD$20)*IF(F1168,$AD$24,$AD$25)*IF(G1168,$AD$29,$AD$30)*IF(H1168,$AD$34,$AD$35)*IF(I1168,$AD$39,$AD$40)*IF(J1168,$AD$44,$AD$45)*IF(K1168,$AD$49,$AD$50)*IF(L1168,$AD$54,$AD$55)*IF(M1168,$AD$59,$AD$60)</f>
        <v>0.0180026467611357</v>
      </c>
      <c r="O1168">
        <f t="array" ref="O1168">$AD$2*_xlfn.IFS(B1168="data_scientist",$AF$7,TRUE,1)*_xlfn.IFS(B1168="data_analyst",$AF$8,TRUE,1)*_xlfn.IFS(B1168="data_engineer",$AF$9,TRUE,1)*IF(D1168,$AF$13,$AF$14)*IF(E1168,$AF$19,$AF$20)*IF(F1168,$AF$24,$AF$25)*IF(G1168,$AF$29,$AF$30)*IF(H1168,$AF$34,$AF$35)*IF(I1168,$AF$39,$AF$40)*IF(J1168,$AF$44,$AF$45)*IF(K1168,$AF$49,$AF$50)*IF(L1168,$AF$54,$AF$55)*IF(M1168,$AF$59,$AF$60)</f>
        <v>0.000114047193687613</v>
      </c>
      <c r="P1168">
        <f t="array" ref="P1168">$AE$2*_xlfn.IFS(B1168="data_scientist",$AH$7,TRUE,1)*_xlfn.IFS(B1168="data_analyst",$AH$8,TRUE,1)*_xlfn.IFS(B1168="data_engineer",$AH$9,TRUE,1)*IF(D1168,$AH$13,$AH$14)*IF(E1168,$AH$19,$AH$20)*IF(F1168,$AH$24,$AH$25)*IF(G1168,$AH$29,$AH$30)*IF(H1168,$AH$34,$AH$35)*IF(I1168,$AH$39,$AH$40)*IF(J1168,$AH$44,$AH$45)*IF(K1168,$AH$49,$AH$50)*IF(L1168,$AH$54,$AH$55)*IF(M1168,$AH$59,$AH$60)</f>
        <v>0.00103092908677</v>
      </c>
      <c r="Q1168">
        <f t="shared" si="180"/>
        <v>0.0180026467611357</v>
      </c>
      <c r="R1168">
        <f t="shared" si="181"/>
        <v>1</v>
      </c>
      <c r="S1168">
        <f t="shared" si="182"/>
        <v>0</v>
      </c>
      <c r="T1168">
        <f t="shared" si="183"/>
        <v>0</v>
      </c>
      <c r="U1168">
        <f t="shared" si="184"/>
        <v>0</v>
      </c>
      <c r="V1168">
        <f t="shared" si="185"/>
        <v>0</v>
      </c>
      <c r="W1168">
        <f t="shared" si="186"/>
        <v>0</v>
      </c>
      <c r="X1168">
        <f t="shared" si="187"/>
        <v>0</v>
      </c>
      <c r="Y1168">
        <f t="shared" si="188"/>
        <v>0</v>
      </c>
      <c r="Z1168">
        <f t="shared" si="189"/>
        <v>0</v>
      </c>
    </row>
    <row r="1169" spans="1:26">
      <c r="A1169">
        <v>1</v>
      </c>
      <c r="B1169" t="s">
        <v>59</v>
      </c>
      <c r="C1169" t="s">
        <v>30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f t="array" ref="N1169">$AC$2*_xlfn.IFS(B1169="data_scientist",$AD$7,TRUE,1)*_xlfn.IFS(B1169="data_analyst",$AD$8,TRUE,1)*_xlfn.IFS(B1169="data_engineer",$AD$9,TRUE,1)*IF(D1169,$AD$13,$AD$14)*IF(E1169,$AD$19,$AD$20)*IF(F1169,$AD$24,$AD$25)*IF(G1169,$AD$29,$AD$30)*IF(H1169,$AD$34,$AD$35)*IF(I1169,$AD$39,$AD$40)*IF(J1169,$AD$44,$AD$45)*IF(K1169,$AD$49,$AD$50)*IF(L1169,$AD$54,$AD$55)*IF(M1169,$AD$59,$AD$60)</f>
        <v>0.00359804793985483</v>
      </c>
      <c r="O1169">
        <f t="array" ref="O1169">$AD$2*_xlfn.IFS(B1169="data_scientist",$AF$7,TRUE,1)*_xlfn.IFS(B1169="data_analyst",$AF$8,TRUE,1)*_xlfn.IFS(B1169="data_engineer",$AF$9,TRUE,1)*IF(D1169,$AF$13,$AF$14)*IF(E1169,$AF$19,$AF$20)*IF(F1169,$AF$24,$AF$25)*IF(G1169,$AF$29,$AF$30)*IF(H1169,$AF$34,$AF$35)*IF(I1169,$AF$39,$AF$40)*IF(J1169,$AF$44,$AF$45)*IF(K1169,$AF$49,$AF$50)*IF(L1169,$AF$54,$AF$55)*IF(M1169,$AF$59,$AF$60)</f>
        <v>6.66985515782314e-6</v>
      </c>
      <c r="P1169">
        <f t="array" ref="P1169">$AE$2*_xlfn.IFS(B1169="data_scientist",$AH$7,TRUE,1)*_xlfn.IFS(B1169="data_analyst",$AH$8,TRUE,1)*_xlfn.IFS(B1169="data_engineer",$AH$9,TRUE,1)*IF(D1169,$AH$13,$AH$14)*IF(E1169,$AH$19,$AH$20)*IF(F1169,$AH$24,$AH$25)*IF(G1169,$AH$29,$AH$30)*IF(H1169,$AH$34,$AH$35)*IF(I1169,$AH$39,$AH$40)*IF(J1169,$AH$44,$AH$45)*IF(K1169,$AH$49,$AH$50)*IF(L1169,$AH$54,$AH$55)*IF(M1169,$AH$59,$AH$60)</f>
        <v>0.000159277668753939</v>
      </c>
      <c r="Q1169">
        <f t="shared" si="180"/>
        <v>0.00359804793985483</v>
      </c>
      <c r="R1169">
        <f t="shared" si="181"/>
        <v>1</v>
      </c>
      <c r="S1169">
        <f t="shared" si="182"/>
        <v>0</v>
      </c>
      <c r="T1169">
        <f t="shared" si="183"/>
        <v>0</v>
      </c>
      <c r="U1169">
        <f t="shared" si="184"/>
        <v>0</v>
      </c>
      <c r="V1169">
        <f t="shared" si="185"/>
        <v>0</v>
      </c>
      <c r="W1169">
        <f t="shared" si="186"/>
        <v>0</v>
      </c>
      <c r="X1169">
        <f t="shared" si="187"/>
        <v>0</v>
      </c>
      <c r="Y1169">
        <f t="shared" si="188"/>
        <v>0</v>
      </c>
      <c r="Z1169">
        <f t="shared" si="189"/>
        <v>0</v>
      </c>
    </row>
    <row r="1170" spans="1:26">
      <c r="A1170">
        <v>1</v>
      </c>
      <c r="B1170" t="s">
        <v>59</v>
      </c>
      <c r="C1170" t="s">
        <v>30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1</v>
      </c>
      <c r="K1170">
        <v>0</v>
      </c>
      <c r="L1170">
        <v>0</v>
      </c>
      <c r="M1170">
        <v>1</v>
      </c>
      <c r="N1170">
        <f t="array" ref="N1170">$AC$2*_xlfn.IFS(B1170="data_scientist",$AD$7,TRUE,1)*_xlfn.IFS(B1170="data_analyst",$AD$8,TRUE,1)*_xlfn.IFS(B1170="data_engineer",$AD$9,TRUE,1)*IF(D1170,$AD$13,$AD$14)*IF(E1170,$AD$19,$AD$20)*IF(F1170,$AD$24,$AD$25)*IF(G1170,$AD$29,$AD$30)*IF(H1170,$AD$34,$AD$35)*IF(I1170,$AD$39,$AD$40)*IF(J1170,$AD$44,$AD$45)*IF(K1170,$AD$49,$AD$50)*IF(L1170,$AD$54,$AD$55)*IF(M1170,$AD$59,$AD$60)</f>
        <v>0.00355347979397933</v>
      </c>
      <c r="O1170">
        <f t="array" ref="O1170">$AD$2*_xlfn.IFS(B1170="data_scientist",$AF$7,TRUE,1)*_xlfn.IFS(B1170="data_analyst",$AF$8,TRUE,1)*_xlfn.IFS(B1170="data_engineer",$AF$9,TRUE,1)*IF(D1170,$AF$13,$AF$14)*IF(E1170,$AF$19,$AF$20)*IF(F1170,$AF$24,$AF$25)*IF(G1170,$AF$29,$AF$30)*IF(H1170,$AF$34,$AF$35)*IF(I1170,$AF$39,$AF$40)*IF(J1170,$AF$44,$AF$45)*IF(K1170,$AF$49,$AF$50)*IF(L1170,$AF$54,$AF$55)*IF(M1170,$AF$59,$AF$60)</f>
        <v>2.28593136035668e-5</v>
      </c>
      <c r="P1170">
        <f t="array" ref="P1170">$AE$2*_xlfn.IFS(B1170="data_scientist",$AH$7,TRUE,1)*_xlfn.IFS(B1170="data_analyst",$AH$8,TRUE,1)*_xlfn.IFS(B1170="data_engineer",$AH$9,TRUE,1)*IF(D1170,$AH$13,$AH$14)*IF(E1170,$AH$19,$AH$20)*IF(F1170,$AH$24,$AH$25)*IF(G1170,$AH$29,$AH$30)*IF(H1170,$AH$34,$AH$35)*IF(I1170,$AH$39,$AH$40)*IF(J1170,$AH$44,$AH$45)*IF(K1170,$AH$49,$AH$50)*IF(L1170,$AH$54,$AH$55)*IF(M1170,$AH$59,$AH$60)</f>
        <v>0.000186139974000139</v>
      </c>
      <c r="Q1170">
        <f t="shared" si="180"/>
        <v>0.00355347979397933</v>
      </c>
      <c r="R1170">
        <f t="shared" si="181"/>
        <v>1</v>
      </c>
      <c r="S1170">
        <f t="shared" si="182"/>
        <v>0</v>
      </c>
      <c r="T1170">
        <f t="shared" si="183"/>
        <v>0</v>
      </c>
      <c r="U1170">
        <f t="shared" si="184"/>
        <v>0</v>
      </c>
      <c r="V1170">
        <f t="shared" si="185"/>
        <v>0</v>
      </c>
      <c r="W1170">
        <f t="shared" si="186"/>
        <v>0</v>
      </c>
      <c r="X1170">
        <f t="shared" si="187"/>
        <v>0</v>
      </c>
      <c r="Y1170">
        <f t="shared" si="188"/>
        <v>0</v>
      </c>
      <c r="Z1170">
        <f t="shared" si="189"/>
        <v>0</v>
      </c>
    </row>
    <row r="1171" spans="1:26">
      <c r="A1171">
        <v>1</v>
      </c>
      <c r="B1171" t="s">
        <v>59</v>
      </c>
      <c r="C1171" t="s">
        <v>30</v>
      </c>
      <c r="D1171">
        <v>1</v>
      </c>
      <c r="E1171">
        <v>1</v>
      </c>
      <c r="F1171">
        <v>0</v>
      </c>
      <c r="G1171">
        <v>1</v>
      </c>
      <c r="H1171">
        <v>1</v>
      </c>
      <c r="I1171">
        <v>1</v>
      </c>
      <c r="J1171">
        <v>0</v>
      </c>
      <c r="K1171">
        <v>1</v>
      </c>
      <c r="L1171">
        <v>0</v>
      </c>
      <c r="M1171">
        <v>1</v>
      </c>
      <c r="N1171">
        <f t="array" ref="N1171">$AC$2*_xlfn.IFS(B1171="data_scientist",$AD$7,TRUE,1)*_xlfn.IFS(B1171="data_analyst",$AD$8,TRUE,1)*_xlfn.IFS(B1171="data_engineer",$AD$9,TRUE,1)*IF(D1171,$AD$13,$AD$14)*IF(E1171,$AD$19,$AD$20)*IF(F1171,$AD$24,$AD$25)*IF(G1171,$AD$29,$AD$30)*IF(H1171,$AD$34,$AD$35)*IF(I1171,$AD$39,$AD$40)*IF(J1171,$AD$44,$AD$45)*IF(K1171,$AD$49,$AD$50)*IF(L1171,$AD$54,$AD$55)*IF(M1171,$AD$59,$AD$60)</f>
        <v>4.35224769709808e-6</v>
      </c>
      <c r="O1171">
        <f t="array" ref="O1171">$AD$2*_xlfn.IFS(B1171="data_scientist",$AF$7,TRUE,1)*_xlfn.IFS(B1171="data_analyst",$AF$8,TRUE,1)*_xlfn.IFS(B1171="data_engineer",$AF$9,TRUE,1)*IF(D1171,$AF$13,$AF$14)*IF(E1171,$AF$19,$AF$20)*IF(F1171,$AF$24,$AF$25)*IF(G1171,$AF$29,$AF$30)*IF(H1171,$AF$34,$AF$35)*IF(I1171,$AF$39,$AF$40)*IF(J1171,$AF$44,$AF$45)*IF(K1171,$AF$49,$AF$50)*IF(L1171,$AF$54,$AF$55)*IF(M1171,$AF$59,$AF$60)</f>
        <v>3.28838010262682e-5</v>
      </c>
      <c r="P1171">
        <f t="array" ref="P1171">$AE$2*_xlfn.IFS(B1171="data_scientist",$AH$7,TRUE,1)*_xlfn.IFS(B1171="data_analyst",$AH$8,TRUE,1)*_xlfn.IFS(B1171="data_engineer",$AH$9,TRUE,1)*IF(D1171,$AH$13,$AH$14)*IF(E1171,$AH$19,$AH$20)*IF(F1171,$AH$24,$AH$25)*IF(G1171,$AH$29,$AH$30)*IF(H1171,$AH$34,$AH$35)*IF(I1171,$AH$39,$AH$40)*IF(J1171,$AH$44,$AH$45)*IF(K1171,$AH$49,$AH$50)*IF(L1171,$AH$54,$AH$55)*IF(M1171,$AH$59,$AH$60)</f>
        <v>4.06019953996321e-5</v>
      </c>
      <c r="Q1171">
        <f t="shared" si="180"/>
        <v>4.06019953996321e-5</v>
      </c>
      <c r="R1171">
        <f t="shared" si="181"/>
        <v>0</v>
      </c>
      <c r="S1171">
        <f t="shared" si="182"/>
        <v>0</v>
      </c>
      <c r="T1171">
        <f t="shared" si="183"/>
        <v>1</v>
      </c>
      <c r="U1171">
        <f t="shared" si="184"/>
        <v>0</v>
      </c>
      <c r="V1171">
        <f t="shared" si="185"/>
        <v>0</v>
      </c>
      <c r="W1171">
        <f t="shared" si="186"/>
        <v>0</v>
      </c>
      <c r="X1171">
        <f t="shared" si="187"/>
        <v>0</v>
      </c>
      <c r="Y1171">
        <f t="shared" si="188"/>
        <v>0</v>
      </c>
      <c r="Z1171">
        <f t="shared" si="189"/>
        <v>0</v>
      </c>
    </row>
    <row r="1172" spans="1:26">
      <c r="A1172">
        <v>1</v>
      </c>
      <c r="B1172" t="s">
        <v>59</v>
      </c>
      <c r="C1172" t="s">
        <v>30</v>
      </c>
      <c r="D1172">
        <v>0</v>
      </c>
      <c r="E1172">
        <v>0</v>
      </c>
      <c r="F1172">
        <v>1</v>
      </c>
      <c r="G1172">
        <v>1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f t="array" ref="N1172">$AC$2*_xlfn.IFS(B1172="data_scientist",$AD$7,TRUE,1)*_xlfn.IFS(B1172="data_analyst",$AD$8,TRUE,1)*_xlfn.IFS(B1172="data_engineer",$AD$9,TRUE,1)*IF(D1172,$AD$13,$AD$14)*IF(E1172,$AD$19,$AD$20)*IF(F1172,$AD$24,$AD$25)*IF(G1172,$AD$29,$AD$30)*IF(H1172,$AD$34,$AD$35)*IF(I1172,$AD$39,$AD$40)*IF(J1172,$AD$44,$AD$45)*IF(K1172,$AD$49,$AD$50)*IF(L1172,$AD$54,$AD$55)*IF(M1172,$AD$59,$AD$60)</f>
        <v>0.000234381674709208</v>
      </c>
      <c r="O1172">
        <f t="array" ref="O1172">$AD$2*_xlfn.IFS(B1172="data_scientist",$AF$7,TRUE,1)*_xlfn.IFS(B1172="data_analyst",$AF$8,TRUE,1)*_xlfn.IFS(B1172="data_engineer",$AF$9,TRUE,1)*IF(D1172,$AF$13,$AF$14)*IF(E1172,$AF$19,$AF$20)*IF(F1172,$AF$24,$AF$25)*IF(G1172,$AF$29,$AF$30)*IF(H1172,$AF$34,$AF$35)*IF(I1172,$AF$39,$AF$40)*IF(J1172,$AF$44,$AF$45)*IF(K1172,$AF$49,$AF$50)*IF(L1172,$AF$54,$AF$55)*IF(M1172,$AF$59,$AF$60)</f>
        <v>6.63739687135855e-6</v>
      </c>
      <c r="P1172">
        <f t="array" ref="P1172">$AE$2*_xlfn.IFS(B1172="data_scientist",$AH$7,TRUE,1)*_xlfn.IFS(B1172="data_analyst",$AH$8,TRUE,1)*_xlfn.IFS(B1172="data_engineer",$AH$9,TRUE,1)*IF(D1172,$AH$13,$AH$14)*IF(E1172,$AH$19,$AH$20)*IF(F1172,$AH$24,$AH$25)*IF(G1172,$AH$29,$AH$30)*IF(H1172,$AH$34,$AH$35)*IF(I1172,$AH$39,$AH$40)*IF(J1172,$AH$44,$AH$45)*IF(K1172,$AH$49,$AH$50)*IF(L1172,$AH$54,$AH$55)*IF(M1172,$AH$59,$AH$60)</f>
        <v>5.85918613923477e-5</v>
      </c>
      <c r="Q1172">
        <f t="shared" si="180"/>
        <v>0.000234381674709208</v>
      </c>
      <c r="R1172">
        <f t="shared" si="181"/>
        <v>1</v>
      </c>
      <c r="S1172">
        <f t="shared" si="182"/>
        <v>0</v>
      </c>
      <c r="T1172">
        <f t="shared" si="183"/>
        <v>0</v>
      </c>
      <c r="U1172">
        <f t="shared" si="184"/>
        <v>0</v>
      </c>
      <c r="V1172">
        <f t="shared" si="185"/>
        <v>0</v>
      </c>
      <c r="W1172">
        <f t="shared" si="186"/>
        <v>0</v>
      </c>
      <c r="X1172">
        <f t="shared" si="187"/>
        <v>0</v>
      </c>
      <c r="Y1172">
        <f t="shared" si="188"/>
        <v>0</v>
      </c>
      <c r="Z1172">
        <f t="shared" si="189"/>
        <v>0</v>
      </c>
    </row>
    <row r="1173" spans="1:26">
      <c r="A1173">
        <v>1</v>
      </c>
      <c r="B1173" t="s">
        <v>59</v>
      </c>
      <c r="C1173" t="s">
        <v>30</v>
      </c>
      <c r="D1173">
        <v>1</v>
      </c>
      <c r="E1173">
        <v>1</v>
      </c>
      <c r="F1173">
        <v>0</v>
      </c>
      <c r="G1173">
        <v>1</v>
      </c>
      <c r="H1173">
        <v>0</v>
      </c>
      <c r="I1173">
        <v>1</v>
      </c>
      <c r="J1173">
        <v>0</v>
      </c>
      <c r="K1173">
        <v>0</v>
      </c>
      <c r="L1173">
        <v>0</v>
      </c>
      <c r="M1173">
        <v>1</v>
      </c>
      <c r="N1173">
        <f t="array" ref="N1173">$AC$2*_xlfn.IFS(B1173="data_scientist",$AD$7,TRUE,1)*_xlfn.IFS(B1173="data_analyst",$AD$8,TRUE,1)*_xlfn.IFS(B1173="data_engineer",$AD$9,TRUE,1)*IF(D1173,$AD$13,$AD$14)*IF(E1173,$AD$19,$AD$20)*IF(F1173,$AD$24,$AD$25)*IF(G1173,$AD$29,$AD$30)*IF(H1173,$AD$34,$AD$35)*IF(I1173,$AD$39,$AD$40)*IF(J1173,$AD$44,$AD$45)*IF(K1173,$AD$49,$AD$50)*IF(L1173,$AD$54,$AD$55)*IF(M1173,$AD$59,$AD$60)</f>
        <v>0.00135296607217936</v>
      </c>
      <c r="O1173">
        <f t="array" ref="O1173">$AD$2*_xlfn.IFS(B1173="data_scientist",$AF$7,TRUE,1)*_xlfn.IFS(B1173="data_analyst",$AF$8,TRUE,1)*_xlfn.IFS(B1173="data_engineer",$AF$9,TRUE,1)*IF(D1173,$AF$13,$AF$14)*IF(E1173,$AF$19,$AF$20)*IF(F1173,$AF$24,$AF$25)*IF(G1173,$AF$29,$AF$30)*IF(H1173,$AF$34,$AF$35)*IF(I1173,$AF$39,$AF$40)*IF(J1173,$AF$44,$AF$45)*IF(K1173,$AF$49,$AF$50)*IF(L1173,$AF$54,$AF$55)*IF(M1173,$AF$59,$AF$60)</f>
        <v>7.30625498255754e-5</v>
      </c>
      <c r="P1173">
        <f t="array" ref="P1173">$AE$2*_xlfn.IFS(B1173="data_scientist",$AH$7,TRUE,1)*_xlfn.IFS(B1173="data_analyst",$AH$8,TRUE,1)*_xlfn.IFS(B1173="data_engineer",$AH$9,TRUE,1)*IF(D1173,$AH$13,$AH$14)*IF(E1173,$AH$19,$AH$20)*IF(F1173,$AH$24,$AH$25)*IF(G1173,$AH$29,$AH$30)*IF(H1173,$AH$34,$AH$35)*IF(I1173,$AH$39,$AH$40)*IF(J1173,$AH$44,$AH$45)*IF(K1173,$AH$49,$AH$50)*IF(L1173,$AH$54,$AH$55)*IF(M1173,$AH$59,$AH$60)</f>
        <v>0.000219522078813909</v>
      </c>
      <c r="Q1173">
        <f t="shared" si="180"/>
        <v>0.00135296607217936</v>
      </c>
      <c r="R1173">
        <f t="shared" si="181"/>
        <v>1</v>
      </c>
      <c r="S1173">
        <f t="shared" si="182"/>
        <v>0</v>
      </c>
      <c r="T1173">
        <f t="shared" si="183"/>
        <v>0</v>
      </c>
      <c r="U1173">
        <f t="shared" si="184"/>
        <v>0</v>
      </c>
      <c r="V1173">
        <f t="shared" si="185"/>
        <v>0</v>
      </c>
      <c r="W1173">
        <f t="shared" si="186"/>
        <v>0</v>
      </c>
      <c r="X1173">
        <f t="shared" si="187"/>
        <v>0</v>
      </c>
      <c r="Y1173">
        <f t="shared" si="188"/>
        <v>0</v>
      </c>
      <c r="Z1173">
        <f t="shared" si="189"/>
        <v>0</v>
      </c>
    </row>
    <row r="1174" spans="1:26">
      <c r="A1174">
        <v>1</v>
      </c>
      <c r="B1174" t="s">
        <v>59</v>
      </c>
      <c r="C1174" t="s">
        <v>30</v>
      </c>
      <c r="D1174">
        <v>1</v>
      </c>
      <c r="E1174">
        <v>1</v>
      </c>
      <c r="F1174">
        <v>0</v>
      </c>
      <c r="G1174">
        <v>0</v>
      </c>
      <c r="H1174">
        <v>0</v>
      </c>
      <c r="I1174">
        <v>1</v>
      </c>
      <c r="J1174">
        <v>0</v>
      </c>
      <c r="K1174">
        <v>0</v>
      </c>
      <c r="L1174">
        <v>0</v>
      </c>
      <c r="M1174">
        <v>1</v>
      </c>
      <c r="N1174">
        <f t="array" ref="N1174">$AC$2*_xlfn.IFS(B1174="data_scientist",$AD$7,TRUE,1)*_xlfn.IFS(B1174="data_analyst",$AD$8,TRUE,1)*_xlfn.IFS(B1174="data_engineer",$AD$9,TRUE,1)*IF(D1174,$AD$13,$AD$14)*IF(E1174,$AD$19,$AD$20)*IF(F1174,$AD$24,$AD$25)*IF(G1174,$AD$29,$AD$30)*IF(H1174,$AD$34,$AD$35)*IF(I1174,$AD$39,$AD$40)*IF(J1174,$AD$44,$AD$45)*IF(K1174,$AD$49,$AD$50)*IF(L1174,$AD$54,$AD$55)*IF(M1174,$AD$59,$AD$60)</f>
        <v>0.00377887255889747</v>
      </c>
      <c r="O1174">
        <f t="array" ref="O1174">$AD$2*_xlfn.IFS(B1174="data_scientist",$AF$7,TRUE,1)*_xlfn.IFS(B1174="data_analyst",$AF$8,TRUE,1)*_xlfn.IFS(B1174="data_engineer",$AF$9,TRUE,1)*IF(D1174,$AF$13,$AF$14)*IF(E1174,$AF$19,$AF$20)*IF(F1174,$AF$24,$AF$25)*IF(G1174,$AF$29,$AF$30)*IF(H1174,$AF$34,$AF$35)*IF(I1174,$AF$39,$AF$40)*IF(J1174,$AF$44,$AF$45)*IF(K1174,$AF$49,$AF$50)*IF(L1174,$AF$54,$AF$55)*IF(M1174,$AF$59,$AF$60)</f>
        <v>8.35204294362628e-5</v>
      </c>
      <c r="P1174">
        <f t="array" ref="P1174">$AE$2*_xlfn.IFS(B1174="data_scientist",$AH$7,TRUE,1)*_xlfn.IFS(B1174="data_analyst",$AH$8,TRUE,1)*_xlfn.IFS(B1174="data_engineer",$AH$9,TRUE,1)*IF(D1174,$AH$13,$AH$14)*IF(E1174,$AH$19,$AH$20)*IF(F1174,$AH$24,$AH$25)*IF(G1174,$AH$29,$AH$30)*IF(H1174,$AH$34,$AH$35)*IF(I1174,$AH$39,$AH$40)*IF(J1174,$AH$44,$AH$45)*IF(K1174,$AH$49,$AH$50)*IF(L1174,$AH$54,$AH$55)*IF(M1174,$AH$59,$AH$60)</f>
        <v>0.000407683860654403</v>
      </c>
      <c r="Q1174">
        <f t="shared" si="180"/>
        <v>0.00377887255889747</v>
      </c>
      <c r="R1174">
        <f t="shared" si="181"/>
        <v>1</v>
      </c>
      <c r="S1174">
        <f t="shared" si="182"/>
        <v>0</v>
      </c>
      <c r="T1174">
        <f t="shared" si="183"/>
        <v>0</v>
      </c>
      <c r="U1174">
        <f t="shared" si="184"/>
        <v>0</v>
      </c>
      <c r="V1174">
        <f t="shared" si="185"/>
        <v>0</v>
      </c>
      <c r="W1174">
        <f t="shared" si="186"/>
        <v>0</v>
      </c>
      <c r="X1174">
        <f t="shared" si="187"/>
        <v>0</v>
      </c>
      <c r="Y1174">
        <f t="shared" si="188"/>
        <v>0</v>
      </c>
      <c r="Z1174">
        <f t="shared" si="189"/>
        <v>0</v>
      </c>
    </row>
    <row r="1175" spans="1:26">
      <c r="A1175">
        <v>1</v>
      </c>
      <c r="B1175" t="s">
        <v>59</v>
      </c>
      <c r="C1175" t="s">
        <v>30</v>
      </c>
      <c r="D1175">
        <v>0</v>
      </c>
      <c r="E1175">
        <v>1</v>
      </c>
      <c r="F1175">
        <v>0</v>
      </c>
      <c r="G1175">
        <v>0</v>
      </c>
      <c r="H1175">
        <v>0</v>
      </c>
      <c r="I1175">
        <v>0</v>
      </c>
      <c r="J1175">
        <v>1</v>
      </c>
      <c r="K1175">
        <v>0</v>
      </c>
      <c r="L1175">
        <v>0</v>
      </c>
      <c r="M1175">
        <v>1</v>
      </c>
      <c r="N1175">
        <f t="array" ref="N1175">$AC$2*_xlfn.IFS(B1175="data_scientist",$AD$7,TRUE,1)*_xlfn.IFS(B1175="data_analyst",$AD$8,TRUE,1)*_xlfn.IFS(B1175="data_engineer",$AD$9,TRUE,1)*IF(D1175,$AD$13,$AD$14)*IF(E1175,$AD$19,$AD$20)*IF(F1175,$AD$24,$AD$25)*IF(G1175,$AD$29,$AD$30)*IF(H1175,$AD$34,$AD$35)*IF(I1175,$AD$39,$AD$40)*IF(J1175,$AD$44,$AD$45)*IF(K1175,$AD$49,$AD$50)*IF(L1175,$AD$54,$AD$55)*IF(M1175,$AD$59,$AD$60)</f>
        <v>0.00462986454638842</v>
      </c>
      <c r="O1175">
        <f t="array" ref="O1175">$AD$2*_xlfn.IFS(B1175="data_scientist",$AF$7,TRUE,1)*_xlfn.IFS(B1175="data_analyst",$AF$8,TRUE,1)*_xlfn.IFS(B1175="data_engineer",$AF$9,TRUE,1)*IF(D1175,$AF$13,$AF$14)*IF(E1175,$AF$19,$AF$20)*IF(F1175,$AF$24,$AF$25)*IF(G1175,$AF$29,$AF$30)*IF(H1175,$AF$34,$AF$35)*IF(I1175,$AF$39,$AF$40)*IF(J1175,$AF$44,$AF$45)*IF(K1175,$AF$49,$AF$50)*IF(L1175,$AF$54,$AF$55)*IF(M1175,$AF$59,$AF$60)</f>
        <v>2.65168037801375e-5</v>
      </c>
      <c r="P1175">
        <f t="array" ref="P1175">$AE$2*_xlfn.IFS(B1175="data_scientist",$AH$7,TRUE,1)*_xlfn.IFS(B1175="data_analyst",$AH$8,TRUE,1)*_xlfn.IFS(B1175="data_engineer",$AH$9,TRUE,1)*IF(D1175,$AH$13,$AH$14)*IF(E1175,$AH$19,$AH$20)*IF(F1175,$AH$24,$AH$25)*IF(G1175,$AH$29,$AH$30)*IF(H1175,$AH$34,$AH$35)*IF(I1175,$AH$39,$AH$40)*IF(J1175,$AH$44,$AH$45)*IF(K1175,$AH$49,$AH$50)*IF(L1175,$AH$54,$AH$55)*IF(M1175,$AH$59,$AH$60)</f>
        <v>0.000197421184545602</v>
      </c>
      <c r="Q1175">
        <f t="shared" si="180"/>
        <v>0.00462986454638842</v>
      </c>
      <c r="R1175">
        <f t="shared" si="181"/>
        <v>1</v>
      </c>
      <c r="S1175">
        <f t="shared" si="182"/>
        <v>0</v>
      </c>
      <c r="T1175">
        <f t="shared" si="183"/>
        <v>0</v>
      </c>
      <c r="U1175">
        <f t="shared" si="184"/>
        <v>0</v>
      </c>
      <c r="V1175">
        <f t="shared" si="185"/>
        <v>0</v>
      </c>
      <c r="W1175">
        <f t="shared" si="186"/>
        <v>0</v>
      </c>
      <c r="X1175">
        <f t="shared" si="187"/>
        <v>0</v>
      </c>
      <c r="Y1175">
        <f t="shared" si="188"/>
        <v>0</v>
      </c>
      <c r="Z1175">
        <f t="shared" si="189"/>
        <v>0</v>
      </c>
    </row>
    <row r="1176" spans="1:26">
      <c r="A1176">
        <v>1</v>
      </c>
      <c r="B1176" t="s">
        <v>59</v>
      </c>
      <c r="C1176" t="s">
        <v>30</v>
      </c>
      <c r="D1176">
        <v>0</v>
      </c>
      <c r="E1176">
        <v>1</v>
      </c>
      <c r="F1176">
        <v>1</v>
      </c>
      <c r="G1176">
        <v>1</v>
      </c>
      <c r="H1176">
        <v>0</v>
      </c>
      <c r="I1176">
        <v>0</v>
      </c>
      <c r="J1176">
        <v>1</v>
      </c>
      <c r="K1176">
        <v>0</v>
      </c>
      <c r="L1176">
        <v>0</v>
      </c>
      <c r="M1176">
        <v>1</v>
      </c>
      <c r="N1176">
        <f t="array" ref="N1176">$AC$2*_xlfn.IFS(B1176="data_scientist",$AD$7,TRUE,1)*_xlfn.IFS(B1176="data_analyst",$AD$8,TRUE,1)*_xlfn.IFS(B1176="data_engineer",$AD$9,TRUE,1)*IF(D1176,$AD$13,$AD$14)*IF(E1176,$AD$19,$AD$20)*IF(F1176,$AD$24,$AD$25)*IF(G1176,$AD$29,$AD$30)*IF(H1176,$AD$34,$AD$35)*IF(I1176,$AD$39,$AD$40)*IF(J1176,$AD$44,$AD$45)*IF(K1176,$AD$49,$AD$50)*IF(L1176,$AD$54,$AD$55)*IF(M1176,$AD$59,$AD$60)</f>
        <v>0.000301595594110702</v>
      </c>
      <c r="O1176">
        <f t="array" ref="O1176">$AD$2*_xlfn.IFS(B1176="data_scientist",$AF$7,TRUE,1)*_xlfn.IFS(B1176="data_analyst",$AF$8,TRUE,1)*_xlfn.IFS(B1176="data_engineer",$AF$9,TRUE,1)*IF(D1176,$AF$13,$AF$14)*IF(E1176,$AF$19,$AF$20)*IF(F1176,$AF$24,$AF$25)*IF(G1176,$AF$29,$AF$30)*IF(H1176,$AF$34,$AF$35)*IF(I1176,$AF$39,$AF$40)*IF(J1176,$AF$44,$AF$45)*IF(K1176,$AF$49,$AF$50)*IF(L1176,$AF$54,$AF$55)*IF(M1176,$AF$59,$AF$60)</f>
        <v>2.63877619954427e-5</v>
      </c>
      <c r="P1176">
        <f t="array" ref="P1176">$AE$2*_xlfn.IFS(B1176="data_scientist",$AH$7,TRUE,1)*_xlfn.IFS(B1176="data_analyst",$AH$8,TRUE,1)*_xlfn.IFS(B1176="data_engineer",$AH$9,TRUE,1)*IF(D1176,$AH$13,$AH$14)*IF(E1176,$AH$19,$AH$20)*IF(F1176,$AH$24,$AH$25)*IF(G1176,$AH$29,$AH$30)*IF(H1176,$AH$34,$AH$35)*IF(I1176,$AH$39,$AH$40)*IF(J1176,$AH$44,$AH$45)*IF(K1176,$AH$49,$AH$50)*IF(L1176,$AH$54,$AH$55)*IF(M1176,$AH$59,$AH$60)</f>
        <v>7.26233298823501e-5</v>
      </c>
      <c r="Q1176">
        <f t="shared" si="180"/>
        <v>0.000301595594110702</v>
      </c>
      <c r="R1176">
        <f t="shared" si="181"/>
        <v>1</v>
      </c>
      <c r="S1176">
        <f t="shared" si="182"/>
        <v>0</v>
      </c>
      <c r="T1176">
        <f t="shared" si="183"/>
        <v>0</v>
      </c>
      <c r="U1176">
        <f t="shared" si="184"/>
        <v>0</v>
      </c>
      <c r="V1176">
        <f t="shared" si="185"/>
        <v>0</v>
      </c>
      <c r="W1176">
        <f t="shared" si="186"/>
        <v>0</v>
      </c>
      <c r="X1176">
        <f t="shared" si="187"/>
        <v>0</v>
      </c>
      <c r="Y1176">
        <f t="shared" si="188"/>
        <v>0</v>
      </c>
      <c r="Z1176">
        <f t="shared" si="189"/>
        <v>0</v>
      </c>
    </row>
    <row r="1177" spans="1:26">
      <c r="A1177">
        <v>1</v>
      </c>
      <c r="B1177" t="s">
        <v>59</v>
      </c>
      <c r="C1177" t="s">
        <v>30</v>
      </c>
      <c r="D1177">
        <v>1</v>
      </c>
      <c r="E1177">
        <v>1</v>
      </c>
      <c r="F1177">
        <v>1</v>
      </c>
      <c r="G1177">
        <v>1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1</v>
      </c>
      <c r="N1177">
        <f t="array" ref="N1177">$AC$2*_xlfn.IFS(B1177="data_scientist",$AD$7,TRUE,1)*_xlfn.IFS(B1177="data_analyst",$AD$8,TRUE,1)*_xlfn.IFS(B1177="data_engineer",$AD$9,TRUE,1)*IF(D1177,$AD$13,$AD$14)*IF(E1177,$AD$19,$AD$20)*IF(F1177,$AD$24,$AD$25)*IF(G1177,$AD$29,$AD$30)*IF(H1177,$AD$34,$AD$35)*IF(I1177,$AD$39,$AD$40)*IF(J1177,$AD$44,$AD$45)*IF(K1177,$AD$49,$AD$50)*IF(L1177,$AD$54,$AD$55)*IF(M1177,$AD$59,$AD$60)</f>
        <v>0.000716908853624282</v>
      </c>
      <c r="O1177">
        <f t="array" ref="O1177">$AD$2*_xlfn.IFS(B1177="data_scientist",$AF$7,TRUE,1)*_xlfn.IFS(B1177="data_analyst",$AF$8,TRUE,1)*_xlfn.IFS(B1177="data_engineer",$AF$9,TRUE,1)*IF(D1177,$AF$13,$AF$14)*IF(E1177,$AF$19,$AF$20)*IF(F1177,$AF$24,$AF$25)*IF(G1177,$AF$29,$AF$30)*IF(H1177,$AF$34,$AF$35)*IF(I1177,$AF$39,$AF$40)*IF(J1177,$AF$44,$AF$45)*IF(K1177,$AF$49,$AF$50)*IF(L1177,$AF$54,$AF$55)*IF(M1177,$AF$59,$AF$60)</f>
        <v>0.000343330664219443</v>
      </c>
      <c r="P1177">
        <f t="array" ref="P1177">$AE$2*_xlfn.IFS(B1177="data_scientist",$AH$7,TRUE,1)*_xlfn.IFS(B1177="data_analyst",$AH$8,TRUE,1)*_xlfn.IFS(B1177="data_engineer",$AH$9,TRUE,1)*IF(D1177,$AH$13,$AH$14)*IF(E1177,$AH$19,$AH$20)*IF(F1177,$AH$24,$AH$25)*IF(G1177,$AH$29,$AH$30)*IF(H1177,$AH$34,$AH$35)*IF(I1177,$AH$39,$AH$40)*IF(J1177,$AH$44,$AH$45)*IF(K1177,$AH$49,$AH$50)*IF(L1177,$AH$54,$AH$55)*IF(M1177,$AH$59,$AH$60)</f>
        <v>0.000534458731188971</v>
      </c>
      <c r="Q1177">
        <f t="shared" si="180"/>
        <v>0.000716908853624282</v>
      </c>
      <c r="R1177">
        <f t="shared" si="181"/>
        <v>1</v>
      </c>
      <c r="S1177">
        <f t="shared" si="182"/>
        <v>0</v>
      </c>
      <c r="T1177">
        <f t="shared" si="183"/>
        <v>0</v>
      </c>
      <c r="U1177">
        <f t="shared" si="184"/>
        <v>0</v>
      </c>
      <c r="V1177">
        <f t="shared" si="185"/>
        <v>0</v>
      </c>
      <c r="W1177">
        <f t="shared" si="186"/>
        <v>0</v>
      </c>
      <c r="X1177">
        <f t="shared" si="187"/>
        <v>0</v>
      </c>
      <c r="Y1177">
        <f t="shared" si="188"/>
        <v>0</v>
      </c>
      <c r="Z1177">
        <f t="shared" si="189"/>
        <v>0</v>
      </c>
    </row>
    <row r="1178" spans="1:26">
      <c r="A1178">
        <v>1</v>
      </c>
      <c r="B1178" t="s">
        <v>59</v>
      </c>
      <c r="C1178" t="s">
        <v>30</v>
      </c>
      <c r="D1178">
        <v>0</v>
      </c>
      <c r="E1178">
        <v>1</v>
      </c>
      <c r="F1178">
        <v>0</v>
      </c>
      <c r="G1178">
        <v>0</v>
      </c>
      <c r="H1178">
        <v>0</v>
      </c>
      <c r="I1178">
        <v>1</v>
      </c>
      <c r="J1178">
        <v>0</v>
      </c>
      <c r="K1178">
        <v>0</v>
      </c>
      <c r="L1178">
        <v>0</v>
      </c>
      <c r="M1178">
        <v>1</v>
      </c>
      <c r="N1178">
        <f t="array" ref="N1178">$AC$2*_xlfn.IFS(B1178="data_scientist",$AD$7,TRUE,1)*_xlfn.IFS(B1178="data_analyst",$AD$8,TRUE,1)*_xlfn.IFS(B1178="data_engineer",$AD$9,TRUE,1)*IF(D1178,$AD$13,$AD$14)*IF(E1178,$AD$19,$AD$20)*IF(F1178,$AD$24,$AD$25)*IF(G1178,$AD$29,$AD$30)*IF(H1178,$AD$34,$AD$35)*IF(I1178,$AD$39,$AD$40)*IF(J1178,$AD$44,$AD$45)*IF(K1178,$AD$49,$AD$50)*IF(L1178,$AD$54,$AD$55)*IF(M1178,$AD$59,$AD$60)</f>
        <v>0.00805389205448471</v>
      </c>
      <c r="O1178">
        <f t="array" ref="O1178">$AD$2*_xlfn.IFS(B1178="data_scientist",$AF$7,TRUE,1)*_xlfn.IFS(B1178="data_analyst",$AF$8,TRUE,1)*_xlfn.IFS(B1178="data_engineer",$AF$9,TRUE,1)*IF(D1178,$AF$13,$AF$14)*IF(E1178,$AF$19,$AF$20)*IF(F1178,$AF$24,$AF$25)*IF(G1178,$AF$29,$AF$30)*IF(H1178,$AF$34,$AF$35)*IF(I1178,$AF$39,$AF$40)*IF(J1178,$AF$44,$AF$45)*IF(K1178,$AF$49,$AF$50)*IF(L1178,$AF$54,$AF$55)*IF(M1178,$AF$59,$AF$60)</f>
        <v>3.20261033495623e-5</v>
      </c>
      <c r="P1178">
        <f t="array" ref="P1178">$AE$2*_xlfn.IFS(B1178="data_scientist",$AH$7,TRUE,1)*_xlfn.IFS(B1178="data_analyst",$AH$8,TRUE,1)*_xlfn.IFS(B1178="data_engineer",$AH$9,TRUE,1)*IF(D1178,$AH$13,$AH$14)*IF(E1178,$AH$19,$AH$20)*IF(F1178,$AH$24,$AH$25)*IF(G1178,$AH$29,$AH$30)*IF(H1178,$AH$34,$AH$35)*IF(I1178,$AH$39,$AH$40)*IF(J1178,$AH$44,$AH$45)*IF(K1178,$AH$49,$AH$50)*IF(L1178,$AH$54,$AH$55)*IF(M1178,$AH$59,$AH$60)</f>
        <v>0.000306813627090427</v>
      </c>
      <c r="Q1178">
        <f t="shared" si="180"/>
        <v>0.00805389205448471</v>
      </c>
      <c r="R1178">
        <f t="shared" si="181"/>
        <v>1</v>
      </c>
      <c r="S1178">
        <f t="shared" si="182"/>
        <v>0</v>
      </c>
      <c r="T1178">
        <f t="shared" si="183"/>
        <v>0</v>
      </c>
      <c r="U1178">
        <f t="shared" si="184"/>
        <v>0</v>
      </c>
      <c r="V1178">
        <f t="shared" si="185"/>
        <v>0</v>
      </c>
      <c r="W1178">
        <f t="shared" si="186"/>
        <v>0</v>
      </c>
      <c r="X1178">
        <f t="shared" si="187"/>
        <v>0</v>
      </c>
      <c r="Y1178">
        <f t="shared" si="188"/>
        <v>0</v>
      </c>
      <c r="Z1178">
        <f t="shared" si="189"/>
        <v>0</v>
      </c>
    </row>
    <row r="1179" spans="1:26">
      <c r="A1179">
        <v>1</v>
      </c>
      <c r="B1179" t="s">
        <v>59</v>
      </c>
      <c r="C1179" t="s">
        <v>30</v>
      </c>
      <c r="D1179">
        <v>1</v>
      </c>
      <c r="E1179">
        <v>1</v>
      </c>
      <c r="F1179">
        <v>0</v>
      </c>
      <c r="G1179">
        <v>1</v>
      </c>
      <c r="H1179">
        <v>0</v>
      </c>
      <c r="I1179">
        <v>1</v>
      </c>
      <c r="J1179">
        <v>1</v>
      </c>
      <c r="K1179">
        <v>1</v>
      </c>
      <c r="L1179">
        <v>0</v>
      </c>
      <c r="M1179">
        <v>1</v>
      </c>
      <c r="N1179">
        <f t="array" ref="N1179">$AC$2*_xlfn.IFS(B1179="data_scientist",$AD$7,TRUE,1)*_xlfn.IFS(B1179="data_analyst",$AD$8,TRUE,1)*_xlfn.IFS(B1179="data_engineer",$AD$9,TRUE,1)*IF(D1179,$AD$13,$AD$14)*IF(E1179,$AD$19,$AD$20)*IF(F1179,$AD$24,$AD$25)*IF(G1179,$AD$29,$AD$30)*IF(H1179,$AD$34,$AD$35)*IF(I1179,$AD$39,$AD$40)*IF(J1179,$AD$44,$AD$45)*IF(K1179,$AD$49,$AD$50)*IF(L1179,$AD$54,$AD$55)*IF(M1179,$AD$59,$AD$60)</f>
        <v>1.28624811362366e-5</v>
      </c>
      <c r="O1179">
        <f t="array" ref="O1179">$AD$2*_xlfn.IFS(B1179="data_scientist",$AF$7,TRUE,1)*_xlfn.IFS(B1179="data_analyst",$AF$8,TRUE,1)*_xlfn.IFS(B1179="data_engineer",$AF$9,TRUE,1)*IF(D1179,$AF$13,$AF$14)*IF(E1179,$AF$19,$AF$20)*IF(F1179,$AF$24,$AF$25)*IF(G1179,$AF$29,$AF$30)*IF(H1179,$AF$34,$AF$35)*IF(I1179,$AF$39,$AF$40)*IF(J1179,$AF$44,$AF$45)*IF(K1179,$AF$49,$AF$50)*IF(L1179,$AF$54,$AF$55)*IF(M1179,$AF$59,$AF$60)</f>
        <v>9.13023352373529e-6</v>
      </c>
      <c r="P1179">
        <f t="array" ref="P1179">$AE$2*_xlfn.IFS(B1179="data_scientist",$AH$7,TRUE,1)*_xlfn.IFS(B1179="data_analyst",$AH$8,TRUE,1)*_xlfn.IFS(B1179="data_engineer",$AH$9,TRUE,1)*IF(D1179,$AH$13,$AH$14)*IF(E1179,$AH$19,$AH$20)*IF(F1179,$AH$24,$AH$25)*IF(G1179,$AH$29,$AH$30)*IF(H1179,$AH$34,$AH$35)*IF(I1179,$AH$39,$AH$40)*IF(J1179,$AH$44,$AH$45)*IF(K1179,$AH$49,$AH$50)*IF(L1179,$AH$54,$AH$55)*IF(M1179,$AH$59,$AH$60)</f>
        <v>1.49236500948052e-5</v>
      </c>
      <c r="Q1179">
        <f t="shared" si="180"/>
        <v>1.49236500948052e-5</v>
      </c>
      <c r="R1179">
        <f t="shared" si="181"/>
        <v>0</v>
      </c>
      <c r="S1179">
        <f t="shared" si="182"/>
        <v>0</v>
      </c>
      <c r="T1179">
        <f t="shared" si="183"/>
        <v>1</v>
      </c>
      <c r="U1179">
        <f t="shared" si="184"/>
        <v>0</v>
      </c>
      <c r="V1179">
        <f t="shared" si="185"/>
        <v>0</v>
      </c>
      <c r="W1179">
        <f t="shared" si="186"/>
        <v>0</v>
      </c>
      <c r="X1179">
        <f t="shared" si="187"/>
        <v>0</v>
      </c>
      <c r="Y1179">
        <f t="shared" si="188"/>
        <v>0</v>
      </c>
      <c r="Z1179">
        <f t="shared" si="189"/>
        <v>0</v>
      </c>
    </row>
    <row r="1180" spans="1:26">
      <c r="A1180">
        <v>1</v>
      </c>
      <c r="B1180" t="s">
        <v>59</v>
      </c>
      <c r="C1180" t="s">
        <v>30</v>
      </c>
      <c r="D1180">
        <v>1</v>
      </c>
      <c r="E1180">
        <v>1</v>
      </c>
      <c r="F1180">
        <v>1</v>
      </c>
      <c r="G1180">
        <v>0</v>
      </c>
      <c r="H1180">
        <v>1</v>
      </c>
      <c r="I1180">
        <v>1</v>
      </c>
      <c r="J1180">
        <v>0</v>
      </c>
      <c r="K1180">
        <v>1</v>
      </c>
      <c r="L1180">
        <v>1</v>
      </c>
      <c r="M1180">
        <v>1</v>
      </c>
      <c r="N1180">
        <f t="array" ref="N1180">$AC$2*_xlfn.IFS(B1180="data_scientist",$AD$7,TRUE,1)*_xlfn.IFS(B1180="data_analyst",$AD$8,TRUE,1)*_xlfn.IFS(B1180="data_engineer",$AD$9,TRUE,1)*IF(D1180,$AD$13,$AD$14)*IF(E1180,$AD$19,$AD$20)*IF(F1180,$AD$24,$AD$25)*IF(G1180,$AD$29,$AD$30)*IF(H1180,$AD$34,$AD$35)*IF(I1180,$AD$39,$AD$40)*IF(J1180,$AD$44,$AD$45)*IF(K1180,$AD$49,$AD$50)*IF(L1180,$AD$54,$AD$55)*IF(M1180,$AD$59,$AD$60)</f>
        <v>1.87406591807026e-7</v>
      </c>
      <c r="O1180">
        <f t="array" ref="O1180">$AD$2*_xlfn.IFS(B1180="data_scientist",$AF$7,TRUE,1)*_xlfn.IFS(B1180="data_analyst",$AF$8,TRUE,1)*_xlfn.IFS(B1180="data_engineer",$AF$9,TRUE,1)*IF(D1180,$AF$13,$AF$14)*IF(E1180,$AF$19,$AF$20)*IF(F1180,$AF$24,$AF$25)*IF(G1180,$AF$29,$AF$30)*IF(H1180,$AF$34,$AF$35)*IF(I1180,$AF$39,$AF$40)*IF(J1180,$AF$44,$AF$45)*IF(K1180,$AF$49,$AF$50)*IF(L1180,$AF$54,$AF$55)*IF(M1180,$AF$59,$AF$60)</f>
        <v>2.39006429279355e-5</v>
      </c>
      <c r="P1180">
        <f t="array" ref="P1180">$AE$2*_xlfn.IFS(B1180="data_scientist",$AH$7,TRUE,1)*_xlfn.IFS(B1180="data_analyst",$AH$8,TRUE,1)*_xlfn.IFS(B1180="data_engineer",$AH$9,TRUE,1)*IF(D1180,$AH$13,$AH$14)*IF(E1180,$AH$19,$AH$20)*IF(F1180,$AH$24,$AH$25)*IF(G1180,$AH$29,$AH$30)*IF(H1180,$AH$34,$AH$35)*IF(I1180,$AH$39,$AH$40)*IF(J1180,$AH$44,$AH$45)*IF(K1180,$AH$49,$AH$50)*IF(L1180,$AH$54,$AH$55)*IF(M1180,$AH$59,$AH$60)</f>
        <v>1.62411758332005e-5</v>
      </c>
      <c r="Q1180">
        <f t="shared" si="180"/>
        <v>2.39006429279355e-5</v>
      </c>
      <c r="R1180">
        <f t="shared" si="181"/>
        <v>0</v>
      </c>
      <c r="S1180">
        <f t="shared" si="182"/>
        <v>1</v>
      </c>
      <c r="T1180">
        <f t="shared" si="183"/>
        <v>0</v>
      </c>
      <c r="U1180">
        <f t="shared" si="184"/>
        <v>0</v>
      </c>
      <c r="V1180">
        <f t="shared" si="185"/>
        <v>0</v>
      </c>
      <c r="W1180">
        <f t="shared" si="186"/>
        <v>0</v>
      </c>
      <c r="X1180">
        <f t="shared" si="187"/>
        <v>0</v>
      </c>
      <c r="Y1180">
        <f t="shared" si="188"/>
        <v>0</v>
      </c>
      <c r="Z1180">
        <f t="shared" si="189"/>
        <v>0</v>
      </c>
    </row>
    <row r="1181" spans="1:26">
      <c r="A1181">
        <v>1</v>
      </c>
      <c r="B1181" t="s">
        <v>59</v>
      </c>
      <c r="C1181" t="s">
        <v>30</v>
      </c>
      <c r="D1181">
        <v>0</v>
      </c>
      <c r="E1181">
        <v>1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1</v>
      </c>
      <c r="N1181">
        <f t="array" ref="N1181">$AC$2*_xlfn.IFS(B1181="data_scientist",$AD$7,TRUE,1)*_xlfn.IFS(B1181="data_analyst",$AD$8,TRUE,1)*_xlfn.IFS(B1181="data_engineer",$AD$9,TRUE,1)*IF(D1181,$AD$13,$AD$14)*IF(E1181,$AD$19,$AD$20)*IF(F1181,$AD$24,$AD$25)*IF(G1181,$AD$29,$AD$30)*IF(H1181,$AD$34,$AD$35)*IF(I1181,$AD$39,$AD$40)*IF(J1181,$AD$44,$AD$45)*IF(K1181,$AD$49,$AD$50)*IF(L1181,$AD$54,$AD$55)*IF(M1181,$AD$59,$AD$60)</f>
        <v>0.0234558294440723</v>
      </c>
      <c r="O1181">
        <f t="array" ref="O1181">$AD$2*_xlfn.IFS(B1181="data_scientist",$AF$7,TRUE,1)*_xlfn.IFS(B1181="data_analyst",$AF$8,TRUE,1)*_xlfn.IFS(B1181="data_engineer",$AF$9,TRUE,1)*IF(D1181,$AF$13,$AF$14)*IF(E1181,$AF$19,$AF$20)*IF(F1181,$AF$24,$AF$25)*IF(G1181,$AF$29,$AF$30)*IF(H1181,$AF$34,$AF$35)*IF(I1181,$AF$39,$AF$40)*IF(J1181,$AF$44,$AF$45)*IF(K1181,$AF$49,$AF$50)*IF(L1181,$AF$54,$AF$55)*IF(M1181,$AF$59,$AF$60)</f>
        <v>0.000132294744677631</v>
      </c>
      <c r="P1181">
        <f t="array" ref="P1181">$AE$2*_xlfn.IFS(B1181="data_scientist",$AH$7,TRUE,1)*_xlfn.IFS(B1181="data_analyst",$AH$8,TRUE,1)*_xlfn.IFS(B1181="data_engineer",$AH$9,TRUE,1)*IF(D1181,$AH$13,$AH$14)*IF(E1181,$AH$19,$AH$20)*IF(F1181,$AH$24,$AH$25)*IF(G1181,$AH$29,$AH$30)*IF(H1181,$AH$34,$AH$35)*IF(I1181,$AH$39,$AH$40)*IF(J1181,$AH$44,$AH$45)*IF(K1181,$AH$49,$AH$50)*IF(L1181,$AH$54,$AH$55)*IF(M1181,$AH$59,$AH$60)</f>
        <v>0.00109340963748333</v>
      </c>
      <c r="Q1181">
        <f t="shared" si="180"/>
        <v>0.0234558294440723</v>
      </c>
      <c r="R1181">
        <f t="shared" si="181"/>
        <v>1</v>
      </c>
      <c r="S1181">
        <f t="shared" si="182"/>
        <v>0</v>
      </c>
      <c r="T1181">
        <f t="shared" si="183"/>
        <v>0</v>
      </c>
      <c r="U1181">
        <f t="shared" si="184"/>
        <v>0</v>
      </c>
      <c r="V1181">
        <f t="shared" si="185"/>
        <v>0</v>
      </c>
      <c r="W1181">
        <f t="shared" si="186"/>
        <v>0</v>
      </c>
      <c r="X1181">
        <f t="shared" si="187"/>
        <v>0</v>
      </c>
      <c r="Y1181">
        <f t="shared" si="188"/>
        <v>0</v>
      </c>
      <c r="Z1181">
        <f t="shared" si="189"/>
        <v>0</v>
      </c>
    </row>
    <row r="1182" spans="1:26">
      <c r="A1182">
        <v>1</v>
      </c>
      <c r="B1182" t="s">
        <v>59</v>
      </c>
      <c r="C1182" t="s">
        <v>30</v>
      </c>
      <c r="D1182">
        <v>1</v>
      </c>
      <c r="E1182">
        <v>1</v>
      </c>
      <c r="F1182">
        <v>0</v>
      </c>
      <c r="G1182">
        <v>0</v>
      </c>
      <c r="H1182">
        <v>1</v>
      </c>
      <c r="I1182">
        <v>0</v>
      </c>
      <c r="J1182">
        <v>0</v>
      </c>
      <c r="K1182">
        <v>1</v>
      </c>
      <c r="L1182">
        <v>0</v>
      </c>
      <c r="M1182">
        <v>1</v>
      </c>
      <c r="N1182">
        <f t="array" ref="N1182">$AC$2*_xlfn.IFS(B1182="data_scientist",$AD$7,TRUE,1)*_xlfn.IFS(B1182="data_analyst",$AD$8,TRUE,1)*_xlfn.IFS(B1182="data_engineer",$AD$9,TRUE,1)*IF(D1182,$AD$13,$AD$14)*IF(E1182,$AD$19,$AD$20)*IF(F1182,$AD$24,$AD$25)*IF(G1182,$AD$29,$AD$30)*IF(H1182,$AD$34,$AD$35)*IF(I1182,$AD$39,$AD$40)*IF(J1182,$AD$44,$AD$45)*IF(K1182,$AD$49,$AD$50)*IF(L1182,$AD$54,$AD$55)*IF(M1182,$AD$59,$AD$60)</f>
        <v>3.54025002364346e-5</v>
      </c>
      <c r="O1182">
        <f t="array" ref="O1182">$AD$2*_xlfn.IFS(B1182="data_scientist",$AF$7,TRUE,1)*_xlfn.IFS(B1182="data_analyst",$AF$8,TRUE,1)*_xlfn.IFS(B1182="data_engineer",$AF$9,TRUE,1)*IF(D1182,$AF$13,$AF$14)*IF(E1182,$AF$19,$AF$20)*IF(F1182,$AF$24,$AF$25)*IF(G1182,$AF$29,$AF$30)*IF(H1182,$AF$34,$AF$35)*IF(I1182,$AF$39,$AF$40)*IF(J1182,$AF$44,$AF$45)*IF(K1182,$AF$49,$AF$50)*IF(L1182,$AF$54,$AF$55)*IF(M1182,$AF$59,$AF$60)</f>
        <v>0.000155281027941272</v>
      </c>
      <c r="P1182">
        <f t="array" ref="P1182">$AE$2*_xlfn.IFS(B1182="data_scientist",$AH$7,TRUE,1)*_xlfn.IFS(B1182="data_analyst",$AH$8,TRUE,1)*_xlfn.IFS(B1182="data_engineer",$AH$9,TRUE,1)*IF(D1182,$AH$13,$AH$14)*IF(E1182,$AH$19,$AH$20)*IF(F1182,$AH$24,$AH$25)*IF(G1182,$AH$29,$AH$30)*IF(H1182,$AH$34,$AH$35)*IF(I1182,$AH$39,$AH$40)*IF(J1182,$AH$44,$AH$45)*IF(K1182,$AH$49,$AH$50)*IF(L1182,$AH$54,$AH$55)*IF(M1182,$AH$59,$AH$60)</f>
        <v>0.000268720588920096</v>
      </c>
      <c r="Q1182">
        <f t="shared" si="180"/>
        <v>0.000268720588920096</v>
      </c>
      <c r="R1182">
        <f t="shared" si="181"/>
        <v>0</v>
      </c>
      <c r="S1182">
        <f t="shared" si="182"/>
        <v>0</v>
      </c>
      <c r="T1182">
        <f t="shared" si="183"/>
        <v>1</v>
      </c>
      <c r="U1182">
        <f t="shared" si="184"/>
        <v>0</v>
      </c>
      <c r="V1182">
        <f t="shared" si="185"/>
        <v>0</v>
      </c>
      <c r="W1182">
        <f t="shared" si="186"/>
        <v>0</v>
      </c>
      <c r="X1182">
        <f t="shared" si="187"/>
        <v>0</v>
      </c>
      <c r="Y1182">
        <f t="shared" si="188"/>
        <v>0</v>
      </c>
      <c r="Z1182">
        <f t="shared" si="189"/>
        <v>0</v>
      </c>
    </row>
    <row r="1183" spans="1:26">
      <c r="A1183">
        <v>1</v>
      </c>
      <c r="B1183" t="s">
        <v>59</v>
      </c>
      <c r="C1183" t="s">
        <v>30</v>
      </c>
      <c r="D1183">
        <v>0</v>
      </c>
      <c r="E1183">
        <v>1</v>
      </c>
      <c r="F1183">
        <v>0</v>
      </c>
      <c r="G1183">
        <v>0</v>
      </c>
      <c r="H1183">
        <v>0</v>
      </c>
      <c r="I1183">
        <v>1</v>
      </c>
      <c r="J1183">
        <v>0</v>
      </c>
      <c r="K1183">
        <v>0</v>
      </c>
      <c r="L1183">
        <v>0</v>
      </c>
      <c r="M1183">
        <v>1</v>
      </c>
      <c r="N1183">
        <f t="array" ref="N1183">$AC$2*_xlfn.IFS(B1183="data_scientist",$AD$7,TRUE,1)*_xlfn.IFS(B1183="data_analyst",$AD$8,TRUE,1)*_xlfn.IFS(B1183="data_engineer",$AD$9,TRUE,1)*IF(D1183,$AD$13,$AD$14)*IF(E1183,$AD$19,$AD$20)*IF(F1183,$AD$24,$AD$25)*IF(G1183,$AD$29,$AD$30)*IF(H1183,$AD$34,$AD$35)*IF(I1183,$AD$39,$AD$40)*IF(J1183,$AD$44,$AD$45)*IF(K1183,$AD$49,$AD$50)*IF(L1183,$AD$54,$AD$55)*IF(M1183,$AD$59,$AD$60)</f>
        <v>0.00805389205448471</v>
      </c>
      <c r="O1183">
        <f t="array" ref="O1183">$AD$2*_xlfn.IFS(B1183="data_scientist",$AF$7,TRUE,1)*_xlfn.IFS(B1183="data_analyst",$AF$8,TRUE,1)*_xlfn.IFS(B1183="data_engineer",$AF$9,TRUE,1)*IF(D1183,$AF$13,$AF$14)*IF(E1183,$AF$19,$AF$20)*IF(F1183,$AF$24,$AF$25)*IF(G1183,$AF$29,$AF$30)*IF(H1183,$AF$34,$AF$35)*IF(I1183,$AF$39,$AF$40)*IF(J1183,$AF$44,$AF$45)*IF(K1183,$AF$49,$AF$50)*IF(L1183,$AF$54,$AF$55)*IF(M1183,$AF$59,$AF$60)</f>
        <v>3.20261033495623e-5</v>
      </c>
      <c r="P1183">
        <f t="array" ref="P1183">$AE$2*_xlfn.IFS(B1183="data_scientist",$AH$7,TRUE,1)*_xlfn.IFS(B1183="data_analyst",$AH$8,TRUE,1)*_xlfn.IFS(B1183="data_engineer",$AH$9,TRUE,1)*IF(D1183,$AH$13,$AH$14)*IF(E1183,$AH$19,$AH$20)*IF(F1183,$AH$24,$AH$25)*IF(G1183,$AH$29,$AH$30)*IF(H1183,$AH$34,$AH$35)*IF(I1183,$AH$39,$AH$40)*IF(J1183,$AH$44,$AH$45)*IF(K1183,$AH$49,$AH$50)*IF(L1183,$AH$54,$AH$55)*IF(M1183,$AH$59,$AH$60)</f>
        <v>0.000306813627090427</v>
      </c>
      <c r="Q1183">
        <f t="shared" si="180"/>
        <v>0.00805389205448471</v>
      </c>
      <c r="R1183">
        <f t="shared" si="181"/>
        <v>1</v>
      </c>
      <c r="S1183">
        <f t="shared" si="182"/>
        <v>0</v>
      </c>
      <c r="T1183">
        <f t="shared" si="183"/>
        <v>0</v>
      </c>
      <c r="U1183">
        <f t="shared" si="184"/>
        <v>0</v>
      </c>
      <c r="V1183">
        <f t="shared" si="185"/>
        <v>0</v>
      </c>
      <c r="W1183">
        <f t="shared" si="186"/>
        <v>0</v>
      </c>
      <c r="X1183">
        <f t="shared" si="187"/>
        <v>0</v>
      </c>
      <c r="Y1183">
        <f t="shared" si="188"/>
        <v>0</v>
      </c>
      <c r="Z1183">
        <f t="shared" si="189"/>
        <v>0</v>
      </c>
    </row>
    <row r="1184" spans="1:26">
      <c r="A1184">
        <v>1</v>
      </c>
      <c r="B1184" t="s">
        <v>59</v>
      </c>
      <c r="C1184" t="s">
        <v>30</v>
      </c>
      <c r="D1184">
        <v>1</v>
      </c>
      <c r="E1184">
        <v>1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1</v>
      </c>
      <c r="N1184">
        <f t="array" ref="N1184">$AC$2*_xlfn.IFS(B1184="data_scientist",$AD$7,TRUE,1)*_xlfn.IFS(B1184="data_analyst",$AD$8,TRUE,1)*_xlfn.IFS(B1184="data_engineer",$AD$9,TRUE,1)*IF(D1184,$AD$13,$AD$14)*IF(E1184,$AD$19,$AD$20)*IF(F1184,$AD$24,$AD$25)*IF(G1184,$AD$29,$AD$30)*IF(H1184,$AD$34,$AD$35)*IF(I1184,$AD$39,$AD$40)*IF(J1184,$AD$44,$AD$45)*IF(K1184,$AD$49,$AD$50)*IF(L1184,$AD$54,$AD$55)*IF(M1184,$AD$59,$AD$60)</f>
        <v>0.0110054355872609</v>
      </c>
      <c r="O1184">
        <f t="array" ref="O1184">$AD$2*_xlfn.IFS(B1184="data_scientist",$AF$7,TRUE,1)*_xlfn.IFS(B1184="data_analyst",$AF$8,TRUE,1)*_xlfn.IFS(B1184="data_engineer",$AF$9,TRUE,1)*IF(D1184,$AF$13,$AF$14)*IF(E1184,$AF$19,$AF$20)*IF(F1184,$AF$24,$AF$25)*IF(G1184,$AF$29,$AF$30)*IF(H1184,$AF$34,$AF$35)*IF(I1184,$AF$39,$AF$40)*IF(J1184,$AF$44,$AF$45)*IF(K1184,$AF$49,$AF$50)*IF(L1184,$AF$54,$AF$55)*IF(M1184,$AF$59,$AF$60)</f>
        <v>0.000345009624400263</v>
      </c>
      <c r="P1184">
        <f t="array" ref="P1184">$AE$2*_xlfn.IFS(B1184="data_scientist",$AH$7,TRUE,1)*_xlfn.IFS(B1184="data_analyst",$AH$8,TRUE,1)*_xlfn.IFS(B1184="data_engineer",$AH$9,TRUE,1)*IF(D1184,$AH$13,$AH$14)*IF(E1184,$AH$19,$AH$20)*IF(F1184,$AH$24,$AH$25)*IF(G1184,$AH$29,$AH$30)*IF(H1184,$AH$34,$AH$35)*IF(I1184,$AH$39,$AH$40)*IF(J1184,$AH$44,$AH$45)*IF(K1184,$AH$49,$AH$50)*IF(L1184,$AH$54,$AH$55)*IF(M1184,$AH$59,$AH$60)</f>
        <v>0.00145288677857374</v>
      </c>
      <c r="Q1184">
        <f t="shared" si="180"/>
        <v>0.0110054355872609</v>
      </c>
      <c r="R1184">
        <f t="shared" si="181"/>
        <v>1</v>
      </c>
      <c r="S1184">
        <f t="shared" si="182"/>
        <v>0</v>
      </c>
      <c r="T1184">
        <f t="shared" si="183"/>
        <v>0</v>
      </c>
      <c r="U1184">
        <f t="shared" si="184"/>
        <v>0</v>
      </c>
      <c r="V1184">
        <f t="shared" si="185"/>
        <v>0</v>
      </c>
      <c r="W1184">
        <f t="shared" si="186"/>
        <v>0</v>
      </c>
      <c r="X1184">
        <f t="shared" si="187"/>
        <v>0</v>
      </c>
      <c r="Y1184">
        <f t="shared" si="188"/>
        <v>0</v>
      </c>
      <c r="Z1184">
        <f t="shared" si="189"/>
        <v>0</v>
      </c>
    </row>
    <row r="1185" spans="1:26">
      <c r="A1185">
        <v>1</v>
      </c>
      <c r="B1185" t="s">
        <v>59</v>
      </c>
      <c r="C1185" t="s">
        <v>30</v>
      </c>
      <c r="D1185">
        <v>0</v>
      </c>
      <c r="E1185">
        <v>1</v>
      </c>
      <c r="F1185">
        <v>0</v>
      </c>
      <c r="G1185">
        <v>1</v>
      </c>
      <c r="H1185">
        <v>0</v>
      </c>
      <c r="I1185">
        <v>1</v>
      </c>
      <c r="J1185">
        <v>1</v>
      </c>
      <c r="K1185">
        <v>0</v>
      </c>
      <c r="L1185">
        <v>0</v>
      </c>
      <c r="M1185">
        <v>1</v>
      </c>
      <c r="N1185">
        <f t="array" ref="N1185">$AC$2*_xlfn.IFS(B1185="data_scientist",$AD$7,TRUE,1)*_xlfn.IFS(B1185="data_analyst",$AD$8,TRUE,1)*_xlfn.IFS(B1185="data_engineer",$AD$9,TRUE,1)*IF(D1185,$AD$13,$AD$14)*IF(E1185,$AD$19,$AD$20)*IF(F1185,$AD$24,$AD$25)*IF(G1185,$AD$29,$AD$30)*IF(H1185,$AD$34,$AD$35)*IF(I1185,$AD$39,$AD$40)*IF(J1185,$AD$44,$AD$45)*IF(K1185,$AD$49,$AD$50)*IF(L1185,$AD$54,$AD$55)*IF(M1185,$AD$59,$AD$60)</f>
        <v>0.000569177803130337</v>
      </c>
      <c r="O1185">
        <f t="array" ref="O1185">$AD$2*_xlfn.IFS(B1185="data_scientist",$AF$7,TRUE,1)*_xlfn.IFS(B1185="data_analyst",$AF$8,TRUE,1)*_xlfn.IFS(B1185="data_engineer",$AF$9,TRUE,1)*IF(D1185,$AF$13,$AF$14)*IF(E1185,$AF$19,$AF$20)*IF(F1185,$AF$24,$AF$25)*IF(G1185,$AF$29,$AF$30)*IF(H1185,$AF$34,$AF$35)*IF(I1185,$AF$39,$AF$40)*IF(J1185,$AF$44,$AF$45)*IF(K1185,$AF$49,$AF$50)*IF(L1185,$AF$54,$AF$55)*IF(M1185,$AF$59,$AF$60)</f>
        <v>5.61545290444895e-6</v>
      </c>
      <c r="P1185">
        <f t="array" ref="P1185">$AE$2*_xlfn.IFS(B1185="data_scientist",$AH$7,TRUE,1)*_xlfn.IFS(B1185="data_analyst",$AH$8,TRUE,1)*_xlfn.IFS(B1185="data_engineer",$AH$9,TRUE,1)*IF(D1185,$AH$13,$AH$14)*IF(E1185,$AH$19,$AH$20)*IF(F1185,$AH$24,$AH$25)*IF(G1185,$AH$29,$AH$30)*IF(H1185,$AH$34,$AH$35)*IF(I1185,$AH$39,$AH$40)*IF(J1185,$AH$44,$AH$45)*IF(K1185,$AH$49,$AH$50)*IF(L1185,$AH$54,$AH$55)*IF(M1185,$AH$59,$AH$60)</f>
        <v>2.98291026337915e-5</v>
      </c>
      <c r="Q1185">
        <f t="shared" si="180"/>
        <v>0.000569177803130337</v>
      </c>
      <c r="R1185">
        <f t="shared" si="181"/>
        <v>1</v>
      </c>
      <c r="S1185">
        <f t="shared" si="182"/>
        <v>0</v>
      </c>
      <c r="T1185">
        <f t="shared" si="183"/>
        <v>0</v>
      </c>
      <c r="U1185">
        <f t="shared" si="184"/>
        <v>0</v>
      </c>
      <c r="V1185">
        <f t="shared" si="185"/>
        <v>0</v>
      </c>
      <c r="W1185">
        <f t="shared" si="186"/>
        <v>0</v>
      </c>
      <c r="X1185">
        <f t="shared" si="187"/>
        <v>0</v>
      </c>
      <c r="Y1185">
        <f t="shared" si="188"/>
        <v>0</v>
      </c>
      <c r="Z1185">
        <f t="shared" si="189"/>
        <v>0</v>
      </c>
    </row>
    <row r="1186" spans="1:26">
      <c r="A1186">
        <v>1</v>
      </c>
      <c r="B1186" t="s">
        <v>59</v>
      </c>
      <c r="C1186" t="s">
        <v>30</v>
      </c>
      <c r="D1186">
        <v>0</v>
      </c>
      <c r="E1186">
        <v>1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1</v>
      </c>
      <c r="N1186">
        <f t="array" ref="N1186">$AC$2*_xlfn.IFS(B1186="data_scientist",$AD$7,TRUE,1)*_xlfn.IFS(B1186="data_analyst",$AD$8,TRUE,1)*_xlfn.IFS(B1186="data_engineer",$AD$9,TRUE,1)*IF(D1186,$AD$13,$AD$14)*IF(E1186,$AD$19,$AD$20)*IF(F1186,$AD$24,$AD$25)*IF(G1186,$AD$29,$AD$30)*IF(H1186,$AD$34,$AD$35)*IF(I1186,$AD$39,$AD$40)*IF(J1186,$AD$44,$AD$45)*IF(K1186,$AD$49,$AD$50)*IF(L1186,$AD$54,$AD$55)*IF(M1186,$AD$59,$AD$60)</f>
        <v>0.0234558294440723</v>
      </c>
      <c r="O1186">
        <f t="array" ref="O1186">$AD$2*_xlfn.IFS(B1186="data_scientist",$AF$7,TRUE,1)*_xlfn.IFS(B1186="data_analyst",$AF$8,TRUE,1)*_xlfn.IFS(B1186="data_engineer",$AF$9,TRUE,1)*IF(D1186,$AF$13,$AF$14)*IF(E1186,$AF$19,$AF$20)*IF(F1186,$AF$24,$AF$25)*IF(G1186,$AF$29,$AF$30)*IF(H1186,$AF$34,$AF$35)*IF(I1186,$AF$39,$AF$40)*IF(J1186,$AF$44,$AF$45)*IF(K1186,$AF$49,$AF$50)*IF(L1186,$AF$54,$AF$55)*IF(M1186,$AF$59,$AF$60)</f>
        <v>0.000132294744677631</v>
      </c>
      <c r="P1186">
        <f t="array" ref="P1186">$AE$2*_xlfn.IFS(B1186="data_scientist",$AH$7,TRUE,1)*_xlfn.IFS(B1186="data_analyst",$AH$8,TRUE,1)*_xlfn.IFS(B1186="data_engineer",$AH$9,TRUE,1)*IF(D1186,$AH$13,$AH$14)*IF(E1186,$AH$19,$AH$20)*IF(F1186,$AH$24,$AH$25)*IF(G1186,$AH$29,$AH$30)*IF(H1186,$AH$34,$AH$35)*IF(I1186,$AH$39,$AH$40)*IF(J1186,$AH$44,$AH$45)*IF(K1186,$AH$49,$AH$50)*IF(L1186,$AH$54,$AH$55)*IF(M1186,$AH$59,$AH$60)</f>
        <v>0.00109340963748333</v>
      </c>
      <c r="Q1186">
        <f t="shared" si="180"/>
        <v>0.0234558294440723</v>
      </c>
      <c r="R1186">
        <f t="shared" si="181"/>
        <v>1</v>
      </c>
      <c r="S1186">
        <f t="shared" si="182"/>
        <v>0</v>
      </c>
      <c r="T1186">
        <f t="shared" si="183"/>
        <v>0</v>
      </c>
      <c r="U1186">
        <f t="shared" si="184"/>
        <v>0</v>
      </c>
      <c r="V1186">
        <f t="shared" si="185"/>
        <v>0</v>
      </c>
      <c r="W1186">
        <f t="shared" si="186"/>
        <v>0</v>
      </c>
      <c r="X1186">
        <f t="shared" si="187"/>
        <v>0</v>
      </c>
      <c r="Y1186">
        <f t="shared" si="188"/>
        <v>0</v>
      </c>
      <c r="Z1186">
        <f t="shared" si="189"/>
        <v>0</v>
      </c>
    </row>
    <row r="1187" spans="1:26">
      <c r="A1187">
        <v>1</v>
      </c>
      <c r="B1187" t="s">
        <v>59</v>
      </c>
      <c r="C1187" t="s">
        <v>30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1</v>
      </c>
      <c r="N1187">
        <f t="array" ref="N1187">$AC$2*_xlfn.IFS(B1187="data_scientist",$AD$7,TRUE,1)*_xlfn.IFS(B1187="data_analyst",$AD$8,TRUE,1)*_xlfn.IFS(B1187="data_engineer",$AD$9,TRUE,1)*IF(D1187,$AD$13,$AD$14)*IF(E1187,$AD$19,$AD$20)*IF(F1187,$AD$24,$AD$25)*IF(G1187,$AD$29,$AD$30)*IF(H1187,$AD$34,$AD$35)*IF(I1187,$AD$39,$AD$40)*IF(J1187,$AD$44,$AD$45)*IF(K1187,$AD$49,$AD$50)*IF(L1187,$AD$54,$AD$55)*IF(M1187,$AD$59,$AD$60)</f>
        <v>0.0180026467611357</v>
      </c>
      <c r="O1187">
        <f t="array" ref="O1187">$AD$2*_xlfn.IFS(B1187="data_scientist",$AF$7,TRUE,1)*_xlfn.IFS(B1187="data_analyst",$AF$8,TRUE,1)*_xlfn.IFS(B1187="data_engineer",$AF$9,TRUE,1)*IF(D1187,$AF$13,$AF$14)*IF(E1187,$AF$19,$AF$20)*IF(F1187,$AF$24,$AF$25)*IF(G1187,$AF$29,$AF$30)*IF(H1187,$AF$34,$AF$35)*IF(I1187,$AF$39,$AF$40)*IF(J1187,$AF$44,$AF$45)*IF(K1187,$AF$49,$AF$50)*IF(L1187,$AF$54,$AF$55)*IF(M1187,$AF$59,$AF$60)</f>
        <v>0.000114047193687613</v>
      </c>
      <c r="P1187">
        <f t="array" ref="P1187">$AE$2*_xlfn.IFS(B1187="data_scientist",$AH$7,TRUE,1)*_xlfn.IFS(B1187="data_analyst",$AH$8,TRUE,1)*_xlfn.IFS(B1187="data_engineer",$AH$9,TRUE,1)*IF(D1187,$AH$13,$AH$14)*IF(E1187,$AH$19,$AH$20)*IF(F1187,$AH$24,$AH$25)*IF(G1187,$AH$29,$AH$30)*IF(H1187,$AH$34,$AH$35)*IF(I1187,$AH$39,$AH$40)*IF(J1187,$AH$44,$AH$45)*IF(K1187,$AH$49,$AH$50)*IF(L1187,$AH$54,$AH$55)*IF(M1187,$AH$59,$AH$60)</f>
        <v>0.00103092908677</v>
      </c>
      <c r="Q1187">
        <f t="shared" si="180"/>
        <v>0.0180026467611357</v>
      </c>
      <c r="R1187">
        <f t="shared" si="181"/>
        <v>1</v>
      </c>
      <c r="S1187">
        <f t="shared" si="182"/>
        <v>0</v>
      </c>
      <c r="T1187">
        <f t="shared" si="183"/>
        <v>0</v>
      </c>
      <c r="U1187">
        <f t="shared" si="184"/>
        <v>0</v>
      </c>
      <c r="V1187">
        <f t="shared" si="185"/>
        <v>0</v>
      </c>
      <c r="W1187">
        <f t="shared" si="186"/>
        <v>0</v>
      </c>
      <c r="X1187">
        <f t="shared" si="187"/>
        <v>0</v>
      </c>
      <c r="Y1187">
        <f t="shared" si="188"/>
        <v>0</v>
      </c>
      <c r="Z1187">
        <f t="shared" si="189"/>
        <v>0</v>
      </c>
    </row>
    <row r="1188" spans="1:26">
      <c r="A1188">
        <v>1</v>
      </c>
      <c r="B1188" t="s">
        <v>59</v>
      </c>
      <c r="C1188" t="s">
        <v>30</v>
      </c>
      <c r="D1188">
        <v>0</v>
      </c>
      <c r="E1188">
        <v>1</v>
      </c>
      <c r="F1188">
        <v>0</v>
      </c>
      <c r="G1188">
        <v>1</v>
      </c>
      <c r="H1188">
        <v>0</v>
      </c>
      <c r="I1188">
        <v>1</v>
      </c>
      <c r="J1188">
        <v>0</v>
      </c>
      <c r="K1188">
        <v>0</v>
      </c>
      <c r="L1188">
        <v>0</v>
      </c>
      <c r="M1188">
        <v>1</v>
      </c>
      <c r="N1188">
        <f t="array" ref="N1188">$AC$2*_xlfn.IFS(B1188="data_scientist",$AD$7,TRUE,1)*_xlfn.IFS(B1188="data_analyst",$AD$8,TRUE,1)*_xlfn.IFS(B1188="data_engineer",$AD$9,TRUE,1)*IF(D1188,$AD$13,$AD$14)*IF(E1188,$AD$19,$AD$20)*IF(F1188,$AD$24,$AD$25)*IF(G1188,$AD$29,$AD$30)*IF(H1188,$AD$34,$AD$35)*IF(I1188,$AD$39,$AD$40)*IF(J1188,$AD$44,$AD$45)*IF(K1188,$AD$49,$AD$50)*IF(L1188,$AD$54,$AD$55)*IF(M1188,$AD$59,$AD$60)</f>
        <v>0.00288356977613766</v>
      </c>
      <c r="O1188">
        <f t="array" ref="O1188">$AD$2*_xlfn.IFS(B1188="data_scientist",$AF$7,TRUE,1)*_xlfn.IFS(B1188="data_analyst",$AF$8,TRUE,1)*_xlfn.IFS(B1188="data_engineer",$AF$9,TRUE,1)*IF(D1188,$AF$13,$AF$14)*IF(E1188,$AF$19,$AF$20)*IF(F1188,$AF$24,$AF$25)*IF(G1188,$AF$29,$AF$30)*IF(H1188,$AF$34,$AF$35)*IF(I1188,$AF$39,$AF$40)*IF(J1188,$AF$44,$AF$45)*IF(K1188,$AF$49,$AF$50)*IF(L1188,$AF$54,$AF$55)*IF(M1188,$AF$59,$AF$60)</f>
        <v>2.80160050360144e-5</v>
      </c>
      <c r="P1188">
        <f t="array" ref="P1188">$AE$2*_xlfn.IFS(B1188="data_scientist",$AH$7,TRUE,1)*_xlfn.IFS(B1188="data_analyst",$AH$8,TRUE,1)*_xlfn.IFS(B1188="data_engineer",$AH$9,TRUE,1)*IF(D1188,$AH$13,$AH$14)*IF(E1188,$AH$19,$AH$20)*IF(F1188,$AH$24,$AH$25)*IF(G1188,$AH$29,$AH$30)*IF(H1188,$AH$34,$AH$35)*IF(I1188,$AH$39,$AH$40)*IF(J1188,$AH$44,$AH$45)*IF(K1188,$AH$49,$AH$50)*IF(L1188,$AH$54,$AH$55)*IF(M1188,$AH$59,$AH$60)</f>
        <v>0.000165207337664076</v>
      </c>
      <c r="Q1188">
        <f t="shared" si="180"/>
        <v>0.00288356977613766</v>
      </c>
      <c r="R1188">
        <f t="shared" si="181"/>
        <v>1</v>
      </c>
      <c r="S1188">
        <f t="shared" si="182"/>
        <v>0</v>
      </c>
      <c r="T1188">
        <f t="shared" si="183"/>
        <v>0</v>
      </c>
      <c r="U1188">
        <f t="shared" si="184"/>
        <v>0</v>
      </c>
      <c r="V1188">
        <f t="shared" si="185"/>
        <v>0</v>
      </c>
      <c r="W1188">
        <f t="shared" si="186"/>
        <v>0</v>
      </c>
      <c r="X1188">
        <f t="shared" si="187"/>
        <v>0</v>
      </c>
      <c r="Y1188">
        <f t="shared" si="188"/>
        <v>0</v>
      </c>
      <c r="Z1188">
        <f t="shared" si="189"/>
        <v>0</v>
      </c>
    </row>
    <row r="1189" spans="1:26">
      <c r="A1189">
        <v>1</v>
      </c>
      <c r="B1189" t="s">
        <v>59</v>
      </c>
      <c r="C1189" t="s">
        <v>30</v>
      </c>
      <c r="D1189">
        <v>0</v>
      </c>
      <c r="E1189">
        <v>1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1</v>
      </c>
      <c r="N1189">
        <f t="array" ref="N1189">$AC$2*_xlfn.IFS(B1189="data_scientist",$AD$7,TRUE,1)*_xlfn.IFS(B1189="data_analyst",$AD$8,TRUE,1)*_xlfn.IFS(B1189="data_engineer",$AD$9,TRUE,1)*IF(D1189,$AD$13,$AD$14)*IF(E1189,$AD$19,$AD$20)*IF(F1189,$AD$24,$AD$25)*IF(G1189,$AD$29,$AD$30)*IF(H1189,$AD$34,$AD$35)*IF(I1189,$AD$39,$AD$40)*IF(J1189,$AD$44,$AD$45)*IF(K1189,$AD$49,$AD$50)*IF(L1189,$AD$54,$AD$55)*IF(M1189,$AD$59,$AD$60)</f>
        <v>0.0234558294440723</v>
      </c>
      <c r="O1189">
        <f t="array" ref="O1189">$AD$2*_xlfn.IFS(B1189="data_scientist",$AF$7,TRUE,1)*_xlfn.IFS(B1189="data_analyst",$AF$8,TRUE,1)*_xlfn.IFS(B1189="data_engineer",$AF$9,TRUE,1)*IF(D1189,$AF$13,$AF$14)*IF(E1189,$AF$19,$AF$20)*IF(F1189,$AF$24,$AF$25)*IF(G1189,$AF$29,$AF$30)*IF(H1189,$AF$34,$AF$35)*IF(I1189,$AF$39,$AF$40)*IF(J1189,$AF$44,$AF$45)*IF(K1189,$AF$49,$AF$50)*IF(L1189,$AF$54,$AF$55)*IF(M1189,$AF$59,$AF$60)</f>
        <v>0.000132294744677631</v>
      </c>
      <c r="P1189">
        <f t="array" ref="P1189">$AE$2*_xlfn.IFS(B1189="data_scientist",$AH$7,TRUE,1)*_xlfn.IFS(B1189="data_analyst",$AH$8,TRUE,1)*_xlfn.IFS(B1189="data_engineer",$AH$9,TRUE,1)*IF(D1189,$AH$13,$AH$14)*IF(E1189,$AH$19,$AH$20)*IF(F1189,$AH$24,$AH$25)*IF(G1189,$AH$29,$AH$30)*IF(H1189,$AH$34,$AH$35)*IF(I1189,$AH$39,$AH$40)*IF(J1189,$AH$44,$AH$45)*IF(K1189,$AH$49,$AH$50)*IF(L1189,$AH$54,$AH$55)*IF(M1189,$AH$59,$AH$60)</f>
        <v>0.00109340963748333</v>
      </c>
      <c r="Q1189">
        <f t="shared" si="180"/>
        <v>0.0234558294440723</v>
      </c>
      <c r="R1189">
        <f t="shared" si="181"/>
        <v>1</v>
      </c>
      <c r="S1189">
        <f t="shared" si="182"/>
        <v>0</v>
      </c>
      <c r="T1189">
        <f t="shared" si="183"/>
        <v>0</v>
      </c>
      <c r="U1189">
        <f t="shared" si="184"/>
        <v>0</v>
      </c>
      <c r="V1189">
        <f t="shared" si="185"/>
        <v>0</v>
      </c>
      <c r="W1189">
        <f t="shared" si="186"/>
        <v>0</v>
      </c>
      <c r="X1189">
        <f t="shared" si="187"/>
        <v>0</v>
      </c>
      <c r="Y1189">
        <f t="shared" si="188"/>
        <v>0</v>
      </c>
      <c r="Z1189">
        <f t="shared" si="189"/>
        <v>0</v>
      </c>
    </row>
    <row r="1190" spans="1:26">
      <c r="A1190">
        <v>1</v>
      </c>
      <c r="B1190" t="s">
        <v>59</v>
      </c>
      <c r="C1190" t="s">
        <v>30</v>
      </c>
      <c r="D1190">
        <v>1</v>
      </c>
      <c r="E1190">
        <v>1</v>
      </c>
      <c r="F1190">
        <v>0</v>
      </c>
      <c r="G1190">
        <v>1</v>
      </c>
      <c r="H1190">
        <v>1</v>
      </c>
      <c r="I1190">
        <v>1</v>
      </c>
      <c r="J1190">
        <v>0</v>
      </c>
      <c r="K1190">
        <v>1</v>
      </c>
      <c r="L1190">
        <v>0</v>
      </c>
      <c r="M1190">
        <v>1</v>
      </c>
      <c r="N1190">
        <f t="array" ref="N1190">$AC$2*_xlfn.IFS(B1190="data_scientist",$AD$7,TRUE,1)*_xlfn.IFS(B1190="data_analyst",$AD$8,TRUE,1)*_xlfn.IFS(B1190="data_engineer",$AD$9,TRUE,1)*IF(D1190,$AD$13,$AD$14)*IF(E1190,$AD$19,$AD$20)*IF(F1190,$AD$24,$AD$25)*IF(G1190,$AD$29,$AD$30)*IF(H1190,$AD$34,$AD$35)*IF(I1190,$AD$39,$AD$40)*IF(J1190,$AD$44,$AD$45)*IF(K1190,$AD$49,$AD$50)*IF(L1190,$AD$54,$AD$55)*IF(M1190,$AD$59,$AD$60)</f>
        <v>4.35224769709808e-6</v>
      </c>
      <c r="O1190">
        <f t="array" ref="O1190">$AD$2*_xlfn.IFS(B1190="data_scientist",$AF$7,TRUE,1)*_xlfn.IFS(B1190="data_analyst",$AF$8,TRUE,1)*_xlfn.IFS(B1190="data_engineer",$AF$9,TRUE,1)*IF(D1190,$AF$13,$AF$14)*IF(E1190,$AF$19,$AF$20)*IF(F1190,$AF$24,$AF$25)*IF(G1190,$AF$29,$AF$30)*IF(H1190,$AF$34,$AF$35)*IF(I1190,$AF$39,$AF$40)*IF(J1190,$AF$44,$AF$45)*IF(K1190,$AF$49,$AF$50)*IF(L1190,$AF$54,$AF$55)*IF(M1190,$AF$59,$AF$60)</f>
        <v>3.28838010262682e-5</v>
      </c>
      <c r="P1190">
        <f t="array" ref="P1190">$AE$2*_xlfn.IFS(B1190="data_scientist",$AH$7,TRUE,1)*_xlfn.IFS(B1190="data_analyst",$AH$8,TRUE,1)*_xlfn.IFS(B1190="data_engineer",$AH$9,TRUE,1)*IF(D1190,$AH$13,$AH$14)*IF(E1190,$AH$19,$AH$20)*IF(F1190,$AH$24,$AH$25)*IF(G1190,$AH$29,$AH$30)*IF(H1190,$AH$34,$AH$35)*IF(I1190,$AH$39,$AH$40)*IF(J1190,$AH$44,$AH$45)*IF(K1190,$AH$49,$AH$50)*IF(L1190,$AH$54,$AH$55)*IF(M1190,$AH$59,$AH$60)</f>
        <v>4.06019953996321e-5</v>
      </c>
      <c r="Q1190">
        <f t="shared" si="180"/>
        <v>4.06019953996321e-5</v>
      </c>
      <c r="R1190">
        <f t="shared" si="181"/>
        <v>0</v>
      </c>
      <c r="S1190">
        <f t="shared" si="182"/>
        <v>0</v>
      </c>
      <c r="T1190">
        <f t="shared" si="183"/>
        <v>1</v>
      </c>
      <c r="U1190">
        <f t="shared" si="184"/>
        <v>0</v>
      </c>
      <c r="V1190">
        <f t="shared" si="185"/>
        <v>0</v>
      </c>
      <c r="W1190">
        <f t="shared" si="186"/>
        <v>0</v>
      </c>
      <c r="X1190">
        <f t="shared" si="187"/>
        <v>0</v>
      </c>
      <c r="Y1190">
        <f t="shared" si="188"/>
        <v>0</v>
      </c>
      <c r="Z1190">
        <f t="shared" si="189"/>
        <v>0</v>
      </c>
    </row>
    <row r="1191" spans="1:26">
      <c r="A1191">
        <v>1</v>
      </c>
      <c r="B1191" t="s">
        <v>59</v>
      </c>
      <c r="C1191" t="s">
        <v>30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f t="array" ref="N1191">$AC$2*_xlfn.IFS(B1191="data_scientist",$AD$7,TRUE,1)*_xlfn.IFS(B1191="data_analyst",$AD$8,TRUE,1)*_xlfn.IFS(B1191="data_engineer",$AD$9,TRUE,1)*IF(D1191,$AD$13,$AD$14)*IF(E1191,$AD$19,$AD$20)*IF(F1191,$AD$24,$AD$25)*IF(G1191,$AD$29,$AD$30)*IF(H1191,$AD$34,$AD$35)*IF(I1191,$AD$39,$AD$40)*IF(J1191,$AD$44,$AD$45)*IF(K1191,$AD$49,$AD$50)*IF(L1191,$AD$54,$AD$55)*IF(M1191,$AD$59,$AD$60)</f>
        <v>0.00359804793985483</v>
      </c>
      <c r="O1191">
        <f t="array" ref="O1191">$AD$2*_xlfn.IFS(B1191="data_scientist",$AF$7,TRUE,1)*_xlfn.IFS(B1191="data_analyst",$AF$8,TRUE,1)*_xlfn.IFS(B1191="data_engineer",$AF$9,TRUE,1)*IF(D1191,$AF$13,$AF$14)*IF(E1191,$AF$19,$AF$20)*IF(F1191,$AF$24,$AF$25)*IF(G1191,$AF$29,$AF$30)*IF(H1191,$AF$34,$AF$35)*IF(I1191,$AF$39,$AF$40)*IF(J1191,$AF$44,$AF$45)*IF(K1191,$AF$49,$AF$50)*IF(L1191,$AF$54,$AF$55)*IF(M1191,$AF$59,$AF$60)</f>
        <v>6.66985515782314e-6</v>
      </c>
      <c r="P1191">
        <f t="array" ref="P1191">$AE$2*_xlfn.IFS(B1191="data_scientist",$AH$7,TRUE,1)*_xlfn.IFS(B1191="data_analyst",$AH$8,TRUE,1)*_xlfn.IFS(B1191="data_engineer",$AH$9,TRUE,1)*IF(D1191,$AH$13,$AH$14)*IF(E1191,$AH$19,$AH$20)*IF(F1191,$AH$24,$AH$25)*IF(G1191,$AH$29,$AH$30)*IF(H1191,$AH$34,$AH$35)*IF(I1191,$AH$39,$AH$40)*IF(J1191,$AH$44,$AH$45)*IF(K1191,$AH$49,$AH$50)*IF(L1191,$AH$54,$AH$55)*IF(M1191,$AH$59,$AH$60)</f>
        <v>0.000159277668753939</v>
      </c>
      <c r="Q1191">
        <f t="shared" si="180"/>
        <v>0.00359804793985483</v>
      </c>
      <c r="R1191">
        <f t="shared" si="181"/>
        <v>1</v>
      </c>
      <c r="S1191">
        <f t="shared" si="182"/>
        <v>0</v>
      </c>
      <c r="T1191">
        <f t="shared" si="183"/>
        <v>0</v>
      </c>
      <c r="U1191">
        <f t="shared" si="184"/>
        <v>0</v>
      </c>
      <c r="V1191">
        <f t="shared" si="185"/>
        <v>0</v>
      </c>
      <c r="W1191">
        <f t="shared" si="186"/>
        <v>0</v>
      </c>
      <c r="X1191">
        <f t="shared" si="187"/>
        <v>0</v>
      </c>
      <c r="Y1191">
        <f t="shared" si="188"/>
        <v>0</v>
      </c>
      <c r="Z1191">
        <f t="shared" si="189"/>
        <v>0</v>
      </c>
    </row>
    <row r="1192" spans="1:26">
      <c r="A1192">
        <v>1</v>
      </c>
      <c r="B1192" t="s">
        <v>59</v>
      </c>
      <c r="C1192" t="s">
        <v>30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1</v>
      </c>
      <c r="N1192">
        <f t="array" ref="N1192">$AC$2*_xlfn.IFS(B1192="data_scientist",$AD$7,TRUE,1)*_xlfn.IFS(B1192="data_analyst",$AD$8,TRUE,1)*_xlfn.IFS(B1192="data_engineer",$AD$9,TRUE,1)*IF(D1192,$AD$13,$AD$14)*IF(E1192,$AD$19,$AD$20)*IF(F1192,$AD$24,$AD$25)*IF(G1192,$AD$29,$AD$30)*IF(H1192,$AD$34,$AD$35)*IF(I1192,$AD$39,$AD$40)*IF(J1192,$AD$44,$AD$45)*IF(K1192,$AD$49,$AD$50)*IF(L1192,$AD$54,$AD$55)*IF(M1192,$AD$59,$AD$60)</f>
        <v>0.0180026467611357</v>
      </c>
      <c r="O1192">
        <f t="array" ref="O1192">$AD$2*_xlfn.IFS(B1192="data_scientist",$AF$7,TRUE,1)*_xlfn.IFS(B1192="data_analyst",$AF$8,TRUE,1)*_xlfn.IFS(B1192="data_engineer",$AF$9,TRUE,1)*IF(D1192,$AF$13,$AF$14)*IF(E1192,$AF$19,$AF$20)*IF(F1192,$AF$24,$AF$25)*IF(G1192,$AF$29,$AF$30)*IF(H1192,$AF$34,$AF$35)*IF(I1192,$AF$39,$AF$40)*IF(J1192,$AF$44,$AF$45)*IF(K1192,$AF$49,$AF$50)*IF(L1192,$AF$54,$AF$55)*IF(M1192,$AF$59,$AF$60)</f>
        <v>0.000114047193687613</v>
      </c>
      <c r="P1192">
        <f t="array" ref="P1192">$AE$2*_xlfn.IFS(B1192="data_scientist",$AH$7,TRUE,1)*_xlfn.IFS(B1192="data_analyst",$AH$8,TRUE,1)*_xlfn.IFS(B1192="data_engineer",$AH$9,TRUE,1)*IF(D1192,$AH$13,$AH$14)*IF(E1192,$AH$19,$AH$20)*IF(F1192,$AH$24,$AH$25)*IF(G1192,$AH$29,$AH$30)*IF(H1192,$AH$34,$AH$35)*IF(I1192,$AH$39,$AH$40)*IF(J1192,$AH$44,$AH$45)*IF(K1192,$AH$49,$AH$50)*IF(L1192,$AH$54,$AH$55)*IF(M1192,$AH$59,$AH$60)</f>
        <v>0.00103092908677</v>
      </c>
      <c r="Q1192">
        <f t="shared" si="180"/>
        <v>0.0180026467611357</v>
      </c>
      <c r="R1192">
        <f t="shared" si="181"/>
        <v>1</v>
      </c>
      <c r="S1192">
        <f t="shared" si="182"/>
        <v>0</v>
      </c>
      <c r="T1192">
        <f t="shared" si="183"/>
        <v>0</v>
      </c>
      <c r="U1192">
        <f t="shared" si="184"/>
        <v>0</v>
      </c>
      <c r="V1192">
        <f t="shared" si="185"/>
        <v>0</v>
      </c>
      <c r="W1192">
        <f t="shared" si="186"/>
        <v>0</v>
      </c>
      <c r="X1192">
        <f t="shared" si="187"/>
        <v>0</v>
      </c>
      <c r="Y1192">
        <f t="shared" si="188"/>
        <v>0</v>
      </c>
      <c r="Z1192">
        <f t="shared" si="189"/>
        <v>0</v>
      </c>
    </row>
    <row r="1193" spans="1:26">
      <c r="A1193">
        <v>1</v>
      </c>
      <c r="B1193" t="s">
        <v>59</v>
      </c>
      <c r="C1193" t="s">
        <v>30</v>
      </c>
      <c r="D1193">
        <v>1</v>
      </c>
      <c r="E1193">
        <v>1</v>
      </c>
      <c r="F1193">
        <v>0</v>
      </c>
      <c r="G1193">
        <v>1</v>
      </c>
      <c r="H1193">
        <v>0</v>
      </c>
      <c r="I1193">
        <v>1</v>
      </c>
      <c r="J1193">
        <v>0</v>
      </c>
      <c r="K1193">
        <v>0</v>
      </c>
      <c r="L1193">
        <v>0</v>
      </c>
      <c r="M1193">
        <v>1</v>
      </c>
      <c r="N1193">
        <f t="array" ref="N1193">$AC$2*_xlfn.IFS(B1193="data_scientist",$AD$7,TRUE,1)*_xlfn.IFS(B1193="data_analyst",$AD$8,TRUE,1)*_xlfn.IFS(B1193="data_engineer",$AD$9,TRUE,1)*IF(D1193,$AD$13,$AD$14)*IF(E1193,$AD$19,$AD$20)*IF(F1193,$AD$24,$AD$25)*IF(G1193,$AD$29,$AD$30)*IF(H1193,$AD$34,$AD$35)*IF(I1193,$AD$39,$AD$40)*IF(J1193,$AD$44,$AD$45)*IF(K1193,$AD$49,$AD$50)*IF(L1193,$AD$54,$AD$55)*IF(M1193,$AD$59,$AD$60)</f>
        <v>0.00135296607217936</v>
      </c>
      <c r="O1193">
        <f t="array" ref="O1193">$AD$2*_xlfn.IFS(B1193="data_scientist",$AF$7,TRUE,1)*_xlfn.IFS(B1193="data_analyst",$AF$8,TRUE,1)*_xlfn.IFS(B1193="data_engineer",$AF$9,TRUE,1)*IF(D1193,$AF$13,$AF$14)*IF(E1193,$AF$19,$AF$20)*IF(F1193,$AF$24,$AF$25)*IF(G1193,$AF$29,$AF$30)*IF(H1193,$AF$34,$AF$35)*IF(I1193,$AF$39,$AF$40)*IF(J1193,$AF$44,$AF$45)*IF(K1193,$AF$49,$AF$50)*IF(L1193,$AF$54,$AF$55)*IF(M1193,$AF$59,$AF$60)</f>
        <v>7.30625498255754e-5</v>
      </c>
      <c r="P1193">
        <f t="array" ref="P1193">$AE$2*_xlfn.IFS(B1193="data_scientist",$AH$7,TRUE,1)*_xlfn.IFS(B1193="data_analyst",$AH$8,TRUE,1)*_xlfn.IFS(B1193="data_engineer",$AH$9,TRUE,1)*IF(D1193,$AH$13,$AH$14)*IF(E1193,$AH$19,$AH$20)*IF(F1193,$AH$24,$AH$25)*IF(G1193,$AH$29,$AH$30)*IF(H1193,$AH$34,$AH$35)*IF(I1193,$AH$39,$AH$40)*IF(J1193,$AH$44,$AH$45)*IF(K1193,$AH$49,$AH$50)*IF(L1193,$AH$54,$AH$55)*IF(M1193,$AH$59,$AH$60)</f>
        <v>0.000219522078813909</v>
      </c>
      <c r="Q1193">
        <f t="shared" si="180"/>
        <v>0.00135296607217936</v>
      </c>
      <c r="R1193">
        <f t="shared" si="181"/>
        <v>1</v>
      </c>
      <c r="S1193">
        <f t="shared" si="182"/>
        <v>0</v>
      </c>
      <c r="T1193">
        <f t="shared" si="183"/>
        <v>0</v>
      </c>
      <c r="U1193">
        <f t="shared" si="184"/>
        <v>0</v>
      </c>
      <c r="V1193">
        <f t="shared" si="185"/>
        <v>0</v>
      </c>
      <c r="W1193">
        <f t="shared" si="186"/>
        <v>0</v>
      </c>
      <c r="X1193">
        <f t="shared" si="187"/>
        <v>0</v>
      </c>
      <c r="Y1193">
        <f t="shared" si="188"/>
        <v>0</v>
      </c>
      <c r="Z1193">
        <f t="shared" si="189"/>
        <v>0</v>
      </c>
    </row>
    <row r="1194" spans="1:26">
      <c r="A1194">
        <v>1</v>
      </c>
      <c r="B1194" t="s">
        <v>59</v>
      </c>
      <c r="C1194" t="s">
        <v>30</v>
      </c>
      <c r="D1194">
        <v>1</v>
      </c>
      <c r="E1194">
        <v>1</v>
      </c>
      <c r="F1194">
        <v>1</v>
      </c>
      <c r="G1194">
        <v>1</v>
      </c>
      <c r="H1194">
        <v>0</v>
      </c>
      <c r="I1194">
        <v>0</v>
      </c>
      <c r="J1194">
        <v>0</v>
      </c>
      <c r="K1194">
        <v>1</v>
      </c>
      <c r="L1194">
        <v>0</v>
      </c>
      <c r="M1194">
        <v>1</v>
      </c>
      <c r="N1194">
        <f t="array" ref="N1194">$AC$2*_xlfn.IFS(B1194="data_scientist",$AD$7,TRUE,1)*_xlfn.IFS(B1194="data_analyst",$AD$8,TRUE,1)*_xlfn.IFS(B1194="data_engineer",$AD$9,TRUE,1)*IF(D1194,$AD$13,$AD$14)*IF(E1194,$AD$19,$AD$20)*IF(F1194,$AD$24,$AD$25)*IF(G1194,$AD$29,$AD$30)*IF(H1194,$AD$34,$AD$35)*IF(I1194,$AD$39,$AD$40)*IF(J1194,$AD$44,$AD$45)*IF(K1194,$AD$49,$AD$50)*IF(L1194,$AD$54,$AD$55)*IF(M1194,$AD$59,$AD$60)</f>
        <v>3.45290236543905e-5</v>
      </c>
      <c r="O1194">
        <f t="array" ref="O1194">$AD$2*_xlfn.IFS(B1194="data_scientist",$AF$7,TRUE,1)*_xlfn.IFS(B1194="data_analyst",$AF$8,TRUE,1)*_xlfn.IFS(B1194="data_engineer",$AF$9,TRUE,1)*IF(D1194,$AF$13,$AF$14)*IF(E1194,$AF$19,$AF$20)*IF(F1194,$AF$24,$AF$25)*IF(G1194,$AF$29,$AF$30)*IF(H1194,$AF$34,$AF$35)*IF(I1194,$AF$39,$AF$40)*IF(J1194,$AF$44,$AF$45)*IF(K1194,$AF$49,$AF$50)*IF(L1194,$AF$54,$AF$55)*IF(M1194,$AF$59,$AF$60)</f>
        <v>0.000214052878382255</v>
      </c>
      <c r="P1194">
        <f t="array" ref="P1194">$AE$2*_xlfn.IFS(B1194="data_scientist",$AH$7,TRUE,1)*_xlfn.IFS(B1194="data_analyst",$AH$8,TRUE,1)*_xlfn.IFS(B1194="data_engineer",$AH$9,TRUE,1)*IF(D1194,$AH$13,$AH$14)*IF(E1194,$AH$19,$AH$20)*IF(F1194,$AH$24,$AH$25)*IF(G1194,$AH$29,$AH$30)*IF(H1194,$AH$34,$AH$35)*IF(I1194,$AH$39,$AH$40)*IF(J1194,$AH$44,$AH$45)*IF(K1194,$AH$49,$AH$50)*IF(L1194,$AH$54,$AH$55)*IF(M1194,$AH$59,$AH$60)</f>
        <v>0.000201233449395038</v>
      </c>
      <c r="Q1194">
        <f t="shared" si="180"/>
        <v>0.000214052878382255</v>
      </c>
      <c r="R1194">
        <f t="shared" si="181"/>
        <v>0</v>
      </c>
      <c r="S1194">
        <f t="shared" si="182"/>
        <v>1</v>
      </c>
      <c r="T1194">
        <f t="shared" si="183"/>
        <v>0</v>
      </c>
      <c r="U1194">
        <f t="shared" si="184"/>
        <v>0</v>
      </c>
      <c r="V1194">
        <f t="shared" si="185"/>
        <v>0</v>
      </c>
      <c r="W1194">
        <f t="shared" si="186"/>
        <v>0</v>
      </c>
      <c r="X1194">
        <f t="shared" si="187"/>
        <v>0</v>
      </c>
      <c r="Y1194">
        <f t="shared" si="188"/>
        <v>0</v>
      </c>
      <c r="Z1194">
        <f t="shared" si="189"/>
        <v>0</v>
      </c>
    </row>
    <row r="1195" spans="1:26">
      <c r="A1195">
        <v>1</v>
      </c>
      <c r="B1195" t="s">
        <v>59</v>
      </c>
      <c r="C1195" t="s">
        <v>30</v>
      </c>
      <c r="D1195">
        <v>1</v>
      </c>
      <c r="E1195">
        <v>1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f t="array" ref="N1195">$AC$2*_xlfn.IFS(B1195="data_scientist",$AD$7,TRUE,1)*_xlfn.IFS(B1195="data_analyst",$AD$8,TRUE,1)*_xlfn.IFS(B1195="data_engineer",$AD$9,TRUE,1)*IF(D1195,$AD$13,$AD$14)*IF(E1195,$AD$19,$AD$20)*IF(F1195,$AD$24,$AD$25)*IF(G1195,$AD$29,$AD$30)*IF(H1195,$AD$34,$AD$35)*IF(I1195,$AD$39,$AD$40)*IF(J1195,$AD$44,$AD$45)*IF(K1195,$AD$49,$AD$50)*IF(L1195,$AD$54,$AD$55)*IF(M1195,$AD$59,$AD$60)</f>
        <v>0.00219957017250563</v>
      </c>
      <c r="O1195">
        <f t="array" ref="O1195">$AD$2*_xlfn.IFS(B1195="data_scientist",$AF$7,TRUE,1)*_xlfn.IFS(B1195="data_analyst",$AF$8,TRUE,1)*_xlfn.IFS(B1195="data_engineer",$AF$9,TRUE,1)*IF(D1195,$AF$13,$AF$14)*IF(E1195,$AF$19,$AF$20)*IF(F1195,$AF$24,$AF$25)*IF(G1195,$AF$29,$AF$30)*IF(H1195,$AF$34,$AF$35)*IF(I1195,$AF$39,$AF$40)*IF(J1195,$AF$44,$AF$45)*IF(K1195,$AF$49,$AF$50)*IF(L1195,$AF$54,$AF$55)*IF(M1195,$AF$59,$AF$60)</f>
        <v>2.01772980851054e-5</v>
      </c>
      <c r="P1195">
        <f t="array" ref="P1195">$AE$2*_xlfn.IFS(B1195="data_scientist",$AH$7,TRUE,1)*_xlfn.IFS(B1195="data_analyst",$AH$8,TRUE,1)*_xlfn.IFS(B1195="data_engineer",$AH$9,TRUE,1)*IF(D1195,$AH$13,$AH$14)*IF(E1195,$AH$19,$AH$20)*IF(F1195,$AH$24,$AH$25)*IF(G1195,$AH$29,$AH$30)*IF(H1195,$AH$34,$AH$35)*IF(I1195,$AH$39,$AH$40)*IF(J1195,$AH$44,$AH$45)*IF(K1195,$AH$49,$AH$50)*IF(L1195,$AH$54,$AH$55)*IF(M1195,$AH$59,$AH$60)</f>
        <v>0.000224469773939237</v>
      </c>
      <c r="Q1195">
        <f t="shared" si="180"/>
        <v>0.00219957017250563</v>
      </c>
      <c r="R1195">
        <f t="shared" si="181"/>
        <v>1</v>
      </c>
      <c r="S1195">
        <f t="shared" si="182"/>
        <v>0</v>
      </c>
      <c r="T1195">
        <f t="shared" si="183"/>
        <v>0</v>
      </c>
      <c r="U1195">
        <f t="shared" si="184"/>
        <v>0</v>
      </c>
      <c r="V1195">
        <f t="shared" si="185"/>
        <v>0</v>
      </c>
      <c r="W1195">
        <f t="shared" si="186"/>
        <v>0</v>
      </c>
      <c r="X1195">
        <f t="shared" si="187"/>
        <v>0</v>
      </c>
      <c r="Y1195">
        <f t="shared" si="188"/>
        <v>0</v>
      </c>
      <c r="Z1195">
        <f t="shared" si="189"/>
        <v>0</v>
      </c>
    </row>
    <row r="1196" spans="1:26">
      <c r="A1196">
        <v>1</v>
      </c>
      <c r="B1196" t="s">
        <v>59</v>
      </c>
      <c r="C1196" t="s">
        <v>30</v>
      </c>
      <c r="D1196">
        <v>1</v>
      </c>
      <c r="E1196">
        <v>1</v>
      </c>
      <c r="F1196">
        <v>0</v>
      </c>
      <c r="G1196">
        <v>1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1</v>
      </c>
      <c r="N1196">
        <f t="array" ref="N1196">$AC$2*_xlfn.IFS(B1196="data_scientist",$AD$7,TRUE,1)*_xlfn.IFS(B1196="data_analyst",$AD$8,TRUE,1)*_xlfn.IFS(B1196="data_engineer",$AD$9,TRUE,1)*IF(D1196,$AD$13,$AD$14)*IF(E1196,$AD$19,$AD$20)*IF(F1196,$AD$24,$AD$25)*IF(G1196,$AD$29,$AD$30)*IF(H1196,$AD$34,$AD$35)*IF(I1196,$AD$39,$AD$40)*IF(J1196,$AD$44,$AD$45)*IF(K1196,$AD$49,$AD$50)*IF(L1196,$AD$54,$AD$55)*IF(M1196,$AD$59,$AD$60)</f>
        <v>0.00394032366189764</v>
      </c>
      <c r="O1196">
        <f t="array" ref="O1196">$AD$2*_xlfn.IFS(B1196="data_scientist",$AF$7,TRUE,1)*_xlfn.IFS(B1196="data_analyst",$AF$8,TRUE,1)*_xlfn.IFS(B1196="data_engineer",$AF$9,TRUE,1)*IF(D1196,$AF$13,$AF$14)*IF(E1196,$AF$19,$AF$20)*IF(F1196,$AF$24,$AF$25)*IF(G1196,$AF$29,$AF$30)*IF(H1196,$AF$34,$AF$35)*IF(I1196,$AF$39,$AF$40)*IF(J1196,$AF$44,$AF$45)*IF(K1196,$AF$49,$AF$50)*IF(L1196,$AF$54,$AF$55)*IF(M1196,$AF$59,$AF$60)</f>
        <v>0.000301809785260788</v>
      </c>
      <c r="P1196">
        <f t="array" ref="P1196">$AE$2*_xlfn.IFS(B1196="data_scientist",$AH$7,TRUE,1)*_xlfn.IFS(B1196="data_analyst",$AH$8,TRUE,1)*_xlfn.IFS(B1196="data_engineer",$AH$9,TRUE,1)*IF(D1196,$AH$13,$AH$14)*IF(E1196,$AH$19,$AH$20)*IF(F1196,$AH$24,$AH$25)*IF(G1196,$AH$29,$AH$30)*IF(H1196,$AH$34,$AH$35)*IF(I1196,$AH$39,$AH$40)*IF(J1196,$AH$44,$AH$45)*IF(K1196,$AH$49,$AH$50)*IF(L1196,$AH$54,$AH$55)*IF(M1196,$AH$59,$AH$60)</f>
        <v>0.000782323650001247</v>
      </c>
      <c r="Q1196">
        <f t="shared" si="180"/>
        <v>0.00394032366189764</v>
      </c>
      <c r="R1196">
        <f t="shared" si="181"/>
        <v>1</v>
      </c>
      <c r="S1196">
        <f t="shared" si="182"/>
        <v>0</v>
      </c>
      <c r="T1196">
        <f t="shared" si="183"/>
        <v>0</v>
      </c>
      <c r="U1196">
        <f t="shared" si="184"/>
        <v>0</v>
      </c>
      <c r="V1196">
        <f t="shared" si="185"/>
        <v>0</v>
      </c>
      <c r="W1196">
        <f t="shared" si="186"/>
        <v>0</v>
      </c>
      <c r="X1196">
        <f t="shared" si="187"/>
        <v>0</v>
      </c>
      <c r="Y1196">
        <f t="shared" si="188"/>
        <v>0</v>
      </c>
      <c r="Z1196">
        <f t="shared" si="189"/>
        <v>0</v>
      </c>
    </row>
    <row r="1197" spans="1:26">
      <c r="A1197">
        <v>1</v>
      </c>
      <c r="B1197" t="s">
        <v>59</v>
      </c>
      <c r="C1197" t="s">
        <v>30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1</v>
      </c>
      <c r="N1197">
        <f t="array" ref="N1197">$AC$2*_xlfn.IFS(B1197="data_scientist",$AD$7,TRUE,1)*_xlfn.IFS(B1197="data_analyst",$AD$8,TRUE,1)*_xlfn.IFS(B1197="data_engineer",$AD$9,TRUE,1)*IF(D1197,$AD$13,$AD$14)*IF(E1197,$AD$19,$AD$20)*IF(F1197,$AD$24,$AD$25)*IF(G1197,$AD$29,$AD$30)*IF(H1197,$AD$34,$AD$35)*IF(I1197,$AD$39,$AD$40)*IF(J1197,$AD$44,$AD$45)*IF(K1197,$AD$49,$AD$50)*IF(L1197,$AD$54,$AD$55)*IF(M1197,$AD$59,$AD$60)</f>
        <v>0.0180026467611357</v>
      </c>
      <c r="O1197">
        <f t="array" ref="O1197">$AD$2*_xlfn.IFS(B1197="data_scientist",$AF$7,TRUE,1)*_xlfn.IFS(B1197="data_analyst",$AF$8,TRUE,1)*_xlfn.IFS(B1197="data_engineer",$AF$9,TRUE,1)*IF(D1197,$AF$13,$AF$14)*IF(E1197,$AF$19,$AF$20)*IF(F1197,$AF$24,$AF$25)*IF(G1197,$AF$29,$AF$30)*IF(H1197,$AF$34,$AF$35)*IF(I1197,$AF$39,$AF$40)*IF(J1197,$AF$44,$AF$45)*IF(K1197,$AF$49,$AF$50)*IF(L1197,$AF$54,$AF$55)*IF(M1197,$AF$59,$AF$60)</f>
        <v>0.000114047193687613</v>
      </c>
      <c r="P1197">
        <f t="array" ref="P1197">$AE$2*_xlfn.IFS(B1197="data_scientist",$AH$7,TRUE,1)*_xlfn.IFS(B1197="data_analyst",$AH$8,TRUE,1)*_xlfn.IFS(B1197="data_engineer",$AH$9,TRUE,1)*IF(D1197,$AH$13,$AH$14)*IF(E1197,$AH$19,$AH$20)*IF(F1197,$AH$24,$AH$25)*IF(G1197,$AH$29,$AH$30)*IF(H1197,$AH$34,$AH$35)*IF(I1197,$AH$39,$AH$40)*IF(J1197,$AH$44,$AH$45)*IF(K1197,$AH$49,$AH$50)*IF(L1197,$AH$54,$AH$55)*IF(M1197,$AH$59,$AH$60)</f>
        <v>0.00103092908677</v>
      </c>
      <c r="Q1197">
        <f t="shared" si="180"/>
        <v>0.0180026467611357</v>
      </c>
      <c r="R1197">
        <f t="shared" si="181"/>
        <v>1</v>
      </c>
      <c r="S1197">
        <f t="shared" si="182"/>
        <v>0</v>
      </c>
      <c r="T1197">
        <f t="shared" si="183"/>
        <v>0</v>
      </c>
      <c r="U1197">
        <f t="shared" si="184"/>
        <v>0</v>
      </c>
      <c r="V1197">
        <f t="shared" si="185"/>
        <v>0</v>
      </c>
      <c r="W1197">
        <f t="shared" si="186"/>
        <v>0</v>
      </c>
      <c r="X1197">
        <f t="shared" si="187"/>
        <v>0</v>
      </c>
      <c r="Y1197">
        <f t="shared" si="188"/>
        <v>0</v>
      </c>
      <c r="Z1197">
        <f t="shared" si="189"/>
        <v>0</v>
      </c>
    </row>
    <row r="1198" spans="1:26">
      <c r="A1198">
        <v>1</v>
      </c>
      <c r="B1198" t="s">
        <v>59</v>
      </c>
      <c r="C1198" t="s">
        <v>30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1</v>
      </c>
      <c r="N1198">
        <f t="array" ref="N1198">$AC$2*_xlfn.IFS(B1198="data_scientist",$AD$7,TRUE,1)*_xlfn.IFS(B1198="data_analyst",$AD$8,TRUE,1)*_xlfn.IFS(B1198="data_engineer",$AD$9,TRUE,1)*IF(D1198,$AD$13,$AD$14)*IF(E1198,$AD$19,$AD$20)*IF(F1198,$AD$24,$AD$25)*IF(G1198,$AD$29,$AD$30)*IF(H1198,$AD$34,$AD$35)*IF(I1198,$AD$39,$AD$40)*IF(J1198,$AD$44,$AD$45)*IF(K1198,$AD$49,$AD$50)*IF(L1198,$AD$54,$AD$55)*IF(M1198,$AD$59,$AD$60)</f>
        <v>0.0180026467611357</v>
      </c>
      <c r="O1198">
        <f t="array" ref="O1198">$AD$2*_xlfn.IFS(B1198="data_scientist",$AF$7,TRUE,1)*_xlfn.IFS(B1198="data_analyst",$AF$8,TRUE,1)*_xlfn.IFS(B1198="data_engineer",$AF$9,TRUE,1)*IF(D1198,$AF$13,$AF$14)*IF(E1198,$AF$19,$AF$20)*IF(F1198,$AF$24,$AF$25)*IF(G1198,$AF$29,$AF$30)*IF(H1198,$AF$34,$AF$35)*IF(I1198,$AF$39,$AF$40)*IF(J1198,$AF$44,$AF$45)*IF(K1198,$AF$49,$AF$50)*IF(L1198,$AF$54,$AF$55)*IF(M1198,$AF$59,$AF$60)</f>
        <v>0.000114047193687613</v>
      </c>
      <c r="P1198">
        <f t="array" ref="P1198">$AE$2*_xlfn.IFS(B1198="data_scientist",$AH$7,TRUE,1)*_xlfn.IFS(B1198="data_analyst",$AH$8,TRUE,1)*_xlfn.IFS(B1198="data_engineer",$AH$9,TRUE,1)*IF(D1198,$AH$13,$AH$14)*IF(E1198,$AH$19,$AH$20)*IF(F1198,$AH$24,$AH$25)*IF(G1198,$AH$29,$AH$30)*IF(H1198,$AH$34,$AH$35)*IF(I1198,$AH$39,$AH$40)*IF(J1198,$AH$44,$AH$45)*IF(K1198,$AH$49,$AH$50)*IF(L1198,$AH$54,$AH$55)*IF(M1198,$AH$59,$AH$60)</f>
        <v>0.00103092908677</v>
      </c>
      <c r="Q1198">
        <f t="shared" si="180"/>
        <v>0.0180026467611357</v>
      </c>
      <c r="R1198">
        <f t="shared" si="181"/>
        <v>1</v>
      </c>
      <c r="S1198">
        <f t="shared" si="182"/>
        <v>0</v>
      </c>
      <c r="T1198">
        <f t="shared" si="183"/>
        <v>0</v>
      </c>
      <c r="U1198">
        <f t="shared" si="184"/>
        <v>0</v>
      </c>
      <c r="V1198">
        <f t="shared" si="185"/>
        <v>0</v>
      </c>
      <c r="W1198">
        <f t="shared" si="186"/>
        <v>0</v>
      </c>
      <c r="X1198">
        <f t="shared" si="187"/>
        <v>0</v>
      </c>
      <c r="Y1198">
        <f t="shared" si="188"/>
        <v>0</v>
      </c>
      <c r="Z1198">
        <f t="shared" si="189"/>
        <v>0</v>
      </c>
    </row>
    <row r="1199" spans="1:26">
      <c r="A1199">
        <v>1</v>
      </c>
      <c r="B1199" t="s">
        <v>59</v>
      </c>
      <c r="C1199" t="s">
        <v>30</v>
      </c>
      <c r="D1199">
        <v>1</v>
      </c>
      <c r="E1199">
        <v>1</v>
      </c>
      <c r="F1199">
        <v>0</v>
      </c>
      <c r="G1199">
        <v>1</v>
      </c>
      <c r="H1199">
        <v>0</v>
      </c>
      <c r="I1199">
        <v>1</v>
      </c>
      <c r="J1199">
        <v>0</v>
      </c>
      <c r="K1199">
        <v>0</v>
      </c>
      <c r="L1199">
        <v>0</v>
      </c>
      <c r="M1199">
        <v>1</v>
      </c>
      <c r="N1199">
        <f t="array" ref="N1199">$AC$2*_xlfn.IFS(B1199="data_scientist",$AD$7,TRUE,1)*_xlfn.IFS(B1199="data_analyst",$AD$8,TRUE,1)*_xlfn.IFS(B1199="data_engineer",$AD$9,TRUE,1)*IF(D1199,$AD$13,$AD$14)*IF(E1199,$AD$19,$AD$20)*IF(F1199,$AD$24,$AD$25)*IF(G1199,$AD$29,$AD$30)*IF(H1199,$AD$34,$AD$35)*IF(I1199,$AD$39,$AD$40)*IF(J1199,$AD$44,$AD$45)*IF(K1199,$AD$49,$AD$50)*IF(L1199,$AD$54,$AD$55)*IF(M1199,$AD$59,$AD$60)</f>
        <v>0.00135296607217936</v>
      </c>
      <c r="O1199">
        <f t="array" ref="O1199">$AD$2*_xlfn.IFS(B1199="data_scientist",$AF$7,TRUE,1)*_xlfn.IFS(B1199="data_analyst",$AF$8,TRUE,1)*_xlfn.IFS(B1199="data_engineer",$AF$9,TRUE,1)*IF(D1199,$AF$13,$AF$14)*IF(E1199,$AF$19,$AF$20)*IF(F1199,$AF$24,$AF$25)*IF(G1199,$AF$29,$AF$30)*IF(H1199,$AF$34,$AF$35)*IF(I1199,$AF$39,$AF$40)*IF(J1199,$AF$44,$AF$45)*IF(K1199,$AF$49,$AF$50)*IF(L1199,$AF$54,$AF$55)*IF(M1199,$AF$59,$AF$60)</f>
        <v>7.30625498255754e-5</v>
      </c>
      <c r="P1199">
        <f t="array" ref="P1199">$AE$2*_xlfn.IFS(B1199="data_scientist",$AH$7,TRUE,1)*_xlfn.IFS(B1199="data_analyst",$AH$8,TRUE,1)*_xlfn.IFS(B1199="data_engineer",$AH$9,TRUE,1)*IF(D1199,$AH$13,$AH$14)*IF(E1199,$AH$19,$AH$20)*IF(F1199,$AH$24,$AH$25)*IF(G1199,$AH$29,$AH$30)*IF(H1199,$AH$34,$AH$35)*IF(I1199,$AH$39,$AH$40)*IF(J1199,$AH$44,$AH$45)*IF(K1199,$AH$49,$AH$50)*IF(L1199,$AH$54,$AH$55)*IF(M1199,$AH$59,$AH$60)</f>
        <v>0.000219522078813909</v>
      </c>
      <c r="Q1199">
        <f t="shared" si="180"/>
        <v>0.00135296607217936</v>
      </c>
      <c r="R1199">
        <f t="shared" si="181"/>
        <v>1</v>
      </c>
      <c r="S1199">
        <f t="shared" si="182"/>
        <v>0</v>
      </c>
      <c r="T1199">
        <f t="shared" si="183"/>
        <v>0</v>
      </c>
      <c r="U1199">
        <f t="shared" si="184"/>
        <v>0</v>
      </c>
      <c r="V1199">
        <f t="shared" si="185"/>
        <v>0</v>
      </c>
      <c r="W1199">
        <f t="shared" si="186"/>
        <v>0</v>
      </c>
      <c r="X1199">
        <f t="shared" si="187"/>
        <v>0</v>
      </c>
      <c r="Y1199">
        <f t="shared" si="188"/>
        <v>0</v>
      </c>
      <c r="Z1199">
        <f t="shared" si="189"/>
        <v>0</v>
      </c>
    </row>
    <row r="1200" spans="1:26">
      <c r="A1200">
        <v>1</v>
      </c>
      <c r="B1200" t="s">
        <v>59</v>
      </c>
      <c r="C1200" t="s">
        <v>30</v>
      </c>
      <c r="D1200">
        <v>0</v>
      </c>
      <c r="E1200">
        <v>1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1</v>
      </c>
      <c r="N1200">
        <f t="array" ref="N1200">$AC$2*_xlfn.IFS(B1200="data_scientist",$AD$7,TRUE,1)*_xlfn.IFS(B1200="data_analyst",$AD$8,TRUE,1)*_xlfn.IFS(B1200="data_engineer",$AD$9,TRUE,1)*IF(D1200,$AD$13,$AD$14)*IF(E1200,$AD$19,$AD$20)*IF(F1200,$AD$24,$AD$25)*IF(G1200,$AD$29,$AD$30)*IF(H1200,$AD$34,$AD$35)*IF(I1200,$AD$39,$AD$40)*IF(J1200,$AD$44,$AD$45)*IF(K1200,$AD$49,$AD$50)*IF(L1200,$AD$54,$AD$55)*IF(M1200,$AD$59,$AD$60)</f>
        <v>0.0234558294440723</v>
      </c>
      <c r="O1200">
        <f t="array" ref="O1200">$AD$2*_xlfn.IFS(B1200="data_scientist",$AF$7,TRUE,1)*_xlfn.IFS(B1200="data_analyst",$AF$8,TRUE,1)*_xlfn.IFS(B1200="data_engineer",$AF$9,TRUE,1)*IF(D1200,$AF$13,$AF$14)*IF(E1200,$AF$19,$AF$20)*IF(F1200,$AF$24,$AF$25)*IF(G1200,$AF$29,$AF$30)*IF(H1200,$AF$34,$AF$35)*IF(I1200,$AF$39,$AF$40)*IF(J1200,$AF$44,$AF$45)*IF(K1200,$AF$49,$AF$50)*IF(L1200,$AF$54,$AF$55)*IF(M1200,$AF$59,$AF$60)</f>
        <v>0.000132294744677631</v>
      </c>
      <c r="P1200">
        <f t="array" ref="P1200">$AE$2*_xlfn.IFS(B1200="data_scientist",$AH$7,TRUE,1)*_xlfn.IFS(B1200="data_analyst",$AH$8,TRUE,1)*_xlfn.IFS(B1200="data_engineer",$AH$9,TRUE,1)*IF(D1200,$AH$13,$AH$14)*IF(E1200,$AH$19,$AH$20)*IF(F1200,$AH$24,$AH$25)*IF(G1200,$AH$29,$AH$30)*IF(H1200,$AH$34,$AH$35)*IF(I1200,$AH$39,$AH$40)*IF(J1200,$AH$44,$AH$45)*IF(K1200,$AH$49,$AH$50)*IF(L1200,$AH$54,$AH$55)*IF(M1200,$AH$59,$AH$60)</f>
        <v>0.00109340963748333</v>
      </c>
      <c r="Q1200">
        <f t="shared" si="180"/>
        <v>0.0234558294440723</v>
      </c>
      <c r="R1200">
        <f t="shared" si="181"/>
        <v>1</v>
      </c>
      <c r="S1200">
        <f t="shared" si="182"/>
        <v>0</v>
      </c>
      <c r="T1200">
        <f t="shared" si="183"/>
        <v>0</v>
      </c>
      <c r="U1200">
        <f t="shared" si="184"/>
        <v>0</v>
      </c>
      <c r="V1200">
        <f t="shared" si="185"/>
        <v>0</v>
      </c>
      <c r="W1200">
        <f t="shared" si="186"/>
        <v>0</v>
      </c>
      <c r="X1200">
        <f t="shared" si="187"/>
        <v>0</v>
      </c>
      <c r="Y1200">
        <f t="shared" si="188"/>
        <v>0</v>
      </c>
      <c r="Z1200">
        <f t="shared" si="189"/>
        <v>0</v>
      </c>
    </row>
    <row r="1201" spans="1:26">
      <c r="A1201">
        <v>1</v>
      </c>
      <c r="B1201" t="s">
        <v>59</v>
      </c>
      <c r="C1201" t="s">
        <v>30</v>
      </c>
      <c r="D1201">
        <v>1</v>
      </c>
      <c r="E1201">
        <v>1</v>
      </c>
      <c r="F1201">
        <v>0</v>
      </c>
      <c r="G1201">
        <v>0</v>
      </c>
      <c r="H1201">
        <v>0</v>
      </c>
      <c r="I1201">
        <v>1</v>
      </c>
      <c r="J1201">
        <v>0</v>
      </c>
      <c r="K1201">
        <v>0</v>
      </c>
      <c r="L1201">
        <v>0</v>
      </c>
      <c r="M1201">
        <v>1</v>
      </c>
      <c r="N1201">
        <f t="array" ref="N1201">$AC$2*_xlfn.IFS(B1201="data_scientist",$AD$7,TRUE,1)*_xlfn.IFS(B1201="data_analyst",$AD$8,TRUE,1)*_xlfn.IFS(B1201="data_engineer",$AD$9,TRUE,1)*IF(D1201,$AD$13,$AD$14)*IF(E1201,$AD$19,$AD$20)*IF(F1201,$AD$24,$AD$25)*IF(G1201,$AD$29,$AD$30)*IF(H1201,$AD$34,$AD$35)*IF(I1201,$AD$39,$AD$40)*IF(J1201,$AD$44,$AD$45)*IF(K1201,$AD$49,$AD$50)*IF(L1201,$AD$54,$AD$55)*IF(M1201,$AD$59,$AD$60)</f>
        <v>0.00377887255889747</v>
      </c>
      <c r="O1201">
        <f t="array" ref="O1201">$AD$2*_xlfn.IFS(B1201="data_scientist",$AF$7,TRUE,1)*_xlfn.IFS(B1201="data_analyst",$AF$8,TRUE,1)*_xlfn.IFS(B1201="data_engineer",$AF$9,TRUE,1)*IF(D1201,$AF$13,$AF$14)*IF(E1201,$AF$19,$AF$20)*IF(F1201,$AF$24,$AF$25)*IF(G1201,$AF$29,$AF$30)*IF(H1201,$AF$34,$AF$35)*IF(I1201,$AF$39,$AF$40)*IF(J1201,$AF$44,$AF$45)*IF(K1201,$AF$49,$AF$50)*IF(L1201,$AF$54,$AF$55)*IF(M1201,$AF$59,$AF$60)</f>
        <v>8.35204294362628e-5</v>
      </c>
      <c r="P1201">
        <f t="array" ref="P1201">$AE$2*_xlfn.IFS(B1201="data_scientist",$AH$7,TRUE,1)*_xlfn.IFS(B1201="data_analyst",$AH$8,TRUE,1)*_xlfn.IFS(B1201="data_engineer",$AH$9,TRUE,1)*IF(D1201,$AH$13,$AH$14)*IF(E1201,$AH$19,$AH$20)*IF(F1201,$AH$24,$AH$25)*IF(G1201,$AH$29,$AH$30)*IF(H1201,$AH$34,$AH$35)*IF(I1201,$AH$39,$AH$40)*IF(J1201,$AH$44,$AH$45)*IF(K1201,$AH$49,$AH$50)*IF(L1201,$AH$54,$AH$55)*IF(M1201,$AH$59,$AH$60)</f>
        <v>0.000407683860654403</v>
      </c>
      <c r="Q1201">
        <f t="shared" si="180"/>
        <v>0.00377887255889747</v>
      </c>
      <c r="R1201">
        <f t="shared" si="181"/>
        <v>1</v>
      </c>
      <c r="S1201">
        <f t="shared" si="182"/>
        <v>0</v>
      </c>
      <c r="T1201">
        <f t="shared" si="183"/>
        <v>0</v>
      </c>
      <c r="U1201">
        <f t="shared" si="184"/>
        <v>0</v>
      </c>
      <c r="V1201">
        <f t="shared" si="185"/>
        <v>0</v>
      </c>
      <c r="W1201">
        <f t="shared" si="186"/>
        <v>0</v>
      </c>
      <c r="X1201">
        <f t="shared" si="187"/>
        <v>0</v>
      </c>
      <c r="Y1201">
        <f t="shared" si="188"/>
        <v>0</v>
      </c>
      <c r="Z1201">
        <f t="shared" si="189"/>
        <v>0</v>
      </c>
    </row>
    <row r="1202" spans="1:26">
      <c r="A1202">
        <v>1</v>
      </c>
      <c r="B1202" t="s">
        <v>59</v>
      </c>
      <c r="C1202" t="s">
        <v>30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1</v>
      </c>
      <c r="N1202">
        <f t="array" ref="N1202">$AC$2*_xlfn.IFS(B1202="data_scientist",$AD$7,TRUE,1)*_xlfn.IFS(B1202="data_analyst",$AD$8,TRUE,1)*_xlfn.IFS(B1202="data_engineer",$AD$9,TRUE,1)*IF(D1202,$AD$13,$AD$14)*IF(E1202,$AD$19,$AD$20)*IF(F1202,$AD$24,$AD$25)*IF(G1202,$AD$29,$AD$30)*IF(H1202,$AD$34,$AD$35)*IF(I1202,$AD$39,$AD$40)*IF(J1202,$AD$44,$AD$45)*IF(K1202,$AD$49,$AD$50)*IF(L1202,$AD$54,$AD$55)*IF(M1202,$AD$59,$AD$60)</f>
        <v>0.0180026467611357</v>
      </c>
      <c r="O1202">
        <f t="array" ref="O1202">$AD$2*_xlfn.IFS(B1202="data_scientist",$AF$7,TRUE,1)*_xlfn.IFS(B1202="data_analyst",$AF$8,TRUE,1)*_xlfn.IFS(B1202="data_engineer",$AF$9,TRUE,1)*IF(D1202,$AF$13,$AF$14)*IF(E1202,$AF$19,$AF$20)*IF(F1202,$AF$24,$AF$25)*IF(G1202,$AF$29,$AF$30)*IF(H1202,$AF$34,$AF$35)*IF(I1202,$AF$39,$AF$40)*IF(J1202,$AF$44,$AF$45)*IF(K1202,$AF$49,$AF$50)*IF(L1202,$AF$54,$AF$55)*IF(M1202,$AF$59,$AF$60)</f>
        <v>0.000114047193687613</v>
      </c>
      <c r="P1202">
        <f t="array" ref="P1202">$AE$2*_xlfn.IFS(B1202="data_scientist",$AH$7,TRUE,1)*_xlfn.IFS(B1202="data_analyst",$AH$8,TRUE,1)*_xlfn.IFS(B1202="data_engineer",$AH$9,TRUE,1)*IF(D1202,$AH$13,$AH$14)*IF(E1202,$AH$19,$AH$20)*IF(F1202,$AH$24,$AH$25)*IF(G1202,$AH$29,$AH$30)*IF(H1202,$AH$34,$AH$35)*IF(I1202,$AH$39,$AH$40)*IF(J1202,$AH$44,$AH$45)*IF(K1202,$AH$49,$AH$50)*IF(L1202,$AH$54,$AH$55)*IF(M1202,$AH$59,$AH$60)</f>
        <v>0.00103092908677</v>
      </c>
      <c r="Q1202">
        <f t="shared" si="180"/>
        <v>0.0180026467611357</v>
      </c>
      <c r="R1202">
        <f t="shared" si="181"/>
        <v>1</v>
      </c>
      <c r="S1202">
        <f t="shared" si="182"/>
        <v>0</v>
      </c>
      <c r="T1202">
        <f t="shared" si="183"/>
        <v>0</v>
      </c>
      <c r="U1202">
        <f t="shared" si="184"/>
        <v>0</v>
      </c>
      <c r="V1202">
        <f t="shared" si="185"/>
        <v>0</v>
      </c>
      <c r="W1202">
        <f t="shared" si="186"/>
        <v>0</v>
      </c>
      <c r="X1202">
        <f t="shared" si="187"/>
        <v>0</v>
      </c>
      <c r="Y1202">
        <f t="shared" si="188"/>
        <v>0</v>
      </c>
      <c r="Z1202">
        <f t="shared" si="189"/>
        <v>0</v>
      </c>
    </row>
    <row r="1203" spans="1:26">
      <c r="A1203">
        <v>1</v>
      </c>
      <c r="B1203" t="s">
        <v>59</v>
      </c>
      <c r="C1203" t="s">
        <v>30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1</v>
      </c>
      <c r="N1203">
        <f t="array" ref="N1203">$AC$2*_xlfn.IFS(B1203="data_scientist",$AD$7,TRUE,1)*_xlfn.IFS(B1203="data_analyst",$AD$8,TRUE,1)*_xlfn.IFS(B1203="data_engineer",$AD$9,TRUE,1)*IF(D1203,$AD$13,$AD$14)*IF(E1203,$AD$19,$AD$20)*IF(F1203,$AD$24,$AD$25)*IF(G1203,$AD$29,$AD$30)*IF(H1203,$AD$34,$AD$35)*IF(I1203,$AD$39,$AD$40)*IF(J1203,$AD$44,$AD$45)*IF(K1203,$AD$49,$AD$50)*IF(L1203,$AD$54,$AD$55)*IF(M1203,$AD$59,$AD$60)</f>
        <v>0.0180026467611357</v>
      </c>
      <c r="O1203">
        <f t="array" ref="O1203">$AD$2*_xlfn.IFS(B1203="data_scientist",$AF$7,TRUE,1)*_xlfn.IFS(B1203="data_analyst",$AF$8,TRUE,1)*_xlfn.IFS(B1203="data_engineer",$AF$9,TRUE,1)*IF(D1203,$AF$13,$AF$14)*IF(E1203,$AF$19,$AF$20)*IF(F1203,$AF$24,$AF$25)*IF(G1203,$AF$29,$AF$30)*IF(H1203,$AF$34,$AF$35)*IF(I1203,$AF$39,$AF$40)*IF(J1203,$AF$44,$AF$45)*IF(K1203,$AF$49,$AF$50)*IF(L1203,$AF$54,$AF$55)*IF(M1203,$AF$59,$AF$60)</f>
        <v>0.000114047193687613</v>
      </c>
      <c r="P1203">
        <f t="array" ref="P1203">$AE$2*_xlfn.IFS(B1203="data_scientist",$AH$7,TRUE,1)*_xlfn.IFS(B1203="data_analyst",$AH$8,TRUE,1)*_xlfn.IFS(B1203="data_engineer",$AH$9,TRUE,1)*IF(D1203,$AH$13,$AH$14)*IF(E1203,$AH$19,$AH$20)*IF(F1203,$AH$24,$AH$25)*IF(G1203,$AH$29,$AH$30)*IF(H1203,$AH$34,$AH$35)*IF(I1203,$AH$39,$AH$40)*IF(J1203,$AH$44,$AH$45)*IF(K1203,$AH$49,$AH$50)*IF(L1203,$AH$54,$AH$55)*IF(M1203,$AH$59,$AH$60)</f>
        <v>0.00103092908677</v>
      </c>
      <c r="Q1203">
        <f t="shared" si="180"/>
        <v>0.0180026467611357</v>
      </c>
      <c r="R1203">
        <f t="shared" si="181"/>
        <v>1</v>
      </c>
      <c r="S1203">
        <f t="shared" si="182"/>
        <v>0</v>
      </c>
      <c r="T1203">
        <f t="shared" si="183"/>
        <v>0</v>
      </c>
      <c r="U1203">
        <f t="shared" si="184"/>
        <v>0</v>
      </c>
      <c r="V1203">
        <f t="shared" si="185"/>
        <v>0</v>
      </c>
      <c r="W1203">
        <f t="shared" si="186"/>
        <v>0</v>
      </c>
      <c r="X1203">
        <f t="shared" si="187"/>
        <v>0</v>
      </c>
      <c r="Y1203">
        <f t="shared" si="188"/>
        <v>0</v>
      </c>
      <c r="Z1203">
        <f t="shared" si="189"/>
        <v>0</v>
      </c>
    </row>
    <row r="1204" spans="1:26">
      <c r="A1204">
        <v>1</v>
      </c>
      <c r="B1204" t="s">
        <v>59</v>
      </c>
      <c r="C1204" t="s">
        <v>30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1</v>
      </c>
      <c r="N1204">
        <f t="array" ref="N1204">$AC$2*_xlfn.IFS(B1204="data_scientist",$AD$7,TRUE,1)*_xlfn.IFS(B1204="data_analyst",$AD$8,TRUE,1)*_xlfn.IFS(B1204="data_engineer",$AD$9,TRUE,1)*IF(D1204,$AD$13,$AD$14)*IF(E1204,$AD$19,$AD$20)*IF(F1204,$AD$24,$AD$25)*IF(G1204,$AD$29,$AD$30)*IF(H1204,$AD$34,$AD$35)*IF(I1204,$AD$39,$AD$40)*IF(J1204,$AD$44,$AD$45)*IF(K1204,$AD$49,$AD$50)*IF(L1204,$AD$54,$AD$55)*IF(M1204,$AD$59,$AD$60)</f>
        <v>0.0180026467611357</v>
      </c>
      <c r="O1204">
        <f t="array" ref="O1204">$AD$2*_xlfn.IFS(B1204="data_scientist",$AF$7,TRUE,1)*_xlfn.IFS(B1204="data_analyst",$AF$8,TRUE,1)*_xlfn.IFS(B1204="data_engineer",$AF$9,TRUE,1)*IF(D1204,$AF$13,$AF$14)*IF(E1204,$AF$19,$AF$20)*IF(F1204,$AF$24,$AF$25)*IF(G1204,$AF$29,$AF$30)*IF(H1204,$AF$34,$AF$35)*IF(I1204,$AF$39,$AF$40)*IF(J1204,$AF$44,$AF$45)*IF(K1204,$AF$49,$AF$50)*IF(L1204,$AF$54,$AF$55)*IF(M1204,$AF$59,$AF$60)</f>
        <v>0.000114047193687613</v>
      </c>
      <c r="P1204">
        <f t="array" ref="P1204">$AE$2*_xlfn.IFS(B1204="data_scientist",$AH$7,TRUE,1)*_xlfn.IFS(B1204="data_analyst",$AH$8,TRUE,1)*_xlfn.IFS(B1204="data_engineer",$AH$9,TRUE,1)*IF(D1204,$AH$13,$AH$14)*IF(E1204,$AH$19,$AH$20)*IF(F1204,$AH$24,$AH$25)*IF(G1204,$AH$29,$AH$30)*IF(H1204,$AH$34,$AH$35)*IF(I1204,$AH$39,$AH$40)*IF(J1204,$AH$44,$AH$45)*IF(K1204,$AH$49,$AH$50)*IF(L1204,$AH$54,$AH$55)*IF(M1204,$AH$59,$AH$60)</f>
        <v>0.00103092908677</v>
      </c>
      <c r="Q1204">
        <f t="shared" si="180"/>
        <v>0.0180026467611357</v>
      </c>
      <c r="R1204">
        <f t="shared" si="181"/>
        <v>1</v>
      </c>
      <c r="S1204">
        <f t="shared" si="182"/>
        <v>0</v>
      </c>
      <c r="T1204">
        <f t="shared" si="183"/>
        <v>0</v>
      </c>
      <c r="U1204">
        <f t="shared" si="184"/>
        <v>0</v>
      </c>
      <c r="V1204">
        <f t="shared" si="185"/>
        <v>0</v>
      </c>
      <c r="W1204">
        <f t="shared" si="186"/>
        <v>0</v>
      </c>
      <c r="X1204">
        <f t="shared" si="187"/>
        <v>0</v>
      </c>
      <c r="Y1204">
        <f t="shared" si="188"/>
        <v>0</v>
      </c>
      <c r="Z1204">
        <f t="shared" si="189"/>
        <v>0</v>
      </c>
    </row>
    <row r="1205" spans="1:26">
      <c r="A1205">
        <v>1</v>
      </c>
      <c r="B1205" t="s">
        <v>59</v>
      </c>
      <c r="C1205" t="s">
        <v>30</v>
      </c>
      <c r="D1205">
        <v>1</v>
      </c>
      <c r="E1205">
        <v>1</v>
      </c>
      <c r="F1205">
        <v>0</v>
      </c>
      <c r="G1205">
        <v>1</v>
      </c>
      <c r="H1205">
        <v>0</v>
      </c>
      <c r="I1205">
        <v>0</v>
      </c>
      <c r="J1205">
        <v>1</v>
      </c>
      <c r="K1205">
        <v>0</v>
      </c>
      <c r="L1205">
        <v>0</v>
      </c>
      <c r="M1205">
        <v>1</v>
      </c>
      <c r="N1205">
        <f t="array" ref="N1205">$AC$2*_xlfn.IFS(B1205="data_scientist",$AD$7,TRUE,1)*_xlfn.IFS(B1205="data_analyst",$AD$8,TRUE,1)*_xlfn.IFS(B1205="data_engineer",$AD$9,TRUE,1)*IF(D1205,$AD$13,$AD$14)*IF(E1205,$AD$19,$AD$20)*IF(F1205,$AD$24,$AD$25)*IF(G1205,$AD$29,$AD$30)*IF(H1205,$AD$34,$AD$35)*IF(I1205,$AD$39,$AD$40)*IF(J1205,$AD$44,$AD$45)*IF(K1205,$AD$49,$AD$50)*IF(L1205,$AD$54,$AD$55)*IF(M1205,$AD$59,$AD$60)</f>
        <v>0.000777766775078833</v>
      </c>
      <c r="O1205">
        <f t="array" ref="O1205">$AD$2*_xlfn.IFS(B1205="data_scientist",$AF$7,TRUE,1)*_xlfn.IFS(B1205="data_analyst",$AF$8,TRUE,1)*_xlfn.IFS(B1205="data_engineer",$AF$9,TRUE,1)*IF(D1205,$AF$13,$AF$14)*IF(E1205,$AF$19,$AF$20)*IF(F1205,$AF$24,$AF$25)*IF(G1205,$AF$29,$AF$30)*IF(H1205,$AF$34,$AF$35)*IF(I1205,$AF$39,$AF$40)*IF(J1205,$AF$44,$AF$45)*IF(K1205,$AF$49,$AF$50)*IF(L1205,$AF$54,$AF$55)*IF(M1205,$AF$59,$AF$60)</f>
        <v>6.04939438387148e-5</v>
      </c>
      <c r="P1205">
        <f t="array" ref="P1205">$AE$2*_xlfn.IFS(B1205="data_scientist",$AH$7,TRUE,1)*_xlfn.IFS(B1205="data_analyst",$AH$8,TRUE,1)*_xlfn.IFS(B1205="data_engineer",$AH$9,TRUE,1)*IF(D1205,$AH$13,$AH$14)*IF(E1205,$AH$19,$AH$20)*IF(F1205,$AH$24,$AH$25)*IF(G1205,$AH$29,$AH$30)*IF(H1205,$AH$34,$AH$35)*IF(I1205,$AH$39,$AH$40)*IF(J1205,$AH$44,$AH$45)*IF(K1205,$AH$49,$AH$50)*IF(L1205,$AH$54,$AH$55)*IF(M1205,$AH$59,$AH$60)</f>
        <v>0.000141252881250225</v>
      </c>
      <c r="Q1205">
        <f t="shared" si="180"/>
        <v>0.000777766775078833</v>
      </c>
      <c r="R1205">
        <f t="shared" si="181"/>
        <v>1</v>
      </c>
      <c r="S1205">
        <f t="shared" si="182"/>
        <v>0</v>
      </c>
      <c r="T1205">
        <f t="shared" si="183"/>
        <v>0</v>
      </c>
      <c r="U1205">
        <f t="shared" si="184"/>
        <v>0</v>
      </c>
      <c r="V1205">
        <f t="shared" si="185"/>
        <v>0</v>
      </c>
      <c r="W1205">
        <f t="shared" si="186"/>
        <v>0</v>
      </c>
      <c r="X1205">
        <f t="shared" si="187"/>
        <v>0</v>
      </c>
      <c r="Y1205">
        <f t="shared" si="188"/>
        <v>0</v>
      </c>
      <c r="Z1205">
        <f t="shared" si="189"/>
        <v>0</v>
      </c>
    </row>
    <row r="1206" spans="1:26">
      <c r="A1206">
        <v>1</v>
      </c>
      <c r="B1206" t="s">
        <v>59</v>
      </c>
      <c r="C1206" t="s">
        <v>30</v>
      </c>
      <c r="D1206">
        <v>1</v>
      </c>
      <c r="E1206">
        <v>1</v>
      </c>
      <c r="F1206">
        <v>0</v>
      </c>
      <c r="G1206">
        <v>0</v>
      </c>
      <c r="H1206">
        <v>0</v>
      </c>
      <c r="I1206">
        <v>1</v>
      </c>
      <c r="J1206">
        <v>0</v>
      </c>
      <c r="K1206">
        <v>0</v>
      </c>
      <c r="L1206">
        <v>0</v>
      </c>
      <c r="M1206">
        <v>1</v>
      </c>
      <c r="N1206">
        <f t="array" ref="N1206">$AC$2*_xlfn.IFS(B1206="data_scientist",$AD$7,TRUE,1)*_xlfn.IFS(B1206="data_analyst",$AD$8,TRUE,1)*_xlfn.IFS(B1206="data_engineer",$AD$9,TRUE,1)*IF(D1206,$AD$13,$AD$14)*IF(E1206,$AD$19,$AD$20)*IF(F1206,$AD$24,$AD$25)*IF(G1206,$AD$29,$AD$30)*IF(H1206,$AD$34,$AD$35)*IF(I1206,$AD$39,$AD$40)*IF(J1206,$AD$44,$AD$45)*IF(K1206,$AD$49,$AD$50)*IF(L1206,$AD$54,$AD$55)*IF(M1206,$AD$59,$AD$60)</f>
        <v>0.00377887255889747</v>
      </c>
      <c r="O1206">
        <f t="array" ref="O1206">$AD$2*_xlfn.IFS(B1206="data_scientist",$AF$7,TRUE,1)*_xlfn.IFS(B1206="data_analyst",$AF$8,TRUE,1)*_xlfn.IFS(B1206="data_engineer",$AF$9,TRUE,1)*IF(D1206,$AF$13,$AF$14)*IF(E1206,$AF$19,$AF$20)*IF(F1206,$AF$24,$AF$25)*IF(G1206,$AF$29,$AF$30)*IF(H1206,$AF$34,$AF$35)*IF(I1206,$AF$39,$AF$40)*IF(J1206,$AF$44,$AF$45)*IF(K1206,$AF$49,$AF$50)*IF(L1206,$AF$54,$AF$55)*IF(M1206,$AF$59,$AF$60)</f>
        <v>8.35204294362628e-5</v>
      </c>
      <c r="P1206">
        <f t="array" ref="P1206">$AE$2*_xlfn.IFS(B1206="data_scientist",$AH$7,TRUE,1)*_xlfn.IFS(B1206="data_analyst",$AH$8,TRUE,1)*_xlfn.IFS(B1206="data_engineer",$AH$9,TRUE,1)*IF(D1206,$AH$13,$AH$14)*IF(E1206,$AH$19,$AH$20)*IF(F1206,$AH$24,$AH$25)*IF(G1206,$AH$29,$AH$30)*IF(H1206,$AH$34,$AH$35)*IF(I1206,$AH$39,$AH$40)*IF(J1206,$AH$44,$AH$45)*IF(K1206,$AH$49,$AH$50)*IF(L1206,$AH$54,$AH$55)*IF(M1206,$AH$59,$AH$60)</f>
        <v>0.000407683860654403</v>
      </c>
      <c r="Q1206">
        <f t="shared" si="180"/>
        <v>0.00377887255889747</v>
      </c>
      <c r="R1206">
        <f t="shared" si="181"/>
        <v>1</v>
      </c>
      <c r="S1206">
        <f t="shared" si="182"/>
        <v>0</v>
      </c>
      <c r="T1206">
        <f t="shared" si="183"/>
        <v>0</v>
      </c>
      <c r="U1206">
        <f t="shared" si="184"/>
        <v>0</v>
      </c>
      <c r="V1206">
        <f t="shared" si="185"/>
        <v>0</v>
      </c>
      <c r="W1206">
        <f t="shared" si="186"/>
        <v>0</v>
      </c>
      <c r="X1206">
        <f t="shared" si="187"/>
        <v>0</v>
      </c>
      <c r="Y1206">
        <f t="shared" si="188"/>
        <v>0</v>
      </c>
      <c r="Z1206">
        <f t="shared" si="189"/>
        <v>0</v>
      </c>
    </row>
    <row r="1207" spans="1:26">
      <c r="A1207">
        <v>1</v>
      </c>
      <c r="B1207" t="s">
        <v>59</v>
      </c>
      <c r="C1207" t="s">
        <v>30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f t="array" ref="N1207">$AC$2*_xlfn.IFS(B1207="data_scientist",$AD$7,TRUE,1)*_xlfn.IFS(B1207="data_analyst",$AD$8,TRUE,1)*_xlfn.IFS(B1207="data_engineer",$AD$9,TRUE,1)*IF(D1207,$AD$13,$AD$14)*IF(E1207,$AD$19,$AD$20)*IF(F1207,$AD$24,$AD$25)*IF(G1207,$AD$29,$AD$30)*IF(H1207,$AD$34,$AD$35)*IF(I1207,$AD$39,$AD$40)*IF(J1207,$AD$44,$AD$45)*IF(K1207,$AD$49,$AD$50)*IF(L1207,$AD$54,$AD$55)*IF(M1207,$AD$59,$AD$60)</f>
        <v>0.00359804793985483</v>
      </c>
      <c r="O1207">
        <f t="array" ref="O1207">$AD$2*_xlfn.IFS(B1207="data_scientist",$AF$7,TRUE,1)*_xlfn.IFS(B1207="data_analyst",$AF$8,TRUE,1)*_xlfn.IFS(B1207="data_engineer",$AF$9,TRUE,1)*IF(D1207,$AF$13,$AF$14)*IF(E1207,$AF$19,$AF$20)*IF(F1207,$AF$24,$AF$25)*IF(G1207,$AF$29,$AF$30)*IF(H1207,$AF$34,$AF$35)*IF(I1207,$AF$39,$AF$40)*IF(J1207,$AF$44,$AF$45)*IF(K1207,$AF$49,$AF$50)*IF(L1207,$AF$54,$AF$55)*IF(M1207,$AF$59,$AF$60)</f>
        <v>6.66985515782314e-6</v>
      </c>
      <c r="P1207">
        <f t="array" ref="P1207">$AE$2*_xlfn.IFS(B1207="data_scientist",$AH$7,TRUE,1)*_xlfn.IFS(B1207="data_analyst",$AH$8,TRUE,1)*_xlfn.IFS(B1207="data_engineer",$AH$9,TRUE,1)*IF(D1207,$AH$13,$AH$14)*IF(E1207,$AH$19,$AH$20)*IF(F1207,$AH$24,$AH$25)*IF(G1207,$AH$29,$AH$30)*IF(H1207,$AH$34,$AH$35)*IF(I1207,$AH$39,$AH$40)*IF(J1207,$AH$44,$AH$45)*IF(K1207,$AH$49,$AH$50)*IF(L1207,$AH$54,$AH$55)*IF(M1207,$AH$59,$AH$60)</f>
        <v>0.000159277668753939</v>
      </c>
      <c r="Q1207">
        <f t="shared" si="180"/>
        <v>0.00359804793985483</v>
      </c>
      <c r="R1207">
        <f t="shared" si="181"/>
        <v>1</v>
      </c>
      <c r="S1207">
        <f t="shared" si="182"/>
        <v>0</v>
      </c>
      <c r="T1207">
        <f t="shared" si="183"/>
        <v>0</v>
      </c>
      <c r="U1207">
        <f t="shared" si="184"/>
        <v>0</v>
      </c>
      <c r="V1207">
        <f t="shared" si="185"/>
        <v>0</v>
      </c>
      <c r="W1207">
        <f t="shared" si="186"/>
        <v>0</v>
      </c>
      <c r="X1207">
        <f t="shared" si="187"/>
        <v>0</v>
      </c>
      <c r="Y1207">
        <f t="shared" si="188"/>
        <v>0</v>
      </c>
      <c r="Z1207">
        <f t="shared" si="189"/>
        <v>0</v>
      </c>
    </row>
    <row r="1208" spans="1:26">
      <c r="A1208">
        <v>1</v>
      </c>
      <c r="B1208" t="s">
        <v>59</v>
      </c>
      <c r="C1208" t="s">
        <v>30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1</v>
      </c>
      <c r="K1208">
        <v>0</v>
      </c>
      <c r="L1208">
        <v>0</v>
      </c>
      <c r="M1208">
        <v>0</v>
      </c>
      <c r="N1208">
        <f t="array" ref="N1208">$AC$2*_xlfn.IFS(B1208="data_scientist",$AD$7,TRUE,1)*_xlfn.IFS(B1208="data_analyst",$AD$8,TRUE,1)*_xlfn.IFS(B1208="data_engineer",$AD$9,TRUE,1)*IF(D1208,$AD$13,$AD$14)*IF(E1208,$AD$19,$AD$20)*IF(F1208,$AD$24,$AD$25)*IF(G1208,$AD$29,$AD$30)*IF(H1208,$AD$34,$AD$35)*IF(I1208,$AD$39,$AD$40)*IF(J1208,$AD$44,$AD$45)*IF(K1208,$AD$49,$AD$50)*IF(L1208,$AD$54,$AD$55)*IF(M1208,$AD$59,$AD$60)</f>
        <v>0.000333227532288937</v>
      </c>
      <c r="O1208">
        <f t="array" ref="O1208">$AD$2*_xlfn.IFS(B1208="data_scientist",$AF$7,TRUE,1)*_xlfn.IFS(B1208="data_analyst",$AF$8,TRUE,1)*_xlfn.IFS(B1208="data_engineer",$AF$9,TRUE,1)*IF(D1208,$AF$13,$AF$14)*IF(E1208,$AF$19,$AF$20)*IF(F1208,$AF$24,$AF$25)*IF(G1208,$AF$29,$AF$30)*IF(H1208,$AF$34,$AF$35)*IF(I1208,$AF$39,$AF$40)*IF(J1208,$AF$44,$AF$45)*IF(K1208,$AF$49,$AF$50)*IF(L1208,$AF$54,$AF$55)*IF(M1208,$AF$59,$AF$60)</f>
        <v>3.48645130026891e-6</v>
      </c>
      <c r="P1208">
        <f t="array" ref="P1208">$AE$2*_xlfn.IFS(B1208="data_scientist",$AH$7,TRUE,1)*_xlfn.IFS(B1208="data_analyst",$AH$8,TRUE,1)*_xlfn.IFS(B1208="data_engineer",$AH$9,TRUE,1)*IF(D1208,$AH$13,$AH$14)*IF(E1208,$AH$19,$AH$20)*IF(F1208,$AH$24,$AH$25)*IF(G1208,$AH$29,$AH$30)*IF(H1208,$AH$34,$AH$35)*IF(I1208,$AH$39,$AH$40)*IF(J1208,$AH$44,$AH$45)*IF(K1208,$AH$49,$AH$50)*IF(L1208,$AH$54,$AH$55)*IF(M1208,$AH$59,$AH$60)</f>
        <v>3.82133067539416e-5</v>
      </c>
      <c r="Q1208">
        <f t="shared" si="180"/>
        <v>0.000333227532288937</v>
      </c>
      <c r="R1208">
        <f t="shared" si="181"/>
        <v>1</v>
      </c>
      <c r="S1208">
        <f t="shared" si="182"/>
        <v>0</v>
      </c>
      <c r="T1208">
        <f t="shared" si="183"/>
        <v>0</v>
      </c>
      <c r="U1208">
        <f t="shared" si="184"/>
        <v>0</v>
      </c>
      <c r="V1208">
        <f t="shared" si="185"/>
        <v>0</v>
      </c>
      <c r="W1208">
        <f t="shared" si="186"/>
        <v>0</v>
      </c>
      <c r="X1208">
        <f t="shared" si="187"/>
        <v>0</v>
      </c>
      <c r="Y1208">
        <f t="shared" si="188"/>
        <v>0</v>
      </c>
      <c r="Z1208">
        <f t="shared" si="189"/>
        <v>0</v>
      </c>
    </row>
    <row r="1209" spans="1:26">
      <c r="A1209">
        <v>1</v>
      </c>
      <c r="B1209" t="s">
        <v>59</v>
      </c>
      <c r="C1209" t="s">
        <v>30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1</v>
      </c>
      <c r="J1209">
        <v>0</v>
      </c>
      <c r="K1209">
        <v>0</v>
      </c>
      <c r="L1209">
        <v>0</v>
      </c>
      <c r="M1209">
        <v>0</v>
      </c>
      <c r="N1209">
        <f t="array" ref="N1209">$AC$2*_xlfn.IFS(B1209="data_scientist",$AD$7,TRUE,1)*_xlfn.IFS(B1209="data_analyst",$AD$8,TRUE,1)*_xlfn.IFS(B1209="data_engineer",$AD$9,TRUE,1)*IF(D1209,$AD$13,$AD$14)*IF(E1209,$AD$19,$AD$20)*IF(F1209,$AD$24,$AD$25)*IF(G1209,$AD$29,$AD$30)*IF(H1209,$AD$34,$AD$35)*IF(I1209,$AD$39,$AD$40)*IF(J1209,$AD$44,$AD$45)*IF(K1209,$AD$49,$AD$50)*IF(L1209,$AD$54,$AD$55)*IF(M1209,$AD$59,$AD$60)</f>
        <v>0.00123544084354583</v>
      </c>
      <c r="O1209">
        <f t="array" ref="O1209">$AD$2*_xlfn.IFS(B1209="data_scientist",$AF$7,TRUE,1)*_xlfn.IFS(B1209="data_analyst",$AF$8,TRUE,1)*_xlfn.IFS(B1209="data_engineer",$AF$9,TRUE,1)*IF(D1209,$AF$13,$AF$14)*IF(E1209,$AF$19,$AF$20)*IF(F1209,$AF$24,$AF$25)*IF(G1209,$AF$29,$AF$30)*IF(H1209,$AF$34,$AF$35)*IF(I1209,$AF$39,$AF$40)*IF(J1209,$AF$44,$AF$45)*IF(K1209,$AF$49,$AF$50)*IF(L1209,$AF$54,$AF$55)*IF(M1209,$AF$59,$AF$60)</f>
        <v>1.61464819431465e-6</v>
      </c>
      <c r="P1209">
        <f t="array" ref="P1209">$AE$2*_xlfn.IFS(B1209="data_scientist",$AH$7,TRUE,1)*_xlfn.IFS(B1209="data_analyst",$AH$8,TRUE,1)*_xlfn.IFS(B1209="data_engineer",$AH$9,TRUE,1)*IF(D1209,$AH$13,$AH$14)*IF(E1209,$AH$19,$AH$20)*IF(F1209,$AH$24,$AH$25)*IF(G1209,$AH$29,$AH$30)*IF(H1209,$AH$34,$AH$35)*IF(I1209,$AH$39,$AH$40)*IF(J1209,$AH$44,$AH$45)*IF(K1209,$AH$49,$AH$50)*IF(L1209,$AH$54,$AH$55)*IF(M1209,$AH$59,$AH$60)</f>
        <v>4.46937337934782e-5</v>
      </c>
      <c r="Q1209">
        <f t="shared" si="180"/>
        <v>0.00123544084354583</v>
      </c>
      <c r="R1209">
        <f t="shared" si="181"/>
        <v>1</v>
      </c>
      <c r="S1209">
        <f t="shared" si="182"/>
        <v>0</v>
      </c>
      <c r="T1209">
        <f t="shared" si="183"/>
        <v>0</v>
      </c>
      <c r="U1209">
        <f t="shared" si="184"/>
        <v>0</v>
      </c>
      <c r="V1209">
        <f t="shared" si="185"/>
        <v>0</v>
      </c>
      <c r="W1209">
        <f t="shared" si="186"/>
        <v>0</v>
      </c>
      <c r="X1209">
        <f t="shared" si="187"/>
        <v>0</v>
      </c>
      <c r="Y1209">
        <f t="shared" si="188"/>
        <v>0</v>
      </c>
      <c r="Z1209">
        <f t="shared" si="189"/>
        <v>0</v>
      </c>
    </row>
    <row r="1210" spans="1:26">
      <c r="A1210">
        <v>1</v>
      </c>
      <c r="B1210" t="s">
        <v>59</v>
      </c>
      <c r="C1210" t="s">
        <v>30</v>
      </c>
      <c r="D1210">
        <v>0</v>
      </c>
      <c r="E1210">
        <v>1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1</v>
      </c>
      <c r="N1210">
        <f t="array" ref="N1210">$AC$2*_xlfn.IFS(B1210="data_scientist",$AD$7,TRUE,1)*_xlfn.IFS(B1210="data_analyst",$AD$8,TRUE,1)*_xlfn.IFS(B1210="data_engineer",$AD$9,TRUE,1)*IF(D1210,$AD$13,$AD$14)*IF(E1210,$AD$19,$AD$20)*IF(F1210,$AD$24,$AD$25)*IF(G1210,$AD$29,$AD$30)*IF(H1210,$AD$34,$AD$35)*IF(I1210,$AD$39,$AD$40)*IF(J1210,$AD$44,$AD$45)*IF(K1210,$AD$49,$AD$50)*IF(L1210,$AD$54,$AD$55)*IF(M1210,$AD$59,$AD$60)</f>
        <v>0.0234558294440723</v>
      </c>
      <c r="O1210">
        <f t="array" ref="O1210">$AD$2*_xlfn.IFS(B1210="data_scientist",$AF$7,TRUE,1)*_xlfn.IFS(B1210="data_analyst",$AF$8,TRUE,1)*_xlfn.IFS(B1210="data_engineer",$AF$9,TRUE,1)*IF(D1210,$AF$13,$AF$14)*IF(E1210,$AF$19,$AF$20)*IF(F1210,$AF$24,$AF$25)*IF(G1210,$AF$29,$AF$30)*IF(H1210,$AF$34,$AF$35)*IF(I1210,$AF$39,$AF$40)*IF(J1210,$AF$44,$AF$45)*IF(K1210,$AF$49,$AF$50)*IF(L1210,$AF$54,$AF$55)*IF(M1210,$AF$59,$AF$60)</f>
        <v>0.000132294744677631</v>
      </c>
      <c r="P1210">
        <f t="array" ref="P1210">$AE$2*_xlfn.IFS(B1210="data_scientist",$AH$7,TRUE,1)*_xlfn.IFS(B1210="data_analyst",$AH$8,TRUE,1)*_xlfn.IFS(B1210="data_engineer",$AH$9,TRUE,1)*IF(D1210,$AH$13,$AH$14)*IF(E1210,$AH$19,$AH$20)*IF(F1210,$AH$24,$AH$25)*IF(G1210,$AH$29,$AH$30)*IF(H1210,$AH$34,$AH$35)*IF(I1210,$AH$39,$AH$40)*IF(J1210,$AH$44,$AH$45)*IF(K1210,$AH$49,$AH$50)*IF(L1210,$AH$54,$AH$55)*IF(M1210,$AH$59,$AH$60)</f>
        <v>0.00109340963748333</v>
      </c>
      <c r="Q1210">
        <f t="shared" si="180"/>
        <v>0.0234558294440723</v>
      </c>
      <c r="R1210">
        <f t="shared" si="181"/>
        <v>1</v>
      </c>
      <c r="S1210">
        <f t="shared" si="182"/>
        <v>0</v>
      </c>
      <c r="T1210">
        <f t="shared" si="183"/>
        <v>0</v>
      </c>
      <c r="U1210">
        <f t="shared" si="184"/>
        <v>0</v>
      </c>
      <c r="V1210">
        <f t="shared" si="185"/>
        <v>0</v>
      </c>
      <c r="W1210">
        <f t="shared" si="186"/>
        <v>0</v>
      </c>
      <c r="X1210">
        <f t="shared" si="187"/>
        <v>0</v>
      </c>
      <c r="Y1210">
        <f t="shared" si="188"/>
        <v>0</v>
      </c>
      <c r="Z1210">
        <f t="shared" si="189"/>
        <v>0</v>
      </c>
    </row>
    <row r="1211" spans="1:26">
      <c r="A1211">
        <v>1</v>
      </c>
      <c r="B1211" t="s">
        <v>59</v>
      </c>
      <c r="C1211" t="s">
        <v>30</v>
      </c>
      <c r="D1211">
        <v>0</v>
      </c>
      <c r="E1211">
        <v>1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1</v>
      </c>
      <c r="N1211">
        <f t="array" ref="N1211">$AC$2*_xlfn.IFS(B1211="data_scientist",$AD$7,TRUE,1)*_xlfn.IFS(B1211="data_analyst",$AD$8,TRUE,1)*_xlfn.IFS(B1211="data_engineer",$AD$9,TRUE,1)*IF(D1211,$AD$13,$AD$14)*IF(E1211,$AD$19,$AD$20)*IF(F1211,$AD$24,$AD$25)*IF(G1211,$AD$29,$AD$30)*IF(H1211,$AD$34,$AD$35)*IF(I1211,$AD$39,$AD$40)*IF(J1211,$AD$44,$AD$45)*IF(K1211,$AD$49,$AD$50)*IF(L1211,$AD$54,$AD$55)*IF(M1211,$AD$59,$AD$60)</f>
        <v>0.0234558294440723</v>
      </c>
      <c r="O1211">
        <f t="array" ref="O1211">$AD$2*_xlfn.IFS(B1211="data_scientist",$AF$7,TRUE,1)*_xlfn.IFS(B1211="data_analyst",$AF$8,TRUE,1)*_xlfn.IFS(B1211="data_engineer",$AF$9,TRUE,1)*IF(D1211,$AF$13,$AF$14)*IF(E1211,$AF$19,$AF$20)*IF(F1211,$AF$24,$AF$25)*IF(G1211,$AF$29,$AF$30)*IF(H1211,$AF$34,$AF$35)*IF(I1211,$AF$39,$AF$40)*IF(J1211,$AF$44,$AF$45)*IF(K1211,$AF$49,$AF$50)*IF(L1211,$AF$54,$AF$55)*IF(M1211,$AF$59,$AF$60)</f>
        <v>0.000132294744677631</v>
      </c>
      <c r="P1211">
        <f t="array" ref="P1211">$AE$2*_xlfn.IFS(B1211="data_scientist",$AH$7,TRUE,1)*_xlfn.IFS(B1211="data_analyst",$AH$8,TRUE,1)*_xlfn.IFS(B1211="data_engineer",$AH$9,TRUE,1)*IF(D1211,$AH$13,$AH$14)*IF(E1211,$AH$19,$AH$20)*IF(F1211,$AH$24,$AH$25)*IF(G1211,$AH$29,$AH$30)*IF(H1211,$AH$34,$AH$35)*IF(I1211,$AH$39,$AH$40)*IF(J1211,$AH$44,$AH$45)*IF(K1211,$AH$49,$AH$50)*IF(L1211,$AH$54,$AH$55)*IF(M1211,$AH$59,$AH$60)</f>
        <v>0.00109340963748333</v>
      </c>
      <c r="Q1211">
        <f t="shared" si="180"/>
        <v>0.0234558294440723</v>
      </c>
      <c r="R1211">
        <f t="shared" si="181"/>
        <v>1</v>
      </c>
      <c r="S1211">
        <f t="shared" si="182"/>
        <v>0</v>
      </c>
      <c r="T1211">
        <f t="shared" si="183"/>
        <v>0</v>
      </c>
      <c r="U1211">
        <f t="shared" si="184"/>
        <v>0</v>
      </c>
      <c r="V1211">
        <f t="shared" si="185"/>
        <v>0</v>
      </c>
      <c r="W1211">
        <f t="shared" si="186"/>
        <v>0</v>
      </c>
      <c r="X1211">
        <f t="shared" si="187"/>
        <v>0</v>
      </c>
      <c r="Y1211">
        <f t="shared" si="188"/>
        <v>0</v>
      </c>
      <c r="Z1211">
        <f t="shared" si="189"/>
        <v>0</v>
      </c>
    </row>
    <row r="1212" spans="1:26">
      <c r="A1212">
        <v>1</v>
      </c>
      <c r="B1212" t="s">
        <v>59</v>
      </c>
      <c r="C1212" t="s">
        <v>30</v>
      </c>
      <c r="D1212">
        <v>0</v>
      </c>
      <c r="E1212">
        <v>1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1</v>
      </c>
      <c r="N1212">
        <f t="array" ref="N1212">$AC$2*_xlfn.IFS(B1212="data_scientist",$AD$7,TRUE,1)*_xlfn.IFS(B1212="data_analyst",$AD$8,TRUE,1)*_xlfn.IFS(B1212="data_engineer",$AD$9,TRUE,1)*IF(D1212,$AD$13,$AD$14)*IF(E1212,$AD$19,$AD$20)*IF(F1212,$AD$24,$AD$25)*IF(G1212,$AD$29,$AD$30)*IF(H1212,$AD$34,$AD$35)*IF(I1212,$AD$39,$AD$40)*IF(J1212,$AD$44,$AD$45)*IF(K1212,$AD$49,$AD$50)*IF(L1212,$AD$54,$AD$55)*IF(M1212,$AD$59,$AD$60)</f>
        <v>0.0234558294440723</v>
      </c>
      <c r="O1212">
        <f t="array" ref="O1212">$AD$2*_xlfn.IFS(B1212="data_scientist",$AF$7,TRUE,1)*_xlfn.IFS(B1212="data_analyst",$AF$8,TRUE,1)*_xlfn.IFS(B1212="data_engineer",$AF$9,TRUE,1)*IF(D1212,$AF$13,$AF$14)*IF(E1212,$AF$19,$AF$20)*IF(F1212,$AF$24,$AF$25)*IF(G1212,$AF$29,$AF$30)*IF(H1212,$AF$34,$AF$35)*IF(I1212,$AF$39,$AF$40)*IF(J1212,$AF$44,$AF$45)*IF(K1212,$AF$49,$AF$50)*IF(L1212,$AF$54,$AF$55)*IF(M1212,$AF$59,$AF$60)</f>
        <v>0.000132294744677631</v>
      </c>
      <c r="P1212">
        <f t="array" ref="P1212">$AE$2*_xlfn.IFS(B1212="data_scientist",$AH$7,TRUE,1)*_xlfn.IFS(B1212="data_analyst",$AH$8,TRUE,1)*_xlfn.IFS(B1212="data_engineer",$AH$9,TRUE,1)*IF(D1212,$AH$13,$AH$14)*IF(E1212,$AH$19,$AH$20)*IF(F1212,$AH$24,$AH$25)*IF(G1212,$AH$29,$AH$30)*IF(H1212,$AH$34,$AH$35)*IF(I1212,$AH$39,$AH$40)*IF(J1212,$AH$44,$AH$45)*IF(K1212,$AH$49,$AH$50)*IF(L1212,$AH$54,$AH$55)*IF(M1212,$AH$59,$AH$60)</f>
        <v>0.00109340963748333</v>
      </c>
      <c r="Q1212">
        <f t="shared" si="180"/>
        <v>0.0234558294440723</v>
      </c>
      <c r="R1212">
        <f t="shared" si="181"/>
        <v>1</v>
      </c>
      <c r="S1212">
        <f t="shared" si="182"/>
        <v>0</v>
      </c>
      <c r="T1212">
        <f t="shared" si="183"/>
        <v>0</v>
      </c>
      <c r="U1212">
        <f t="shared" si="184"/>
        <v>0</v>
      </c>
      <c r="V1212">
        <f t="shared" si="185"/>
        <v>0</v>
      </c>
      <c r="W1212">
        <f t="shared" si="186"/>
        <v>0</v>
      </c>
      <c r="X1212">
        <f t="shared" si="187"/>
        <v>0</v>
      </c>
      <c r="Y1212">
        <f t="shared" si="188"/>
        <v>0</v>
      </c>
      <c r="Z1212">
        <f t="shared" si="189"/>
        <v>0</v>
      </c>
    </row>
    <row r="1213" spans="1:26">
      <c r="A1213">
        <v>1</v>
      </c>
      <c r="B1213" t="s">
        <v>59</v>
      </c>
      <c r="C1213" t="s">
        <v>30</v>
      </c>
      <c r="D1213">
        <v>1</v>
      </c>
      <c r="E1213">
        <v>1</v>
      </c>
      <c r="F1213">
        <v>0</v>
      </c>
      <c r="G1213">
        <v>1</v>
      </c>
      <c r="H1213">
        <v>0</v>
      </c>
      <c r="I1213">
        <v>1</v>
      </c>
      <c r="J1213">
        <v>0</v>
      </c>
      <c r="K1213">
        <v>0</v>
      </c>
      <c r="L1213">
        <v>0</v>
      </c>
      <c r="M1213">
        <v>1</v>
      </c>
      <c r="N1213">
        <f t="array" ref="N1213">$AC$2*_xlfn.IFS(B1213="data_scientist",$AD$7,TRUE,1)*_xlfn.IFS(B1213="data_analyst",$AD$8,TRUE,1)*_xlfn.IFS(B1213="data_engineer",$AD$9,TRUE,1)*IF(D1213,$AD$13,$AD$14)*IF(E1213,$AD$19,$AD$20)*IF(F1213,$AD$24,$AD$25)*IF(G1213,$AD$29,$AD$30)*IF(H1213,$AD$34,$AD$35)*IF(I1213,$AD$39,$AD$40)*IF(J1213,$AD$44,$AD$45)*IF(K1213,$AD$49,$AD$50)*IF(L1213,$AD$54,$AD$55)*IF(M1213,$AD$59,$AD$60)</f>
        <v>0.00135296607217936</v>
      </c>
      <c r="O1213">
        <f t="array" ref="O1213">$AD$2*_xlfn.IFS(B1213="data_scientist",$AF$7,TRUE,1)*_xlfn.IFS(B1213="data_analyst",$AF$8,TRUE,1)*_xlfn.IFS(B1213="data_engineer",$AF$9,TRUE,1)*IF(D1213,$AF$13,$AF$14)*IF(E1213,$AF$19,$AF$20)*IF(F1213,$AF$24,$AF$25)*IF(G1213,$AF$29,$AF$30)*IF(H1213,$AF$34,$AF$35)*IF(I1213,$AF$39,$AF$40)*IF(J1213,$AF$44,$AF$45)*IF(K1213,$AF$49,$AF$50)*IF(L1213,$AF$54,$AF$55)*IF(M1213,$AF$59,$AF$60)</f>
        <v>7.30625498255754e-5</v>
      </c>
      <c r="P1213">
        <f t="array" ref="P1213">$AE$2*_xlfn.IFS(B1213="data_scientist",$AH$7,TRUE,1)*_xlfn.IFS(B1213="data_analyst",$AH$8,TRUE,1)*_xlfn.IFS(B1213="data_engineer",$AH$9,TRUE,1)*IF(D1213,$AH$13,$AH$14)*IF(E1213,$AH$19,$AH$20)*IF(F1213,$AH$24,$AH$25)*IF(G1213,$AH$29,$AH$30)*IF(H1213,$AH$34,$AH$35)*IF(I1213,$AH$39,$AH$40)*IF(J1213,$AH$44,$AH$45)*IF(K1213,$AH$49,$AH$50)*IF(L1213,$AH$54,$AH$55)*IF(M1213,$AH$59,$AH$60)</f>
        <v>0.000219522078813909</v>
      </c>
      <c r="Q1213">
        <f t="shared" si="180"/>
        <v>0.00135296607217936</v>
      </c>
      <c r="R1213">
        <f t="shared" si="181"/>
        <v>1</v>
      </c>
      <c r="S1213">
        <f t="shared" si="182"/>
        <v>0</v>
      </c>
      <c r="T1213">
        <f t="shared" si="183"/>
        <v>0</v>
      </c>
      <c r="U1213">
        <f t="shared" si="184"/>
        <v>0</v>
      </c>
      <c r="V1213">
        <f t="shared" si="185"/>
        <v>0</v>
      </c>
      <c r="W1213">
        <f t="shared" si="186"/>
        <v>0</v>
      </c>
      <c r="X1213">
        <f t="shared" si="187"/>
        <v>0</v>
      </c>
      <c r="Y1213">
        <f t="shared" si="188"/>
        <v>0</v>
      </c>
      <c r="Z1213">
        <f t="shared" si="189"/>
        <v>0</v>
      </c>
    </row>
    <row r="1214" spans="1:26">
      <c r="A1214">
        <v>1</v>
      </c>
      <c r="B1214" t="s">
        <v>59</v>
      </c>
      <c r="C1214" t="s">
        <v>30</v>
      </c>
      <c r="D1214">
        <v>1</v>
      </c>
      <c r="E1214">
        <v>0</v>
      </c>
      <c r="F1214">
        <v>1</v>
      </c>
      <c r="G1214">
        <v>1</v>
      </c>
      <c r="H1214">
        <v>0</v>
      </c>
      <c r="I1214">
        <v>1</v>
      </c>
      <c r="J1214">
        <v>1</v>
      </c>
      <c r="K1214">
        <v>0</v>
      </c>
      <c r="L1214">
        <v>0</v>
      </c>
      <c r="M1214">
        <v>1</v>
      </c>
      <c r="N1214">
        <f t="array" ref="N1214">$AC$2*_xlfn.IFS(B1214="data_scientist",$AD$7,TRUE,1)*_xlfn.IFS(B1214="data_analyst",$AD$8,TRUE,1)*_xlfn.IFS(B1214="data_engineer",$AD$9,TRUE,1)*IF(D1214,$AD$13,$AD$14)*IF(E1214,$AD$19,$AD$20)*IF(F1214,$AD$24,$AD$25)*IF(G1214,$AD$29,$AD$30)*IF(H1214,$AD$34,$AD$35)*IF(I1214,$AD$39,$AD$40)*IF(J1214,$AD$44,$AD$45)*IF(K1214,$AD$49,$AD$50)*IF(L1214,$AD$54,$AD$55)*IF(M1214,$AD$59,$AD$60)</f>
        <v>3.72925438014728e-5</v>
      </c>
      <c r="O1214">
        <f t="array" ref="O1214">$AD$2*_xlfn.IFS(B1214="data_scientist",$AF$7,TRUE,1)*_xlfn.IFS(B1214="data_analyst",$AF$8,TRUE,1)*_xlfn.IFS(B1214="data_engineer",$AF$9,TRUE,1)*IF(D1214,$AF$13,$AF$14)*IF(E1214,$AF$19,$AF$20)*IF(F1214,$AF$24,$AF$25)*IF(G1214,$AF$29,$AF$30)*IF(H1214,$AF$34,$AF$35)*IF(I1214,$AF$39,$AF$40)*IF(J1214,$AF$44,$AF$45)*IF(K1214,$AF$49,$AF$50)*IF(L1214,$AF$54,$AF$55)*IF(M1214,$AF$59,$AF$60)</f>
        <v>1.436133111068e-5</v>
      </c>
      <c r="P1214">
        <f t="array" ref="P1214">$AE$2*_xlfn.IFS(B1214="data_scientist",$AH$7,TRUE,1)*_xlfn.IFS(B1214="data_analyst",$AH$8,TRUE,1)*_xlfn.IFS(B1214="data_engineer",$AH$9,TRUE,1)*IF(D1214,$AH$13,$AH$14)*IF(E1214,$AH$19,$AH$20)*IF(F1214,$AH$24,$AH$25)*IF(G1214,$AH$29,$AH$30)*IF(H1214,$AH$34,$AH$35)*IF(I1214,$AH$39,$AH$40)*IF(J1214,$AH$44,$AH$45)*IF(K1214,$AH$49,$AH$50)*IF(L1214,$AH$54,$AH$55)*IF(M1214,$AH$59,$AH$60)</f>
        <v>2.55306972142485e-5</v>
      </c>
      <c r="Q1214">
        <f t="shared" si="180"/>
        <v>3.72925438014728e-5</v>
      </c>
      <c r="R1214">
        <f t="shared" si="181"/>
        <v>1</v>
      </c>
      <c r="S1214">
        <f t="shared" si="182"/>
        <v>0</v>
      </c>
      <c r="T1214">
        <f t="shared" si="183"/>
        <v>0</v>
      </c>
      <c r="U1214">
        <f t="shared" si="184"/>
        <v>0</v>
      </c>
      <c r="V1214">
        <f t="shared" si="185"/>
        <v>0</v>
      </c>
      <c r="W1214">
        <f t="shared" si="186"/>
        <v>0</v>
      </c>
      <c r="X1214">
        <f t="shared" si="187"/>
        <v>0</v>
      </c>
      <c r="Y1214">
        <f t="shared" si="188"/>
        <v>0</v>
      </c>
      <c r="Z1214">
        <f t="shared" si="189"/>
        <v>0</v>
      </c>
    </row>
    <row r="1215" spans="1:26">
      <c r="A1215">
        <v>1</v>
      </c>
      <c r="B1215" t="s">
        <v>59</v>
      </c>
      <c r="C1215" t="s">
        <v>30</v>
      </c>
      <c r="D1215">
        <v>1</v>
      </c>
      <c r="E1215">
        <v>1</v>
      </c>
      <c r="F1215">
        <v>0</v>
      </c>
      <c r="G1215">
        <v>0</v>
      </c>
      <c r="H1215">
        <v>0</v>
      </c>
      <c r="I1215">
        <v>1</v>
      </c>
      <c r="J1215">
        <v>0</v>
      </c>
      <c r="K1215">
        <v>0</v>
      </c>
      <c r="L1215">
        <v>0</v>
      </c>
      <c r="M1215">
        <v>1</v>
      </c>
      <c r="N1215">
        <f t="array" ref="N1215">$AC$2*_xlfn.IFS(B1215="data_scientist",$AD$7,TRUE,1)*_xlfn.IFS(B1215="data_analyst",$AD$8,TRUE,1)*_xlfn.IFS(B1215="data_engineer",$AD$9,TRUE,1)*IF(D1215,$AD$13,$AD$14)*IF(E1215,$AD$19,$AD$20)*IF(F1215,$AD$24,$AD$25)*IF(G1215,$AD$29,$AD$30)*IF(H1215,$AD$34,$AD$35)*IF(I1215,$AD$39,$AD$40)*IF(J1215,$AD$44,$AD$45)*IF(K1215,$AD$49,$AD$50)*IF(L1215,$AD$54,$AD$55)*IF(M1215,$AD$59,$AD$60)</f>
        <v>0.00377887255889747</v>
      </c>
      <c r="O1215">
        <f t="array" ref="O1215">$AD$2*_xlfn.IFS(B1215="data_scientist",$AF$7,TRUE,1)*_xlfn.IFS(B1215="data_analyst",$AF$8,TRUE,1)*_xlfn.IFS(B1215="data_engineer",$AF$9,TRUE,1)*IF(D1215,$AF$13,$AF$14)*IF(E1215,$AF$19,$AF$20)*IF(F1215,$AF$24,$AF$25)*IF(G1215,$AF$29,$AF$30)*IF(H1215,$AF$34,$AF$35)*IF(I1215,$AF$39,$AF$40)*IF(J1215,$AF$44,$AF$45)*IF(K1215,$AF$49,$AF$50)*IF(L1215,$AF$54,$AF$55)*IF(M1215,$AF$59,$AF$60)</f>
        <v>8.35204294362628e-5</v>
      </c>
      <c r="P1215">
        <f t="array" ref="P1215">$AE$2*_xlfn.IFS(B1215="data_scientist",$AH$7,TRUE,1)*_xlfn.IFS(B1215="data_analyst",$AH$8,TRUE,1)*_xlfn.IFS(B1215="data_engineer",$AH$9,TRUE,1)*IF(D1215,$AH$13,$AH$14)*IF(E1215,$AH$19,$AH$20)*IF(F1215,$AH$24,$AH$25)*IF(G1215,$AH$29,$AH$30)*IF(H1215,$AH$34,$AH$35)*IF(I1215,$AH$39,$AH$40)*IF(J1215,$AH$44,$AH$45)*IF(K1215,$AH$49,$AH$50)*IF(L1215,$AH$54,$AH$55)*IF(M1215,$AH$59,$AH$60)</f>
        <v>0.000407683860654403</v>
      </c>
      <c r="Q1215">
        <f t="shared" si="180"/>
        <v>0.00377887255889747</v>
      </c>
      <c r="R1215">
        <f t="shared" si="181"/>
        <v>1</v>
      </c>
      <c r="S1215">
        <f t="shared" si="182"/>
        <v>0</v>
      </c>
      <c r="T1215">
        <f t="shared" si="183"/>
        <v>0</v>
      </c>
      <c r="U1215">
        <f t="shared" si="184"/>
        <v>0</v>
      </c>
      <c r="V1215">
        <f t="shared" si="185"/>
        <v>0</v>
      </c>
      <c r="W1215">
        <f t="shared" si="186"/>
        <v>0</v>
      </c>
      <c r="X1215">
        <f t="shared" si="187"/>
        <v>0</v>
      </c>
      <c r="Y1215">
        <f t="shared" si="188"/>
        <v>0</v>
      </c>
      <c r="Z1215">
        <f t="shared" si="189"/>
        <v>0</v>
      </c>
    </row>
    <row r="1216" spans="1:26">
      <c r="A1216">
        <v>1</v>
      </c>
      <c r="B1216" t="s">
        <v>59</v>
      </c>
      <c r="C1216" t="s">
        <v>30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f t="array" ref="N1216">$AC$2*_xlfn.IFS(B1216="data_scientist",$AD$7,TRUE,1)*_xlfn.IFS(B1216="data_analyst",$AD$8,TRUE,1)*_xlfn.IFS(B1216="data_engineer",$AD$9,TRUE,1)*IF(D1216,$AD$13,$AD$14)*IF(E1216,$AD$19,$AD$20)*IF(F1216,$AD$24,$AD$25)*IF(G1216,$AD$29,$AD$30)*IF(H1216,$AD$34,$AD$35)*IF(I1216,$AD$39,$AD$40)*IF(J1216,$AD$44,$AD$45)*IF(K1216,$AD$49,$AD$50)*IF(L1216,$AD$54,$AD$55)*IF(M1216,$AD$59,$AD$60)</f>
        <v>0.00359804793985483</v>
      </c>
      <c r="O1216">
        <f t="array" ref="O1216">$AD$2*_xlfn.IFS(B1216="data_scientist",$AF$7,TRUE,1)*_xlfn.IFS(B1216="data_analyst",$AF$8,TRUE,1)*_xlfn.IFS(B1216="data_engineer",$AF$9,TRUE,1)*IF(D1216,$AF$13,$AF$14)*IF(E1216,$AF$19,$AF$20)*IF(F1216,$AF$24,$AF$25)*IF(G1216,$AF$29,$AF$30)*IF(H1216,$AF$34,$AF$35)*IF(I1216,$AF$39,$AF$40)*IF(J1216,$AF$44,$AF$45)*IF(K1216,$AF$49,$AF$50)*IF(L1216,$AF$54,$AF$55)*IF(M1216,$AF$59,$AF$60)</f>
        <v>6.66985515782314e-6</v>
      </c>
      <c r="P1216">
        <f t="array" ref="P1216">$AE$2*_xlfn.IFS(B1216="data_scientist",$AH$7,TRUE,1)*_xlfn.IFS(B1216="data_analyst",$AH$8,TRUE,1)*_xlfn.IFS(B1216="data_engineer",$AH$9,TRUE,1)*IF(D1216,$AH$13,$AH$14)*IF(E1216,$AH$19,$AH$20)*IF(F1216,$AH$24,$AH$25)*IF(G1216,$AH$29,$AH$30)*IF(H1216,$AH$34,$AH$35)*IF(I1216,$AH$39,$AH$40)*IF(J1216,$AH$44,$AH$45)*IF(K1216,$AH$49,$AH$50)*IF(L1216,$AH$54,$AH$55)*IF(M1216,$AH$59,$AH$60)</f>
        <v>0.000159277668753939</v>
      </c>
      <c r="Q1216">
        <f t="shared" si="180"/>
        <v>0.00359804793985483</v>
      </c>
      <c r="R1216">
        <f t="shared" si="181"/>
        <v>1</v>
      </c>
      <c r="S1216">
        <f t="shared" si="182"/>
        <v>0</v>
      </c>
      <c r="T1216">
        <f t="shared" si="183"/>
        <v>0</v>
      </c>
      <c r="U1216">
        <f t="shared" si="184"/>
        <v>0</v>
      </c>
      <c r="V1216">
        <f t="shared" si="185"/>
        <v>0</v>
      </c>
      <c r="W1216">
        <f t="shared" si="186"/>
        <v>0</v>
      </c>
      <c r="X1216">
        <f t="shared" si="187"/>
        <v>0</v>
      </c>
      <c r="Y1216">
        <f t="shared" si="188"/>
        <v>0</v>
      </c>
      <c r="Z1216">
        <f t="shared" si="189"/>
        <v>0</v>
      </c>
    </row>
    <row r="1217" spans="1:26">
      <c r="A1217">
        <v>1</v>
      </c>
      <c r="B1217" t="s">
        <v>59</v>
      </c>
      <c r="C1217" t="s">
        <v>30</v>
      </c>
      <c r="D1217">
        <v>0</v>
      </c>
      <c r="E1217">
        <v>1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1</v>
      </c>
      <c r="N1217">
        <f t="array" ref="N1217">$AC$2*_xlfn.IFS(B1217="data_scientist",$AD$7,TRUE,1)*_xlfn.IFS(B1217="data_analyst",$AD$8,TRUE,1)*_xlfn.IFS(B1217="data_engineer",$AD$9,TRUE,1)*IF(D1217,$AD$13,$AD$14)*IF(E1217,$AD$19,$AD$20)*IF(F1217,$AD$24,$AD$25)*IF(G1217,$AD$29,$AD$30)*IF(H1217,$AD$34,$AD$35)*IF(I1217,$AD$39,$AD$40)*IF(J1217,$AD$44,$AD$45)*IF(K1217,$AD$49,$AD$50)*IF(L1217,$AD$54,$AD$55)*IF(M1217,$AD$59,$AD$60)</f>
        <v>0.0234558294440723</v>
      </c>
      <c r="O1217">
        <f t="array" ref="O1217">$AD$2*_xlfn.IFS(B1217="data_scientist",$AF$7,TRUE,1)*_xlfn.IFS(B1217="data_analyst",$AF$8,TRUE,1)*_xlfn.IFS(B1217="data_engineer",$AF$9,TRUE,1)*IF(D1217,$AF$13,$AF$14)*IF(E1217,$AF$19,$AF$20)*IF(F1217,$AF$24,$AF$25)*IF(G1217,$AF$29,$AF$30)*IF(H1217,$AF$34,$AF$35)*IF(I1217,$AF$39,$AF$40)*IF(J1217,$AF$44,$AF$45)*IF(K1217,$AF$49,$AF$50)*IF(L1217,$AF$54,$AF$55)*IF(M1217,$AF$59,$AF$60)</f>
        <v>0.000132294744677631</v>
      </c>
      <c r="P1217">
        <f t="array" ref="P1217">$AE$2*_xlfn.IFS(B1217="data_scientist",$AH$7,TRUE,1)*_xlfn.IFS(B1217="data_analyst",$AH$8,TRUE,1)*_xlfn.IFS(B1217="data_engineer",$AH$9,TRUE,1)*IF(D1217,$AH$13,$AH$14)*IF(E1217,$AH$19,$AH$20)*IF(F1217,$AH$24,$AH$25)*IF(G1217,$AH$29,$AH$30)*IF(H1217,$AH$34,$AH$35)*IF(I1217,$AH$39,$AH$40)*IF(J1217,$AH$44,$AH$45)*IF(K1217,$AH$49,$AH$50)*IF(L1217,$AH$54,$AH$55)*IF(M1217,$AH$59,$AH$60)</f>
        <v>0.00109340963748333</v>
      </c>
      <c r="Q1217">
        <f t="shared" si="180"/>
        <v>0.0234558294440723</v>
      </c>
      <c r="R1217">
        <f t="shared" si="181"/>
        <v>1</v>
      </c>
      <c r="S1217">
        <f t="shared" si="182"/>
        <v>0</v>
      </c>
      <c r="T1217">
        <f t="shared" si="183"/>
        <v>0</v>
      </c>
      <c r="U1217">
        <f t="shared" si="184"/>
        <v>0</v>
      </c>
      <c r="V1217">
        <f t="shared" si="185"/>
        <v>0</v>
      </c>
      <c r="W1217">
        <f t="shared" si="186"/>
        <v>0</v>
      </c>
      <c r="X1217">
        <f t="shared" si="187"/>
        <v>0</v>
      </c>
      <c r="Y1217">
        <f t="shared" si="188"/>
        <v>0</v>
      </c>
      <c r="Z1217">
        <f t="shared" si="189"/>
        <v>0</v>
      </c>
    </row>
    <row r="1218" spans="1:26">
      <c r="A1218">
        <v>1</v>
      </c>
      <c r="B1218" t="s">
        <v>59</v>
      </c>
      <c r="C1218" t="s">
        <v>30</v>
      </c>
      <c r="D1218">
        <v>0</v>
      </c>
      <c r="E1218">
        <v>1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1</v>
      </c>
      <c r="N1218">
        <f t="array" ref="N1218">$AC$2*_xlfn.IFS(B1218="data_scientist",$AD$7,TRUE,1)*_xlfn.IFS(B1218="data_analyst",$AD$8,TRUE,1)*_xlfn.IFS(B1218="data_engineer",$AD$9,TRUE,1)*IF(D1218,$AD$13,$AD$14)*IF(E1218,$AD$19,$AD$20)*IF(F1218,$AD$24,$AD$25)*IF(G1218,$AD$29,$AD$30)*IF(H1218,$AD$34,$AD$35)*IF(I1218,$AD$39,$AD$40)*IF(J1218,$AD$44,$AD$45)*IF(K1218,$AD$49,$AD$50)*IF(L1218,$AD$54,$AD$55)*IF(M1218,$AD$59,$AD$60)</f>
        <v>0.0234558294440723</v>
      </c>
      <c r="O1218">
        <f t="array" ref="O1218">$AD$2*_xlfn.IFS(B1218="data_scientist",$AF$7,TRUE,1)*_xlfn.IFS(B1218="data_analyst",$AF$8,TRUE,1)*_xlfn.IFS(B1218="data_engineer",$AF$9,TRUE,1)*IF(D1218,$AF$13,$AF$14)*IF(E1218,$AF$19,$AF$20)*IF(F1218,$AF$24,$AF$25)*IF(G1218,$AF$29,$AF$30)*IF(H1218,$AF$34,$AF$35)*IF(I1218,$AF$39,$AF$40)*IF(J1218,$AF$44,$AF$45)*IF(K1218,$AF$49,$AF$50)*IF(L1218,$AF$54,$AF$55)*IF(M1218,$AF$59,$AF$60)</f>
        <v>0.000132294744677631</v>
      </c>
      <c r="P1218">
        <f t="array" ref="P1218">$AE$2*_xlfn.IFS(B1218="data_scientist",$AH$7,TRUE,1)*_xlfn.IFS(B1218="data_analyst",$AH$8,TRUE,1)*_xlfn.IFS(B1218="data_engineer",$AH$9,TRUE,1)*IF(D1218,$AH$13,$AH$14)*IF(E1218,$AH$19,$AH$20)*IF(F1218,$AH$24,$AH$25)*IF(G1218,$AH$29,$AH$30)*IF(H1218,$AH$34,$AH$35)*IF(I1218,$AH$39,$AH$40)*IF(J1218,$AH$44,$AH$45)*IF(K1218,$AH$49,$AH$50)*IF(L1218,$AH$54,$AH$55)*IF(M1218,$AH$59,$AH$60)</f>
        <v>0.00109340963748333</v>
      </c>
      <c r="Q1218">
        <f t="shared" si="180"/>
        <v>0.0234558294440723</v>
      </c>
      <c r="R1218">
        <f t="shared" si="181"/>
        <v>1</v>
      </c>
      <c r="S1218">
        <f t="shared" si="182"/>
        <v>0</v>
      </c>
      <c r="T1218">
        <f t="shared" si="183"/>
        <v>0</v>
      </c>
      <c r="U1218">
        <f t="shared" si="184"/>
        <v>0</v>
      </c>
      <c r="V1218">
        <f t="shared" si="185"/>
        <v>0</v>
      </c>
      <c r="W1218">
        <f t="shared" si="186"/>
        <v>0</v>
      </c>
      <c r="X1218">
        <f t="shared" si="187"/>
        <v>0</v>
      </c>
      <c r="Y1218">
        <f t="shared" si="188"/>
        <v>0</v>
      </c>
      <c r="Z1218">
        <f t="shared" si="189"/>
        <v>0</v>
      </c>
    </row>
    <row r="1219" spans="1:26">
      <c r="A1219">
        <v>1</v>
      </c>
      <c r="B1219" t="s">
        <v>59</v>
      </c>
      <c r="C1219" t="s">
        <v>30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1</v>
      </c>
      <c r="N1219">
        <f t="array" ref="N1219">$AC$2*_xlfn.IFS(B1219="data_scientist",$AD$7,TRUE,1)*_xlfn.IFS(B1219="data_analyst",$AD$8,TRUE,1)*_xlfn.IFS(B1219="data_engineer",$AD$9,TRUE,1)*IF(D1219,$AD$13,$AD$14)*IF(E1219,$AD$19,$AD$20)*IF(F1219,$AD$24,$AD$25)*IF(G1219,$AD$29,$AD$30)*IF(H1219,$AD$34,$AD$35)*IF(I1219,$AD$39,$AD$40)*IF(J1219,$AD$44,$AD$45)*IF(K1219,$AD$49,$AD$50)*IF(L1219,$AD$54,$AD$55)*IF(M1219,$AD$59,$AD$60)</f>
        <v>0.0180026467611357</v>
      </c>
      <c r="O1219">
        <f t="array" ref="O1219">$AD$2*_xlfn.IFS(B1219="data_scientist",$AF$7,TRUE,1)*_xlfn.IFS(B1219="data_analyst",$AF$8,TRUE,1)*_xlfn.IFS(B1219="data_engineer",$AF$9,TRUE,1)*IF(D1219,$AF$13,$AF$14)*IF(E1219,$AF$19,$AF$20)*IF(F1219,$AF$24,$AF$25)*IF(G1219,$AF$29,$AF$30)*IF(H1219,$AF$34,$AF$35)*IF(I1219,$AF$39,$AF$40)*IF(J1219,$AF$44,$AF$45)*IF(K1219,$AF$49,$AF$50)*IF(L1219,$AF$54,$AF$55)*IF(M1219,$AF$59,$AF$60)</f>
        <v>0.000114047193687613</v>
      </c>
      <c r="P1219">
        <f t="array" ref="P1219">$AE$2*_xlfn.IFS(B1219="data_scientist",$AH$7,TRUE,1)*_xlfn.IFS(B1219="data_analyst",$AH$8,TRUE,1)*_xlfn.IFS(B1219="data_engineer",$AH$9,TRUE,1)*IF(D1219,$AH$13,$AH$14)*IF(E1219,$AH$19,$AH$20)*IF(F1219,$AH$24,$AH$25)*IF(G1219,$AH$29,$AH$30)*IF(H1219,$AH$34,$AH$35)*IF(I1219,$AH$39,$AH$40)*IF(J1219,$AH$44,$AH$45)*IF(K1219,$AH$49,$AH$50)*IF(L1219,$AH$54,$AH$55)*IF(M1219,$AH$59,$AH$60)</f>
        <v>0.00103092908677</v>
      </c>
      <c r="Q1219">
        <f t="shared" ref="Q1219:Q1282" si="190">MAX(N1219:P1219)</f>
        <v>0.0180026467611357</v>
      </c>
      <c r="R1219">
        <f t="shared" ref="R1219:R1282" si="191">IF(AND(C1219="Low",N1219=Q1219),1,0)</f>
        <v>1</v>
      </c>
      <c r="S1219">
        <f t="shared" ref="S1219:S1282" si="192">IF(AND(C1219="Low",O1219=Q1219),1,0)</f>
        <v>0</v>
      </c>
      <c r="T1219">
        <f t="shared" ref="T1219:T1282" si="193">IF(AND(C1219="Low",P1219=Q1219),1,0)</f>
        <v>0</v>
      </c>
      <c r="U1219">
        <f t="shared" ref="U1219:U1282" si="194">IF(AND(C1219="Medium",N1219=Q1219),1,0)</f>
        <v>0</v>
      </c>
      <c r="V1219">
        <f t="shared" ref="V1219:V1282" si="195">IF(AND(C1219="Medium",O1219=Q1219),1,0)</f>
        <v>0</v>
      </c>
      <c r="W1219">
        <f t="shared" ref="W1219:W1282" si="196">IF(AND(C1219="Medium",P1219=Q1219),1,0)</f>
        <v>0</v>
      </c>
      <c r="X1219">
        <f t="shared" ref="X1219:X1282" si="197">IF(AND(C1219="High",N1219=Q1219),1,0)</f>
        <v>0</v>
      </c>
      <c r="Y1219">
        <f t="shared" ref="Y1219:Y1282" si="198">IF(AND(C1219="High",O1219=Q1219),1,0)</f>
        <v>0</v>
      </c>
      <c r="Z1219">
        <f t="shared" ref="Z1219:Z1282" si="199">IF(AND(C1219="High",P1219=Q1219),1,0)</f>
        <v>0</v>
      </c>
    </row>
    <row r="1220" spans="1:26">
      <c r="A1220">
        <v>1</v>
      </c>
      <c r="B1220" t="s">
        <v>59</v>
      </c>
      <c r="C1220" t="s">
        <v>30</v>
      </c>
      <c r="D1220">
        <v>1</v>
      </c>
      <c r="E1220">
        <v>1</v>
      </c>
      <c r="F1220">
        <v>0</v>
      </c>
      <c r="G1220">
        <v>1</v>
      </c>
      <c r="H1220">
        <v>0</v>
      </c>
      <c r="I1220">
        <v>1</v>
      </c>
      <c r="J1220">
        <v>0</v>
      </c>
      <c r="K1220">
        <v>0</v>
      </c>
      <c r="L1220">
        <v>0</v>
      </c>
      <c r="M1220">
        <v>1</v>
      </c>
      <c r="N1220">
        <f t="array" ref="N1220">$AC$2*_xlfn.IFS(B1220="data_scientist",$AD$7,TRUE,1)*_xlfn.IFS(B1220="data_analyst",$AD$8,TRUE,1)*_xlfn.IFS(B1220="data_engineer",$AD$9,TRUE,1)*IF(D1220,$AD$13,$AD$14)*IF(E1220,$AD$19,$AD$20)*IF(F1220,$AD$24,$AD$25)*IF(G1220,$AD$29,$AD$30)*IF(H1220,$AD$34,$AD$35)*IF(I1220,$AD$39,$AD$40)*IF(J1220,$AD$44,$AD$45)*IF(K1220,$AD$49,$AD$50)*IF(L1220,$AD$54,$AD$55)*IF(M1220,$AD$59,$AD$60)</f>
        <v>0.00135296607217936</v>
      </c>
      <c r="O1220">
        <f t="array" ref="O1220">$AD$2*_xlfn.IFS(B1220="data_scientist",$AF$7,TRUE,1)*_xlfn.IFS(B1220="data_analyst",$AF$8,TRUE,1)*_xlfn.IFS(B1220="data_engineer",$AF$9,TRUE,1)*IF(D1220,$AF$13,$AF$14)*IF(E1220,$AF$19,$AF$20)*IF(F1220,$AF$24,$AF$25)*IF(G1220,$AF$29,$AF$30)*IF(H1220,$AF$34,$AF$35)*IF(I1220,$AF$39,$AF$40)*IF(J1220,$AF$44,$AF$45)*IF(K1220,$AF$49,$AF$50)*IF(L1220,$AF$54,$AF$55)*IF(M1220,$AF$59,$AF$60)</f>
        <v>7.30625498255754e-5</v>
      </c>
      <c r="P1220">
        <f t="array" ref="P1220">$AE$2*_xlfn.IFS(B1220="data_scientist",$AH$7,TRUE,1)*_xlfn.IFS(B1220="data_analyst",$AH$8,TRUE,1)*_xlfn.IFS(B1220="data_engineer",$AH$9,TRUE,1)*IF(D1220,$AH$13,$AH$14)*IF(E1220,$AH$19,$AH$20)*IF(F1220,$AH$24,$AH$25)*IF(G1220,$AH$29,$AH$30)*IF(H1220,$AH$34,$AH$35)*IF(I1220,$AH$39,$AH$40)*IF(J1220,$AH$44,$AH$45)*IF(K1220,$AH$49,$AH$50)*IF(L1220,$AH$54,$AH$55)*IF(M1220,$AH$59,$AH$60)</f>
        <v>0.000219522078813909</v>
      </c>
      <c r="Q1220">
        <f t="shared" si="190"/>
        <v>0.00135296607217936</v>
      </c>
      <c r="R1220">
        <f t="shared" si="191"/>
        <v>1</v>
      </c>
      <c r="S1220">
        <f t="shared" si="192"/>
        <v>0</v>
      </c>
      <c r="T1220">
        <f t="shared" si="193"/>
        <v>0</v>
      </c>
      <c r="U1220">
        <f t="shared" si="194"/>
        <v>0</v>
      </c>
      <c r="V1220">
        <f t="shared" si="195"/>
        <v>0</v>
      </c>
      <c r="W1220">
        <f t="shared" si="196"/>
        <v>0</v>
      </c>
      <c r="X1220">
        <f t="shared" si="197"/>
        <v>0</v>
      </c>
      <c r="Y1220">
        <f t="shared" si="198"/>
        <v>0</v>
      </c>
      <c r="Z1220">
        <f t="shared" si="199"/>
        <v>0</v>
      </c>
    </row>
    <row r="1221" spans="1:26">
      <c r="A1221">
        <v>1</v>
      </c>
      <c r="B1221" t="s">
        <v>59</v>
      </c>
      <c r="C1221" t="s">
        <v>30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f t="array" ref="N1221">$AC$2*_xlfn.IFS(B1221="data_scientist",$AD$7,TRUE,1)*_xlfn.IFS(B1221="data_analyst",$AD$8,TRUE,1)*_xlfn.IFS(B1221="data_engineer",$AD$9,TRUE,1)*IF(D1221,$AD$13,$AD$14)*IF(E1221,$AD$19,$AD$20)*IF(F1221,$AD$24,$AD$25)*IF(G1221,$AD$29,$AD$30)*IF(H1221,$AD$34,$AD$35)*IF(I1221,$AD$39,$AD$40)*IF(J1221,$AD$44,$AD$45)*IF(K1221,$AD$49,$AD$50)*IF(L1221,$AD$54,$AD$55)*IF(M1221,$AD$59,$AD$60)</f>
        <v>0.00359804793985483</v>
      </c>
      <c r="O1221">
        <f t="array" ref="O1221">$AD$2*_xlfn.IFS(B1221="data_scientist",$AF$7,TRUE,1)*_xlfn.IFS(B1221="data_analyst",$AF$8,TRUE,1)*_xlfn.IFS(B1221="data_engineer",$AF$9,TRUE,1)*IF(D1221,$AF$13,$AF$14)*IF(E1221,$AF$19,$AF$20)*IF(F1221,$AF$24,$AF$25)*IF(G1221,$AF$29,$AF$30)*IF(H1221,$AF$34,$AF$35)*IF(I1221,$AF$39,$AF$40)*IF(J1221,$AF$44,$AF$45)*IF(K1221,$AF$49,$AF$50)*IF(L1221,$AF$54,$AF$55)*IF(M1221,$AF$59,$AF$60)</f>
        <v>6.66985515782314e-6</v>
      </c>
      <c r="P1221">
        <f t="array" ref="P1221">$AE$2*_xlfn.IFS(B1221="data_scientist",$AH$7,TRUE,1)*_xlfn.IFS(B1221="data_analyst",$AH$8,TRUE,1)*_xlfn.IFS(B1221="data_engineer",$AH$9,TRUE,1)*IF(D1221,$AH$13,$AH$14)*IF(E1221,$AH$19,$AH$20)*IF(F1221,$AH$24,$AH$25)*IF(G1221,$AH$29,$AH$30)*IF(H1221,$AH$34,$AH$35)*IF(I1221,$AH$39,$AH$40)*IF(J1221,$AH$44,$AH$45)*IF(K1221,$AH$49,$AH$50)*IF(L1221,$AH$54,$AH$55)*IF(M1221,$AH$59,$AH$60)</f>
        <v>0.000159277668753939</v>
      </c>
      <c r="Q1221">
        <f t="shared" si="190"/>
        <v>0.00359804793985483</v>
      </c>
      <c r="R1221">
        <f t="shared" si="191"/>
        <v>1</v>
      </c>
      <c r="S1221">
        <f t="shared" si="192"/>
        <v>0</v>
      </c>
      <c r="T1221">
        <f t="shared" si="193"/>
        <v>0</v>
      </c>
      <c r="U1221">
        <f t="shared" si="194"/>
        <v>0</v>
      </c>
      <c r="V1221">
        <f t="shared" si="195"/>
        <v>0</v>
      </c>
      <c r="W1221">
        <f t="shared" si="196"/>
        <v>0</v>
      </c>
      <c r="X1221">
        <f t="shared" si="197"/>
        <v>0</v>
      </c>
      <c r="Y1221">
        <f t="shared" si="198"/>
        <v>0</v>
      </c>
      <c r="Z1221">
        <f t="shared" si="199"/>
        <v>0</v>
      </c>
    </row>
    <row r="1222" spans="1:26">
      <c r="A1222">
        <v>1</v>
      </c>
      <c r="B1222" t="s">
        <v>59</v>
      </c>
      <c r="C1222" t="s">
        <v>30</v>
      </c>
      <c r="D1222">
        <v>1</v>
      </c>
      <c r="E1222">
        <v>1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1</v>
      </c>
      <c r="N1222">
        <f t="array" ref="N1222">$AC$2*_xlfn.IFS(B1222="data_scientist",$AD$7,TRUE,1)*_xlfn.IFS(B1222="data_analyst",$AD$8,TRUE,1)*_xlfn.IFS(B1222="data_engineer",$AD$9,TRUE,1)*IF(D1222,$AD$13,$AD$14)*IF(E1222,$AD$19,$AD$20)*IF(F1222,$AD$24,$AD$25)*IF(G1222,$AD$29,$AD$30)*IF(H1222,$AD$34,$AD$35)*IF(I1222,$AD$39,$AD$40)*IF(J1222,$AD$44,$AD$45)*IF(K1222,$AD$49,$AD$50)*IF(L1222,$AD$54,$AD$55)*IF(M1222,$AD$59,$AD$60)</f>
        <v>0.0110054355872609</v>
      </c>
      <c r="O1222">
        <f t="array" ref="O1222">$AD$2*_xlfn.IFS(B1222="data_scientist",$AF$7,TRUE,1)*_xlfn.IFS(B1222="data_analyst",$AF$8,TRUE,1)*_xlfn.IFS(B1222="data_engineer",$AF$9,TRUE,1)*IF(D1222,$AF$13,$AF$14)*IF(E1222,$AF$19,$AF$20)*IF(F1222,$AF$24,$AF$25)*IF(G1222,$AF$29,$AF$30)*IF(H1222,$AF$34,$AF$35)*IF(I1222,$AF$39,$AF$40)*IF(J1222,$AF$44,$AF$45)*IF(K1222,$AF$49,$AF$50)*IF(L1222,$AF$54,$AF$55)*IF(M1222,$AF$59,$AF$60)</f>
        <v>0.000345009624400263</v>
      </c>
      <c r="P1222">
        <f t="array" ref="P1222">$AE$2*_xlfn.IFS(B1222="data_scientist",$AH$7,TRUE,1)*_xlfn.IFS(B1222="data_analyst",$AH$8,TRUE,1)*_xlfn.IFS(B1222="data_engineer",$AH$9,TRUE,1)*IF(D1222,$AH$13,$AH$14)*IF(E1222,$AH$19,$AH$20)*IF(F1222,$AH$24,$AH$25)*IF(G1222,$AH$29,$AH$30)*IF(H1222,$AH$34,$AH$35)*IF(I1222,$AH$39,$AH$40)*IF(J1222,$AH$44,$AH$45)*IF(K1222,$AH$49,$AH$50)*IF(L1222,$AH$54,$AH$55)*IF(M1222,$AH$59,$AH$60)</f>
        <v>0.00145288677857374</v>
      </c>
      <c r="Q1222">
        <f t="shared" si="190"/>
        <v>0.0110054355872609</v>
      </c>
      <c r="R1222">
        <f t="shared" si="191"/>
        <v>1</v>
      </c>
      <c r="S1222">
        <f t="shared" si="192"/>
        <v>0</v>
      </c>
      <c r="T1222">
        <f t="shared" si="193"/>
        <v>0</v>
      </c>
      <c r="U1222">
        <f t="shared" si="194"/>
        <v>0</v>
      </c>
      <c r="V1222">
        <f t="shared" si="195"/>
        <v>0</v>
      </c>
      <c r="W1222">
        <f t="shared" si="196"/>
        <v>0</v>
      </c>
      <c r="X1222">
        <f t="shared" si="197"/>
        <v>0</v>
      </c>
      <c r="Y1222">
        <f t="shared" si="198"/>
        <v>0</v>
      </c>
      <c r="Z1222">
        <f t="shared" si="199"/>
        <v>0</v>
      </c>
    </row>
    <row r="1223" spans="1:26">
      <c r="A1223">
        <v>1</v>
      </c>
      <c r="B1223" t="s">
        <v>59</v>
      </c>
      <c r="C1223" t="s">
        <v>30</v>
      </c>
      <c r="D1223">
        <v>1</v>
      </c>
      <c r="E1223">
        <v>1</v>
      </c>
      <c r="F1223">
        <v>1</v>
      </c>
      <c r="G1223">
        <v>1</v>
      </c>
      <c r="H1223">
        <v>1</v>
      </c>
      <c r="I1223">
        <v>0</v>
      </c>
      <c r="J1223">
        <v>0</v>
      </c>
      <c r="K1223">
        <v>0</v>
      </c>
      <c r="L1223">
        <v>0</v>
      </c>
      <c r="M1223">
        <v>1</v>
      </c>
      <c r="N1223">
        <f t="array" ref="N1223">$AC$2*_xlfn.IFS(B1223="data_scientist",$AD$7,TRUE,1)*_xlfn.IFS(B1223="data_analyst",$AD$8,TRUE,1)*_xlfn.IFS(B1223="data_engineer",$AD$9,TRUE,1)*IF(D1223,$AD$13,$AD$14)*IF(E1223,$AD$19,$AD$20)*IF(F1223,$AD$24,$AD$25)*IF(G1223,$AD$29,$AD$30)*IF(H1223,$AD$34,$AD$35)*IF(I1223,$AD$39,$AD$40)*IF(J1223,$AD$44,$AD$45)*IF(K1223,$AD$49,$AD$50)*IF(L1223,$AD$54,$AD$55)*IF(M1223,$AD$59,$AD$60)</f>
        <v>4.7881780052112e-5</v>
      </c>
      <c r="O1223">
        <f t="array" ref="O1223">$AD$2*_xlfn.IFS(B1223="data_scientist",$AF$7,TRUE,1)*_xlfn.IFS(B1223="data_analyst",$AF$8,TRUE,1)*_xlfn.IFS(B1223="data_engineer",$AF$9,TRUE,1)*IF(D1223,$AF$13,$AF$14)*IF(E1223,$AF$19,$AF$20)*IF(F1223,$AF$24,$AF$25)*IF(G1223,$AF$29,$AF$30)*IF(H1223,$AF$34,$AF$35)*IF(I1223,$AF$39,$AF$40)*IF(J1223,$AF$44,$AF$45)*IF(K1223,$AF$49,$AF$50)*IF(L1223,$AF$54,$AF$55)*IF(M1223,$AF$59,$AF$60)</f>
        <v>0.000247851357703633</v>
      </c>
      <c r="P1223">
        <f t="array" ref="P1223">$AE$2*_xlfn.IFS(B1223="data_scientist",$AH$7,TRUE,1)*_xlfn.IFS(B1223="data_analyst",$AH$8,TRUE,1)*_xlfn.IFS(B1223="data_engineer",$AH$9,TRUE,1)*IF(D1223,$AH$13,$AH$14)*IF(E1223,$AH$19,$AH$20)*IF(F1223,$AH$24,$AH$25)*IF(G1223,$AH$29,$AH$30)*IF(H1223,$AH$34,$AH$35)*IF(I1223,$AH$39,$AH$40)*IF(J1223,$AH$44,$AH$45)*IF(K1223,$AH$49,$AH$50)*IF(L1223,$AH$54,$AH$55)*IF(M1223,$AH$59,$AH$60)</f>
        <v>0.000262541131110372</v>
      </c>
      <c r="Q1223">
        <f t="shared" si="190"/>
        <v>0.000262541131110372</v>
      </c>
      <c r="R1223">
        <f t="shared" si="191"/>
        <v>0</v>
      </c>
      <c r="S1223">
        <f t="shared" si="192"/>
        <v>0</v>
      </c>
      <c r="T1223">
        <f t="shared" si="193"/>
        <v>1</v>
      </c>
      <c r="U1223">
        <f t="shared" si="194"/>
        <v>0</v>
      </c>
      <c r="V1223">
        <f t="shared" si="195"/>
        <v>0</v>
      </c>
      <c r="W1223">
        <f t="shared" si="196"/>
        <v>0</v>
      </c>
      <c r="X1223">
        <f t="shared" si="197"/>
        <v>0</v>
      </c>
      <c r="Y1223">
        <f t="shared" si="198"/>
        <v>0</v>
      </c>
      <c r="Z1223">
        <f t="shared" si="199"/>
        <v>0</v>
      </c>
    </row>
    <row r="1224" spans="1:26">
      <c r="A1224">
        <v>1</v>
      </c>
      <c r="B1224" t="s">
        <v>59</v>
      </c>
      <c r="C1224" t="s">
        <v>30</v>
      </c>
      <c r="D1224">
        <v>0</v>
      </c>
      <c r="E1224">
        <v>1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1</v>
      </c>
      <c r="N1224">
        <f t="array" ref="N1224">$AC$2*_xlfn.IFS(B1224="data_scientist",$AD$7,TRUE,1)*_xlfn.IFS(B1224="data_analyst",$AD$8,TRUE,1)*_xlfn.IFS(B1224="data_engineer",$AD$9,TRUE,1)*IF(D1224,$AD$13,$AD$14)*IF(E1224,$AD$19,$AD$20)*IF(F1224,$AD$24,$AD$25)*IF(G1224,$AD$29,$AD$30)*IF(H1224,$AD$34,$AD$35)*IF(I1224,$AD$39,$AD$40)*IF(J1224,$AD$44,$AD$45)*IF(K1224,$AD$49,$AD$50)*IF(L1224,$AD$54,$AD$55)*IF(M1224,$AD$59,$AD$60)</f>
        <v>0.0234558294440723</v>
      </c>
      <c r="O1224">
        <f t="array" ref="O1224">$AD$2*_xlfn.IFS(B1224="data_scientist",$AF$7,TRUE,1)*_xlfn.IFS(B1224="data_analyst",$AF$8,TRUE,1)*_xlfn.IFS(B1224="data_engineer",$AF$9,TRUE,1)*IF(D1224,$AF$13,$AF$14)*IF(E1224,$AF$19,$AF$20)*IF(F1224,$AF$24,$AF$25)*IF(G1224,$AF$29,$AF$30)*IF(H1224,$AF$34,$AF$35)*IF(I1224,$AF$39,$AF$40)*IF(J1224,$AF$44,$AF$45)*IF(K1224,$AF$49,$AF$50)*IF(L1224,$AF$54,$AF$55)*IF(M1224,$AF$59,$AF$60)</f>
        <v>0.000132294744677631</v>
      </c>
      <c r="P1224">
        <f t="array" ref="P1224">$AE$2*_xlfn.IFS(B1224="data_scientist",$AH$7,TRUE,1)*_xlfn.IFS(B1224="data_analyst",$AH$8,TRUE,1)*_xlfn.IFS(B1224="data_engineer",$AH$9,TRUE,1)*IF(D1224,$AH$13,$AH$14)*IF(E1224,$AH$19,$AH$20)*IF(F1224,$AH$24,$AH$25)*IF(G1224,$AH$29,$AH$30)*IF(H1224,$AH$34,$AH$35)*IF(I1224,$AH$39,$AH$40)*IF(J1224,$AH$44,$AH$45)*IF(K1224,$AH$49,$AH$50)*IF(L1224,$AH$54,$AH$55)*IF(M1224,$AH$59,$AH$60)</f>
        <v>0.00109340963748333</v>
      </c>
      <c r="Q1224">
        <f t="shared" si="190"/>
        <v>0.0234558294440723</v>
      </c>
      <c r="R1224">
        <f t="shared" si="191"/>
        <v>1</v>
      </c>
      <c r="S1224">
        <f t="shared" si="192"/>
        <v>0</v>
      </c>
      <c r="T1224">
        <f t="shared" si="193"/>
        <v>0</v>
      </c>
      <c r="U1224">
        <f t="shared" si="194"/>
        <v>0</v>
      </c>
      <c r="V1224">
        <f t="shared" si="195"/>
        <v>0</v>
      </c>
      <c r="W1224">
        <f t="shared" si="196"/>
        <v>0</v>
      </c>
      <c r="X1224">
        <f t="shared" si="197"/>
        <v>0</v>
      </c>
      <c r="Y1224">
        <f t="shared" si="198"/>
        <v>0</v>
      </c>
      <c r="Z1224">
        <f t="shared" si="199"/>
        <v>0</v>
      </c>
    </row>
    <row r="1225" spans="1:26">
      <c r="A1225">
        <v>1</v>
      </c>
      <c r="B1225" t="s">
        <v>59</v>
      </c>
      <c r="C1225" t="s">
        <v>30</v>
      </c>
      <c r="D1225">
        <v>0</v>
      </c>
      <c r="E1225">
        <v>1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1</v>
      </c>
      <c r="N1225">
        <f t="array" ref="N1225">$AC$2*_xlfn.IFS(B1225="data_scientist",$AD$7,TRUE,1)*_xlfn.IFS(B1225="data_analyst",$AD$8,TRUE,1)*_xlfn.IFS(B1225="data_engineer",$AD$9,TRUE,1)*IF(D1225,$AD$13,$AD$14)*IF(E1225,$AD$19,$AD$20)*IF(F1225,$AD$24,$AD$25)*IF(G1225,$AD$29,$AD$30)*IF(H1225,$AD$34,$AD$35)*IF(I1225,$AD$39,$AD$40)*IF(J1225,$AD$44,$AD$45)*IF(K1225,$AD$49,$AD$50)*IF(L1225,$AD$54,$AD$55)*IF(M1225,$AD$59,$AD$60)</f>
        <v>0.0234558294440723</v>
      </c>
      <c r="O1225">
        <f t="array" ref="O1225">$AD$2*_xlfn.IFS(B1225="data_scientist",$AF$7,TRUE,1)*_xlfn.IFS(B1225="data_analyst",$AF$8,TRUE,1)*_xlfn.IFS(B1225="data_engineer",$AF$9,TRUE,1)*IF(D1225,$AF$13,$AF$14)*IF(E1225,$AF$19,$AF$20)*IF(F1225,$AF$24,$AF$25)*IF(G1225,$AF$29,$AF$30)*IF(H1225,$AF$34,$AF$35)*IF(I1225,$AF$39,$AF$40)*IF(J1225,$AF$44,$AF$45)*IF(K1225,$AF$49,$AF$50)*IF(L1225,$AF$54,$AF$55)*IF(M1225,$AF$59,$AF$60)</f>
        <v>0.000132294744677631</v>
      </c>
      <c r="P1225">
        <f t="array" ref="P1225">$AE$2*_xlfn.IFS(B1225="data_scientist",$AH$7,TRUE,1)*_xlfn.IFS(B1225="data_analyst",$AH$8,TRUE,1)*_xlfn.IFS(B1225="data_engineer",$AH$9,TRUE,1)*IF(D1225,$AH$13,$AH$14)*IF(E1225,$AH$19,$AH$20)*IF(F1225,$AH$24,$AH$25)*IF(G1225,$AH$29,$AH$30)*IF(H1225,$AH$34,$AH$35)*IF(I1225,$AH$39,$AH$40)*IF(J1225,$AH$44,$AH$45)*IF(K1225,$AH$49,$AH$50)*IF(L1225,$AH$54,$AH$55)*IF(M1225,$AH$59,$AH$60)</f>
        <v>0.00109340963748333</v>
      </c>
      <c r="Q1225">
        <f t="shared" si="190"/>
        <v>0.0234558294440723</v>
      </c>
      <c r="R1225">
        <f t="shared" si="191"/>
        <v>1</v>
      </c>
      <c r="S1225">
        <f t="shared" si="192"/>
        <v>0</v>
      </c>
      <c r="T1225">
        <f t="shared" si="193"/>
        <v>0</v>
      </c>
      <c r="U1225">
        <f t="shared" si="194"/>
        <v>0</v>
      </c>
      <c r="V1225">
        <f t="shared" si="195"/>
        <v>0</v>
      </c>
      <c r="W1225">
        <f t="shared" si="196"/>
        <v>0</v>
      </c>
      <c r="X1225">
        <f t="shared" si="197"/>
        <v>0</v>
      </c>
      <c r="Y1225">
        <f t="shared" si="198"/>
        <v>0</v>
      </c>
      <c r="Z1225">
        <f t="shared" si="199"/>
        <v>0</v>
      </c>
    </row>
    <row r="1226" spans="1:26">
      <c r="A1226">
        <v>1</v>
      </c>
      <c r="B1226" t="s">
        <v>59</v>
      </c>
      <c r="C1226" t="s">
        <v>30</v>
      </c>
      <c r="D1226">
        <v>1</v>
      </c>
      <c r="E1226">
        <v>1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1</v>
      </c>
      <c r="N1226">
        <f t="array" ref="N1226">$AC$2*_xlfn.IFS(B1226="data_scientist",$AD$7,TRUE,1)*_xlfn.IFS(B1226="data_analyst",$AD$8,TRUE,1)*_xlfn.IFS(B1226="data_engineer",$AD$9,TRUE,1)*IF(D1226,$AD$13,$AD$14)*IF(E1226,$AD$19,$AD$20)*IF(F1226,$AD$24,$AD$25)*IF(G1226,$AD$29,$AD$30)*IF(H1226,$AD$34,$AD$35)*IF(I1226,$AD$39,$AD$40)*IF(J1226,$AD$44,$AD$45)*IF(K1226,$AD$49,$AD$50)*IF(L1226,$AD$54,$AD$55)*IF(M1226,$AD$59,$AD$60)</f>
        <v>0.0110054355872609</v>
      </c>
      <c r="O1226">
        <f t="array" ref="O1226">$AD$2*_xlfn.IFS(B1226="data_scientist",$AF$7,TRUE,1)*_xlfn.IFS(B1226="data_analyst",$AF$8,TRUE,1)*_xlfn.IFS(B1226="data_engineer",$AF$9,TRUE,1)*IF(D1226,$AF$13,$AF$14)*IF(E1226,$AF$19,$AF$20)*IF(F1226,$AF$24,$AF$25)*IF(G1226,$AF$29,$AF$30)*IF(H1226,$AF$34,$AF$35)*IF(I1226,$AF$39,$AF$40)*IF(J1226,$AF$44,$AF$45)*IF(K1226,$AF$49,$AF$50)*IF(L1226,$AF$54,$AF$55)*IF(M1226,$AF$59,$AF$60)</f>
        <v>0.000345009624400263</v>
      </c>
      <c r="P1226">
        <f t="array" ref="P1226">$AE$2*_xlfn.IFS(B1226="data_scientist",$AH$7,TRUE,1)*_xlfn.IFS(B1226="data_analyst",$AH$8,TRUE,1)*_xlfn.IFS(B1226="data_engineer",$AH$9,TRUE,1)*IF(D1226,$AH$13,$AH$14)*IF(E1226,$AH$19,$AH$20)*IF(F1226,$AH$24,$AH$25)*IF(G1226,$AH$29,$AH$30)*IF(H1226,$AH$34,$AH$35)*IF(I1226,$AH$39,$AH$40)*IF(J1226,$AH$44,$AH$45)*IF(K1226,$AH$49,$AH$50)*IF(L1226,$AH$54,$AH$55)*IF(M1226,$AH$59,$AH$60)</f>
        <v>0.00145288677857374</v>
      </c>
      <c r="Q1226">
        <f t="shared" si="190"/>
        <v>0.0110054355872609</v>
      </c>
      <c r="R1226">
        <f t="shared" si="191"/>
        <v>1</v>
      </c>
      <c r="S1226">
        <f t="shared" si="192"/>
        <v>0</v>
      </c>
      <c r="T1226">
        <f t="shared" si="193"/>
        <v>0</v>
      </c>
      <c r="U1226">
        <f t="shared" si="194"/>
        <v>0</v>
      </c>
      <c r="V1226">
        <f t="shared" si="195"/>
        <v>0</v>
      </c>
      <c r="W1226">
        <f t="shared" si="196"/>
        <v>0</v>
      </c>
      <c r="X1226">
        <f t="shared" si="197"/>
        <v>0</v>
      </c>
      <c r="Y1226">
        <f t="shared" si="198"/>
        <v>0</v>
      </c>
      <c r="Z1226">
        <f t="shared" si="199"/>
        <v>0</v>
      </c>
    </row>
    <row r="1227" spans="1:26">
      <c r="A1227">
        <v>1</v>
      </c>
      <c r="B1227" t="s">
        <v>59</v>
      </c>
      <c r="C1227" t="s">
        <v>30</v>
      </c>
      <c r="D1227">
        <v>0</v>
      </c>
      <c r="E1227">
        <v>1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1</v>
      </c>
      <c r="N1227">
        <f t="array" ref="N1227">$AC$2*_xlfn.IFS(B1227="data_scientist",$AD$7,TRUE,1)*_xlfn.IFS(B1227="data_analyst",$AD$8,TRUE,1)*_xlfn.IFS(B1227="data_engineer",$AD$9,TRUE,1)*IF(D1227,$AD$13,$AD$14)*IF(E1227,$AD$19,$AD$20)*IF(F1227,$AD$24,$AD$25)*IF(G1227,$AD$29,$AD$30)*IF(H1227,$AD$34,$AD$35)*IF(I1227,$AD$39,$AD$40)*IF(J1227,$AD$44,$AD$45)*IF(K1227,$AD$49,$AD$50)*IF(L1227,$AD$54,$AD$55)*IF(M1227,$AD$59,$AD$60)</f>
        <v>0.0234558294440723</v>
      </c>
      <c r="O1227">
        <f t="array" ref="O1227">$AD$2*_xlfn.IFS(B1227="data_scientist",$AF$7,TRUE,1)*_xlfn.IFS(B1227="data_analyst",$AF$8,TRUE,1)*_xlfn.IFS(B1227="data_engineer",$AF$9,TRUE,1)*IF(D1227,$AF$13,$AF$14)*IF(E1227,$AF$19,$AF$20)*IF(F1227,$AF$24,$AF$25)*IF(G1227,$AF$29,$AF$30)*IF(H1227,$AF$34,$AF$35)*IF(I1227,$AF$39,$AF$40)*IF(J1227,$AF$44,$AF$45)*IF(K1227,$AF$49,$AF$50)*IF(L1227,$AF$54,$AF$55)*IF(M1227,$AF$59,$AF$60)</f>
        <v>0.000132294744677631</v>
      </c>
      <c r="P1227">
        <f t="array" ref="P1227">$AE$2*_xlfn.IFS(B1227="data_scientist",$AH$7,TRUE,1)*_xlfn.IFS(B1227="data_analyst",$AH$8,TRUE,1)*_xlfn.IFS(B1227="data_engineer",$AH$9,TRUE,1)*IF(D1227,$AH$13,$AH$14)*IF(E1227,$AH$19,$AH$20)*IF(F1227,$AH$24,$AH$25)*IF(G1227,$AH$29,$AH$30)*IF(H1227,$AH$34,$AH$35)*IF(I1227,$AH$39,$AH$40)*IF(J1227,$AH$44,$AH$45)*IF(K1227,$AH$49,$AH$50)*IF(L1227,$AH$54,$AH$55)*IF(M1227,$AH$59,$AH$60)</f>
        <v>0.00109340963748333</v>
      </c>
      <c r="Q1227">
        <f t="shared" si="190"/>
        <v>0.0234558294440723</v>
      </c>
      <c r="R1227">
        <f t="shared" si="191"/>
        <v>1</v>
      </c>
      <c r="S1227">
        <f t="shared" si="192"/>
        <v>0</v>
      </c>
      <c r="T1227">
        <f t="shared" si="193"/>
        <v>0</v>
      </c>
      <c r="U1227">
        <f t="shared" si="194"/>
        <v>0</v>
      </c>
      <c r="V1227">
        <f t="shared" si="195"/>
        <v>0</v>
      </c>
      <c r="W1227">
        <f t="shared" si="196"/>
        <v>0</v>
      </c>
      <c r="X1227">
        <f t="shared" si="197"/>
        <v>0</v>
      </c>
      <c r="Y1227">
        <f t="shared" si="198"/>
        <v>0</v>
      </c>
      <c r="Z1227">
        <f t="shared" si="199"/>
        <v>0</v>
      </c>
    </row>
    <row r="1228" spans="1:26">
      <c r="A1228">
        <v>1</v>
      </c>
      <c r="B1228" t="s">
        <v>59</v>
      </c>
      <c r="C1228" t="s">
        <v>30</v>
      </c>
      <c r="D1228">
        <v>1</v>
      </c>
      <c r="E1228">
        <v>1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1</v>
      </c>
      <c r="M1228">
        <v>1</v>
      </c>
      <c r="N1228">
        <f t="array" ref="N1228">$AC$2*_xlfn.IFS(B1228="data_scientist",$AD$7,TRUE,1)*_xlfn.IFS(B1228="data_analyst",$AD$8,TRUE,1)*_xlfn.IFS(B1228="data_engineer",$AD$9,TRUE,1)*IF(D1228,$AD$13,$AD$14)*IF(E1228,$AD$19,$AD$20)*IF(F1228,$AD$24,$AD$25)*IF(G1228,$AD$29,$AD$30)*IF(H1228,$AD$34,$AD$35)*IF(I1228,$AD$39,$AD$40)*IF(J1228,$AD$44,$AD$45)*IF(K1228,$AD$49,$AD$50)*IF(L1228,$AD$54,$AD$55)*IF(M1228,$AD$59,$AD$60)</f>
        <v>0.000932547813001551</v>
      </c>
      <c r="O1228">
        <f t="array" ref="O1228">$AD$2*_xlfn.IFS(B1228="data_scientist",$AF$7,TRUE,1)*_xlfn.IFS(B1228="data_analyst",$AF$8,TRUE,1)*_xlfn.IFS(B1228="data_engineer",$AF$9,TRUE,1)*IF(D1228,$AF$13,$AF$14)*IF(E1228,$AF$19,$AF$20)*IF(F1228,$AF$24,$AF$25)*IF(G1228,$AF$29,$AF$30)*IF(H1228,$AF$34,$AF$35)*IF(I1228,$AF$39,$AF$40)*IF(J1228,$AF$44,$AF$45)*IF(K1228,$AF$49,$AF$50)*IF(L1228,$AF$54,$AF$55)*IF(M1228,$AF$59,$AF$60)</f>
        <v>0.000192833112360015</v>
      </c>
      <c r="P1228">
        <f t="array" ref="P1228">$AE$2*_xlfn.IFS(B1228="data_scientist",$AH$7,TRUE,1)*_xlfn.IFS(B1228="data_analyst",$AH$8,TRUE,1)*_xlfn.IFS(B1228="data_engineer",$AH$9,TRUE,1)*IF(D1228,$AH$13,$AH$14)*IF(E1228,$AH$19,$AH$20)*IF(F1228,$AH$24,$AH$25)*IF(G1228,$AH$29,$AH$30)*IF(H1228,$AH$34,$AH$35)*IF(I1228,$AH$39,$AH$40)*IF(J1228,$AH$44,$AH$45)*IF(K1228,$AH$49,$AH$50)*IF(L1228,$AH$54,$AH$55)*IF(M1228,$AH$59,$AH$60)</f>
        <v>0.000458066818002941</v>
      </c>
      <c r="Q1228">
        <f t="shared" si="190"/>
        <v>0.000932547813001551</v>
      </c>
      <c r="R1228">
        <f t="shared" si="191"/>
        <v>1</v>
      </c>
      <c r="S1228">
        <f t="shared" si="192"/>
        <v>0</v>
      </c>
      <c r="T1228">
        <f t="shared" si="193"/>
        <v>0</v>
      </c>
      <c r="U1228">
        <f t="shared" si="194"/>
        <v>0</v>
      </c>
      <c r="V1228">
        <f t="shared" si="195"/>
        <v>0</v>
      </c>
      <c r="W1228">
        <f t="shared" si="196"/>
        <v>0</v>
      </c>
      <c r="X1228">
        <f t="shared" si="197"/>
        <v>0</v>
      </c>
      <c r="Y1228">
        <f t="shared" si="198"/>
        <v>0</v>
      </c>
      <c r="Z1228">
        <f t="shared" si="199"/>
        <v>0</v>
      </c>
    </row>
    <row r="1229" spans="1:26">
      <c r="A1229">
        <v>1</v>
      </c>
      <c r="B1229" t="s">
        <v>59</v>
      </c>
      <c r="C1229" t="s">
        <v>30</v>
      </c>
      <c r="D1229">
        <v>0</v>
      </c>
      <c r="E1229">
        <v>1</v>
      </c>
      <c r="F1229">
        <v>0</v>
      </c>
      <c r="G1229">
        <v>0</v>
      </c>
      <c r="H1229">
        <v>0</v>
      </c>
      <c r="I1229">
        <v>1</v>
      </c>
      <c r="J1229">
        <v>0</v>
      </c>
      <c r="K1229">
        <v>0</v>
      </c>
      <c r="L1229">
        <v>0</v>
      </c>
      <c r="M1229">
        <v>1</v>
      </c>
      <c r="N1229">
        <f t="array" ref="N1229">$AC$2*_xlfn.IFS(B1229="data_scientist",$AD$7,TRUE,1)*_xlfn.IFS(B1229="data_analyst",$AD$8,TRUE,1)*_xlfn.IFS(B1229="data_engineer",$AD$9,TRUE,1)*IF(D1229,$AD$13,$AD$14)*IF(E1229,$AD$19,$AD$20)*IF(F1229,$AD$24,$AD$25)*IF(G1229,$AD$29,$AD$30)*IF(H1229,$AD$34,$AD$35)*IF(I1229,$AD$39,$AD$40)*IF(J1229,$AD$44,$AD$45)*IF(K1229,$AD$49,$AD$50)*IF(L1229,$AD$54,$AD$55)*IF(M1229,$AD$59,$AD$60)</f>
        <v>0.00805389205448471</v>
      </c>
      <c r="O1229">
        <f t="array" ref="O1229">$AD$2*_xlfn.IFS(B1229="data_scientist",$AF$7,TRUE,1)*_xlfn.IFS(B1229="data_analyst",$AF$8,TRUE,1)*_xlfn.IFS(B1229="data_engineer",$AF$9,TRUE,1)*IF(D1229,$AF$13,$AF$14)*IF(E1229,$AF$19,$AF$20)*IF(F1229,$AF$24,$AF$25)*IF(G1229,$AF$29,$AF$30)*IF(H1229,$AF$34,$AF$35)*IF(I1229,$AF$39,$AF$40)*IF(J1229,$AF$44,$AF$45)*IF(K1229,$AF$49,$AF$50)*IF(L1229,$AF$54,$AF$55)*IF(M1229,$AF$59,$AF$60)</f>
        <v>3.20261033495623e-5</v>
      </c>
      <c r="P1229">
        <f t="array" ref="P1229">$AE$2*_xlfn.IFS(B1229="data_scientist",$AH$7,TRUE,1)*_xlfn.IFS(B1229="data_analyst",$AH$8,TRUE,1)*_xlfn.IFS(B1229="data_engineer",$AH$9,TRUE,1)*IF(D1229,$AH$13,$AH$14)*IF(E1229,$AH$19,$AH$20)*IF(F1229,$AH$24,$AH$25)*IF(G1229,$AH$29,$AH$30)*IF(H1229,$AH$34,$AH$35)*IF(I1229,$AH$39,$AH$40)*IF(J1229,$AH$44,$AH$45)*IF(K1229,$AH$49,$AH$50)*IF(L1229,$AH$54,$AH$55)*IF(M1229,$AH$59,$AH$60)</f>
        <v>0.000306813627090427</v>
      </c>
      <c r="Q1229">
        <f t="shared" si="190"/>
        <v>0.00805389205448471</v>
      </c>
      <c r="R1229">
        <f t="shared" si="191"/>
        <v>1</v>
      </c>
      <c r="S1229">
        <f t="shared" si="192"/>
        <v>0</v>
      </c>
      <c r="T1229">
        <f t="shared" si="193"/>
        <v>0</v>
      </c>
      <c r="U1229">
        <f t="shared" si="194"/>
        <v>0</v>
      </c>
      <c r="V1229">
        <f t="shared" si="195"/>
        <v>0</v>
      </c>
      <c r="W1229">
        <f t="shared" si="196"/>
        <v>0</v>
      </c>
      <c r="X1229">
        <f t="shared" si="197"/>
        <v>0</v>
      </c>
      <c r="Y1229">
        <f t="shared" si="198"/>
        <v>0</v>
      </c>
      <c r="Z1229">
        <f t="shared" si="199"/>
        <v>0</v>
      </c>
    </row>
    <row r="1230" spans="1:26">
      <c r="A1230">
        <v>1</v>
      </c>
      <c r="B1230" t="s">
        <v>59</v>
      </c>
      <c r="C1230" t="s">
        <v>30</v>
      </c>
      <c r="D1230">
        <v>1</v>
      </c>
      <c r="E1230">
        <v>1</v>
      </c>
      <c r="F1230">
        <v>0</v>
      </c>
      <c r="G1230">
        <v>1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1</v>
      </c>
      <c r="N1230">
        <f t="array" ref="N1230">$AC$2*_xlfn.IFS(B1230="data_scientist",$AD$7,TRUE,1)*_xlfn.IFS(B1230="data_analyst",$AD$8,TRUE,1)*_xlfn.IFS(B1230="data_engineer",$AD$9,TRUE,1)*IF(D1230,$AD$13,$AD$14)*IF(E1230,$AD$19,$AD$20)*IF(F1230,$AD$24,$AD$25)*IF(G1230,$AD$29,$AD$30)*IF(H1230,$AD$34,$AD$35)*IF(I1230,$AD$39,$AD$40)*IF(J1230,$AD$44,$AD$45)*IF(K1230,$AD$49,$AD$50)*IF(L1230,$AD$54,$AD$55)*IF(M1230,$AD$59,$AD$60)</f>
        <v>0.00394032366189764</v>
      </c>
      <c r="O1230">
        <f t="array" ref="O1230">$AD$2*_xlfn.IFS(B1230="data_scientist",$AF$7,TRUE,1)*_xlfn.IFS(B1230="data_analyst",$AF$8,TRUE,1)*_xlfn.IFS(B1230="data_engineer",$AF$9,TRUE,1)*IF(D1230,$AF$13,$AF$14)*IF(E1230,$AF$19,$AF$20)*IF(F1230,$AF$24,$AF$25)*IF(G1230,$AF$29,$AF$30)*IF(H1230,$AF$34,$AF$35)*IF(I1230,$AF$39,$AF$40)*IF(J1230,$AF$44,$AF$45)*IF(K1230,$AF$49,$AF$50)*IF(L1230,$AF$54,$AF$55)*IF(M1230,$AF$59,$AF$60)</f>
        <v>0.000301809785260788</v>
      </c>
      <c r="P1230">
        <f t="array" ref="P1230">$AE$2*_xlfn.IFS(B1230="data_scientist",$AH$7,TRUE,1)*_xlfn.IFS(B1230="data_analyst",$AH$8,TRUE,1)*_xlfn.IFS(B1230="data_engineer",$AH$9,TRUE,1)*IF(D1230,$AH$13,$AH$14)*IF(E1230,$AH$19,$AH$20)*IF(F1230,$AH$24,$AH$25)*IF(G1230,$AH$29,$AH$30)*IF(H1230,$AH$34,$AH$35)*IF(I1230,$AH$39,$AH$40)*IF(J1230,$AH$44,$AH$45)*IF(K1230,$AH$49,$AH$50)*IF(L1230,$AH$54,$AH$55)*IF(M1230,$AH$59,$AH$60)</f>
        <v>0.000782323650001247</v>
      </c>
      <c r="Q1230">
        <f t="shared" si="190"/>
        <v>0.00394032366189764</v>
      </c>
      <c r="R1230">
        <f t="shared" si="191"/>
        <v>1</v>
      </c>
      <c r="S1230">
        <f t="shared" si="192"/>
        <v>0</v>
      </c>
      <c r="T1230">
        <f t="shared" si="193"/>
        <v>0</v>
      </c>
      <c r="U1230">
        <f t="shared" si="194"/>
        <v>0</v>
      </c>
      <c r="V1230">
        <f t="shared" si="195"/>
        <v>0</v>
      </c>
      <c r="W1230">
        <f t="shared" si="196"/>
        <v>0</v>
      </c>
      <c r="X1230">
        <f t="shared" si="197"/>
        <v>0</v>
      </c>
      <c r="Y1230">
        <f t="shared" si="198"/>
        <v>0</v>
      </c>
      <c r="Z1230">
        <f t="shared" si="199"/>
        <v>0</v>
      </c>
    </row>
    <row r="1231" spans="1:26">
      <c r="A1231">
        <v>1</v>
      </c>
      <c r="B1231" t="s">
        <v>59</v>
      </c>
      <c r="C1231" t="s">
        <v>30</v>
      </c>
      <c r="D1231">
        <v>0</v>
      </c>
      <c r="E1231">
        <v>1</v>
      </c>
      <c r="F1231">
        <v>0</v>
      </c>
      <c r="G1231">
        <v>1</v>
      </c>
      <c r="H1231">
        <v>0</v>
      </c>
      <c r="I1231">
        <v>1</v>
      </c>
      <c r="J1231">
        <v>1</v>
      </c>
      <c r="K1231">
        <v>0</v>
      </c>
      <c r="L1231">
        <v>0</v>
      </c>
      <c r="M1231">
        <v>1</v>
      </c>
      <c r="N1231">
        <f t="array" ref="N1231">$AC$2*_xlfn.IFS(B1231="data_scientist",$AD$7,TRUE,1)*_xlfn.IFS(B1231="data_analyst",$AD$8,TRUE,1)*_xlfn.IFS(B1231="data_engineer",$AD$9,TRUE,1)*IF(D1231,$AD$13,$AD$14)*IF(E1231,$AD$19,$AD$20)*IF(F1231,$AD$24,$AD$25)*IF(G1231,$AD$29,$AD$30)*IF(H1231,$AD$34,$AD$35)*IF(I1231,$AD$39,$AD$40)*IF(J1231,$AD$44,$AD$45)*IF(K1231,$AD$49,$AD$50)*IF(L1231,$AD$54,$AD$55)*IF(M1231,$AD$59,$AD$60)</f>
        <v>0.000569177803130337</v>
      </c>
      <c r="O1231">
        <f t="array" ref="O1231">$AD$2*_xlfn.IFS(B1231="data_scientist",$AF$7,TRUE,1)*_xlfn.IFS(B1231="data_analyst",$AF$8,TRUE,1)*_xlfn.IFS(B1231="data_engineer",$AF$9,TRUE,1)*IF(D1231,$AF$13,$AF$14)*IF(E1231,$AF$19,$AF$20)*IF(F1231,$AF$24,$AF$25)*IF(G1231,$AF$29,$AF$30)*IF(H1231,$AF$34,$AF$35)*IF(I1231,$AF$39,$AF$40)*IF(J1231,$AF$44,$AF$45)*IF(K1231,$AF$49,$AF$50)*IF(L1231,$AF$54,$AF$55)*IF(M1231,$AF$59,$AF$60)</f>
        <v>5.61545290444895e-6</v>
      </c>
      <c r="P1231">
        <f t="array" ref="P1231">$AE$2*_xlfn.IFS(B1231="data_scientist",$AH$7,TRUE,1)*_xlfn.IFS(B1231="data_analyst",$AH$8,TRUE,1)*_xlfn.IFS(B1231="data_engineer",$AH$9,TRUE,1)*IF(D1231,$AH$13,$AH$14)*IF(E1231,$AH$19,$AH$20)*IF(F1231,$AH$24,$AH$25)*IF(G1231,$AH$29,$AH$30)*IF(H1231,$AH$34,$AH$35)*IF(I1231,$AH$39,$AH$40)*IF(J1231,$AH$44,$AH$45)*IF(K1231,$AH$49,$AH$50)*IF(L1231,$AH$54,$AH$55)*IF(M1231,$AH$59,$AH$60)</f>
        <v>2.98291026337915e-5</v>
      </c>
      <c r="Q1231">
        <f t="shared" si="190"/>
        <v>0.000569177803130337</v>
      </c>
      <c r="R1231">
        <f t="shared" si="191"/>
        <v>1</v>
      </c>
      <c r="S1231">
        <f t="shared" si="192"/>
        <v>0</v>
      </c>
      <c r="T1231">
        <f t="shared" si="193"/>
        <v>0</v>
      </c>
      <c r="U1231">
        <f t="shared" si="194"/>
        <v>0</v>
      </c>
      <c r="V1231">
        <f t="shared" si="195"/>
        <v>0</v>
      </c>
      <c r="W1231">
        <f t="shared" si="196"/>
        <v>0</v>
      </c>
      <c r="X1231">
        <f t="shared" si="197"/>
        <v>0</v>
      </c>
      <c r="Y1231">
        <f t="shared" si="198"/>
        <v>0</v>
      </c>
      <c r="Z1231">
        <f t="shared" si="199"/>
        <v>0</v>
      </c>
    </row>
    <row r="1232" spans="1:26">
      <c r="A1232">
        <v>1</v>
      </c>
      <c r="B1232" t="s">
        <v>59</v>
      </c>
      <c r="C1232" t="s">
        <v>30</v>
      </c>
      <c r="D1232">
        <v>1</v>
      </c>
      <c r="E1232">
        <v>1</v>
      </c>
      <c r="F1232">
        <v>0</v>
      </c>
      <c r="G1232">
        <v>1</v>
      </c>
      <c r="H1232">
        <v>0</v>
      </c>
      <c r="I1232">
        <v>0</v>
      </c>
      <c r="J1232">
        <v>1</v>
      </c>
      <c r="K1232">
        <v>0</v>
      </c>
      <c r="L1232">
        <v>0</v>
      </c>
      <c r="M1232">
        <v>1</v>
      </c>
      <c r="N1232">
        <f t="array" ref="N1232">$AC$2*_xlfn.IFS(B1232="data_scientist",$AD$7,TRUE,1)*_xlfn.IFS(B1232="data_analyst",$AD$8,TRUE,1)*_xlfn.IFS(B1232="data_engineer",$AD$9,TRUE,1)*IF(D1232,$AD$13,$AD$14)*IF(E1232,$AD$19,$AD$20)*IF(F1232,$AD$24,$AD$25)*IF(G1232,$AD$29,$AD$30)*IF(H1232,$AD$34,$AD$35)*IF(I1232,$AD$39,$AD$40)*IF(J1232,$AD$44,$AD$45)*IF(K1232,$AD$49,$AD$50)*IF(L1232,$AD$54,$AD$55)*IF(M1232,$AD$59,$AD$60)</f>
        <v>0.000777766775078833</v>
      </c>
      <c r="O1232">
        <f t="array" ref="O1232">$AD$2*_xlfn.IFS(B1232="data_scientist",$AF$7,TRUE,1)*_xlfn.IFS(B1232="data_analyst",$AF$8,TRUE,1)*_xlfn.IFS(B1232="data_engineer",$AF$9,TRUE,1)*IF(D1232,$AF$13,$AF$14)*IF(E1232,$AF$19,$AF$20)*IF(F1232,$AF$24,$AF$25)*IF(G1232,$AF$29,$AF$30)*IF(H1232,$AF$34,$AF$35)*IF(I1232,$AF$39,$AF$40)*IF(J1232,$AF$44,$AF$45)*IF(K1232,$AF$49,$AF$50)*IF(L1232,$AF$54,$AF$55)*IF(M1232,$AF$59,$AF$60)</f>
        <v>6.04939438387148e-5</v>
      </c>
      <c r="P1232">
        <f t="array" ref="P1232">$AE$2*_xlfn.IFS(B1232="data_scientist",$AH$7,TRUE,1)*_xlfn.IFS(B1232="data_analyst",$AH$8,TRUE,1)*_xlfn.IFS(B1232="data_engineer",$AH$9,TRUE,1)*IF(D1232,$AH$13,$AH$14)*IF(E1232,$AH$19,$AH$20)*IF(F1232,$AH$24,$AH$25)*IF(G1232,$AH$29,$AH$30)*IF(H1232,$AH$34,$AH$35)*IF(I1232,$AH$39,$AH$40)*IF(J1232,$AH$44,$AH$45)*IF(K1232,$AH$49,$AH$50)*IF(L1232,$AH$54,$AH$55)*IF(M1232,$AH$59,$AH$60)</f>
        <v>0.000141252881250225</v>
      </c>
      <c r="Q1232">
        <f t="shared" si="190"/>
        <v>0.000777766775078833</v>
      </c>
      <c r="R1232">
        <f t="shared" si="191"/>
        <v>1</v>
      </c>
      <c r="S1232">
        <f t="shared" si="192"/>
        <v>0</v>
      </c>
      <c r="T1232">
        <f t="shared" si="193"/>
        <v>0</v>
      </c>
      <c r="U1232">
        <f t="shared" si="194"/>
        <v>0</v>
      </c>
      <c r="V1232">
        <f t="shared" si="195"/>
        <v>0</v>
      </c>
      <c r="W1232">
        <f t="shared" si="196"/>
        <v>0</v>
      </c>
      <c r="X1232">
        <f t="shared" si="197"/>
        <v>0</v>
      </c>
      <c r="Y1232">
        <f t="shared" si="198"/>
        <v>0</v>
      </c>
      <c r="Z1232">
        <f t="shared" si="199"/>
        <v>0</v>
      </c>
    </row>
    <row r="1233" spans="1:26">
      <c r="A1233">
        <v>1</v>
      </c>
      <c r="B1233" t="s">
        <v>59</v>
      </c>
      <c r="C1233" t="s">
        <v>30</v>
      </c>
      <c r="D1233">
        <v>1</v>
      </c>
      <c r="E1233">
        <v>1</v>
      </c>
      <c r="F1233">
        <v>0</v>
      </c>
      <c r="G1233">
        <v>1</v>
      </c>
      <c r="H1233">
        <v>0</v>
      </c>
      <c r="I1233">
        <v>1</v>
      </c>
      <c r="J1233">
        <v>1</v>
      </c>
      <c r="K1233">
        <v>1</v>
      </c>
      <c r="L1233">
        <v>0</v>
      </c>
      <c r="M1233">
        <v>1</v>
      </c>
      <c r="N1233">
        <f t="array" ref="N1233">$AC$2*_xlfn.IFS(B1233="data_scientist",$AD$7,TRUE,1)*_xlfn.IFS(B1233="data_analyst",$AD$8,TRUE,1)*_xlfn.IFS(B1233="data_engineer",$AD$9,TRUE,1)*IF(D1233,$AD$13,$AD$14)*IF(E1233,$AD$19,$AD$20)*IF(F1233,$AD$24,$AD$25)*IF(G1233,$AD$29,$AD$30)*IF(H1233,$AD$34,$AD$35)*IF(I1233,$AD$39,$AD$40)*IF(J1233,$AD$44,$AD$45)*IF(K1233,$AD$49,$AD$50)*IF(L1233,$AD$54,$AD$55)*IF(M1233,$AD$59,$AD$60)</f>
        <v>1.28624811362366e-5</v>
      </c>
      <c r="O1233">
        <f t="array" ref="O1233">$AD$2*_xlfn.IFS(B1233="data_scientist",$AF$7,TRUE,1)*_xlfn.IFS(B1233="data_analyst",$AF$8,TRUE,1)*_xlfn.IFS(B1233="data_engineer",$AF$9,TRUE,1)*IF(D1233,$AF$13,$AF$14)*IF(E1233,$AF$19,$AF$20)*IF(F1233,$AF$24,$AF$25)*IF(G1233,$AF$29,$AF$30)*IF(H1233,$AF$34,$AF$35)*IF(I1233,$AF$39,$AF$40)*IF(J1233,$AF$44,$AF$45)*IF(K1233,$AF$49,$AF$50)*IF(L1233,$AF$54,$AF$55)*IF(M1233,$AF$59,$AF$60)</f>
        <v>9.13023352373529e-6</v>
      </c>
      <c r="P1233">
        <f t="array" ref="P1233">$AE$2*_xlfn.IFS(B1233="data_scientist",$AH$7,TRUE,1)*_xlfn.IFS(B1233="data_analyst",$AH$8,TRUE,1)*_xlfn.IFS(B1233="data_engineer",$AH$9,TRUE,1)*IF(D1233,$AH$13,$AH$14)*IF(E1233,$AH$19,$AH$20)*IF(F1233,$AH$24,$AH$25)*IF(G1233,$AH$29,$AH$30)*IF(H1233,$AH$34,$AH$35)*IF(I1233,$AH$39,$AH$40)*IF(J1233,$AH$44,$AH$45)*IF(K1233,$AH$49,$AH$50)*IF(L1233,$AH$54,$AH$55)*IF(M1233,$AH$59,$AH$60)</f>
        <v>1.49236500948052e-5</v>
      </c>
      <c r="Q1233">
        <f t="shared" si="190"/>
        <v>1.49236500948052e-5</v>
      </c>
      <c r="R1233">
        <f t="shared" si="191"/>
        <v>0</v>
      </c>
      <c r="S1233">
        <f t="shared" si="192"/>
        <v>0</v>
      </c>
      <c r="T1233">
        <f t="shared" si="193"/>
        <v>1</v>
      </c>
      <c r="U1233">
        <f t="shared" si="194"/>
        <v>0</v>
      </c>
      <c r="V1233">
        <f t="shared" si="195"/>
        <v>0</v>
      </c>
      <c r="W1233">
        <f t="shared" si="196"/>
        <v>0</v>
      </c>
      <c r="X1233">
        <f t="shared" si="197"/>
        <v>0</v>
      </c>
      <c r="Y1233">
        <f t="shared" si="198"/>
        <v>0</v>
      </c>
      <c r="Z1233">
        <f t="shared" si="199"/>
        <v>0</v>
      </c>
    </row>
    <row r="1234" spans="1:26">
      <c r="A1234">
        <v>1</v>
      </c>
      <c r="B1234" t="s">
        <v>59</v>
      </c>
      <c r="C1234" t="s">
        <v>30</v>
      </c>
      <c r="D1234">
        <v>1</v>
      </c>
      <c r="E1234">
        <v>1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1</v>
      </c>
      <c r="N1234">
        <f t="array" ref="N1234">$AC$2*_xlfn.IFS(B1234="data_scientist",$AD$7,TRUE,1)*_xlfn.IFS(B1234="data_analyst",$AD$8,TRUE,1)*_xlfn.IFS(B1234="data_engineer",$AD$9,TRUE,1)*IF(D1234,$AD$13,$AD$14)*IF(E1234,$AD$19,$AD$20)*IF(F1234,$AD$24,$AD$25)*IF(G1234,$AD$29,$AD$30)*IF(H1234,$AD$34,$AD$35)*IF(I1234,$AD$39,$AD$40)*IF(J1234,$AD$44,$AD$45)*IF(K1234,$AD$49,$AD$50)*IF(L1234,$AD$54,$AD$55)*IF(M1234,$AD$59,$AD$60)</f>
        <v>0.0110054355872609</v>
      </c>
      <c r="O1234">
        <f t="array" ref="O1234">$AD$2*_xlfn.IFS(B1234="data_scientist",$AF$7,TRUE,1)*_xlfn.IFS(B1234="data_analyst",$AF$8,TRUE,1)*_xlfn.IFS(B1234="data_engineer",$AF$9,TRUE,1)*IF(D1234,$AF$13,$AF$14)*IF(E1234,$AF$19,$AF$20)*IF(F1234,$AF$24,$AF$25)*IF(G1234,$AF$29,$AF$30)*IF(H1234,$AF$34,$AF$35)*IF(I1234,$AF$39,$AF$40)*IF(J1234,$AF$44,$AF$45)*IF(K1234,$AF$49,$AF$50)*IF(L1234,$AF$54,$AF$55)*IF(M1234,$AF$59,$AF$60)</f>
        <v>0.000345009624400263</v>
      </c>
      <c r="P1234">
        <f t="array" ref="P1234">$AE$2*_xlfn.IFS(B1234="data_scientist",$AH$7,TRUE,1)*_xlfn.IFS(B1234="data_analyst",$AH$8,TRUE,1)*_xlfn.IFS(B1234="data_engineer",$AH$9,TRUE,1)*IF(D1234,$AH$13,$AH$14)*IF(E1234,$AH$19,$AH$20)*IF(F1234,$AH$24,$AH$25)*IF(G1234,$AH$29,$AH$30)*IF(H1234,$AH$34,$AH$35)*IF(I1234,$AH$39,$AH$40)*IF(J1234,$AH$44,$AH$45)*IF(K1234,$AH$49,$AH$50)*IF(L1234,$AH$54,$AH$55)*IF(M1234,$AH$59,$AH$60)</f>
        <v>0.00145288677857374</v>
      </c>
      <c r="Q1234">
        <f t="shared" si="190"/>
        <v>0.0110054355872609</v>
      </c>
      <c r="R1234">
        <f t="shared" si="191"/>
        <v>1</v>
      </c>
      <c r="S1234">
        <f t="shared" si="192"/>
        <v>0</v>
      </c>
      <c r="T1234">
        <f t="shared" si="193"/>
        <v>0</v>
      </c>
      <c r="U1234">
        <f t="shared" si="194"/>
        <v>0</v>
      </c>
      <c r="V1234">
        <f t="shared" si="195"/>
        <v>0</v>
      </c>
      <c r="W1234">
        <f t="shared" si="196"/>
        <v>0</v>
      </c>
      <c r="X1234">
        <f t="shared" si="197"/>
        <v>0</v>
      </c>
      <c r="Y1234">
        <f t="shared" si="198"/>
        <v>0</v>
      </c>
      <c r="Z1234">
        <f t="shared" si="199"/>
        <v>0</v>
      </c>
    </row>
    <row r="1235" spans="1:26">
      <c r="A1235">
        <v>1</v>
      </c>
      <c r="B1235" t="s">
        <v>59</v>
      </c>
      <c r="C1235" t="s">
        <v>30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1</v>
      </c>
      <c r="N1235">
        <f t="array" ref="N1235">$AC$2*_xlfn.IFS(B1235="data_scientist",$AD$7,TRUE,1)*_xlfn.IFS(B1235="data_analyst",$AD$8,TRUE,1)*_xlfn.IFS(B1235="data_engineer",$AD$9,TRUE,1)*IF(D1235,$AD$13,$AD$14)*IF(E1235,$AD$19,$AD$20)*IF(F1235,$AD$24,$AD$25)*IF(G1235,$AD$29,$AD$30)*IF(H1235,$AD$34,$AD$35)*IF(I1235,$AD$39,$AD$40)*IF(J1235,$AD$44,$AD$45)*IF(K1235,$AD$49,$AD$50)*IF(L1235,$AD$54,$AD$55)*IF(M1235,$AD$59,$AD$60)</f>
        <v>0.0180026467611357</v>
      </c>
      <c r="O1235">
        <f t="array" ref="O1235">$AD$2*_xlfn.IFS(B1235="data_scientist",$AF$7,TRUE,1)*_xlfn.IFS(B1235="data_analyst",$AF$8,TRUE,1)*_xlfn.IFS(B1235="data_engineer",$AF$9,TRUE,1)*IF(D1235,$AF$13,$AF$14)*IF(E1235,$AF$19,$AF$20)*IF(F1235,$AF$24,$AF$25)*IF(G1235,$AF$29,$AF$30)*IF(H1235,$AF$34,$AF$35)*IF(I1235,$AF$39,$AF$40)*IF(J1235,$AF$44,$AF$45)*IF(K1235,$AF$49,$AF$50)*IF(L1235,$AF$54,$AF$55)*IF(M1235,$AF$59,$AF$60)</f>
        <v>0.000114047193687613</v>
      </c>
      <c r="P1235">
        <f t="array" ref="P1235">$AE$2*_xlfn.IFS(B1235="data_scientist",$AH$7,TRUE,1)*_xlfn.IFS(B1235="data_analyst",$AH$8,TRUE,1)*_xlfn.IFS(B1235="data_engineer",$AH$9,TRUE,1)*IF(D1235,$AH$13,$AH$14)*IF(E1235,$AH$19,$AH$20)*IF(F1235,$AH$24,$AH$25)*IF(G1235,$AH$29,$AH$30)*IF(H1235,$AH$34,$AH$35)*IF(I1235,$AH$39,$AH$40)*IF(J1235,$AH$44,$AH$45)*IF(K1235,$AH$49,$AH$50)*IF(L1235,$AH$54,$AH$55)*IF(M1235,$AH$59,$AH$60)</f>
        <v>0.00103092908677</v>
      </c>
      <c r="Q1235">
        <f t="shared" si="190"/>
        <v>0.0180026467611357</v>
      </c>
      <c r="R1235">
        <f t="shared" si="191"/>
        <v>1</v>
      </c>
      <c r="S1235">
        <f t="shared" si="192"/>
        <v>0</v>
      </c>
      <c r="T1235">
        <f t="shared" si="193"/>
        <v>0</v>
      </c>
      <c r="U1235">
        <f t="shared" si="194"/>
        <v>0</v>
      </c>
      <c r="V1235">
        <f t="shared" si="195"/>
        <v>0</v>
      </c>
      <c r="W1235">
        <f t="shared" si="196"/>
        <v>0</v>
      </c>
      <c r="X1235">
        <f t="shared" si="197"/>
        <v>0</v>
      </c>
      <c r="Y1235">
        <f t="shared" si="198"/>
        <v>0</v>
      </c>
      <c r="Z1235">
        <f t="shared" si="199"/>
        <v>0</v>
      </c>
    </row>
    <row r="1236" spans="1:26">
      <c r="A1236">
        <v>1</v>
      </c>
      <c r="B1236" t="s">
        <v>59</v>
      </c>
      <c r="C1236" t="s">
        <v>30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1</v>
      </c>
      <c r="N1236">
        <f t="array" ref="N1236">$AC$2*_xlfn.IFS(B1236="data_scientist",$AD$7,TRUE,1)*_xlfn.IFS(B1236="data_analyst",$AD$8,TRUE,1)*_xlfn.IFS(B1236="data_engineer",$AD$9,TRUE,1)*IF(D1236,$AD$13,$AD$14)*IF(E1236,$AD$19,$AD$20)*IF(F1236,$AD$24,$AD$25)*IF(G1236,$AD$29,$AD$30)*IF(H1236,$AD$34,$AD$35)*IF(I1236,$AD$39,$AD$40)*IF(J1236,$AD$44,$AD$45)*IF(K1236,$AD$49,$AD$50)*IF(L1236,$AD$54,$AD$55)*IF(M1236,$AD$59,$AD$60)</f>
        <v>0.0180026467611357</v>
      </c>
      <c r="O1236">
        <f t="array" ref="O1236">$AD$2*_xlfn.IFS(B1236="data_scientist",$AF$7,TRUE,1)*_xlfn.IFS(B1236="data_analyst",$AF$8,TRUE,1)*_xlfn.IFS(B1236="data_engineer",$AF$9,TRUE,1)*IF(D1236,$AF$13,$AF$14)*IF(E1236,$AF$19,$AF$20)*IF(F1236,$AF$24,$AF$25)*IF(G1236,$AF$29,$AF$30)*IF(H1236,$AF$34,$AF$35)*IF(I1236,$AF$39,$AF$40)*IF(J1236,$AF$44,$AF$45)*IF(K1236,$AF$49,$AF$50)*IF(L1236,$AF$54,$AF$55)*IF(M1236,$AF$59,$AF$60)</f>
        <v>0.000114047193687613</v>
      </c>
      <c r="P1236">
        <f t="array" ref="P1236">$AE$2*_xlfn.IFS(B1236="data_scientist",$AH$7,TRUE,1)*_xlfn.IFS(B1236="data_analyst",$AH$8,TRUE,1)*_xlfn.IFS(B1236="data_engineer",$AH$9,TRUE,1)*IF(D1236,$AH$13,$AH$14)*IF(E1236,$AH$19,$AH$20)*IF(F1236,$AH$24,$AH$25)*IF(G1236,$AH$29,$AH$30)*IF(H1236,$AH$34,$AH$35)*IF(I1236,$AH$39,$AH$40)*IF(J1236,$AH$44,$AH$45)*IF(K1236,$AH$49,$AH$50)*IF(L1236,$AH$54,$AH$55)*IF(M1236,$AH$59,$AH$60)</f>
        <v>0.00103092908677</v>
      </c>
      <c r="Q1236">
        <f t="shared" si="190"/>
        <v>0.0180026467611357</v>
      </c>
      <c r="R1236">
        <f t="shared" si="191"/>
        <v>1</v>
      </c>
      <c r="S1236">
        <f t="shared" si="192"/>
        <v>0</v>
      </c>
      <c r="T1236">
        <f t="shared" si="193"/>
        <v>0</v>
      </c>
      <c r="U1236">
        <f t="shared" si="194"/>
        <v>0</v>
      </c>
      <c r="V1236">
        <f t="shared" si="195"/>
        <v>0</v>
      </c>
      <c r="W1236">
        <f t="shared" si="196"/>
        <v>0</v>
      </c>
      <c r="X1236">
        <f t="shared" si="197"/>
        <v>0</v>
      </c>
      <c r="Y1236">
        <f t="shared" si="198"/>
        <v>0</v>
      </c>
      <c r="Z1236">
        <f t="shared" si="199"/>
        <v>0</v>
      </c>
    </row>
    <row r="1237" spans="1:26">
      <c r="A1237">
        <v>1</v>
      </c>
      <c r="B1237" t="s">
        <v>59</v>
      </c>
      <c r="C1237" t="s">
        <v>30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1</v>
      </c>
      <c r="N1237">
        <f t="array" ref="N1237">$AC$2*_xlfn.IFS(B1237="data_scientist",$AD$7,TRUE,1)*_xlfn.IFS(B1237="data_analyst",$AD$8,TRUE,1)*_xlfn.IFS(B1237="data_engineer",$AD$9,TRUE,1)*IF(D1237,$AD$13,$AD$14)*IF(E1237,$AD$19,$AD$20)*IF(F1237,$AD$24,$AD$25)*IF(G1237,$AD$29,$AD$30)*IF(H1237,$AD$34,$AD$35)*IF(I1237,$AD$39,$AD$40)*IF(J1237,$AD$44,$AD$45)*IF(K1237,$AD$49,$AD$50)*IF(L1237,$AD$54,$AD$55)*IF(M1237,$AD$59,$AD$60)</f>
        <v>0.0180026467611357</v>
      </c>
      <c r="O1237">
        <f t="array" ref="O1237">$AD$2*_xlfn.IFS(B1237="data_scientist",$AF$7,TRUE,1)*_xlfn.IFS(B1237="data_analyst",$AF$8,TRUE,1)*_xlfn.IFS(B1237="data_engineer",$AF$9,TRUE,1)*IF(D1237,$AF$13,$AF$14)*IF(E1237,$AF$19,$AF$20)*IF(F1237,$AF$24,$AF$25)*IF(G1237,$AF$29,$AF$30)*IF(H1237,$AF$34,$AF$35)*IF(I1237,$AF$39,$AF$40)*IF(J1237,$AF$44,$AF$45)*IF(K1237,$AF$49,$AF$50)*IF(L1237,$AF$54,$AF$55)*IF(M1237,$AF$59,$AF$60)</f>
        <v>0.000114047193687613</v>
      </c>
      <c r="P1237">
        <f t="array" ref="P1237">$AE$2*_xlfn.IFS(B1237="data_scientist",$AH$7,TRUE,1)*_xlfn.IFS(B1237="data_analyst",$AH$8,TRUE,1)*_xlfn.IFS(B1237="data_engineer",$AH$9,TRUE,1)*IF(D1237,$AH$13,$AH$14)*IF(E1237,$AH$19,$AH$20)*IF(F1237,$AH$24,$AH$25)*IF(G1237,$AH$29,$AH$30)*IF(H1237,$AH$34,$AH$35)*IF(I1237,$AH$39,$AH$40)*IF(J1237,$AH$44,$AH$45)*IF(K1237,$AH$49,$AH$50)*IF(L1237,$AH$54,$AH$55)*IF(M1237,$AH$59,$AH$60)</f>
        <v>0.00103092908677</v>
      </c>
      <c r="Q1237">
        <f t="shared" si="190"/>
        <v>0.0180026467611357</v>
      </c>
      <c r="R1237">
        <f t="shared" si="191"/>
        <v>1</v>
      </c>
      <c r="S1237">
        <f t="shared" si="192"/>
        <v>0</v>
      </c>
      <c r="T1237">
        <f t="shared" si="193"/>
        <v>0</v>
      </c>
      <c r="U1237">
        <f t="shared" si="194"/>
        <v>0</v>
      </c>
      <c r="V1237">
        <f t="shared" si="195"/>
        <v>0</v>
      </c>
      <c r="W1237">
        <f t="shared" si="196"/>
        <v>0</v>
      </c>
      <c r="X1237">
        <f t="shared" si="197"/>
        <v>0</v>
      </c>
      <c r="Y1237">
        <f t="shared" si="198"/>
        <v>0</v>
      </c>
      <c r="Z1237">
        <f t="shared" si="199"/>
        <v>0</v>
      </c>
    </row>
    <row r="1238" spans="1:26">
      <c r="A1238">
        <v>1</v>
      </c>
      <c r="B1238" t="s">
        <v>59</v>
      </c>
      <c r="C1238" t="s">
        <v>30</v>
      </c>
      <c r="D1238">
        <v>0</v>
      </c>
      <c r="E1238">
        <v>1</v>
      </c>
      <c r="F1238">
        <v>0</v>
      </c>
      <c r="G1238">
        <v>0</v>
      </c>
      <c r="H1238">
        <v>0</v>
      </c>
      <c r="I1238">
        <v>1</v>
      </c>
      <c r="J1238">
        <v>0</v>
      </c>
      <c r="K1238">
        <v>0</v>
      </c>
      <c r="L1238">
        <v>0</v>
      </c>
      <c r="M1238">
        <v>1</v>
      </c>
      <c r="N1238">
        <f t="array" ref="N1238">$AC$2*_xlfn.IFS(B1238="data_scientist",$AD$7,TRUE,1)*_xlfn.IFS(B1238="data_analyst",$AD$8,TRUE,1)*_xlfn.IFS(B1238="data_engineer",$AD$9,TRUE,1)*IF(D1238,$AD$13,$AD$14)*IF(E1238,$AD$19,$AD$20)*IF(F1238,$AD$24,$AD$25)*IF(G1238,$AD$29,$AD$30)*IF(H1238,$AD$34,$AD$35)*IF(I1238,$AD$39,$AD$40)*IF(J1238,$AD$44,$AD$45)*IF(K1238,$AD$49,$AD$50)*IF(L1238,$AD$54,$AD$55)*IF(M1238,$AD$59,$AD$60)</f>
        <v>0.00805389205448471</v>
      </c>
      <c r="O1238">
        <f t="array" ref="O1238">$AD$2*_xlfn.IFS(B1238="data_scientist",$AF$7,TRUE,1)*_xlfn.IFS(B1238="data_analyst",$AF$8,TRUE,1)*_xlfn.IFS(B1238="data_engineer",$AF$9,TRUE,1)*IF(D1238,$AF$13,$AF$14)*IF(E1238,$AF$19,$AF$20)*IF(F1238,$AF$24,$AF$25)*IF(G1238,$AF$29,$AF$30)*IF(H1238,$AF$34,$AF$35)*IF(I1238,$AF$39,$AF$40)*IF(J1238,$AF$44,$AF$45)*IF(K1238,$AF$49,$AF$50)*IF(L1238,$AF$54,$AF$55)*IF(M1238,$AF$59,$AF$60)</f>
        <v>3.20261033495623e-5</v>
      </c>
      <c r="P1238">
        <f t="array" ref="P1238">$AE$2*_xlfn.IFS(B1238="data_scientist",$AH$7,TRUE,1)*_xlfn.IFS(B1238="data_analyst",$AH$8,TRUE,1)*_xlfn.IFS(B1238="data_engineer",$AH$9,TRUE,1)*IF(D1238,$AH$13,$AH$14)*IF(E1238,$AH$19,$AH$20)*IF(F1238,$AH$24,$AH$25)*IF(G1238,$AH$29,$AH$30)*IF(H1238,$AH$34,$AH$35)*IF(I1238,$AH$39,$AH$40)*IF(J1238,$AH$44,$AH$45)*IF(K1238,$AH$49,$AH$50)*IF(L1238,$AH$54,$AH$55)*IF(M1238,$AH$59,$AH$60)</f>
        <v>0.000306813627090427</v>
      </c>
      <c r="Q1238">
        <f t="shared" si="190"/>
        <v>0.00805389205448471</v>
      </c>
      <c r="R1238">
        <f t="shared" si="191"/>
        <v>1</v>
      </c>
      <c r="S1238">
        <f t="shared" si="192"/>
        <v>0</v>
      </c>
      <c r="T1238">
        <f t="shared" si="193"/>
        <v>0</v>
      </c>
      <c r="U1238">
        <f t="shared" si="194"/>
        <v>0</v>
      </c>
      <c r="V1238">
        <f t="shared" si="195"/>
        <v>0</v>
      </c>
      <c r="W1238">
        <f t="shared" si="196"/>
        <v>0</v>
      </c>
      <c r="X1238">
        <f t="shared" si="197"/>
        <v>0</v>
      </c>
      <c r="Y1238">
        <f t="shared" si="198"/>
        <v>0</v>
      </c>
      <c r="Z1238">
        <f t="shared" si="199"/>
        <v>0</v>
      </c>
    </row>
    <row r="1239" spans="1:26">
      <c r="A1239">
        <v>1</v>
      </c>
      <c r="B1239" t="s">
        <v>59</v>
      </c>
      <c r="C1239" t="s">
        <v>30</v>
      </c>
      <c r="D1239">
        <v>0</v>
      </c>
      <c r="E1239">
        <v>1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1</v>
      </c>
      <c r="N1239">
        <f t="array" ref="N1239">$AC$2*_xlfn.IFS(B1239="data_scientist",$AD$7,TRUE,1)*_xlfn.IFS(B1239="data_analyst",$AD$8,TRUE,1)*_xlfn.IFS(B1239="data_engineer",$AD$9,TRUE,1)*IF(D1239,$AD$13,$AD$14)*IF(E1239,$AD$19,$AD$20)*IF(F1239,$AD$24,$AD$25)*IF(G1239,$AD$29,$AD$30)*IF(H1239,$AD$34,$AD$35)*IF(I1239,$AD$39,$AD$40)*IF(J1239,$AD$44,$AD$45)*IF(K1239,$AD$49,$AD$50)*IF(L1239,$AD$54,$AD$55)*IF(M1239,$AD$59,$AD$60)</f>
        <v>0.0234558294440723</v>
      </c>
      <c r="O1239">
        <f t="array" ref="O1239">$AD$2*_xlfn.IFS(B1239="data_scientist",$AF$7,TRUE,1)*_xlfn.IFS(B1239="data_analyst",$AF$8,TRUE,1)*_xlfn.IFS(B1239="data_engineer",$AF$9,TRUE,1)*IF(D1239,$AF$13,$AF$14)*IF(E1239,$AF$19,$AF$20)*IF(F1239,$AF$24,$AF$25)*IF(G1239,$AF$29,$AF$30)*IF(H1239,$AF$34,$AF$35)*IF(I1239,$AF$39,$AF$40)*IF(J1239,$AF$44,$AF$45)*IF(K1239,$AF$49,$AF$50)*IF(L1239,$AF$54,$AF$55)*IF(M1239,$AF$59,$AF$60)</f>
        <v>0.000132294744677631</v>
      </c>
      <c r="P1239">
        <f t="array" ref="P1239">$AE$2*_xlfn.IFS(B1239="data_scientist",$AH$7,TRUE,1)*_xlfn.IFS(B1239="data_analyst",$AH$8,TRUE,1)*_xlfn.IFS(B1239="data_engineer",$AH$9,TRUE,1)*IF(D1239,$AH$13,$AH$14)*IF(E1239,$AH$19,$AH$20)*IF(F1239,$AH$24,$AH$25)*IF(G1239,$AH$29,$AH$30)*IF(H1239,$AH$34,$AH$35)*IF(I1239,$AH$39,$AH$40)*IF(J1239,$AH$44,$AH$45)*IF(K1239,$AH$49,$AH$50)*IF(L1239,$AH$54,$AH$55)*IF(M1239,$AH$59,$AH$60)</f>
        <v>0.00109340963748333</v>
      </c>
      <c r="Q1239">
        <f t="shared" si="190"/>
        <v>0.0234558294440723</v>
      </c>
      <c r="R1239">
        <f t="shared" si="191"/>
        <v>1</v>
      </c>
      <c r="S1239">
        <f t="shared" si="192"/>
        <v>0</v>
      </c>
      <c r="T1239">
        <f t="shared" si="193"/>
        <v>0</v>
      </c>
      <c r="U1239">
        <f t="shared" si="194"/>
        <v>0</v>
      </c>
      <c r="V1239">
        <f t="shared" si="195"/>
        <v>0</v>
      </c>
      <c r="W1239">
        <f t="shared" si="196"/>
        <v>0</v>
      </c>
      <c r="X1239">
        <f t="shared" si="197"/>
        <v>0</v>
      </c>
      <c r="Y1239">
        <f t="shared" si="198"/>
        <v>0</v>
      </c>
      <c r="Z1239">
        <f t="shared" si="199"/>
        <v>0</v>
      </c>
    </row>
    <row r="1240" spans="1:26">
      <c r="A1240">
        <v>1</v>
      </c>
      <c r="B1240" t="s">
        <v>59</v>
      </c>
      <c r="C1240" t="s">
        <v>30</v>
      </c>
      <c r="D1240">
        <v>1</v>
      </c>
      <c r="E1240">
        <v>1</v>
      </c>
      <c r="F1240">
        <v>0</v>
      </c>
      <c r="G1240">
        <v>1</v>
      </c>
      <c r="H1240">
        <v>0</v>
      </c>
      <c r="I1240">
        <v>1</v>
      </c>
      <c r="J1240">
        <v>0</v>
      </c>
      <c r="K1240">
        <v>0</v>
      </c>
      <c r="L1240">
        <v>0</v>
      </c>
      <c r="M1240">
        <v>0</v>
      </c>
      <c r="N1240">
        <f t="array" ref="N1240">$AC$2*_xlfn.IFS(B1240="data_scientist",$AD$7,TRUE,1)*_xlfn.IFS(B1240="data_analyst",$AD$8,TRUE,1)*_xlfn.IFS(B1240="data_engineer",$AD$9,TRUE,1)*IF(D1240,$AD$13,$AD$14)*IF(E1240,$AD$19,$AD$20)*IF(F1240,$AD$24,$AD$25)*IF(G1240,$AD$29,$AD$30)*IF(H1240,$AD$34,$AD$35)*IF(I1240,$AD$39,$AD$40)*IF(J1240,$AD$44,$AD$45)*IF(K1240,$AD$49,$AD$50)*IF(L1240,$AD$54,$AD$55)*IF(M1240,$AD$59,$AD$60)</f>
        <v>0.000270406727037915</v>
      </c>
      <c r="O1240">
        <f t="array" ref="O1240">$AD$2*_xlfn.IFS(B1240="data_scientist",$AF$7,TRUE,1)*_xlfn.IFS(B1240="data_analyst",$AF$8,TRUE,1)*_xlfn.IFS(B1240="data_engineer",$AF$9,TRUE,1)*IF(D1240,$AF$13,$AF$14)*IF(E1240,$AF$19,$AF$20)*IF(F1240,$AF$24,$AF$25)*IF(G1240,$AF$29,$AF$30)*IF(H1240,$AF$34,$AF$35)*IF(I1240,$AF$39,$AF$40)*IF(J1240,$AF$44,$AF$45)*IF(K1240,$AF$49,$AF$50)*IF(L1240,$AF$54,$AF$55)*IF(M1240,$AF$59,$AF$60)</f>
        <v>4.27293832527465e-6</v>
      </c>
      <c r="P1240">
        <f t="array" ref="P1240">$AE$2*_xlfn.IFS(B1240="data_scientist",$AH$7,TRUE,1)*_xlfn.IFS(B1240="data_analyst",$AH$8,TRUE,1)*_xlfn.IFS(B1240="data_engineer",$AH$9,TRUE,1)*IF(D1240,$AH$13,$AH$14)*IF(E1240,$AH$19,$AH$20)*IF(F1240,$AH$24,$AH$25)*IF(G1240,$AH$29,$AH$30)*IF(H1240,$AH$34,$AH$35)*IF(I1240,$AH$39,$AH$40)*IF(J1240,$AH$44,$AH$45)*IF(K1240,$AH$49,$AH$50)*IF(L1240,$AH$54,$AH$55)*IF(M1240,$AH$59,$AH$60)</f>
        <v>3.3915974825239e-5</v>
      </c>
      <c r="Q1240">
        <f t="shared" si="190"/>
        <v>0.000270406727037915</v>
      </c>
      <c r="R1240">
        <f t="shared" si="191"/>
        <v>1</v>
      </c>
      <c r="S1240">
        <f t="shared" si="192"/>
        <v>0</v>
      </c>
      <c r="T1240">
        <f t="shared" si="193"/>
        <v>0</v>
      </c>
      <c r="U1240">
        <f t="shared" si="194"/>
        <v>0</v>
      </c>
      <c r="V1240">
        <f t="shared" si="195"/>
        <v>0</v>
      </c>
      <c r="W1240">
        <f t="shared" si="196"/>
        <v>0</v>
      </c>
      <c r="X1240">
        <f t="shared" si="197"/>
        <v>0</v>
      </c>
      <c r="Y1240">
        <f t="shared" si="198"/>
        <v>0</v>
      </c>
      <c r="Z1240">
        <f t="shared" si="199"/>
        <v>0</v>
      </c>
    </row>
    <row r="1241" spans="1:26">
      <c r="A1241">
        <v>1</v>
      </c>
      <c r="B1241" t="s">
        <v>59</v>
      </c>
      <c r="C1241" t="s">
        <v>30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1</v>
      </c>
      <c r="J1241">
        <v>0</v>
      </c>
      <c r="K1241">
        <v>0</v>
      </c>
      <c r="L1241">
        <v>0</v>
      </c>
      <c r="M1241">
        <v>1</v>
      </c>
      <c r="N1241">
        <f t="array" ref="N1241">$AC$2*_xlfn.IFS(B1241="data_scientist",$AD$7,TRUE,1)*_xlfn.IFS(B1241="data_analyst",$AD$8,TRUE,1)*_xlfn.IFS(B1241="data_engineer",$AD$9,TRUE,1)*IF(D1241,$AD$13,$AD$14)*IF(E1241,$AD$19,$AD$20)*IF(F1241,$AD$24,$AD$25)*IF(G1241,$AD$29,$AD$30)*IF(H1241,$AD$34,$AD$35)*IF(I1241,$AD$39,$AD$40)*IF(J1241,$AD$44,$AD$45)*IF(K1241,$AD$49,$AD$50)*IF(L1241,$AD$54,$AD$55)*IF(M1241,$AD$59,$AD$60)</f>
        <v>0.00618146435856898</v>
      </c>
      <c r="O1241">
        <f t="array" ref="O1241">$AD$2*_xlfn.IFS(B1241="data_scientist",$AF$7,TRUE,1)*_xlfn.IFS(B1241="data_analyst",$AF$8,TRUE,1)*_xlfn.IFS(B1241="data_engineer",$AF$9,TRUE,1)*IF(D1241,$AF$13,$AF$14)*IF(E1241,$AF$19,$AF$20)*IF(F1241,$AF$24,$AF$25)*IF(G1241,$AF$29,$AF$30)*IF(H1241,$AF$34,$AF$35)*IF(I1241,$AF$39,$AF$40)*IF(J1241,$AF$44,$AF$45)*IF(K1241,$AF$49,$AF$50)*IF(L1241,$AF$54,$AF$55)*IF(M1241,$AF$59,$AF$60)</f>
        <v>2.76087097841055e-5</v>
      </c>
      <c r="P1241">
        <f t="array" ref="P1241">$AE$2*_xlfn.IFS(B1241="data_scientist",$AH$7,TRUE,1)*_xlfn.IFS(B1241="data_analyst",$AH$8,TRUE,1)*_xlfn.IFS(B1241="data_engineer",$AH$9,TRUE,1)*IF(D1241,$AH$13,$AH$14)*IF(E1241,$AH$19,$AH$20)*IF(F1241,$AH$24,$AH$25)*IF(G1241,$AH$29,$AH$30)*IF(H1241,$AH$34,$AH$35)*IF(I1241,$AH$39,$AH$40)*IF(J1241,$AH$44,$AH$45)*IF(K1241,$AH$49,$AH$50)*IF(L1241,$AH$54,$AH$55)*IF(M1241,$AH$59,$AH$60)</f>
        <v>0.000289281419828117</v>
      </c>
      <c r="Q1241">
        <f t="shared" si="190"/>
        <v>0.00618146435856898</v>
      </c>
      <c r="R1241">
        <f t="shared" si="191"/>
        <v>1</v>
      </c>
      <c r="S1241">
        <f t="shared" si="192"/>
        <v>0</v>
      </c>
      <c r="T1241">
        <f t="shared" si="193"/>
        <v>0</v>
      </c>
      <c r="U1241">
        <f t="shared" si="194"/>
        <v>0</v>
      </c>
      <c r="V1241">
        <f t="shared" si="195"/>
        <v>0</v>
      </c>
      <c r="W1241">
        <f t="shared" si="196"/>
        <v>0</v>
      </c>
      <c r="X1241">
        <f t="shared" si="197"/>
        <v>0</v>
      </c>
      <c r="Y1241">
        <f t="shared" si="198"/>
        <v>0</v>
      </c>
      <c r="Z1241">
        <f t="shared" si="199"/>
        <v>0</v>
      </c>
    </row>
    <row r="1242" spans="1:26">
      <c r="A1242">
        <v>1</v>
      </c>
      <c r="B1242" t="s">
        <v>59</v>
      </c>
      <c r="C1242" t="s">
        <v>30</v>
      </c>
      <c r="D1242">
        <v>0</v>
      </c>
      <c r="E1242">
        <v>1</v>
      </c>
      <c r="F1242">
        <v>1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1</v>
      </c>
      <c r="N1242">
        <f t="array" ref="N1242">$AC$2*_xlfn.IFS(B1242="data_scientist",$AD$7,TRUE,1)*_xlfn.IFS(B1242="data_analyst",$AD$8,TRUE,1)*_xlfn.IFS(B1242="data_engineer",$AD$9,TRUE,1)*IF(D1242,$AD$13,$AD$14)*IF(E1242,$AD$19,$AD$20)*IF(F1242,$AD$24,$AD$25)*IF(G1242,$AD$29,$AD$30)*IF(H1242,$AD$34,$AD$35)*IF(I1242,$AD$39,$AD$40)*IF(J1242,$AD$44,$AD$45)*IF(K1242,$AD$49,$AD$50)*IF(L1242,$AD$54,$AD$55)*IF(M1242,$AD$59,$AD$60)</f>
        <v>0.00426759150781493</v>
      </c>
      <c r="O1242">
        <f t="array" ref="O1242">$AD$2*_xlfn.IFS(B1242="data_scientist",$AF$7,TRUE,1)*_xlfn.IFS(B1242="data_analyst",$AF$8,TRUE,1)*_xlfn.IFS(B1242="data_engineer",$AF$9,TRUE,1)*IF(D1242,$AF$13,$AF$14)*IF(E1242,$AF$19,$AF$20)*IF(F1242,$AF$24,$AF$25)*IF(G1242,$AF$29,$AF$30)*IF(H1242,$AF$34,$AF$35)*IF(I1242,$AF$39,$AF$40)*IF(J1242,$AF$44,$AF$45)*IF(K1242,$AF$49,$AF$50)*IF(L1242,$AF$54,$AF$55)*IF(M1242,$AF$59,$AF$60)</f>
        <v>0.000150494930188117</v>
      </c>
      <c r="P1242">
        <f t="array" ref="P1242">$AE$2*_xlfn.IFS(B1242="data_scientist",$AH$7,TRUE,1)*_xlfn.IFS(B1242="data_analyst",$AH$8,TRUE,1)*_xlfn.IFS(B1242="data_engineer",$AH$9,TRUE,1)*IF(D1242,$AH$13,$AH$14)*IF(E1242,$AH$19,$AH$20)*IF(F1242,$AH$24,$AH$25)*IF(G1242,$AH$29,$AH$30)*IF(H1242,$AH$34,$AH$35)*IF(I1242,$AH$39,$AH$40)*IF(J1242,$AH$44,$AH$45)*IF(K1242,$AH$49,$AH$50)*IF(L1242,$AH$54,$AH$55)*IF(M1242,$AH$59,$AH$60)</f>
        <v>0.00074698282164703</v>
      </c>
      <c r="Q1242">
        <f t="shared" si="190"/>
        <v>0.00426759150781493</v>
      </c>
      <c r="R1242">
        <f t="shared" si="191"/>
        <v>1</v>
      </c>
      <c r="S1242">
        <f t="shared" si="192"/>
        <v>0</v>
      </c>
      <c r="T1242">
        <f t="shared" si="193"/>
        <v>0</v>
      </c>
      <c r="U1242">
        <f t="shared" si="194"/>
        <v>0</v>
      </c>
      <c r="V1242">
        <f t="shared" si="195"/>
        <v>0</v>
      </c>
      <c r="W1242">
        <f t="shared" si="196"/>
        <v>0</v>
      </c>
      <c r="X1242">
        <f t="shared" si="197"/>
        <v>0</v>
      </c>
      <c r="Y1242">
        <f t="shared" si="198"/>
        <v>0</v>
      </c>
      <c r="Z1242">
        <f t="shared" si="199"/>
        <v>0</v>
      </c>
    </row>
    <row r="1243" spans="1:26">
      <c r="A1243">
        <v>1</v>
      </c>
      <c r="B1243" t="s">
        <v>59</v>
      </c>
      <c r="C1243" t="s">
        <v>30</v>
      </c>
      <c r="D1243">
        <v>1</v>
      </c>
      <c r="E1243">
        <v>1</v>
      </c>
      <c r="F1243">
        <v>0</v>
      </c>
      <c r="G1243">
        <v>1</v>
      </c>
      <c r="H1243">
        <v>0</v>
      </c>
      <c r="I1243">
        <v>1</v>
      </c>
      <c r="J1243">
        <v>1</v>
      </c>
      <c r="K1243">
        <v>0</v>
      </c>
      <c r="L1243">
        <v>0</v>
      </c>
      <c r="M1243">
        <v>1</v>
      </c>
      <c r="N1243">
        <f t="array" ref="N1243">$AC$2*_xlfn.IFS(B1243="data_scientist",$AD$7,TRUE,1)*_xlfn.IFS(B1243="data_analyst",$AD$8,TRUE,1)*_xlfn.IFS(B1243="data_engineer",$AD$9,TRUE,1)*IF(D1243,$AD$13,$AD$14)*IF(E1243,$AD$19,$AD$20)*IF(F1243,$AD$24,$AD$25)*IF(G1243,$AD$29,$AD$30)*IF(H1243,$AD$34,$AD$35)*IF(I1243,$AD$39,$AD$40)*IF(J1243,$AD$44,$AD$45)*IF(K1243,$AD$49,$AD$50)*IF(L1243,$AD$54,$AD$55)*IF(M1243,$AD$59,$AD$60)</f>
        <v>0.000267057264591112</v>
      </c>
      <c r="O1243">
        <f t="array" ref="O1243">$AD$2*_xlfn.IFS(B1243="data_scientist",$AF$7,TRUE,1)*_xlfn.IFS(B1243="data_analyst",$AF$8,TRUE,1)*_xlfn.IFS(B1243="data_engineer",$AF$9,TRUE,1)*IF(D1243,$AF$13,$AF$14)*IF(E1243,$AF$19,$AF$20)*IF(F1243,$AF$24,$AF$25)*IF(G1243,$AF$29,$AF$30)*IF(H1243,$AF$34,$AF$35)*IF(I1243,$AF$39,$AF$40)*IF(J1243,$AF$44,$AF$45)*IF(K1243,$AF$49,$AF$50)*IF(L1243,$AF$54,$AF$55)*IF(M1243,$AF$59,$AF$60)</f>
        <v>1.46444615175169e-5</v>
      </c>
      <c r="P1243">
        <f t="array" ref="P1243">$AE$2*_xlfn.IFS(B1243="data_scientist",$AH$7,TRUE,1)*_xlfn.IFS(B1243="data_analyst",$AH$8,TRUE,1)*_xlfn.IFS(B1243="data_engineer",$AH$9,TRUE,1)*IF(D1243,$AH$13,$AH$14)*IF(E1243,$AH$19,$AH$20)*IF(F1243,$AH$24,$AH$25)*IF(G1243,$AH$29,$AH$30)*IF(H1243,$AH$34,$AH$35)*IF(I1243,$AH$39,$AH$40)*IF(J1243,$AH$44,$AH$45)*IF(K1243,$AH$49,$AH$50)*IF(L1243,$AH$54,$AH$55)*IF(M1243,$AH$59,$AH$60)</f>
        <v>3.96359308969558e-5</v>
      </c>
      <c r="Q1243">
        <f t="shared" si="190"/>
        <v>0.000267057264591112</v>
      </c>
      <c r="R1243">
        <f t="shared" si="191"/>
        <v>1</v>
      </c>
      <c r="S1243">
        <f t="shared" si="192"/>
        <v>0</v>
      </c>
      <c r="T1243">
        <f t="shared" si="193"/>
        <v>0</v>
      </c>
      <c r="U1243">
        <f t="shared" si="194"/>
        <v>0</v>
      </c>
      <c r="V1243">
        <f t="shared" si="195"/>
        <v>0</v>
      </c>
      <c r="W1243">
        <f t="shared" si="196"/>
        <v>0</v>
      </c>
      <c r="X1243">
        <f t="shared" si="197"/>
        <v>0</v>
      </c>
      <c r="Y1243">
        <f t="shared" si="198"/>
        <v>0</v>
      </c>
      <c r="Z1243">
        <f t="shared" si="199"/>
        <v>0</v>
      </c>
    </row>
    <row r="1244" spans="1:26">
      <c r="A1244">
        <v>1</v>
      </c>
      <c r="B1244" t="s">
        <v>59</v>
      </c>
      <c r="C1244" t="s">
        <v>30</v>
      </c>
      <c r="D1244">
        <v>1</v>
      </c>
      <c r="E1244">
        <v>1</v>
      </c>
      <c r="F1244">
        <v>0</v>
      </c>
      <c r="G1244">
        <v>1</v>
      </c>
      <c r="H1244">
        <v>0</v>
      </c>
      <c r="I1244">
        <v>1</v>
      </c>
      <c r="J1244">
        <v>0</v>
      </c>
      <c r="K1244">
        <v>0</v>
      </c>
      <c r="L1244">
        <v>0</v>
      </c>
      <c r="M1244">
        <v>1</v>
      </c>
      <c r="N1244">
        <f t="array" ref="N1244">$AC$2*_xlfn.IFS(B1244="data_scientist",$AD$7,TRUE,1)*_xlfn.IFS(B1244="data_analyst",$AD$8,TRUE,1)*_xlfn.IFS(B1244="data_engineer",$AD$9,TRUE,1)*IF(D1244,$AD$13,$AD$14)*IF(E1244,$AD$19,$AD$20)*IF(F1244,$AD$24,$AD$25)*IF(G1244,$AD$29,$AD$30)*IF(H1244,$AD$34,$AD$35)*IF(I1244,$AD$39,$AD$40)*IF(J1244,$AD$44,$AD$45)*IF(K1244,$AD$49,$AD$50)*IF(L1244,$AD$54,$AD$55)*IF(M1244,$AD$59,$AD$60)</f>
        <v>0.00135296607217936</v>
      </c>
      <c r="O1244">
        <f t="array" ref="O1244">$AD$2*_xlfn.IFS(B1244="data_scientist",$AF$7,TRUE,1)*_xlfn.IFS(B1244="data_analyst",$AF$8,TRUE,1)*_xlfn.IFS(B1244="data_engineer",$AF$9,TRUE,1)*IF(D1244,$AF$13,$AF$14)*IF(E1244,$AF$19,$AF$20)*IF(F1244,$AF$24,$AF$25)*IF(G1244,$AF$29,$AF$30)*IF(H1244,$AF$34,$AF$35)*IF(I1244,$AF$39,$AF$40)*IF(J1244,$AF$44,$AF$45)*IF(K1244,$AF$49,$AF$50)*IF(L1244,$AF$54,$AF$55)*IF(M1244,$AF$59,$AF$60)</f>
        <v>7.30625498255754e-5</v>
      </c>
      <c r="P1244">
        <f t="array" ref="P1244">$AE$2*_xlfn.IFS(B1244="data_scientist",$AH$7,TRUE,1)*_xlfn.IFS(B1244="data_analyst",$AH$8,TRUE,1)*_xlfn.IFS(B1244="data_engineer",$AH$9,TRUE,1)*IF(D1244,$AH$13,$AH$14)*IF(E1244,$AH$19,$AH$20)*IF(F1244,$AH$24,$AH$25)*IF(G1244,$AH$29,$AH$30)*IF(H1244,$AH$34,$AH$35)*IF(I1244,$AH$39,$AH$40)*IF(J1244,$AH$44,$AH$45)*IF(K1244,$AH$49,$AH$50)*IF(L1244,$AH$54,$AH$55)*IF(M1244,$AH$59,$AH$60)</f>
        <v>0.000219522078813909</v>
      </c>
      <c r="Q1244">
        <f t="shared" si="190"/>
        <v>0.00135296607217936</v>
      </c>
      <c r="R1244">
        <f t="shared" si="191"/>
        <v>1</v>
      </c>
      <c r="S1244">
        <f t="shared" si="192"/>
        <v>0</v>
      </c>
      <c r="T1244">
        <f t="shared" si="193"/>
        <v>0</v>
      </c>
      <c r="U1244">
        <f t="shared" si="194"/>
        <v>0</v>
      </c>
      <c r="V1244">
        <f t="shared" si="195"/>
        <v>0</v>
      </c>
      <c r="W1244">
        <f t="shared" si="196"/>
        <v>0</v>
      </c>
      <c r="X1244">
        <f t="shared" si="197"/>
        <v>0</v>
      </c>
      <c r="Y1244">
        <f t="shared" si="198"/>
        <v>0</v>
      </c>
      <c r="Z1244">
        <f t="shared" si="199"/>
        <v>0</v>
      </c>
    </row>
    <row r="1245" spans="1:26">
      <c r="A1245">
        <v>1</v>
      </c>
      <c r="B1245" t="s">
        <v>59</v>
      </c>
      <c r="C1245" t="s">
        <v>30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f t="array" ref="N1245">$AC$2*_xlfn.IFS(B1245="data_scientist",$AD$7,TRUE,1)*_xlfn.IFS(B1245="data_analyst",$AD$8,TRUE,1)*_xlfn.IFS(B1245="data_engineer",$AD$9,TRUE,1)*IF(D1245,$AD$13,$AD$14)*IF(E1245,$AD$19,$AD$20)*IF(F1245,$AD$24,$AD$25)*IF(G1245,$AD$29,$AD$30)*IF(H1245,$AD$34,$AD$35)*IF(I1245,$AD$39,$AD$40)*IF(J1245,$AD$44,$AD$45)*IF(K1245,$AD$49,$AD$50)*IF(L1245,$AD$54,$AD$55)*IF(M1245,$AD$59,$AD$60)</f>
        <v>0.00359804793985483</v>
      </c>
      <c r="O1245">
        <f t="array" ref="O1245">$AD$2*_xlfn.IFS(B1245="data_scientist",$AF$7,TRUE,1)*_xlfn.IFS(B1245="data_analyst",$AF$8,TRUE,1)*_xlfn.IFS(B1245="data_engineer",$AF$9,TRUE,1)*IF(D1245,$AF$13,$AF$14)*IF(E1245,$AF$19,$AF$20)*IF(F1245,$AF$24,$AF$25)*IF(G1245,$AF$29,$AF$30)*IF(H1245,$AF$34,$AF$35)*IF(I1245,$AF$39,$AF$40)*IF(J1245,$AF$44,$AF$45)*IF(K1245,$AF$49,$AF$50)*IF(L1245,$AF$54,$AF$55)*IF(M1245,$AF$59,$AF$60)</f>
        <v>6.66985515782314e-6</v>
      </c>
      <c r="P1245">
        <f t="array" ref="P1245">$AE$2*_xlfn.IFS(B1245="data_scientist",$AH$7,TRUE,1)*_xlfn.IFS(B1245="data_analyst",$AH$8,TRUE,1)*_xlfn.IFS(B1245="data_engineer",$AH$9,TRUE,1)*IF(D1245,$AH$13,$AH$14)*IF(E1245,$AH$19,$AH$20)*IF(F1245,$AH$24,$AH$25)*IF(G1245,$AH$29,$AH$30)*IF(H1245,$AH$34,$AH$35)*IF(I1245,$AH$39,$AH$40)*IF(J1245,$AH$44,$AH$45)*IF(K1245,$AH$49,$AH$50)*IF(L1245,$AH$54,$AH$55)*IF(M1245,$AH$59,$AH$60)</f>
        <v>0.000159277668753939</v>
      </c>
      <c r="Q1245">
        <f t="shared" si="190"/>
        <v>0.00359804793985483</v>
      </c>
      <c r="R1245">
        <f t="shared" si="191"/>
        <v>1</v>
      </c>
      <c r="S1245">
        <f t="shared" si="192"/>
        <v>0</v>
      </c>
      <c r="T1245">
        <f t="shared" si="193"/>
        <v>0</v>
      </c>
      <c r="U1245">
        <f t="shared" si="194"/>
        <v>0</v>
      </c>
      <c r="V1245">
        <f t="shared" si="195"/>
        <v>0</v>
      </c>
      <c r="W1245">
        <f t="shared" si="196"/>
        <v>0</v>
      </c>
      <c r="X1245">
        <f t="shared" si="197"/>
        <v>0</v>
      </c>
      <c r="Y1245">
        <f t="shared" si="198"/>
        <v>0</v>
      </c>
      <c r="Z1245">
        <f t="shared" si="199"/>
        <v>0</v>
      </c>
    </row>
    <row r="1246" spans="1:26">
      <c r="A1246">
        <v>1</v>
      </c>
      <c r="B1246" t="s">
        <v>59</v>
      </c>
      <c r="C1246" t="s">
        <v>30</v>
      </c>
      <c r="D1246">
        <v>0</v>
      </c>
      <c r="E1246">
        <v>0</v>
      </c>
      <c r="F1246">
        <v>1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1</v>
      </c>
      <c r="N1246">
        <f t="array" ref="N1246">$AC$2*_xlfn.IFS(B1246="data_scientist",$AD$7,TRUE,1)*_xlfn.IFS(B1246="data_analyst",$AD$8,TRUE,1)*_xlfn.IFS(B1246="data_engineer",$AD$9,TRUE,1)*IF(D1246,$AD$13,$AD$14)*IF(E1246,$AD$19,$AD$20)*IF(F1246,$AD$24,$AD$25)*IF(G1246,$AD$29,$AD$30)*IF(H1246,$AD$34,$AD$35)*IF(I1246,$AD$39,$AD$40)*IF(J1246,$AD$44,$AD$45)*IF(K1246,$AD$49,$AD$50)*IF(L1246,$AD$54,$AD$55)*IF(M1246,$AD$59,$AD$60)</f>
        <v>0.00327543063950059</v>
      </c>
      <c r="O1246">
        <f t="array" ref="O1246">$AD$2*_xlfn.IFS(B1246="data_scientist",$AF$7,TRUE,1)*_xlfn.IFS(B1246="data_analyst",$AF$8,TRUE,1)*_xlfn.IFS(B1246="data_engineer",$AF$9,TRUE,1)*IF(D1246,$AF$13,$AF$14)*IF(E1246,$AF$19,$AF$20)*IF(F1246,$AF$24,$AF$25)*IF(G1246,$AF$29,$AF$30)*IF(H1246,$AF$34,$AF$35)*IF(I1246,$AF$39,$AF$40)*IF(J1246,$AF$44,$AF$45)*IF(K1246,$AF$49,$AF$50)*IF(L1246,$AF$54,$AF$55)*IF(M1246,$AF$59,$AF$60)</f>
        <v>0.000129737008782859</v>
      </c>
      <c r="P1246">
        <f t="array" ref="P1246">$AE$2*_xlfn.IFS(B1246="data_scientist",$AH$7,TRUE,1)*_xlfn.IFS(B1246="data_analyst",$AH$8,TRUE,1)*_xlfn.IFS(B1246="data_engineer",$AH$9,TRUE,1)*IF(D1246,$AH$13,$AH$14)*IF(E1246,$AH$19,$AH$20)*IF(F1246,$AH$24,$AH$25)*IF(G1246,$AH$29,$AH$30)*IF(H1246,$AH$34,$AH$35)*IF(I1246,$AH$39,$AH$40)*IF(J1246,$AH$44,$AH$45)*IF(K1246,$AH$49,$AH$50)*IF(L1246,$AH$54,$AH$55)*IF(M1246,$AH$59,$AH$60)</f>
        <v>0.000704298088981486</v>
      </c>
      <c r="Q1246">
        <f t="shared" si="190"/>
        <v>0.00327543063950059</v>
      </c>
      <c r="R1246">
        <f t="shared" si="191"/>
        <v>1</v>
      </c>
      <c r="S1246">
        <f t="shared" si="192"/>
        <v>0</v>
      </c>
      <c r="T1246">
        <f t="shared" si="193"/>
        <v>0</v>
      </c>
      <c r="U1246">
        <f t="shared" si="194"/>
        <v>0</v>
      </c>
      <c r="V1246">
        <f t="shared" si="195"/>
        <v>0</v>
      </c>
      <c r="W1246">
        <f t="shared" si="196"/>
        <v>0</v>
      </c>
      <c r="X1246">
        <f t="shared" si="197"/>
        <v>0</v>
      </c>
      <c r="Y1246">
        <f t="shared" si="198"/>
        <v>0</v>
      </c>
      <c r="Z1246">
        <f t="shared" si="199"/>
        <v>0</v>
      </c>
    </row>
    <row r="1247" spans="1:26">
      <c r="A1247">
        <v>1</v>
      </c>
      <c r="B1247" t="s">
        <v>59</v>
      </c>
      <c r="C1247" t="s">
        <v>30</v>
      </c>
      <c r="D1247">
        <v>0</v>
      </c>
      <c r="E1247">
        <v>1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1</v>
      </c>
      <c r="N1247">
        <f t="array" ref="N1247">$AC$2*_xlfn.IFS(B1247="data_scientist",$AD$7,TRUE,1)*_xlfn.IFS(B1247="data_analyst",$AD$8,TRUE,1)*_xlfn.IFS(B1247="data_engineer",$AD$9,TRUE,1)*IF(D1247,$AD$13,$AD$14)*IF(E1247,$AD$19,$AD$20)*IF(F1247,$AD$24,$AD$25)*IF(G1247,$AD$29,$AD$30)*IF(H1247,$AD$34,$AD$35)*IF(I1247,$AD$39,$AD$40)*IF(J1247,$AD$44,$AD$45)*IF(K1247,$AD$49,$AD$50)*IF(L1247,$AD$54,$AD$55)*IF(M1247,$AD$59,$AD$60)</f>
        <v>0.0234558294440723</v>
      </c>
      <c r="O1247">
        <f t="array" ref="O1247">$AD$2*_xlfn.IFS(B1247="data_scientist",$AF$7,TRUE,1)*_xlfn.IFS(B1247="data_analyst",$AF$8,TRUE,1)*_xlfn.IFS(B1247="data_engineer",$AF$9,TRUE,1)*IF(D1247,$AF$13,$AF$14)*IF(E1247,$AF$19,$AF$20)*IF(F1247,$AF$24,$AF$25)*IF(G1247,$AF$29,$AF$30)*IF(H1247,$AF$34,$AF$35)*IF(I1247,$AF$39,$AF$40)*IF(J1247,$AF$44,$AF$45)*IF(K1247,$AF$49,$AF$50)*IF(L1247,$AF$54,$AF$55)*IF(M1247,$AF$59,$AF$60)</f>
        <v>0.000132294744677631</v>
      </c>
      <c r="P1247">
        <f t="array" ref="P1247">$AE$2*_xlfn.IFS(B1247="data_scientist",$AH$7,TRUE,1)*_xlfn.IFS(B1247="data_analyst",$AH$8,TRUE,1)*_xlfn.IFS(B1247="data_engineer",$AH$9,TRUE,1)*IF(D1247,$AH$13,$AH$14)*IF(E1247,$AH$19,$AH$20)*IF(F1247,$AH$24,$AH$25)*IF(G1247,$AH$29,$AH$30)*IF(H1247,$AH$34,$AH$35)*IF(I1247,$AH$39,$AH$40)*IF(J1247,$AH$44,$AH$45)*IF(K1247,$AH$49,$AH$50)*IF(L1247,$AH$54,$AH$55)*IF(M1247,$AH$59,$AH$60)</f>
        <v>0.00109340963748333</v>
      </c>
      <c r="Q1247">
        <f t="shared" si="190"/>
        <v>0.0234558294440723</v>
      </c>
      <c r="R1247">
        <f t="shared" si="191"/>
        <v>1</v>
      </c>
      <c r="S1247">
        <f t="shared" si="192"/>
        <v>0</v>
      </c>
      <c r="T1247">
        <f t="shared" si="193"/>
        <v>0</v>
      </c>
      <c r="U1247">
        <f t="shared" si="194"/>
        <v>0</v>
      </c>
      <c r="V1247">
        <f t="shared" si="195"/>
        <v>0</v>
      </c>
      <c r="W1247">
        <f t="shared" si="196"/>
        <v>0</v>
      </c>
      <c r="X1247">
        <f t="shared" si="197"/>
        <v>0</v>
      </c>
      <c r="Y1247">
        <f t="shared" si="198"/>
        <v>0</v>
      </c>
      <c r="Z1247">
        <f t="shared" si="199"/>
        <v>0</v>
      </c>
    </row>
    <row r="1248" spans="1:26">
      <c r="A1248">
        <v>1</v>
      </c>
      <c r="B1248" t="s">
        <v>59</v>
      </c>
      <c r="C1248" t="s">
        <v>30</v>
      </c>
      <c r="D1248">
        <v>1</v>
      </c>
      <c r="E1248">
        <v>0</v>
      </c>
      <c r="F1248">
        <v>0</v>
      </c>
      <c r="G1248">
        <v>1</v>
      </c>
      <c r="H1248">
        <v>0</v>
      </c>
      <c r="I1248">
        <v>1</v>
      </c>
      <c r="J1248">
        <v>0</v>
      </c>
      <c r="K1248">
        <v>0</v>
      </c>
      <c r="L1248">
        <v>1</v>
      </c>
      <c r="M1248">
        <v>1</v>
      </c>
      <c r="N1248">
        <f t="array" ref="N1248">$AC$2*_xlfn.IFS(B1248="data_scientist",$AD$7,TRUE,1)*_xlfn.IFS(B1248="data_analyst",$AD$8,TRUE,1)*_xlfn.IFS(B1248="data_engineer",$AD$9,TRUE,1)*IF(D1248,$AD$13,$AD$14)*IF(E1248,$AD$19,$AD$20)*IF(F1248,$AD$24,$AD$25)*IF(G1248,$AD$29,$AD$30)*IF(H1248,$AD$34,$AD$35)*IF(I1248,$AD$39,$AD$40)*IF(J1248,$AD$44,$AD$45)*IF(K1248,$AD$49,$AD$50)*IF(L1248,$AD$54,$AD$55)*IF(M1248,$AD$59,$AD$60)</f>
        <v>8.79906128862489e-5</v>
      </c>
      <c r="O1248">
        <f t="array" ref="O1248">$AD$2*_xlfn.IFS(B1248="data_scientist",$AF$7,TRUE,1)*_xlfn.IFS(B1248="data_analyst",$AF$8,TRUE,1)*_xlfn.IFS(B1248="data_engineer",$AF$9,TRUE,1)*IF(D1248,$AF$13,$AF$14)*IF(E1248,$AF$19,$AF$20)*IF(F1248,$AF$24,$AF$25)*IF(G1248,$AF$29,$AF$30)*IF(H1248,$AF$34,$AF$35)*IF(I1248,$AF$39,$AF$40)*IF(J1248,$AF$44,$AF$45)*IF(K1248,$AF$49,$AF$50)*IF(L1248,$AF$54,$AF$55)*IF(M1248,$AF$59,$AF$60)</f>
        <v>3.52036128335283e-5</v>
      </c>
      <c r="P1248">
        <f t="array" ref="P1248">$AE$2*_xlfn.IFS(B1248="data_scientist",$AH$7,TRUE,1)*_xlfn.IFS(B1248="data_analyst",$AH$8,TRUE,1)*_xlfn.IFS(B1248="data_engineer",$AH$9,TRUE,1)*IF(D1248,$AH$13,$AH$14)*IF(E1248,$AH$19,$AH$20)*IF(F1248,$AH$24,$AH$25)*IF(G1248,$AH$29,$AH$30)*IF(H1248,$AH$34,$AH$35)*IF(I1248,$AH$39,$AH$40)*IF(J1248,$AH$44,$AH$45)*IF(K1248,$AH$49,$AH$50)*IF(L1248,$AH$54,$AH$55)*IF(M1248,$AH$59,$AH$60)</f>
        <v>6.52561073191499e-5</v>
      </c>
      <c r="Q1248">
        <f t="shared" si="190"/>
        <v>8.79906128862489e-5</v>
      </c>
      <c r="R1248">
        <f t="shared" si="191"/>
        <v>1</v>
      </c>
      <c r="S1248">
        <f t="shared" si="192"/>
        <v>0</v>
      </c>
      <c r="T1248">
        <f t="shared" si="193"/>
        <v>0</v>
      </c>
      <c r="U1248">
        <f t="shared" si="194"/>
        <v>0</v>
      </c>
      <c r="V1248">
        <f t="shared" si="195"/>
        <v>0</v>
      </c>
      <c r="W1248">
        <f t="shared" si="196"/>
        <v>0</v>
      </c>
      <c r="X1248">
        <f t="shared" si="197"/>
        <v>0</v>
      </c>
      <c r="Y1248">
        <f t="shared" si="198"/>
        <v>0</v>
      </c>
      <c r="Z1248">
        <f t="shared" si="199"/>
        <v>0</v>
      </c>
    </row>
    <row r="1249" spans="1:26">
      <c r="A1249">
        <v>1</v>
      </c>
      <c r="B1249" t="s">
        <v>59</v>
      </c>
      <c r="C1249" t="s">
        <v>30</v>
      </c>
      <c r="D1249">
        <v>1</v>
      </c>
      <c r="E1249">
        <v>1</v>
      </c>
      <c r="F1249">
        <v>0</v>
      </c>
      <c r="G1249">
        <v>0</v>
      </c>
      <c r="H1249">
        <v>0</v>
      </c>
      <c r="I1249">
        <v>0</v>
      </c>
      <c r="J1249">
        <v>1</v>
      </c>
      <c r="K1249">
        <v>0</v>
      </c>
      <c r="L1249">
        <v>0</v>
      </c>
      <c r="M1249">
        <v>1</v>
      </c>
      <c r="N1249">
        <f t="array" ref="N1249">$AC$2*_xlfn.IFS(B1249="data_scientist",$AD$7,TRUE,1)*_xlfn.IFS(B1249="data_analyst",$AD$8,TRUE,1)*_xlfn.IFS(B1249="data_engineer",$AD$9,TRUE,1)*IF(D1249,$AD$13,$AD$14)*IF(E1249,$AD$19,$AD$20)*IF(F1249,$AD$24,$AD$25)*IF(G1249,$AD$29,$AD$30)*IF(H1249,$AD$34,$AD$35)*IF(I1249,$AD$39,$AD$40)*IF(J1249,$AD$44,$AD$45)*IF(K1249,$AD$49,$AD$50)*IF(L1249,$AD$54,$AD$55)*IF(M1249,$AD$59,$AD$60)</f>
        <v>0.00217232463104807</v>
      </c>
      <c r="O1249">
        <f t="array" ref="O1249">$AD$2*_xlfn.IFS(B1249="data_scientist",$AF$7,TRUE,1)*_xlfn.IFS(B1249="data_analyst",$AF$8,TRUE,1)*_xlfn.IFS(B1249="data_engineer",$AF$9,TRUE,1)*IF(D1249,$AF$13,$AF$14)*IF(E1249,$AF$19,$AF$20)*IF(F1249,$AF$24,$AF$25)*IF(G1249,$AF$29,$AF$30)*IF(H1249,$AF$34,$AF$35)*IF(I1249,$AF$39,$AF$40)*IF(J1249,$AF$44,$AF$45)*IF(K1249,$AF$49,$AF$50)*IF(L1249,$AF$54,$AF$55)*IF(M1249,$AF$59,$AF$60)</f>
        <v>6.91528037245425e-5</v>
      </c>
      <c r="P1249">
        <f t="array" ref="P1249">$AE$2*_xlfn.IFS(B1249="data_scientist",$AH$7,TRUE,1)*_xlfn.IFS(B1249="data_analyst",$AH$8,TRUE,1)*_xlfn.IFS(B1249="data_engineer",$AH$9,TRUE,1)*IF(D1249,$AH$13,$AH$14)*IF(E1249,$AH$19,$AH$20)*IF(F1249,$AH$24,$AH$25)*IF(G1249,$AH$29,$AH$30)*IF(H1249,$AH$34,$AH$35)*IF(I1249,$AH$39,$AH$40)*IF(J1249,$AH$44,$AH$45)*IF(K1249,$AH$49,$AH$50)*IF(L1249,$AH$54,$AH$55)*IF(M1249,$AH$59,$AH$60)</f>
        <v>0.000262326779464704</v>
      </c>
      <c r="Q1249">
        <f t="shared" si="190"/>
        <v>0.00217232463104807</v>
      </c>
      <c r="R1249">
        <f t="shared" si="191"/>
        <v>1</v>
      </c>
      <c r="S1249">
        <f t="shared" si="192"/>
        <v>0</v>
      </c>
      <c r="T1249">
        <f t="shared" si="193"/>
        <v>0</v>
      </c>
      <c r="U1249">
        <f t="shared" si="194"/>
        <v>0</v>
      </c>
      <c r="V1249">
        <f t="shared" si="195"/>
        <v>0</v>
      </c>
      <c r="W1249">
        <f t="shared" si="196"/>
        <v>0</v>
      </c>
      <c r="X1249">
        <f t="shared" si="197"/>
        <v>0</v>
      </c>
      <c r="Y1249">
        <f t="shared" si="198"/>
        <v>0</v>
      </c>
      <c r="Z1249">
        <f t="shared" si="199"/>
        <v>0</v>
      </c>
    </row>
    <row r="1250" spans="1:26">
      <c r="A1250">
        <v>1</v>
      </c>
      <c r="B1250" t="s">
        <v>59</v>
      </c>
      <c r="C1250" t="s">
        <v>30</v>
      </c>
      <c r="D1250">
        <v>1</v>
      </c>
      <c r="E1250">
        <v>1</v>
      </c>
      <c r="F1250">
        <v>0</v>
      </c>
      <c r="G1250">
        <v>1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1</v>
      </c>
      <c r="N1250">
        <f t="array" ref="N1250">$AC$2*_xlfn.IFS(B1250="data_scientist",$AD$7,TRUE,1)*_xlfn.IFS(B1250="data_analyst",$AD$8,TRUE,1)*_xlfn.IFS(B1250="data_engineer",$AD$9,TRUE,1)*IF(D1250,$AD$13,$AD$14)*IF(E1250,$AD$19,$AD$20)*IF(F1250,$AD$24,$AD$25)*IF(G1250,$AD$29,$AD$30)*IF(H1250,$AD$34,$AD$35)*IF(I1250,$AD$39,$AD$40)*IF(J1250,$AD$44,$AD$45)*IF(K1250,$AD$49,$AD$50)*IF(L1250,$AD$54,$AD$55)*IF(M1250,$AD$59,$AD$60)</f>
        <v>0.00394032366189764</v>
      </c>
      <c r="O1250">
        <f t="array" ref="O1250">$AD$2*_xlfn.IFS(B1250="data_scientist",$AF$7,TRUE,1)*_xlfn.IFS(B1250="data_analyst",$AF$8,TRUE,1)*_xlfn.IFS(B1250="data_engineer",$AF$9,TRUE,1)*IF(D1250,$AF$13,$AF$14)*IF(E1250,$AF$19,$AF$20)*IF(F1250,$AF$24,$AF$25)*IF(G1250,$AF$29,$AF$30)*IF(H1250,$AF$34,$AF$35)*IF(I1250,$AF$39,$AF$40)*IF(J1250,$AF$44,$AF$45)*IF(K1250,$AF$49,$AF$50)*IF(L1250,$AF$54,$AF$55)*IF(M1250,$AF$59,$AF$60)</f>
        <v>0.000301809785260788</v>
      </c>
      <c r="P1250">
        <f t="array" ref="P1250">$AE$2*_xlfn.IFS(B1250="data_scientist",$AH$7,TRUE,1)*_xlfn.IFS(B1250="data_analyst",$AH$8,TRUE,1)*_xlfn.IFS(B1250="data_engineer",$AH$9,TRUE,1)*IF(D1250,$AH$13,$AH$14)*IF(E1250,$AH$19,$AH$20)*IF(F1250,$AH$24,$AH$25)*IF(G1250,$AH$29,$AH$30)*IF(H1250,$AH$34,$AH$35)*IF(I1250,$AH$39,$AH$40)*IF(J1250,$AH$44,$AH$45)*IF(K1250,$AH$49,$AH$50)*IF(L1250,$AH$54,$AH$55)*IF(M1250,$AH$59,$AH$60)</f>
        <v>0.000782323650001247</v>
      </c>
      <c r="Q1250">
        <f t="shared" si="190"/>
        <v>0.00394032366189764</v>
      </c>
      <c r="R1250">
        <f t="shared" si="191"/>
        <v>1</v>
      </c>
      <c r="S1250">
        <f t="shared" si="192"/>
        <v>0</v>
      </c>
      <c r="T1250">
        <f t="shared" si="193"/>
        <v>0</v>
      </c>
      <c r="U1250">
        <f t="shared" si="194"/>
        <v>0</v>
      </c>
      <c r="V1250">
        <f t="shared" si="195"/>
        <v>0</v>
      </c>
      <c r="W1250">
        <f t="shared" si="196"/>
        <v>0</v>
      </c>
      <c r="X1250">
        <f t="shared" si="197"/>
        <v>0</v>
      </c>
      <c r="Y1250">
        <f t="shared" si="198"/>
        <v>0</v>
      </c>
      <c r="Z1250">
        <f t="shared" si="199"/>
        <v>0</v>
      </c>
    </row>
    <row r="1251" spans="1:26">
      <c r="A1251">
        <v>1</v>
      </c>
      <c r="B1251" t="s">
        <v>59</v>
      </c>
      <c r="C1251" t="s">
        <v>30</v>
      </c>
      <c r="D1251">
        <v>1</v>
      </c>
      <c r="E1251">
        <v>0</v>
      </c>
      <c r="F1251">
        <v>0</v>
      </c>
      <c r="G1251">
        <v>1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1</v>
      </c>
      <c r="N1251">
        <f t="array" ref="N1251">$AC$2*_xlfn.IFS(B1251="data_scientist",$AD$7,TRUE,1)*_xlfn.IFS(B1251="data_analyst",$AD$8,TRUE,1)*_xlfn.IFS(B1251="data_engineer",$AD$9,TRUE,1)*IF(D1251,$AD$13,$AD$14)*IF(E1251,$AD$19,$AD$20)*IF(F1251,$AD$24,$AD$25)*IF(G1251,$AD$29,$AD$30)*IF(H1251,$AD$34,$AD$35)*IF(I1251,$AD$39,$AD$40)*IF(J1251,$AD$44,$AD$45)*IF(K1251,$AD$49,$AD$50)*IF(L1251,$AD$54,$AD$55)*IF(M1251,$AD$59,$AD$60)</f>
        <v>0.00302424841461382</v>
      </c>
      <c r="O1251">
        <f t="array" ref="O1251">$AD$2*_xlfn.IFS(B1251="data_scientist",$AF$7,TRUE,1)*_xlfn.IFS(B1251="data_analyst",$AF$8,TRUE,1)*_xlfn.IFS(B1251="data_engineer",$AF$9,TRUE,1)*IF(D1251,$AF$13,$AF$14)*IF(E1251,$AF$19,$AF$20)*IF(F1251,$AF$24,$AF$25)*IF(G1251,$AF$29,$AF$30)*IF(H1251,$AF$34,$AF$35)*IF(I1251,$AF$39,$AF$40)*IF(J1251,$AF$44,$AF$45)*IF(K1251,$AF$49,$AF$50)*IF(L1251,$AF$54,$AF$55)*IF(M1251,$AF$59,$AF$60)</f>
        <v>0.000260180849362748</v>
      </c>
      <c r="P1251">
        <f t="array" ref="P1251">$AE$2*_xlfn.IFS(B1251="data_scientist",$AH$7,TRUE,1)*_xlfn.IFS(B1251="data_analyst",$AH$8,TRUE,1)*_xlfn.IFS(B1251="data_engineer",$AH$9,TRUE,1)*IF(D1251,$AH$13,$AH$14)*IF(E1251,$AH$19,$AH$20)*IF(F1251,$AH$24,$AH$25)*IF(G1251,$AH$29,$AH$30)*IF(H1251,$AH$34,$AH$35)*IF(I1251,$AH$39,$AH$40)*IF(J1251,$AH$44,$AH$45)*IF(K1251,$AH$49,$AH$50)*IF(L1251,$AH$54,$AH$55)*IF(M1251,$AH$59,$AH$60)</f>
        <v>0.000737619441429747</v>
      </c>
      <c r="Q1251">
        <f t="shared" si="190"/>
        <v>0.00302424841461382</v>
      </c>
      <c r="R1251">
        <f t="shared" si="191"/>
        <v>1</v>
      </c>
      <c r="S1251">
        <f t="shared" si="192"/>
        <v>0</v>
      </c>
      <c r="T1251">
        <f t="shared" si="193"/>
        <v>0</v>
      </c>
      <c r="U1251">
        <f t="shared" si="194"/>
        <v>0</v>
      </c>
      <c r="V1251">
        <f t="shared" si="195"/>
        <v>0</v>
      </c>
      <c r="W1251">
        <f t="shared" si="196"/>
        <v>0</v>
      </c>
      <c r="X1251">
        <f t="shared" si="197"/>
        <v>0</v>
      </c>
      <c r="Y1251">
        <f t="shared" si="198"/>
        <v>0</v>
      </c>
      <c r="Z1251">
        <f t="shared" si="199"/>
        <v>0</v>
      </c>
    </row>
    <row r="1252" spans="1:26">
      <c r="A1252">
        <v>1</v>
      </c>
      <c r="B1252" t="s">
        <v>59</v>
      </c>
      <c r="C1252" t="s">
        <v>30</v>
      </c>
      <c r="D1252">
        <v>0</v>
      </c>
      <c r="E1252">
        <v>1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0</v>
      </c>
      <c r="M1252">
        <v>1</v>
      </c>
      <c r="N1252">
        <f t="array" ref="N1252">$AC$2*_xlfn.IFS(B1252="data_scientist",$AD$7,TRUE,1)*_xlfn.IFS(B1252="data_analyst",$AD$8,TRUE,1)*_xlfn.IFS(B1252="data_engineer",$AD$9,TRUE,1)*IF(D1252,$AD$13,$AD$14)*IF(E1252,$AD$19,$AD$20)*IF(F1252,$AD$24,$AD$25)*IF(G1252,$AD$29,$AD$30)*IF(H1252,$AD$34,$AD$35)*IF(I1252,$AD$39,$AD$40)*IF(J1252,$AD$44,$AD$45)*IF(K1252,$AD$49,$AD$50)*IF(L1252,$AD$54,$AD$55)*IF(M1252,$AD$59,$AD$60)</f>
        <v>0.00805389205448471</v>
      </c>
      <c r="O1252">
        <f t="array" ref="O1252">$AD$2*_xlfn.IFS(B1252="data_scientist",$AF$7,TRUE,1)*_xlfn.IFS(B1252="data_analyst",$AF$8,TRUE,1)*_xlfn.IFS(B1252="data_engineer",$AF$9,TRUE,1)*IF(D1252,$AF$13,$AF$14)*IF(E1252,$AF$19,$AF$20)*IF(F1252,$AF$24,$AF$25)*IF(G1252,$AF$29,$AF$30)*IF(H1252,$AF$34,$AF$35)*IF(I1252,$AF$39,$AF$40)*IF(J1252,$AF$44,$AF$45)*IF(K1252,$AF$49,$AF$50)*IF(L1252,$AF$54,$AF$55)*IF(M1252,$AF$59,$AF$60)</f>
        <v>3.20261033495623e-5</v>
      </c>
      <c r="P1252">
        <f t="array" ref="P1252">$AE$2*_xlfn.IFS(B1252="data_scientist",$AH$7,TRUE,1)*_xlfn.IFS(B1252="data_analyst",$AH$8,TRUE,1)*_xlfn.IFS(B1252="data_engineer",$AH$9,TRUE,1)*IF(D1252,$AH$13,$AH$14)*IF(E1252,$AH$19,$AH$20)*IF(F1252,$AH$24,$AH$25)*IF(G1252,$AH$29,$AH$30)*IF(H1252,$AH$34,$AH$35)*IF(I1252,$AH$39,$AH$40)*IF(J1252,$AH$44,$AH$45)*IF(K1252,$AH$49,$AH$50)*IF(L1252,$AH$54,$AH$55)*IF(M1252,$AH$59,$AH$60)</f>
        <v>0.000306813627090427</v>
      </c>
      <c r="Q1252">
        <f t="shared" si="190"/>
        <v>0.00805389205448471</v>
      </c>
      <c r="R1252">
        <f t="shared" si="191"/>
        <v>1</v>
      </c>
      <c r="S1252">
        <f t="shared" si="192"/>
        <v>0</v>
      </c>
      <c r="T1252">
        <f t="shared" si="193"/>
        <v>0</v>
      </c>
      <c r="U1252">
        <f t="shared" si="194"/>
        <v>0</v>
      </c>
      <c r="V1252">
        <f t="shared" si="195"/>
        <v>0</v>
      </c>
      <c r="W1252">
        <f t="shared" si="196"/>
        <v>0</v>
      </c>
      <c r="X1252">
        <f t="shared" si="197"/>
        <v>0</v>
      </c>
      <c r="Y1252">
        <f t="shared" si="198"/>
        <v>0</v>
      </c>
      <c r="Z1252">
        <f t="shared" si="199"/>
        <v>0</v>
      </c>
    </row>
    <row r="1253" spans="1:26">
      <c r="A1253">
        <v>1</v>
      </c>
      <c r="B1253" t="s">
        <v>59</v>
      </c>
      <c r="C1253" t="s">
        <v>30</v>
      </c>
      <c r="D1253">
        <v>0</v>
      </c>
      <c r="E1253">
        <v>1</v>
      </c>
      <c r="F1253">
        <v>0</v>
      </c>
      <c r="G1253">
        <v>1</v>
      </c>
      <c r="H1253">
        <v>0</v>
      </c>
      <c r="I1253">
        <v>1</v>
      </c>
      <c r="J1253">
        <v>0</v>
      </c>
      <c r="K1253">
        <v>0</v>
      </c>
      <c r="L1253">
        <v>0</v>
      </c>
      <c r="M1253">
        <v>1</v>
      </c>
      <c r="N1253">
        <f t="array" ref="N1253">$AC$2*_xlfn.IFS(B1253="data_scientist",$AD$7,TRUE,1)*_xlfn.IFS(B1253="data_analyst",$AD$8,TRUE,1)*_xlfn.IFS(B1253="data_engineer",$AD$9,TRUE,1)*IF(D1253,$AD$13,$AD$14)*IF(E1253,$AD$19,$AD$20)*IF(F1253,$AD$24,$AD$25)*IF(G1253,$AD$29,$AD$30)*IF(H1253,$AD$34,$AD$35)*IF(I1253,$AD$39,$AD$40)*IF(J1253,$AD$44,$AD$45)*IF(K1253,$AD$49,$AD$50)*IF(L1253,$AD$54,$AD$55)*IF(M1253,$AD$59,$AD$60)</f>
        <v>0.00288356977613766</v>
      </c>
      <c r="O1253">
        <f t="array" ref="O1253">$AD$2*_xlfn.IFS(B1253="data_scientist",$AF$7,TRUE,1)*_xlfn.IFS(B1253="data_analyst",$AF$8,TRUE,1)*_xlfn.IFS(B1253="data_engineer",$AF$9,TRUE,1)*IF(D1253,$AF$13,$AF$14)*IF(E1253,$AF$19,$AF$20)*IF(F1253,$AF$24,$AF$25)*IF(G1253,$AF$29,$AF$30)*IF(H1253,$AF$34,$AF$35)*IF(I1253,$AF$39,$AF$40)*IF(J1253,$AF$44,$AF$45)*IF(K1253,$AF$49,$AF$50)*IF(L1253,$AF$54,$AF$55)*IF(M1253,$AF$59,$AF$60)</f>
        <v>2.80160050360144e-5</v>
      </c>
      <c r="P1253">
        <f t="array" ref="P1253">$AE$2*_xlfn.IFS(B1253="data_scientist",$AH$7,TRUE,1)*_xlfn.IFS(B1253="data_analyst",$AH$8,TRUE,1)*_xlfn.IFS(B1253="data_engineer",$AH$9,TRUE,1)*IF(D1253,$AH$13,$AH$14)*IF(E1253,$AH$19,$AH$20)*IF(F1253,$AH$24,$AH$25)*IF(G1253,$AH$29,$AH$30)*IF(H1253,$AH$34,$AH$35)*IF(I1253,$AH$39,$AH$40)*IF(J1253,$AH$44,$AH$45)*IF(K1253,$AH$49,$AH$50)*IF(L1253,$AH$54,$AH$55)*IF(M1253,$AH$59,$AH$60)</f>
        <v>0.000165207337664076</v>
      </c>
      <c r="Q1253">
        <f t="shared" si="190"/>
        <v>0.00288356977613766</v>
      </c>
      <c r="R1253">
        <f t="shared" si="191"/>
        <v>1</v>
      </c>
      <c r="S1253">
        <f t="shared" si="192"/>
        <v>0</v>
      </c>
      <c r="T1253">
        <f t="shared" si="193"/>
        <v>0</v>
      </c>
      <c r="U1253">
        <f t="shared" si="194"/>
        <v>0</v>
      </c>
      <c r="V1253">
        <f t="shared" si="195"/>
        <v>0</v>
      </c>
      <c r="W1253">
        <f t="shared" si="196"/>
        <v>0</v>
      </c>
      <c r="X1253">
        <f t="shared" si="197"/>
        <v>0</v>
      </c>
      <c r="Y1253">
        <f t="shared" si="198"/>
        <v>0</v>
      </c>
      <c r="Z1253">
        <f t="shared" si="199"/>
        <v>0</v>
      </c>
    </row>
    <row r="1254" spans="1:26">
      <c r="A1254">
        <v>1</v>
      </c>
      <c r="B1254" t="s">
        <v>59</v>
      </c>
      <c r="C1254" t="s">
        <v>30</v>
      </c>
      <c r="D1254">
        <v>1</v>
      </c>
      <c r="E1254">
        <v>1</v>
      </c>
      <c r="F1254">
        <v>0</v>
      </c>
      <c r="G1254">
        <v>1</v>
      </c>
      <c r="H1254">
        <v>1</v>
      </c>
      <c r="I1254">
        <v>1</v>
      </c>
      <c r="J1254">
        <v>0</v>
      </c>
      <c r="K1254">
        <v>1</v>
      </c>
      <c r="L1254">
        <v>0</v>
      </c>
      <c r="M1254">
        <v>1</v>
      </c>
      <c r="N1254">
        <f t="array" ref="N1254">$AC$2*_xlfn.IFS(B1254="data_scientist",$AD$7,TRUE,1)*_xlfn.IFS(B1254="data_analyst",$AD$8,TRUE,1)*_xlfn.IFS(B1254="data_engineer",$AD$9,TRUE,1)*IF(D1254,$AD$13,$AD$14)*IF(E1254,$AD$19,$AD$20)*IF(F1254,$AD$24,$AD$25)*IF(G1254,$AD$29,$AD$30)*IF(H1254,$AD$34,$AD$35)*IF(I1254,$AD$39,$AD$40)*IF(J1254,$AD$44,$AD$45)*IF(K1254,$AD$49,$AD$50)*IF(L1254,$AD$54,$AD$55)*IF(M1254,$AD$59,$AD$60)</f>
        <v>4.35224769709808e-6</v>
      </c>
      <c r="O1254">
        <f t="array" ref="O1254">$AD$2*_xlfn.IFS(B1254="data_scientist",$AF$7,TRUE,1)*_xlfn.IFS(B1254="data_analyst",$AF$8,TRUE,1)*_xlfn.IFS(B1254="data_engineer",$AF$9,TRUE,1)*IF(D1254,$AF$13,$AF$14)*IF(E1254,$AF$19,$AF$20)*IF(F1254,$AF$24,$AF$25)*IF(G1254,$AF$29,$AF$30)*IF(H1254,$AF$34,$AF$35)*IF(I1254,$AF$39,$AF$40)*IF(J1254,$AF$44,$AF$45)*IF(K1254,$AF$49,$AF$50)*IF(L1254,$AF$54,$AF$55)*IF(M1254,$AF$59,$AF$60)</f>
        <v>3.28838010262682e-5</v>
      </c>
      <c r="P1254">
        <f t="array" ref="P1254">$AE$2*_xlfn.IFS(B1254="data_scientist",$AH$7,TRUE,1)*_xlfn.IFS(B1254="data_analyst",$AH$8,TRUE,1)*_xlfn.IFS(B1254="data_engineer",$AH$9,TRUE,1)*IF(D1254,$AH$13,$AH$14)*IF(E1254,$AH$19,$AH$20)*IF(F1254,$AH$24,$AH$25)*IF(G1254,$AH$29,$AH$30)*IF(H1254,$AH$34,$AH$35)*IF(I1254,$AH$39,$AH$40)*IF(J1254,$AH$44,$AH$45)*IF(K1254,$AH$49,$AH$50)*IF(L1254,$AH$54,$AH$55)*IF(M1254,$AH$59,$AH$60)</f>
        <v>4.06019953996321e-5</v>
      </c>
      <c r="Q1254">
        <f t="shared" si="190"/>
        <v>4.06019953996321e-5</v>
      </c>
      <c r="R1254">
        <f t="shared" si="191"/>
        <v>0</v>
      </c>
      <c r="S1254">
        <f t="shared" si="192"/>
        <v>0</v>
      </c>
      <c r="T1254">
        <f t="shared" si="193"/>
        <v>1</v>
      </c>
      <c r="U1254">
        <f t="shared" si="194"/>
        <v>0</v>
      </c>
      <c r="V1254">
        <f t="shared" si="195"/>
        <v>0</v>
      </c>
      <c r="W1254">
        <f t="shared" si="196"/>
        <v>0</v>
      </c>
      <c r="X1254">
        <f t="shared" si="197"/>
        <v>0</v>
      </c>
      <c r="Y1254">
        <f t="shared" si="198"/>
        <v>0</v>
      </c>
      <c r="Z1254">
        <f t="shared" si="199"/>
        <v>0</v>
      </c>
    </row>
    <row r="1255" spans="1:26">
      <c r="A1255">
        <v>1</v>
      </c>
      <c r="B1255" t="s">
        <v>59</v>
      </c>
      <c r="C1255" t="s">
        <v>30</v>
      </c>
      <c r="D1255">
        <v>0</v>
      </c>
      <c r="E1255">
        <v>1</v>
      </c>
      <c r="F1255">
        <v>0</v>
      </c>
      <c r="G1255">
        <v>0</v>
      </c>
      <c r="H1255">
        <v>0</v>
      </c>
      <c r="I1255">
        <v>0</v>
      </c>
      <c r="J1255">
        <v>1</v>
      </c>
      <c r="K1255">
        <v>0</v>
      </c>
      <c r="L1255">
        <v>0</v>
      </c>
      <c r="M1255">
        <v>0</v>
      </c>
      <c r="N1255">
        <f t="array" ref="N1255">$AC$2*_xlfn.IFS(B1255="data_scientist",$AD$7,TRUE,1)*_xlfn.IFS(B1255="data_analyst",$AD$8,TRUE,1)*_xlfn.IFS(B1255="data_engineer",$AD$9,TRUE,1)*IF(D1255,$AD$13,$AD$14)*IF(E1255,$AD$19,$AD$20)*IF(F1255,$AD$24,$AD$25)*IF(G1255,$AD$29,$AD$30)*IF(H1255,$AD$34,$AD$35)*IF(I1255,$AD$39,$AD$40)*IF(J1255,$AD$44,$AD$45)*IF(K1255,$AD$49,$AD$50)*IF(L1255,$AD$54,$AD$55)*IF(M1255,$AD$59,$AD$60)</f>
        <v>0.000925334747382937</v>
      </c>
      <c r="O1255">
        <f t="array" ref="O1255">$AD$2*_xlfn.IFS(B1255="data_scientist",$AF$7,TRUE,1)*_xlfn.IFS(B1255="data_analyst",$AF$8,TRUE,1)*_xlfn.IFS(B1255="data_engineer",$AF$9,TRUE,1)*IF(D1255,$AF$13,$AF$14)*IF(E1255,$AF$19,$AF$20)*IF(F1255,$AF$24,$AF$25)*IF(G1255,$AF$29,$AF$30)*IF(H1255,$AF$34,$AF$35)*IF(I1255,$AF$39,$AF$40)*IF(J1255,$AF$44,$AF$45)*IF(K1255,$AF$49,$AF$50)*IF(L1255,$AF$54,$AF$55)*IF(M1255,$AF$59,$AF$60)</f>
        <v>1.55078993829853e-6</v>
      </c>
      <c r="P1255">
        <f t="array" ref="P1255">$AE$2*_xlfn.IFS(B1255="data_scientist",$AH$7,TRUE,1)*_xlfn.IFS(B1255="data_analyst",$AH$8,TRUE,1)*_xlfn.IFS(B1255="data_engineer",$AH$9,TRUE,1)*IF(D1255,$AH$13,$AH$14)*IF(E1255,$AH$19,$AH$20)*IF(F1255,$AH$24,$AH$25)*IF(G1255,$AH$29,$AH$30)*IF(H1255,$AH$34,$AH$35)*IF(I1255,$AH$39,$AH$40)*IF(J1255,$AH$44,$AH$45)*IF(K1255,$AH$49,$AH$50)*IF(L1255,$AH$54,$AH$55)*IF(M1255,$AH$59,$AH$60)</f>
        <v>3.05014054221558e-5</v>
      </c>
      <c r="Q1255">
        <f t="shared" si="190"/>
        <v>0.000925334747382937</v>
      </c>
      <c r="R1255">
        <f t="shared" si="191"/>
        <v>1</v>
      </c>
      <c r="S1255">
        <f t="shared" si="192"/>
        <v>0</v>
      </c>
      <c r="T1255">
        <f t="shared" si="193"/>
        <v>0</v>
      </c>
      <c r="U1255">
        <f t="shared" si="194"/>
        <v>0</v>
      </c>
      <c r="V1255">
        <f t="shared" si="195"/>
        <v>0</v>
      </c>
      <c r="W1255">
        <f t="shared" si="196"/>
        <v>0</v>
      </c>
      <c r="X1255">
        <f t="shared" si="197"/>
        <v>0</v>
      </c>
      <c r="Y1255">
        <f t="shared" si="198"/>
        <v>0</v>
      </c>
      <c r="Z1255">
        <f t="shared" si="199"/>
        <v>0</v>
      </c>
    </row>
    <row r="1256" spans="1:26">
      <c r="A1256">
        <v>1</v>
      </c>
      <c r="B1256" t="s">
        <v>59</v>
      </c>
      <c r="C1256" t="s">
        <v>30</v>
      </c>
      <c r="D1256">
        <v>0</v>
      </c>
      <c r="E1256">
        <v>1</v>
      </c>
      <c r="F1256">
        <v>0</v>
      </c>
      <c r="G1256">
        <v>0</v>
      </c>
      <c r="H1256">
        <v>0</v>
      </c>
      <c r="I1256">
        <v>0</v>
      </c>
      <c r="J1256">
        <v>1</v>
      </c>
      <c r="K1256">
        <v>0</v>
      </c>
      <c r="L1256">
        <v>0</v>
      </c>
      <c r="M1256">
        <v>0</v>
      </c>
      <c r="N1256">
        <f t="array" ref="N1256">$AC$2*_xlfn.IFS(B1256="data_scientist",$AD$7,TRUE,1)*_xlfn.IFS(B1256="data_analyst",$AD$8,TRUE,1)*_xlfn.IFS(B1256="data_engineer",$AD$9,TRUE,1)*IF(D1256,$AD$13,$AD$14)*IF(E1256,$AD$19,$AD$20)*IF(F1256,$AD$24,$AD$25)*IF(G1256,$AD$29,$AD$30)*IF(H1256,$AD$34,$AD$35)*IF(I1256,$AD$39,$AD$40)*IF(J1256,$AD$44,$AD$45)*IF(K1256,$AD$49,$AD$50)*IF(L1256,$AD$54,$AD$55)*IF(M1256,$AD$59,$AD$60)</f>
        <v>0.000925334747382937</v>
      </c>
      <c r="O1256">
        <f t="array" ref="O1256">$AD$2*_xlfn.IFS(B1256="data_scientist",$AF$7,TRUE,1)*_xlfn.IFS(B1256="data_analyst",$AF$8,TRUE,1)*_xlfn.IFS(B1256="data_engineer",$AF$9,TRUE,1)*IF(D1256,$AF$13,$AF$14)*IF(E1256,$AF$19,$AF$20)*IF(F1256,$AF$24,$AF$25)*IF(G1256,$AF$29,$AF$30)*IF(H1256,$AF$34,$AF$35)*IF(I1256,$AF$39,$AF$40)*IF(J1256,$AF$44,$AF$45)*IF(K1256,$AF$49,$AF$50)*IF(L1256,$AF$54,$AF$55)*IF(M1256,$AF$59,$AF$60)</f>
        <v>1.55078993829853e-6</v>
      </c>
      <c r="P1256">
        <f t="array" ref="P1256">$AE$2*_xlfn.IFS(B1256="data_scientist",$AH$7,TRUE,1)*_xlfn.IFS(B1256="data_analyst",$AH$8,TRUE,1)*_xlfn.IFS(B1256="data_engineer",$AH$9,TRUE,1)*IF(D1256,$AH$13,$AH$14)*IF(E1256,$AH$19,$AH$20)*IF(F1256,$AH$24,$AH$25)*IF(G1256,$AH$29,$AH$30)*IF(H1256,$AH$34,$AH$35)*IF(I1256,$AH$39,$AH$40)*IF(J1256,$AH$44,$AH$45)*IF(K1256,$AH$49,$AH$50)*IF(L1256,$AH$54,$AH$55)*IF(M1256,$AH$59,$AH$60)</f>
        <v>3.05014054221558e-5</v>
      </c>
      <c r="Q1256">
        <f t="shared" si="190"/>
        <v>0.000925334747382937</v>
      </c>
      <c r="R1256">
        <f t="shared" si="191"/>
        <v>1</v>
      </c>
      <c r="S1256">
        <f t="shared" si="192"/>
        <v>0</v>
      </c>
      <c r="T1256">
        <f t="shared" si="193"/>
        <v>0</v>
      </c>
      <c r="U1256">
        <f t="shared" si="194"/>
        <v>0</v>
      </c>
      <c r="V1256">
        <f t="shared" si="195"/>
        <v>0</v>
      </c>
      <c r="W1256">
        <f t="shared" si="196"/>
        <v>0</v>
      </c>
      <c r="X1256">
        <f t="shared" si="197"/>
        <v>0</v>
      </c>
      <c r="Y1256">
        <f t="shared" si="198"/>
        <v>0</v>
      </c>
      <c r="Z1256">
        <f t="shared" si="199"/>
        <v>0</v>
      </c>
    </row>
    <row r="1257" spans="1:26">
      <c r="A1257">
        <v>1</v>
      </c>
      <c r="B1257" t="s">
        <v>59</v>
      </c>
      <c r="C1257" t="s">
        <v>30</v>
      </c>
      <c r="D1257">
        <v>0</v>
      </c>
      <c r="E1257">
        <v>1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1</v>
      </c>
      <c r="N1257">
        <f t="array" ref="N1257">$AC$2*_xlfn.IFS(B1257="data_scientist",$AD$7,TRUE,1)*_xlfn.IFS(B1257="data_analyst",$AD$8,TRUE,1)*_xlfn.IFS(B1257="data_engineer",$AD$9,TRUE,1)*IF(D1257,$AD$13,$AD$14)*IF(E1257,$AD$19,$AD$20)*IF(F1257,$AD$24,$AD$25)*IF(G1257,$AD$29,$AD$30)*IF(H1257,$AD$34,$AD$35)*IF(I1257,$AD$39,$AD$40)*IF(J1257,$AD$44,$AD$45)*IF(K1257,$AD$49,$AD$50)*IF(L1257,$AD$54,$AD$55)*IF(M1257,$AD$59,$AD$60)</f>
        <v>0.0234558294440723</v>
      </c>
      <c r="O1257">
        <f t="array" ref="O1257">$AD$2*_xlfn.IFS(B1257="data_scientist",$AF$7,TRUE,1)*_xlfn.IFS(B1257="data_analyst",$AF$8,TRUE,1)*_xlfn.IFS(B1257="data_engineer",$AF$9,TRUE,1)*IF(D1257,$AF$13,$AF$14)*IF(E1257,$AF$19,$AF$20)*IF(F1257,$AF$24,$AF$25)*IF(G1257,$AF$29,$AF$30)*IF(H1257,$AF$34,$AF$35)*IF(I1257,$AF$39,$AF$40)*IF(J1257,$AF$44,$AF$45)*IF(K1257,$AF$49,$AF$50)*IF(L1257,$AF$54,$AF$55)*IF(M1257,$AF$59,$AF$60)</f>
        <v>0.000132294744677631</v>
      </c>
      <c r="P1257">
        <f t="array" ref="P1257">$AE$2*_xlfn.IFS(B1257="data_scientist",$AH$7,TRUE,1)*_xlfn.IFS(B1257="data_analyst",$AH$8,TRUE,1)*_xlfn.IFS(B1257="data_engineer",$AH$9,TRUE,1)*IF(D1257,$AH$13,$AH$14)*IF(E1257,$AH$19,$AH$20)*IF(F1257,$AH$24,$AH$25)*IF(G1257,$AH$29,$AH$30)*IF(H1257,$AH$34,$AH$35)*IF(I1257,$AH$39,$AH$40)*IF(J1257,$AH$44,$AH$45)*IF(K1257,$AH$49,$AH$50)*IF(L1257,$AH$54,$AH$55)*IF(M1257,$AH$59,$AH$60)</f>
        <v>0.00109340963748333</v>
      </c>
      <c r="Q1257">
        <f t="shared" si="190"/>
        <v>0.0234558294440723</v>
      </c>
      <c r="R1257">
        <f t="shared" si="191"/>
        <v>1</v>
      </c>
      <c r="S1257">
        <f t="shared" si="192"/>
        <v>0</v>
      </c>
      <c r="T1257">
        <f t="shared" si="193"/>
        <v>0</v>
      </c>
      <c r="U1257">
        <f t="shared" si="194"/>
        <v>0</v>
      </c>
      <c r="V1257">
        <f t="shared" si="195"/>
        <v>0</v>
      </c>
      <c r="W1257">
        <f t="shared" si="196"/>
        <v>0</v>
      </c>
      <c r="X1257">
        <f t="shared" si="197"/>
        <v>0</v>
      </c>
      <c r="Y1257">
        <f t="shared" si="198"/>
        <v>0</v>
      </c>
      <c r="Z1257">
        <f t="shared" si="199"/>
        <v>0</v>
      </c>
    </row>
    <row r="1258" spans="1:26">
      <c r="A1258">
        <v>1</v>
      </c>
      <c r="B1258" t="s">
        <v>59</v>
      </c>
      <c r="C1258" t="s">
        <v>30</v>
      </c>
      <c r="D1258">
        <v>0</v>
      </c>
      <c r="E1258">
        <v>1</v>
      </c>
      <c r="F1258">
        <v>0</v>
      </c>
      <c r="G1258">
        <v>1</v>
      </c>
      <c r="H1258">
        <v>0</v>
      </c>
      <c r="I1258">
        <v>1</v>
      </c>
      <c r="J1258">
        <v>1</v>
      </c>
      <c r="K1258">
        <v>0</v>
      </c>
      <c r="L1258">
        <v>0</v>
      </c>
      <c r="M1258">
        <v>1</v>
      </c>
      <c r="N1258">
        <f t="array" ref="N1258">$AC$2*_xlfn.IFS(B1258="data_scientist",$AD$7,TRUE,1)*_xlfn.IFS(B1258="data_analyst",$AD$8,TRUE,1)*_xlfn.IFS(B1258="data_engineer",$AD$9,TRUE,1)*IF(D1258,$AD$13,$AD$14)*IF(E1258,$AD$19,$AD$20)*IF(F1258,$AD$24,$AD$25)*IF(G1258,$AD$29,$AD$30)*IF(H1258,$AD$34,$AD$35)*IF(I1258,$AD$39,$AD$40)*IF(J1258,$AD$44,$AD$45)*IF(K1258,$AD$49,$AD$50)*IF(L1258,$AD$54,$AD$55)*IF(M1258,$AD$59,$AD$60)</f>
        <v>0.000569177803130337</v>
      </c>
      <c r="O1258">
        <f t="array" ref="O1258">$AD$2*_xlfn.IFS(B1258="data_scientist",$AF$7,TRUE,1)*_xlfn.IFS(B1258="data_analyst",$AF$8,TRUE,1)*_xlfn.IFS(B1258="data_engineer",$AF$9,TRUE,1)*IF(D1258,$AF$13,$AF$14)*IF(E1258,$AF$19,$AF$20)*IF(F1258,$AF$24,$AF$25)*IF(G1258,$AF$29,$AF$30)*IF(H1258,$AF$34,$AF$35)*IF(I1258,$AF$39,$AF$40)*IF(J1258,$AF$44,$AF$45)*IF(K1258,$AF$49,$AF$50)*IF(L1258,$AF$54,$AF$55)*IF(M1258,$AF$59,$AF$60)</f>
        <v>5.61545290444895e-6</v>
      </c>
      <c r="P1258">
        <f t="array" ref="P1258">$AE$2*_xlfn.IFS(B1258="data_scientist",$AH$7,TRUE,1)*_xlfn.IFS(B1258="data_analyst",$AH$8,TRUE,1)*_xlfn.IFS(B1258="data_engineer",$AH$9,TRUE,1)*IF(D1258,$AH$13,$AH$14)*IF(E1258,$AH$19,$AH$20)*IF(F1258,$AH$24,$AH$25)*IF(G1258,$AH$29,$AH$30)*IF(H1258,$AH$34,$AH$35)*IF(I1258,$AH$39,$AH$40)*IF(J1258,$AH$44,$AH$45)*IF(K1258,$AH$49,$AH$50)*IF(L1258,$AH$54,$AH$55)*IF(M1258,$AH$59,$AH$60)</f>
        <v>2.98291026337915e-5</v>
      </c>
      <c r="Q1258">
        <f t="shared" si="190"/>
        <v>0.000569177803130337</v>
      </c>
      <c r="R1258">
        <f t="shared" si="191"/>
        <v>1</v>
      </c>
      <c r="S1258">
        <f t="shared" si="192"/>
        <v>0</v>
      </c>
      <c r="T1258">
        <f t="shared" si="193"/>
        <v>0</v>
      </c>
      <c r="U1258">
        <f t="shared" si="194"/>
        <v>0</v>
      </c>
      <c r="V1258">
        <f t="shared" si="195"/>
        <v>0</v>
      </c>
      <c r="W1258">
        <f t="shared" si="196"/>
        <v>0</v>
      </c>
      <c r="X1258">
        <f t="shared" si="197"/>
        <v>0</v>
      </c>
      <c r="Y1258">
        <f t="shared" si="198"/>
        <v>0</v>
      </c>
      <c r="Z1258">
        <f t="shared" si="199"/>
        <v>0</v>
      </c>
    </row>
    <row r="1259" spans="1:26">
      <c r="A1259">
        <v>1</v>
      </c>
      <c r="B1259" t="s">
        <v>59</v>
      </c>
      <c r="C1259" t="s">
        <v>30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1</v>
      </c>
      <c r="N1259">
        <f t="array" ref="N1259">$AC$2*_xlfn.IFS(B1259="data_scientist",$AD$7,TRUE,1)*_xlfn.IFS(B1259="data_analyst",$AD$8,TRUE,1)*_xlfn.IFS(B1259="data_engineer",$AD$9,TRUE,1)*IF(D1259,$AD$13,$AD$14)*IF(E1259,$AD$19,$AD$20)*IF(F1259,$AD$24,$AD$25)*IF(G1259,$AD$29,$AD$30)*IF(H1259,$AD$34,$AD$35)*IF(I1259,$AD$39,$AD$40)*IF(J1259,$AD$44,$AD$45)*IF(K1259,$AD$49,$AD$50)*IF(L1259,$AD$54,$AD$55)*IF(M1259,$AD$59,$AD$60)</f>
        <v>0.00844681147611094</v>
      </c>
      <c r="O1259">
        <f t="array" ref="O1259">$AD$2*_xlfn.IFS(B1259="data_scientist",$AF$7,TRUE,1)*_xlfn.IFS(B1259="data_analyst",$AF$8,TRUE,1)*_xlfn.IFS(B1259="data_engineer",$AF$9,TRUE,1)*IF(D1259,$AF$13,$AF$14)*IF(E1259,$AF$19,$AF$20)*IF(F1259,$AF$24,$AF$25)*IF(G1259,$AF$29,$AF$30)*IF(H1259,$AF$34,$AF$35)*IF(I1259,$AF$39,$AF$40)*IF(J1259,$AF$44,$AF$45)*IF(K1259,$AF$49,$AF$50)*IF(L1259,$AF$54,$AF$55)*IF(M1259,$AF$59,$AF$60)</f>
        <v>0.000297422090000227</v>
      </c>
      <c r="P1259">
        <f t="array" ref="P1259">$AE$2*_xlfn.IFS(B1259="data_scientist",$AH$7,TRUE,1)*_xlfn.IFS(B1259="data_analyst",$AH$8,TRUE,1)*_xlfn.IFS(B1259="data_engineer",$AH$9,TRUE,1)*IF(D1259,$AH$13,$AH$14)*IF(E1259,$AH$19,$AH$20)*IF(F1259,$AH$24,$AH$25)*IF(G1259,$AH$29,$AH$30)*IF(H1259,$AH$34,$AH$35)*IF(I1259,$AH$39,$AH$40)*IF(J1259,$AH$44,$AH$45)*IF(K1259,$AH$49,$AH$50)*IF(L1259,$AH$54,$AH$55)*IF(M1259,$AH$59,$AH$60)</f>
        <v>0.00136986467694096</v>
      </c>
      <c r="Q1259">
        <f t="shared" si="190"/>
        <v>0.00844681147611094</v>
      </c>
      <c r="R1259">
        <f t="shared" si="191"/>
        <v>1</v>
      </c>
      <c r="S1259">
        <f t="shared" si="192"/>
        <v>0</v>
      </c>
      <c r="T1259">
        <f t="shared" si="193"/>
        <v>0</v>
      </c>
      <c r="U1259">
        <f t="shared" si="194"/>
        <v>0</v>
      </c>
      <c r="V1259">
        <f t="shared" si="195"/>
        <v>0</v>
      </c>
      <c r="W1259">
        <f t="shared" si="196"/>
        <v>0</v>
      </c>
      <c r="X1259">
        <f t="shared" si="197"/>
        <v>0</v>
      </c>
      <c r="Y1259">
        <f t="shared" si="198"/>
        <v>0</v>
      </c>
      <c r="Z1259">
        <f t="shared" si="199"/>
        <v>0</v>
      </c>
    </row>
    <row r="1260" spans="1:26">
      <c r="A1260">
        <v>1</v>
      </c>
      <c r="B1260" t="s">
        <v>59</v>
      </c>
      <c r="C1260" t="s">
        <v>30</v>
      </c>
      <c r="D1260">
        <v>0</v>
      </c>
      <c r="E1260">
        <v>1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1</v>
      </c>
      <c r="N1260">
        <f t="array" ref="N1260">$AC$2*_xlfn.IFS(B1260="data_scientist",$AD$7,TRUE,1)*_xlfn.IFS(B1260="data_analyst",$AD$8,TRUE,1)*_xlfn.IFS(B1260="data_engineer",$AD$9,TRUE,1)*IF(D1260,$AD$13,$AD$14)*IF(E1260,$AD$19,$AD$20)*IF(F1260,$AD$24,$AD$25)*IF(G1260,$AD$29,$AD$30)*IF(H1260,$AD$34,$AD$35)*IF(I1260,$AD$39,$AD$40)*IF(J1260,$AD$44,$AD$45)*IF(K1260,$AD$49,$AD$50)*IF(L1260,$AD$54,$AD$55)*IF(M1260,$AD$59,$AD$60)</f>
        <v>0.0234558294440723</v>
      </c>
      <c r="O1260">
        <f t="array" ref="O1260">$AD$2*_xlfn.IFS(B1260="data_scientist",$AF$7,TRUE,1)*_xlfn.IFS(B1260="data_analyst",$AF$8,TRUE,1)*_xlfn.IFS(B1260="data_engineer",$AF$9,TRUE,1)*IF(D1260,$AF$13,$AF$14)*IF(E1260,$AF$19,$AF$20)*IF(F1260,$AF$24,$AF$25)*IF(G1260,$AF$29,$AF$30)*IF(H1260,$AF$34,$AF$35)*IF(I1260,$AF$39,$AF$40)*IF(J1260,$AF$44,$AF$45)*IF(K1260,$AF$49,$AF$50)*IF(L1260,$AF$54,$AF$55)*IF(M1260,$AF$59,$AF$60)</f>
        <v>0.000132294744677631</v>
      </c>
      <c r="P1260">
        <f t="array" ref="P1260">$AE$2*_xlfn.IFS(B1260="data_scientist",$AH$7,TRUE,1)*_xlfn.IFS(B1260="data_analyst",$AH$8,TRUE,1)*_xlfn.IFS(B1260="data_engineer",$AH$9,TRUE,1)*IF(D1260,$AH$13,$AH$14)*IF(E1260,$AH$19,$AH$20)*IF(F1260,$AH$24,$AH$25)*IF(G1260,$AH$29,$AH$30)*IF(H1260,$AH$34,$AH$35)*IF(I1260,$AH$39,$AH$40)*IF(J1260,$AH$44,$AH$45)*IF(K1260,$AH$49,$AH$50)*IF(L1260,$AH$54,$AH$55)*IF(M1260,$AH$59,$AH$60)</f>
        <v>0.00109340963748333</v>
      </c>
      <c r="Q1260">
        <f t="shared" si="190"/>
        <v>0.0234558294440723</v>
      </c>
      <c r="R1260">
        <f t="shared" si="191"/>
        <v>1</v>
      </c>
      <c r="S1260">
        <f t="shared" si="192"/>
        <v>0</v>
      </c>
      <c r="T1260">
        <f t="shared" si="193"/>
        <v>0</v>
      </c>
      <c r="U1260">
        <f t="shared" si="194"/>
        <v>0</v>
      </c>
      <c r="V1260">
        <f t="shared" si="195"/>
        <v>0</v>
      </c>
      <c r="W1260">
        <f t="shared" si="196"/>
        <v>0</v>
      </c>
      <c r="X1260">
        <f t="shared" si="197"/>
        <v>0</v>
      </c>
      <c r="Y1260">
        <f t="shared" si="198"/>
        <v>0</v>
      </c>
      <c r="Z1260">
        <f t="shared" si="199"/>
        <v>0</v>
      </c>
    </row>
    <row r="1261" spans="1:26">
      <c r="A1261">
        <v>1</v>
      </c>
      <c r="B1261" t="s">
        <v>59</v>
      </c>
      <c r="C1261" t="s">
        <v>30</v>
      </c>
      <c r="D1261">
        <v>0</v>
      </c>
      <c r="E1261">
        <v>1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1</v>
      </c>
      <c r="N1261">
        <f t="array" ref="N1261">$AC$2*_xlfn.IFS(B1261="data_scientist",$AD$7,TRUE,1)*_xlfn.IFS(B1261="data_analyst",$AD$8,TRUE,1)*_xlfn.IFS(B1261="data_engineer",$AD$9,TRUE,1)*IF(D1261,$AD$13,$AD$14)*IF(E1261,$AD$19,$AD$20)*IF(F1261,$AD$24,$AD$25)*IF(G1261,$AD$29,$AD$30)*IF(H1261,$AD$34,$AD$35)*IF(I1261,$AD$39,$AD$40)*IF(J1261,$AD$44,$AD$45)*IF(K1261,$AD$49,$AD$50)*IF(L1261,$AD$54,$AD$55)*IF(M1261,$AD$59,$AD$60)</f>
        <v>0.0234558294440723</v>
      </c>
      <c r="O1261">
        <f t="array" ref="O1261">$AD$2*_xlfn.IFS(B1261="data_scientist",$AF$7,TRUE,1)*_xlfn.IFS(B1261="data_analyst",$AF$8,TRUE,1)*_xlfn.IFS(B1261="data_engineer",$AF$9,TRUE,1)*IF(D1261,$AF$13,$AF$14)*IF(E1261,$AF$19,$AF$20)*IF(F1261,$AF$24,$AF$25)*IF(G1261,$AF$29,$AF$30)*IF(H1261,$AF$34,$AF$35)*IF(I1261,$AF$39,$AF$40)*IF(J1261,$AF$44,$AF$45)*IF(K1261,$AF$49,$AF$50)*IF(L1261,$AF$54,$AF$55)*IF(M1261,$AF$59,$AF$60)</f>
        <v>0.000132294744677631</v>
      </c>
      <c r="P1261">
        <f t="array" ref="P1261">$AE$2*_xlfn.IFS(B1261="data_scientist",$AH$7,TRUE,1)*_xlfn.IFS(B1261="data_analyst",$AH$8,TRUE,1)*_xlfn.IFS(B1261="data_engineer",$AH$9,TRUE,1)*IF(D1261,$AH$13,$AH$14)*IF(E1261,$AH$19,$AH$20)*IF(F1261,$AH$24,$AH$25)*IF(G1261,$AH$29,$AH$30)*IF(H1261,$AH$34,$AH$35)*IF(I1261,$AH$39,$AH$40)*IF(J1261,$AH$44,$AH$45)*IF(K1261,$AH$49,$AH$50)*IF(L1261,$AH$54,$AH$55)*IF(M1261,$AH$59,$AH$60)</f>
        <v>0.00109340963748333</v>
      </c>
      <c r="Q1261">
        <f t="shared" si="190"/>
        <v>0.0234558294440723</v>
      </c>
      <c r="R1261">
        <f t="shared" si="191"/>
        <v>1</v>
      </c>
      <c r="S1261">
        <f t="shared" si="192"/>
        <v>0</v>
      </c>
      <c r="T1261">
        <f t="shared" si="193"/>
        <v>0</v>
      </c>
      <c r="U1261">
        <f t="shared" si="194"/>
        <v>0</v>
      </c>
      <c r="V1261">
        <f t="shared" si="195"/>
        <v>0</v>
      </c>
      <c r="W1261">
        <f t="shared" si="196"/>
        <v>0</v>
      </c>
      <c r="X1261">
        <f t="shared" si="197"/>
        <v>0</v>
      </c>
      <c r="Y1261">
        <f t="shared" si="198"/>
        <v>0</v>
      </c>
      <c r="Z1261">
        <f t="shared" si="199"/>
        <v>0</v>
      </c>
    </row>
    <row r="1262" spans="1:26">
      <c r="A1262">
        <v>1</v>
      </c>
      <c r="B1262" t="s">
        <v>59</v>
      </c>
      <c r="C1262" t="s">
        <v>30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1</v>
      </c>
      <c r="N1262">
        <f t="array" ref="N1262">$AC$2*_xlfn.IFS(B1262="data_scientist",$AD$7,TRUE,1)*_xlfn.IFS(B1262="data_analyst",$AD$8,TRUE,1)*_xlfn.IFS(B1262="data_engineer",$AD$9,TRUE,1)*IF(D1262,$AD$13,$AD$14)*IF(E1262,$AD$19,$AD$20)*IF(F1262,$AD$24,$AD$25)*IF(G1262,$AD$29,$AD$30)*IF(H1262,$AD$34,$AD$35)*IF(I1262,$AD$39,$AD$40)*IF(J1262,$AD$44,$AD$45)*IF(K1262,$AD$49,$AD$50)*IF(L1262,$AD$54,$AD$55)*IF(M1262,$AD$59,$AD$60)</f>
        <v>0.0180026467611357</v>
      </c>
      <c r="O1262">
        <f t="array" ref="O1262">$AD$2*_xlfn.IFS(B1262="data_scientist",$AF$7,TRUE,1)*_xlfn.IFS(B1262="data_analyst",$AF$8,TRUE,1)*_xlfn.IFS(B1262="data_engineer",$AF$9,TRUE,1)*IF(D1262,$AF$13,$AF$14)*IF(E1262,$AF$19,$AF$20)*IF(F1262,$AF$24,$AF$25)*IF(G1262,$AF$29,$AF$30)*IF(H1262,$AF$34,$AF$35)*IF(I1262,$AF$39,$AF$40)*IF(J1262,$AF$44,$AF$45)*IF(K1262,$AF$49,$AF$50)*IF(L1262,$AF$54,$AF$55)*IF(M1262,$AF$59,$AF$60)</f>
        <v>0.000114047193687613</v>
      </c>
      <c r="P1262">
        <f t="array" ref="P1262">$AE$2*_xlfn.IFS(B1262="data_scientist",$AH$7,TRUE,1)*_xlfn.IFS(B1262="data_analyst",$AH$8,TRUE,1)*_xlfn.IFS(B1262="data_engineer",$AH$9,TRUE,1)*IF(D1262,$AH$13,$AH$14)*IF(E1262,$AH$19,$AH$20)*IF(F1262,$AH$24,$AH$25)*IF(G1262,$AH$29,$AH$30)*IF(H1262,$AH$34,$AH$35)*IF(I1262,$AH$39,$AH$40)*IF(J1262,$AH$44,$AH$45)*IF(K1262,$AH$49,$AH$50)*IF(L1262,$AH$54,$AH$55)*IF(M1262,$AH$59,$AH$60)</f>
        <v>0.00103092908677</v>
      </c>
      <c r="Q1262">
        <f t="shared" si="190"/>
        <v>0.0180026467611357</v>
      </c>
      <c r="R1262">
        <f t="shared" si="191"/>
        <v>1</v>
      </c>
      <c r="S1262">
        <f t="shared" si="192"/>
        <v>0</v>
      </c>
      <c r="T1262">
        <f t="shared" si="193"/>
        <v>0</v>
      </c>
      <c r="U1262">
        <f t="shared" si="194"/>
        <v>0</v>
      </c>
      <c r="V1262">
        <f t="shared" si="195"/>
        <v>0</v>
      </c>
      <c r="W1262">
        <f t="shared" si="196"/>
        <v>0</v>
      </c>
      <c r="X1262">
        <f t="shared" si="197"/>
        <v>0</v>
      </c>
      <c r="Y1262">
        <f t="shared" si="198"/>
        <v>0</v>
      </c>
      <c r="Z1262">
        <f t="shared" si="199"/>
        <v>0</v>
      </c>
    </row>
    <row r="1263" spans="1:26">
      <c r="A1263">
        <v>1</v>
      </c>
      <c r="B1263" t="s">
        <v>59</v>
      </c>
      <c r="C1263" t="s">
        <v>30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f t="array" ref="N1263">$AC$2*_xlfn.IFS(B1263="data_scientist",$AD$7,TRUE,1)*_xlfn.IFS(B1263="data_analyst",$AD$8,TRUE,1)*_xlfn.IFS(B1263="data_engineer",$AD$9,TRUE,1)*IF(D1263,$AD$13,$AD$14)*IF(E1263,$AD$19,$AD$20)*IF(F1263,$AD$24,$AD$25)*IF(G1263,$AD$29,$AD$30)*IF(H1263,$AD$34,$AD$35)*IF(I1263,$AD$39,$AD$40)*IF(J1263,$AD$44,$AD$45)*IF(K1263,$AD$49,$AD$50)*IF(L1263,$AD$54,$AD$55)*IF(M1263,$AD$59,$AD$60)</f>
        <v>0.00359804793985483</v>
      </c>
      <c r="O1263">
        <f t="array" ref="O1263">$AD$2*_xlfn.IFS(B1263="data_scientist",$AF$7,TRUE,1)*_xlfn.IFS(B1263="data_analyst",$AF$8,TRUE,1)*_xlfn.IFS(B1263="data_engineer",$AF$9,TRUE,1)*IF(D1263,$AF$13,$AF$14)*IF(E1263,$AF$19,$AF$20)*IF(F1263,$AF$24,$AF$25)*IF(G1263,$AF$29,$AF$30)*IF(H1263,$AF$34,$AF$35)*IF(I1263,$AF$39,$AF$40)*IF(J1263,$AF$44,$AF$45)*IF(K1263,$AF$49,$AF$50)*IF(L1263,$AF$54,$AF$55)*IF(M1263,$AF$59,$AF$60)</f>
        <v>6.66985515782314e-6</v>
      </c>
      <c r="P1263">
        <f t="array" ref="P1263">$AE$2*_xlfn.IFS(B1263="data_scientist",$AH$7,TRUE,1)*_xlfn.IFS(B1263="data_analyst",$AH$8,TRUE,1)*_xlfn.IFS(B1263="data_engineer",$AH$9,TRUE,1)*IF(D1263,$AH$13,$AH$14)*IF(E1263,$AH$19,$AH$20)*IF(F1263,$AH$24,$AH$25)*IF(G1263,$AH$29,$AH$30)*IF(H1263,$AH$34,$AH$35)*IF(I1263,$AH$39,$AH$40)*IF(J1263,$AH$44,$AH$45)*IF(K1263,$AH$49,$AH$50)*IF(L1263,$AH$54,$AH$55)*IF(M1263,$AH$59,$AH$60)</f>
        <v>0.000159277668753939</v>
      </c>
      <c r="Q1263">
        <f t="shared" si="190"/>
        <v>0.00359804793985483</v>
      </c>
      <c r="R1263">
        <f t="shared" si="191"/>
        <v>1</v>
      </c>
      <c r="S1263">
        <f t="shared" si="192"/>
        <v>0</v>
      </c>
      <c r="T1263">
        <f t="shared" si="193"/>
        <v>0</v>
      </c>
      <c r="U1263">
        <f t="shared" si="194"/>
        <v>0</v>
      </c>
      <c r="V1263">
        <f t="shared" si="195"/>
        <v>0</v>
      </c>
      <c r="W1263">
        <f t="shared" si="196"/>
        <v>0</v>
      </c>
      <c r="X1263">
        <f t="shared" si="197"/>
        <v>0</v>
      </c>
      <c r="Y1263">
        <f t="shared" si="198"/>
        <v>0</v>
      </c>
      <c r="Z1263">
        <f t="shared" si="199"/>
        <v>0</v>
      </c>
    </row>
    <row r="1264" spans="1:26">
      <c r="A1264">
        <v>1</v>
      </c>
      <c r="B1264" t="s">
        <v>59</v>
      </c>
      <c r="C1264" t="s">
        <v>30</v>
      </c>
      <c r="D1264">
        <v>1</v>
      </c>
      <c r="E1264">
        <v>1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f t="array" ref="N1264">$AC$2*_xlfn.IFS(B1264="data_scientist",$AD$7,TRUE,1)*_xlfn.IFS(B1264="data_analyst",$AD$8,TRUE,1)*_xlfn.IFS(B1264="data_engineer",$AD$9,TRUE,1)*IF(D1264,$AD$13,$AD$14)*IF(E1264,$AD$19,$AD$20)*IF(F1264,$AD$24,$AD$25)*IF(G1264,$AD$29,$AD$30)*IF(H1264,$AD$34,$AD$35)*IF(I1264,$AD$39,$AD$40)*IF(J1264,$AD$44,$AD$45)*IF(K1264,$AD$49,$AD$50)*IF(L1264,$AD$54,$AD$55)*IF(M1264,$AD$59,$AD$60)</f>
        <v>0.00219957017250563</v>
      </c>
      <c r="O1264">
        <f t="array" ref="O1264">$AD$2*_xlfn.IFS(B1264="data_scientist",$AF$7,TRUE,1)*_xlfn.IFS(B1264="data_analyst",$AF$8,TRUE,1)*_xlfn.IFS(B1264="data_engineer",$AF$9,TRUE,1)*IF(D1264,$AF$13,$AF$14)*IF(E1264,$AF$19,$AF$20)*IF(F1264,$AF$24,$AF$25)*IF(G1264,$AF$29,$AF$30)*IF(H1264,$AF$34,$AF$35)*IF(I1264,$AF$39,$AF$40)*IF(J1264,$AF$44,$AF$45)*IF(K1264,$AF$49,$AF$50)*IF(L1264,$AF$54,$AF$55)*IF(M1264,$AF$59,$AF$60)</f>
        <v>2.01772980851054e-5</v>
      </c>
      <c r="P1264">
        <f t="array" ref="P1264">$AE$2*_xlfn.IFS(B1264="data_scientist",$AH$7,TRUE,1)*_xlfn.IFS(B1264="data_analyst",$AH$8,TRUE,1)*_xlfn.IFS(B1264="data_engineer",$AH$9,TRUE,1)*IF(D1264,$AH$13,$AH$14)*IF(E1264,$AH$19,$AH$20)*IF(F1264,$AH$24,$AH$25)*IF(G1264,$AH$29,$AH$30)*IF(H1264,$AH$34,$AH$35)*IF(I1264,$AH$39,$AH$40)*IF(J1264,$AH$44,$AH$45)*IF(K1264,$AH$49,$AH$50)*IF(L1264,$AH$54,$AH$55)*IF(M1264,$AH$59,$AH$60)</f>
        <v>0.000224469773939237</v>
      </c>
      <c r="Q1264">
        <f t="shared" si="190"/>
        <v>0.00219957017250563</v>
      </c>
      <c r="R1264">
        <f t="shared" si="191"/>
        <v>1</v>
      </c>
      <c r="S1264">
        <f t="shared" si="192"/>
        <v>0</v>
      </c>
      <c r="T1264">
        <f t="shared" si="193"/>
        <v>0</v>
      </c>
      <c r="U1264">
        <f t="shared" si="194"/>
        <v>0</v>
      </c>
      <c r="V1264">
        <f t="shared" si="195"/>
        <v>0</v>
      </c>
      <c r="W1264">
        <f t="shared" si="196"/>
        <v>0</v>
      </c>
      <c r="X1264">
        <f t="shared" si="197"/>
        <v>0</v>
      </c>
      <c r="Y1264">
        <f t="shared" si="198"/>
        <v>0</v>
      </c>
      <c r="Z1264">
        <f t="shared" si="199"/>
        <v>0</v>
      </c>
    </row>
    <row r="1265" spans="1:26">
      <c r="A1265">
        <v>1</v>
      </c>
      <c r="B1265" t="s">
        <v>59</v>
      </c>
      <c r="C1265" t="s">
        <v>30</v>
      </c>
      <c r="D1265">
        <v>1</v>
      </c>
      <c r="E1265">
        <v>1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1</v>
      </c>
      <c r="N1265">
        <f t="array" ref="N1265">$AC$2*_xlfn.IFS(B1265="data_scientist",$AD$7,TRUE,1)*_xlfn.IFS(B1265="data_analyst",$AD$8,TRUE,1)*_xlfn.IFS(B1265="data_engineer",$AD$9,TRUE,1)*IF(D1265,$AD$13,$AD$14)*IF(E1265,$AD$19,$AD$20)*IF(F1265,$AD$24,$AD$25)*IF(G1265,$AD$29,$AD$30)*IF(H1265,$AD$34,$AD$35)*IF(I1265,$AD$39,$AD$40)*IF(J1265,$AD$44,$AD$45)*IF(K1265,$AD$49,$AD$50)*IF(L1265,$AD$54,$AD$55)*IF(M1265,$AD$59,$AD$60)</f>
        <v>0.0110054355872609</v>
      </c>
      <c r="O1265">
        <f t="array" ref="O1265">$AD$2*_xlfn.IFS(B1265="data_scientist",$AF$7,TRUE,1)*_xlfn.IFS(B1265="data_analyst",$AF$8,TRUE,1)*_xlfn.IFS(B1265="data_engineer",$AF$9,TRUE,1)*IF(D1265,$AF$13,$AF$14)*IF(E1265,$AF$19,$AF$20)*IF(F1265,$AF$24,$AF$25)*IF(G1265,$AF$29,$AF$30)*IF(H1265,$AF$34,$AF$35)*IF(I1265,$AF$39,$AF$40)*IF(J1265,$AF$44,$AF$45)*IF(K1265,$AF$49,$AF$50)*IF(L1265,$AF$54,$AF$55)*IF(M1265,$AF$59,$AF$60)</f>
        <v>0.000345009624400263</v>
      </c>
      <c r="P1265">
        <f t="array" ref="P1265">$AE$2*_xlfn.IFS(B1265="data_scientist",$AH$7,TRUE,1)*_xlfn.IFS(B1265="data_analyst",$AH$8,TRUE,1)*_xlfn.IFS(B1265="data_engineer",$AH$9,TRUE,1)*IF(D1265,$AH$13,$AH$14)*IF(E1265,$AH$19,$AH$20)*IF(F1265,$AH$24,$AH$25)*IF(G1265,$AH$29,$AH$30)*IF(H1265,$AH$34,$AH$35)*IF(I1265,$AH$39,$AH$40)*IF(J1265,$AH$44,$AH$45)*IF(K1265,$AH$49,$AH$50)*IF(L1265,$AH$54,$AH$55)*IF(M1265,$AH$59,$AH$60)</f>
        <v>0.00145288677857374</v>
      </c>
      <c r="Q1265">
        <f t="shared" si="190"/>
        <v>0.0110054355872609</v>
      </c>
      <c r="R1265">
        <f t="shared" si="191"/>
        <v>1</v>
      </c>
      <c r="S1265">
        <f t="shared" si="192"/>
        <v>0</v>
      </c>
      <c r="T1265">
        <f t="shared" si="193"/>
        <v>0</v>
      </c>
      <c r="U1265">
        <f t="shared" si="194"/>
        <v>0</v>
      </c>
      <c r="V1265">
        <f t="shared" si="195"/>
        <v>0</v>
      </c>
      <c r="W1265">
        <f t="shared" si="196"/>
        <v>0</v>
      </c>
      <c r="X1265">
        <f t="shared" si="197"/>
        <v>0</v>
      </c>
      <c r="Y1265">
        <f t="shared" si="198"/>
        <v>0</v>
      </c>
      <c r="Z1265">
        <f t="shared" si="199"/>
        <v>0</v>
      </c>
    </row>
    <row r="1266" spans="1:26">
      <c r="A1266">
        <v>1</v>
      </c>
      <c r="B1266" t="s">
        <v>59</v>
      </c>
      <c r="C1266" t="s">
        <v>30</v>
      </c>
      <c r="D1266">
        <v>0</v>
      </c>
      <c r="E1266">
        <v>1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1</v>
      </c>
      <c r="N1266">
        <f t="array" ref="N1266">$AC$2*_xlfn.IFS(B1266="data_scientist",$AD$7,TRUE,1)*_xlfn.IFS(B1266="data_analyst",$AD$8,TRUE,1)*_xlfn.IFS(B1266="data_engineer",$AD$9,TRUE,1)*IF(D1266,$AD$13,$AD$14)*IF(E1266,$AD$19,$AD$20)*IF(F1266,$AD$24,$AD$25)*IF(G1266,$AD$29,$AD$30)*IF(H1266,$AD$34,$AD$35)*IF(I1266,$AD$39,$AD$40)*IF(J1266,$AD$44,$AD$45)*IF(K1266,$AD$49,$AD$50)*IF(L1266,$AD$54,$AD$55)*IF(M1266,$AD$59,$AD$60)</f>
        <v>0.0234558294440723</v>
      </c>
      <c r="O1266">
        <f t="array" ref="O1266">$AD$2*_xlfn.IFS(B1266="data_scientist",$AF$7,TRUE,1)*_xlfn.IFS(B1266="data_analyst",$AF$8,TRUE,1)*_xlfn.IFS(B1266="data_engineer",$AF$9,TRUE,1)*IF(D1266,$AF$13,$AF$14)*IF(E1266,$AF$19,$AF$20)*IF(F1266,$AF$24,$AF$25)*IF(G1266,$AF$29,$AF$30)*IF(H1266,$AF$34,$AF$35)*IF(I1266,$AF$39,$AF$40)*IF(J1266,$AF$44,$AF$45)*IF(K1266,$AF$49,$AF$50)*IF(L1266,$AF$54,$AF$55)*IF(M1266,$AF$59,$AF$60)</f>
        <v>0.000132294744677631</v>
      </c>
      <c r="P1266">
        <f t="array" ref="P1266">$AE$2*_xlfn.IFS(B1266="data_scientist",$AH$7,TRUE,1)*_xlfn.IFS(B1266="data_analyst",$AH$8,TRUE,1)*_xlfn.IFS(B1266="data_engineer",$AH$9,TRUE,1)*IF(D1266,$AH$13,$AH$14)*IF(E1266,$AH$19,$AH$20)*IF(F1266,$AH$24,$AH$25)*IF(G1266,$AH$29,$AH$30)*IF(H1266,$AH$34,$AH$35)*IF(I1266,$AH$39,$AH$40)*IF(J1266,$AH$44,$AH$45)*IF(K1266,$AH$49,$AH$50)*IF(L1266,$AH$54,$AH$55)*IF(M1266,$AH$59,$AH$60)</f>
        <v>0.00109340963748333</v>
      </c>
      <c r="Q1266">
        <f t="shared" si="190"/>
        <v>0.0234558294440723</v>
      </c>
      <c r="R1266">
        <f t="shared" si="191"/>
        <v>1</v>
      </c>
      <c r="S1266">
        <f t="shared" si="192"/>
        <v>0</v>
      </c>
      <c r="T1266">
        <f t="shared" si="193"/>
        <v>0</v>
      </c>
      <c r="U1266">
        <f t="shared" si="194"/>
        <v>0</v>
      </c>
      <c r="V1266">
        <f t="shared" si="195"/>
        <v>0</v>
      </c>
      <c r="W1266">
        <f t="shared" si="196"/>
        <v>0</v>
      </c>
      <c r="X1266">
        <f t="shared" si="197"/>
        <v>0</v>
      </c>
      <c r="Y1266">
        <f t="shared" si="198"/>
        <v>0</v>
      </c>
      <c r="Z1266">
        <f t="shared" si="199"/>
        <v>0</v>
      </c>
    </row>
    <row r="1267" spans="1:26">
      <c r="A1267">
        <v>1</v>
      </c>
      <c r="B1267" t="s">
        <v>59</v>
      </c>
      <c r="C1267" t="s">
        <v>30</v>
      </c>
      <c r="D1267">
        <v>0</v>
      </c>
      <c r="E1267">
        <v>1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1</v>
      </c>
      <c r="N1267">
        <f t="array" ref="N1267">$AC$2*_xlfn.IFS(B1267="data_scientist",$AD$7,TRUE,1)*_xlfn.IFS(B1267="data_analyst",$AD$8,TRUE,1)*_xlfn.IFS(B1267="data_engineer",$AD$9,TRUE,1)*IF(D1267,$AD$13,$AD$14)*IF(E1267,$AD$19,$AD$20)*IF(F1267,$AD$24,$AD$25)*IF(G1267,$AD$29,$AD$30)*IF(H1267,$AD$34,$AD$35)*IF(I1267,$AD$39,$AD$40)*IF(J1267,$AD$44,$AD$45)*IF(K1267,$AD$49,$AD$50)*IF(L1267,$AD$54,$AD$55)*IF(M1267,$AD$59,$AD$60)</f>
        <v>0.0234558294440723</v>
      </c>
      <c r="O1267">
        <f t="array" ref="O1267">$AD$2*_xlfn.IFS(B1267="data_scientist",$AF$7,TRUE,1)*_xlfn.IFS(B1267="data_analyst",$AF$8,TRUE,1)*_xlfn.IFS(B1267="data_engineer",$AF$9,TRUE,1)*IF(D1267,$AF$13,$AF$14)*IF(E1267,$AF$19,$AF$20)*IF(F1267,$AF$24,$AF$25)*IF(G1267,$AF$29,$AF$30)*IF(H1267,$AF$34,$AF$35)*IF(I1267,$AF$39,$AF$40)*IF(J1267,$AF$44,$AF$45)*IF(K1267,$AF$49,$AF$50)*IF(L1267,$AF$54,$AF$55)*IF(M1267,$AF$59,$AF$60)</f>
        <v>0.000132294744677631</v>
      </c>
      <c r="P1267">
        <f t="array" ref="P1267">$AE$2*_xlfn.IFS(B1267="data_scientist",$AH$7,TRUE,1)*_xlfn.IFS(B1267="data_analyst",$AH$8,TRUE,1)*_xlfn.IFS(B1267="data_engineer",$AH$9,TRUE,1)*IF(D1267,$AH$13,$AH$14)*IF(E1267,$AH$19,$AH$20)*IF(F1267,$AH$24,$AH$25)*IF(G1267,$AH$29,$AH$30)*IF(H1267,$AH$34,$AH$35)*IF(I1267,$AH$39,$AH$40)*IF(J1267,$AH$44,$AH$45)*IF(K1267,$AH$49,$AH$50)*IF(L1267,$AH$54,$AH$55)*IF(M1267,$AH$59,$AH$60)</f>
        <v>0.00109340963748333</v>
      </c>
      <c r="Q1267">
        <f t="shared" si="190"/>
        <v>0.0234558294440723</v>
      </c>
      <c r="R1267">
        <f t="shared" si="191"/>
        <v>1</v>
      </c>
      <c r="S1267">
        <f t="shared" si="192"/>
        <v>0</v>
      </c>
      <c r="T1267">
        <f t="shared" si="193"/>
        <v>0</v>
      </c>
      <c r="U1267">
        <f t="shared" si="194"/>
        <v>0</v>
      </c>
      <c r="V1267">
        <f t="shared" si="195"/>
        <v>0</v>
      </c>
      <c r="W1267">
        <f t="shared" si="196"/>
        <v>0</v>
      </c>
      <c r="X1267">
        <f t="shared" si="197"/>
        <v>0</v>
      </c>
      <c r="Y1267">
        <f t="shared" si="198"/>
        <v>0</v>
      </c>
      <c r="Z1267">
        <f t="shared" si="199"/>
        <v>0</v>
      </c>
    </row>
    <row r="1268" spans="1:26">
      <c r="A1268">
        <v>1</v>
      </c>
      <c r="B1268" t="s">
        <v>59</v>
      </c>
      <c r="C1268" t="s">
        <v>30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f t="array" ref="N1268">$AC$2*_xlfn.IFS(B1268="data_scientist",$AD$7,TRUE,1)*_xlfn.IFS(B1268="data_analyst",$AD$8,TRUE,1)*_xlfn.IFS(B1268="data_engineer",$AD$9,TRUE,1)*IF(D1268,$AD$13,$AD$14)*IF(E1268,$AD$19,$AD$20)*IF(F1268,$AD$24,$AD$25)*IF(G1268,$AD$29,$AD$30)*IF(H1268,$AD$34,$AD$35)*IF(I1268,$AD$39,$AD$40)*IF(J1268,$AD$44,$AD$45)*IF(K1268,$AD$49,$AD$50)*IF(L1268,$AD$54,$AD$55)*IF(M1268,$AD$59,$AD$60)</f>
        <v>0.00359804793985483</v>
      </c>
      <c r="O1268">
        <f t="array" ref="O1268">$AD$2*_xlfn.IFS(B1268="data_scientist",$AF$7,TRUE,1)*_xlfn.IFS(B1268="data_analyst",$AF$8,TRUE,1)*_xlfn.IFS(B1268="data_engineer",$AF$9,TRUE,1)*IF(D1268,$AF$13,$AF$14)*IF(E1268,$AF$19,$AF$20)*IF(F1268,$AF$24,$AF$25)*IF(G1268,$AF$29,$AF$30)*IF(H1268,$AF$34,$AF$35)*IF(I1268,$AF$39,$AF$40)*IF(J1268,$AF$44,$AF$45)*IF(K1268,$AF$49,$AF$50)*IF(L1268,$AF$54,$AF$55)*IF(M1268,$AF$59,$AF$60)</f>
        <v>6.66985515782314e-6</v>
      </c>
      <c r="P1268">
        <f t="array" ref="P1268">$AE$2*_xlfn.IFS(B1268="data_scientist",$AH$7,TRUE,1)*_xlfn.IFS(B1268="data_analyst",$AH$8,TRUE,1)*_xlfn.IFS(B1268="data_engineer",$AH$9,TRUE,1)*IF(D1268,$AH$13,$AH$14)*IF(E1268,$AH$19,$AH$20)*IF(F1268,$AH$24,$AH$25)*IF(G1268,$AH$29,$AH$30)*IF(H1268,$AH$34,$AH$35)*IF(I1268,$AH$39,$AH$40)*IF(J1268,$AH$44,$AH$45)*IF(K1268,$AH$49,$AH$50)*IF(L1268,$AH$54,$AH$55)*IF(M1268,$AH$59,$AH$60)</f>
        <v>0.000159277668753939</v>
      </c>
      <c r="Q1268">
        <f t="shared" si="190"/>
        <v>0.00359804793985483</v>
      </c>
      <c r="R1268">
        <f t="shared" si="191"/>
        <v>1</v>
      </c>
      <c r="S1268">
        <f t="shared" si="192"/>
        <v>0</v>
      </c>
      <c r="T1268">
        <f t="shared" si="193"/>
        <v>0</v>
      </c>
      <c r="U1268">
        <f t="shared" si="194"/>
        <v>0</v>
      </c>
      <c r="V1268">
        <f t="shared" si="195"/>
        <v>0</v>
      </c>
      <c r="W1268">
        <f t="shared" si="196"/>
        <v>0</v>
      </c>
      <c r="X1268">
        <f t="shared" si="197"/>
        <v>0</v>
      </c>
      <c r="Y1268">
        <f t="shared" si="198"/>
        <v>0</v>
      </c>
      <c r="Z1268">
        <f t="shared" si="199"/>
        <v>0</v>
      </c>
    </row>
    <row r="1269" spans="1:26">
      <c r="A1269">
        <v>1</v>
      </c>
      <c r="B1269" t="s">
        <v>59</v>
      </c>
      <c r="C1269" t="s">
        <v>30</v>
      </c>
      <c r="D1269">
        <v>0</v>
      </c>
      <c r="E1269">
        <v>1</v>
      </c>
      <c r="F1269">
        <v>0</v>
      </c>
      <c r="G1269">
        <v>0</v>
      </c>
      <c r="H1269">
        <v>0</v>
      </c>
      <c r="I1269">
        <v>1</v>
      </c>
      <c r="J1269">
        <v>0</v>
      </c>
      <c r="K1269">
        <v>0</v>
      </c>
      <c r="L1269">
        <v>0</v>
      </c>
      <c r="M1269">
        <v>0</v>
      </c>
      <c r="N1269">
        <f t="array" ref="N1269">$AC$2*_xlfn.IFS(B1269="data_scientist",$AD$7,TRUE,1)*_xlfn.IFS(B1269="data_analyst",$AD$8,TRUE,1)*_xlfn.IFS(B1269="data_engineer",$AD$9,TRUE,1)*IF(D1269,$AD$13,$AD$14)*IF(E1269,$AD$19,$AD$20)*IF(F1269,$AD$24,$AD$25)*IF(G1269,$AD$29,$AD$30)*IF(H1269,$AD$34,$AD$35)*IF(I1269,$AD$39,$AD$40)*IF(J1269,$AD$44,$AD$45)*IF(K1269,$AD$49,$AD$50)*IF(L1269,$AD$54,$AD$55)*IF(M1269,$AD$59,$AD$60)</f>
        <v>0.00160966829483154</v>
      </c>
      <c r="O1269">
        <f t="array" ref="O1269">$AD$2*_xlfn.IFS(B1269="data_scientist",$AF$7,TRUE,1)*_xlfn.IFS(B1269="data_analyst",$AF$8,TRUE,1)*_xlfn.IFS(B1269="data_engineer",$AF$9,TRUE,1)*IF(D1269,$AF$13,$AF$14)*IF(E1269,$AF$19,$AF$20)*IF(F1269,$AF$24,$AF$25)*IF(G1269,$AF$29,$AF$30)*IF(H1269,$AF$34,$AF$35)*IF(I1269,$AF$39,$AF$40)*IF(J1269,$AF$44,$AF$45)*IF(K1269,$AF$49,$AF$50)*IF(L1269,$AF$54,$AF$55)*IF(M1269,$AF$59,$AF$60)</f>
        <v>1.872991905405e-6</v>
      </c>
      <c r="P1269">
        <f t="array" ref="P1269">$AE$2*_xlfn.IFS(B1269="data_scientist",$AH$7,TRUE,1)*_xlfn.IFS(B1269="data_analyst",$AH$8,TRUE,1)*_xlfn.IFS(B1269="data_engineer",$AH$9,TRUE,1)*IF(D1269,$AH$13,$AH$14)*IF(E1269,$AH$19,$AH$20)*IF(F1269,$AH$24,$AH$25)*IF(G1269,$AH$29,$AH$30)*IF(H1269,$AH$34,$AH$35)*IF(I1269,$AH$39,$AH$40)*IF(J1269,$AH$44,$AH$45)*IF(K1269,$AH$49,$AH$50)*IF(L1269,$AH$54,$AH$55)*IF(M1269,$AH$59,$AH$60)</f>
        <v>4.74024449324768e-5</v>
      </c>
      <c r="Q1269">
        <f t="shared" si="190"/>
        <v>0.00160966829483154</v>
      </c>
      <c r="R1269">
        <f t="shared" si="191"/>
        <v>1</v>
      </c>
      <c r="S1269">
        <f t="shared" si="192"/>
        <v>0</v>
      </c>
      <c r="T1269">
        <f t="shared" si="193"/>
        <v>0</v>
      </c>
      <c r="U1269">
        <f t="shared" si="194"/>
        <v>0</v>
      </c>
      <c r="V1269">
        <f t="shared" si="195"/>
        <v>0</v>
      </c>
      <c r="W1269">
        <f t="shared" si="196"/>
        <v>0</v>
      </c>
      <c r="X1269">
        <f t="shared" si="197"/>
        <v>0</v>
      </c>
      <c r="Y1269">
        <f t="shared" si="198"/>
        <v>0</v>
      </c>
      <c r="Z1269">
        <f t="shared" si="199"/>
        <v>0</v>
      </c>
    </row>
    <row r="1270" spans="1:26">
      <c r="A1270">
        <v>1</v>
      </c>
      <c r="B1270" t="s">
        <v>59</v>
      </c>
      <c r="C1270" t="s">
        <v>30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1</v>
      </c>
      <c r="N1270">
        <f t="array" ref="N1270">$AC$2*_xlfn.IFS(B1270="data_scientist",$AD$7,TRUE,1)*_xlfn.IFS(B1270="data_analyst",$AD$8,TRUE,1)*_xlfn.IFS(B1270="data_engineer",$AD$9,TRUE,1)*IF(D1270,$AD$13,$AD$14)*IF(E1270,$AD$19,$AD$20)*IF(F1270,$AD$24,$AD$25)*IF(G1270,$AD$29,$AD$30)*IF(H1270,$AD$34,$AD$35)*IF(I1270,$AD$39,$AD$40)*IF(J1270,$AD$44,$AD$45)*IF(K1270,$AD$49,$AD$50)*IF(L1270,$AD$54,$AD$55)*IF(M1270,$AD$59,$AD$60)</f>
        <v>0.0180026467611357</v>
      </c>
      <c r="O1270">
        <f t="array" ref="O1270">$AD$2*_xlfn.IFS(B1270="data_scientist",$AF$7,TRUE,1)*_xlfn.IFS(B1270="data_analyst",$AF$8,TRUE,1)*_xlfn.IFS(B1270="data_engineer",$AF$9,TRUE,1)*IF(D1270,$AF$13,$AF$14)*IF(E1270,$AF$19,$AF$20)*IF(F1270,$AF$24,$AF$25)*IF(G1270,$AF$29,$AF$30)*IF(H1270,$AF$34,$AF$35)*IF(I1270,$AF$39,$AF$40)*IF(J1270,$AF$44,$AF$45)*IF(K1270,$AF$49,$AF$50)*IF(L1270,$AF$54,$AF$55)*IF(M1270,$AF$59,$AF$60)</f>
        <v>0.000114047193687613</v>
      </c>
      <c r="P1270">
        <f t="array" ref="P1270">$AE$2*_xlfn.IFS(B1270="data_scientist",$AH$7,TRUE,1)*_xlfn.IFS(B1270="data_analyst",$AH$8,TRUE,1)*_xlfn.IFS(B1270="data_engineer",$AH$9,TRUE,1)*IF(D1270,$AH$13,$AH$14)*IF(E1270,$AH$19,$AH$20)*IF(F1270,$AH$24,$AH$25)*IF(G1270,$AH$29,$AH$30)*IF(H1270,$AH$34,$AH$35)*IF(I1270,$AH$39,$AH$40)*IF(J1270,$AH$44,$AH$45)*IF(K1270,$AH$49,$AH$50)*IF(L1270,$AH$54,$AH$55)*IF(M1270,$AH$59,$AH$60)</f>
        <v>0.00103092908677</v>
      </c>
      <c r="Q1270">
        <f t="shared" si="190"/>
        <v>0.0180026467611357</v>
      </c>
      <c r="R1270">
        <f t="shared" si="191"/>
        <v>1</v>
      </c>
      <c r="S1270">
        <f t="shared" si="192"/>
        <v>0</v>
      </c>
      <c r="T1270">
        <f t="shared" si="193"/>
        <v>0</v>
      </c>
      <c r="U1270">
        <f t="shared" si="194"/>
        <v>0</v>
      </c>
      <c r="V1270">
        <f t="shared" si="195"/>
        <v>0</v>
      </c>
      <c r="W1270">
        <f t="shared" si="196"/>
        <v>0</v>
      </c>
      <c r="X1270">
        <f t="shared" si="197"/>
        <v>0</v>
      </c>
      <c r="Y1270">
        <f t="shared" si="198"/>
        <v>0</v>
      </c>
      <c r="Z1270">
        <f t="shared" si="199"/>
        <v>0</v>
      </c>
    </row>
    <row r="1271" spans="1:26">
      <c r="A1271">
        <v>1</v>
      </c>
      <c r="B1271" t="s">
        <v>59</v>
      </c>
      <c r="C1271" t="s">
        <v>30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1</v>
      </c>
      <c r="M1271">
        <v>1</v>
      </c>
      <c r="N1271">
        <f t="array" ref="N1271">$AC$2*_xlfn.IFS(B1271="data_scientist",$AD$7,TRUE,1)*_xlfn.IFS(B1271="data_analyst",$AD$8,TRUE,1)*_xlfn.IFS(B1271="data_engineer",$AD$9,TRUE,1)*IF(D1271,$AD$13,$AD$14)*IF(E1271,$AD$19,$AD$20)*IF(F1271,$AD$24,$AD$25)*IF(G1271,$AD$29,$AD$30)*IF(H1271,$AD$34,$AD$35)*IF(I1271,$AD$39,$AD$40)*IF(J1271,$AD$44,$AD$45)*IF(K1271,$AD$49,$AD$50)*IF(L1271,$AD$54,$AD$55)*IF(M1271,$AD$59,$AD$60)</f>
        <v>0.0015254579187006</v>
      </c>
      <c r="O1271">
        <f t="array" ref="O1271">$AD$2*_xlfn.IFS(B1271="data_scientist",$AF$7,TRUE,1)*_xlfn.IFS(B1271="data_analyst",$AF$8,TRUE,1)*_xlfn.IFS(B1271="data_engineer",$AF$9,TRUE,1)*IF(D1271,$AF$13,$AF$14)*IF(E1271,$AF$19,$AF$20)*IF(F1271,$AF$24,$AF$25)*IF(G1271,$AF$29,$AF$30)*IF(H1271,$AF$34,$AF$35)*IF(I1271,$AF$39,$AF$40)*IF(J1271,$AF$44,$AF$45)*IF(K1271,$AF$49,$AF$50)*IF(L1271,$AF$54,$AF$55)*IF(M1271,$AF$59,$AF$60)</f>
        <v>6.37433676029679e-5</v>
      </c>
      <c r="P1271">
        <f t="array" ref="P1271">$AE$2*_xlfn.IFS(B1271="data_scientist",$AH$7,TRUE,1)*_xlfn.IFS(B1271="data_analyst",$AH$8,TRUE,1)*_xlfn.IFS(B1271="data_engineer",$AH$9,TRUE,1)*IF(D1271,$AH$13,$AH$14)*IF(E1271,$AH$19,$AH$20)*IF(F1271,$AH$24,$AH$25)*IF(G1271,$AH$29,$AH$30)*IF(H1271,$AH$34,$AH$35)*IF(I1271,$AH$39,$AH$40)*IF(J1271,$AH$44,$AH$45)*IF(K1271,$AH$49,$AH$50)*IF(L1271,$AH$54,$AH$55)*IF(M1271,$AH$59,$AH$60)</f>
        <v>0.000325031801051277</v>
      </c>
      <c r="Q1271">
        <f t="shared" si="190"/>
        <v>0.0015254579187006</v>
      </c>
      <c r="R1271">
        <f t="shared" si="191"/>
        <v>1</v>
      </c>
      <c r="S1271">
        <f t="shared" si="192"/>
        <v>0</v>
      </c>
      <c r="T1271">
        <f t="shared" si="193"/>
        <v>0</v>
      </c>
      <c r="U1271">
        <f t="shared" si="194"/>
        <v>0</v>
      </c>
      <c r="V1271">
        <f t="shared" si="195"/>
        <v>0</v>
      </c>
      <c r="W1271">
        <f t="shared" si="196"/>
        <v>0</v>
      </c>
      <c r="X1271">
        <f t="shared" si="197"/>
        <v>0</v>
      </c>
      <c r="Y1271">
        <f t="shared" si="198"/>
        <v>0</v>
      </c>
      <c r="Z1271">
        <f t="shared" si="199"/>
        <v>0</v>
      </c>
    </row>
    <row r="1272" spans="1:26">
      <c r="A1272">
        <v>1</v>
      </c>
      <c r="B1272" t="s">
        <v>59</v>
      </c>
      <c r="C1272" t="s">
        <v>30</v>
      </c>
      <c r="D1272">
        <v>0</v>
      </c>
      <c r="E1272">
        <v>1</v>
      </c>
      <c r="F1272">
        <v>0</v>
      </c>
      <c r="G1272">
        <v>1</v>
      </c>
      <c r="H1272">
        <v>0</v>
      </c>
      <c r="I1272">
        <v>0</v>
      </c>
      <c r="J1272">
        <v>1</v>
      </c>
      <c r="K1272">
        <v>0</v>
      </c>
      <c r="L1272">
        <v>0</v>
      </c>
      <c r="M1272">
        <v>1</v>
      </c>
      <c r="N1272">
        <f t="array" ref="N1272">$AC$2*_xlfn.IFS(B1272="data_scientist",$AD$7,TRUE,1)*_xlfn.IFS(B1272="data_analyst",$AD$8,TRUE,1)*_xlfn.IFS(B1272="data_engineer",$AD$9,TRUE,1)*IF(D1272,$AD$13,$AD$14)*IF(E1272,$AD$19,$AD$20)*IF(F1272,$AD$24,$AD$25)*IF(G1272,$AD$29,$AD$30)*IF(H1272,$AD$34,$AD$35)*IF(I1272,$AD$39,$AD$40)*IF(J1272,$AD$44,$AD$45)*IF(K1272,$AD$49,$AD$50)*IF(L1272,$AD$54,$AD$55)*IF(M1272,$AD$59,$AD$60)</f>
        <v>0.00165765041091442</v>
      </c>
      <c r="O1272">
        <f t="array" ref="O1272">$AD$2*_xlfn.IFS(B1272="data_scientist",$AF$7,TRUE,1)*_xlfn.IFS(B1272="data_analyst",$AF$8,TRUE,1)*_xlfn.IFS(B1272="data_engineer",$AF$9,TRUE,1)*IF(D1272,$AF$13,$AF$14)*IF(E1272,$AF$19,$AF$20)*IF(F1272,$AF$24,$AF$25)*IF(G1272,$AF$29,$AF$30)*IF(H1272,$AF$34,$AF$35)*IF(I1272,$AF$39,$AF$40)*IF(J1272,$AF$44,$AF$45)*IF(K1272,$AF$49,$AF$50)*IF(L1272,$AF$54,$AF$55)*IF(M1272,$AF$59,$AF$60)</f>
        <v>2.31965437735181e-5</v>
      </c>
      <c r="P1272">
        <f t="array" ref="P1272">$AE$2*_xlfn.IFS(B1272="data_scientist",$AH$7,TRUE,1)*_xlfn.IFS(B1272="data_analyst",$AH$8,TRUE,1)*_xlfn.IFS(B1272="data_engineer",$AH$9,TRUE,1)*IF(D1272,$AH$13,$AH$14)*IF(E1272,$AH$19,$AH$20)*IF(F1272,$AH$24,$AH$25)*IF(G1272,$AH$29,$AH$30)*IF(H1272,$AH$34,$AH$35)*IF(I1272,$AH$39,$AH$40)*IF(J1272,$AH$44,$AH$45)*IF(K1272,$AH$49,$AH$50)*IF(L1272,$AH$54,$AH$55)*IF(M1272,$AH$59,$AH$60)</f>
        <v>0.000106303714755324</v>
      </c>
      <c r="Q1272">
        <f t="shared" si="190"/>
        <v>0.00165765041091442</v>
      </c>
      <c r="R1272">
        <f t="shared" si="191"/>
        <v>1</v>
      </c>
      <c r="S1272">
        <f t="shared" si="192"/>
        <v>0</v>
      </c>
      <c r="T1272">
        <f t="shared" si="193"/>
        <v>0</v>
      </c>
      <c r="U1272">
        <f t="shared" si="194"/>
        <v>0</v>
      </c>
      <c r="V1272">
        <f t="shared" si="195"/>
        <v>0</v>
      </c>
      <c r="W1272">
        <f t="shared" si="196"/>
        <v>0</v>
      </c>
      <c r="X1272">
        <f t="shared" si="197"/>
        <v>0</v>
      </c>
      <c r="Y1272">
        <f t="shared" si="198"/>
        <v>0</v>
      </c>
      <c r="Z1272">
        <f t="shared" si="199"/>
        <v>0</v>
      </c>
    </row>
    <row r="1273" spans="1:26">
      <c r="A1273">
        <v>1</v>
      </c>
      <c r="B1273" t="s">
        <v>59</v>
      </c>
      <c r="C1273" t="s">
        <v>30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f t="array" ref="N1273">$AC$2*_xlfn.IFS(B1273="data_scientist",$AD$7,TRUE,1)*_xlfn.IFS(B1273="data_analyst",$AD$8,TRUE,1)*_xlfn.IFS(B1273="data_engineer",$AD$9,TRUE,1)*IF(D1273,$AD$13,$AD$14)*IF(E1273,$AD$19,$AD$20)*IF(F1273,$AD$24,$AD$25)*IF(G1273,$AD$29,$AD$30)*IF(H1273,$AD$34,$AD$35)*IF(I1273,$AD$39,$AD$40)*IF(J1273,$AD$44,$AD$45)*IF(K1273,$AD$49,$AD$50)*IF(L1273,$AD$54,$AD$55)*IF(M1273,$AD$59,$AD$60)</f>
        <v>0.00359804793985483</v>
      </c>
      <c r="O1273">
        <f t="array" ref="O1273">$AD$2*_xlfn.IFS(B1273="data_scientist",$AF$7,TRUE,1)*_xlfn.IFS(B1273="data_analyst",$AF$8,TRUE,1)*_xlfn.IFS(B1273="data_engineer",$AF$9,TRUE,1)*IF(D1273,$AF$13,$AF$14)*IF(E1273,$AF$19,$AF$20)*IF(F1273,$AF$24,$AF$25)*IF(G1273,$AF$29,$AF$30)*IF(H1273,$AF$34,$AF$35)*IF(I1273,$AF$39,$AF$40)*IF(J1273,$AF$44,$AF$45)*IF(K1273,$AF$49,$AF$50)*IF(L1273,$AF$54,$AF$55)*IF(M1273,$AF$59,$AF$60)</f>
        <v>6.66985515782314e-6</v>
      </c>
      <c r="P1273">
        <f t="array" ref="P1273">$AE$2*_xlfn.IFS(B1273="data_scientist",$AH$7,TRUE,1)*_xlfn.IFS(B1273="data_analyst",$AH$8,TRUE,1)*_xlfn.IFS(B1273="data_engineer",$AH$9,TRUE,1)*IF(D1273,$AH$13,$AH$14)*IF(E1273,$AH$19,$AH$20)*IF(F1273,$AH$24,$AH$25)*IF(G1273,$AH$29,$AH$30)*IF(H1273,$AH$34,$AH$35)*IF(I1273,$AH$39,$AH$40)*IF(J1273,$AH$44,$AH$45)*IF(K1273,$AH$49,$AH$50)*IF(L1273,$AH$54,$AH$55)*IF(M1273,$AH$59,$AH$60)</f>
        <v>0.000159277668753939</v>
      </c>
      <c r="Q1273">
        <f t="shared" si="190"/>
        <v>0.00359804793985483</v>
      </c>
      <c r="R1273">
        <f t="shared" si="191"/>
        <v>1</v>
      </c>
      <c r="S1273">
        <f t="shared" si="192"/>
        <v>0</v>
      </c>
      <c r="T1273">
        <f t="shared" si="193"/>
        <v>0</v>
      </c>
      <c r="U1273">
        <f t="shared" si="194"/>
        <v>0</v>
      </c>
      <c r="V1273">
        <f t="shared" si="195"/>
        <v>0</v>
      </c>
      <c r="W1273">
        <f t="shared" si="196"/>
        <v>0</v>
      </c>
      <c r="X1273">
        <f t="shared" si="197"/>
        <v>0</v>
      </c>
      <c r="Y1273">
        <f t="shared" si="198"/>
        <v>0</v>
      </c>
      <c r="Z1273">
        <f t="shared" si="199"/>
        <v>0</v>
      </c>
    </row>
    <row r="1274" spans="1:26">
      <c r="A1274">
        <v>1</v>
      </c>
      <c r="B1274" t="s">
        <v>59</v>
      </c>
      <c r="C1274" t="s">
        <v>30</v>
      </c>
      <c r="D1274">
        <v>1</v>
      </c>
      <c r="E1274">
        <v>1</v>
      </c>
      <c r="F1274">
        <v>0</v>
      </c>
      <c r="G1274">
        <v>1</v>
      </c>
      <c r="H1274">
        <v>0</v>
      </c>
      <c r="I1274">
        <v>1</v>
      </c>
      <c r="J1274">
        <v>1</v>
      </c>
      <c r="K1274">
        <v>0</v>
      </c>
      <c r="L1274">
        <v>0</v>
      </c>
      <c r="M1274">
        <v>1</v>
      </c>
      <c r="N1274">
        <f t="array" ref="N1274">$AC$2*_xlfn.IFS(B1274="data_scientist",$AD$7,TRUE,1)*_xlfn.IFS(B1274="data_analyst",$AD$8,TRUE,1)*_xlfn.IFS(B1274="data_engineer",$AD$9,TRUE,1)*IF(D1274,$AD$13,$AD$14)*IF(E1274,$AD$19,$AD$20)*IF(F1274,$AD$24,$AD$25)*IF(G1274,$AD$29,$AD$30)*IF(H1274,$AD$34,$AD$35)*IF(I1274,$AD$39,$AD$40)*IF(J1274,$AD$44,$AD$45)*IF(K1274,$AD$49,$AD$50)*IF(L1274,$AD$54,$AD$55)*IF(M1274,$AD$59,$AD$60)</f>
        <v>0.000267057264591112</v>
      </c>
      <c r="O1274">
        <f t="array" ref="O1274">$AD$2*_xlfn.IFS(B1274="data_scientist",$AF$7,TRUE,1)*_xlfn.IFS(B1274="data_analyst",$AF$8,TRUE,1)*_xlfn.IFS(B1274="data_engineer",$AF$9,TRUE,1)*IF(D1274,$AF$13,$AF$14)*IF(E1274,$AF$19,$AF$20)*IF(F1274,$AF$24,$AF$25)*IF(G1274,$AF$29,$AF$30)*IF(H1274,$AF$34,$AF$35)*IF(I1274,$AF$39,$AF$40)*IF(J1274,$AF$44,$AF$45)*IF(K1274,$AF$49,$AF$50)*IF(L1274,$AF$54,$AF$55)*IF(M1274,$AF$59,$AF$60)</f>
        <v>1.46444615175169e-5</v>
      </c>
      <c r="P1274">
        <f t="array" ref="P1274">$AE$2*_xlfn.IFS(B1274="data_scientist",$AH$7,TRUE,1)*_xlfn.IFS(B1274="data_analyst",$AH$8,TRUE,1)*_xlfn.IFS(B1274="data_engineer",$AH$9,TRUE,1)*IF(D1274,$AH$13,$AH$14)*IF(E1274,$AH$19,$AH$20)*IF(F1274,$AH$24,$AH$25)*IF(G1274,$AH$29,$AH$30)*IF(H1274,$AH$34,$AH$35)*IF(I1274,$AH$39,$AH$40)*IF(J1274,$AH$44,$AH$45)*IF(K1274,$AH$49,$AH$50)*IF(L1274,$AH$54,$AH$55)*IF(M1274,$AH$59,$AH$60)</f>
        <v>3.96359308969558e-5</v>
      </c>
      <c r="Q1274">
        <f t="shared" si="190"/>
        <v>0.000267057264591112</v>
      </c>
      <c r="R1274">
        <f t="shared" si="191"/>
        <v>1</v>
      </c>
      <c r="S1274">
        <f t="shared" si="192"/>
        <v>0</v>
      </c>
      <c r="T1274">
        <f t="shared" si="193"/>
        <v>0</v>
      </c>
      <c r="U1274">
        <f t="shared" si="194"/>
        <v>0</v>
      </c>
      <c r="V1274">
        <f t="shared" si="195"/>
        <v>0</v>
      </c>
      <c r="W1274">
        <f t="shared" si="196"/>
        <v>0</v>
      </c>
      <c r="X1274">
        <f t="shared" si="197"/>
        <v>0</v>
      </c>
      <c r="Y1274">
        <f t="shared" si="198"/>
        <v>0</v>
      </c>
      <c r="Z1274">
        <f t="shared" si="199"/>
        <v>0</v>
      </c>
    </row>
    <row r="1275" spans="1:26">
      <c r="A1275">
        <v>1</v>
      </c>
      <c r="B1275" t="s">
        <v>59</v>
      </c>
      <c r="C1275" t="s">
        <v>30</v>
      </c>
      <c r="D1275">
        <v>1</v>
      </c>
      <c r="E1275">
        <v>1</v>
      </c>
      <c r="F1275">
        <v>0</v>
      </c>
      <c r="G1275">
        <v>1</v>
      </c>
      <c r="H1275">
        <v>1</v>
      </c>
      <c r="I1275">
        <v>0</v>
      </c>
      <c r="J1275">
        <v>0</v>
      </c>
      <c r="K1275">
        <v>1</v>
      </c>
      <c r="L1275">
        <v>0</v>
      </c>
      <c r="M1275">
        <v>1</v>
      </c>
      <c r="N1275">
        <f t="array" ref="N1275">$AC$2*_xlfn.IFS(B1275="data_scientist",$AD$7,TRUE,1)*_xlfn.IFS(B1275="data_analyst",$AD$8,TRUE,1)*_xlfn.IFS(B1275="data_engineer",$AD$9,TRUE,1)*IF(D1275,$AD$13,$AD$14)*IF(E1275,$AD$19,$AD$20)*IF(F1275,$AD$24,$AD$25)*IF(G1275,$AD$29,$AD$30)*IF(H1275,$AD$34,$AD$35)*IF(I1275,$AD$39,$AD$40)*IF(J1275,$AD$44,$AD$45)*IF(K1275,$AD$49,$AD$50)*IF(L1275,$AD$54,$AD$55)*IF(M1275,$AD$59,$AD$60)</f>
        <v>1.26753101470542e-5</v>
      </c>
      <c r="O1275">
        <f t="array" ref="O1275">$AD$2*_xlfn.IFS(B1275="data_scientist",$AF$7,TRUE,1)*_xlfn.IFS(B1275="data_analyst",$AF$8,TRUE,1)*_xlfn.IFS(B1275="data_engineer",$AF$9,TRUE,1)*IF(D1275,$AF$13,$AF$14)*IF(E1275,$AF$19,$AF$20)*IF(F1275,$AF$24,$AF$25)*IF(G1275,$AF$29,$AF$30)*IF(H1275,$AF$34,$AF$35)*IF(I1275,$AF$39,$AF$40)*IF(J1275,$AF$44,$AF$45)*IF(K1275,$AF$49,$AF$50)*IF(L1275,$AF$54,$AF$55)*IF(M1275,$AF$59,$AF$60)</f>
        <v>0.000135837757510379</v>
      </c>
      <c r="P1275">
        <f t="array" ref="P1275">$AE$2*_xlfn.IFS(B1275="data_scientist",$AH$7,TRUE,1)*_xlfn.IFS(B1275="data_analyst",$AH$8,TRUE,1)*_xlfn.IFS(B1275="data_engineer",$AH$9,TRUE,1)*IF(D1275,$AH$13,$AH$14)*IF(E1275,$AH$19,$AH$20)*IF(F1275,$AH$24,$AH$25)*IF(G1275,$AH$29,$AH$30)*IF(H1275,$AH$34,$AH$35)*IF(I1275,$AH$39,$AH$40)*IF(J1275,$AH$44,$AH$45)*IF(K1275,$AH$49,$AH$50)*IF(L1275,$AH$54,$AH$55)*IF(M1275,$AH$59,$AH$60)</f>
        <v>0.000144695701726206</v>
      </c>
      <c r="Q1275">
        <f t="shared" si="190"/>
        <v>0.000144695701726206</v>
      </c>
      <c r="R1275">
        <f t="shared" si="191"/>
        <v>0</v>
      </c>
      <c r="S1275">
        <f t="shared" si="192"/>
        <v>0</v>
      </c>
      <c r="T1275">
        <f t="shared" si="193"/>
        <v>1</v>
      </c>
      <c r="U1275">
        <f t="shared" si="194"/>
        <v>0</v>
      </c>
      <c r="V1275">
        <f t="shared" si="195"/>
        <v>0</v>
      </c>
      <c r="W1275">
        <f t="shared" si="196"/>
        <v>0</v>
      </c>
      <c r="X1275">
        <f t="shared" si="197"/>
        <v>0</v>
      </c>
      <c r="Y1275">
        <f t="shared" si="198"/>
        <v>0</v>
      </c>
      <c r="Z1275">
        <f t="shared" si="199"/>
        <v>0</v>
      </c>
    </row>
    <row r="1276" spans="1:26">
      <c r="A1276">
        <v>1</v>
      </c>
      <c r="B1276" t="s">
        <v>59</v>
      </c>
      <c r="C1276" t="s">
        <v>30</v>
      </c>
      <c r="D1276">
        <v>0</v>
      </c>
      <c r="E1276">
        <v>1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1</v>
      </c>
      <c r="N1276">
        <f t="array" ref="N1276">$AC$2*_xlfn.IFS(B1276="data_scientist",$AD$7,TRUE,1)*_xlfn.IFS(B1276="data_analyst",$AD$8,TRUE,1)*_xlfn.IFS(B1276="data_engineer",$AD$9,TRUE,1)*IF(D1276,$AD$13,$AD$14)*IF(E1276,$AD$19,$AD$20)*IF(F1276,$AD$24,$AD$25)*IF(G1276,$AD$29,$AD$30)*IF(H1276,$AD$34,$AD$35)*IF(I1276,$AD$39,$AD$40)*IF(J1276,$AD$44,$AD$45)*IF(K1276,$AD$49,$AD$50)*IF(L1276,$AD$54,$AD$55)*IF(M1276,$AD$59,$AD$60)</f>
        <v>0.0234558294440723</v>
      </c>
      <c r="O1276">
        <f t="array" ref="O1276">$AD$2*_xlfn.IFS(B1276="data_scientist",$AF$7,TRUE,1)*_xlfn.IFS(B1276="data_analyst",$AF$8,TRUE,1)*_xlfn.IFS(B1276="data_engineer",$AF$9,TRUE,1)*IF(D1276,$AF$13,$AF$14)*IF(E1276,$AF$19,$AF$20)*IF(F1276,$AF$24,$AF$25)*IF(G1276,$AF$29,$AF$30)*IF(H1276,$AF$34,$AF$35)*IF(I1276,$AF$39,$AF$40)*IF(J1276,$AF$44,$AF$45)*IF(K1276,$AF$49,$AF$50)*IF(L1276,$AF$54,$AF$55)*IF(M1276,$AF$59,$AF$60)</f>
        <v>0.000132294744677631</v>
      </c>
      <c r="P1276">
        <f t="array" ref="P1276">$AE$2*_xlfn.IFS(B1276="data_scientist",$AH$7,TRUE,1)*_xlfn.IFS(B1276="data_analyst",$AH$8,TRUE,1)*_xlfn.IFS(B1276="data_engineer",$AH$9,TRUE,1)*IF(D1276,$AH$13,$AH$14)*IF(E1276,$AH$19,$AH$20)*IF(F1276,$AH$24,$AH$25)*IF(G1276,$AH$29,$AH$30)*IF(H1276,$AH$34,$AH$35)*IF(I1276,$AH$39,$AH$40)*IF(J1276,$AH$44,$AH$45)*IF(K1276,$AH$49,$AH$50)*IF(L1276,$AH$54,$AH$55)*IF(M1276,$AH$59,$AH$60)</f>
        <v>0.00109340963748333</v>
      </c>
      <c r="Q1276">
        <f t="shared" si="190"/>
        <v>0.0234558294440723</v>
      </c>
      <c r="R1276">
        <f t="shared" si="191"/>
        <v>1</v>
      </c>
      <c r="S1276">
        <f t="shared" si="192"/>
        <v>0</v>
      </c>
      <c r="T1276">
        <f t="shared" si="193"/>
        <v>0</v>
      </c>
      <c r="U1276">
        <f t="shared" si="194"/>
        <v>0</v>
      </c>
      <c r="V1276">
        <f t="shared" si="195"/>
        <v>0</v>
      </c>
      <c r="W1276">
        <f t="shared" si="196"/>
        <v>0</v>
      </c>
      <c r="X1276">
        <f t="shared" si="197"/>
        <v>0</v>
      </c>
      <c r="Y1276">
        <f t="shared" si="198"/>
        <v>0</v>
      </c>
      <c r="Z1276">
        <f t="shared" si="199"/>
        <v>0</v>
      </c>
    </row>
    <row r="1277" spans="1:26">
      <c r="A1277">
        <v>1</v>
      </c>
      <c r="B1277" t="s">
        <v>59</v>
      </c>
      <c r="C1277" t="s">
        <v>30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1</v>
      </c>
      <c r="N1277">
        <f t="array" ref="N1277">$AC$2*_xlfn.IFS(B1277="data_scientist",$AD$7,TRUE,1)*_xlfn.IFS(B1277="data_analyst",$AD$8,TRUE,1)*_xlfn.IFS(B1277="data_engineer",$AD$9,TRUE,1)*IF(D1277,$AD$13,$AD$14)*IF(E1277,$AD$19,$AD$20)*IF(F1277,$AD$24,$AD$25)*IF(G1277,$AD$29,$AD$30)*IF(H1277,$AD$34,$AD$35)*IF(I1277,$AD$39,$AD$40)*IF(J1277,$AD$44,$AD$45)*IF(K1277,$AD$49,$AD$50)*IF(L1277,$AD$54,$AD$55)*IF(M1277,$AD$59,$AD$60)</f>
        <v>0.0180026467611357</v>
      </c>
      <c r="O1277">
        <f t="array" ref="O1277">$AD$2*_xlfn.IFS(B1277="data_scientist",$AF$7,TRUE,1)*_xlfn.IFS(B1277="data_analyst",$AF$8,TRUE,1)*_xlfn.IFS(B1277="data_engineer",$AF$9,TRUE,1)*IF(D1277,$AF$13,$AF$14)*IF(E1277,$AF$19,$AF$20)*IF(F1277,$AF$24,$AF$25)*IF(G1277,$AF$29,$AF$30)*IF(H1277,$AF$34,$AF$35)*IF(I1277,$AF$39,$AF$40)*IF(J1277,$AF$44,$AF$45)*IF(K1277,$AF$49,$AF$50)*IF(L1277,$AF$54,$AF$55)*IF(M1277,$AF$59,$AF$60)</f>
        <v>0.000114047193687613</v>
      </c>
      <c r="P1277">
        <f t="array" ref="P1277">$AE$2*_xlfn.IFS(B1277="data_scientist",$AH$7,TRUE,1)*_xlfn.IFS(B1277="data_analyst",$AH$8,TRUE,1)*_xlfn.IFS(B1277="data_engineer",$AH$9,TRUE,1)*IF(D1277,$AH$13,$AH$14)*IF(E1277,$AH$19,$AH$20)*IF(F1277,$AH$24,$AH$25)*IF(G1277,$AH$29,$AH$30)*IF(H1277,$AH$34,$AH$35)*IF(I1277,$AH$39,$AH$40)*IF(J1277,$AH$44,$AH$45)*IF(K1277,$AH$49,$AH$50)*IF(L1277,$AH$54,$AH$55)*IF(M1277,$AH$59,$AH$60)</f>
        <v>0.00103092908677</v>
      </c>
      <c r="Q1277">
        <f t="shared" si="190"/>
        <v>0.0180026467611357</v>
      </c>
      <c r="R1277">
        <f t="shared" si="191"/>
        <v>1</v>
      </c>
      <c r="S1277">
        <f t="shared" si="192"/>
        <v>0</v>
      </c>
      <c r="T1277">
        <f t="shared" si="193"/>
        <v>0</v>
      </c>
      <c r="U1277">
        <f t="shared" si="194"/>
        <v>0</v>
      </c>
      <c r="V1277">
        <f t="shared" si="195"/>
        <v>0</v>
      </c>
      <c r="W1277">
        <f t="shared" si="196"/>
        <v>0</v>
      </c>
      <c r="X1277">
        <f t="shared" si="197"/>
        <v>0</v>
      </c>
      <c r="Y1277">
        <f t="shared" si="198"/>
        <v>0</v>
      </c>
      <c r="Z1277">
        <f t="shared" si="199"/>
        <v>0</v>
      </c>
    </row>
    <row r="1278" spans="1:26">
      <c r="A1278">
        <v>1</v>
      </c>
      <c r="B1278" t="s">
        <v>59</v>
      </c>
      <c r="C1278" t="s">
        <v>30</v>
      </c>
      <c r="D1278">
        <v>0</v>
      </c>
      <c r="E1278">
        <v>1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1</v>
      </c>
      <c r="N1278">
        <f t="array" ref="N1278">$AC$2*_xlfn.IFS(B1278="data_scientist",$AD$7,TRUE,1)*_xlfn.IFS(B1278="data_analyst",$AD$8,TRUE,1)*_xlfn.IFS(B1278="data_engineer",$AD$9,TRUE,1)*IF(D1278,$AD$13,$AD$14)*IF(E1278,$AD$19,$AD$20)*IF(F1278,$AD$24,$AD$25)*IF(G1278,$AD$29,$AD$30)*IF(H1278,$AD$34,$AD$35)*IF(I1278,$AD$39,$AD$40)*IF(J1278,$AD$44,$AD$45)*IF(K1278,$AD$49,$AD$50)*IF(L1278,$AD$54,$AD$55)*IF(M1278,$AD$59,$AD$60)</f>
        <v>0.0234558294440723</v>
      </c>
      <c r="O1278">
        <f t="array" ref="O1278">$AD$2*_xlfn.IFS(B1278="data_scientist",$AF$7,TRUE,1)*_xlfn.IFS(B1278="data_analyst",$AF$8,TRUE,1)*_xlfn.IFS(B1278="data_engineer",$AF$9,TRUE,1)*IF(D1278,$AF$13,$AF$14)*IF(E1278,$AF$19,$AF$20)*IF(F1278,$AF$24,$AF$25)*IF(G1278,$AF$29,$AF$30)*IF(H1278,$AF$34,$AF$35)*IF(I1278,$AF$39,$AF$40)*IF(J1278,$AF$44,$AF$45)*IF(K1278,$AF$49,$AF$50)*IF(L1278,$AF$54,$AF$55)*IF(M1278,$AF$59,$AF$60)</f>
        <v>0.000132294744677631</v>
      </c>
      <c r="P1278">
        <f t="array" ref="P1278">$AE$2*_xlfn.IFS(B1278="data_scientist",$AH$7,TRUE,1)*_xlfn.IFS(B1278="data_analyst",$AH$8,TRUE,1)*_xlfn.IFS(B1278="data_engineer",$AH$9,TRUE,1)*IF(D1278,$AH$13,$AH$14)*IF(E1278,$AH$19,$AH$20)*IF(F1278,$AH$24,$AH$25)*IF(G1278,$AH$29,$AH$30)*IF(H1278,$AH$34,$AH$35)*IF(I1278,$AH$39,$AH$40)*IF(J1278,$AH$44,$AH$45)*IF(K1278,$AH$49,$AH$50)*IF(L1278,$AH$54,$AH$55)*IF(M1278,$AH$59,$AH$60)</f>
        <v>0.00109340963748333</v>
      </c>
      <c r="Q1278">
        <f t="shared" si="190"/>
        <v>0.0234558294440723</v>
      </c>
      <c r="R1278">
        <f t="shared" si="191"/>
        <v>1</v>
      </c>
      <c r="S1278">
        <f t="shared" si="192"/>
        <v>0</v>
      </c>
      <c r="T1278">
        <f t="shared" si="193"/>
        <v>0</v>
      </c>
      <c r="U1278">
        <f t="shared" si="194"/>
        <v>0</v>
      </c>
      <c r="V1278">
        <f t="shared" si="195"/>
        <v>0</v>
      </c>
      <c r="W1278">
        <f t="shared" si="196"/>
        <v>0</v>
      </c>
      <c r="X1278">
        <f t="shared" si="197"/>
        <v>0</v>
      </c>
      <c r="Y1278">
        <f t="shared" si="198"/>
        <v>0</v>
      </c>
      <c r="Z1278">
        <f t="shared" si="199"/>
        <v>0</v>
      </c>
    </row>
    <row r="1279" spans="1:26">
      <c r="A1279">
        <v>1</v>
      </c>
      <c r="B1279" t="s">
        <v>59</v>
      </c>
      <c r="C1279" t="s">
        <v>30</v>
      </c>
      <c r="D1279">
        <v>0</v>
      </c>
      <c r="E1279">
        <v>1</v>
      </c>
      <c r="F1279">
        <v>0</v>
      </c>
      <c r="G1279">
        <v>0</v>
      </c>
      <c r="H1279">
        <v>0</v>
      </c>
      <c r="I1279">
        <v>1</v>
      </c>
      <c r="J1279">
        <v>0</v>
      </c>
      <c r="K1279">
        <v>0</v>
      </c>
      <c r="L1279">
        <v>0</v>
      </c>
      <c r="M1279">
        <v>1</v>
      </c>
      <c r="N1279">
        <f t="array" ref="N1279">$AC$2*_xlfn.IFS(B1279="data_scientist",$AD$7,TRUE,1)*_xlfn.IFS(B1279="data_analyst",$AD$8,TRUE,1)*_xlfn.IFS(B1279="data_engineer",$AD$9,TRUE,1)*IF(D1279,$AD$13,$AD$14)*IF(E1279,$AD$19,$AD$20)*IF(F1279,$AD$24,$AD$25)*IF(G1279,$AD$29,$AD$30)*IF(H1279,$AD$34,$AD$35)*IF(I1279,$AD$39,$AD$40)*IF(J1279,$AD$44,$AD$45)*IF(K1279,$AD$49,$AD$50)*IF(L1279,$AD$54,$AD$55)*IF(M1279,$AD$59,$AD$60)</f>
        <v>0.00805389205448471</v>
      </c>
      <c r="O1279">
        <f t="array" ref="O1279">$AD$2*_xlfn.IFS(B1279="data_scientist",$AF$7,TRUE,1)*_xlfn.IFS(B1279="data_analyst",$AF$8,TRUE,1)*_xlfn.IFS(B1279="data_engineer",$AF$9,TRUE,1)*IF(D1279,$AF$13,$AF$14)*IF(E1279,$AF$19,$AF$20)*IF(F1279,$AF$24,$AF$25)*IF(G1279,$AF$29,$AF$30)*IF(H1279,$AF$34,$AF$35)*IF(I1279,$AF$39,$AF$40)*IF(J1279,$AF$44,$AF$45)*IF(K1279,$AF$49,$AF$50)*IF(L1279,$AF$54,$AF$55)*IF(M1279,$AF$59,$AF$60)</f>
        <v>3.20261033495623e-5</v>
      </c>
      <c r="P1279">
        <f t="array" ref="P1279">$AE$2*_xlfn.IFS(B1279="data_scientist",$AH$7,TRUE,1)*_xlfn.IFS(B1279="data_analyst",$AH$8,TRUE,1)*_xlfn.IFS(B1279="data_engineer",$AH$9,TRUE,1)*IF(D1279,$AH$13,$AH$14)*IF(E1279,$AH$19,$AH$20)*IF(F1279,$AH$24,$AH$25)*IF(G1279,$AH$29,$AH$30)*IF(H1279,$AH$34,$AH$35)*IF(I1279,$AH$39,$AH$40)*IF(J1279,$AH$44,$AH$45)*IF(K1279,$AH$49,$AH$50)*IF(L1279,$AH$54,$AH$55)*IF(M1279,$AH$59,$AH$60)</f>
        <v>0.000306813627090427</v>
      </c>
      <c r="Q1279">
        <f t="shared" si="190"/>
        <v>0.00805389205448471</v>
      </c>
      <c r="R1279">
        <f t="shared" si="191"/>
        <v>1</v>
      </c>
      <c r="S1279">
        <f t="shared" si="192"/>
        <v>0</v>
      </c>
      <c r="T1279">
        <f t="shared" si="193"/>
        <v>0</v>
      </c>
      <c r="U1279">
        <f t="shared" si="194"/>
        <v>0</v>
      </c>
      <c r="V1279">
        <f t="shared" si="195"/>
        <v>0</v>
      </c>
      <c r="W1279">
        <f t="shared" si="196"/>
        <v>0</v>
      </c>
      <c r="X1279">
        <f t="shared" si="197"/>
        <v>0</v>
      </c>
      <c r="Y1279">
        <f t="shared" si="198"/>
        <v>0</v>
      </c>
      <c r="Z1279">
        <f t="shared" si="199"/>
        <v>0</v>
      </c>
    </row>
    <row r="1280" spans="1:26">
      <c r="A1280">
        <v>1</v>
      </c>
      <c r="B1280" t="s">
        <v>59</v>
      </c>
      <c r="C1280" t="s">
        <v>30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1</v>
      </c>
      <c r="N1280">
        <f t="array" ref="N1280">$AC$2*_xlfn.IFS(B1280="data_scientist",$AD$7,TRUE,1)*_xlfn.IFS(B1280="data_analyst",$AD$8,TRUE,1)*_xlfn.IFS(B1280="data_engineer",$AD$9,TRUE,1)*IF(D1280,$AD$13,$AD$14)*IF(E1280,$AD$19,$AD$20)*IF(F1280,$AD$24,$AD$25)*IF(G1280,$AD$29,$AD$30)*IF(H1280,$AD$34,$AD$35)*IF(I1280,$AD$39,$AD$40)*IF(J1280,$AD$44,$AD$45)*IF(K1280,$AD$49,$AD$50)*IF(L1280,$AD$54,$AD$55)*IF(M1280,$AD$59,$AD$60)</f>
        <v>0.0180026467611357</v>
      </c>
      <c r="O1280">
        <f t="array" ref="O1280">$AD$2*_xlfn.IFS(B1280="data_scientist",$AF$7,TRUE,1)*_xlfn.IFS(B1280="data_analyst",$AF$8,TRUE,1)*_xlfn.IFS(B1280="data_engineer",$AF$9,TRUE,1)*IF(D1280,$AF$13,$AF$14)*IF(E1280,$AF$19,$AF$20)*IF(F1280,$AF$24,$AF$25)*IF(G1280,$AF$29,$AF$30)*IF(H1280,$AF$34,$AF$35)*IF(I1280,$AF$39,$AF$40)*IF(J1280,$AF$44,$AF$45)*IF(K1280,$AF$49,$AF$50)*IF(L1280,$AF$54,$AF$55)*IF(M1280,$AF$59,$AF$60)</f>
        <v>0.000114047193687613</v>
      </c>
      <c r="P1280">
        <f t="array" ref="P1280">$AE$2*_xlfn.IFS(B1280="data_scientist",$AH$7,TRUE,1)*_xlfn.IFS(B1280="data_analyst",$AH$8,TRUE,1)*_xlfn.IFS(B1280="data_engineer",$AH$9,TRUE,1)*IF(D1280,$AH$13,$AH$14)*IF(E1280,$AH$19,$AH$20)*IF(F1280,$AH$24,$AH$25)*IF(G1280,$AH$29,$AH$30)*IF(H1280,$AH$34,$AH$35)*IF(I1280,$AH$39,$AH$40)*IF(J1280,$AH$44,$AH$45)*IF(K1280,$AH$49,$AH$50)*IF(L1280,$AH$54,$AH$55)*IF(M1280,$AH$59,$AH$60)</f>
        <v>0.00103092908677</v>
      </c>
      <c r="Q1280">
        <f t="shared" si="190"/>
        <v>0.0180026467611357</v>
      </c>
      <c r="R1280">
        <f t="shared" si="191"/>
        <v>1</v>
      </c>
      <c r="S1280">
        <f t="shared" si="192"/>
        <v>0</v>
      </c>
      <c r="T1280">
        <f t="shared" si="193"/>
        <v>0</v>
      </c>
      <c r="U1280">
        <f t="shared" si="194"/>
        <v>0</v>
      </c>
      <c r="V1280">
        <f t="shared" si="195"/>
        <v>0</v>
      </c>
      <c r="W1280">
        <f t="shared" si="196"/>
        <v>0</v>
      </c>
      <c r="X1280">
        <f t="shared" si="197"/>
        <v>0</v>
      </c>
      <c r="Y1280">
        <f t="shared" si="198"/>
        <v>0</v>
      </c>
      <c r="Z1280">
        <f t="shared" si="199"/>
        <v>0</v>
      </c>
    </row>
    <row r="1281" spans="1:26">
      <c r="A1281">
        <v>1</v>
      </c>
      <c r="B1281" t="s">
        <v>59</v>
      </c>
      <c r="C1281" t="s">
        <v>30</v>
      </c>
      <c r="D1281">
        <v>1</v>
      </c>
      <c r="E1281">
        <v>1</v>
      </c>
      <c r="F1281">
        <v>0</v>
      </c>
      <c r="G1281">
        <v>1</v>
      </c>
      <c r="H1281">
        <v>0</v>
      </c>
      <c r="I1281">
        <v>1</v>
      </c>
      <c r="J1281">
        <v>0</v>
      </c>
      <c r="K1281">
        <v>0</v>
      </c>
      <c r="L1281">
        <v>0</v>
      </c>
      <c r="M1281">
        <v>1</v>
      </c>
      <c r="N1281">
        <f t="array" ref="N1281">$AC$2*_xlfn.IFS(B1281="data_scientist",$AD$7,TRUE,1)*_xlfn.IFS(B1281="data_analyst",$AD$8,TRUE,1)*_xlfn.IFS(B1281="data_engineer",$AD$9,TRUE,1)*IF(D1281,$AD$13,$AD$14)*IF(E1281,$AD$19,$AD$20)*IF(F1281,$AD$24,$AD$25)*IF(G1281,$AD$29,$AD$30)*IF(H1281,$AD$34,$AD$35)*IF(I1281,$AD$39,$AD$40)*IF(J1281,$AD$44,$AD$45)*IF(K1281,$AD$49,$AD$50)*IF(L1281,$AD$54,$AD$55)*IF(M1281,$AD$59,$AD$60)</f>
        <v>0.00135296607217936</v>
      </c>
      <c r="O1281">
        <f t="array" ref="O1281">$AD$2*_xlfn.IFS(B1281="data_scientist",$AF$7,TRUE,1)*_xlfn.IFS(B1281="data_analyst",$AF$8,TRUE,1)*_xlfn.IFS(B1281="data_engineer",$AF$9,TRUE,1)*IF(D1281,$AF$13,$AF$14)*IF(E1281,$AF$19,$AF$20)*IF(F1281,$AF$24,$AF$25)*IF(G1281,$AF$29,$AF$30)*IF(H1281,$AF$34,$AF$35)*IF(I1281,$AF$39,$AF$40)*IF(J1281,$AF$44,$AF$45)*IF(K1281,$AF$49,$AF$50)*IF(L1281,$AF$54,$AF$55)*IF(M1281,$AF$59,$AF$60)</f>
        <v>7.30625498255754e-5</v>
      </c>
      <c r="P1281">
        <f t="array" ref="P1281">$AE$2*_xlfn.IFS(B1281="data_scientist",$AH$7,TRUE,1)*_xlfn.IFS(B1281="data_analyst",$AH$8,TRUE,1)*_xlfn.IFS(B1281="data_engineer",$AH$9,TRUE,1)*IF(D1281,$AH$13,$AH$14)*IF(E1281,$AH$19,$AH$20)*IF(F1281,$AH$24,$AH$25)*IF(G1281,$AH$29,$AH$30)*IF(H1281,$AH$34,$AH$35)*IF(I1281,$AH$39,$AH$40)*IF(J1281,$AH$44,$AH$45)*IF(K1281,$AH$49,$AH$50)*IF(L1281,$AH$54,$AH$55)*IF(M1281,$AH$59,$AH$60)</f>
        <v>0.000219522078813909</v>
      </c>
      <c r="Q1281">
        <f t="shared" si="190"/>
        <v>0.00135296607217936</v>
      </c>
      <c r="R1281">
        <f t="shared" si="191"/>
        <v>1</v>
      </c>
      <c r="S1281">
        <f t="shared" si="192"/>
        <v>0</v>
      </c>
      <c r="T1281">
        <f t="shared" si="193"/>
        <v>0</v>
      </c>
      <c r="U1281">
        <f t="shared" si="194"/>
        <v>0</v>
      </c>
      <c r="V1281">
        <f t="shared" si="195"/>
        <v>0</v>
      </c>
      <c r="W1281">
        <f t="shared" si="196"/>
        <v>0</v>
      </c>
      <c r="X1281">
        <f t="shared" si="197"/>
        <v>0</v>
      </c>
      <c r="Y1281">
        <f t="shared" si="198"/>
        <v>0</v>
      </c>
      <c r="Z1281">
        <f t="shared" si="199"/>
        <v>0</v>
      </c>
    </row>
    <row r="1282" spans="1:26">
      <c r="A1282">
        <v>1</v>
      </c>
      <c r="B1282" t="s">
        <v>59</v>
      </c>
      <c r="C1282" t="s">
        <v>30</v>
      </c>
      <c r="D1282">
        <v>1</v>
      </c>
      <c r="E1282">
        <v>1</v>
      </c>
      <c r="F1282">
        <v>1</v>
      </c>
      <c r="G1282">
        <v>1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1</v>
      </c>
      <c r="N1282">
        <f t="array" ref="N1282">$AC$2*_xlfn.IFS(B1282="data_scientist",$AD$7,TRUE,1)*_xlfn.IFS(B1282="data_analyst",$AD$8,TRUE,1)*_xlfn.IFS(B1282="data_engineer",$AD$9,TRUE,1)*IF(D1282,$AD$13,$AD$14)*IF(E1282,$AD$19,$AD$20)*IF(F1282,$AD$24,$AD$25)*IF(G1282,$AD$29,$AD$30)*IF(H1282,$AD$34,$AD$35)*IF(I1282,$AD$39,$AD$40)*IF(J1282,$AD$44,$AD$45)*IF(K1282,$AD$49,$AD$50)*IF(L1282,$AD$54,$AD$55)*IF(M1282,$AD$59,$AD$60)</f>
        <v>0.000716908853624282</v>
      </c>
      <c r="O1282">
        <f t="array" ref="O1282">$AD$2*_xlfn.IFS(B1282="data_scientist",$AF$7,TRUE,1)*_xlfn.IFS(B1282="data_analyst",$AF$8,TRUE,1)*_xlfn.IFS(B1282="data_engineer",$AF$9,TRUE,1)*IF(D1282,$AF$13,$AF$14)*IF(E1282,$AF$19,$AF$20)*IF(F1282,$AF$24,$AF$25)*IF(G1282,$AF$29,$AF$30)*IF(H1282,$AF$34,$AF$35)*IF(I1282,$AF$39,$AF$40)*IF(J1282,$AF$44,$AF$45)*IF(K1282,$AF$49,$AF$50)*IF(L1282,$AF$54,$AF$55)*IF(M1282,$AF$59,$AF$60)</f>
        <v>0.000343330664219443</v>
      </c>
      <c r="P1282">
        <f t="array" ref="P1282">$AE$2*_xlfn.IFS(B1282="data_scientist",$AH$7,TRUE,1)*_xlfn.IFS(B1282="data_analyst",$AH$8,TRUE,1)*_xlfn.IFS(B1282="data_engineer",$AH$9,TRUE,1)*IF(D1282,$AH$13,$AH$14)*IF(E1282,$AH$19,$AH$20)*IF(F1282,$AH$24,$AH$25)*IF(G1282,$AH$29,$AH$30)*IF(H1282,$AH$34,$AH$35)*IF(I1282,$AH$39,$AH$40)*IF(J1282,$AH$44,$AH$45)*IF(K1282,$AH$49,$AH$50)*IF(L1282,$AH$54,$AH$55)*IF(M1282,$AH$59,$AH$60)</f>
        <v>0.000534458731188971</v>
      </c>
      <c r="Q1282">
        <f t="shared" si="190"/>
        <v>0.000716908853624282</v>
      </c>
      <c r="R1282">
        <f t="shared" si="191"/>
        <v>1</v>
      </c>
      <c r="S1282">
        <f t="shared" si="192"/>
        <v>0</v>
      </c>
      <c r="T1282">
        <f t="shared" si="193"/>
        <v>0</v>
      </c>
      <c r="U1282">
        <f t="shared" si="194"/>
        <v>0</v>
      </c>
      <c r="V1282">
        <f t="shared" si="195"/>
        <v>0</v>
      </c>
      <c r="W1282">
        <f t="shared" si="196"/>
        <v>0</v>
      </c>
      <c r="X1282">
        <f t="shared" si="197"/>
        <v>0</v>
      </c>
      <c r="Y1282">
        <f t="shared" si="198"/>
        <v>0</v>
      </c>
      <c r="Z1282">
        <f t="shared" si="199"/>
        <v>0</v>
      </c>
    </row>
    <row r="1283" spans="1:26">
      <c r="A1283">
        <v>1</v>
      </c>
      <c r="B1283" t="s">
        <v>59</v>
      </c>
      <c r="C1283" t="s">
        <v>30</v>
      </c>
      <c r="D1283">
        <v>0</v>
      </c>
      <c r="E1283">
        <v>1</v>
      </c>
      <c r="F1283">
        <v>0</v>
      </c>
      <c r="G1283">
        <v>1</v>
      </c>
      <c r="H1283">
        <v>0</v>
      </c>
      <c r="I1283">
        <v>1</v>
      </c>
      <c r="J1283">
        <v>0</v>
      </c>
      <c r="K1283">
        <v>0</v>
      </c>
      <c r="L1283">
        <v>0</v>
      </c>
      <c r="M1283">
        <v>1</v>
      </c>
      <c r="N1283">
        <f t="array" ref="N1283">$AC$2*_xlfn.IFS(B1283="data_scientist",$AD$7,TRUE,1)*_xlfn.IFS(B1283="data_analyst",$AD$8,TRUE,1)*_xlfn.IFS(B1283="data_engineer",$AD$9,TRUE,1)*IF(D1283,$AD$13,$AD$14)*IF(E1283,$AD$19,$AD$20)*IF(F1283,$AD$24,$AD$25)*IF(G1283,$AD$29,$AD$30)*IF(H1283,$AD$34,$AD$35)*IF(I1283,$AD$39,$AD$40)*IF(J1283,$AD$44,$AD$45)*IF(K1283,$AD$49,$AD$50)*IF(L1283,$AD$54,$AD$55)*IF(M1283,$AD$59,$AD$60)</f>
        <v>0.00288356977613766</v>
      </c>
      <c r="O1283">
        <f t="array" ref="O1283">$AD$2*_xlfn.IFS(B1283="data_scientist",$AF$7,TRUE,1)*_xlfn.IFS(B1283="data_analyst",$AF$8,TRUE,1)*_xlfn.IFS(B1283="data_engineer",$AF$9,TRUE,1)*IF(D1283,$AF$13,$AF$14)*IF(E1283,$AF$19,$AF$20)*IF(F1283,$AF$24,$AF$25)*IF(G1283,$AF$29,$AF$30)*IF(H1283,$AF$34,$AF$35)*IF(I1283,$AF$39,$AF$40)*IF(J1283,$AF$44,$AF$45)*IF(K1283,$AF$49,$AF$50)*IF(L1283,$AF$54,$AF$55)*IF(M1283,$AF$59,$AF$60)</f>
        <v>2.80160050360144e-5</v>
      </c>
      <c r="P1283">
        <f t="array" ref="P1283">$AE$2*_xlfn.IFS(B1283="data_scientist",$AH$7,TRUE,1)*_xlfn.IFS(B1283="data_analyst",$AH$8,TRUE,1)*_xlfn.IFS(B1283="data_engineer",$AH$9,TRUE,1)*IF(D1283,$AH$13,$AH$14)*IF(E1283,$AH$19,$AH$20)*IF(F1283,$AH$24,$AH$25)*IF(G1283,$AH$29,$AH$30)*IF(H1283,$AH$34,$AH$35)*IF(I1283,$AH$39,$AH$40)*IF(J1283,$AH$44,$AH$45)*IF(K1283,$AH$49,$AH$50)*IF(L1283,$AH$54,$AH$55)*IF(M1283,$AH$59,$AH$60)</f>
        <v>0.000165207337664076</v>
      </c>
      <c r="Q1283">
        <f t="shared" ref="Q1283:Q1346" si="200">MAX(N1283:P1283)</f>
        <v>0.00288356977613766</v>
      </c>
      <c r="R1283">
        <f t="shared" ref="R1283:R1346" si="201">IF(AND(C1283="Low",N1283=Q1283),1,0)</f>
        <v>1</v>
      </c>
      <c r="S1283">
        <f t="shared" ref="S1283:S1346" si="202">IF(AND(C1283="Low",O1283=Q1283),1,0)</f>
        <v>0</v>
      </c>
      <c r="T1283">
        <f t="shared" ref="T1283:T1346" si="203">IF(AND(C1283="Low",P1283=Q1283),1,0)</f>
        <v>0</v>
      </c>
      <c r="U1283">
        <f t="shared" ref="U1283:U1346" si="204">IF(AND(C1283="Medium",N1283=Q1283),1,0)</f>
        <v>0</v>
      </c>
      <c r="V1283">
        <f t="shared" ref="V1283:V1346" si="205">IF(AND(C1283="Medium",O1283=Q1283),1,0)</f>
        <v>0</v>
      </c>
      <c r="W1283">
        <f t="shared" ref="W1283:W1346" si="206">IF(AND(C1283="Medium",P1283=Q1283),1,0)</f>
        <v>0</v>
      </c>
      <c r="X1283">
        <f t="shared" ref="X1283:X1346" si="207">IF(AND(C1283="High",N1283=Q1283),1,0)</f>
        <v>0</v>
      </c>
      <c r="Y1283">
        <f t="shared" ref="Y1283:Y1346" si="208">IF(AND(C1283="High",O1283=Q1283),1,0)</f>
        <v>0</v>
      </c>
      <c r="Z1283">
        <f t="shared" ref="Z1283:Z1346" si="209">IF(AND(C1283="High",P1283=Q1283),1,0)</f>
        <v>0</v>
      </c>
    </row>
    <row r="1284" spans="1:26">
      <c r="A1284">
        <v>1</v>
      </c>
      <c r="B1284" t="s">
        <v>59</v>
      </c>
      <c r="C1284" t="s">
        <v>30</v>
      </c>
      <c r="D1284">
        <v>0</v>
      </c>
      <c r="E1284">
        <v>1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1</v>
      </c>
      <c r="N1284">
        <f t="array" ref="N1284">$AC$2*_xlfn.IFS(B1284="data_scientist",$AD$7,TRUE,1)*_xlfn.IFS(B1284="data_analyst",$AD$8,TRUE,1)*_xlfn.IFS(B1284="data_engineer",$AD$9,TRUE,1)*IF(D1284,$AD$13,$AD$14)*IF(E1284,$AD$19,$AD$20)*IF(F1284,$AD$24,$AD$25)*IF(G1284,$AD$29,$AD$30)*IF(H1284,$AD$34,$AD$35)*IF(I1284,$AD$39,$AD$40)*IF(J1284,$AD$44,$AD$45)*IF(K1284,$AD$49,$AD$50)*IF(L1284,$AD$54,$AD$55)*IF(M1284,$AD$59,$AD$60)</f>
        <v>0.0234558294440723</v>
      </c>
      <c r="O1284">
        <f t="array" ref="O1284">$AD$2*_xlfn.IFS(B1284="data_scientist",$AF$7,TRUE,1)*_xlfn.IFS(B1284="data_analyst",$AF$8,TRUE,1)*_xlfn.IFS(B1284="data_engineer",$AF$9,TRUE,1)*IF(D1284,$AF$13,$AF$14)*IF(E1284,$AF$19,$AF$20)*IF(F1284,$AF$24,$AF$25)*IF(G1284,$AF$29,$AF$30)*IF(H1284,$AF$34,$AF$35)*IF(I1284,$AF$39,$AF$40)*IF(J1284,$AF$44,$AF$45)*IF(K1284,$AF$49,$AF$50)*IF(L1284,$AF$54,$AF$55)*IF(M1284,$AF$59,$AF$60)</f>
        <v>0.000132294744677631</v>
      </c>
      <c r="P1284">
        <f t="array" ref="P1284">$AE$2*_xlfn.IFS(B1284="data_scientist",$AH$7,TRUE,1)*_xlfn.IFS(B1284="data_analyst",$AH$8,TRUE,1)*_xlfn.IFS(B1284="data_engineer",$AH$9,TRUE,1)*IF(D1284,$AH$13,$AH$14)*IF(E1284,$AH$19,$AH$20)*IF(F1284,$AH$24,$AH$25)*IF(G1284,$AH$29,$AH$30)*IF(H1284,$AH$34,$AH$35)*IF(I1284,$AH$39,$AH$40)*IF(J1284,$AH$44,$AH$45)*IF(K1284,$AH$49,$AH$50)*IF(L1284,$AH$54,$AH$55)*IF(M1284,$AH$59,$AH$60)</f>
        <v>0.00109340963748333</v>
      </c>
      <c r="Q1284">
        <f t="shared" si="200"/>
        <v>0.0234558294440723</v>
      </c>
      <c r="R1284">
        <f t="shared" si="201"/>
        <v>1</v>
      </c>
      <c r="S1284">
        <f t="shared" si="202"/>
        <v>0</v>
      </c>
      <c r="T1284">
        <f t="shared" si="203"/>
        <v>0</v>
      </c>
      <c r="U1284">
        <f t="shared" si="204"/>
        <v>0</v>
      </c>
      <c r="V1284">
        <f t="shared" si="205"/>
        <v>0</v>
      </c>
      <c r="W1284">
        <f t="shared" si="206"/>
        <v>0</v>
      </c>
      <c r="X1284">
        <f t="shared" si="207"/>
        <v>0</v>
      </c>
      <c r="Y1284">
        <f t="shared" si="208"/>
        <v>0</v>
      </c>
      <c r="Z1284">
        <f t="shared" si="209"/>
        <v>0</v>
      </c>
    </row>
    <row r="1285" spans="1:26">
      <c r="A1285">
        <v>1</v>
      </c>
      <c r="B1285" t="s">
        <v>59</v>
      </c>
      <c r="C1285" t="s">
        <v>30</v>
      </c>
      <c r="D1285">
        <v>0</v>
      </c>
      <c r="E1285">
        <v>1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1</v>
      </c>
      <c r="N1285">
        <f t="array" ref="N1285">$AC$2*_xlfn.IFS(B1285="data_scientist",$AD$7,TRUE,1)*_xlfn.IFS(B1285="data_analyst",$AD$8,TRUE,1)*_xlfn.IFS(B1285="data_engineer",$AD$9,TRUE,1)*IF(D1285,$AD$13,$AD$14)*IF(E1285,$AD$19,$AD$20)*IF(F1285,$AD$24,$AD$25)*IF(G1285,$AD$29,$AD$30)*IF(H1285,$AD$34,$AD$35)*IF(I1285,$AD$39,$AD$40)*IF(J1285,$AD$44,$AD$45)*IF(K1285,$AD$49,$AD$50)*IF(L1285,$AD$54,$AD$55)*IF(M1285,$AD$59,$AD$60)</f>
        <v>0.0234558294440723</v>
      </c>
      <c r="O1285">
        <f t="array" ref="O1285">$AD$2*_xlfn.IFS(B1285="data_scientist",$AF$7,TRUE,1)*_xlfn.IFS(B1285="data_analyst",$AF$8,TRUE,1)*_xlfn.IFS(B1285="data_engineer",$AF$9,TRUE,1)*IF(D1285,$AF$13,$AF$14)*IF(E1285,$AF$19,$AF$20)*IF(F1285,$AF$24,$AF$25)*IF(G1285,$AF$29,$AF$30)*IF(H1285,$AF$34,$AF$35)*IF(I1285,$AF$39,$AF$40)*IF(J1285,$AF$44,$AF$45)*IF(K1285,$AF$49,$AF$50)*IF(L1285,$AF$54,$AF$55)*IF(M1285,$AF$59,$AF$60)</f>
        <v>0.000132294744677631</v>
      </c>
      <c r="P1285">
        <f t="array" ref="P1285">$AE$2*_xlfn.IFS(B1285="data_scientist",$AH$7,TRUE,1)*_xlfn.IFS(B1285="data_analyst",$AH$8,TRUE,1)*_xlfn.IFS(B1285="data_engineer",$AH$9,TRUE,1)*IF(D1285,$AH$13,$AH$14)*IF(E1285,$AH$19,$AH$20)*IF(F1285,$AH$24,$AH$25)*IF(G1285,$AH$29,$AH$30)*IF(H1285,$AH$34,$AH$35)*IF(I1285,$AH$39,$AH$40)*IF(J1285,$AH$44,$AH$45)*IF(K1285,$AH$49,$AH$50)*IF(L1285,$AH$54,$AH$55)*IF(M1285,$AH$59,$AH$60)</f>
        <v>0.00109340963748333</v>
      </c>
      <c r="Q1285">
        <f t="shared" si="200"/>
        <v>0.0234558294440723</v>
      </c>
      <c r="R1285">
        <f t="shared" si="201"/>
        <v>1</v>
      </c>
      <c r="S1285">
        <f t="shared" si="202"/>
        <v>0</v>
      </c>
      <c r="T1285">
        <f t="shared" si="203"/>
        <v>0</v>
      </c>
      <c r="U1285">
        <f t="shared" si="204"/>
        <v>0</v>
      </c>
      <c r="V1285">
        <f t="shared" si="205"/>
        <v>0</v>
      </c>
      <c r="W1285">
        <f t="shared" si="206"/>
        <v>0</v>
      </c>
      <c r="X1285">
        <f t="shared" si="207"/>
        <v>0</v>
      </c>
      <c r="Y1285">
        <f t="shared" si="208"/>
        <v>0</v>
      </c>
      <c r="Z1285">
        <f t="shared" si="209"/>
        <v>0</v>
      </c>
    </row>
    <row r="1286" spans="1:26">
      <c r="A1286">
        <v>1</v>
      </c>
      <c r="B1286" t="s">
        <v>59</v>
      </c>
      <c r="C1286" t="s">
        <v>30</v>
      </c>
      <c r="D1286">
        <v>1</v>
      </c>
      <c r="E1286">
        <v>1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1</v>
      </c>
      <c r="N1286">
        <f t="array" ref="N1286">$AC$2*_xlfn.IFS(B1286="data_scientist",$AD$7,TRUE,1)*_xlfn.IFS(B1286="data_analyst",$AD$8,TRUE,1)*_xlfn.IFS(B1286="data_engineer",$AD$9,TRUE,1)*IF(D1286,$AD$13,$AD$14)*IF(E1286,$AD$19,$AD$20)*IF(F1286,$AD$24,$AD$25)*IF(G1286,$AD$29,$AD$30)*IF(H1286,$AD$34,$AD$35)*IF(I1286,$AD$39,$AD$40)*IF(J1286,$AD$44,$AD$45)*IF(K1286,$AD$49,$AD$50)*IF(L1286,$AD$54,$AD$55)*IF(M1286,$AD$59,$AD$60)</f>
        <v>0.0110054355872609</v>
      </c>
      <c r="O1286">
        <f t="array" ref="O1286">$AD$2*_xlfn.IFS(B1286="data_scientist",$AF$7,TRUE,1)*_xlfn.IFS(B1286="data_analyst",$AF$8,TRUE,1)*_xlfn.IFS(B1286="data_engineer",$AF$9,TRUE,1)*IF(D1286,$AF$13,$AF$14)*IF(E1286,$AF$19,$AF$20)*IF(F1286,$AF$24,$AF$25)*IF(G1286,$AF$29,$AF$30)*IF(H1286,$AF$34,$AF$35)*IF(I1286,$AF$39,$AF$40)*IF(J1286,$AF$44,$AF$45)*IF(K1286,$AF$49,$AF$50)*IF(L1286,$AF$54,$AF$55)*IF(M1286,$AF$59,$AF$60)</f>
        <v>0.000345009624400263</v>
      </c>
      <c r="P1286">
        <f t="array" ref="P1286">$AE$2*_xlfn.IFS(B1286="data_scientist",$AH$7,TRUE,1)*_xlfn.IFS(B1286="data_analyst",$AH$8,TRUE,1)*_xlfn.IFS(B1286="data_engineer",$AH$9,TRUE,1)*IF(D1286,$AH$13,$AH$14)*IF(E1286,$AH$19,$AH$20)*IF(F1286,$AH$24,$AH$25)*IF(G1286,$AH$29,$AH$30)*IF(H1286,$AH$34,$AH$35)*IF(I1286,$AH$39,$AH$40)*IF(J1286,$AH$44,$AH$45)*IF(K1286,$AH$49,$AH$50)*IF(L1286,$AH$54,$AH$55)*IF(M1286,$AH$59,$AH$60)</f>
        <v>0.00145288677857374</v>
      </c>
      <c r="Q1286">
        <f t="shared" si="200"/>
        <v>0.0110054355872609</v>
      </c>
      <c r="R1286">
        <f t="shared" si="201"/>
        <v>1</v>
      </c>
      <c r="S1286">
        <f t="shared" si="202"/>
        <v>0</v>
      </c>
      <c r="T1286">
        <f t="shared" si="203"/>
        <v>0</v>
      </c>
      <c r="U1286">
        <f t="shared" si="204"/>
        <v>0</v>
      </c>
      <c r="V1286">
        <f t="shared" si="205"/>
        <v>0</v>
      </c>
      <c r="W1286">
        <f t="shared" si="206"/>
        <v>0</v>
      </c>
      <c r="X1286">
        <f t="shared" si="207"/>
        <v>0</v>
      </c>
      <c r="Y1286">
        <f t="shared" si="208"/>
        <v>0</v>
      </c>
      <c r="Z1286">
        <f t="shared" si="209"/>
        <v>0</v>
      </c>
    </row>
    <row r="1287" spans="1:26">
      <c r="A1287">
        <v>1</v>
      </c>
      <c r="B1287" t="s">
        <v>59</v>
      </c>
      <c r="C1287" t="s">
        <v>30</v>
      </c>
      <c r="D1287">
        <v>0</v>
      </c>
      <c r="E1287">
        <v>1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1</v>
      </c>
      <c r="N1287">
        <f t="array" ref="N1287">$AC$2*_xlfn.IFS(B1287="data_scientist",$AD$7,TRUE,1)*_xlfn.IFS(B1287="data_analyst",$AD$8,TRUE,1)*_xlfn.IFS(B1287="data_engineer",$AD$9,TRUE,1)*IF(D1287,$AD$13,$AD$14)*IF(E1287,$AD$19,$AD$20)*IF(F1287,$AD$24,$AD$25)*IF(G1287,$AD$29,$AD$30)*IF(H1287,$AD$34,$AD$35)*IF(I1287,$AD$39,$AD$40)*IF(J1287,$AD$44,$AD$45)*IF(K1287,$AD$49,$AD$50)*IF(L1287,$AD$54,$AD$55)*IF(M1287,$AD$59,$AD$60)</f>
        <v>0.0234558294440723</v>
      </c>
      <c r="O1287">
        <f t="array" ref="O1287">$AD$2*_xlfn.IFS(B1287="data_scientist",$AF$7,TRUE,1)*_xlfn.IFS(B1287="data_analyst",$AF$8,TRUE,1)*_xlfn.IFS(B1287="data_engineer",$AF$9,TRUE,1)*IF(D1287,$AF$13,$AF$14)*IF(E1287,$AF$19,$AF$20)*IF(F1287,$AF$24,$AF$25)*IF(G1287,$AF$29,$AF$30)*IF(H1287,$AF$34,$AF$35)*IF(I1287,$AF$39,$AF$40)*IF(J1287,$AF$44,$AF$45)*IF(K1287,$AF$49,$AF$50)*IF(L1287,$AF$54,$AF$55)*IF(M1287,$AF$59,$AF$60)</f>
        <v>0.000132294744677631</v>
      </c>
      <c r="P1287">
        <f t="array" ref="P1287">$AE$2*_xlfn.IFS(B1287="data_scientist",$AH$7,TRUE,1)*_xlfn.IFS(B1287="data_analyst",$AH$8,TRUE,1)*_xlfn.IFS(B1287="data_engineer",$AH$9,TRUE,1)*IF(D1287,$AH$13,$AH$14)*IF(E1287,$AH$19,$AH$20)*IF(F1287,$AH$24,$AH$25)*IF(G1287,$AH$29,$AH$30)*IF(H1287,$AH$34,$AH$35)*IF(I1287,$AH$39,$AH$40)*IF(J1287,$AH$44,$AH$45)*IF(K1287,$AH$49,$AH$50)*IF(L1287,$AH$54,$AH$55)*IF(M1287,$AH$59,$AH$60)</f>
        <v>0.00109340963748333</v>
      </c>
      <c r="Q1287">
        <f t="shared" si="200"/>
        <v>0.0234558294440723</v>
      </c>
      <c r="R1287">
        <f t="shared" si="201"/>
        <v>1</v>
      </c>
      <c r="S1287">
        <f t="shared" si="202"/>
        <v>0</v>
      </c>
      <c r="T1287">
        <f t="shared" si="203"/>
        <v>0</v>
      </c>
      <c r="U1287">
        <f t="shared" si="204"/>
        <v>0</v>
      </c>
      <c r="V1287">
        <f t="shared" si="205"/>
        <v>0</v>
      </c>
      <c r="W1287">
        <f t="shared" si="206"/>
        <v>0</v>
      </c>
      <c r="X1287">
        <f t="shared" si="207"/>
        <v>0</v>
      </c>
      <c r="Y1287">
        <f t="shared" si="208"/>
        <v>0</v>
      </c>
      <c r="Z1287">
        <f t="shared" si="209"/>
        <v>0</v>
      </c>
    </row>
    <row r="1288" spans="1:26">
      <c r="A1288">
        <v>1</v>
      </c>
      <c r="B1288" t="s">
        <v>59</v>
      </c>
      <c r="C1288" t="s">
        <v>30</v>
      </c>
      <c r="D1288">
        <v>1</v>
      </c>
      <c r="E1288">
        <v>0</v>
      </c>
      <c r="F1288">
        <v>1</v>
      </c>
      <c r="G1288">
        <v>1</v>
      </c>
      <c r="H1288">
        <v>0</v>
      </c>
      <c r="I1288">
        <v>1</v>
      </c>
      <c r="J1288">
        <v>1</v>
      </c>
      <c r="K1288">
        <v>0</v>
      </c>
      <c r="L1288">
        <v>0</v>
      </c>
      <c r="M1288">
        <v>1</v>
      </c>
      <c r="N1288">
        <f t="array" ref="N1288">$AC$2*_xlfn.IFS(B1288="data_scientist",$AD$7,TRUE,1)*_xlfn.IFS(B1288="data_analyst",$AD$8,TRUE,1)*_xlfn.IFS(B1288="data_engineer",$AD$9,TRUE,1)*IF(D1288,$AD$13,$AD$14)*IF(E1288,$AD$19,$AD$20)*IF(F1288,$AD$24,$AD$25)*IF(G1288,$AD$29,$AD$30)*IF(H1288,$AD$34,$AD$35)*IF(I1288,$AD$39,$AD$40)*IF(J1288,$AD$44,$AD$45)*IF(K1288,$AD$49,$AD$50)*IF(L1288,$AD$54,$AD$55)*IF(M1288,$AD$59,$AD$60)</f>
        <v>3.72925438014728e-5</v>
      </c>
      <c r="O1288">
        <f t="array" ref="O1288">$AD$2*_xlfn.IFS(B1288="data_scientist",$AF$7,TRUE,1)*_xlfn.IFS(B1288="data_analyst",$AF$8,TRUE,1)*_xlfn.IFS(B1288="data_engineer",$AF$9,TRUE,1)*IF(D1288,$AF$13,$AF$14)*IF(E1288,$AF$19,$AF$20)*IF(F1288,$AF$24,$AF$25)*IF(G1288,$AF$29,$AF$30)*IF(H1288,$AF$34,$AF$35)*IF(I1288,$AF$39,$AF$40)*IF(J1288,$AF$44,$AF$45)*IF(K1288,$AF$49,$AF$50)*IF(L1288,$AF$54,$AF$55)*IF(M1288,$AF$59,$AF$60)</f>
        <v>1.436133111068e-5</v>
      </c>
      <c r="P1288">
        <f t="array" ref="P1288">$AE$2*_xlfn.IFS(B1288="data_scientist",$AH$7,TRUE,1)*_xlfn.IFS(B1288="data_analyst",$AH$8,TRUE,1)*_xlfn.IFS(B1288="data_engineer",$AH$9,TRUE,1)*IF(D1288,$AH$13,$AH$14)*IF(E1288,$AH$19,$AH$20)*IF(F1288,$AH$24,$AH$25)*IF(G1288,$AH$29,$AH$30)*IF(H1288,$AH$34,$AH$35)*IF(I1288,$AH$39,$AH$40)*IF(J1288,$AH$44,$AH$45)*IF(K1288,$AH$49,$AH$50)*IF(L1288,$AH$54,$AH$55)*IF(M1288,$AH$59,$AH$60)</f>
        <v>2.55306972142485e-5</v>
      </c>
      <c r="Q1288">
        <f t="shared" si="200"/>
        <v>3.72925438014728e-5</v>
      </c>
      <c r="R1288">
        <f t="shared" si="201"/>
        <v>1</v>
      </c>
      <c r="S1288">
        <f t="shared" si="202"/>
        <v>0</v>
      </c>
      <c r="T1288">
        <f t="shared" si="203"/>
        <v>0</v>
      </c>
      <c r="U1288">
        <f t="shared" si="204"/>
        <v>0</v>
      </c>
      <c r="V1288">
        <f t="shared" si="205"/>
        <v>0</v>
      </c>
      <c r="W1288">
        <f t="shared" si="206"/>
        <v>0</v>
      </c>
      <c r="X1288">
        <f t="shared" si="207"/>
        <v>0</v>
      </c>
      <c r="Y1288">
        <f t="shared" si="208"/>
        <v>0</v>
      </c>
      <c r="Z1288">
        <f t="shared" si="209"/>
        <v>0</v>
      </c>
    </row>
    <row r="1289" spans="1:26">
      <c r="A1289">
        <v>1</v>
      </c>
      <c r="B1289" t="s">
        <v>59</v>
      </c>
      <c r="C1289" t="s">
        <v>30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1</v>
      </c>
      <c r="K1289">
        <v>0</v>
      </c>
      <c r="L1289">
        <v>0</v>
      </c>
      <c r="M1289">
        <v>0</v>
      </c>
      <c r="N1289">
        <f t="array" ref="N1289">$AC$2*_xlfn.IFS(B1289="data_scientist",$AD$7,TRUE,1)*_xlfn.IFS(B1289="data_analyst",$AD$8,TRUE,1)*_xlfn.IFS(B1289="data_engineer",$AD$9,TRUE,1)*IF(D1289,$AD$13,$AD$14)*IF(E1289,$AD$19,$AD$20)*IF(F1289,$AD$24,$AD$25)*IF(G1289,$AD$29,$AD$30)*IF(H1289,$AD$34,$AD$35)*IF(I1289,$AD$39,$AD$40)*IF(J1289,$AD$44,$AD$45)*IF(K1289,$AD$49,$AD$50)*IF(L1289,$AD$54,$AD$55)*IF(M1289,$AD$59,$AD$60)</f>
        <v>0.000710206161443148</v>
      </c>
      <c r="O1289">
        <f t="array" ref="O1289">$AD$2*_xlfn.IFS(B1289="data_scientist",$AF$7,TRUE,1)*_xlfn.IFS(B1289="data_analyst",$AF$8,TRUE,1)*_xlfn.IFS(B1289="data_engineer",$AF$9,TRUE,1)*IF(D1289,$AF$13,$AF$14)*IF(E1289,$AF$19,$AF$20)*IF(F1289,$AF$24,$AF$25)*IF(G1289,$AF$29,$AF$30)*IF(H1289,$AF$34,$AF$35)*IF(I1289,$AF$39,$AF$40)*IF(J1289,$AF$44,$AF$45)*IF(K1289,$AF$49,$AF$50)*IF(L1289,$AF$54,$AF$55)*IF(M1289,$AF$59,$AF$60)</f>
        <v>1.33688787784356e-6</v>
      </c>
      <c r="P1289">
        <f t="array" ref="P1289">$AE$2*_xlfn.IFS(B1289="data_scientist",$AH$7,TRUE,1)*_xlfn.IFS(B1289="data_analyst",$AH$8,TRUE,1)*_xlfn.IFS(B1289="data_engineer",$AH$9,TRUE,1)*IF(D1289,$AH$13,$AH$14)*IF(E1289,$AH$19,$AH$20)*IF(F1289,$AH$24,$AH$25)*IF(G1289,$AH$29,$AH$30)*IF(H1289,$AH$34,$AH$35)*IF(I1289,$AH$39,$AH$40)*IF(J1289,$AH$44,$AH$45)*IF(K1289,$AH$49,$AH$50)*IF(L1289,$AH$54,$AH$55)*IF(M1289,$AH$59,$AH$60)</f>
        <v>2.87584679694612e-5</v>
      </c>
      <c r="Q1289">
        <f t="shared" si="200"/>
        <v>0.000710206161443148</v>
      </c>
      <c r="R1289">
        <f t="shared" si="201"/>
        <v>1</v>
      </c>
      <c r="S1289">
        <f t="shared" si="202"/>
        <v>0</v>
      </c>
      <c r="T1289">
        <f t="shared" si="203"/>
        <v>0</v>
      </c>
      <c r="U1289">
        <f t="shared" si="204"/>
        <v>0</v>
      </c>
      <c r="V1289">
        <f t="shared" si="205"/>
        <v>0</v>
      </c>
      <c r="W1289">
        <f t="shared" si="206"/>
        <v>0</v>
      </c>
      <c r="X1289">
        <f t="shared" si="207"/>
        <v>0</v>
      </c>
      <c r="Y1289">
        <f t="shared" si="208"/>
        <v>0</v>
      </c>
      <c r="Z1289">
        <f t="shared" si="209"/>
        <v>0</v>
      </c>
    </row>
    <row r="1290" spans="1:26">
      <c r="A1290">
        <v>1</v>
      </c>
      <c r="B1290" t="s">
        <v>59</v>
      </c>
      <c r="C1290" t="s">
        <v>30</v>
      </c>
      <c r="D1290">
        <v>0</v>
      </c>
      <c r="E1290">
        <v>1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1</v>
      </c>
      <c r="L1290">
        <v>0</v>
      </c>
      <c r="M1290">
        <v>1</v>
      </c>
      <c r="N1290">
        <f t="array" ref="N1290">$AC$2*_xlfn.IFS(B1290="data_scientist",$AD$7,TRUE,1)*_xlfn.IFS(B1290="data_analyst",$AD$8,TRUE,1)*_xlfn.IFS(B1290="data_engineer",$AD$9,TRUE,1)*IF(D1290,$AD$13,$AD$14)*IF(E1290,$AD$19,$AD$20)*IF(F1290,$AD$24,$AD$25)*IF(G1290,$AD$29,$AD$30)*IF(H1290,$AD$34,$AD$35)*IF(I1290,$AD$39,$AD$40)*IF(J1290,$AD$44,$AD$45)*IF(K1290,$AD$49,$AD$50)*IF(L1290,$AD$54,$AD$55)*IF(M1290,$AD$59,$AD$60)</f>
        <v>0.00112972086425394</v>
      </c>
      <c r="O1290">
        <f t="array" ref="O1290">$AD$2*_xlfn.IFS(B1290="data_scientist",$AF$7,TRUE,1)*_xlfn.IFS(B1290="data_analyst",$AF$8,TRUE,1)*_xlfn.IFS(B1290="data_engineer",$AF$9,TRUE,1)*IF(D1290,$AF$13,$AF$14)*IF(E1290,$AF$19,$AF$20)*IF(F1290,$AF$24,$AF$25)*IF(G1290,$AF$29,$AF$30)*IF(H1290,$AF$34,$AF$35)*IF(I1290,$AF$39,$AF$40)*IF(J1290,$AF$44,$AF$45)*IF(K1290,$AF$49,$AF$50)*IF(L1290,$AF$54,$AF$55)*IF(M1290,$AF$59,$AF$60)</f>
        <v>8.2480459348055e-5</v>
      </c>
      <c r="P1290">
        <f t="array" ref="P1290">$AE$2*_xlfn.IFS(B1290="data_scientist",$AH$7,TRUE,1)*_xlfn.IFS(B1290="data_analyst",$AH$8,TRUE,1)*_xlfn.IFS(B1290="data_engineer",$AH$9,TRUE,1)*IF(D1290,$AH$13,$AH$14)*IF(E1290,$AH$19,$AH$20)*IF(F1290,$AH$24,$AH$25)*IF(G1290,$AH$29,$AH$30)*IF(H1290,$AH$34,$AH$35)*IF(I1290,$AH$39,$AH$40)*IF(J1290,$AH$44,$AH$45)*IF(K1290,$AH$49,$AH$50)*IF(L1290,$AH$54,$AH$55)*IF(M1290,$AH$59,$AH$60)</f>
        <v>0.000411688648930972</v>
      </c>
      <c r="Q1290">
        <f t="shared" si="200"/>
        <v>0.00112972086425394</v>
      </c>
      <c r="R1290">
        <f t="shared" si="201"/>
        <v>1</v>
      </c>
      <c r="S1290">
        <f t="shared" si="202"/>
        <v>0</v>
      </c>
      <c r="T1290">
        <f t="shared" si="203"/>
        <v>0</v>
      </c>
      <c r="U1290">
        <f t="shared" si="204"/>
        <v>0</v>
      </c>
      <c r="V1290">
        <f t="shared" si="205"/>
        <v>0</v>
      </c>
      <c r="W1290">
        <f t="shared" si="206"/>
        <v>0</v>
      </c>
      <c r="X1290">
        <f t="shared" si="207"/>
        <v>0</v>
      </c>
      <c r="Y1290">
        <f t="shared" si="208"/>
        <v>0</v>
      </c>
      <c r="Z1290">
        <f t="shared" si="209"/>
        <v>0</v>
      </c>
    </row>
    <row r="1291" spans="1:26">
      <c r="A1291">
        <v>1</v>
      </c>
      <c r="B1291" t="s">
        <v>59</v>
      </c>
      <c r="C1291" t="s">
        <v>30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1</v>
      </c>
      <c r="N1291">
        <f t="array" ref="N1291">$AC$2*_xlfn.IFS(B1291="data_scientist",$AD$7,TRUE,1)*_xlfn.IFS(B1291="data_analyst",$AD$8,TRUE,1)*_xlfn.IFS(B1291="data_engineer",$AD$9,TRUE,1)*IF(D1291,$AD$13,$AD$14)*IF(E1291,$AD$19,$AD$20)*IF(F1291,$AD$24,$AD$25)*IF(G1291,$AD$29,$AD$30)*IF(H1291,$AD$34,$AD$35)*IF(I1291,$AD$39,$AD$40)*IF(J1291,$AD$44,$AD$45)*IF(K1291,$AD$49,$AD$50)*IF(L1291,$AD$54,$AD$55)*IF(M1291,$AD$59,$AD$60)</f>
        <v>0.0180026467611357</v>
      </c>
      <c r="O1291">
        <f t="array" ref="O1291">$AD$2*_xlfn.IFS(B1291="data_scientist",$AF$7,TRUE,1)*_xlfn.IFS(B1291="data_analyst",$AF$8,TRUE,1)*_xlfn.IFS(B1291="data_engineer",$AF$9,TRUE,1)*IF(D1291,$AF$13,$AF$14)*IF(E1291,$AF$19,$AF$20)*IF(F1291,$AF$24,$AF$25)*IF(G1291,$AF$29,$AF$30)*IF(H1291,$AF$34,$AF$35)*IF(I1291,$AF$39,$AF$40)*IF(J1291,$AF$44,$AF$45)*IF(K1291,$AF$49,$AF$50)*IF(L1291,$AF$54,$AF$55)*IF(M1291,$AF$59,$AF$60)</f>
        <v>0.000114047193687613</v>
      </c>
      <c r="P1291">
        <f t="array" ref="P1291">$AE$2*_xlfn.IFS(B1291="data_scientist",$AH$7,TRUE,1)*_xlfn.IFS(B1291="data_analyst",$AH$8,TRUE,1)*_xlfn.IFS(B1291="data_engineer",$AH$9,TRUE,1)*IF(D1291,$AH$13,$AH$14)*IF(E1291,$AH$19,$AH$20)*IF(F1291,$AH$24,$AH$25)*IF(G1291,$AH$29,$AH$30)*IF(H1291,$AH$34,$AH$35)*IF(I1291,$AH$39,$AH$40)*IF(J1291,$AH$44,$AH$45)*IF(K1291,$AH$49,$AH$50)*IF(L1291,$AH$54,$AH$55)*IF(M1291,$AH$59,$AH$60)</f>
        <v>0.00103092908677</v>
      </c>
      <c r="Q1291">
        <f t="shared" si="200"/>
        <v>0.0180026467611357</v>
      </c>
      <c r="R1291">
        <f t="shared" si="201"/>
        <v>1</v>
      </c>
      <c r="S1291">
        <f t="shared" si="202"/>
        <v>0</v>
      </c>
      <c r="T1291">
        <f t="shared" si="203"/>
        <v>0</v>
      </c>
      <c r="U1291">
        <f t="shared" si="204"/>
        <v>0</v>
      </c>
      <c r="V1291">
        <f t="shared" si="205"/>
        <v>0</v>
      </c>
      <c r="W1291">
        <f t="shared" si="206"/>
        <v>0</v>
      </c>
      <c r="X1291">
        <f t="shared" si="207"/>
        <v>0</v>
      </c>
      <c r="Y1291">
        <f t="shared" si="208"/>
        <v>0</v>
      </c>
      <c r="Z1291">
        <f t="shared" si="209"/>
        <v>0</v>
      </c>
    </row>
    <row r="1292" spans="1:26">
      <c r="A1292">
        <v>1</v>
      </c>
      <c r="B1292" t="s">
        <v>59</v>
      </c>
      <c r="C1292" t="s">
        <v>30</v>
      </c>
      <c r="D1292">
        <v>0</v>
      </c>
      <c r="E1292">
        <v>1</v>
      </c>
      <c r="F1292">
        <v>0</v>
      </c>
      <c r="G1292">
        <v>0</v>
      </c>
      <c r="H1292">
        <v>0</v>
      </c>
      <c r="I1292">
        <v>1</v>
      </c>
      <c r="J1292">
        <v>0</v>
      </c>
      <c r="K1292">
        <v>0</v>
      </c>
      <c r="L1292">
        <v>0</v>
      </c>
      <c r="M1292">
        <v>1</v>
      </c>
      <c r="N1292">
        <f t="array" ref="N1292">$AC$2*_xlfn.IFS(B1292="data_scientist",$AD$7,TRUE,1)*_xlfn.IFS(B1292="data_analyst",$AD$8,TRUE,1)*_xlfn.IFS(B1292="data_engineer",$AD$9,TRUE,1)*IF(D1292,$AD$13,$AD$14)*IF(E1292,$AD$19,$AD$20)*IF(F1292,$AD$24,$AD$25)*IF(G1292,$AD$29,$AD$30)*IF(H1292,$AD$34,$AD$35)*IF(I1292,$AD$39,$AD$40)*IF(J1292,$AD$44,$AD$45)*IF(K1292,$AD$49,$AD$50)*IF(L1292,$AD$54,$AD$55)*IF(M1292,$AD$59,$AD$60)</f>
        <v>0.00805389205448471</v>
      </c>
      <c r="O1292">
        <f t="array" ref="O1292">$AD$2*_xlfn.IFS(B1292="data_scientist",$AF$7,TRUE,1)*_xlfn.IFS(B1292="data_analyst",$AF$8,TRUE,1)*_xlfn.IFS(B1292="data_engineer",$AF$9,TRUE,1)*IF(D1292,$AF$13,$AF$14)*IF(E1292,$AF$19,$AF$20)*IF(F1292,$AF$24,$AF$25)*IF(G1292,$AF$29,$AF$30)*IF(H1292,$AF$34,$AF$35)*IF(I1292,$AF$39,$AF$40)*IF(J1292,$AF$44,$AF$45)*IF(K1292,$AF$49,$AF$50)*IF(L1292,$AF$54,$AF$55)*IF(M1292,$AF$59,$AF$60)</f>
        <v>3.20261033495623e-5</v>
      </c>
      <c r="P1292">
        <f t="array" ref="P1292">$AE$2*_xlfn.IFS(B1292="data_scientist",$AH$7,TRUE,1)*_xlfn.IFS(B1292="data_analyst",$AH$8,TRUE,1)*_xlfn.IFS(B1292="data_engineer",$AH$9,TRUE,1)*IF(D1292,$AH$13,$AH$14)*IF(E1292,$AH$19,$AH$20)*IF(F1292,$AH$24,$AH$25)*IF(G1292,$AH$29,$AH$30)*IF(H1292,$AH$34,$AH$35)*IF(I1292,$AH$39,$AH$40)*IF(J1292,$AH$44,$AH$45)*IF(K1292,$AH$49,$AH$50)*IF(L1292,$AH$54,$AH$55)*IF(M1292,$AH$59,$AH$60)</f>
        <v>0.000306813627090427</v>
      </c>
      <c r="Q1292">
        <f t="shared" si="200"/>
        <v>0.00805389205448471</v>
      </c>
      <c r="R1292">
        <f t="shared" si="201"/>
        <v>1</v>
      </c>
      <c r="S1292">
        <f t="shared" si="202"/>
        <v>0</v>
      </c>
      <c r="T1292">
        <f t="shared" si="203"/>
        <v>0</v>
      </c>
      <c r="U1292">
        <f t="shared" si="204"/>
        <v>0</v>
      </c>
      <c r="V1292">
        <f t="shared" si="205"/>
        <v>0</v>
      </c>
      <c r="W1292">
        <f t="shared" si="206"/>
        <v>0</v>
      </c>
      <c r="X1292">
        <f t="shared" si="207"/>
        <v>0</v>
      </c>
      <c r="Y1292">
        <f t="shared" si="208"/>
        <v>0</v>
      </c>
      <c r="Z1292">
        <f t="shared" si="209"/>
        <v>0</v>
      </c>
    </row>
    <row r="1293" spans="1:26">
      <c r="A1293">
        <v>1</v>
      </c>
      <c r="B1293" t="s">
        <v>59</v>
      </c>
      <c r="C1293" t="s">
        <v>30</v>
      </c>
      <c r="D1293">
        <v>0</v>
      </c>
      <c r="E1293">
        <v>1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1</v>
      </c>
      <c r="N1293">
        <f t="array" ref="N1293">$AC$2*_xlfn.IFS(B1293="data_scientist",$AD$7,TRUE,1)*_xlfn.IFS(B1293="data_analyst",$AD$8,TRUE,1)*_xlfn.IFS(B1293="data_engineer",$AD$9,TRUE,1)*IF(D1293,$AD$13,$AD$14)*IF(E1293,$AD$19,$AD$20)*IF(F1293,$AD$24,$AD$25)*IF(G1293,$AD$29,$AD$30)*IF(H1293,$AD$34,$AD$35)*IF(I1293,$AD$39,$AD$40)*IF(J1293,$AD$44,$AD$45)*IF(K1293,$AD$49,$AD$50)*IF(L1293,$AD$54,$AD$55)*IF(M1293,$AD$59,$AD$60)</f>
        <v>0.0234558294440723</v>
      </c>
      <c r="O1293">
        <f t="array" ref="O1293">$AD$2*_xlfn.IFS(B1293="data_scientist",$AF$7,TRUE,1)*_xlfn.IFS(B1293="data_analyst",$AF$8,TRUE,1)*_xlfn.IFS(B1293="data_engineer",$AF$9,TRUE,1)*IF(D1293,$AF$13,$AF$14)*IF(E1293,$AF$19,$AF$20)*IF(F1293,$AF$24,$AF$25)*IF(G1293,$AF$29,$AF$30)*IF(H1293,$AF$34,$AF$35)*IF(I1293,$AF$39,$AF$40)*IF(J1293,$AF$44,$AF$45)*IF(K1293,$AF$49,$AF$50)*IF(L1293,$AF$54,$AF$55)*IF(M1293,$AF$59,$AF$60)</f>
        <v>0.000132294744677631</v>
      </c>
      <c r="P1293">
        <f t="array" ref="P1293">$AE$2*_xlfn.IFS(B1293="data_scientist",$AH$7,TRUE,1)*_xlfn.IFS(B1293="data_analyst",$AH$8,TRUE,1)*_xlfn.IFS(B1293="data_engineer",$AH$9,TRUE,1)*IF(D1293,$AH$13,$AH$14)*IF(E1293,$AH$19,$AH$20)*IF(F1293,$AH$24,$AH$25)*IF(G1293,$AH$29,$AH$30)*IF(H1293,$AH$34,$AH$35)*IF(I1293,$AH$39,$AH$40)*IF(J1293,$AH$44,$AH$45)*IF(K1293,$AH$49,$AH$50)*IF(L1293,$AH$54,$AH$55)*IF(M1293,$AH$59,$AH$60)</f>
        <v>0.00109340963748333</v>
      </c>
      <c r="Q1293">
        <f t="shared" si="200"/>
        <v>0.0234558294440723</v>
      </c>
      <c r="R1293">
        <f t="shared" si="201"/>
        <v>1</v>
      </c>
      <c r="S1293">
        <f t="shared" si="202"/>
        <v>0</v>
      </c>
      <c r="T1293">
        <f t="shared" si="203"/>
        <v>0</v>
      </c>
      <c r="U1293">
        <f t="shared" si="204"/>
        <v>0</v>
      </c>
      <c r="V1293">
        <f t="shared" si="205"/>
        <v>0</v>
      </c>
      <c r="W1293">
        <f t="shared" si="206"/>
        <v>0</v>
      </c>
      <c r="X1293">
        <f t="shared" si="207"/>
        <v>0</v>
      </c>
      <c r="Y1293">
        <f t="shared" si="208"/>
        <v>0</v>
      </c>
      <c r="Z1293">
        <f t="shared" si="209"/>
        <v>0</v>
      </c>
    </row>
    <row r="1294" spans="1:26">
      <c r="A1294">
        <v>1</v>
      </c>
      <c r="B1294" t="s">
        <v>59</v>
      </c>
      <c r="C1294" t="s">
        <v>30</v>
      </c>
      <c r="D1294">
        <v>0</v>
      </c>
      <c r="E1294">
        <v>1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1</v>
      </c>
      <c r="N1294">
        <f t="array" ref="N1294">$AC$2*_xlfn.IFS(B1294="data_scientist",$AD$7,TRUE,1)*_xlfn.IFS(B1294="data_analyst",$AD$8,TRUE,1)*_xlfn.IFS(B1294="data_engineer",$AD$9,TRUE,1)*IF(D1294,$AD$13,$AD$14)*IF(E1294,$AD$19,$AD$20)*IF(F1294,$AD$24,$AD$25)*IF(G1294,$AD$29,$AD$30)*IF(H1294,$AD$34,$AD$35)*IF(I1294,$AD$39,$AD$40)*IF(J1294,$AD$44,$AD$45)*IF(K1294,$AD$49,$AD$50)*IF(L1294,$AD$54,$AD$55)*IF(M1294,$AD$59,$AD$60)</f>
        <v>0.0234558294440723</v>
      </c>
      <c r="O1294">
        <f t="array" ref="O1294">$AD$2*_xlfn.IFS(B1294="data_scientist",$AF$7,TRUE,1)*_xlfn.IFS(B1294="data_analyst",$AF$8,TRUE,1)*_xlfn.IFS(B1294="data_engineer",$AF$9,TRUE,1)*IF(D1294,$AF$13,$AF$14)*IF(E1294,$AF$19,$AF$20)*IF(F1294,$AF$24,$AF$25)*IF(G1294,$AF$29,$AF$30)*IF(H1294,$AF$34,$AF$35)*IF(I1294,$AF$39,$AF$40)*IF(J1294,$AF$44,$AF$45)*IF(K1294,$AF$49,$AF$50)*IF(L1294,$AF$54,$AF$55)*IF(M1294,$AF$59,$AF$60)</f>
        <v>0.000132294744677631</v>
      </c>
      <c r="P1294">
        <f t="array" ref="P1294">$AE$2*_xlfn.IFS(B1294="data_scientist",$AH$7,TRUE,1)*_xlfn.IFS(B1294="data_analyst",$AH$8,TRUE,1)*_xlfn.IFS(B1294="data_engineer",$AH$9,TRUE,1)*IF(D1294,$AH$13,$AH$14)*IF(E1294,$AH$19,$AH$20)*IF(F1294,$AH$24,$AH$25)*IF(G1294,$AH$29,$AH$30)*IF(H1294,$AH$34,$AH$35)*IF(I1294,$AH$39,$AH$40)*IF(J1294,$AH$44,$AH$45)*IF(K1294,$AH$49,$AH$50)*IF(L1294,$AH$54,$AH$55)*IF(M1294,$AH$59,$AH$60)</f>
        <v>0.00109340963748333</v>
      </c>
      <c r="Q1294">
        <f t="shared" si="200"/>
        <v>0.0234558294440723</v>
      </c>
      <c r="R1294">
        <f t="shared" si="201"/>
        <v>1</v>
      </c>
      <c r="S1294">
        <f t="shared" si="202"/>
        <v>0</v>
      </c>
      <c r="T1294">
        <f t="shared" si="203"/>
        <v>0</v>
      </c>
      <c r="U1294">
        <f t="shared" si="204"/>
        <v>0</v>
      </c>
      <c r="V1294">
        <f t="shared" si="205"/>
        <v>0</v>
      </c>
      <c r="W1294">
        <f t="shared" si="206"/>
        <v>0</v>
      </c>
      <c r="X1294">
        <f t="shared" si="207"/>
        <v>0</v>
      </c>
      <c r="Y1294">
        <f t="shared" si="208"/>
        <v>0</v>
      </c>
      <c r="Z1294">
        <f t="shared" si="209"/>
        <v>0</v>
      </c>
    </row>
    <row r="1295" spans="1:26">
      <c r="A1295">
        <v>1</v>
      </c>
      <c r="B1295" t="s">
        <v>59</v>
      </c>
      <c r="C1295" t="s">
        <v>30</v>
      </c>
      <c r="D1295">
        <v>1</v>
      </c>
      <c r="E1295">
        <v>1</v>
      </c>
      <c r="F1295">
        <v>0</v>
      </c>
      <c r="G1295">
        <v>1</v>
      </c>
      <c r="H1295">
        <v>0</v>
      </c>
      <c r="I1295">
        <v>1</v>
      </c>
      <c r="J1295">
        <v>0</v>
      </c>
      <c r="K1295">
        <v>0</v>
      </c>
      <c r="L1295">
        <v>0</v>
      </c>
      <c r="M1295">
        <v>1</v>
      </c>
      <c r="N1295">
        <f t="array" ref="N1295">$AC$2*_xlfn.IFS(B1295="data_scientist",$AD$7,TRUE,1)*_xlfn.IFS(B1295="data_analyst",$AD$8,TRUE,1)*_xlfn.IFS(B1295="data_engineer",$AD$9,TRUE,1)*IF(D1295,$AD$13,$AD$14)*IF(E1295,$AD$19,$AD$20)*IF(F1295,$AD$24,$AD$25)*IF(G1295,$AD$29,$AD$30)*IF(H1295,$AD$34,$AD$35)*IF(I1295,$AD$39,$AD$40)*IF(J1295,$AD$44,$AD$45)*IF(K1295,$AD$49,$AD$50)*IF(L1295,$AD$54,$AD$55)*IF(M1295,$AD$59,$AD$60)</f>
        <v>0.00135296607217936</v>
      </c>
      <c r="O1295">
        <f t="array" ref="O1295">$AD$2*_xlfn.IFS(B1295="data_scientist",$AF$7,TRUE,1)*_xlfn.IFS(B1295="data_analyst",$AF$8,TRUE,1)*_xlfn.IFS(B1295="data_engineer",$AF$9,TRUE,1)*IF(D1295,$AF$13,$AF$14)*IF(E1295,$AF$19,$AF$20)*IF(F1295,$AF$24,$AF$25)*IF(G1295,$AF$29,$AF$30)*IF(H1295,$AF$34,$AF$35)*IF(I1295,$AF$39,$AF$40)*IF(J1295,$AF$44,$AF$45)*IF(K1295,$AF$49,$AF$50)*IF(L1295,$AF$54,$AF$55)*IF(M1295,$AF$59,$AF$60)</f>
        <v>7.30625498255754e-5</v>
      </c>
      <c r="P1295">
        <f t="array" ref="P1295">$AE$2*_xlfn.IFS(B1295="data_scientist",$AH$7,TRUE,1)*_xlfn.IFS(B1295="data_analyst",$AH$8,TRUE,1)*_xlfn.IFS(B1295="data_engineer",$AH$9,TRUE,1)*IF(D1295,$AH$13,$AH$14)*IF(E1295,$AH$19,$AH$20)*IF(F1295,$AH$24,$AH$25)*IF(G1295,$AH$29,$AH$30)*IF(H1295,$AH$34,$AH$35)*IF(I1295,$AH$39,$AH$40)*IF(J1295,$AH$44,$AH$45)*IF(K1295,$AH$49,$AH$50)*IF(L1295,$AH$54,$AH$55)*IF(M1295,$AH$59,$AH$60)</f>
        <v>0.000219522078813909</v>
      </c>
      <c r="Q1295">
        <f t="shared" si="200"/>
        <v>0.00135296607217936</v>
      </c>
      <c r="R1295">
        <f t="shared" si="201"/>
        <v>1</v>
      </c>
      <c r="S1295">
        <f t="shared" si="202"/>
        <v>0</v>
      </c>
      <c r="T1295">
        <f t="shared" si="203"/>
        <v>0</v>
      </c>
      <c r="U1295">
        <f t="shared" si="204"/>
        <v>0</v>
      </c>
      <c r="V1295">
        <f t="shared" si="205"/>
        <v>0</v>
      </c>
      <c r="W1295">
        <f t="shared" si="206"/>
        <v>0</v>
      </c>
      <c r="X1295">
        <f t="shared" si="207"/>
        <v>0</v>
      </c>
      <c r="Y1295">
        <f t="shared" si="208"/>
        <v>0</v>
      </c>
      <c r="Z1295">
        <f t="shared" si="209"/>
        <v>0</v>
      </c>
    </row>
    <row r="1296" spans="1:26">
      <c r="A1296">
        <v>1</v>
      </c>
      <c r="B1296" t="s">
        <v>59</v>
      </c>
      <c r="C1296" t="s">
        <v>30</v>
      </c>
      <c r="D1296">
        <v>0</v>
      </c>
      <c r="E1296">
        <v>1</v>
      </c>
      <c r="F1296">
        <v>0</v>
      </c>
      <c r="G1296">
        <v>0</v>
      </c>
      <c r="H1296">
        <v>0</v>
      </c>
      <c r="I1296">
        <v>1</v>
      </c>
      <c r="J1296">
        <v>0</v>
      </c>
      <c r="K1296">
        <v>0</v>
      </c>
      <c r="L1296">
        <v>0</v>
      </c>
      <c r="M1296">
        <v>0</v>
      </c>
      <c r="N1296">
        <f t="array" ref="N1296">$AC$2*_xlfn.IFS(B1296="data_scientist",$AD$7,TRUE,1)*_xlfn.IFS(B1296="data_analyst",$AD$8,TRUE,1)*_xlfn.IFS(B1296="data_engineer",$AD$9,TRUE,1)*IF(D1296,$AD$13,$AD$14)*IF(E1296,$AD$19,$AD$20)*IF(F1296,$AD$24,$AD$25)*IF(G1296,$AD$29,$AD$30)*IF(H1296,$AD$34,$AD$35)*IF(I1296,$AD$39,$AD$40)*IF(J1296,$AD$44,$AD$45)*IF(K1296,$AD$49,$AD$50)*IF(L1296,$AD$54,$AD$55)*IF(M1296,$AD$59,$AD$60)</f>
        <v>0.00160966829483154</v>
      </c>
      <c r="O1296">
        <f t="array" ref="O1296">$AD$2*_xlfn.IFS(B1296="data_scientist",$AF$7,TRUE,1)*_xlfn.IFS(B1296="data_analyst",$AF$8,TRUE,1)*_xlfn.IFS(B1296="data_engineer",$AF$9,TRUE,1)*IF(D1296,$AF$13,$AF$14)*IF(E1296,$AF$19,$AF$20)*IF(F1296,$AF$24,$AF$25)*IF(G1296,$AF$29,$AF$30)*IF(H1296,$AF$34,$AF$35)*IF(I1296,$AF$39,$AF$40)*IF(J1296,$AF$44,$AF$45)*IF(K1296,$AF$49,$AF$50)*IF(L1296,$AF$54,$AF$55)*IF(M1296,$AF$59,$AF$60)</f>
        <v>1.872991905405e-6</v>
      </c>
      <c r="P1296">
        <f t="array" ref="P1296">$AE$2*_xlfn.IFS(B1296="data_scientist",$AH$7,TRUE,1)*_xlfn.IFS(B1296="data_analyst",$AH$8,TRUE,1)*_xlfn.IFS(B1296="data_engineer",$AH$9,TRUE,1)*IF(D1296,$AH$13,$AH$14)*IF(E1296,$AH$19,$AH$20)*IF(F1296,$AH$24,$AH$25)*IF(G1296,$AH$29,$AH$30)*IF(H1296,$AH$34,$AH$35)*IF(I1296,$AH$39,$AH$40)*IF(J1296,$AH$44,$AH$45)*IF(K1296,$AH$49,$AH$50)*IF(L1296,$AH$54,$AH$55)*IF(M1296,$AH$59,$AH$60)</f>
        <v>4.74024449324768e-5</v>
      </c>
      <c r="Q1296">
        <f t="shared" si="200"/>
        <v>0.00160966829483154</v>
      </c>
      <c r="R1296">
        <f t="shared" si="201"/>
        <v>1</v>
      </c>
      <c r="S1296">
        <f t="shared" si="202"/>
        <v>0</v>
      </c>
      <c r="T1296">
        <f t="shared" si="203"/>
        <v>0</v>
      </c>
      <c r="U1296">
        <f t="shared" si="204"/>
        <v>0</v>
      </c>
      <c r="V1296">
        <f t="shared" si="205"/>
        <v>0</v>
      </c>
      <c r="W1296">
        <f t="shared" si="206"/>
        <v>0</v>
      </c>
      <c r="X1296">
        <f t="shared" si="207"/>
        <v>0</v>
      </c>
      <c r="Y1296">
        <f t="shared" si="208"/>
        <v>0</v>
      </c>
      <c r="Z1296">
        <f t="shared" si="209"/>
        <v>0</v>
      </c>
    </row>
    <row r="1297" spans="1:26">
      <c r="A1297">
        <v>1</v>
      </c>
      <c r="B1297" t="s">
        <v>59</v>
      </c>
      <c r="C1297" t="s">
        <v>30</v>
      </c>
      <c r="D1297">
        <v>0</v>
      </c>
      <c r="E1297">
        <v>1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1</v>
      </c>
      <c r="N1297">
        <f t="array" ref="N1297">$AC$2*_xlfn.IFS(B1297="data_scientist",$AD$7,TRUE,1)*_xlfn.IFS(B1297="data_analyst",$AD$8,TRUE,1)*_xlfn.IFS(B1297="data_engineer",$AD$9,TRUE,1)*IF(D1297,$AD$13,$AD$14)*IF(E1297,$AD$19,$AD$20)*IF(F1297,$AD$24,$AD$25)*IF(G1297,$AD$29,$AD$30)*IF(H1297,$AD$34,$AD$35)*IF(I1297,$AD$39,$AD$40)*IF(J1297,$AD$44,$AD$45)*IF(K1297,$AD$49,$AD$50)*IF(L1297,$AD$54,$AD$55)*IF(M1297,$AD$59,$AD$60)</f>
        <v>0.0234558294440723</v>
      </c>
      <c r="O1297">
        <f t="array" ref="O1297">$AD$2*_xlfn.IFS(B1297="data_scientist",$AF$7,TRUE,1)*_xlfn.IFS(B1297="data_analyst",$AF$8,TRUE,1)*_xlfn.IFS(B1297="data_engineer",$AF$9,TRUE,1)*IF(D1297,$AF$13,$AF$14)*IF(E1297,$AF$19,$AF$20)*IF(F1297,$AF$24,$AF$25)*IF(G1297,$AF$29,$AF$30)*IF(H1297,$AF$34,$AF$35)*IF(I1297,$AF$39,$AF$40)*IF(J1297,$AF$44,$AF$45)*IF(K1297,$AF$49,$AF$50)*IF(L1297,$AF$54,$AF$55)*IF(M1297,$AF$59,$AF$60)</f>
        <v>0.000132294744677631</v>
      </c>
      <c r="P1297">
        <f t="array" ref="P1297">$AE$2*_xlfn.IFS(B1297="data_scientist",$AH$7,TRUE,1)*_xlfn.IFS(B1297="data_analyst",$AH$8,TRUE,1)*_xlfn.IFS(B1297="data_engineer",$AH$9,TRUE,1)*IF(D1297,$AH$13,$AH$14)*IF(E1297,$AH$19,$AH$20)*IF(F1297,$AH$24,$AH$25)*IF(G1297,$AH$29,$AH$30)*IF(H1297,$AH$34,$AH$35)*IF(I1297,$AH$39,$AH$40)*IF(J1297,$AH$44,$AH$45)*IF(K1297,$AH$49,$AH$50)*IF(L1297,$AH$54,$AH$55)*IF(M1297,$AH$59,$AH$60)</f>
        <v>0.00109340963748333</v>
      </c>
      <c r="Q1297">
        <f t="shared" si="200"/>
        <v>0.0234558294440723</v>
      </c>
      <c r="R1297">
        <f t="shared" si="201"/>
        <v>1</v>
      </c>
      <c r="S1297">
        <f t="shared" si="202"/>
        <v>0</v>
      </c>
      <c r="T1297">
        <f t="shared" si="203"/>
        <v>0</v>
      </c>
      <c r="U1297">
        <f t="shared" si="204"/>
        <v>0</v>
      </c>
      <c r="V1297">
        <f t="shared" si="205"/>
        <v>0</v>
      </c>
      <c r="W1297">
        <f t="shared" si="206"/>
        <v>0</v>
      </c>
      <c r="X1297">
        <f t="shared" si="207"/>
        <v>0</v>
      </c>
      <c r="Y1297">
        <f t="shared" si="208"/>
        <v>0</v>
      </c>
      <c r="Z1297">
        <f t="shared" si="209"/>
        <v>0</v>
      </c>
    </row>
    <row r="1298" spans="1:26">
      <c r="A1298">
        <v>1</v>
      </c>
      <c r="B1298" t="s">
        <v>59</v>
      </c>
      <c r="C1298" t="s">
        <v>30</v>
      </c>
      <c r="D1298">
        <v>1</v>
      </c>
      <c r="E1298">
        <v>1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1</v>
      </c>
      <c r="N1298">
        <f t="array" ref="N1298">$AC$2*_xlfn.IFS(B1298="data_scientist",$AD$7,TRUE,1)*_xlfn.IFS(B1298="data_analyst",$AD$8,TRUE,1)*_xlfn.IFS(B1298="data_engineer",$AD$9,TRUE,1)*IF(D1298,$AD$13,$AD$14)*IF(E1298,$AD$19,$AD$20)*IF(F1298,$AD$24,$AD$25)*IF(G1298,$AD$29,$AD$30)*IF(H1298,$AD$34,$AD$35)*IF(I1298,$AD$39,$AD$40)*IF(J1298,$AD$44,$AD$45)*IF(K1298,$AD$49,$AD$50)*IF(L1298,$AD$54,$AD$55)*IF(M1298,$AD$59,$AD$60)</f>
        <v>0.0110054355872609</v>
      </c>
      <c r="O1298">
        <f t="array" ref="O1298">$AD$2*_xlfn.IFS(B1298="data_scientist",$AF$7,TRUE,1)*_xlfn.IFS(B1298="data_analyst",$AF$8,TRUE,1)*_xlfn.IFS(B1298="data_engineer",$AF$9,TRUE,1)*IF(D1298,$AF$13,$AF$14)*IF(E1298,$AF$19,$AF$20)*IF(F1298,$AF$24,$AF$25)*IF(G1298,$AF$29,$AF$30)*IF(H1298,$AF$34,$AF$35)*IF(I1298,$AF$39,$AF$40)*IF(J1298,$AF$44,$AF$45)*IF(K1298,$AF$49,$AF$50)*IF(L1298,$AF$54,$AF$55)*IF(M1298,$AF$59,$AF$60)</f>
        <v>0.000345009624400263</v>
      </c>
      <c r="P1298">
        <f t="array" ref="P1298">$AE$2*_xlfn.IFS(B1298="data_scientist",$AH$7,TRUE,1)*_xlfn.IFS(B1298="data_analyst",$AH$8,TRUE,1)*_xlfn.IFS(B1298="data_engineer",$AH$9,TRUE,1)*IF(D1298,$AH$13,$AH$14)*IF(E1298,$AH$19,$AH$20)*IF(F1298,$AH$24,$AH$25)*IF(G1298,$AH$29,$AH$30)*IF(H1298,$AH$34,$AH$35)*IF(I1298,$AH$39,$AH$40)*IF(J1298,$AH$44,$AH$45)*IF(K1298,$AH$49,$AH$50)*IF(L1298,$AH$54,$AH$55)*IF(M1298,$AH$59,$AH$60)</f>
        <v>0.00145288677857374</v>
      </c>
      <c r="Q1298">
        <f t="shared" si="200"/>
        <v>0.0110054355872609</v>
      </c>
      <c r="R1298">
        <f t="shared" si="201"/>
        <v>1</v>
      </c>
      <c r="S1298">
        <f t="shared" si="202"/>
        <v>0</v>
      </c>
      <c r="T1298">
        <f t="shared" si="203"/>
        <v>0</v>
      </c>
      <c r="U1298">
        <f t="shared" si="204"/>
        <v>0</v>
      </c>
      <c r="V1298">
        <f t="shared" si="205"/>
        <v>0</v>
      </c>
      <c r="W1298">
        <f t="shared" si="206"/>
        <v>0</v>
      </c>
      <c r="X1298">
        <f t="shared" si="207"/>
        <v>0</v>
      </c>
      <c r="Y1298">
        <f t="shared" si="208"/>
        <v>0</v>
      </c>
      <c r="Z1298">
        <f t="shared" si="209"/>
        <v>0</v>
      </c>
    </row>
    <row r="1299" spans="1:26">
      <c r="A1299">
        <v>1</v>
      </c>
      <c r="B1299" t="s">
        <v>59</v>
      </c>
      <c r="C1299" t="s">
        <v>30</v>
      </c>
      <c r="D1299">
        <v>1</v>
      </c>
      <c r="E1299">
        <v>1</v>
      </c>
      <c r="F1299">
        <v>0</v>
      </c>
      <c r="G1299">
        <v>1</v>
      </c>
      <c r="H1299">
        <v>0</v>
      </c>
      <c r="I1299">
        <v>1</v>
      </c>
      <c r="J1299">
        <v>1</v>
      </c>
      <c r="K1299">
        <v>0</v>
      </c>
      <c r="L1299">
        <v>1</v>
      </c>
      <c r="M1299">
        <v>1</v>
      </c>
      <c r="N1299">
        <f t="array" ref="N1299">$AC$2*_xlfn.IFS(B1299="data_scientist",$AD$7,TRUE,1)*_xlfn.IFS(B1299="data_analyst",$AD$8,TRUE,1)*_xlfn.IFS(B1299="data_engineer",$AD$9,TRUE,1)*IF(D1299,$AD$13,$AD$14)*IF(E1299,$AD$19,$AD$20)*IF(F1299,$AD$24,$AD$25)*IF(G1299,$AD$29,$AD$30)*IF(H1299,$AD$34,$AD$35)*IF(I1299,$AD$39,$AD$40)*IF(J1299,$AD$44,$AD$45)*IF(K1299,$AD$49,$AD$50)*IF(L1299,$AD$54,$AD$55)*IF(M1299,$AD$59,$AD$60)</f>
        <v>2.2629151392144e-5</v>
      </c>
      <c r="O1299">
        <f t="array" ref="O1299">$AD$2*_xlfn.IFS(B1299="data_scientist",$AF$7,TRUE,1)*_xlfn.IFS(B1299="data_analyst",$AF$8,TRUE,1)*_xlfn.IFS(B1299="data_engineer",$AF$9,TRUE,1)*IF(D1299,$AF$13,$AF$14)*IF(E1299,$AF$19,$AF$20)*IF(F1299,$AF$24,$AF$25)*IF(G1299,$AF$29,$AF$30)*IF(H1299,$AF$34,$AF$35)*IF(I1299,$AF$39,$AF$40)*IF(J1299,$AF$44,$AF$45)*IF(K1299,$AF$49,$AF$50)*IF(L1299,$AF$54,$AF$55)*IF(M1299,$AF$59,$AF$60)</f>
        <v>8.18509656989469e-6</v>
      </c>
      <c r="P1299">
        <f t="array" ref="P1299">$AE$2*_xlfn.IFS(B1299="data_scientist",$AH$7,TRUE,1)*_xlfn.IFS(B1299="data_analyst",$AH$8,TRUE,1)*_xlfn.IFS(B1299="data_engineer",$AH$9,TRUE,1)*IF(D1299,$AH$13,$AH$14)*IF(E1299,$AH$19,$AH$20)*IF(F1299,$AH$24,$AH$25)*IF(G1299,$AH$29,$AH$30)*IF(H1299,$AH$34,$AH$35)*IF(I1299,$AH$39,$AH$40)*IF(J1299,$AH$44,$AH$45)*IF(K1299,$AH$49,$AH$50)*IF(L1299,$AH$54,$AH$55)*IF(M1299,$AH$59,$AH$60)</f>
        <v>1.24964346928507e-5</v>
      </c>
      <c r="Q1299">
        <f t="shared" si="200"/>
        <v>2.2629151392144e-5</v>
      </c>
      <c r="R1299">
        <f t="shared" si="201"/>
        <v>1</v>
      </c>
      <c r="S1299">
        <f t="shared" si="202"/>
        <v>0</v>
      </c>
      <c r="T1299">
        <f t="shared" si="203"/>
        <v>0</v>
      </c>
      <c r="U1299">
        <f t="shared" si="204"/>
        <v>0</v>
      </c>
      <c r="V1299">
        <f t="shared" si="205"/>
        <v>0</v>
      </c>
      <c r="W1299">
        <f t="shared" si="206"/>
        <v>0</v>
      </c>
      <c r="X1299">
        <f t="shared" si="207"/>
        <v>0</v>
      </c>
      <c r="Y1299">
        <f t="shared" si="208"/>
        <v>0</v>
      </c>
      <c r="Z1299">
        <f t="shared" si="209"/>
        <v>0</v>
      </c>
    </row>
    <row r="1300" spans="1:26">
      <c r="A1300">
        <v>1</v>
      </c>
      <c r="B1300" t="s">
        <v>59</v>
      </c>
      <c r="C1300" t="s">
        <v>30</v>
      </c>
      <c r="D1300">
        <v>1</v>
      </c>
      <c r="E1300">
        <v>1</v>
      </c>
      <c r="F1300">
        <v>0</v>
      </c>
      <c r="G1300">
        <v>1</v>
      </c>
      <c r="H1300">
        <v>0</v>
      </c>
      <c r="I1300">
        <v>1</v>
      </c>
      <c r="J1300">
        <v>1</v>
      </c>
      <c r="K1300">
        <v>0</v>
      </c>
      <c r="L1300">
        <v>1</v>
      </c>
      <c r="M1300">
        <v>1</v>
      </c>
      <c r="N1300">
        <f t="array" ref="N1300">$AC$2*_xlfn.IFS(B1300="data_scientist",$AD$7,TRUE,1)*_xlfn.IFS(B1300="data_analyst",$AD$8,TRUE,1)*_xlfn.IFS(B1300="data_engineer",$AD$9,TRUE,1)*IF(D1300,$AD$13,$AD$14)*IF(E1300,$AD$19,$AD$20)*IF(F1300,$AD$24,$AD$25)*IF(G1300,$AD$29,$AD$30)*IF(H1300,$AD$34,$AD$35)*IF(I1300,$AD$39,$AD$40)*IF(J1300,$AD$44,$AD$45)*IF(K1300,$AD$49,$AD$50)*IF(L1300,$AD$54,$AD$55)*IF(M1300,$AD$59,$AD$60)</f>
        <v>2.2629151392144e-5</v>
      </c>
      <c r="O1300">
        <f t="array" ref="O1300">$AD$2*_xlfn.IFS(B1300="data_scientist",$AF$7,TRUE,1)*_xlfn.IFS(B1300="data_analyst",$AF$8,TRUE,1)*_xlfn.IFS(B1300="data_engineer",$AF$9,TRUE,1)*IF(D1300,$AF$13,$AF$14)*IF(E1300,$AF$19,$AF$20)*IF(F1300,$AF$24,$AF$25)*IF(G1300,$AF$29,$AF$30)*IF(H1300,$AF$34,$AF$35)*IF(I1300,$AF$39,$AF$40)*IF(J1300,$AF$44,$AF$45)*IF(K1300,$AF$49,$AF$50)*IF(L1300,$AF$54,$AF$55)*IF(M1300,$AF$59,$AF$60)</f>
        <v>8.18509656989469e-6</v>
      </c>
      <c r="P1300">
        <f t="array" ref="P1300">$AE$2*_xlfn.IFS(B1300="data_scientist",$AH$7,TRUE,1)*_xlfn.IFS(B1300="data_analyst",$AH$8,TRUE,1)*_xlfn.IFS(B1300="data_engineer",$AH$9,TRUE,1)*IF(D1300,$AH$13,$AH$14)*IF(E1300,$AH$19,$AH$20)*IF(F1300,$AH$24,$AH$25)*IF(G1300,$AH$29,$AH$30)*IF(H1300,$AH$34,$AH$35)*IF(I1300,$AH$39,$AH$40)*IF(J1300,$AH$44,$AH$45)*IF(K1300,$AH$49,$AH$50)*IF(L1300,$AH$54,$AH$55)*IF(M1300,$AH$59,$AH$60)</f>
        <v>1.24964346928507e-5</v>
      </c>
      <c r="Q1300">
        <f t="shared" si="200"/>
        <v>2.2629151392144e-5</v>
      </c>
      <c r="R1300">
        <f t="shared" si="201"/>
        <v>1</v>
      </c>
      <c r="S1300">
        <f t="shared" si="202"/>
        <v>0</v>
      </c>
      <c r="T1300">
        <f t="shared" si="203"/>
        <v>0</v>
      </c>
      <c r="U1300">
        <f t="shared" si="204"/>
        <v>0</v>
      </c>
      <c r="V1300">
        <f t="shared" si="205"/>
        <v>0</v>
      </c>
      <c r="W1300">
        <f t="shared" si="206"/>
        <v>0</v>
      </c>
      <c r="X1300">
        <f t="shared" si="207"/>
        <v>0</v>
      </c>
      <c r="Y1300">
        <f t="shared" si="208"/>
        <v>0</v>
      </c>
      <c r="Z1300">
        <f t="shared" si="209"/>
        <v>0</v>
      </c>
    </row>
    <row r="1301" spans="1:26">
      <c r="A1301">
        <v>1</v>
      </c>
      <c r="B1301" t="s">
        <v>59</v>
      </c>
      <c r="C1301" t="s">
        <v>30</v>
      </c>
      <c r="D1301">
        <v>1</v>
      </c>
      <c r="E1301">
        <v>1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1</v>
      </c>
      <c r="M1301">
        <v>1</v>
      </c>
      <c r="N1301">
        <f t="array" ref="N1301">$AC$2*_xlfn.IFS(B1301="data_scientist",$AD$7,TRUE,1)*_xlfn.IFS(B1301="data_analyst",$AD$8,TRUE,1)*_xlfn.IFS(B1301="data_engineer",$AD$9,TRUE,1)*IF(D1301,$AD$13,$AD$14)*IF(E1301,$AD$19,$AD$20)*IF(F1301,$AD$24,$AD$25)*IF(G1301,$AD$29,$AD$30)*IF(H1301,$AD$34,$AD$35)*IF(I1301,$AD$39,$AD$40)*IF(J1301,$AD$44,$AD$45)*IF(K1301,$AD$49,$AD$50)*IF(L1301,$AD$54,$AD$55)*IF(M1301,$AD$59,$AD$60)</f>
        <v>0.000932547813001551</v>
      </c>
      <c r="O1301">
        <f t="array" ref="O1301">$AD$2*_xlfn.IFS(B1301="data_scientist",$AF$7,TRUE,1)*_xlfn.IFS(B1301="data_analyst",$AF$8,TRUE,1)*_xlfn.IFS(B1301="data_engineer",$AF$9,TRUE,1)*IF(D1301,$AF$13,$AF$14)*IF(E1301,$AF$19,$AF$20)*IF(F1301,$AF$24,$AF$25)*IF(G1301,$AF$29,$AF$30)*IF(H1301,$AF$34,$AF$35)*IF(I1301,$AF$39,$AF$40)*IF(J1301,$AF$44,$AF$45)*IF(K1301,$AF$49,$AF$50)*IF(L1301,$AF$54,$AF$55)*IF(M1301,$AF$59,$AF$60)</f>
        <v>0.000192833112360015</v>
      </c>
      <c r="P1301">
        <f t="array" ref="P1301">$AE$2*_xlfn.IFS(B1301="data_scientist",$AH$7,TRUE,1)*_xlfn.IFS(B1301="data_analyst",$AH$8,TRUE,1)*_xlfn.IFS(B1301="data_engineer",$AH$9,TRUE,1)*IF(D1301,$AH$13,$AH$14)*IF(E1301,$AH$19,$AH$20)*IF(F1301,$AH$24,$AH$25)*IF(G1301,$AH$29,$AH$30)*IF(H1301,$AH$34,$AH$35)*IF(I1301,$AH$39,$AH$40)*IF(J1301,$AH$44,$AH$45)*IF(K1301,$AH$49,$AH$50)*IF(L1301,$AH$54,$AH$55)*IF(M1301,$AH$59,$AH$60)</f>
        <v>0.000458066818002941</v>
      </c>
      <c r="Q1301">
        <f t="shared" si="200"/>
        <v>0.000932547813001551</v>
      </c>
      <c r="R1301">
        <f t="shared" si="201"/>
        <v>1</v>
      </c>
      <c r="S1301">
        <f t="shared" si="202"/>
        <v>0</v>
      </c>
      <c r="T1301">
        <f t="shared" si="203"/>
        <v>0</v>
      </c>
      <c r="U1301">
        <f t="shared" si="204"/>
        <v>0</v>
      </c>
      <c r="V1301">
        <f t="shared" si="205"/>
        <v>0</v>
      </c>
      <c r="W1301">
        <f t="shared" si="206"/>
        <v>0</v>
      </c>
      <c r="X1301">
        <f t="shared" si="207"/>
        <v>0</v>
      </c>
      <c r="Y1301">
        <f t="shared" si="208"/>
        <v>0</v>
      </c>
      <c r="Z1301">
        <f t="shared" si="209"/>
        <v>0</v>
      </c>
    </row>
    <row r="1302" spans="1:26">
      <c r="A1302">
        <v>1</v>
      </c>
      <c r="B1302" t="s">
        <v>59</v>
      </c>
      <c r="C1302" t="s">
        <v>30</v>
      </c>
      <c r="D1302">
        <v>1</v>
      </c>
      <c r="E1302">
        <v>1</v>
      </c>
      <c r="F1302">
        <v>0</v>
      </c>
      <c r="G1302">
        <v>0</v>
      </c>
      <c r="H1302">
        <v>0</v>
      </c>
      <c r="I1302">
        <v>0</v>
      </c>
      <c r="J1302">
        <v>1</v>
      </c>
      <c r="K1302">
        <v>0</v>
      </c>
      <c r="L1302">
        <v>0</v>
      </c>
      <c r="M1302">
        <v>1</v>
      </c>
      <c r="N1302">
        <f t="array" ref="N1302">$AC$2*_xlfn.IFS(B1302="data_scientist",$AD$7,TRUE,1)*_xlfn.IFS(B1302="data_analyst",$AD$8,TRUE,1)*_xlfn.IFS(B1302="data_engineer",$AD$9,TRUE,1)*IF(D1302,$AD$13,$AD$14)*IF(E1302,$AD$19,$AD$20)*IF(F1302,$AD$24,$AD$25)*IF(G1302,$AD$29,$AD$30)*IF(H1302,$AD$34,$AD$35)*IF(I1302,$AD$39,$AD$40)*IF(J1302,$AD$44,$AD$45)*IF(K1302,$AD$49,$AD$50)*IF(L1302,$AD$54,$AD$55)*IF(M1302,$AD$59,$AD$60)</f>
        <v>0.00217232463104807</v>
      </c>
      <c r="O1302">
        <f t="array" ref="O1302">$AD$2*_xlfn.IFS(B1302="data_scientist",$AF$7,TRUE,1)*_xlfn.IFS(B1302="data_analyst",$AF$8,TRUE,1)*_xlfn.IFS(B1302="data_engineer",$AF$9,TRUE,1)*IF(D1302,$AF$13,$AF$14)*IF(E1302,$AF$19,$AF$20)*IF(F1302,$AF$24,$AF$25)*IF(G1302,$AF$29,$AF$30)*IF(H1302,$AF$34,$AF$35)*IF(I1302,$AF$39,$AF$40)*IF(J1302,$AF$44,$AF$45)*IF(K1302,$AF$49,$AF$50)*IF(L1302,$AF$54,$AF$55)*IF(M1302,$AF$59,$AF$60)</f>
        <v>6.91528037245425e-5</v>
      </c>
      <c r="P1302">
        <f t="array" ref="P1302">$AE$2*_xlfn.IFS(B1302="data_scientist",$AH$7,TRUE,1)*_xlfn.IFS(B1302="data_analyst",$AH$8,TRUE,1)*_xlfn.IFS(B1302="data_engineer",$AH$9,TRUE,1)*IF(D1302,$AH$13,$AH$14)*IF(E1302,$AH$19,$AH$20)*IF(F1302,$AH$24,$AH$25)*IF(G1302,$AH$29,$AH$30)*IF(H1302,$AH$34,$AH$35)*IF(I1302,$AH$39,$AH$40)*IF(J1302,$AH$44,$AH$45)*IF(K1302,$AH$49,$AH$50)*IF(L1302,$AH$54,$AH$55)*IF(M1302,$AH$59,$AH$60)</f>
        <v>0.000262326779464704</v>
      </c>
      <c r="Q1302">
        <f t="shared" si="200"/>
        <v>0.00217232463104807</v>
      </c>
      <c r="R1302">
        <f t="shared" si="201"/>
        <v>1</v>
      </c>
      <c r="S1302">
        <f t="shared" si="202"/>
        <v>0</v>
      </c>
      <c r="T1302">
        <f t="shared" si="203"/>
        <v>0</v>
      </c>
      <c r="U1302">
        <f t="shared" si="204"/>
        <v>0</v>
      </c>
      <c r="V1302">
        <f t="shared" si="205"/>
        <v>0</v>
      </c>
      <c r="W1302">
        <f t="shared" si="206"/>
        <v>0</v>
      </c>
      <c r="X1302">
        <f t="shared" si="207"/>
        <v>0</v>
      </c>
      <c r="Y1302">
        <f t="shared" si="208"/>
        <v>0</v>
      </c>
      <c r="Z1302">
        <f t="shared" si="209"/>
        <v>0</v>
      </c>
    </row>
    <row r="1303" spans="1:26">
      <c r="A1303">
        <v>1</v>
      </c>
      <c r="B1303" t="s">
        <v>59</v>
      </c>
      <c r="C1303" t="s">
        <v>30</v>
      </c>
      <c r="D1303">
        <v>1</v>
      </c>
      <c r="E1303">
        <v>1</v>
      </c>
      <c r="F1303">
        <v>0</v>
      </c>
      <c r="G1303">
        <v>0</v>
      </c>
      <c r="H1303">
        <v>0</v>
      </c>
      <c r="I1303">
        <v>1</v>
      </c>
      <c r="J1303">
        <v>0</v>
      </c>
      <c r="K1303">
        <v>0</v>
      </c>
      <c r="L1303">
        <v>0</v>
      </c>
      <c r="M1303">
        <v>0</v>
      </c>
      <c r="N1303">
        <f t="array" ref="N1303">$AC$2*_xlfn.IFS(B1303="data_scientist",$AD$7,TRUE,1)*_xlfn.IFS(B1303="data_analyst",$AD$8,TRUE,1)*_xlfn.IFS(B1303="data_engineer",$AD$9,TRUE,1)*IF(D1303,$AD$13,$AD$14)*IF(E1303,$AD$19,$AD$20)*IF(F1303,$AD$24,$AD$25)*IF(G1303,$AD$29,$AD$30)*IF(H1303,$AD$34,$AD$35)*IF(I1303,$AD$39,$AD$40)*IF(J1303,$AD$44,$AD$45)*IF(K1303,$AD$49,$AD$50)*IF(L1303,$AD$54,$AD$55)*IF(M1303,$AD$59,$AD$60)</f>
        <v>0.000755253647195221</v>
      </c>
      <c r="O1303">
        <f t="array" ref="O1303">$AD$2*_xlfn.IFS(B1303="data_scientist",$AF$7,TRUE,1)*_xlfn.IFS(B1303="data_analyst",$AF$8,TRUE,1)*_xlfn.IFS(B1303="data_engineer",$AF$9,TRUE,1)*IF(D1303,$AF$13,$AF$14)*IF(E1303,$AF$19,$AF$20)*IF(F1303,$AF$24,$AF$25)*IF(G1303,$AF$29,$AF$30)*IF(H1303,$AF$34,$AF$35)*IF(I1303,$AF$39,$AF$40)*IF(J1303,$AF$44,$AF$45)*IF(K1303,$AF$49,$AF$50)*IF(L1303,$AF$54,$AF$55)*IF(M1303,$AF$59,$AF$60)</f>
        <v>4.88454953643953e-6</v>
      </c>
      <c r="P1303">
        <f t="array" ref="P1303">$AE$2*_xlfn.IFS(B1303="data_scientist",$AH$7,TRUE,1)*_xlfn.IFS(B1303="data_analyst",$AH$8,TRUE,1)*_xlfn.IFS(B1303="data_engineer",$AH$9,TRUE,1)*IF(D1303,$AH$13,$AH$14)*IF(E1303,$AH$19,$AH$20)*IF(F1303,$AH$24,$AH$25)*IF(G1303,$AH$29,$AH$30)*IF(H1303,$AH$34,$AH$35)*IF(I1303,$AH$39,$AH$40)*IF(J1303,$AH$44,$AH$45)*IF(K1303,$AH$49,$AH$50)*IF(L1303,$AH$54,$AH$55)*IF(M1303,$AH$59,$AH$60)</f>
        <v>6.29868103897295e-5</v>
      </c>
      <c r="Q1303">
        <f t="shared" si="200"/>
        <v>0.000755253647195221</v>
      </c>
      <c r="R1303">
        <f t="shared" si="201"/>
        <v>1</v>
      </c>
      <c r="S1303">
        <f t="shared" si="202"/>
        <v>0</v>
      </c>
      <c r="T1303">
        <f t="shared" si="203"/>
        <v>0</v>
      </c>
      <c r="U1303">
        <f t="shared" si="204"/>
        <v>0</v>
      </c>
      <c r="V1303">
        <f t="shared" si="205"/>
        <v>0</v>
      </c>
      <c r="W1303">
        <f t="shared" si="206"/>
        <v>0</v>
      </c>
      <c r="X1303">
        <f t="shared" si="207"/>
        <v>0</v>
      </c>
      <c r="Y1303">
        <f t="shared" si="208"/>
        <v>0</v>
      </c>
      <c r="Z1303">
        <f t="shared" si="209"/>
        <v>0</v>
      </c>
    </row>
    <row r="1304" spans="1:26">
      <c r="A1304">
        <v>1</v>
      </c>
      <c r="B1304" t="s">
        <v>59</v>
      </c>
      <c r="C1304" t="s">
        <v>30</v>
      </c>
      <c r="D1304">
        <v>0</v>
      </c>
      <c r="E1304">
        <v>1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1</v>
      </c>
      <c r="M1304">
        <v>1</v>
      </c>
      <c r="N1304">
        <f t="array" ref="N1304">$AC$2*_xlfn.IFS(B1304="data_scientist",$AD$7,TRUE,1)*_xlfn.IFS(B1304="data_analyst",$AD$8,TRUE,1)*_xlfn.IFS(B1304="data_engineer",$AD$9,TRUE,1)*IF(D1304,$AD$13,$AD$14)*IF(E1304,$AD$19,$AD$20)*IF(F1304,$AD$24,$AD$25)*IF(G1304,$AD$29,$AD$30)*IF(H1304,$AD$34,$AD$35)*IF(I1304,$AD$39,$AD$40)*IF(J1304,$AD$44,$AD$45)*IF(K1304,$AD$49,$AD$50)*IF(L1304,$AD$54,$AD$55)*IF(M1304,$AD$59,$AD$60)</f>
        <v>0.00198753445756625</v>
      </c>
      <c r="O1304">
        <f t="array" ref="O1304">$AD$2*_xlfn.IFS(B1304="data_scientist",$AF$7,TRUE,1)*_xlfn.IFS(B1304="data_analyst",$AF$8,TRUE,1)*_xlfn.IFS(B1304="data_engineer",$AF$9,TRUE,1)*IF(D1304,$AF$13,$AF$14)*IF(E1304,$AF$19,$AF$20)*IF(F1304,$AF$24,$AF$25)*IF(G1304,$AF$29,$AF$30)*IF(H1304,$AF$34,$AF$35)*IF(I1304,$AF$39,$AF$40)*IF(J1304,$AF$44,$AF$45)*IF(K1304,$AF$49,$AF$50)*IF(L1304,$AF$54,$AF$55)*IF(M1304,$AF$59,$AF$60)</f>
        <v>7.39423064194428e-5</v>
      </c>
      <c r="P1304">
        <f t="array" ref="P1304">$AE$2*_xlfn.IFS(B1304="data_scientist",$AH$7,TRUE,1)*_xlfn.IFS(B1304="data_analyst",$AH$8,TRUE,1)*_xlfn.IFS(B1304="data_engineer",$AH$9,TRUE,1)*IF(D1304,$AH$13,$AH$14)*IF(E1304,$AH$19,$AH$20)*IF(F1304,$AH$24,$AH$25)*IF(G1304,$AH$29,$AH$30)*IF(H1304,$AH$34,$AH$35)*IF(I1304,$AH$39,$AH$40)*IF(J1304,$AH$44,$AH$45)*IF(K1304,$AH$49,$AH$50)*IF(L1304,$AH$54,$AH$55)*IF(M1304,$AH$59,$AH$60)</f>
        <v>0.000344730698084687</v>
      </c>
      <c r="Q1304">
        <f t="shared" si="200"/>
        <v>0.00198753445756625</v>
      </c>
      <c r="R1304">
        <f t="shared" si="201"/>
        <v>1</v>
      </c>
      <c r="S1304">
        <f t="shared" si="202"/>
        <v>0</v>
      </c>
      <c r="T1304">
        <f t="shared" si="203"/>
        <v>0</v>
      </c>
      <c r="U1304">
        <f t="shared" si="204"/>
        <v>0</v>
      </c>
      <c r="V1304">
        <f t="shared" si="205"/>
        <v>0</v>
      </c>
      <c r="W1304">
        <f t="shared" si="206"/>
        <v>0</v>
      </c>
      <c r="X1304">
        <f t="shared" si="207"/>
        <v>0</v>
      </c>
      <c r="Y1304">
        <f t="shared" si="208"/>
        <v>0</v>
      </c>
      <c r="Z1304">
        <f t="shared" si="209"/>
        <v>0</v>
      </c>
    </row>
    <row r="1305" spans="1:26">
      <c r="A1305">
        <v>1</v>
      </c>
      <c r="B1305" t="s">
        <v>59</v>
      </c>
      <c r="C1305" t="s">
        <v>30</v>
      </c>
      <c r="D1305">
        <v>0</v>
      </c>
      <c r="E1305">
        <v>1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1</v>
      </c>
      <c r="N1305">
        <f t="array" ref="N1305">$AC$2*_xlfn.IFS(B1305="data_scientist",$AD$7,TRUE,1)*_xlfn.IFS(B1305="data_analyst",$AD$8,TRUE,1)*_xlfn.IFS(B1305="data_engineer",$AD$9,TRUE,1)*IF(D1305,$AD$13,$AD$14)*IF(E1305,$AD$19,$AD$20)*IF(F1305,$AD$24,$AD$25)*IF(G1305,$AD$29,$AD$30)*IF(H1305,$AD$34,$AD$35)*IF(I1305,$AD$39,$AD$40)*IF(J1305,$AD$44,$AD$45)*IF(K1305,$AD$49,$AD$50)*IF(L1305,$AD$54,$AD$55)*IF(M1305,$AD$59,$AD$60)</f>
        <v>0.0234558294440723</v>
      </c>
      <c r="O1305">
        <f t="array" ref="O1305">$AD$2*_xlfn.IFS(B1305="data_scientist",$AF$7,TRUE,1)*_xlfn.IFS(B1305="data_analyst",$AF$8,TRUE,1)*_xlfn.IFS(B1305="data_engineer",$AF$9,TRUE,1)*IF(D1305,$AF$13,$AF$14)*IF(E1305,$AF$19,$AF$20)*IF(F1305,$AF$24,$AF$25)*IF(G1305,$AF$29,$AF$30)*IF(H1305,$AF$34,$AF$35)*IF(I1305,$AF$39,$AF$40)*IF(J1305,$AF$44,$AF$45)*IF(K1305,$AF$49,$AF$50)*IF(L1305,$AF$54,$AF$55)*IF(M1305,$AF$59,$AF$60)</f>
        <v>0.000132294744677631</v>
      </c>
      <c r="P1305">
        <f t="array" ref="P1305">$AE$2*_xlfn.IFS(B1305="data_scientist",$AH$7,TRUE,1)*_xlfn.IFS(B1305="data_analyst",$AH$8,TRUE,1)*_xlfn.IFS(B1305="data_engineer",$AH$9,TRUE,1)*IF(D1305,$AH$13,$AH$14)*IF(E1305,$AH$19,$AH$20)*IF(F1305,$AH$24,$AH$25)*IF(G1305,$AH$29,$AH$30)*IF(H1305,$AH$34,$AH$35)*IF(I1305,$AH$39,$AH$40)*IF(J1305,$AH$44,$AH$45)*IF(K1305,$AH$49,$AH$50)*IF(L1305,$AH$54,$AH$55)*IF(M1305,$AH$59,$AH$60)</f>
        <v>0.00109340963748333</v>
      </c>
      <c r="Q1305">
        <f t="shared" si="200"/>
        <v>0.0234558294440723</v>
      </c>
      <c r="R1305">
        <f t="shared" si="201"/>
        <v>1</v>
      </c>
      <c r="S1305">
        <f t="shared" si="202"/>
        <v>0</v>
      </c>
      <c r="T1305">
        <f t="shared" si="203"/>
        <v>0</v>
      </c>
      <c r="U1305">
        <f t="shared" si="204"/>
        <v>0</v>
      </c>
      <c r="V1305">
        <f t="shared" si="205"/>
        <v>0</v>
      </c>
      <c r="W1305">
        <f t="shared" si="206"/>
        <v>0</v>
      </c>
      <c r="X1305">
        <f t="shared" si="207"/>
        <v>0</v>
      </c>
      <c r="Y1305">
        <f t="shared" si="208"/>
        <v>0</v>
      </c>
      <c r="Z1305">
        <f t="shared" si="209"/>
        <v>0</v>
      </c>
    </row>
    <row r="1306" spans="1:26">
      <c r="A1306">
        <v>1</v>
      </c>
      <c r="B1306" t="s">
        <v>59</v>
      </c>
      <c r="C1306" t="s">
        <v>30</v>
      </c>
      <c r="D1306">
        <v>1</v>
      </c>
      <c r="E1306">
        <v>1</v>
      </c>
      <c r="F1306">
        <v>0</v>
      </c>
      <c r="G1306">
        <v>0</v>
      </c>
      <c r="H1306">
        <v>0</v>
      </c>
      <c r="I1306">
        <v>1</v>
      </c>
      <c r="J1306">
        <v>0</v>
      </c>
      <c r="K1306">
        <v>0</v>
      </c>
      <c r="L1306">
        <v>1</v>
      </c>
      <c r="M1306">
        <v>1</v>
      </c>
      <c r="N1306">
        <f t="array" ref="N1306">$AC$2*_xlfn.IFS(B1306="data_scientist",$AD$7,TRUE,1)*_xlfn.IFS(B1306="data_analyst",$AD$8,TRUE,1)*_xlfn.IFS(B1306="data_engineer",$AD$9,TRUE,1)*IF(D1306,$AD$13,$AD$14)*IF(E1306,$AD$19,$AD$20)*IF(F1306,$AD$24,$AD$25)*IF(G1306,$AD$29,$AD$30)*IF(H1306,$AD$34,$AD$35)*IF(I1306,$AD$39,$AD$40)*IF(J1306,$AD$44,$AD$45)*IF(K1306,$AD$49,$AD$50)*IF(L1306,$AD$54,$AD$55)*IF(M1306,$AD$59,$AD$60)</f>
        <v>0.00032020353147044</v>
      </c>
      <c r="O1306">
        <f t="array" ref="O1306">$AD$2*_xlfn.IFS(B1306="data_scientist",$AF$7,TRUE,1)*_xlfn.IFS(B1306="data_analyst",$AF$8,TRUE,1)*_xlfn.IFS(B1306="data_engineer",$AF$9,TRUE,1)*IF(D1306,$AF$13,$AF$14)*IF(E1306,$AF$19,$AF$20)*IF(F1306,$AF$24,$AF$25)*IF(G1306,$AF$29,$AF$30)*IF(H1306,$AF$34,$AF$35)*IF(I1306,$AF$39,$AF$40)*IF(J1306,$AF$44,$AF$45)*IF(K1306,$AF$49,$AF$50)*IF(L1306,$AF$54,$AF$55)*IF(M1306,$AF$59,$AF$60)</f>
        <v>4.66813190554786e-5</v>
      </c>
      <c r="P1306">
        <f t="array" ref="P1306">$AE$2*_xlfn.IFS(B1306="data_scientist",$AH$7,TRUE,1)*_xlfn.IFS(B1306="data_analyst",$AH$8,TRUE,1)*_xlfn.IFS(B1306="data_engineer",$AH$9,TRUE,1)*IF(D1306,$AH$13,$AH$14)*IF(E1306,$AH$19,$AH$20)*IF(F1306,$AH$24,$AH$25)*IF(G1306,$AH$29,$AH$30)*IF(H1306,$AH$34,$AH$35)*IF(I1306,$AH$39,$AH$40)*IF(J1306,$AH$44,$AH$45)*IF(K1306,$AH$49,$AH$50)*IF(L1306,$AH$54,$AH$55)*IF(M1306,$AH$59,$AH$60)</f>
        <v>0.00012853475684075</v>
      </c>
      <c r="Q1306">
        <f t="shared" si="200"/>
        <v>0.00032020353147044</v>
      </c>
      <c r="R1306">
        <f t="shared" si="201"/>
        <v>1</v>
      </c>
      <c r="S1306">
        <f t="shared" si="202"/>
        <v>0</v>
      </c>
      <c r="T1306">
        <f t="shared" si="203"/>
        <v>0</v>
      </c>
      <c r="U1306">
        <f t="shared" si="204"/>
        <v>0</v>
      </c>
      <c r="V1306">
        <f t="shared" si="205"/>
        <v>0</v>
      </c>
      <c r="W1306">
        <f t="shared" si="206"/>
        <v>0</v>
      </c>
      <c r="X1306">
        <f t="shared" si="207"/>
        <v>0</v>
      </c>
      <c r="Y1306">
        <f t="shared" si="208"/>
        <v>0</v>
      </c>
      <c r="Z1306">
        <f t="shared" si="209"/>
        <v>0</v>
      </c>
    </row>
    <row r="1307" spans="1:26">
      <c r="A1307">
        <v>1</v>
      </c>
      <c r="B1307" t="s">
        <v>59</v>
      </c>
      <c r="C1307" t="s">
        <v>30</v>
      </c>
      <c r="D1307">
        <v>0</v>
      </c>
      <c r="E1307">
        <v>0</v>
      </c>
      <c r="F1307">
        <v>0</v>
      </c>
      <c r="G1307">
        <v>1</v>
      </c>
      <c r="H1307">
        <v>0</v>
      </c>
      <c r="I1307">
        <v>1</v>
      </c>
      <c r="J1307">
        <v>0</v>
      </c>
      <c r="K1307">
        <v>0</v>
      </c>
      <c r="L1307">
        <v>0</v>
      </c>
      <c r="M1307">
        <v>1</v>
      </c>
      <c r="N1307">
        <f t="array" ref="N1307">$AC$2*_xlfn.IFS(B1307="data_scientist",$AD$7,TRUE,1)*_xlfn.IFS(B1307="data_analyst",$AD$8,TRUE,1)*_xlfn.IFS(B1307="data_engineer",$AD$9,TRUE,1)*IF(D1307,$AD$13,$AD$14)*IF(E1307,$AD$19,$AD$20)*IF(F1307,$AD$24,$AD$25)*IF(G1307,$AD$29,$AD$30)*IF(H1307,$AD$34,$AD$35)*IF(I1307,$AD$39,$AD$40)*IF(J1307,$AD$44,$AD$45)*IF(K1307,$AD$49,$AD$50)*IF(L1307,$AD$54,$AD$55)*IF(M1307,$AD$59,$AD$60)</f>
        <v>0.00221317639671073</v>
      </c>
      <c r="O1307">
        <f t="array" ref="O1307">$AD$2*_xlfn.IFS(B1307="data_scientist",$AF$7,TRUE,1)*_xlfn.IFS(B1307="data_analyst",$AF$8,TRUE,1)*_xlfn.IFS(B1307="data_engineer",$AF$9,TRUE,1)*IF(D1307,$AF$13,$AF$14)*IF(E1307,$AF$19,$AF$20)*IF(F1307,$AF$24,$AF$25)*IF(G1307,$AF$29,$AF$30)*IF(H1307,$AF$34,$AF$35)*IF(I1307,$AF$39,$AF$40)*IF(J1307,$AF$44,$AF$45)*IF(K1307,$AF$49,$AF$50)*IF(L1307,$AF$54,$AF$55)*IF(M1307,$AF$59,$AF$60)</f>
        <v>2.41517284793228e-5</v>
      </c>
      <c r="P1307">
        <f t="array" ref="P1307">$AE$2*_xlfn.IFS(B1307="data_scientist",$AH$7,TRUE,1)*_xlfn.IFS(B1307="data_analyst",$AH$8,TRUE,1)*_xlfn.IFS(B1307="data_engineer",$AH$9,TRUE,1)*IF(D1307,$AH$13,$AH$14)*IF(E1307,$AH$19,$AH$20)*IF(F1307,$AH$24,$AH$25)*IF(G1307,$AH$29,$AH$30)*IF(H1307,$AH$34,$AH$35)*IF(I1307,$AH$39,$AH$40)*IF(J1307,$AH$44,$AH$45)*IF(K1307,$AH$49,$AH$50)*IF(L1307,$AH$54,$AH$55)*IF(M1307,$AH$59,$AH$60)</f>
        <v>0.000155766918368986</v>
      </c>
      <c r="Q1307">
        <f t="shared" si="200"/>
        <v>0.00221317639671073</v>
      </c>
      <c r="R1307">
        <f t="shared" si="201"/>
        <v>1</v>
      </c>
      <c r="S1307">
        <f t="shared" si="202"/>
        <v>0</v>
      </c>
      <c r="T1307">
        <f t="shared" si="203"/>
        <v>0</v>
      </c>
      <c r="U1307">
        <f t="shared" si="204"/>
        <v>0</v>
      </c>
      <c r="V1307">
        <f t="shared" si="205"/>
        <v>0</v>
      </c>
      <c r="W1307">
        <f t="shared" si="206"/>
        <v>0</v>
      </c>
      <c r="X1307">
        <f t="shared" si="207"/>
        <v>0</v>
      </c>
      <c r="Y1307">
        <f t="shared" si="208"/>
        <v>0</v>
      </c>
      <c r="Z1307">
        <f t="shared" si="209"/>
        <v>0</v>
      </c>
    </row>
    <row r="1308" spans="1:26">
      <c r="A1308">
        <v>1</v>
      </c>
      <c r="B1308" t="s">
        <v>59</v>
      </c>
      <c r="C1308" t="s">
        <v>30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1</v>
      </c>
      <c r="K1308">
        <v>0</v>
      </c>
      <c r="L1308">
        <v>0</v>
      </c>
      <c r="M1308">
        <v>1</v>
      </c>
      <c r="N1308">
        <f t="array" ref="N1308">$AC$2*_xlfn.IFS(B1308="data_scientist",$AD$7,TRUE,1)*_xlfn.IFS(B1308="data_analyst",$AD$8,TRUE,1)*_xlfn.IFS(B1308="data_engineer",$AD$9,TRUE,1)*IF(D1308,$AD$13,$AD$14)*IF(E1308,$AD$19,$AD$20)*IF(F1308,$AD$24,$AD$25)*IF(G1308,$AD$29,$AD$30)*IF(H1308,$AD$34,$AD$35)*IF(I1308,$AD$39,$AD$40)*IF(J1308,$AD$44,$AD$45)*IF(K1308,$AD$49,$AD$50)*IF(L1308,$AD$54,$AD$55)*IF(M1308,$AD$59,$AD$60)</f>
        <v>0.00355347979397933</v>
      </c>
      <c r="O1308">
        <f t="array" ref="O1308">$AD$2*_xlfn.IFS(B1308="data_scientist",$AF$7,TRUE,1)*_xlfn.IFS(B1308="data_analyst",$AF$8,TRUE,1)*_xlfn.IFS(B1308="data_engineer",$AF$9,TRUE,1)*IF(D1308,$AF$13,$AF$14)*IF(E1308,$AF$19,$AF$20)*IF(F1308,$AF$24,$AF$25)*IF(G1308,$AF$29,$AF$30)*IF(H1308,$AF$34,$AF$35)*IF(I1308,$AF$39,$AF$40)*IF(J1308,$AF$44,$AF$45)*IF(K1308,$AF$49,$AF$50)*IF(L1308,$AF$54,$AF$55)*IF(M1308,$AF$59,$AF$60)</f>
        <v>2.28593136035668e-5</v>
      </c>
      <c r="P1308">
        <f t="array" ref="P1308">$AE$2*_xlfn.IFS(B1308="data_scientist",$AH$7,TRUE,1)*_xlfn.IFS(B1308="data_analyst",$AH$8,TRUE,1)*_xlfn.IFS(B1308="data_engineer",$AH$9,TRUE,1)*IF(D1308,$AH$13,$AH$14)*IF(E1308,$AH$19,$AH$20)*IF(F1308,$AH$24,$AH$25)*IF(G1308,$AH$29,$AH$30)*IF(H1308,$AH$34,$AH$35)*IF(I1308,$AH$39,$AH$40)*IF(J1308,$AH$44,$AH$45)*IF(K1308,$AH$49,$AH$50)*IF(L1308,$AH$54,$AH$55)*IF(M1308,$AH$59,$AH$60)</f>
        <v>0.000186139974000139</v>
      </c>
      <c r="Q1308">
        <f t="shared" si="200"/>
        <v>0.00355347979397933</v>
      </c>
      <c r="R1308">
        <f t="shared" si="201"/>
        <v>1</v>
      </c>
      <c r="S1308">
        <f t="shared" si="202"/>
        <v>0</v>
      </c>
      <c r="T1308">
        <f t="shared" si="203"/>
        <v>0</v>
      </c>
      <c r="U1308">
        <f t="shared" si="204"/>
        <v>0</v>
      </c>
      <c r="V1308">
        <f t="shared" si="205"/>
        <v>0</v>
      </c>
      <c r="W1308">
        <f t="shared" si="206"/>
        <v>0</v>
      </c>
      <c r="X1308">
        <f t="shared" si="207"/>
        <v>0</v>
      </c>
      <c r="Y1308">
        <f t="shared" si="208"/>
        <v>0</v>
      </c>
      <c r="Z1308">
        <f t="shared" si="209"/>
        <v>0</v>
      </c>
    </row>
    <row r="1309" spans="1:26">
      <c r="A1309">
        <v>1</v>
      </c>
      <c r="B1309" t="s">
        <v>59</v>
      </c>
      <c r="C1309" t="s">
        <v>30</v>
      </c>
      <c r="D1309">
        <v>0</v>
      </c>
      <c r="E1309">
        <v>1</v>
      </c>
      <c r="F1309">
        <v>0</v>
      </c>
      <c r="G1309">
        <v>0</v>
      </c>
      <c r="H1309">
        <v>0</v>
      </c>
      <c r="I1309">
        <v>0</v>
      </c>
      <c r="J1309">
        <v>1</v>
      </c>
      <c r="K1309">
        <v>0</v>
      </c>
      <c r="L1309">
        <v>0</v>
      </c>
      <c r="M1309">
        <v>1</v>
      </c>
      <c r="N1309">
        <f t="array" ref="N1309">$AC$2*_xlfn.IFS(B1309="data_scientist",$AD$7,TRUE,1)*_xlfn.IFS(B1309="data_analyst",$AD$8,TRUE,1)*_xlfn.IFS(B1309="data_engineer",$AD$9,TRUE,1)*IF(D1309,$AD$13,$AD$14)*IF(E1309,$AD$19,$AD$20)*IF(F1309,$AD$24,$AD$25)*IF(G1309,$AD$29,$AD$30)*IF(H1309,$AD$34,$AD$35)*IF(I1309,$AD$39,$AD$40)*IF(J1309,$AD$44,$AD$45)*IF(K1309,$AD$49,$AD$50)*IF(L1309,$AD$54,$AD$55)*IF(M1309,$AD$59,$AD$60)</f>
        <v>0.00462986454638842</v>
      </c>
      <c r="O1309">
        <f t="array" ref="O1309">$AD$2*_xlfn.IFS(B1309="data_scientist",$AF$7,TRUE,1)*_xlfn.IFS(B1309="data_analyst",$AF$8,TRUE,1)*_xlfn.IFS(B1309="data_engineer",$AF$9,TRUE,1)*IF(D1309,$AF$13,$AF$14)*IF(E1309,$AF$19,$AF$20)*IF(F1309,$AF$24,$AF$25)*IF(G1309,$AF$29,$AF$30)*IF(H1309,$AF$34,$AF$35)*IF(I1309,$AF$39,$AF$40)*IF(J1309,$AF$44,$AF$45)*IF(K1309,$AF$49,$AF$50)*IF(L1309,$AF$54,$AF$55)*IF(M1309,$AF$59,$AF$60)</f>
        <v>2.65168037801375e-5</v>
      </c>
      <c r="P1309">
        <f t="array" ref="P1309">$AE$2*_xlfn.IFS(B1309="data_scientist",$AH$7,TRUE,1)*_xlfn.IFS(B1309="data_analyst",$AH$8,TRUE,1)*_xlfn.IFS(B1309="data_engineer",$AH$9,TRUE,1)*IF(D1309,$AH$13,$AH$14)*IF(E1309,$AH$19,$AH$20)*IF(F1309,$AH$24,$AH$25)*IF(G1309,$AH$29,$AH$30)*IF(H1309,$AH$34,$AH$35)*IF(I1309,$AH$39,$AH$40)*IF(J1309,$AH$44,$AH$45)*IF(K1309,$AH$49,$AH$50)*IF(L1309,$AH$54,$AH$55)*IF(M1309,$AH$59,$AH$60)</f>
        <v>0.000197421184545602</v>
      </c>
      <c r="Q1309">
        <f t="shared" si="200"/>
        <v>0.00462986454638842</v>
      </c>
      <c r="R1309">
        <f t="shared" si="201"/>
        <v>1</v>
      </c>
      <c r="S1309">
        <f t="shared" si="202"/>
        <v>0</v>
      </c>
      <c r="T1309">
        <f t="shared" si="203"/>
        <v>0</v>
      </c>
      <c r="U1309">
        <f t="shared" si="204"/>
        <v>0</v>
      </c>
      <c r="V1309">
        <f t="shared" si="205"/>
        <v>0</v>
      </c>
      <c r="W1309">
        <f t="shared" si="206"/>
        <v>0</v>
      </c>
      <c r="X1309">
        <f t="shared" si="207"/>
        <v>0</v>
      </c>
      <c r="Y1309">
        <f t="shared" si="208"/>
        <v>0</v>
      </c>
      <c r="Z1309">
        <f t="shared" si="209"/>
        <v>0</v>
      </c>
    </row>
    <row r="1310" spans="1:26">
      <c r="A1310">
        <v>1</v>
      </c>
      <c r="B1310" t="s">
        <v>59</v>
      </c>
      <c r="C1310" t="s">
        <v>30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1</v>
      </c>
      <c r="N1310">
        <f t="array" ref="N1310">$AC$2*_xlfn.IFS(B1310="data_scientist",$AD$7,TRUE,1)*_xlfn.IFS(B1310="data_analyst",$AD$8,TRUE,1)*_xlfn.IFS(B1310="data_engineer",$AD$9,TRUE,1)*IF(D1310,$AD$13,$AD$14)*IF(E1310,$AD$19,$AD$20)*IF(F1310,$AD$24,$AD$25)*IF(G1310,$AD$29,$AD$30)*IF(H1310,$AD$34,$AD$35)*IF(I1310,$AD$39,$AD$40)*IF(J1310,$AD$44,$AD$45)*IF(K1310,$AD$49,$AD$50)*IF(L1310,$AD$54,$AD$55)*IF(M1310,$AD$59,$AD$60)</f>
        <v>0.0180026467611357</v>
      </c>
      <c r="O1310">
        <f t="array" ref="O1310">$AD$2*_xlfn.IFS(B1310="data_scientist",$AF$7,TRUE,1)*_xlfn.IFS(B1310="data_analyst",$AF$8,TRUE,1)*_xlfn.IFS(B1310="data_engineer",$AF$9,TRUE,1)*IF(D1310,$AF$13,$AF$14)*IF(E1310,$AF$19,$AF$20)*IF(F1310,$AF$24,$AF$25)*IF(G1310,$AF$29,$AF$30)*IF(H1310,$AF$34,$AF$35)*IF(I1310,$AF$39,$AF$40)*IF(J1310,$AF$44,$AF$45)*IF(K1310,$AF$49,$AF$50)*IF(L1310,$AF$54,$AF$55)*IF(M1310,$AF$59,$AF$60)</f>
        <v>0.000114047193687613</v>
      </c>
      <c r="P1310">
        <f t="array" ref="P1310">$AE$2*_xlfn.IFS(B1310="data_scientist",$AH$7,TRUE,1)*_xlfn.IFS(B1310="data_analyst",$AH$8,TRUE,1)*_xlfn.IFS(B1310="data_engineer",$AH$9,TRUE,1)*IF(D1310,$AH$13,$AH$14)*IF(E1310,$AH$19,$AH$20)*IF(F1310,$AH$24,$AH$25)*IF(G1310,$AH$29,$AH$30)*IF(H1310,$AH$34,$AH$35)*IF(I1310,$AH$39,$AH$40)*IF(J1310,$AH$44,$AH$45)*IF(K1310,$AH$49,$AH$50)*IF(L1310,$AH$54,$AH$55)*IF(M1310,$AH$59,$AH$60)</f>
        <v>0.00103092908677</v>
      </c>
      <c r="Q1310">
        <f t="shared" si="200"/>
        <v>0.0180026467611357</v>
      </c>
      <c r="R1310">
        <f t="shared" si="201"/>
        <v>1</v>
      </c>
      <c r="S1310">
        <f t="shared" si="202"/>
        <v>0</v>
      </c>
      <c r="T1310">
        <f t="shared" si="203"/>
        <v>0</v>
      </c>
      <c r="U1310">
        <f t="shared" si="204"/>
        <v>0</v>
      </c>
      <c r="V1310">
        <f t="shared" si="205"/>
        <v>0</v>
      </c>
      <c r="W1310">
        <f t="shared" si="206"/>
        <v>0</v>
      </c>
      <c r="X1310">
        <f t="shared" si="207"/>
        <v>0</v>
      </c>
      <c r="Y1310">
        <f t="shared" si="208"/>
        <v>0</v>
      </c>
      <c r="Z1310">
        <f t="shared" si="209"/>
        <v>0</v>
      </c>
    </row>
    <row r="1311" spans="1:26">
      <c r="A1311">
        <v>1</v>
      </c>
      <c r="B1311" t="s">
        <v>59</v>
      </c>
      <c r="C1311" t="s">
        <v>30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1</v>
      </c>
      <c r="N1311">
        <f t="array" ref="N1311">$AC$2*_xlfn.IFS(B1311="data_scientist",$AD$7,TRUE,1)*_xlfn.IFS(B1311="data_analyst",$AD$8,TRUE,1)*_xlfn.IFS(B1311="data_engineer",$AD$9,TRUE,1)*IF(D1311,$AD$13,$AD$14)*IF(E1311,$AD$19,$AD$20)*IF(F1311,$AD$24,$AD$25)*IF(G1311,$AD$29,$AD$30)*IF(H1311,$AD$34,$AD$35)*IF(I1311,$AD$39,$AD$40)*IF(J1311,$AD$44,$AD$45)*IF(K1311,$AD$49,$AD$50)*IF(L1311,$AD$54,$AD$55)*IF(M1311,$AD$59,$AD$60)</f>
        <v>0.0180026467611357</v>
      </c>
      <c r="O1311">
        <f t="array" ref="O1311">$AD$2*_xlfn.IFS(B1311="data_scientist",$AF$7,TRUE,1)*_xlfn.IFS(B1311="data_analyst",$AF$8,TRUE,1)*_xlfn.IFS(B1311="data_engineer",$AF$9,TRUE,1)*IF(D1311,$AF$13,$AF$14)*IF(E1311,$AF$19,$AF$20)*IF(F1311,$AF$24,$AF$25)*IF(G1311,$AF$29,$AF$30)*IF(H1311,$AF$34,$AF$35)*IF(I1311,$AF$39,$AF$40)*IF(J1311,$AF$44,$AF$45)*IF(K1311,$AF$49,$AF$50)*IF(L1311,$AF$54,$AF$55)*IF(M1311,$AF$59,$AF$60)</f>
        <v>0.000114047193687613</v>
      </c>
      <c r="P1311">
        <f t="array" ref="P1311">$AE$2*_xlfn.IFS(B1311="data_scientist",$AH$7,TRUE,1)*_xlfn.IFS(B1311="data_analyst",$AH$8,TRUE,1)*_xlfn.IFS(B1311="data_engineer",$AH$9,TRUE,1)*IF(D1311,$AH$13,$AH$14)*IF(E1311,$AH$19,$AH$20)*IF(F1311,$AH$24,$AH$25)*IF(G1311,$AH$29,$AH$30)*IF(H1311,$AH$34,$AH$35)*IF(I1311,$AH$39,$AH$40)*IF(J1311,$AH$44,$AH$45)*IF(K1311,$AH$49,$AH$50)*IF(L1311,$AH$54,$AH$55)*IF(M1311,$AH$59,$AH$60)</f>
        <v>0.00103092908677</v>
      </c>
      <c r="Q1311">
        <f t="shared" si="200"/>
        <v>0.0180026467611357</v>
      </c>
      <c r="R1311">
        <f t="shared" si="201"/>
        <v>1</v>
      </c>
      <c r="S1311">
        <f t="shared" si="202"/>
        <v>0</v>
      </c>
      <c r="T1311">
        <f t="shared" si="203"/>
        <v>0</v>
      </c>
      <c r="U1311">
        <f t="shared" si="204"/>
        <v>0</v>
      </c>
      <c r="V1311">
        <f t="shared" si="205"/>
        <v>0</v>
      </c>
      <c r="W1311">
        <f t="shared" si="206"/>
        <v>0</v>
      </c>
      <c r="X1311">
        <f t="shared" si="207"/>
        <v>0</v>
      </c>
      <c r="Y1311">
        <f t="shared" si="208"/>
        <v>0</v>
      </c>
      <c r="Z1311">
        <f t="shared" si="209"/>
        <v>0</v>
      </c>
    </row>
    <row r="1312" spans="1:26">
      <c r="A1312">
        <v>1</v>
      </c>
      <c r="B1312" t="s">
        <v>59</v>
      </c>
      <c r="C1312" t="s">
        <v>30</v>
      </c>
      <c r="D1312">
        <v>1</v>
      </c>
      <c r="E1312">
        <v>0</v>
      </c>
      <c r="F1312">
        <v>1</v>
      </c>
      <c r="G1312">
        <v>1</v>
      </c>
      <c r="H1312">
        <v>0</v>
      </c>
      <c r="I1312">
        <v>1</v>
      </c>
      <c r="J1312">
        <v>0</v>
      </c>
      <c r="K1312">
        <v>0</v>
      </c>
      <c r="L1312">
        <v>0</v>
      </c>
      <c r="M1312">
        <v>1</v>
      </c>
      <c r="N1312">
        <f t="array" ref="N1312">$AC$2*_xlfn.IFS(B1312="data_scientist",$AD$7,TRUE,1)*_xlfn.IFS(B1312="data_analyst",$AD$8,TRUE,1)*_xlfn.IFS(B1312="data_engineer",$AD$9,TRUE,1)*IF(D1312,$AD$13,$AD$14)*IF(E1312,$AD$19,$AD$20)*IF(F1312,$AD$24,$AD$25)*IF(G1312,$AD$29,$AD$30)*IF(H1312,$AD$34,$AD$35)*IF(I1312,$AD$39,$AD$40)*IF(J1312,$AD$44,$AD$45)*IF(K1312,$AD$49,$AD$50)*IF(L1312,$AD$54,$AD$55)*IF(M1312,$AD$59,$AD$60)</f>
        <v>0.000188931563370528</v>
      </c>
      <c r="O1312">
        <f t="array" ref="O1312">$AD$2*_xlfn.IFS(B1312="data_scientist",$AF$7,TRUE,1)*_xlfn.IFS(B1312="data_analyst",$AF$8,TRUE,1)*_xlfn.IFS(B1312="data_engineer",$AF$9,TRUE,1)*IF(D1312,$AF$13,$AF$14)*IF(E1312,$AF$19,$AF$20)*IF(F1312,$AF$24,$AF$25)*IF(G1312,$AF$29,$AF$30)*IF(H1312,$AF$34,$AF$35)*IF(I1312,$AF$39,$AF$40)*IF(J1312,$AF$44,$AF$45)*IF(K1312,$AF$49,$AF$50)*IF(L1312,$AF$54,$AF$55)*IF(M1312,$AF$59,$AF$60)</f>
        <v>7.16499864867381e-5</v>
      </c>
      <c r="P1312">
        <f t="array" ref="P1312">$AE$2*_xlfn.IFS(B1312="data_scientist",$AH$7,TRUE,1)*_xlfn.IFS(B1312="data_analyst",$AH$8,TRUE,1)*_xlfn.IFS(B1312="data_engineer",$AH$9,TRUE,1)*IF(D1312,$AH$13,$AH$14)*IF(E1312,$AH$19,$AH$20)*IF(F1312,$AH$24,$AH$25)*IF(G1312,$AH$29,$AH$30)*IF(H1312,$AH$34,$AH$35)*IF(I1312,$AH$39,$AH$40)*IF(J1312,$AH$44,$AH$45)*IF(K1312,$AH$49,$AH$50)*IF(L1312,$AH$54,$AH$55)*IF(M1312,$AH$59,$AH$60)</f>
        <v>0.000141400784571222</v>
      </c>
      <c r="Q1312">
        <f t="shared" si="200"/>
        <v>0.000188931563370528</v>
      </c>
      <c r="R1312">
        <f t="shared" si="201"/>
        <v>1</v>
      </c>
      <c r="S1312">
        <f t="shared" si="202"/>
        <v>0</v>
      </c>
      <c r="T1312">
        <f t="shared" si="203"/>
        <v>0</v>
      </c>
      <c r="U1312">
        <f t="shared" si="204"/>
        <v>0</v>
      </c>
      <c r="V1312">
        <f t="shared" si="205"/>
        <v>0</v>
      </c>
      <c r="W1312">
        <f t="shared" si="206"/>
        <v>0</v>
      </c>
      <c r="X1312">
        <f t="shared" si="207"/>
        <v>0</v>
      </c>
      <c r="Y1312">
        <f t="shared" si="208"/>
        <v>0</v>
      </c>
      <c r="Z1312">
        <f t="shared" si="209"/>
        <v>0</v>
      </c>
    </row>
    <row r="1313" spans="1:26">
      <c r="A1313">
        <v>1</v>
      </c>
      <c r="B1313" t="s">
        <v>59</v>
      </c>
      <c r="C1313" t="s">
        <v>30</v>
      </c>
      <c r="D1313">
        <v>0</v>
      </c>
      <c r="E1313">
        <v>1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1</v>
      </c>
      <c r="N1313">
        <f t="array" ref="N1313">$AC$2*_xlfn.IFS(B1313="data_scientist",$AD$7,TRUE,1)*_xlfn.IFS(B1313="data_analyst",$AD$8,TRUE,1)*_xlfn.IFS(B1313="data_engineer",$AD$9,TRUE,1)*IF(D1313,$AD$13,$AD$14)*IF(E1313,$AD$19,$AD$20)*IF(F1313,$AD$24,$AD$25)*IF(G1313,$AD$29,$AD$30)*IF(H1313,$AD$34,$AD$35)*IF(I1313,$AD$39,$AD$40)*IF(J1313,$AD$44,$AD$45)*IF(K1313,$AD$49,$AD$50)*IF(L1313,$AD$54,$AD$55)*IF(M1313,$AD$59,$AD$60)</f>
        <v>0.0234558294440723</v>
      </c>
      <c r="O1313">
        <f t="array" ref="O1313">$AD$2*_xlfn.IFS(B1313="data_scientist",$AF$7,TRUE,1)*_xlfn.IFS(B1313="data_analyst",$AF$8,TRUE,1)*_xlfn.IFS(B1313="data_engineer",$AF$9,TRUE,1)*IF(D1313,$AF$13,$AF$14)*IF(E1313,$AF$19,$AF$20)*IF(F1313,$AF$24,$AF$25)*IF(G1313,$AF$29,$AF$30)*IF(H1313,$AF$34,$AF$35)*IF(I1313,$AF$39,$AF$40)*IF(J1313,$AF$44,$AF$45)*IF(K1313,$AF$49,$AF$50)*IF(L1313,$AF$54,$AF$55)*IF(M1313,$AF$59,$AF$60)</f>
        <v>0.000132294744677631</v>
      </c>
      <c r="P1313">
        <f t="array" ref="P1313">$AE$2*_xlfn.IFS(B1313="data_scientist",$AH$7,TRUE,1)*_xlfn.IFS(B1313="data_analyst",$AH$8,TRUE,1)*_xlfn.IFS(B1313="data_engineer",$AH$9,TRUE,1)*IF(D1313,$AH$13,$AH$14)*IF(E1313,$AH$19,$AH$20)*IF(F1313,$AH$24,$AH$25)*IF(G1313,$AH$29,$AH$30)*IF(H1313,$AH$34,$AH$35)*IF(I1313,$AH$39,$AH$40)*IF(J1313,$AH$44,$AH$45)*IF(K1313,$AH$49,$AH$50)*IF(L1313,$AH$54,$AH$55)*IF(M1313,$AH$59,$AH$60)</f>
        <v>0.00109340963748333</v>
      </c>
      <c r="Q1313">
        <f t="shared" si="200"/>
        <v>0.0234558294440723</v>
      </c>
      <c r="R1313">
        <f t="shared" si="201"/>
        <v>1</v>
      </c>
      <c r="S1313">
        <f t="shared" si="202"/>
        <v>0</v>
      </c>
      <c r="T1313">
        <f t="shared" si="203"/>
        <v>0</v>
      </c>
      <c r="U1313">
        <f t="shared" si="204"/>
        <v>0</v>
      </c>
      <c r="V1313">
        <f t="shared" si="205"/>
        <v>0</v>
      </c>
      <c r="W1313">
        <f t="shared" si="206"/>
        <v>0</v>
      </c>
      <c r="X1313">
        <f t="shared" si="207"/>
        <v>0</v>
      </c>
      <c r="Y1313">
        <f t="shared" si="208"/>
        <v>0</v>
      </c>
      <c r="Z1313">
        <f t="shared" si="209"/>
        <v>0</v>
      </c>
    </row>
    <row r="1314" spans="1:26">
      <c r="A1314">
        <v>1</v>
      </c>
      <c r="B1314" t="s">
        <v>59</v>
      </c>
      <c r="C1314" t="s">
        <v>30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1</v>
      </c>
      <c r="N1314">
        <f t="array" ref="N1314">$AC$2*_xlfn.IFS(B1314="data_scientist",$AD$7,TRUE,1)*_xlfn.IFS(B1314="data_analyst",$AD$8,TRUE,1)*_xlfn.IFS(B1314="data_engineer",$AD$9,TRUE,1)*IF(D1314,$AD$13,$AD$14)*IF(E1314,$AD$19,$AD$20)*IF(F1314,$AD$24,$AD$25)*IF(G1314,$AD$29,$AD$30)*IF(H1314,$AD$34,$AD$35)*IF(I1314,$AD$39,$AD$40)*IF(J1314,$AD$44,$AD$45)*IF(K1314,$AD$49,$AD$50)*IF(L1314,$AD$54,$AD$55)*IF(M1314,$AD$59,$AD$60)</f>
        <v>0.0180026467611357</v>
      </c>
      <c r="O1314">
        <f t="array" ref="O1314">$AD$2*_xlfn.IFS(B1314="data_scientist",$AF$7,TRUE,1)*_xlfn.IFS(B1314="data_analyst",$AF$8,TRUE,1)*_xlfn.IFS(B1314="data_engineer",$AF$9,TRUE,1)*IF(D1314,$AF$13,$AF$14)*IF(E1314,$AF$19,$AF$20)*IF(F1314,$AF$24,$AF$25)*IF(G1314,$AF$29,$AF$30)*IF(H1314,$AF$34,$AF$35)*IF(I1314,$AF$39,$AF$40)*IF(J1314,$AF$44,$AF$45)*IF(K1314,$AF$49,$AF$50)*IF(L1314,$AF$54,$AF$55)*IF(M1314,$AF$59,$AF$60)</f>
        <v>0.000114047193687613</v>
      </c>
      <c r="P1314">
        <f t="array" ref="P1314">$AE$2*_xlfn.IFS(B1314="data_scientist",$AH$7,TRUE,1)*_xlfn.IFS(B1314="data_analyst",$AH$8,TRUE,1)*_xlfn.IFS(B1314="data_engineer",$AH$9,TRUE,1)*IF(D1314,$AH$13,$AH$14)*IF(E1314,$AH$19,$AH$20)*IF(F1314,$AH$24,$AH$25)*IF(G1314,$AH$29,$AH$30)*IF(H1314,$AH$34,$AH$35)*IF(I1314,$AH$39,$AH$40)*IF(J1314,$AH$44,$AH$45)*IF(K1314,$AH$49,$AH$50)*IF(L1314,$AH$54,$AH$55)*IF(M1314,$AH$59,$AH$60)</f>
        <v>0.00103092908677</v>
      </c>
      <c r="Q1314">
        <f t="shared" si="200"/>
        <v>0.0180026467611357</v>
      </c>
      <c r="R1314">
        <f t="shared" si="201"/>
        <v>1</v>
      </c>
      <c r="S1314">
        <f t="shared" si="202"/>
        <v>0</v>
      </c>
      <c r="T1314">
        <f t="shared" si="203"/>
        <v>0</v>
      </c>
      <c r="U1314">
        <f t="shared" si="204"/>
        <v>0</v>
      </c>
      <c r="V1314">
        <f t="shared" si="205"/>
        <v>0</v>
      </c>
      <c r="W1314">
        <f t="shared" si="206"/>
        <v>0</v>
      </c>
      <c r="X1314">
        <f t="shared" si="207"/>
        <v>0</v>
      </c>
      <c r="Y1314">
        <f t="shared" si="208"/>
        <v>0</v>
      </c>
      <c r="Z1314">
        <f t="shared" si="209"/>
        <v>0</v>
      </c>
    </row>
    <row r="1315" spans="1:26">
      <c r="A1315">
        <v>1</v>
      </c>
      <c r="B1315" t="s">
        <v>59</v>
      </c>
      <c r="C1315" t="s">
        <v>30</v>
      </c>
      <c r="D1315">
        <v>1</v>
      </c>
      <c r="E1315">
        <v>1</v>
      </c>
      <c r="F1315">
        <v>0</v>
      </c>
      <c r="G1315">
        <v>1</v>
      </c>
      <c r="H1315">
        <v>0</v>
      </c>
      <c r="I1315">
        <v>1</v>
      </c>
      <c r="J1315">
        <v>0</v>
      </c>
      <c r="K1315">
        <v>1</v>
      </c>
      <c r="L1315">
        <v>0</v>
      </c>
      <c r="M1315">
        <v>1</v>
      </c>
      <c r="N1315">
        <f t="array" ref="N1315">$AC$2*_xlfn.IFS(B1315="data_scientist",$AD$7,TRUE,1)*_xlfn.IFS(B1315="data_analyst",$AD$8,TRUE,1)*_xlfn.IFS(B1315="data_engineer",$AD$9,TRUE,1)*IF(D1315,$AD$13,$AD$14)*IF(E1315,$AD$19,$AD$20)*IF(F1315,$AD$24,$AD$25)*IF(G1315,$AD$29,$AD$30)*IF(H1315,$AD$34,$AD$35)*IF(I1315,$AD$39,$AD$40)*IF(J1315,$AD$44,$AD$45)*IF(K1315,$AD$49,$AD$50)*IF(L1315,$AD$54,$AD$55)*IF(M1315,$AD$59,$AD$60)</f>
        <v>6.51639288226061e-5</v>
      </c>
      <c r="O1315">
        <f t="array" ref="O1315">$AD$2*_xlfn.IFS(B1315="data_scientist",$AF$7,TRUE,1)*_xlfn.IFS(B1315="data_analyst",$AF$8,TRUE,1)*_xlfn.IFS(B1315="data_engineer",$AF$9,TRUE,1)*IF(D1315,$AF$13,$AF$14)*IF(E1315,$AF$19,$AF$20)*IF(F1315,$AF$24,$AF$25)*IF(G1315,$AF$29,$AF$30)*IF(H1315,$AF$34,$AF$35)*IF(I1315,$AF$39,$AF$40)*IF(J1315,$AF$44,$AF$45)*IF(K1315,$AF$49,$AF$50)*IF(L1315,$AF$54,$AF$55)*IF(M1315,$AF$59,$AF$60)</f>
        <v>4.55515650711448e-5</v>
      </c>
      <c r="P1315">
        <f t="array" ref="P1315">$AE$2*_xlfn.IFS(B1315="data_scientist",$AH$7,TRUE,1)*_xlfn.IFS(B1315="data_analyst",$AH$8,TRUE,1)*_xlfn.IFS(B1315="data_engineer",$AH$9,TRUE,1)*IF(D1315,$AH$13,$AH$14)*IF(E1315,$AH$19,$AH$20)*IF(F1315,$AH$24,$AH$25)*IF(G1315,$AH$29,$AH$30)*IF(H1315,$AH$34,$AH$35)*IF(I1315,$AH$39,$AH$40)*IF(J1315,$AH$44,$AH$45)*IF(K1315,$AH$49,$AH$50)*IF(L1315,$AH$54,$AH$55)*IF(M1315,$AH$59,$AH$60)</f>
        <v>8.26540620635367e-5</v>
      </c>
      <c r="Q1315">
        <f t="shared" si="200"/>
        <v>8.26540620635367e-5</v>
      </c>
      <c r="R1315">
        <f t="shared" si="201"/>
        <v>0</v>
      </c>
      <c r="S1315">
        <f t="shared" si="202"/>
        <v>0</v>
      </c>
      <c r="T1315">
        <f t="shared" si="203"/>
        <v>1</v>
      </c>
      <c r="U1315">
        <f t="shared" si="204"/>
        <v>0</v>
      </c>
      <c r="V1315">
        <f t="shared" si="205"/>
        <v>0</v>
      </c>
      <c r="W1315">
        <f t="shared" si="206"/>
        <v>0</v>
      </c>
      <c r="X1315">
        <f t="shared" si="207"/>
        <v>0</v>
      </c>
      <c r="Y1315">
        <f t="shared" si="208"/>
        <v>0</v>
      </c>
      <c r="Z1315">
        <f t="shared" si="209"/>
        <v>0</v>
      </c>
    </row>
    <row r="1316" spans="1:26">
      <c r="A1316">
        <v>1</v>
      </c>
      <c r="B1316" t="s">
        <v>59</v>
      </c>
      <c r="C1316" t="s">
        <v>30</v>
      </c>
      <c r="D1316">
        <v>0</v>
      </c>
      <c r="E1316">
        <v>1</v>
      </c>
      <c r="F1316">
        <v>0</v>
      </c>
      <c r="G1316">
        <v>0</v>
      </c>
      <c r="H1316">
        <v>0</v>
      </c>
      <c r="I1316">
        <v>1</v>
      </c>
      <c r="J1316">
        <v>0</v>
      </c>
      <c r="K1316">
        <v>0</v>
      </c>
      <c r="L1316">
        <v>0</v>
      </c>
      <c r="M1316">
        <v>1</v>
      </c>
      <c r="N1316">
        <f t="array" ref="N1316">$AC$2*_xlfn.IFS(B1316="data_scientist",$AD$7,TRUE,1)*_xlfn.IFS(B1316="data_analyst",$AD$8,TRUE,1)*_xlfn.IFS(B1316="data_engineer",$AD$9,TRUE,1)*IF(D1316,$AD$13,$AD$14)*IF(E1316,$AD$19,$AD$20)*IF(F1316,$AD$24,$AD$25)*IF(G1316,$AD$29,$AD$30)*IF(H1316,$AD$34,$AD$35)*IF(I1316,$AD$39,$AD$40)*IF(J1316,$AD$44,$AD$45)*IF(K1316,$AD$49,$AD$50)*IF(L1316,$AD$54,$AD$55)*IF(M1316,$AD$59,$AD$60)</f>
        <v>0.00805389205448471</v>
      </c>
      <c r="O1316">
        <f t="array" ref="O1316">$AD$2*_xlfn.IFS(B1316="data_scientist",$AF$7,TRUE,1)*_xlfn.IFS(B1316="data_analyst",$AF$8,TRUE,1)*_xlfn.IFS(B1316="data_engineer",$AF$9,TRUE,1)*IF(D1316,$AF$13,$AF$14)*IF(E1316,$AF$19,$AF$20)*IF(F1316,$AF$24,$AF$25)*IF(G1316,$AF$29,$AF$30)*IF(H1316,$AF$34,$AF$35)*IF(I1316,$AF$39,$AF$40)*IF(J1316,$AF$44,$AF$45)*IF(K1316,$AF$49,$AF$50)*IF(L1316,$AF$54,$AF$55)*IF(M1316,$AF$59,$AF$60)</f>
        <v>3.20261033495623e-5</v>
      </c>
      <c r="P1316">
        <f t="array" ref="P1316">$AE$2*_xlfn.IFS(B1316="data_scientist",$AH$7,TRUE,1)*_xlfn.IFS(B1316="data_analyst",$AH$8,TRUE,1)*_xlfn.IFS(B1316="data_engineer",$AH$9,TRUE,1)*IF(D1316,$AH$13,$AH$14)*IF(E1316,$AH$19,$AH$20)*IF(F1316,$AH$24,$AH$25)*IF(G1316,$AH$29,$AH$30)*IF(H1316,$AH$34,$AH$35)*IF(I1316,$AH$39,$AH$40)*IF(J1316,$AH$44,$AH$45)*IF(K1316,$AH$49,$AH$50)*IF(L1316,$AH$54,$AH$55)*IF(M1316,$AH$59,$AH$60)</f>
        <v>0.000306813627090427</v>
      </c>
      <c r="Q1316">
        <f t="shared" si="200"/>
        <v>0.00805389205448471</v>
      </c>
      <c r="R1316">
        <f t="shared" si="201"/>
        <v>1</v>
      </c>
      <c r="S1316">
        <f t="shared" si="202"/>
        <v>0</v>
      </c>
      <c r="T1316">
        <f t="shared" si="203"/>
        <v>0</v>
      </c>
      <c r="U1316">
        <f t="shared" si="204"/>
        <v>0</v>
      </c>
      <c r="V1316">
        <f t="shared" si="205"/>
        <v>0</v>
      </c>
      <c r="W1316">
        <f t="shared" si="206"/>
        <v>0</v>
      </c>
      <c r="X1316">
        <f t="shared" si="207"/>
        <v>0</v>
      </c>
      <c r="Y1316">
        <f t="shared" si="208"/>
        <v>0</v>
      </c>
      <c r="Z1316">
        <f t="shared" si="209"/>
        <v>0</v>
      </c>
    </row>
    <row r="1317" spans="1:26">
      <c r="A1317">
        <v>1</v>
      </c>
      <c r="B1317" t="s">
        <v>59</v>
      </c>
      <c r="C1317" t="s">
        <v>30</v>
      </c>
      <c r="D1317">
        <v>1</v>
      </c>
      <c r="E1317">
        <v>1</v>
      </c>
      <c r="F1317">
        <v>0</v>
      </c>
      <c r="G1317">
        <v>1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1</v>
      </c>
      <c r="N1317">
        <f t="array" ref="N1317">$AC$2*_xlfn.IFS(B1317="data_scientist",$AD$7,TRUE,1)*_xlfn.IFS(B1317="data_analyst",$AD$8,TRUE,1)*_xlfn.IFS(B1317="data_engineer",$AD$9,TRUE,1)*IF(D1317,$AD$13,$AD$14)*IF(E1317,$AD$19,$AD$20)*IF(F1317,$AD$24,$AD$25)*IF(G1317,$AD$29,$AD$30)*IF(H1317,$AD$34,$AD$35)*IF(I1317,$AD$39,$AD$40)*IF(J1317,$AD$44,$AD$45)*IF(K1317,$AD$49,$AD$50)*IF(L1317,$AD$54,$AD$55)*IF(M1317,$AD$59,$AD$60)</f>
        <v>0.00394032366189764</v>
      </c>
      <c r="O1317">
        <f t="array" ref="O1317">$AD$2*_xlfn.IFS(B1317="data_scientist",$AF$7,TRUE,1)*_xlfn.IFS(B1317="data_analyst",$AF$8,TRUE,1)*_xlfn.IFS(B1317="data_engineer",$AF$9,TRUE,1)*IF(D1317,$AF$13,$AF$14)*IF(E1317,$AF$19,$AF$20)*IF(F1317,$AF$24,$AF$25)*IF(G1317,$AF$29,$AF$30)*IF(H1317,$AF$34,$AF$35)*IF(I1317,$AF$39,$AF$40)*IF(J1317,$AF$44,$AF$45)*IF(K1317,$AF$49,$AF$50)*IF(L1317,$AF$54,$AF$55)*IF(M1317,$AF$59,$AF$60)</f>
        <v>0.000301809785260788</v>
      </c>
      <c r="P1317">
        <f t="array" ref="P1317">$AE$2*_xlfn.IFS(B1317="data_scientist",$AH$7,TRUE,1)*_xlfn.IFS(B1317="data_analyst",$AH$8,TRUE,1)*_xlfn.IFS(B1317="data_engineer",$AH$9,TRUE,1)*IF(D1317,$AH$13,$AH$14)*IF(E1317,$AH$19,$AH$20)*IF(F1317,$AH$24,$AH$25)*IF(G1317,$AH$29,$AH$30)*IF(H1317,$AH$34,$AH$35)*IF(I1317,$AH$39,$AH$40)*IF(J1317,$AH$44,$AH$45)*IF(K1317,$AH$49,$AH$50)*IF(L1317,$AH$54,$AH$55)*IF(M1317,$AH$59,$AH$60)</f>
        <v>0.000782323650001247</v>
      </c>
      <c r="Q1317">
        <f t="shared" si="200"/>
        <v>0.00394032366189764</v>
      </c>
      <c r="R1317">
        <f t="shared" si="201"/>
        <v>1</v>
      </c>
      <c r="S1317">
        <f t="shared" si="202"/>
        <v>0</v>
      </c>
      <c r="T1317">
        <f t="shared" si="203"/>
        <v>0</v>
      </c>
      <c r="U1317">
        <f t="shared" si="204"/>
        <v>0</v>
      </c>
      <c r="V1317">
        <f t="shared" si="205"/>
        <v>0</v>
      </c>
      <c r="W1317">
        <f t="shared" si="206"/>
        <v>0</v>
      </c>
      <c r="X1317">
        <f t="shared" si="207"/>
        <v>0</v>
      </c>
      <c r="Y1317">
        <f t="shared" si="208"/>
        <v>0</v>
      </c>
      <c r="Z1317">
        <f t="shared" si="209"/>
        <v>0</v>
      </c>
    </row>
    <row r="1318" spans="1:26">
      <c r="A1318">
        <v>1</v>
      </c>
      <c r="B1318" t="s">
        <v>59</v>
      </c>
      <c r="C1318" t="s">
        <v>30</v>
      </c>
      <c r="D1318">
        <v>1</v>
      </c>
      <c r="E1318">
        <v>1</v>
      </c>
      <c r="F1318">
        <v>0</v>
      </c>
      <c r="G1318">
        <v>1</v>
      </c>
      <c r="H1318">
        <v>0</v>
      </c>
      <c r="I1318">
        <v>0</v>
      </c>
      <c r="J1318">
        <v>1</v>
      </c>
      <c r="K1318">
        <v>0</v>
      </c>
      <c r="L1318">
        <v>0</v>
      </c>
      <c r="M1318">
        <v>1</v>
      </c>
      <c r="N1318">
        <f t="array" ref="N1318">$AC$2*_xlfn.IFS(B1318="data_scientist",$AD$7,TRUE,1)*_xlfn.IFS(B1318="data_analyst",$AD$8,TRUE,1)*_xlfn.IFS(B1318="data_engineer",$AD$9,TRUE,1)*IF(D1318,$AD$13,$AD$14)*IF(E1318,$AD$19,$AD$20)*IF(F1318,$AD$24,$AD$25)*IF(G1318,$AD$29,$AD$30)*IF(H1318,$AD$34,$AD$35)*IF(I1318,$AD$39,$AD$40)*IF(J1318,$AD$44,$AD$45)*IF(K1318,$AD$49,$AD$50)*IF(L1318,$AD$54,$AD$55)*IF(M1318,$AD$59,$AD$60)</f>
        <v>0.000777766775078833</v>
      </c>
      <c r="O1318">
        <f t="array" ref="O1318">$AD$2*_xlfn.IFS(B1318="data_scientist",$AF$7,TRUE,1)*_xlfn.IFS(B1318="data_analyst",$AF$8,TRUE,1)*_xlfn.IFS(B1318="data_engineer",$AF$9,TRUE,1)*IF(D1318,$AF$13,$AF$14)*IF(E1318,$AF$19,$AF$20)*IF(F1318,$AF$24,$AF$25)*IF(G1318,$AF$29,$AF$30)*IF(H1318,$AF$34,$AF$35)*IF(I1318,$AF$39,$AF$40)*IF(J1318,$AF$44,$AF$45)*IF(K1318,$AF$49,$AF$50)*IF(L1318,$AF$54,$AF$55)*IF(M1318,$AF$59,$AF$60)</f>
        <v>6.04939438387148e-5</v>
      </c>
      <c r="P1318">
        <f t="array" ref="P1318">$AE$2*_xlfn.IFS(B1318="data_scientist",$AH$7,TRUE,1)*_xlfn.IFS(B1318="data_analyst",$AH$8,TRUE,1)*_xlfn.IFS(B1318="data_engineer",$AH$9,TRUE,1)*IF(D1318,$AH$13,$AH$14)*IF(E1318,$AH$19,$AH$20)*IF(F1318,$AH$24,$AH$25)*IF(G1318,$AH$29,$AH$30)*IF(H1318,$AH$34,$AH$35)*IF(I1318,$AH$39,$AH$40)*IF(J1318,$AH$44,$AH$45)*IF(K1318,$AH$49,$AH$50)*IF(L1318,$AH$54,$AH$55)*IF(M1318,$AH$59,$AH$60)</f>
        <v>0.000141252881250225</v>
      </c>
      <c r="Q1318">
        <f t="shared" si="200"/>
        <v>0.000777766775078833</v>
      </c>
      <c r="R1318">
        <f t="shared" si="201"/>
        <v>1</v>
      </c>
      <c r="S1318">
        <f t="shared" si="202"/>
        <v>0</v>
      </c>
      <c r="T1318">
        <f t="shared" si="203"/>
        <v>0</v>
      </c>
      <c r="U1318">
        <f t="shared" si="204"/>
        <v>0</v>
      </c>
      <c r="V1318">
        <f t="shared" si="205"/>
        <v>0</v>
      </c>
      <c r="W1318">
        <f t="shared" si="206"/>
        <v>0</v>
      </c>
      <c r="X1318">
        <f t="shared" si="207"/>
        <v>0</v>
      </c>
      <c r="Y1318">
        <f t="shared" si="208"/>
        <v>0</v>
      </c>
      <c r="Z1318">
        <f t="shared" si="209"/>
        <v>0</v>
      </c>
    </row>
    <row r="1319" spans="1:26">
      <c r="A1319">
        <v>1</v>
      </c>
      <c r="B1319" t="s">
        <v>59</v>
      </c>
      <c r="C1319" t="s">
        <v>30</v>
      </c>
      <c r="D1319">
        <v>0</v>
      </c>
      <c r="E1319">
        <v>1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1</v>
      </c>
      <c r="N1319">
        <f t="array" ref="N1319">$AC$2*_xlfn.IFS(B1319="data_scientist",$AD$7,TRUE,1)*_xlfn.IFS(B1319="data_analyst",$AD$8,TRUE,1)*_xlfn.IFS(B1319="data_engineer",$AD$9,TRUE,1)*IF(D1319,$AD$13,$AD$14)*IF(E1319,$AD$19,$AD$20)*IF(F1319,$AD$24,$AD$25)*IF(G1319,$AD$29,$AD$30)*IF(H1319,$AD$34,$AD$35)*IF(I1319,$AD$39,$AD$40)*IF(J1319,$AD$44,$AD$45)*IF(K1319,$AD$49,$AD$50)*IF(L1319,$AD$54,$AD$55)*IF(M1319,$AD$59,$AD$60)</f>
        <v>0.0234558294440723</v>
      </c>
      <c r="O1319">
        <f t="array" ref="O1319">$AD$2*_xlfn.IFS(B1319="data_scientist",$AF$7,TRUE,1)*_xlfn.IFS(B1319="data_analyst",$AF$8,TRUE,1)*_xlfn.IFS(B1319="data_engineer",$AF$9,TRUE,1)*IF(D1319,$AF$13,$AF$14)*IF(E1319,$AF$19,$AF$20)*IF(F1319,$AF$24,$AF$25)*IF(G1319,$AF$29,$AF$30)*IF(H1319,$AF$34,$AF$35)*IF(I1319,$AF$39,$AF$40)*IF(J1319,$AF$44,$AF$45)*IF(K1319,$AF$49,$AF$50)*IF(L1319,$AF$54,$AF$55)*IF(M1319,$AF$59,$AF$60)</f>
        <v>0.000132294744677631</v>
      </c>
      <c r="P1319">
        <f t="array" ref="P1319">$AE$2*_xlfn.IFS(B1319="data_scientist",$AH$7,TRUE,1)*_xlfn.IFS(B1319="data_analyst",$AH$8,TRUE,1)*_xlfn.IFS(B1319="data_engineer",$AH$9,TRUE,1)*IF(D1319,$AH$13,$AH$14)*IF(E1319,$AH$19,$AH$20)*IF(F1319,$AH$24,$AH$25)*IF(G1319,$AH$29,$AH$30)*IF(H1319,$AH$34,$AH$35)*IF(I1319,$AH$39,$AH$40)*IF(J1319,$AH$44,$AH$45)*IF(K1319,$AH$49,$AH$50)*IF(L1319,$AH$54,$AH$55)*IF(M1319,$AH$59,$AH$60)</f>
        <v>0.00109340963748333</v>
      </c>
      <c r="Q1319">
        <f t="shared" si="200"/>
        <v>0.0234558294440723</v>
      </c>
      <c r="R1319">
        <f t="shared" si="201"/>
        <v>1</v>
      </c>
      <c r="S1319">
        <f t="shared" si="202"/>
        <v>0</v>
      </c>
      <c r="T1319">
        <f t="shared" si="203"/>
        <v>0</v>
      </c>
      <c r="U1319">
        <f t="shared" si="204"/>
        <v>0</v>
      </c>
      <c r="V1319">
        <f t="shared" si="205"/>
        <v>0</v>
      </c>
      <c r="W1319">
        <f t="shared" si="206"/>
        <v>0</v>
      </c>
      <c r="X1319">
        <f t="shared" si="207"/>
        <v>0</v>
      </c>
      <c r="Y1319">
        <f t="shared" si="208"/>
        <v>0</v>
      </c>
      <c r="Z1319">
        <f t="shared" si="209"/>
        <v>0</v>
      </c>
    </row>
    <row r="1320" spans="1:26">
      <c r="A1320">
        <v>1</v>
      </c>
      <c r="B1320" t="s">
        <v>59</v>
      </c>
      <c r="C1320" t="s">
        <v>30</v>
      </c>
      <c r="D1320">
        <v>0</v>
      </c>
      <c r="E1320">
        <v>1</v>
      </c>
      <c r="F1320">
        <v>0</v>
      </c>
      <c r="G1320">
        <v>0</v>
      </c>
      <c r="H1320">
        <v>0</v>
      </c>
      <c r="I1320">
        <v>1</v>
      </c>
      <c r="J1320">
        <v>0</v>
      </c>
      <c r="K1320">
        <v>0</v>
      </c>
      <c r="L1320">
        <v>0</v>
      </c>
      <c r="M1320">
        <v>1</v>
      </c>
      <c r="N1320">
        <f t="array" ref="N1320">$AC$2*_xlfn.IFS(B1320="data_scientist",$AD$7,TRUE,1)*_xlfn.IFS(B1320="data_analyst",$AD$8,TRUE,1)*_xlfn.IFS(B1320="data_engineer",$AD$9,TRUE,1)*IF(D1320,$AD$13,$AD$14)*IF(E1320,$AD$19,$AD$20)*IF(F1320,$AD$24,$AD$25)*IF(G1320,$AD$29,$AD$30)*IF(H1320,$AD$34,$AD$35)*IF(I1320,$AD$39,$AD$40)*IF(J1320,$AD$44,$AD$45)*IF(K1320,$AD$49,$AD$50)*IF(L1320,$AD$54,$AD$55)*IF(M1320,$AD$59,$AD$60)</f>
        <v>0.00805389205448471</v>
      </c>
      <c r="O1320">
        <f t="array" ref="O1320">$AD$2*_xlfn.IFS(B1320="data_scientist",$AF$7,TRUE,1)*_xlfn.IFS(B1320="data_analyst",$AF$8,TRUE,1)*_xlfn.IFS(B1320="data_engineer",$AF$9,TRUE,1)*IF(D1320,$AF$13,$AF$14)*IF(E1320,$AF$19,$AF$20)*IF(F1320,$AF$24,$AF$25)*IF(G1320,$AF$29,$AF$30)*IF(H1320,$AF$34,$AF$35)*IF(I1320,$AF$39,$AF$40)*IF(J1320,$AF$44,$AF$45)*IF(K1320,$AF$49,$AF$50)*IF(L1320,$AF$54,$AF$55)*IF(M1320,$AF$59,$AF$60)</f>
        <v>3.20261033495623e-5</v>
      </c>
      <c r="P1320">
        <f t="array" ref="P1320">$AE$2*_xlfn.IFS(B1320="data_scientist",$AH$7,TRUE,1)*_xlfn.IFS(B1320="data_analyst",$AH$8,TRUE,1)*_xlfn.IFS(B1320="data_engineer",$AH$9,TRUE,1)*IF(D1320,$AH$13,$AH$14)*IF(E1320,$AH$19,$AH$20)*IF(F1320,$AH$24,$AH$25)*IF(G1320,$AH$29,$AH$30)*IF(H1320,$AH$34,$AH$35)*IF(I1320,$AH$39,$AH$40)*IF(J1320,$AH$44,$AH$45)*IF(K1320,$AH$49,$AH$50)*IF(L1320,$AH$54,$AH$55)*IF(M1320,$AH$59,$AH$60)</f>
        <v>0.000306813627090427</v>
      </c>
      <c r="Q1320">
        <f t="shared" si="200"/>
        <v>0.00805389205448471</v>
      </c>
      <c r="R1320">
        <f t="shared" si="201"/>
        <v>1</v>
      </c>
      <c r="S1320">
        <f t="shared" si="202"/>
        <v>0</v>
      </c>
      <c r="T1320">
        <f t="shared" si="203"/>
        <v>0</v>
      </c>
      <c r="U1320">
        <f t="shared" si="204"/>
        <v>0</v>
      </c>
      <c r="V1320">
        <f t="shared" si="205"/>
        <v>0</v>
      </c>
      <c r="W1320">
        <f t="shared" si="206"/>
        <v>0</v>
      </c>
      <c r="X1320">
        <f t="shared" si="207"/>
        <v>0</v>
      </c>
      <c r="Y1320">
        <f t="shared" si="208"/>
        <v>0</v>
      </c>
      <c r="Z1320">
        <f t="shared" si="209"/>
        <v>0</v>
      </c>
    </row>
    <row r="1321" spans="1:26">
      <c r="A1321">
        <v>1</v>
      </c>
      <c r="B1321" t="s">
        <v>59</v>
      </c>
      <c r="C1321" t="s">
        <v>30</v>
      </c>
      <c r="D1321">
        <v>0</v>
      </c>
      <c r="E1321">
        <v>1</v>
      </c>
      <c r="F1321">
        <v>0</v>
      </c>
      <c r="G1321">
        <v>1</v>
      </c>
      <c r="H1321">
        <v>0</v>
      </c>
      <c r="I1321">
        <v>1</v>
      </c>
      <c r="J1321">
        <v>1</v>
      </c>
      <c r="K1321">
        <v>1</v>
      </c>
      <c r="L1321">
        <v>0</v>
      </c>
      <c r="M1321">
        <v>1</v>
      </c>
      <c r="N1321">
        <f t="array" ref="N1321">$AC$2*_xlfn.IFS(B1321="data_scientist",$AD$7,TRUE,1)*_xlfn.IFS(B1321="data_analyst",$AD$8,TRUE,1)*_xlfn.IFS(B1321="data_engineer",$AD$9,TRUE,1)*IF(D1321,$AD$13,$AD$14)*IF(E1321,$AD$19,$AD$20)*IF(F1321,$AD$24,$AD$25)*IF(G1321,$AD$29,$AD$30)*IF(H1321,$AD$34,$AD$35)*IF(I1321,$AD$39,$AD$40)*IF(J1321,$AD$44,$AD$45)*IF(K1321,$AD$49,$AD$50)*IF(L1321,$AD$54,$AD$55)*IF(M1321,$AD$59,$AD$60)</f>
        <v>2.74137412705761e-5</v>
      </c>
      <c r="O1321">
        <f t="array" ref="O1321">$AD$2*_xlfn.IFS(B1321="data_scientist",$AF$7,TRUE,1)*_xlfn.IFS(B1321="data_analyst",$AF$8,TRUE,1)*_xlfn.IFS(B1321="data_engineer",$AF$9,TRUE,1)*IF(D1321,$AF$13,$AF$14)*IF(E1321,$AF$19,$AF$20)*IF(F1321,$AF$24,$AF$25)*IF(G1321,$AF$29,$AF$30)*IF(H1321,$AF$34,$AF$35)*IF(I1321,$AF$39,$AF$40)*IF(J1321,$AF$44,$AF$45)*IF(K1321,$AF$49,$AF$50)*IF(L1321,$AF$54,$AF$55)*IF(M1321,$AF$59,$AF$60)</f>
        <v>3.501009326825e-6</v>
      </c>
      <c r="P1321">
        <f t="array" ref="P1321">$AE$2*_xlfn.IFS(B1321="data_scientist",$AH$7,TRUE,1)*_xlfn.IFS(B1321="data_analyst",$AH$8,TRUE,1)*_xlfn.IFS(B1321="data_engineer",$AH$9,TRUE,1)*IF(D1321,$AH$13,$AH$14)*IF(E1321,$AH$19,$AH$20)*IF(F1321,$AH$24,$AH$25)*IF(G1321,$AH$29,$AH$30)*IF(H1321,$AH$34,$AH$35)*IF(I1321,$AH$39,$AH$40)*IF(J1321,$AH$44,$AH$45)*IF(K1321,$AH$49,$AH$50)*IF(L1321,$AH$54,$AH$55)*IF(M1321,$AH$59,$AH$60)</f>
        <v>1.12312005868122e-5</v>
      </c>
      <c r="Q1321">
        <f t="shared" si="200"/>
        <v>2.74137412705761e-5</v>
      </c>
      <c r="R1321">
        <f t="shared" si="201"/>
        <v>1</v>
      </c>
      <c r="S1321">
        <f t="shared" si="202"/>
        <v>0</v>
      </c>
      <c r="T1321">
        <f t="shared" si="203"/>
        <v>0</v>
      </c>
      <c r="U1321">
        <f t="shared" si="204"/>
        <v>0</v>
      </c>
      <c r="V1321">
        <f t="shared" si="205"/>
        <v>0</v>
      </c>
      <c r="W1321">
        <f t="shared" si="206"/>
        <v>0</v>
      </c>
      <c r="X1321">
        <f t="shared" si="207"/>
        <v>0</v>
      </c>
      <c r="Y1321">
        <f t="shared" si="208"/>
        <v>0</v>
      </c>
      <c r="Z1321">
        <f t="shared" si="209"/>
        <v>0</v>
      </c>
    </row>
    <row r="1322" spans="1:26">
      <c r="A1322">
        <v>1</v>
      </c>
      <c r="B1322" t="s">
        <v>59</v>
      </c>
      <c r="C1322" t="s">
        <v>30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1</v>
      </c>
      <c r="K1322">
        <v>0</v>
      </c>
      <c r="L1322">
        <v>0</v>
      </c>
      <c r="M1322">
        <v>0</v>
      </c>
      <c r="N1322">
        <f t="array" ref="N1322">$AC$2*_xlfn.IFS(B1322="data_scientist",$AD$7,TRUE,1)*_xlfn.IFS(B1322="data_analyst",$AD$8,TRUE,1)*_xlfn.IFS(B1322="data_engineer",$AD$9,TRUE,1)*IF(D1322,$AD$13,$AD$14)*IF(E1322,$AD$19,$AD$20)*IF(F1322,$AD$24,$AD$25)*IF(G1322,$AD$29,$AD$30)*IF(H1322,$AD$34,$AD$35)*IF(I1322,$AD$39,$AD$40)*IF(J1322,$AD$44,$AD$45)*IF(K1322,$AD$49,$AD$50)*IF(L1322,$AD$54,$AD$55)*IF(M1322,$AD$59,$AD$60)</f>
        <v>0.000710206161443148</v>
      </c>
      <c r="O1322">
        <f t="array" ref="O1322">$AD$2*_xlfn.IFS(B1322="data_scientist",$AF$7,TRUE,1)*_xlfn.IFS(B1322="data_analyst",$AF$8,TRUE,1)*_xlfn.IFS(B1322="data_engineer",$AF$9,TRUE,1)*IF(D1322,$AF$13,$AF$14)*IF(E1322,$AF$19,$AF$20)*IF(F1322,$AF$24,$AF$25)*IF(G1322,$AF$29,$AF$30)*IF(H1322,$AF$34,$AF$35)*IF(I1322,$AF$39,$AF$40)*IF(J1322,$AF$44,$AF$45)*IF(K1322,$AF$49,$AF$50)*IF(L1322,$AF$54,$AF$55)*IF(M1322,$AF$59,$AF$60)</f>
        <v>1.33688787784356e-6</v>
      </c>
      <c r="P1322">
        <f t="array" ref="P1322">$AE$2*_xlfn.IFS(B1322="data_scientist",$AH$7,TRUE,1)*_xlfn.IFS(B1322="data_analyst",$AH$8,TRUE,1)*_xlfn.IFS(B1322="data_engineer",$AH$9,TRUE,1)*IF(D1322,$AH$13,$AH$14)*IF(E1322,$AH$19,$AH$20)*IF(F1322,$AH$24,$AH$25)*IF(G1322,$AH$29,$AH$30)*IF(H1322,$AH$34,$AH$35)*IF(I1322,$AH$39,$AH$40)*IF(J1322,$AH$44,$AH$45)*IF(K1322,$AH$49,$AH$50)*IF(L1322,$AH$54,$AH$55)*IF(M1322,$AH$59,$AH$60)</f>
        <v>2.87584679694612e-5</v>
      </c>
      <c r="Q1322">
        <f t="shared" si="200"/>
        <v>0.000710206161443148</v>
      </c>
      <c r="R1322">
        <f t="shared" si="201"/>
        <v>1</v>
      </c>
      <c r="S1322">
        <f t="shared" si="202"/>
        <v>0</v>
      </c>
      <c r="T1322">
        <f t="shared" si="203"/>
        <v>0</v>
      </c>
      <c r="U1322">
        <f t="shared" si="204"/>
        <v>0</v>
      </c>
      <c r="V1322">
        <f t="shared" si="205"/>
        <v>0</v>
      </c>
      <c r="W1322">
        <f t="shared" si="206"/>
        <v>0</v>
      </c>
      <c r="X1322">
        <f t="shared" si="207"/>
        <v>0</v>
      </c>
      <c r="Y1322">
        <f t="shared" si="208"/>
        <v>0</v>
      </c>
      <c r="Z1322">
        <f t="shared" si="209"/>
        <v>0</v>
      </c>
    </row>
    <row r="1323" spans="1:26">
      <c r="A1323">
        <v>1</v>
      </c>
      <c r="B1323" t="s">
        <v>59</v>
      </c>
      <c r="C1323" t="s">
        <v>30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f t="array" ref="N1323">$AC$2*_xlfn.IFS(B1323="data_scientist",$AD$7,TRUE,1)*_xlfn.IFS(B1323="data_analyst",$AD$8,TRUE,1)*_xlfn.IFS(B1323="data_engineer",$AD$9,TRUE,1)*IF(D1323,$AD$13,$AD$14)*IF(E1323,$AD$19,$AD$20)*IF(F1323,$AD$24,$AD$25)*IF(G1323,$AD$29,$AD$30)*IF(H1323,$AD$34,$AD$35)*IF(I1323,$AD$39,$AD$40)*IF(J1323,$AD$44,$AD$45)*IF(K1323,$AD$49,$AD$50)*IF(L1323,$AD$54,$AD$55)*IF(M1323,$AD$59,$AD$60)</f>
        <v>0.00359804793985483</v>
      </c>
      <c r="O1323">
        <f t="array" ref="O1323">$AD$2*_xlfn.IFS(B1323="data_scientist",$AF$7,TRUE,1)*_xlfn.IFS(B1323="data_analyst",$AF$8,TRUE,1)*_xlfn.IFS(B1323="data_engineer",$AF$9,TRUE,1)*IF(D1323,$AF$13,$AF$14)*IF(E1323,$AF$19,$AF$20)*IF(F1323,$AF$24,$AF$25)*IF(G1323,$AF$29,$AF$30)*IF(H1323,$AF$34,$AF$35)*IF(I1323,$AF$39,$AF$40)*IF(J1323,$AF$44,$AF$45)*IF(K1323,$AF$49,$AF$50)*IF(L1323,$AF$54,$AF$55)*IF(M1323,$AF$59,$AF$60)</f>
        <v>6.66985515782314e-6</v>
      </c>
      <c r="P1323">
        <f t="array" ref="P1323">$AE$2*_xlfn.IFS(B1323="data_scientist",$AH$7,TRUE,1)*_xlfn.IFS(B1323="data_analyst",$AH$8,TRUE,1)*_xlfn.IFS(B1323="data_engineer",$AH$9,TRUE,1)*IF(D1323,$AH$13,$AH$14)*IF(E1323,$AH$19,$AH$20)*IF(F1323,$AH$24,$AH$25)*IF(G1323,$AH$29,$AH$30)*IF(H1323,$AH$34,$AH$35)*IF(I1323,$AH$39,$AH$40)*IF(J1323,$AH$44,$AH$45)*IF(K1323,$AH$49,$AH$50)*IF(L1323,$AH$54,$AH$55)*IF(M1323,$AH$59,$AH$60)</f>
        <v>0.000159277668753939</v>
      </c>
      <c r="Q1323">
        <f t="shared" si="200"/>
        <v>0.00359804793985483</v>
      </c>
      <c r="R1323">
        <f t="shared" si="201"/>
        <v>1</v>
      </c>
      <c r="S1323">
        <f t="shared" si="202"/>
        <v>0</v>
      </c>
      <c r="T1323">
        <f t="shared" si="203"/>
        <v>0</v>
      </c>
      <c r="U1323">
        <f t="shared" si="204"/>
        <v>0</v>
      </c>
      <c r="V1323">
        <f t="shared" si="205"/>
        <v>0</v>
      </c>
      <c r="W1323">
        <f t="shared" si="206"/>
        <v>0</v>
      </c>
      <c r="X1323">
        <f t="shared" si="207"/>
        <v>0</v>
      </c>
      <c r="Y1323">
        <f t="shared" si="208"/>
        <v>0</v>
      </c>
      <c r="Z1323">
        <f t="shared" si="209"/>
        <v>0</v>
      </c>
    </row>
    <row r="1324" spans="1:26">
      <c r="A1324">
        <v>1</v>
      </c>
      <c r="B1324" t="s">
        <v>59</v>
      </c>
      <c r="C1324" t="s">
        <v>30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f t="array" ref="N1324">$AC$2*_xlfn.IFS(B1324="data_scientist",$AD$7,TRUE,1)*_xlfn.IFS(B1324="data_analyst",$AD$8,TRUE,1)*_xlfn.IFS(B1324="data_engineer",$AD$9,TRUE,1)*IF(D1324,$AD$13,$AD$14)*IF(E1324,$AD$19,$AD$20)*IF(F1324,$AD$24,$AD$25)*IF(G1324,$AD$29,$AD$30)*IF(H1324,$AD$34,$AD$35)*IF(I1324,$AD$39,$AD$40)*IF(J1324,$AD$44,$AD$45)*IF(K1324,$AD$49,$AD$50)*IF(L1324,$AD$54,$AD$55)*IF(M1324,$AD$59,$AD$60)</f>
        <v>0.00359804793985483</v>
      </c>
      <c r="O1324">
        <f t="array" ref="O1324">$AD$2*_xlfn.IFS(B1324="data_scientist",$AF$7,TRUE,1)*_xlfn.IFS(B1324="data_analyst",$AF$8,TRUE,1)*_xlfn.IFS(B1324="data_engineer",$AF$9,TRUE,1)*IF(D1324,$AF$13,$AF$14)*IF(E1324,$AF$19,$AF$20)*IF(F1324,$AF$24,$AF$25)*IF(G1324,$AF$29,$AF$30)*IF(H1324,$AF$34,$AF$35)*IF(I1324,$AF$39,$AF$40)*IF(J1324,$AF$44,$AF$45)*IF(K1324,$AF$49,$AF$50)*IF(L1324,$AF$54,$AF$55)*IF(M1324,$AF$59,$AF$60)</f>
        <v>6.66985515782314e-6</v>
      </c>
      <c r="P1324">
        <f t="array" ref="P1324">$AE$2*_xlfn.IFS(B1324="data_scientist",$AH$7,TRUE,1)*_xlfn.IFS(B1324="data_analyst",$AH$8,TRUE,1)*_xlfn.IFS(B1324="data_engineer",$AH$9,TRUE,1)*IF(D1324,$AH$13,$AH$14)*IF(E1324,$AH$19,$AH$20)*IF(F1324,$AH$24,$AH$25)*IF(G1324,$AH$29,$AH$30)*IF(H1324,$AH$34,$AH$35)*IF(I1324,$AH$39,$AH$40)*IF(J1324,$AH$44,$AH$45)*IF(K1324,$AH$49,$AH$50)*IF(L1324,$AH$54,$AH$55)*IF(M1324,$AH$59,$AH$60)</f>
        <v>0.000159277668753939</v>
      </c>
      <c r="Q1324">
        <f t="shared" si="200"/>
        <v>0.00359804793985483</v>
      </c>
      <c r="R1324">
        <f t="shared" si="201"/>
        <v>1</v>
      </c>
      <c r="S1324">
        <f t="shared" si="202"/>
        <v>0</v>
      </c>
      <c r="T1324">
        <f t="shared" si="203"/>
        <v>0</v>
      </c>
      <c r="U1324">
        <f t="shared" si="204"/>
        <v>0</v>
      </c>
      <c r="V1324">
        <f t="shared" si="205"/>
        <v>0</v>
      </c>
      <c r="W1324">
        <f t="shared" si="206"/>
        <v>0</v>
      </c>
      <c r="X1324">
        <f t="shared" si="207"/>
        <v>0</v>
      </c>
      <c r="Y1324">
        <f t="shared" si="208"/>
        <v>0</v>
      </c>
      <c r="Z1324">
        <f t="shared" si="209"/>
        <v>0</v>
      </c>
    </row>
    <row r="1325" spans="1:26">
      <c r="A1325">
        <v>1</v>
      </c>
      <c r="B1325" t="s">
        <v>59</v>
      </c>
      <c r="C1325" t="s">
        <v>30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1</v>
      </c>
      <c r="N1325">
        <f t="array" ref="N1325">$AC$2*_xlfn.IFS(B1325="data_scientist",$AD$7,TRUE,1)*_xlfn.IFS(B1325="data_analyst",$AD$8,TRUE,1)*_xlfn.IFS(B1325="data_engineer",$AD$9,TRUE,1)*IF(D1325,$AD$13,$AD$14)*IF(E1325,$AD$19,$AD$20)*IF(F1325,$AD$24,$AD$25)*IF(G1325,$AD$29,$AD$30)*IF(H1325,$AD$34,$AD$35)*IF(I1325,$AD$39,$AD$40)*IF(J1325,$AD$44,$AD$45)*IF(K1325,$AD$49,$AD$50)*IF(L1325,$AD$54,$AD$55)*IF(M1325,$AD$59,$AD$60)</f>
        <v>0.0180026467611357</v>
      </c>
      <c r="O1325">
        <f t="array" ref="O1325">$AD$2*_xlfn.IFS(B1325="data_scientist",$AF$7,TRUE,1)*_xlfn.IFS(B1325="data_analyst",$AF$8,TRUE,1)*_xlfn.IFS(B1325="data_engineer",$AF$9,TRUE,1)*IF(D1325,$AF$13,$AF$14)*IF(E1325,$AF$19,$AF$20)*IF(F1325,$AF$24,$AF$25)*IF(G1325,$AF$29,$AF$30)*IF(H1325,$AF$34,$AF$35)*IF(I1325,$AF$39,$AF$40)*IF(J1325,$AF$44,$AF$45)*IF(K1325,$AF$49,$AF$50)*IF(L1325,$AF$54,$AF$55)*IF(M1325,$AF$59,$AF$60)</f>
        <v>0.000114047193687613</v>
      </c>
      <c r="P1325">
        <f t="array" ref="P1325">$AE$2*_xlfn.IFS(B1325="data_scientist",$AH$7,TRUE,1)*_xlfn.IFS(B1325="data_analyst",$AH$8,TRUE,1)*_xlfn.IFS(B1325="data_engineer",$AH$9,TRUE,1)*IF(D1325,$AH$13,$AH$14)*IF(E1325,$AH$19,$AH$20)*IF(F1325,$AH$24,$AH$25)*IF(G1325,$AH$29,$AH$30)*IF(H1325,$AH$34,$AH$35)*IF(I1325,$AH$39,$AH$40)*IF(J1325,$AH$44,$AH$45)*IF(K1325,$AH$49,$AH$50)*IF(L1325,$AH$54,$AH$55)*IF(M1325,$AH$59,$AH$60)</f>
        <v>0.00103092908677</v>
      </c>
      <c r="Q1325">
        <f t="shared" si="200"/>
        <v>0.0180026467611357</v>
      </c>
      <c r="R1325">
        <f t="shared" si="201"/>
        <v>1</v>
      </c>
      <c r="S1325">
        <f t="shared" si="202"/>
        <v>0</v>
      </c>
      <c r="T1325">
        <f t="shared" si="203"/>
        <v>0</v>
      </c>
      <c r="U1325">
        <f t="shared" si="204"/>
        <v>0</v>
      </c>
      <c r="V1325">
        <f t="shared" si="205"/>
        <v>0</v>
      </c>
      <c r="W1325">
        <f t="shared" si="206"/>
        <v>0</v>
      </c>
      <c r="X1325">
        <f t="shared" si="207"/>
        <v>0</v>
      </c>
      <c r="Y1325">
        <f t="shared" si="208"/>
        <v>0</v>
      </c>
      <c r="Z1325">
        <f t="shared" si="209"/>
        <v>0</v>
      </c>
    </row>
    <row r="1326" spans="1:26">
      <c r="A1326">
        <v>1</v>
      </c>
      <c r="B1326" t="s">
        <v>59</v>
      </c>
      <c r="C1326" t="s">
        <v>30</v>
      </c>
      <c r="D1326">
        <v>1</v>
      </c>
      <c r="E1326">
        <v>0</v>
      </c>
      <c r="F1326">
        <v>1</v>
      </c>
      <c r="G1326">
        <v>1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1</v>
      </c>
      <c r="N1326">
        <f t="array" ref="N1326">$AC$2*_xlfn.IFS(B1326="data_scientist",$AD$7,TRUE,1)*_xlfn.IFS(B1326="data_analyst",$AD$8,TRUE,1)*_xlfn.IFS(B1326="data_engineer",$AD$9,TRUE,1)*IF(D1326,$AD$13,$AD$14)*IF(E1326,$AD$19,$AD$20)*IF(F1326,$AD$24,$AD$25)*IF(G1326,$AD$29,$AD$30)*IF(H1326,$AD$34,$AD$35)*IF(I1326,$AD$39,$AD$40)*IF(J1326,$AD$44,$AD$45)*IF(K1326,$AD$49,$AD$50)*IF(L1326,$AD$54,$AD$55)*IF(M1326,$AD$59,$AD$60)</f>
        <v>0.000550236642984728</v>
      </c>
      <c r="O1326">
        <f t="array" ref="O1326">$AD$2*_xlfn.IFS(B1326="data_scientist",$AF$7,TRUE,1)*_xlfn.IFS(B1326="data_analyst",$AF$8,TRUE,1)*_xlfn.IFS(B1326="data_engineer",$AF$9,TRUE,1)*IF(D1326,$AF$13,$AF$14)*IF(E1326,$AF$19,$AF$20)*IF(F1326,$AF$24,$AF$25)*IF(G1326,$AF$29,$AF$30)*IF(H1326,$AF$34,$AF$35)*IF(I1326,$AF$39,$AF$40)*IF(J1326,$AF$44,$AF$45)*IF(K1326,$AF$49,$AF$50)*IF(L1326,$AF$54,$AF$55)*IF(M1326,$AF$59,$AF$60)</f>
        <v>0.000295974710534002</v>
      </c>
      <c r="P1326">
        <f t="array" ref="P1326">$AE$2*_xlfn.IFS(B1326="data_scientist",$AH$7,TRUE,1)*_xlfn.IFS(B1326="data_analyst",$AH$8,TRUE,1)*_xlfn.IFS(B1326="data_engineer",$AH$9,TRUE,1)*IF(D1326,$AH$13,$AH$14)*IF(E1326,$AH$19,$AH$20)*IF(F1326,$AH$24,$AH$25)*IF(G1326,$AH$29,$AH$30)*IF(H1326,$AH$34,$AH$35)*IF(I1326,$AH$39,$AH$40)*IF(J1326,$AH$44,$AH$45)*IF(K1326,$AH$49,$AH$50)*IF(L1326,$AH$54,$AH$55)*IF(M1326,$AH$59,$AH$60)</f>
        <v>0.000503918232263887</v>
      </c>
      <c r="Q1326">
        <f t="shared" si="200"/>
        <v>0.000550236642984728</v>
      </c>
      <c r="R1326">
        <f t="shared" si="201"/>
        <v>1</v>
      </c>
      <c r="S1326">
        <f t="shared" si="202"/>
        <v>0</v>
      </c>
      <c r="T1326">
        <f t="shared" si="203"/>
        <v>0</v>
      </c>
      <c r="U1326">
        <f t="shared" si="204"/>
        <v>0</v>
      </c>
      <c r="V1326">
        <f t="shared" si="205"/>
        <v>0</v>
      </c>
      <c r="W1326">
        <f t="shared" si="206"/>
        <v>0</v>
      </c>
      <c r="X1326">
        <f t="shared" si="207"/>
        <v>0</v>
      </c>
      <c r="Y1326">
        <f t="shared" si="208"/>
        <v>0</v>
      </c>
      <c r="Z1326">
        <f t="shared" si="209"/>
        <v>0</v>
      </c>
    </row>
    <row r="1327" spans="1:26">
      <c r="A1327">
        <v>1</v>
      </c>
      <c r="B1327" t="s">
        <v>59</v>
      </c>
      <c r="C1327" t="s">
        <v>30</v>
      </c>
      <c r="D1327">
        <v>0</v>
      </c>
      <c r="E1327">
        <v>1</v>
      </c>
      <c r="F1327">
        <v>0</v>
      </c>
      <c r="G1327">
        <v>0</v>
      </c>
      <c r="H1327">
        <v>0</v>
      </c>
      <c r="I1327">
        <v>1</v>
      </c>
      <c r="J1327">
        <v>0</v>
      </c>
      <c r="K1327">
        <v>0</v>
      </c>
      <c r="L1327">
        <v>0</v>
      </c>
      <c r="M1327">
        <v>1</v>
      </c>
      <c r="N1327">
        <f t="array" ref="N1327">$AC$2*_xlfn.IFS(B1327="data_scientist",$AD$7,TRUE,1)*_xlfn.IFS(B1327="data_analyst",$AD$8,TRUE,1)*_xlfn.IFS(B1327="data_engineer",$AD$9,TRUE,1)*IF(D1327,$AD$13,$AD$14)*IF(E1327,$AD$19,$AD$20)*IF(F1327,$AD$24,$AD$25)*IF(G1327,$AD$29,$AD$30)*IF(H1327,$AD$34,$AD$35)*IF(I1327,$AD$39,$AD$40)*IF(J1327,$AD$44,$AD$45)*IF(K1327,$AD$49,$AD$50)*IF(L1327,$AD$54,$AD$55)*IF(M1327,$AD$59,$AD$60)</f>
        <v>0.00805389205448471</v>
      </c>
      <c r="O1327">
        <f t="array" ref="O1327">$AD$2*_xlfn.IFS(B1327="data_scientist",$AF$7,TRUE,1)*_xlfn.IFS(B1327="data_analyst",$AF$8,TRUE,1)*_xlfn.IFS(B1327="data_engineer",$AF$9,TRUE,1)*IF(D1327,$AF$13,$AF$14)*IF(E1327,$AF$19,$AF$20)*IF(F1327,$AF$24,$AF$25)*IF(G1327,$AF$29,$AF$30)*IF(H1327,$AF$34,$AF$35)*IF(I1327,$AF$39,$AF$40)*IF(J1327,$AF$44,$AF$45)*IF(K1327,$AF$49,$AF$50)*IF(L1327,$AF$54,$AF$55)*IF(M1327,$AF$59,$AF$60)</f>
        <v>3.20261033495623e-5</v>
      </c>
      <c r="P1327">
        <f t="array" ref="P1327">$AE$2*_xlfn.IFS(B1327="data_scientist",$AH$7,TRUE,1)*_xlfn.IFS(B1327="data_analyst",$AH$8,TRUE,1)*_xlfn.IFS(B1327="data_engineer",$AH$9,TRUE,1)*IF(D1327,$AH$13,$AH$14)*IF(E1327,$AH$19,$AH$20)*IF(F1327,$AH$24,$AH$25)*IF(G1327,$AH$29,$AH$30)*IF(H1327,$AH$34,$AH$35)*IF(I1327,$AH$39,$AH$40)*IF(J1327,$AH$44,$AH$45)*IF(K1327,$AH$49,$AH$50)*IF(L1327,$AH$54,$AH$55)*IF(M1327,$AH$59,$AH$60)</f>
        <v>0.000306813627090427</v>
      </c>
      <c r="Q1327">
        <f t="shared" si="200"/>
        <v>0.00805389205448471</v>
      </c>
      <c r="R1327">
        <f t="shared" si="201"/>
        <v>1</v>
      </c>
      <c r="S1327">
        <f t="shared" si="202"/>
        <v>0</v>
      </c>
      <c r="T1327">
        <f t="shared" si="203"/>
        <v>0</v>
      </c>
      <c r="U1327">
        <f t="shared" si="204"/>
        <v>0</v>
      </c>
      <c r="V1327">
        <f t="shared" si="205"/>
        <v>0</v>
      </c>
      <c r="W1327">
        <f t="shared" si="206"/>
        <v>0</v>
      </c>
      <c r="X1327">
        <f t="shared" si="207"/>
        <v>0</v>
      </c>
      <c r="Y1327">
        <f t="shared" si="208"/>
        <v>0</v>
      </c>
      <c r="Z1327">
        <f t="shared" si="209"/>
        <v>0</v>
      </c>
    </row>
    <row r="1328" spans="1:26">
      <c r="A1328">
        <v>1</v>
      </c>
      <c r="B1328" t="s">
        <v>59</v>
      </c>
      <c r="C1328" t="s">
        <v>30</v>
      </c>
      <c r="D1328">
        <v>1</v>
      </c>
      <c r="E1328">
        <v>1</v>
      </c>
      <c r="F1328">
        <v>0</v>
      </c>
      <c r="G1328">
        <v>1</v>
      </c>
      <c r="H1328">
        <v>0</v>
      </c>
      <c r="I1328">
        <v>0</v>
      </c>
      <c r="J1328">
        <v>0</v>
      </c>
      <c r="K1328">
        <v>1</v>
      </c>
      <c r="L1328">
        <v>0</v>
      </c>
      <c r="M1328">
        <v>1</v>
      </c>
      <c r="N1328">
        <f t="array" ref="N1328">$AC$2*_xlfn.IFS(B1328="data_scientist",$AD$7,TRUE,1)*_xlfn.IFS(B1328="data_analyst",$AD$8,TRUE,1)*_xlfn.IFS(B1328="data_engineer",$AD$9,TRUE,1)*IF(D1328,$AD$13,$AD$14)*IF(E1328,$AD$19,$AD$20)*IF(F1328,$AD$24,$AD$25)*IF(G1328,$AD$29,$AD$30)*IF(H1328,$AD$34,$AD$35)*IF(I1328,$AD$39,$AD$40)*IF(J1328,$AD$44,$AD$45)*IF(K1328,$AD$49,$AD$50)*IF(L1328,$AD$54,$AD$55)*IF(M1328,$AD$59,$AD$60)</f>
        <v>0.000189780790458646</v>
      </c>
      <c r="O1328">
        <f t="array" ref="O1328">$AD$2*_xlfn.IFS(B1328="data_scientist",$AF$7,TRUE,1)*_xlfn.IFS(B1328="data_analyst",$AF$8,TRUE,1)*_xlfn.IFS(B1328="data_engineer",$AF$9,TRUE,1)*IF(D1328,$AF$13,$AF$14)*IF(E1328,$AF$19,$AF$20)*IF(F1328,$AF$24,$AF$25)*IF(G1328,$AF$29,$AF$30)*IF(H1328,$AF$34,$AF$35)*IF(I1328,$AF$39,$AF$40)*IF(J1328,$AF$44,$AF$45)*IF(K1328,$AF$49,$AF$50)*IF(L1328,$AF$54,$AF$55)*IF(M1328,$AF$59,$AF$60)</f>
        <v>0.000188166278144355</v>
      </c>
      <c r="P1328">
        <f t="array" ref="P1328">$AE$2*_xlfn.IFS(B1328="data_scientist",$AH$7,TRUE,1)*_xlfn.IFS(B1328="data_analyst",$AH$8,TRUE,1)*_xlfn.IFS(B1328="data_engineer",$AH$9,TRUE,1)*IF(D1328,$AH$13,$AH$14)*IF(E1328,$AH$19,$AH$20)*IF(F1328,$AH$24,$AH$25)*IF(G1328,$AH$29,$AH$30)*IF(H1328,$AH$34,$AH$35)*IF(I1328,$AH$39,$AH$40)*IF(J1328,$AH$44,$AH$45)*IF(K1328,$AH$49,$AH$50)*IF(L1328,$AH$54,$AH$55)*IF(M1328,$AH$59,$AH$60)</f>
        <v>0.00029455910708549</v>
      </c>
      <c r="Q1328">
        <f t="shared" si="200"/>
        <v>0.00029455910708549</v>
      </c>
      <c r="R1328">
        <f t="shared" si="201"/>
        <v>0</v>
      </c>
      <c r="S1328">
        <f t="shared" si="202"/>
        <v>0</v>
      </c>
      <c r="T1328">
        <f t="shared" si="203"/>
        <v>1</v>
      </c>
      <c r="U1328">
        <f t="shared" si="204"/>
        <v>0</v>
      </c>
      <c r="V1328">
        <f t="shared" si="205"/>
        <v>0</v>
      </c>
      <c r="W1328">
        <f t="shared" si="206"/>
        <v>0</v>
      </c>
      <c r="X1328">
        <f t="shared" si="207"/>
        <v>0</v>
      </c>
      <c r="Y1328">
        <f t="shared" si="208"/>
        <v>0</v>
      </c>
      <c r="Z1328">
        <f t="shared" si="209"/>
        <v>0</v>
      </c>
    </row>
    <row r="1329" spans="1:26">
      <c r="A1329">
        <v>1</v>
      </c>
      <c r="B1329" t="s">
        <v>59</v>
      </c>
      <c r="C1329" t="s">
        <v>30</v>
      </c>
      <c r="D1329">
        <v>1</v>
      </c>
      <c r="E1329">
        <v>1</v>
      </c>
      <c r="F1329">
        <v>0</v>
      </c>
      <c r="G1329">
        <v>1</v>
      </c>
      <c r="H1329">
        <v>1</v>
      </c>
      <c r="I1329">
        <v>1</v>
      </c>
      <c r="J1329">
        <v>0</v>
      </c>
      <c r="K1329">
        <v>0</v>
      </c>
      <c r="L1329">
        <v>0</v>
      </c>
      <c r="M1329">
        <v>1</v>
      </c>
      <c r="N1329">
        <f t="array" ref="N1329">$AC$2*_xlfn.IFS(B1329="data_scientist",$AD$7,TRUE,1)*_xlfn.IFS(B1329="data_analyst",$AD$8,TRUE,1)*_xlfn.IFS(B1329="data_engineer",$AD$9,TRUE,1)*IF(D1329,$AD$13,$AD$14)*IF(E1329,$AD$19,$AD$20)*IF(F1329,$AD$24,$AD$25)*IF(G1329,$AD$29,$AD$30)*IF(H1329,$AD$34,$AD$35)*IF(I1329,$AD$39,$AD$40)*IF(J1329,$AD$44,$AD$45)*IF(K1329,$AD$49,$AD$50)*IF(L1329,$AD$54,$AD$55)*IF(M1329,$AD$59,$AD$60)</f>
        <v>9.03635428109989e-5</v>
      </c>
      <c r="O1329">
        <f t="array" ref="O1329">$AD$2*_xlfn.IFS(B1329="data_scientist",$AF$7,TRUE,1)*_xlfn.IFS(B1329="data_analyst",$AF$8,TRUE,1)*_xlfn.IFS(B1329="data_engineer",$AF$9,TRUE,1)*IF(D1329,$AF$13,$AF$14)*IF(E1329,$AF$19,$AF$20)*IF(F1329,$AF$24,$AF$25)*IF(G1329,$AF$29,$AF$30)*IF(H1329,$AF$34,$AF$35)*IF(I1329,$AF$39,$AF$40)*IF(J1329,$AF$44,$AF$45)*IF(K1329,$AF$49,$AF$50)*IF(L1329,$AF$54,$AF$55)*IF(M1329,$AF$59,$AF$60)</f>
        <v>5.27440571401566e-5</v>
      </c>
      <c r="P1329">
        <f t="array" ref="P1329">$AE$2*_xlfn.IFS(B1329="data_scientist",$AH$7,TRUE,1)*_xlfn.IFS(B1329="data_analyst",$AH$8,TRUE,1)*_xlfn.IFS(B1329="data_engineer",$AH$9,TRUE,1)*IF(D1329,$AH$13,$AH$14)*IF(E1329,$AH$19,$AH$20)*IF(F1329,$AH$24,$AH$25)*IF(G1329,$AH$29,$AH$30)*IF(H1329,$AH$34,$AH$35)*IF(I1329,$AH$39,$AH$40)*IF(J1329,$AH$44,$AH$45)*IF(K1329,$AH$49,$AH$50)*IF(L1329,$AH$54,$AH$55)*IF(M1329,$AH$59,$AH$60)</f>
        <v>0.000107835407136657</v>
      </c>
      <c r="Q1329">
        <f t="shared" si="200"/>
        <v>0.000107835407136657</v>
      </c>
      <c r="R1329">
        <f t="shared" si="201"/>
        <v>0</v>
      </c>
      <c r="S1329">
        <f t="shared" si="202"/>
        <v>0</v>
      </c>
      <c r="T1329">
        <f t="shared" si="203"/>
        <v>1</v>
      </c>
      <c r="U1329">
        <f t="shared" si="204"/>
        <v>0</v>
      </c>
      <c r="V1329">
        <f t="shared" si="205"/>
        <v>0</v>
      </c>
      <c r="W1329">
        <f t="shared" si="206"/>
        <v>0</v>
      </c>
      <c r="X1329">
        <f t="shared" si="207"/>
        <v>0</v>
      </c>
      <c r="Y1329">
        <f t="shared" si="208"/>
        <v>0</v>
      </c>
      <c r="Z1329">
        <f t="shared" si="209"/>
        <v>0</v>
      </c>
    </row>
    <row r="1330" spans="1:26">
      <c r="A1330">
        <v>1</v>
      </c>
      <c r="B1330" t="s">
        <v>59</v>
      </c>
      <c r="C1330" t="s">
        <v>30</v>
      </c>
      <c r="D1330">
        <v>1</v>
      </c>
      <c r="E1330">
        <v>0</v>
      </c>
      <c r="F1330">
        <v>0</v>
      </c>
      <c r="G1330">
        <v>1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f t="array" ref="N1330">$AC$2*_xlfn.IFS(B1330="data_scientist",$AD$7,TRUE,1)*_xlfn.IFS(B1330="data_analyst",$AD$8,TRUE,1)*_xlfn.IFS(B1330="data_engineer",$AD$9,TRUE,1)*IF(D1330,$AD$13,$AD$14)*IF(E1330,$AD$19,$AD$20)*IF(F1330,$AD$24,$AD$25)*IF(G1330,$AD$29,$AD$30)*IF(H1330,$AD$34,$AD$35)*IF(I1330,$AD$39,$AD$40)*IF(J1330,$AD$44,$AD$45)*IF(K1330,$AD$49,$AD$50)*IF(L1330,$AD$54,$AD$55)*IF(M1330,$AD$59,$AD$60)</f>
        <v>0.000604432832693321</v>
      </c>
      <c r="O1330">
        <f t="array" ref="O1330">$AD$2*_xlfn.IFS(B1330="data_scientist",$AF$7,TRUE,1)*_xlfn.IFS(B1330="data_analyst",$AF$8,TRUE,1)*_xlfn.IFS(B1330="data_engineer",$AF$9,TRUE,1)*IF(D1330,$AF$13,$AF$14)*IF(E1330,$AF$19,$AF$20)*IF(F1330,$AF$24,$AF$25)*IF(G1330,$AF$29,$AF$30)*IF(H1330,$AF$34,$AF$35)*IF(I1330,$AF$39,$AF$40)*IF(J1330,$AF$44,$AF$45)*IF(K1330,$AF$49,$AF$50)*IF(L1330,$AF$54,$AF$55)*IF(M1330,$AF$59,$AF$60)</f>
        <v>1.52162321928085e-5</v>
      </c>
      <c r="P1330">
        <f t="array" ref="P1330">$AE$2*_xlfn.IFS(B1330="data_scientist",$AH$7,TRUE,1)*_xlfn.IFS(B1330="data_analyst",$AH$8,TRUE,1)*_xlfn.IFS(B1330="data_engineer",$AH$9,TRUE,1)*IF(D1330,$AH$13,$AH$14)*IF(E1330,$AH$19,$AH$20)*IF(F1330,$AH$24,$AH$25)*IF(G1330,$AH$29,$AH$30)*IF(H1330,$AH$34,$AH$35)*IF(I1330,$AH$39,$AH$40)*IF(J1330,$AH$44,$AH$45)*IF(K1330,$AH$49,$AH$50)*IF(L1330,$AH$54,$AH$55)*IF(M1330,$AH$59,$AH$60)</f>
        <v>0.000113961577538382</v>
      </c>
      <c r="Q1330">
        <f t="shared" si="200"/>
        <v>0.000604432832693321</v>
      </c>
      <c r="R1330">
        <f t="shared" si="201"/>
        <v>1</v>
      </c>
      <c r="S1330">
        <f t="shared" si="202"/>
        <v>0</v>
      </c>
      <c r="T1330">
        <f t="shared" si="203"/>
        <v>0</v>
      </c>
      <c r="U1330">
        <f t="shared" si="204"/>
        <v>0</v>
      </c>
      <c r="V1330">
        <f t="shared" si="205"/>
        <v>0</v>
      </c>
      <c r="W1330">
        <f t="shared" si="206"/>
        <v>0</v>
      </c>
      <c r="X1330">
        <f t="shared" si="207"/>
        <v>0</v>
      </c>
      <c r="Y1330">
        <f t="shared" si="208"/>
        <v>0</v>
      </c>
      <c r="Z1330">
        <f t="shared" si="209"/>
        <v>0</v>
      </c>
    </row>
    <row r="1331" spans="1:26">
      <c r="A1331">
        <v>1</v>
      </c>
      <c r="B1331" t="s">
        <v>59</v>
      </c>
      <c r="C1331" t="s">
        <v>30</v>
      </c>
      <c r="D1331">
        <v>0</v>
      </c>
      <c r="E1331">
        <v>1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1</v>
      </c>
      <c r="N1331">
        <f t="array" ref="N1331">$AC$2*_xlfn.IFS(B1331="data_scientist",$AD$7,TRUE,1)*_xlfn.IFS(B1331="data_analyst",$AD$8,TRUE,1)*_xlfn.IFS(B1331="data_engineer",$AD$9,TRUE,1)*IF(D1331,$AD$13,$AD$14)*IF(E1331,$AD$19,$AD$20)*IF(F1331,$AD$24,$AD$25)*IF(G1331,$AD$29,$AD$30)*IF(H1331,$AD$34,$AD$35)*IF(I1331,$AD$39,$AD$40)*IF(J1331,$AD$44,$AD$45)*IF(K1331,$AD$49,$AD$50)*IF(L1331,$AD$54,$AD$55)*IF(M1331,$AD$59,$AD$60)</f>
        <v>0.0234558294440723</v>
      </c>
      <c r="O1331">
        <f t="array" ref="O1331">$AD$2*_xlfn.IFS(B1331="data_scientist",$AF$7,TRUE,1)*_xlfn.IFS(B1331="data_analyst",$AF$8,TRUE,1)*_xlfn.IFS(B1331="data_engineer",$AF$9,TRUE,1)*IF(D1331,$AF$13,$AF$14)*IF(E1331,$AF$19,$AF$20)*IF(F1331,$AF$24,$AF$25)*IF(G1331,$AF$29,$AF$30)*IF(H1331,$AF$34,$AF$35)*IF(I1331,$AF$39,$AF$40)*IF(J1331,$AF$44,$AF$45)*IF(K1331,$AF$49,$AF$50)*IF(L1331,$AF$54,$AF$55)*IF(M1331,$AF$59,$AF$60)</f>
        <v>0.000132294744677631</v>
      </c>
      <c r="P1331">
        <f t="array" ref="P1331">$AE$2*_xlfn.IFS(B1331="data_scientist",$AH$7,TRUE,1)*_xlfn.IFS(B1331="data_analyst",$AH$8,TRUE,1)*_xlfn.IFS(B1331="data_engineer",$AH$9,TRUE,1)*IF(D1331,$AH$13,$AH$14)*IF(E1331,$AH$19,$AH$20)*IF(F1331,$AH$24,$AH$25)*IF(G1331,$AH$29,$AH$30)*IF(H1331,$AH$34,$AH$35)*IF(I1331,$AH$39,$AH$40)*IF(J1331,$AH$44,$AH$45)*IF(K1331,$AH$49,$AH$50)*IF(L1331,$AH$54,$AH$55)*IF(M1331,$AH$59,$AH$60)</f>
        <v>0.00109340963748333</v>
      </c>
      <c r="Q1331">
        <f t="shared" si="200"/>
        <v>0.0234558294440723</v>
      </c>
      <c r="R1331">
        <f t="shared" si="201"/>
        <v>1</v>
      </c>
      <c r="S1331">
        <f t="shared" si="202"/>
        <v>0</v>
      </c>
      <c r="T1331">
        <f t="shared" si="203"/>
        <v>0</v>
      </c>
      <c r="U1331">
        <f t="shared" si="204"/>
        <v>0</v>
      </c>
      <c r="V1331">
        <f t="shared" si="205"/>
        <v>0</v>
      </c>
      <c r="W1331">
        <f t="shared" si="206"/>
        <v>0</v>
      </c>
      <c r="X1331">
        <f t="shared" si="207"/>
        <v>0</v>
      </c>
      <c r="Y1331">
        <f t="shared" si="208"/>
        <v>0</v>
      </c>
      <c r="Z1331">
        <f t="shared" si="209"/>
        <v>0</v>
      </c>
    </row>
    <row r="1332" spans="1:26">
      <c r="A1332">
        <v>1</v>
      </c>
      <c r="B1332" t="s">
        <v>59</v>
      </c>
      <c r="C1332" t="s">
        <v>30</v>
      </c>
      <c r="D1332">
        <v>1</v>
      </c>
      <c r="E1332">
        <v>1</v>
      </c>
      <c r="F1332">
        <v>0</v>
      </c>
      <c r="G1332">
        <v>1</v>
      </c>
      <c r="H1332">
        <v>0</v>
      </c>
      <c r="I1332">
        <v>1</v>
      </c>
      <c r="J1332">
        <v>0</v>
      </c>
      <c r="K1332">
        <v>0</v>
      </c>
      <c r="L1332">
        <v>0</v>
      </c>
      <c r="M1332">
        <v>1</v>
      </c>
      <c r="N1332">
        <f t="array" ref="N1332">$AC$2*_xlfn.IFS(B1332="data_scientist",$AD$7,TRUE,1)*_xlfn.IFS(B1332="data_analyst",$AD$8,TRUE,1)*_xlfn.IFS(B1332="data_engineer",$AD$9,TRUE,1)*IF(D1332,$AD$13,$AD$14)*IF(E1332,$AD$19,$AD$20)*IF(F1332,$AD$24,$AD$25)*IF(G1332,$AD$29,$AD$30)*IF(H1332,$AD$34,$AD$35)*IF(I1332,$AD$39,$AD$40)*IF(J1332,$AD$44,$AD$45)*IF(K1332,$AD$49,$AD$50)*IF(L1332,$AD$54,$AD$55)*IF(M1332,$AD$59,$AD$60)</f>
        <v>0.00135296607217936</v>
      </c>
      <c r="O1332">
        <f t="array" ref="O1332">$AD$2*_xlfn.IFS(B1332="data_scientist",$AF$7,TRUE,1)*_xlfn.IFS(B1332="data_analyst",$AF$8,TRUE,1)*_xlfn.IFS(B1332="data_engineer",$AF$9,TRUE,1)*IF(D1332,$AF$13,$AF$14)*IF(E1332,$AF$19,$AF$20)*IF(F1332,$AF$24,$AF$25)*IF(G1332,$AF$29,$AF$30)*IF(H1332,$AF$34,$AF$35)*IF(I1332,$AF$39,$AF$40)*IF(J1332,$AF$44,$AF$45)*IF(K1332,$AF$49,$AF$50)*IF(L1332,$AF$54,$AF$55)*IF(M1332,$AF$59,$AF$60)</f>
        <v>7.30625498255754e-5</v>
      </c>
      <c r="P1332">
        <f t="array" ref="P1332">$AE$2*_xlfn.IFS(B1332="data_scientist",$AH$7,TRUE,1)*_xlfn.IFS(B1332="data_analyst",$AH$8,TRUE,1)*_xlfn.IFS(B1332="data_engineer",$AH$9,TRUE,1)*IF(D1332,$AH$13,$AH$14)*IF(E1332,$AH$19,$AH$20)*IF(F1332,$AH$24,$AH$25)*IF(G1332,$AH$29,$AH$30)*IF(H1332,$AH$34,$AH$35)*IF(I1332,$AH$39,$AH$40)*IF(J1332,$AH$44,$AH$45)*IF(K1332,$AH$49,$AH$50)*IF(L1332,$AH$54,$AH$55)*IF(M1332,$AH$59,$AH$60)</f>
        <v>0.000219522078813909</v>
      </c>
      <c r="Q1332">
        <f t="shared" si="200"/>
        <v>0.00135296607217936</v>
      </c>
      <c r="R1332">
        <f t="shared" si="201"/>
        <v>1</v>
      </c>
      <c r="S1332">
        <f t="shared" si="202"/>
        <v>0</v>
      </c>
      <c r="T1332">
        <f t="shared" si="203"/>
        <v>0</v>
      </c>
      <c r="U1332">
        <f t="shared" si="204"/>
        <v>0</v>
      </c>
      <c r="V1332">
        <f t="shared" si="205"/>
        <v>0</v>
      </c>
      <c r="W1332">
        <f t="shared" si="206"/>
        <v>0</v>
      </c>
      <c r="X1332">
        <f t="shared" si="207"/>
        <v>0</v>
      </c>
      <c r="Y1332">
        <f t="shared" si="208"/>
        <v>0</v>
      </c>
      <c r="Z1332">
        <f t="shared" si="209"/>
        <v>0</v>
      </c>
    </row>
    <row r="1333" spans="1:26">
      <c r="A1333">
        <v>1</v>
      </c>
      <c r="B1333" t="s">
        <v>59</v>
      </c>
      <c r="C1333" t="s">
        <v>30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f t="array" ref="N1333">$AC$2*_xlfn.IFS(B1333="data_scientist",$AD$7,TRUE,1)*_xlfn.IFS(B1333="data_analyst",$AD$8,TRUE,1)*_xlfn.IFS(B1333="data_engineer",$AD$9,TRUE,1)*IF(D1333,$AD$13,$AD$14)*IF(E1333,$AD$19,$AD$20)*IF(F1333,$AD$24,$AD$25)*IF(G1333,$AD$29,$AD$30)*IF(H1333,$AD$34,$AD$35)*IF(I1333,$AD$39,$AD$40)*IF(J1333,$AD$44,$AD$45)*IF(K1333,$AD$49,$AD$50)*IF(L1333,$AD$54,$AD$55)*IF(M1333,$AD$59,$AD$60)</f>
        <v>0.00359804793985483</v>
      </c>
      <c r="O1333">
        <f t="array" ref="O1333">$AD$2*_xlfn.IFS(B1333="data_scientist",$AF$7,TRUE,1)*_xlfn.IFS(B1333="data_analyst",$AF$8,TRUE,1)*_xlfn.IFS(B1333="data_engineer",$AF$9,TRUE,1)*IF(D1333,$AF$13,$AF$14)*IF(E1333,$AF$19,$AF$20)*IF(F1333,$AF$24,$AF$25)*IF(G1333,$AF$29,$AF$30)*IF(H1333,$AF$34,$AF$35)*IF(I1333,$AF$39,$AF$40)*IF(J1333,$AF$44,$AF$45)*IF(K1333,$AF$49,$AF$50)*IF(L1333,$AF$54,$AF$55)*IF(M1333,$AF$59,$AF$60)</f>
        <v>6.66985515782314e-6</v>
      </c>
      <c r="P1333">
        <f t="array" ref="P1333">$AE$2*_xlfn.IFS(B1333="data_scientist",$AH$7,TRUE,1)*_xlfn.IFS(B1333="data_analyst",$AH$8,TRUE,1)*_xlfn.IFS(B1333="data_engineer",$AH$9,TRUE,1)*IF(D1333,$AH$13,$AH$14)*IF(E1333,$AH$19,$AH$20)*IF(F1333,$AH$24,$AH$25)*IF(G1333,$AH$29,$AH$30)*IF(H1333,$AH$34,$AH$35)*IF(I1333,$AH$39,$AH$40)*IF(J1333,$AH$44,$AH$45)*IF(K1333,$AH$49,$AH$50)*IF(L1333,$AH$54,$AH$55)*IF(M1333,$AH$59,$AH$60)</f>
        <v>0.000159277668753939</v>
      </c>
      <c r="Q1333">
        <f t="shared" si="200"/>
        <v>0.00359804793985483</v>
      </c>
      <c r="R1333">
        <f t="shared" si="201"/>
        <v>1</v>
      </c>
      <c r="S1333">
        <f t="shared" si="202"/>
        <v>0</v>
      </c>
      <c r="T1333">
        <f t="shared" si="203"/>
        <v>0</v>
      </c>
      <c r="U1333">
        <f t="shared" si="204"/>
        <v>0</v>
      </c>
      <c r="V1333">
        <f t="shared" si="205"/>
        <v>0</v>
      </c>
      <c r="W1333">
        <f t="shared" si="206"/>
        <v>0</v>
      </c>
      <c r="X1333">
        <f t="shared" si="207"/>
        <v>0</v>
      </c>
      <c r="Y1333">
        <f t="shared" si="208"/>
        <v>0</v>
      </c>
      <c r="Z1333">
        <f t="shared" si="209"/>
        <v>0</v>
      </c>
    </row>
    <row r="1334" spans="1:26">
      <c r="A1334">
        <v>1</v>
      </c>
      <c r="B1334" t="s">
        <v>59</v>
      </c>
      <c r="C1334" t="s">
        <v>30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f t="array" ref="N1334">$AC$2*_xlfn.IFS(B1334="data_scientist",$AD$7,TRUE,1)*_xlfn.IFS(B1334="data_analyst",$AD$8,TRUE,1)*_xlfn.IFS(B1334="data_engineer",$AD$9,TRUE,1)*IF(D1334,$AD$13,$AD$14)*IF(E1334,$AD$19,$AD$20)*IF(F1334,$AD$24,$AD$25)*IF(G1334,$AD$29,$AD$30)*IF(H1334,$AD$34,$AD$35)*IF(I1334,$AD$39,$AD$40)*IF(J1334,$AD$44,$AD$45)*IF(K1334,$AD$49,$AD$50)*IF(L1334,$AD$54,$AD$55)*IF(M1334,$AD$59,$AD$60)</f>
        <v>0.00359804793985483</v>
      </c>
      <c r="O1334">
        <f t="array" ref="O1334">$AD$2*_xlfn.IFS(B1334="data_scientist",$AF$7,TRUE,1)*_xlfn.IFS(B1334="data_analyst",$AF$8,TRUE,1)*_xlfn.IFS(B1334="data_engineer",$AF$9,TRUE,1)*IF(D1334,$AF$13,$AF$14)*IF(E1334,$AF$19,$AF$20)*IF(F1334,$AF$24,$AF$25)*IF(G1334,$AF$29,$AF$30)*IF(H1334,$AF$34,$AF$35)*IF(I1334,$AF$39,$AF$40)*IF(J1334,$AF$44,$AF$45)*IF(K1334,$AF$49,$AF$50)*IF(L1334,$AF$54,$AF$55)*IF(M1334,$AF$59,$AF$60)</f>
        <v>6.66985515782314e-6</v>
      </c>
      <c r="P1334">
        <f t="array" ref="P1334">$AE$2*_xlfn.IFS(B1334="data_scientist",$AH$7,TRUE,1)*_xlfn.IFS(B1334="data_analyst",$AH$8,TRUE,1)*_xlfn.IFS(B1334="data_engineer",$AH$9,TRUE,1)*IF(D1334,$AH$13,$AH$14)*IF(E1334,$AH$19,$AH$20)*IF(F1334,$AH$24,$AH$25)*IF(G1334,$AH$29,$AH$30)*IF(H1334,$AH$34,$AH$35)*IF(I1334,$AH$39,$AH$40)*IF(J1334,$AH$44,$AH$45)*IF(K1334,$AH$49,$AH$50)*IF(L1334,$AH$54,$AH$55)*IF(M1334,$AH$59,$AH$60)</f>
        <v>0.000159277668753939</v>
      </c>
      <c r="Q1334">
        <f t="shared" si="200"/>
        <v>0.00359804793985483</v>
      </c>
      <c r="R1334">
        <f t="shared" si="201"/>
        <v>1</v>
      </c>
      <c r="S1334">
        <f t="shared" si="202"/>
        <v>0</v>
      </c>
      <c r="T1334">
        <f t="shared" si="203"/>
        <v>0</v>
      </c>
      <c r="U1334">
        <f t="shared" si="204"/>
        <v>0</v>
      </c>
      <c r="V1334">
        <f t="shared" si="205"/>
        <v>0</v>
      </c>
      <c r="W1334">
        <f t="shared" si="206"/>
        <v>0</v>
      </c>
      <c r="X1334">
        <f t="shared" si="207"/>
        <v>0</v>
      </c>
      <c r="Y1334">
        <f t="shared" si="208"/>
        <v>0</v>
      </c>
      <c r="Z1334">
        <f t="shared" si="209"/>
        <v>0</v>
      </c>
    </row>
    <row r="1335" spans="1:26">
      <c r="A1335">
        <v>1</v>
      </c>
      <c r="B1335" t="s">
        <v>59</v>
      </c>
      <c r="C1335" t="s">
        <v>30</v>
      </c>
      <c r="D1335">
        <v>0</v>
      </c>
      <c r="E1335">
        <v>1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1</v>
      </c>
      <c r="N1335">
        <f t="array" ref="N1335">$AC$2*_xlfn.IFS(B1335="data_scientist",$AD$7,TRUE,1)*_xlfn.IFS(B1335="data_analyst",$AD$8,TRUE,1)*_xlfn.IFS(B1335="data_engineer",$AD$9,TRUE,1)*IF(D1335,$AD$13,$AD$14)*IF(E1335,$AD$19,$AD$20)*IF(F1335,$AD$24,$AD$25)*IF(G1335,$AD$29,$AD$30)*IF(H1335,$AD$34,$AD$35)*IF(I1335,$AD$39,$AD$40)*IF(J1335,$AD$44,$AD$45)*IF(K1335,$AD$49,$AD$50)*IF(L1335,$AD$54,$AD$55)*IF(M1335,$AD$59,$AD$60)</f>
        <v>0.0234558294440723</v>
      </c>
      <c r="O1335">
        <f t="array" ref="O1335">$AD$2*_xlfn.IFS(B1335="data_scientist",$AF$7,TRUE,1)*_xlfn.IFS(B1335="data_analyst",$AF$8,TRUE,1)*_xlfn.IFS(B1335="data_engineer",$AF$9,TRUE,1)*IF(D1335,$AF$13,$AF$14)*IF(E1335,$AF$19,$AF$20)*IF(F1335,$AF$24,$AF$25)*IF(G1335,$AF$29,$AF$30)*IF(H1335,$AF$34,$AF$35)*IF(I1335,$AF$39,$AF$40)*IF(J1335,$AF$44,$AF$45)*IF(K1335,$AF$49,$AF$50)*IF(L1335,$AF$54,$AF$55)*IF(M1335,$AF$59,$AF$60)</f>
        <v>0.000132294744677631</v>
      </c>
      <c r="P1335">
        <f t="array" ref="P1335">$AE$2*_xlfn.IFS(B1335="data_scientist",$AH$7,TRUE,1)*_xlfn.IFS(B1335="data_analyst",$AH$8,TRUE,1)*_xlfn.IFS(B1335="data_engineer",$AH$9,TRUE,1)*IF(D1335,$AH$13,$AH$14)*IF(E1335,$AH$19,$AH$20)*IF(F1335,$AH$24,$AH$25)*IF(G1335,$AH$29,$AH$30)*IF(H1335,$AH$34,$AH$35)*IF(I1335,$AH$39,$AH$40)*IF(J1335,$AH$44,$AH$45)*IF(K1335,$AH$49,$AH$50)*IF(L1335,$AH$54,$AH$55)*IF(M1335,$AH$59,$AH$60)</f>
        <v>0.00109340963748333</v>
      </c>
      <c r="Q1335">
        <f t="shared" si="200"/>
        <v>0.0234558294440723</v>
      </c>
      <c r="R1335">
        <f t="shared" si="201"/>
        <v>1</v>
      </c>
      <c r="S1335">
        <f t="shared" si="202"/>
        <v>0</v>
      </c>
      <c r="T1335">
        <f t="shared" si="203"/>
        <v>0</v>
      </c>
      <c r="U1335">
        <f t="shared" si="204"/>
        <v>0</v>
      </c>
      <c r="V1335">
        <f t="shared" si="205"/>
        <v>0</v>
      </c>
      <c r="W1335">
        <f t="shared" si="206"/>
        <v>0</v>
      </c>
      <c r="X1335">
        <f t="shared" si="207"/>
        <v>0</v>
      </c>
      <c r="Y1335">
        <f t="shared" si="208"/>
        <v>0</v>
      </c>
      <c r="Z1335">
        <f t="shared" si="209"/>
        <v>0</v>
      </c>
    </row>
    <row r="1336" spans="1:26">
      <c r="A1336">
        <v>1</v>
      </c>
      <c r="B1336" t="s">
        <v>59</v>
      </c>
      <c r="C1336" t="s">
        <v>30</v>
      </c>
      <c r="D1336">
        <v>1</v>
      </c>
      <c r="E1336">
        <v>1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1</v>
      </c>
      <c r="N1336">
        <f t="array" ref="N1336">$AC$2*_xlfn.IFS(B1336="data_scientist",$AD$7,TRUE,1)*_xlfn.IFS(B1336="data_analyst",$AD$8,TRUE,1)*_xlfn.IFS(B1336="data_engineer",$AD$9,TRUE,1)*IF(D1336,$AD$13,$AD$14)*IF(E1336,$AD$19,$AD$20)*IF(F1336,$AD$24,$AD$25)*IF(G1336,$AD$29,$AD$30)*IF(H1336,$AD$34,$AD$35)*IF(I1336,$AD$39,$AD$40)*IF(J1336,$AD$44,$AD$45)*IF(K1336,$AD$49,$AD$50)*IF(L1336,$AD$54,$AD$55)*IF(M1336,$AD$59,$AD$60)</f>
        <v>0.0110054355872609</v>
      </c>
      <c r="O1336">
        <f t="array" ref="O1336">$AD$2*_xlfn.IFS(B1336="data_scientist",$AF$7,TRUE,1)*_xlfn.IFS(B1336="data_analyst",$AF$8,TRUE,1)*_xlfn.IFS(B1336="data_engineer",$AF$9,TRUE,1)*IF(D1336,$AF$13,$AF$14)*IF(E1336,$AF$19,$AF$20)*IF(F1336,$AF$24,$AF$25)*IF(G1336,$AF$29,$AF$30)*IF(H1336,$AF$34,$AF$35)*IF(I1336,$AF$39,$AF$40)*IF(J1336,$AF$44,$AF$45)*IF(K1336,$AF$49,$AF$50)*IF(L1336,$AF$54,$AF$55)*IF(M1336,$AF$59,$AF$60)</f>
        <v>0.000345009624400263</v>
      </c>
      <c r="P1336">
        <f t="array" ref="P1336">$AE$2*_xlfn.IFS(B1336="data_scientist",$AH$7,TRUE,1)*_xlfn.IFS(B1336="data_analyst",$AH$8,TRUE,1)*_xlfn.IFS(B1336="data_engineer",$AH$9,TRUE,1)*IF(D1336,$AH$13,$AH$14)*IF(E1336,$AH$19,$AH$20)*IF(F1336,$AH$24,$AH$25)*IF(G1336,$AH$29,$AH$30)*IF(H1336,$AH$34,$AH$35)*IF(I1336,$AH$39,$AH$40)*IF(J1336,$AH$44,$AH$45)*IF(K1336,$AH$49,$AH$50)*IF(L1336,$AH$54,$AH$55)*IF(M1336,$AH$59,$AH$60)</f>
        <v>0.00145288677857374</v>
      </c>
      <c r="Q1336">
        <f t="shared" si="200"/>
        <v>0.0110054355872609</v>
      </c>
      <c r="R1336">
        <f t="shared" si="201"/>
        <v>1</v>
      </c>
      <c r="S1336">
        <f t="shared" si="202"/>
        <v>0</v>
      </c>
      <c r="T1336">
        <f t="shared" si="203"/>
        <v>0</v>
      </c>
      <c r="U1336">
        <f t="shared" si="204"/>
        <v>0</v>
      </c>
      <c r="V1336">
        <f t="shared" si="205"/>
        <v>0</v>
      </c>
      <c r="W1336">
        <f t="shared" si="206"/>
        <v>0</v>
      </c>
      <c r="X1336">
        <f t="shared" si="207"/>
        <v>0</v>
      </c>
      <c r="Y1336">
        <f t="shared" si="208"/>
        <v>0</v>
      </c>
      <c r="Z1336">
        <f t="shared" si="209"/>
        <v>0</v>
      </c>
    </row>
    <row r="1337" spans="1:26">
      <c r="A1337">
        <v>1</v>
      </c>
      <c r="B1337" t="s">
        <v>59</v>
      </c>
      <c r="C1337" t="s">
        <v>30</v>
      </c>
      <c r="D1337">
        <v>0</v>
      </c>
      <c r="E1337">
        <v>1</v>
      </c>
      <c r="F1337">
        <v>0</v>
      </c>
      <c r="G1337">
        <v>1</v>
      </c>
      <c r="H1337">
        <v>0</v>
      </c>
      <c r="I1337">
        <v>1</v>
      </c>
      <c r="J1337">
        <v>1</v>
      </c>
      <c r="K1337">
        <v>0</v>
      </c>
      <c r="L1337">
        <v>0</v>
      </c>
      <c r="M1337">
        <v>1</v>
      </c>
      <c r="N1337">
        <f t="array" ref="N1337">$AC$2*_xlfn.IFS(B1337="data_scientist",$AD$7,TRUE,1)*_xlfn.IFS(B1337="data_analyst",$AD$8,TRUE,1)*_xlfn.IFS(B1337="data_engineer",$AD$9,TRUE,1)*IF(D1337,$AD$13,$AD$14)*IF(E1337,$AD$19,$AD$20)*IF(F1337,$AD$24,$AD$25)*IF(G1337,$AD$29,$AD$30)*IF(H1337,$AD$34,$AD$35)*IF(I1337,$AD$39,$AD$40)*IF(J1337,$AD$44,$AD$45)*IF(K1337,$AD$49,$AD$50)*IF(L1337,$AD$54,$AD$55)*IF(M1337,$AD$59,$AD$60)</f>
        <v>0.000569177803130337</v>
      </c>
      <c r="O1337">
        <f t="array" ref="O1337">$AD$2*_xlfn.IFS(B1337="data_scientist",$AF$7,TRUE,1)*_xlfn.IFS(B1337="data_analyst",$AF$8,TRUE,1)*_xlfn.IFS(B1337="data_engineer",$AF$9,TRUE,1)*IF(D1337,$AF$13,$AF$14)*IF(E1337,$AF$19,$AF$20)*IF(F1337,$AF$24,$AF$25)*IF(G1337,$AF$29,$AF$30)*IF(H1337,$AF$34,$AF$35)*IF(I1337,$AF$39,$AF$40)*IF(J1337,$AF$44,$AF$45)*IF(K1337,$AF$49,$AF$50)*IF(L1337,$AF$54,$AF$55)*IF(M1337,$AF$59,$AF$60)</f>
        <v>5.61545290444895e-6</v>
      </c>
      <c r="P1337">
        <f t="array" ref="P1337">$AE$2*_xlfn.IFS(B1337="data_scientist",$AH$7,TRUE,1)*_xlfn.IFS(B1337="data_analyst",$AH$8,TRUE,1)*_xlfn.IFS(B1337="data_engineer",$AH$9,TRUE,1)*IF(D1337,$AH$13,$AH$14)*IF(E1337,$AH$19,$AH$20)*IF(F1337,$AH$24,$AH$25)*IF(G1337,$AH$29,$AH$30)*IF(H1337,$AH$34,$AH$35)*IF(I1337,$AH$39,$AH$40)*IF(J1337,$AH$44,$AH$45)*IF(K1337,$AH$49,$AH$50)*IF(L1337,$AH$54,$AH$55)*IF(M1337,$AH$59,$AH$60)</f>
        <v>2.98291026337915e-5</v>
      </c>
      <c r="Q1337">
        <f t="shared" si="200"/>
        <v>0.000569177803130337</v>
      </c>
      <c r="R1337">
        <f t="shared" si="201"/>
        <v>1</v>
      </c>
      <c r="S1337">
        <f t="shared" si="202"/>
        <v>0</v>
      </c>
      <c r="T1337">
        <f t="shared" si="203"/>
        <v>0</v>
      </c>
      <c r="U1337">
        <f t="shared" si="204"/>
        <v>0</v>
      </c>
      <c r="V1337">
        <f t="shared" si="205"/>
        <v>0</v>
      </c>
      <c r="W1337">
        <f t="shared" si="206"/>
        <v>0</v>
      </c>
      <c r="X1337">
        <f t="shared" si="207"/>
        <v>0</v>
      </c>
      <c r="Y1337">
        <f t="shared" si="208"/>
        <v>0</v>
      </c>
      <c r="Z1337">
        <f t="shared" si="209"/>
        <v>0</v>
      </c>
    </row>
    <row r="1338" spans="1:26">
      <c r="A1338">
        <v>1</v>
      </c>
      <c r="B1338" t="s">
        <v>59</v>
      </c>
      <c r="C1338" t="s">
        <v>30</v>
      </c>
      <c r="D1338">
        <v>0</v>
      </c>
      <c r="E1338">
        <v>1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1</v>
      </c>
      <c r="N1338">
        <f t="array" ref="N1338">$AC$2*_xlfn.IFS(B1338="data_scientist",$AD$7,TRUE,1)*_xlfn.IFS(B1338="data_analyst",$AD$8,TRUE,1)*_xlfn.IFS(B1338="data_engineer",$AD$9,TRUE,1)*IF(D1338,$AD$13,$AD$14)*IF(E1338,$AD$19,$AD$20)*IF(F1338,$AD$24,$AD$25)*IF(G1338,$AD$29,$AD$30)*IF(H1338,$AD$34,$AD$35)*IF(I1338,$AD$39,$AD$40)*IF(J1338,$AD$44,$AD$45)*IF(K1338,$AD$49,$AD$50)*IF(L1338,$AD$54,$AD$55)*IF(M1338,$AD$59,$AD$60)</f>
        <v>0.0234558294440723</v>
      </c>
      <c r="O1338">
        <f t="array" ref="O1338">$AD$2*_xlfn.IFS(B1338="data_scientist",$AF$7,TRUE,1)*_xlfn.IFS(B1338="data_analyst",$AF$8,TRUE,1)*_xlfn.IFS(B1338="data_engineer",$AF$9,TRUE,1)*IF(D1338,$AF$13,$AF$14)*IF(E1338,$AF$19,$AF$20)*IF(F1338,$AF$24,$AF$25)*IF(G1338,$AF$29,$AF$30)*IF(H1338,$AF$34,$AF$35)*IF(I1338,$AF$39,$AF$40)*IF(J1338,$AF$44,$AF$45)*IF(K1338,$AF$49,$AF$50)*IF(L1338,$AF$54,$AF$55)*IF(M1338,$AF$59,$AF$60)</f>
        <v>0.000132294744677631</v>
      </c>
      <c r="P1338">
        <f t="array" ref="P1338">$AE$2*_xlfn.IFS(B1338="data_scientist",$AH$7,TRUE,1)*_xlfn.IFS(B1338="data_analyst",$AH$8,TRUE,1)*_xlfn.IFS(B1338="data_engineer",$AH$9,TRUE,1)*IF(D1338,$AH$13,$AH$14)*IF(E1338,$AH$19,$AH$20)*IF(F1338,$AH$24,$AH$25)*IF(G1338,$AH$29,$AH$30)*IF(H1338,$AH$34,$AH$35)*IF(I1338,$AH$39,$AH$40)*IF(J1338,$AH$44,$AH$45)*IF(K1338,$AH$49,$AH$50)*IF(L1338,$AH$54,$AH$55)*IF(M1338,$AH$59,$AH$60)</f>
        <v>0.00109340963748333</v>
      </c>
      <c r="Q1338">
        <f t="shared" si="200"/>
        <v>0.0234558294440723</v>
      </c>
      <c r="R1338">
        <f t="shared" si="201"/>
        <v>1</v>
      </c>
      <c r="S1338">
        <f t="shared" si="202"/>
        <v>0</v>
      </c>
      <c r="T1338">
        <f t="shared" si="203"/>
        <v>0</v>
      </c>
      <c r="U1338">
        <f t="shared" si="204"/>
        <v>0</v>
      </c>
      <c r="V1338">
        <f t="shared" si="205"/>
        <v>0</v>
      </c>
      <c r="W1338">
        <f t="shared" si="206"/>
        <v>0</v>
      </c>
      <c r="X1338">
        <f t="shared" si="207"/>
        <v>0</v>
      </c>
      <c r="Y1338">
        <f t="shared" si="208"/>
        <v>0</v>
      </c>
      <c r="Z1338">
        <f t="shared" si="209"/>
        <v>0</v>
      </c>
    </row>
    <row r="1339" spans="1:26">
      <c r="A1339">
        <v>1</v>
      </c>
      <c r="B1339" t="s">
        <v>59</v>
      </c>
      <c r="C1339" t="s">
        <v>30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1</v>
      </c>
      <c r="J1339">
        <v>0</v>
      </c>
      <c r="K1339">
        <v>0</v>
      </c>
      <c r="L1339">
        <v>0</v>
      </c>
      <c r="M1339">
        <v>1</v>
      </c>
      <c r="N1339">
        <f t="array" ref="N1339">$AC$2*_xlfn.IFS(B1339="data_scientist",$AD$7,TRUE,1)*_xlfn.IFS(B1339="data_analyst",$AD$8,TRUE,1)*_xlfn.IFS(B1339="data_engineer",$AD$9,TRUE,1)*IF(D1339,$AD$13,$AD$14)*IF(E1339,$AD$19,$AD$20)*IF(F1339,$AD$24,$AD$25)*IF(G1339,$AD$29,$AD$30)*IF(H1339,$AD$34,$AD$35)*IF(I1339,$AD$39,$AD$40)*IF(J1339,$AD$44,$AD$45)*IF(K1339,$AD$49,$AD$50)*IF(L1339,$AD$54,$AD$55)*IF(M1339,$AD$59,$AD$60)</f>
        <v>0.00618146435856898</v>
      </c>
      <c r="O1339">
        <f t="array" ref="O1339">$AD$2*_xlfn.IFS(B1339="data_scientist",$AF$7,TRUE,1)*_xlfn.IFS(B1339="data_analyst",$AF$8,TRUE,1)*_xlfn.IFS(B1339="data_engineer",$AF$9,TRUE,1)*IF(D1339,$AF$13,$AF$14)*IF(E1339,$AF$19,$AF$20)*IF(F1339,$AF$24,$AF$25)*IF(G1339,$AF$29,$AF$30)*IF(H1339,$AF$34,$AF$35)*IF(I1339,$AF$39,$AF$40)*IF(J1339,$AF$44,$AF$45)*IF(K1339,$AF$49,$AF$50)*IF(L1339,$AF$54,$AF$55)*IF(M1339,$AF$59,$AF$60)</f>
        <v>2.76087097841055e-5</v>
      </c>
      <c r="P1339">
        <f t="array" ref="P1339">$AE$2*_xlfn.IFS(B1339="data_scientist",$AH$7,TRUE,1)*_xlfn.IFS(B1339="data_analyst",$AH$8,TRUE,1)*_xlfn.IFS(B1339="data_engineer",$AH$9,TRUE,1)*IF(D1339,$AH$13,$AH$14)*IF(E1339,$AH$19,$AH$20)*IF(F1339,$AH$24,$AH$25)*IF(G1339,$AH$29,$AH$30)*IF(H1339,$AH$34,$AH$35)*IF(I1339,$AH$39,$AH$40)*IF(J1339,$AH$44,$AH$45)*IF(K1339,$AH$49,$AH$50)*IF(L1339,$AH$54,$AH$55)*IF(M1339,$AH$59,$AH$60)</f>
        <v>0.000289281419828117</v>
      </c>
      <c r="Q1339">
        <f t="shared" si="200"/>
        <v>0.00618146435856898</v>
      </c>
      <c r="R1339">
        <f t="shared" si="201"/>
        <v>1</v>
      </c>
      <c r="S1339">
        <f t="shared" si="202"/>
        <v>0</v>
      </c>
      <c r="T1339">
        <f t="shared" si="203"/>
        <v>0</v>
      </c>
      <c r="U1339">
        <f t="shared" si="204"/>
        <v>0</v>
      </c>
      <c r="V1339">
        <f t="shared" si="205"/>
        <v>0</v>
      </c>
      <c r="W1339">
        <f t="shared" si="206"/>
        <v>0</v>
      </c>
      <c r="X1339">
        <f t="shared" si="207"/>
        <v>0</v>
      </c>
      <c r="Y1339">
        <f t="shared" si="208"/>
        <v>0</v>
      </c>
      <c r="Z1339">
        <f t="shared" si="209"/>
        <v>0</v>
      </c>
    </row>
    <row r="1340" spans="1:26">
      <c r="A1340">
        <v>1</v>
      </c>
      <c r="B1340" t="s">
        <v>59</v>
      </c>
      <c r="C1340" t="s">
        <v>30</v>
      </c>
      <c r="D1340">
        <v>0</v>
      </c>
      <c r="E1340">
        <v>0</v>
      </c>
      <c r="F1340">
        <v>0</v>
      </c>
      <c r="G1340">
        <v>0</v>
      </c>
      <c r="H1340">
        <v>1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f t="array" ref="N1340">$AC$2*_xlfn.IFS(B1340="data_scientist",$AD$7,TRUE,1)*_xlfn.IFS(B1340="data_analyst",$AD$8,TRUE,1)*_xlfn.IFS(B1340="data_engineer",$AD$9,TRUE,1)*IF(D1340,$AD$13,$AD$14)*IF(E1340,$AD$19,$AD$20)*IF(F1340,$AD$24,$AD$25)*IF(G1340,$AD$29,$AD$30)*IF(H1340,$AD$34,$AD$35)*IF(I1340,$AD$39,$AD$40)*IF(J1340,$AD$44,$AD$45)*IF(K1340,$AD$49,$AD$50)*IF(L1340,$AD$54,$AD$55)*IF(M1340,$AD$59,$AD$60)</f>
        <v>0.00024031079990452</v>
      </c>
      <c r="O1340">
        <f t="array" ref="O1340">$AD$2*_xlfn.IFS(B1340="data_scientist",$AF$7,TRUE,1)*_xlfn.IFS(B1340="data_analyst",$AF$8,TRUE,1)*_xlfn.IFS(B1340="data_engineer",$AF$9,TRUE,1)*IF(D1340,$AF$13,$AF$14)*IF(E1340,$AF$19,$AF$20)*IF(F1340,$AF$24,$AF$25)*IF(G1340,$AF$29,$AF$30)*IF(H1340,$AF$34,$AF$35)*IF(I1340,$AF$39,$AF$40)*IF(J1340,$AF$44,$AF$45)*IF(K1340,$AF$49,$AF$50)*IF(L1340,$AF$54,$AF$55)*IF(M1340,$AF$59,$AF$60)</f>
        <v>4.81498691738304e-6</v>
      </c>
      <c r="P1340">
        <f t="array" ref="P1340">$AE$2*_xlfn.IFS(B1340="data_scientist",$AH$7,TRUE,1)*_xlfn.IFS(B1340="data_analyst",$AH$8,TRUE,1)*_xlfn.IFS(B1340="data_engineer",$AH$9,TRUE,1)*IF(D1340,$AH$13,$AH$14)*IF(E1340,$AH$19,$AH$20)*IF(F1340,$AH$24,$AH$25)*IF(G1340,$AH$29,$AH$30)*IF(H1340,$AH$34,$AH$35)*IF(I1340,$AH$39,$AH$40)*IF(J1340,$AH$44,$AH$45)*IF(K1340,$AH$49,$AH$50)*IF(L1340,$AH$54,$AH$55)*IF(M1340,$AH$59,$AH$60)</f>
        <v>7.82416618440402e-5</v>
      </c>
      <c r="Q1340">
        <f t="shared" si="200"/>
        <v>0.00024031079990452</v>
      </c>
      <c r="R1340">
        <f t="shared" si="201"/>
        <v>1</v>
      </c>
      <c r="S1340">
        <f t="shared" si="202"/>
        <v>0</v>
      </c>
      <c r="T1340">
        <f t="shared" si="203"/>
        <v>0</v>
      </c>
      <c r="U1340">
        <f t="shared" si="204"/>
        <v>0</v>
      </c>
      <c r="V1340">
        <f t="shared" si="205"/>
        <v>0</v>
      </c>
      <c r="W1340">
        <f t="shared" si="206"/>
        <v>0</v>
      </c>
      <c r="X1340">
        <f t="shared" si="207"/>
        <v>0</v>
      </c>
      <c r="Y1340">
        <f t="shared" si="208"/>
        <v>0</v>
      </c>
      <c r="Z1340">
        <f t="shared" si="209"/>
        <v>0</v>
      </c>
    </row>
    <row r="1341" spans="1:26">
      <c r="A1341">
        <v>1</v>
      </c>
      <c r="B1341" t="s">
        <v>59</v>
      </c>
      <c r="C1341" t="s">
        <v>30</v>
      </c>
      <c r="D1341">
        <v>0</v>
      </c>
      <c r="E1341">
        <v>1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f t="array" ref="N1341">$AC$2*_xlfn.IFS(B1341="data_scientist",$AD$7,TRUE,1)*_xlfn.IFS(B1341="data_analyst",$AD$8,TRUE,1)*_xlfn.IFS(B1341="data_engineer",$AD$9,TRUE,1)*IF(D1341,$AD$13,$AD$14)*IF(E1341,$AD$19,$AD$20)*IF(F1341,$AD$24,$AD$25)*IF(G1341,$AD$29,$AD$30)*IF(H1341,$AD$34,$AD$35)*IF(I1341,$AD$39,$AD$40)*IF(J1341,$AD$44,$AD$45)*IF(K1341,$AD$49,$AD$50)*IF(L1341,$AD$54,$AD$55)*IF(M1341,$AD$59,$AD$60)</f>
        <v>0.00468793283168917</v>
      </c>
      <c r="O1341">
        <f t="array" ref="O1341">$AD$2*_xlfn.IFS(B1341="data_scientist",$AF$7,TRUE,1)*_xlfn.IFS(B1341="data_analyst",$AF$8,TRUE,1)*_xlfn.IFS(B1341="data_engineer",$AF$9,TRUE,1)*IF(D1341,$AF$13,$AF$14)*IF(E1341,$AF$19,$AF$20)*IF(F1341,$AF$24,$AF$25)*IF(G1341,$AF$29,$AF$30)*IF(H1341,$AF$34,$AF$35)*IF(I1341,$AF$39,$AF$40)*IF(J1341,$AF$44,$AF$45)*IF(K1341,$AF$49,$AF$50)*IF(L1341,$AF$54,$AF$55)*IF(M1341,$AF$59,$AF$60)</f>
        <v>7.73703198307484e-6</v>
      </c>
      <c r="P1341">
        <f t="array" ref="P1341">$AE$2*_xlfn.IFS(B1341="data_scientist",$AH$7,TRUE,1)*_xlfn.IFS(B1341="data_analyst",$AH$8,TRUE,1)*_xlfn.IFS(B1341="data_engineer",$AH$9,TRUE,1)*IF(D1341,$AH$13,$AH$14)*IF(E1341,$AH$19,$AH$20)*IF(F1341,$AH$24,$AH$25)*IF(G1341,$AH$29,$AH$30)*IF(H1341,$AH$34,$AH$35)*IF(I1341,$AH$39,$AH$40)*IF(J1341,$AH$44,$AH$45)*IF(K1341,$AH$49,$AH$50)*IF(L1341,$AH$54,$AH$55)*IF(M1341,$AH$59,$AH$60)</f>
        <v>0.000168930860799632</v>
      </c>
      <c r="Q1341">
        <f t="shared" si="200"/>
        <v>0.00468793283168917</v>
      </c>
      <c r="R1341">
        <f t="shared" si="201"/>
        <v>1</v>
      </c>
      <c r="S1341">
        <f t="shared" si="202"/>
        <v>0</v>
      </c>
      <c r="T1341">
        <f t="shared" si="203"/>
        <v>0</v>
      </c>
      <c r="U1341">
        <f t="shared" si="204"/>
        <v>0</v>
      </c>
      <c r="V1341">
        <f t="shared" si="205"/>
        <v>0</v>
      </c>
      <c r="W1341">
        <f t="shared" si="206"/>
        <v>0</v>
      </c>
      <c r="X1341">
        <f t="shared" si="207"/>
        <v>0</v>
      </c>
      <c r="Y1341">
        <f t="shared" si="208"/>
        <v>0</v>
      </c>
      <c r="Z1341">
        <f t="shared" si="209"/>
        <v>0</v>
      </c>
    </row>
    <row r="1342" spans="1:26">
      <c r="A1342">
        <v>1</v>
      </c>
      <c r="B1342" t="s">
        <v>59</v>
      </c>
      <c r="C1342" t="s">
        <v>30</v>
      </c>
      <c r="D1342">
        <v>1</v>
      </c>
      <c r="E1342">
        <v>0</v>
      </c>
      <c r="F1342">
        <v>1</v>
      </c>
      <c r="G1342">
        <v>1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f t="array" ref="N1342">$AC$2*_xlfn.IFS(B1342="data_scientist",$AD$7,TRUE,1)*_xlfn.IFS(B1342="data_analyst",$AD$8,TRUE,1)*_xlfn.IFS(B1342="data_engineer",$AD$9,TRUE,1)*IF(D1342,$AD$13,$AD$14)*IF(E1342,$AD$19,$AD$20)*IF(F1342,$AD$24,$AD$25)*IF(G1342,$AD$29,$AD$30)*IF(H1342,$AD$34,$AD$35)*IF(I1342,$AD$39,$AD$40)*IF(J1342,$AD$44,$AD$45)*IF(K1342,$AD$49,$AD$50)*IF(L1342,$AD$54,$AD$55)*IF(M1342,$AD$59,$AD$60)</f>
        <v>0.000109971486192675</v>
      </c>
      <c r="O1342">
        <f t="array" ref="O1342">$AD$2*_xlfn.IFS(B1342="data_scientist",$AF$7,TRUE,1)*_xlfn.IFS(B1342="data_analyst",$AF$8,TRUE,1)*_xlfn.IFS(B1342="data_engineer",$AF$9,TRUE,1)*IF(D1342,$AF$13,$AF$14)*IF(E1342,$AF$19,$AF$20)*IF(F1342,$AF$24,$AF$25)*IF(G1342,$AF$29,$AF$30)*IF(H1342,$AF$34,$AF$35)*IF(I1342,$AF$39,$AF$40)*IF(J1342,$AF$44,$AF$45)*IF(K1342,$AF$49,$AF$50)*IF(L1342,$AF$54,$AF$55)*IF(M1342,$AF$59,$AF$60)</f>
        <v>1.73095749733896e-5</v>
      </c>
      <c r="P1342">
        <f t="array" ref="P1342">$AE$2*_xlfn.IFS(B1342="data_scientist",$AH$7,TRUE,1)*_xlfn.IFS(B1342="data_analyst",$AH$8,TRUE,1)*_xlfn.IFS(B1342="data_engineer",$AH$9,TRUE,1)*IF(D1342,$AH$13,$AH$14)*IF(E1342,$AH$19,$AH$20)*IF(F1342,$AH$24,$AH$25)*IF(G1342,$AH$29,$AH$30)*IF(H1342,$AH$34,$AH$35)*IF(I1342,$AH$39,$AH$40)*IF(J1342,$AH$44,$AH$45)*IF(K1342,$AH$49,$AH$50)*IF(L1342,$AH$54,$AH$55)*IF(M1342,$AH$59,$AH$60)</f>
        <v>7.78549391103798e-5</v>
      </c>
      <c r="Q1342">
        <f t="shared" si="200"/>
        <v>0.000109971486192675</v>
      </c>
      <c r="R1342">
        <f t="shared" si="201"/>
        <v>1</v>
      </c>
      <c r="S1342">
        <f t="shared" si="202"/>
        <v>0</v>
      </c>
      <c r="T1342">
        <f t="shared" si="203"/>
        <v>0</v>
      </c>
      <c r="U1342">
        <f t="shared" si="204"/>
        <v>0</v>
      </c>
      <c r="V1342">
        <f t="shared" si="205"/>
        <v>0</v>
      </c>
      <c r="W1342">
        <f t="shared" si="206"/>
        <v>0</v>
      </c>
      <c r="X1342">
        <f t="shared" si="207"/>
        <v>0</v>
      </c>
      <c r="Y1342">
        <f t="shared" si="208"/>
        <v>0</v>
      </c>
      <c r="Z1342">
        <f t="shared" si="209"/>
        <v>0</v>
      </c>
    </row>
    <row r="1343" spans="1:26">
      <c r="A1343">
        <v>1</v>
      </c>
      <c r="B1343" t="s">
        <v>59</v>
      </c>
      <c r="C1343" t="s">
        <v>30</v>
      </c>
      <c r="D1343">
        <v>0</v>
      </c>
      <c r="E1343">
        <v>1</v>
      </c>
      <c r="F1343">
        <v>0</v>
      </c>
      <c r="G1343">
        <v>0</v>
      </c>
      <c r="H1343">
        <v>0</v>
      </c>
      <c r="I1343">
        <v>0</v>
      </c>
      <c r="J1343">
        <v>1</v>
      </c>
      <c r="K1343">
        <v>0</v>
      </c>
      <c r="L1343">
        <v>0</v>
      </c>
      <c r="M1343">
        <v>1</v>
      </c>
      <c r="N1343">
        <f t="array" ref="N1343">$AC$2*_xlfn.IFS(B1343="data_scientist",$AD$7,TRUE,1)*_xlfn.IFS(B1343="data_analyst",$AD$8,TRUE,1)*_xlfn.IFS(B1343="data_engineer",$AD$9,TRUE,1)*IF(D1343,$AD$13,$AD$14)*IF(E1343,$AD$19,$AD$20)*IF(F1343,$AD$24,$AD$25)*IF(G1343,$AD$29,$AD$30)*IF(H1343,$AD$34,$AD$35)*IF(I1343,$AD$39,$AD$40)*IF(J1343,$AD$44,$AD$45)*IF(K1343,$AD$49,$AD$50)*IF(L1343,$AD$54,$AD$55)*IF(M1343,$AD$59,$AD$60)</f>
        <v>0.00462986454638842</v>
      </c>
      <c r="O1343">
        <f t="array" ref="O1343">$AD$2*_xlfn.IFS(B1343="data_scientist",$AF$7,TRUE,1)*_xlfn.IFS(B1343="data_analyst",$AF$8,TRUE,1)*_xlfn.IFS(B1343="data_engineer",$AF$9,TRUE,1)*IF(D1343,$AF$13,$AF$14)*IF(E1343,$AF$19,$AF$20)*IF(F1343,$AF$24,$AF$25)*IF(G1343,$AF$29,$AF$30)*IF(H1343,$AF$34,$AF$35)*IF(I1343,$AF$39,$AF$40)*IF(J1343,$AF$44,$AF$45)*IF(K1343,$AF$49,$AF$50)*IF(L1343,$AF$54,$AF$55)*IF(M1343,$AF$59,$AF$60)</f>
        <v>2.65168037801375e-5</v>
      </c>
      <c r="P1343">
        <f t="array" ref="P1343">$AE$2*_xlfn.IFS(B1343="data_scientist",$AH$7,TRUE,1)*_xlfn.IFS(B1343="data_analyst",$AH$8,TRUE,1)*_xlfn.IFS(B1343="data_engineer",$AH$9,TRUE,1)*IF(D1343,$AH$13,$AH$14)*IF(E1343,$AH$19,$AH$20)*IF(F1343,$AH$24,$AH$25)*IF(G1343,$AH$29,$AH$30)*IF(H1343,$AH$34,$AH$35)*IF(I1343,$AH$39,$AH$40)*IF(J1343,$AH$44,$AH$45)*IF(K1343,$AH$49,$AH$50)*IF(L1343,$AH$54,$AH$55)*IF(M1343,$AH$59,$AH$60)</f>
        <v>0.000197421184545602</v>
      </c>
      <c r="Q1343">
        <f t="shared" si="200"/>
        <v>0.00462986454638842</v>
      </c>
      <c r="R1343">
        <f t="shared" si="201"/>
        <v>1</v>
      </c>
      <c r="S1343">
        <f t="shared" si="202"/>
        <v>0</v>
      </c>
      <c r="T1343">
        <f t="shared" si="203"/>
        <v>0</v>
      </c>
      <c r="U1343">
        <f t="shared" si="204"/>
        <v>0</v>
      </c>
      <c r="V1343">
        <f t="shared" si="205"/>
        <v>0</v>
      </c>
      <c r="W1343">
        <f t="shared" si="206"/>
        <v>0</v>
      </c>
      <c r="X1343">
        <f t="shared" si="207"/>
        <v>0</v>
      </c>
      <c r="Y1343">
        <f t="shared" si="208"/>
        <v>0</v>
      </c>
      <c r="Z1343">
        <f t="shared" si="209"/>
        <v>0</v>
      </c>
    </row>
    <row r="1344" spans="1:26">
      <c r="A1344">
        <v>1</v>
      </c>
      <c r="B1344" t="s">
        <v>59</v>
      </c>
      <c r="C1344" t="s">
        <v>30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f t="array" ref="N1344">$AC$2*_xlfn.IFS(B1344="data_scientist",$AD$7,TRUE,1)*_xlfn.IFS(B1344="data_analyst",$AD$8,TRUE,1)*_xlfn.IFS(B1344="data_engineer",$AD$9,TRUE,1)*IF(D1344,$AD$13,$AD$14)*IF(E1344,$AD$19,$AD$20)*IF(F1344,$AD$24,$AD$25)*IF(G1344,$AD$29,$AD$30)*IF(H1344,$AD$34,$AD$35)*IF(I1344,$AD$39,$AD$40)*IF(J1344,$AD$44,$AD$45)*IF(K1344,$AD$49,$AD$50)*IF(L1344,$AD$54,$AD$55)*IF(M1344,$AD$59,$AD$60)</f>
        <v>0.00359804793985483</v>
      </c>
      <c r="O1344">
        <f t="array" ref="O1344">$AD$2*_xlfn.IFS(B1344="data_scientist",$AF$7,TRUE,1)*_xlfn.IFS(B1344="data_analyst",$AF$8,TRUE,1)*_xlfn.IFS(B1344="data_engineer",$AF$9,TRUE,1)*IF(D1344,$AF$13,$AF$14)*IF(E1344,$AF$19,$AF$20)*IF(F1344,$AF$24,$AF$25)*IF(G1344,$AF$29,$AF$30)*IF(H1344,$AF$34,$AF$35)*IF(I1344,$AF$39,$AF$40)*IF(J1344,$AF$44,$AF$45)*IF(K1344,$AF$49,$AF$50)*IF(L1344,$AF$54,$AF$55)*IF(M1344,$AF$59,$AF$60)</f>
        <v>6.66985515782314e-6</v>
      </c>
      <c r="P1344">
        <f t="array" ref="P1344">$AE$2*_xlfn.IFS(B1344="data_scientist",$AH$7,TRUE,1)*_xlfn.IFS(B1344="data_analyst",$AH$8,TRUE,1)*_xlfn.IFS(B1344="data_engineer",$AH$9,TRUE,1)*IF(D1344,$AH$13,$AH$14)*IF(E1344,$AH$19,$AH$20)*IF(F1344,$AH$24,$AH$25)*IF(G1344,$AH$29,$AH$30)*IF(H1344,$AH$34,$AH$35)*IF(I1344,$AH$39,$AH$40)*IF(J1344,$AH$44,$AH$45)*IF(K1344,$AH$49,$AH$50)*IF(L1344,$AH$54,$AH$55)*IF(M1344,$AH$59,$AH$60)</f>
        <v>0.000159277668753939</v>
      </c>
      <c r="Q1344">
        <f t="shared" si="200"/>
        <v>0.00359804793985483</v>
      </c>
      <c r="R1344">
        <f t="shared" si="201"/>
        <v>1</v>
      </c>
      <c r="S1344">
        <f t="shared" si="202"/>
        <v>0</v>
      </c>
      <c r="T1344">
        <f t="shared" si="203"/>
        <v>0</v>
      </c>
      <c r="U1344">
        <f t="shared" si="204"/>
        <v>0</v>
      </c>
      <c r="V1344">
        <f t="shared" si="205"/>
        <v>0</v>
      </c>
      <c r="W1344">
        <f t="shared" si="206"/>
        <v>0</v>
      </c>
      <c r="X1344">
        <f t="shared" si="207"/>
        <v>0</v>
      </c>
      <c r="Y1344">
        <f t="shared" si="208"/>
        <v>0</v>
      </c>
      <c r="Z1344">
        <f t="shared" si="209"/>
        <v>0</v>
      </c>
    </row>
    <row r="1345" spans="1:26">
      <c r="A1345">
        <v>1</v>
      </c>
      <c r="B1345" t="s">
        <v>59</v>
      </c>
      <c r="C1345" t="s">
        <v>30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1</v>
      </c>
      <c r="N1345">
        <f t="array" ref="N1345">$AC$2*_xlfn.IFS(B1345="data_scientist",$AD$7,TRUE,1)*_xlfn.IFS(B1345="data_analyst",$AD$8,TRUE,1)*_xlfn.IFS(B1345="data_engineer",$AD$9,TRUE,1)*IF(D1345,$AD$13,$AD$14)*IF(E1345,$AD$19,$AD$20)*IF(F1345,$AD$24,$AD$25)*IF(G1345,$AD$29,$AD$30)*IF(H1345,$AD$34,$AD$35)*IF(I1345,$AD$39,$AD$40)*IF(J1345,$AD$44,$AD$45)*IF(K1345,$AD$49,$AD$50)*IF(L1345,$AD$54,$AD$55)*IF(M1345,$AD$59,$AD$60)</f>
        <v>0.0180026467611357</v>
      </c>
      <c r="O1345">
        <f t="array" ref="O1345">$AD$2*_xlfn.IFS(B1345="data_scientist",$AF$7,TRUE,1)*_xlfn.IFS(B1345="data_analyst",$AF$8,TRUE,1)*_xlfn.IFS(B1345="data_engineer",$AF$9,TRUE,1)*IF(D1345,$AF$13,$AF$14)*IF(E1345,$AF$19,$AF$20)*IF(F1345,$AF$24,$AF$25)*IF(G1345,$AF$29,$AF$30)*IF(H1345,$AF$34,$AF$35)*IF(I1345,$AF$39,$AF$40)*IF(J1345,$AF$44,$AF$45)*IF(K1345,$AF$49,$AF$50)*IF(L1345,$AF$54,$AF$55)*IF(M1345,$AF$59,$AF$60)</f>
        <v>0.000114047193687613</v>
      </c>
      <c r="P1345">
        <f t="array" ref="P1345">$AE$2*_xlfn.IFS(B1345="data_scientist",$AH$7,TRUE,1)*_xlfn.IFS(B1345="data_analyst",$AH$8,TRUE,1)*_xlfn.IFS(B1345="data_engineer",$AH$9,TRUE,1)*IF(D1345,$AH$13,$AH$14)*IF(E1345,$AH$19,$AH$20)*IF(F1345,$AH$24,$AH$25)*IF(G1345,$AH$29,$AH$30)*IF(H1345,$AH$34,$AH$35)*IF(I1345,$AH$39,$AH$40)*IF(J1345,$AH$44,$AH$45)*IF(K1345,$AH$49,$AH$50)*IF(L1345,$AH$54,$AH$55)*IF(M1345,$AH$59,$AH$60)</f>
        <v>0.00103092908677</v>
      </c>
      <c r="Q1345">
        <f t="shared" si="200"/>
        <v>0.0180026467611357</v>
      </c>
      <c r="R1345">
        <f t="shared" si="201"/>
        <v>1</v>
      </c>
      <c r="S1345">
        <f t="shared" si="202"/>
        <v>0</v>
      </c>
      <c r="T1345">
        <f t="shared" si="203"/>
        <v>0</v>
      </c>
      <c r="U1345">
        <f t="shared" si="204"/>
        <v>0</v>
      </c>
      <c r="V1345">
        <f t="shared" si="205"/>
        <v>0</v>
      </c>
      <c r="W1345">
        <f t="shared" si="206"/>
        <v>0</v>
      </c>
      <c r="X1345">
        <f t="shared" si="207"/>
        <v>0</v>
      </c>
      <c r="Y1345">
        <f t="shared" si="208"/>
        <v>0</v>
      </c>
      <c r="Z1345">
        <f t="shared" si="209"/>
        <v>0</v>
      </c>
    </row>
    <row r="1346" spans="1:26">
      <c r="A1346">
        <v>1</v>
      </c>
      <c r="B1346" t="s">
        <v>59</v>
      </c>
      <c r="C1346" t="s">
        <v>30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1</v>
      </c>
      <c r="J1346">
        <v>0</v>
      </c>
      <c r="K1346">
        <v>0</v>
      </c>
      <c r="L1346">
        <v>0</v>
      </c>
      <c r="M1346">
        <v>1</v>
      </c>
      <c r="N1346">
        <f t="array" ref="N1346">$AC$2*_xlfn.IFS(B1346="data_scientist",$AD$7,TRUE,1)*_xlfn.IFS(B1346="data_analyst",$AD$8,TRUE,1)*_xlfn.IFS(B1346="data_engineer",$AD$9,TRUE,1)*IF(D1346,$AD$13,$AD$14)*IF(E1346,$AD$19,$AD$20)*IF(F1346,$AD$24,$AD$25)*IF(G1346,$AD$29,$AD$30)*IF(H1346,$AD$34,$AD$35)*IF(I1346,$AD$39,$AD$40)*IF(J1346,$AD$44,$AD$45)*IF(K1346,$AD$49,$AD$50)*IF(L1346,$AD$54,$AD$55)*IF(M1346,$AD$59,$AD$60)</f>
        <v>0.00618146435856898</v>
      </c>
      <c r="O1346">
        <f t="array" ref="O1346">$AD$2*_xlfn.IFS(B1346="data_scientist",$AF$7,TRUE,1)*_xlfn.IFS(B1346="data_analyst",$AF$8,TRUE,1)*_xlfn.IFS(B1346="data_engineer",$AF$9,TRUE,1)*IF(D1346,$AF$13,$AF$14)*IF(E1346,$AF$19,$AF$20)*IF(F1346,$AF$24,$AF$25)*IF(G1346,$AF$29,$AF$30)*IF(H1346,$AF$34,$AF$35)*IF(I1346,$AF$39,$AF$40)*IF(J1346,$AF$44,$AF$45)*IF(K1346,$AF$49,$AF$50)*IF(L1346,$AF$54,$AF$55)*IF(M1346,$AF$59,$AF$60)</f>
        <v>2.76087097841055e-5</v>
      </c>
      <c r="P1346">
        <f t="array" ref="P1346">$AE$2*_xlfn.IFS(B1346="data_scientist",$AH$7,TRUE,1)*_xlfn.IFS(B1346="data_analyst",$AH$8,TRUE,1)*_xlfn.IFS(B1346="data_engineer",$AH$9,TRUE,1)*IF(D1346,$AH$13,$AH$14)*IF(E1346,$AH$19,$AH$20)*IF(F1346,$AH$24,$AH$25)*IF(G1346,$AH$29,$AH$30)*IF(H1346,$AH$34,$AH$35)*IF(I1346,$AH$39,$AH$40)*IF(J1346,$AH$44,$AH$45)*IF(K1346,$AH$49,$AH$50)*IF(L1346,$AH$54,$AH$55)*IF(M1346,$AH$59,$AH$60)</f>
        <v>0.000289281419828117</v>
      </c>
      <c r="Q1346">
        <f t="shared" si="200"/>
        <v>0.00618146435856898</v>
      </c>
      <c r="R1346">
        <f t="shared" si="201"/>
        <v>1</v>
      </c>
      <c r="S1346">
        <f t="shared" si="202"/>
        <v>0</v>
      </c>
      <c r="T1346">
        <f t="shared" si="203"/>
        <v>0</v>
      </c>
      <c r="U1346">
        <f t="shared" si="204"/>
        <v>0</v>
      </c>
      <c r="V1346">
        <f t="shared" si="205"/>
        <v>0</v>
      </c>
      <c r="W1346">
        <f t="shared" si="206"/>
        <v>0</v>
      </c>
      <c r="X1346">
        <f t="shared" si="207"/>
        <v>0</v>
      </c>
      <c r="Y1346">
        <f t="shared" si="208"/>
        <v>0</v>
      </c>
      <c r="Z1346">
        <f t="shared" si="209"/>
        <v>0</v>
      </c>
    </row>
    <row r="1347" spans="1:26">
      <c r="A1347">
        <v>1</v>
      </c>
      <c r="B1347" t="s">
        <v>59</v>
      </c>
      <c r="C1347" t="s">
        <v>30</v>
      </c>
      <c r="D1347">
        <v>0</v>
      </c>
      <c r="E1347">
        <v>1</v>
      </c>
      <c r="F1347">
        <v>0</v>
      </c>
      <c r="G1347">
        <v>0</v>
      </c>
      <c r="H1347">
        <v>0</v>
      </c>
      <c r="I1347">
        <v>1</v>
      </c>
      <c r="J1347">
        <v>0</v>
      </c>
      <c r="K1347">
        <v>0</v>
      </c>
      <c r="L1347">
        <v>0</v>
      </c>
      <c r="M1347">
        <v>1</v>
      </c>
      <c r="N1347">
        <f t="array" ref="N1347">$AC$2*_xlfn.IFS(B1347="data_scientist",$AD$7,TRUE,1)*_xlfn.IFS(B1347="data_analyst",$AD$8,TRUE,1)*_xlfn.IFS(B1347="data_engineer",$AD$9,TRUE,1)*IF(D1347,$AD$13,$AD$14)*IF(E1347,$AD$19,$AD$20)*IF(F1347,$AD$24,$AD$25)*IF(G1347,$AD$29,$AD$30)*IF(H1347,$AD$34,$AD$35)*IF(I1347,$AD$39,$AD$40)*IF(J1347,$AD$44,$AD$45)*IF(K1347,$AD$49,$AD$50)*IF(L1347,$AD$54,$AD$55)*IF(M1347,$AD$59,$AD$60)</f>
        <v>0.00805389205448471</v>
      </c>
      <c r="O1347">
        <f t="array" ref="O1347">$AD$2*_xlfn.IFS(B1347="data_scientist",$AF$7,TRUE,1)*_xlfn.IFS(B1347="data_analyst",$AF$8,TRUE,1)*_xlfn.IFS(B1347="data_engineer",$AF$9,TRUE,1)*IF(D1347,$AF$13,$AF$14)*IF(E1347,$AF$19,$AF$20)*IF(F1347,$AF$24,$AF$25)*IF(G1347,$AF$29,$AF$30)*IF(H1347,$AF$34,$AF$35)*IF(I1347,$AF$39,$AF$40)*IF(J1347,$AF$44,$AF$45)*IF(K1347,$AF$49,$AF$50)*IF(L1347,$AF$54,$AF$55)*IF(M1347,$AF$59,$AF$60)</f>
        <v>3.20261033495623e-5</v>
      </c>
      <c r="P1347">
        <f t="array" ref="P1347">$AE$2*_xlfn.IFS(B1347="data_scientist",$AH$7,TRUE,1)*_xlfn.IFS(B1347="data_analyst",$AH$8,TRUE,1)*_xlfn.IFS(B1347="data_engineer",$AH$9,TRUE,1)*IF(D1347,$AH$13,$AH$14)*IF(E1347,$AH$19,$AH$20)*IF(F1347,$AH$24,$AH$25)*IF(G1347,$AH$29,$AH$30)*IF(H1347,$AH$34,$AH$35)*IF(I1347,$AH$39,$AH$40)*IF(J1347,$AH$44,$AH$45)*IF(K1347,$AH$49,$AH$50)*IF(L1347,$AH$54,$AH$55)*IF(M1347,$AH$59,$AH$60)</f>
        <v>0.000306813627090427</v>
      </c>
      <c r="Q1347">
        <f t="shared" ref="Q1347:Q1410" si="210">MAX(N1347:P1347)</f>
        <v>0.00805389205448471</v>
      </c>
      <c r="R1347">
        <f t="shared" ref="R1347:R1410" si="211">IF(AND(C1347="Low",N1347=Q1347),1,0)</f>
        <v>1</v>
      </c>
      <c r="S1347">
        <f t="shared" ref="S1347:S1410" si="212">IF(AND(C1347="Low",O1347=Q1347),1,0)</f>
        <v>0</v>
      </c>
      <c r="T1347">
        <f t="shared" ref="T1347:T1410" si="213">IF(AND(C1347="Low",P1347=Q1347),1,0)</f>
        <v>0</v>
      </c>
      <c r="U1347">
        <f t="shared" ref="U1347:U1410" si="214">IF(AND(C1347="Medium",N1347=Q1347),1,0)</f>
        <v>0</v>
      </c>
      <c r="V1347">
        <f t="shared" ref="V1347:V1410" si="215">IF(AND(C1347="Medium",O1347=Q1347),1,0)</f>
        <v>0</v>
      </c>
      <c r="W1347">
        <f t="shared" ref="W1347:W1410" si="216">IF(AND(C1347="Medium",P1347=Q1347),1,0)</f>
        <v>0</v>
      </c>
      <c r="X1347">
        <f t="shared" ref="X1347:X1410" si="217">IF(AND(C1347="High",N1347=Q1347),1,0)</f>
        <v>0</v>
      </c>
      <c r="Y1347">
        <f t="shared" ref="Y1347:Y1410" si="218">IF(AND(C1347="High",O1347=Q1347),1,0)</f>
        <v>0</v>
      </c>
      <c r="Z1347">
        <f t="shared" ref="Z1347:Z1410" si="219">IF(AND(C1347="High",P1347=Q1347),1,0)</f>
        <v>0</v>
      </c>
    </row>
    <row r="1348" spans="1:26">
      <c r="A1348">
        <v>1</v>
      </c>
      <c r="B1348" t="s">
        <v>59</v>
      </c>
      <c r="C1348" t="s">
        <v>30</v>
      </c>
      <c r="D1348">
        <v>0</v>
      </c>
      <c r="E1348">
        <v>1</v>
      </c>
      <c r="F1348">
        <v>1</v>
      </c>
      <c r="G1348">
        <v>0</v>
      </c>
      <c r="H1348">
        <v>1</v>
      </c>
      <c r="I1348">
        <v>1</v>
      </c>
      <c r="J1348">
        <v>0</v>
      </c>
      <c r="K1348">
        <v>0</v>
      </c>
      <c r="L1348">
        <v>0</v>
      </c>
      <c r="M1348">
        <v>1</v>
      </c>
      <c r="N1348">
        <f t="array" ref="N1348">$AC$2*_xlfn.IFS(B1348="data_scientist",$AD$7,TRUE,1)*_xlfn.IFS(B1348="data_analyst",$AD$8,TRUE,1)*_xlfn.IFS(B1348="data_engineer",$AD$9,TRUE,1)*IF(D1348,$AD$13,$AD$14)*IF(E1348,$AD$19,$AD$20)*IF(F1348,$AD$24,$AD$25)*IF(G1348,$AD$29,$AD$30)*IF(H1348,$AD$34,$AD$35)*IF(I1348,$AD$39,$AD$40)*IF(J1348,$AD$44,$AD$45)*IF(K1348,$AD$49,$AD$50)*IF(L1348,$AD$54,$AD$55)*IF(M1348,$AD$59,$AD$60)</f>
        <v>9.78687846496776e-5</v>
      </c>
      <c r="O1348">
        <f t="array" ref="O1348">$AD$2*_xlfn.IFS(B1348="data_scientist",$AF$7,TRUE,1)*_xlfn.IFS(B1348="data_analyst",$AF$8,TRUE,1)*_xlfn.IFS(B1348="data_engineer",$AF$9,TRUE,1)*IF(D1348,$AF$13,$AF$14)*IF(E1348,$AF$19,$AF$20)*IF(F1348,$AF$24,$AF$25)*IF(G1348,$AF$29,$AF$30)*IF(H1348,$AF$34,$AF$35)*IF(I1348,$AF$39,$AF$40)*IF(J1348,$AF$44,$AF$45)*IF(K1348,$AF$49,$AF$50)*IF(L1348,$AF$54,$AF$55)*IF(M1348,$AF$59,$AF$60)</f>
        <v>2.63003838337683e-5</v>
      </c>
      <c r="P1348">
        <f t="array" ref="P1348">$AE$2*_xlfn.IFS(B1348="data_scientist",$AH$7,TRUE,1)*_xlfn.IFS(B1348="data_analyst",$AH$8,TRUE,1)*_xlfn.IFS(B1348="data_engineer",$AH$9,TRUE,1)*IF(D1348,$AH$13,$AH$14)*IF(E1348,$AH$19,$AH$20)*IF(F1348,$AH$24,$AH$25)*IF(G1348,$AH$29,$AH$30)*IF(H1348,$AH$34,$AH$35)*IF(I1348,$AH$39,$AH$40)*IF(J1348,$AH$44,$AH$45)*IF(K1348,$AH$49,$AH$50)*IF(L1348,$AH$54,$AH$55)*IF(M1348,$AH$59,$AH$60)</f>
        <v>0.000102964031186157</v>
      </c>
      <c r="Q1348">
        <f t="shared" si="210"/>
        <v>0.000102964031186157</v>
      </c>
      <c r="R1348">
        <f t="shared" si="211"/>
        <v>0</v>
      </c>
      <c r="S1348">
        <f t="shared" si="212"/>
        <v>0</v>
      </c>
      <c r="T1348">
        <f t="shared" si="213"/>
        <v>1</v>
      </c>
      <c r="U1348">
        <f t="shared" si="214"/>
        <v>0</v>
      </c>
      <c r="V1348">
        <f t="shared" si="215"/>
        <v>0</v>
      </c>
      <c r="W1348">
        <f t="shared" si="216"/>
        <v>0</v>
      </c>
      <c r="X1348">
        <f t="shared" si="217"/>
        <v>0</v>
      </c>
      <c r="Y1348">
        <f t="shared" si="218"/>
        <v>0</v>
      </c>
      <c r="Z1348">
        <f t="shared" si="219"/>
        <v>0</v>
      </c>
    </row>
    <row r="1349" spans="1:26">
      <c r="A1349">
        <v>1</v>
      </c>
      <c r="B1349" t="s">
        <v>59</v>
      </c>
      <c r="C1349" t="s">
        <v>30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1</v>
      </c>
      <c r="N1349">
        <f t="array" ref="N1349">$AC$2*_xlfn.IFS(B1349="data_scientist",$AD$7,TRUE,1)*_xlfn.IFS(B1349="data_analyst",$AD$8,TRUE,1)*_xlfn.IFS(B1349="data_engineer",$AD$9,TRUE,1)*IF(D1349,$AD$13,$AD$14)*IF(E1349,$AD$19,$AD$20)*IF(F1349,$AD$24,$AD$25)*IF(G1349,$AD$29,$AD$30)*IF(H1349,$AD$34,$AD$35)*IF(I1349,$AD$39,$AD$40)*IF(J1349,$AD$44,$AD$45)*IF(K1349,$AD$49,$AD$50)*IF(L1349,$AD$54,$AD$55)*IF(M1349,$AD$59,$AD$60)</f>
        <v>0.0180026467611357</v>
      </c>
      <c r="O1349">
        <f t="array" ref="O1349">$AD$2*_xlfn.IFS(B1349="data_scientist",$AF$7,TRUE,1)*_xlfn.IFS(B1349="data_analyst",$AF$8,TRUE,1)*_xlfn.IFS(B1349="data_engineer",$AF$9,TRUE,1)*IF(D1349,$AF$13,$AF$14)*IF(E1349,$AF$19,$AF$20)*IF(F1349,$AF$24,$AF$25)*IF(G1349,$AF$29,$AF$30)*IF(H1349,$AF$34,$AF$35)*IF(I1349,$AF$39,$AF$40)*IF(J1349,$AF$44,$AF$45)*IF(K1349,$AF$49,$AF$50)*IF(L1349,$AF$54,$AF$55)*IF(M1349,$AF$59,$AF$60)</f>
        <v>0.000114047193687613</v>
      </c>
      <c r="P1349">
        <f t="array" ref="P1349">$AE$2*_xlfn.IFS(B1349="data_scientist",$AH$7,TRUE,1)*_xlfn.IFS(B1349="data_analyst",$AH$8,TRUE,1)*_xlfn.IFS(B1349="data_engineer",$AH$9,TRUE,1)*IF(D1349,$AH$13,$AH$14)*IF(E1349,$AH$19,$AH$20)*IF(F1349,$AH$24,$AH$25)*IF(G1349,$AH$29,$AH$30)*IF(H1349,$AH$34,$AH$35)*IF(I1349,$AH$39,$AH$40)*IF(J1349,$AH$44,$AH$45)*IF(K1349,$AH$49,$AH$50)*IF(L1349,$AH$54,$AH$55)*IF(M1349,$AH$59,$AH$60)</f>
        <v>0.00103092908677</v>
      </c>
      <c r="Q1349">
        <f t="shared" si="210"/>
        <v>0.0180026467611357</v>
      </c>
      <c r="R1349">
        <f t="shared" si="211"/>
        <v>1</v>
      </c>
      <c r="S1349">
        <f t="shared" si="212"/>
        <v>0</v>
      </c>
      <c r="T1349">
        <f t="shared" si="213"/>
        <v>0</v>
      </c>
      <c r="U1349">
        <f t="shared" si="214"/>
        <v>0</v>
      </c>
      <c r="V1349">
        <f t="shared" si="215"/>
        <v>0</v>
      </c>
      <c r="W1349">
        <f t="shared" si="216"/>
        <v>0</v>
      </c>
      <c r="X1349">
        <f t="shared" si="217"/>
        <v>0</v>
      </c>
      <c r="Y1349">
        <f t="shared" si="218"/>
        <v>0</v>
      </c>
      <c r="Z1349">
        <f t="shared" si="219"/>
        <v>0</v>
      </c>
    </row>
    <row r="1350" spans="1:26">
      <c r="A1350">
        <v>1</v>
      </c>
      <c r="B1350" t="s">
        <v>59</v>
      </c>
      <c r="C1350" t="s">
        <v>30</v>
      </c>
      <c r="D1350">
        <v>0</v>
      </c>
      <c r="E1350">
        <v>1</v>
      </c>
      <c r="F1350">
        <v>0</v>
      </c>
      <c r="G1350">
        <v>1</v>
      </c>
      <c r="H1350">
        <v>1</v>
      </c>
      <c r="I1350">
        <v>1</v>
      </c>
      <c r="J1350">
        <v>0</v>
      </c>
      <c r="K1350">
        <v>0</v>
      </c>
      <c r="L1350">
        <v>0</v>
      </c>
      <c r="M1350">
        <v>1</v>
      </c>
      <c r="N1350">
        <f t="array" ref="N1350">$AC$2*_xlfn.IFS(B1350="data_scientist",$AD$7,TRUE,1)*_xlfn.IFS(B1350="data_analyst",$AD$8,TRUE,1)*_xlfn.IFS(B1350="data_engineer",$AD$9,TRUE,1)*IF(D1350,$AD$13,$AD$14)*IF(E1350,$AD$19,$AD$20)*IF(F1350,$AD$24,$AD$25)*IF(G1350,$AD$29,$AD$30)*IF(H1350,$AD$34,$AD$35)*IF(I1350,$AD$39,$AD$40)*IF(J1350,$AD$44,$AD$45)*IF(K1350,$AD$49,$AD$50)*IF(L1350,$AD$54,$AD$55)*IF(M1350,$AD$59,$AD$60)</f>
        <v>0.000192591363724881</v>
      </c>
      <c r="O1350">
        <f t="array" ref="O1350">$AD$2*_xlfn.IFS(B1350="data_scientist",$AF$7,TRUE,1)*_xlfn.IFS(B1350="data_analyst",$AF$8,TRUE,1)*_xlfn.IFS(B1350="data_engineer",$AF$9,TRUE,1)*IF(D1350,$AF$13,$AF$14)*IF(E1350,$AF$19,$AF$20)*IF(F1350,$AF$24,$AF$25)*IF(G1350,$AF$29,$AF$30)*IF(H1350,$AF$34,$AF$35)*IF(I1350,$AF$39,$AF$40)*IF(J1350,$AF$44,$AF$45)*IF(K1350,$AF$49,$AF$50)*IF(L1350,$AF$54,$AF$55)*IF(M1350,$AF$59,$AF$60)</f>
        <v>2.02248316543314e-5</v>
      </c>
      <c r="P1350">
        <f t="array" ref="P1350">$AE$2*_xlfn.IFS(B1350="data_scientist",$AH$7,TRUE,1)*_xlfn.IFS(B1350="data_analyst",$AH$8,TRUE,1)*_xlfn.IFS(B1350="data_engineer",$AH$9,TRUE,1)*IF(D1350,$AH$13,$AH$14)*IF(E1350,$AH$19,$AH$20)*IF(F1350,$AH$24,$AH$25)*IF(G1350,$AH$29,$AH$30)*IF(H1350,$AH$34,$AH$35)*IF(I1350,$AH$39,$AH$40)*IF(J1350,$AH$44,$AH$45)*IF(K1350,$AH$49,$AH$50)*IF(L1350,$AH$54,$AH$55)*IF(M1350,$AH$59,$AH$60)</f>
        <v>8.11544816595461e-5</v>
      </c>
      <c r="Q1350">
        <f t="shared" si="210"/>
        <v>0.000192591363724881</v>
      </c>
      <c r="R1350">
        <f t="shared" si="211"/>
        <v>1</v>
      </c>
      <c r="S1350">
        <f t="shared" si="212"/>
        <v>0</v>
      </c>
      <c r="T1350">
        <f t="shared" si="213"/>
        <v>0</v>
      </c>
      <c r="U1350">
        <f t="shared" si="214"/>
        <v>0</v>
      </c>
      <c r="V1350">
        <f t="shared" si="215"/>
        <v>0</v>
      </c>
      <c r="W1350">
        <f t="shared" si="216"/>
        <v>0</v>
      </c>
      <c r="X1350">
        <f t="shared" si="217"/>
        <v>0</v>
      </c>
      <c r="Y1350">
        <f t="shared" si="218"/>
        <v>0</v>
      </c>
      <c r="Z1350">
        <f t="shared" si="219"/>
        <v>0</v>
      </c>
    </row>
    <row r="1351" spans="1:26">
      <c r="A1351">
        <v>1</v>
      </c>
      <c r="B1351" t="s">
        <v>59</v>
      </c>
      <c r="C1351" t="s">
        <v>30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1</v>
      </c>
      <c r="N1351">
        <f t="array" ref="N1351">$AC$2*_xlfn.IFS(B1351="data_scientist",$AD$7,TRUE,1)*_xlfn.IFS(B1351="data_analyst",$AD$8,TRUE,1)*_xlfn.IFS(B1351="data_engineer",$AD$9,TRUE,1)*IF(D1351,$AD$13,$AD$14)*IF(E1351,$AD$19,$AD$20)*IF(F1351,$AD$24,$AD$25)*IF(G1351,$AD$29,$AD$30)*IF(H1351,$AD$34,$AD$35)*IF(I1351,$AD$39,$AD$40)*IF(J1351,$AD$44,$AD$45)*IF(K1351,$AD$49,$AD$50)*IF(L1351,$AD$54,$AD$55)*IF(M1351,$AD$59,$AD$60)</f>
        <v>0.0180026467611357</v>
      </c>
      <c r="O1351">
        <f t="array" ref="O1351">$AD$2*_xlfn.IFS(B1351="data_scientist",$AF$7,TRUE,1)*_xlfn.IFS(B1351="data_analyst",$AF$8,TRUE,1)*_xlfn.IFS(B1351="data_engineer",$AF$9,TRUE,1)*IF(D1351,$AF$13,$AF$14)*IF(E1351,$AF$19,$AF$20)*IF(F1351,$AF$24,$AF$25)*IF(G1351,$AF$29,$AF$30)*IF(H1351,$AF$34,$AF$35)*IF(I1351,$AF$39,$AF$40)*IF(J1351,$AF$44,$AF$45)*IF(K1351,$AF$49,$AF$50)*IF(L1351,$AF$54,$AF$55)*IF(M1351,$AF$59,$AF$60)</f>
        <v>0.000114047193687613</v>
      </c>
      <c r="P1351">
        <f t="array" ref="P1351">$AE$2*_xlfn.IFS(B1351="data_scientist",$AH$7,TRUE,1)*_xlfn.IFS(B1351="data_analyst",$AH$8,TRUE,1)*_xlfn.IFS(B1351="data_engineer",$AH$9,TRUE,1)*IF(D1351,$AH$13,$AH$14)*IF(E1351,$AH$19,$AH$20)*IF(F1351,$AH$24,$AH$25)*IF(G1351,$AH$29,$AH$30)*IF(H1351,$AH$34,$AH$35)*IF(I1351,$AH$39,$AH$40)*IF(J1351,$AH$44,$AH$45)*IF(K1351,$AH$49,$AH$50)*IF(L1351,$AH$54,$AH$55)*IF(M1351,$AH$59,$AH$60)</f>
        <v>0.00103092908677</v>
      </c>
      <c r="Q1351">
        <f t="shared" si="210"/>
        <v>0.0180026467611357</v>
      </c>
      <c r="R1351">
        <f t="shared" si="211"/>
        <v>1</v>
      </c>
      <c r="S1351">
        <f t="shared" si="212"/>
        <v>0</v>
      </c>
      <c r="T1351">
        <f t="shared" si="213"/>
        <v>0</v>
      </c>
      <c r="U1351">
        <f t="shared" si="214"/>
        <v>0</v>
      </c>
      <c r="V1351">
        <f t="shared" si="215"/>
        <v>0</v>
      </c>
      <c r="W1351">
        <f t="shared" si="216"/>
        <v>0</v>
      </c>
      <c r="X1351">
        <f t="shared" si="217"/>
        <v>0</v>
      </c>
      <c r="Y1351">
        <f t="shared" si="218"/>
        <v>0</v>
      </c>
      <c r="Z1351">
        <f t="shared" si="219"/>
        <v>0</v>
      </c>
    </row>
    <row r="1352" spans="1:26">
      <c r="A1352">
        <v>1</v>
      </c>
      <c r="B1352" t="s">
        <v>59</v>
      </c>
      <c r="C1352" t="s">
        <v>30</v>
      </c>
      <c r="D1352">
        <v>1</v>
      </c>
      <c r="E1352">
        <v>0</v>
      </c>
      <c r="F1352">
        <v>0</v>
      </c>
      <c r="G1352">
        <v>1</v>
      </c>
      <c r="H1352">
        <v>1</v>
      </c>
      <c r="I1352">
        <v>0</v>
      </c>
      <c r="J1352">
        <v>1</v>
      </c>
      <c r="K1352">
        <v>0</v>
      </c>
      <c r="L1352">
        <v>0</v>
      </c>
      <c r="M1352">
        <v>1</v>
      </c>
      <c r="N1352">
        <f t="array" ref="N1352">$AC$2*_xlfn.IFS(B1352="data_scientist",$AD$7,TRUE,1)*_xlfn.IFS(B1352="data_analyst",$AD$8,TRUE,1)*_xlfn.IFS(B1352="data_engineer",$AD$9,TRUE,1)*IF(D1352,$AD$13,$AD$14)*IF(E1352,$AD$19,$AD$20)*IF(F1352,$AD$24,$AD$25)*IF(G1352,$AD$29,$AD$30)*IF(H1352,$AD$34,$AD$35)*IF(I1352,$AD$39,$AD$40)*IF(J1352,$AD$44,$AD$45)*IF(K1352,$AD$49,$AD$50)*IF(L1352,$AD$54,$AD$55)*IF(M1352,$AD$59,$AD$60)</f>
        <v>3.98695464651116e-5</v>
      </c>
      <c r="O1352">
        <f t="array" ref="O1352">$AD$2*_xlfn.IFS(B1352="data_scientist",$AF$7,TRUE,1)*_xlfn.IFS(B1352="data_analyst",$AF$8,TRUE,1)*_xlfn.IFS(B1352="data_engineer",$AF$9,TRUE,1)*IF(D1352,$AF$13,$AF$14)*IF(E1352,$AF$19,$AF$20)*IF(F1352,$AF$24,$AF$25)*IF(G1352,$AF$29,$AF$30)*IF(H1352,$AF$34,$AF$35)*IF(I1352,$AF$39,$AF$40)*IF(J1352,$AF$44,$AF$45)*IF(K1352,$AF$49,$AF$50)*IF(L1352,$AF$54,$AF$55)*IF(M1352,$AF$59,$AF$60)</f>
        <v>3.7647194531637e-5</v>
      </c>
      <c r="P1352">
        <f t="array" ref="P1352">$AE$2*_xlfn.IFS(B1352="data_scientist",$AH$7,TRUE,1)*_xlfn.IFS(B1352="data_analyst",$AH$8,TRUE,1)*_xlfn.IFS(B1352="data_engineer",$AH$9,TRUE,1)*IF(D1352,$AH$13,$AH$14)*IF(E1352,$AH$19,$AH$20)*IF(F1352,$AH$24,$AH$25)*IF(G1352,$AH$29,$AH$30)*IF(H1352,$AH$34,$AH$35)*IF(I1352,$AH$39,$AH$40)*IF(J1352,$AH$44,$AH$45)*IF(K1352,$AH$49,$AH$50)*IF(L1352,$AH$54,$AH$55)*IF(M1352,$AH$59,$AH$60)</f>
        <v>6.54223871053675e-5</v>
      </c>
      <c r="Q1352">
        <f t="shared" si="210"/>
        <v>6.54223871053675e-5</v>
      </c>
      <c r="R1352">
        <f t="shared" si="211"/>
        <v>0</v>
      </c>
      <c r="S1352">
        <f t="shared" si="212"/>
        <v>0</v>
      </c>
      <c r="T1352">
        <f t="shared" si="213"/>
        <v>1</v>
      </c>
      <c r="U1352">
        <f t="shared" si="214"/>
        <v>0</v>
      </c>
      <c r="V1352">
        <f t="shared" si="215"/>
        <v>0</v>
      </c>
      <c r="W1352">
        <f t="shared" si="216"/>
        <v>0</v>
      </c>
      <c r="X1352">
        <f t="shared" si="217"/>
        <v>0</v>
      </c>
      <c r="Y1352">
        <f t="shared" si="218"/>
        <v>0</v>
      </c>
      <c r="Z1352">
        <f t="shared" si="219"/>
        <v>0</v>
      </c>
    </row>
    <row r="1353" spans="1:26">
      <c r="A1353">
        <v>1</v>
      </c>
      <c r="B1353" t="s">
        <v>59</v>
      </c>
      <c r="C1353" t="s">
        <v>30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f t="array" ref="N1353">$AC$2*_xlfn.IFS(B1353="data_scientist",$AD$7,TRUE,1)*_xlfn.IFS(B1353="data_analyst",$AD$8,TRUE,1)*_xlfn.IFS(B1353="data_engineer",$AD$9,TRUE,1)*IF(D1353,$AD$13,$AD$14)*IF(E1353,$AD$19,$AD$20)*IF(F1353,$AD$24,$AD$25)*IF(G1353,$AD$29,$AD$30)*IF(H1353,$AD$34,$AD$35)*IF(I1353,$AD$39,$AD$40)*IF(J1353,$AD$44,$AD$45)*IF(K1353,$AD$49,$AD$50)*IF(L1353,$AD$54,$AD$55)*IF(M1353,$AD$59,$AD$60)</f>
        <v>0.00359804793985483</v>
      </c>
      <c r="O1353">
        <f t="array" ref="O1353">$AD$2*_xlfn.IFS(B1353="data_scientist",$AF$7,TRUE,1)*_xlfn.IFS(B1353="data_analyst",$AF$8,TRUE,1)*_xlfn.IFS(B1353="data_engineer",$AF$9,TRUE,1)*IF(D1353,$AF$13,$AF$14)*IF(E1353,$AF$19,$AF$20)*IF(F1353,$AF$24,$AF$25)*IF(G1353,$AF$29,$AF$30)*IF(H1353,$AF$34,$AF$35)*IF(I1353,$AF$39,$AF$40)*IF(J1353,$AF$44,$AF$45)*IF(K1353,$AF$49,$AF$50)*IF(L1353,$AF$54,$AF$55)*IF(M1353,$AF$59,$AF$60)</f>
        <v>6.66985515782314e-6</v>
      </c>
      <c r="P1353">
        <f t="array" ref="P1353">$AE$2*_xlfn.IFS(B1353="data_scientist",$AH$7,TRUE,1)*_xlfn.IFS(B1353="data_analyst",$AH$8,TRUE,1)*_xlfn.IFS(B1353="data_engineer",$AH$9,TRUE,1)*IF(D1353,$AH$13,$AH$14)*IF(E1353,$AH$19,$AH$20)*IF(F1353,$AH$24,$AH$25)*IF(G1353,$AH$29,$AH$30)*IF(H1353,$AH$34,$AH$35)*IF(I1353,$AH$39,$AH$40)*IF(J1353,$AH$44,$AH$45)*IF(K1353,$AH$49,$AH$50)*IF(L1353,$AH$54,$AH$55)*IF(M1353,$AH$59,$AH$60)</f>
        <v>0.000159277668753939</v>
      </c>
      <c r="Q1353">
        <f t="shared" si="210"/>
        <v>0.00359804793985483</v>
      </c>
      <c r="R1353">
        <f t="shared" si="211"/>
        <v>1</v>
      </c>
      <c r="S1353">
        <f t="shared" si="212"/>
        <v>0</v>
      </c>
      <c r="T1353">
        <f t="shared" si="213"/>
        <v>0</v>
      </c>
      <c r="U1353">
        <f t="shared" si="214"/>
        <v>0</v>
      </c>
      <c r="V1353">
        <f t="shared" si="215"/>
        <v>0</v>
      </c>
      <c r="W1353">
        <f t="shared" si="216"/>
        <v>0</v>
      </c>
      <c r="X1353">
        <f t="shared" si="217"/>
        <v>0</v>
      </c>
      <c r="Y1353">
        <f t="shared" si="218"/>
        <v>0</v>
      </c>
      <c r="Z1353">
        <f t="shared" si="219"/>
        <v>0</v>
      </c>
    </row>
    <row r="1354" spans="1:26">
      <c r="A1354">
        <v>1</v>
      </c>
      <c r="B1354" t="s">
        <v>59</v>
      </c>
      <c r="C1354" t="s">
        <v>30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f t="array" ref="N1354">$AC$2*_xlfn.IFS(B1354="data_scientist",$AD$7,TRUE,1)*_xlfn.IFS(B1354="data_analyst",$AD$8,TRUE,1)*_xlfn.IFS(B1354="data_engineer",$AD$9,TRUE,1)*IF(D1354,$AD$13,$AD$14)*IF(E1354,$AD$19,$AD$20)*IF(F1354,$AD$24,$AD$25)*IF(G1354,$AD$29,$AD$30)*IF(H1354,$AD$34,$AD$35)*IF(I1354,$AD$39,$AD$40)*IF(J1354,$AD$44,$AD$45)*IF(K1354,$AD$49,$AD$50)*IF(L1354,$AD$54,$AD$55)*IF(M1354,$AD$59,$AD$60)</f>
        <v>0.00359804793985483</v>
      </c>
      <c r="O1354">
        <f t="array" ref="O1354">$AD$2*_xlfn.IFS(B1354="data_scientist",$AF$7,TRUE,1)*_xlfn.IFS(B1354="data_analyst",$AF$8,TRUE,1)*_xlfn.IFS(B1354="data_engineer",$AF$9,TRUE,1)*IF(D1354,$AF$13,$AF$14)*IF(E1354,$AF$19,$AF$20)*IF(F1354,$AF$24,$AF$25)*IF(G1354,$AF$29,$AF$30)*IF(H1354,$AF$34,$AF$35)*IF(I1354,$AF$39,$AF$40)*IF(J1354,$AF$44,$AF$45)*IF(K1354,$AF$49,$AF$50)*IF(L1354,$AF$54,$AF$55)*IF(M1354,$AF$59,$AF$60)</f>
        <v>6.66985515782314e-6</v>
      </c>
      <c r="P1354">
        <f t="array" ref="P1354">$AE$2*_xlfn.IFS(B1354="data_scientist",$AH$7,TRUE,1)*_xlfn.IFS(B1354="data_analyst",$AH$8,TRUE,1)*_xlfn.IFS(B1354="data_engineer",$AH$9,TRUE,1)*IF(D1354,$AH$13,$AH$14)*IF(E1354,$AH$19,$AH$20)*IF(F1354,$AH$24,$AH$25)*IF(G1354,$AH$29,$AH$30)*IF(H1354,$AH$34,$AH$35)*IF(I1354,$AH$39,$AH$40)*IF(J1354,$AH$44,$AH$45)*IF(K1354,$AH$49,$AH$50)*IF(L1354,$AH$54,$AH$55)*IF(M1354,$AH$59,$AH$60)</f>
        <v>0.000159277668753939</v>
      </c>
      <c r="Q1354">
        <f t="shared" si="210"/>
        <v>0.00359804793985483</v>
      </c>
      <c r="R1354">
        <f t="shared" si="211"/>
        <v>1</v>
      </c>
      <c r="S1354">
        <f t="shared" si="212"/>
        <v>0</v>
      </c>
      <c r="T1354">
        <f t="shared" si="213"/>
        <v>0</v>
      </c>
      <c r="U1354">
        <f t="shared" si="214"/>
        <v>0</v>
      </c>
      <c r="V1354">
        <f t="shared" si="215"/>
        <v>0</v>
      </c>
      <c r="W1354">
        <f t="shared" si="216"/>
        <v>0</v>
      </c>
      <c r="X1354">
        <f t="shared" si="217"/>
        <v>0</v>
      </c>
      <c r="Y1354">
        <f t="shared" si="218"/>
        <v>0</v>
      </c>
      <c r="Z1354">
        <f t="shared" si="219"/>
        <v>0</v>
      </c>
    </row>
    <row r="1355" spans="1:26">
      <c r="A1355">
        <v>1</v>
      </c>
      <c r="B1355" t="s">
        <v>59</v>
      </c>
      <c r="C1355" t="s">
        <v>30</v>
      </c>
      <c r="D1355">
        <v>1</v>
      </c>
      <c r="E1355">
        <v>1</v>
      </c>
      <c r="F1355">
        <v>0</v>
      </c>
      <c r="G1355">
        <v>0</v>
      </c>
      <c r="H1355">
        <v>1</v>
      </c>
      <c r="I1355">
        <v>1</v>
      </c>
      <c r="J1355">
        <v>0</v>
      </c>
      <c r="K1355">
        <v>0</v>
      </c>
      <c r="L1355">
        <v>0</v>
      </c>
      <c r="M1355">
        <v>1</v>
      </c>
      <c r="N1355">
        <f t="array" ref="N1355">$AC$2*_xlfn.IFS(B1355="data_scientist",$AD$7,TRUE,1)*_xlfn.IFS(B1355="data_analyst",$AD$8,TRUE,1)*_xlfn.IFS(B1355="data_engineer",$AD$9,TRUE,1)*IF(D1355,$AD$13,$AD$14)*IF(E1355,$AD$19,$AD$20)*IF(F1355,$AD$24,$AD$25)*IF(G1355,$AD$29,$AD$30)*IF(H1355,$AD$34,$AD$35)*IF(I1355,$AD$39,$AD$40)*IF(J1355,$AD$44,$AD$45)*IF(K1355,$AD$49,$AD$50)*IF(L1355,$AD$54,$AD$55)*IF(M1355,$AD$59,$AD$60)</f>
        <v>0.000252387934387147</v>
      </c>
      <c r="O1355">
        <f t="array" ref="O1355">$AD$2*_xlfn.IFS(B1355="data_scientist",$AF$7,TRUE,1)*_xlfn.IFS(B1355="data_analyst",$AF$8,TRUE,1)*_xlfn.IFS(B1355="data_engineer",$AF$9,TRUE,1)*IF(D1355,$AF$13,$AF$14)*IF(E1355,$AF$19,$AF$20)*IF(F1355,$AF$24,$AF$25)*IF(G1355,$AF$29,$AF$30)*IF(H1355,$AF$34,$AF$35)*IF(I1355,$AF$39,$AF$40)*IF(J1355,$AF$44,$AF$45)*IF(K1355,$AF$49,$AF$50)*IF(L1355,$AF$54,$AF$55)*IF(M1355,$AF$59,$AF$60)</f>
        <v>6.02936294048504e-5</v>
      </c>
      <c r="P1355">
        <f t="array" ref="P1355">$AE$2*_xlfn.IFS(B1355="data_scientist",$AH$7,TRUE,1)*_xlfn.IFS(B1355="data_analyst",$AH$8,TRUE,1)*_xlfn.IFS(B1355="data_engineer",$AH$9,TRUE,1)*IF(D1355,$AH$13,$AH$14)*IF(E1355,$AH$19,$AH$20)*IF(F1355,$AH$24,$AH$25)*IF(G1355,$AH$29,$AH$30)*IF(H1355,$AH$34,$AH$35)*IF(I1355,$AH$39,$AH$40)*IF(J1355,$AH$44,$AH$45)*IF(K1355,$AH$49,$AH$50)*IF(L1355,$AH$54,$AH$55)*IF(M1355,$AH$59,$AH$60)</f>
        <v>0.000200265756110935</v>
      </c>
      <c r="Q1355">
        <f t="shared" si="210"/>
        <v>0.000252387934387147</v>
      </c>
      <c r="R1355">
        <f t="shared" si="211"/>
        <v>1</v>
      </c>
      <c r="S1355">
        <f t="shared" si="212"/>
        <v>0</v>
      </c>
      <c r="T1355">
        <f t="shared" si="213"/>
        <v>0</v>
      </c>
      <c r="U1355">
        <f t="shared" si="214"/>
        <v>0</v>
      </c>
      <c r="V1355">
        <f t="shared" si="215"/>
        <v>0</v>
      </c>
      <c r="W1355">
        <f t="shared" si="216"/>
        <v>0</v>
      </c>
      <c r="X1355">
        <f t="shared" si="217"/>
        <v>0</v>
      </c>
      <c r="Y1355">
        <f t="shared" si="218"/>
        <v>0</v>
      </c>
      <c r="Z1355">
        <f t="shared" si="219"/>
        <v>0</v>
      </c>
    </row>
    <row r="1356" spans="1:26">
      <c r="A1356">
        <v>1</v>
      </c>
      <c r="B1356" t="s">
        <v>59</v>
      </c>
      <c r="C1356" t="s">
        <v>30</v>
      </c>
      <c r="D1356">
        <v>0</v>
      </c>
      <c r="E1356">
        <v>1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1</v>
      </c>
      <c r="N1356">
        <f t="array" ref="N1356">$AC$2*_xlfn.IFS(B1356="data_scientist",$AD$7,TRUE,1)*_xlfn.IFS(B1356="data_analyst",$AD$8,TRUE,1)*_xlfn.IFS(B1356="data_engineer",$AD$9,TRUE,1)*IF(D1356,$AD$13,$AD$14)*IF(E1356,$AD$19,$AD$20)*IF(F1356,$AD$24,$AD$25)*IF(G1356,$AD$29,$AD$30)*IF(H1356,$AD$34,$AD$35)*IF(I1356,$AD$39,$AD$40)*IF(J1356,$AD$44,$AD$45)*IF(K1356,$AD$49,$AD$50)*IF(L1356,$AD$54,$AD$55)*IF(M1356,$AD$59,$AD$60)</f>
        <v>0.0234558294440723</v>
      </c>
      <c r="O1356">
        <f t="array" ref="O1356">$AD$2*_xlfn.IFS(B1356="data_scientist",$AF$7,TRUE,1)*_xlfn.IFS(B1356="data_analyst",$AF$8,TRUE,1)*_xlfn.IFS(B1356="data_engineer",$AF$9,TRUE,1)*IF(D1356,$AF$13,$AF$14)*IF(E1356,$AF$19,$AF$20)*IF(F1356,$AF$24,$AF$25)*IF(G1356,$AF$29,$AF$30)*IF(H1356,$AF$34,$AF$35)*IF(I1356,$AF$39,$AF$40)*IF(J1356,$AF$44,$AF$45)*IF(K1356,$AF$49,$AF$50)*IF(L1356,$AF$54,$AF$55)*IF(M1356,$AF$59,$AF$60)</f>
        <v>0.000132294744677631</v>
      </c>
      <c r="P1356">
        <f t="array" ref="P1356">$AE$2*_xlfn.IFS(B1356="data_scientist",$AH$7,TRUE,1)*_xlfn.IFS(B1356="data_analyst",$AH$8,TRUE,1)*_xlfn.IFS(B1356="data_engineer",$AH$9,TRUE,1)*IF(D1356,$AH$13,$AH$14)*IF(E1356,$AH$19,$AH$20)*IF(F1356,$AH$24,$AH$25)*IF(G1356,$AH$29,$AH$30)*IF(H1356,$AH$34,$AH$35)*IF(I1356,$AH$39,$AH$40)*IF(J1356,$AH$44,$AH$45)*IF(K1356,$AH$49,$AH$50)*IF(L1356,$AH$54,$AH$55)*IF(M1356,$AH$59,$AH$60)</f>
        <v>0.00109340963748333</v>
      </c>
      <c r="Q1356">
        <f t="shared" si="210"/>
        <v>0.0234558294440723</v>
      </c>
      <c r="R1356">
        <f t="shared" si="211"/>
        <v>1</v>
      </c>
      <c r="S1356">
        <f t="shared" si="212"/>
        <v>0</v>
      </c>
      <c r="T1356">
        <f t="shared" si="213"/>
        <v>0</v>
      </c>
      <c r="U1356">
        <f t="shared" si="214"/>
        <v>0</v>
      </c>
      <c r="V1356">
        <f t="shared" si="215"/>
        <v>0</v>
      </c>
      <c r="W1356">
        <f t="shared" si="216"/>
        <v>0</v>
      </c>
      <c r="X1356">
        <f t="shared" si="217"/>
        <v>0</v>
      </c>
      <c r="Y1356">
        <f t="shared" si="218"/>
        <v>0</v>
      </c>
      <c r="Z1356">
        <f t="shared" si="219"/>
        <v>0</v>
      </c>
    </row>
    <row r="1357" spans="1:26">
      <c r="A1357">
        <v>1</v>
      </c>
      <c r="B1357" t="s">
        <v>59</v>
      </c>
      <c r="C1357" t="s">
        <v>30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f t="array" ref="N1357">$AC$2*_xlfn.IFS(B1357="data_scientist",$AD$7,TRUE,1)*_xlfn.IFS(B1357="data_analyst",$AD$8,TRUE,1)*_xlfn.IFS(B1357="data_engineer",$AD$9,TRUE,1)*IF(D1357,$AD$13,$AD$14)*IF(E1357,$AD$19,$AD$20)*IF(F1357,$AD$24,$AD$25)*IF(G1357,$AD$29,$AD$30)*IF(H1357,$AD$34,$AD$35)*IF(I1357,$AD$39,$AD$40)*IF(J1357,$AD$44,$AD$45)*IF(K1357,$AD$49,$AD$50)*IF(L1357,$AD$54,$AD$55)*IF(M1357,$AD$59,$AD$60)</f>
        <v>0.00359804793985483</v>
      </c>
      <c r="O1357">
        <f t="array" ref="O1357">$AD$2*_xlfn.IFS(B1357="data_scientist",$AF$7,TRUE,1)*_xlfn.IFS(B1357="data_analyst",$AF$8,TRUE,1)*_xlfn.IFS(B1357="data_engineer",$AF$9,TRUE,1)*IF(D1357,$AF$13,$AF$14)*IF(E1357,$AF$19,$AF$20)*IF(F1357,$AF$24,$AF$25)*IF(G1357,$AF$29,$AF$30)*IF(H1357,$AF$34,$AF$35)*IF(I1357,$AF$39,$AF$40)*IF(J1357,$AF$44,$AF$45)*IF(K1357,$AF$49,$AF$50)*IF(L1357,$AF$54,$AF$55)*IF(M1357,$AF$59,$AF$60)</f>
        <v>6.66985515782314e-6</v>
      </c>
      <c r="P1357">
        <f t="array" ref="P1357">$AE$2*_xlfn.IFS(B1357="data_scientist",$AH$7,TRUE,1)*_xlfn.IFS(B1357="data_analyst",$AH$8,TRUE,1)*_xlfn.IFS(B1357="data_engineer",$AH$9,TRUE,1)*IF(D1357,$AH$13,$AH$14)*IF(E1357,$AH$19,$AH$20)*IF(F1357,$AH$24,$AH$25)*IF(G1357,$AH$29,$AH$30)*IF(H1357,$AH$34,$AH$35)*IF(I1357,$AH$39,$AH$40)*IF(J1357,$AH$44,$AH$45)*IF(K1357,$AH$49,$AH$50)*IF(L1357,$AH$54,$AH$55)*IF(M1357,$AH$59,$AH$60)</f>
        <v>0.000159277668753939</v>
      </c>
      <c r="Q1357">
        <f t="shared" si="210"/>
        <v>0.00359804793985483</v>
      </c>
      <c r="R1357">
        <f t="shared" si="211"/>
        <v>1</v>
      </c>
      <c r="S1357">
        <f t="shared" si="212"/>
        <v>0</v>
      </c>
      <c r="T1357">
        <f t="shared" si="213"/>
        <v>0</v>
      </c>
      <c r="U1357">
        <f t="shared" si="214"/>
        <v>0</v>
      </c>
      <c r="V1357">
        <f t="shared" si="215"/>
        <v>0</v>
      </c>
      <c r="W1357">
        <f t="shared" si="216"/>
        <v>0</v>
      </c>
      <c r="X1357">
        <f t="shared" si="217"/>
        <v>0</v>
      </c>
      <c r="Y1357">
        <f t="shared" si="218"/>
        <v>0</v>
      </c>
      <c r="Z1357">
        <f t="shared" si="219"/>
        <v>0</v>
      </c>
    </row>
    <row r="1358" spans="1:26">
      <c r="A1358">
        <v>1</v>
      </c>
      <c r="B1358" t="s">
        <v>59</v>
      </c>
      <c r="C1358" t="s">
        <v>30</v>
      </c>
      <c r="D1358">
        <v>1</v>
      </c>
      <c r="E1358">
        <v>1</v>
      </c>
      <c r="F1358">
        <v>0</v>
      </c>
      <c r="G1358">
        <v>1</v>
      </c>
      <c r="H1358">
        <v>0</v>
      </c>
      <c r="I1358">
        <v>1</v>
      </c>
      <c r="J1358">
        <v>1</v>
      </c>
      <c r="K1358">
        <v>0</v>
      </c>
      <c r="L1358">
        <v>0</v>
      </c>
      <c r="M1358">
        <v>1</v>
      </c>
      <c r="N1358">
        <f t="array" ref="N1358">$AC$2*_xlfn.IFS(B1358="data_scientist",$AD$7,TRUE,1)*_xlfn.IFS(B1358="data_analyst",$AD$8,TRUE,1)*_xlfn.IFS(B1358="data_engineer",$AD$9,TRUE,1)*IF(D1358,$AD$13,$AD$14)*IF(E1358,$AD$19,$AD$20)*IF(F1358,$AD$24,$AD$25)*IF(G1358,$AD$29,$AD$30)*IF(H1358,$AD$34,$AD$35)*IF(I1358,$AD$39,$AD$40)*IF(J1358,$AD$44,$AD$45)*IF(K1358,$AD$49,$AD$50)*IF(L1358,$AD$54,$AD$55)*IF(M1358,$AD$59,$AD$60)</f>
        <v>0.000267057264591112</v>
      </c>
      <c r="O1358">
        <f t="array" ref="O1358">$AD$2*_xlfn.IFS(B1358="data_scientist",$AF$7,TRUE,1)*_xlfn.IFS(B1358="data_analyst",$AF$8,TRUE,1)*_xlfn.IFS(B1358="data_engineer",$AF$9,TRUE,1)*IF(D1358,$AF$13,$AF$14)*IF(E1358,$AF$19,$AF$20)*IF(F1358,$AF$24,$AF$25)*IF(G1358,$AF$29,$AF$30)*IF(H1358,$AF$34,$AF$35)*IF(I1358,$AF$39,$AF$40)*IF(J1358,$AF$44,$AF$45)*IF(K1358,$AF$49,$AF$50)*IF(L1358,$AF$54,$AF$55)*IF(M1358,$AF$59,$AF$60)</f>
        <v>1.46444615175169e-5</v>
      </c>
      <c r="P1358">
        <f t="array" ref="P1358">$AE$2*_xlfn.IFS(B1358="data_scientist",$AH$7,TRUE,1)*_xlfn.IFS(B1358="data_analyst",$AH$8,TRUE,1)*_xlfn.IFS(B1358="data_engineer",$AH$9,TRUE,1)*IF(D1358,$AH$13,$AH$14)*IF(E1358,$AH$19,$AH$20)*IF(F1358,$AH$24,$AH$25)*IF(G1358,$AH$29,$AH$30)*IF(H1358,$AH$34,$AH$35)*IF(I1358,$AH$39,$AH$40)*IF(J1358,$AH$44,$AH$45)*IF(K1358,$AH$49,$AH$50)*IF(L1358,$AH$54,$AH$55)*IF(M1358,$AH$59,$AH$60)</f>
        <v>3.96359308969558e-5</v>
      </c>
      <c r="Q1358">
        <f t="shared" si="210"/>
        <v>0.000267057264591112</v>
      </c>
      <c r="R1358">
        <f t="shared" si="211"/>
        <v>1</v>
      </c>
      <c r="S1358">
        <f t="shared" si="212"/>
        <v>0</v>
      </c>
      <c r="T1358">
        <f t="shared" si="213"/>
        <v>0</v>
      </c>
      <c r="U1358">
        <f t="shared" si="214"/>
        <v>0</v>
      </c>
      <c r="V1358">
        <f t="shared" si="215"/>
        <v>0</v>
      </c>
      <c r="W1358">
        <f t="shared" si="216"/>
        <v>0</v>
      </c>
      <c r="X1358">
        <f t="shared" si="217"/>
        <v>0</v>
      </c>
      <c r="Y1358">
        <f t="shared" si="218"/>
        <v>0</v>
      </c>
      <c r="Z1358">
        <f t="shared" si="219"/>
        <v>0</v>
      </c>
    </row>
    <row r="1359" spans="1:26">
      <c r="A1359">
        <v>1</v>
      </c>
      <c r="B1359" t="s">
        <v>59</v>
      </c>
      <c r="C1359" t="s">
        <v>30</v>
      </c>
      <c r="D1359">
        <v>1</v>
      </c>
      <c r="E1359">
        <v>1</v>
      </c>
      <c r="F1359">
        <v>1</v>
      </c>
      <c r="G1359">
        <v>1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1</v>
      </c>
      <c r="N1359">
        <f t="array" ref="N1359">$AC$2*_xlfn.IFS(B1359="data_scientist",$AD$7,TRUE,1)*_xlfn.IFS(B1359="data_analyst",$AD$8,TRUE,1)*_xlfn.IFS(B1359="data_engineer",$AD$9,TRUE,1)*IF(D1359,$AD$13,$AD$14)*IF(E1359,$AD$19,$AD$20)*IF(F1359,$AD$24,$AD$25)*IF(G1359,$AD$29,$AD$30)*IF(H1359,$AD$34,$AD$35)*IF(I1359,$AD$39,$AD$40)*IF(J1359,$AD$44,$AD$45)*IF(K1359,$AD$49,$AD$50)*IF(L1359,$AD$54,$AD$55)*IF(M1359,$AD$59,$AD$60)</f>
        <v>0.000716908853624282</v>
      </c>
      <c r="O1359">
        <f t="array" ref="O1359">$AD$2*_xlfn.IFS(B1359="data_scientist",$AF$7,TRUE,1)*_xlfn.IFS(B1359="data_analyst",$AF$8,TRUE,1)*_xlfn.IFS(B1359="data_engineer",$AF$9,TRUE,1)*IF(D1359,$AF$13,$AF$14)*IF(E1359,$AF$19,$AF$20)*IF(F1359,$AF$24,$AF$25)*IF(G1359,$AF$29,$AF$30)*IF(H1359,$AF$34,$AF$35)*IF(I1359,$AF$39,$AF$40)*IF(J1359,$AF$44,$AF$45)*IF(K1359,$AF$49,$AF$50)*IF(L1359,$AF$54,$AF$55)*IF(M1359,$AF$59,$AF$60)</f>
        <v>0.000343330664219443</v>
      </c>
      <c r="P1359">
        <f t="array" ref="P1359">$AE$2*_xlfn.IFS(B1359="data_scientist",$AH$7,TRUE,1)*_xlfn.IFS(B1359="data_analyst",$AH$8,TRUE,1)*_xlfn.IFS(B1359="data_engineer",$AH$9,TRUE,1)*IF(D1359,$AH$13,$AH$14)*IF(E1359,$AH$19,$AH$20)*IF(F1359,$AH$24,$AH$25)*IF(G1359,$AH$29,$AH$30)*IF(H1359,$AH$34,$AH$35)*IF(I1359,$AH$39,$AH$40)*IF(J1359,$AH$44,$AH$45)*IF(K1359,$AH$49,$AH$50)*IF(L1359,$AH$54,$AH$55)*IF(M1359,$AH$59,$AH$60)</f>
        <v>0.000534458731188971</v>
      </c>
      <c r="Q1359">
        <f t="shared" si="210"/>
        <v>0.000716908853624282</v>
      </c>
      <c r="R1359">
        <f t="shared" si="211"/>
        <v>1</v>
      </c>
      <c r="S1359">
        <f t="shared" si="212"/>
        <v>0</v>
      </c>
      <c r="T1359">
        <f t="shared" si="213"/>
        <v>0</v>
      </c>
      <c r="U1359">
        <f t="shared" si="214"/>
        <v>0</v>
      </c>
      <c r="V1359">
        <f t="shared" si="215"/>
        <v>0</v>
      </c>
      <c r="W1359">
        <f t="shared" si="216"/>
        <v>0</v>
      </c>
      <c r="X1359">
        <f t="shared" si="217"/>
        <v>0</v>
      </c>
      <c r="Y1359">
        <f t="shared" si="218"/>
        <v>0</v>
      </c>
      <c r="Z1359">
        <f t="shared" si="219"/>
        <v>0</v>
      </c>
    </row>
    <row r="1360" spans="1:26">
      <c r="A1360">
        <v>1</v>
      </c>
      <c r="B1360" t="s">
        <v>59</v>
      </c>
      <c r="C1360" t="s">
        <v>30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1</v>
      </c>
      <c r="N1360">
        <f t="array" ref="N1360">$AC$2*_xlfn.IFS(B1360="data_scientist",$AD$7,TRUE,1)*_xlfn.IFS(B1360="data_analyst",$AD$8,TRUE,1)*_xlfn.IFS(B1360="data_engineer",$AD$9,TRUE,1)*IF(D1360,$AD$13,$AD$14)*IF(E1360,$AD$19,$AD$20)*IF(F1360,$AD$24,$AD$25)*IF(G1360,$AD$29,$AD$30)*IF(H1360,$AD$34,$AD$35)*IF(I1360,$AD$39,$AD$40)*IF(J1360,$AD$44,$AD$45)*IF(K1360,$AD$49,$AD$50)*IF(L1360,$AD$54,$AD$55)*IF(M1360,$AD$59,$AD$60)</f>
        <v>0.0180026467611357</v>
      </c>
      <c r="O1360">
        <f t="array" ref="O1360">$AD$2*_xlfn.IFS(B1360="data_scientist",$AF$7,TRUE,1)*_xlfn.IFS(B1360="data_analyst",$AF$8,TRUE,1)*_xlfn.IFS(B1360="data_engineer",$AF$9,TRUE,1)*IF(D1360,$AF$13,$AF$14)*IF(E1360,$AF$19,$AF$20)*IF(F1360,$AF$24,$AF$25)*IF(G1360,$AF$29,$AF$30)*IF(H1360,$AF$34,$AF$35)*IF(I1360,$AF$39,$AF$40)*IF(J1360,$AF$44,$AF$45)*IF(K1360,$AF$49,$AF$50)*IF(L1360,$AF$54,$AF$55)*IF(M1360,$AF$59,$AF$60)</f>
        <v>0.000114047193687613</v>
      </c>
      <c r="P1360">
        <f t="array" ref="P1360">$AE$2*_xlfn.IFS(B1360="data_scientist",$AH$7,TRUE,1)*_xlfn.IFS(B1360="data_analyst",$AH$8,TRUE,1)*_xlfn.IFS(B1360="data_engineer",$AH$9,TRUE,1)*IF(D1360,$AH$13,$AH$14)*IF(E1360,$AH$19,$AH$20)*IF(F1360,$AH$24,$AH$25)*IF(G1360,$AH$29,$AH$30)*IF(H1360,$AH$34,$AH$35)*IF(I1360,$AH$39,$AH$40)*IF(J1360,$AH$44,$AH$45)*IF(K1360,$AH$49,$AH$50)*IF(L1360,$AH$54,$AH$55)*IF(M1360,$AH$59,$AH$60)</f>
        <v>0.00103092908677</v>
      </c>
      <c r="Q1360">
        <f t="shared" si="210"/>
        <v>0.0180026467611357</v>
      </c>
      <c r="R1360">
        <f t="shared" si="211"/>
        <v>1</v>
      </c>
      <c r="S1360">
        <f t="shared" si="212"/>
        <v>0</v>
      </c>
      <c r="T1360">
        <f t="shared" si="213"/>
        <v>0</v>
      </c>
      <c r="U1360">
        <f t="shared" si="214"/>
        <v>0</v>
      </c>
      <c r="V1360">
        <f t="shared" si="215"/>
        <v>0</v>
      </c>
      <c r="W1360">
        <f t="shared" si="216"/>
        <v>0</v>
      </c>
      <c r="X1360">
        <f t="shared" si="217"/>
        <v>0</v>
      </c>
      <c r="Y1360">
        <f t="shared" si="218"/>
        <v>0</v>
      </c>
      <c r="Z1360">
        <f t="shared" si="219"/>
        <v>0</v>
      </c>
    </row>
    <row r="1361" spans="1:26">
      <c r="A1361">
        <v>1</v>
      </c>
      <c r="B1361" t="s">
        <v>59</v>
      </c>
      <c r="C1361" t="s">
        <v>30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f t="array" ref="N1361">$AC$2*_xlfn.IFS(B1361="data_scientist",$AD$7,TRUE,1)*_xlfn.IFS(B1361="data_analyst",$AD$8,TRUE,1)*_xlfn.IFS(B1361="data_engineer",$AD$9,TRUE,1)*IF(D1361,$AD$13,$AD$14)*IF(E1361,$AD$19,$AD$20)*IF(F1361,$AD$24,$AD$25)*IF(G1361,$AD$29,$AD$30)*IF(H1361,$AD$34,$AD$35)*IF(I1361,$AD$39,$AD$40)*IF(J1361,$AD$44,$AD$45)*IF(K1361,$AD$49,$AD$50)*IF(L1361,$AD$54,$AD$55)*IF(M1361,$AD$59,$AD$60)</f>
        <v>0.00359804793985483</v>
      </c>
      <c r="O1361">
        <f t="array" ref="O1361">$AD$2*_xlfn.IFS(B1361="data_scientist",$AF$7,TRUE,1)*_xlfn.IFS(B1361="data_analyst",$AF$8,TRUE,1)*_xlfn.IFS(B1361="data_engineer",$AF$9,TRUE,1)*IF(D1361,$AF$13,$AF$14)*IF(E1361,$AF$19,$AF$20)*IF(F1361,$AF$24,$AF$25)*IF(G1361,$AF$29,$AF$30)*IF(H1361,$AF$34,$AF$35)*IF(I1361,$AF$39,$AF$40)*IF(J1361,$AF$44,$AF$45)*IF(K1361,$AF$49,$AF$50)*IF(L1361,$AF$54,$AF$55)*IF(M1361,$AF$59,$AF$60)</f>
        <v>6.66985515782314e-6</v>
      </c>
      <c r="P1361">
        <f t="array" ref="P1361">$AE$2*_xlfn.IFS(B1361="data_scientist",$AH$7,TRUE,1)*_xlfn.IFS(B1361="data_analyst",$AH$8,TRUE,1)*_xlfn.IFS(B1361="data_engineer",$AH$9,TRUE,1)*IF(D1361,$AH$13,$AH$14)*IF(E1361,$AH$19,$AH$20)*IF(F1361,$AH$24,$AH$25)*IF(G1361,$AH$29,$AH$30)*IF(H1361,$AH$34,$AH$35)*IF(I1361,$AH$39,$AH$40)*IF(J1361,$AH$44,$AH$45)*IF(K1361,$AH$49,$AH$50)*IF(L1361,$AH$54,$AH$55)*IF(M1361,$AH$59,$AH$60)</f>
        <v>0.000159277668753939</v>
      </c>
      <c r="Q1361">
        <f t="shared" si="210"/>
        <v>0.00359804793985483</v>
      </c>
      <c r="R1361">
        <f t="shared" si="211"/>
        <v>1</v>
      </c>
      <c r="S1361">
        <f t="shared" si="212"/>
        <v>0</v>
      </c>
      <c r="T1361">
        <f t="shared" si="213"/>
        <v>0</v>
      </c>
      <c r="U1361">
        <f t="shared" si="214"/>
        <v>0</v>
      </c>
      <c r="V1361">
        <f t="shared" si="215"/>
        <v>0</v>
      </c>
      <c r="W1361">
        <f t="shared" si="216"/>
        <v>0</v>
      </c>
      <c r="X1361">
        <f t="shared" si="217"/>
        <v>0</v>
      </c>
      <c r="Y1361">
        <f t="shared" si="218"/>
        <v>0</v>
      </c>
      <c r="Z1361">
        <f t="shared" si="219"/>
        <v>0</v>
      </c>
    </row>
    <row r="1362" spans="1:26">
      <c r="A1362">
        <v>1</v>
      </c>
      <c r="B1362" t="s">
        <v>59</v>
      </c>
      <c r="C1362" t="s">
        <v>30</v>
      </c>
      <c r="D1362">
        <v>0</v>
      </c>
      <c r="E1362">
        <v>1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1</v>
      </c>
      <c r="N1362">
        <f t="array" ref="N1362">$AC$2*_xlfn.IFS(B1362="data_scientist",$AD$7,TRUE,1)*_xlfn.IFS(B1362="data_analyst",$AD$8,TRUE,1)*_xlfn.IFS(B1362="data_engineer",$AD$9,TRUE,1)*IF(D1362,$AD$13,$AD$14)*IF(E1362,$AD$19,$AD$20)*IF(F1362,$AD$24,$AD$25)*IF(G1362,$AD$29,$AD$30)*IF(H1362,$AD$34,$AD$35)*IF(I1362,$AD$39,$AD$40)*IF(J1362,$AD$44,$AD$45)*IF(K1362,$AD$49,$AD$50)*IF(L1362,$AD$54,$AD$55)*IF(M1362,$AD$59,$AD$60)</f>
        <v>0.0234558294440723</v>
      </c>
      <c r="O1362">
        <f t="array" ref="O1362">$AD$2*_xlfn.IFS(B1362="data_scientist",$AF$7,TRUE,1)*_xlfn.IFS(B1362="data_analyst",$AF$8,TRUE,1)*_xlfn.IFS(B1362="data_engineer",$AF$9,TRUE,1)*IF(D1362,$AF$13,$AF$14)*IF(E1362,$AF$19,$AF$20)*IF(F1362,$AF$24,$AF$25)*IF(G1362,$AF$29,$AF$30)*IF(H1362,$AF$34,$AF$35)*IF(I1362,$AF$39,$AF$40)*IF(J1362,$AF$44,$AF$45)*IF(K1362,$AF$49,$AF$50)*IF(L1362,$AF$54,$AF$55)*IF(M1362,$AF$59,$AF$60)</f>
        <v>0.000132294744677631</v>
      </c>
      <c r="P1362">
        <f t="array" ref="P1362">$AE$2*_xlfn.IFS(B1362="data_scientist",$AH$7,TRUE,1)*_xlfn.IFS(B1362="data_analyst",$AH$8,TRUE,1)*_xlfn.IFS(B1362="data_engineer",$AH$9,TRUE,1)*IF(D1362,$AH$13,$AH$14)*IF(E1362,$AH$19,$AH$20)*IF(F1362,$AH$24,$AH$25)*IF(G1362,$AH$29,$AH$30)*IF(H1362,$AH$34,$AH$35)*IF(I1362,$AH$39,$AH$40)*IF(J1362,$AH$44,$AH$45)*IF(K1362,$AH$49,$AH$50)*IF(L1362,$AH$54,$AH$55)*IF(M1362,$AH$59,$AH$60)</f>
        <v>0.00109340963748333</v>
      </c>
      <c r="Q1362">
        <f t="shared" si="210"/>
        <v>0.0234558294440723</v>
      </c>
      <c r="R1362">
        <f t="shared" si="211"/>
        <v>1</v>
      </c>
      <c r="S1362">
        <f t="shared" si="212"/>
        <v>0</v>
      </c>
      <c r="T1362">
        <f t="shared" si="213"/>
        <v>0</v>
      </c>
      <c r="U1362">
        <f t="shared" si="214"/>
        <v>0</v>
      </c>
      <c r="V1362">
        <f t="shared" si="215"/>
        <v>0</v>
      </c>
      <c r="W1362">
        <f t="shared" si="216"/>
        <v>0</v>
      </c>
      <c r="X1362">
        <f t="shared" si="217"/>
        <v>0</v>
      </c>
      <c r="Y1362">
        <f t="shared" si="218"/>
        <v>0</v>
      </c>
      <c r="Z1362">
        <f t="shared" si="219"/>
        <v>0</v>
      </c>
    </row>
    <row r="1363" spans="1:26">
      <c r="A1363">
        <v>1</v>
      </c>
      <c r="B1363" t="s">
        <v>59</v>
      </c>
      <c r="C1363" t="s">
        <v>30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1</v>
      </c>
      <c r="N1363">
        <f t="array" ref="N1363">$AC$2*_xlfn.IFS(B1363="data_scientist",$AD$7,TRUE,1)*_xlfn.IFS(B1363="data_analyst",$AD$8,TRUE,1)*_xlfn.IFS(B1363="data_engineer",$AD$9,TRUE,1)*IF(D1363,$AD$13,$AD$14)*IF(E1363,$AD$19,$AD$20)*IF(F1363,$AD$24,$AD$25)*IF(G1363,$AD$29,$AD$30)*IF(H1363,$AD$34,$AD$35)*IF(I1363,$AD$39,$AD$40)*IF(J1363,$AD$44,$AD$45)*IF(K1363,$AD$49,$AD$50)*IF(L1363,$AD$54,$AD$55)*IF(M1363,$AD$59,$AD$60)</f>
        <v>0.0180026467611357</v>
      </c>
      <c r="O1363">
        <f t="array" ref="O1363">$AD$2*_xlfn.IFS(B1363="data_scientist",$AF$7,TRUE,1)*_xlfn.IFS(B1363="data_analyst",$AF$8,TRUE,1)*_xlfn.IFS(B1363="data_engineer",$AF$9,TRUE,1)*IF(D1363,$AF$13,$AF$14)*IF(E1363,$AF$19,$AF$20)*IF(F1363,$AF$24,$AF$25)*IF(G1363,$AF$29,$AF$30)*IF(H1363,$AF$34,$AF$35)*IF(I1363,$AF$39,$AF$40)*IF(J1363,$AF$44,$AF$45)*IF(K1363,$AF$49,$AF$50)*IF(L1363,$AF$54,$AF$55)*IF(M1363,$AF$59,$AF$60)</f>
        <v>0.000114047193687613</v>
      </c>
      <c r="P1363">
        <f t="array" ref="P1363">$AE$2*_xlfn.IFS(B1363="data_scientist",$AH$7,TRUE,1)*_xlfn.IFS(B1363="data_analyst",$AH$8,TRUE,1)*_xlfn.IFS(B1363="data_engineer",$AH$9,TRUE,1)*IF(D1363,$AH$13,$AH$14)*IF(E1363,$AH$19,$AH$20)*IF(F1363,$AH$24,$AH$25)*IF(G1363,$AH$29,$AH$30)*IF(H1363,$AH$34,$AH$35)*IF(I1363,$AH$39,$AH$40)*IF(J1363,$AH$44,$AH$45)*IF(K1363,$AH$49,$AH$50)*IF(L1363,$AH$54,$AH$55)*IF(M1363,$AH$59,$AH$60)</f>
        <v>0.00103092908677</v>
      </c>
      <c r="Q1363">
        <f t="shared" si="210"/>
        <v>0.0180026467611357</v>
      </c>
      <c r="R1363">
        <f t="shared" si="211"/>
        <v>1</v>
      </c>
      <c r="S1363">
        <f t="shared" si="212"/>
        <v>0</v>
      </c>
      <c r="T1363">
        <f t="shared" si="213"/>
        <v>0</v>
      </c>
      <c r="U1363">
        <f t="shared" si="214"/>
        <v>0</v>
      </c>
      <c r="V1363">
        <f t="shared" si="215"/>
        <v>0</v>
      </c>
      <c r="W1363">
        <f t="shared" si="216"/>
        <v>0</v>
      </c>
      <c r="X1363">
        <f t="shared" si="217"/>
        <v>0</v>
      </c>
      <c r="Y1363">
        <f t="shared" si="218"/>
        <v>0</v>
      </c>
      <c r="Z1363">
        <f t="shared" si="219"/>
        <v>0</v>
      </c>
    </row>
    <row r="1364" spans="1:26">
      <c r="A1364">
        <v>1</v>
      </c>
      <c r="B1364" t="s">
        <v>59</v>
      </c>
      <c r="C1364" t="s">
        <v>30</v>
      </c>
      <c r="D1364">
        <v>0</v>
      </c>
      <c r="E1364">
        <v>1</v>
      </c>
      <c r="F1364">
        <v>1</v>
      </c>
      <c r="G1364">
        <v>1</v>
      </c>
      <c r="H1364">
        <v>1</v>
      </c>
      <c r="I1364">
        <v>0</v>
      </c>
      <c r="J1364">
        <v>0</v>
      </c>
      <c r="K1364">
        <v>1</v>
      </c>
      <c r="L1364">
        <v>0</v>
      </c>
      <c r="M1364">
        <v>1</v>
      </c>
      <c r="N1364">
        <f t="array" ref="N1364">$AC$2*_xlfn.IFS(B1364="data_scientist",$AD$7,TRUE,1)*_xlfn.IFS(B1364="data_analyst",$AD$8,TRUE,1)*_xlfn.IFS(B1364="data_engineer",$AD$9,TRUE,1)*IF(D1364,$AD$13,$AD$14)*IF(E1364,$AD$19,$AD$20)*IF(F1364,$AD$24,$AD$25)*IF(G1364,$AD$29,$AD$30)*IF(H1364,$AD$34,$AD$35)*IF(I1364,$AD$39,$AD$40)*IF(J1364,$AD$44,$AD$45)*IF(K1364,$AD$49,$AD$50)*IF(L1364,$AD$54,$AD$55)*IF(M1364,$AD$59,$AD$60)</f>
        <v>4.91512085219987e-6</v>
      </c>
      <c r="O1364">
        <f t="array" ref="O1364">$AD$2*_xlfn.IFS(B1364="data_scientist",$AF$7,TRUE,1)*_xlfn.IFS(B1364="data_analyst",$AF$8,TRUE,1)*_xlfn.IFS(B1364="data_engineer",$AF$9,TRUE,1)*IF(D1364,$AF$13,$AF$14)*IF(E1364,$AF$19,$AF$20)*IF(F1364,$AF$24,$AF$25)*IF(G1364,$AF$29,$AF$30)*IF(H1364,$AF$34,$AF$35)*IF(I1364,$AF$39,$AF$40)*IF(J1364,$AF$44,$AF$45)*IF(K1364,$AF$49,$AF$50)*IF(L1364,$AF$54,$AF$55)*IF(M1364,$AF$59,$AF$60)</f>
        <v>5.92531117616532e-5</v>
      </c>
      <c r="P1364">
        <f t="array" ref="P1364">$AE$2*_xlfn.IFS(B1364="data_scientist",$AH$7,TRUE,1)*_xlfn.IFS(B1364="data_analyst",$AH$8,TRUE,1)*_xlfn.IFS(B1364="data_engineer",$AH$9,TRUE,1)*IF(D1364,$AH$13,$AH$14)*IF(E1364,$AH$19,$AH$20)*IF(F1364,$AH$24,$AH$25)*IF(G1364,$AH$29,$AH$30)*IF(H1364,$AH$34,$AH$35)*IF(I1364,$AH$39,$AH$40)*IF(J1364,$AH$44,$AH$45)*IF(K1364,$AH$49,$AH$50)*IF(L1364,$AH$54,$AH$55)*IF(M1364,$AH$59,$AH$60)</f>
        <v>7.43934112069917e-5</v>
      </c>
      <c r="Q1364">
        <f t="shared" si="210"/>
        <v>7.43934112069917e-5</v>
      </c>
      <c r="R1364">
        <f t="shared" si="211"/>
        <v>0</v>
      </c>
      <c r="S1364">
        <f t="shared" si="212"/>
        <v>0</v>
      </c>
      <c r="T1364">
        <f t="shared" si="213"/>
        <v>1</v>
      </c>
      <c r="U1364">
        <f t="shared" si="214"/>
        <v>0</v>
      </c>
      <c r="V1364">
        <f t="shared" si="215"/>
        <v>0</v>
      </c>
      <c r="W1364">
        <f t="shared" si="216"/>
        <v>0</v>
      </c>
      <c r="X1364">
        <f t="shared" si="217"/>
        <v>0</v>
      </c>
      <c r="Y1364">
        <f t="shared" si="218"/>
        <v>0</v>
      </c>
      <c r="Z1364">
        <f t="shared" si="219"/>
        <v>0</v>
      </c>
    </row>
    <row r="1365" spans="1:26">
      <c r="A1365">
        <v>1</v>
      </c>
      <c r="B1365" t="s">
        <v>59</v>
      </c>
      <c r="C1365" t="s">
        <v>30</v>
      </c>
      <c r="D1365">
        <v>0</v>
      </c>
      <c r="E1365">
        <v>1</v>
      </c>
      <c r="F1365">
        <v>0</v>
      </c>
      <c r="G1365">
        <v>0</v>
      </c>
      <c r="H1365">
        <v>0</v>
      </c>
      <c r="I1365">
        <v>1</v>
      </c>
      <c r="J1365">
        <v>1</v>
      </c>
      <c r="K1365">
        <v>0</v>
      </c>
      <c r="L1365">
        <v>0</v>
      </c>
      <c r="M1365">
        <v>1</v>
      </c>
      <c r="N1365">
        <f t="array" ref="N1365">$AC$2*_xlfn.IFS(B1365="data_scientist",$AD$7,TRUE,1)*_xlfn.IFS(B1365="data_analyst",$AD$8,TRUE,1)*_xlfn.IFS(B1365="data_engineer",$AD$9,TRUE,1)*IF(D1365,$AD$13,$AD$14)*IF(E1365,$AD$19,$AD$20)*IF(F1365,$AD$24,$AD$25)*IF(G1365,$AD$29,$AD$30)*IF(H1365,$AD$34,$AD$35)*IF(I1365,$AD$39,$AD$40)*IF(J1365,$AD$44,$AD$45)*IF(K1365,$AD$49,$AD$50)*IF(L1365,$AD$54,$AD$55)*IF(M1365,$AD$59,$AD$60)</f>
        <v>0.00158972972464726</v>
      </c>
      <c r="O1365">
        <f t="array" ref="O1365">$AD$2*_xlfn.IFS(B1365="data_scientist",$AF$7,TRUE,1)*_xlfn.IFS(B1365="data_analyst",$AF$8,TRUE,1)*_xlfn.IFS(B1365="data_engineer",$AF$9,TRUE,1)*IF(D1365,$AF$13,$AF$14)*IF(E1365,$AF$19,$AF$20)*IF(F1365,$AF$24,$AF$25)*IF(G1365,$AF$29,$AF$30)*IF(H1365,$AF$34,$AF$35)*IF(I1365,$AF$39,$AF$40)*IF(J1365,$AF$44,$AF$45)*IF(K1365,$AF$49,$AF$50)*IF(L1365,$AF$54,$AF$55)*IF(M1365,$AF$59,$AF$60)</f>
        <v>6.41922625446767e-6</v>
      </c>
      <c r="P1365">
        <f t="array" ref="P1365">$AE$2*_xlfn.IFS(B1365="data_scientist",$AH$7,TRUE,1)*_xlfn.IFS(B1365="data_analyst",$AH$8,TRUE,1)*_xlfn.IFS(B1365="data_engineer",$AH$9,TRUE,1)*IF(D1365,$AH$13,$AH$14)*IF(E1365,$AH$19,$AH$20)*IF(F1365,$AH$24,$AH$25)*IF(G1365,$AH$29,$AH$30)*IF(H1365,$AH$34,$AH$35)*IF(I1365,$AH$39,$AH$40)*IF(J1365,$AH$44,$AH$45)*IF(K1365,$AH$49,$AH$50)*IF(L1365,$AH$54,$AH$55)*IF(M1365,$AH$59,$AH$60)</f>
        <v>5.53969048913271e-5</v>
      </c>
      <c r="Q1365">
        <f t="shared" si="210"/>
        <v>0.00158972972464726</v>
      </c>
      <c r="R1365">
        <f t="shared" si="211"/>
        <v>1</v>
      </c>
      <c r="S1365">
        <f t="shared" si="212"/>
        <v>0</v>
      </c>
      <c r="T1365">
        <f t="shared" si="213"/>
        <v>0</v>
      </c>
      <c r="U1365">
        <f t="shared" si="214"/>
        <v>0</v>
      </c>
      <c r="V1365">
        <f t="shared" si="215"/>
        <v>0</v>
      </c>
      <c r="W1365">
        <f t="shared" si="216"/>
        <v>0</v>
      </c>
      <c r="X1365">
        <f t="shared" si="217"/>
        <v>0</v>
      </c>
      <c r="Y1365">
        <f t="shared" si="218"/>
        <v>0</v>
      </c>
      <c r="Z1365">
        <f t="shared" si="219"/>
        <v>0</v>
      </c>
    </row>
    <row r="1366" spans="1:26">
      <c r="A1366">
        <v>1</v>
      </c>
      <c r="B1366" t="s">
        <v>59</v>
      </c>
      <c r="C1366" t="s">
        <v>30</v>
      </c>
      <c r="D1366">
        <v>0</v>
      </c>
      <c r="E1366">
        <v>1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1</v>
      </c>
      <c r="N1366">
        <f t="array" ref="N1366">$AC$2*_xlfn.IFS(B1366="data_scientist",$AD$7,TRUE,1)*_xlfn.IFS(B1366="data_analyst",$AD$8,TRUE,1)*_xlfn.IFS(B1366="data_engineer",$AD$9,TRUE,1)*IF(D1366,$AD$13,$AD$14)*IF(E1366,$AD$19,$AD$20)*IF(F1366,$AD$24,$AD$25)*IF(G1366,$AD$29,$AD$30)*IF(H1366,$AD$34,$AD$35)*IF(I1366,$AD$39,$AD$40)*IF(J1366,$AD$44,$AD$45)*IF(K1366,$AD$49,$AD$50)*IF(L1366,$AD$54,$AD$55)*IF(M1366,$AD$59,$AD$60)</f>
        <v>0.0234558294440723</v>
      </c>
      <c r="O1366">
        <f t="array" ref="O1366">$AD$2*_xlfn.IFS(B1366="data_scientist",$AF$7,TRUE,1)*_xlfn.IFS(B1366="data_analyst",$AF$8,TRUE,1)*_xlfn.IFS(B1366="data_engineer",$AF$9,TRUE,1)*IF(D1366,$AF$13,$AF$14)*IF(E1366,$AF$19,$AF$20)*IF(F1366,$AF$24,$AF$25)*IF(G1366,$AF$29,$AF$30)*IF(H1366,$AF$34,$AF$35)*IF(I1366,$AF$39,$AF$40)*IF(J1366,$AF$44,$AF$45)*IF(K1366,$AF$49,$AF$50)*IF(L1366,$AF$54,$AF$55)*IF(M1366,$AF$59,$AF$60)</f>
        <v>0.000132294744677631</v>
      </c>
      <c r="P1366">
        <f t="array" ref="P1366">$AE$2*_xlfn.IFS(B1366="data_scientist",$AH$7,TRUE,1)*_xlfn.IFS(B1366="data_analyst",$AH$8,TRUE,1)*_xlfn.IFS(B1366="data_engineer",$AH$9,TRUE,1)*IF(D1366,$AH$13,$AH$14)*IF(E1366,$AH$19,$AH$20)*IF(F1366,$AH$24,$AH$25)*IF(G1366,$AH$29,$AH$30)*IF(H1366,$AH$34,$AH$35)*IF(I1366,$AH$39,$AH$40)*IF(J1366,$AH$44,$AH$45)*IF(K1366,$AH$49,$AH$50)*IF(L1366,$AH$54,$AH$55)*IF(M1366,$AH$59,$AH$60)</f>
        <v>0.00109340963748333</v>
      </c>
      <c r="Q1366">
        <f t="shared" si="210"/>
        <v>0.0234558294440723</v>
      </c>
      <c r="R1366">
        <f t="shared" si="211"/>
        <v>1</v>
      </c>
      <c r="S1366">
        <f t="shared" si="212"/>
        <v>0</v>
      </c>
      <c r="T1366">
        <f t="shared" si="213"/>
        <v>0</v>
      </c>
      <c r="U1366">
        <f t="shared" si="214"/>
        <v>0</v>
      </c>
      <c r="V1366">
        <f t="shared" si="215"/>
        <v>0</v>
      </c>
      <c r="W1366">
        <f t="shared" si="216"/>
        <v>0</v>
      </c>
      <c r="X1366">
        <f t="shared" si="217"/>
        <v>0</v>
      </c>
      <c r="Y1366">
        <f t="shared" si="218"/>
        <v>0</v>
      </c>
      <c r="Z1366">
        <f t="shared" si="219"/>
        <v>0</v>
      </c>
    </row>
    <row r="1367" spans="1:26">
      <c r="A1367">
        <v>1</v>
      </c>
      <c r="B1367" t="s">
        <v>59</v>
      </c>
      <c r="C1367" t="s">
        <v>30</v>
      </c>
      <c r="D1367">
        <v>0</v>
      </c>
      <c r="E1367">
        <v>1</v>
      </c>
      <c r="F1367">
        <v>0</v>
      </c>
      <c r="G1367">
        <v>0</v>
      </c>
      <c r="H1367">
        <v>0</v>
      </c>
      <c r="I1367">
        <v>1</v>
      </c>
      <c r="J1367">
        <v>0</v>
      </c>
      <c r="K1367">
        <v>0</v>
      </c>
      <c r="L1367">
        <v>0</v>
      </c>
      <c r="M1367">
        <v>1</v>
      </c>
      <c r="N1367">
        <f t="array" ref="N1367">$AC$2*_xlfn.IFS(B1367="data_scientist",$AD$7,TRUE,1)*_xlfn.IFS(B1367="data_analyst",$AD$8,TRUE,1)*_xlfn.IFS(B1367="data_engineer",$AD$9,TRUE,1)*IF(D1367,$AD$13,$AD$14)*IF(E1367,$AD$19,$AD$20)*IF(F1367,$AD$24,$AD$25)*IF(G1367,$AD$29,$AD$30)*IF(H1367,$AD$34,$AD$35)*IF(I1367,$AD$39,$AD$40)*IF(J1367,$AD$44,$AD$45)*IF(K1367,$AD$49,$AD$50)*IF(L1367,$AD$54,$AD$55)*IF(M1367,$AD$59,$AD$60)</f>
        <v>0.00805389205448471</v>
      </c>
      <c r="O1367">
        <f t="array" ref="O1367">$AD$2*_xlfn.IFS(B1367="data_scientist",$AF$7,TRUE,1)*_xlfn.IFS(B1367="data_analyst",$AF$8,TRUE,1)*_xlfn.IFS(B1367="data_engineer",$AF$9,TRUE,1)*IF(D1367,$AF$13,$AF$14)*IF(E1367,$AF$19,$AF$20)*IF(F1367,$AF$24,$AF$25)*IF(G1367,$AF$29,$AF$30)*IF(H1367,$AF$34,$AF$35)*IF(I1367,$AF$39,$AF$40)*IF(J1367,$AF$44,$AF$45)*IF(K1367,$AF$49,$AF$50)*IF(L1367,$AF$54,$AF$55)*IF(M1367,$AF$59,$AF$60)</f>
        <v>3.20261033495623e-5</v>
      </c>
      <c r="P1367">
        <f t="array" ref="P1367">$AE$2*_xlfn.IFS(B1367="data_scientist",$AH$7,TRUE,1)*_xlfn.IFS(B1367="data_analyst",$AH$8,TRUE,1)*_xlfn.IFS(B1367="data_engineer",$AH$9,TRUE,1)*IF(D1367,$AH$13,$AH$14)*IF(E1367,$AH$19,$AH$20)*IF(F1367,$AH$24,$AH$25)*IF(G1367,$AH$29,$AH$30)*IF(H1367,$AH$34,$AH$35)*IF(I1367,$AH$39,$AH$40)*IF(J1367,$AH$44,$AH$45)*IF(K1367,$AH$49,$AH$50)*IF(L1367,$AH$54,$AH$55)*IF(M1367,$AH$59,$AH$60)</f>
        <v>0.000306813627090427</v>
      </c>
      <c r="Q1367">
        <f t="shared" si="210"/>
        <v>0.00805389205448471</v>
      </c>
      <c r="R1367">
        <f t="shared" si="211"/>
        <v>1</v>
      </c>
      <c r="S1367">
        <f t="shared" si="212"/>
        <v>0</v>
      </c>
      <c r="T1367">
        <f t="shared" si="213"/>
        <v>0</v>
      </c>
      <c r="U1367">
        <f t="shared" si="214"/>
        <v>0</v>
      </c>
      <c r="V1367">
        <f t="shared" si="215"/>
        <v>0</v>
      </c>
      <c r="W1367">
        <f t="shared" si="216"/>
        <v>0</v>
      </c>
      <c r="X1367">
        <f t="shared" si="217"/>
        <v>0</v>
      </c>
      <c r="Y1367">
        <f t="shared" si="218"/>
        <v>0</v>
      </c>
      <c r="Z1367">
        <f t="shared" si="219"/>
        <v>0</v>
      </c>
    </row>
    <row r="1368" spans="1:26">
      <c r="A1368">
        <v>1</v>
      </c>
      <c r="B1368" t="s">
        <v>59</v>
      </c>
      <c r="C1368" t="s">
        <v>30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1</v>
      </c>
      <c r="N1368">
        <f t="array" ref="N1368">$AC$2*_xlfn.IFS(B1368="data_scientist",$AD$7,TRUE,1)*_xlfn.IFS(B1368="data_analyst",$AD$8,TRUE,1)*_xlfn.IFS(B1368="data_engineer",$AD$9,TRUE,1)*IF(D1368,$AD$13,$AD$14)*IF(E1368,$AD$19,$AD$20)*IF(F1368,$AD$24,$AD$25)*IF(G1368,$AD$29,$AD$30)*IF(H1368,$AD$34,$AD$35)*IF(I1368,$AD$39,$AD$40)*IF(J1368,$AD$44,$AD$45)*IF(K1368,$AD$49,$AD$50)*IF(L1368,$AD$54,$AD$55)*IF(M1368,$AD$59,$AD$60)</f>
        <v>0.0180026467611357</v>
      </c>
      <c r="O1368">
        <f t="array" ref="O1368">$AD$2*_xlfn.IFS(B1368="data_scientist",$AF$7,TRUE,1)*_xlfn.IFS(B1368="data_analyst",$AF$8,TRUE,1)*_xlfn.IFS(B1368="data_engineer",$AF$9,TRUE,1)*IF(D1368,$AF$13,$AF$14)*IF(E1368,$AF$19,$AF$20)*IF(F1368,$AF$24,$AF$25)*IF(G1368,$AF$29,$AF$30)*IF(H1368,$AF$34,$AF$35)*IF(I1368,$AF$39,$AF$40)*IF(J1368,$AF$44,$AF$45)*IF(K1368,$AF$49,$AF$50)*IF(L1368,$AF$54,$AF$55)*IF(M1368,$AF$59,$AF$60)</f>
        <v>0.000114047193687613</v>
      </c>
      <c r="P1368">
        <f t="array" ref="P1368">$AE$2*_xlfn.IFS(B1368="data_scientist",$AH$7,TRUE,1)*_xlfn.IFS(B1368="data_analyst",$AH$8,TRUE,1)*_xlfn.IFS(B1368="data_engineer",$AH$9,TRUE,1)*IF(D1368,$AH$13,$AH$14)*IF(E1368,$AH$19,$AH$20)*IF(F1368,$AH$24,$AH$25)*IF(G1368,$AH$29,$AH$30)*IF(H1368,$AH$34,$AH$35)*IF(I1368,$AH$39,$AH$40)*IF(J1368,$AH$44,$AH$45)*IF(K1368,$AH$49,$AH$50)*IF(L1368,$AH$54,$AH$55)*IF(M1368,$AH$59,$AH$60)</f>
        <v>0.00103092908677</v>
      </c>
      <c r="Q1368">
        <f t="shared" si="210"/>
        <v>0.0180026467611357</v>
      </c>
      <c r="R1368">
        <f t="shared" si="211"/>
        <v>1</v>
      </c>
      <c r="S1368">
        <f t="shared" si="212"/>
        <v>0</v>
      </c>
      <c r="T1368">
        <f t="shared" si="213"/>
        <v>0</v>
      </c>
      <c r="U1368">
        <f t="shared" si="214"/>
        <v>0</v>
      </c>
      <c r="V1368">
        <f t="shared" si="215"/>
        <v>0</v>
      </c>
      <c r="W1368">
        <f t="shared" si="216"/>
        <v>0</v>
      </c>
      <c r="X1368">
        <f t="shared" si="217"/>
        <v>0</v>
      </c>
      <c r="Y1368">
        <f t="shared" si="218"/>
        <v>0</v>
      </c>
      <c r="Z1368">
        <f t="shared" si="219"/>
        <v>0</v>
      </c>
    </row>
    <row r="1369" spans="1:26">
      <c r="A1369">
        <v>1</v>
      </c>
      <c r="B1369" t="s">
        <v>59</v>
      </c>
      <c r="C1369" t="s">
        <v>30</v>
      </c>
      <c r="D1369">
        <v>0</v>
      </c>
      <c r="E1369">
        <v>0</v>
      </c>
      <c r="F1369">
        <v>1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1</v>
      </c>
      <c r="N1369">
        <f t="array" ref="N1369">$AC$2*_xlfn.IFS(B1369="data_scientist",$AD$7,TRUE,1)*_xlfn.IFS(B1369="data_analyst",$AD$8,TRUE,1)*_xlfn.IFS(B1369="data_engineer",$AD$9,TRUE,1)*IF(D1369,$AD$13,$AD$14)*IF(E1369,$AD$19,$AD$20)*IF(F1369,$AD$24,$AD$25)*IF(G1369,$AD$29,$AD$30)*IF(H1369,$AD$34,$AD$35)*IF(I1369,$AD$39,$AD$40)*IF(J1369,$AD$44,$AD$45)*IF(K1369,$AD$49,$AD$50)*IF(L1369,$AD$54,$AD$55)*IF(M1369,$AD$59,$AD$60)</f>
        <v>0.00327543063950059</v>
      </c>
      <c r="O1369">
        <f t="array" ref="O1369">$AD$2*_xlfn.IFS(B1369="data_scientist",$AF$7,TRUE,1)*_xlfn.IFS(B1369="data_analyst",$AF$8,TRUE,1)*_xlfn.IFS(B1369="data_engineer",$AF$9,TRUE,1)*IF(D1369,$AF$13,$AF$14)*IF(E1369,$AF$19,$AF$20)*IF(F1369,$AF$24,$AF$25)*IF(G1369,$AF$29,$AF$30)*IF(H1369,$AF$34,$AF$35)*IF(I1369,$AF$39,$AF$40)*IF(J1369,$AF$44,$AF$45)*IF(K1369,$AF$49,$AF$50)*IF(L1369,$AF$54,$AF$55)*IF(M1369,$AF$59,$AF$60)</f>
        <v>0.000129737008782859</v>
      </c>
      <c r="P1369">
        <f t="array" ref="P1369">$AE$2*_xlfn.IFS(B1369="data_scientist",$AH$7,TRUE,1)*_xlfn.IFS(B1369="data_analyst",$AH$8,TRUE,1)*_xlfn.IFS(B1369="data_engineer",$AH$9,TRUE,1)*IF(D1369,$AH$13,$AH$14)*IF(E1369,$AH$19,$AH$20)*IF(F1369,$AH$24,$AH$25)*IF(G1369,$AH$29,$AH$30)*IF(H1369,$AH$34,$AH$35)*IF(I1369,$AH$39,$AH$40)*IF(J1369,$AH$44,$AH$45)*IF(K1369,$AH$49,$AH$50)*IF(L1369,$AH$54,$AH$55)*IF(M1369,$AH$59,$AH$60)</f>
        <v>0.000704298088981486</v>
      </c>
      <c r="Q1369">
        <f t="shared" si="210"/>
        <v>0.00327543063950059</v>
      </c>
      <c r="R1369">
        <f t="shared" si="211"/>
        <v>1</v>
      </c>
      <c r="S1369">
        <f t="shared" si="212"/>
        <v>0</v>
      </c>
      <c r="T1369">
        <f t="shared" si="213"/>
        <v>0</v>
      </c>
      <c r="U1369">
        <f t="shared" si="214"/>
        <v>0</v>
      </c>
      <c r="V1369">
        <f t="shared" si="215"/>
        <v>0</v>
      </c>
      <c r="W1369">
        <f t="shared" si="216"/>
        <v>0</v>
      </c>
      <c r="X1369">
        <f t="shared" si="217"/>
        <v>0</v>
      </c>
      <c r="Y1369">
        <f t="shared" si="218"/>
        <v>0</v>
      </c>
      <c r="Z1369">
        <f t="shared" si="219"/>
        <v>0</v>
      </c>
    </row>
    <row r="1370" spans="1:26">
      <c r="A1370">
        <v>1</v>
      </c>
      <c r="B1370" t="s">
        <v>59</v>
      </c>
      <c r="C1370" t="s">
        <v>30</v>
      </c>
      <c r="D1370">
        <v>0</v>
      </c>
      <c r="E1370">
        <v>0</v>
      </c>
      <c r="F1370">
        <v>0</v>
      </c>
      <c r="G1370">
        <v>0</v>
      </c>
      <c r="H1370">
        <v>1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f t="array" ref="N1370">$AC$2*_xlfn.IFS(B1370="data_scientist",$AD$7,TRUE,1)*_xlfn.IFS(B1370="data_analyst",$AD$8,TRUE,1)*_xlfn.IFS(B1370="data_engineer",$AD$9,TRUE,1)*IF(D1370,$AD$13,$AD$14)*IF(E1370,$AD$19,$AD$20)*IF(F1370,$AD$24,$AD$25)*IF(G1370,$AD$29,$AD$30)*IF(H1370,$AD$34,$AD$35)*IF(I1370,$AD$39,$AD$40)*IF(J1370,$AD$44,$AD$45)*IF(K1370,$AD$49,$AD$50)*IF(L1370,$AD$54,$AD$55)*IF(M1370,$AD$59,$AD$60)</f>
        <v>0.00024031079990452</v>
      </c>
      <c r="O1370">
        <f t="array" ref="O1370">$AD$2*_xlfn.IFS(B1370="data_scientist",$AF$7,TRUE,1)*_xlfn.IFS(B1370="data_analyst",$AF$8,TRUE,1)*_xlfn.IFS(B1370="data_engineer",$AF$9,TRUE,1)*IF(D1370,$AF$13,$AF$14)*IF(E1370,$AF$19,$AF$20)*IF(F1370,$AF$24,$AF$25)*IF(G1370,$AF$29,$AF$30)*IF(H1370,$AF$34,$AF$35)*IF(I1370,$AF$39,$AF$40)*IF(J1370,$AF$44,$AF$45)*IF(K1370,$AF$49,$AF$50)*IF(L1370,$AF$54,$AF$55)*IF(M1370,$AF$59,$AF$60)</f>
        <v>4.81498691738304e-6</v>
      </c>
      <c r="P1370">
        <f t="array" ref="P1370">$AE$2*_xlfn.IFS(B1370="data_scientist",$AH$7,TRUE,1)*_xlfn.IFS(B1370="data_analyst",$AH$8,TRUE,1)*_xlfn.IFS(B1370="data_engineer",$AH$9,TRUE,1)*IF(D1370,$AH$13,$AH$14)*IF(E1370,$AH$19,$AH$20)*IF(F1370,$AH$24,$AH$25)*IF(G1370,$AH$29,$AH$30)*IF(H1370,$AH$34,$AH$35)*IF(I1370,$AH$39,$AH$40)*IF(J1370,$AH$44,$AH$45)*IF(K1370,$AH$49,$AH$50)*IF(L1370,$AH$54,$AH$55)*IF(M1370,$AH$59,$AH$60)</f>
        <v>7.82416618440402e-5</v>
      </c>
      <c r="Q1370">
        <f t="shared" si="210"/>
        <v>0.00024031079990452</v>
      </c>
      <c r="R1370">
        <f t="shared" si="211"/>
        <v>1</v>
      </c>
      <c r="S1370">
        <f t="shared" si="212"/>
        <v>0</v>
      </c>
      <c r="T1370">
        <f t="shared" si="213"/>
        <v>0</v>
      </c>
      <c r="U1370">
        <f t="shared" si="214"/>
        <v>0</v>
      </c>
      <c r="V1370">
        <f t="shared" si="215"/>
        <v>0</v>
      </c>
      <c r="W1370">
        <f t="shared" si="216"/>
        <v>0</v>
      </c>
      <c r="X1370">
        <f t="shared" si="217"/>
        <v>0</v>
      </c>
      <c r="Y1370">
        <f t="shared" si="218"/>
        <v>0</v>
      </c>
      <c r="Z1370">
        <f t="shared" si="219"/>
        <v>0</v>
      </c>
    </row>
    <row r="1371" spans="1:26">
      <c r="A1371">
        <v>1</v>
      </c>
      <c r="B1371" t="s">
        <v>59</v>
      </c>
      <c r="C1371" t="s">
        <v>30</v>
      </c>
      <c r="D1371">
        <v>0</v>
      </c>
      <c r="E1371">
        <v>1</v>
      </c>
      <c r="F1371">
        <v>0</v>
      </c>
      <c r="G1371">
        <v>0</v>
      </c>
      <c r="H1371">
        <v>0</v>
      </c>
      <c r="I1371">
        <v>1</v>
      </c>
      <c r="J1371">
        <v>0</v>
      </c>
      <c r="K1371">
        <v>0</v>
      </c>
      <c r="L1371">
        <v>0</v>
      </c>
      <c r="M1371">
        <v>1</v>
      </c>
      <c r="N1371">
        <f t="array" ref="N1371">$AC$2*_xlfn.IFS(B1371="data_scientist",$AD$7,TRUE,1)*_xlfn.IFS(B1371="data_analyst",$AD$8,TRUE,1)*_xlfn.IFS(B1371="data_engineer",$AD$9,TRUE,1)*IF(D1371,$AD$13,$AD$14)*IF(E1371,$AD$19,$AD$20)*IF(F1371,$AD$24,$AD$25)*IF(G1371,$AD$29,$AD$30)*IF(H1371,$AD$34,$AD$35)*IF(I1371,$AD$39,$AD$40)*IF(J1371,$AD$44,$AD$45)*IF(K1371,$AD$49,$AD$50)*IF(L1371,$AD$54,$AD$55)*IF(M1371,$AD$59,$AD$60)</f>
        <v>0.00805389205448471</v>
      </c>
      <c r="O1371">
        <f t="array" ref="O1371">$AD$2*_xlfn.IFS(B1371="data_scientist",$AF$7,TRUE,1)*_xlfn.IFS(B1371="data_analyst",$AF$8,TRUE,1)*_xlfn.IFS(B1371="data_engineer",$AF$9,TRUE,1)*IF(D1371,$AF$13,$AF$14)*IF(E1371,$AF$19,$AF$20)*IF(F1371,$AF$24,$AF$25)*IF(G1371,$AF$29,$AF$30)*IF(H1371,$AF$34,$AF$35)*IF(I1371,$AF$39,$AF$40)*IF(J1371,$AF$44,$AF$45)*IF(K1371,$AF$49,$AF$50)*IF(L1371,$AF$54,$AF$55)*IF(M1371,$AF$59,$AF$60)</f>
        <v>3.20261033495623e-5</v>
      </c>
      <c r="P1371">
        <f t="array" ref="P1371">$AE$2*_xlfn.IFS(B1371="data_scientist",$AH$7,TRUE,1)*_xlfn.IFS(B1371="data_analyst",$AH$8,TRUE,1)*_xlfn.IFS(B1371="data_engineer",$AH$9,TRUE,1)*IF(D1371,$AH$13,$AH$14)*IF(E1371,$AH$19,$AH$20)*IF(F1371,$AH$24,$AH$25)*IF(G1371,$AH$29,$AH$30)*IF(H1371,$AH$34,$AH$35)*IF(I1371,$AH$39,$AH$40)*IF(J1371,$AH$44,$AH$45)*IF(K1371,$AH$49,$AH$50)*IF(L1371,$AH$54,$AH$55)*IF(M1371,$AH$59,$AH$60)</f>
        <v>0.000306813627090427</v>
      </c>
      <c r="Q1371">
        <f t="shared" si="210"/>
        <v>0.00805389205448471</v>
      </c>
      <c r="R1371">
        <f t="shared" si="211"/>
        <v>1</v>
      </c>
      <c r="S1371">
        <f t="shared" si="212"/>
        <v>0</v>
      </c>
      <c r="T1371">
        <f t="shared" si="213"/>
        <v>0</v>
      </c>
      <c r="U1371">
        <f t="shared" si="214"/>
        <v>0</v>
      </c>
      <c r="V1371">
        <f t="shared" si="215"/>
        <v>0</v>
      </c>
      <c r="W1371">
        <f t="shared" si="216"/>
        <v>0</v>
      </c>
      <c r="X1371">
        <f t="shared" si="217"/>
        <v>0</v>
      </c>
      <c r="Y1371">
        <f t="shared" si="218"/>
        <v>0</v>
      </c>
      <c r="Z1371">
        <f t="shared" si="219"/>
        <v>0</v>
      </c>
    </row>
    <row r="1372" spans="1:26">
      <c r="A1372">
        <v>1</v>
      </c>
      <c r="B1372" t="s">
        <v>59</v>
      </c>
      <c r="C1372" t="s">
        <v>30</v>
      </c>
      <c r="D1372">
        <v>0</v>
      </c>
      <c r="E1372">
        <v>0</v>
      </c>
      <c r="F1372">
        <v>0</v>
      </c>
      <c r="G1372">
        <v>0</v>
      </c>
      <c r="H1372">
        <v>1</v>
      </c>
      <c r="I1372">
        <v>1</v>
      </c>
      <c r="J1372">
        <v>0</v>
      </c>
      <c r="K1372">
        <v>0</v>
      </c>
      <c r="L1372">
        <v>0</v>
      </c>
      <c r="M1372">
        <v>1</v>
      </c>
      <c r="N1372">
        <f t="array" ref="N1372">$AC$2*_xlfn.IFS(B1372="data_scientist",$AD$7,TRUE,1)*_xlfn.IFS(B1372="data_analyst",$AD$8,TRUE,1)*_xlfn.IFS(B1372="data_engineer",$AD$9,TRUE,1)*IF(D1372,$AD$13,$AD$14)*IF(E1372,$AD$19,$AD$20)*IF(F1372,$AD$24,$AD$25)*IF(G1372,$AD$29,$AD$30)*IF(H1372,$AD$34,$AD$35)*IF(I1372,$AD$39,$AD$40)*IF(J1372,$AD$44,$AD$45)*IF(K1372,$AD$49,$AD$50)*IF(L1372,$AD$54,$AD$55)*IF(M1372,$AD$59,$AD$60)</f>
        <v>0.000412855156301482</v>
      </c>
      <c r="O1372">
        <f t="array" ref="O1372">$AD$2*_xlfn.IFS(B1372="data_scientist",$AF$7,TRUE,1)*_xlfn.IFS(B1372="data_analyst",$AF$8,TRUE,1)*_xlfn.IFS(B1372="data_engineer",$AF$9,TRUE,1)*IF(D1372,$AF$13,$AF$14)*IF(E1372,$AF$19,$AF$20)*IF(F1372,$AF$24,$AF$25)*IF(G1372,$AF$29,$AF$30)*IF(H1372,$AF$34,$AF$35)*IF(I1372,$AF$39,$AF$40)*IF(J1372,$AF$44,$AF$45)*IF(K1372,$AF$49,$AF$50)*IF(L1372,$AF$54,$AF$55)*IF(M1372,$AF$59,$AF$60)</f>
        <v>1.99308040835597e-5</v>
      </c>
      <c r="P1372">
        <f t="array" ref="P1372">$AE$2*_xlfn.IFS(B1372="data_scientist",$AH$7,TRUE,1)*_xlfn.IFS(B1372="data_analyst",$AH$8,TRUE,1)*_xlfn.IFS(B1372="data_engineer",$AH$9,TRUE,1)*IF(D1372,$AH$13,$AH$14)*IF(E1372,$AH$19,$AH$20)*IF(F1372,$AH$24,$AH$25)*IF(G1372,$AH$29,$AH$30)*IF(H1372,$AH$34,$AH$35)*IF(I1372,$AH$39,$AH$40)*IF(J1372,$AH$44,$AH$45)*IF(K1372,$AH$49,$AH$50)*IF(L1372,$AH$54,$AH$55)*IF(M1372,$AH$59,$AH$60)</f>
        <v>0.000142103153599777</v>
      </c>
      <c r="Q1372">
        <f t="shared" si="210"/>
        <v>0.000412855156301482</v>
      </c>
      <c r="R1372">
        <f t="shared" si="211"/>
        <v>1</v>
      </c>
      <c r="S1372">
        <f t="shared" si="212"/>
        <v>0</v>
      </c>
      <c r="T1372">
        <f t="shared" si="213"/>
        <v>0</v>
      </c>
      <c r="U1372">
        <f t="shared" si="214"/>
        <v>0</v>
      </c>
      <c r="V1372">
        <f t="shared" si="215"/>
        <v>0</v>
      </c>
      <c r="W1372">
        <f t="shared" si="216"/>
        <v>0</v>
      </c>
      <c r="X1372">
        <f t="shared" si="217"/>
        <v>0</v>
      </c>
      <c r="Y1372">
        <f t="shared" si="218"/>
        <v>0</v>
      </c>
      <c r="Z1372">
        <f t="shared" si="219"/>
        <v>0</v>
      </c>
    </row>
    <row r="1373" spans="1:26">
      <c r="A1373">
        <v>1</v>
      </c>
      <c r="B1373" t="s">
        <v>59</v>
      </c>
      <c r="C1373" t="s">
        <v>30</v>
      </c>
      <c r="D1373">
        <v>1</v>
      </c>
      <c r="E1373">
        <v>1</v>
      </c>
      <c r="F1373">
        <v>0</v>
      </c>
      <c r="G1373">
        <v>1</v>
      </c>
      <c r="H1373">
        <v>0</v>
      </c>
      <c r="I1373">
        <v>1</v>
      </c>
      <c r="J1373">
        <v>0</v>
      </c>
      <c r="K1373">
        <v>0</v>
      </c>
      <c r="L1373">
        <v>0</v>
      </c>
      <c r="M1373">
        <v>1</v>
      </c>
      <c r="N1373">
        <f t="array" ref="N1373">$AC$2*_xlfn.IFS(B1373="data_scientist",$AD$7,TRUE,1)*_xlfn.IFS(B1373="data_analyst",$AD$8,TRUE,1)*_xlfn.IFS(B1373="data_engineer",$AD$9,TRUE,1)*IF(D1373,$AD$13,$AD$14)*IF(E1373,$AD$19,$AD$20)*IF(F1373,$AD$24,$AD$25)*IF(G1373,$AD$29,$AD$30)*IF(H1373,$AD$34,$AD$35)*IF(I1373,$AD$39,$AD$40)*IF(J1373,$AD$44,$AD$45)*IF(K1373,$AD$49,$AD$50)*IF(L1373,$AD$54,$AD$55)*IF(M1373,$AD$59,$AD$60)</f>
        <v>0.00135296607217936</v>
      </c>
      <c r="O1373">
        <f t="array" ref="O1373">$AD$2*_xlfn.IFS(B1373="data_scientist",$AF$7,TRUE,1)*_xlfn.IFS(B1373="data_analyst",$AF$8,TRUE,1)*_xlfn.IFS(B1373="data_engineer",$AF$9,TRUE,1)*IF(D1373,$AF$13,$AF$14)*IF(E1373,$AF$19,$AF$20)*IF(F1373,$AF$24,$AF$25)*IF(G1373,$AF$29,$AF$30)*IF(H1373,$AF$34,$AF$35)*IF(I1373,$AF$39,$AF$40)*IF(J1373,$AF$44,$AF$45)*IF(K1373,$AF$49,$AF$50)*IF(L1373,$AF$54,$AF$55)*IF(M1373,$AF$59,$AF$60)</f>
        <v>7.30625498255754e-5</v>
      </c>
      <c r="P1373">
        <f t="array" ref="P1373">$AE$2*_xlfn.IFS(B1373="data_scientist",$AH$7,TRUE,1)*_xlfn.IFS(B1373="data_analyst",$AH$8,TRUE,1)*_xlfn.IFS(B1373="data_engineer",$AH$9,TRUE,1)*IF(D1373,$AH$13,$AH$14)*IF(E1373,$AH$19,$AH$20)*IF(F1373,$AH$24,$AH$25)*IF(G1373,$AH$29,$AH$30)*IF(H1373,$AH$34,$AH$35)*IF(I1373,$AH$39,$AH$40)*IF(J1373,$AH$44,$AH$45)*IF(K1373,$AH$49,$AH$50)*IF(L1373,$AH$54,$AH$55)*IF(M1373,$AH$59,$AH$60)</f>
        <v>0.000219522078813909</v>
      </c>
      <c r="Q1373">
        <f t="shared" si="210"/>
        <v>0.00135296607217936</v>
      </c>
      <c r="R1373">
        <f t="shared" si="211"/>
        <v>1</v>
      </c>
      <c r="S1373">
        <f t="shared" si="212"/>
        <v>0</v>
      </c>
      <c r="T1373">
        <f t="shared" si="213"/>
        <v>0</v>
      </c>
      <c r="U1373">
        <f t="shared" si="214"/>
        <v>0</v>
      </c>
      <c r="V1373">
        <f t="shared" si="215"/>
        <v>0</v>
      </c>
      <c r="W1373">
        <f t="shared" si="216"/>
        <v>0</v>
      </c>
      <c r="X1373">
        <f t="shared" si="217"/>
        <v>0</v>
      </c>
      <c r="Y1373">
        <f t="shared" si="218"/>
        <v>0</v>
      </c>
      <c r="Z1373">
        <f t="shared" si="219"/>
        <v>0</v>
      </c>
    </row>
    <row r="1374" spans="1:26">
      <c r="A1374">
        <v>1</v>
      </c>
      <c r="B1374" t="s">
        <v>59</v>
      </c>
      <c r="C1374" t="s">
        <v>30</v>
      </c>
      <c r="D1374">
        <v>1</v>
      </c>
      <c r="E1374">
        <v>0</v>
      </c>
      <c r="F1374">
        <v>0</v>
      </c>
      <c r="G1374">
        <v>1</v>
      </c>
      <c r="H1374">
        <v>1</v>
      </c>
      <c r="I1374">
        <v>0</v>
      </c>
      <c r="J1374">
        <v>1</v>
      </c>
      <c r="K1374">
        <v>0</v>
      </c>
      <c r="L1374">
        <v>0</v>
      </c>
      <c r="M1374">
        <v>1</v>
      </c>
      <c r="N1374">
        <f t="array" ref="N1374">$AC$2*_xlfn.IFS(B1374="data_scientist",$AD$7,TRUE,1)*_xlfn.IFS(B1374="data_analyst",$AD$8,TRUE,1)*_xlfn.IFS(B1374="data_engineer",$AD$9,TRUE,1)*IF(D1374,$AD$13,$AD$14)*IF(E1374,$AD$19,$AD$20)*IF(F1374,$AD$24,$AD$25)*IF(G1374,$AD$29,$AD$30)*IF(H1374,$AD$34,$AD$35)*IF(I1374,$AD$39,$AD$40)*IF(J1374,$AD$44,$AD$45)*IF(K1374,$AD$49,$AD$50)*IF(L1374,$AD$54,$AD$55)*IF(M1374,$AD$59,$AD$60)</f>
        <v>3.98695464651116e-5</v>
      </c>
      <c r="O1374">
        <f t="array" ref="O1374">$AD$2*_xlfn.IFS(B1374="data_scientist",$AF$7,TRUE,1)*_xlfn.IFS(B1374="data_analyst",$AF$8,TRUE,1)*_xlfn.IFS(B1374="data_engineer",$AF$9,TRUE,1)*IF(D1374,$AF$13,$AF$14)*IF(E1374,$AF$19,$AF$20)*IF(F1374,$AF$24,$AF$25)*IF(G1374,$AF$29,$AF$30)*IF(H1374,$AF$34,$AF$35)*IF(I1374,$AF$39,$AF$40)*IF(J1374,$AF$44,$AF$45)*IF(K1374,$AF$49,$AF$50)*IF(L1374,$AF$54,$AF$55)*IF(M1374,$AF$59,$AF$60)</f>
        <v>3.7647194531637e-5</v>
      </c>
      <c r="P1374">
        <f t="array" ref="P1374">$AE$2*_xlfn.IFS(B1374="data_scientist",$AH$7,TRUE,1)*_xlfn.IFS(B1374="data_analyst",$AH$8,TRUE,1)*_xlfn.IFS(B1374="data_engineer",$AH$9,TRUE,1)*IF(D1374,$AH$13,$AH$14)*IF(E1374,$AH$19,$AH$20)*IF(F1374,$AH$24,$AH$25)*IF(G1374,$AH$29,$AH$30)*IF(H1374,$AH$34,$AH$35)*IF(I1374,$AH$39,$AH$40)*IF(J1374,$AH$44,$AH$45)*IF(K1374,$AH$49,$AH$50)*IF(L1374,$AH$54,$AH$55)*IF(M1374,$AH$59,$AH$60)</f>
        <v>6.54223871053675e-5</v>
      </c>
      <c r="Q1374">
        <f t="shared" si="210"/>
        <v>6.54223871053675e-5</v>
      </c>
      <c r="R1374">
        <f t="shared" si="211"/>
        <v>0</v>
      </c>
      <c r="S1374">
        <f t="shared" si="212"/>
        <v>0</v>
      </c>
      <c r="T1374">
        <f t="shared" si="213"/>
        <v>1</v>
      </c>
      <c r="U1374">
        <f t="shared" si="214"/>
        <v>0</v>
      </c>
      <c r="V1374">
        <f t="shared" si="215"/>
        <v>0</v>
      </c>
      <c r="W1374">
        <f t="shared" si="216"/>
        <v>0</v>
      </c>
      <c r="X1374">
        <f t="shared" si="217"/>
        <v>0</v>
      </c>
      <c r="Y1374">
        <f t="shared" si="218"/>
        <v>0</v>
      </c>
      <c r="Z1374">
        <f t="shared" si="219"/>
        <v>0</v>
      </c>
    </row>
    <row r="1375" spans="1:26">
      <c r="A1375">
        <v>1</v>
      </c>
      <c r="B1375" t="s">
        <v>59</v>
      </c>
      <c r="C1375" t="s">
        <v>30</v>
      </c>
      <c r="D1375">
        <v>1</v>
      </c>
      <c r="E1375">
        <v>1</v>
      </c>
      <c r="F1375">
        <v>0</v>
      </c>
      <c r="G1375">
        <v>1</v>
      </c>
      <c r="H1375">
        <v>0</v>
      </c>
      <c r="I1375">
        <v>1</v>
      </c>
      <c r="J1375">
        <v>0</v>
      </c>
      <c r="K1375">
        <v>0</v>
      </c>
      <c r="L1375">
        <v>0</v>
      </c>
      <c r="M1375">
        <v>1</v>
      </c>
      <c r="N1375">
        <f t="array" ref="N1375">$AC$2*_xlfn.IFS(B1375="data_scientist",$AD$7,TRUE,1)*_xlfn.IFS(B1375="data_analyst",$AD$8,TRUE,1)*_xlfn.IFS(B1375="data_engineer",$AD$9,TRUE,1)*IF(D1375,$AD$13,$AD$14)*IF(E1375,$AD$19,$AD$20)*IF(F1375,$AD$24,$AD$25)*IF(G1375,$AD$29,$AD$30)*IF(H1375,$AD$34,$AD$35)*IF(I1375,$AD$39,$AD$40)*IF(J1375,$AD$44,$AD$45)*IF(K1375,$AD$49,$AD$50)*IF(L1375,$AD$54,$AD$55)*IF(M1375,$AD$59,$AD$60)</f>
        <v>0.00135296607217936</v>
      </c>
      <c r="O1375">
        <f t="array" ref="O1375">$AD$2*_xlfn.IFS(B1375="data_scientist",$AF$7,TRUE,1)*_xlfn.IFS(B1375="data_analyst",$AF$8,TRUE,1)*_xlfn.IFS(B1375="data_engineer",$AF$9,TRUE,1)*IF(D1375,$AF$13,$AF$14)*IF(E1375,$AF$19,$AF$20)*IF(F1375,$AF$24,$AF$25)*IF(G1375,$AF$29,$AF$30)*IF(H1375,$AF$34,$AF$35)*IF(I1375,$AF$39,$AF$40)*IF(J1375,$AF$44,$AF$45)*IF(K1375,$AF$49,$AF$50)*IF(L1375,$AF$54,$AF$55)*IF(M1375,$AF$59,$AF$60)</f>
        <v>7.30625498255754e-5</v>
      </c>
      <c r="P1375">
        <f t="array" ref="P1375">$AE$2*_xlfn.IFS(B1375="data_scientist",$AH$7,TRUE,1)*_xlfn.IFS(B1375="data_analyst",$AH$8,TRUE,1)*_xlfn.IFS(B1375="data_engineer",$AH$9,TRUE,1)*IF(D1375,$AH$13,$AH$14)*IF(E1375,$AH$19,$AH$20)*IF(F1375,$AH$24,$AH$25)*IF(G1375,$AH$29,$AH$30)*IF(H1375,$AH$34,$AH$35)*IF(I1375,$AH$39,$AH$40)*IF(J1375,$AH$44,$AH$45)*IF(K1375,$AH$49,$AH$50)*IF(L1375,$AH$54,$AH$55)*IF(M1375,$AH$59,$AH$60)</f>
        <v>0.000219522078813909</v>
      </c>
      <c r="Q1375">
        <f t="shared" si="210"/>
        <v>0.00135296607217936</v>
      </c>
      <c r="R1375">
        <f t="shared" si="211"/>
        <v>1</v>
      </c>
      <c r="S1375">
        <f t="shared" si="212"/>
        <v>0</v>
      </c>
      <c r="T1375">
        <f t="shared" si="213"/>
        <v>0</v>
      </c>
      <c r="U1375">
        <f t="shared" si="214"/>
        <v>0</v>
      </c>
      <c r="V1375">
        <f t="shared" si="215"/>
        <v>0</v>
      </c>
      <c r="W1375">
        <f t="shared" si="216"/>
        <v>0</v>
      </c>
      <c r="X1375">
        <f t="shared" si="217"/>
        <v>0</v>
      </c>
      <c r="Y1375">
        <f t="shared" si="218"/>
        <v>0</v>
      </c>
      <c r="Z1375">
        <f t="shared" si="219"/>
        <v>0</v>
      </c>
    </row>
    <row r="1376" spans="1:26">
      <c r="A1376">
        <v>1</v>
      </c>
      <c r="B1376" t="s">
        <v>59</v>
      </c>
      <c r="C1376" t="s">
        <v>30</v>
      </c>
      <c r="D1376">
        <v>0</v>
      </c>
      <c r="E1376">
        <v>1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1</v>
      </c>
      <c r="N1376">
        <f t="array" ref="N1376">$AC$2*_xlfn.IFS(B1376="data_scientist",$AD$7,TRUE,1)*_xlfn.IFS(B1376="data_analyst",$AD$8,TRUE,1)*_xlfn.IFS(B1376="data_engineer",$AD$9,TRUE,1)*IF(D1376,$AD$13,$AD$14)*IF(E1376,$AD$19,$AD$20)*IF(F1376,$AD$24,$AD$25)*IF(G1376,$AD$29,$AD$30)*IF(H1376,$AD$34,$AD$35)*IF(I1376,$AD$39,$AD$40)*IF(J1376,$AD$44,$AD$45)*IF(K1376,$AD$49,$AD$50)*IF(L1376,$AD$54,$AD$55)*IF(M1376,$AD$59,$AD$60)</f>
        <v>0.0234558294440723</v>
      </c>
      <c r="O1376">
        <f t="array" ref="O1376">$AD$2*_xlfn.IFS(B1376="data_scientist",$AF$7,TRUE,1)*_xlfn.IFS(B1376="data_analyst",$AF$8,TRUE,1)*_xlfn.IFS(B1376="data_engineer",$AF$9,TRUE,1)*IF(D1376,$AF$13,$AF$14)*IF(E1376,$AF$19,$AF$20)*IF(F1376,$AF$24,$AF$25)*IF(G1376,$AF$29,$AF$30)*IF(H1376,$AF$34,$AF$35)*IF(I1376,$AF$39,$AF$40)*IF(J1376,$AF$44,$AF$45)*IF(K1376,$AF$49,$AF$50)*IF(L1376,$AF$54,$AF$55)*IF(M1376,$AF$59,$AF$60)</f>
        <v>0.000132294744677631</v>
      </c>
      <c r="P1376">
        <f t="array" ref="P1376">$AE$2*_xlfn.IFS(B1376="data_scientist",$AH$7,TRUE,1)*_xlfn.IFS(B1376="data_analyst",$AH$8,TRUE,1)*_xlfn.IFS(B1376="data_engineer",$AH$9,TRUE,1)*IF(D1376,$AH$13,$AH$14)*IF(E1376,$AH$19,$AH$20)*IF(F1376,$AH$24,$AH$25)*IF(G1376,$AH$29,$AH$30)*IF(H1376,$AH$34,$AH$35)*IF(I1376,$AH$39,$AH$40)*IF(J1376,$AH$44,$AH$45)*IF(K1376,$AH$49,$AH$50)*IF(L1376,$AH$54,$AH$55)*IF(M1376,$AH$59,$AH$60)</f>
        <v>0.00109340963748333</v>
      </c>
      <c r="Q1376">
        <f t="shared" si="210"/>
        <v>0.0234558294440723</v>
      </c>
      <c r="R1376">
        <f t="shared" si="211"/>
        <v>1</v>
      </c>
      <c r="S1376">
        <f t="shared" si="212"/>
        <v>0</v>
      </c>
      <c r="T1376">
        <f t="shared" si="213"/>
        <v>0</v>
      </c>
      <c r="U1376">
        <f t="shared" si="214"/>
        <v>0</v>
      </c>
      <c r="V1376">
        <f t="shared" si="215"/>
        <v>0</v>
      </c>
      <c r="W1376">
        <f t="shared" si="216"/>
        <v>0</v>
      </c>
      <c r="X1376">
        <f t="shared" si="217"/>
        <v>0</v>
      </c>
      <c r="Y1376">
        <f t="shared" si="218"/>
        <v>0</v>
      </c>
      <c r="Z1376">
        <f t="shared" si="219"/>
        <v>0</v>
      </c>
    </row>
    <row r="1377" spans="1:26">
      <c r="A1377">
        <v>1</v>
      </c>
      <c r="B1377" t="s">
        <v>59</v>
      </c>
      <c r="C1377" t="s">
        <v>30</v>
      </c>
      <c r="D1377">
        <v>0</v>
      </c>
      <c r="E1377">
        <v>1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1</v>
      </c>
      <c r="N1377">
        <f t="array" ref="N1377">$AC$2*_xlfn.IFS(B1377="data_scientist",$AD$7,TRUE,1)*_xlfn.IFS(B1377="data_analyst",$AD$8,TRUE,1)*_xlfn.IFS(B1377="data_engineer",$AD$9,TRUE,1)*IF(D1377,$AD$13,$AD$14)*IF(E1377,$AD$19,$AD$20)*IF(F1377,$AD$24,$AD$25)*IF(G1377,$AD$29,$AD$30)*IF(H1377,$AD$34,$AD$35)*IF(I1377,$AD$39,$AD$40)*IF(J1377,$AD$44,$AD$45)*IF(K1377,$AD$49,$AD$50)*IF(L1377,$AD$54,$AD$55)*IF(M1377,$AD$59,$AD$60)</f>
        <v>0.0234558294440723</v>
      </c>
      <c r="O1377">
        <f t="array" ref="O1377">$AD$2*_xlfn.IFS(B1377="data_scientist",$AF$7,TRUE,1)*_xlfn.IFS(B1377="data_analyst",$AF$8,TRUE,1)*_xlfn.IFS(B1377="data_engineer",$AF$9,TRUE,1)*IF(D1377,$AF$13,$AF$14)*IF(E1377,$AF$19,$AF$20)*IF(F1377,$AF$24,$AF$25)*IF(G1377,$AF$29,$AF$30)*IF(H1377,$AF$34,$AF$35)*IF(I1377,$AF$39,$AF$40)*IF(J1377,$AF$44,$AF$45)*IF(K1377,$AF$49,$AF$50)*IF(L1377,$AF$54,$AF$55)*IF(M1377,$AF$59,$AF$60)</f>
        <v>0.000132294744677631</v>
      </c>
      <c r="P1377">
        <f t="array" ref="P1377">$AE$2*_xlfn.IFS(B1377="data_scientist",$AH$7,TRUE,1)*_xlfn.IFS(B1377="data_analyst",$AH$8,TRUE,1)*_xlfn.IFS(B1377="data_engineer",$AH$9,TRUE,1)*IF(D1377,$AH$13,$AH$14)*IF(E1377,$AH$19,$AH$20)*IF(F1377,$AH$24,$AH$25)*IF(G1377,$AH$29,$AH$30)*IF(H1377,$AH$34,$AH$35)*IF(I1377,$AH$39,$AH$40)*IF(J1377,$AH$44,$AH$45)*IF(K1377,$AH$49,$AH$50)*IF(L1377,$AH$54,$AH$55)*IF(M1377,$AH$59,$AH$60)</f>
        <v>0.00109340963748333</v>
      </c>
      <c r="Q1377">
        <f t="shared" si="210"/>
        <v>0.0234558294440723</v>
      </c>
      <c r="R1377">
        <f t="shared" si="211"/>
        <v>1</v>
      </c>
      <c r="S1377">
        <f t="shared" si="212"/>
        <v>0</v>
      </c>
      <c r="T1377">
        <f t="shared" si="213"/>
        <v>0</v>
      </c>
      <c r="U1377">
        <f t="shared" si="214"/>
        <v>0</v>
      </c>
      <c r="V1377">
        <f t="shared" si="215"/>
        <v>0</v>
      </c>
      <c r="W1377">
        <f t="shared" si="216"/>
        <v>0</v>
      </c>
      <c r="X1377">
        <f t="shared" si="217"/>
        <v>0</v>
      </c>
      <c r="Y1377">
        <f t="shared" si="218"/>
        <v>0</v>
      </c>
      <c r="Z1377">
        <f t="shared" si="219"/>
        <v>0</v>
      </c>
    </row>
    <row r="1378" spans="1:26">
      <c r="A1378">
        <v>1</v>
      </c>
      <c r="B1378" t="s">
        <v>59</v>
      </c>
      <c r="C1378" t="s">
        <v>30</v>
      </c>
      <c r="D1378">
        <v>0</v>
      </c>
      <c r="E1378">
        <v>1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1</v>
      </c>
      <c r="N1378">
        <f t="array" ref="N1378">$AC$2*_xlfn.IFS(B1378="data_scientist",$AD$7,TRUE,1)*_xlfn.IFS(B1378="data_analyst",$AD$8,TRUE,1)*_xlfn.IFS(B1378="data_engineer",$AD$9,TRUE,1)*IF(D1378,$AD$13,$AD$14)*IF(E1378,$AD$19,$AD$20)*IF(F1378,$AD$24,$AD$25)*IF(G1378,$AD$29,$AD$30)*IF(H1378,$AD$34,$AD$35)*IF(I1378,$AD$39,$AD$40)*IF(J1378,$AD$44,$AD$45)*IF(K1378,$AD$49,$AD$50)*IF(L1378,$AD$54,$AD$55)*IF(M1378,$AD$59,$AD$60)</f>
        <v>0.0234558294440723</v>
      </c>
      <c r="O1378">
        <f t="array" ref="O1378">$AD$2*_xlfn.IFS(B1378="data_scientist",$AF$7,TRUE,1)*_xlfn.IFS(B1378="data_analyst",$AF$8,TRUE,1)*_xlfn.IFS(B1378="data_engineer",$AF$9,TRUE,1)*IF(D1378,$AF$13,$AF$14)*IF(E1378,$AF$19,$AF$20)*IF(F1378,$AF$24,$AF$25)*IF(G1378,$AF$29,$AF$30)*IF(H1378,$AF$34,$AF$35)*IF(I1378,$AF$39,$AF$40)*IF(J1378,$AF$44,$AF$45)*IF(K1378,$AF$49,$AF$50)*IF(L1378,$AF$54,$AF$55)*IF(M1378,$AF$59,$AF$60)</f>
        <v>0.000132294744677631</v>
      </c>
      <c r="P1378">
        <f t="array" ref="P1378">$AE$2*_xlfn.IFS(B1378="data_scientist",$AH$7,TRUE,1)*_xlfn.IFS(B1378="data_analyst",$AH$8,TRUE,1)*_xlfn.IFS(B1378="data_engineer",$AH$9,TRUE,1)*IF(D1378,$AH$13,$AH$14)*IF(E1378,$AH$19,$AH$20)*IF(F1378,$AH$24,$AH$25)*IF(G1378,$AH$29,$AH$30)*IF(H1378,$AH$34,$AH$35)*IF(I1378,$AH$39,$AH$40)*IF(J1378,$AH$44,$AH$45)*IF(K1378,$AH$49,$AH$50)*IF(L1378,$AH$54,$AH$55)*IF(M1378,$AH$59,$AH$60)</f>
        <v>0.00109340963748333</v>
      </c>
      <c r="Q1378">
        <f t="shared" si="210"/>
        <v>0.0234558294440723</v>
      </c>
      <c r="R1378">
        <f t="shared" si="211"/>
        <v>1</v>
      </c>
      <c r="S1378">
        <f t="shared" si="212"/>
        <v>0</v>
      </c>
      <c r="T1378">
        <f t="shared" si="213"/>
        <v>0</v>
      </c>
      <c r="U1378">
        <f t="shared" si="214"/>
        <v>0</v>
      </c>
      <c r="V1378">
        <f t="shared" si="215"/>
        <v>0</v>
      </c>
      <c r="W1378">
        <f t="shared" si="216"/>
        <v>0</v>
      </c>
      <c r="X1378">
        <f t="shared" si="217"/>
        <v>0</v>
      </c>
      <c r="Y1378">
        <f t="shared" si="218"/>
        <v>0</v>
      </c>
      <c r="Z1378">
        <f t="shared" si="219"/>
        <v>0</v>
      </c>
    </row>
    <row r="1379" spans="1:26">
      <c r="A1379">
        <v>1</v>
      </c>
      <c r="B1379" t="s">
        <v>59</v>
      </c>
      <c r="C1379" t="s">
        <v>30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1</v>
      </c>
      <c r="N1379">
        <f t="array" ref="N1379">$AC$2*_xlfn.IFS(B1379="data_scientist",$AD$7,TRUE,1)*_xlfn.IFS(B1379="data_analyst",$AD$8,TRUE,1)*_xlfn.IFS(B1379="data_engineer",$AD$9,TRUE,1)*IF(D1379,$AD$13,$AD$14)*IF(E1379,$AD$19,$AD$20)*IF(F1379,$AD$24,$AD$25)*IF(G1379,$AD$29,$AD$30)*IF(H1379,$AD$34,$AD$35)*IF(I1379,$AD$39,$AD$40)*IF(J1379,$AD$44,$AD$45)*IF(K1379,$AD$49,$AD$50)*IF(L1379,$AD$54,$AD$55)*IF(M1379,$AD$59,$AD$60)</f>
        <v>0.0180026467611357</v>
      </c>
      <c r="O1379">
        <f t="array" ref="O1379">$AD$2*_xlfn.IFS(B1379="data_scientist",$AF$7,TRUE,1)*_xlfn.IFS(B1379="data_analyst",$AF$8,TRUE,1)*_xlfn.IFS(B1379="data_engineer",$AF$9,TRUE,1)*IF(D1379,$AF$13,$AF$14)*IF(E1379,$AF$19,$AF$20)*IF(F1379,$AF$24,$AF$25)*IF(G1379,$AF$29,$AF$30)*IF(H1379,$AF$34,$AF$35)*IF(I1379,$AF$39,$AF$40)*IF(J1379,$AF$44,$AF$45)*IF(K1379,$AF$49,$AF$50)*IF(L1379,$AF$54,$AF$55)*IF(M1379,$AF$59,$AF$60)</f>
        <v>0.000114047193687613</v>
      </c>
      <c r="P1379">
        <f t="array" ref="P1379">$AE$2*_xlfn.IFS(B1379="data_scientist",$AH$7,TRUE,1)*_xlfn.IFS(B1379="data_analyst",$AH$8,TRUE,1)*_xlfn.IFS(B1379="data_engineer",$AH$9,TRUE,1)*IF(D1379,$AH$13,$AH$14)*IF(E1379,$AH$19,$AH$20)*IF(F1379,$AH$24,$AH$25)*IF(G1379,$AH$29,$AH$30)*IF(H1379,$AH$34,$AH$35)*IF(I1379,$AH$39,$AH$40)*IF(J1379,$AH$44,$AH$45)*IF(K1379,$AH$49,$AH$50)*IF(L1379,$AH$54,$AH$55)*IF(M1379,$AH$59,$AH$60)</f>
        <v>0.00103092908677</v>
      </c>
      <c r="Q1379">
        <f t="shared" si="210"/>
        <v>0.0180026467611357</v>
      </c>
      <c r="R1379">
        <f t="shared" si="211"/>
        <v>1</v>
      </c>
      <c r="S1379">
        <f t="shared" si="212"/>
        <v>0</v>
      </c>
      <c r="T1379">
        <f t="shared" si="213"/>
        <v>0</v>
      </c>
      <c r="U1379">
        <f t="shared" si="214"/>
        <v>0</v>
      </c>
      <c r="V1379">
        <f t="shared" si="215"/>
        <v>0</v>
      </c>
      <c r="W1379">
        <f t="shared" si="216"/>
        <v>0</v>
      </c>
      <c r="X1379">
        <f t="shared" si="217"/>
        <v>0</v>
      </c>
      <c r="Y1379">
        <f t="shared" si="218"/>
        <v>0</v>
      </c>
      <c r="Z1379">
        <f t="shared" si="219"/>
        <v>0</v>
      </c>
    </row>
    <row r="1380" spans="1:26">
      <c r="A1380">
        <v>1</v>
      </c>
      <c r="B1380" t="s">
        <v>59</v>
      </c>
      <c r="C1380" t="s">
        <v>30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f t="array" ref="N1380">$AC$2*_xlfn.IFS(B1380="data_scientist",$AD$7,TRUE,1)*_xlfn.IFS(B1380="data_analyst",$AD$8,TRUE,1)*_xlfn.IFS(B1380="data_engineer",$AD$9,TRUE,1)*IF(D1380,$AD$13,$AD$14)*IF(E1380,$AD$19,$AD$20)*IF(F1380,$AD$24,$AD$25)*IF(G1380,$AD$29,$AD$30)*IF(H1380,$AD$34,$AD$35)*IF(I1380,$AD$39,$AD$40)*IF(J1380,$AD$44,$AD$45)*IF(K1380,$AD$49,$AD$50)*IF(L1380,$AD$54,$AD$55)*IF(M1380,$AD$59,$AD$60)</f>
        <v>0.00359804793985483</v>
      </c>
      <c r="O1380">
        <f t="array" ref="O1380">$AD$2*_xlfn.IFS(B1380="data_scientist",$AF$7,TRUE,1)*_xlfn.IFS(B1380="data_analyst",$AF$8,TRUE,1)*_xlfn.IFS(B1380="data_engineer",$AF$9,TRUE,1)*IF(D1380,$AF$13,$AF$14)*IF(E1380,$AF$19,$AF$20)*IF(F1380,$AF$24,$AF$25)*IF(G1380,$AF$29,$AF$30)*IF(H1380,$AF$34,$AF$35)*IF(I1380,$AF$39,$AF$40)*IF(J1380,$AF$44,$AF$45)*IF(K1380,$AF$49,$AF$50)*IF(L1380,$AF$54,$AF$55)*IF(M1380,$AF$59,$AF$60)</f>
        <v>6.66985515782314e-6</v>
      </c>
      <c r="P1380">
        <f t="array" ref="P1380">$AE$2*_xlfn.IFS(B1380="data_scientist",$AH$7,TRUE,1)*_xlfn.IFS(B1380="data_analyst",$AH$8,TRUE,1)*_xlfn.IFS(B1380="data_engineer",$AH$9,TRUE,1)*IF(D1380,$AH$13,$AH$14)*IF(E1380,$AH$19,$AH$20)*IF(F1380,$AH$24,$AH$25)*IF(G1380,$AH$29,$AH$30)*IF(H1380,$AH$34,$AH$35)*IF(I1380,$AH$39,$AH$40)*IF(J1380,$AH$44,$AH$45)*IF(K1380,$AH$49,$AH$50)*IF(L1380,$AH$54,$AH$55)*IF(M1380,$AH$59,$AH$60)</f>
        <v>0.000159277668753939</v>
      </c>
      <c r="Q1380">
        <f t="shared" si="210"/>
        <v>0.00359804793985483</v>
      </c>
      <c r="R1380">
        <f t="shared" si="211"/>
        <v>1</v>
      </c>
      <c r="S1380">
        <f t="shared" si="212"/>
        <v>0</v>
      </c>
      <c r="T1380">
        <f t="shared" si="213"/>
        <v>0</v>
      </c>
      <c r="U1380">
        <f t="shared" si="214"/>
        <v>0</v>
      </c>
      <c r="V1380">
        <f t="shared" si="215"/>
        <v>0</v>
      </c>
      <c r="W1380">
        <f t="shared" si="216"/>
        <v>0</v>
      </c>
      <c r="X1380">
        <f t="shared" si="217"/>
        <v>0</v>
      </c>
      <c r="Y1380">
        <f t="shared" si="218"/>
        <v>0</v>
      </c>
      <c r="Z1380">
        <f t="shared" si="219"/>
        <v>0</v>
      </c>
    </row>
    <row r="1381" spans="1:26">
      <c r="A1381">
        <v>1</v>
      </c>
      <c r="B1381" t="s">
        <v>59</v>
      </c>
      <c r="C1381" t="s">
        <v>30</v>
      </c>
      <c r="D1381">
        <v>1</v>
      </c>
      <c r="E1381">
        <v>1</v>
      </c>
      <c r="F1381">
        <v>0</v>
      </c>
      <c r="G1381">
        <v>1</v>
      </c>
      <c r="H1381">
        <v>0</v>
      </c>
      <c r="I1381">
        <v>1</v>
      </c>
      <c r="J1381">
        <v>0</v>
      </c>
      <c r="K1381">
        <v>0</v>
      </c>
      <c r="L1381">
        <v>0</v>
      </c>
      <c r="M1381">
        <v>1</v>
      </c>
      <c r="N1381">
        <f t="array" ref="N1381">$AC$2*_xlfn.IFS(B1381="data_scientist",$AD$7,TRUE,1)*_xlfn.IFS(B1381="data_analyst",$AD$8,TRUE,1)*_xlfn.IFS(B1381="data_engineer",$AD$9,TRUE,1)*IF(D1381,$AD$13,$AD$14)*IF(E1381,$AD$19,$AD$20)*IF(F1381,$AD$24,$AD$25)*IF(G1381,$AD$29,$AD$30)*IF(H1381,$AD$34,$AD$35)*IF(I1381,$AD$39,$AD$40)*IF(J1381,$AD$44,$AD$45)*IF(K1381,$AD$49,$AD$50)*IF(L1381,$AD$54,$AD$55)*IF(M1381,$AD$59,$AD$60)</f>
        <v>0.00135296607217936</v>
      </c>
      <c r="O1381">
        <f t="array" ref="O1381">$AD$2*_xlfn.IFS(B1381="data_scientist",$AF$7,TRUE,1)*_xlfn.IFS(B1381="data_analyst",$AF$8,TRUE,1)*_xlfn.IFS(B1381="data_engineer",$AF$9,TRUE,1)*IF(D1381,$AF$13,$AF$14)*IF(E1381,$AF$19,$AF$20)*IF(F1381,$AF$24,$AF$25)*IF(G1381,$AF$29,$AF$30)*IF(H1381,$AF$34,$AF$35)*IF(I1381,$AF$39,$AF$40)*IF(J1381,$AF$44,$AF$45)*IF(K1381,$AF$49,$AF$50)*IF(L1381,$AF$54,$AF$55)*IF(M1381,$AF$59,$AF$60)</f>
        <v>7.30625498255754e-5</v>
      </c>
      <c r="P1381">
        <f t="array" ref="P1381">$AE$2*_xlfn.IFS(B1381="data_scientist",$AH$7,TRUE,1)*_xlfn.IFS(B1381="data_analyst",$AH$8,TRUE,1)*_xlfn.IFS(B1381="data_engineer",$AH$9,TRUE,1)*IF(D1381,$AH$13,$AH$14)*IF(E1381,$AH$19,$AH$20)*IF(F1381,$AH$24,$AH$25)*IF(G1381,$AH$29,$AH$30)*IF(H1381,$AH$34,$AH$35)*IF(I1381,$AH$39,$AH$40)*IF(J1381,$AH$44,$AH$45)*IF(K1381,$AH$49,$AH$50)*IF(L1381,$AH$54,$AH$55)*IF(M1381,$AH$59,$AH$60)</f>
        <v>0.000219522078813909</v>
      </c>
      <c r="Q1381">
        <f t="shared" si="210"/>
        <v>0.00135296607217936</v>
      </c>
      <c r="R1381">
        <f t="shared" si="211"/>
        <v>1</v>
      </c>
      <c r="S1381">
        <f t="shared" si="212"/>
        <v>0</v>
      </c>
      <c r="T1381">
        <f t="shared" si="213"/>
        <v>0</v>
      </c>
      <c r="U1381">
        <f t="shared" si="214"/>
        <v>0</v>
      </c>
      <c r="V1381">
        <f t="shared" si="215"/>
        <v>0</v>
      </c>
      <c r="W1381">
        <f t="shared" si="216"/>
        <v>0</v>
      </c>
      <c r="X1381">
        <f t="shared" si="217"/>
        <v>0</v>
      </c>
      <c r="Y1381">
        <f t="shared" si="218"/>
        <v>0</v>
      </c>
      <c r="Z1381">
        <f t="shared" si="219"/>
        <v>0</v>
      </c>
    </row>
    <row r="1382" spans="1:26">
      <c r="A1382">
        <v>1</v>
      </c>
      <c r="B1382" t="s">
        <v>59</v>
      </c>
      <c r="C1382" t="s">
        <v>30</v>
      </c>
      <c r="D1382">
        <v>1</v>
      </c>
      <c r="E1382">
        <v>1</v>
      </c>
      <c r="F1382">
        <v>1</v>
      </c>
      <c r="G1382">
        <v>1</v>
      </c>
      <c r="H1382">
        <v>1</v>
      </c>
      <c r="I1382">
        <v>1</v>
      </c>
      <c r="J1382">
        <v>1</v>
      </c>
      <c r="K1382">
        <v>0</v>
      </c>
      <c r="L1382">
        <v>0</v>
      </c>
      <c r="M1382">
        <v>1</v>
      </c>
      <c r="N1382">
        <f t="array" ref="N1382">$AC$2*_xlfn.IFS(B1382="data_scientist",$AD$7,TRUE,1)*_xlfn.IFS(B1382="data_analyst",$AD$8,TRUE,1)*_xlfn.IFS(B1382="data_engineer",$AD$9,TRUE,1)*IF(D1382,$AD$13,$AD$14)*IF(E1382,$AD$19,$AD$20)*IF(F1382,$AD$24,$AD$25)*IF(G1382,$AD$29,$AD$30)*IF(H1382,$AD$34,$AD$35)*IF(I1382,$AD$39,$AD$40)*IF(J1382,$AD$44,$AD$45)*IF(K1382,$AD$49,$AD$50)*IF(L1382,$AD$54,$AD$55)*IF(M1382,$AD$59,$AD$60)</f>
        <v>3.24520986134221e-6</v>
      </c>
      <c r="O1382">
        <f t="array" ref="O1382">$AD$2*_xlfn.IFS(B1382="data_scientist",$AF$7,TRUE,1)*_xlfn.IFS(B1382="data_analyst",$AF$8,TRUE,1)*_xlfn.IFS(B1382="data_engineer",$AF$9,TRUE,1)*IF(D1382,$AF$13,$AF$14)*IF(E1382,$AF$19,$AF$20)*IF(F1382,$AF$24,$AF$25)*IF(G1382,$AF$29,$AF$30)*IF(H1382,$AF$34,$AF$35)*IF(I1382,$AF$39,$AF$40)*IF(J1382,$AF$44,$AF$45)*IF(K1382,$AF$49,$AF$50)*IF(L1382,$AF$54,$AF$55)*IF(M1382,$AF$59,$AF$60)</f>
        <v>1.20262822718583e-5</v>
      </c>
      <c r="P1382">
        <f t="array" ref="P1382">$AE$2*_xlfn.IFS(B1382="data_scientist",$AH$7,TRUE,1)*_xlfn.IFS(B1382="data_analyst",$AH$8,TRUE,1)*_xlfn.IFS(B1382="data_engineer",$AH$9,TRUE,1)*IF(D1382,$AH$13,$AH$14)*IF(E1382,$AH$19,$AH$20)*IF(F1382,$AH$24,$AH$25)*IF(G1382,$AH$29,$AH$30)*IF(H1382,$AH$34,$AH$35)*IF(I1382,$AH$39,$AH$40)*IF(J1382,$AH$44,$AH$45)*IF(K1382,$AH$49,$AH$50)*IF(L1382,$AH$54,$AH$55)*IF(M1382,$AH$59,$AH$60)</f>
        <v>1.3301479675685e-5</v>
      </c>
      <c r="Q1382">
        <f t="shared" si="210"/>
        <v>1.3301479675685e-5</v>
      </c>
      <c r="R1382">
        <f t="shared" si="211"/>
        <v>0</v>
      </c>
      <c r="S1382">
        <f t="shared" si="212"/>
        <v>0</v>
      </c>
      <c r="T1382">
        <f t="shared" si="213"/>
        <v>1</v>
      </c>
      <c r="U1382">
        <f t="shared" si="214"/>
        <v>0</v>
      </c>
      <c r="V1382">
        <f t="shared" si="215"/>
        <v>0</v>
      </c>
      <c r="W1382">
        <f t="shared" si="216"/>
        <v>0</v>
      </c>
      <c r="X1382">
        <f t="shared" si="217"/>
        <v>0</v>
      </c>
      <c r="Y1382">
        <f t="shared" si="218"/>
        <v>0</v>
      </c>
      <c r="Z1382">
        <f t="shared" si="219"/>
        <v>0</v>
      </c>
    </row>
    <row r="1383" spans="1:26">
      <c r="A1383">
        <v>1</v>
      </c>
      <c r="B1383" t="s">
        <v>59</v>
      </c>
      <c r="C1383" t="s">
        <v>30</v>
      </c>
      <c r="D1383">
        <v>0</v>
      </c>
      <c r="E1383">
        <v>1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1</v>
      </c>
      <c r="N1383">
        <f t="array" ref="N1383">$AC$2*_xlfn.IFS(B1383="data_scientist",$AD$7,TRUE,1)*_xlfn.IFS(B1383="data_analyst",$AD$8,TRUE,1)*_xlfn.IFS(B1383="data_engineer",$AD$9,TRUE,1)*IF(D1383,$AD$13,$AD$14)*IF(E1383,$AD$19,$AD$20)*IF(F1383,$AD$24,$AD$25)*IF(G1383,$AD$29,$AD$30)*IF(H1383,$AD$34,$AD$35)*IF(I1383,$AD$39,$AD$40)*IF(J1383,$AD$44,$AD$45)*IF(K1383,$AD$49,$AD$50)*IF(L1383,$AD$54,$AD$55)*IF(M1383,$AD$59,$AD$60)</f>
        <v>0.0234558294440723</v>
      </c>
      <c r="O1383">
        <f t="array" ref="O1383">$AD$2*_xlfn.IFS(B1383="data_scientist",$AF$7,TRUE,1)*_xlfn.IFS(B1383="data_analyst",$AF$8,TRUE,1)*_xlfn.IFS(B1383="data_engineer",$AF$9,TRUE,1)*IF(D1383,$AF$13,$AF$14)*IF(E1383,$AF$19,$AF$20)*IF(F1383,$AF$24,$AF$25)*IF(G1383,$AF$29,$AF$30)*IF(H1383,$AF$34,$AF$35)*IF(I1383,$AF$39,$AF$40)*IF(J1383,$AF$44,$AF$45)*IF(K1383,$AF$49,$AF$50)*IF(L1383,$AF$54,$AF$55)*IF(M1383,$AF$59,$AF$60)</f>
        <v>0.000132294744677631</v>
      </c>
      <c r="P1383">
        <f t="array" ref="P1383">$AE$2*_xlfn.IFS(B1383="data_scientist",$AH$7,TRUE,1)*_xlfn.IFS(B1383="data_analyst",$AH$8,TRUE,1)*_xlfn.IFS(B1383="data_engineer",$AH$9,TRUE,1)*IF(D1383,$AH$13,$AH$14)*IF(E1383,$AH$19,$AH$20)*IF(F1383,$AH$24,$AH$25)*IF(G1383,$AH$29,$AH$30)*IF(H1383,$AH$34,$AH$35)*IF(I1383,$AH$39,$AH$40)*IF(J1383,$AH$44,$AH$45)*IF(K1383,$AH$49,$AH$50)*IF(L1383,$AH$54,$AH$55)*IF(M1383,$AH$59,$AH$60)</f>
        <v>0.00109340963748333</v>
      </c>
      <c r="Q1383">
        <f t="shared" si="210"/>
        <v>0.0234558294440723</v>
      </c>
      <c r="R1383">
        <f t="shared" si="211"/>
        <v>1</v>
      </c>
      <c r="S1383">
        <f t="shared" si="212"/>
        <v>0</v>
      </c>
      <c r="T1383">
        <f t="shared" si="213"/>
        <v>0</v>
      </c>
      <c r="U1383">
        <f t="shared" si="214"/>
        <v>0</v>
      </c>
      <c r="V1383">
        <f t="shared" si="215"/>
        <v>0</v>
      </c>
      <c r="W1383">
        <f t="shared" si="216"/>
        <v>0</v>
      </c>
      <c r="X1383">
        <f t="shared" si="217"/>
        <v>0</v>
      </c>
      <c r="Y1383">
        <f t="shared" si="218"/>
        <v>0</v>
      </c>
      <c r="Z1383">
        <f t="shared" si="219"/>
        <v>0</v>
      </c>
    </row>
    <row r="1384" spans="1:26">
      <c r="A1384">
        <v>1</v>
      </c>
      <c r="B1384" t="s">
        <v>59</v>
      </c>
      <c r="C1384" t="s">
        <v>30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1</v>
      </c>
      <c r="N1384">
        <f t="array" ref="N1384">$AC$2*_xlfn.IFS(B1384="data_scientist",$AD$7,TRUE,1)*_xlfn.IFS(B1384="data_analyst",$AD$8,TRUE,1)*_xlfn.IFS(B1384="data_engineer",$AD$9,TRUE,1)*IF(D1384,$AD$13,$AD$14)*IF(E1384,$AD$19,$AD$20)*IF(F1384,$AD$24,$AD$25)*IF(G1384,$AD$29,$AD$30)*IF(H1384,$AD$34,$AD$35)*IF(I1384,$AD$39,$AD$40)*IF(J1384,$AD$44,$AD$45)*IF(K1384,$AD$49,$AD$50)*IF(L1384,$AD$54,$AD$55)*IF(M1384,$AD$59,$AD$60)</f>
        <v>0.0180026467611357</v>
      </c>
      <c r="O1384">
        <f t="array" ref="O1384">$AD$2*_xlfn.IFS(B1384="data_scientist",$AF$7,TRUE,1)*_xlfn.IFS(B1384="data_analyst",$AF$8,TRUE,1)*_xlfn.IFS(B1384="data_engineer",$AF$9,TRUE,1)*IF(D1384,$AF$13,$AF$14)*IF(E1384,$AF$19,$AF$20)*IF(F1384,$AF$24,$AF$25)*IF(G1384,$AF$29,$AF$30)*IF(H1384,$AF$34,$AF$35)*IF(I1384,$AF$39,$AF$40)*IF(J1384,$AF$44,$AF$45)*IF(K1384,$AF$49,$AF$50)*IF(L1384,$AF$54,$AF$55)*IF(M1384,$AF$59,$AF$60)</f>
        <v>0.000114047193687613</v>
      </c>
      <c r="P1384">
        <f t="array" ref="P1384">$AE$2*_xlfn.IFS(B1384="data_scientist",$AH$7,TRUE,1)*_xlfn.IFS(B1384="data_analyst",$AH$8,TRUE,1)*_xlfn.IFS(B1384="data_engineer",$AH$9,TRUE,1)*IF(D1384,$AH$13,$AH$14)*IF(E1384,$AH$19,$AH$20)*IF(F1384,$AH$24,$AH$25)*IF(G1384,$AH$29,$AH$30)*IF(H1384,$AH$34,$AH$35)*IF(I1384,$AH$39,$AH$40)*IF(J1384,$AH$44,$AH$45)*IF(K1384,$AH$49,$AH$50)*IF(L1384,$AH$54,$AH$55)*IF(M1384,$AH$59,$AH$60)</f>
        <v>0.00103092908677</v>
      </c>
      <c r="Q1384">
        <f t="shared" si="210"/>
        <v>0.0180026467611357</v>
      </c>
      <c r="R1384">
        <f t="shared" si="211"/>
        <v>1</v>
      </c>
      <c r="S1384">
        <f t="shared" si="212"/>
        <v>0</v>
      </c>
      <c r="T1384">
        <f t="shared" si="213"/>
        <v>0</v>
      </c>
      <c r="U1384">
        <f t="shared" si="214"/>
        <v>0</v>
      </c>
      <c r="V1384">
        <f t="shared" si="215"/>
        <v>0</v>
      </c>
      <c r="W1384">
        <f t="shared" si="216"/>
        <v>0</v>
      </c>
      <c r="X1384">
        <f t="shared" si="217"/>
        <v>0</v>
      </c>
      <c r="Y1384">
        <f t="shared" si="218"/>
        <v>0</v>
      </c>
      <c r="Z1384">
        <f t="shared" si="219"/>
        <v>0</v>
      </c>
    </row>
    <row r="1385" spans="1:26">
      <c r="A1385">
        <v>1</v>
      </c>
      <c r="B1385" t="s">
        <v>59</v>
      </c>
      <c r="C1385" t="s">
        <v>30</v>
      </c>
      <c r="D1385">
        <v>0</v>
      </c>
      <c r="E1385">
        <v>1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1</v>
      </c>
      <c r="N1385">
        <f t="array" ref="N1385">$AC$2*_xlfn.IFS(B1385="data_scientist",$AD$7,TRUE,1)*_xlfn.IFS(B1385="data_analyst",$AD$8,TRUE,1)*_xlfn.IFS(B1385="data_engineer",$AD$9,TRUE,1)*IF(D1385,$AD$13,$AD$14)*IF(E1385,$AD$19,$AD$20)*IF(F1385,$AD$24,$AD$25)*IF(G1385,$AD$29,$AD$30)*IF(H1385,$AD$34,$AD$35)*IF(I1385,$AD$39,$AD$40)*IF(J1385,$AD$44,$AD$45)*IF(K1385,$AD$49,$AD$50)*IF(L1385,$AD$54,$AD$55)*IF(M1385,$AD$59,$AD$60)</f>
        <v>0.0234558294440723</v>
      </c>
      <c r="O1385">
        <f t="array" ref="O1385">$AD$2*_xlfn.IFS(B1385="data_scientist",$AF$7,TRUE,1)*_xlfn.IFS(B1385="data_analyst",$AF$8,TRUE,1)*_xlfn.IFS(B1385="data_engineer",$AF$9,TRUE,1)*IF(D1385,$AF$13,$AF$14)*IF(E1385,$AF$19,$AF$20)*IF(F1385,$AF$24,$AF$25)*IF(G1385,$AF$29,$AF$30)*IF(H1385,$AF$34,$AF$35)*IF(I1385,$AF$39,$AF$40)*IF(J1385,$AF$44,$AF$45)*IF(K1385,$AF$49,$AF$50)*IF(L1385,$AF$54,$AF$55)*IF(M1385,$AF$59,$AF$60)</f>
        <v>0.000132294744677631</v>
      </c>
      <c r="P1385">
        <f t="array" ref="P1385">$AE$2*_xlfn.IFS(B1385="data_scientist",$AH$7,TRUE,1)*_xlfn.IFS(B1385="data_analyst",$AH$8,TRUE,1)*_xlfn.IFS(B1385="data_engineer",$AH$9,TRUE,1)*IF(D1385,$AH$13,$AH$14)*IF(E1385,$AH$19,$AH$20)*IF(F1385,$AH$24,$AH$25)*IF(G1385,$AH$29,$AH$30)*IF(H1385,$AH$34,$AH$35)*IF(I1385,$AH$39,$AH$40)*IF(J1385,$AH$44,$AH$45)*IF(K1385,$AH$49,$AH$50)*IF(L1385,$AH$54,$AH$55)*IF(M1385,$AH$59,$AH$60)</f>
        <v>0.00109340963748333</v>
      </c>
      <c r="Q1385">
        <f t="shared" si="210"/>
        <v>0.0234558294440723</v>
      </c>
      <c r="R1385">
        <f t="shared" si="211"/>
        <v>1</v>
      </c>
      <c r="S1385">
        <f t="shared" si="212"/>
        <v>0</v>
      </c>
      <c r="T1385">
        <f t="shared" si="213"/>
        <v>0</v>
      </c>
      <c r="U1385">
        <f t="shared" si="214"/>
        <v>0</v>
      </c>
      <c r="V1385">
        <f t="shared" si="215"/>
        <v>0</v>
      </c>
      <c r="W1385">
        <f t="shared" si="216"/>
        <v>0</v>
      </c>
      <c r="X1385">
        <f t="shared" si="217"/>
        <v>0</v>
      </c>
      <c r="Y1385">
        <f t="shared" si="218"/>
        <v>0</v>
      </c>
      <c r="Z1385">
        <f t="shared" si="219"/>
        <v>0</v>
      </c>
    </row>
    <row r="1386" spans="1:26">
      <c r="A1386">
        <v>1</v>
      </c>
      <c r="B1386" t="s">
        <v>59</v>
      </c>
      <c r="C1386" t="s">
        <v>30</v>
      </c>
      <c r="D1386">
        <v>0</v>
      </c>
      <c r="E1386">
        <v>1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1</v>
      </c>
      <c r="N1386">
        <f t="array" ref="N1386">$AC$2*_xlfn.IFS(B1386="data_scientist",$AD$7,TRUE,1)*_xlfn.IFS(B1386="data_analyst",$AD$8,TRUE,1)*_xlfn.IFS(B1386="data_engineer",$AD$9,TRUE,1)*IF(D1386,$AD$13,$AD$14)*IF(E1386,$AD$19,$AD$20)*IF(F1386,$AD$24,$AD$25)*IF(G1386,$AD$29,$AD$30)*IF(H1386,$AD$34,$AD$35)*IF(I1386,$AD$39,$AD$40)*IF(J1386,$AD$44,$AD$45)*IF(K1386,$AD$49,$AD$50)*IF(L1386,$AD$54,$AD$55)*IF(M1386,$AD$59,$AD$60)</f>
        <v>0.0234558294440723</v>
      </c>
      <c r="O1386">
        <f t="array" ref="O1386">$AD$2*_xlfn.IFS(B1386="data_scientist",$AF$7,TRUE,1)*_xlfn.IFS(B1386="data_analyst",$AF$8,TRUE,1)*_xlfn.IFS(B1386="data_engineer",$AF$9,TRUE,1)*IF(D1386,$AF$13,$AF$14)*IF(E1386,$AF$19,$AF$20)*IF(F1386,$AF$24,$AF$25)*IF(G1386,$AF$29,$AF$30)*IF(H1386,$AF$34,$AF$35)*IF(I1386,$AF$39,$AF$40)*IF(J1386,$AF$44,$AF$45)*IF(K1386,$AF$49,$AF$50)*IF(L1386,$AF$54,$AF$55)*IF(M1386,$AF$59,$AF$60)</f>
        <v>0.000132294744677631</v>
      </c>
      <c r="P1386">
        <f t="array" ref="P1386">$AE$2*_xlfn.IFS(B1386="data_scientist",$AH$7,TRUE,1)*_xlfn.IFS(B1386="data_analyst",$AH$8,TRUE,1)*_xlfn.IFS(B1386="data_engineer",$AH$9,TRUE,1)*IF(D1386,$AH$13,$AH$14)*IF(E1386,$AH$19,$AH$20)*IF(F1386,$AH$24,$AH$25)*IF(G1386,$AH$29,$AH$30)*IF(H1386,$AH$34,$AH$35)*IF(I1386,$AH$39,$AH$40)*IF(J1386,$AH$44,$AH$45)*IF(K1386,$AH$49,$AH$50)*IF(L1386,$AH$54,$AH$55)*IF(M1386,$AH$59,$AH$60)</f>
        <v>0.00109340963748333</v>
      </c>
      <c r="Q1386">
        <f t="shared" si="210"/>
        <v>0.0234558294440723</v>
      </c>
      <c r="R1386">
        <f t="shared" si="211"/>
        <v>1</v>
      </c>
      <c r="S1386">
        <f t="shared" si="212"/>
        <v>0</v>
      </c>
      <c r="T1386">
        <f t="shared" si="213"/>
        <v>0</v>
      </c>
      <c r="U1386">
        <f t="shared" si="214"/>
        <v>0</v>
      </c>
      <c r="V1386">
        <f t="shared" si="215"/>
        <v>0</v>
      </c>
      <c r="W1386">
        <f t="shared" si="216"/>
        <v>0</v>
      </c>
      <c r="X1386">
        <f t="shared" si="217"/>
        <v>0</v>
      </c>
      <c r="Y1386">
        <f t="shared" si="218"/>
        <v>0</v>
      </c>
      <c r="Z1386">
        <f t="shared" si="219"/>
        <v>0</v>
      </c>
    </row>
    <row r="1387" spans="1:26">
      <c r="A1387">
        <v>1</v>
      </c>
      <c r="B1387" t="s">
        <v>59</v>
      </c>
      <c r="C1387" t="s">
        <v>30</v>
      </c>
      <c r="D1387">
        <v>1</v>
      </c>
      <c r="E1387">
        <v>0</v>
      </c>
      <c r="F1387">
        <v>0</v>
      </c>
      <c r="G1387">
        <v>1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1</v>
      </c>
      <c r="N1387">
        <f t="array" ref="N1387">$AC$2*_xlfn.IFS(B1387="data_scientist",$AD$7,TRUE,1)*_xlfn.IFS(B1387="data_analyst",$AD$8,TRUE,1)*_xlfn.IFS(B1387="data_engineer",$AD$9,TRUE,1)*IF(D1387,$AD$13,$AD$14)*IF(E1387,$AD$19,$AD$20)*IF(F1387,$AD$24,$AD$25)*IF(G1387,$AD$29,$AD$30)*IF(H1387,$AD$34,$AD$35)*IF(I1387,$AD$39,$AD$40)*IF(J1387,$AD$44,$AD$45)*IF(K1387,$AD$49,$AD$50)*IF(L1387,$AD$54,$AD$55)*IF(M1387,$AD$59,$AD$60)</f>
        <v>0.00302424841461382</v>
      </c>
      <c r="O1387">
        <f t="array" ref="O1387">$AD$2*_xlfn.IFS(B1387="data_scientist",$AF$7,TRUE,1)*_xlfn.IFS(B1387="data_analyst",$AF$8,TRUE,1)*_xlfn.IFS(B1387="data_engineer",$AF$9,TRUE,1)*IF(D1387,$AF$13,$AF$14)*IF(E1387,$AF$19,$AF$20)*IF(F1387,$AF$24,$AF$25)*IF(G1387,$AF$29,$AF$30)*IF(H1387,$AF$34,$AF$35)*IF(I1387,$AF$39,$AF$40)*IF(J1387,$AF$44,$AF$45)*IF(K1387,$AF$49,$AF$50)*IF(L1387,$AF$54,$AF$55)*IF(M1387,$AF$59,$AF$60)</f>
        <v>0.000260180849362748</v>
      </c>
      <c r="P1387">
        <f t="array" ref="P1387">$AE$2*_xlfn.IFS(B1387="data_scientist",$AH$7,TRUE,1)*_xlfn.IFS(B1387="data_analyst",$AH$8,TRUE,1)*_xlfn.IFS(B1387="data_engineer",$AH$9,TRUE,1)*IF(D1387,$AH$13,$AH$14)*IF(E1387,$AH$19,$AH$20)*IF(F1387,$AH$24,$AH$25)*IF(G1387,$AH$29,$AH$30)*IF(H1387,$AH$34,$AH$35)*IF(I1387,$AH$39,$AH$40)*IF(J1387,$AH$44,$AH$45)*IF(K1387,$AH$49,$AH$50)*IF(L1387,$AH$54,$AH$55)*IF(M1387,$AH$59,$AH$60)</f>
        <v>0.000737619441429747</v>
      </c>
      <c r="Q1387">
        <f t="shared" si="210"/>
        <v>0.00302424841461382</v>
      </c>
      <c r="R1387">
        <f t="shared" si="211"/>
        <v>1</v>
      </c>
      <c r="S1387">
        <f t="shared" si="212"/>
        <v>0</v>
      </c>
      <c r="T1387">
        <f t="shared" si="213"/>
        <v>0</v>
      </c>
      <c r="U1387">
        <f t="shared" si="214"/>
        <v>0</v>
      </c>
      <c r="V1387">
        <f t="shared" si="215"/>
        <v>0</v>
      </c>
      <c r="W1387">
        <f t="shared" si="216"/>
        <v>0</v>
      </c>
      <c r="X1387">
        <f t="shared" si="217"/>
        <v>0</v>
      </c>
      <c r="Y1387">
        <f t="shared" si="218"/>
        <v>0</v>
      </c>
      <c r="Z1387">
        <f t="shared" si="219"/>
        <v>0</v>
      </c>
    </row>
    <row r="1388" spans="1:26">
      <c r="A1388">
        <v>1</v>
      </c>
      <c r="B1388" t="s">
        <v>59</v>
      </c>
      <c r="C1388" t="s">
        <v>30</v>
      </c>
      <c r="D1388">
        <v>0</v>
      </c>
      <c r="E1388">
        <v>1</v>
      </c>
      <c r="F1388">
        <v>0</v>
      </c>
      <c r="G1388">
        <v>0</v>
      </c>
      <c r="H1388">
        <v>0</v>
      </c>
      <c r="I1388">
        <v>1</v>
      </c>
      <c r="J1388">
        <v>0</v>
      </c>
      <c r="K1388">
        <v>0</v>
      </c>
      <c r="L1388">
        <v>0</v>
      </c>
      <c r="M1388">
        <v>1</v>
      </c>
      <c r="N1388">
        <f t="array" ref="N1388">$AC$2*_xlfn.IFS(B1388="data_scientist",$AD$7,TRUE,1)*_xlfn.IFS(B1388="data_analyst",$AD$8,TRUE,1)*_xlfn.IFS(B1388="data_engineer",$AD$9,TRUE,1)*IF(D1388,$AD$13,$AD$14)*IF(E1388,$AD$19,$AD$20)*IF(F1388,$AD$24,$AD$25)*IF(G1388,$AD$29,$AD$30)*IF(H1388,$AD$34,$AD$35)*IF(I1388,$AD$39,$AD$40)*IF(J1388,$AD$44,$AD$45)*IF(K1388,$AD$49,$AD$50)*IF(L1388,$AD$54,$AD$55)*IF(M1388,$AD$59,$AD$60)</f>
        <v>0.00805389205448471</v>
      </c>
      <c r="O1388">
        <f t="array" ref="O1388">$AD$2*_xlfn.IFS(B1388="data_scientist",$AF$7,TRUE,1)*_xlfn.IFS(B1388="data_analyst",$AF$8,TRUE,1)*_xlfn.IFS(B1388="data_engineer",$AF$9,TRUE,1)*IF(D1388,$AF$13,$AF$14)*IF(E1388,$AF$19,$AF$20)*IF(F1388,$AF$24,$AF$25)*IF(G1388,$AF$29,$AF$30)*IF(H1388,$AF$34,$AF$35)*IF(I1388,$AF$39,$AF$40)*IF(J1388,$AF$44,$AF$45)*IF(K1388,$AF$49,$AF$50)*IF(L1388,$AF$54,$AF$55)*IF(M1388,$AF$59,$AF$60)</f>
        <v>3.20261033495623e-5</v>
      </c>
      <c r="P1388">
        <f t="array" ref="P1388">$AE$2*_xlfn.IFS(B1388="data_scientist",$AH$7,TRUE,1)*_xlfn.IFS(B1388="data_analyst",$AH$8,TRUE,1)*_xlfn.IFS(B1388="data_engineer",$AH$9,TRUE,1)*IF(D1388,$AH$13,$AH$14)*IF(E1388,$AH$19,$AH$20)*IF(F1388,$AH$24,$AH$25)*IF(G1388,$AH$29,$AH$30)*IF(H1388,$AH$34,$AH$35)*IF(I1388,$AH$39,$AH$40)*IF(J1388,$AH$44,$AH$45)*IF(K1388,$AH$49,$AH$50)*IF(L1388,$AH$54,$AH$55)*IF(M1388,$AH$59,$AH$60)</f>
        <v>0.000306813627090427</v>
      </c>
      <c r="Q1388">
        <f t="shared" si="210"/>
        <v>0.00805389205448471</v>
      </c>
      <c r="R1388">
        <f t="shared" si="211"/>
        <v>1</v>
      </c>
      <c r="S1388">
        <f t="shared" si="212"/>
        <v>0</v>
      </c>
      <c r="T1388">
        <f t="shared" si="213"/>
        <v>0</v>
      </c>
      <c r="U1388">
        <f t="shared" si="214"/>
        <v>0</v>
      </c>
      <c r="V1388">
        <f t="shared" si="215"/>
        <v>0</v>
      </c>
      <c r="W1388">
        <f t="shared" si="216"/>
        <v>0</v>
      </c>
      <c r="X1388">
        <f t="shared" si="217"/>
        <v>0</v>
      </c>
      <c r="Y1388">
        <f t="shared" si="218"/>
        <v>0</v>
      </c>
      <c r="Z1388">
        <f t="shared" si="219"/>
        <v>0</v>
      </c>
    </row>
    <row r="1389" spans="1:26">
      <c r="A1389">
        <v>1</v>
      </c>
      <c r="B1389" t="s">
        <v>59</v>
      </c>
      <c r="C1389" t="s">
        <v>30</v>
      </c>
      <c r="D1389">
        <v>0</v>
      </c>
      <c r="E1389">
        <v>1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f t="array" ref="N1389">$AC$2*_xlfn.IFS(B1389="data_scientist",$AD$7,TRUE,1)*_xlfn.IFS(B1389="data_analyst",$AD$8,TRUE,1)*_xlfn.IFS(B1389="data_engineer",$AD$9,TRUE,1)*IF(D1389,$AD$13,$AD$14)*IF(E1389,$AD$19,$AD$20)*IF(F1389,$AD$24,$AD$25)*IF(G1389,$AD$29,$AD$30)*IF(H1389,$AD$34,$AD$35)*IF(I1389,$AD$39,$AD$40)*IF(J1389,$AD$44,$AD$45)*IF(K1389,$AD$49,$AD$50)*IF(L1389,$AD$54,$AD$55)*IF(M1389,$AD$59,$AD$60)</f>
        <v>0.00468793283168917</v>
      </c>
      <c r="O1389">
        <f t="array" ref="O1389">$AD$2*_xlfn.IFS(B1389="data_scientist",$AF$7,TRUE,1)*_xlfn.IFS(B1389="data_analyst",$AF$8,TRUE,1)*_xlfn.IFS(B1389="data_engineer",$AF$9,TRUE,1)*IF(D1389,$AF$13,$AF$14)*IF(E1389,$AF$19,$AF$20)*IF(F1389,$AF$24,$AF$25)*IF(G1389,$AF$29,$AF$30)*IF(H1389,$AF$34,$AF$35)*IF(I1389,$AF$39,$AF$40)*IF(J1389,$AF$44,$AF$45)*IF(K1389,$AF$49,$AF$50)*IF(L1389,$AF$54,$AF$55)*IF(M1389,$AF$59,$AF$60)</f>
        <v>7.73703198307484e-6</v>
      </c>
      <c r="P1389">
        <f t="array" ref="P1389">$AE$2*_xlfn.IFS(B1389="data_scientist",$AH$7,TRUE,1)*_xlfn.IFS(B1389="data_analyst",$AH$8,TRUE,1)*_xlfn.IFS(B1389="data_engineer",$AH$9,TRUE,1)*IF(D1389,$AH$13,$AH$14)*IF(E1389,$AH$19,$AH$20)*IF(F1389,$AH$24,$AH$25)*IF(G1389,$AH$29,$AH$30)*IF(H1389,$AH$34,$AH$35)*IF(I1389,$AH$39,$AH$40)*IF(J1389,$AH$44,$AH$45)*IF(K1389,$AH$49,$AH$50)*IF(L1389,$AH$54,$AH$55)*IF(M1389,$AH$59,$AH$60)</f>
        <v>0.000168930860799632</v>
      </c>
      <c r="Q1389">
        <f t="shared" si="210"/>
        <v>0.00468793283168917</v>
      </c>
      <c r="R1389">
        <f t="shared" si="211"/>
        <v>1</v>
      </c>
      <c r="S1389">
        <f t="shared" si="212"/>
        <v>0</v>
      </c>
      <c r="T1389">
        <f t="shared" si="213"/>
        <v>0</v>
      </c>
      <c r="U1389">
        <f t="shared" si="214"/>
        <v>0</v>
      </c>
      <c r="V1389">
        <f t="shared" si="215"/>
        <v>0</v>
      </c>
      <c r="W1389">
        <f t="shared" si="216"/>
        <v>0</v>
      </c>
      <c r="X1389">
        <f t="shared" si="217"/>
        <v>0</v>
      </c>
      <c r="Y1389">
        <f t="shared" si="218"/>
        <v>0</v>
      </c>
      <c r="Z1389">
        <f t="shared" si="219"/>
        <v>0</v>
      </c>
    </row>
    <row r="1390" spans="1:26">
      <c r="A1390">
        <v>1</v>
      </c>
      <c r="B1390" t="s">
        <v>59</v>
      </c>
      <c r="C1390" t="s">
        <v>30</v>
      </c>
      <c r="D1390">
        <v>0</v>
      </c>
      <c r="E1390">
        <v>1</v>
      </c>
      <c r="F1390">
        <v>0</v>
      </c>
      <c r="G1390">
        <v>0</v>
      </c>
      <c r="H1390">
        <v>0</v>
      </c>
      <c r="I1390">
        <v>1</v>
      </c>
      <c r="J1390">
        <v>0</v>
      </c>
      <c r="K1390">
        <v>0</v>
      </c>
      <c r="L1390">
        <v>0</v>
      </c>
      <c r="M1390">
        <v>1</v>
      </c>
      <c r="N1390">
        <f t="array" ref="N1390">$AC$2*_xlfn.IFS(B1390="data_scientist",$AD$7,TRUE,1)*_xlfn.IFS(B1390="data_analyst",$AD$8,TRUE,1)*_xlfn.IFS(B1390="data_engineer",$AD$9,TRUE,1)*IF(D1390,$AD$13,$AD$14)*IF(E1390,$AD$19,$AD$20)*IF(F1390,$AD$24,$AD$25)*IF(G1390,$AD$29,$AD$30)*IF(H1390,$AD$34,$AD$35)*IF(I1390,$AD$39,$AD$40)*IF(J1390,$AD$44,$AD$45)*IF(K1390,$AD$49,$AD$50)*IF(L1390,$AD$54,$AD$55)*IF(M1390,$AD$59,$AD$60)</f>
        <v>0.00805389205448471</v>
      </c>
      <c r="O1390">
        <f t="array" ref="O1390">$AD$2*_xlfn.IFS(B1390="data_scientist",$AF$7,TRUE,1)*_xlfn.IFS(B1390="data_analyst",$AF$8,TRUE,1)*_xlfn.IFS(B1390="data_engineer",$AF$9,TRUE,1)*IF(D1390,$AF$13,$AF$14)*IF(E1390,$AF$19,$AF$20)*IF(F1390,$AF$24,$AF$25)*IF(G1390,$AF$29,$AF$30)*IF(H1390,$AF$34,$AF$35)*IF(I1390,$AF$39,$AF$40)*IF(J1390,$AF$44,$AF$45)*IF(K1390,$AF$49,$AF$50)*IF(L1390,$AF$54,$AF$55)*IF(M1390,$AF$59,$AF$60)</f>
        <v>3.20261033495623e-5</v>
      </c>
      <c r="P1390">
        <f t="array" ref="P1390">$AE$2*_xlfn.IFS(B1390="data_scientist",$AH$7,TRUE,1)*_xlfn.IFS(B1390="data_analyst",$AH$8,TRUE,1)*_xlfn.IFS(B1390="data_engineer",$AH$9,TRUE,1)*IF(D1390,$AH$13,$AH$14)*IF(E1390,$AH$19,$AH$20)*IF(F1390,$AH$24,$AH$25)*IF(G1390,$AH$29,$AH$30)*IF(H1390,$AH$34,$AH$35)*IF(I1390,$AH$39,$AH$40)*IF(J1390,$AH$44,$AH$45)*IF(K1390,$AH$49,$AH$50)*IF(L1390,$AH$54,$AH$55)*IF(M1390,$AH$59,$AH$60)</f>
        <v>0.000306813627090427</v>
      </c>
      <c r="Q1390">
        <f t="shared" si="210"/>
        <v>0.00805389205448471</v>
      </c>
      <c r="R1390">
        <f t="shared" si="211"/>
        <v>1</v>
      </c>
      <c r="S1390">
        <f t="shared" si="212"/>
        <v>0</v>
      </c>
      <c r="T1390">
        <f t="shared" si="213"/>
        <v>0</v>
      </c>
      <c r="U1390">
        <f t="shared" si="214"/>
        <v>0</v>
      </c>
      <c r="V1390">
        <f t="shared" si="215"/>
        <v>0</v>
      </c>
      <c r="W1390">
        <f t="shared" si="216"/>
        <v>0</v>
      </c>
      <c r="X1390">
        <f t="shared" si="217"/>
        <v>0</v>
      </c>
      <c r="Y1390">
        <f t="shared" si="218"/>
        <v>0</v>
      </c>
      <c r="Z1390">
        <f t="shared" si="219"/>
        <v>0</v>
      </c>
    </row>
    <row r="1391" spans="1:26">
      <c r="A1391">
        <v>1</v>
      </c>
      <c r="B1391" t="s">
        <v>59</v>
      </c>
      <c r="C1391" t="s">
        <v>30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1</v>
      </c>
      <c r="N1391">
        <f t="array" ref="N1391">$AC$2*_xlfn.IFS(B1391="data_scientist",$AD$7,TRUE,1)*_xlfn.IFS(B1391="data_analyst",$AD$8,TRUE,1)*_xlfn.IFS(B1391="data_engineer",$AD$9,TRUE,1)*IF(D1391,$AD$13,$AD$14)*IF(E1391,$AD$19,$AD$20)*IF(F1391,$AD$24,$AD$25)*IF(G1391,$AD$29,$AD$30)*IF(H1391,$AD$34,$AD$35)*IF(I1391,$AD$39,$AD$40)*IF(J1391,$AD$44,$AD$45)*IF(K1391,$AD$49,$AD$50)*IF(L1391,$AD$54,$AD$55)*IF(M1391,$AD$59,$AD$60)</f>
        <v>0.0180026467611357</v>
      </c>
      <c r="O1391">
        <f t="array" ref="O1391">$AD$2*_xlfn.IFS(B1391="data_scientist",$AF$7,TRUE,1)*_xlfn.IFS(B1391="data_analyst",$AF$8,TRUE,1)*_xlfn.IFS(B1391="data_engineer",$AF$9,TRUE,1)*IF(D1391,$AF$13,$AF$14)*IF(E1391,$AF$19,$AF$20)*IF(F1391,$AF$24,$AF$25)*IF(G1391,$AF$29,$AF$30)*IF(H1391,$AF$34,$AF$35)*IF(I1391,$AF$39,$AF$40)*IF(J1391,$AF$44,$AF$45)*IF(K1391,$AF$49,$AF$50)*IF(L1391,$AF$54,$AF$55)*IF(M1391,$AF$59,$AF$60)</f>
        <v>0.000114047193687613</v>
      </c>
      <c r="P1391">
        <f t="array" ref="P1391">$AE$2*_xlfn.IFS(B1391="data_scientist",$AH$7,TRUE,1)*_xlfn.IFS(B1391="data_analyst",$AH$8,TRUE,1)*_xlfn.IFS(B1391="data_engineer",$AH$9,TRUE,1)*IF(D1391,$AH$13,$AH$14)*IF(E1391,$AH$19,$AH$20)*IF(F1391,$AH$24,$AH$25)*IF(G1391,$AH$29,$AH$30)*IF(H1391,$AH$34,$AH$35)*IF(I1391,$AH$39,$AH$40)*IF(J1391,$AH$44,$AH$45)*IF(K1391,$AH$49,$AH$50)*IF(L1391,$AH$54,$AH$55)*IF(M1391,$AH$59,$AH$60)</f>
        <v>0.00103092908677</v>
      </c>
      <c r="Q1391">
        <f t="shared" si="210"/>
        <v>0.0180026467611357</v>
      </c>
      <c r="R1391">
        <f t="shared" si="211"/>
        <v>1</v>
      </c>
      <c r="S1391">
        <f t="shared" si="212"/>
        <v>0</v>
      </c>
      <c r="T1391">
        <f t="shared" si="213"/>
        <v>0</v>
      </c>
      <c r="U1391">
        <f t="shared" si="214"/>
        <v>0</v>
      </c>
      <c r="V1391">
        <f t="shared" si="215"/>
        <v>0</v>
      </c>
      <c r="W1391">
        <f t="shared" si="216"/>
        <v>0</v>
      </c>
      <c r="X1391">
        <f t="shared" si="217"/>
        <v>0</v>
      </c>
      <c r="Y1391">
        <f t="shared" si="218"/>
        <v>0</v>
      </c>
      <c r="Z1391">
        <f t="shared" si="219"/>
        <v>0</v>
      </c>
    </row>
    <row r="1392" spans="1:26">
      <c r="A1392">
        <v>1</v>
      </c>
      <c r="B1392" t="s">
        <v>59</v>
      </c>
      <c r="C1392" t="s">
        <v>30</v>
      </c>
      <c r="D1392">
        <v>0</v>
      </c>
      <c r="E1392">
        <v>1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1</v>
      </c>
      <c r="N1392">
        <f t="array" ref="N1392">$AC$2*_xlfn.IFS(B1392="data_scientist",$AD$7,TRUE,1)*_xlfn.IFS(B1392="data_analyst",$AD$8,TRUE,1)*_xlfn.IFS(B1392="data_engineer",$AD$9,TRUE,1)*IF(D1392,$AD$13,$AD$14)*IF(E1392,$AD$19,$AD$20)*IF(F1392,$AD$24,$AD$25)*IF(G1392,$AD$29,$AD$30)*IF(H1392,$AD$34,$AD$35)*IF(I1392,$AD$39,$AD$40)*IF(J1392,$AD$44,$AD$45)*IF(K1392,$AD$49,$AD$50)*IF(L1392,$AD$54,$AD$55)*IF(M1392,$AD$59,$AD$60)</f>
        <v>0.0234558294440723</v>
      </c>
      <c r="O1392">
        <f t="array" ref="O1392">$AD$2*_xlfn.IFS(B1392="data_scientist",$AF$7,TRUE,1)*_xlfn.IFS(B1392="data_analyst",$AF$8,TRUE,1)*_xlfn.IFS(B1392="data_engineer",$AF$9,TRUE,1)*IF(D1392,$AF$13,$AF$14)*IF(E1392,$AF$19,$AF$20)*IF(F1392,$AF$24,$AF$25)*IF(G1392,$AF$29,$AF$30)*IF(H1392,$AF$34,$AF$35)*IF(I1392,$AF$39,$AF$40)*IF(J1392,$AF$44,$AF$45)*IF(K1392,$AF$49,$AF$50)*IF(L1392,$AF$54,$AF$55)*IF(M1392,$AF$59,$AF$60)</f>
        <v>0.000132294744677631</v>
      </c>
      <c r="P1392">
        <f t="array" ref="P1392">$AE$2*_xlfn.IFS(B1392="data_scientist",$AH$7,TRUE,1)*_xlfn.IFS(B1392="data_analyst",$AH$8,TRUE,1)*_xlfn.IFS(B1392="data_engineer",$AH$9,TRUE,1)*IF(D1392,$AH$13,$AH$14)*IF(E1392,$AH$19,$AH$20)*IF(F1392,$AH$24,$AH$25)*IF(G1392,$AH$29,$AH$30)*IF(H1392,$AH$34,$AH$35)*IF(I1392,$AH$39,$AH$40)*IF(J1392,$AH$44,$AH$45)*IF(K1392,$AH$49,$AH$50)*IF(L1392,$AH$54,$AH$55)*IF(M1392,$AH$59,$AH$60)</f>
        <v>0.00109340963748333</v>
      </c>
      <c r="Q1392">
        <f t="shared" si="210"/>
        <v>0.0234558294440723</v>
      </c>
      <c r="R1392">
        <f t="shared" si="211"/>
        <v>1</v>
      </c>
      <c r="S1392">
        <f t="shared" si="212"/>
        <v>0</v>
      </c>
      <c r="T1392">
        <f t="shared" si="213"/>
        <v>0</v>
      </c>
      <c r="U1392">
        <f t="shared" si="214"/>
        <v>0</v>
      </c>
      <c r="V1392">
        <f t="shared" si="215"/>
        <v>0</v>
      </c>
      <c r="W1392">
        <f t="shared" si="216"/>
        <v>0</v>
      </c>
      <c r="X1392">
        <f t="shared" si="217"/>
        <v>0</v>
      </c>
      <c r="Y1392">
        <f t="shared" si="218"/>
        <v>0</v>
      </c>
      <c r="Z1392">
        <f t="shared" si="219"/>
        <v>0</v>
      </c>
    </row>
    <row r="1393" spans="1:26">
      <c r="A1393">
        <v>1</v>
      </c>
      <c r="B1393" t="s">
        <v>59</v>
      </c>
      <c r="C1393" t="s">
        <v>30</v>
      </c>
      <c r="D1393">
        <v>0</v>
      </c>
      <c r="E1393">
        <v>1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1</v>
      </c>
      <c r="N1393">
        <f t="array" ref="N1393">$AC$2*_xlfn.IFS(B1393="data_scientist",$AD$7,TRUE,1)*_xlfn.IFS(B1393="data_analyst",$AD$8,TRUE,1)*_xlfn.IFS(B1393="data_engineer",$AD$9,TRUE,1)*IF(D1393,$AD$13,$AD$14)*IF(E1393,$AD$19,$AD$20)*IF(F1393,$AD$24,$AD$25)*IF(G1393,$AD$29,$AD$30)*IF(H1393,$AD$34,$AD$35)*IF(I1393,$AD$39,$AD$40)*IF(J1393,$AD$44,$AD$45)*IF(K1393,$AD$49,$AD$50)*IF(L1393,$AD$54,$AD$55)*IF(M1393,$AD$59,$AD$60)</f>
        <v>0.0234558294440723</v>
      </c>
      <c r="O1393">
        <f t="array" ref="O1393">$AD$2*_xlfn.IFS(B1393="data_scientist",$AF$7,TRUE,1)*_xlfn.IFS(B1393="data_analyst",$AF$8,TRUE,1)*_xlfn.IFS(B1393="data_engineer",$AF$9,TRUE,1)*IF(D1393,$AF$13,$AF$14)*IF(E1393,$AF$19,$AF$20)*IF(F1393,$AF$24,$AF$25)*IF(G1393,$AF$29,$AF$30)*IF(H1393,$AF$34,$AF$35)*IF(I1393,$AF$39,$AF$40)*IF(J1393,$AF$44,$AF$45)*IF(K1393,$AF$49,$AF$50)*IF(L1393,$AF$54,$AF$55)*IF(M1393,$AF$59,$AF$60)</f>
        <v>0.000132294744677631</v>
      </c>
      <c r="P1393">
        <f t="array" ref="P1393">$AE$2*_xlfn.IFS(B1393="data_scientist",$AH$7,TRUE,1)*_xlfn.IFS(B1393="data_analyst",$AH$8,TRUE,1)*_xlfn.IFS(B1393="data_engineer",$AH$9,TRUE,1)*IF(D1393,$AH$13,$AH$14)*IF(E1393,$AH$19,$AH$20)*IF(F1393,$AH$24,$AH$25)*IF(G1393,$AH$29,$AH$30)*IF(H1393,$AH$34,$AH$35)*IF(I1393,$AH$39,$AH$40)*IF(J1393,$AH$44,$AH$45)*IF(K1393,$AH$49,$AH$50)*IF(L1393,$AH$54,$AH$55)*IF(M1393,$AH$59,$AH$60)</f>
        <v>0.00109340963748333</v>
      </c>
      <c r="Q1393">
        <f t="shared" si="210"/>
        <v>0.0234558294440723</v>
      </c>
      <c r="R1393">
        <f t="shared" si="211"/>
        <v>1</v>
      </c>
      <c r="S1393">
        <f t="shared" si="212"/>
        <v>0</v>
      </c>
      <c r="T1393">
        <f t="shared" si="213"/>
        <v>0</v>
      </c>
      <c r="U1393">
        <f t="shared" si="214"/>
        <v>0</v>
      </c>
      <c r="V1393">
        <f t="shared" si="215"/>
        <v>0</v>
      </c>
      <c r="W1393">
        <f t="shared" si="216"/>
        <v>0</v>
      </c>
      <c r="X1393">
        <f t="shared" si="217"/>
        <v>0</v>
      </c>
      <c r="Y1393">
        <f t="shared" si="218"/>
        <v>0</v>
      </c>
      <c r="Z1393">
        <f t="shared" si="219"/>
        <v>0</v>
      </c>
    </row>
    <row r="1394" spans="1:26">
      <c r="A1394">
        <v>1</v>
      </c>
      <c r="B1394" t="s">
        <v>59</v>
      </c>
      <c r="C1394" t="s">
        <v>30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1</v>
      </c>
      <c r="N1394">
        <f t="array" ref="N1394">$AC$2*_xlfn.IFS(B1394="data_scientist",$AD$7,TRUE,1)*_xlfn.IFS(B1394="data_analyst",$AD$8,TRUE,1)*_xlfn.IFS(B1394="data_engineer",$AD$9,TRUE,1)*IF(D1394,$AD$13,$AD$14)*IF(E1394,$AD$19,$AD$20)*IF(F1394,$AD$24,$AD$25)*IF(G1394,$AD$29,$AD$30)*IF(H1394,$AD$34,$AD$35)*IF(I1394,$AD$39,$AD$40)*IF(J1394,$AD$44,$AD$45)*IF(K1394,$AD$49,$AD$50)*IF(L1394,$AD$54,$AD$55)*IF(M1394,$AD$59,$AD$60)</f>
        <v>0.0180026467611357</v>
      </c>
      <c r="O1394">
        <f t="array" ref="O1394">$AD$2*_xlfn.IFS(B1394="data_scientist",$AF$7,TRUE,1)*_xlfn.IFS(B1394="data_analyst",$AF$8,TRUE,1)*_xlfn.IFS(B1394="data_engineer",$AF$9,TRUE,1)*IF(D1394,$AF$13,$AF$14)*IF(E1394,$AF$19,$AF$20)*IF(F1394,$AF$24,$AF$25)*IF(G1394,$AF$29,$AF$30)*IF(H1394,$AF$34,$AF$35)*IF(I1394,$AF$39,$AF$40)*IF(J1394,$AF$44,$AF$45)*IF(K1394,$AF$49,$AF$50)*IF(L1394,$AF$54,$AF$55)*IF(M1394,$AF$59,$AF$60)</f>
        <v>0.000114047193687613</v>
      </c>
      <c r="P1394">
        <f t="array" ref="P1394">$AE$2*_xlfn.IFS(B1394="data_scientist",$AH$7,TRUE,1)*_xlfn.IFS(B1394="data_analyst",$AH$8,TRUE,1)*_xlfn.IFS(B1394="data_engineer",$AH$9,TRUE,1)*IF(D1394,$AH$13,$AH$14)*IF(E1394,$AH$19,$AH$20)*IF(F1394,$AH$24,$AH$25)*IF(G1394,$AH$29,$AH$30)*IF(H1394,$AH$34,$AH$35)*IF(I1394,$AH$39,$AH$40)*IF(J1394,$AH$44,$AH$45)*IF(K1394,$AH$49,$AH$50)*IF(L1394,$AH$54,$AH$55)*IF(M1394,$AH$59,$AH$60)</f>
        <v>0.00103092908677</v>
      </c>
      <c r="Q1394">
        <f t="shared" si="210"/>
        <v>0.0180026467611357</v>
      </c>
      <c r="R1394">
        <f t="shared" si="211"/>
        <v>1</v>
      </c>
      <c r="S1394">
        <f t="shared" si="212"/>
        <v>0</v>
      </c>
      <c r="T1394">
        <f t="shared" si="213"/>
        <v>0</v>
      </c>
      <c r="U1394">
        <f t="shared" si="214"/>
        <v>0</v>
      </c>
      <c r="V1394">
        <f t="shared" si="215"/>
        <v>0</v>
      </c>
      <c r="W1394">
        <f t="shared" si="216"/>
        <v>0</v>
      </c>
      <c r="X1394">
        <f t="shared" si="217"/>
        <v>0</v>
      </c>
      <c r="Y1394">
        <f t="shared" si="218"/>
        <v>0</v>
      </c>
      <c r="Z1394">
        <f t="shared" si="219"/>
        <v>0</v>
      </c>
    </row>
    <row r="1395" spans="1:26">
      <c r="A1395">
        <v>1</v>
      </c>
      <c r="B1395" t="s">
        <v>59</v>
      </c>
      <c r="C1395" t="s">
        <v>30</v>
      </c>
      <c r="D1395">
        <v>0</v>
      </c>
      <c r="E1395">
        <v>1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1</v>
      </c>
      <c r="N1395">
        <f t="array" ref="N1395">$AC$2*_xlfn.IFS(B1395="data_scientist",$AD$7,TRUE,1)*_xlfn.IFS(B1395="data_analyst",$AD$8,TRUE,1)*_xlfn.IFS(B1395="data_engineer",$AD$9,TRUE,1)*IF(D1395,$AD$13,$AD$14)*IF(E1395,$AD$19,$AD$20)*IF(F1395,$AD$24,$AD$25)*IF(G1395,$AD$29,$AD$30)*IF(H1395,$AD$34,$AD$35)*IF(I1395,$AD$39,$AD$40)*IF(J1395,$AD$44,$AD$45)*IF(K1395,$AD$49,$AD$50)*IF(L1395,$AD$54,$AD$55)*IF(M1395,$AD$59,$AD$60)</f>
        <v>0.0234558294440723</v>
      </c>
      <c r="O1395">
        <f t="array" ref="O1395">$AD$2*_xlfn.IFS(B1395="data_scientist",$AF$7,TRUE,1)*_xlfn.IFS(B1395="data_analyst",$AF$8,TRUE,1)*_xlfn.IFS(B1395="data_engineer",$AF$9,TRUE,1)*IF(D1395,$AF$13,$AF$14)*IF(E1395,$AF$19,$AF$20)*IF(F1395,$AF$24,$AF$25)*IF(G1395,$AF$29,$AF$30)*IF(H1395,$AF$34,$AF$35)*IF(I1395,$AF$39,$AF$40)*IF(J1395,$AF$44,$AF$45)*IF(K1395,$AF$49,$AF$50)*IF(L1395,$AF$54,$AF$55)*IF(M1395,$AF$59,$AF$60)</f>
        <v>0.000132294744677631</v>
      </c>
      <c r="P1395">
        <f t="array" ref="P1395">$AE$2*_xlfn.IFS(B1395="data_scientist",$AH$7,TRUE,1)*_xlfn.IFS(B1395="data_analyst",$AH$8,TRUE,1)*_xlfn.IFS(B1395="data_engineer",$AH$9,TRUE,1)*IF(D1395,$AH$13,$AH$14)*IF(E1395,$AH$19,$AH$20)*IF(F1395,$AH$24,$AH$25)*IF(G1395,$AH$29,$AH$30)*IF(H1395,$AH$34,$AH$35)*IF(I1395,$AH$39,$AH$40)*IF(J1395,$AH$44,$AH$45)*IF(K1395,$AH$49,$AH$50)*IF(L1395,$AH$54,$AH$55)*IF(M1395,$AH$59,$AH$60)</f>
        <v>0.00109340963748333</v>
      </c>
      <c r="Q1395">
        <f t="shared" si="210"/>
        <v>0.0234558294440723</v>
      </c>
      <c r="R1395">
        <f t="shared" si="211"/>
        <v>1</v>
      </c>
      <c r="S1395">
        <f t="shared" si="212"/>
        <v>0</v>
      </c>
      <c r="T1395">
        <f t="shared" si="213"/>
        <v>0</v>
      </c>
      <c r="U1395">
        <f t="shared" si="214"/>
        <v>0</v>
      </c>
      <c r="V1395">
        <f t="shared" si="215"/>
        <v>0</v>
      </c>
      <c r="W1395">
        <f t="shared" si="216"/>
        <v>0</v>
      </c>
      <c r="X1395">
        <f t="shared" si="217"/>
        <v>0</v>
      </c>
      <c r="Y1395">
        <f t="shared" si="218"/>
        <v>0</v>
      </c>
      <c r="Z1395">
        <f t="shared" si="219"/>
        <v>0</v>
      </c>
    </row>
    <row r="1396" spans="1:26">
      <c r="A1396">
        <v>1</v>
      </c>
      <c r="B1396" t="s">
        <v>59</v>
      </c>
      <c r="C1396" t="s">
        <v>30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1</v>
      </c>
      <c r="J1396">
        <v>0</v>
      </c>
      <c r="K1396">
        <v>0</v>
      </c>
      <c r="L1396">
        <v>0</v>
      </c>
      <c r="M1396">
        <v>1</v>
      </c>
      <c r="N1396">
        <f t="array" ref="N1396">$AC$2*_xlfn.IFS(B1396="data_scientist",$AD$7,TRUE,1)*_xlfn.IFS(B1396="data_analyst",$AD$8,TRUE,1)*_xlfn.IFS(B1396="data_engineer",$AD$9,TRUE,1)*IF(D1396,$AD$13,$AD$14)*IF(E1396,$AD$19,$AD$20)*IF(F1396,$AD$24,$AD$25)*IF(G1396,$AD$29,$AD$30)*IF(H1396,$AD$34,$AD$35)*IF(I1396,$AD$39,$AD$40)*IF(J1396,$AD$44,$AD$45)*IF(K1396,$AD$49,$AD$50)*IF(L1396,$AD$54,$AD$55)*IF(M1396,$AD$59,$AD$60)</f>
        <v>0.00618146435856898</v>
      </c>
      <c r="O1396">
        <f t="array" ref="O1396">$AD$2*_xlfn.IFS(B1396="data_scientist",$AF$7,TRUE,1)*_xlfn.IFS(B1396="data_analyst",$AF$8,TRUE,1)*_xlfn.IFS(B1396="data_engineer",$AF$9,TRUE,1)*IF(D1396,$AF$13,$AF$14)*IF(E1396,$AF$19,$AF$20)*IF(F1396,$AF$24,$AF$25)*IF(G1396,$AF$29,$AF$30)*IF(H1396,$AF$34,$AF$35)*IF(I1396,$AF$39,$AF$40)*IF(J1396,$AF$44,$AF$45)*IF(K1396,$AF$49,$AF$50)*IF(L1396,$AF$54,$AF$55)*IF(M1396,$AF$59,$AF$60)</f>
        <v>2.76087097841055e-5</v>
      </c>
      <c r="P1396">
        <f t="array" ref="P1396">$AE$2*_xlfn.IFS(B1396="data_scientist",$AH$7,TRUE,1)*_xlfn.IFS(B1396="data_analyst",$AH$8,TRUE,1)*_xlfn.IFS(B1396="data_engineer",$AH$9,TRUE,1)*IF(D1396,$AH$13,$AH$14)*IF(E1396,$AH$19,$AH$20)*IF(F1396,$AH$24,$AH$25)*IF(G1396,$AH$29,$AH$30)*IF(H1396,$AH$34,$AH$35)*IF(I1396,$AH$39,$AH$40)*IF(J1396,$AH$44,$AH$45)*IF(K1396,$AH$49,$AH$50)*IF(L1396,$AH$54,$AH$55)*IF(M1396,$AH$59,$AH$60)</f>
        <v>0.000289281419828117</v>
      </c>
      <c r="Q1396">
        <f t="shared" si="210"/>
        <v>0.00618146435856898</v>
      </c>
      <c r="R1396">
        <f t="shared" si="211"/>
        <v>1</v>
      </c>
      <c r="S1396">
        <f t="shared" si="212"/>
        <v>0</v>
      </c>
      <c r="T1396">
        <f t="shared" si="213"/>
        <v>0</v>
      </c>
      <c r="U1396">
        <f t="shared" si="214"/>
        <v>0</v>
      </c>
      <c r="V1396">
        <f t="shared" si="215"/>
        <v>0</v>
      </c>
      <c r="W1396">
        <f t="shared" si="216"/>
        <v>0</v>
      </c>
      <c r="X1396">
        <f t="shared" si="217"/>
        <v>0</v>
      </c>
      <c r="Y1396">
        <f t="shared" si="218"/>
        <v>0</v>
      </c>
      <c r="Z1396">
        <f t="shared" si="219"/>
        <v>0</v>
      </c>
    </row>
    <row r="1397" spans="1:26">
      <c r="A1397">
        <v>1</v>
      </c>
      <c r="B1397" t="s">
        <v>59</v>
      </c>
      <c r="C1397" t="s">
        <v>30</v>
      </c>
      <c r="D1397">
        <v>0</v>
      </c>
      <c r="E1397">
        <v>1</v>
      </c>
      <c r="F1397">
        <v>0</v>
      </c>
      <c r="G1397">
        <v>0</v>
      </c>
      <c r="H1397">
        <v>0</v>
      </c>
      <c r="I1397">
        <v>1</v>
      </c>
      <c r="J1397">
        <v>1</v>
      </c>
      <c r="K1397">
        <v>0</v>
      </c>
      <c r="L1397">
        <v>0</v>
      </c>
      <c r="M1397">
        <v>1</v>
      </c>
      <c r="N1397">
        <f t="array" ref="N1397">$AC$2*_xlfn.IFS(B1397="data_scientist",$AD$7,TRUE,1)*_xlfn.IFS(B1397="data_analyst",$AD$8,TRUE,1)*_xlfn.IFS(B1397="data_engineer",$AD$9,TRUE,1)*IF(D1397,$AD$13,$AD$14)*IF(E1397,$AD$19,$AD$20)*IF(F1397,$AD$24,$AD$25)*IF(G1397,$AD$29,$AD$30)*IF(H1397,$AD$34,$AD$35)*IF(I1397,$AD$39,$AD$40)*IF(J1397,$AD$44,$AD$45)*IF(K1397,$AD$49,$AD$50)*IF(L1397,$AD$54,$AD$55)*IF(M1397,$AD$59,$AD$60)</f>
        <v>0.00158972972464726</v>
      </c>
      <c r="O1397">
        <f t="array" ref="O1397">$AD$2*_xlfn.IFS(B1397="data_scientist",$AF$7,TRUE,1)*_xlfn.IFS(B1397="data_analyst",$AF$8,TRUE,1)*_xlfn.IFS(B1397="data_engineer",$AF$9,TRUE,1)*IF(D1397,$AF$13,$AF$14)*IF(E1397,$AF$19,$AF$20)*IF(F1397,$AF$24,$AF$25)*IF(G1397,$AF$29,$AF$30)*IF(H1397,$AF$34,$AF$35)*IF(I1397,$AF$39,$AF$40)*IF(J1397,$AF$44,$AF$45)*IF(K1397,$AF$49,$AF$50)*IF(L1397,$AF$54,$AF$55)*IF(M1397,$AF$59,$AF$60)</f>
        <v>6.41922625446767e-6</v>
      </c>
      <c r="P1397">
        <f t="array" ref="P1397">$AE$2*_xlfn.IFS(B1397="data_scientist",$AH$7,TRUE,1)*_xlfn.IFS(B1397="data_analyst",$AH$8,TRUE,1)*_xlfn.IFS(B1397="data_engineer",$AH$9,TRUE,1)*IF(D1397,$AH$13,$AH$14)*IF(E1397,$AH$19,$AH$20)*IF(F1397,$AH$24,$AH$25)*IF(G1397,$AH$29,$AH$30)*IF(H1397,$AH$34,$AH$35)*IF(I1397,$AH$39,$AH$40)*IF(J1397,$AH$44,$AH$45)*IF(K1397,$AH$49,$AH$50)*IF(L1397,$AH$54,$AH$55)*IF(M1397,$AH$59,$AH$60)</f>
        <v>5.53969048913271e-5</v>
      </c>
      <c r="Q1397">
        <f t="shared" si="210"/>
        <v>0.00158972972464726</v>
      </c>
      <c r="R1397">
        <f t="shared" si="211"/>
        <v>1</v>
      </c>
      <c r="S1397">
        <f t="shared" si="212"/>
        <v>0</v>
      </c>
      <c r="T1397">
        <f t="shared" si="213"/>
        <v>0</v>
      </c>
      <c r="U1397">
        <f t="shared" si="214"/>
        <v>0</v>
      </c>
      <c r="V1397">
        <f t="shared" si="215"/>
        <v>0</v>
      </c>
      <c r="W1397">
        <f t="shared" si="216"/>
        <v>0</v>
      </c>
      <c r="X1397">
        <f t="shared" si="217"/>
        <v>0</v>
      </c>
      <c r="Y1397">
        <f t="shared" si="218"/>
        <v>0</v>
      </c>
      <c r="Z1397">
        <f t="shared" si="219"/>
        <v>0</v>
      </c>
    </row>
    <row r="1398" spans="1:26">
      <c r="A1398">
        <v>1</v>
      </c>
      <c r="B1398" t="s">
        <v>59</v>
      </c>
      <c r="C1398" t="s">
        <v>30</v>
      </c>
      <c r="D1398">
        <v>0</v>
      </c>
      <c r="E1398">
        <v>1</v>
      </c>
      <c r="F1398">
        <v>0</v>
      </c>
      <c r="G1398">
        <v>0</v>
      </c>
      <c r="H1398">
        <v>0</v>
      </c>
      <c r="I1398">
        <v>1</v>
      </c>
      <c r="J1398">
        <v>0</v>
      </c>
      <c r="K1398">
        <v>0</v>
      </c>
      <c r="L1398">
        <v>0</v>
      </c>
      <c r="M1398">
        <v>1</v>
      </c>
      <c r="N1398">
        <f t="array" ref="N1398">$AC$2*_xlfn.IFS(B1398="data_scientist",$AD$7,TRUE,1)*_xlfn.IFS(B1398="data_analyst",$AD$8,TRUE,1)*_xlfn.IFS(B1398="data_engineer",$AD$9,TRUE,1)*IF(D1398,$AD$13,$AD$14)*IF(E1398,$AD$19,$AD$20)*IF(F1398,$AD$24,$AD$25)*IF(G1398,$AD$29,$AD$30)*IF(H1398,$AD$34,$AD$35)*IF(I1398,$AD$39,$AD$40)*IF(J1398,$AD$44,$AD$45)*IF(K1398,$AD$49,$AD$50)*IF(L1398,$AD$54,$AD$55)*IF(M1398,$AD$59,$AD$60)</f>
        <v>0.00805389205448471</v>
      </c>
      <c r="O1398">
        <f t="array" ref="O1398">$AD$2*_xlfn.IFS(B1398="data_scientist",$AF$7,TRUE,1)*_xlfn.IFS(B1398="data_analyst",$AF$8,TRUE,1)*_xlfn.IFS(B1398="data_engineer",$AF$9,TRUE,1)*IF(D1398,$AF$13,$AF$14)*IF(E1398,$AF$19,$AF$20)*IF(F1398,$AF$24,$AF$25)*IF(G1398,$AF$29,$AF$30)*IF(H1398,$AF$34,$AF$35)*IF(I1398,$AF$39,$AF$40)*IF(J1398,$AF$44,$AF$45)*IF(K1398,$AF$49,$AF$50)*IF(L1398,$AF$54,$AF$55)*IF(M1398,$AF$59,$AF$60)</f>
        <v>3.20261033495623e-5</v>
      </c>
      <c r="P1398">
        <f t="array" ref="P1398">$AE$2*_xlfn.IFS(B1398="data_scientist",$AH$7,TRUE,1)*_xlfn.IFS(B1398="data_analyst",$AH$8,TRUE,1)*_xlfn.IFS(B1398="data_engineer",$AH$9,TRUE,1)*IF(D1398,$AH$13,$AH$14)*IF(E1398,$AH$19,$AH$20)*IF(F1398,$AH$24,$AH$25)*IF(G1398,$AH$29,$AH$30)*IF(H1398,$AH$34,$AH$35)*IF(I1398,$AH$39,$AH$40)*IF(J1398,$AH$44,$AH$45)*IF(K1398,$AH$49,$AH$50)*IF(L1398,$AH$54,$AH$55)*IF(M1398,$AH$59,$AH$60)</f>
        <v>0.000306813627090427</v>
      </c>
      <c r="Q1398">
        <f t="shared" si="210"/>
        <v>0.00805389205448471</v>
      </c>
      <c r="R1398">
        <f t="shared" si="211"/>
        <v>1</v>
      </c>
      <c r="S1398">
        <f t="shared" si="212"/>
        <v>0</v>
      </c>
      <c r="T1398">
        <f t="shared" si="213"/>
        <v>0</v>
      </c>
      <c r="U1398">
        <f t="shared" si="214"/>
        <v>0</v>
      </c>
      <c r="V1398">
        <f t="shared" si="215"/>
        <v>0</v>
      </c>
      <c r="W1398">
        <f t="shared" si="216"/>
        <v>0</v>
      </c>
      <c r="X1398">
        <f t="shared" si="217"/>
        <v>0</v>
      </c>
      <c r="Y1398">
        <f t="shared" si="218"/>
        <v>0</v>
      </c>
      <c r="Z1398">
        <f t="shared" si="219"/>
        <v>0</v>
      </c>
    </row>
    <row r="1399" spans="1:26">
      <c r="A1399">
        <v>1</v>
      </c>
      <c r="B1399" t="s">
        <v>59</v>
      </c>
      <c r="C1399" t="s">
        <v>30</v>
      </c>
      <c r="D1399">
        <v>0</v>
      </c>
      <c r="E1399">
        <v>1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1</v>
      </c>
      <c r="N1399">
        <f t="array" ref="N1399">$AC$2*_xlfn.IFS(B1399="data_scientist",$AD$7,TRUE,1)*_xlfn.IFS(B1399="data_analyst",$AD$8,TRUE,1)*_xlfn.IFS(B1399="data_engineer",$AD$9,TRUE,1)*IF(D1399,$AD$13,$AD$14)*IF(E1399,$AD$19,$AD$20)*IF(F1399,$AD$24,$AD$25)*IF(G1399,$AD$29,$AD$30)*IF(H1399,$AD$34,$AD$35)*IF(I1399,$AD$39,$AD$40)*IF(J1399,$AD$44,$AD$45)*IF(K1399,$AD$49,$AD$50)*IF(L1399,$AD$54,$AD$55)*IF(M1399,$AD$59,$AD$60)</f>
        <v>0.0234558294440723</v>
      </c>
      <c r="O1399">
        <f t="array" ref="O1399">$AD$2*_xlfn.IFS(B1399="data_scientist",$AF$7,TRUE,1)*_xlfn.IFS(B1399="data_analyst",$AF$8,TRUE,1)*_xlfn.IFS(B1399="data_engineer",$AF$9,TRUE,1)*IF(D1399,$AF$13,$AF$14)*IF(E1399,$AF$19,$AF$20)*IF(F1399,$AF$24,$AF$25)*IF(G1399,$AF$29,$AF$30)*IF(H1399,$AF$34,$AF$35)*IF(I1399,$AF$39,$AF$40)*IF(J1399,$AF$44,$AF$45)*IF(K1399,$AF$49,$AF$50)*IF(L1399,$AF$54,$AF$55)*IF(M1399,$AF$59,$AF$60)</f>
        <v>0.000132294744677631</v>
      </c>
      <c r="P1399">
        <f t="array" ref="P1399">$AE$2*_xlfn.IFS(B1399="data_scientist",$AH$7,TRUE,1)*_xlfn.IFS(B1399="data_analyst",$AH$8,TRUE,1)*_xlfn.IFS(B1399="data_engineer",$AH$9,TRUE,1)*IF(D1399,$AH$13,$AH$14)*IF(E1399,$AH$19,$AH$20)*IF(F1399,$AH$24,$AH$25)*IF(G1399,$AH$29,$AH$30)*IF(H1399,$AH$34,$AH$35)*IF(I1399,$AH$39,$AH$40)*IF(J1399,$AH$44,$AH$45)*IF(K1399,$AH$49,$AH$50)*IF(L1399,$AH$54,$AH$55)*IF(M1399,$AH$59,$AH$60)</f>
        <v>0.00109340963748333</v>
      </c>
      <c r="Q1399">
        <f t="shared" si="210"/>
        <v>0.0234558294440723</v>
      </c>
      <c r="R1399">
        <f t="shared" si="211"/>
        <v>1</v>
      </c>
      <c r="S1399">
        <f t="shared" si="212"/>
        <v>0</v>
      </c>
      <c r="T1399">
        <f t="shared" si="213"/>
        <v>0</v>
      </c>
      <c r="U1399">
        <f t="shared" si="214"/>
        <v>0</v>
      </c>
      <c r="V1399">
        <f t="shared" si="215"/>
        <v>0</v>
      </c>
      <c r="W1399">
        <f t="shared" si="216"/>
        <v>0</v>
      </c>
      <c r="X1399">
        <f t="shared" si="217"/>
        <v>0</v>
      </c>
      <c r="Y1399">
        <f t="shared" si="218"/>
        <v>0</v>
      </c>
      <c r="Z1399">
        <f t="shared" si="219"/>
        <v>0</v>
      </c>
    </row>
    <row r="1400" spans="1:26">
      <c r="A1400">
        <v>1</v>
      </c>
      <c r="B1400" t="s">
        <v>59</v>
      </c>
      <c r="C1400" t="s">
        <v>30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1</v>
      </c>
      <c r="N1400">
        <f t="array" ref="N1400">$AC$2*_xlfn.IFS(B1400="data_scientist",$AD$7,TRUE,1)*_xlfn.IFS(B1400="data_analyst",$AD$8,TRUE,1)*_xlfn.IFS(B1400="data_engineer",$AD$9,TRUE,1)*IF(D1400,$AD$13,$AD$14)*IF(E1400,$AD$19,$AD$20)*IF(F1400,$AD$24,$AD$25)*IF(G1400,$AD$29,$AD$30)*IF(H1400,$AD$34,$AD$35)*IF(I1400,$AD$39,$AD$40)*IF(J1400,$AD$44,$AD$45)*IF(K1400,$AD$49,$AD$50)*IF(L1400,$AD$54,$AD$55)*IF(M1400,$AD$59,$AD$60)</f>
        <v>0.0180026467611357</v>
      </c>
      <c r="O1400">
        <f t="array" ref="O1400">$AD$2*_xlfn.IFS(B1400="data_scientist",$AF$7,TRUE,1)*_xlfn.IFS(B1400="data_analyst",$AF$8,TRUE,1)*_xlfn.IFS(B1400="data_engineer",$AF$9,TRUE,1)*IF(D1400,$AF$13,$AF$14)*IF(E1400,$AF$19,$AF$20)*IF(F1400,$AF$24,$AF$25)*IF(G1400,$AF$29,$AF$30)*IF(H1400,$AF$34,$AF$35)*IF(I1400,$AF$39,$AF$40)*IF(J1400,$AF$44,$AF$45)*IF(K1400,$AF$49,$AF$50)*IF(L1400,$AF$54,$AF$55)*IF(M1400,$AF$59,$AF$60)</f>
        <v>0.000114047193687613</v>
      </c>
      <c r="P1400">
        <f t="array" ref="P1400">$AE$2*_xlfn.IFS(B1400="data_scientist",$AH$7,TRUE,1)*_xlfn.IFS(B1400="data_analyst",$AH$8,TRUE,1)*_xlfn.IFS(B1400="data_engineer",$AH$9,TRUE,1)*IF(D1400,$AH$13,$AH$14)*IF(E1400,$AH$19,$AH$20)*IF(F1400,$AH$24,$AH$25)*IF(G1400,$AH$29,$AH$30)*IF(H1400,$AH$34,$AH$35)*IF(I1400,$AH$39,$AH$40)*IF(J1400,$AH$44,$AH$45)*IF(K1400,$AH$49,$AH$50)*IF(L1400,$AH$54,$AH$55)*IF(M1400,$AH$59,$AH$60)</f>
        <v>0.00103092908677</v>
      </c>
      <c r="Q1400">
        <f t="shared" si="210"/>
        <v>0.0180026467611357</v>
      </c>
      <c r="R1400">
        <f t="shared" si="211"/>
        <v>1</v>
      </c>
      <c r="S1400">
        <f t="shared" si="212"/>
        <v>0</v>
      </c>
      <c r="T1400">
        <f t="shared" si="213"/>
        <v>0</v>
      </c>
      <c r="U1400">
        <f t="shared" si="214"/>
        <v>0</v>
      </c>
      <c r="V1400">
        <f t="shared" si="215"/>
        <v>0</v>
      </c>
      <c r="W1400">
        <f t="shared" si="216"/>
        <v>0</v>
      </c>
      <c r="X1400">
        <f t="shared" si="217"/>
        <v>0</v>
      </c>
      <c r="Y1400">
        <f t="shared" si="218"/>
        <v>0</v>
      </c>
      <c r="Z1400">
        <f t="shared" si="219"/>
        <v>0</v>
      </c>
    </row>
    <row r="1401" spans="1:26">
      <c r="A1401">
        <v>1</v>
      </c>
      <c r="B1401" t="s">
        <v>59</v>
      </c>
      <c r="C1401" t="s">
        <v>30</v>
      </c>
      <c r="D1401">
        <v>0</v>
      </c>
      <c r="E1401">
        <v>0</v>
      </c>
      <c r="F1401">
        <v>0</v>
      </c>
      <c r="G1401">
        <v>1</v>
      </c>
      <c r="H1401">
        <v>0</v>
      </c>
      <c r="I1401">
        <v>0</v>
      </c>
      <c r="J1401">
        <v>1</v>
      </c>
      <c r="K1401">
        <v>0</v>
      </c>
      <c r="L1401">
        <v>0</v>
      </c>
      <c r="M1401">
        <v>1</v>
      </c>
      <c r="N1401">
        <f t="array" ref="N1401">$AC$2*_xlfn.IFS(B1401="data_scientist",$AD$7,TRUE,1)*_xlfn.IFS(B1401="data_analyst",$AD$8,TRUE,1)*_xlfn.IFS(B1401="data_engineer",$AD$9,TRUE,1)*IF(D1401,$AD$13,$AD$14)*IF(E1401,$AD$19,$AD$20)*IF(F1401,$AD$24,$AD$25)*IF(G1401,$AD$29,$AD$30)*IF(H1401,$AD$34,$AD$35)*IF(I1401,$AD$39,$AD$40)*IF(J1401,$AD$44,$AD$45)*IF(K1401,$AD$49,$AD$50)*IF(L1401,$AD$54,$AD$55)*IF(M1401,$AD$59,$AD$60)</f>
        <v>0.00127226772654954</v>
      </c>
      <c r="O1401">
        <f t="array" ref="O1401">$AD$2*_xlfn.IFS(B1401="data_scientist",$AF$7,TRUE,1)*_xlfn.IFS(B1401="data_analyst",$AF$8,TRUE,1)*_xlfn.IFS(B1401="data_engineer",$AF$9,TRUE,1)*IF(D1401,$AF$13,$AF$14)*IF(E1401,$AF$19,$AF$20)*IF(F1401,$AF$24,$AF$25)*IF(G1401,$AF$29,$AF$30)*IF(H1401,$AF$34,$AF$35)*IF(I1401,$AF$39,$AF$40)*IF(J1401,$AF$44,$AF$45)*IF(K1401,$AF$49,$AF$50)*IF(L1401,$AF$54,$AF$55)*IF(M1401,$AF$59,$AF$60)</f>
        <v>1.99970204944121e-5</v>
      </c>
      <c r="P1401">
        <f t="array" ref="P1401">$AE$2*_xlfn.IFS(B1401="data_scientist",$AH$7,TRUE,1)*_xlfn.IFS(B1401="data_analyst",$AH$8,TRUE,1)*_xlfn.IFS(B1401="data_engineer",$AH$9,TRUE,1)*IF(D1401,$AH$13,$AH$14)*IF(E1401,$AH$19,$AH$20)*IF(F1401,$AH$24,$AH$25)*IF(G1401,$AH$29,$AH$30)*IF(H1401,$AH$34,$AH$35)*IF(I1401,$AH$39,$AH$40)*IF(J1401,$AH$44,$AH$45)*IF(K1401,$AH$49,$AH$50)*IF(L1401,$AH$54,$AH$55)*IF(M1401,$AH$59,$AH$60)</f>
        <v>0.000100229216769306</v>
      </c>
      <c r="Q1401">
        <f t="shared" si="210"/>
        <v>0.00127226772654954</v>
      </c>
      <c r="R1401">
        <f t="shared" si="211"/>
        <v>1</v>
      </c>
      <c r="S1401">
        <f t="shared" si="212"/>
        <v>0</v>
      </c>
      <c r="T1401">
        <f t="shared" si="213"/>
        <v>0</v>
      </c>
      <c r="U1401">
        <f t="shared" si="214"/>
        <v>0</v>
      </c>
      <c r="V1401">
        <f t="shared" si="215"/>
        <v>0</v>
      </c>
      <c r="W1401">
        <f t="shared" si="216"/>
        <v>0</v>
      </c>
      <c r="X1401">
        <f t="shared" si="217"/>
        <v>0</v>
      </c>
      <c r="Y1401">
        <f t="shared" si="218"/>
        <v>0</v>
      </c>
      <c r="Z1401">
        <f t="shared" si="219"/>
        <v>0</v>
      </c>
    </row>
    <row r="1402" spans="1:26">
      <c r="A1402">
        <v>1</v>
      </c>
      <c r="B1402" t="s">
        <v>59</v>
      </c>
      <c r="C1402" t="s">
        <v>30</v>
      </c>
      <c r="D1402">
        <v>1</v>
      </c>
      <c r="E1402">
        <v>0</v>
      </c>
      <c r="F1402">
        <v>1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1</v>
      </c>
      <c r="N1402">
        <f t="array" ref="N1402">$AC$2*_xlfn.IFS(B1402="data_scientist",$AD$7,TRUE,1)*_xlfn.IFS(B1402="data_analyst",$AD$8,TRUE,1)*_xlfn.IFS(B1402="data_engineer",$AD$9,TRUE,1)*IF(D1402,$AD$13,$AD$14)*IF(E1402,$AD$19,$AD$20)*IF(F1402,$AD$24,$AD$25)*IF(G1402,$AD$29,$AD$30)*IF(H1402,$AD$34,$AD$35)*IF(I1402,$AD$39,$AD$40)*IF(J1402,$AD$44,$AD$45)*IF(K1402,$AD$49,$AD$50)*IF(L1402,$AD$54,$AD$55)*IF(M1402,$AD$59,$AD$60)</f>
        <v>0.0015368265279007</v>
      </c>
      <c r="O1402">
        <f t="array" ref="O1402">$AD$2*_xlfn.IFS(B1402="data_scientist",$AF$7,TRUE,1)*_xlfn.IFS(B1402="data_analyst",$AF$8,TRUE,1)*_xlfn.IFS(B1402="data_engineer",$AF$9,TRUE,1)*IF(D1402,$AF$13,$AF$14)*IF(E1402,$AF$19,$AF$20)*IF(F1402,$AF$24,$AF$25)*IF(G1402,$AF$29,$AF$30)*IF(H1402,$AF$34,$AF$35)*IF(I1402,$AF$39,$AF$40)*IF(J1402,$AF$44,$AF$45)*IF(K1402,$AF$49,$AF$50)*IF(L1402,$AF$54,$AF$55)*IF(M1402,$AF$59,$AF$60)</f>
        <v>0.000338339340538869</v>
      </c>
      <c r="P1402">
        <f t="array" ref="P1402">$AE$2*_xlfn.IFS(B1402="data_scientist",$AH$7,TRUE,1)*_xlfn.IFS(B1402="data_analyst",$AH$8,TRUE,1)*_xlfn.IFS(B1402="data_engineer",$AH$9,TRUE,1)*IF(D1402,$AH$13,$AH$14)*IF(E1402,$AH$19,$AH$20)*IF(F1402,$AH$24,$AH$25)*IF(G1402,$AH$29,$AH$30)*IF(H1402,$AH$34,$AH$35)*IF(I1402,$AH$39,$AH$40)*IF(J1402,$AH$44,$AH$45)*IF(K1402,$AH$49,$AH$50)*IF(L1402,$AH$54,$AH$55)*IF(M1402,$AH$59,$AH$60)</f>
        <v>0.000935848145632933</v>
      </c>
      <c r="Q1402">
        <f t="shared" si="210"/>
        <v>0.0015368265279007</v>
      </c>
      <c r="R1402">
        <f t="shared" si="211"/>
        <v>1</v>
      </c>
      <c r="S1402">
        <f t="shared" si="212"/>
        <v>0</v>
      </c>
      <c r="T1402">
        <f t="shared" si="213"/>
        <v>0</v>
      </c>
      <c r="U1402">
        <f t="shared" si="214"/>
        <v>0</v>
      </c>
      <c r="V1402">
        <f t="shared" si="215"/>
        <v>0</v>
      </c>
      <c r="W1402">
        <f t="shared" si="216"/>
        <v>0</v>
      </c>
      <c r="X1402">
        <f t="shared" si="217"/>
        <v>0</v>
      </c>
      <c r="Y1402">
        <f t="shared" si="218"/>
        <v>0</v>
      </c>
      <c r="Z1402">
        <f t="shared" si="219"/>
        <v>0</v>
      </c>
    </row>
    <row r="1403" spans="1:26">
      <c r="A1403">
        <v>1</v>
      </c>
      <c r="B1403" t="s">
        <v>59</v>
      </c>
      <c r="C1403" t="s">
        <v>30</v>
      </c>
      <c r="D1403">
        <v>0</v>
      </c>
      <c r="E1403">
        <v>1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1</v>
      </c>
      <c r="N1403">
        <f t="array" ref="N1403">$AC$2*_xlfn.IFS(B1403="data_scientist",$AD$7,TRUE,1)*_xlfn.IFS(B1403="data_analyst",$AD$8,TRUE,1)*_xlfn.IFS(B1403="data_engineer",$AD$9,TRUE,1)*IF(D1403,$AD$13,$AD$14)*IF(E1403,$AD$19,$AD$20)*IF(F1403,$AD$24,$AD$25)*IF(G1403,$AD$29,$AD$30)*IF(H1403,$AD$34,$AD$35)*IF(I1403,$AD$39,$AD$40)*IF(J1403,$AD$44,$AD$45)*IF(K1403,$AD$49,$AD$50)*IF(L1403,$AD$54,$AD$55)*IF(M1403,$AD$59,$AD$60)</f>
        <v>0.0234558294440723</v>
      </c>
      <c r="O1403">
        <f t="array" ref="O1403">$AD$2*_xlfn.IFS(B1403="data_scientist",$AF$7,TRUE,1)*_xlfn.IFS(B1403="data_analyst",$AF$8,TRUE,1)*_xlfn.IFS(B1403="data_engineer",$AF$9,TRUE,1)*IF(D1403,$AF$13,$AF$14)*IF(E1403,$AF$19,$AF$20)*IF(F1403,$AF$24,$AF$25)*IF(G1403,$AF$29,$AF$30)*IF(H1403,$AF$34,$AF$35)*IF(I1403,$AF$39,$AF$40)*IF(J1403,$AF$44,$AF$45)*IF(K1403,$AF$49,$AF$50)*IF(L1403,$AF$54,$AF$55)*IF(M1403,$AF$59,$AF$60)</f>
        <v>0.000132294744677631</v>
      </c>
      <c r="P1403">
        <f t="array" ref="P1403">$AE$2*_xlfn.IFS(B1403="data_scientist",$AH$7,TRUE,1)*_xlfn.IFS(B1403="data_analyst",$AH$8,TRUE,1)*_xlfn.IFS(B1403="data_engineer",$AH$9,TRUE,1)*IF(D1403,$AH$13,$AH$14)*IF(E1403,$AH$19,$AH$20)*IF(F1403,$AH$24,$AH$25)*IF(G1403,$AH$29,$AH$30)*IF(H1403,$AH$34,$AH$35)*IF(I1403,$AH$39,$AH$40)*IF(J1403,$AH$44,$AH$45)*IF(K1403,$AH$49,$AH$50)*IF(L1403,$AH$54,$AH$55)*IF(M1403,$AH$59,$AH$60)</f>
        <v>0.00109340963748333</v>
      </c>
      <c r="Q1403">
        <f t="shared" si="210"/>
        <v>0.0234558294440723</v>
      </c>
      <c r="R1403">
        <f t="shared" si="211"/>
        <v>1</v>
      </c>
      <c r="S1403">
        <f t="shared" si="212"/>
        <v>0</v>
      </c>
      <c r="T1403">
        <f t="shared" si="213"/>
        <v>0</v>
      </c>
      <c r="U1403">
        <f t="shared" si="214"/>
        <v>0</v>
      </c>
      <c r="V1403">
        <f t="shared" si="215"/>
        <v>0</v>
      </c>
      <c r="W1403">
        <f t="shared" si="216"/>
        <v>0</v>
      </c>
      <c r="X1403">
        <f t="shared" si="217"/>
        <v>0</v>
      </c>
      <c r="Y1403">
        <f t="shared" si="218"/>
        <v>0</v>
      </c>
      <c r="Z1403">
        <f t="shared" si="219"/>
        <v>0</v>
      </c>
    </row>
    <row r="1404" spans="1:26">
      <c r="A1404">
        <v>1</v>
      </c>
      <c r="B1404" t="s">
        <v>59</v>
      </c>
      <c r="C1404" t="s">
        <v>30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1</v>
      </c>
      <c r="N1404">
        <f t="array" ref="N1404">$AC$2*_xlfn.IFS(B1404="data_scientist",$AD$7,TRUE,1)*_xlfn.IFS(B1404="data_analyst",$AD$8,TRUE,1)*_xlfn.IFS(B1404="data_engineer",$AD$9,TRUE,1)*IF(D1404,$AD$13,$AD$14)*IF(E1404,$AD$19,$AD$20)*IF(F1404,$AD$24,$AD$25)*IF(G1404,$AD$29,$AD$30)*IF(H1404,$AD$34,$AD$35)*IF(I1404,$AD$39,$AD$40)*IF(J1404,$AD$44,$AD$45)*IF(K1404,$AD$49,$AD$50)*IF(L1404,$AD$54,$AD$55)*IF(M1404,$AD$59,$AD$60)</f>
        <v>0.0180026467611357</v>
      </c>
      <c r="O1404">
        <f t="array" ref="O1404">$AD$2*_xlfn.IFS(B1404="data_scientist",$AF$7,TRUE,1)*_xlfn.IFS(B1404="data_analyst",$AF$8,TRUE,1)*_xlfn.IFS(B1404="data_engineer",$AF$9,TRUE,1)*IF(D1404,$AF$13,$AF$14)*IF(E1404,$AF$19,$AF$20)*IF(F1404,$AF$24,$AF$25)*IF(G1404,$AF$29,$AF$30)*IF(H1404,$AF$34,$AF$35)*IF(I1404,$AF$39,$AF$40)*IF(J1404,$AF$44,$AF$45)*IF(K1404,$AF$49,$AF$50)*IF(L1404,$AF$54,$AF$55)*IF(M1404,$AF$59,$AF$60)</f>
        <v>0.000114047193687613</v>
      </c>
      <c r="P1404">
        <f t="array" ref="P1404">$AE$2*_xlfn.IFS(B1404="data_scientist",$AH$7,TRUE,1)*_xlfn.IFS(B1404="data_analyst",$AH$8,TRUE,1)*_xlfn.IFS(B1404="data_engineer",$AH$9,TRUE,1)*IF(D1404,$AH$13,$AH$14)*IF(E1404,$AH$19,$AH$20)*IF(F1404,$AH$24,$AH$25)*IF(G1404,$AH$29,$AH$30)*IF(H1404,$AH$34,$AH$35)*IF(I1404,$AH$39,$AH$40)*IF(J1404,$AH$44,$AH$45)*IF(K1404,$AH$49,$AH$50)*IF(L1404,$AH$54,$AH$55)*IF(M1404,$AH$59,$AH$60)</f>
        <v>0.00103092908677</v>
      </c>
      <c r="Q1404">
        <f t="shared" si="210"/>
        <v>0.0180026467611357</v>
      </c>
      <c r="R1404">
        <f t="shared" si="211"/>
        <v>1</v>
      </c>
      <c r="S1404">
        <f t="shared" si="212"/>
        <v>0</v>
      </c>
      <c r="T1404">
        <f t="shared" si="213"/>
        <v>0</v>
      </c>
      <c r="U1404">
        <f t="shared" si="214"/>
        <v>0</v>
      </c>
      <c r="V1404">
        <f t="shared" si="215"/>
        <v>0</v>
      </c>
      <c r="W1404">
        <f t="shared" si="216"/>
        <v>0</v>
      </c>
      <c r="X1404">
        <f t="shared" si="217"/>
        <v>0</v>
      </c>
      <c r="Y1404">
        <f t="shared" si="218"/>
        <v>0</v>
      </c>
      <c r="Z1404">
        <f t="shared" si="219"/>
        <v>0</v>
      </c>
    </row>
    <row r="1405" spans="1:26">
      <c r="A1405">
        <v>1</v>
      </c>
      <c r="B1405" t="s">
        <v>59</v>
      </c>
      <c r="C1405" t="s">
        <v>30</v>
      </c>
      <c r="D1405">
        <v>1</v>
      </c>
      <c r="E1405">
        <v>1</v>
      </c>
      <c r="F1405">
        <v>1</v>
      </c>
      <c r="G1405">
        <v>1</v>
      </c>
      <c r="H1405">
        <v>0</v>
      </c>
      <c r="I1405">
        <v>1</v>
      </c>
      <c r="J1405">
        <v>0</v>
      </c>
      <c r="K1405">
        <v>0</v>
      </c>
      <c r="L1405">
        <v>0</v>
      </c>
      <c r="M1405">
        <v>1</v>
      </c>
      <c r="N1405">
        <f t="array" ref="N1405">$AC$2*_xlfn.IFS(B1405="data_scientist",$AD$7,TRUE,1)*_xlfn.IFS(B1405="data_analyst",$AD$8,TRUE,1)*_xlfn.IFS(B1405="data_engineer",$AD$9,TRUE,1)*IF(D1405,$AD$13,$AD$14)*IF(E1405,$AD$19,$AD$20)*IF(F1405,$AD$24,$AD$25)*IF(G1405,$AD$29,$AD$30)*IF(H1405,$AD$34,$AD$35)*IF(I1405,$AD$39,$AD$40)*IF(J1405,$AD$44,$AD$45)*IF(K1405,$AD$49,$AD$50)*IF(L1405,$AD$54,$AD$55)*IF(M1405,$AD$59,$AD$60)</f>
        <v>0.000246160833227473</v>
      </c>
      <c r="O1405">
        <f t="array" ref="O1405">$AD$2*_xlfn.IFS(B1405="data_scientist",$AF$7,TRUE,1)*_xlfn.IFS(B1405="data_analyst",$AF$8,TRUE,1)*_xlfn.IFS(B1405="data_engineer",$AF$9,TRUE,1)*IF(D1405,$AF$13,$AF$14)*IF(E1405,$AF$19,$AF$20)*IF(F1405,$AF$24,$AF$25)*IF(G1405,$AF$29,$AF$30)*IF(H1405,$AF$34,$AF$35)*IF(I1405,$AF$39,$AF$40)*IF(J1405,$AF$44,$AF$45)*IF(K1405,$AF$49,$AF$50)*IF(L1405,$AF$54,$AF$55)*IF(M1405,$AF$59,$AF$60)</f>
        <v>8.31139843246162e-5</v>
      </c>
      <c r="P1405">
        <f t="array" ref="P1405">$AE$2*_xlfn.IFS(B1405="data_scientist",$AH$7,TRUE,1)*_xlfn.IFS(B1405="data_analyst",$AH$8,TRUE,1)*_xlfn.IFS(B1405="data_engineer",$AH$9,TRUE,1)*IF(D1405,$AH$13,$AH$14)*IF(E1405,$AH$19,$AH$20)*IF(F1405,$AH$24,$AH$25)*IF(G1405,$AH$29,$AH$30)*IF(H1405,$AH$34,$AH$35)*IF(I1405,$AH$39,$AH$40)*IF(J1405,$AH$44,$AH$45)*IF(K1405,$AH$49,$AH$50)*IF(L1405,$AH$54,$AH$55)*IF(M1405,$AH$59,$AH$60)</f>
        <v>0.00014997052909069</v>
      </c>
      <c r="Q1405">
        <f t="shared" si="210"/>
        <v>0.000246160833227473</v>
      </c>
      <c r="R1405">
        <f t="shared" si="211"/>
        <v>1</v>
      </c>
      <c r="S1405">
        <f t="shared" si="212"/>
        <v>0</v>
      </c>
      <c r="T1405">
        <f t="shared" si="213"/>
        <v>0</v>
      </c>
      <c r="U1405">
        <f t="shared" si="214"/>
        <v>0</v>
      </c>
      <c r="V1405">
        <f t="shared" si="215"/>
        <v>0</v>
      </c>
      <c r="W1405">
        <f t="shared" si="216"/>
        <v>0</v>
      </c>
      <c r="X1405">
        <f t="shared" si="217"/>
        <v>0</v>
      </c>
      <c r="Y1405">
        <f t="shared" si="218"/>
        <v>0</v>
      </c>
      <c r="Z1405">
        <f t="shared" si="219"/>
        <v>0</v>
      </c>
    </row>
    <row r="1406" spans="1:26">
      <c r="A1406">
        <v>1</v>
      </c>
      <c r="B1406" t="s">
        <v>59</v>
      </c>
      <c r="C1406" t="s">
        <v>30</v>
      </c>
      <c r="D1406">
        <v>0</v>
      </c>
      <c r="E1406">
        <v>1</v>
      </c>
      <c r="F1406">
        <v>0</v>
      </c>
      <c r="G1406">
        <v>0</v>
      </c>
      <c r="H1406">
        <v>0</v>
      </c>
      <c r="I1406">
        <v>1</v>
      </c>
      <c r="J1406">
        <v>0</v>
      </c>
      <c r="K1406">
        <v>0</v>
      </c>
      <c r="L1406">
        <v>0</v>
      </c>
      <c r="M1406">
        <v>1</v>
      </c>
      <c r="N1406">
        <f t="array" ref="N1406">$AC$2*_xlfn.IFS(B1406="data_scientist",$AD$7,TRUE,1)*_xlfn.IFS(B1406="data_analyst",$AD$8,TRUE,1)*_xlfn.IFS(B1406="data_engineer",$AD$9,TRUE,1)*IF(D1406,$AD$13,$AD$14)*IF(E1406,$AD$19,$AD$20)*IF(F1406,$AD$24,$AD$25)*IF(G1406,$AD$29,$AD$30)*IF(H1406,$AD$34,$AD$35)*IF(I1406,$AD$39,$AD$40)*IF(J1406,$AD$44,$AD$45)*IF(K1406,$AD$49,$AD$50)*IF(L1406,$AD$54,$AD$55)*IF(M1406,$AD$59,$AD$60)</f>
        <v>0.00805389205448471</v>
      </c>
      <c r="O1406">
        <f t="array" ref="O1406">$AD$2*_xlfn.IFS(B1406="data_scientist",$AF$7,TRUE,1)*_xlfn.IFS(B1406="data_analyst",$AF$8,TRUE,1)*_xlfn.IFS(B1406="data_engineer",$AF$9,TRUE,1)*IF(D1406,$AF$13,$AF$14)*IF(E1406,$AF$19,$AF$20)*IF(F1406,$AF$24,$AF$25)*IF(G1406,$AF$29,$AF$30)*IF(H1406,$AF$34,$AF$35)*IF(I1406,$AF$39,$AF$40)*IF(J1406,$AF$44,$AF$45)*IF(K1406,$AF$49,$AF$50)*IF(L1406,$AF$54,$AF$55)*IF(M1406,$AF$59,$AF$60)</f>
        <v>3.20261033495623e-5</v>
      </c>
      <c r="P1406">
        <f t="array" ref="P1406">$AE$2*_xlfn.IFS(B1406="data_scientist",$AH$7,TRUE,1)*_xlfn.IFS(B1406="data_analyst",$AH$8,TRUE,1)*_xlfn.IFS(B1406="data_engineer",$AH$9,TRUE,1)*IF(D1406,$AH$13,$AH$14)*IF(E1406,$AH$19,$AH$20)*IF(F1406,$AH$24,$AH$25)*IF(G1406,$AH$29,$AH$30)*IF(H1406,$AH$34,$AH$35)*IF(I1406,$AH$39,$AH$40)*IF(J1406,$AH$44,$AH$45)*IF(K1406,$AH$49,$AH$50)*IF(L1406,$AH$54,$AH$55)*IF(M1406,$AH$59,$AH$60)</f>
        <v>0.000306813627090427</v>
      </c>
      <c r="Q1406">
        <f t="shared" si="210"/>
        <v>0.00805389205448471</v>
      </c>
      <c r="R1406">
        <f t="shared" si="211"/>
        <v>1</v>
      </c>
      <c r="S1406">
        <f t="shared" si="212"/>
        <v>0</v>
      </c>
      <c r="T1406">
        <f t="shared" si="213"/>
        <v>0</v>
      </c>
      <c r="U1406">
        <f t="shared" si="214"/>
        <v>0</v>
      </c>
      <c r="V1406">
        <f t="shared" si="215"/>
        <v>0</v>
      </c>
      <c r="W1406">
        <f t="shared" si="216"/>
        <v>0</v>
      </c>
      <c r="X1406">
        <f t="shared" si="217"/>
        <v>0</v>
      </c>
      <c r="Y1406">
        <f t="shared" si="218"/>
        <v>0</v>
      </c>
      <c r="Z1406">
        <f t="shared" si="219"/>
        <v>0</v>
      </c>
    </row>
    <row r="1407" spans="1:26">
      <c r="A1407">
        <v>1</v>
      </c>
      <c r="B1407" t="s">
        <v>59</v>
      </c>
      <c r="C1407" t="s">
        <v>30</v>
      </c>
      <c r="D1407">
        <v>0</v>
      </c>
      <c r="E1407">
        <v>1</v>
      </c>
      <c r="F1407">
        <v>0</v>
      </c>
      <c r="G1407">
        <v>0</v>
      </c>
      <c r="H1407">
        <v>0</v>
      </c>
      <c r="I1407">
        <v>1</v>
      </c>
      <c r="J1407">
        <v>0</v>
      </c>
      <c r="K1407">
        <v>0</v>
      </c>
      <c r="L1407">
        <v>0</v>
      </c>
      <c r="M1407">
        <v>1</v>
      </c>
      <c r="N1407">
        <f t="array" ref="N1407">$AC$2*_xlfn.IFS(B1407="data_scientist",$AD$7,TRUE,1)*_xlfn.IFS(B1407="data_analyst",$AD$8,TRUE,1)*_xlfn.IFS(B1407="data_engineer",$AD$9,TRUE,1)*IF(D1407,$AD$13,$AD$14)*IF(E1407,$AD$19,$AD$20)*IF(F1407,$AD$24,$AD$25)*IF(G1407,$AD$29,$AD$30)*IF(H1407,$AD$34,$AD$35)*IF(I1407,$AD$39,$AD$40)*IF(J1407,$AD$44,$AD$45)*IF(K1407,$AD$49,$AD$50)*IF(L1407,$AD$54,$AD$55)*IF(M1407,$AD$59,$AD$60)</f>
        <v>0.00805389205448471</v>
      </c>
      <c r="O1407">
        <f t="array" ref="O1407">$AD$2*_xlfn.IFS(B1407="data_scientist",$AF$7,TRUE,1)*_xlfn.IFS(B1407="data_analyst",$AF$8,TRUE,1)*_xlfn.IFS(B1407="data_engineer",$AF$9,TRUE,1)*IF(D1407,$AF$13,$AF$14)*IF(E1407,$AF$19,$AF$20)*IF(F1407,$AF$24,$AF$25)*IF(G1407,$AF$29,$AF$30)*IF(H1407,$AF$34,$AF$35)*IF(I1407,$AF$39,$AF$40)*IF(J1407,$AF$44,$AF$45)*IF(K1407,$AF$49,$AF$50)*IF(L1407,$AF$54,$AF$55)*IF(M1407,$AF$59,$AF$60)</f>
        <v>3.20261033495623e-5</v>
      </c>
      <c r="P1407">
        <f t="array" ref="P1407">$AE$2*_xlfn.IFS(B1407="data_scientist",$AH$7,TRUE,1)*_xlfn.IFS(B1407="data_analyst",$AH$8,TRUE,1)*_xlfn.IFS(B1407="data_engineer",$AH$9,TRUE,1)*IF(D1407,$AH$13,$AH$14)*IF(E1407,$AH$19,$AH$20)*IF(F1407,$AH$24,$AH$25)*IF(G1407,$AH$29,$AH$30)*IF(H1407,$AH$34,$AH$35)*IF(I1407,$AH$39,$AH$40)*IF(J1407,$AH$44,$AH$45)*IF(K1407,$AH$49,$AH$50)*IF(L1407,$AH$54,$AH$55)*IF(M1407,$AH$59,$AH$60)</f>
        <v>0.000306813627090427</v>
      </c>
      <c r="Q1407">
        <f t="shared" si="210"/>
        <v>0.00805389205448471</v>
      </c>
      <c r="R1407">
        <f t="shared" si="211"/>
        <v>1</v>
      </c>
      <c r="S1407">
        <f t="shared" si="212"/>
        <v>0</v>
      </c>
      <c r="T1407">
        <f t="shared" si="213"/>
        <v>0</v>
      </c>
      <c r="U1407">
        <f t="shared" si="214"/>
        <v>0</v>
      </c>
      <c r="V1407">
        <f t="shared" si="215"/>
        <v>0</v>
      </c>
      <c r="W1407">
        <f t="shared" si="216"/>
        <v>0</v>
      </c>
      <c r="X1407">
        <f t="shared" si="217"/>
        <v>0</v>
      </c>
      <c r="Y1407">
        <f t="shared" si="218"/>
        <v>0</v>
      </c>
      <c r="Z1407">
        <f t="shared" si="219"/>
        <v>0</v>
      </c>
    </row>
    <row r="1408" spans="1:26">
      <c r="A1408">
        <v>1</v>
      </c>
      <c r="B1408" t="s">
        <v>59</v>
      </c>
      <c r="C1408" t="s">
        <v>30</v>
      </c>
      <c r="D1408">
        <v>0</v>
      </c>
      <c r="E1408">
        <v>1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1</v>
      </c>
      <c r="N1408">
        <f t="array" ref="N1408">$AC$2*_xlfn.IFS(B1408="data_scientist",$AD$7,TRUE,1)*_xlfn.IFS(B1408="data_analyst",$AD$8,TRUE,1)*_xlfn.IFS(B1408="data_engineer",$AD$9,TRUE,1)*IF(D1408,$AD$13,$AD$14)*IF(E1408,$AD$19,$AD$20)*IF(F1408,$AD$24,$AD$25)*IF(G1408,$AD$29,$AD$30)*IF(H1408,$AD$34,$AD$35)*IF(I1408,$AD$39,$AD$40)*IF(J1408,$AD$44,$AD$45)*IF(K1408,$AD$49,$AD$50)*IF(L1408,$AD$54,$AD$55)*IF(M1408,$AD$59,$AD$60)</f>
        <v>0.0234558294440723</v>
      </c>
      <c r="O1408">
        <f t="array" ref="O1408">$AD$2*_xlfn.IFS(B1408="data_scientist",$AF$7,TRUE,1)*_xlfn.IFS(B1408="data_analyst",$AF$8,TRUE,1)*_xlfn.IFS(B1408="data_engineer",$AF$9,TRUE,1)*IF(D1408,$AF$13,$AF$14)*IF(E1408,$AF$19,$AF$20)*IF(F1408,$AF$24,$AF$25)*IF(G1408,$AF$29,$AF$30)*IF(H1408,$AF$34,$AF$35)*IF(I1408,$AF$39,$AF$40)*IF(J1408,$AF$44,$AF$45)*IF(K1408,$AF$49,$AF$50)*IF(L1408,$AF$54,$AF$55)*IF(M1408,$AF$59,$AF$60)</f>
        <v>0.000132294744677631</v>
      </c>
      <c r="P1408">
        <f t="array" ref="P1408">$AE$2*_xlfn.IFS(B1408="data_scientist",$AH$7,TRUE,1)*_xlfn.IFS(B1408="data_analyst",$AH$8,TRUE,1)*_xlfn.IFS(B1408="data_engineer",$AH$9,TRUE,1)*IF(D1408,$AH$13,$AH$14)*IF(E1408,$AH$19,$AH$20)*IF(F1408,$AH$24,$AH$25)*IF(G1408,$AH$29,$AH$30)*IF(H1408,$AH$34,$AH$35)*IF(I1408,$AH$39,$AH$40)*IF(J1408,$AH$44,$AH$45)*IF(K1408,$AH$49,$AH$50)*IF(L1408,$AH$54,$AH$55)*IF(M1408,$AH$59,$AH$60)</f>
        <v>0.00109340963748333</v>
      </c>
      <c r="Q1408">
        <f t="shared" si="210"/>
        <v>0.0234558294440723</v>
      </c>
      <c r="R1408">
        <f t="shared" si="211"/>
        <v>1</v>
      </c>
      <c r="S1408">
        <f t="shared" si="212"/>
        <v>0</v>
      </c>
      <c r="T1408">
        <f t="shared" si="213"/>
        <v>0</v>
      </c>
      <c r="U1408">
        <f t="shared" si="214"/>
        <v>0</v>
      </c>
      <c r="V1408">
        <f t="shared" si="215"/>
        <v>0</v>
      </c>
      <c r="W1408">
        <f t="shared" si="216"/>
        <v>0</v>
      </c>
      <c r="X1408">
        <f t="shared" si="217"/>
        <v>0</v>
      </c>
      <c r="Y1408">
        <f t="shared" si="218"/>
        <v>0</v>
      </c>
      <c r="Z1408">
        <f t="shared" si="219"/>
        <v>0</v>
      </c>
    </row>
    <row r="1409" spans="1:26">
      <c r="A1409">
        <v>1</v>
      </c>
      <c r="B1409" t="s">
        <v>59</v>
      </c>
      <c r="C1409" t="s">
        <v>30</v>
      </c>
      <c r="D1409">
        <v>1</v>
      </c>
      <c r="E1409">
        <v>0</v>
      </c>
      <c r="F1409">
        <v>1</v>
      </c>
      <c r="G1409">
        <v>1</v>
      </c>
      <c r="H1409">
        <v>0</v>
      </c>
      <c r="I1409">
        <v>1</v>
      </c>
      <c r="J1409">
        <v>1</v>
      </c>
      <c r="K1409">
        <v>0</v>
      </c>
      <c r="L1409">
        <v>0</v>
      </c>
      <c r="M1409">
        <v>1</v>
      </c>
      <c r="N1409">
        <f t="array" ref="N1409">$AC$2*_xlfn.IFS(B1409="data_scientist",$AD$7,TRUE,1)*_xlfn.IFS(B1409="data_analyst",$AD$8,TRUE,1)*_xlfn.IFS(B1409="data_engineer",$AD$9,TRUE,1)*IF(D1409,$AD$13,$AD$14)*IF(E1409,$AD$19,$AD$20)*IF(F1409,$AD$24,$AD$25)*IF(G1409,$AD$29,$AD$30)*IF(H1409,$AD$34,$AD$35)*IF(I1409,$AD$39,$AD$40)*IF(J1409,$AD$44,$AD$45)*IF(K1409,$AD$49,$AD$50)*IF(L1409,$AD$54,$AD$55)*IF(M1409,$AD$59,$AD$60)</f>
        <v>3.72925438014728e-5</v>
      </c>
      <c r="O1409">
        <f t="array" ref="O1409">$AD$2*_xlfn.IFS(B1409="data_scientist",$AF$7,TRUE,1)*_xlfn.IFS(B1409="data_analyst",$AF$8,TRUE,1)*_xlfn.IFS(B1409="data_engineer",$AF$9,TRUE,1)*IF(D1409,$AF$13,$AF$14)*IF(E1409,$AF$19,$AF$20)*IF(F1409,$AF$24,$AF$25)*IF(G1409,$AF$29,$AF$30)*IF(H1409,$AF$34,$AF$35)*IF(I1409,$AF$39,$AF$40)*IF(J1409,$AF$44,$AF$45)*IF(K1409,$AF$49,$AF$50)*IF(L1409,$AF$54,$AF$55)*IF(M1409,$AF$59,$AF$60)</f>
        <v>1.436133111068e-5</v>
      </c>
      <c r="P1409">
        <f t="array" ref="P1409">$AE$2*_xlfn.IFS(B1409="data_scientist",$AH$7,TRUE,1)*_xlfn.IFS(B1409="data_analyst",$AH$8,TRUE,1)*_xlfn.IFS(B1409="data_engineer",$AH$9,TRUE,1)*IF(D1409,$AH$13,$AH$14)*IF(E1409,$AH$19,$AH$20)*IF(F1409,$AH$24,$AH$25)*IF(G1409,$AH$29,$AH$30)*IF(H1409,$AH$34,$AH$35)*IF(I1409,$AH$39,$AH$40)*IF(J1409,$AH$44,$AH$45)*IF(K1409,$AH$49,$AH$50)*IF(L1409,$AH$54,$AH$55)*IF(M1409,$AH$59,$AH$60)</f>
        <v>2.55306972142485e-5</v>
      </c>
      <c r="Q1409">
        <f t="shared" si="210"/>
        <v>3.72925438014728e-5</v>
      </c>
      <c r="R1409">
        <f t="shared" si="211"/>
        <v>1</v>
      </c>
      <c r="S1409">
        <f t="shared" si="212"/>
        <v>0</v>
      </c>
      <c r="T1409">
        <f t="shared" si="213"/>
        <v>0</v>
      </c>
      <c r="U1409">
        <f t="shared" si="214"/>
        <v>0</v>
      </c>
      <c r="V1409">
        <f t="shared" si="215"/>
        <v>0</v>
      </c>
      <c r="W1409">
        <f t="shared" si="216"/>
        <v>0</v>
      </c>
      <c r="X1409">
        <f t="shared" si="217"/>
        <v>0</v>
      </c>
      <c r="Y1409">
        <f t="shared" si="218"/>
        <v>0</v>
      </c>
      <c r="Z1409">
        <f t="shared" si="219"/>
        <v>0</v>
      </c>
    </row>
    <row r="1410" spans="1:26">
      <c r="A1410">
        <v>1</v>
      </c>
      <c r="B1410" t="s">
        <v>59</v>
      </c>
      <c r="C1410" t="s">
        <v>30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1</v>
      </c>
      <c r="J1410">
        <v>0</v>
      </c>
      <c r="K1410">
        <v>0</v>
      </c>
      <c r="L1410">
        <v>0</v>
      </c>
      <c r="M1410">
        <v>0</v>
      </c>
      <c r="N1410">
        <f t="array" ref="N1410">$AC$2*_xlfn.IFS(B1410="data_scientist",$AD$7,TRUE,1)*_xlfn.IFS(B1410="data_analyst",$AD$8,TRUE,1)*_xlfn.IFS(B1410="data_engineer",$AD$9,TRUE,1)*IF(D1410,$AD$13,$AD$14)*IF(E1410,$AD$19,$AD$20)*IF(F1410,$AD$24,$AD$25)*IF(G1410,$AD$29,$AD$30)*IF(H1410,$AD$34,$AD$35)*IF(I1410,$AD$39,$AD$40)*IF(J1410,$AD$44,$AD$45)*IF(K1410,$AD$49,$AD$50)*IF(L1410,$AD$54,$AD$55)*IF(M1410,$AD$59,$AD$60)</f>
        <v>0.00123544084354583</v>
      </c>
      <c r="O1410">
        <f t="array" ref="O1410">$AD$2*_xlfn.IFS(B1410="data_scientist",$AF$7,TRUE,1)*_xlfn.IFS(B1410="data_analyst",$AF$8,TRUE,1)*_xlfn.IFS(B1410="data_engineer",$AF$9,TRUE,1)*IF(D1410,$AF$13,$AF$14)*IF(E1410,$AF$19,$AF$20)*IF(F1410,$AF$24,$AF$25)*IF(G1410,$AF$29,$AF$30)*IF(H1410,$AF$34,$AF$35)*IF(I1410,$AF$39,$AF$40)*IF(J1410,$AF$44,$AF$45)*IF(K1410,$AF$49,$AF$50)*IF(L1410,$AF$54,$AF$55)*IF(M1410,$AF$59,$AF$60)</f>
        <v>1.61464819431465e-6</v>
      </c>
      <c r="P1410">
        <f t="array" ref="P1410">$AE$2*_xlfn.IFS(B1410="data_scientist",$AH$7,TRUE,1)*_xlfn.IFS(B1410="data_analyst",$AH$8,TRUE,1)*_xlfn.IFS(B1410="data_engineer",$AH$9,TRUE,1)*IF(D1410,$AH$13,$AH$14)*IF(E1410,$AH$19,$AH$20)*IF(F1410,$AH$24,$AH$25)*IF(G1410,$AH$29,$AH$30)*IF(H1410,$AH$34,$AH$35)*IF(I1410,$AH$39,$AH$40)*IF(J1410,$AH$44,$AH$45)*IF(K1410,$AH$49,$AH$50)*IF(L1410,$AH$54,$AH$55)*IF(M1410,$AH$59,$AH$60)</f>
        <v>4.46937337934782e-5</v>
      </c>
      <c r="Q1410">
        <f t="shared" si="210"/>
        <v>0.00123544084354583</v>
      </c>
      <c r="R1410">
        <f t="shared" si="211"/>
        <v>1</v>
      </c>
      <c r="S1410">
        <f t="shared" si="212"/>
        <v>0</v>
      </c>
      <c r="T1410">
        <f t="shared" si="213"/>
        <v>0</v>
      </c>
      <c r="U1410">
        <f t="shared" si="214"/>
        <v>0</v>
      </c>
      <c r="V1410">
        <f t="shared" si="215"/>
        <v>0</v>
      </c>
      <c r="W1410">
        <f t="shared" si="216"/>
        <v>0</v>
      </c>
      <c r="X1410">
        <f t="shared" si="217"/>
        <v>0</v>
      </c>
      <c r="Y1410">
        <f t="shared" si="218"/>
        <v>0</v>
      </c>
      <c r="Z1410">
        <f t="shared" si="219"/>
        <v>0</v>
      </c>
    </row>
    <row r="1411" spans="1:26">
      <c r="A1411">
        <v>1</v>
      </c>
      <c r="B1411" t="s">
        <v>59</v>
      </c>
      <c r="C1411" t="s">
        <v>30</v>
      </c>
      <c r="D1411">
        <v>0</v>
      </c>
      <c r="E1411">
        <v>1</v>
      </c>
      <c r="F1411">
        <v>0</v>
      </c>
      <c r="G1411">
        <v>1</v>
      </c>
      <c r="H1411">
        <v>0</v>
      </c>
      <c r="I1411">
        <v>0</v>
      </c>
      <c r="J1411">
        <v>1</v>
      </c>
      <c r="K1411">
        <v>0</v>
      </c>
      <c r="L1411">
        <v>0</v>
      </c>
      <c r="M1411">
        <v>1</v>
      </c>
      <c r="N1411">
        <f t="array" ref="N1411">$AC$2*_xlfn.IFS(B1411="data_scientist",$AD$7,TRUE,1)*_xlfn.IFS(B1411="data_analyst",$AD$8,TRUE,1)*_xlfn.IFS(B1411="data_engineer",$AD$9,TRUE,1)*IF(D1411,$AD$13,$AD$14)*IF(E1411,$AD$19,$AD$20)*IF(F1411,$AD$24,$AD$25)*IF(G1411,$AD$29,$AD$30)*IF(H1411,$AD$34,$AD$35)*IF(I1411,$AD$39,$AD$40)*IF(J1411,$AD$44,$AD$45)*IF(K1411,$AD$49,$AD$50)*IF(L1411,$AD$54,$AD$55)*IF(M1411,$AD$59,$AD$60)</f>
        <v>0.00165765041091442</v>
      </c>
      <c r="O1411">
        <f t="array" ref="O1411">$AD$2*_xlfn.IFS(B1411="data_scientist",$AF$7,TRUE,1)*_xlfn.IFS(B1411="data_analyst",$AF$8,TRUE,1)*_xlfn.IFS(B1411="data_engineer",$AF$9,TRUE,1)*IF(D1411,$AF$13,$AF$14)*IF(E1411,$AF$19,$AF$20)*IF(F1411,$AF$24,$AF$25)*IF(G1411,$AF$29,$AF$30)*IF(H1411,$AF$34,$AF$35)*IF(I1411,$AF$39,$AF$40)*IF(J1411,$AF$44,$AF$45)*IF(K1411,$AF$49,$AF$50)*IF(L1411,$AF$54,$AF$55)*IF(M1411,$AF$59,$AF$60)</f>
        <v>2.31965437735181e-5</v>
      </c>
      <c r="P1411">
        <f t="array" ref="P1411">$AE$2*_xlfn.IFS(B1411="data_scientist",$AH$7,TRUE,1)*_xlfn.IFS(B1411="data_analyst",$AH$8,TRUE,1)*_xlfn.IFS(B1411="data_engineer",$AH$9,TRUE,1)*IF(D1411,$AH$13,$AH$14)*IF(E1411,$AH$19,$AH$20)*IF(F1411,$AH$24,$AH$25)*IF(G1411,$AH$29,$AH$30)*IF(H1411,$AH$34,$AH$35)*IF(I1411,$AH$39,$AH$40)*IF(J1411,$AH$44,$AH$45)*IF(K1411,$AH$49,$AH$50)*IF(L1411,$AH$54,$AH$55)*IF(M1411,$AH$59,$AH$60)</f>
        <v>0.000106303714755324</v>
      </c>
      <c r="Q1411">
        <f t="shared" ref="Q1411:Q1474" si="220">MAX(N1411:P1411)</f>
        <v>0.00165765041091442</v>
      </c>
      <c r="R1411">
        <f t="shared" ref="R1411:R1474" si="221">IF(AND(C1411="Low",N1411=Q1411),1,0)</f>
        <v>1</v>
      </c>
      <c r="S1411">
        <f t="shared" ref="S1411:S1474" si="222">IF(AND(C1411="Low",O1411=Q1411),1,0)</f>
        <v>0</v>
      </c>
      <c r="T1411">
        <f t="shared" ref="T1411:T1474" si="223">IF(AND(C1411="Low",P1411=Q1411),1,0)</f>
        <v>0</v>
      </c>
      <c r="U1411">
        <f t="shared" ref="U1411:U1474" si="224">IF(AND(C1411="Medium",N1411=Q1411),1,0)</f>
        <v>0</v>
      </c>
      <c r="V1411">
        <f t="shared" ref="V1411:V1474" si="225">IF(AND(C1411="Medium",O1411=Q1411),1,0)</f>
        <v>0</v>
      </c>
      <c r="W1411">
        <f t="shared" ref="W1411:W1474" si="226">IF(AND(C1411="Medium",P1411=Q1411),1,0)</f>
        <v>0</v>
      </c>
      <c r="X1411">
        <f t="shared" ref="X1411:X1474" si="227">IF(AND(C1411="High",N1411=Q1411),1,0)</f>
        <v>0</v>
      </c>
      <c r="Y1411">
        <f t="shared" ref="Y1411:Y1474" si="228">IF(AND(C1411="High",O1411=Q1411),1,0)</f>
        <v>0</v>
      </c>
      <c r="Z1411">
        <f t="shared" ref="Z1411:Z1474" si="229">IF(AND(C1411="High",P1411=Q1411),1,0)</f>
        <v>0</v>
      </c>
    </row>
    <row r="1412" spans="1:26">
      <c r="A1412">
        <v>1</v>
      </c>
      <c r="B1412" t="s">
        <v>59</v>
      </c>
      <c r="C1412" t="s">
        <v>30</v>
      </c>
      <c r="D1412">
        <v>0</v>
      </c>
      <c r="E1412">
        <v>1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1</v>
      </c>
      <c r="N1412">
        <f t="array" ref="N1412">$AC$2*_xlfn.IFS(B1412="data_scientist",$AD$7,TRUE,1)*_xlfn.IFS(B1412="data_analyst",$AD$8,TRUE,1)*_xlfn.IFS(B1412="data_engineer",$AD$9,TRUE,1)*IF(D1412,$AD$13,$AD$14)*IF(E1412,$AD$19,$AD$20)*IF(F1412,$AD$24,$AD$25)*IF(G1412,$AD$29,$AD$30)*IF(H1412,$AD$34,$AD$35)*IF(I1412,$AD$39,$AD$40)*IF(J1412,$AD$44,$AD$45)*IF(K1412,$AD$49,$AD$50)*IF(L1412,$AD$54,$AD$55)*IF(M1412,$AD$59,$AD$60)</f>
        <v>0.0234558294440723</v>
      </c>
      <c r="O1412">
        <f t="array" ref="O1412">$AD$2*_xlfn.IFS(B1412="data_scientist",$AF$7,TRUE,1)*_xlfn.IFS(B1412="data_analyst",$AF$8,TRUE,1)*_xlfn.IFS(B1412="data_engineer",$AF$9,TRUE,1)*IF(D1412,$AF$13,$AF$14)*IF(E1412,$AF$19,$AF$20)*IF(F1412,$AF$24,$AF$25)*IF(G1412,$AF$29,$AF$30)*IF(H1412,$AF$34,$AF$35)*IF(I1412,$AF$39,$AF$40)*IF(J1412,$AF$44,$AF$45)*IF(K1412,$AF$49,$AF$50)*IF(L1412,$AF$54,$AF$55)*IF(M1412,$AF$59,$AF$60)</f>
        <v>0.000132294744677631</v>
      </c>
      <c r="P1412">
        <f t="array" ref="P1412">$AE$2*_xlfn.IFS(B1412="data_scientist",$AH$7,TRUE,1)*_xlfn.IFS(B1412="data_analyst",$AH$8,TRUE,1)*_xlfn.IFS(B1412="data_engineer",$AH$9,TRUE,1)*IF(D1412,$AH$13,$AH$14)*IF(E1412,$AH$19,$AH$20)*IF(F1412,$AH$24,$AH$25)*IF(G1412,$AH$29,$AH$30)*IF(H1412,$AH$34,$AH$35)*IF(I1412,$AH$39,$AH$40)*IF(J1412,$AH$44,$AH$45)*IF(K1412,$AH$49,$AH$50)*IF(L1412,$AH$54,$AH$55)*IF(M1412,$AH$59,$AH$60)</f>
        <v>0.00109340963748333</v>
      </c>
      <c r="Q1412">
        <f t="shared" si="220"/>
        <v>0.0234558294440723</v>
      </c>
      <c r="R1412">
        <f t="shared" si="221"/>
        <v>1</v>
      </c>
      <c r="S1412">
        <f t="shared" si="222"/>
        <v>0</v>
      </c>
      <c r="T1412">
        <f t="shared" si="223"/>
        <v>0</v>
      </c>
      <c r="U1412">
        <f t="shared" si="224"/>
        <v>0</v>
      </c>
      <c r="V1412">
        <f t="shared" si="225"/>
        <v>0</v>
      </c>
      <c r="W1412">
        <f t="shared" si="226"/>
        <v>0</v>
      </c>
      <c r="X1412">
        <f t="shared" si="227"/>
        <v>0</v>
      </c>
      <c r="Y1412">
        <f t="shared" si="228"/>
        <v>0</v>
      </c>
      <c r="Z1412">
        <f t="shared" si="229"/>
        <v>0</v>
      </c>
    </row>
    <row r="1413" spans="1:26">
      <c r="A1413">
        <v>1</v>
      </c>
      <c r="B1413" t="s">
        <v>59</v>
      </c>
      <c r="C1413" t="s">
        <v>30</v>
      </c>
      <c r="D1413">
        <v>1</v>
      </c>
      <c r="E1413">
        <v>1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1</v>
      </c>
      <c r="M1413">
        <v>1</v>
      </c>
      <c r="N1413">
        <f t="array" ref="N1413">$AC$2*_xlfn.IFS(B1413="data_scientist",$AD$7,TRUE,1)*_xlfn.IFS(B1413="data_analyst",$AD$8,TRUE,1)*_xlfn.IFS(B1413="data_engineer",$AD$9,TRUE,1)*IF(D1413,$AD$13,$AD$14)*IF(E1413,$AD$19,$AD$20)*IF(F1413,$AD$24,$AD$25)*IF(G1413,$AD$29,$AD$30)*IF(H1413,$AD$34,$AD$35)*IF(I1413,$AD$39,$AD$40)*IF(J1413,$AD$44,$AD$45)*IF(K1413,$AD$49,$AD$50)*IF(L1413,$AD$54,$AD$55)*IF(M1413,$AD$59,$AD$60)</f>
        <v>0.000932547813001551</v>
      </c>
      <c r="O1413">
        <f t="array" ref="O1413">$AD$2*_xlfn.IFS(B1413="data_scientist",$AF$7,TRUE,1)*_xlfn.IFS(B1413="data_analyst",$AF$8,TRUE,1)*_xlfn.IFS(B1413="data_engineer",$AF$9,TRUE,1)*IF(D1413,$AF$13,$AF$14)*IF(E1413,$AF$19,$AF$20)*IF(F1413,$AF$24,$AF$25)*IF(G1413,$AF$29,$AF$30)*IF(H1413,$AF$34,$AF$35)*IF(I1413,$AF$39,$AF$40)*IF(J1413,$AF$44,$AF$45)*IF(K1413,$AF$49,$AF$50)*IF(L1413,$AF$54,$AF$55)*IF(M1413,$AF$59,$AF$60)</f>
        <v>0.000192833112360015</v>
      </c>
      <c r="P1413">
        <f t="array" ref="P1413">$AE$2*_xlfn.IFS(B1413="data_scientist",$AH$7,TRUE,1)*_xlfn.IFS(B1413="data_analyst",$AH$8,TRUE,1)*_xlfn.IFS(B1413="data_engineer",$AH$9,TRUE,1)*IF(D1413,$AH$13,$AH$14)*IF(E1413,$AH$19,$AH$20)*IF(F1413,$AH$24,$AH$25)*IF(G1413,$AH$29,$AH$30)*IF(H1413,$AH$34,$AH$35)*IF(I1413,$AH$39,$AH$40)*IF(J1413,$AH$44,$AH$45)*IF(K1413,$AH$49,$AH$50)*IF(L1413,$AH$54,$AH$55)*IF(M1413,$AH$59,$AH$60)</f>
        <v>0.000458066818002941</v>
      </c>
      <c r="Q1413">
        <f t="shared" si="220"/>
        <v>0.000932547813001551</v>
      </c>
      <c r="R1413">
        <f t="shared" si="221"/>
        <v>1</v>
      </c>
      <c r="S1413">
        <f t="shared" si="222"/>
        <v>0</v>
      </c>
      <c r="T1413">
        <f t="shared" si="223"/>
        <v>0</v>
      </c>
      <c r="U1413">
        <f t="shared" si="224"/>
        <v>0</v>
      </c>
      <c r="V1413">
        <f t="shared" si="225"/>
        <v>0</v>
      </c>
      <c r="W1413">
        <f t="shared" si="226"/>
        <v>0</v>
      </c>
      <c r="X1413">
        <f t="shared" si="227"/>
        <v>0</v>
      </c>
      <c r="Y1413">
        <f t="shared" si="228"/>
        <v>0</v>
      </c>
      <c r="Z1413">
        <f t="shared" si="229"/>
        <v>0</v>
      </c>
    </row>
    <row r="1414" spans="1:26">
      <c r="A1414">
        <v>1</v>
      </c>
      <c r="B1414" t="s">
        <v>59</v>
      </c>
      <c r="C1414" t="s">
        <v>30</v>
      </c>
      <c r="D1414">
        <v>0</v>
      </c>
      <c r="E1414">
        <v>1</v>
      </c>
      <c r="F1414">
        <v>0</v>
      </c>
      <c r="G1414">
        <v>1</v>
      </c>
      <c r="H1414">
        <v>0</v>
      </c>
      <c r="I1414">
        <v>1</v>
      </c>
      <c r="J1414">
        <v>0</v>
      </c>
      <c r="K1414">
        <v>0</v>
      </c>
      <c r="L1414">
        <v>0</v>
      </c>
      <c r="M1414">
        <v>1</v>
      </c>
      <c r="N1414">
        <f t="array" ref="N1414">$AC$2*_xlfn.IFS(B1414="data_scientist",$AD$7,TRUE,1)*_xlfn.IFS(B1414="data_analyst",$AD$8,TRUE,1)*_xlfn.IFS(B1414="data_engineer",$AD$9,TRUE,1)*IF(D1414,$AD$13,$AD$14)*IF(E1414,$AD$19,$AD$20)*IF(F1414,$AD$24,$AD$25)*IF(G1414,$AD$29,$AD$30)*IF(H1414,$AD$34,$AD$35)*IF(I1414,$AD$39,$AD$40)*IF(J1414,$AD$44,$AD$45)*IF(K1414,$AD$49,$AD$50)*IF(L1414,$AD$54,$AD$55)*IF(M1414,$AD$59,$AD$60)</f>
        <v>0.00288356977613766</v>
      </c>
      <c r="O1414">
        <f t="array" ref="O1414">$AD$2*_xlfn.IFS(B1414="data_scientist",$AF$7,TRUE,1)*_xlfn.IFS(B1414="data_analyst",$AF$8,TRUE,1)*_xlfn.IFS(B1414="data_engineer",$AF$9,TRUE,1)*IF(D1414,$AF$13,$AF$14)*IF(E1414,$AF$19,$AF$20)*IF(F1414,$AF$24,$AF$25)*IF(G1414,$AF$29,$AF$30)*IF(H1414,$AF$34,$AF$35)*IF(I1414,$AF$39,$AF$40)*IF(J1414,$AF$44,$AF$45)*IF(K1414,$AF$49,$AF$50)*IF(L1414,$AF$54,$AF$55)*IF(M1414,$AF$59,$AF$60)</f>
        <v>2.80160050360144e-5</v>
      </c>
      <c r="P1414">
        <f t="array" ref="P1414">$AE$2*_xlfn.IFS(B1414="data_scientist",$AH$7,TRUE,1)*_xlfn.IFS(B1414="data_analyst",$AH$8,TRUE,1)*_xlfn.IFS(B1414="data_engineer",$AH$9,TRUE,1)*IF(D1414,$AH$13,$AH$14)*IF(E1414,$AH$19,$AH$20)*IF(F1414,$AH$24,$AH$25)*IF(G1414,$AH$29,$AH$30)*IF(H1414,$AH$34,$AH$35)*IF(I1414,$AH$39,$AH$40)*IF(J1414,$AH$44,$AH$45)*IF(K1414,$AH$49,$AH$50)*IF(L1414,$AH$54,$AH$55)*IF(M1414,$AH$59,$AH$60)</f>
        <v>0.000165207337664076</v>
      </c>
      <c r="Q1414">
        <f t="shared" si="220"/>
        <v>0.00288356977613766</v>
      </c>
      <c r="R1414">
        <f t="shared" si="221"/>
        <v>1</v>
      </c>
      <c r="S1414">
        <f t="shared" si="222"/>
        <v>0</v>
      </c>
      <c r="T1414">
        <f t="shared" si="223"/>
        <v>0</v>
      </c>
      <c r="U1414">
        <f t="shared" si="224"/>
        <v>0</v>
      </c>
      <c r="V1414">
        <f t="shared" si="225"/>
        <v>0</v>
      </c>
      <c r="W1414">
        <f t="shared" si="226"/>
        <v>0</v>
      </c>
      <c r="X1414">
        <f t="shared" si="227"/>
        <v>0</v>
      </c>
      <c r="Y1414">
        <f t="shared" si="228"/>
        <v>0</v>
      </c>
      <c r="Z1414">
        <f t="shared" si="229"/>
        <v>0</v>
      </c>
    </row>
    <row r="1415" spans="1:26">
      <c r="A1415">
        <v>1</v>
      </c>
      <c r="B1415" t="s">
        <v>59</v>
      </c>
      <c r="C1415" t="s">
        <v>30</v>
      </c>
      <c r="D1415">
        <v>0</v>
      </c>
      <c r="E1415">
        <v>1</v>
      </c>
      <c r="F1415">
        <v>0</v>
      </c>
      <c r="G1415">
        <v>1</v>
      </c>
      <c r="H1415">
        <v>0</v>
      </c>
      <c r="I1415">
        <v>0</v>
      </c>
      <c r="J1415">
        <v>1</v>
      </c>
      <c r="K1415">
        <v>0</v>
      </c>
      <c r="L1415">
        <v>0</v>
      </c>
      <c r="M1415">
        <v>1</v>
      </c>
      <c r="N1415">
        <f t="array" ref="N1415">$AC$2*_xlfn.IFS(B1415="data_scientist",$AD$7,TRUE,1)*_xlfn.IFS(B1415="data_analyst",$AD$8,TRUE,1)*_xlfn.IFS(B1415="data_engineer",$AD$9,TRUE,1)*IF(D1415,$AD$13,$AD$14)*IF(E1415,$AD$19,$AD$20)*IF(F1415,$AD$24,$AD$25)*IF(G1415,$AD$29,$AD$30)*IF(H1415,$AD$34,$AD$35)*IF(I1415,$AD$39,$AD$40)*IF(J1415,$AD$44,$AD$45)*IF(K1415,$AD$49,$AD$50)*IF(L1415,$AD$54,$AD$55)*IF(M1415,$AD$59,$AD$60)</f>
        <v>0.00165765041091442</v>
      </c>
      <c r="O1415">
        <f t="array" ref="O1415">$AD$2*_xlfn.IFS(B1415="data_scientist",$AF$7,TRUE,1)*_xlfn.IFS(B1415="data_analyst",$AF$8,TRUE,1)*_xlfn.IFS(B1415="data_engineer",$AF$9,TRUE,1)*IF(D1415,$AF$13,$AF$14)*IF(E1415,$AF$19,$AF$20)*IF(F1415,$AF$24,$AF$25)*IF(G1415,$AF$29,$AF$30)*IF(H1415,$AF$34,$AF$35)*IF(I1415,$AF$39,$AF$40)*IF(J1415,$AF$44,$AF$45)*IF(K1415,$AF$49,$AF$50)*IF(L1415,$AF$54,$AF$55)*IF(M1415,$AF$59,$AF$60)</f>
        <v>2.31965437735181e-5</v>
      </c>
      <c r="P1415">
        <f t="array" ref="P1415">$AE$2*_xlfn.IFS(B1415="data_scientist",$AH$7,TRUE,1)*_xlfn.IFS(B1415="data_analyst",$AH$8,TRUE,1)*_xlfn.IFS(B1415="data_engineer",$AH$9,TRUE,1)*IF(D1415,$AH$13,$AH$14)*IF(E1415,$AH$19,$AH$20)*IF(F1415,$AH$24,$AH$25)*IF(G1415,$AH$29,$AH$30)*IF(H1415,$AH$34,$AH$35)*IF(I1415,$AH$39,$AH$40)*IF(J1415,$AH$44,$AH$45)*IF(K1415,$AH$49,$AH$50)*IF(L1415,$AH$54,$AH$55)*IF(M1415,$AH$59,$AH$60)</f>
        <v>0.000106303714755324</v>
      </c>
      <c r="Q1415">
        <f t="shared" si="220"/>
        <v>0.00165765041091442</v>
      </c>
      <c r="R1415">
        <f t="shared" si="221"/>
        <v>1</v>
      </c>
      <c r="S1415">
        <f t="shared" si="222"/>
        <v>0</v>
      </c>
      <c r="T1415">
        <f t="shared" si="223"/>
        <v>0</v>
      </c>
      <c r="U1415">
        <f t="shared" si="224"/>
        <v>0</v>
      </c>
      <c r="V1415">
        <f t="shared" si="225"/>
        <v>0</v>
      </c>
      <c r="W1415">
        <f t="shared" si="226"/>
        <v>0</v>
      </c>
      <c r="X1415">
        <f t="shared" si="227"/>
        <v>0</v>
      </c>
      <c r="Y1415">
        <f t="shared" si="228"/>
        <v>0</v>
      </c>
      <c r="Z1415">
        <f t="shared" si="229"/>
        <v>0</v>
      </c>
    </row>
    <row r="1416" spans="1:26">
      <c r="A1416">
        <v>1</v>
      </c>
      <c r="B1416" t="s">
        <v>59</v>
      </c>
      <c r="C1416" t="s">
        <v>30</v>
      </c>
      <c r="D1416">
        <v>1</v>
      </c>
      <c r="E1416">
        <v>1</v>
      </c>
      <c r="F1416">
        <v>0</v>
      </c>
      <c r="G1416">
        <v>1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1</v>
      </c>
      <c r="N1416">
        <f t="array" ref="N1416">$AC$2*_xlfn.IFS(B1416="data_scientist",$AD$7,TRUE,1)*_xlfn.IFS(B1416="data_analyst",$AD$8,TRUE,1)*_xlfn.IFS(B1416="data_engineer",$AD$9,TRUE,1)*IF(D1416,$AD$13,$AD$14)*IF(E1416,$AD$19,$AD$20)*IF(F1416,$AD$24,$AD$25)*IF(G1416,$AD$29,$AD$30)*IF(H1416,$AD$34,$AD$35)*IF(I1416,$AD$39,$AD$40)*IF(J1416,$AD$44,$AD$45)*IF(K1416,$AD$49,$AD$50)*IF(L1416,$AD$54,$AD$55)*IF(M1416,$AD$59,$AD$60)</f>
        <v>0.00394032366189764</v>
      </c>
      <c r="O1416">
        <f t="array" ref="O1416">$AD$2*_xlfn.IFS(B1416="data_scientist",$AF$7,TRUE,1)*_xlfn.IFS(B1416="data_analyst",$AF$8,TRUE,1)*_xlfn.IFS(B1416="data_engineer",$AF$9,TRUE,1)*IF(D1416,$AF$13,$AF$14)*IF(E1416,$AF$19,$AF$20)*IF(F1416,$AF$24,$AF$25)*IF(G1416,$AF$29,$AF$30)*IF(H1416,$AF$34,$AF$35)*IF(I1416,$AF$39,$AF$40)*IF(J1416,$AF$44,$AF$45)*IF(K1416,$AF$49,$AF$50)*IF(L1416,$AF$54,$AF$55)*IF(M1416,$AF$59,$AF$60)</f>
        <v>0.000301809785260788</v>
      </c>
      <c r="P1416">
        <f t="array" ref="P1416">$AE$2*_xlfn.IFS(B1416="data_scientist",$AH$7,TRUE,1)*_xlfn.IFS(B1416="data_analyst",$AH$8,TRUE,1)*_xlfn.IFS(B1416="data_engineer",$AH$9,TRUE,1)*IF(D1416,$AH$13,$AH$14)*IF(E1416,$AH$19,$AH$20)*IF(F1416,$AH$24,$AH$25)*IF(G1416,$AH$29,$AH$30)*IF(H1416,$AH$34,$AH$35)*IF(I1416,$AH$39,$AH$40)*IF(J1416,$AH$44,$AH$45)*IF(K1416,$AH$49,$AH$50)*IF(L1416,$AH$54,$AH$55)*IF(M1416,$AH$59,$AH$60)</f>
        <v>0.000782323650001247</v>
      </c>
      <c r="Q1416">
        <f t="shared" si="220"/>
        <v>0.00394032366189764</v>
      </c>
      <c r="R1416">
        <f t="shared" si="221"/>
        <v>1</v>
      </c>
      <c r="S1416">
        <f t="shared" si="222"/>
        <v>0</v>
      </c>
      <c r="T1416">
        <f t="shared" si="223"/>
        <v>0</v>
      </c>
      <c r="U1416">
        <f t="shared" si="224"/>
        <v>0</v>
      </c>
      <c r="V1416">
        <f t="shared" si="225"/>
        <v>0</v>
      </c>
      <c r="W1416">
        <f t="shared" si="226"/>
        <v>0</v>
      </c>
      <c r="X1416">
        <f t="shared" si="227"/>
        <v>0</v>
      </c>
      <c r="Y1416">
        <f t="shared" si="228"/>
        <v>0</v>
      </c>
      <c r="Z1416">
        <f t="shared" si="229"/>
        <v>0</v>
      </c>
    </row>
    <row r="1417" spans="1:26">
      <c r="A1417">
        <v>1</v>
      </c>
      <c r="B1417" t="s">
        <v>59</v>
      </c>
      <c r="C1417" t="s">
        <v>30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1</v>
      </c>
      <c r="N1417">
        <f t="array" ref="N1417">$AC$2*_xlfn.IFS(B1417="data_scientist",$AD$7,TRUE,1)*_xlfn.IFS(B1417="data_analyst",$AD$8,TRUE,1)*_xlfn.IFS(B1417="data_engineer",$AD$9,TRUE,1)*IF(D1417,$AD$13,$AD$14)*IF(E1417,$AD$19,$AD$20)*IF(F1417,$AD$24,$AD$25)*IF(G1417,$AD$29,$AD$30)*IF(H1417,$AD$34,$AD$35)*IF(I1417,$AD$39,$AD$40)*IF(J1417,$AD$44,$AD$45)*IF(K1417,$AD$49,$AD$50)*IF(L1417,$AD$54,$AD$55)*IF(M1417,$AD$59,$AD$60)</f>
        <v>0.0180026467611357</v>
      </c>
      <c r="O1417">
        <f t="array" ref="O1417">$AD$2*_xlfn.IFS(B1417="data_scientist",$AF$7,TRUE,1)*_xlfn.IFS(B1417="data_analyst",$AF$8,TRUE,1)*_xlfn.IFS(B1417="data_engineer",$AF$9,TRUE,1)*IF(D1417,$AF$13,$AF$14)*IF(E1417,$AF$19,$AF$20)*IF(F1417,$AF$24,$AF$25)*IF(G1417,$AF$29,$AF$30)*IF(H1417,$AF$34,$AF$35)*IF(I1417,$AF$39,$AF$40)*IF(J1417,$AF$44,$AF$45)*IF(K1417,$AF$49,$AF$50)*IF(L1417,$AF$54,$AF$55)*IF(M1417,$AF$59,$AF$60)</f>
        <v>0.000114047193687613</v>
      </c>
      <c r="P1417">
        <f t="array" ref="P1417">$AE$2*_xlfn.IFS(B1417="data_scientist",$AH$7,TRUE,1)*_xlfn.IFS(B1417="data_analyst",$AH$8,TRUE,1)*_xlfn.IFS(B1417="data_engineer",$AH$9,TRUE,1)*IF(D1417,$AH$13,$AH$14)*IF(E1417,$AH$19,$AH$20)*IF(F1417,$AH$24,$AH$25)*IF(G1417,$AH$29,$AH$30)*IF(H1417,$AH$34,$AH$35)*IF(I1417,$AH$39,$AH$40)*IF(J1417,$AH$44,$AH$45)*IF(K1417,$AH$49,$AH$50)*IF(L1417,$AH$54,$AH$55)*IF(M1417,$AH$59,$AH$60)</f>
        <v>0.00103092908677</v>
      </c>
      <c r="Q1417">
        <f t="shared" si="220"/>
        <v>0.0180026467611357</v>
      </c>
      <c r="R1417">
        <f t="shared" si="221"/>
        <v>1</v>
      </c>
      <c r="S1417">
        <f t="shared" si="222"/>
        <v>0</v>
      </c>
      <c r="T1417">
        <f t="shared" si="223"/>
        <v>0</v>
      </c>
      <c r="U1417">
        <f t="shared" si="224"/>
        <v>0</v>
      </c>
      <c r="V1417">
        <f t="shared" si="225"/>
        <v>0</v>
      </c>
      <c r="W1417">
        <f t="shared" si="226"/>
        <v>0</v>
      </c>
      <c r="X1417">
        <f t="shared" si="227"/>
        <v>0</v>
      </c>
      <c r="Y1417">
        <f t="shared" si="228"/>
        <v>0</v>
      </c>
      <c r="Z1417">
        <f t="shared" si="229"/>
        <v>0</v>
      </c>
    </row>
    <row r="1418" spans="1:26">
      <c r="A1418">
        <v>1</v>
      </c>
      <c r="B1418" t="s">
        <v>59</v>
      </c>
      <c r="C1418" t="s">
        <v>30</v>
      </c>
      <c r="D1418">
        <v>0</v>
      </c>
      <c r="E1418">
        <v>1</v>
      </c>
      <c r="F1418">
        <v>0</v>
      </c>
      <c r="G1418">
        <v>1</v>
      </c>
      <c r="H1418">
        <v>0</v>
      </c>
      <c r="I1418">
        <v>1</v>
      </c>
      <c r="J1418">
        <v>0</v>
      </c>
      <c r="K1418">
        <v>0</v>
      </c>
      <c r="L1418">
        <v>0</v>
      </c>
      <c r="M1418">
        <v>1</v>
      </c>
      <c r="N1418">
        <f t="array" ref="N1418">$AC$2*_xlfn.IFS(B1418="data_scientist",$AD$7,TRUE,1)*_xlfn.IFS(B1418="data_analyst",$AD$8,TRUE,1)*_xlfn.IFS(B1418="data_engineer",$AD$9,TRUE,1)*IF(D1418,$AD$13,$AD$14)*IF(E1418,$AD$19,$AD$20)*IF(F1418,$AD$24,$AD$25)*IF(G1418,$AD$29,$AD$30)*IF(H1418,$AD$34,$AD$35)*IF(I1418,$AD$39,$AD$40)*IF(J1418,$AD$44,$AD$45)*IF(K1418,$AD$49,$AD$50)*IF(L1418,$AD$54,$AD$55)*IF(M1418,$AD$59,$AD$60)</f>
        <v>0.00288356977613766</v>
      </c>
      <c r="O1418">
        <f t="array" ref="O1418">$AD$2*_xlfn.IFS(B1418="data_scientist",$AF$7,TRUE,1)*_xlfn.IFS(B1418="data_analyst",$AF$8,TRUE,1)*_xlfn.IFS(B1418="data_engineer",$AF$9,TRUE,1)*IF(D1418,$AF$13,$AF$14)*IF(E1418,$AF$19,$AF$20)*IF(F1418,$AF$24,$AF$25)*IF(G1418,$AF$29,$AF$30)*IF(H1418,$AF$34,$AF$35)*IF(I1418,$AF$39,$AF$40)*IF(J1418,$AF$44,$AF$45)*IF(K1418,$AF$49,$AF$50)*IF(L1418,$AF$54,$AF$55)*IF(M1418,$AF$59,$AF$60)</f>
        <v>2.80160050360144e-5</v>
      </c>
      <c r="P1418">
        <f t="array" ref="P1418">$AE$2*_xlfn.IFS(B1418="data_scientist",$AH$7,TRUE,1)*_xlfn.IFS(B1418="data_analyst",$AH$8,TRUE,1)*_xlfn.IFS(B1418="data_engineer",$AH$9,TRUE,1)*IF(D1418,$AH$13,$AH$14)*IF(E1418,$AH$19,$AH$20)*IF(F1418,$AH$24,$AH$25)*IF(G1418,$AH$29,$AH$30)*IF(H1418,$AH$34,$AH$35)*IF(I1418,$AH$39,$AH$40)*IF(J1418,$AH$44,$AH$45)*IF(K1418,$AH$49,$AH$50)*IF(L1418,$AH$54,$AH$55)*IF(M1418,$AH$59,$AH$60)</f>
        <v>0.000165207337664076</v>
      </c>
      <c r="Q1418">
        <f t="shared" si="220"/>
        <v>0.00288356977613766</v>
      </c>
      <c r="R1418">
        <f t="shared" si="221"/>
        <v>1</v>
      </c>
      <c r="S1418">
        <f t="shared" si="222"/>
        <v>0</v>
      </c>
      <c r="T1418">
        <f t="shared" si="223"/>
        <v>0</v>
      </c>
      <c r="U1418">
        <f t="shared" si="224"/>
        <v>0</v>
      </c>
      <c r="V1418">
        <f t="shared" si="225"/>
        <v>0</v>
      </c>
      <c r="W1418">
        <f t="shared" si="226"/>
        <v>0</v>
      </c>
      <c r="X1418">
        <f t="shared" si="227"/>
        <v>0</v>
      </c>
      <c r="Y1418">
        <f t="shared" si="228"/>
        <v>0</v>
      </c>
      <c r="Z1418">
        <f t="shared" si="229"/>
        <v>0</v>
      </c>
    </row>
    <row r="1419" spans="1:26">
      <c r="A1419">
        <v>1</v>
      </c>
      <c r="B1419" t="s">
        <v>59</v>
      </c>
      <c r="C1419" t="s">
        <v>30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1</v>
      </c>
      <c r="N1419">
        <f t="array" ref="N1419">$AC$2*_xlfn.IFS(B1419="data_scientist",$AD$7,TRUE,1)*_xlfn.IFS(B1419="data_analyst",$AD$8,TRUE,1)*_xlfn.IFS(B1419="data_engineer",$AD$9,TRUE,1)*IF(D1419,$AD$13,$AD$14)*IF(E1419,$AD$19,$AD$20)*IF(F1419,$AD$24,$AD$25)*IF(G1419,$AD$29,$AD$30)*IF(H1419,$AD$34,$AD$35)*IF(I1419,$AD$39,$AD$40)*IF(J1419,$AD$44,$AD$45)*IF(K1419,$AD$49,$AD$50)*IF(L1419,$AD$54,$AD$55)*IF(M1419,$AD$59,$AD$60)</f>
        <v>0.0180026467611357</v>
      </c>
      <c r="O1419">
        <f t="array" ref="O1419">$AD$2*_xlfn.IFS(B1419="data_scientist",$AF$7,TRUE,1)*_xlfn.IFS(B1419="data_analyst",$AF$8,TRUE,1)*_xlfn.IFS(B1419="data_engineer",$AF$9,TRUE,1)*IF(D1419,$AF$13,$AF$14)*IF(E1419,$AF$19,$AF$20)*IF(F1419,$AF$24,$AF$25)*IF(G1419,$AF$29,$AF$30)*IF(H1419,$AF$34,$AF$35)*IF(I1419,$AF$39,$AF$40)*IF(J1419,$AF$44,$AF$45)*IF(K1419,$AF$49,$AF$50)*IF(L1419,$AF$54,$AF$55)*IF(M1419,$AF$59,$AF$60)</f>
        <v>0.000114047193687613</v>
      </c>
      <c r="P1419">
        <f t="array" ref="P1419">$AE$2*_xlfn.IFS(B1419="data_scientist",$AH$7,TRUE,1)*_xlfn.IFS(B1419="data_analyst",$AH$8,TRUE,1)*_xlfn.IFS(B1419="data_engineer",$AH$9,TRUE,1)*IF(D1419,$AH$13,$AH$14)*IF(E1419,$AH$19,$AH$20)*IF(F1419,$AH$24,$AH$25)*IF(G1419,$AH$29,$AH$30)*IF(H1419,$AH$34,$AH$35)*IF(I1419,$AH$39,$AH$40)*IF(J1419,$AH$44,$AH$45)*IF(K1419,$AH$49,$AH$50)*IF(L1419,$AH$54,$AH$55)*IF(M1419,$AH$59,$AH$60)</f>
        <v>0.00103092908677</v>
      </c>
      <c r="Q1419">
        <f t="shared" si="220"/>
        <v>0.0180026467611357</v>
      </c>
      <c r="R1419">
        <f t="shared" si="221"/>
        <v>1</v>
      </c>
      <c r="S1419">
        <f t="shared" si="222"/>
        <v>0</v>
      </c>
      <c r="T1419">
        <f t="shared" si="223"/>
        <v>0</v>
      </c>
      <c r="U1419">
        <f t="shared" si="224"/>
        <v>0</v>
      </c>
      <c r="V1419">
        <f t="shared" si="225"/>
        <v>0</v>
      </c>
      <c r="W1419">
        <f t="shared" si="226"/>
        <v>0</v>
      </c>
      <c r="X1419">
        <f t="shared" si="227"/>
        <v>0</v>
      </c>
      <c r="Y1419">
        <f t="shared" si="228"/>
        <v>0</v>
      </c>
      <c r="Z1419">
        <f t="shared" si="229"/>
        <v>0</v>
      </c>
    </row>
    <row r="1420" spans="1:26">
      <c r="A1420">
        <v>1</v>
      </c>
      <c r="B1420" t="s">
        <v>59</v>
      </c>
      <c r="C1420" t="s">
        <v>30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1</v>
      </c>
      <c r="N1420">
        <f t="array" ref="N1420">$AC$2*_xlfn.IFS(B1420="data_scientist",$AD$7,TRUE,1)*_xlfn.IFS(B1420="data_analyst",$AD$8,TRUE,1)*_xlfn.IFS(B1420="data_engineer",$AD$9,TRUE,1)*IF(D1420,$AD$13,$AD$14)*IF(E1420,$AD$19,$AD$20)*IF(F1420,$AD$24,$AD$25)*IF(G1420,$AD$29,$AD$30)*IF(H1420,$AD$34,$AD$35)*IF(I1420,$AD$39,$AD$40)*IF(J1420,$AD$44,$AD$45)*IF(K1420,$AD$49,$AD$50)*IF(L1420,$AD$54,$AD$55)*IF(M1420,$AD$59,$AD$60)</f>
        <v>0.0180026467611357</v>
      </c>
      <c r="O1420">
        <f t="array" ref="O1420">$AD$2*_xlfn.IFS(B1420="data_scientist",$AF$7,TRUE,1)*_xlfn.IFS(B1420="data_analyst",$AF$8,TRUE,1)*_xlfn.IFS(B1420="data_engineer",$AF$9,TRUE,1)*IF(D1420,$AF$13,$AF$14)*IF(E1420,$AF$19,$AF$20)*IF(F1420,$AF$24,$AF$25)*IF(G1420,$AF$29,$AF$30)*IF(H1420,$AF$34,$AF$35)*IF(I1420,$AF$39,$AF$40)*IF(J1420,$AF$44,$AF$45)*IF(K1420,$AF$49,$AF$50)*IF(L1420,$AF$54,$AF$55)*IF(M1420,$AF$59,$AF$60)</f>
        <v>0.000114047193687613</v>
      </c>
      <c r="P1420">
        <f t="array" ref="P1420">$AE$2*_xlfn.IFS(B1420="data_scientist",$AH$7,TRUE,1)*_xlfn.IFS(B1420="data_analyst",$AH$8,TRUE,1)*_xlfn.IFS(B1420="data_engineer",$AH$9,TRUE,1)*IF(D1420,$AH$13,$AH$14)*IF(E1420,$AH$19,$AH$20)*IF(F1420,$AH$24,$AH$25)*IF(G1420,$AH$29,$AH$30)*IF(H1420,$AH$34,$AH$35)*IF(I1420,$AH$39,$AH$40)*IF(J1420,$AH$44,$AH$45)*IF(K1420,$AH$49,$AH$50)*IF(L1420,$AH$54,$AH$55)*IF(M1420,$AH$59,$AH$60)</f>
        <v>0.00103092908677</v>
      </c>
      <c r="Q1420">
        <f t="shared" si="220"/>
        <v>0.0180026467611357</v>
      </c>
      <c r="R1420">
        <f t="shared" si="221"/>
        <v>1</v>
      </c>
      <c r="S1420">
        <f t="shared" si="222"/>
        <v>0</v>
      </c>
      <c r="T1420">
        <f t="shared" si="223"/>
        <v>0</v>
      </c>
      <c r="U1420">
        <f t="shared" si="224"/>
        <v>0</v>
      </c>
      <c r="V1420">
        <f t="shared" si="225"/>
        <v>0</v>
      </c>
      <c r="W1420">
        <f t="shared" si="226"/>
        <v>0</v>
      </c>
      <c r="X1420">
        <f t="shared" si="227"/>
        <v>0</v>
      </c>
      <c r="Y1420">
        <f t="shared" si="228"/>
        <v>0</v>
      </c>
      <c r="Z1420">
        <f t="shared" si="229"/>
        <v>0</v>
      </c>
    </row>
    <row r="1421" spans="1:26">
      <c r="A1421">
        <v>1</v>
      </c>
      <c r="B1421" t="s">
        <v>59</v>
      </c>
      <c r="C1421" t="s">
        <v>30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1</v>
      </c>
      <c r="N1421">
        <f t="array" ref="N1421">$AC$2*_xlfn.IFS(B1421="data_scientist",$AD$7,TRUE,1)*_xlfn.IFS(B1421="data_analyst",$AD$8,TRUE,1)*_xlfn.IFS(B1421="data_engineer",$AD$9,TRUE,1)*IF(D1421,$AD$13,$AD$14)*IF(E1421,$AD$19,$AD$20)*IF(F1421,$AD$24,$AD$25)*IF(G1421,$AD$29,$AD$30)*IF(H1421,$AD$34,$AD$35)*IF(I1421,$AD$39,$AD$40)*IF(J1421,$AD$44,$AD$45)*IF(K1421,$AD$49,$AD$50)*IF(L1421,$AD$54,$AD$55)*IF(M1421,$AD$59,$AD$60)</f>
        <v>0.0180026467611357</v>
      </c>
      <c r="O1421">
        <f t="array" ref="O1421">$AD$2*_xlfn.IFS(B1421="data_scientist",$AF$7,TRUE,1)*_xlfn.IFS(B1421="data_analyst",$AF$8,TRUE,1)*_xlfn.IFS(B1421="data_engineer",$AF$9,TRUE,1)*IF(D1421,$AF$13,$AF$14)*IF(E1421,$AF$19,$AF$20)*IF(F1421,$AF$24,$AF$25)*IF(G1421,$AF$29,$AF$30)*IF(H1421,$AF$34,$AF$35)*IF(I1421,$AF$39,$AF$40)*IF(J1421,$AF$44,$AF$45)*IF(K1421,$AF$49,$AF$50)*IF(L1421,$AF$54,$AF$55)*IF(M1421,$AF$59,$AF$60)</f>
        <v>0.000114047193687613</v>
      </c>
      <c r="P1421">
        <f t="array" ref="P1421">$AE$2*_xlfn.IFS(B1421="data_scientist",$AH$7,TRUE,1)*_xlfn.IFS(B1421="data_analyst",$AH$8,TRUE,1)*_xlfn.IFS(B1421="data_engineer",$AH$9,TRUE,1)*IF(D1421,$AH$13,$AH$14)*IF(E1421,$AH$19,$AH$20)*IF(F1421,$AH$24,$AH$25)*IF(G1421,$AH$29,$AH$30)*IF(H1421,$AH$34,$AH$35)*IF(I1421,$AH$39,$AH$40)*IF(J1421,$AH$44,$AH$45)*IF(K1421,$AH$49,$AH$50)*IF(L1421,$AH$54,$AH$55)*IF(M1421,$AH$59,$AH$60)</f>
        <v>0.00103092908677</v>
      </c>
      <c r="Q1421">
        <f t="shared" si="220"/>
        <v>0.0180026467611357</v>
      </c>
      <c r="R1421">
        <f t="shared" si="221"/>
        <v>1</v>
      </c>
      <c r="S1421">
        <f t="shared" si="222"/>
        <v>0</v>
      </c>
      <c r="T1421">
        <f t="shared" si="223"/>
        <v>0</v>
      </c>
      <c r="U1421">
        <f t="shared" si="224"/>
        <v>0</v>
      </c>
      <c r="V1421">
        <f t="shared" si="225"/>
        <v>0</v>
      </c>
      <c r="W1421">
        <f t="shared" si="226"/>
        <v>0</v>
      </c>
      <c r="X1421">
        <f t="shared" si="227"/>
        <v>0</v>
      </c>
      <c r="Y1421">
        <f t="shared" si="228"/>
        <v>0</v>
      </c>
      <c r="Z1421">
        <f t="shared" si="229"/>
        <v>0</v>
      </c>
    </row>
    <row r="1422" spans="1:26">
      <c r="A1422">
        <v>1</v>
      </c>
      <c r="B1422" t="s">
        <v>59</v>
      </c>
      <c r="C1422" t="s">
        <v>30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1</v>
      </c>
      <c r="N1422">
        <f t="array" ref="N1422">$AC$2*_xlfn.IFS(B1422="data_scientist",$AD$7,TRUE,1)*_xlfn.IFS(B1422="data_analyst",$AD$8,TRUE,1)*_xlfn.IFS(B1422="data_engineer",$AD$9,TRUE,1)*IF(D1422,$AD$13,$AD$14)*IF(E1422,$AD$19,$AD$20)*IF(F1422,$AD$24,$AD$25)*IF(G1422,$AD$29,$AD$30)*IF(H1422,$AD$34,$AD$35)*IF(I1422,$AD$39,$AD$40)*IF(J1422,$AD$44,$AD$45)*IF(K1422,$AD$49,$AD$50)*IF(L1422,$AD$54,$AD$55)*IF(M1422,$AD$59,$AD$60)</f>
        <v>0.0180026467611357</v>
      </c>
      <c r="O1422">
        <f t="array" ref="O1422">$AD$2*_xlfn.IFS(B1422="data_scientist",$AF$7,TRUE,1)*_xlfn.IFS(B1422="data_analyst",$AF$8,TRUE,1)*_xlfn.IFS(B1422="data_engineer",$AF$9,TRUE,1)*IF(D1422,$AF$13,$AF$14)*IF(E1422,$AF$19,$AF$20)*IF(F1422,$AF$24,$AF$25)*IF(G1422,$AF$29,$AF$30)*IF(H1422,$AF$34,$AF$35)*IF(I1422,$AF$39,$AF$40)*IF(J1422,$AF$44,$AF$45)*IF(K1422,$AF$49,$AF$50)*IF(L1422,$AF$54,$AF$55)*IF(M1422,$AF$59,$AF$60)</f>
        <v>0.000114047193687613</v>
      </c>
      <c r="P1422">
        <f t="array" ref="P1422">$AE$2*_xlfn.IFS(B1422="data_scientist",$AH$7,TRUE,1)*_xlfn.IFS(B1422="data_analyst",$AH$8,TRUE,1)*_xlfn.IFS(B1422="data_engineer",$AH$9,TRUE,1)*IF(D1422,$AH$13,$AH$14)*IF(E1422,$AH$19,$AH$20)*IF(F1422,$AH$24,$AH$25)*IF(G1422,$AH$29,$AH$30)*IF(H1422,$AH$34,$AH$35)*IF(I1422,$AH$39,$AH$40)*IF(J1422,$AH$44,$AH$45)*IF(K1422,$AH$49,$AH$50)*IF(L1422,$AH$54,$AH$55)*IF(M1422,$AH$59,$AH$60)</f>
        <v>0.00103092908677</v>
      </c>
      <c r="Q1422">
        <f t="shared" si="220"/>
        <v>0.0180026467611357</v>
      </c>
      <c r="R1422">
        <f t="shared" si="221"/>
        <v>1</v>
      </c>
      <c r="S1422">
        <f t="shared" si="222"/>
        <v>0</v>
      </c>
      <c r="T1422">
        <f t="shared" si="223"/>
        <v>0</v>
      </c>
      <c r="U1422">
        <f t="shared" si="224"/>
        <v>0</v>
      </c>
      <c r="V1422">
        <f t="shared" si="225"/>
        <v>0</v>
      </c>
      <c r="W1422">
        <f t="shared" si="226"/>
        <v>0</v>
      </c>
      <c r="X1422">
        <f t="shared" si="227"/>
        <v>0</v>
      </c>
      <c r="Y1422">
        <f t="shared" si="228"/>
        <v>0</v>
      </c>
      <c r="Z1422">
        <f t="shared" si="229"/>
        <v>0</v>
      </c>
    </row>
    <row r="1423" spans="1:26">
      <c r="A1423">
        <v>1</v>
      </c>
      <c r="B1423" t="s">
        <v>59</v>
      </c>
      <c r="C1423" t="s">
        <v>30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1</v>
      </c>
      <c r="N1423">
        <f t="array" ref="N1423">$AC$2*_xlfn.IFS(B1423="data_scientist",$AD$7,TRUE,1)*_xlfn.IFS(B1423="data_analyst",$AD$8,TRUE,1)*_xlfn.IFS(B1423="data_engineer",$AD$9,TRUE,1)*IF(D1423,$AD$13,$AD$14)*IF(E1423,$AD$19,$AD$20)*IF(F1423,$AD$24,$AD$25)*IF(G1423,$AD$29,$AD$30)*IF(H1423,$AD$34,$AD$35)*IF(I1423,$AD$39,$AD$40)*IF(J1423,$AD$44,$AD$45)*IF(K1423,$AD$49,$AD$50)*IF(L1423,$AD$54,$AD$55)*IF(M1423,$AD$59,$AD$60)</f>
        <v>0.0180026467611357</v>
      </c>
      <c r="O1423">
        <f t="array" ref="O1423">$AD$2*_xlfn.IFS(B1423="data_scientist",$AF$7,TRUE,1)*_xlfn.IFS(B1423="data_analyst",$AF$8,TRUE,1)*_xlfn.IFS(B1423="data_engineer",$AF$9,TRUE,1)*IF(D1423,$AF$13,$AF$14)*IF(E1423,$AF$19,$AF$20)*IF(F1423,$AF$24,$AF$25)*IF(G1423,$AF$29,$AF$30)*IF(H1423,$AF$34,$AF$35)*IF(I1423,$AF$39,$AF$40)*IF(J1423,$AF$44,$AF$45)*IF(K1423,$AF$49,$AF$50)*IF(L1423,$AF$54,$AF$55)*IF(M1423,$AF$59,$AF$60)</f>
        <v>0.000114047193687613</v>
      </c>
      <c r="P1423">
        <f t="array" ref="P1423">$AE$2*_xlfn.IFS(B1423="data_scientist",$AH$7,TRUE,1)*_xlfn.IFS(B1423="data_analyst",$AH$8,TRUE,1)*_xlfn.IFS(B1423="data_engineer",$AH$9,TRUE,1)*IF(D1423,$AH$13,$AH$14)*IF(E1423,$AH$19,$AH$20)*IF(F1423,$AH$24,$AH$25)*IF(G1423,$AH$29,$AH$30)*IF(H1423,$AH$34,$AH$35)*IF(I1423,$AH$39,$AH$40)*IF(J1423,$AH$44,$AH$45)*IF(K1423,$AH$49,$AH$50)*IF(L1423,$AH$54,$AH$55)*IF(M1423,$AH$59,$AH$60)</f>
        <v>0.00103092908677</v>
      </c>
      <c r="Q1423">
        <f t="shared" si="220"/>
        <v>0.0180026467611357</v>
      </c>
      <c r="R1423">
        <f t="shared" si="221"/>
        <v>1</v>
      </c>
      <c r="S1423">
        <f t="shared" si="222"/>
        <v>0</v>
      </c>
      <c r="T1423">
        <f t="shared" si="223"/>
        <v>0</v>
      </c>
      <c r="U1423">
        <f t="shared" si="224"/>
        <v>0</v>
      </c>
      <c r="V1423">
        <f t="shared" si="225"/>
        <v>0</v>
      </c>
      <c r="W1423">
        <f t="shared" si="226"/>
        <v>0</v>
      </c>
      <c r="X1423">
        <f t="shared" si="227"/>
        <v>0</v>
      </c>
      <c r="Y1423">
        <f t="shared" si="228"/>
        <v>0</v>
      </c>
      <c r="Z1423">
        <f t="shared" si="229"/>
        <v>0</v>
      </c>
    </row>
    <row r="1424" spans="1:26">
      <c r="A1424">
        <v>1</v>
      </c>
      <c r="B1424" t="s">
        <v>59</v>
      </c>
      <c r="C1424" t="s">
        <v>30</v>
      </c>
      <c r="D1424">
        <v>0</v>
      </c>
      <c r="E1424">
        <v>1</v>
      </c>
      <c r="F1424">
        <v>0</v>
      </c>
      <c r="G1424">
        <v>1</v>
      </c>
      <c r="H1424">
        <v>0</v>
      </c>
      <c r="I1424">
        <v>0</v>
      </c>
      <c r="J1424">
        <v>1</v>
      </c>
      <c r="K1424">
        <v>0</v>
      </c>
      <c r="L1424">
        <v>0</v>
      </c>
      <c r="M1424">
        <v>1</v>
      </c>
      <c r="N1424">
        <f t="array" ref="N1424">$AC$2*_xlfn.IFS(B1424="data_scientist",$AD$7,TRUE,1)*_xlfn.IFS(B1424="data_analyst",$AD$8,TRUE,1)*_xlfn.IFS(B1424="data_engineer",$AD$9,TRUE,1)*IF(D1424,$AD$13,$AD$14)*IF(E1424,$AD$19,$AD$20)*IF(F1424,$AD$24,$AD$25)*IF(G1424,$AD$29,$AD$30)*IF(H1424,$AD$34,$AD$35)*IF(I1424,$AD$39,$AD$40)*IF(J1424,$AD$44,$AD$45)*IF(K1424,$AD$49,$AD$50)*IF(L1424,$AD$54,$AD$55)*IF(M1424,$AD$59,$AD$60)</f>
        <v>0.00165765041091442</v>
      </c>
      <c r="O1424">
        <f t="array" ref="O1424">$AD$2*_xlfn.IFS(B1424="data_scientist",$AF$7,TRUE,1)*_xlfn.IFS(B1424="data_analyst",$AF$8,TRUE,1)*_xlfn.IFS(B1424="data_engineer",$AF$9,TRUE,1)*IF(D1424,$AF$13,$AF$14)*IF(E1424,$AF$19,$AF$20)*IF(F1424,$AF$24,$AF$25)*IF(G1424,$AF$29,$AF$30)*IF(H1424,$AF$34,$AF$35)*IF(I1424,$AF$39,$AF$40)*IF(J1424,$AF$44,$AF$45)*IF(K1424,$AF$49,$AF$50)*IF(L1424,$AF$54,$AF$55)*IF(M1424,$AF$59,$AF$60)</f>
        <v>2.31965437735181e-5</v>
      </c>
      <c r="P1424">
        <f t="array" ref="P1424">$AE$2*_xlfn.IFS(B1424="data_scientist",$AH$7,TRUE,1)*_xlfn.IFS(B1424="data_analyst",$AH$8,TRUE,1)*_xlfn.IFS(B1424="data_engineer",$AH$9,TRUE,1)*IF(D1424,$AH$13,$AH$14)*IF(E1424,$AH$19,$AH$20)*IF(F1424,$AH$24,$AH$25)*IF(G1424,$AH$29,$AH$30)*IF(H1424,$AH$34,$AH$35)*IF(I1424,$AH$39,$AH$40)*IF(J1424,$AH$44,$AH$45)*IF(K1424,$AH$49,$AH$50)*IF(L1424,$AH$54,$AH$55)*IF(M1424,$AH$59,$AH$60)</f>
        <v>0.000106303714755324</v>
      </c>
      <c r="Q1424">
        <f t="shared" si="220"/>
        <v>0.00165765041091442</v>
      </c>
      <c r="R1424">
        <f t="shared" si="221"/>
        <v>1</v>
      </c>
      <c r="S1424">
        <f t="shared" si="222"/>
        <v>0</v>
      </c>
      <c r="T1424">
        <f t="shared" si="223"/>
        <v>0</v>
      </c>
      <c r="U1424">
        <f t="shared" si="224"/>
        <v>0</v>
      </c>
      <c r="V1424">
        <f t="shared" si="225"/>
        <v>0</v>
      </c>
      <c r="W1424">
        <f t="shared" si="226"/>
        <v>0</v>
      </c>
      <c r="X1424">
        <f t="shared" si="227"/>
        <v>0</v>
      </c>
      <c r="Y1424">
        <f t="shared" si="228"/>
        <v>0</v>
      </c>
      <c r="Z1424">
        <f t="shared" si="229"/>
        <v>0</v>
      </c>
    </row>
    <row r="1425" spans="1:26">
      <c r="A1425">
        <v>1</v>
      </c>
      <c r="B1425" t="s">
        <v>59</v>
      </c>
      <c r="C1425" t="s">
        <v>30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f t="array" ref="N1425">$AC$2*_xlfn.IFS(B1425="data_scientist",$AD$7,TRUE,1)*_xlfn.IFS(B1425="data_analyst",$AD$8,TRUE,1)*_xlfn.IFS(B1425="data_engineer",$AD$9,TRUE,1)*IF(D1425,$AD$13,$AD$14)*IF(E1425,$AD$19,$AD$20)*IF(F1425,$AD$24,$AD$25)*IF(G1425,$AD$29,$AD$30)*IF(H1425,$AD$34,$AD$35)*IF(I1425,$AD$39,$AD$40)*IF(J1425,$AD$44,$AD$45)*IF(K1425,$AD$49,$AD$50)*IF(L1425,$AD$54,$AD$55)*IF(M1425,$AD$59,$AD$60)</f>
        <v>0.00359804793985483</v>
      </c>
      <c r="O1425">
        <f t="array" ref="O1425">$AD$2*_xlfn.IFS(B1425="data_scientist",$AF$7,TRUE,1)*_xlfn.IFS(B1425="data_analyst",$AF$8,TRUE,1)*_xlfn.IFS(B1425="data_engineer",$AF$9,TRUE,1)*IF(D1425,$AF$13,$AF$14)*IF(E1425,$AF$19,$AF$20)*IF(F1425,$AF$24,$AF$25)*IF(G1425,$AF$29,$AF$30)*IF(H1425,$AF$34,$AF$35)*IF(I1425,$AF$39,$AF$40)*IF(J1425,$AF$44,$AF$45)*IF(K1425,$AF$49,$AF$50)*IF(L1425,$AF$54,$AF$55)*IF(M1425,$AF$59,$AF$60)</f>
        <v>6.66985515782314e-6</v>
      </c>
      <c r="P1425">
        <f t="array" ref="P1425">$AE$2*_xlfn.IFS(B1425="data_scientist",$AH$7,TRUE,1)*_xlfn.IFS(B1425="data_analyst",$AH$8,TRUE,1)*_xlfn.IFS(B1425="data_engineer",$AH$9,TRUE,1)*IF(D1425,$AH$13,$AH$14)*IF(E1425,$AH$19,$AH$20)*IF(F1425,$AH$24,$AH$25)*IF(G1425,$AH$29,$AH$30)*IF(H1425,$AH$34,$AH$35)*IF(I1425,$AH$39,$AH$40)*IF(J1425,$AH$44,$AH$45)*IF(K1425,$AH$49,$AH$50)*IF(L1425,$AH$54,$AH$55)*IF(M1425,$AH$59,$AH$60)</f>
        <v>0.000159277668753939</v>
      </c>
      <c r="Q1425">
        <f t="shared" si="220"/>
        <v>0.00359804793985483</v>
      </c>
      <c r="R1425">
        <f t="shared" si="221"/>
        <v>1</v>
      </c>
      <c r="S1425">
        <f t="shared" si="222"/>
        <v>0</v>
      </c>
      <c r="T1425">
        <f t="shared" si="223"/>
        <v>0</v>
      </c>
      <c r="U1425">
        <f t="shared" si="224"/>
        <v>0</v>
      </c>
      <c r="V1425">
        <f t="shared" si="225"/>
        <v>0</v>
      </c>
      <c r="W1425">
        <f t="shared" si="226"/>
        <v>0</v>
      </c>
      <c r="X1425">
        <f t="shared" si="227"/>
        <v>0</v>
      </c>
      <c r="Y1425">
        <f t="shared" si="228"/>
        <v>0</v>
      </c>
      <c r="Z1425">
        <f t="shared" si="229"/>
        <v>0</v>
      </c>
    </row>
    <row r="1426" spans="1:26">
      <c r="A1426">
        <v>1</v>
      </c>
      <c r="B1426" t="s">
        <v>59</v>
      </c>
      <c r="C1426" t="s">
        <v>30</v>
      </c>
      <c r="D1426">
        <v>0</v>
      </c>
      <c r="E1426">
        <v>1</v>
      </c>
      <c r="F1426">
        <v>0</v>
      </c>
      <c r="G1426">
        <v>0</v>
      </c>
      <c r="H1426">
        <v>0</v>
      </c>
      <c r="I1426">
        <v>1</v>
      </c>
      <c r="J1426">
        <v>1</v>
      </c>
      <c r="K1426">
        <v>0</v>
      </c>
      <c r="L1426">
        <v>0</v>
      </c>
      <c r="M1426">
        <v>1</v>
      </c>
      <c r="N1426">
        <f t="array" ref="N1426">$AC$2*_xlfn.IFS(B1426="data_scientist",$AD$7,TRUE,1)*_xlfn.IFS(B1426="data_analyst",$AD$8,TRUE,1)*_xlfn.IFS(B1426="data_engineer",$AD$9,TRUE,1)*IF(D1426,$AD$13,$AD$14)*IF(E1426,$AD$19,$AD$20)*IF(F1426,$AD$24,$AD$25)*IF(G1426,$AD$29,$AD$30)*IF(H1426,$AD$34,$AD$35)*IF(I1426,$AD$39,$AD$40)*IF(J1426,$AD$44,$AD$45)*IF(K1426,$AD$49,$AD$50)*IF(L1426,$AD$54,$AD$55)*IF(M1426,$AD$59,$AD$60)</f>
        <v>0.00158972972464726</v>
      </c>
      <c r="O1426">
        <f t="array" ref="O1426">$AD$2*_xlfn.IFS(B1426="data_scientist",$AF$7,TRUE,1)*_xlfn.IFS(B1426="data_analyst",$AF$8,TRUE,1)*_xlfn.IFS(B1426="data_engineer",$AF$9,TRUE,1)*IF(D1426,$AF$13,$AF$14)*IF(E1426,$AF$19,$AF$20)*IF(F1426,$AF$24,$AF$25)*IF(G1426,$AF$29,$AF$30)*IF(H1426,$AF$34,$AF$35)*IF(I1426,$AF$39,$AF$40)*IF(J1426,$AF$44,$AF$45)*IF(K1426,$AF$49,$AF$50)*IF(L1426,$AF$54,$AF$55)*IF(M1426,$AF$59,$AF$60)</f>
        <v>6.41922625446767e-6</v>
      </c>
      <c r="P1426">
        <f t="array" ref="P1426">$AE$2*_xlfn.IFS(B1426="data_scientist",$AH$7,TRUE,1)*_xlfn.IFS(B1426="data_analyst",$AH$8,TRUE,1)*_xlfn.IFS(B1426="data_engineer",$AH$9,TRUE,1)*IF(D1426,$AH$13,$AH$14)*IF(E1426,$AH$19,$AH$20)*IF(F1426,$AH$24,$AH$25)*IF(G1426,$AH$29,$AH$30)*IF(H1426,$AH$34,$AH$35)*IF(I1426,$AH$39,$AH$40)*IF(J1426,$AH$44,$AH$45)*IF(K1426,$AH$49,$AH$50)*IF(L1426,$AH$54,$AH$55)*IF(M1426,$AH$59,$AH$60)</f>
        <v>5.53969048913271e-5</v>
      </c>
      <c r="Q1426">
        <f t="shared" si="220"/>
        <v>0.00158972972464726</v>
      </c>
      <c r="R1426">
        <f t="shared" si="221"/>
        <v>1</v>
      </c>
      <c r="S1426">
        <f t="shared" si="222"/>
        <v>0</v>
      </c>
      <c r="T1426">
        <f t="shared" si="223"/>
        <v>0</v>
      </c>
      <c r="U1426">
        <f t="shared" si="224"/>
        <v>0</v>
      </c>
      <c r="V1426">
        <f t="shared" si="225"/>
        <v>0</v>
      </c>
      <c r="W1426">
        <f t="shared" si="226"/>
        <v>0</v>
      </c>
      <c r="X1426">
        <f t="shared" si="227"/>
        <v>0</v>
      </c>
      <c r="Y1426">
        <f t="shared" si="228"/>
        <v>0</v>
      </c>
      <c r="Z1426">
        <f t="shared" si="229"/>
        <v>0</v>
      </c>
    </row>
    <row r="1427" spans="1:26">
      <c r="A1427">
        <v>1</v>
      </c>
      <c r="B1427" t="s">
        <v>59</v>
      </c>
      <c r="C1427" t="s">
        <v>30</v>
      </c>
      <c r="D1427">
        <v>1</v>
      </c>
      <c r="E1427">
        <v>1</v>
      </c>
      <c r="F1427">
        <v>0</v>
      </c>
      <c r="G1427">
        <v>1</v>
      </c>
      <c r="H1427">
        <v>0</v>
      </c>
      <c r="I1427">
        <v>1</v>
      </c>
      <c r="J1427">
        <v>0</v>
      </c>
      <c r="K1427">
        <v>0</v>
      </c>
      <c r="L1427">
        <v>0</v>
      </c>
      <c r="M1427">
        <v>1</v>
      </c>
      <c r="N1427">
        <f t="array" ref="N1427">$AC$2*_xlfn.IFS(B1427="data_scientist",$AD$7,TRUE,1)*_xlfn.IFS(B1427="data_analyst",$AD$8,TRUE,1)*_xlfn.IFS(B1427="data_engineer",$AD$9,TRUE,1)*IF(D1427,$AD$13,$AD$14)*IF(E1427,$AD$19,$AD$20)*IF(F1427,$AD$24,$AD$25)*IF(G1427,$AD$29,$AD$30)*IF(H1427,$AD$34,$AD$35)*IF(I1427,$AD$39,$AD$40)*IF(J1427,$AD$44,$AD$45)*IF(K1427,$AD$49,$AD$50)*IF(L1427,$AD$54,$AD$55)*IF(M1427,$AD$59,$AD$60)</f>
        <v>0.00135296607217936</v>
      </c>
      <c r="O1427">
        <f t="array" ref="O1427">$AD$2*_xlfn.IFS(B1427="data_scientist",$AF$7,TRUE,1)*_xlfn.IFS(B1427="data_analyst",$AF$8,TRUE,1)*_xlfn.IFS(B1427="data_engineer",$AF$9,TRUE,1)*IF(D1427,$AF$13,$AF$14)*IF(E1427,$AF$19,$AF$20)*IF(F1427,$AF$24,$AF$25)*IF(G1427,$AF$29,$AF$30)*IF(H1427,$AF$34,$AF$35)*IF(I1427,$AF$39,$AF$40)*IF(J1427,$AF$44,$AF$45)*IF(K1427,$AF$49,$AF$50)*IF(L1427,$AF$54,$AF$55)*IF(M1427,$AF$59,$AF$60)</f>
        <v>7.30625498255754e-5</v>
      </c>
      <c r="P1427">
        <f t="array" ref="P1427">$AE$2*_xlfn.IFS(B1427="data_scientist",$AH$7,TRUE,1)*_xlfn.IFS(B1427="data_analyst",$AH$8,TRUE,1)*_xlfn.IFS(B1427="data_engineer",$AH$9,TRUE,1)*IF(D1427,$AH$13,$AH$14)*IF(E1427,$AH$19,$AH$20)*IF(F1427,$AH$24,$AH$25)*IF(G1427,$AH$29,$AH$30)*IF(H1427,$AH$34,$AH$35)*IF(I1427,$AH$39,$AH$40)*IF(J1427,$AH$44,$AH$45)*IF(K1427,$AH$49,$AH$50)*IF(L1427,$AH$54,$AH$55)*IF(M1427,$AH$59,$AH$60)</f>
        <v>0.000219522078813909</v>
      </c>
      <c r="Q1427">
        <f t="shared" si="220"/>
        <v>0.00135296607217936</v>
      </c>
      <c r="R1427">
        <f t="shared" si="221"/>
        <v>1</v>
      </c>
      <c r="S1427">
        <f t="shared" si="222"/>
        <v>0</v>
      </c>
      <c r="T1427">
        <f t="shared" si="223"/>
        <v>0</v>
      </c>
      <c r="U1427">
        <f t="shared" si="224"/>
        <v>0</v>
      </c>
      <c r="V1427">
        <f t="shared" si="225"/>
        <v>0</v>
      </c>
      <c r="W1427">
        <f t="shared" si="226"/>
        <v>0</v>
      </c>
      <c r="X1427">
        <f t="shared" si="227"/>
        <v>0</v>
      </c>
      <c r="Y1427">
        <f t="shared" si="228"/>
        <v>0</v>
      </c>
      <c r="Z1427">
        <f t="shared" si="229"/>
        <v>0</v>
      </c>
    </row>
    <row r="1428" spans="1:26">
      <c r="A1428">
        <v>1</v>
      </c>
      <c r="B1428" t="s">
        <v>59</v>
      </c>
      <c r="C1428" t="s">
        <v>30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1</v>
      </c>
      <c r="N1428">
        <f t="array" ref="N1428">$AC$2*_xlfn.IFS(B1428="data_scientist",$AD$7,TRUE,1)*_xlfn.IFS(B1428="data_analyst",$AD$8,TRUE,1)*_xlfn.IFS(B1428="data_engineer",$AD$9,TRUE,1)*IF(D1428,$AD$13,$AD$14)*IF(E1428,$AD$19,$AD$20)*IF(F1428,$AD$24,$AD$25)*IF(G1428,$AD$29,$AD$30)*IF(H1428,$AD$34,$AD$35)*IF(I1428,$AD$39,$AD$40)*IF(J1428,$AD$44,$AD$45)*IF(K1428,$AD$49,$AD$50)*IF(L1428,$AD$54,$AD$55)*IF(M1428,$AD$59,$AD$60)</f>
        <v>0.0180026467611357</v>
      </c>
      <c r="O1428">
        <f t="array" ref="O1428">$AD$2*_xlfn.IFS(B1428="data_scientist",$AF$7,TRUE,1)*_xlfn.IFS(B1428="data_analyst",$AF$8,TRUE,1)*_xlfn.IFS(B1428="data_engineer",$AF$9,TRUE,1)*IF(D1428,$AF$13,$AF$14)*IF(E1428,$AF$19,$AF$20)*IF(F1428,$AF$24,$AF$25)*IF(G1428,$AF$29,$AF$30)*IF(H1428,$AF$34,$AF$35)*IF(I1428,$AF$39,$AF$40)*IF(J1428,$AF$44,$AF$45)*IF(K1428,$AF$49,$AF$50)*IF(L1428,$AF$54,$AF$55)*IF(M1428,$AF$59,$AF$60)</f>
        <v>0.000114047193687613</v>
      </c>
      <c r="P1428">
        <f t="array" ref="P1428">$AE$2*_xlfn.IFS(B1428="data_scientist",$AH$7,TRUE,1)*_xlfn.IFS(B1428="data_analyst",$AH$8,TRUE,1)*_xlfn.IFS(B1428="data_engineer",$AH$9,TRUE,1)*IF(D1428,$AH$13,$AH$14)*IF(E1428,$AH$19,$AH$20)*IF(F1428,$AH$24,$AH$25)*IF(G1428,$AH$29,$AH$30)*IF(H1428,$AH$34,$AH$35)*IF(I1428,$AH$39,$AH$40)*IF(J1428,$AH$44,$AH$45)*IF(K1428,$AH$49,$AH$50)*IF(L1428,$AH$54,$AH$55)*IF(M1428,$AH$59,$AH$60)</f>
        <v>0.00103092908677</v>
      </c>
      <c r="Q1428">
        <f t="shared" si="220"/>
        <v>0.0180026467611357</v>
      </c>
      <c r="R1428">
        <f t="shared" si="221"/>
        <v>1</v>
      </c>
      <c r="S1428">
        <f t="shared" si="222"/>
        <v>0</v>
      </c>
      <c r="T1428">
        <f t="shared" si="223"/>
        <v>0</v>
      </c>
      <c r="U1428">
        <f t="shared" si="224"/>
        <v>0</v>
      </c>
      <c r="V1428">
        <f t="shared" si="225"/>
        <v>0</v>
      </c>
      <c r="W1428">
        <f t="shared" si="226"/>
        <v>0</v>
      </c>
      <c r="X1428">
        <f t="shared" si="227"/>
        <v>0</v>
      </c>
      <c r="Y1428">
        <f t="shared" si="228"/>
        <v>0</v>
      </c>
      <c r="Z1428">
        <f t="shared" si="229"/>
        <v>0</v>
      </c>
    </row>
    <row r="1429" spans="1:26">
      <c r="A1429">
        <v>1</v>
      </c>
      <c r="B1429" t="s">
        <v>59</v>
      </c>
      <c r="C1429" t="s">
        <v>30</v>
      </c>
      <c r="D1429">
        <v>0</v>
      </c>
      <c r="E1429">
        <v>1</v>
      </c>
      <c r="F1429">
        <v>0</v>
      </c>
      <c r="G1429">
        <v>0</v>
      </c>
      <c r="H1429">
        <v>0</v>
      </c>
      <c r="I1429">
        <v>1</v>
      </c>
      <c r="J1429">
        <v>0</v>
      </c>
      <c r="K1429">
        <v>0</v>
      </c>
      <c r="L1429">
        <v>0</v>
      </c>
      <c r="M1429">
        <v>1</v>
      </c>
      <c r="N1429">
        <f t="array" ref="N1429">$AC$2*_xlfn.IFS(B1429="data_scientist",$AD$7,TRUE,1)*_xlfn.IFS(B1429="data_analyst",$AD$8,TRUE,1)*_xlfn.IFS(B1429="data_engineer",$AD$9,TRUE,1)*IF(D1429,$AD$13,$AD$14)*IF(E1429,$AD$19,$AD$20)*IF(F1429,$AD$24,$AD$25)*IF(G1429,$AD$29,$AD$30)*IF(H1429,$AD$34,$AD$35)*IF(I1429,$AD$39,$AD$40)*IF(J1429,$AD$44,$AD$45)*IF(K1429,$AD$49,$AD$50)*IF(L1429,$AD$54,$AD$55)*IF(M1429,$AD$59,$AD$60)</f>
        <v>0.00805389205448471</v>
      </c>
      <c r="O1429">
        <f t="array" ref="O1429">$AD$2*_xlfn.IFS(B1429="data_scientist",$AF$7,TRUE,1)*_xlfn.IFS(B1429="data_analyst",$AF$8,TRUE,1)*_xlfn.IFS(B1429="data_engineer",$AF$9,TRUE,1)*IF(D1429,$AF$13,$AF$14)*IF(E1429,$AF$19,$AF$20)*IF(F1429,$AF$24,$AF$25)*IF(G1429,$AF$29,$AF$30)*IF(H1429,$AF$34,$AF$35)*IF(I1429,$AF$39,$AF$40)*IF(J1429,$AF$44,$AF$45)*IF(K1429,$AF$49,$AF$50)*IF(L1429,$AF$54,$AF$55)*IF(M1429,$AF$59,$AF$60)</f>
        <v>3.20261033495623e-5</v>
      </c>
      <c r="P1429">
        <f t="array" ref="P1429">$AE$2*_xlfn.IFS(B1429="data_scientist",$AH$7,TRUE,1)*_xlfn.IFS(B1429="data_analyst",$AH$8,TRUE,1)*_xlfn.IFS(B1429="data_engineer",$AH$9,TRUE,1)*IF(D1429,$AH$13,$AH$14)*IF(E1429,$AH$19,$AH$20)*IF(F1429,$AH$24,$AH$25)*IF(G1429,$AH$29,$AH$30)*IF(H1429,$AH$34,$AH$35)*IF(I1429,$AH$39,$AH$40)*IF(J1429,$AH$44,$AH$45)*IF(K1429,$AH$49,$AH$50)*IF(L1429,$AH$54,$AH$55)*IF(M1429,$AH$59,$AH$60)</f>
        <v>0.000306813627090427</v>
      </c>
      <c r="Q1429">
        <f t="shared" si="220"/>
        <v>0.00805389205448471</v>
      </c>
      <c r="R1429">
        <f t="shared" si="221"/>
        <v>1</v>
      </c>
      <c r="S1429">
        <f t="shared" si="222"/>
        <v>0</v>
      </c>
      <c r="T1429">
        <f t="shared" si="223"/>
        <v>0</v>
      </c>
      <c r="U1429">
        <f t="shared" si="224"/>
        <v>0</v>
      </c>
      <c r="V1429">
        <f t="shared" si="225"/>
        <v>0</v>
      </c>
      <c r="W1429">
        <f t="shared" si="226"/>
        <v>0</v>
      </c>
      <c r="X1429">
        <f t="shared" si="227"/>
        <v>0</v>
      </c>
      <c r="Y1429">
        <f t="shared" si="228"/>
        <v>0</v>
      </c>
      <c r="Z1429">
        <f t="shared" si="229"/>
        <v>0</v>
      </c>
    </row>
    <row r="1430" spans="1:26">
      <c r="A1430">
        <v>1</v>
      </c>
      <c r="B1430" t="s">
        <v>59</v>
      </c>
      <c r="C1430" t="s">
        <v>30</v>
      </c>
      <c r="D1430">
        <v>1</v>
      </c>
      <c r="E1430">
        <v>1</v>
      </c>
      <c r="F1430">
        <v>0</v>
      </c>
      <c r="G1430">
        <v>1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1</v>
      </c>
      <c r="N1430">
        <f t="array" ref="N1430">$AC$2*_xlfn.IFS(B1430="data_scientist",$AD$7,TRUE,1)*_xlfn.IFS(B1430="data_analyst",$AD$8,TRUE,1)*_xlfn.IFS(B1430="data_engineer",$AD$9,TRUE,1)*IF(D1430,$AD$13,$AD$14)*IF(E1430,$AD$19,$AD$20)*IF(F1430,$AD$24,$AD$25)*IF(G1430,$AD$29,$AD$30)*IF(H1430,$AD$34,$AD$35)*IF(I1430,$AD$39,$AD$40)*IF(J1430,$AD$44,$AD$45)*IF(K1430,$AD$49,$AD$50)*IF(L1430,$AD$54,$AD$55)*IF(M1430,$AD$59,$AD$60)</f>
        <v>0.00394032366189764</v>
      </c>
      <c r="O1430">
        <f t="array" ref="O1430">$AD$2*_xlfn.IFS(B1430="data_scientist",$AF$7,TRUE,1)*_xlfn.IFS(B1430="data_analyst",$AF$8,TRUE,1)*_xlfn.IFS(B1430="data_engineer",$AF$9,TRUE,1)*IF(D1430,$AF$13,$AF$14)*IF(E1430,$AF$19,$AF$20)*IF(F1430,$AF$24,$AF$25)*IF(G1430,$AF$29,$AF$30)*IF(H1430,$AF$34,$AF$35)*IF(I1430,$AF$39,$AF$40)*IF(J1430,$AF$44,$AF$45)*IF(K1430,$AF$49,$AF$50)*IF(L1430,$AF$54,$AF$55)*IF(M1430,$AF$59,$AF$60)</f>
        <v>0.000301809785260788</v>
      </c>
      <c r="P1430">
        <f t="array" ref="P1430">$AE$2*_xlfn.IFS(B1430="data_scientist",$AH$7,TRUE,1)*_xlfn.IFS(B1430="data_analyst",$AH$8,TRUE,1)*_xlfn.IFS(B1430="data_engineer",$AH$9,TRUE,1)*IF(D1430,$AH$13,$AH$14)*IF(E1430,$AH$19,$AH$20)*IF(F1430,$AH$24,$AH$25)*IF(G1430,$AH$29,$AH$30)*IF(H1430,$AH$34,$AH$35)*IF(I1430,$AH$39,$AH$40)*IF(J1430,$AH$44,$AH$45)*IF(K1430,$AH$49,$AH$50)*IF(L1430,$AH$54,$AH$55)*IF(M1430,$AH$59,$AH$60)</f>
        <v>0.000782323650001247</v>
      </c>
      <c r="Q1430">
        <f t="shared" si="220"/>
        <v>0.00394032366189764</v>
      </c>
      <c r="R1430">
        <f t="shared" si="221"/>
        <v>1</v>
      </c>
      <c r="S1430">
        <f t="shared" si="222"/>
        <v>0</v>
      </c>
      <c r="T1430">
        <f t="shared" si="223"/>
        <v>0</v>
      </c>
      <c r="U1430">
        <f t="shared" si="224"/>
        <v>0</v>
      </c>
      <c r="V1430">
        <f t="shared" si="225"/>
        <v>0</v>
      </c>
      <c r="W1430">
        <f t="shared" si="226"/>
        <v>0</v>
      </c>
      <c r="X1430">
        <f t="shared" si="227"/>
        <v>0</v>
      </c>
      <c r="Y1430">
        <f t="shared" si="228"/>
        <v>0</v>
      </c>
      <c r="Z1430">
        <f t="shared" si="229"/>
        <v>0</v>
      </c>
    </row>
    <row r="1431" spans="1:26">
      <c r="A1431">
        <v>1</v>
      </c>
      <c r="B1431" t="s">
        <v>59</v>
      </c>
      <c r="C1431" t="s">
        <v>30</v>
      </c>
      <c r="D1431">
        <v>0</v>
      </c>
      <c r="E1431">
        <v>1</v>
      </c>
      <c r="F1431">
        <v>1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1</v>
      </c>
      <c r="N1431">
        <f t="array" ref="N1431">$AC$2*_xlfn.IFS(B1431="data_scientist",$AD$7,TRUE,1)*_xlfn.IFS(B1431="data_analyst",$AD$8,TRUE,1)*_xlfn.IFS(B1431="data_engineer",$AD$9,TRUE,1)*IF(D1431,$AD$13,$AD$14)*IF(E1431,$AD$19,$AD$20)*IF(F1431,$AD$24,$AD$25)*IF(G1431,$AD$29,$AD$30)*IF(H1431,$AD$34,$AD$35)*IF(I1431,$AD$39,$AD$40)*IF(J1431,$AD$44,$AD$45)*IF(K1431,$AD$49,$AD$50)*IF(L1431,$AD$54,$AD$55)*IF(M1431,$AD$59,$AD$60)</f>
        <v>0.00426759150781493</v>
      </c>
      <c r="O1431">
        <f t="array" ref="O1431">$AD$2*_xlfn.IFS(B1431="data_scientist",$AF$7,TRUE,1)*_xlfn.IFS(B1431="data_analyst",$AF$8,TRUE,1)*_xlfn.IFS(B1431="data_engineer",$AF$9,TRUE,1)*IF(D1431,$AF$13,$AF$14)*IF(E1431,$AF$19,$AF$20)*IF(F1431,$AF$24,$AF$25)*IF(G1431,$AF$29,$AF$30)*IF(H1431,$AF$34,$AF$35)*IF(I1431,$AF$39,$AF$40)*IF(J1431,$AF$44,$AF$45)*IF(K1431,$AF$49,$AF$50)*IF(L1431,$AF$54,$AF$55)*IF(M1431,$AF$59,$AF$60)</f>
        <v>0.000150494930188117</v>
      </c>
      <c r="P1431">
        <f t="array" ref="P1431">$AE$2*_xlfn.IFS(B1431="data_scientist",$AH$7,TRUE,1)*_xlfn.IFS(B1431="data_analyst",$AH$8,TRUE,1)*_xlfn.IFS(B1431="data_engineer",$AH$9,TRUE,1)*IF(D1431,$AH$13,$AH$14)*IF(E1431,$AH$19,$AH$20)*IF(F1431,$AH$24,$AH$25)*IF(G1431,$AH$29,$AH$30)*IF(H1431,$AH$34,$AH$35)*IF(I1431,$AH$39,$AH$40)*IF(J1431,$AH$44,$AH$45)*IF(K1431,$AH$49,$AH$50)*IF(L1431,$AH$54,$AH$55)*IF(M1431,$AH$59,$AH$60)</f>
        <v>0.00074698282164703</v>
      </c>
      <c r="Q1431">
        <f t="shared" si="220"/>
        <v>0.00426759150781493</v>
      </c>
      <c r="R1431">
        <f t="shared" si="221"/>
        <v>1</v>
      </c>
      <c r="S1431">
        <f t="shared" si="222"/>
        <v>0</v>
      </c>
      <c r="T1431">
        <f t="shared" si="223"/>
        <v>0</v>
      </c>
      <c r="U1431">
        <f t="shared" si="224"/>
        <v>0</v>
      </c>
      <c r="V1431">
        <f t="shared" si="225"/>
        <v>0</v>
      </c>
      <c r="W1431">
        <f t="shared" si="226"/>
        <v>0</v>
      </c>
      <c r="X1431">
        <f t="shared" si="227"/>
        <v>0</v>
      </c>
      <c r="Y1431">
        <f t="shared" si="228"/>
        <v>0</v>
      </c>
      <c r="Z1431">
        <f t="shared" si="229"/>
        <v>0</v>
      </c>
    </row>
    <row r="1432" spans="1:26">
      <c r="A1432">
        <v>1</v>
      </c>
      <c r="B1432" t="s">
        <v>59</v>
      </c>
      <c r="C1432" t="s">
        <v>30</v>
      </c>
      <c r="D1432">
        <v>1</v>
      </c>
      <c r="E1432">
        <v>1</v>
      </c>
      <c r="F1432">
        <v>0</v>
      </c>
      <c r="G1432">
        <v>1</v>
      </c>
      <c r="H1432">
        <v>0</v>
      </c>
      <c r="I1432">
        <v>1</v>
      </c>
      <c r="J1432">
        <v>0</v>
      </c>
      <c r="K1432">
        <v>0</v>
      </c>
      <c r="L1432">
        <v>0</v>
      </c>
      <c r="M1432">
        <v>1</v>
      </c>
      <c r="N1432">
        <f t="array" ref="N1432">$AC$2*_xlfn.IFS(B1432="data_scientist",$AD$7,TRUE,1)*_xlfn.IFS(B1432="data_analyst",$AD$8,TRUE,1)*_xlfn.IFS(B1432="data_engineer",$AD$9,TRUE,1)*IF(D1432,$AD$13,$AD$14)*IF(E1432,$AD$19,$AD$20)*IF(F1432,$AD$24,$AD$25)*IF(G1432,$AD$29,$AD$30)*IF(H1432,$AD$34,$AD$35)*IF(I1432,$AD$39,$AD$40)*IF(J1432,$AD$44,$AD$45)*IF(K1432,$AD$49,$AD$50)*IF(L1432,$AD$54,$AD$55)*IF(M1432,$AD$59,$AD$60)</f>
        <v>0.00135296607217936</v>
      </c>
      <c r="O1432">
        <f t="array" ref="O1432">$AD$2*_xlfn.IFS(B1432="data_scientist",$AF$7,TRUE,1)*_xlfn.IFS(B1432="data_analyst",$AF$8,TRUE,1)*_xlfn.IFS(B1432="data_engineer",$AF$9,TRUE,1)*IF(D1432,$AF$13,$AF$14)*IF(E1432,$AF$19,$AF$20)*IF(F1432,$AF$24,$AF$25)*IF(G1432,$AF$29,$AF$30)*IF(H1432,$AF$34,$AF$35)*IF(I1432,$AF$39,$AF$40)*IF(J1432,$AF$44,$AF$45)*IF(K1432,$AF$49,$AF$50)*IF(L1432,$AF$54,$AF$55)*IF(M1432,$AF$59,$AF$60)</f>
        <v>7.30625498255754e-5</v>
      </c>
      <c r="P1432">
        <f t="array" ref="P1432">$AE$2*_xlfn.IFS(B1432="data_scientist",$AH$7,TRUE,1)*_xlfn.IFS(B1432="data_analyst",$AH$8,TRUE,1)*_xlfn.IFS(B1432="data_engineer",$AH$9,TRUE,1)*IF(D1432,$AH$13,$AH$14)*IF(E1432,$AH$19,$AH$20)*IF(F1432,$AH$24,$AH$25)*IF(G1432,$AH$29,$AH$30)*IF(H1432,$AH$34,$AH$35)*IF(I1432,$AH$39,$AH$40)*IF(J1432,$AH$44,$AH$45)*IF(K1432,$AH$49,$AH$50)*IF(L1432,$AH$54,$AH$55)*IF(M1432,$AH$59,$AH$60)</f>
        <v>0.000219522078813909</v>
      </c>
      <c r="Q1432">
        <f t="shared" si="220"/>
        <v>0.00135296607217936</v>
      </c>
      <c r="R1432">
        <f t="shared" si="221"/>
        <v>1</v>
      </c>
      <c r="S1432">
        <f t="shared" si="222"/>
        <v>0</v>
      </c>
      <c r="T1432">
        <f t="shared" si="223"/>
        <v>0</v>
      </c>
      <c r="U1432">
        <f t="shared" si="224"/>
        <v>0</v>
      </c>
      <c r="V1432">
        <f t="shared" si="225"/>
        <v>0</v>
      </c>
      <c r="W1432">
        <f t="shared" si="226"/>
        <v>0</v>
      </c>
      <c r="X1432">
        <f t="shared" si="227"/>
        <v>0</v>
      </c>
      <c r="Y1432">
        <f t="shared" si="228"/>
        <v>0</v>
      </c>
      <c r="Z1432">
        <f t="shared" si="229"/>
        <v>0</v>
      </c>
    </row>
    <row r="1433" spans="1:26">
      <c r="A1433">
        <v>1</v>
      </c>
      <c r="B1433" t="s">
        <v>59</v>
      </c>
      <c r="C1433" t="s">
        <v>30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1</v>
      </c>
      <c r="N1433">
        <f t="array" ref="N1433">$AC$2*_xlfn.IFS(B1433="data_scientist",$AD$7,TRUE,1)*_xlfn.IFS(B1433="data_analyst",$AD$8,TRUE,1)*_xlfn.IFS(B1433="data_engineer",$AD$9,TRUE,1)*IF(D1433,$AD$13,$AD$14)*IF(E1433,$AD$19,$AD$20)*IF(F1433,$AD$24,$AD$25)*IF(G1433,$AD$29,$AD$30)*IF(H1433,$AD$34,$AD$35)*IF(I1433,$AD$39,$AD$40)*IF(J1433,$AD$44,$AD$45)*IF(K1433,$AD$49,$AD$50)*IF(L1433,$AD$54,$AD$55)*IF(M1433,$AD$59,$AD$60)</f>
        <v>0.0180026467611357</v>
      </c>
      <c r="O1433">
        <f t="array" ref="O1433">$AD$2*_xlfn.IFS(B1433="data_scientist",$AF$7,TRUE,1)*_xlfn.IFS(B1433="data_analyst",$AF$8,TRUE,1)*_xlfn.IFS(B1433="data_engineer",$AF$9,TRUE,1)*IF(D1433,$AF$13,$AF$14)*IF(E1433,$AF$19,$AF$20)*IF(F1433,$AF$24,$AF$25)*IF(G1433,$AF$29,$AF$30)*IF(H1433,$AF$34,$AF$35)*IF(I1433,$AF$39,$AF$40)*IF(J1433,$AF$44,$AF$45)*IF(K1433,$AF$49,$AF$50)*IF(L1433,$AF$54,$AF$55)*IF(M1433,$AF$59,$AF$60)</f>
        <v>0.000114047193687613</v>
      </c>
      <c r="P1433">
        <f t="array" ref="P1433">$AE$2*_xlfn.IFS(B1433="data_scientist",$AH$7,TRUE,1)*_xlfn.IFS(B1433="data_analyst",$AH$8,TRUE,1)*_xlfn.IFS(B1433="data_engineer",$AH$9,TRUE,1)*IF(D1433,$AH$13,$AH$14)*IF(E1433,$AH$19,$AH$20)*IF(F1433,$AH$24,$AH$25)*IF(G1433,$AH$29,$AH$30)*IF(H1433,$AH$34,$AH$35)*IF(I1433,$AH$39,$AH$40)*IF(J1433,$AH$44,$AH$45)*IF(K1433,$AH$49,$AH$50)*IF(L1433,$AH$54,$AH$55)*IF(M1433,$AH$59,$AH$60)</f>
        <v>0.00103092908677</v>
      </c>
      <c r="Q1433">
        <f t="shared" si="220"/>
        <v>0.0180026467611357</v>
      </c>
      <c r="R1433">
        <f t="shared" si="221"/>
        <v>1</v>
      </c>
      <c r="S1433">
        <f t="shared" si="222"/>
        <v>0</v>
      </c>
      <c r="T1433">
        <f t="shared" si="223"/>
        <v>0</v>
      </c>
      <c r="U1433">
        <f t="shared" si="224"/>
        <v>0</v>
      </c>
      <c r="V1433">
        <f t="shared" si="225"/>
        <v>0</v>
      </c>
      <c r="W1433">
        <f t="shared" si="226"/>
        <v>0</v>
      </c>
      <c r="X1433">
        <f t="shared" si="227"/>
        <v>0</v>
      </c>
      <c r="Y1433">
        <f t="shared" si="228"/>
        <v>0</v>
      </c>
      <c r="Z1433">
        <f t="shared" si="229"/>
        <v>0</v>
      </c>
    </row>
    <row r="1434" spans="1:26">
      <c r="A1434">
        <v>1</v>
      </c>
      <c r="B1434" t="s">
        <v>59</v>
      </c>
      <c r="C1434" t="s">
        <v>30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1</v>
      </c>
      <c r="N1434">
        <f t="array" ref="N1434">$AC$2*_xlfn.IFS(B1434="data_scientist",$AD$7,TRUE,1)*_xlfn.IFS(B1434="data_analyst",$AD$8,TRUE,1)*_xlfn.IFS(B1434="data_engineer",$AD$9,TRUE,1)*IF(D1434,$AD$13,$AD$14)*IF(E1434,$AD$19,$AD$20)*IF(F1434,$AD$24,$AD$25)*IF(G1434,$AD$29,$AD$30)*IF(H1434,$AD$34,$AD$35)*IF(I1434,$AD$39,$AD$40)*IF(J1434,$AD$44,$AD$45)*IF(K1434,$AD$49,$AD$50)*IF(L1434,$AD$54,$AD$55)*IF(M1434,$AD$59,$AD$60)</f>
        <v>0.0180026467611357</v>
      </c>
      <c r="O1434">
        <f t="array" ref="O1434">$AD$2*_xlfn.IFS(B1434="data_scientist",$AF$7,TRUE,1)*_xlfn.IFS(B1434="data_analyst",$AF$8,TRUE,1)*_xlfn.IFS(B1434="data_engineer",$AF$9,TRUE,1)*IF(D1434,$AF$13,$AF$14)*IF(E1434,$AF$19,$AF$20)*IF(F1434,$AF$24,$AF$25)*IF(G1434,$AF$29,$AF$30)*IF(H1434,$AF$34,$AF$35)*IF(I1434,$AF$39,$AF$40)*IF(J1434,$AF$44,$AF$45)*IF(K1434,$AF$49,$AF$50)*IF(L1434,$AF$54,$AF$55)*IF(M1434,$AF$59,$AF$60)</f>
        <v>0.000114047193687613</v>
      </c>
      <c r="P1434">
        <f t="array" ref="P1434">$AE$2*_xlfn.IFS(B1434="data_scientist",$AH$7,TRUE,1)*_xlfn.IFS(B1434="data_analyst",$AH$8,TRUE,1)*_xlfn.IFS(B1434="data_engineer",$AH$9,TRUE,1)*IF(D1434,$AH$13,$AH$14)*IF(E1434,$AH$19,$AH$20)*IF(F1434,$AH$24,$AH$25)*IF(G1434,$AH$29,$AH$30)*IF(H1434,$AH$34,$AH$35)*IF(I1434,$AH$39,$AH$40)*IF(J1434,$AH$44,$AH$45)*IF(K1434,$AH$49,$AH$50)*IF(L1434,$AH$54,$AH$55)*IF(M1434,$AH$59,$AH$60)</f>
        <v>0.00103092908677</v>
      </c>
      <c r="Q1434">
        <f t="shared" si="220"/>
        <v>0.0180026467611357</v>
      </c>
      <c r="R1434">
        <f t="shared" si="221"/>
        <v>1</v>
      </c>
      <c r="S1434">
        <f t="shared" si="222"/>
        <v>0</v>
      </c>
      <c r="T1434">
        <f t="shared" si="223"/>
        <v>0</v>
      </c>
      <c r="U1434">
        <f t="shared" si="224"/>
        <v>0</v>
      </c>
      <c r="V1434">
        <f t="shared" si="225"/>
        <v>0</v>
      </c>
      <c r="W1434">
        <f t="shared" si="226"/>
        <v>0</v>
      </c>
      <c r="X1434">
        <f t="shared" si="227"/>
        <v>0</v>
      </c>
      <c r="Y1434">
        <f t="shared" si="228"/>
        <v>0</v>
      </c>
      <c r="Z1434">
        <f t="shared" si="229"/>
        <v>0</v>
      </c>
    </row>
    <row r="1435" spans="1:26">
      <c r="A1435">
        <v>1</v>
      </c>
      <c r="B1435" t="s">
        <v>59</v>
      </c>
      <c r="C1435" t="s">
        <v>30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1</v>
      </c>
      <c r="N1435">
        <f t="array" ref="N1435">$AC$2*_xlfn.IFS(B1435="data_scientist",$AD$7,TRUE,1)*_xlfn.IFS(B1435="data_analyst",$AD$8,TRUE,1)*_xlfn.IFS(B1435="data_engineer",$AD$9,TRUE,1)*IF(D1435,$AD$13,$AD$14)*IF(E1435,$AD$19,$AD$20)*IF(F1435,$AD$24,$AD$25)*IF(G1435,$AD$29,$AD$30)*IF(H1435,$AD$34,$AD$35)*IF(I1435,$AD$39,$AD$40)*IF(J1435,$AD$44,$AD$45)*IF(K1435,$AD$49,$AD$50)*IF(L1435,$AD$54,$AD$55)*IF(M1435,$AD$59,$AD$60)</f>
        <v>0.0180026467611357</v>
      </c>
      <c r="O1435">
        <f t="array" ref="O1435">$AD$2*_xlfn.IFS(B1435="data_scientist",$AF$7,TRUE,1)*_xlfn.IFS(B1435="data_analyst",$AF$8,TRUE,1)*_xlfn.IFS(B1435="data_engineer",$AF$9,TRUE,1)*IF(D1435,$AF$13,$AF$14)*IF(E1435,$AF$19,$AF$20)*IF(F1435,$AF$24,$AF$25)*IF(G1435,$AF$29,$AF$30)*IF(H1435,$AF$34,$AF$35)*IF(I1435,$AF$39,$AF$40)*IF(J1435,$AF$44,$AF$45)*IF(K1435,$AF$49,$AF$50)*IF(L1435,$AF$54,$AF$55)*IF(M1435,$AF$59,$AF$60)</f>
        <v>0.000114047193687613</v>
      </c>
      <c r="P1435">
        <f t="array" ref="P1435">$AE$2*_xlfn.IFS(B1435="data_scientist",$AH$7,TRUE,1)*_xlfn.IFS(B1435="data_analyst",$AH$8,TRUE,1)*_xlfn.IFS(B1435="data_engineer",$AH$9,TRUE,1)*IF(D1435,$AH$13,$AH$14)*IF(E1435,$AH$19,$AH$20)*IF(F1435,$AH$24,$AH$25)*IF(G1435,$AH$29,$AH$30)*IF(H1435,$AH$34,$AH$35)*IF(I1435,$AH$39,$AH$40)*IF(J1435,$AH$44,$AH$45)*IF(K1435,$AH$49,$AH$50)*IF(L1435,$AH$54,$AH$55)*IF(M1435,$AH$59,$AH$60)</f>
        <v>0.00103092908677</v>
      </c>
      <c r="Q1435">
        <f t="shared" si="220"/>
        <v>0.0180026467611357</v>
      </c>
      <c r="R1435">
        <f t="shared" si="221"/>
        <v>1</v>
      </c>
      <c r="S1435">
        <f t="shared" si="222"/>
        <v>0</v>
      </c>
      <c r="T1435">
        <f t="shared" si="223"/>
        <v>0</v>
      </c>
      <c r="U1435">
        <f t="shared" si="224"/>
        <v>0</v>
      </c>
      <c r="V1435">
        <f t="shared" si="225"/>
        <v>0</v>
      </c>
      <c r="W1435">
        <f t="shared" si="226"/>
        <v>0</v>
      </c>
      <c r="X1435">
        <f t="shared" si="227"/>
        <v>0</v>
      </c>
      <c r="Y1435">
        <f t="shared" si="228"/>
        <v>0</v>
      </c>
      <c r="Z1435">
        <f t="shared" si="229"/>
        <v>0</v>
      </c>
    </row>
    <row r="1436" spans="1:26">
      <c r="A1436">
        <v>1</v>
      </c>
      <c r="B1436" t="s">
        <v>59</v>
      </c>
      <c r="C1436" t="s">
        <v>30</v>
      </c>
      <c r="D1436">
        <v>0</v>
      </c>
      <c r="E1436">
        <v>1</v>
      </c>
      <c r="F1436">
        <v>0</v>
      </c>
      <c r="G1436">
        <v>1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1</v>
      </c>
      <c r="N1436">
        <f t="array" ref="N1436">$AC$2*_xlfn.IFS(B1436="data_scientist",$AD$7,TRUE,1)*_xlfn.IFS(B1436="data_analyst",$AD$8,TRUE,1)*_xlfn.IFS(B1436="data_engineer",$AD$9,TRUE,1)*IF(D1436,$AD$13,$AD$14)*IF(E1436,$AD$19,$AD$20)*IF(F1436,$AD$24,$AD$25)*IF(G1436,$AD$29,$AD$30)*IF(H1436,$AD$34,$AD$35)*IF(I1436,$AD$39,$AD$40)*IF(J1436,$AD$44,$AD$45)*IF(K1436,$AD$49,$AD$50)*IF(L1436,$AD$54,$AD$55)*IF(M1436,$AD$59,$AD$60)</f>
        <v>0.00839799197724587</v>
      </c>
      <c r="O1436">
        <f t="array" ref="O1436">$AD$2*_xlfn.IFS(B1436="data_scientist",$AF$7,TRUE,1)*_xlfn.IFS(B1436="data_analyst",$AF$8,TRUE,1)*_xlfn.IFS(B1436="data_engineer",$AF$9,TRUE,1)*IF(D1436,$AF$13,$AF$14)*IF(E1436,$AF$19,$AF$20)*IF(F1436,$AF$24,$AF$25)*IF(G1436,$AF$29,$AF$30)*IF(H1436,$AF$34,$AF$35)*IF(I1436,$AF$39,$AF$40)*IF(J1436,$AF$44,$AF$45)*IF(K1436,$AF$49,$AF$50)*IF(L1436,$AF$54,$AF$55)*IF(M1436,$AF$59,$AF$60)</f>
        <v>0.000115729665662788</v>
      </c>
      <c r="P1436">
        <f t="array" ref="P1436">$AE$2*_xlfn.IFS(B1436="data_scientist",$AH$7,TRUE,1)*_xlfn.IFS(B1436="data_analyst",$AH$8,TRUE,1)*_xlfn.IFS(B1436="data_engineer",$AH$9,TRUE,1)*IF(D1436,$AH$13,$AH$14)*IF(E1436,$AH$19,$AH$20)*IF(F1436,$AH$24,$AH$25)*IF(G1436,$AH$29,$AH$30)*IF(H1436,$AH$34,$AH$35)*IF(I1436,$AH$39,$AH$40)*IF(J1436,$AH$44,$AH$45)*IF(K1436,$AH$49,$AH$50)*IF(L1436,$AH$54,$AH$55)*IF(M1436,$AH$59,$AH$60)</f>
        <v>0.000588759035567949</v>
      </c>
      <c r="Q1436">
        <f t="shared" si="220"/>
        <v>0.00839799197724587</v>
      </c>
      <c r="R1436">
        <f t="shared" si="221"/>
        <v>1</v>
      </c>
      <c r="S1436">
        <f t="shared" si="222"/>
        <v>0</v>
      </c>
      <c r="T1436">
        <f t="shared" si="223"/>
        <v>0</v>
      </c>
      <c r="U1436">
        <f t="shared" si="224"/>
        <v>0</v>
      </c>
      <c r="V1436">
        <f t="shared" si="225"/>
        <v>0</v>
      </c>
      <c r="W1436">
        <f t="shared" si="226"/>
        <v>0</v>
      </c>
      <c r="X1436">
        <f t="shared" si="227"/>
        <v>0</v>
      </c>
      <c r="Y1436">
        <f t="shared" si="228"/>
        <v>0</v>
      </c>
      <c r="Z1436">
        <f t="shared" si="229"/>
        <v>0</v>
      </c>
    </row>
    <row r="1437" spans="1:26">
      <c r="A1437">
        <v>1</v>
      </c>
      <c r="B1437" t="s">
        <v>59</v>
      </c>
      <c r="C1437" t="s">
        <v>30</v>
      </c>
      <c r="D1437">
        <v>0</v>
      </c>
      <c r="E1437">
        <v>1</v>
      </c>
      <c r="F1437">
        <v>1</v>
      </c>
      <c r="G1437">
        <v>0</v>
      </c>
      <c r="H1437">
        <v>0</v>
      </c>
      <c r="I1437">
        <v>1</v>
      </c>
      <c r="J1437">
        <v>0</v>
      </c>
      <c r="K1437">
        <v>1</v>
      </c>
      <c r="L1437">
        <v>0</v>
      </c>
      <c r="M1437">
        <v>1</v>
      </c>
      <c r="N1437">
        <f t="array" ref="N1437">$AC$2*_xlfn.IFS(B1437="data_scientist",$AD$7,TRUE,1)*_xlfn.IFS(B1437="data_analyst",$AD$8,TRUE,1)*_xlfn.IFS(B1437="data_engineer",$AD$9,TRUE,1)*IF(D1437,$AD$13,$AD$14)*IF(E1437,$AD$19,$AD$20)*IF(F1437,$AD$24,$AD$25)*IF(G1437,$AD$29,$AD$30)*IF(H1437,$AD$34,$AD$35)*IF(I1437,$AD$39,$AD$40)*IF(J1437,$AD$44,$AD$45)*IF(K1437,$AD$49,$AD$50)*IF(L1437,$AD$54,$AD$55)*IF(M1437,$AD$59,$AD$60)</f>
        <v>7.05761894507118e-5</v>
      </c>
      <c r="O1437">
        <f t="array" ref="O1437">$AD$2*_xlfn.IFS(B1437="data_scientist",$AF$7,TRUE,1)*_xlfn.IFS(B1437="data_analyst",$AF$8,TRUE,1)*_xlfn.IFS(B1437="data_engineer",$AF$9,TRUE,1)*IF(D1437,$AF$13,$AF$14)*IF(E1437,$AF$19,$AF$20)*IF(F1437,$AF$24,$AF$25)*IF(G1437,$AF$29,$AF$30)*IF(H1437,$AF$34,$AF$35)*IF(I1437,$AF$39,$AF$40)*IF(J1437,$AF$44,$AF$45)*IF(K1437,$AF$49,$AF$50)*IF(L1437,$AF$54,$AF$55)*IF(M1437,$AF$59,$AF$60)</f>
        <v>2.2713907699904e-5</v>
      </c>
      <c r="P1437">
        <f t="array" ref="P1437">$AE$2*_xlfn.IFS(B1437="data_scientist",$AH$7,TRUE,1)*_xlfn.IFS(B1437="data_analyst",$AH$8,TRUE,1)*_xlfn.IFS(B1437="data_engineer",$AH$9,TRUE,1)*IF(D1437,$AH$13,$AH$14)*IF(E1437,$AH$19,$AH$20)*IF(F1437,$AH$24,$AH$25)*IF(G1437,$AH$29,$AH$30)*IF(H1437,$AH$34,$AH$35)*IF(I1437,$AH$39,$AH$40)*IF(J1437,$AH$44,$AH$45)*IF(K1437,$AH$49,$AH$50)*IF(L1437,$AH$54,$AH$55)*IF(M1437,$AH$59,$AH$60)</f>
        <v>7.8920232694884e-5</v>
      </c>
      <c r="Q1437">
        <f t="shared" si="220"/>
        <v>7.8920232694884e-5</v>
      </c>
      <c r="R1437">
        <f t="shared" si="221"/>
        <v>0</v>
      </c>
      <c r="S1437">
        <f t="shared" si="222"/>
        <v>0</v>
      </c>
      <c r="T1437">
        <f t="shared" si="223"/>
        <v>1</v>
      </c>
      <c r="U1437">
        <f t="shared" si="224"/>
        <v>0</v>
      </c>
      <c r="V1437">
        <f t="shared" si="225"/>
        <v>0</v>
      </c>
      <c r="W1437">
        <f t="shared" si="226"/>
        <v>0</v>
      </c>
      <c r="X1437">
        <f t="shared" si="227"/>
        <v>0</v>
      </c>
      <c r="Y1437">
        <f t="shared" si="228"/>
        <v>0</v>
      </c>
      <c r="Z1437">
        <f t="shared" si="229"/>
        <v>0</v>
      </c>
    </row>
    <row r="1438" spans="1:26">
      <c r="A1438">
        <v>1</v>
      </c>
      <c r="B1438" t="s">
        <v>59</v>
      </c>
      <c r="C1438" t="s">
        <v>30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1</v>
      </c>
      <c r="J1438">
        <v>0</v>
      </c>
      <c r="K1438">
        <v>0</v>
      </c>
      <c r="L1438">
        <v>0</v>
      </c>
      <c r="M1438">
        <v>1</v>
      </c>
      <c r="N1438">
        <f t="array" ref="N1438">$AC$2*_xlfn.IFS(B1438="data_scientist",$AD$7,TRUE,1)*_xlfn.IFS(B1438="data_analyst",$AD$8,TRUE,1)*_xlfn.IFS(B1438="data_engineer",$AD$9,TRUE,1)*IF(D1438,$AD$13,$AD$14)*IF(E1438,$AD$19,$AD$20)*IF(F1438,$AD$24,$AD$25)*IF(G1438,$AD$29,$AD$30)*IF(H1438,$AD$34,$AD$35)*IF(I1438,$AD$39,$AD$40)*IF(J1438,$AD$44,$AD$45)*IF(K1438,$AD$49,$AD$50)*IF(L1438,$AD$54,$AD$55)*IF(M1438,$AD$59,$AD$60)</f>
        <v>0.00618146435856898</v>
      </c>
      <c r="O1438">
        <f t="array" ref="O1438">$AD$2*_xlfn.IFS(B1438="data_scientist",$AF$7,TRUE,1)*_xlfn.IFS(B1438="data_analyst",$AF$8,TRUE,1)*_xlfn.IFS(B1438="data_engineer",$AF$9,TRUE,1)*IF(D1438,$AF$13,$AF$14)*IF(E1438,$AF$19,$AF$20)*IF(F1438,$AF$24,$AF$25)*IF(G1438,$AF$29,$AF$30)*IF(H1438,$AF$34,$AF$35)*IF(I1438,$AF$39,$AF$40)*IF(J1438,$AF$44,$AF$45)*IF(K1438,$AF$49,$AF$50)*IF(L1438,$AF$54,$AF$55)*IF(M1438,$AF$59,$AF$60)</f>
        <v>2.76087097841055e-5</v>
      </c>
      <c r="P1438">
        <f t="array" ref="P1438">$AE$2*_xlfn.IFS(B1438="data_scientist",$AH$7,TRUE,1)*_xlfn.IFS(B1438="data_analyst",$AH$8,TRUE,1)*_xlfn.IFS(B1438="data_engineer",$AH$9,TRUE,1)*IF(D1438,$AH$13,$AH$14)*IF(E1438,$AH$19,$AH$20)*IF(F1438,$AH$24,$AH$25)*IF(G1438,$AH$29,$AH$30)*IF(H1438,$AH$34,$AH$35)*IF(I1438,$AH$39,$AH$40)*IF(J1438,$AH$44,$AH$45)*IF(K1438,$AH$49,$AH$50)*IF(L1438,$AH$54,$AH$55)*IF(M1438,$AH$59,$AH$60)</f>
        <v>0.000289281419828117</v>
      </c>
      <c r="Q1438">
        <f t="shared" si="220"/>
        <v>0.00618146435856898</v>
      </c>
      <c r="R1438">
        <f t="shared" si="221"/>
        <v>1</v>
      </c>
      <c r="S1438">
        <f t="shared" si="222"/>
        <v>0</v>
      </c>
      <c r="T1438">
        <f t="shared" si="223"/>
        <v>0</v>
      </c>
      <c r="U1438">
        <f t="shared" si="224"/>
        <v>0</v>
      </c>
      <c r="V1438">
        <f t="shared" si="225"/>
        <v>0</v>
      </c>
      <c r="W1438">
        <f t="shared" si="226"/>
        <v>0</v>
      </c>
      <c r="X1438">
        <f t="shared" si="227"/>
        <v>0</v>
      </c>
      <c r="Y1438">
        <f t="shared" si="228"/>
        <v>0</v>
      </c>
      <c r="Z1438">
        <f t="shared" si="229"/>
        <v>0</v>
      </c>
    </row>
    <row r="1439" spans="1:26">
      <c r="A1439">
        <v>1</v>
      </c>
      <c r="B1439" t="s">
        <v>59</v>
      </c>
      <c r="C1439" t="s">
        <v>30</v>
      </c>
      <c r="D1439">
        <v>0</v>
      </c>
      <c r="E1439">
        <v>1</v>
      </c>
      <c r="F1439">
        <v>0</v>
      </c>
      <c r="G1439">
        <v>0</v>
      </c>
      <c r="H1439">
        <v>1</v>
      </c>
      <c r="I1439">
        <v>0</v>
      </c>
      <c r="J1439">
        <v>0</v>
      </c>
      <c r="K1439">
        <v>0</v>
      </c>
      <c r="L1439">
        <v>0</v>
      </c>
      <c r="M1439">
        <v>1</v>
      </c>
      <c r="N1439">
        <f t="array" ref="N1439">$AC$2*_xlfn.IFS(B1439="data_scientist",$AD$7,TRUE,1)*_xlfn.IFS(B1439="data_analyst",$AD$8,TRUE,1)*_xlfn.IFS(B1439="data_engineer",$AD$9,TRUE,1)*IF(D1439,$AD$13,$AD$14)*IF(E1439,$AD$19,$AD$20)*IF(F1439,$AD$24,$AD$25)*IF(G1439,$AD$29,$AD$30)*IF(H1439,$AD$34,$AD$35)*IF(I1439,$AD$39,$AD$40)*IF(J1439,$AD$44,$AD$45)*IF(K1439,$AD$49,$AD$50)*IF(L1439,$AD$54,$AD$55)*IF(M1439,$AD$59,$AD$60)</f>
        <v>0.00156659645184062</v>
      </c>
      <c r="O1439">
        <f t="array" ref="O1439">$AD$2*_xlfn.IFS(B1439="data_scientist",$AF$7,TRUE,1)*_xlfn.IFS(B1439="data_analyst",$AF$8,TRUE,1)*_xlfn.IFS(B1439="data_engineer",$AF$9,TRUE,1)*IF(D1439,$AF$13,$AF$14)*IF(E1439,$AF$19,$AF$20)*IF(F1439,$AF$24,$AF$25)*IF(G1439,$AF$29,$AF$30)*IF(H1439,$AF$34,$AF$35)*IF(I1439,$AF$39,$AF$40)*IF(J1439,$AF$44,$AF$45)*IF(K1439,$AF$49,$AF$50)*IF(L1439,$AF$54,$AF$55)*IF(M1439,$AF$59,$AF$60)</f>
        <v>9.55039427076889e-5</v>
      </c>
      <c r="P1439">
        <f t="array" ref="P1439">$AE$2*_xlfn.IFS(B1439="data_scientist",$AH$7,TRUE,1)*_xlfn.IFS(B1439="data_analyst",$AH$8,TRUE,1)*_xlfn.IFS(B1439="data_engineer",$AH$9,TRUE,1)*IF(D1439,$AH$13,$AH$14)*IF(E1439,$AH$19,$AH$20)*IF(F1439,$AH$24,$AH$25)*IF(G1439,$AH$29,$AH$30)*IF(H1439,$AH$34,$AH$35)*IF(I1439,$AH$39,$AH$40)*IF(J1439,$AH$44,$AH$45)*IF(K1439,$AH$49,$AH$50)*IF(L1439,$AH$54,$AH$55)*IF(M1439,$AH$59,$AH$60)</f>
        <v>0.000537113506132164</v>
      </c>
      <c r="Q1439">
        <f t="shared" si="220"/>
        <v>0.00156659645184062</v>
      </c>
      <c r="R1439">
        <f t="shared" si="221"/>
        <v>1</v>
      </c>
      <c r="S1439">
        <f t="shared" si="222"/>
        <v>0</v>
      </c>
      <c r="T1439">
        <f t="shared" si="223"/>
        <v>0</v>
      </c>
      <c r="U1439">
        <f t="shared" si="224"/>
        <v>0</v>
      </c>
      <c r="V1439">
        <f t="shared" si="225"/>
        <v>0</v>
      </c>
      <c r="W1439">
        <f t="shared" si="226"/>
        <v>0</v>
      </c>
      <c r="X1439">
        <f t="shared" si="227"/>
        <v>0</v>
      </c>
      <c r="Y1439">
        <f t="shared" si="228"/>
        <v>0</v>
      </c>
      <c r="Z1439">
        <f t="shared" si="229"/>
        <v>0</v>
      </c>
    </row>
    <row r="1440" spans="1:26">
      <c r="A1440">
        <v>1</v>
      </c>
      <c r="B1440" t="s">
        <v>59</v>
      </c>
      <c r="C1440" t="s">
        <v>30</v>
      </c>
      <c r="D1440">
        <v>0</v>
      </c>
      <c r="E1440">
        <v>1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1</v>
      </c>
      <c r="N1440">
        <f t="array" ref="N1440">$AC$2*_xlfn.IFS(B1440="data_scientist",$AD$7,TRUE,1)*_xlfn.IFS(B1440="data_analyst",$AD$8,TRUE,1)*_xlfn.IFS(B1440="data_engineer",$AD$9,TRUE,1)*IF(D1440,$AD$13,$AD$14)*IF(E1440,$AD$19,$AD$20)*IF(F1440,$AD$24,$AD$25)*IF(G1440,$AD$29,$AD$30)*IF(H1440,$AD$34,$AD$35)*IF(I1440,$AD$39,$AD$40)*IF(J1440,$AD$44,$AD$45)*IF(K1440,$AD$49,$AD$50)*IF(L1440,$AD$54,$AD$55)*IF(M1440,$AD$59,$AD$60)</f>
        <v>0.0234558294440723</v>
      </c>
      <c r="O1440">
        <f t="array" ref="O1440">$AD$2*_xlfn.IFS(B1440="data_scientist",$AF$7,TRUE,1)*_xlfn.IFS(B1440="data_analyst",$AF$8,TRUE,1)*_xlfn.IFS(B1440="data_engineer",$AF$9,TRUE,1)*IF(D1440,$AF$13,$AF$14)*IF(E1440,$AF$19,$AF$20)*IF(F1440,$AF$24,$AF$25)*IF(G1440,$AF$29,$AF$30)*IF(H1440,$AF$34,$AF$35)*IF(I1440,$AF$39,$AF$40)*IF(J1440,$AF$44,$AF$45)*IF(K1440,$AF$49,$AF$50)*IF(L1440,$AF$54,$AF$55)*IF(M1440,$AF$59,$AF$60)</f>
        <v>0.000132294744677631</v>
      </c>
      <c r="P1440">
        <f t="array" ref="P1440">$AE$2*_xlfn.IFS(B1440="data_scientist",$AH$7,TRUE,1)*_xlfn.IFS(B1440="data_analyst",$AH$8,TRUE,1)*_xlfn.IFS(B1440="data_engineer",$AH$9,TRUE,1)*IF(D1440,$AH$13,$AH$14)*IF(E1440,$AH$19,$AH$20)*IF(F1440,$AH$24,$AH$25)*IF(G1440,$AH$29,$AH$30)*IF(H1440,$AH$34,$AH$35)*IF(I1440,$AH$39,$AH$40)*IF(J1440,$AH$44,$AH$45)*IF(K1440,$AH$49,$AH$50)*IF(L1440,$AH$54,$AH$55)*IF(M1440,$AH$59,$AH$60)</f>
        <v>0.00109340963748333</v>
      </c>
      <c r="Q1440">
        <f t="shared" si="220"/>
        <v>0.0234558294440723</v>
      </c>
      <c r="R1440">
        <f t="shared" si="221"/>
        <v>1</v>
      </c>
      <c r="S1440">
        <f t="shared" si="222"/>
        <v>0</v>
      </c>
      <c r="T1440">
        <f t="shared" si="223"/>
        <v>0</v>
      </c>
      <c r="U1440">
        <f t="shared" si="224"/>
        <v>0</v>
      </c>
      <c r="V1440">
        <f t="shared" si="225"/>
        <v>0</v>
      </c>
      <c r="W1440">
        <f t="shared" si="226"/>
        <v>0</v>
      </c>
      <c r="X1440">
        <f t="shared" si="227"/>
        <v>0</v>
      </c>
      <c r="Y1440">
        <f t="shared" si="228"/>
        <v>0</v>
      </c>
      <c r="Z1440">
        <f t="shared" si="229"/>
        <v>0</v>
      </c>
    </row>
    <row r="1441" spans="1:26">
      <c r="A1441">
        <v>1</v>
      </c>
      <c r="B1441" t="s">
        <v>59</v>
      </c>
      <c r="C1441" t="s">
        <v>30</v>
      </c>
      <c r="D1441">
        <v>0</v>
      </c>
      <c r="E1441">
        <v>1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1</v>
      </c>
      <c r="N1441">
        <f t="array" ref="N1441">$AC$2*_xlfn.IFS(B1441="data_scientist",$AD$7,TRUE,1)*_xlfn.IFS(B1441="data_analyst",$AD$8,TRUE,1)*_xlfn.IFS(B1441="data_engineer",$AD$9,TRUE,1)*IF(D1441,$AD$13,$AD$14)*IF(E1441,$AD$19,$AD$20)*IF(F1441,$AD$24,$AD$25)*IF(G1441,$AD$29,$AD$30)*IF(H1441,$AD$34,$AD$35)*IF(I1441,$AD$39,$AD$40)*IF(J1441,$AD$44,$AD$45)*IF(K1441,$AD$49,$AD$50)*IF(L1441,$AD$54,$AD$55)*IF(M1441,$AD$59,$AD$60)</f>
        <v>0.0234558294440723</v>
      </c>
      <c r="O1441">
        <f t="array" ref="O1441">$AD$2*_xlfn.IFS(B1441="data_scientist",$AF$7,TRUE,1)*_xlfn.IFS(B1441="data_analyst",$AF$8,TRUE,1)*_xlfn.IFS(B1441="data_engineer",$AF$9,TRUE,1)*IF(D1441,$AF$13,$AF$14)*IF(E1441,$AF$19,$AF$20)*IF(F1441,$AF$24,$AF$25)*IF(G1441,$AF$29,$AF$30)*IF(H1441,$AF$34,$AF$35)*IF(I1441,$AF$39,$AF$40)*IF(J1441,$AF$44,$AF$45)*IF(K1441,$AF$49,$AF$50)*IF(L1441,$AF$54,$AF$55)*IF(M1441,$AF$59,$AF$60)</f>
        <v>0.000132294744677631</v>
      </c>
      <c r="P1441">
        <f t="array" ref="P1441">$AE$2*_xlfn.IFS(B1441="data_scientist",$AH$7,TRUE,1)*_xlfn.IFS(B1441="data_analyst",$AH$8,TRUE,1)*_xlfn.IFS(B1441="data_engineer",$AH$9,TRUE,1)*IF(D1441,$AH$13,$AH$14)*IF(E1441,$AH$19,$AH$20)*IF(F1441,$AH$24,$AH$25)*IF(G1441,$AH$29,$AH$30)*IF(H1441,$AH$34,$AH$35)*IF(I1441,$AH$39,$AH$40)*IF(J1441,$AH$44,$AH$45)*IF(K1441,$AH$49,$AH$50)*IF(L1441,$AH$54,$AH$55)*IF(M1441,$AH$59,$AH$60)</f>
        <v>0.00109340963748333</v>
      </c>
      <c r="Q1441">
        <f t="shared" si="220"/>
        <v>0.0234558294440723</v>
      </c>
      <c r="R1441">
        <f t="shared" si="221"/>
        <v>1</v>
      </c>
      <c r="S1441">
        <f t="shared" si="222"/>
        <v>0</v>
      </c>
      <c r="T1441">
        <f t="shared" si="223"/>
        <v>0</v>
      </c>
      <c r="U1441">
        <f t="shared" si="224"/>
        <v>0</v>
      </c>
      <c r="V1441">
        <f t="shared" si="225"/>
        <v>0</v>
      </c>
      <c r="W1441">
        <f t="shared" si="226"/>
        <v>0</v>
      </c>
      <c r="X1441">
        <f t="shared" si="227"/>
        <v>0</v>
      </c>
      <c r="Y1441">
        <f t="shared" si="228"/>
        <v>0</v>
      </c>
      <c r="Z1441">
        <f t="shared" si="229"/>
        <v>0</v>
      </c>
    </row>
    <row r="1442" spans="1:26">
      <c r="A1442">
        <v>1</v>
      </c>
      <c r="B1442" t="s">
        <v>59</v>
      </c>
      <c r="C1442" t="s">
        <v>30</v>
      </c>
      <c r="D1442">
        <v>1</v>
      </c>
      <c r="E1442">
        <v>1</v>
      </c>
      <c r="F1442">
        <v>0</v>
      </c>
      <c r="G1442">
        <v>1</v>
      </c>
      <c r="H1442">
        <v>0</v>
      </c>
      <c r="I1442">
        <v>1</v>
      </c>
      <c r="J1442">
        <v>0</v>
      </c>
      <c r="K1442">
        <v>1</v>
      </c>
      <c r="L1442">
        <v>0</v>
      </c>
      <c r="M1442">
        <v>1</v>
      </c>
      <c r="N1442">
        <f t="array" ref="N1442">$AC$2*_xlfn.IFS(B1442="data_scientist",$AD$7,TRUE,1)*_xlfn.IFS(B1442="data_analyst",$AD$8,TRUE,1)*_xlfn.IFS(B1442="data_engineer",$AD$9,TRUE,1)*IF(D1442,$AD$13,$AD$14)*IF(E1442,$AD$19,$AD$20)*IF(F1442,$AD$24,$AD$25)*IF(G1442,$AD$29,$AD$30)*IF(H1442,$AD$34,$AD$35)*IF(I1442,$AD$39,$AD$40)*IF(J1442,$AD$44,$AD$45)*IF(K1442,$AD$49,$AD$50)*IF(L1442,$AD$54,$AD$55)*IF(M1442,$AD$59,$AD$60)</f>
        <v>6.51639288226061e-5</v>
      </c>
      <c r="O1442">
        <f t="array" ref="O1442">$AD$2*_xlfn.IFS(B1442="data_scientist",$AF$7,TRUE,1)*_xlfn.IFS(B1442="data_analyst",$AF$8,TRUE,1)*_xlfn.IFS(B1442="data_engineer",$AF$9,TRUE,1)*IF(D1442,$AF$13,$AF$14)*IF(E1442,$AF$19,$AF$20)*IF(F1442,$AF$24,$AF$25)*IF(G1442,$AF$29,$AF$30)*IF(H1442,$AF$34,$AF$35)*IF(I1442,$AF$39,$AF$40)*IF(J1442,$AF$44,$AF$45)*IF(K1442,$AF$49,$AF$50)*IF(L1442,$AF$54,$AF$55)*IF(M1442,$AF$59,$AF$60)</f>
        <v>4.55515650711448e-5</v>
      </c>
      <c r="P1442">
        <f t="array" ref="P1442">$AE$2*_xlfn.IFS(B1442="data_scientist",$AH$7,TRUE,1)*_xlfn.IFS(B1442="data_analyst",$AH$8,TRUE,1)*_xlfn.IFS(B1442="data_engineer",$AH$9,TRUE,1)*IF(D1442,$AH$13,$AH$14)*IF(E1442,$AH$19,$AH$20)*IF(F1442,$AH$24,$AH$25)*IF(G1442,$AH$29,$AH$30)*IF(H1442,$AH$34,$AH$35)*IF(I1442,$AH$39,$AH$40)*IF(J1442,$AH$44,$AH$45)*IF(K1442,$AH$49,$AH$50)*IF(L1442,$AH$54,$AH$55)*IF(M1442,$AH$59,$AH$60)</f>
        <v>8.26540620635367e-5</v>
      </c>
      <c r="Q1442">
        <f t="shared" si="220"/>
        <v>8.26540620635367e-5</v>
      </c>
      <c r="R1442">
        <f t="shared" si="221"/>
        <v>0</v>
      </c>
      <c r="S1442">
        <f t="shared" si="222"/>
        <v>0</v>
      </c>
      <c r="T1442">
        <f t="shared" si="223"/>
        <v>1</v>
      </c>
      <c r="U1442">
        <f t="shared" si="224"/>
        <v>0</v>
      </c>
      <c r="V1442">
        <f t="shared" si="225"/>
        <v>0</v>
      </c>
      <c r="W1442">
        <f t="shared" si="226"/>
        <v>0</v>
      </c>
      <c r="X1442">
        <f t="shared" si="227"/>
        <v>0</v>
      </c>
      <c r="Y1442">
        <f t="shared" si="228"/>
        <v>0</v>
      </c>
      <c r="Z1442">
        <f t="shared" si="229"/>
        <v>0</v>
      </c>
    </row>
    <row r="1443" spans="1:26">
      <c r="A1443">
        <v>1</v>
      </c>
      <c r="B1443" t="s">
        <v>59</v>
      </c>
      <c r="C1443" t="s">
        <v>30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1</v>
      </c>
      <c r="J1443">
        <v>0</v>
      </c>
      <c r="K1443">
        <v>0</v>
      </c>
      <c r="L1443">
        <v>0</v>
      </c>
      <c r="M1443">
        <v>1</v>
      </c>
      <c r="N1443">
        <f t="array" ref="N1443">$AC$2*_xlfn.IFS(B1443="data_scientist",$AD$7,TRUE,1)*_xlfn.IFS(B1443="data_analyst",$AD$8,TRUE,1)*_xlfn.IFS(B1443="data_engineer",$AD$9,TRUE,1)*IF(D1443,$AD$13,$AD$14)*IF(E1443,$AD$19,$AD$20)*IF(F1443,$AD$24,$AD$25)*IF(G1443,$AD$29,$AD$30)*IF(H1443,$AD$34,$AD$35)*IF(I1443,$AD$39,$AD$40)*IF(J1443,$AD$44,$AD$45)*IF(K1443,$AD$49,$AD$50)*IF(L1443,$AD$54,$AD$55)*IF(M1443,$AD$59,$AD$60)</f>
        <v>0.00618146435856898</v>
      </c>
      <c r="O1443">
        <f t="array" ref="O1443">$AD$2*_xlfn.IFS(B1443="data_scientist",$AF$7,TRUE,1)*_xlfn.IFS(B1443="data_analyst",$AF$8,TRUE,1)*_xlfn.IFS(B1443="data_engineer",$AF$9,TRUE,1)*IF(D1443,$AF$13,$AF$14)*IF(E1443,$AF$19,$AF$20)*IF(F1443,$AF$24,$AF$25)*IF(G1443,$AF$29,$AF$30)*IF(H1443,$AF$34,$AF$35)*IF(I1443,$AF$39,$AF$40)*IF(J1443,$AF$44,$AF$45)*IF(K1443,$AF$49,$AF$50)*IF(L1443,$AF$54,$AF$55)*IF(M1443,$AF$59,$AF$60)</f>
        <v>2.76087097841055e-5</v>
      </c>
      <c r="P1443">
        <f t="array" ref="P1443">$AE$2*_xlfn.IFS(B1443="data_scientist",$AH$7,TRUE,1)*_xlfn.IFS(B1443="data_analyst",$AH$8,TRUE,1)*_xlfn.IFS(B1443="data_engineer",$AH$9,TRUE,1)*IF(D1443,$AH$13,$AH$14)*IF(E1443,$AH$19,$AH$20)*IF(F1443,$AH$24,$AH$25)*IF(G1443,$AH$29,$AH$30)*IF(H1443,$AH$34,$AH$35)*IF(I1443,$AH$39,$AH$40)*IF(J1443,$AH$44,$AH$45)*IF(K1443,$AH$49,$AH$50)*IF(L1443,$AH$54,$AH$55)*IF(M1443,$AH$59,$AH$60)</f>
        <v>0.000289281419828117</v>
      </c>
      <c r="Q1443">
        <f t="shared" si="220"/>
        <v>0.00618146435856898</v>
      </c>
      <c r="R1443">
        <f t="shared" si="221"/>
        <v>1</v>
      </c>
      <c r="S1443">
        <f t="shared" si="222"/>
        <v>0</v>
      </c>
      <c r="T1443">
        <f t="shared" si="223"/>
        <v>0</v>
      </c>
      <c r="U1443">
        <f t="shared" si="224"/>
        <v>0</v>
      </c>
      <c r="V1443">
        <f t="shared" si="225"/>
        <v>0</v>
      </c>
      <c r="W1443">
        <f t="shared" si="226"/>
        <v>0</v>
      </c>
      <c r="X1443">
        <f t="shared" si="227"/>
        <v>0</v>
      </c>
      <c r="Y1443">
        <f t="shared" si="228"/>
        <v>0</v>
      </c>
      <c r="Z1443">
        <f t="shared" si="229"/>
        <v>0</v>
      </c>
    </row>
    <row r="1444" spans="1:26">
      <c r="A1444">
        <v>1</v>
      </c>
      <c r="B1444" t="s">
        <v>59</v>
      </c>
      <c r="C1444" t="s">
        <v>30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f t="array" ref="N1444">$AC$2*_xlfn.IFS(B1444="data_scientist",$AD$7,TRUE,1)*_xlfn.IFS(B1444="data_analyst",$AD$8,TRUE,1)*_xlfn.IFS(B1444="data_engineer",$AD$9,TRUE,1)*IF(D1444,$AD$13,$AD$14)*IF(E1444,$AD$19,$AD$20)*IF(F1444,$AD$24,$AD$25)*IF(G1444,$AD$29,$AD$30)*IF(H1444,$AD$34,$AD$35)*IF(I1444,$AD$39,$AD$40)*IF(J1444,$AD$44,$AD$45)*IF(K1444,$AD$49,$AD$50)*IF(L1444,$AD$54,$AD$55)*IF(M1444,$AD$59,$AD$60)</f>
        <v>0.00359804793985483</v>
      </c>
      <c r="O1444">
        <f t="array" ref="O1444">$AD$2*_xlfn.IFS(B1444="data_scientist",$AF$7,TRUE,1)*_xlfn.IFS(B1444="data_analyst",$AF$8,TRUE,1)*_xlfn.IFS(B1444="data_engineer",$AF$9,TRUE,1)*IF(D1444,$AF$13,$AF$14)*IF(E1444,$AF$19,$AF$20)*IF(F1444,$AF$24,$AF$25)*IF(G1444,$AF$29,$AF$30)*IF(H1444,$AF$34,$AF$35)*IF(I1444,$AF$39,$AF$40)*IF(J1444,$AF$44,$AF$45)*IF(K1444,$AF$49,$AF$50)*IF(L1444,$AF$54,$AF$55)*IF(M1444,$AF$59,$AF$60)</f>
        <v>6.66985515782314e-6</v>
      </c>
      <c r="P1444">
        <f t="array" ref="P1444">$AE$2*_xlfn.IFS(B1444="data_scientist",$AH$7,TRUE,1)*_xlfn.IFS(B1444="data_analyst",$AH$8,TRUE,1)*_xlfn.IFS(B1444="data_engineer",$AH$9,TRUE,1)*IF(D1444,$AH$13,$AH$14)*IF(E1444,$AH$19,$AH$20)*IF(F1444,$AH$24,$AH$25)*IF(G1444,$AH$29,$AH$30)*IF(H1444,$AH$34,$AH$35)*IF(I1444,$AH$39,$AH$40)*IF(J1444,$AH$44,$AH$45)*IF(K1444,$AH$49,$AH$50)*IF(L1444,$AH$54,$AH$55)*IF(M1444,$AH$59,$AH$60)</f>
        <v>0.000159277668753939</v>
      </c>
      <c r="Q1444">
        <f t="shared" si="220"/>
        <v>0.00359804793985483</v>
      </c>
      <c r="R1444">
        <f t="shared" si="221"/>
        <v>1</v>
      </c>
      <c r="S1444">
        <f t="shared" si="222"/>
        <v>0</v>
      </c>
      <c r="T1444">
        <f t="shared" si="223"/>
        <v>0</v>
      </c>
      <c r="U1444">
        <f t="shared" si="224"/>
        <v>0</v>
      </c>
      <c r="V1444">
        <f t="shared" si="225"/>
        <v>0</v>
      </c>
      <c r="W1444">
        <f t="shared" si="226"/>
        <v>0</v>
      </c>
      <c r="X1444">
        <f t="shared" si="227"/>
        <v>0</v>
      </c>
      <c r="Y1444">
        <f t="shared" si="228"/>
        <v>0</v>
      </c>
      <c r="Z1444">
        <f t="shared" si="229"/>
        <v>0</v>
      </c>
    </row>
    <row r="1445" spans="1:26">
      <c r="A1445">
        <v>1</v>
      </c>
      <c r="B1445" t="s">
        <v>59</v>
      </c>
      <c r="C1445" t="s">
        <v>30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f t="array" ref="N1445">$AC$2*_xlfn.IFS(B1445="data_scientist",$AD$7,TRUE,1)*_xlfn.IFS(B1445="data_analyst",$AD$8,TRUE,1)*_xlfn.IFS(B1445="data_engineer",$AD$9,TRUE,1)*IF(D1445,$AD$13,$AD$14)*IF(E1445,$AD$19,$AD$20)*IF(F1445,$AD$24,$AD$25)*IF(G1445,$AD$29,$AD$30)*IF(H1445,$AD$34,$AD$35)*IF(I1445,$AD$39,$AD$40)*IF(J1445,$AD$44,$AD$45)*IF(K1445,$AD$49,$AD$50)*IF(L1445,$AD$54,$AD$55)*IF(M1445,$AD$59,$AD$60)</f>
        <v>0.00359804793985483</v>
      </c>
      <c r="O1445">
        <f t="array" ref="O1445">$AD$2*_xlfn.IFS(B1445="data_scientist",$AF$7,TRUE,1)*_xlfn.IFS(B1445="data_analyst",$AF$8,TRUE,1)*_xlfn.IFS(B1445="data_engineer",$AF$9,TRUE,1)*IF(D1445,$AF$13,$AF$14)*IF(E1445,$AF$19,$AF$20)*IF(F1445,$AF$24,$AF$25)*IF(G1445,$AF$29,$AF$30)*IF(H1445,$AF$34,$AF$35)*IF(I1445,$AF$39,$AF$40)*IF(J1445,$AF$44,$AF$45)*IF(K1445,$AF$49,$AF$50)*IF(L1445,$AF$54,$AF$55)*IF(M1445,$AF$59,$AF$60)</f>
        <v>6.66985515782314e-6</v>
      </c>
      <c r="P1445">
        <f t="array" ref="P1445">$AE$2*_xlfn.IFS(B1445="data_scientist",$AH$7,TRUE,1)*_xlfn.IFS(B1445="data_analyst",$AH$8,TRUE,1)*_xlfn.IFS(B1445="data_engineer",$AH$9,TRUE,1)*IF(D1445,$AH$13,$AH$14)*IF(E1445,$AH$19,$AH$20)*IF(F1445,$AH$24,$AH$25)*IF(G1445,$AH$29,$AH$30)*IF(H1445,$AH$34,$AH$35)*IF(I1445,$AH$39,$AH$40)*IF(J1445,$AH$44,$AH$45)*IF(K1445,$AH$49,$AH$50)*IF(L1445,$AH$54,$AH$55)*IF(M1445,$AH$59,$AH$60)</f>
        <v>0.000159277668753939</v>
      </c>
      <c r="Q1445">
        <f t="shared" si="220"/>
        <v>0.00359804793985483</v>
      </c>
      <c r="R1445">
        <f t="shared" si="221"/>
        <v>1</v>
      </c>
      <c r="S1445">
        <f t="shared" si="222"/>
        <v>0</v>
      </c>
      <c r="T1445">
        <f t="shared" si="223"/>
        <v>0</v>
      </c>
      <c r="U1445">
        <f t="shared" si="224"/>
        <v>0</v>
      </c>
      <c r="V1445">
        <f t="shared" si="225"/>
        <v>0</v>
      </c>
      <c r="W1445">
        <f t="shared" si="226"/>
        <v>0</v>
      </c>
      <c r="X1445">
        <f t="shared" si="227"/>
        <v>0</v>
      </c>
      <c r="Y1445">
        <f t="shared" si="228"/>
        <v>0</v>
      </c>
      <c r="Z1445">
        <f t="shared" si="229"/>
        <v>0</v>
      </c>
    </row>
    <row r="1446" spans="1:26">
      <c r="A1446">
        <v>1</v>
      </c>
      <c r="B1446" t="s">
        <v>59</v>
      </c>
      <c r="C1446" t="s">
        <v>30</v>
      </c>
      <c r="D1446">
        <v>0</v>
      </c>
      <c r="E1446">
        <v>1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1</v>
      </c>
      <c r="N1446">
        <f t="array" ref="N1446">$AC$2*_xlfn.IFS(B1446="data_scientist",$AD$7,TRUE,1)*_xlfn.IFS(B1446="data_analyst",$AD$8,TRUE,1)*_xlfn.IFS(B1446="data_engineer",$AD$9,TRUE,1)*IF(D1446,$AD$13,$AD$14)*IF(E1446,$AD$19,$AD$20)*IF(F1446,$AD$24,$AD$25)*IF(G1446,$AD$29,$AD$30)*IF(H1446,$AD$34,$AD$35)*IF(I1446,$AD$39,$AD$40)*IF(J1446,$AD$44,$AD$45)*IF(K1446,$AD$49,$AD$50)*IF(L1446,$AD$54,$AD$55)*IF(M1446,$AD$59,$AD$60)</f>
        <v>0.0234558294440723</v>
      </c>
      <c r="O1446">
        <f t="array" ref="O1446">$AD$2*_xlfn.IFS(B1446="data_scientist",$AF$7,TRUE,1)*_xlfn.IFS(B1446="data_analyst",$AF$8,TRUE,1)*_xlfn.IFS(B1446="data_engineer",$AF$9,TRUE,1)*IF(D1446,$AF$13,$AF$14)*IF(E1446,$AF$19,$AF$20)*IF(F1446,$AF$24,$AF$25)*IF(G1446,$AF$29,$AF$30)*IF(H1446,$AF$34,$AF$35)*IF(I1446,$AF$39,$AF$40)*IF(J1446,$AF$44,$AF$45)*IF(K1446,$AF$49,$AF$50)*IF(L1446,$AF$54,$AF$55)*IF(M1446,$AF$59,$AF$60)</f>
        <v>0.000132294744677631</v>
      </c>
      <c r="P1446">
        <f t="array" ref="P1446">$AE$2*_xlfn.IFS(B1446="data_scientist",$AH$7,TRUE,1)*_xlfn.IFS(B1446="data_analyst",$AH$8,TRUE,1)*_xlfn.IFS(B1446="data_engineer",$AH$9,TRUE,1)*IF(D1446,$AH$13,$AH$14)*IF(E1446,$AH$19,$AH$20)*IF(F1446,$AH$24,$AH$25)*IF(G1446,$AH$29,$AH$30)*IF(H1446,$AH$34,$AH$35)*IF(I1446,$AH$39,$AH$40)*IF(J1446,$AH$44,$AH$45)*IF(K1446,$AH$49,$AH$50)*IF(L1446,$AH$54,$AH$55)*IF(M1446,$AH$59,$AH$60)</f>
        <v>0.00109340963748333</v>
      </c>
      <c r="Q1446">
        <f t="shared" si="220"/>
        <v>0.0234558294440723</v>
      </c>
      <c r="R1446">
        <f t="shared" si="221"/>
        <v>1</v>
      </c>
      <c r="S1446">
        <f t="shared" si="222"/>
        <v>0</v>
      </c>
      <c r="T1446">
        <f t="shared" si="223"/>
        <v>0</v>
      </c>
      <c r="U1446">
        <f t="shared" si="224"/>
        <v>0</v>
      </c>
      <c r="V1446">
        <f t="shared" si="225"/>
        <v>0</v>
      </c>
      <c r="W1446">
        <f t="shared" si="226"/>
        <v>0</v>
      </c>
      <c r="X1446">
        <f t="shared" si="227"/>
        <v>0</v>
      </c>
      <c r="Y1446">
        <f t="shared" si="228"/>
        <v>0</v>
      </c>
      <c r="Z1446">
        <f t="shared" si="229"/>
        <v>0</v>
      </c>
    </row>
    <row r="1447" spans="1:26">
      <c r="A1447">
        <v>1</v>
      </c>
      <c r="B1447" t="s">
        <v>59</v>
      </c>
      <c r="C1447" t="s">
        <v>30</v>
      </c>
      <c r="D1447">
        <v>0</v>
      </c>
      <c r="E1447">
        <v>1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1</v>
      </c>
      <c r="N1447">
        <f t="array" ref="N1447">$AC$2*_xlfn.IFS(B1447="data_scientist",$AD$7,TRUE,1)*_xlfn.IFS(B1447="data_analyst",$AD$8,TRUE,1)*_xlfn.IFS(B1447="data_engineer",$AD$9,TRUE,1)*IF(D1447,$AD$13,$AD$14)*IF(E1447,$AD$19,$AD$20)*IF(F1447,$AD$24,$AD$25)*IF(G1447,$AD$29,$AD$30)*IF(H1447,$AD$34,$AD$35)*IF(I1447,$AD$39,$AD$40)*IF(J1447,$AD$44,$AD$45)*IF(K1447,$AD$49,$AD$50)*IF(L1447,$AD$54,$AD$55)*IF(M1447,$AD$59,$AD$60)</f>
        <v>0.0234558294440723</v>
      </c>
      <c r="O1447">
        <f t="array" ref="O1447">$AD$2*_xlfn.IFS(B1447="data_scientist",$AF$7,TRUE,1)*_xlfn.IFS(B1447="data_analyst",$AF$8,TRUE,1)*_xlfn.IFS(B1447="data_engineer",$AF$9,TRUE,1)*IF(D1447,$AF$13,$AF$14)*IF(E1447,$AF$19,$AF$20)*IF(F1447,$AF$24,$AF$25)*IF(G1447,$AF$29,$AF$30)*IF(H1447,$AF$34,$AF$35)*IF(I1447,$AF$39,$AF$40)*IF(J1447,$AF$44,$AF$45)*IF(K1447,$AF$49,$AF$50)*IF(L1447,$AF$54,$AF$55)*IF(M1447,$AF$59,$AF$60)</f>
        <v>0.000132294744677631</v>
      </c>
      <c r="P1447">
        <f t="array" ref="P1447">$AE$2*_xlfn.IFS(B1447="data_scientist",$AH$7,TRUE,1)*_xlfn.IFS(B1447="data_analyst",$AH$8,TRUE,1)*_xlfn.IFS(B1447="data_engineer",$AH$9,TRUE,1)*IF(D1447,$AH$13,$AH$14)*IF(E1447,$AH$19,$AH$20)*IF(F1447,$AH$24,$AH$25)*IF(G1447,$AH$29,$AH$30)*IF(H1447,$AH$34,$AH$35)*IF(I1447,$AH$39,$AH$40)*IF(J1447,$AH$44,$AH$45)*IF(K1447,$AH$49,$AH$50)*IF(L1447,$AH$54,$AH$55)*IF(M1447,$AH$59,$AH$60)</f>
        <v>0.00109340963748333</v>
      </c>
      <c r="Q1447">
        <f t="shared" si="220"/>
        <v>0.0234558294440723</v>
      </c>
      <c r="R1447">
        <f t="shared" si="221"/>
        <v>1</v>
      </c>
      <c r="S1447">
        <f t="shared" si="222"/>
        <v>0</v>
      </c>
      <c r="T1447">
        <f t="shared" si="223"/>
        <v>0</v>
      </c>
      <c r="U1447">
        <f t="shared" si="224"/>
        <v>0</v>
      </c>
      <c r="V1447">
        <f t="shared" si="225"/>
        <v>0</v>
      </c>
      <c r="W1447">
        <f t="shared" si="226"/>
        <v>0</v>
      </c>
      <c r="X1447">
        <f t="shared" si="227"/>
        <v>0</v>
      </c>
      <c r="Y1447">
        <f t="shared" si="228"/>
        <v>0</v>
      </c>
      <c r="Z1447">
        <f t="shared" si="229"/>
        <v>0</v>
      </c>
    </row>
    <row r="1448" spans="1:26">
      <c r="A1448">
        <v>1</v>
      </c>
      <c r="B1448" t="s">
        <v>59</v>
      </c>
      <c r="C1448" t="s">
        <v>30</v>
      </c>
      <c r="D1448">
        <v>0</v>
      </c>
      <c r="E1448">
        <v>1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1</v>
      </c>
      <c r="N1448">
        <f t="array" ref="N1448">$AC$2*_xlfn.IFS(B1448="data_scientist",$AD$7,TRUE,1)*_xlfn.IFS(B1448="data_analyst",$AD$8,TRUE,1)*_xlfn.IFS(B1448="data_engineer",$AD$9,TRUE,1)*IF(D1448,$AD$13,$AD$14)*IF(E1448,$AD$19,$AD$20)*IF(F1448,$AD$24,$AD$25)*IF(G1448,$AD$29,$AD$30)*IF(H1448,$AD$34,$AD$35)*IF(I1448,$AD$39,$AD$40)*IF(J1448,$AD$44,$AD$45)*IF(K1448,$AD$49,$AD$50)*IF(L1448,$AD$54,$AD$55)*IF(M1448,$AD$59,$AD$60)</f>
        <v>0.0234558294440723</v>
      </c>
      <c r="O1448">
        <f t="array" ref="O1448">$AD$2*_xlfn.IFS(B1448="data_scientist",$AF$7,TRUE,1)*_xlfn.IFS(B1448="data_analyst",$AF$8,TRUE,1)*_xlfn.IFS(B1448="data_engineer",$AF$9,TRUE,1)*IF(D1448,$AF$13,$AF$14)*IF(E1448,$AF$19,$AF$20)*IF(F1448,$AF$24,$AF$25)*IF(G1448,$AF$29,$AF$30)*IF(H1448,$AF$34,$AF$35)*IF(I1448,$AF$39,$AF$40)*IF(J1448,$AF$44,$AF$45)*IF(K1448,$AF$49,$AF$50)*IF(L1448,$AF$54,$AF$55)*IF(M1448,$AF$59,$AF$60)</f>
        <v>0.000132294744677631</v>
      </c>
      <c r="P1448">
        <f t="array" ref="P1448">$AE$2*_xlfn.IFS(B1448="data_scientist",$AH$7,TRUE,1)*_xlfn.IFS(B1448="data_analyst",$AH$8,TRUE,1)*_xlfn.IFS(B1448="data_engineer",$AH$9,TRUE,1)*IF(D1448,$AH$13,$AH$14)*IF(E1448,$AH$19,$AH$20)*IF(F1448,$AH$24,$AH$25)*IF(G1448,$AH$29,$AH$30)*IF(H1448,$AH$34,$AH$35)*IF(I1448,$AH$39,$AH$40)*IF(J1448,$AH$44,$AH$45)*IF(K1448,$AH$49,$AH$50)*IF(L1448,$AH$54,$AH$55)*IF(M1448,$AH$59,$AH$60)</f>
        <v>0.00109340963748333</v>
      </c>
      <c r="Q1448">
        <f t="shared" si="220"/>
        <v>0.0234558294440723</v>
      </c>
      <c r="R1448">
        <f t="shared" si="221"/>
        <v>1</v>
      </c>
      <c r="S1448">
        <f t="shared" si="222"/>
        <v>0</v>
      </c>
      <c r="T1448">
        <f t="shared" si="223"/>
        <v>0</v>
      </c>
      <c r="U1448">
        <f t="shared" si="224"/>
        <v>0</v>
      </c>
      <c r="V1448">
        <f t="shared" si="225"/>
        <v>0</v>
      </c>
      <c r="W1448">
        <f t="shared" si="226"/>
        <v>0</v>
      </c>
      <c r="X1448">
        <f t="shared" si="227"/>
        <v>0</v>
      </c>
      <c r="Y1448">
        <f t="shared" si="228"/>
        <v>0</v>
      </c>
      <c r="Z1448">
        <f t="shared" si="229"/>
        <v>0</v>
      </c>
    </row>
    <row r="1449" spans="1:26">
      <c r="A1449">
        <v>1</v>
      </c>
      <c r="B1449" t="s">
        <v>59</v>
      </c>
      <c r="C1449" t="s">
        <v>30</v>
      </c>
      <c r="D1449">
        <v>1</v>
      </c>
      <c r="E1449">
        <v>1</v>
      </c>
      <c r="F1449">
        <v>1</v>
      </c>
      <c r="G1449">
        <v>1</v>
      </c>
      <c r="H1449">
        <v>0</v>
      </c>
      <c r="I1449">
        <v>1</v>
      </c>
      <c r="J1449">
        <v>0</v>
      </c>
      <c r="K1449">
        <v>0</v>
      </c>
      <c r="L1449">
        <v>0</v>
      </c>
      <c r="M1449">
        <v>1</v>
      </c>
      <c r="N1449">
        <f t="array" ref="N1449">$AC$2*_xlfn.IFS(B1449="data_scientist",$AD$7,TRUE,1)*_xlfn.IFS(B1449="data_analyst",$AD$8,TRUE,1)*_xlfn.IFS(B1449="data_engineer",$AD$9,TRUE,1)*IF(D1449,$AD$13,$AD$14)*IF(E1449,$AD$19,$AD$20)*IF(F1449,$AD$24,$AD$25)*IF(G1449,$AD$29,$AD$30)*IF(H1449,$AD$34,$AD$35)*IF(I1449,$AD$39,$AD$40)*IF(J1449,$AD$44,$AD$45)*IF(K1449,$AD$49,$AD$50)*IF(L1449,$AD$54,$AD$55)*IF(M1449,$AD$59,$AD$60)</f>
        <v>0.000246160833227473</v>
      </c>
      <c r="O1449">
        <f t="array" ref="O1449">$AD$2*_xlfn.IFS(B1449="data_scientist",$AF$7,TRUE,1)*_xlfn.IFS(B1449="data_analyst",$AF$8,TRUE,1)*_xlfn.IFS(B1449="data_engineer",$AF$9,TRUE,1)*IF(D1449,$AF$13,$AF$14)*IF(E1449,$AF$19,$AF$20)*IF(F1449,$AF$24,$AF$25)*IF(G1449,$AF$29,$AF$30)*IF(H1449,$AF$34,$AF$35)*IF(I1449,$AF$39,$AF$40)*IF(J1449,$AF$44,$AF$45)*IF(K1449,$AF$49,$AF$50)*IF(L1449,$AF$54,$AF$55)*IF(M1449,$AF$59,$AF$60)</f>
        <v>8.31139843246162e-5</v>
      </c>
      <c r="P1449">
        <f t="array" ref="P1449">$AE$2*_xlfn.IFS(B1449="data_scientist",$AH$7,TRUE,1)*_xlfn.IFS(B1449="data_analyst",$AH$8,TRUE,1)*_xlfn.IFS(B1449="data_engineer",$AH$9,TRUE,1)*IF(D1449,$AH$13,$AH$14)*IF(E1449,$AH$19,$AH$20)*IF(F1449,$AH$24,$AH$25)*IF(G1449,$AH$29,$AH$30)*IF(H1449,$AH$34,$AH$35)*IF(I1449,$AH$39,$AH$40)*IF(J1449,$AH$44,$AH$45)*IF(K1449,$AH$49,$AH$50)*IF(L1449,$AH$54,$AH$55)*IF(M1449,$AH$59,$AH$60)</f>
        <v>0.00014997052909069</v>
      </c>
      <c r="Q1449">
        <f t="shared" si="220"/>
        <v>0.000246160833227473</v>
      </c>
      <c r="R1449">
        <f t="shared" si="221"/>
        <v>1</v>
      </c>
      <c r="S1449">
        <f t="shared" si="222"/>
        <v>0</v>
      </c>
      <c r="T1449">
        <f t="shared" si="223"/>
        <v>0</v>
      </c>
      <c r="U1449">
        <f t="shared" si="224"/>
        <v>0</v>
      </c>
      <c r="V1449">
        <f t="shared" si="225"/>
        <v>0</v>
      </c>
      <c r="W1449">
        <f t="shared" si="226"/>
        <v>0</v>
      </c>
      <c r="X1449">
        <f t="shared" si="227"/>
        <v>0</v>
      </c>
      <c r="Y1449">
        <f t="shared" si="228"/>
        <v>0</v>
      </c>
      <c r="Z1449">
        <f t="shared" si="229"/>
        <v>0</v>
      </c>
    </row>
    <row r="1450" spans="1:26">
      <c r="A1450">
        <v>1</v>
      </c>
      <c r="B1450" t="s">
        <v>59</v>
      </c>
      <c r="C1450" t="s">
        <v>30</v>
      </c>
      <c r="D1450">
        <v>1</v>
      </c>
      <c r="E1450">
        <v>1</v>
      </c>
      <c r="F1450">
        <v>0</v>
      </c>
      <c r="G1450">
        <v>0</v>
      </c>
      <c r="H1450">
        <v>0</v>
      </c>
      <c r="I1450">
        <v>0</v>
      </c>
      <c r="J1450">
        <v>1</v>
      </c>
      <c r="K1450">
        <v>0</v>
      </c>
      <c r="L1450">
        <v>0</v>
      </c>
      <c r="M1450">
        <v>1</v>
      </c>
      <c r="N1450">
        <f t="array" ref="N1450">$AC$2*_xlfn.IFS(B1450="data_scientist",$AD$7,TRUE,1)*_xlfn.IFS(B1450="data_analyst",$AD$8,TRUE,1)*_xlfn.IFS(B1450="data_engineer",$AD$9,TRUE,1)*IF(D1450,$AD$13,$AD$14)*IF(E1450,$AD$19,$AD$20)*IF(F1450,$AD$24,$AD$25)*IF(G1450,$AD$29,$AD$30)*IF(H1450,$AD$34,$AD$35)*IF(I1450,$AD$39,$AD$40)*IF(J1450,$AD$44,$AD$45)*IF(K1450,$AD$49,$AD$50)*IF(L1450,$AD$54,$AD$55)*IF(M1450,$AD$59,$AD$60)</f>
        <v>0.00217232463104807</v>
      </c>
      <c r="O1450">
        <f t="array" ref="O1450">$AD$2*_xlfn.IFS(B1450="data_scientist",$AF$7,TRUE,1)*_xlfn.IFS(B1450="data_analyst",$AF$8,TRUE,1)*_xlfn.IFS(B1450="data_engineer",$AF$9,TRUE,1)*IF(D1450,$AF$13,$AF$14)*IF(E1450,$AF$19,$AF$20)*IF(F1450,$AF$24,$AF$25)*IF(G1450,$AF$29,$AF$30)*IF(H1450,$AF$34,$AF$35)*IF(I1450,$AF$39,$AF$40)*IF(J1450,$AF$44,$AF$45)*IF(K1450,$AF$49,$AF$50)*IF(L1450,$AF$54,$AF$55)*IF(M1450,$AF$59,$AF$60)</f>
        <v>6.91528037245425e-5</v>
      </c>
      <c r="P1450">
        <f t="array" ref="P1450">$AE$2*_xlfn.IFS(B1450="data_scientist",$AH$7,TRUE,1)*_xlfn.IFS(B1450="data_analyst",$AH$8,TRUE,1)*_xlfn.IFS(B1450="data_engineer",$AH$9,TRUE,1)*IF(D1450,$AH$13,$AH$14)*IF(E1450,$AH$19,$AH$20)*IF(F1450,$AH$24,$AH$25)*IF(G1450,$AH$29,$AH$30)*IF(H1450,$AH$34,$AH$35)*IF(I1450,$AH$39,$AH$40)*IF(J1450,$AH$44,$AH$45)*IF(K1450,$AH$49,$AH$50)*IF(L1450,$AH$54,$AH$55)*IF(M1450,$AH$59,$AH$60)</f>
        <v>0.000262326779464704</v>
      </c>
      <c r="Q1450">
        <f t="shared" si="220"/>
        <v>0.00217232463104807</v>
      </c>
      <c r="R1450">
        <f t="shared" si="221"/>
        <v>1</v>
      </c>
      <c r="S1450">
        <f t="shared" si="222"/>
        <v>0</v>
      </c>
      <c r="T1450">
        <f t="shared" si="223"/>
        <v>0</v>
      </c>
      <c r="U1450">
        <f t="shared" si="224"/>
        <v>0</v>
      </c>
      <c r="V1450">
        <f t="shared" si="225"/>
        <v>0</v>
      </c>
      <c r="W1450">
        <f t="shared" si="226"/>
        <v>0</v>
      </c>
      <c r="X1450">
        <f t="shared" si="227"/>
        <v>0</v>
      </c>
      <c r="Y1450">
        <f t="shared" si="228"/>
        <v>0</v>
      </c>
      <c r="Z1450">
        <f t="shared" si="229"/>
        <v>0</v>
      </c>
    </row>
    <row r="1451" spans="1:26">
      <c r="A1451">
        <v>1</v>
      </c>
      <c r="B1451" t="s">
        <v>59</v>
      </c>
      <c r="C1451" t="s">
        <v>30</v>
      </c>
      <c r="D1451">
        <v>0</v>
      </c>
      <c r="E1451">
        <v>1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1</v>
      </c>
      <c r="N1451">
        <f t="array" ref="N1451">$AC$2*_xlfn.IFS(B1451="data_scientist",$AD$7,TRUE,1)*_xlfn.IFS(B1451="data_analyst",$AD$8,TRUE,1)*_xlfn.IFS(B1451="data_engineer",$AD$9,TRUE,1)*IF(D1451,$AD$13,$AD$14)*IF(E1451,$AD$19,$AD$20)*IF(F1451,$AD$24,$AD$25)*IF(G1451,$AD$29,$AD$30)*IF(H1451,$AD$34,$AD$35)*IF(I1451,$AD$39,$AD$40)*IF(J1451,$AD$44,$AD$45)*IF(K1451,$AD$49,$AD$50)*IF(L1451,$AD$54,$AD$55)*IF(M1451,$AD$59,$AD$60)</f>
        <v>0.0234558294440723</v>
      </c>
      <c r="O1451">
        <f t="array" ref="O1451">$AD$2*_xlfn.IFS(B1451="data_scientist",$AF$7,TRUE,1)*_xlfn.IFS(B1451="data_analyst",$AF$8,TRUE,1)*_xlfn.IFS(B1451="data_engineer",$AF$9,TRUE,1)*IF(D1451,$AF$13,$AF$14)*IF(E1451,$AF$19,$AF$20)*IF(F1451,$AF$24,$AF$25)*IF(G1451,$AF$29,$AF$30)*IF(H1451,$AF$34,$AF$35)*IF(I1451,$AF$39,$AF$40)*IF(J1451,$AF$44,$AF$45)*IF(K1451,$AF$49,$AF$50)*IF(L1451,$AF$54,$AF$55)*IF(M1451,$AF$59,$AF$60)</f>
        <v>0.000132294744677631</v>
      </c>
      <c r="P1451">
        <f t="array" ref="P1451">$AE$2*_xlfn.IFS(B1451="data_scientist",$AH$7,TRUE,1)*_xlfn.IFS(B1451="data_analyst",$AH$8,TRUE,1)*_xlfn.IFS(B1451="data_engineer",$AH$9,TRUE,1)*IF(D1451,$AH$13,$AH$14)*IF(E1451,$AH$19,$AH$20)*IF(F1451,$AH$24,$AH$25)*IF(G1451,$AH$29,$AH$30)*IF(H1451,$AH$34,$AH$35)*IF(I1451,$AH$39,$AH$40)*IF(J1451,$AH$44,$AH$45)*IF(K1451,$AH$49,$AH$50)*IF(L1451,$AH$54,$AH$55)*IF(M1451,$AH$59,$AH$60)</f>
        <v>0.00109340963748333</v>
      </c>
      <c r="Q1451">
        <f t="shared" si="220"/>
        <v>0.0234558294440723</v>
      </c>
      <c r="R1451">
        <f t="shared" si="221"/>
        <v>1</v>
      </c>
      <c r="S1451">
        <f t="shared" si="222"/>
        <v>0</v>
      </c>
      <c r="T1451">
        <f t="shared" si="223"/>
        <v>0</v>
      </c>
      <c r="U1451">
        <f t="shared" si="224"/>
        <v>0</v>
      </c>
      <c r="V1451">
        <f t="shared" si="225"/>
        <v>0</v>
      </c>
      <c r="W1451">
        <f t="shared" si="226"/>
        <v>0</v>
      </c>
      <c r="X1451">
        <f t="shared" si="227"/>
        <v>0</v>
      </c>
      <c r="Y1451">
        <f t="shared" si="228"/>
        <v>0</v>
      </c>
      <c r="Z1451">
        <f t="shared" si="229"/>
        <v>0</v>
      </c>
    </row>
    <row r="1452" spans="1:26">
      <c r="A1452">
        <v>1</v>
      </c>
      <c r="B1452" t="s">
        <v>59</v>
      </c>
      <c r="C1452" t="s">
        <v>30</v>
      </c>
      <c r="D1452">
        <v>1</v>
      </c>
      <c r="E1452">
        <v>0</v>
      </c>
      <c r="F1452">
        <v>1</v>
      </c>
      <c r="G1452">
        <v>1</v>
      </c>
      <c r="H1452">
        <v>0</v>
      </c>
      <c r="I1452">
        <v>1</v>
      </c>
      <c r="J1452">
        <v>0</v>
      </c>
      <c r="K1452">
        <v>0</v>
      </c>
      <c r="L1452">
        <v>0</v>
      </c>
      <c r="M1452">
        <v>1</v>
      </c>
      <c r="N1452">
        <f t="array" ref="N1452">$AC$2*_xlfn.IFS(B1452="data_scientist",$AD$7,TRUE,1)*_xlfn.IFS(B1452="data_analyst",$AD$8,TRUE,1)*_xlfn.IFS(B1452="data_engineer",$AD$9,TRUE,1)*IF(D1452,$AD$13,$AD$14)*IF(E1452,$AD$19,$AD$20)*IF(F1452,$AD$24,$AD$25)*IF(G1452,$AD$29,$AD$30)*IF(H1452,$AD$34,$AD$35)*IF(I1452,$AD$39,$AD$40)*IF(J1452,$AD$44,$AD$45)*IF(K1452,$AD$49,$AD$50)*IF(L1452,$AD$54,$AD$55)*IF(M1452,$AD$59,$AD$60)</f>
        <v>0.000188931563370528</v>
      </c>
      <c r="O1452">
        <f t="array" ref="O1452">$AD$2*_xlfn.IFS(B1452="data_scientist",$AF$7,TRUE,1)*_xlfn.IFS(B1452="data_analyst",$AF$8,TRUE,1)*_xlfn.IFS(B1452="data_engineer",$AF$9,TRUE,1)*IF(D1452,$AF$13,$AF$14)*IF(E1452,$AF$19,$AF$20)*IF(F1452,$AF$24,$AF$25)*IF(G1452,$AF$29,$AF$30)*IF(H1452,$AF$34,$AF$35)*IF(I1452,$AF$39,$AF$40)*IF(J1452,$AF$44,$AF$45)*IF(K1452,$AF$49,$AF$50)*IF(L1452,$AF$54,$AF$55)*IF(M1452,$AF$59,$AF$60)</f>
        <v>7.16499864867381e-5</v>
      </c>
      <c r="P1452">
        <f t="array" ref="P1452">$AE$2*_xlfn.IFS(B1452="data_scientist",$AH$7,TRUE,1)*_xlfn.IFS(B1452="data_analyst",$AH$8,TRUE,1)*_xlfn.IFS(B1452="data_engineer",$AH$9,TRUE,1)*IF(D1452,$AH$13,$AH$14)*IF(E1452,$AH$19,$AH$20)*IF(F1452,$AH$24,$AH$25)*IF(G1452,$AH$29,$AH$30)*IF(H1452,$AH$34,$AH$35)*IF(I1452,$AH$39,$AH$40)*IF(J1452,$AH$44,$AH$45)*IF(K1452,$AH$49,$AH$50)*IF(L1452,$AH$54,$AH$55)*IF(M1452,$AH$59,$AH$60)</f>
        <v>0.000141400784571222</v>
      </c>
      <c r="Q1452">
        <f t="shared" si="220"/>
        <v>0.000188931563370528</v>
      </c>
      <c r="R1452">
        <f t="shared" si="221"/>
        <v>1</v>
      </c>
      <c r="S1452">
        <f t="shared" si="222"/>
        <v>0</v>
      </c>
      <c r="T1452">
        <f t="shared" si="223"/>
        <v>0</v>
      </c>
      <c r="U1452">
        <f t="shared" si="224"/>
        <v>0</v>
      </c>
      <c r="V1452">
        <f t="shared" si="225"/>
        <v>0</v>
      </c>
      <c r="W1452">
        <f t="shared" si="226"/>
        <v>0</v>
      </c>
      <c r="X1452">
        <f t="shared" si="227"/>
        <v>0</v>
      </c>
      <c r="Y1452">
        <f t="shared" si="228"/>
        <v>0</v>
      </c>
      <c r="Z1452">
        <f t="shared" si="229"/>
        <v>0</v>
      </c>
    </row>
    <row r="1453" spans="1:26">
      <c r="A1453">
        <v>1</v>
      </c>
      <c r="B1453" t="s">
        <v>59</v>
      </c>
      <c r="C1453" t="s">
        <v>30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1</v>
      </c>
      <c r="N1453">
        <f t="array" ref="N1453">$AC$2*_xlfn.IFS(B1453="data_scientist",$AD$7,TRUE,1)*_xlfn.IFS(B1453="data_analyst",$AD$8,TRUE,1)*_xlfn.IFS(B1453="data_engineer",$AD$9,TRUE,1)*IF(D1453,$AD$13,$AD$14)*IF(E1453,$AD$19,$AD$20)*IF(F1453,$AD$24,$AD$25)*IF(G1453,$AD$29,$AD$30)*IF(H1453,$AD$34,$AD$35)*IF(I1453,$AD$39,$AD$40)*IF(J1453,$AD$44,$AD$45)*IF(K1453,$AD$49,$AD$50)*IF(L1453,$AD$54,$AD$55)*IF(M1453,$AD$59,$AD$60)</f>
        <v>0.0180026467611357</v>
      </c>
      <c r="O1453">
        <f t="array" ref="O1453">$AD$2*_xlfn.IFS(B1453="data_scientist",$AF$7,TRUE,1)*_xlfn.IFS(B1453="data_analyst",$AF$8,TRUE,1)*_xlfn.IFS(B1453="data_engineer",$AF$9,TRUE,1)*IF(D1453,$AF$13,$AF$14)*IF(E1453,$AF$19,$AF$20)*IF(F1453,$AF$24,$AF$25)*IF(G1453,$AF$29,$AF$30)*IF(H1453,$AF$34,$AF$35)*IF(I1453,$AF$39,$AF$40)*IF(J1453,$AF$44,$AF$45)*IF(K1453,$AF$49,$AF$50)*IF(L1453,$AF$54,$AF$55)*IF(M1453,$AF$59,$AF$60)</f>
        <v>0.000114047193687613</v>
      </c>
      <c r="P1453">
        <f t="array" ref="P1453">$AE$2*_xlfn.IFS(B1453="data_scientist",$AH$7,TRUE,1)*_xlfn.IFS(B1453="data_analyst",$AH$8,TRUE,1)*_xlfn.IFS(B1453="data_engineer",$AH$9,TRUE,1)*IF(D1453,$AH$13,$AH$14)*IF(E1453,$AH$19,$AH$20)*IF(F1453,$AH$24,$AH$25)*IF(G1453,$AH$29,$AH$30)*IF(H1453,$AH$34,$AH$35)*IF(I1453,$AH$39,$AH$40)*IF(J1453,$AH$44,$AH$45)*IF(K1453,$AH$49,$AH$50)*IF(L1453,$AH$54,$AH$55)*IF(M1453,$AH$59,$AH$60)</f>
        <v>0.00103092908677</v>
      </c>
      <c r="Q1453">
        <f t="shared" si="220"/>
        <v>0.0180026467611357</v>
      </c>
      <c r="R1453">
        <f t="shared" si="221"/>
        <v>1</v>
      </c>
      <c r="S1453">
        <f t="shared" si="222"/>
        <v>0</v>
      </c>
      <c r="T1453">
        <f t="shared" si="223"/>
        <v>0</v>
      </c>
      <c r="U1453">
        <f t="shared" si="224"/>
        <v>0</v>
      </c>
      <c r="V1453">
        <f t="shared" si="225"/>
        <v>0</v>
      </c>
      <c r="W1453">
        <f t="shared" si="226"/>
        <v>0</v>
      </c>
      <c r="X1453">
        <f t="shared" si="227"/>
        <v>0</v>
      </c>
      <c r="Y1453">
        <f t="shared" si="228"/>
        <v>0</v>
      </c>
      <c r="Z1453">
        <f t="shared" si="229"/>
        <v>0</v>
      </c>
    </row>
    <row r="1454" spans="1:26">
      <c r="A1454">
        <v>1</v>
      </c>
      <c r="B1454" t="s">
        <v>59</v>
      </c>
      <c r="C1454" t="s">
        <v>30</v>
      </c>
      <c r="D1454">
        <v>0</v>
      </c>
      <c r="E1454">
        <v>1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1</v>
      </c>
      <c r="N1454">
        <f t="array" ref="N1454">$AC$2*_xlfn.IFS(B1454="data_scientist",$AD$7,TRUE,1)*_xlfn.IFS(B1454="data_analyst",$AD$8,TRUE,1)*_xlfn.IFS(B1454="data_engineer",$AD$9,TRUE,1)*IF(D1454,$AD$13,$AD$14)*IF(E1454,$AD$19,$AD$20)*IF(F1454,$AD$24,$AD$25)*IF(G1454,$AD$29,$AD$30)*IF(H1454,$AD$34,$AD$35)*IF(I1454,$AD$39,$AD$40)*IF(J1454,$AD$44,$AD$45)*IF(K1454,$AD$49,$AD$50)*IF(L1454,$AD$54,$AD$55)*IF(M1454,$AD$59,$AD$60)</f>
        <v>0.0234558294440723</v>
      </c>
      <c r="O1454">
        <f t="array" ref="O1454">$AD$2*_xlfn.IFS(B1454="data_scientist",$AF$7,TRUE,1)*_xlfn.IFS(B1454="data_analyst",$AF$8,TRUE,1)*_xlfn.IFS(B1454="data_engineer",$AF$9,TRUE,1)*IF(D1454,$AF$13,$AF$14)*IF(E1454,$AF$19,$AF$20)*IF(F1454,$AF$24,$AF$25)*IF(G1454,$AF$29,$AF$30)*IF(H1454,$AF$34,$AF$35)*IF(I1454,$AF$39,$AF$40)*IF(J1454,$AF$44,$AF$45)*IF(K1454,$AF$49,$AF$50)*IF(L1454,$AF$54,$AF$55)*IF(M1454,$AF$59,$AF$60)</f>
        <v>0.000132294744677631</v>
      </c>
      <c r="P1454">
        <f t="array" ref="P1454">$AE$2*_xlfn.IFS(B1454="data_scientist",$AH$7,TRUE,1)*_xlfn.IFS(B1454="data_analyst",$AH$8,TRUE,1)*_xlfn.IFS(B1454="data_engineer",$AH$9,TRUE,1)*IF(D1454,$AH$13,$AH$14)*IF(E1454,$AH$19,$AH$20)*IF(F1454,$AH$24,$AH$25)*IF(G1454,$AH$29,$AH$30)*IF(H1454,$AH$34,$AH$35)*IF(I1454,$AH$39,$AH$40)*IF(J1454,$AH$44,$AH$45)*IF(K1454,$AH$49,$AH$50)*IF(L1454,$AH$54,$AH$55)*IF(M1454,$AH$59,$AH$60)</f>
        <v>0.00109340963748333</v>
      </c>
      <c r="Q1454">
        <f t="shared" si="220"/>
        <v>0.0234558294440723</v>
      </c>
      <c r="R1454">
        <f t="shared" si="221"/>
        <v>1</v>
      </c>
      <c r="S1454">
        <f t="shared" si="222"/>
        <v>0</v>
      </c>
      <c r="T1454">
        <f t="shared" si="223"/>
        <v>0</v>
      </c>
      <c r="U1454">
        <f t="shared" si="224"/>
        <v>0</v>
      </c>
      <c r="V1454">
        <f t="shared" si="225"/>
        <v>0</v>
      </c>
      <c r="W1454">
        <f t="shared" si="226"/>
        <v>0</v>
      </c>
      <c r="X1454">
        <f t="shared" si="227"/>
        <v>0</v>
      </c>
      <c r="Y1454">
        <f t="shared" si="228"/>
        <v>0</v>
      </c>
      <c r="Z1454">
        <f t="shared" si="229"/>
        <v>0</v>
      </c>
    </row>
    <row r="1455" spans="1:26">
      <c r="A1455">
        <v>1</v>
      </c>
      <c r="B1455" t="s">
        <v>59</v>
      </c>
      <c r="C1455" t="s">
        <v>30</v>
      </c>
      <c r="D1455">
        <v>0</v>
      </c>
      <c r="E1455">
        <v>1</v>
      </c>
      <c r="F1455">
        <v>0</v>
      </c>
      <c r="G1455">
        <v>0</v>
      </c>
      <c r="H1455">
        <v>0</v>
      </c>
      <c r="I1455">
        <v>1</v>
      </c>
      <c r="J1455">
        <v>0</v>
      </c>
      <c r="K1455">
        <v>0</v>
      </c>
      <c r="L1455">
        <v>0</v>
      </c>
      <c r="M1455">
        <v>1</v>
      </c>
      <c r="N1455">
        <f t="array" ref="N1455">$AC$2*_xlfn.IFS(B1455="data_scientist",$AD$7,TRUE,1)*_xlfn.IFS(B1455="data_analyst",$AD$8,TRUE,1)*_xlfn.IFS(B1455="data_engineer",$AD$9,TRUE,1)*IF(D1455,$AD$13,$AD$14)*IF(E1455,$AD$19,$AD$20)*IF(F1455,$AD$24,$AD$25)*IF(G1455,$AD$29,$AD$30)*IF(H1455,$AD$34,$AD$35)*IF(I1455,$AD$39,$AD$40)*IF(J1455,$AD$44,$AD$45)*IF(K1455,$AD$49,$AD$50)*IF(L1455,$AD$54,$AD$55)*IF(M1455,$AD$59,$AD$60)</f>
        <v>0.00805389205448471</v>
      </c>
      <c r="O1455">
        <f t="array" ref="O1455">$AD$2*_xlfn.IFS(B1455="data_scientist",$AF$7,TRUE,1)*_xlfn.IFS(B1455="data_analyst",$AF$8,TRUE,1)*_xlfn.IFS(B1455="data_engineer",$AF$9,TRUE,1)*IF(D1455,$AF$13,$AF$14)*IF(E1455,$AF$19,$AF$20)*IF(F1455,$AF$24,$AF$25)*IF(G1455,$AF$29,$AF$30)*IF(H1455,$AF$34,$AF$35)*IF(I1455,$AF$39,$AF$40)*IF(J1455,$AF$44,$AF$45)*IF(K1455,$AF$49,$AF$50)*IF(L1455,$AF$54,$AF$55)*IF(M1455,$AF$59,$AF$60)</f>
        <v>3.20261033495623e-5</v>
      </c>
      <c r="P1455">
        <f t="array" ref="P1455">$AE$2*_xlfn.IFS(B1455="data_scientist",$AH$7,TRUE,1)*_xlfn.IFS(B1455="data_analyst",$AH$8,TRUE,1)*_xlfn.IFS(B1455="data_engineer",$AH$9,TRUE,1)*IF(D1455,$AH$13,$AH$14)*IF(E1455,$AH$19,$AH$20)*IF(F1455,$AH$24,$AH$25)*IF(G1455,$AH$29,$AH$30)*IF(H1455,$AH$34,$AH$35)*IF(I1455,$AH$39,$AH$40)*IF(J1455,$AH$44,$AH$45)*IF(K1455,$AH$49,$AH$50)*IF(L1455,$AH$54,$AH$55)*IF(M1455,$AH$59,$AH$60)</f>
        <v>0.000306813627090427</v>
      </c>
      <c r="Q1455">
        <f t="shared" si="220"/>
        <v>0.00805389205448471</v>
      </c>
      <c r="R1455">
        <f t="shared" si="221"/>
        <v>1</v>
      </c>
      <c r="S1455">
        <f t="shared" si="222"/>
        <v>0</v>
      </c>
      <c r="T1455">
        <f t="shared" si="223"/>
        <v>0</v>
      </c>
      <c r="U1455">
        <f t="shared" si="224"/>
        <v>0</v>
      </c>
      <c r="V1455">
        <f t="shared" si="225"/>
        <v>0</v>
      </c>
      <c r="W1455">
        <f t="shared" si="226"/>
        <v>0</v>
      </c>
      <c r="X1455">
        <f t="shared" si="227"/>
        <v>0</v>
      </c>
      <c r="Y1455">
        <f t="shared" si="228"/>
        <v>0</v>
      </c>
      <c r="Z1455">
        <f t="shared" si="229"/>
        <v>0</v>
      </c>
    </row>
    <row r="1456" spans="1:26">
      <c r="A1456">
        <v>1</v>
      </c>
      <c r="B1456" t="s">
        <v>59</v>
      </c>
      <c r="C1456" t="s">
        <v>30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1</v>
      </c>
      <c r="J1456">
        <v>0</v>
      </c>
      <c r="K1456">
        <v>0</v>
      </c>
      <c r="L1456">
        <v>0</v>
      </c>
      <c r="M1456">
        <v>1</v>
      </c>
      <c r="N1456">
        <f t="array" ref="N1456">$AC$2*_xlfn.IFS(B1456="data_scientist",$AD$7,TRUE,1)*_xlfn.IFS(B1456="data_analyst",$AD$8,TRUE,1)*_xlfn.IFS(B1456="data_engineer",$AD$9,TRUE,1)*IF(D1456,$AD$13,$AD$14)*IF(E1456,$AD$19,$AD$20)*IF(F1456,$AD$24,$AD$25)*IF(G1456,$AD$29,$AD$30)*IF(H1456,$AD$34,$AD$35)*IF(I1456,$AD$39,$AD$40)*IF(J1456,$AD$44,$AD$45)*IF(K1456,$AD$49,$AD$50)*IF(L1456,$AD$54,$AD$55)*IF(M1456,$AD$59,$AD$60)</f>
        <v>0.00618146435856898</v>
      </c>
      <c r="O1456">
        <f t="array" ref="O1456">$AD$2*_xlfn.IFS(B1456="data_scientist",$AF$7,TRUE,1)*_xlfn.IFS(B1456="data_analyst",$AF$8,TRUE,1)*_xlfn.IFS(B1456="data_engineer",$AF$9,TRUE,1)*IF(D1456,$AF$13,$AF$14)*IF(E1456,$AF$19,$AF$20)*IF(F1456,$AF$24,$AF$25)*IF(G1456,$AF$29,$AF$30)*IF(H1456,$AF$34,$AF$35)*IF(I1456,$AF$39,$AF$40)*IF(J1456,$AF$44,$AF$45)*IF(K1456,$AF$49,$AF$50)*IF(L1456,$AF$54,$AF$55)*IF(M1456,$AF$59,$AF$60)</f>
        <v>2.76087097841055e-5</v>
      </c>
      <c r="P1456">
        <f t="array" ref="P1456">$AE$2*_xlfn.IFS(B1456="data_scientist",$AH$7,TRUE,1)*_xlfn.IFS(B1456="data_analyst",$AH$8,TRUE,1)*_xlfn.IFS(B1456="data_engineer",$AH$9,TRUE,1)*IF(D1456,$AH$13,$AH$14)*IF(E1456,$AH$19,$AH$20)*IF(F1456,$AH$24,$AH$25)*IF(G1456,$AH$29,$AH$30)*IF(H1456,$AH$34,$AH$35)*IF(I1456,$AH$39,$AH$40)*IF(J1456,$AH$44,$AH$45)*IF(K1456,$AH$49,$AH$50)*IF(L1456,$AH$54,$AH$55)*IF(M1456,$AH$59,$AH$60)</f>
        <v>0.000289281419828117</v>
      </c>
      <c r="Q1456">
        <f t="shared" si="220"/>
        <v>0.00618146435856898</v>
      </c>
      <c r="R1456">
        <f t="shared" si="221"/>
        <v>1</v>
      </c>
      <c r="S1456">
        <f t="shared" si="222"/>
        <v>0</v>
      </c>
      <c r="T1456">
        <f t="shared" si="223"/>
        <v>0</v>
      </c>
      <c r="U1456">
        <f t="shared" si="224"/>
        <v>0</v>
      </c>
      <c r="V1456">
        <f t="shared" si="225"/>
        <v>0</v>
      </c>
      <c r="W1456">
        <f t="shared" si="226"/>
        <v>0</v>
      </c>
      <c r="X1456">
        <f t="shared" si="227"/>
        <v>0</v>
      </c>
      <c r="Y1456">
        <f t="shared" si="228"/>
        <v>0</v>
      </c>
      <c r="Z1456">
        <f t="shared" si="229"/>
        <v>0</v>
      </c>
    </row>
    <row r="1457" spans="1:26">
      <c r="A1457">
        <v>1</v>
      </c>
      <c r="B1457" t="s">
        <v>59</v>
      </c>
      <c r="C1457" t="s">
        <v>30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f t="array" ref="N1457">$AC$2*_xlfn.IFS(B1457="data_scientist",$AD$7,TRUE,1)*_xlfn.IFS(B1457="data_analyst",$AD$8,TRUE,1)*_xlfn.IFS(B1457="data_engineer",$AD$9,TRUE,1)*IF(D1457,$AD$13,$AD$14)*IF(E1457,$AD$19,$AD$20)*IF(F1457,$AD$24,$AD$25)*IF(G1457,$AD$29,$AD$30)*IF(H1457,$AD$34,$AD$35)*IF(I1457,$AD$39,$AD$40)*IF(J1457,$AD$44,$AD$45)*IF(K1457,$AD$49,$AD$50)*IF(L1457,$AD$54,$AD$55)*IF(M1457,$AD$59,$AD$60)</f>
        <v>0.00359804793985483</v>
      </c>
      <c r="O1457">
        <f t="array" ref="O1457">$AD$2*_xlfn.IFS(B1457="data_scientist",$AF$7,TRUE,1)*_xlfn.IFS(B1457="data_analyst",$AF$8,TRUE,1)*_xlfn.IFS(B1457="data_engineer",$AF$9,TRUE,1)*IF(D1457,$AF$13,$AF$14)*IF(E1457,$AF$19,$AF$20)*IF(F1457,$AF$24,$AF$25)*IF(G1457,$AF$29,$AF$30)*IF(H1457,$AF$34,$AF$35)*IF(I1457,$AF$39,$AF$40)*IF(J1457,$AF$44,$AF$45)*IF(K1457,$AF$49,$AF$50)*IF(L1457,$AF$54,$AF$55)*IF(M1457,$AF$59,$AF$60)</f>
        <v>6.66985515782314e-6</v>
      </c>
      <c r="P1457">
        <f t="array" ref="P1457">$AE$2*_xlfn.IFS(B1457="data_scientist",$AH$7,TRUE,1)*_xlfn.IFS(B1457="data_analyst",$AH$8,TRUE,1)*_xlfn.IFS(B1457="data_engineer",$AH$9,TRUE,1)*IF(D1457,$AH$13,$AH$14)*IF(E1457,$AH$19,$AH$20)*IF(F1457,$AH$24,$AH$25)*IF(G1457,$AH$29,$AH$30)*IF(H1457,$AH$34,$AH$35)*IF(I1457,$AH$39,$AH$40)*IF(J1457,$AH$44,$AH$45)*IF(K1457,$AH$49,$AH$50)*IF(L1457,$AH$54,$AH$55)*IF(M1457,$AH$59,$AH$60)</f>
        <v>0.000159277668753939</v>
      </c>
      <c r="Q1457">
        <f t="shared" si="220"/>
        <v>0.00359804793985483</v>
      </c>
      <c r="R1457">
        <f t="shared" si="221"/>
        <v>1</v>
      </c>
      <c r="S1457">
        <f t="shared" si="222"/>
        <v>0</v>
      </c>
      <c r="T1457">
        <f t="shared" si="223"/>
        <v>0</v>
      </c>
      <c r="U1457">
        <f t="shared" si="224"/>
        <v>0</v>
      </c>
      <c r="V1457">
        <f t="shared" si="225"/>
        <v>0</v>
      </c>
      <c r="W1457">
        <f t="shared" si="226"/>
        <v>0</v>
      </c>
      <c r="X1457">
        <f t="shared" si="227"/>
        <v>0</v>
      </c>
      <c r="Y1457">
        <f t="shared" si="228"/>
        <v>0</v>
      </c>
      <c r="Z1457">
        <f t="shared" si="229"/>
        <v>0</v>
      </c>
    </row>
    <row r="1458" spans="1:26">
      <c r="A1458">
        <v>1</v>
      </c>
      <c r="B1458" t="s">
        <v>59</v>
      </c>
      <c r="C1458" t="s">
        <v>30</v>
      </c>
      <c r="D1458">
        <v>1</v>
      </c>
      <c r="E1458">
        <v>1</v>
      </c>
      <c r="F1458">
        <v>0</v>
      </c>
      <c r="G1458">
        <v>1</v>
      </c>
      <c r="H1458">
        <v>0</v>
      </c>
      <c r="I1458">
        <v>0</v>
      </c>
      <c r="J1458">
        <v>1</v>
      </c>
      <c r="K1458">
        <v>0</v>
      </c>
      <c r="L1458">
        <v>0</v>
      </c>
      <c r="M1458">
        <v>1</v>
      </c>
      <c r="N1458">
        <f t="array" ref="N1458">$AC$2*_xlfn.IFS(B1458="data_scientist",$AD$7,TRUE,1)*_xlfn.IFS(B1458="data_analyst",$AD$8,TRUE,1)*_xlfn.IFS(B1458="data_engineer",$AD$9,TRUE,1)*IF(D1458,$AD$13,$AD$14)*IF(E1458,$AD$19,$AD$20)*IF(F1458,$AD$24,$AD$25)*IF(G1458,$AD$29,$AD$30)*IF(H1458,$AD$34,$AD$35)*IF(I1458,$AD$39,$AD$40)*IF(J1458,$AD$44,$AD$45)*IF(K1458,$AD$49,$AD$50)*IF(L1458,$AD$54,$AD$55)*IF(M1458,$AD$59,$AD$60)</f>
        <v>0.000777766775078833</v>
      </c>
      <c r="O1458">
        <f t="array" ref="O1458">$AD$2*_xlfn.IFS(B1458="data_scientist",$AF$7,TRUE,1)*_xlfn.IFS(B1458="data_analyst",$AF$8,TRUE,1)*_xlfn.IFS(B1458="data_engineer",$AF$9,TRUE,1)*IF(D1458,$AF$13,$AF$14)*IF(E1458,$AF$19,$AF$20)*IF(F1458,$AF$24,$AF$25)*IF(G1458,$AF$29,$AF$30)*IF(H1458,$AF$34,$AF$35)*IF(I1458,$AF$39,$AF$40)*IF(J1458,$AF$44,$AF$45)*IF(K1458,$AF$49,$AF$50)*IF(L1458,$AF$54,$AF$55)*IF(M1458,$AF$59,$AF$60)</f>
        <v>6.04939438387148e-5</v>
      </c>
      <c r="P1458">
        <f t="array" ref="P1458">$AE$2*_xlfn.IFS(B1458="data_scientist",$AH$7,TRUE,1)*_xlfn.IFS(B1458="data_analyst",$AH$8,TRUE,1)*_xlfn.IFS(B1458="data_engineer",$AH$9,TRUE,1)*IF(D1458,$AH$13,$AH$14)*IF(E1458,$AH$19,$AH$20)*IF(F1458,$AH$24,$AH$25)*IF(G1458,$AH$29,$AH$30)*IF(H1458,$AH$34,$AH$35)*IF(I1458,$AH$39,$AH$40)*IF(J1458,$AH$44,$AH$45)*IF(K1458,$AH$49,$AH$50)*IF(L1458,$AH$54,$AH$55)*IF(M1458,$AH$59,$AH$60)</f>
        <v>0.000141252881250225</v>
      </c>
      <c r="Q1458">
        <f t="shared" si="220"/>
        <v>0.000777766775078833</v>
      </c>
      <c r="R1458">
        <f t="shared" si="221"/>
        <v>1</v>
      </c>
      <c r="S1458">
        <f t="shared" si="222"/>
        <v>0</v>
      </c>
      <c r="T1458">
        <f t="shared" si="223"/>
        <v>0</v>
      </c>
      <c r="U1458">
        <f t="shared" si="224"/>
        <v>0</v>
      </c>
      <c r="V1458">
        <f t="shared" si="225"/>
        <v>0</v>
      </c>
      <c r="W1458">
        <f t="shared" si="226"/>
        <v>0</v>
      </c>
      <c r="X1458">
        <f t="shared" si="227"/>
        <v>0</v>
      </c>
      <c r="Y1458">
        <f t="shared" si="228"/>
        <v>0</v>
      </c>
      <c r="Z1458">
        <f t="shared" si="229"/>
        <v>0</v>
      </c>
    </row>
    <row r="1459" spans="1:26">
      <c r="A1459">
        <v>1</v>
      </c>
      <c r="B1459" t="s">
        <v>59</v>
      </c>
      <c r="C1459" t="s">
        <v>30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1</v>
      </c>
      <c r="N1459">
        <f t="array" ref="N1459">$AC$2*_xlfn.IFS(B1459="data_scientist",$AD$7,TRUE,1)*_xlfn.IFS(B1459="data_analyst",$AD$8,TRUE,1)*_xlfn.IFS(B1459="data_engineer",$AD$9,TRUE,1)*IF(D1459,$AD$13,$AD$14)*IF(E1459,$AD$19,$AD$20)*IF(F1459,$AD$24,$AD$25)*IF(G1459,$AD$29,$AD$30)*IF(H1459,$AD$34,$AD$35)*IF(I1459,$AD$39,$AD$40)*IF(J1459,$AD$44,$AD$45)*IF(K1459,$AD$49,$AD$50)*IF(L1459,$AD$54,$AD$55)*IF(M1459,$AD$59,$AD$60)</f>
        <v>0.0180026467611357</v>
      </c>
      <c r="O1459">
        <f t="array" ref="O1459">$AD$2*_xlfn.IFS(B1459="data_scientist",$AF$7,TRUE,1)*_xlfn.IFS(B1459="data_analyst",$AF$8,TRUE,1)*_xlfn.IFS(B1459="data_engineer",$AF$9,TRUE,1)*IF(D1459,$AF$13,$AF$14)*IF(E1459,$AF$19,$AF$20)*IF(F1459,$AF$24,$AF$25)*IF(G1459,$AF$29,$AF$30)*IF(H1459,$AF$34,$AF$35)*IF(I1459,$AF$39,$AF$40)*IF(J1459,$AF$44,$AF$45)*IF(K1459,$AF$49,$AF$50)*IF(L1459,$AF$54,$AF$55)*IF(M1459,$AF$59,$AF$60)</f>
        <v>0.000114047193687613</v>
      </c>
      <c r="P1459">
        <f t="array" ref="P1459">$AE$2*_xlfn.IFS(B1459="data_scientist",$AH$7,TRUE,1)*_xlfn.IFS(B1459="data_analyst",$AH$8,TRUE,1)*_xlfn.IFS(B1459="data_engineer",$AH$9,TRUE,1)*IF(D1459,$AH$13,$AH$14)*IF(E1459,$AH$19,$AH$20)*IF(F1459,$AH$24,$AH$25)*IF(G1459,$AH$29,$AH$30)*IF(H1459,$AH$34,$AH$35)*IF(I1459,$AH$39,$AH$40)*IF(J1459,$AH$44,$AH$45)*IF(K1459,$AH$49,$AH$50)*IF(L1459,$AH$54,$AH$55)*IF(M1459,$AH$59,$AH$60)</f>
        <v>0.00103092908677</v>
      </c>
      <c r="Q1459">
        <f t="shared" si="220"/>
        <v>0.0180026467611357</v>
      </c>
      <c r="R1459">
        <f t="shared" si="221"/>
        <v>1</v>
      </c>
      <c r="S1459">
        <f t="shared" si="222"/>
        <v>0</v>
      </c>
      <c r="T1459">
        <f t="shared" si="223"/>
        <v>0</v>
      </c>
      <c r="U1459">
        <f t="shared" si="224"/>
        <v>0</v>
      </c>
      <c r="V1459">
        <f t="shared" si="225"/>
        <v>0</v>
      </c>
      <c r="W1459">
        <f t="shared" si="226"/>
        <v>0</v>
      </c>
      <c r="X1459">
        <f t="shared" si="227"/>
        <v>0</v>
      </c>
      <c r="Y1459">
        <f t="shared" si="228"/>
        <v>0</v>
      </c>
      <c r="Z1459">
        <f t="shared" si="229"/>
        <v>0</v>
      </c>
    </row>
    <row r="1460" spans="1:26">
      <c r="A1460">
        <v>1</v>
      </c>
      <c r="B1460" t="s">
        <v>59</v>
      </c>
      <c r="C1460" t="s">
        <v>30</v>
      </c>
      <c r="D1460">
        <v>0</v>
      </c>
      <c r="E1460">
        <v>1</v>
      </c>
      <c r="F1460">
        <v>0</v>
      </c>
      <c r="G1460">
        <v>0</v>
      </c>
      <c r="H1460">
        <v>0</v>
      </c>
      <c r="I1460">
        <v>0</v>
      </c>
      <c r="J1460">
        <v>1</v>
      </c>
      <c r="K1460">
        <v>0</v>
      </c>
      <c r="L1460">
        <v>0</v>
      </c>
      <c r="M1460">
        <v>1</v>
      </c>
      <c r="N1460">
        <f t="array" ref="N1460">$AC$2*_xlfn.IFS(B1460="data_scientist",$AD$7,TRUE,1)*_xlfn.IFS(B1460="data_analyst",$AD$8,TRUE,1)*_xlfn.IFS(B1460="data_engineer",$AD$9,TRUE,1)*IF(D1460,$AD$13,$AD$14)*IF(E1460,$AD$19,$AD$20)*IF(F1460,$AD$24,$AD$25)*IF(G1460,$AD$29,$AD$30)*IF(H1460,$AD$34,$AD$35)*IF(I1460,$AD$39,$AD$40)*IF(J1460,$AD$44,$AD$45)*IF(K1460,$AD$49,$AD$50)*IF(L1460,$AD$54,$AD$55)*IF(M1460,$AD$59,$AD$60)</f>
        <v>0.00462986454638842</v>
      </c>
      <c r="O1460">
        <f t="array" ref="O1460">$AD$2*_xlfn.IFS(B1460="data_scientist",$AF$7,TRUE,1)*_xlfn.IFS(B1460="data_analyst",$AF$8,TRUE,1)*_xlfn.IFS(B1460="data_engineer",$AF$9,TRUE,1)*IF(D1460,$AF$13,$AF$14)*IF(E1460,$AF$19,$AF$20)*IF(F1460,$AF$24,$AF$25)*IF(G1460,$AF$29,$AF$30)*IF(H1460,$AF$34,$AF$35)*IF(I1460,$AF$39,$AF$40)*IF(J1460,$AF$44,$AF$45)*IF(K1460,$AF$49,$AF$50)*IF(L1460,$AF$54,$AF$55)*IF(M1460,$AF$59,$AF$60)</f>
        <v>2.65168037801375e-5</v>
      </c>
      <c r="P1460">
        <f t="array" ref="P1460">$AE$2*_xlfn.IFS(B1460="data_scientist",$AH$7,TRUE,1)*_xlfn.IFS(B1460="data_analyst",$AH$8,TRUE,1)*_xlfn.IFS(B1460="data_engineer",$AH$9,TRUE,1)*IF(D1460,$AH$13,$AH$14)*IF(E1460,$AH$19,$AH$20)*IF(F1460,$AH$24,$AH$25)*IF(G1460,$AH$29,$AH$30)*IF(H1460,$AH$34,$AH$35)*IF(I1460,$AH$39,$AH$40)*IF(J1460,$AH$44,$AH$45)*IF(K1460,$AH$49,$AH$50)*IF(L1460,$AH$54,$AH$55)*IF(M1460,$AH$59,$AH$60)</f>
        <v>0.000197421184545602</v>
      </c>
      <c r="Q1460">
        <f t="shared" si="220"/>
        <v>0.00462986454638842</v>
      </c>
      <c r="R1460">
        <f t="shared" si="221"/>
        <v>1</v>
      </c>
      <c r="S1460">
        <f t="shared" si="222"/>
        <v>0</v>
      </c>
      <c r="T1460">
        <f t="shared" si="223"/>
        <v>0</v>
      </c>
      <c r="U1460">
        <f t="shared" si="224"/>
        <v>0</v>
      </c>
      <c r="V1460">
        <f t="shared" si="225"/>
        <v>0</v>
      </c>
      <c r="W1460">
        <f t="shared" si="226"/>
        <v>0</v>
      </c>
      <c r="X1460">
        <f t="shared" si="227"/>
        <v>0</v>
      </c>
      <c r="Y1460">
        <f t="shared" si="228"/>
        <v>0</v>
      </c>
      <c r="Z1460">
        <f t="shared" si="229"/>
        <v>0</v>
      </c>
    </row>
    <row r="1461" spans="1:26">
      <c r="A1461">
        <v>1</v>
      </c>
      <c r="B1461" t="s">
        <v>59</v>
      </c>
      <c r="C1461" t="s">
        <v>30</v>
      </c>
      <c r="D1461">
        <v>0</v>
      </c>
      <c r="E1461">
        <v>1</v>
      </c>
      <c r="F1461">
        <v>0</v>
      </c>
      <c r="G1461">
        <v>1</v>
      </c>
      <c r="H1461">
        <v>0</v>
      </c>
      <c r="I1461">
        <v>0</v>
      </c>
      <c r="J1461">
        <v>1</v>
      </c>
      <c r="K1461">
        <v>0</v>
      </c>
      <c r="L1461">
        <v>0</v>
      </c>
      <c r="M1461">
        <v>1</v>
      </c>
      <c r="N1461">
        <f t="array" ref="N1461">$AC$2*_xlfn.IFS(B1461="data_scientist",$AD$7,TRUE,1)*_xlfn.IFS(B1461="data_analyst",$AD$8,TRUE,1)*_xlfn.IFS(B1461="data_engineer",$AD$9,TRUE,1)*IF(D1461,$AD$13,$AD$14)*IF(E1461,$AD$19,$AD$20)*IF(F1461,$AD$24,$AD$25)*IF(G1461,$AD$29,$AD$30)*IF(H1461,$AD$34,$AD$35)*IF(I1461,$AD$39,$AD$40)*IF(J1461,$AD$44,$AD$45)*IF(K1461,$AD$49,$AD$50)*IF(L1461,$AD$54,$AD$55)*IF(M1461,$AD$59,$AD$60)</f>
        <v>0.00165765041091442</v>
      </c>
      <c r="O1461">
        <f t="array" ref="O1461">$AD$2*_xlfn.IFS(B1461="data_scientist",$AF$7,TRUE,1)*_xlfn.IFS(B1461="data_analyst",$AF$8,TRUE,1)*_xlfn.IFS(B1461="data_engineer",$AF$9,TRUE,1)*IF(D1461,$AF$13,$AF$14)*IF(E1461,$AF$19,$AF$20)*IF(F1461,$AF$24,$AF$25)*IF(G1461,$AF$29,$AF$30)*IF(H1461,$AF$34,$AF$35)*IF(I1461,$AF$39,$AF$40)*IF(J1461,$AF$44,$AF$45)*IF(K1461,$AF$49,$AF$50)*IF(L1461,$AF$54,$AF$55)*IF(M1461,$AF$59,$AF$60)</f>
        <v>2.31965437735181e-5</v>
      </c>
      <c r="P1461">
        <f t="array" ref="P1461">$AE$2*_xlfn.IFS(B1461="data_scientist",$AH$7,TRUE,1)*_xlfn.IFS(B1461="data_analyst",$AH$8,TRUE,1)*_xlfn.IFS(B1461="data_engineer",$AH$9,TRUE,1)*IF(D1461,$AH$13,$AH$14)*IF(E1461,$AH$19,$AH$20)*IF(F1461,$AH$24,$AH$25)*IF(G1461,$AH$29,$AH$30)*IF(H1461,$AH$34,$AH$35)*IF(I1461,$AH$39,$AH$40)*IF(J1461,$AH$44,$AH$45)*IF(K1461,$AH$49,$AH$50)*IF(L1461,$AH$54,$AH$55)*IF(M1461,$AH$59,$AH$60)</f>
        <v>0.000106303714755324</v>
      </c>
      <c r="Q1461">
        <f t="shared" si="220"/>
        <v>0.00165765041091442</v>
      </c>
      <c r="R1461">
        <f t="shared" si="221"/>
        <v>1</v>
      </c>
      <c r="S1461">
        <f t="shared" si="222"/>
        <v>0</v>
      </c>
      <c r="T1461">
        <f t="shared" si="223"/>
        <v>0</v>
      </c>
      <c r="U1461">
        <f t="shared" si="224"/>
        <v>0</v>
      </c>
      <c r="V1461">
        <f t="shared" si="225"/>
        <v>0</v>
      </c>
      <c r="W1461">
        <f t="shared" si="226"/>
        <v>0</v>
      </c>
      <c r="X1461">
        <f t="shared" si="227"/>
        <v>0</v>
      </c>
      <c r="Y1461">
        <f t="shared" si="228"/>
        <v>0</v>
      </c>
      <c r="Z1461">
        <f t="shared" si="229"/>
        <v>0</v>
      </c>
    </row>
    <row r="1462" spans="1:26">
      <c r="A1462">
        <v>1</v>
      </c>
      <c r="B1462" t="s">
        <v>59</v>
      </c>
      <c r="C1462" t="s">
        <v>30</v>
      </c>
      <c r="D1462">
        <v>0</v>
      </c>
      <c r="E1462">
        <v>1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1</v>
      </c>
      <c r="N1462">
        <f t="array" ref="N1462">$AC$2*_xlfn.IFS(B1462="data_scientist",$AD$7,TRUE,1)*_xlfn.IFS(B1462="data_analyst",$AD$8,TRUE,1)*_xlfn.IFS(B1462="data_engineer",$AD$9,TRUE,1)*IF(D1462,$AD$13,$AD$14)*IF(E1462,$AD$19,$AD$20)*IF(F1462,$AD$24,$AD$25)*IF(G1462,$AD$29,$AD$30)*IF(H1462,$AD$34,$AD$35)*IF(I1462,$AD$39,$AD$40)*IF(J1462,$AD$44,$AD$45)*IF(K1462,$AD$49,$AD$50)*IF(L1462,$AD$54,$AD$55)*IF(M1462,$AD$59,$AD$60)</f>
        <v>0.0234558294440723</v>
      </c>
      <c r="O1462">
        <f t="array" ref="O1462">$AD$2*_xlfn.IFS(B1462="data_scientist",$AF$7,TRUE,1)*_xlfn.IFS(B1462="data_analyst",$AF$8,TRUE,1)*_xlfn.IFS(B1462="data_engineer",$AF$9,TRUE,1)*IF(D1462,$AF$13,$AF$14)*IF(E1462,$AF$19,$AF$20)*IF(F1462,$AF$24,$AF$25)*IF(G1462,$AF$29,$AF$30)*IF(H1462,$AF$34,$AF$35)*IF(I1462,$AF$39,$AF$40)*IF(J1462,$AF$44,$AF$45)*IF(K1462,$AF$49,$AF$50)*IF(L1462,$AF$54,$AF$55)*IF(M1462,$AF$59,$AF$60)</f>
        <v>0.000132294744677631</v>
      </c>
      <c r="P1462">
        <f t="array" ref="P1462">$AE$2*_xlfn.IFS(B1462="data_scientist",$AH$7,TRUE,1)*_xlfn.IFS(B1462="data_analyst",$AH$8,TRUE,1)*_xlfn.IFS(B1462="data_engineer",$AH$9,TRUE,1)*IF(D1462,$AH$13,$AH$14)*IF(E1462,$AH$19,$AH$20)*IF(F1462,$AH$24,$AH$25)*IF(G1462,$AH$29,$AH$30)*IF(H1462,$AH$34,$AH$35)*IF(I1462,$AH$39,$AH$40)*IF(J1462,$AH$44,$AH$45)*IF(K1462,$AH$49,$AH$50)*IF(L1462,$AH$54,$AH$55)*IF(M1462,$AH$59,$AH$60)</f>
        <v>0.00109340963748333</v>
      </c>
      <c r="Q1462">
        <f t="shared" si="220"/>
        <v>0.0234558294440723</v>
      </c>
      <c r="R1462">
        <f t="shared" si="221"/>
        <v>1</v>
      </c>
      <c r="S1462">
        <f t="shared" si="222"/>
        <v>0</v>
      </c>
      <c r="T1462">
        <f t="shared" si="223"/>
        <v>0</v>
      </c>
      <c r="U1462">
        <f t="shared" si="224"/>
        <v>0</v>
      </c>
      <c r="V1462">
        <f t="shared" si="225"/>
        <v>0</v>
      </c>
      <c r="W1462">
        <f t="shared" si="226"/>
        <v>0</v>
      </c>
      <c r="X1462">
        <f t="shared" si="227"/>
        <v>0</v>
      </c>
      <c r="Y1462">
        <f t="shared" si="228"/>
        <v>0</v>
      </c>
      <c r="Z1462">
        <f t="shared" si="229"/>
        <v>0</v>
      </c>
    </row>
    <row r="1463" spans="1:26">
      <c r="A1463">
        <v>1</v>
      </c>
      <c r="B1463" t="s">
        <v>59</v>
      </c>
      <c r="C1463" t="s">
        <v>30</v>
      </c>
      <c r="D1463">
        <v>1</v>
      </c>
      <c r="E1463">
        <v>0</v>
      </c>
      <c r="F1463">
        <v>0</v>
      </c>
      <c r="G1463">
        <v>1</v>
      </c>
      <c r="H1463">
        <v>0</v>
      </c>
      <c r="I1463">
        <v>1</v>
      </c>
      <c r="J1463">
        <v>0</v>
      </c>
      <c r="K1463">
        <v>0</v>
      </c>
      <c r="L1463">
        <v>1</v>
      </c>
      <c r="M1463">
        <v>1</v>
      </c>
      <c r="N1463">
        <f t="array" ref="N1463">$AC$2*_xlfn.IFS(B1463="data_scientist",$AD$7,TRUE,1)*_xlfn.IFS(B1463="data_analyst",$AD$8,TRUE,1)*_xlfn.IFS(B1463="data_engineer",$AD$9,TRUE,1)*IF(D1463,$AD$13,$AD$14)*IF(E1463,$AD$19,$AD$20)*IF(F1463,$AD$24,$AD$25)*IF(G1463,$AD$29,$AD$30)*IF(H1463,$AD$34,$AD$35)*IF(I1463,$AD$39,$AD$40)*IF(J1463,$AD$44,$AD$45)*IF(K1463,$AD$49,$AD$50)*IF(L1463,$AD$54,$AD$55)*IF(M1463,$AD$59,$AD$60)</f>
        <v>8.79906128862489e-5</v>
      </c>
      <c r="O1463">
        <f t="array" ref="O1463">$AD$2*_xlfn.IFS(B1463="data_scientist",$AF$7,TRUE,1)*_xlfn.IFS(B1463="data_analyst",$AF$8,TRUE,1)*_xlfn.IFS(B1463="data_engineer",$AF$9,TRUE,1)*IF(D1463,$AF$13,$AF$14)*IF(E1463,$AF$19,$AF$20)*IF(F1463,$AF$24,$AF$25)*IF(G1463,$AF$29,$AF$30)*IF(H1463,$AF$34,$AF$35)*IF(I1463,$AF$39,$AF$40)*IF(J1463,$AF$44,$AF$45)*IF(K1463,$AF$49,$AF$50)*IF(L1463,$AF$54,$AF$55)*IF(M1463,$AF$59,$AF$60)</f>
        <v>3.52036128335283e-5</v>
      </c>
      <c r="P1463">
        <f t="array" ref="P1463">$AE$2*_xlfn.IFS(B1463="data_scientist",$AH$7,TRUE,1)*_xlfn.IFS(B1463="data_analyst",$AH$8,TRUE,1)*_xlfn.IFS(B1463="data_engineer",$AH$9,TRUE,1)*IF(D1463,$AH$13,$AH$14)*IF(E1463,$AH$19,$AH$20)*IF(F1463,$AH$24,$AH$25)*IF(G1463,$AH$29,$AH$30)*IF(H1463,$AH$34,$AH$35)*IF(I1463,$AH$39,$AH$40)*IF(J1463,$AH$44,$AH$45)*IF(K1463,$AH$49,$AH$50)*IF(L1463,$AH$54,$AH$55)*IF(M1463,$AH$59,$AH$60)</f>
        <v>6.52561073191499e-5</v>
      </c>
      <c r="Q1463">
        <f t="shared" si="220"/>
        <v>8.79906128862489e-5</v>
      </c>
      <c r="R1463">
        <f t="shared" si="221"/>
        <v>1</v>
      </c>
      <c r="S1463">
        <f t="shared" si="222"/>
        <v>0</v>
      </c>
      <c r="T1463">
        <f t="shared" si="223"/>
        <v>0</v>
      </c>
      <c r="U1463">
        <f t="shared" si="224"/>
        <v>0</v>
      </c>
      <c r="V1463">
        <f t="shared" si="225"/>
        <v>0</v>
      </c>
      <c r="W1463">
        <f t="shared" si="226"/>
        <v>0</v>
      </c>
      <c r="X1463">
        <f t="shared" si="227"/>
        <v>0</v>
      </c>
      <c r="Y1463">
        <f t="shared" si="228"/>
        <v>0</v>
      </c>
      <c r="Z1463">
        <f t="shared" si="229"/>
        <v>0</v>
      </c>
    </row>
    <row r="1464" spans="1:26">
      <c r="A1464">
        <v>1</v>
      </c>
      <c r="B1464" t="s">
        <v>59</v>
      </c>
      <c r="C1464" t="s">
        <v>30</v>
      </c>
      <c r="D1464">
        <v>0</v>
      </c>
      <c r="E1464">
        <v>1</v>
      </c>
      <c r="F1464">
        <v>0</v>
      </c>
      <c r="G1464">
        <v>0</v>
      </c>
      <c r="H1464">
        <v>0</v>
      </c>
      <c r="I1464">
        <v>1</v>
      </c>
      <c r="J1464">
        <v>0</v>
      </c>
      <c r="K1464">
        <v>0</v>
      </c>
      <c r="L1464">
        <v>0</v>
      </c>
      <c r="M1464">
        <v>1</v>
      </c>
      <c r="N1464">
        <f t="array" ref="N1464">$AC$2*_xlfn.IFS(B1464="data_scientist",$AD$7,TRUE,1)*_xlfn.IFS(B1464="data_analyst",$AD$8,TRUE,1)*_xlfn.IFS(B1464="data_engineer",$AD$9,TRUE,1)*IF(D1464,$AD$13,$AD$14)*IF(E1464,$AD$19,$AD$20)*IF(F1464,$AD$24,$AD$25)*IF(G1464,$AD$29,$AD$30)*IF(H1464,$AD$34,$AD$35)*IF(I1464,$AD$39,$AD$40)*IF(J1464,$AD$44,$AD$45)*IF(K1464,$AD$49,$AD$50)*IF(L1464,$AD$54,$AD$55)*IF(M1464,$AD$59,$AD$60)</f>
        <v>0.00805389205448471</v>
      </c>
      <c r="O1464">
        <f t="array" ref="O1464">$AD$2*_xlfn.IFS(B1464="data_scientist",$AF$7,TRUE,1)*_xlfn.IFS(B1464="data_analyst",$AF$8,TRUE,1)*_xlfn.IFS(B1464="data_engineer",$AF$9,TRUE,1)*IF(D1464,$AF$13,$AF$14)*IF(E1464,$AF$19,$AF$20)*IF(F1464,$AF$24,$AF$25)*IF(G1464,$AF$29,$AF$30)*IF(H1464,$AF$34,$AF$35)*IF(I1464,$AF$39,$AF$40)*IF(J1464,$AF$44,$AF$45)*IF(K1464,$AF$49,$AF$50)*IF(L1464,$AF$54,$AF$55)*IF(M1464,$AF$59,$AF$60)</f>
        <v>3.20261033495623e-5</v>
      </c>
      <c r="P1464">
        <f t="array" ref="P1464">$AE$2*_xlfn.IFS(B1464="data_scientist",$AH$7,TRUE,1)*_xlfn.IFS(B1464="data_analyst",$AH$8,TRUE,1)*_xlfn.IFS(B1464="data_engineer",$AH$9,TRUE,1)*IF(D1464,$AH$13,$AH$14)*IF(E1464,$AH$19,$AH$20)*IF(F1464,$AH$24,$AH$25)*IF(G1464,$AH$29,$AH$30)*IF(H1464,$AH$34,$AH$35)*IF(I1464,$AH$39,$AH$40)*IF(J1464,$AH$44,$AH$45)*IF(K1464,$AH$49,$AH$50)*IF(L1464,$AH$54,$AH$55)*IF(M1464,$AH$59,$AH$60)</f>
        <v>0.000306813627090427</v>
      </c>
      <c r="Q1464">
        <f t="shared" si="220"/>
        <v>0.00805389205448471</v>
      </c>
      <c r="R1464">
        <f t="shared" si="221"/>
        <v>1</v>
      </c>
      <c r="S1464">
        <f t="shared" si="222"/>
        <v>0</v>
      </c>
      <c r="T1464">
        <f t="shared" si="223"/>
        <v>0</v>
      </c>
      <c r="U1464">
        <f t="shared" si="224"/>
        <v>0</v>
      </c>
      <c r="V1464">
        <f t="shared" si="225"/>
        <v>0</v>
      </c>
      <c r="W1464">
        <f t="shared" si="226"/>
        <v>0</v>
      </c>
      <c r="X1464">
        <f t="shared" si="227"/>
        <v>0</v>
      </c>
      <c r="Y1464">
        <f t="shared" si="228"/>
        <v>0</v>
      </c>
      <c r="Z1464">
        <f t="shared" si="229"/>
        <v>0</v>
      </c>
    </row>
    <row r="1465" spans="1:26">
      <c r="A1465">
        <v>1</v>
      </c>
      <c r="B1465" t="s">
        <v>59</v>
      </c>
      <c r="C1465" t="s">
        <v>30</v>
      </c>
      <c r="D1465">
        <v>0</v>
      </c>
      <c r="E1465">
        <v>1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1</v>
      </c>
      <c r="N1465">
        <f t="array" ref="N1465">$AC$2*_xlfn.IFS(B1465="data_scientist",$AD$7,TRUE,1)*_xlfn.IFS(B1465="data_analyst",$AD$8,TRUE,1)*_xlfn.IFS(B1465="data_engineer",$AD$9,TRUE,1)*IF(D1465,$AD$13,$AD$14)*IF(E1465,$AD$19,$AD$20)*IF(F1465,$AD$24,$AD$25)*IF(G1465,$AD$29,$AD$30)*IF(H1465,$AD$34,$AD$35)*IF(I1465,$AD$39,$AD$40)*IF(J1465,$AD$44,$AD$45)*IF(K1465,$AD$49,$AD$50)*IF(L1465,$AD$54,$AD$55)*IF(M1465,$AD$59,$AD$60)</f>
        <v>0.0234558294440723</v>
      </c>
      <c r="O1465">
        <f t="array" ref="O1465">$AD$2*_xlfn.IFS(B1465="data_scientist",$AF$7,TRUE,1)*_xlfn.IFS(B1465="data_analyst",$AF$8,TRUE,1)*_xlfn.IFS(B1465="data_engineer",$AF$9,TRUE,1)*IF(D1465,$AF$13,$AF$14)*IF(E1465,$AF$19,$AF$20)*IF(F1465,$AF$24,$AF$25)*IF(G1465,$AF$29,$AF$30)*IF(H1465,$AF$34,$AF$35)*IF(I1465,$AF$39,$AF$40)*IF(J1465,$AF$44,$AF$45)*IF(K1465,$AF$49,$AF$50)*IF(L1465,$AF$54,$AF$55)*IF(M1465,$AF$59,$AF$60)</f>
        <v>0.000132294744677631</v>
      </c>
      <c r="P1465">
        <f t="array" ref="P1465">$AE$2*_xlfn.IFS(B1465="data_scientist",$AH$7,TRUE,1)*_xlfn.IFS(B1465="data_analyst",$AH$8,TRUE,1)*_xlfn.IFS(B1465="data_engineer",$AH$9,TRUE,1)*IF(D1465,$AH$13,$AH$14)*IF(E1465,$AH$19,$AH$20)*IF(F1465,$AH$24,$AH$25)*IF(G1465,$AH$29,$AH$30)*IF(H1465,$AH$34,$AH$35)*IF(I1465,$AH$39,$AH$40)*IF(J1465,$AH$44,$AH$45)*IF(K1465,$AH$49,$AH$50)*IF(L1465,$AH$54,$AH$55)*IF(M1465,$AH$59,$AH$60)</f>
        <v>0.00109340963748333</v>
      </c>
      <c r="Q1465">
        <f t="shared" si="220"/>
        <v>0.0234558294440723</v>
      </c>
      <c r="R1465">
        <f t="shared" si="221"/>
        <v>1</v>
      </c>
      <c r="S1465">
        <f t="shared" si="222"/>
        <v>0</v>
      </c>
      <c r="T1465">
        <f t="shared" si="223"/>
        <v>0</v>
      </c>
      <c r="U1465">
        <f t="shared" si="224"/>
        <v>0</v>
      </c>
      <c r="V1465">
        <f t="shared" si="225"/>
        <v>0</v>
      </c>
      <c r="W1465">
        <f t="shared" si="226"/>
        <v>0</v>
      </c>
      <c r="X1465">
        <f t="shared" si="227"/>
        <v>0</v>
      </c>
      <c r="Y1465">
        <f t="shared" si="228"/>
        <v>0</v>
      </c>
      <c r="Z1465">
        <f t="shared" si="229"/>
        <v>0</v>
      </c>
    </row>
    <row r="1466" spans="1:26">
      <c r="A1466">
        <v>1</v>
      </c>
      <c r="B1466" t="s">
        <v>59</v>
      </c>
      <c r="C1466" t="s">
        <v>30</v>
      </c>
      <c r="D1466">
        <v>0</v>
      </c>
      <c r="E1466">
        <v>1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1</v>
      </c>
      <c r="N1466">
        <f t="array" ref="N1466">$AC$2*_xlfn.IFS(B1466="data_scientist",$AD$7,TRUE,1)*_xlfn.IFS(B1466="data_analyst",$AD$8,TRUE,1)*_xlfn.IFS(B1466="data_engineer",$AD$9,TRUE,1)*IF(D1466,$AD$13,$AD$14)*IF(E1466,$AD$19,$AD$20)*IF(F1466,$AD$24,$AD$25)*IF(G1466,$AD$29,$AD$30)*IF(H1466,$AD$34,$AD$35)*IF(I1466,$AD$39,$AD$40)*IF(J1466,$AD$44,$AD$45)*IF(K1466,$AD$49,$AD$50)*IF(L1466,$AD$54,$AD$55)*IF(M1466,$AD$59,$AD$60)</f>
        <v>0.0234558294440723</v>
      </c>
      <c r="O1466">
        <f t="array" ref="O1466">$AD$2*_xlfn.IFS(B1466="data_scientist",$AF$7,TRUE,1)*_xlfn.IFS(B1466="data_analyst",$AF$8,TRUE,1)*_xlfn.IFS(B1466="data_engineer",$AF$9,TRUE,1)*IF(D1466,$AF$13,$AF$14)*IF(E1466,$AF$19,$AF$20)*IF(F1466,$AF$24,$AF$25)*IF(G1466,$AF$29,$AF$30)*IF(H1466,$AF$34,$AF$35)*IF(I1466,$AF$39,$AF$40)*IF(J1466,$AF$44,$AF$45)*IF(K1466,$AF$49,$AF$50)*IF(L1466,$AF$54,$AF$55)*IF(M1466,$AF$59,$AF$60)</f>
        <v>0.000132294744677631</v>
      </c>
      <c r="P1466">
        <f t="array" ref="P1466">$AE$2*_xlfn.IFS(B1466="data_scientist",$AH$7,TRUE,1)*_xlfn.IFS(B1466="data_analyst",$AH$8,TRUE,1)*_xlfn.IFS(B1466="data_engineer",$AH$9,TRUE,1)*IF(D1466,$AH$13,$AH$14)*IF(E1466,$AH$19,$AH$20)*IF(F1466,$AH$24,$AH$25)*IF(G1466,$AH$29,$AH$30)*IF(H1466,$AH$34,$AH$35)*IF(I1466,$AH$39,$AH$40)*IF(J1466,$AH$44,$AH$45)*IF(K1466,$AH$49,$AH$50)*IF(L1466,$AH$54,$AH$55)*IF(M1466,$AH$59,$AH$60)</f>
        <v>0.00109340963748333</v>
      </c>
      <c r="Q1466">
        <f t="shared" si="220"/>
        <v>0.0234558294440723</v>
      </c>
      <c r="R1466">
        <f t="shared" si="221"/>
        <v>1</v>
      </c>
      <c r="S1466">
        <f t="shared" si="222"/>
        <v>0</v>
      </c>
      <c r="T1466">
        <f t="shared" si="223"/>
        <v>0</v>
      </c>
      <c r="U1466">
        <f t="shared" si="224"/>
        <v>0</v>
      </c>
      <c r="V1466">
        <f t="shared" si="225"/>
        <v>0</v>
      </c>
      <c r="W1466">
        <f t="shared" si="226"/>
        <v>0</v>
      </c>
      <c r="X1466">
        <f t="shared" si="227"/>
        <v>0</v>
      </c>
      <c r="Y1466">
        <f t="shared" si="228"/>
        <v>0</v>
      </c>
      <c r="Z1466">
        <f t="shared" si="229"/>
        <v>0</v>
      </c>
    </row>
    <row r="1467" spans="1:26">
      <c r="A1467">
        <v>1</v>
      </c>
      <c r="B1467" t="s">
        <v>59</v>
      </c>
      <c r="C1467" t="s">
        <v>30</v>
      </c>
      <c r="D1467">
        <v>0</v>
      </c>
      <c r="E1467">
        <v>1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1</v>
      </c>
      <c r="N1467">
        <f t="array" ref="N1467">$AC$2*_xlfn.IFS(B1467="data_scientist",$AD$7,TRUE,1)*_xlfn.IFS(B1467="data_analyst",$AD$8,TRUE,1)*_xlfn.IFS(B1467="data_engineer",$AD$9,TRUE,1)*IF(D1467,$AD$13,$AD$14)*IF(E1467,$AD$19,$AD$20)*IF(F1467,$AD$24,$AD$25)*IF(G1467,$AD$29,$AD$30)*IF(H1467,$AD$34,$AD$35)*IF(I1467,$AD$39,$AD$40)*IF(J1467,$AD$44,$AD$45)*IF(K1467,$AD$49,$AD$50)*IF(L1467,$AD$54,$AD$55)*IF(M1467,$AD$59,$AD$60)</f>
        <v>0.0234558294440723</v>
      </c>
      <c r="O1467">
        <f t="array" ref="O1467">$AD$2*_xlfn.IFS(B1467="data_scientist",$AF$7,TRUE,1)*_xlfn.IFS(B1467="data_analyst",$AF$8,TRUE,1)*_xlfn.IFS(B1467="data_engineer",$AF$9,TRUE,1)*IF(D1467,$AF$13,$AF$14)*IF(E1467,$AF$19,$AF$20)*IF(F1467,$AF$24,$AF$25)*IF(G1467,$AF$29,$AF$30)*IF(H1467,$AF$34,$AF$35)*IF(I1467,$AF$39,$AF$40)*IF(J1467,$AF$44,$AF$45)*IF(K1467,$AF$49,$AF$50)*IF(L1467,$AF$54,$AF$55)*IF(M1467,$AF$59,$AF$60)</f>
        <v>0.000132294744677631</v>
      </c>
      <c r="P1467">
        <f t="array" ref="P1467">$AE$2*_xlfn.IFS(B1467="data_scientist",$AH$7,TRUE,1)*_xlfn.IFS(B1467="data_analyst",$AH$8,TRUE,1)*_xlfn.IFS(B1467="data_engineer",$AH$9,TRUE,1)*IF(D1467,$AH$13,$AH$14)*IF(E1467,$AH$19,$AH$20)*IF(F1467,$AH$24,$AH$25)*IF(G1467,$AH$29,$AH$30)*IF(H1467,$AH$34,$AH$35)*IF(I1467,$AH$39,$AH$40)*IF(J1467,$AH$44,$AH$45)*IF(K1467,$AH$49,$AH$50)*IF(L1467,$AH$54,$AH$55)*IF(M1467,$AH$59,$AH$60)</f>
        <v>0.00109340963748333</v>
      </c>
      <c r="Q1467">
        <f t="shared" si="220"/>
        <v>0.0234558294440723</v>
      </c>
      <c r="R1467">
        <f t="shared" si="221"/>
        <v>1</v>
      </c>
      <c r="S1467">
        <f t="shared" si="222"/>
        <v>0</v>
      </c>
      <c r="T1467">
        <f t="shared" si="223"/>
        <v>0</v>
      </c>
      <c r="U1467">
        <f t="shared" si="224"/>
        <v>0</v>
      </c>
      <c r="V1467">
        <f t="shared" si="225"/>
        <v>0</v>
      </c>
      <c r="W1467">
        <f t="shared" si="226"/>
        <v>0</v>
      </c>
      <c r="X1467">
        <f t="shared" si="227"/>
        <v>0</v>
      </c>
      <c r="Y1467">
        <f t="shared" si="228"/>
        <v>0</v>
      </c>
      <c r="Z1467">
        <f t="shared" si="229"/>
        <v>0</v>
      </c>
    </row>
    <row r="1468" spans="1:26">
      <c r="A1468">
        <v>1</v>
      </c>
      <c r="B1468" t="s">
        <v>59</v>
      </c>
      <c r="C1468" t="s">
        <v>30</v>
      </c>
      <c r="D1468">
        <v>1</v>
      </c>
      <c r="E1468">
        <v>1</v>
      </c>
      <c r="F1468">
        <v>0</v>
      </c>
      <c r="G1468">
        <v>1</v>
      </c>
      <c r="H1468">
        <v>0</v>
      </c>
      <c r="I1468">
        <v>0</v>
      </c>
      <c r="J1468">
        <v>1</v>
      </c>
      <c r="K1468">
        <v>0</v>
      </c>
      <c r="L1468">
        <v>0</v>
      </c>
      <c r="M1468">
        <v>1</v>
      </c>
      <c r="N1468">
        <f t="array" ref="N1468">$AC$2*_xlfn.IFS(B1468="data_scientist",$AD$7,TRUE,1)*_xlfn.IFS(B1468="data_analyst",$AD$8,TRUE,1)*_xlfn.IFS(B1468="data_engineer",$AD$9,TRUE,1)*IF(D1468,$AD$13,$AD$14)*IF(E1468,$AD$19,$AD$20)*IF(F1468,$AD$24,$AD$25)*IF(G1468,$AD$29,$AD$30)*IF(H1468,$AD$34,$AD$35)*IF(I1468,$AD$39,$AD$40)*IF(J1468,$AD$44,$AD$45)*IF(K1468,$AD$49,$AD$50)*IF(L1468,$AD$54,$AD$55)*IF(M1468,$AD$59,$AD$60)</f>
        <v>0.000777766775078833</v>
      </c>
      <c r="O1468">
        <f t="array" ref="O1468">$AD$2*_xlfn.IFS(B1468="data_scientist",$AF$7,TRUE,1)*_xlfn.IFS(B1468="data_analyst",$AF$8,TRUE,1)*_xlfn.IFS(B1468="data_engineer",$AF$9,TRUE,1)*IF(D1468,$AF$13,$AF$14)*IF(E1468,$AF$19,$AF$20)*IF(F1468,$AF$24,$AF$25)*IF(G1468,$AF$29,$AF$30)*IF(H1468,$AF$34,$AF$35)*IF(I1468,$AF$39,$AF$40)*IF(J1468,$AF$44,$AF$45)*IF(K1468,$AF$49,$AF$50)*IF(L1468,$AF$54,$AF$55)*IF(M1468,$AF$59,$AF$60)</f>
        <v>6.04939438387148e-5</v>
      </c>
      <c r="P1468">
        <f t="array" ref="P1468">$AE$2*_xlfn.IFS(B1468="data_scientist",$AH$7,TRUE,1)*_xlfn.IFS(B1468="data_analyst",$AH$8,TRUE,1)*_xlfn.IFS(B1468="data_engineer",$AH$9,TRUE,1)*IF(D1468,$AH$13,$AH$14)*IF(E1468,$AH$19,$AH$20)*IF(F1468,$AH$24,$AH$25)*IF(G1468,$AH$29,$AH$30)*IF(H1468,$AH$34,$AH$35)*IF(I1468,$AH$39,$AH$40)*IF(J1468,$AH$44,$AH$45)*IF(K1468,$AH$49,$AH$50)*IF(L1468,$AH$54,$AH$55)*IF(M1468,$AH$59,$AH$60)</f>
        <v>0.000141252881250225</v>
      </c>
      <c r="Q1468">
        <f t="shared" si="220"/>
        <v>0.000777766775078833</v>
      </c>
      <c r="R1468">
        <f t="shared" si="221"/>
        <v>1</v>
      </c>
      <c r="S1468">
        <f t="shared" si="222"/>
        <v>0</v>
      </c>
      <c r="T1468">
        <f t="shared" si="223"/>
        <v>0</v>
      </c>
      <c r="U1468">
        <f t="shared" si="224"/>
        <v>0</v>
      </c>
      <c r="V1468">
        <f t="shared" si="225"/>
        <v>0</v>
      </c>
      <c r="W1468">
        <f t="shared" si="226"/>
        <v>0</v>
      </c>
      <c r="X1468">
        <f t="shared" si="227"/>
        <v>0</v>
      </c>
      <c r="Y1468">
        <f t="shared" si="228"/>
        <v>0</v>
      </c>
      <c r="Z1468">
        <f t="shared" si="229"/>
        <v>0</v>
      </c>
    </row>
    <row r="1469" spans="1:26">
      <c r="A1469">
        <v>1</v>
      </c>
      <c r="B1469" t="s">
        <v>59</v>
      </c>
      <c r="C1469" t="s">
        <v>30</v>
      </c>
      <c r="D1469">
        <v>1</v>
      </c>
      <c r="E1469">
        <v>1</v>
      </c>
      <c r="F1469">
        <v>0</v>
      </c>
      <c r="G1469">
        <v>1</v>
      </c>
      <c r="H1469">
        <v>0</v>
      </c>
      <c r="I1469">
        <v>1</v>
      </c>
      <c r="J1469">
        <v>0</v>
      </c>
      <c r="K1469">
        <v>0</v>
      </c>
      <c r="L1469">
        <v>0</v>
      </c>
      <c r="M1469">
        <v>1</v>
      </c>
      <c r="N1469">
        <f t="array" ref="N1469">$AC$2*_xlfn.IFS(B1469="data_scientist",$AD$7,TRUE,1)*_xlfn.IFS(B1469="data_analyst",$AD$8,TRUE,1)*_xlfn.IFS(B1469="data_engineer",$AD$9,TRUE,1)*IF(D1469,$AD$13,$AD$14)*IF(E1469,$AD$19,$AD$20)*IF(F1469,$AD$24,$AD$25)*IF(G1469,$AD$29,$AD$30)*IF(H1469,$AD$34,$AD$35)*IF(I1469,$AD$39,$AD$40)*IF(J1469,$AD$44,$AD$45)*IF(K1469,$AD$49,$AD$50)*IF(L1469,$AD$54,$AD$55)*IF(M1469,$AD$59,$AD$60)</f>
        <v>0.00135296607217936</v>
      </c>
      <c r="O1469">
        <f t="array" ref="O1469">$AD$2*_xlfn.IFS(B1469="data_scientist",$AF$7,TRUE,1)*_xlfn.IFS(B1469="data_analyst",$AF$8,TRUE,1)*_xlfn.IFS(B1469="data_engineer",$AF$9,TRUE,1)*IF(D1469,$AF$13,$AF$14)*IF(E1469,$AF$19,$AF$20)*IF(F1469,$AF$24,$AF$25)*IF(G1469,$AF$29,$AF$30)*IF(H1469,$AF$34,$AF$35)*IF(I1469,$AF$39,$AF$40)*IF(J1469,$AF$44,$AF$45)*IF(K1469,$AF$49,$AF$50)*IF(L1469,$AF$54,$AF$55)*IF(M1469,$AF$59,$AF$60)</f>
        <v>7.30625498255754e-5</v>
      </c>
      <c r="P1469">
        <f t="array" ref="P1469">$AE$2*_xlfn.IFS(B1469="data_scientist",$AH$7,TRUE,1)*_xlfn.IFS(B1469="data_analyst",$AH$8,TRUE,1)*_xlfn.IFS(B1469="data_engineer",$AH$9,TRUE,1)*IF(D1469,$AH$13,$AH$14)*IF(E1469,$AH$19,$AH$20)*IF(F1469,$AH$24,$AH$25)*IF(G1469,$AH$29,$AH$30)*IF(H1469,$AH$34,$AH$35)*IF(I1469,$AH$39,$AH$40)*IF(J1469,$AH$44,$AH$45)*IF(K1469,$AH$49,$AH$50)*IF(L1469,$AH$54,$AH$55)*IF(M1469,$AH$59,$AH$60)</f>
        <v>0.000219522078813909</v>
      </c>
      <c r="Q1469">
        <f t="shared" si="220"/>
        <v>0.00135296607217936</v>
      </c>
      <c r="R1469">
        <f t="shared" si="221"/>
        <v>1</v>
      </c>
      <c r="S1469">
        <f t="shared" si="222"/>
        <v>0</v>
      </c>
      <c r="T1469">
        <f t="shared" si="223"/>
        <v>0</v>
      </c>
      <c r="U1469">
        <f t="shared" si="224"/>
        <v>0</v>
      </c>
      <c r="V1469">
        <f t="shared" si="225"/>
        <v>0</v>
      </c>
      <c r="W1469">
        <f t="shared" si="226"/>
        <v>0</v>
      </c>
      <c r="X1469">
        <f t="shared" si="227"/>
        <v>0</v>
      </c>
      <c r="Y1469">
        <f t="shared" si="228"/>
        <v>0</v>
      </c>
      <c r="Z1469">
        <f t="shared" si="229"/>
        <v>0</v>
      </c>
    </row>
    <row r="1470" spans="1:26">
      <c r="A1470">
        <v>1</v>
      </c>
      <c r="B1470" t="s">
        <v>59</v>
      </c>
      <c r="C1470" t="s">
        <v>30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f t="array" ref="N1470">$AC$2*_xlfn.IFS(B1470="data_scientist",$AD$7,TRUE,1)*_xlfn.IFS(B1470="data_analyst",$AD$8,TRUE,1)*_xlfn.IFS(B1470="data_engineer",$AD$9,TRUE,1)*IF(D1470,$AD$13,$AD$14)*IF(E1470,$AD$19,$AD$20)*IF(F1470,$AD$24,$AD$25)*IF(G1470,$AD$29,$AD$30)*IF(H1470,$AD$34,$AD$35)*IF(I1470,$AD$39,$AD$40)*IF(J1470,$AD$44,$AD$45)*IF(K1470,$AD$49,$AD$50)*IF(L1470,$AD$54,$AD$55)*IF(M1470,$AD$59,$AD$60)</f>
        <v>0.00359804793985483</v>
      </c>
      <c r="O1470">
        <f t="array" ref="O1470">$AD$2*_xlfn.IFS(B1470="data_scientist",$AF$7,TRUE,1)*_xlfn.IFS(B1470="data_analyst",$AF$8,TRUE,1)*_xlfn.IFS(B1470="data_engineer",$AF$9,TRUE,1)*IF(D1470,$AF$13,$AF$14)*IF(E1470,$AF$19,$AF$20)*IF(F1470,$AF$24,$AF$25)*IF(G1470,$AF$29,$AF$30)*IF(H1470,$AF$34,$AF$35)*IF(I1470,$AF$39,$AF$40)*IF(J1470,$AF$44,$AF$45)*IF(K1470,$AF$49,$AF$50)*IF(L1470,$AF$54,$AF$55)*IF(M1470,$AF$59,$AF$60)</f>
        <v>6.66985515782314e-6</v>
      </c>
      <c r="P1470">
        <f t="array" ref="P1470">$AE$2*_xlfn.IFS(B1470="data_scientist",$AH$7,TRUE,1)*_xlfn.IFS(B1470="data_analyst",$AH$8,TRUE,1)*_xlfn.IFS(B1470="data_engineer",$AH$9,TRUE,1)*IF(D1470,$AH$13,$AH$14)*IF(E1470,$AH$19,$AH$20)*IF(F1470,$AH$24,$AH$25)*IF(G1470,$AH$29,$AH$30)*IF(H1470,$AH$34,$AH$35)*IF(I1470,$AH$39,$AH$40)*IF(J1470,$AH$44,$AH$45)*IF(K1470,$AH$49,$AH$50)*IF(L1470,$AH$54,$AH$55)*IF(M1470,$AH$59,$AH$60)</f>
        <v>0.000159277668753939</v>
      </c>
      <c r="Q1470">
        <f t="shared" si="220"/>
        <v>0.00359804793985483</v>
      </c>
      <c r="R1470">
        <f t="shared" si="221"/>
        <v>1</v>
      </c>
      <c r="S1470">
        <f t="shared" si="222"/>
        <v>0</v>
      </c>
      <c r="T1470">
        <f t="shared" si="223"/>
        <v>0</v>
      </c>
      <c r="U1470">
        <f t="shared" si="224"/>
        <v>0</v>
      </c>
      <c r="V1470">
        <f t="shared" si="225"/>
        <v>0</v>
      </c>
      <c r="W1470">
        <f t="shared" si="226"/>
        <v>0</v>
      </c>
      <c r="X1470">
        <f t="shared" si="227"/>
        <v>0</v>
      </c>
      <c r="Y1470">
        <f t="shared" si="228"/>
        <v>0</v>
      </c>
      <c r="Z1470">
        <f t="shared" si="229"/>
        <v>0</v>
      </c>
    </row>
    <row r="1471" spans="1:26">
      <c r="A1471">
        <v>1</v>
      </c>
      <c r="B1471" t="s">
        <v>59</v>
      </c>
      <c r="C1471" t="s">
        <v>30</v>
      </c>
      <c r="D1471">
        <v>0</v>
      </c>
      <c r="E1471">
        <v>1</v>
      </c>
      <c r="F1471">
        <v>1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1</v>
      </c>
      <c r="N1471">
        <f t="array" ref="N1471">$AC$2*_xlfn.IFS(B1471="data_scientist",$AD$7,TRUE,1)*_xlfn.IFS(B1471="data_analyst",$AD$8,TRUE,1)*_xlfn.IFS(B1471="data_engineer",$AD$9,TRUE,1)*IF(D1471,$AD$13,$AD$14)*IF(E1471,$AD$19,$AD$20)*IF(F1471,$AD$24,$AD$25)*IF(G1471,$AD$29,$AD$30)*IF(H1471,$AD$34,$AD$35)*IF(I1471,$AD$39,$AD$40)*IF(J1471,$AD$44,$AD$45)*IF(K1471,$AD$49,$AD$50)*IF(L1471,$AD$54,$AD$55)*IF(M1471,$AD$59,$AD$60)</f>
        <v>0.00426759150781493</v>
      </c>
      <c r="O1471">
        <f t="array" ref="O1471">$AD$2*_xlfn.IFS(B1471="data_scientist",$AF$7,TRUE,1)*_xlfn.IFS(B1471="data_analyst",$AF$8,TRUE,1)*_xlfn.IFS(B1471="data_engineer",$AF$9,TRUE,1)*IF(D1471,$AF$13,$AF$14)*IF(E1471,$AF$19,$AF$20)*IF(F1471,$AF$24,$AF$25)*IF(G1471,$AF$29,$AF$30)*IF(H1471,$AF$34,$AF$35)*IF(I1471,$AF$39,$AF$40)*IF(J1471,$AF$44,$AF$45)*IF(K1471,$AF$49,$AF$50)*IF(L1471,$AF$54,$AF$55)*IF(M1471,$AF$59,$AF$60)</f>
        <v>0.000150494930188117</v>
      </c>
      <c r="P1471">
        <f t="array" ref="P1471">$AE$2*_xlfn.IFS(B1471="data_scientist",$AH$7,TRUE,1)*_xlfn.IFS(B1471="data_analyst",$AH$8,TRUE,1)*_xlfn.IFS(B1471="data_engineer",$AH$9,TRUE,1)*IF(D1471,$AH$13,$AH$14)*IF(E1471,$AH$19,$AH$20)*IF(F1471,$AH$24,$AH$25)*IF(G1471,$AH$29,$AH$30)*IF(H1471,$AH$34,$AH$35)*IF(I1471,$AH$39,$AH$40)*IF(J1471,$AH$44,$AH$45)*IF(K1471,$AH$49,$AH$50)*IF(L1471,$AH$54,$AH$55)*IF(M1471,$AH$59,$AH$60)</f>
        <v>0.00074698282164703</v>
      </c>
      <c r="Q1471">
        <f t="shared" si="220"/>
        <v>0.00426759150781493</v>
      </c>
      <c r="R1471">
        <f t="shared" si="221"/>
        <v>1</v>
      </c>
      <c r="S1471">
        <f t="shared" si="222"/>
        <v>0</v>
      </c>
      <c r="T1471">
        <f t="shared" si="223"/>
        <v>0</v>
      </c>
      <c r="U1471">
        <f t="shared" si="224"/>
        <v>0</v>
      </c>
      <c r="V1471">
        <f t="shared" si="225"/>
        <v>0</v>
      </c>
      <c r="W1471">
        <f t="shared" si="226"/>
        <v>0</v>
      </c>
      <c r="X1471">
        <f t="shared" si="227"/>
        <v>0</v>
      </c>
      <c r="Y1471">
        <f t="shared" si="228"/>
        <v>0</v>
      </c>
      <c r="Z1471">
        <f t="shared" si="229"/>
        <v>0</v>
      </c>
    </row>
    <row r="1472" spans="1:26">
      <c r="A1472">
        <v>1</v>
      </c>
      <c r="B1472" t="s">
        <v>59</v>
      </c>
      <c r="C1472" t="s">
        <v>30</v>
      </c>
      <c r="D1472">
        <v>0</v>
      </c>
      <c r="E1472">
        <v>1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1</v>
      </c>
      <c r="N1472">
        <f t="array" ref="N1472">$AC$2*_xlfn.IFS(B1472="data_scientist",$AD$7,TRUE,1)*_xlfn.IFS(B1472="data_analyst",$AD$8,TRUE,1)*_xlfn.IFS(B1472="data_engineer",$AD$9,TRUE,1)*IF(D1472,$AD$13,$AD$14)*IF(E1472,$AD$19,$AD$20)*IF(F1472,$AD$24,$AD$25)*IF(G1472,$AD$29,$AD$30)*IF(H1472,$AD$34,$AD$35)*IF(I1472,$AD$39,$AD$40)*IF(J1472,$AD$44,$AD$45)*IF(K1472,$AD$49,$AD$50)*IF(L1472,$AD$54,$AD$55)*IF(M1472,$AD$59,$AD$60)</f>
        <v>0.0234558294440723</v>
      </c>
      <c r="O1472">
        <f t="array" ref="O1472">$AD$2*_xlfn.IFS(B1472="data_scientist",$AF$7,TRUE,1)*_xlfn.IFS(B1472="data_analyst",$AF$8,TRUE,1)*_xlfn.IFS(B1472="data_engineer",$AF$9,TRUE,1)*IF(D1472,$AF$13,$AF$14)*IF(E1472,$AF$19,$AF$20)*IF(F1472,$AF$24,$AF$25)*IF(G1472,$AF$29,$AF$30)*IF(H1472,$AF$34,$AF$35)*IF(I1472,$AF$39,$AF$40)*IF(J1472,$AF$44,$AF$45)*IF(K1472,$AF$49,$AF$50)*IF(L1472,$AF$54,$AF$55)*IF(M1472,$AF$59,$AF$60)</f>
        <v>0.000132294744677631</v>
      </c>
      <c r="P1472">
        <f t="array" ref="P1472">$AE$2*_xlfn.IFS(B1472="data_scientist",$AH$7,TRUE,1)*_xlfn.IFS(B1472="data_analyst",$AH$8,TRUE,1)*_xlfn.IFS(B1472="data_engineer",$AH$9,TRUE,1)*IF(D1472,$AH$13,$AH$14)*IF(E1472,$AH$19,$AH$20)*IF(F1472,$AH$24,$AH$25)*IF(G1472,$AH$29,$AH$30)*IF(H1472,$AH$34,$AH$35)*IF(I1472,$AH$39,$AH$40)*IF(J1472,$AH$44,$AH$45)*IF(K1472,$AH$49,$AH$50)*IF(L1472,$AH$54,$AH$55)*IF(M1472,$AH$59,$AH$60)</f>
        <v>0.00109340963748333</v>
      </c>
      <c r="Q1472">
        <f t="shared" si="220"/>
        <v>0.0234558294440723</v>
      </c>
      <c r="R1472">
        <f t="shared" si="221"/>
        <v>1</v>
      </c>
      <c r="S1472">
        <f t="shared" si="222"/>
        <v>0</v>
      </c>
      <c r="T1472">
        <f t="shared" si="223"/>
        <v>0</v>
      </c>
      <c r="U1472">
        <f t="shared" si="224"/>
        <v>0</v>
      </c>
      <c r="V1472">
        <f t="shared" si="225"/>
        <v>0</v>
      </c>
      <c r="W1472">
        <f t="shared" si="226"/>
        <v>0</v>
      </c>
      <c r="X1472">
        <f t="shared" si="227"/>
        <v>0</v>
      </c>
      <c r="Y1472">
        <f t="shared" si="228"/>
        <v>0</v>
      </c>
      <c r="Z1472">
        <f t="shared" si="229"/>
        <v>0</v>
      </c>
    </row>
    <row r="1473" spans="1:26">
      <c r="A1473">
        <v>1</v>
      </c>
      <c r="B1473" t="s">
        <v>59</v>
      </c>
      <c r="C1473" t="s">
        <v>30</v>
      </c>
      <c r="D1473">
        <v>1</v>
      </c>
      <c r="E1473">
        <v>1</v>
      </c>
      <c r="F1473">
        <v>0</v>
      </c>
      <c r="G1473">
        <v>1</v>
      </c>
      <c r="H1473">
        <v>0</v>
      </c>
      <c r="I1473">
        <v>1</v>
      </c>
      <c r="J1473">
        <v>0</v>
      </c>
      <c r="K1473">
        <v>0</v>
      </c>
      <c r="L1473">
        <v>0</v>
      </c>
      <c r="M1473">
        <v>0</v>
      </c>
      <c r="N1473">
        <f t="array" ref="N1473">$AC$2*_xlfn.IFS(B1473="data_scientist",$AD$7,TRUE,1)*_xlfn.IFS(B1473="data_analyst",$AD$8,TRUE,1)*_xlfn.IFS(B1473="data_engineer",$AD$9,TRUE,1)*IF(D1473,$AD$13,$AD$14)*IF(E1473,$AD$19,$AD$20)*IF(F1473,$AD$24,$AD$25)*IF(G1473,$AD$29,$AD$30)*IF(H1473,$AD$34,$AD$35)*IF(I1473,$AD$39,$AD$40)*IF(J1473,$AD$44,$AD$45)*IF(K1473,$AD$49,$AD$50)*IF(L1473,$AD$54,$AD$55)*IF(M1473,$AD$59,$AD$60)</f>
        <v>0.000270406727037915</v>
      </c>
      <c r="O1473">
        <f t="array" ref="O1473">$AD$2*_xlfn.IFS(B1473="data_scientist",$AF$7,TRUE,1)*_xlfn.IFS(B1473="data_analyst",$AF$8,TRUE,1)*_xlfn.IFS(B1473="data_engineer",$AF$9,TRUE,1)*IF(D1473,$AF$13,$AF$14)*IF(E1473,$AF$19,$AF$20)*IF(F1473,$AF$24,$AF$25)*IF(G1473,$AF$29,$AF$30)*IF(H1473,$AF$34,$AF$35)*IF(I1473,$AF$39,$AF$40)*IF(J1473,$AF$44,$AF$45)*IF(K1473,$AF$49,$AF$50)*IF(L1473,$AF$54,$AF$55)*IF(M1473,$AF$59,$AF$60)</f>
        <v>4.27293832527465e-6</v>
      </c>
      <c r="P1473">
        <f t="array" ref="P1473">$AE$2*_xlfn.IFS(B1473="data_scientist",$AH$7,TRUE,1)*_xlfn.IFS(B1473="data_analyst",$AH$8,TRUE,1)*_xlfn.IFS(B1473="data_engineer",$AH$9,TRUE,1)*IF(D1473,$AH$13,$AH$14)*IF(E1473,$AH$19,$AH$20)*IF(F1473,$AH$24,$AH$25)*IF(G1473,$AH$29,$AH$30)*IF(H1473,$AH$34,$AH$35)*IF(I1473,$AH$39,$AH$40)*IF(J1473,$AH$44,$AH$45)*IF(K1473,$AH$49,$AH$50)*IF(L1473,$AH$54,$AH$55)*IF(M1473,$AH$59,$AH$60)</f>
        <v>3.3915974825239e-5</v>
      </c>
      <c r="Q1473">
        <f t="shared" si="220"/>
        <v>0.000270406727037915</v>
      </c>
      <c r="R1473">
        <f t="shared" si="221"/>
        <v>1</v>
      </c>
      <c r="S1473">
        <f t="shared" si="222"/>
        <v>0</v>
      </c>
      <c r="T1473">
        <f t="shared" si="223"/>
        <v>0</v>
      </c>
      <c r="U1473">
        <f t="shared" si="224"/>
        <v>0</v>
      </c>
      <c r="V1473">
        <f t="shared" si="225"/>
        <v>0</v>
      </c>
      <c r="W1473">
        <f t="shared" si="226"/>
        <v>0</v>
      </c>
      <c r="X1473">
        <f t="shared" si="227"/>
        <v>0</v>
      </c>
      <c r="Y1473">
        <f t="shared" si="228"/>
        <v>0</v>
      </c>
      <c r="Z1473">
        <f t="shared" si="229"/>
        <v>0</v>
      </c>
    </row>
    <row r="1474" spans="1:26">
      <c r="A1474">
        <v>1</v>
      </c>
      <c r="B1474" t="s">
        <v>59</v>
      </c>
      <c r="C1474" t="s">
        <v>30</v>
      </c>
      <c r="D1474">
        <v>0</v>
      </c>
      <c r="E1474">
        <v>1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1</v>
      </c>
      <c r="N1474">
        <f t="array" ref="N1474">$AC$2*_xlfn.IFS(B1474="data_scientist",$AD$7,TRUE,1)*_xlfn.IFS(B1474="data_analyst",$AD$8,TRUE,1)*_xlfn.IFS(B1474="data_engineer",$AD$9,TRUE,1)*IF(D1474,$AD$13,$AD$14)*IF(E1474,$AD$19,$AD$20)*IF(F1474,$AD$24,$AD$25)*IF(G1474,$AD$29,$AD$30)*IF(H1474,$AD$34,$AD$35)*IF(I1474,$AD$39,$AD$40)*IF(J1474,$AD$44,$AD$45)*IF(K1474,$AD$49,$AD$50)*IF(L1474,$AD$54,$AD$55)*IF(M1474,$AD$59,$AD$60)</f>
        <v>0.0234558294440723</v>
      </c>
      <c r="O1474">
        <f t="array" ref="O1474">$AD$2*_xlfn.IFS(B1474="data_scientist",$AF$7,TRUE,1)*_xlfn.IFS(B1474="data_analyst",$AF$8,TRUE,1)*_xlfn.IFS(B1474="data_engineer",$AF$9,TRUE,1)*IF(D1474,$AF$13,$AF$14)*IF(E1474,$AF$19,$AF$20)*IF(F1474,$AF$24,$AF$25)*IF(G1474,$AF$29,$AF$30)*IF(H1474,$AF$34,$AF$35)*IF(I1474,$AF$39,$AF$40)*IF(J1474,$AF$44,$AF$45)*IF(K1474,$AF$49,$AF$50)*IF(L1474,$AF$54,$AF$55)*IF(M1474,$AF$59,$AF$60)</f>
        <v>0.000132294744677631</v>
      </c>
      <c r="P1474">
        <f t="array" ref="P1474">$AE$2*_xlfn.IFS(B1474="data_scientist",$AH$7,TRUE,1)*_xlfn.IFS(B1474="data_analyst",$AH$8,TRUE,1)*_xlfn.IFS(B1474="data_engineer",$AH$9,TRUE,1)*IF(D1474,$AH$13,$AH$14)*IF(E1474,$AH$19,$AH$20)*IF(F1474,$AH$24,$AH$25)*IF(G1474,$AH$29,$AH$30)*IF(H1474,$AH$34,$AH$35)*IF(I1474,$AH$39,$AH$40)*IF(J1474,$AH$44,$AH$45)*IF(K1474,$AH$49,$AH$50)*IF(L1474,$AH$54,$AH$55)*IF(M1474,$AH$59,$AH$60)</f>
        <v>0.00109340963748333</v>
      </c>
      <c r="Q1474">
        <f t="shared" si="220"/>
        <v>0.0234558294440723</v>
      </c>
      <c r="R1474">
        <f t="shared" si="221"/>
        <v>1</v>
      </c>
      <c r="S1474">
        <f t="shared" si="222"/>
        <v>0</v>
      </c>
      <c r="T1474">
        <f t="shared" si="223"/>
        <v>0</v>
      </c>
      <c r="U1474">
        <f t="shared" si="224"/>
        <v>0</v>
      </c>
      <c r="V1474">
        <f t="shared" si="225"/>
        <v>0</v>
      </c>
      <c r="W1474">
        <f t="shared" si="226"/>
        <v>0</v>
      </c>
      <c r="X1474">
        <f t="shared" si="227"/>
        <v>0</v>
      </c>
      <c r="Y1474">
        <f t="shared" si="228"/>
        <v>0</v>
      </c>
      <c r="Z1474">
        <f t="shared" si="229"/>
        <v>0</v>
      </c>
    </row>
    <row r="1475" spans="1:26">
      <c r="A1475">
        <v>1</v>
      </c>
      <c r="B1475" t="s">
        <v>59</v>
      </c>
      <c r="C1475" t="s">
        <v>30</v>
      </c>
      <c r="D1475">
        <v>0</v>
      </c>
      <c r="E1475">
        <v>1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1</v>
      </c>
      <c r="N1475">
        <f t="array" ref="N1475">$AC$2*_xlfn.IFS(B1475="data_scientist",$AD$7,TRUE,1)*_xlfn.IFS(B1475="data_analyst",$AD$8,TRUE,1)*_xlfn.IFS(B1475="data_engineer",$AD$9,TRUE,1)*IF(D1475,$AD$13,$AD$14)*IF(E1475,$AD$19,$AD$20)*IF(F1475,$AD$24,$AD$25)*IF(G1475,$AD$29,$AD$30)*IF(H1475,$AD$34,$AD$35)*IF(I1475,$AD$39,$AD$40)*IF(J1475,$AD$44,$AD$45)*IF(K1475,$AD$49,$AD$50)*IF(L1475,$AD$54,$AD$55)*IF(M1475,$AD$59,$AD$60)</f>
        <v>0.0234558294440723</v>
      </c>
      <c r="O1475">
        <f t="array" ref="O1475">$AD$2*_xlfn.IFS(B1475="data_scientist",$AF$7,TRUE,1)*_xlfn.IFS(B1475="data_analyst",$AF$8,TRUE,1)*_xlfn.IFS(B1475="data_engineer",$AF$9,TRUE,1)*IF(D1475,$AF$13,$AF$14)*IF(E1475,$AF$19,$AF$20)*IF(F1475,$AF$24,$AF$25)*IF(G1475,$AF$29,$AF$30)*IF(H1475,$AF$34,$AF$35)*IF(I1475,$AF$39,$AF$40)*IF(J1475,$AF$44,$AF$45)*IF(K1475,$AF$49,$AF$50)*IF(L1475,$AF$54,$AF$55)*IF(M1475,$AF$59,$AF$60)</f>
        <v>0.000132294744677631</v>
      </c>
      <c r="P1475">
        <f t="array" ref="P1475">$AE$2*_xlfn.IFS(B1475="data_scientist",$AH$7,TRUE,1)*_xlfn.IFS(B1475="data_analyst",$AH$8,TRUE,1)*_xlfn.IFS(B1475="data_engineer",$AH$9,TRUE,1)*IF(D1475,$AH$13,$AH$14)*IF(E1475,$AH$19,$AH$20)*IF(F1475,$AH$24,$AH$25)*IF(G1475,$AH$29,$AH$30)*IF(H1475,$AH$34,$AH$35)*IF(I1475,$AH$39,$AH$40)*IF(J1475,$AH$44,$AH$45)*IF(K1475,$AH$49,$AH$50)*IF(L1475,$AH$54,$AH$55)*IF(M1475,$AH$59,$AH$60)</f>
        <v>0.00109340963748333</v>
      </c>
      <c r="Q1475">
        <f t="shared" ref="Q1475:Q1538" si="230">MAX(N1475:P1475)</f>
        <v>0.0234558294440723</v>
      </c>
      <c r="R1475">
        <f t="shared" ref="R1475:R1538" si="231">IF(AND(C1475="Low",N1475=Q1475),1,0)</f>
        <v>1</v>
      </c>
      <c r="S1475">
        <f t="shared" ref="S1475:S1538" si="232">IF(AND(C1475="Low",O1475=Q1475),1,0)</f>
        <v>0</v>
      </c>
      <c r="T1475">
        <f t="shared" ref="T1475:T1538" si="233">IF(AND(C1475="Low",P1475=Q1475),1,0)</f>
        <v>0</v>
      </c>
      <c r="U1475">
        <f t="shared" ref="U1475:U1538" si="234">IF(AND(C1475="Medium",N1475=Q1475),1,0)</f>
        <v>0</v>
      </c>
      <c r="V1475">
        <f t="shared" ref="V1475:V1538" si="235">IF(AND(C1475="Medium",O1475=Q1475),1,0)</f>
        <v>0</v>
      </c>
      <c r="W1475">
        <f t="shared" ref="W1475:W1538" si="236">IF(AND(C1475="Medium",P1475=Q1475),1,0)</f>
        <v>0</v>
      </c>
      <c r="X1475">
        <f t="shared" ref="X1475:X1538" si="237">IF(AND(C1475="High",N1475=Q1475),1,0)</f>
        <v>0</v>
      </c>
      <c r="Y1475">
        <f t="shared" ref="Y1475:Y1538" si="238">IF(AND(C1475="High",O1475=Q1475),1,0)</f>
        <v>0</v>
      </c>
      <c r="Z1475">
        <f t="shared" ref="Z1475:Z1538" si="239">IF(AND(C1475="High",P1475=Q1475),1,0)</f>
        <v>0</v>
      </c>
    </row>
    <row r="1476" spans="1:26">
      <c r="A1476">
        <v>1</v>
      </c>
      <c r="B1476" t="s">
        <v>59</v>
      </c>
      <c r="C1476" t="s">
        <v>30</v>
      </c>
      <c r="D1476">
        <v>1</v>
      </c>
      <c r="E1476">
        <v>1</v>
      </c>
      <c r="F1476">
        <v>0</v>
      </c>
      <c r="G1476">
        <v>1</v>
      </c>
      <c r="H1476">
        <v>0</v>
      </c>
      <c r="I1476">
        <v>1</v>
      </c>
      <c r="J1476">
        <v>0</v>
      </c>
      <c r="K1476">
        <v>0</v>
      </c>
      <c r="L1476">
        <v>0</v>
      </c>
      <c r="M1476">
        <v>1</v>
      </c>
      <c r="N1476">
        <f t="array" ref="N1476">$AC$2*_xlfn.IFS(B1476="data_scientist",$AD$7,TRUE,1)*_xlfn.IFS(B1476="data_analyst",$AD$8,TRUE,1)*_xlfn.IFS(B1476="data_engineer",$AD$9,TRUE,1)*IF(D1476,$AD$13,$AD$14)*IF(E1476,$AD$19,$AD$20)*IF(F1476,$AD$24,$AD$25)*IF(G1476,$AD$29,$AD$30)*IF(H1476,$AD$34,$AD$35)*IF(I1476,$AD$39,$AD$40)*IF(J1476,$AD$44,$AD$45)*IF(K1476,$AD$49,$AD$50)*IF(L1476,$AD$54,$AD$55)*IF(M1476,$AD$59,$AD$60)</f>
        <v>0.00135296607217936</v>
      </c>
      <c r="O1476">
        <f t="array" ref="O1476">$AD$2*_xlfn.IFS(B1476="data_scientist",$AF$7,TRUE,1)*_xlfn.IFS(B1476="data_analyst",$AF$8,TRUE,1)*_xlfn.IFS(B1476="data_engineer",$AF$9,TRUE,1)*IF(D1476,$AF$13,$AF$14)*IF(E1476,$AF$19,$AF$20)*IF(F1476,$AF$24,$AF$25)*IF(G1476,$AF$29,$AF$30)*IF(H1476,$AF$34,$AF$35)*IF(I1476,$AF$39,$AF$40)*IF(J1476,$AF$44,$AF$45)*IF(K1476,$AF$49,$AF$50)*IF(L1476,$AF$54,$AF$55)*IF(M1476,$AF$59,$AF$60)</f>
        <v>7.30625498255754e-5</v>
      </c>
      <c r="P1476">
        <f t="array" ref="P1476">$AE$2*_xlfn.IFS(B1476="data_scientist",$AH$7,TRUE,1)*_xlfn.IFS(B1476="data_analyst",$AH$8,TRUE,1)*_xlfn.IFS(B1476="data_engineer",$AH$9,TRUE,1)*IF(D1476,$AH$13,$AH$14)*IF(E1476,$AH$19,$AH$20)*IF(F1476,$AH$24,$AH$25)*IF(G1476,$AH$29,$AH$30)*IF(H1476,$AH$34,$AH$35)*IF(I1476,$AH$39,$AH$40)*IF(J1476,$AH$44,$AH$45)*IF(K1476,$AH$49,$AH$50)*IF(L1476,$AH$54,$AH$55)*IF(M1476,$AH$59,$AH$60)</f>
        <v>0.000219522078813909</v>
      </c>
      <c r="Q1476">
        <f t="shared" si="230"/>
        <v>0.00135296607217936</v>
      </c>
      <c r="R1476">
        <f t="shared" si="231"/>
        <v>1</v>
      </c>
      <c r="S1476">
        <f t="shared" si="232"/>
        <v>0</v>
      </c>
      <c r="T1476">
        <f t="shared" si="233"/>
        <v>0</v>
      </c>
      <c r="U1476">
        <f t="shared" si="234"/>
        <v>0</v>
      </c>
      <c r="V1476">
        <f t="shared" si="235"/>
        <v>0</v>
      </c>
      <c r="W1476">
        <f t="shared" si="236"/>
        <v>0</v>
      </c>
      <c r="X1476">
        <f t="shared" si="237"/>
        <v>0</v>
      </c>
      <c r="Y1476">
        <f t="shared" si="238"/>
        <v>0</v>
      </c>
      <c r="Z1476">
        <f t="shared" si="239"/>
        <v>0</v>
      </c>
    </row>
    <row r="1477" spans="1:26">
      <c r="A1477">
        <v>1</v>
      </c>
      <c r="B1477" t="s">
        <v>59</v>
      </c>
      <c r="C1477" t="s">
        <v>30</v>
      </c>
      <c r="D1477">
        <v>0</v>
      </c>
      <c r="E1477">
        <v>1</v>
      </c>
      <c r="F1477">
        <v>0</v>
      </c>
      <c r="G1477">
        <v>0</v>
      </c>
      <c r="H1477">
        <v>1</v>
      </c>
      <c r="I1477">
        <v>0</v>
      </c>
      <c r="J1477">
        <v>0</v>
      </c>
      <c r="K1477">
        <v>0</v>
      </c>
      <c r="L1477">
        <v>0</v>
      </c>
      <c r="M1477">
        <v>1</v>
      </c>
      <c r="N1477">
        <f t="array" ref="N1477">$AC$2*_xlfn.IFS(B1477="data_scientist",$AD$7,TRUE,1)*_xlfn.IFS(B1477="data_analyst",$AD$8,TRUE,1)*_xlfn.IFS(B1477="data_engineer",$AD$9,TRUE,1)*IF(D1477,$AD$13,$AD$14)*IF(E1477,$AD$19,$AD$20)*IF(F1477,$AD$24,$AD$25)*IF(G1477,$AD$29,$AD$30)*IF(H1477,$AD$34,$AD$35)*IF(I1477,$AD$39,$AD$40)*IF(J1477,$AD$44,$AD$45)*IF(K1477,$AD$49,$AD$50)*IF(L1477,$AD$54,$AD$55)*IF(M1477,$AD$59,$AD$60)</f>
        <v>0.00156659645184062</v>
      </c>
      <c r="O1477">
        <f t="array" ref="O1477">$AD$2*_xlfn.IFS(B1477="data_scientist",$AF$7,TRUE,1)*_xlfn.IFS(B1477="data_analyst",$AF$8,TRUE,1)*_xlfn.IFS(B1477="data_engineer",$AF$9,TRUE,1)*IF(D1477,$AF$13,$AF$14)*IF(E1477,$AF$19,$AF$20)*IF(F1477,$AF$24,$AF$25)*IF(G1477,$AF$29,$AF$30)*IF(H1477,$AF$34,$AF$35)*IF(I1477,$AF$39,$AF$40)*IF(J1477,$AF$44,$AF$45)*IF(K1477,$AF$49,$AF$50)*IF(L1477,$AF$54,$AF$55)*IF(M1477,$AF$59,$AF$60)</f>
        <v>9.55039427076889e-5</v>
      </c>
      <c r="P1477">
        <f t="array" ref="P1477">$AE$2*_xlfn.IFS(B1477="data_scientist",$AH$7,TRUE,1)*_xlfn.IFS(B1477="data_analyst",$AH$8,TRUE,1)*_xlfn.IFS(B1477="data_engineer",$AH$9,TRUE,1)*IF(D1477,$AH$13,$AH$14)*IF(E1477,$AH$19,$AH$20)*IF(F1477,$AH$24,$AH$25)*IF(G1477,$AH$29,$AH$30)*IF(H1477,$AH$34,$AH$35)*IF(I1477,$AH$39,$AH$40)*IF(J1477,$AH$44,$AH$45)*IF(K1477,$AH$49,$AH$50)*IF(L1477,$AH$54,$AH$55)*IF(M1477,$AH$59,$AH$60)</f>
        <v>0.000537113506132164</v>
      </c>
      <c r="Q1477">
        <f t="shared" si="230"/>
        <v>0.00156659645184062</v>
      </c>
      <c r="R1477">
        <f t="shared" si="231"/>
        <v>1</v>
      </c>
      <c r="S1477">
        <f t="shared" si="232"/>
        <v>0</v>
      </c>
      <c r="T1477">
        <f t="shared" si="233"/>
        <v>0</v>
      </c>
      <c r="U1477">
        <f t="shared" si="234"/>
        <v>0</v>
      </c>
      <c r="V1477">
        <f t="shared" si="235"/>
        <v>0</v>
      </c>
      <c r="W1477">
        <f t="shared" si="236"/>
        <v>0</v>
      </c>
      <c r="X1477">
        <f t="shared" si="237"/>
        <v>0</v>
      </c>
      <c r="Y1477">
        <f t="shared" si="238"/>
        <v>0</v>
      </c>
      <c r="Z1477">
        <f t="shared" si="239"/>
        <v>0</v>
      </c>
    </row>
    <row r="1478" spans="1:26">
      <c r="A1478">
        <v>1</v>
      </c>
      <c r="B1478" t="s">
        <v>59</v>
      </c>
      <c r="C1478" t="s">
        <v>30</v>
      </c>
      <c r="D1478">
        <v>0</v>
      </c>
      <c r="E1478">
        <v>1</v>
      </c>
      <c r="F1478">
        <v>0</v>
      </c>
      <c r="G1478">
        <v>0</v>
      </c>
      <c r="H1478">
        <v>1</v>
      </c>
      <c r="I1478">
        <v>0</v>
      </c>
      <c r="J1478">
        <v>0</v>
      </c>
      <c r="K1478">
        <v>0</v>
      </c>
      <c r="L1478">
        <v>0</v>
      </c>
      <c r="M1478">
        <v>1</v>
      </c>
      <c r="N1478">
        <f t="array" ref="N1478">$AC$2*_xlfn.IFS(B1478="data_scientist",$AD$7,TRUE,1)*_xlfn.IFS(B1478="data_analyst",$AD$8,TRUE,1)*_xlfn.IFS(B1478="data_engineer",$AD$9,TRUE,1)*IF(D1478,$AD$13,$AD$14)*IF(E1478,$AD$19,$AD$20)*IF(F1478,$AD$24,$AD$25)*IF(G1478,$AD$29,$AD$30)*IF(H1478,$AD$34,$AD$35)*IF(I1478,$AD$39,$AD$40)*IF(J1478,$AD$44,$AD$45)*IF(K1478,$AD$49,$AD$50)*IF(L1478,$AD$54,$AD$55)*IF(M1478,$AD$59,$AD$60)</f>
        <v>0.00156659645184062</v>
      </c>
      <c r="O1478">
        <f t="array" ref="O1478">$AD$2*_xlfn.IFS(B1478="data_scientist",$AF$7,TRUE,1)*_xlfn.IFS(B1478="data_analyst",$AF$8,TRUE,1)*_xlfn.IFS(B1478="data_engineer",$AF$9,TRUE,1)*IF(D1478,$AF$13,$AF$14)*IF(E1478,$AF$19,$AF$20)*IF(F1478,$AF$24,$AF$25)*IF(G1478,$AF$29,$AF$30)*IF(H1478,$AF$34,$AF$35)*IF(I1478,$AF$39,$AF$40)*IF(J1478,$AF$44,$AF$45)*IF(K1478,$AF$49,$AF$50)*IF(L1478,$AF$54,$AF$55)*IF(M1478,$AF$59,$AF$60)</f>
        <v>9.55039427076889e-5</v>
      </c>
      <c r="P1478">
        <f t="array" ref="P1478">$AE$2*_xlfn.IFS(B1478="data_scientist",$AH$7,TRUE,1)*_xlfn.IFS(B1478="data_analyst",$AH$8,TRUE,1)*_xlfn.IFS(B1478="data_engineer",$AH$9,TRUE,1)*IF(D1478,$AH$13,$AH$14)*IF(E1478,$AH$19,$AH$20)*IF(F1478,$AH$24,$AH$25)*IF(G1478,$AH$29,$AH$30)*IF(H1478,$AH$34,$AH$35)*IF(I1478,$AH$39,$AH$40)*IF(J1478,$AH$44,$AH$45)*IF(K1478,$AH$49,$AH$50)*IF(L1478,$AH$54,$AH$55)*IF(M1478,$AH$59,$AH$60)</f>
        <v>0.000537113506132164</v>
      </c>
      <c r="Q1478">
        <f t="shared" si="230"/>
        <v>0.00156659645184062</v>
      </c>
      <c r="R1478">
        <f t="shared" si="231"/>
        <v>1</v>
      </c>
      <c r="S1478">
        <f t="shared" si="232"/>
        <v>0</v>
      </c>
      <c r="T1478">
        <f t="shared" si="233"/>
        <v>0</v>
      </c>
      <c r="U1478">
        <f t="shared" si="234"/>
        <v>0</v>
      </c>
      <c r="V1478">
        <f t="shared" si="235"/>
        <v>0</v>
      </c>
      <c r="W1478">
        <f t="shared" si="236"/>
        <v>0</v>
      </c>
      <c r="X1478">
        <f t="shared" si="237"/>
        <v>0</v>
      </c>
      <c r="Y1478">
        <f t="shared" si="238"/>
        <v>0</v>
      </c>
      <c r="Z1478">
        <f t="shared" si="239"/>
        <v>0</v>
      </c>
    </row>
    <row r="1479" spans="1:26">
      <c r="A1479">
        <v>1</v>
      </c>
      <c r="B1479" t="s">
        <v>59</v>
      </c>
      <c r="C1479" t="s">
        <v>30</v>
      </c>
      <c r="D1479">
        <v>0</v>
      </c>
      <c r="E1479">
        <v>1</v>
      </c>
      <c r="F1479">
        <v>0</v>
      </c>
      <c r="G1479">
        <v>0</v>
      </c>
      <c r="H1479">
        <v>1</v>
      </c>
      <c r="I1479">
        <v>0</v>
      </c>
      <c r="J1479">
        <v>0</v>
      </c>
      <c r="K1479">
        <v>0</v>
      </c>
      <c r="L1479">
        <v>0</v>
      </c>
      <c r="M1479">
        <v>1</v>
      </c>
      <c r="N1479">
        <f t="array" ref="N1479">$AC$2*_xlfn.IFS(B1479="data_scientist",$AD$7,TRUE,1)*_xlfn.IFS(B1479="data_analyst",$AD$8,TRUE,1)*_xlfn.IFS(B1479="data_engineer",$AD$9,TRUE,1)*IF(D1479,$AD$13,$AD$14)*IF(E1479,$AD$19,$AD$20)*IF(F1479,$AD$24,$AD$25)*IF(G1479,$AD$29,$AD$30)*IF(H1479,$AD$34,$AD$35)*IF(I1479,$AD$39,$AD$40)*IF(J1479,$AD$44,$AD$45)*IF(K1479,$AD$49,$AD$50)*IF(L1479,$AD$54,$AD$55)*IF(M1479,$AD$59,$AD$60)</f>
        <v>0.00156659645184062</v>
      </c>
      <c r="O1479">
        <f t="array" ref="O1479">$AD$2*_xlfn.IFS(B1479="data_scientist",$AF$7,TRUE,1)*_xlfn.IFS(B1479="data_analyst",$AF$8,TRUE,1)*_xlfn.IFS(B1479="data_engineer",$AF$9,TRUE,1)*IF(D1479,$AF$13,$AF$14)*IF(E1479,$AF$19,$AF$20)*IF(F1479,$AF$24,$AF$25)*IF(G1479,$AF$29,$AF$30)*IF(H1479,$AF$34,$AF$35)*IF(I1479,$AF$39,$AF$40)*IF(J1479,$AF$44,$AF$45)*IF(K1479,$AF$49,$AF$50)*IF(L1479,$AF$54,$AF$55)*IF(M1479,$AF$59,$AF$60)</f>
        <v>9.55039427076889e-5</v>
      </c>
      <c r="P1479">
        <f t="array" ref="P1479">$AE$2*_xlfn.IFS(B1479="data_scientist",$AH$7,TRUE,1)*_xlfn.IFS(B1479="data_analyst",$AH$8,TRUE,1)*_xlfn.IFS(B1479="data_engineer",$AH$9,TRUE,1)*IF(D1479,$AH$13,$AH$14)*IF(E1479,$AH$19,$AH$20)*IF(F1479,$AH$24,$AH$25)*IF(G1479,$AH$29,$AH$30)*IF(H1479,$AH$34,$AH$35)*IF(I1479,$AH$39,$AH$40)*IF(J1479,$AH$44,$AH$45)*IF(K1479,$AH$49,$AH$50)*IF(L1479,$AH$54,$AH$55)*IF(M1479,$AH$59,$AH$60)</f>
        <v>0.000537113506132164</v>
      </c>
      <c r="Q1479">
        <f t="shared" si="230"/>
        <v>0.00156659645184062</v>
      </c>
      <c r="R1479">
        <f t="shared" si="231"/>
        <v>1</v>
      </c>
      <c r="S1479">
        <f t="shared" si="232"/>
        <v>0</v>
      </c>
      <c r="T1479">
        <f t="shared" si="233"/>
        <v>0</v>
      </c>
      <c r="U1479">
        <f t="shared" si="234"/>
        <v>0</v>
      </c>
      <c r="V1479">
        <f t="shared" si="235"/>
        <v>0</v>
      </c>
      <c r="W1479">
        <f t="shared" si="236"/>
        <v>0</v>
      </c>
      <c r="X1479">
        <f t="shared" si="237"/>
        <v>0</v>
      </c>
      <c r="Y1479">
        <f t="shared" si="238"/>
        <v>0</v>
      </c>
      <c r="Z1479">
        <f t="shared" si="239"/>
        <v>0</v>
      </c>
    </row>
    <row r="1480" spans="1:26">
      <c r="A1480">
        <v>1</v>
      </c>
      <c r="B1480" t="s">
        <v>59</v>
      </c>
      <c r="C1480" t="s">
        <v>30</v>
      </c>
      <c r="D1480">
        <v>1</v>
      </c>
      <c r="E1480">
        <v>1</v>
      </c>
      <c r="F1480">
        <v>0</v>
      </c>
      <c r="G1480">
        <v>1</v>
      </c>
      <c r="H1480">
        <v>0</v>
      </c>
      <c r="I1480">
        <v>1</v>
      </c>
      <c r="J1480">
        <v>0</v>
      </c>
      <c r="K1480">
        <v>0</v>
      </c>
      <c r="L1480">
        <v>0</v>
      </c>
      <c r="M1480">
        <v>1</v>
      </c>
      <c r="N1480">
        <f t="array" ref="N1480">$AC$2*_xlfn.IFS(B1480="data_scientist",$AD$7,TRUE,1)*_xlfn.IFS(B1480="data_analyst",$AD$8,TRUE,1)*_xlfn.IFS(B1480="data_engineer",$AD$9,TRUE,1)*IF(D1480,$AD$13,$AD$14)*IF(E1480,$AD$19,$AD$20)*IF(F1480,$AD$24,$AD$25)*IF(G1480,$AD$29,$AD$30)*IF(H1480,$AD$34,$AD$35)*IF(I1480,$AD$39,$AD$40)*IF(J1480,$AD$44,$AD$45)*IF(K1480,$AD$49,$AD$50)*IF(L1480,$AD$54,$AD$55)*IF(M1480,$AD$59,$AD$60)</f>
        <v>0.00135296607217936</v>
      </c>
      <c r="O1480">
        <f t="array" ref="O1480">$AD$2*_xlfn.IFS(B1480="data_scientist",$AF$7,TRUE,1)*_xlfn.IFS(B1480="data_analyst",$AF$8,TRUE,1)*_xlfn.IFS(B1480="data_engineer",$AF$9,TRUE,1)*IF(D1480,$AF$13,$AF$14)*IF(E1480,$AF$19,$AF$20)*IF(F1480,$AF$24,$AF$25)*IF(G1480,$AF$29,$AF$30)*IF(H1480,$AF$34,$AF$35)*IF(I1480,$AF$39,$AF$40)*IF(J1480,$AF$44,$AF$45)*IF(K1480,$AF$49,$AF$50)*IF(L1480,$AF$54,$AF$55)*IF(M1480,$AF$59,$AF$60)</f>
        <v>7.30625498255754e-5</v>
      </c>
      <c r="P1480">
        <f t="array" ref="P1480">$AE$2*_xlfn.IFS(B1480="data_scientist",$AH$7,TRUE,1)*_xlfn.IFS(B1480="data_analyst",$AH$8,TRUE,1)*_xlfn.IFS(B1480="data_engineer",$AH$9,TRUE,1)*IF(D1480,$AH$13,$AH$14)*IF(E1480,$AH$19,$AH$20)*IF(F1480,$AH$24,$AH$25)*IF(G1480,$AH$29,$AH$30)*IF(H1480,$AH$34,$AH$35)*IF(I1480,$AH$39,$AH$40)*IF(J1480,$AH$44,$AH$45)*IF(K1480,$AH$49,$AH$50)*IF(L1480,$AH$54,$AH$55)*IF(M1480,$AH$59,$AH$60)</f>
        <v>0.000219522078813909</v>
      </c>
      <c r="Q1480">
        <f t="shared" si="230"/>
        <v>0.00135296607217936</v>
      </c>
      <c r="R1480">
        <f t="shared" si="231"/>
        <v>1</v>
      </c>
      <c r="S1480">
        <f t="shared" si="232"/>
        <v>0</v>
      </c>
      <c r="T1480">
        <f t="shared" si="233"/>
        <v>0</v>
      </c>
      <c r="U1480">
        <f t="shared" si="234"/>
        <v>0</v>
      </c>
      <c r="V1480">
        <f t="shared" si="235"/>
        <v>0</v>
      </c>
      <c r="W1480">
        <f t="shared" si="236"/>
        <v>0</v>
      </c>
      <c r="X1480">
        <f t="shared" si="237"/>
        <v>0</v>
      </c>
      <c r="Y1480">
        <f t="shared" si="238"/>
        <v>0</v>
      </c>
      <c r="Z1480">
        <f t="shared" si="239"/>
        <v>0</v>
      </c>
    </row>
    <row r="1481" spans="1:26">
      <c r="A1481">
        <v>1</v>
      </c>
      <c r="B1481" t="s">
        <v>59</v>
      </c>
      <c r="C1481" t="s">
        <v>30</v>
      </c>
      <c r="D1481">
        <v>0</v>
      </c>
      <c r="E1481">
        <v>1</v>
      </c>
      <c r="F1481">
        <v>0</v>
      </c>
      <c r="G1481">
        <v>1</v>
      </c>
      <c r="H1481">
        <v>0</v>
      </c>
      <c r="I1481">
        <v>1</v>
      </c>
      <c r="J1481">
        <v>1</v>
      </c>
      <c r="K1481">
        <v>0</v>
      </c>
      <c r="L1481">
        <v>0</v>
      </c>
      <c r="M1481">
        <v>1</v>
      </c>
      <c r="N1481">
        <f t="array" ref="N1481">$AC$2*_xlfn.IFS(B1481="data_scientist",$AD$7,TRUE,1)*_xlfn.IFS(B1481="data_analyst",$AD$8,TRUE,1)*_xlfn.IFS(B1481="data_engineer",$AD$9,TRUE,1)*IF(D1481,$AD$13,$AD$14)*IF(E1481,$AD$19,$AD$20)*IF(F1481,$AD$24,$AD$25)*IF(G1481,$AD$29,$AD$30)*IF(H1481,$AD$34,$AD$35)*IF(I1481,$AD$39,$AD$40)*IF(J1481,$AD$44,$AD$45)*IF(K1481,$AD$49,$AD$50)*IF(L1481,$AD$54,$AD$55)*IF(M1481,$AD$59,$AD$60)</f>
        <v>0.000569177803130337</v>
      </c>
      <c r="O1481">
        <f t="array" ref="O1481">$AD$2*_xlfn.IFS(B1481="data_scientist",$AF$7,TRUE,1)*_xlfn.IFS(B1481="data_analyst",$AF$8,TRUE,1)*_xlfn.IFS(B1481="data_engineer",$AF$9,TRUE,1)*IF(D1481,$AF$13,$AF$14)*IF(E1481,$AF$19,$AF$20)*IF(F1481,$AF$24,$AF$25)*IF(G1481,$AF$29,$AF$30)*IF(H1481,$AF$34,$AF$35)*IF(I1481,$AF$39,$AF$40)*IF(J1481,$AF$44,$AF$45)*IF(K1481,$AF$49,$AF$50)*IF(L1481,$AF$54,$AF$55)*IF(M1481,$AF$59,$AF$60)</f>
        <v>5.61545290444895e-6</v>
      </c>
      <c r="P1481">
        <f t="array" ref="P1481">$AE$2*_xlfn.IFS(B1481="data_scientist",$AH$7,TRUE,1)*_xlfn.IFS(B1481="data_analyst",$AH$8,TRUE,1)*_xlfn.IFS(B1481="data_engineer",$AH$9,TRUE,1)*IF(D1481,$AH$13,$AH$14)*IF(E1481,$AH$19,$AH$20)*IF(F1481,$AH$24,$AH$25)*IF(G1481,$AH$29,$AH$30)*IF(H1481,$AH$34,$AH$35)*IF(I1481,$AH$39,$AH$40)*IF(J1481,$AH$44,$AH$45)*IF(K1481,$AH$49,$AH$50)*IF(L1481,$AH$54,$AH$55)*IF(M1481,$AH$59,$AH$60)</f>
        <v>2.98291026337915e-5</v>
      </c>
      <c r="Q1481">
        <f t="shared" si="230"/>
        <v>0.000569177803130337</v>
      </c>
      <c r="R1481">
        <f t="shared" si="231"/>
        <v>1</v>
      </c>
      <c r="S1481">
        <f t="shared" si="232"/>
        <v>0</v>
      </c>
      <c r="T1481">
        <f t="shared" si="233"/>
        <v>0</v>
      </c>
      <c r="U1481">
        <f t="shared" si="234"/>
        <v>0</v>
      </c>
      <c r="V1481">
        <f t="shared" si="235"/>
        <v>0</v>
      </c>
      <c r="W1481">
        <f t="shared" si="236"/>
        <v>0</v>
      </c>
      <c r="X1481">
        <f t="shared" si="237"/>
        <v>0</v>
      </c>
      <c r="Y1481">
        <f t="shared" si="238"/>
        <v>0</v>
      </c>
      <c r="Z1481">
        <f t="shared" si="239"/>
        <v>0</v>
      </c>
    </row>
    <row r="1482" spans="1:26">
      <c r="A1482">
        <v>1</v>
      </c>
      <c r="B1482" t="s">
        <v>59</v>
      </c>
      <c r="C1482" t="s">
        <v>30</v>
      </c>
      <c r="D1482">
        <v>0</v>
      </c>
      <c r="E1482">
        <v>1</v>
      </c>
      <c r="F1482">
        <v>0</v>
      </c>
      <c r="G1482">
        <v>0</v>
      </c>
      <c r="H1482">
        <v>0</v>
      </c>
      <c r="I1482">
        <v>1</v>
      </c>
      <c r="J1482">
        <v>0</v>
      </c>
      <c r="K1482">
        <v>0</v>
      </c>
      <c r="L1482">
        <v>0</v>
      </c>
      <c r="M1482">
        <v>1</v>
      </c>
      <c r="N1482">
        <f t="array" ref="N1482">$AC$2*_xlfn.IFS(B1482="data_scientist",$AD$7,TRUE,1)*_xlfn.IFS(B1482="data_analyst",$AD$8,TRUE,1)*_xlfn.IFS(B1482="data_engineer",$AD$9,TRUE,1)*IF(D1482,$AD$13,$AD$14)*IF(E1482,$AD$19,$AD$20)*IF(F1482,$AD$24,$AD$25)*IF(G1482,$AD$29,$AD$30)*IF(H1482,$AD$34,$AD$35)*IF(I1482,$AD$39,$AD$40)*IF(J1482,$AD$44,$AD$45)*IF(K1482,$AD$49,$AD$50)*IF(L1482,$AD$54,$AD$55)*IF(M1482,$AD$59,$AD$60)</f>
        <v>0.00805389205448471</v>
      </c>
      <c r="O1482">
        <f t="array" ref="O1482">$AD$2*_xlfn.IFS(B1482="data_scientist",$AF$7,TRUE,1)*_xlfn.IFS(B1482="data_analyst",$AF$8,TRUE,1)*_xlfn.IFS(B1482="data_engineer",$AF$9,TRUE,1)*IF(D1482,$AF$13,$AF$14)*IF(E1482,$AF$19,$AF$20)*IF(F1482,$AF$24,$AF$25)*IF(G1482,$AF$29,$AF$30)*IF(H1482,$AF$34,$AF$35)*IF(I1482,$AF$39,$AF$40)*IF(J1482,$AF$44,$AF$45)*IF(K1482,$AF$49,$AF$50)*IF(L1482,$AF$54,$AF$55)*IF(M1482,$AF$59,$AF$60)</f>
        <v>3.20261033495623e-5</v>
      </c>
      <c r="P1482">
        <f t="array" ref="P1482">$AE$2*_xlfn.IFS(B1482="data_scientist",$AH$7,TRUE,1)*_xlfn.IFS(B1482="data_analyst",$AH$8,TRUE,1)*_xlfn.IFS(B1482="data_engineer",$AH$9,TRUE,1)*IF(D1482,$AH$13,$AH$14)*IF(E1482,$AH$19,$AH$20)*IF(F1482,$AH$24,$AH$25)*IF(G1482,$AH$29,$AH$30)*IF(H1482,$AH$34,$AH$35)*IF(I1482,$AH$39,$AH$40)*IF(J1482,$AH$44,$AH$45)*IF(K1482,$AH$49,$AH$50)*IF(L1482,$AH$54,$AH$55)*IF(M1482,$AH$59,$AH$60)</f>
        <v>0.000306813627090427</v>
      </c>
      <c r="Q1482">
        <f t="shared" si="230"/>
        <v>0.00805389205448471</v>
      </c>
      <c r="R1482">
        <f t="shared" si="231"/>
        <v>1</v>
      </c>
      <c r="S1482">
        <f t="shared" si="232"/>
        <v>0</v>
      </c>
      <c r="T1482">
        <f t="shared" si="233"/>
        <v>0</v>
      </c>
      <c r="U1482">
        <f t="shared" si="234"/>
        <v>0</v>
      </c>
      <c r="V1482">
        <f t="shared" si="235"/>
        <v>0</v>
      </c>
      <c r="W1482">
        <f t="shared" si="236"/>
        <v>0</v>
      </c>
      <c r="X1482">
        <f t="shared" si="237"/>
        <v>0</v>
      </c>
      <c r="Y1482">
        <f t="shared" si="238"/>
        <v>0</v>
      </c>
      <c r="Z1482">
        <f t="shared" si="239"/>
        <v>0</v>
      </c>
    </row>
    <row r="1483" spans="1:26">
      <c r="A1483">
        <v>1</v>
      </c>
      <c r="B1483" t="s">
        <v>59</v>
      </c>
      <c r="C1483" t="s">
        <v>30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1</v>
      </c>
      <c r="N1483">
        <f t="array" ref="N1483">$AC$2*_xlfn.IFS(B1483="data_scientist",$AD$7,TRUE,1)*_xlfn.IFS(B1483="data_analyst",$AD$8,TRUE,1)*_xlfn.IFS(B1483="data_engineer",$AD$9,TRUE,1)*IF(D1483,$AD$13,$AD$14)*IF(E1483,$AD$19,$AD$20)*IF(F1483,$AD$24,$AD$25)*IF(G1483,$AD$29,$AD$30)*IF(H1483,$AD$34,$AD$35)*IF(I1483,$AD$39,$AD$40)*IF(J1483,$AD$44,$AD$45)*IF(K1483,$AD$49,$AD$50)*IF(L1483,$AD$54,$AD$55)*IF(M1483,$AD$59,$AD$60)</f>
        <v>0.00844681147611094</v>
      </c>
      <c r="O1483">
        <f t="array" ref="O1483">$AD$2*_xlfn.IFS(B1483="data_scientist",$AF$7,TRUE,1)*_xlfn.IFS(B1483="data_analyst",$AF$8,TRUE,1)*_xlfn.IFS(B1483="data_engineer",$AF$9,TRUE,1)*IF(D1483,$AF$13,$AF$14)*IF(E1483,$AF$19,$AF$20)*IF(F1483,$AF$24,$AF$25)*IF(G1483,$AF$29,$AF$30)*IF(H1483,$AF$34,$AF$35)*IF(I1483,$AF$39,$AF$40)*IF(J1483,$AF$44,$AF$45)*IF(K1483,$AF$49,$AF$50)*IF(L1483,$AF$54,$AF$55)*IF(M1483,$AF$59,$AF$60)</f>
        <v>0.000297422090000227</v>
      </c>
      <c r="P1483">
        <f t="array" ref="P1483">$AE$2*_xlfn.IFS(B1483="data_scientist",$AH$7,TRUE,1)*_xlfn.IFS(B1483="data_analyst",$AH$8,TRUE,1)*_xlfn.IFS(B1483="data_engineer",$AH$9,TRUE,1)*IF(D1483,$AH$13,$AH$14)*IF(E1483,$AH$19,$AH$20)*IF(F1483,$AH$24,$AH$25)*IF(G1483,$AH$29,$AH$30)*IF(H1483,$AH$34,$AH$35)*IF(I1483,$AH$39,$AH$40)*IF(J1483,$AH$44,$AH$45)*IF(K1483,$AH$49,$AH$50)*IF(L1483,$AH$54,$AH$55)*IF(M1483,$AH$59,$AH$60)</f>
        <v>0.00136986467694096</v>
      </c>
      <c r="Q1483">
        <f t="shared" si="230"/>
        <v>0.00844681147611094</v>
      </c>
      <c r="R1483">
        <f t="shared" si="231"/>
        <v>1</v>
      </c>
      <c r="S1483">
        <f t="shared" si="232"/>
        <v>0</v>
      </c>
      <c r="T1483">
        <f t="shared" si="233"/>
        <v>0</v>
      </c>
      <c r="U1483">
        <f t="shared" si="234"/>
        <v>0</v>
      </c>
      <c r="V1483">
        <f t="shared" si="235"/>
        <v>0</v>
      </c>
      <c r="W1483">
        <f t="shared" si="236"/>
        <v>0</v>
      </c>
      <c r="X1483">
        <f t="shared" si="237"/>
        <v>0</v>
      </c>
      <c r="Y1483">
        <f t="shared" si="238"/>
        <v>0</v>
      </c>
      <c r="Z1483">
        <f t="shared" si="239"/>
        <v>0</v>
      </c>
    </row>
    <row r="1484" spans="1:26">
      <c r="A1484">
        <v>1</v>
      </c>
      <c r="B1484" t="s">
        <v>59</v>
      </c>
      <c r="C1484" t="s">
        <v>30</v>
      </c>
      <c r="D1484">
        <v>0</v>
      </c>
      <c r="E1484">
        <v>0</v>
      </c>
      <c r="F1484">
        <v>1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1</v>
      </c>
      <c r="N1484">
        <f t="array" ref="N1484">$AC$2*_xlfn.IFS(B1484="data_scientist",$AD$7,TRUE,1)*_xlfn.IFS(B1484="data_analyst",$AD$8,TRUE,1)*_xlfn.IFS(B1484="data_engineer",$AD$9,TRUE,1)*IF(D1484,$AD$13,$AD$14)*IF(E1484,$AD$19,$AD$20)*IF(F1484,$AD$24,$AD$25)*IF(G1484,$AD$29,$AD$30)*IF(H1484,$AD$34,$AD$35)*IF(I1484,$AD$39,$AD$40)*IF(J1484,$AD$44,$AD$45)*IF(K1484,$AD$49,$AD$50)*IF(L1484,$AD$54,$AD$55)*IF(M1484,$AD$59,$AD$60)</f>
        <v>0.00327543063950059</v>
      </c>
      <c r="O1484">
        <f t="array" ref="O1484">$AD$2*_xlfn.IFS(B1484="data_scientist",$AF$7,TRUE,1)*_xlfn.IFS(B1484="data_analyst",$AF$8,TRUE,1)*_xlfn.IFS(B1484="data_engineer",$AF$9,TRUE,1)*IF(D1484,$AF$13,$AF$14)*IF(E1484,$AF$19,$AF$20)*IF(F1484,$AF$24,$AF$25)*IF(G1484,$AF$29,$AF$30)*IF(H1484,$AF$34,$AF$35)*IF(I1484,$AF$39,$AF$40)*IF(J1484,$AF$44,$AF$45)*IF(K1484,$AF$49,$AF$50)*IF(L1484,$AF$54,$AF$55)*IF(M1484,$AF$59,$AF$60)</f>
        <v>0.000129737008782859</v>
      </c>
      <c r="P1484">
        <f t="array" ref="P1484">$AE$2*_xlfn.IFS(B1484="data_scientist",$AH$7,TRUE,1)*_xlfn.IFS(B1484="data_analyst",$AH$8,TRUE,1)*_xlfn.IFS(B1484="data_engineer",$AH$9,TRUE,1)*IF(D1484,$AH$13,$AH$14)*IF(E1484,$AH$19,$AH$20)*IF(F1484,$AH$24,$AH$25)*IF(G1484,$AH$29,$AH$30)*IF(H1484,$AH$34,$AH$35)*IF(I1484,$AH$39,$AH$40)*IF(J1484,$AH$44,$AH$45)*IF(K1484,$AH$49,$AH$50)*IF(L1484,$AH$54,$AH$55)*IF(M1484,$AH$59,$AH$60)</f>
        <v>0.000704298088981486</v>
      </c>
      <c r="Q1484">
        <f t="shared" si="230"/>
        <v>0.00327543063950059</v>
      </c>
      <c r="R1484">
        <f t="shared" si="231"/>
        <v>1</v>
      </c>
      <c r="S1484">
        <f t="shared" si="232"/>
        <v>0</v>
      </c>
      <c r="T1484">
        <f t="shared" si="233"/>
        <v>0</v>
      </c>
      <c r="U1484">
        <f t="shared" si="234"/>
        <v>0</v>
      </c>
      <c r="V1484">
        <f t="shared" si="235"/>
        <v>0</v>
      </c>
      <c r="W1484">
        <f t="shared" si="236"/>
        <v>0</v>
      </c>
      <c r="X1484">
        <f t="shared" si="237"/>
        <v>0</v>
      </c>
      <c r="Y1484">
        <f t="shared" si="238"/>
        <v>0</v>
      </c>
      <c r="Z1484">
        <f t="shared" si="239"/>
        <v>0</v>
      </c>
    </row>
    <row r="1485" spans="1:26">
      <c r="A1485">
        <v>1</v>
      </c>
      <c r="B1485" t="s">
        <v>59</v>
      </c>
      <c r="C1485" t="s">
        <v>30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1</v>
      </c>
      <c r="N1485">
        <f t="array" ref="N1485">$AC$2*_xlfn.IFS(B1485="data_scientist",$AD$7,TRUE,1)*_xlfn.IFS(B1485="data_analyst",$AD$8,TRUE,1)*_xlfn.IFS(B1485="data_engineer",$AD$9,TRUE,1)*IF(D1485,$AD$13,$AD$14)*IF(E1485,$AD$19,$AD$20)*IF(F1485,$AD$24,$AD$25)*IF(G1485,$AD$29,$AD$30)*IF(H1485,$AD$34,$AD$35)*IF(I1485,$AD$39,$AD$40)*IF(J1485,$AD$44,$AD$45)*IF(K1485,$AD$49,$AD$50)*IF(L1485,$AD$54,$AD$55)*IF(M1485,$AD$59,$AD$60)</f>
        <v>0.0180026467611357</v>
      </c>
      <c r="O1485">
        <f t="array" ref="O1485">$AD$2*_xlfn.IFS(B1485="data_scientist",$AF$7,TRUE,1)*_xlfn.IFS(B1485="data_analyst",$AF$8,TRUE,1)*_xlfn.IFS(B1485="data_engineer",$AF$9,TRUE,1)*IF(D1485,$AF$13,$AF$14)*IF(E1485,$AF$19,$AF$20)*IF(F1485,$AF$24,$AF$25)*IF(G1485,$AF$29,$AF$30)*IF(H1485,$AF$34,$AF$35)*IF(I1485,$AF$39,$AF$40)*IF(J1485,$AF$44,$AF$45)*IF(K1485,$AF$49,$AF$50)*IF(L1485,$AF$54,$AF$55)*IF(M1485,$AF$59,$AF$60)</f>
        <v>0.000114047193687613</v>
      </c>
      <c r="P1485">
        <f t="array" ref="P1485">$AE$2*_xlfn.IFS(B1485="data_scientist",$AH$7,TRUE,1)*_xlfn.IFS(B1485="data_analyst",$AH$8,TRUE,1)*_xlfn.IFS(B1485="data_engineer",$AH$9,TRUE,1)*IF(D1485,$AH$13,$AH$14)*IF(E1485,$AH$19,$AH$20)*IF(F1485,$AH$24,$AH$25)*IF(G1485,$AH$29,$AH$30)*IF(H1485,$AH$34,$AH$35)*IF(I1485,$AH$39,$AH$40)*IF(J1485,$AH$44,$AH$45)*IF(K1485,$AH$49,$AH$50)*IF(L1485,$AH$54,$AH$55)*IF(M1485,$AH$59,$AH$60)</f>
        <v>0.00103092908677</v>
      </c>
      <c r="Q1485">
        <f t="shared" si="230"/>
        <v>0.0180026467611357</v>
      </c>
      <c r="R1485">
        <f t="shared" si="231"/>
        <v>1</v>
      </c>
      <c r="S1485">
        <f t="shared" si="232"/>
        <v>0</v>
      </c>
      <c r="T1485">
        <f t="shared" si="233"/>
        <v>0</v>
      </c>
      <c r="U1485">
        <f t="shared" si="234"/>
        <v>0</v>
      </c>
      <c r="V1485">
        <f t="shared" si="235"/>
        <v>0</v>
      </c>
      <c r="W1485">
        <f t="shared" si="236"/>
        <v>0</v>
      </c>
      <c r="X1485">
        <f t="shared" si="237"/>
        <v>0</v>
      </c>
      <c r="Y1485">
        <f t="shared" si="238"/>
        <v>0</v>
      </c>
      <c r="Z1485">
        <f t="shared" si="239"/>
        <v>0</v>
      </c>
    </row>
    <row r="1486" spans="1:26">
      <c r="A1486">
        <v>1</v>
      </c>
      <c r="B1486" t="s">
        <v>59</v>
      </c>
      <c r="C1486" t="s">
        <v>30</v>
      </c>
      <c r="D1486">
        <v>0</v>
      </c>
      <c r="E1486">
        <v>1</v>
      </c>
      <c r="F1486">
        <v>0</v>
      </c>
      <c r="G1486">
        <v>1</v>
      </c>
      <c r="H1486">
        <v>0</v>
      </c>
      <c r="I1486">
        <v>1</v>
      </c>
      <c r="J1486">
        <v>0</v>
      </c>
      <c r="K1486">
        <v>0</v>
      </c>
      <c r="L1486">
        <v>0</v>
      </c>
      <c r="M1486">
        <v>1</v>
      </c>
      <c r="N1486">
        <f t="array" ref="N1486">$AC$2*_xlfn.IFS(B1486="data_scientist",$AD$7,TRUE,1)*_xlfn.IFS(B1486="data_analyst",$AD$8,TRUE,1)*_xlfn.IFS(B1486="data_engineer",$AD$9,TRUE,1)*IF(D1486,$AD$13,$AD$14)*IF(E1486,$AD$19,$AD$20)*IF(F1486,$AD$24,$AD$25)*IF(G1486,$AD$29,$AD$30)*IF(H1486,$AD$34,$AD$35)*IF(I1486,$AD$39,$AD$40)*IF(J1486,$AD$44,$AD$45)*IF(K1486,$AD$49,$AD$50)*IF(L1486,$AD$54,$AD$55)*IF(M1486,$AD$59,$AD$60)</f>
        <v>0.00288356977613766</v>
      </c>
      <c r="O1486">
        <f t="array" ref="O1486">$AD$2*_xlfn.IFS(B1486="data_scientist",$AF$7,TRUE,1)*_xlfn.IFS(B1486="data_analyst",$AF$8,TRUE,1)*_xlfn.IFS(B1486="data_engineer",$AF$9,TRUE,1)*IF(D1486,$AF$13,$AF$14)*IF(E1486,$AF$19,$AF$20)*IF(F1486,$AF$24,$AF$25)*IF(G1486,$AF$29,$AF$30)*IF(H1486,$AF$34,$AF$35)*IF(I1486,$AF$39,$AF$40)*IF(J1486,$AF$44,$AF$45)*IF(K1486,$AF$49,$AF$50)*IF(L1486,$AF$54,$AF$55)*IF(M1486,$AF$59,$AF$60)</f>
        <v>2.80160050360144e-5</v>
      </c>
      <c r="P1486">
        <f t="array" ref="P1486">$AE$2*_xlfn.IFS(B1486="data_scientist",$AH$7,TRUE,1)*_xlfn.IFS(B1486="data_analyst",$AH$8,TRUE,1)*_xlfn.IFS(B1486="data_engineer",$AH$9,TRUE,1)*IF(D1486,$AH$13,$AH$14)*IF(E1486,$AH$19,$AH$20)*IF(F1486,$AH$24,$AH$25)*IF(G1486,$AH$29,$AH$30)*IF(H1486,$AH$34,$AH$35)*IF(I1486,$AH$39,$AH$40)*IF(J1486,$AH$44,$AH$45)*IF(K1486,$AH$49,$AH$50)*IF(L1486,$AH$54,$AH$55)*IF(M1486,$AH$59,$AH$60)</f>
        <v>0.000165207337664076</v>
      </c>
      <c r="Q1486">
        <f t="shared" si="230"/>
        <v>0.00288356977613766</v>
      </c>
      <c r="R1486">
        <f t="shared" si="231"/>
        <v>1</v>
      </c>
      <c r="S1486">
        <f t="shared" si="232"/>
        <v>0</v>
      </c>
      <c r="T1486">
        <f t="shared" si="233"/>
        <v>0</v>
      </c>
      <c r="U1486">
        <f t="shared" si="234"/>
        <v>0</v>
      </c>
      <c r="V1486">
        <f t="shared" si="235"/>
        <v>0</v>
      </c>
      <c r="W1486">
        <f t="shared" si="236"/>
        <v>0</v>
      </c>
      <c r="X1486">
        <f t="shared" si="237"/>
        <v>0</v>
      </c>
      <c r="Y1486">
        <f t="shared" si="238"/>
        <v>0</v>
      </c>
      <c r="Z1486">
        <f t="shared" si="239"/>
        <v>0</v>
      </c>
    </row>
    <row r="1487" spans="1:26">
      <c r="A1487">
        <v>1</v>
      </c>
      <c r="B1487" t="s">
        <v>59</v>
      </c>
      <c r="C1487" t="s">
        <v>30</v>
      </c>
      <c r="D1487">
        <v>0</v>
      </c>
      <c r="E1487">
        <v>1</v>
      </c>
      <c r="F1487">
        <v>0</v>
      </c>
      <c r="G1487">
        <v>0</v>
      </c>
      <c r="H1487">
        <v>0</v>
      </c>
      <c r="I1487">
        <v>1</v>
      </c>
      <c r="J1487">
        <v>0</v>
      </c>
      <c r="K1487">
        <v>0</v>
      </c>
      <c r="L1487">
        <v>0</v>
      </c>
      <c r="M1487">
        <v>1</v>
      </c>
      <c r="N1487">
        <f t="array" ref="N1487">$AC$2*_xlfn.IFS(B1487="data_scientist",$AD$7,TRUE,1)*_xlfn.IFS(B1487="data_analyst",$AD$8,TRUE,1)*_xlfn.IFS(B1487="data_engineer",$AD$9,TRUE,1)*IF(D1487,$AD$13,$AD$14)*IF(E1487,$AD$19,$AD$20)*IF(F1487,$AD$24,$AD$25)*IF(G1487,$AD$29,$AD$30)*IF(H1487,$AD$34,$AD$35)*IF(I1487,$AD$39,$AD$40)*IF(J1487,$AD$44,$AD$45)*IF(K1487,$AD$49,$AD$50)*IF(L1487,$AD$54,$AD$55)*IF(M1487,$AD$59,$AD$60)</f>
        <v>0.00805389205448471</v>
      </c>
      <c r="O1487">
        <f t="array" ref="O1487">$AD$2*_xlfn.IFS(B1487="data_scientist",$AF$7,TRUE,1)*_xlfn.IFS(B1487="data_analyst",$AF$8,TRUE,1)*_xlfn.IFS(B1487="data_engineer",$AF$9,TRUE,1)*IF(D1487,$AF$13,$AF$14)*IF(E1487,$AF$19,$AF$20)*IF(F1487,$AF$24,$AF$25)*IF(G1487,$AF$29,$AF$30)*IF(H1487,$AF$34,$AF$35)*IF(I1487,$AF$39,$AF$40)*IF(J1487,$AF$44,$AF$45)*IF(K1487,$AF$49,$AF$50)*IF(L1487,$AF$54,$AF$55)*IF(M1487,$AF$59,$AF$60)</f>
        <v>3.20261033495623e-5</v>
      </c>
      <c r="P1487">
        <f t="array" ref="P1487">$AE$2*_xlfn.IFS(B1487="data_scientist",$AH$7,TRUE,1)*_xlfn.IFS(B1487="data_analyst",$AH$8,TRUE,1)*_xlfn.IFS(B1487="data_engineer",$AH$9,TRUE,1)*IF(D1487,$AH$13,$AH$14)*IF(E1487,$AH$19,$AH$20)*IF(F1487,$AH$24,$AH$25)*IF(G1487,$AH$29,$AH$30)*IF(H1487,$AH$34,$AH$35)*IF(I1487,$AH$39,$AH$40)*IF(J1487,$AH$44,$AH$45)*IF(K1487,$AH$49,$AH$50)*IF(L1487,$AH$54,$AH$55)*IF(M1487,$AH$59,$AH$60)</f>
        <v>0.000306813627090427</v>
      </c>
      <c r="Q1487">
        <f t="shared" si="230"/>
        <v>0.00805389205448471</v>
      </c>
      <c r="R1487">
        <f t="shared" si="231"/>
        <v>1</v>
      </c>
      <c r="S1487">
        <f t="shared" si="232"/>
        <v>0</v>
      </c>
      <c r="T1487">
        <f t="shared" si="233"/>
        <v>0</v>
      </c>
      <c r="U1487">
        <f t="shared" si="234"/>
        <v>0</v>
      </c>
      <c r="V1487">
        <f t="shared" si="235"/>
        <v>0</v>
      </c>
      <c r="W1487">
        <f t="shared" si="236"/>
        <v>0</v>
      </c>
      <c r="X1487">
        <f t="shared" si="237"/>
        <v>0</v>
      </c>
      <c r="Y1487">
        <f t="shared" si="238"/>
        <v>0</v>
      </c>
      <c r="Z1487">
        <f t="shared" si="239"/>
        <v>0</v>
      </c>
    </row>
    <row r="1488" spans="1:26">
      <c r="A1488">
        <v>1</v>
      </c>
      <c r="B1488" t="s">
        <v>59</v>
      </c>
      <c r="C1488" t="s">
        <v>30</v>
      </c>
      <c r="D1488">
        <v>0</v>
      </c>
      <c r="E1488">
        <v>1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1</v>
      </c>
      <c r="N1488">
        <f t="array" ref="N1488">$AC$2*_xlfn.IFS(B1488="data_scientist",$AD$7,TRUE,1)*_xlfn.IFS(B1488="data_analyst",$AD$8,TRUE,1)*_xlfn.IFS(B1488="data_engineer",$AD$9,TRUE,1)*IF(D1488,$AD$13,$AD$14)*IF(E1488,$AD$19,$AD$20)*IF(F1488,$AD$24,$AD$25)*IF(G1488,$AD$29,$AD$30)*IF(H1488,$AD$34,$AD$35)*IF(I1488,$AD$39,$AD$40)*IF(J1488,$AD$44,$AD$45)*IF(K1488,$AD$49,$AD$50)*IF(L1488,$AD$54,$AD$55)*IF(M1488,$AD$59,$AD$60)</f>
        <v>0.0234558294440723</v>
      </c>
      <c r="O1488">
        <f t="array" ref="O1488">$AD$2*_xlfn.IFS(B1488="data_scientist",$AF$7,TRUE,1)*_xlfn.IFS(B1488="data_analyst",$AF$8,TRUE,1)*_xlfn.IFS(B1488="data_engineer",$AF$9,TRUE,1)*IF(D1488,$AF$13,$AF$14)*IF(E1488,$AF$19,$AF$20)*IF(F1488,$AF$24,$AF$25)*IF(G1488,$AF$29,$AF$30)*IF(H1488,$AF$34,$AF$35)*IF(I1488,$AF$39,$AF$40)*IF(J1488,$AF$44,$AF$45)*IF(K1488,$AF$49,$AF$50)*IF(L1488,$AF$54,$AF$55)*IF(M1488,$AF$59,$AF$60)</f>
        <v>0.000132294744677631</v>
      </c>
      <c r="P1488">
        <f t="array" ref="P1488">$AE$2*_xlfn.IFS(B1488="data_scientist",$AH$7,TRUE,1)*_xlfn.IFS(B1488="data_analyst",$AH$8,TRUE,1)*_xlfn.IFS(B1488="data_engineer",$AH$9,TRUE,1)*IF(D1488,$AH$13,$AH$14)*IF(E1488,$AH$19,$AH$20)*IF(F1488,$AH$24,$AH$25)*IF(G1488,$AH$29,$AH$30)*IF(H1488,$AH$34,$AH$35)*IF(I1488,$AH$39,$AH$40)*IF(J1488,$AH$44,$AH$45)*IF(K1488,$AH$49,$AH$50)*IF(L1488,$AH$54,$AH$55)*IF(M1488,$AH$59,$AH$60)</f>
        <v>0.00109340963748333</v>
      </c>
      <c r="Q1488">
        <f t="shared" si="230"/>
        <v>0.0234558294440723</v>
      </c>
      <c r="R1488">
        <f t="shared" si="231"/>
        <v>1</v>
      </c>
      <c r="S1488">
        <f t="shared" si="232"/>
        <v>0</v>
      </c>
      <c r="T1488">
        <f t="shared" si="233"/>
        <v>0</v>
      </c>
      <c r="U1488">
        <f t="shared" si="234"/>
        <v>0</v>
      </c>
      <c r="V1488">
        <f t="shared" si="235"/>
        <v>0</v>
      </c>
      <c r="W1488">
        <f t="shared" si="236"/>
        <v>0</v>
      </c>
      <c r="X1488">
        <f t="shared" si="237"/>
        <v>0</v>
      </c>
      <c r="Y1488">
        <f t="shared" si="238"/>
        <v>0</v>
      </c>
      <c r="Z1488">
        <f t="shared" si="239"/>
        <v>0</v>
      </c>
    </row>
    <row r="1489" spans="1:26">
      <c r="A1489">
        <v>1</v>
      </c>
      <c r="B1489" t="s">
        <v>59</v>
      </c>
      <c r="C1489" t="s">
        <v>30</v>
      </c>
      <c r="D1489">
        <v>0</v>
      </c>
      <c r="E1489">
        <v>1</v>
      </c>
      <c r="F1489">
        <v>0</v>
      </c>
      <c r="G1489">
        <v>1</v>
      </c>
      <c r="H1489">
        <v>0</v>
      </c>
      <c r="I1489">
        <v>1</v>
      </c>
      <c r="J1489">
        <v>1</v>
      </c>
      <c r="K1489">
        <v>0</v>
      </c>
      <c r="L1489">
        <v>0</v>
      </c>
      <c r="M1489">
        <v>1</v>
      </c>
      <c r="N1489">
        <f t="array" ref="N1489">$AC$2*_xlfn.IFS(B1489="data_scientist",$AD$7,TRUE,1)*_xlfn.IFS(B1489="data_analyst",$AD$8,TRUE,1)*_xlfn.IFS(B1489="data_engineer",$AD$9,TRUE,1)*IF(D1489,$AD$13,$AD$14)*IF(E1489,$AD$19,$AD$20)*IF(F1489,$AD$24,$AD$25)*IF(G1489,$AD$29,$AD$30)*IF(H1489,$AD$34,$AD$35)*IF(I1489,$AD$39,$AD$40)*IF(J1489,$AD$44,$AD$45)*IF(K1489,$AD$49,$AD$50)*IF(L1489,$AD$54,$AD$55)*IF(M1489,$AD$59,$AD$60)</f>
        <v>0.000569177803130337</v>
      </c>
      <c r="O1489">
        <f t="array" ref="O1489">$AD$2*_xlfn.IFS(B1489="data_scientist",$AF$7,TRUE,1)*_xlfn.IFS(B1489="data_analyst",$AF$8,TRUE,1)*_xlfn.IFS(B1489="data_engineer",$AF$9,TRUE,1)*IF(D1489,$AF$13,$AF$14)*IF(E1489,$AF$19,$AF$20)*IF(F1489,$AF$24,$AF$25)*IF(G1489,$AF$29,$AF$30)*IF(H1489,$AF$34,$AF$35)*IF(I1489,$AF$39,$AF$40)*IF(J1489,$AF$44,$AF$45)*IF(K1489,$AF$49,$AF$50)*IF(L1489,$AF$54,$AF$55)*IF(M1489,$AF$59,$AF$60)</f>
        <v>5.61545290444895e-6</v>
      </c>
      <c r="P1489">
        <f t="array" ref="P1489">$AE$2*_xlfn.IFS(B1489="data_scientist",$AH$7,TRUE,1)*_xlfn.IFS(B1489="data_analyst",$AH$8,TRUE,1)*_xlfn.IFS(B1489="data_engineer",$AH$9,TRUE,1)*IF(D1489,$AH$13,$AH$14)*IF(E1489,$AH$19,$AH$20)*IF(F1489,$AH$24,$AH$25)*IF(G1489,$AH$29,$AH$30)*IF(H1489,$AH$34,$AH$35)*IF(I1489,$AH$39,$AH$40)*IF(J1489,$AH$44,$AH$45)*IF(K1489,$AH$49,$AH$50)*IF(L1489,$AH$54,$AH$55)*IF(M1489,$AH$59,$AH$60)</f>
        <v>2.98291026337915e-5</v>
      </c>
      <c r="Q1489">
        <f t="shared" si="230"/>
        <v>0.000569177803130337</v>
      </c>
      <c r="R1489">
        <f t="shared" si="231"/>
        <v>1</v>
      </c>
      <c r="S1489">
        <f t="shared" si="232"/>
        <v>0</v>
      </c>
      <c r="T1489">
        <f t="shared" si="233"/>
        <v>0</v>
      </c>
      <c r="U1489">
        <f t="shared" si="234"/>
        <v>0</v>
      </c>
      <c r="V1489">
        <f t="shared" si="235"/>
        <v>0</v>
      </c>
      <c r="W1489">
        <f t="shared" si="236"/>
        <v>0</v>
      </c>
      <c r="X1489">
        <f t="shared" si="237"/>
        <v>0</v>
      </c>
      <c r="Y1489">
        <f t="shared" si="238"/>
        <v>0</v>
      </c>
      <c r="Z1489">
        <f t="shared" si="239"/>
        <v>0</v>
      </c>
    </row>
    <row r="1490" spans="1:26">
      <c r="A1490">
        <v>1</v>
      </c>
      <c r="B1490" t="s">
        <v>59</v>
      </c>
      <c r="C1490" t="s">
        <v>30</v>
      </c>
      <c r="D1490">
        <v>0</v>
      </c>
      <c r="E1490">
        <v>1</v>
      </c>
      <c r="F1490">
        <v>0</v>
      </c>
      <c r="G1490">
        <v>0</v>
      </c>
      <c r="H1490">
        <v>0</v>
      </c>
      <c r="I1490">
        <v>1</v>
      </c>
      <c r="J1490">
        <v>0</v>
      </c>
      <c r="K1490">
        <v>0</v>
      </c>
      <c r="L1490">
        <v>0</v>
      </c>
      <c r="M1490">
        <v>1</v>
      </c>
      <c r="N1490">
        <f t="array" ref="N1490">$AC$2*_xlfn.IFS(B1490="data_scientist",$AD$7,TRUE,1)*_xlfn.IFS(B1490="data_analyst",$AD$8,TRUE,1)*_xlfn.IFS(B1490="data_engineer",$AD$9,TRUE,1)*IF(D1490,$AD$13,$AD$14)*IF(E1490,$AD$19,$AD$20)*IF(F1490,$AD$24,$AD$25)*IF(G1490,$AD$29,$AD$30)*IF(H1490,$AD$34,$AD$35)*IF(I1490,$AD$39,$AD$40)*IF(J1490,$AD$44,$AD$45)*IF(K1490,$AD$49,$AD$50)*IF(L1490,$AD$54,$AD$55)*IF(M1490,$AD$59,$AD$60)</f>
        <v>0.00805389205448471</v>
      </c>
      <c r="O1490">
        <f t="array" ref="O1490">$AD$2*_xlfn.IFS(B1490="data_scientist",$AF$7,TRUE,1)*_xlfn.IFS(B1490="data_analyst",$AF$8,TRUE,1)*_xlfn.IFS(B1490="data_engineer",$AF$9,TRUE,1)*IF(D1490,$AF$13,$AF$14)*IF(E1490,$AF$19,$AF$20)*IF(F1490,$AF$24,$AF$25)*IF(G1490,$AF$29,$AF$30)*IF(H1490,$AF$34,$AF$35)*IF(I1490,$AF$39,$AF$40)*IF(J1490,$AF$44,$AF$45)*IF(K1490,$AF$49,$AF$50)*IF(L1490,$AF$54,$AF$55)*IF(M1490,$AF$59,$AF$60)</f>
        <v>3.20261033495623e-5</v>
      </c>
      <c r="P1490">
        <f t="array" ref="P1490">$AE$2*_xlfn.IFS(B1490="data_scientist",$AH$7,TRUE,1)*_xlfn.IFS(B1490="data_analyst",$AH$8,TRUE,1)*_xlfn.IFS(B1490="data_engineer",$AH$9,TRUE,1)*IF(D1490,$AH$13,$AH$14)*IF(E1490,$AH$19,$AH$20)*IF(F1490,$AH$24,$AH$25)*IF(G1490,$AH$29,$AH$30)*IF(H1490,$AH$34,$AH$35)*IF(I1490,$AH$39,$AH$40)*IF(J1490,$AH$44,$AH$45)*IF(K1490,$AH$49,$AH$50)*IF(L1490,$AH$54,$AH$55)*IF(M1490,$AH$59,$AH$60)</f>
        <v>0.000306813627090427</v>
      </c>
      <c r="Q1490">
        <f t="shared" si="230"/>
        <v>0.00805389205448471</v>
      </c>
      <c r="R1490">
        <f t="shared" si="231"/>
        <v>1</v>
      </c>
      <c r="S1490">
        <f t="shared" si="232"/>
        <v>0</v>
      </c>
      <c r="T1490">
        <f t="shared" si="233"/>
        <v>0</v>
      </c>
      <c r="U1490">
        <f t="shared" si="234"/>
        <v>0</v>
      </c>
      <c r="V1490">
        <f t="shared" si="235"/>
        <v>0</v>
      </c>
      <c r="W1490">
        <f t="shared" si="236"/>
        <v>0</v>
      </c>
      <c r="X1490">
        <f t="shared" si="237"/>
        <v>0</v>
      </c>
      <c r="Y1490">
        <f t="shared" si="238"/>
        <v>0</v>
      </c>
      <c r="Z1490">
        <f t="shared" si="239"/>
        <v>0</v>
      </c>
    </row>
    <row r="1491" spans="1:26">
      <c r="A1491">
        <v>1</v>
      </c>
      <c r="B1491" t="s">
        <v>59</v>
      </c>
      <c r="C1491" t="s">
        <v>30</v>
      </c>
      <c r="D1491">
        <v>0</v>
      </c>
      <c r="E1491">
        <v>1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1</v>
      </c>
      <c r="N1491">
        <f t="array" ref="N1491">$AC$2*_xlfn.IFS(B1491="data_scientist",$AD$7,TRUE,1)*_xlfn.IFS(B1491="data_analyst",$AD$8,TRUE,1)*_xlfn.IFS(B1491="data_engineer",$AD$9,TRUE,1)*IF(D1491,$AD$13,$AD$14)*IF(E1491,$AD$19,$AD$20)*IF(F1491,$AD$24,$AD$25)*IF(G1491,$AD$29,$AD$30)*IF(H1491,$AD$34,$AD$35)*IF(I1491,$AD$39,$AD$40)*IF(J1491,$AD$44,$AD$45)*IF(K1491,$AD$49,$AD$50)*IF(L1491,$AD$54,$AD$55)*IF(M1491,$AD$59,$AD$60)</f>
        <v>0.0234558294440723</v>
      </c>
      <c r="O1491">
        <f t="array" ref="O1491">$AD$2*_xlfn.IFS(B1491="data_scientist",$AF$7,TRUE,1)*_xlfn.IFS(B1491="data_analyst",$AF$8,TRUE,1)*_xlfn.IFS(B1491="data_engineer",$AF$9,TRUE,1)*IF(D1491,$AF$13,$AF$14)*IF(E1491,$AF$19,$AF$20)*IF(F1491,$AF$24,$AF$25)*IF(G1491,$AF$29,$AF$30)*IF(H1491,$AF$34,$AF$35)*IF(I1491,$AF$39,$AF$40)*IF(J1491,$AF$44,$AF$45)*IF(K1491,$AF$49,$AF$50)*IF(L1491,$AF$54,$AF$55)*IF(M1491,$AF$59,$AF$60)</f>
        <v>0.000132294744677631</v>
      </c>
      <c r="P1491">
        <f t="array" ref="P1491">$AE$2*_xlfn.IFS(B1491="data_scientist",$AH$7,TRUE,1)*_xlfn.IFS(B1491="data_analyst",$AH$8,TRUE,1)*_xlfn.IFS(B1491="data_engineer",$AH$9,TRUE,1)*IF(D1491,$AH$13,$AH$14)*IF(E1491,$AH$19,$AH$20)*IF(F1491,$AH$24,$AH$25)*IF(G1491,$AH$29,$AH$30)*IF(H1491,$AH$34,$AH$35)*IF(I1491,$AH$39,$AH$40)*IF(J1491,$AH$44,$AH$45)*IF(K1491,$AH$49,$AH$50)*IF(L1491,$AH$54,$AH$55)*IF(M1491,$AH$59,$AH$60)</f>
        <v>0.00109340963748333</v>
      </c>
      <c r="Q1491">
        <f t="shared" si="230"/>
        <v>0.0234558294440723</v>
      </c>
      <c r="R1491">
        <f t="shared" si="231"/>
        <v>1</v>
      </c>
      <c r="S1491">
        <f t="shared" si="232"/>
        <v>0</v>
      </c>
      <c r="T1491">
        <f t="shared" si="233"/>
        <v>0</v>
      </c>
      <c r="U1491">
        <f t="shared" si="234"/>
        <v>0</v>
      </c>
      <c r="V1491">
        <f t="shared" si="235"/>
        <v>0</v>
      </c>
      <c r="W1491">
        <f t="shared" si="236"/>
        <v>0</v>
      </c>
      <c r="X1491">
        <f t="shared" si="237"/>
        <v>0</v>
      </c>
      <c r="Y1491">
        <f t="shared" si="238"/>
        <v>0</v>
      </c>
      <c r="Z1491">
        <f t="shared" si="239"/>
        <v>0</v>
      </c>
    </row>
    <row r="1492" spans="1:26">
      <c r="A1492">
        <v>1</v>
      </c>
      <c r="B1492" t="s">
        <v>59</v>
      </c>
      <c r="C1492" t="s">
        <v>30</v>
      </c>
      <c r="D1492">
        <v>0</v>
      </c>
      <c r="E1492">
        <v>1</v>
      </c>
      <c r="F1492">
        <v>0</v>
      </c>
      <c r="G1492">
        <v>0</v>
      </c>
      <c r="H1492">
        <v>0</v>
      </c>
      <c r="I1492">
        <v>1</v>
      </c>
      <c r="J1492">
        <v>0</v>
      </c>
      <c r="K1492">
        <v>0</v>
      </c>
      <c r="L1492">
        <v>0</v>
      </c>
      <c r="M1492">
        <v>1</v>
      </c>
      <c r="N1492">
        <f t="array" ref="N1492">$AC$2*_xlfn.IFS(B1492="data_scientist",$AD$7,TRUE,1)*_xlfn.IFS(B1492="data_analyst",$AD$8,TRUE,1)*_xlfn.IFS(B1492="data_engineer",$AD$9,TRUE,1)*IF(D1492,$AD$13,$AD$14)*IF(E1492,$AD$19,$AD$20)*IF(F1492,$AD$24,$AD$25)*IF(G1492,$AD$29,$AD$30)*IF(H1492,$AD$34,$AD$35)*IF(I1492,$AD$39,$AD$40)*IF(J1492,$AD$44,$AD$45)*IF(K1492,$AD$49,$AD$50)*IF(L1492,$AD$54,$AD$55)*IF(M1492,$AD$59,$AD$60)</f>
        <v>0.00805389205448471</v>
      </c>
      <c r="O1492">
        <f t="array" ref="O1492">$AD$2*_xlfn.IFS(B1492="data_scientist",$AF$7,TRUE,1)*_xlfn.IFS(B1492="data_analyst",$AF$8,TRUE,1)*_xlfn.IFS(B1492="data_engineer",$AF$9,TRUE,1)*IF(D1492,$AF$13,$AF$14)*IF(E1492,$AF$19,$AF$20)*IF(F1492,$AF$24,$AF$25)*IF(G1492,$AF$29,$AF$30)*IF(H1492,$AF$34,$AF$35)*IF(I1492,$AF$39,$AF$40)*IF(J1492,$AF$44,$AF$45)*IF(K1492,$AF$49,$AF$50)*IF(L1492,$AF$54,$AF$55)*IF(M1492,$AF$59,$AF$60)</f>
        <v>3.20261033495623e-5</v>
      </c>
      <c r="P1492">
        <f t="array" ref="P1492">$AE$2*_xlfn.IFS(B1492="data_scientist",$AH$7,TRUE,1)*_xlfn.IFS(B1492="data_analyst",$AH$8,TRUE,1)*_xlfn.IFS(B1492="data_engineer",$AH$9,TRUE,1)*IF(D1492,$AH$13,$AH$14)*IF(E1492,$AH$19,$AH$20)*IF(F1492,$AH$24,$AH$25)*IF(G1492,$AH$29,$AH$30)*IF(H1492,$AH$34,$AH$35)*IF(I1492,$AH$39,$AH$40)*IF(J1492,$AH$44,$AH$45)*IF(K1492,$AH$49,$AH$50)*IF(L1492,$AH$54,$AH$55)*IF(M1492,$AH$59,$AH$60)</f>
        <v>0.000306813627090427</v>
      </c>
      <c r="Q1492">
        <f t="shared" si="230"/>
        <v>0.00805389205448471</v>
      </c>
      <c r="R1492">
        <f t="shared" si="231"/>
        <v>1</v>
      </c>
      <c r="S1492">
        <f t="shared" si="232"/>
        <v>0</v>
      </c>
      <c r="T1492">
        <f t="shared" si="233"/>
        <v>0</v>
      </c>
      <c r="U1492">
        <f t="shared" si="234"/>
        <v>0</v>
      </c>
      <c r="V1492">
        <f t="shared" si="235"/>
        <v>0</v>
      </c>
      <c r="W1492">
        <f t="shared" si="236"/>
        <v>0</v>
      </c>
      <c r="X1492">
        <f t="shared" si="237"/>
        <v>0</v>
      </c>
      <c r="Y1492">
        <f t="shared" si="238"/>
        <v>0</v>
      </c>
      <c r="Z1492">
        <f t="shared" si="239"/>
        <v>0</v>
      </c>
    </row>
    <row r="1493" spans="1:26">
      <c r="A1493">
        <v>1</v>
      </c>
      <c r="B1493" t="s">
        <v>59</v>
      </c>
      <c r="C1493" t="s">
        <v>30</v>
      </c>
      <c r="D1493">
        <v>0</v>
      </c>
      <c r="E1493">
        <v>1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1</v>
      </c>
      <c r="N1493">
        <f t="array" ref="N1493">$AC$2*_xlfn.IFS(B1493="data_scientist",$AD$7,TRUE,1)*_xlfn.IFS(B1493="data_analyst",$AD$8,TRUE,1)*_xlfn.IFS(B1493="data_engineer",$AD$9,TRUE,1)*IF(D1493,$AD$13,$AD$14)*IF(E1493,$AD$19,$AD$20)*IF(F1493,$AD$24,$AD$25)*IF(G1493,$AD$29,$AD$30)*IF(H1493,$AD$34,$AD$35)*IF(I1493,$AD$39,$AD$40)*IF(J1493,$AD$44,$AD$45)*IF(K1493,$AD$49,$AD$50)*IF(L1493,$AD$54,$AD$55)*IF(M1493,$AD$59,$AD$60)</f>
        <v>0.0234558294440723</v>
      </c>
      <c r="O1493">
        <f t="array" ref="O1493">$AD$2*_xlfn.IFS(B1493="data_scientist",$AF$7,TRUE,1)*_xlfn.IFS(B1493="data_analyst",$AF$8,TRUE,1)*_xlfn.IFS(B1493="data_engineer",$AF$9,TRUE,1)*IF(D1493,$AF$13,$AF$14)*IF(E1493,$AF$19,$AF$20)*IF(F1493,$AF$24,$AF$25)*IF(G1493,$AF$29,$AF$30)*IF(H1493,$AF$34,$AF$35)*IF(I1493,$AF$39,$AF$40)*IF(J1493,$AF$44,$AF$45)*IF(K1493,$AF$49,$AF$50)*IF(L1493,$AF$54,$AF$55)*IF(M1493,$AF$59,$AF$60)</f>
        <v>0.000132294744677631</v>
      </c>
      <c r="P1493">
        <f t="array" ref="P1493">$AE$2*_xlfn.IFS(B1493="data_scientist",$AH$7,TRUE,1)*_xlfn.IFS(B1493="data_analyst",$AH$8,TRUE,1)*_xlfn.IFS(B1493="data_engineer",$AH$9,TRUE,1)*IF(D1493,$AH$13,$AH$14)*IF(E1493,$AH$19,$AH$20)*IF(F1493,$AH$24,$AH$25)*IF(G1493,$AH$29,$AH$30)*IF(H1493,$AH$34,$AH$35)*IF(I1493,$AH$39,$AH$40)*IF(J1493,$AH$44,$AH$45)*IF(K1493,$AH$49,$AH$50)*IF(L1493,$AH$54,$AH$55)*IF(M1493,$AH$59,$AH$60)</f>
        <v>0.00109340963748333</v>
      </c>
      <c r="Q1493">
        <f t="shared" si="230"/>
        <v>0.0234558294440723</v>
      </c>
      <c r="R1493">
        <f t="shared" si="231"/>
        <v>1</v>
      </c>
      <c r="S1493">
        <f t="shared" si="232"/>
        <v>0</v>
      </c>
      <c r="T1493">
        <f t="shared" si="233"/>
        <v>0</v>
      </c>
      <c r="U1493">
        <f t="shared" si="234"/>
        <v>0</v>
      </c>
      <c r="V1493">
        <f t="shared" si="235"/>
        <v>0</v>
      </c>
      <c r="W1493">
        <f t="shared" si="236"/>
        <v>0</v>
      </c>
      <c r="X1493">
        <f t="shared" si="237"/>
        <v>0</v>
      </c>
      <c r="Y1493">
        <f t="shared" si="238"/>
        <v>0</v>
      </c>
      <c r="Z1493">
        <f t="shared" si="239"/>
        <v>0</v>
      </c>
    </row>
    <row r="1494" spans="1:26">
      <c r="A1494">
        <v>1</v>
      </c>
      <c r="B1494" t="s">
        <v>59</v>
      </c>
      <c r="C1494" t="s">
        <v>30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1</v>
      </c>
      <c r="J1494">
        <v>0</v>
      </c>
      <c r="K1494">
        <v>0</v>
      </c>
      <c r="L1494">
        <v>0</v>
      </c>
      <c r="M1494">
        <v>1</v>
      </c>
      <c r="N1494">
        <f t="array" ref="N1494">$AC$2*_xlfn.IFS(B1494="data_scientist",$AD$7,TRUE,1)*_xlfn.IFS(B1494="data_analyst",$AD$8,TRUE,1)*_xlfn.IFS(B1494="data_engineer",$AD$9,TRUE,1)*IF(D1494,$AD$13,$AD$14)*IF(E1494,$AD$19,$AD$20)*IF(F1494,$AD$24,$AD$25)*IF(G1494,$AD$29,$AD$30)*IF(H1494,$AD$34,$AD$35)*IF(I1494,$AD$39,$AD$40)*IF(J1494,$AD$44,$AD$45)*IF(K1494,$AD$49,$AD$50)*IF(L1494,$AD$54,$AD$55)*IF(M1494,$AD$59,$AD$60)</f>
        <v>0.00618146435856898</v>
      </c>
      <c r="O1494">
        <f t="array" ref="O1494">$AD$2*_xlfn.IFS(B1494="data_scientist",$AF$7,TRUE,1)*_xlfn.IFS(B1494="data_analyst",$AF$8,TRUE,1)*_xlfn.IFS(B1494="data_engineer",$AF$9,TRUE,1)*IF(D1494,$AF$13,$AF$14)*IF(E1494,$AF$19,$AF$20)*IF(F1494,$AF$24,$AF$25)*IF(G1494,$AF$29,$AF$30)*IF(H1494,$AF$34,$AF$35)*IF(I1494,$AF$39,$AF$40)*IF(J1494,$AF$44,$AF$45)*IF(K1494,$AF$49,$AF$50)*IF(L1494,$AF$54,$AF$55)*IF(M1494,$AF$59,$AF$60)</f>
        <v>2.76087097841055e-5</v>
      </c>
      <c r="P1494">
        <f t="array" ref="P1494">$AE$2*_xlfn.IFS(B1494="data_scientist",$AH$7,TRUE,1)*_xlfn.IFS(B1494="data_analyst",$AH$8,TRUE,1)*_xlfn.IFS(B1494="data_engineer",$AH$9,TRUE,1)*IF(D1494,$AH$13,$AH$14)*IF(E1494,$AH$19,$AH$20)*IF(F1494,$AH$24,$AH$25)*IF(G1494,$AH$29,$AH$30)*IF(H1494,$AH$34,$AH$35)*IF(I1494,$AH$39,$AH$40)*IF(J1494,$AH$44,$AH$45)*IF(K1494,$AH$49,$AH$50)*IF(L1494,$AH$54,$AH$55)*IF(M1494,$AH$59,$AH$60)</f>
        <v>0.000289281419828117</v>
      </c>
      <c r="Q1494">
        <f t="shared" si="230"/>
        <v>0.00618146435856898</v>
      </c>
      <c r="R1494">
        <f t="shared" si="231"/>
        <v>1</v>
      </c>
      <c r="S1494">
        <f t="shared" si="232"/>
        <v>0</v>
      </c>
      <c r="T1494">
        <f t="shared" si="233"/>
        <v>0</v>
      </c>
      <c r="U1494">
        <f t="shared" si="234"/>
        <v>0</v>
      </c>
      <c r="V1494">
        <f t="shared" si="235"/>
        <v>0</v>
      </c>
      <c r="W1494">
        <f t="shared" si="236"/>
        <v>0</v>
      </c>
      <c r="X1494">
        <f t="shared" si="237"/>
        <v>0</v>
      </c>
      <c r="Y1494">
        <f t="shared" si="238"/>
        <v>0</v>
      </c>
      <c r="Z1494">
        <f t="shared" si="239"/>
        <v>0</v>
      </c>
    </row>
    <row r="1495" spans="1:26">
      <c r="A1495">
        <v>1</v>
      </c>
      <c r="B1495" t="s">
        <v>59</v>
      </c>
      <c r="C1495" t="s">
        <v>30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f t="array" ref="N1495">$AC$2*_xlfn.IFS(B1495="data_scientist",$AD$7,TRUE,1)*_xlfn.IFS(B1495="data_analyst",$AD$8,TRUE,1)*_xlfn.IFS(B1495="data_engineer",$AD$9,TRUE,1)*IF(D1495,$AD$13,$AD$14)*IF(E1495,$AD$19,$AD$20)*IF(F1495,$AD$24,$AD$25)*IF(G1495,$AD$29,$AD$30)*IF(H1495,$AD$34,$AD$35)*IF(I1495,$AD$39,$AD$40)*IF(J1495,$AD$44,$AD$45)*IF(K1495,$AD$49,$AD$50)*IF(L1495,$AD$54,$AD$55)*IF(M1495,$AD$59,$AD$60)</f>
        <v>0.00359804793985483</v>
      </c>
      <c r="O1495">
        <f t="array" ref="O1495">$AD$2*_xlfn.IFS(B1495="data_scientist",$AF$7,TRUE,1)*_xlfn.IFS(B1495="data_analyst",$AF$8,TRUE,1)*_xlfn.IFS(B1495="data_engineer",$AF$9,TRUE,1)*IF(D1495,$AF$13,$AF$14)*IF(E1495,$AF$19,$AF$20)*IF(F1495,$AF$24,$AF$25)*IF(G1495,$AF$29,$AF$30)*IF(H1495,$AF$34,$AF$35)*IF(I1495,$AF$39,$AF$40)*IF(J1495,$AF$44,$AF$45)*IF(K1495,$AF$49,$AF$50)*IF(L1495,$AF$54,$AF$55)*IF(M1495,$AF$59,$AF$60)</f>
        <v>6.66985515782314e-6</v>
      </c>
      <c r="P1495">
        <f t="array" ref="P1495">$AE$2*_xlfn.IFS(B1495="data_scientist",$AH$7,TRUE,1)*_xlfn.IFS(B1495="data_analyst",$AH$8,TRUE,1)*_xlfn.IFS(B1495="data_engineer",$AH$9,TRUE,1)*IF(D1495,$AH$13,$AH$14)*IF(E1495,$AH$19,$AH$20)*IF(F1495,$AH$24,$AH$25)*IF(G1495,$AH$29,$AH$30)*IF(H1495,$AH$34,$AH$35)*IF(I1495,$AH$39,$AH$40)*IF(J1495,$AH$44,$AH$45)*IF(K1495,$AH$49,$AH$50)*IF(L1495,$AH$54,$AH$55)*IF(M1495,$AH$59,$AH$60)</f>
        <v>0.000159277668753939</v>
      </c>
      <c r="Q1495">
        <f t="shared" si="230"/>
        <v>0.00359804793985483</v>
      </c>
      <c r="R1495">
        <f t="shared" si="231"/>
        <v>1</v>
      </c>
      <c r="S1495">
        <f t="shared" si="232"/>
        <v>0</v>
      </c>
      <c r="T1495">
        <f t="shared" si="233"/>
        <v>0</v>
      </c>
      <c r="U1495">
        <f t="shared" si="234"/>
        <v>0</v>
      </c>
      <c r="V1495">
        <f t="shared" si="235"/>
        <v>0</v>
      </c>
      <c r="W1495">
        <f t="shared" si="236"/>
        <v>0</v>
      </c>
      <c r="X1495">
        <f t="shared" si="237"/>
        <v>0</v>
      </c>
      <c r="Y1495">
        <f t="shared" si="238"/>
        <v>0</v>
      </c>
      <c r="Z1495">
        <f t="shared" si="239"/>
        <v>0</v>
      </c>
    </row>
    <row r="1496" spans="1:26">
      <c r="A1496">
        <v>1</v>
      </c>
      <c r="B1496" t="s">
        <v>59</v>
      </c>
      <c r="C1496" t="s">
        <v>30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f t="array" ref="N1496">$AC$2*_xlfn.IFS(B1496="data_scientist",$AD$7,TRUE,1)*_xlfn.IFS(B1496="data_analyst",$AD$8,TRUE,1)*_xlfn.IFS(B1496="data_engineer",$AD$9,TRUE,1)*IF(D1496,$AD$13,$AD$14)*IF(E1496,$AD$19,$AD$20)*IF(F1496,$AD$24,$AD$25)*IF(G1496,$AD$29,$AD$30)*IF(H1496,$AD$34,$AD$35)*IF(I1496,$AD$39,$AD$40)*IF(J1496,$AD$44,$AD$45)*IF(K1496,$AD$49,$AD$50)*IF(L1496,$AD$54,$AD$55)*IF(M1496,$AD$59,$AD$60)</f>
        <v>0.00359804793985483</v>
      </c>
      <c r="O1496">
        <f t="array" ref="O1496">$AD$2*_xlfn.IFS(B1496="data_scientist",$AF$7,TRUE,1)*_xlfn.IFS(B1496="data_analyst",$AF$8,TRUE,1)*_xlfn.IFS(B1496="data_engineer",$AF$9,TRUE,1)*IF(D1496,$AF$13,$AF$14)*IF(E1496,$AF$19,$AF$20)*IF(F1496,$AF$24,$AF$25)*IF(G1496,$AF$29,$AF$30)*IF(H1496,$AF$34,$AF$35)*IF(I1496,$AF$39,$AF$40)*IF(J1496,$AF$44,$AF$45)*IF(K1496,$AF$49,$AF$50)*IF(L1496,$AF$54,$AF$55)*IF(M1496,$AF$59,$AF$60)</f>
        <v>6.66985515782314e-6</v>
      </c>
      <c r="P1496">
        <f t="array" ref="P1496">$AE$2*_xlfn.IFS(B1496="data_scientist",$AH$7,TRUE,1)*_xlfn.IFS(B1496="data_analyst",$AH$8,TRUE,1)*_xlfn.IFS(B1496="data_engineer",$AH$9,TRUE,1)*IF(D1496,$AH$13,$AH$14)*IF(E1496,$AH$19,$AH$20)*IF(F1496,$AH$24,$AH$25)*IF(G1496,$AH$29,$AH$30)*IF(H1496,$AH$34,$AH$35)*IF(I1496,$AH$39,$AH$40)*IF(J1496,$AH$44,$AH$45)*IF(K1496,$AH$49,$AH$50)*IF(L1496,$AH$54,$AH$55)*IF(M1496,$AH$59,$AH$60)</f>
        <v>0.000159277668753939</v>
      </c>
      <c r="Q1496">
        <f t="shared" si="230"/>
        <v>0.00359804793985483</v>
      </c>
      <c r="R1496">
        <f t="shared" si="231"/>
        <v>1</v>
      </c>
      <c r="S1496">
        <f t="shared" si="232"/>
        <v>0</v>
      </c>
      <c r="T1496">
        <f t="shared" si="233"/>
        <v>0</v>
      </c>
      <c r="U1496">
        <f t="shared" si="234"/>
        <v>0</v>
      </c>
      <c r="V1496">
        <f t="shared" si="235"/>
        <v>0</v>
      </c>
      <c r="W1496">
        <f t="shared" si="236"/>
        <v>0</v>
      </c>
      <c r="X1496">
        <f t="shared" si="237"/>
        <v>0</v>
      </c>
      <c r="Y1496">
        <f t="shared" si="238"/>
        <v>0</v>
      </c>
      <c r="Z1496">
        <f t="shared" si="239"/>
        <v>0</v>
      </c>
    </row>
    <row r="1497" spans="1:26">
      <c r="A1497">
        <v>1</v>
      </c>
      <c r="B1497" t="s">
        <v>59</v>
      </c>
      <c r="C1497" t="s">
        <v>30</v>
      </c>
      <c r="D1497">
        <v>1</v>
      </c>
      <c r="E1497">
        <v>1</v>
      </c>
      <c r="F1497">
        <v>0</v>
      </c>
      <c r="G1497">
        <v>1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1</v>
      </c>
      <c r="N1497">
        <f t="array" ref="N1497">$AC$2*_xlfn.IFS(B1497="data_scientist",$AD$7,TRUE,1)*_xlfn.IFS(B1497="data_analyst",$AD$8,TRUE,1)*_xlfn.IFS(B1497="data_engineer",$AD$9,TRUE,1)*IF(D1497,$AD$13,$AD$14)*IF(E1497,$AD$19,$AD$20)*IF(F1497,$AD$24,$AD$25)*IF(G1497,$AD$29,$AD$30)*IF(H1497,$AD$34,$AD$35)*IF(I1497,$AD$39,$AD$40)*IF(J1497,$AD$44,$AD$45)*IF(K1497,$AD$49,$AD$50)*IF(L1497,$AD$54,$AD$55)*IF(M1497,$AD$59,$AD$60)</f>
        <v>0.00394032366189764</v>
      </c>
      <c r="O1497">
        <f t="array" ref="O1497">$AD$2*_xlfn.IFS(B1497="data_scientist",$AF$7,TRUE,1)*_xlfn.IFS(B1497="data_analyst",$AF$8,TRUE,1)*_xlfn.IFS(B1497="data_engineer",$AF$9,TRUE,1)*IF(D1497,$AF$13,$AF$14)*IF(E1497,$AF$19,$AF$20)*IF(F1497,$AF$24,$AF$25)*IF(G1497,$AF$29,$AF$30)*IF(H1497,$AF$34,$AF$35)*IF(I1497,$AF$39,$AF$40)*IF(J1497,$AF$44,$AF$45)*IF(K1497,$AF$49,$AF$50)*IF(L1497,$AF$54,$AF$55)*IF(M1497,$AF$59,$AF$60)</f>
        <v>0.000301809785260788</v>
      </c>
      <c r="P1497">
        <f t="array" ref="P1497">$AE$2*_xlfn.IFS(B1497="data_scientist",$AH$7,TRUE,1)*_xlfn.IFS(B1497="data_analyst",$AH$8,TRUE,1)*_xlfn.IFS(B1497="data_engineer",$AH$9,TRUE,1)*IF(D1497,$AH$13,$AH$14)*IF(E1497,$AH$19,$AH$20)*IF(F1497,$AH$24,$AH$25)*IF(G1497,$AH$29,$AH$30)*IF(H1497,$AH$34,$AH$35)*IF(I1497,$AH$39,$AH$40)*IF(J1497,$AH$44,$AH$45)*IF(K1497,$AH$49,$AH$50)*IF(L1497,$AH$54,$AH$55)*IF(M1497,$AH$59,$AH$60)</f>
        <v>0.000782323650001247</v>
      </c>
      <c r="Q1497">
        <f t="shared" si="230"/>
        <v>0.00394032366189764</v>
      </c>
      <c r="R1497">
        <f t="shared" si="231"/>
        <v>1</v>
      </c>
      <c r="S1497">
        <f t="shared" si="232"/>
        <v>0</v>
      </c>
      <c r="T1497">
        <f t="shared" si="233"/>
        <v>0</v>
      </c>
      <c r="U1497">
        <f t="shared" si="234"/>
        <v>0</v>
      </c>
      <c r="V1497">
        <f t="shared" si="235"/>
        <v>0</v>
      </c>
      <c r="W1497">
        <f t="shared" si="236"/>
        <v>0</v>
      </c>
      <c r="X1497">
        <f t="shared" si="237"/>
        <v>0</v>
      </c>
      <c r="Y1497">
        <f t="shared" si="238"/>
        <v>0</v>
      </c>
      <c r="Z1497">
        <f t="shared" si="239"/>
        <v>0</v>
      </c>
    </row>
    <row r="1498" spans="1:26">
      <c r="A1498">
        <v>1</v>
      </c>
      <c r="B1498" t="s">
        <v>59</v>
      </c>
      <c r="C1498" t="s">
        <v>30</v>
      </c>
      <c r="D1498">
        <v>0</v>
      </c>
      <c r="E1498">
        <v>1</v>
      </c>
      <c r="F1498">
        <v>0</v>
      </c>
      <c r="G1498">
        <v>0</v>
      </c>
      <c r="H1498">
        <v>0</v>
      </c>
      <c r="I1498">
        <v>1</v>
      </c>
      <c r="J1498">
        <v>0</v>
      </c>
      <c r="K1498">
        <v>0</v>
      </c>
      <c r="L1498">
        <v>0</v>
      </c>
      <c r="M1498">
        <v>1</v>
      </c>
      <c r="N1498">
        <f t="array" ref="N1498">$AC$2*_xlfn.IFS(B1498="data_scientist",$AD$7,TRUE,1)*_xlfn.IFS(B1498="data_analyst",$AD$8,TRUE,1)*_xlfn.IFS(B1498="data_engineer",$AD$9,TRUE,1)*IF(D1498,$AD$13,$AD$14)*IF(E1498,$AD$19,$AD$20)*IF(F1498,$AD$24,$AD$25)*IF(G1498,$AD$29,$AD$30)*IF(H1498,$AD$34,$AD$35)*IF(I1498,$AD$39,$AD$40)*IF(J1498,$AD$44,$AD$45)*IF(K1498,$AD$49,$AD$50)*IF(L1498,$AD$54,$AD$55)*IF(M1498,$AD$59,$AD$60)</f>
        <v>0.00805389205448471</v>
      </c>
      <c r="O1498">
        <f t="array" ref="O1498">$AD$2*_xlfn.IFS(B1498="data_scientist",$AF$7,TRUE,1)*_xlfn.IFS(B1498="data_analyst",$AF$8,TRUE,1)*_xlfn.IFS(B1498="data_engineer",$AF$9,TRUE,1)*IF(D1498,$AF$13,$AF$14)*IF(E1498,$AF$19,$AF$20)*IF(F1498,$AF$24,$AF$25)*IF(G1498,$AF$29,$AF$30)*IF(H1498,$AF$34,$AF$35)*IF(I1498,$AF$39,$AF$40)*IF(J1498,$AF$44,$AF$45)*IF(K1498,$AF$49,$AF$50)*IF(L1498,$AF$54,$AF$55)*IF(M1498,$AF$59,$AF$60)</f>
        <v>3.20261033495623e-5</v>
      </c>
      <c r="P1498">
        <f t="array" ref="P1498">$AE$2*_xlfn.IFS(B1498="data_scientist",$AH$7,TRUE,1)*_xlfn.IFS(B1498="data_analyst",$AH$8,TRUE,1)*_xlfn.IFS(B1498="data_engineer",$AH$9,TRUE,1)*IF(D1498,$AH$13,$AH$14)*IF(E1498,$AH$19,$AH$20)*IF(F1498,$AH$24,$AH$25)*IF(G1498,$AH$29,$AH$30)*IF(H1498,$AH$34,$AH$35)*IF(I1498,$AH$39,$AH$40)*IF(J1498,$AH$44,$AH$45)*IF(K1498,$AH$49,$AH$50)*IF(L1498,$AH$54,$AH$55)*IF(M1498,$AH$59,$AH$60)</f>
        <v>0.000306813627090427</v>
      </c>
      <c r="Q1498">
        <f t="shared" si="230"/>
        <v>0.00805389205448471</v>
      </c>
      <c r="R1498">
        <f t="shared" si="231"/>
        <v>1</v>
      </c>
      <c r="S1498">
        <f t="shared" si="232"/>
        <v>0</v>
      </c>
      <c r="T1498">
        <f t="shared" si="233"/>
        <v>0</v>
      </c>
      <c r="U1498">
        <f t="shared" si="234"/>
        <v>0</v>
      </c>
      <c r="V1498">
        <f t="shared" si="235"/>
        <v>0</v>
      </c>
      <c r="W1498">
        <f t="shared" si="236"/>
        <v>0</v>
      </c>
      <c r="X1498">
        <f t="shared" si="237"/>
        <v>0</v>
      </c>
      <c r="Y1498">
        <f t="shared" si="238"/>
        <v>0</v>
      </c>
      <c r="Z1498">
        <f t="shared" si="239"/>
        <v>0</v>
      </c>
    </row>
    <row r="1499" spans="1:26">
      <c r="A1499">
        <v>1</v>
      </c>
      <c r="B1499" t="s">
        <v>59</v>
      </c>
      <c r="C1499" t="s">
        <v>30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1</v>
      </c>
      <c r="N1499">
        <f t="array" ref="N1499">$AC$2*_xlfn.IFS(B1499="data_scientist",$AD$7,TRUE,1)*_xlfn.IFS(B1499="data_analyst",$AD$8,TRUE,1)*_xlfn.IFS(B1499="data_engineer",$AD$9,TRUE,1)*IF(D1499,$AD$13,$AD$14)*IF(E1499,$AD$19,$AD$20)*IF(F1499,$AD$24,$AD$25)*IF(G1499,$AD$29,$AD$30)*IF(H1499,$AD$34,$AD$35)*IF(I1499,$AD$39,$AD$40)*IF(J1499,$AD$44,$AD$45)*IF(K1499,$AD$49,$AD$50)*IF(L1499,$AD$54,$AD$55)*IF(M1499,$AD$59,$AD$60)</f>
        <v>0.0180026467611357</v>
      </c>
      <c r="O1499">
        <f t="array" ref="O1499">$AD$2*_xlfn.IFS(B1499="data_scientist",$AF$7,TRUE,1)*_xlfn.IFS(B1499="data_analyst",$AF$8,TRUE,1)*_xlfn.IFS(B1499="data_engineer",$AF$9,TRUE,1)*IF(D1499,$AF$13,$AF$14)*IF(E1499,$AF$19,$AF$20)*IF(F1499,$AF$24,$AF$25)*IF(G1499,$AF$29,$AF$30)*IF(H1499,$AF$34,$AF$35)*IF(I1499,$AF$39,$AF$40)*IF(J1499,$AF$44,$AF$45)*IF(K1499,$AF$49,$AF$50)*IF(L1499,$AF$54,$AF$55)*IF(M1499,$AF$59,$AF$60)</f>
        <v>0.000114047193687613</v>
      </c>
      <c r="P1499">
        <f t="array" ref="P1499">$AE$2*_xlfn.IFS(B1499="data_scientist",$AH$7,TRUE,1)*_xlfn.IFS(B1499="data_analyst",$AH$8,TRUE,1)*_xlfn.IFS(B1499="data_engineer",$AH$9,TRUE,1)*IF(D1499,$AH$13,$AH$14)*IF(E1499,$AH$19,$AH$20)*IF(F1499,$AH$24,$AH$25)*IF(G1499,$AH$29,$AH$30)*IF(H1499,$AH$34,$AH$35)*IF(I1499,$AH$39,$AH$40)*IF(J1499,$AH$44,$AH$45)*IF(K1499,$AH$49,$AH$50)*IF(L1499,$AH$54,$AH$55)*IF(M1499,$AH$59,$AH$60)</f>
        <v>0.00103092908677</v>
      </c>
      <c r="Q1499">
        <f t="shared" si="230"/>
        <v>0.0180026467611357</v>
      </c>
      <c r="R1499">
        <f t="shared" si="231"/>
        <v>1</v>
      </c>
      <c r="S1499">
        <f t="shared" si="232"/>
        <v>0</v>
      </c>
      <c r="T1499">
        <f t="shared" si="233"/>
        <v>0</v>
      </c>
      <c r="U1499">
        <f t="shared" si="234"/>
        <v>0</v>
      </c>
      <c r="V1499">
        <f t="shared" si="235"/>
        <v>0</v>
      </c>
      <c r="W1499">
        <f t="shared" si="236"/>
        <v>0</v>
      </c>
      <c r="X1499">
        <f t="shared" si="237"/>
        <v>0</v>
      </c>
      <c r="Y1499">
        <f t="shared" si="238"/>
        <v>0</v>
      </c>
      <c r="Z1499">
        <f t="shared" si="239"/>
        <v>0</v>
      </c>
    </row>
    <row r="1500" spans="1:26">
      <c r="A1500">
        <v>1</v>
      </c>
      <c r="B1500" t="s">
        <v>59</v>
      </c>
      <c r="C1500" t="s">
        <v>30</v>
      </c>
      <c r="D1500">
        <v>0</v>
      </c>
      <c r="E1500">
        <v>1</v>
      </c>
      <c r="F1500">
        <v>0</v>
      </c>
      <c r="G1500">
        <v>1</v>
      </c>
      <c r="H1500">
        <v>0</v>
      </c>
      <c r="I1500">
        <v>1</v>
      </c>
      <c r="J1500">
        <v>1</v>
      </c>
      <c r="K1500">
        <v>0</v>
      </c>
      <c r="L1500">
        <v>0</v>
      </c>
      <c r="M1500">
        <v>0</v>
      </c>
      <c r="N1500">
        <f t="array" ref="N1500">$AC$2*_xlfn.IFS(B1500="data_scientist",$AD$7,TRUE,1)*_xlfn.IFS(B1500="data_analyst",$AD$8,TRUE,1)*_xlfn.IFS(B1500="data_engineer",$AD$9,TRUE,1)*IF(D1500,$AD$13,$AD$14)*IF(E1500,$AD$19,$AD$20)*IF(F1500,$AD$24,$AD$25)*IF(G1500,$AD$29,$AD$30)*IF(H1500,$AD$34,$AD$35)*IF(I1500,$AD$39,$AD$40)*IF(J1500,$AD$44,$AD$45)*IF(K1500,$AD$49,$AD$50)*IF(L1500,$AD$54,$AD$55)*IF(M1500,$AD$59,$AD$60)</f>
        <v>0.000113757107448517</v>
      </c>
      <c r="O1500">
        <f t="array" ref="O1500">$AD$2*_xlfn.IFS(B1500="data_scientist",$AF$7,TRUE,1)*_xlfn.IFS(B1500="data_analyst",$AF$8,TRUE,1)*_xlfn.IFS(B1500="data_engineer",$AF$9,TRUE,1)*IF(D1500,$AF$13,$AF$14)*IF(E1500,$AF$19,$AF$20)*IF(F1500,$AF$24,$AF$25)*IF(G1500,$AF$29,$AF$30)*IF(H1500,$AF$34,$AF$35)*IF(I1500,$AF$39,$AF$40)*IF(J1500,$AF$44,$AF$45)*IF(K1500,$AF$49,$AF$50)*IF(L1500,$AF$54,$AF$55)*IF(M1500,$AF$59,$AF$60)</f>
        <v>3.28410163434997e-7</v>
      </c>
      <c r="P1500">
        <f t="array" ref="P1500">$AE$2*_xlfn.IFS(B1500="data_scientist",$AH$7,TRUE,1)*_xlfn.IFS(B1500="data_analyst",$AH$8,TRUE,1)*_xlfn.IFS(B1500="data_engineer",$AH$9,TRUE,1)*IF(D1500,$AH$13,$AH$14)*IF(E1500,$AH$19,$AH$20)*IF(F1500,$AH$24,$AH$25)*IF(G1500,$AH$29,$AH$30)*IF(H1500,$AH$34,$AH$35)*IF(I1500,$AH$39,$AH$40)*IF(J1500,$AH$44,$AH$45)*IF(K1500,$AH$49,$AH$50)*IF(L1500,$AH$54,$AH$55)*IF(M1500,$AH$59,$AH$60)</f>
        <v>4.60857103510191e-6</v>
      </c>
      <c r="Q1500">
        <f t="shared" si="230"/>
        <v>0.000113757107448517</v>
      </c>
      <c r="R1500">
        <f t="shared" si="231"/>
        <v>1</v>
      </c>
      <c r="S1500">
        <f t="shared" si="232"/>
        <v>0</v>
      </c>
      <c r="T1500">
        <f t="shared" si="233"/>
        <v>0</v>
      </c>
      <c r="U1500">
        <f t="shared" si="234"/>
        <v>0</v>
      </c>
      <c r="V1500">
        <f t="shared" si="235"/>
        <v>0</v>
      </c>
      <c r="W1500">
        <f t="shared" si="236"/>
        <v>0</v>
      </c>
      <c r="X1500">
        <f t="shared" si="237"/>
        <v>0</v>
      </c>
      <c r="Y1500">
        <f t="shared" si="238"/>
        <v>0</v>
      </c>
      <c r="Z1500">
        <f t="shared" si="239"/>
        <v>0</v>
      </c>
    </row>
    <row r="1501" spans="1:26">
      <c r="A1501">
        <v>1</v>
      </c>
      <c r="B1501" t="s">
        <v>59</v>
      </c>
      <c r="C1501" t="s">
        <v>30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1</v>
      </c>
      <c r="N1501">
        <f t="array" ref="N1501">$AC$2*_xlfn.IFS(B1501="data_scientist",$AD$7,TRUE,1)*_xlfn.IFS(B1501="data_analyst",$AD$8,TRUE,1)*_xlfn.IFS(B1501="data_engineer",$AD$9,TRUE,1)*IF(D1501,$AD$13,$AD$14)*IF(E1501,$AD$19,$AD$20)*IF(F1501,$AD$24,$AD$25)*IF(G1501,$AD$29,$AD$30)*IF(H1501,$AD$34,$AD$35)*IF(I1501,$AD$39,$AD$40)*IF(J1501,$AD$44,$AD$45)*IF(K1501,$AD$49,$AD$50)*IF(L1501,$AD$54,$AD$55)*IF(M1501,$AD$59,$AD$60)</f>
        <v>0.0180026467611357</v>
      </c>
      <c r="O1501">
        <f t="array" ref="O1501">$AD$2*_xlfn.IFS(B1501="data_scientist",$AF$7,TRUE,1)*_xlfn.IFS(B1501="data_analyst",$AF$8,TRUE,1)*_xlfn.IFS(B1501="data_engineer",$AF$9,TRUE,1)*IF(D1501,$AF$13,$AF$14)*IF(E1501,$AF$19,$AF$20)*IF(F1501,$AF$24,$AF$25)*IF(G1501,$AF$29,$AF$30)*IF(H1501,$AF$34,$AF$35)*IF(I1501,$AF$39,$AF$40)*IF(J1501,$AF$44,$AF$45)*IF(K1501,$AF$49,$AF$50)*IF(L1501,$AF$54,$AF$55)*IF(M1501,$AF$59,$AF$60)</f>
        <v>0.000114047193687613</v>
      </c>
      <c r="P1501">
        <f t="array" ref="P1501">$AE$2*_xlfn.IFS(B1501="data_scientist",$AH$7,TRUE,1)*_xlfn.IFS(B1501="data_analyst",$AH$8,TRUE,1)*_xlfn.IFS(B1501="data_engineer",$AH$9,TRUE,1)*IF(D1501,$AH$13,$AH$14)*IF(E1501,$AH$19,$AH$20)*IF(F1501,$AH$24,$AH$25)*IF(G1501,$AH$29,$AH$30)*IF(H1501,$AH$34,$AH$35)*IF(I1501,$AH$39,$AH$40)*IF(J1501,$AH$44,$AH$45)*IF(K1501,$AH$49,$AH$50)*IF(L1501,$AH$54,$AH$55)*IF(M1501,$AH$59,$AH$60)</f>
        <v>0.00103092908677</v>
      </c>
      <c r="Q1501">
        <f t="shared" si="230"/>
        <v>0.0180026467611357</v>
      </c>
      <c r="R1501">
        <f t="shared" si="231"/>
        <v>1</v>
      </c>
      <c r="S1501">
        <f t="shared" si="232"/>
        <v>0</v>
      </c>
      <c r="T1501">
        <f t="shared" si="233"/>
        <v>0</v>
      </c>
      <c r="U1501">
        <f t="shared" si="234"/>
        <v>0</v>
      </c>
      <c r="V1501">
        <f t="shared" si="235"/>
        <v>0</v>
      </c>
      <c r="W1501">
        <f t="shared" si="236"/>
        <v>0</v>
      </c>
      <c r="X1501">
        <f t="shared" si="237"/>
        <v>0</v>
      </c>
      <c r="Y1501">
        <f t="shared" si="238"/>
        <v>0</v>
      </c>
      <c r="Z1501">
        <f t="shared" si="239"/>
        <v>0</v>
      </c>
    </row>
    <row r="1502" spans="1:26">
      <c r="A1502">
        <v>1</v>
      </c>
      <c r="B1502" t="s">
        <v>59</v>
      </c>
      <c r="C1502" t="s">
        <v>30</v>
      </c>
      <c r="D1502">
        <v>0</v>
      </c>
      <c r="E1502">
        <v>1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1</v>
      </c>
      <c r="N1502">
        <f t="array" ref="N1502">$AC$2*_xlfn.IFS(B1502="data_scientist",$AD$7,TRUE,1)*_xlfn.IFS(B1502="data_analyst",$AD$8,TRUE,1)*_xlfn.IFS(B1502="data_engineer",$AD$9,TRUE,1)*IF(D1502,$AD$13,$AD$14)*IF(E1502,$AD$19,$AD$20)*IF(F1502,$AD$24,$AD$25)*IF(G1502,$AD$29,$AD$30)*IF(H1502,$AD$34,$AD$35)*IF(I1502,$AD$39,$AD$40)*IF(J1502,$AD$44,$AD$45)*IF(K1502,$AD$49,$AD$50)*IF(L1502,$AD$54,$AD$55)*IF(M1502,$AD$59,$AD$60)</f>
        <v>0.0234558294440723</v>
      </c>
      <c r="O1502">
        <f t="array" ref="O1502">$AD$2*_xlfn.IFS(B1502="data_scientist",$AF$7,TRUE,1)*_xlfn.IFS(B1502="data_analyst",$AF$8,TRUE,1)*_xlfn.IFS(B1502="data_engineer",$AF$9,TRUE,1)*IF(D1502,$AF$13,$AF$14)*IF(E1502,$AF$19,$AF$20)*IF(F1502,$AF$24,$AF$25)*IF(G1502,$AF$29,$AF$30)*IF(H1502,$AF$34,$AF$35)*IF(I1502,$AF$39,$AF$40)*IF(J1502,$AF$44,$AF$45)*IF(K1502,$AF$49,$AF$50)*IF(L1502,$AF$54,$AF$55)*IF(M1502,$AF$59,$AF$60)</f>
        <v>0.000132294744677631</v>
      </c>
      <c r="P1502">
        <f t="array" ref="P1502">$AE$2*_xlfn.IFS(B1502="data_scientist",$AH$7,TRUE,1)*_xlfn.IFS(B1502="data_analyst",$AH$8,TRUE,1)*_xlfn.IFS(B1502="data_engineer",$AH$9,TRUE,1)*IF(D1502,$AH$13,$AH$14)*IF(E1502,$AH$19,$AH$20)*IF(F1502,$AH$24,$AH$25)*IF(G1502,$AH$29,$AH$30)*IF(H1502,$AH$34,$AH$35)*IF(I1502,$AH$39,$AH$40)*IF(J1502,$AH$44,$AH$45)*IF(K1502,$AH$49,$AH$50)*IF(L1502,$AH$54,$AH$55)*IF(M1502,$AH$59,$AH$60)</f>
        <v>0.00109340963748333</v>
      </c>
      <c r="Q1502">
        <f t="shared" si="230"/>
        <v>0.0234558294440723</v>
      </c>
      <c r="R1502">
        <f t="shared" si="231"/>
        <v>1</v>
      </c>
      <c r="S1502">
        <f t="shared" si="232"/>
        <v>0</v>
      </c>
      <c r="T1502">
        <f t="shared" si="233"/>
        <v>0</v>
      </c>
      <c r="U1502">
        <f t="shared" si="234"/>
        <v>0</v>
      </c>
      <c r="V1502">
        <f t="shared" si="235"/>
        <v>0</v>
      </c>
      <c r="W1502">
        <f t="shared" si="236"/>
        <v>0</v>
      </c>
      <c r="X1502">
        <f t="shared" si="237"/>
        <v>0</v>
      </c>
      <c r="Y1502">
        <f t="shared" si="238"/>
        <v>0</v>
      </c>
      <c r="Z1502">
        <f t="shared" si="239"/>
        <v>0</v>
      </c>
    </row>
    <row r="1503" spans="1:26">
      <c r="A1503">
        <v>1</v>
      </c>
      <c r="B1503" t="s">
        <v>59</v>
      </c>
      <c r="C1503" t="s">
        <v>30</v>
      </c>
      <c r="D1503">
        <v>0</v>
      </c>
      <c r="E1503">
        <v>1</v>
      </c>
      <c r="F1503">
        <v>0</v>
      </c>
      <c r="G1503">
        <v>0</v>
      </c>
      <c r="H1503">
        <v>0</v>
      </c>
      <c r="I1503">
        <v>0</v>
      </c>
      <c r="J1503">
        <v>1</v>
      </c>
      <c r="K1503">
        <v>0</v>
      </c>
      <c r="L1503">
        <v>0</v>
      </c>
      <c r="M1503">
        <v>1</v>
      </c>
      <c r="N1503">
        <f t="array" ref="N1503">$AC$2*_xlfn.IFS(B1503="data_scientist",$AD$7,TRUE,1)*_xlfn.IFS(B1503="data_analyst",$AD$8,TRUE,1)*_xlfn.IFS(B1503="data_engineer",$AD$9,TRUE,1)*IF(D1503,$AD$13,$AD$14)*IF(E1503,$AD$19,$AD$20)*IF(F1503,$AD$24,$AD$25)*IF(G1503,$AD$29,$AD$30)*IF(H1503,$AD$34,$AD$35)*IF(I1503,$AD$39,$AD$40)*IF(J1503,$AD$44,$AD$45)*IF(K1503,$AD$49,$AD$50)*IF(L1503,$AD$54,$AD$55)*IF(M1503,$AD$59,$AD$60)</f>
        <v>0.00462986454638842</v>
      </c>
      <c r="O1503">
        <f t="array" ref="O1503">$AD$2*_xlfn.IFS(B1503="data_scientist",$AF$7,TRUE,1)*_xlfn.IFS(B1503="data_analyst",$AF$8,TRUE,1)*_xlfn.IFS(B1503="data_engineer",$AF$9,TRUE,1)*IF(D1503,$AF$13,$AF$14)*IF(E1503,$AF$19,$AF$20)*IF(F1503,$AF$24,$AF$25)*IF(G1503,$AF$29,$AF$30)*IF(H1503,$AF$34,$AF$35)*IF(I1503,$AF$39,$AF$40)*IF(J1503,$AF$44,$AF$45)*IF(K1503,$AF$49,$AF$50)*IF(L1503,$AF$54,$AF$55)*IF(M1503,$AF$59,$AF$60)</f>
        <v>2.65168037801375e-5</v>
      </c>
      <c r="P1503">
        <f t="array" ref="P1503">$AE$2*_xlfn.IFS(B1503="data_scientist",$AH$7,TRUE,1)*_xlfn.IFS(B1503="data_analyst",$AH$8,TRUE,1)*_xlfn.IFS(B1503="data_engineer",$AH$9,TRUE,1)*IF(D1503,$AH$13,$AH$14)*IF(E1503,$AH$19,$AH$20)*IF(F1503,$AH$24,$AH$25)*IF(G1503,$AH$29,$AH$30)*IF(H1503,$AH$34,$AH$35)*IF(I1503,$AH$39,$AH$40)*IF(J1503,$AH$44,$AH$45)*IF(K1503,$AH$49,$AH$50)*IF(L1503,$AH$54,$AH$55)*IF(M1503,$AH$59,$AH$60)</f>
        <v>0.000197421184545602</v>
      </c>
      <c r="Q1503">
        <f t="shared" si="230"/>
        <v>0.00462986454638842</v>
      </c>
      <c r="R1503">
        <f t="shared" si="231"/>
        <v>1</v>
      </c>
      <c r="S1503">
        <f t="shared" si="232"/>
        <v>0</v>
      </c>
      <c r="T1503">
        <f t="shared" si="233"/>
        <v>0</v>
      </c>
      <c r="U1503">
        <f t="shared" si="234"/>
        <v>0</v>
      </c>
      <c r="V1503">
        <f t="shared" si="235"/>
        <v>0</v>
      </c>
      <c r="W1503">
        <f t="shared" si="236"/>
        <v>0</v>
      </c>
      <c r="X1503">
        <f t="shared" si="237"/>
        <v>0</v>
      </c>
      <c r="Y1503">
        <f t="shared" si="238"/>
        <v>0</v>
      </c>
      <c r="Z1503">
        <f t="shared" si="239"/>
        <v>0</v>
      </c>
    </row>
    <row r="1504" spans="1:26">
      <c r="A1504">
        <v>1</v>
      </c>
      <c r="B1504" t="s">
        <v>59</v>
      </c>
      <c r="C1504" t="s">
        <v>30</v>
      </c>
      <c r="D1504">
        <v>0</v>
      </c>
      <c r="E1504">
        <v>1</v>
      </c>
      <c r="F1504">
        <v>0</v>
      </c>
      <c r="G1504">
        <v>1</v>
      </c>
      <c r="H1504">
        <v>0</v>
      </c>
      <c r="I1504">
        <v>1</v>
      </c>
      <c r="J1504">
        <v>1</v>
      </c>
      <c r="K1504">
        <v>0</v>
      </c>
      <c r="L1504">
        <v>0</v>
      </c>
      <c r="M1504">
        <v>1</v>
      </c>
      <c r="N1504">
        <f t="array" ref="N1504">$AC$2*_xlfn.IFS(B1504="data_scientist",$AD$7,TRUE,1)*_xlfn.IFS(B1504="data_analyst",$AD$8,TRUE,1)*_xlfn.IFS(B1504="data_engineer",$AD$9,TRUE,1)*IF(D1504,$AD$13,$AD$14)*IF(E1504,$AD$19,$AD$20)*IF(F1504,$AD$24,$AD$25)*IF(G1504,$AD$29,$AD$30)*IF(H1504,$AD$34,$AD$35)*IF(I1504,$AD$39,$AD$40)*IF(J1504,$AD$44,$AD$45)*IF(K1504,$AD$49,$AD$50)*IF(L1504,$AD$54,$AD$55)*IF(M1504,$AD$59,$AD$60)</f>
        <v>0.000569177803130337</v>
      </c>
      <c r="O1504">
        <f t="array" ref="O1504">$AD$2*_xlfn.IFS(B1504="data_scientist",$AF$7,TRUE,1)*_xlfn.IFS(B1504="data_analyst",$AF$8,TRUE,1)*_xlfn.IFS(B1504="data_engineer",$AF$9,TRUE,1)*IF(D1504,$AF$13,$AF$14)*IF(E1504,$AF$19,$AF$20)*IF(F1504,$AF$24,$AF$25)*IF(G1504,$AF$29,$AF$30)*IF(H1504,$AF$34,$AF$35)*IF(I1504,$AF$39,$AF$40)*IF(J1504,$AF$44,$AF$45)*IF(K1504,$AF$49,$AF$50)*IF(L1504,$AF$54,$AF$55)*IF(M1504,$AF$59,$AF$60)</f>
        <v>5.61545290444895e-6</v>
      </c>
      <c r="P1504">
        <f t="array" ref="P1504">$AE$2*_xlfn.IFS(B1504="data_scientist",$AH$7,TRUE,1)*_xlfn.IFS(B1504="data_analyst",$AH$8,TRUE,1)*_xlfn.IFS(B1504="data_engineer",$AH$9,TRUE,1)*IF(D1504,$AH$13,$AH$14)*IF(E1504,$AH$19,$AH$20)*IF(F1504,$AH$24,$AH$25)*IF(G1504,$AH$29,$AH$30)*IF(H1504,$AH$34,$AH$35)*IF(I1504,$AH$39,$AH$40)*IF(J1504,$AH$44,$AH$45)*IF(K1504,$AH$49,$AH$50)*IF(L1504,$AH$54,$AH$55)*IF(M1504,$AH$59,$AH$60)</f>
        <v>2.98291026337915e-5</v>
      </c>
      <c r="Q1504">
        <f t="shared" si="230"/>
        <v>0.000569177803130337</v>
      </c>
      <c r="R1504">
        <f t="shared" si="231"/>
        <v>1</v>
      </c>
      <c r="S1504">
        <f t="shared" si="232"/>
        <v>0</v>
      </c>
      <c r="T1504">
        <f t="shared" si="233"/>
        <v>0</v>
      </c>
      <c r="U1504">
        <f t="shared" si="234"/>
        <v>0</v>
      </c>
      <c r="V1504">
        <f t="shared" si="235"/>
        <v>0</v>
      </c>
      <c r="W1504">
        <f t="shared" si="236"/>
        <v>0</v>
      </c>
      <c r="X1504">
        <f t="shared" si="237"/>
        <v>0</v>
      </c>
      <c r="Y1504">
        <f t="shared" si="238"/>
        <v>0</v>
      </c>
      <c r="Z1504">
        <f t="shared" si="239"/>
        <v>0</v>
      </c>
    </row>
    <row r="1505" spans="1:26">
      <c r="A1505">
        <v>1</v>
      </c>
      <c r="B1505" t="s">
        <v>59</v>
      </c>
      <c r="C1505" t="s">
        <v>30</v>
      </c>
      <c r="D1505">
        <v>0</v>
      </c>
      <c r="E1505">
        <v>1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1</v>
      </c>
      <c r="N1505">
        <f t="array" ref="N1505">$AC$2*_xlfn.IFS(B1505="data_scientist",$AD$7,TRUE,1)*_xlfn.IFS(B1505="data_analyst",$AD$8,TRUE,1)*_xlfn.IFS(B1505="data_engineer",$AD$9,TRUE,1)*IF(D1505,$AD$13,$AD$14)*IF(E1505,$AD$19,$AD$20)*IF(F1505,$AD$24,$AD$25)*IF(G1505,$AD$29,$AD$30)*IF(H1505,$AD$34,$AD$35)*IF(I1505,$AD$39,$AD$40)*IF(J1505,$AD$44,$AD$45)*IF(K1505,$AD$49,$AD$50)*IF(L1505,$AD$54,$AD$55)*IF(M1505,$AD$59,$AD$60)</f>
        <v>0.0234558294440723</v>
      </c>
      <c r="O1505">
        <f t="array" ref="O1505">$AD$2*_xlfn.IFS(B1505="data_scientist",$AF$7,TRUE,1)*_xlfn.IFS(B1505="data_analyst",$AF$8,TRUE,1)*_xlfn.IFS(B1505="data_engineer",$AF$9,TRUE,1)*IF(D1505,$AF$13,$AF$14)*IF(E1505,$AF$19,$AF$20)*IF(F1505,$AF$24,$AF$25)*IF(G1505,$AF$29,$AF$30)*IF(H1505,$AF$34,$AF$35)*IF(I1505,$AF$39,$AF$40)*IF(J1505,$AF$44,$AF$45)*IF(K1505,$AF$49,$AF$50)*IF(L1505,$AF$54,$AF$55)*IF(M1505,$AF$59,$AF$60)</f>
        <v>0.000132294744677631</v>
      </c>
      <c r="P1505">
        <f t="array" ref="P1505">$AE$2*_xlfn.IFS(B1505="data_scientist",$AH$7,TRUE,1)*_xlfn.IFS(B1505="data_analyst",$AH$8,TRUE,1)*_xlfn.IFS(B1505="data_engineer",$AH$9,TRUE,1)*IF(D1505,$AH$13,$AH$14)*IF(E1505,$AH$19,$AH$20)*IF(F1505,$AH$24,$AH$25)*IF(G1505,$AH$29,$AH$30)*IF(H1505,$AH$34,$AH$35)*IF(I1505,$AH$39,$AH$40)*IF(J1505,$AH$44,$AH$45)*IF(K1505,$AH$49,$AH$50)*IF(L1505,$AH$54,$AH$55)*IF(M1505,$AH$59,$AH$60)</f>
        <v>0.00109340963748333</v>
      </c>
      <c r="Q1505">
        <f t="shared" si="230"/>
        <v>0.0234558294440723</v>
      </c>
      <c r="R1505">
        <f t="shared" si="231"/>
        <v>1</v>
      </c>
      <c r="S1505">
        <f t="shared" si="232"/>
        <v>0</v>
      </c>
      <c r="T1505">
        <f t="shared" si="233"/>
        <v>0</v>
      </c>
      <c r="U1505">
        <f t="shared" si="234"/>
        <v>0</v>
      </c>
      <c r="V1505">
        <f t="shared" si="235"/>
        <v>0</v>
      </c>
      <c r="W1505">
        <f t="shared" si="236"/>
        <v>0</v>
      </c>
      <c r="X1505">
        <f t="shared" si="237"/>
        <v>0</v>
      </c>
      <c r="Y1505">
        <f t="shared" si="238"/>
        <v>0</v>
      </c>
      <c r="Z1505">
        <f t="shared" si="239"/>
        <v>0</v>
      </c>
    </row>
    <row r="1506" spans="1:26">
      <c r="A1506">
        <v>1</v>
      </c>
      <c r="B1506" t="s">
        <v>59</v>
      </c>
      <c r="C1506" t="s">
        <v>30</v>
      </c>
      <c r="D1506">
        <v>1</v>
      </c>
      <c r="E1506">
        <v>1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1</v>
      </c>
      <c r="L1506">
        <v>0</v>
      </c>
      <c r="M1506">
        <v>1</v>
      </c>
      <c r="N1506">
        <f t="array" ref="N1506">$AC$2*_xlfn.IFS(B1506="data_scientist",$AD$7,TRUE,1)*_xlfn.IFS(B1506="data_analyst",$AD$8,TRUE,1)*_xlfn.IFS(B1506="data_engineer",$AD$9,TRUE,1)*IF(D1506,$AD$13,$AD$14)*IF(E1506,$AD$19,$AD$20)*IF(F1506,$AD$24,$AD$25)*IF(G1506,$AD$29,$AD$30)*IF(H1506,$AD$34,$AD$35)*IF(I1506,$AD$39,$AD$40)*IF(J1506,$AD$44,$AD$45)*IF(K1506,$AD$49,$AD$50)*IF(L1506,$AD$54,$AD$55)*IF(M1506,$AD$59,$AD$60)</f>
        <v>0.000530063122806066</v>
      </c>
      <c r="O1506">
        <f t="array" ref="O1506">$AD$2*_xlfn.IFS(B1506="data_scientist",$AF$7,TRUE,1)*_xlfn.IFS(B1506="data_analyst",$AF$8,TRUE,1)*_xlfn.IFS(B1506="data_engineer",$AF$9,TRUE,1)*IF(D1506,$AF$13,$AF$14)*IF(E1506,$AF$19,$AF$20)*IF(F1506,$AF$24,$AF$25)*IF(G1506,$AF$29,$AF$30)*IF(H1506,$AF$34,$AF$35)*IF(I1506,$AF$39,$AF$40)*IF(J1506,$AF$44,$AF$45)*IF(K1506,$AF$49,$AF$50)*IF(L1506,$AF$54,$AF$55)*IF(M1506,$AF$59,$AF$60)</f>
        <v>0.000215099642615245</v>
      </c>
      <c r="P1506">
        <f t="array" ref="P1506">$AE$2*_xlfn.IFS(B1506="data_scientist",$AH$7,TRUE,1)*_xlfn.IFS(B1506="data_analyst",$AH$8,TRUE,1)*_xlfn.IFS(B1506="data_engineer",$AH$9,TRUE,1)*IF(D1506,$AH$13,$AH$14)*IF(E1506,$AH$19,$AH$20)*IF(F1506,$AH$24,$AH$25)*IF(G1506,$AH$29,$AH$30)*IF(H1506,$AH$34,$AH$35)*IF(I1506,$AH$39,$AH$40)*IF(J1506,$AH$44,$AH$45)*IF(K1506,$AH$49,$AH$50)*IF(L1506,$AH$54,$AH$55)*IF(M1506,$AH$59,$AH$60)</f>
        <v>0.000547038341730195</v>
      </c>
      <c r="Q1506">
        <f t="shared" si="230"/>
        <v>0.000547038341730195</v>
      </c>
      <c r="R1506">
        <f t="shared" si="231"/>
        <v>0</v>
      </c>
      <c r="S1506">
        <f t="shared" si="232"/>
        <v>0</v>
      </c>
      <c r="T1506">
        <f t="shared" si="233"/>
        <v>1</v>
      </c>
      <c r="U1506">
        <f t="shared" si="234"/>
        <v>0</v>
      </c>
      <c r="V1506">
        <f t="shared" si="235"/>
        <v>0</v>
      </c>
      <c r="W1506">
        <f t="shared" si="236"/>
        <v>0</v>
      </c>
      <c r="X1506">
        <f t="shared" si="237"/>
        <v>0</v>
      </c>
      <c r="Y1506">
        <f t="shared" si="238"/>
        <v>0</v>
      </c>
      <c r="Z1506">
        <f t="shared" si="239"/>
        <v>0</v>
      </c>
    </row>
    <row r="1507" spans="1:26">
      <c r="A1507">
        <v>1</v>
      </c>
      <c r="B1507" t="s">
        <v>59</v>
      </c>
      <c r="C1507" t="s">
        <v>30</v>
      </c>
      <c r="D1507">
        <v>1</v>
      </c>
      <c r="E1507">
        <v>0</v>
      </c>
      <c r="F1507">
        <v>1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1</v>
      </c>
      <c r="N1507">
        <f t="array" ref="N1507">$AC$2*_xlfn.IFS(B1507="data_scientist",$AD$7,TRUE,1)*_xlfn.IFS(B1507="data_analyst",$AD$8,TRUE,1)*_xlfn.IFS(B1507="data_engineer",$AD$9,TRUE,1)*IF(D1507,$AD$13,$AD$14)*IF(E1507,$AD$19,$AD$20)*IF(F1507,$AD$24,$AD$25)*IF(G1507,$AD$29,$AD$30)*IF(H1507,$AD$34,$AD$35)*IF(I1507,$AD$39,$AD$40)*IF(J1507,$AD$44,$AD$45)*IF(K1507,$AD$49,$AD$50)*IF(L1507,$AD$54,$AD$55)*IF(M1507,$AD$59,$AD$60)</f>
        <v>0.0015368265279007</v>
      </c>
      <c r="O1507">
        <f t="array" ref="O1507">$AD$2*_xlfn.IFS(B1507="data_scientist",$AF$7,TRUE,1)*_xlfn.IFS(B1507="data_analyst",$AF$8,TRUE,1)*_xlfn.IFS(B1507="data_engineer",$AF$9,TRUE,1)*IF(D1507,$AF$13,$AF$14)*IF(E1507,$AF$19,$AF$20)*IF(F1507,$AF$24,$AF$25)*IF(G1507,$AF$29,$AF$30)*IF(H1507,$AF$34,$AF$35)*IF(I1507,$AF$39,$AF$40)*IF(J1507,$AF$44,$AF$45)*IF(K1507,$AF$49,$AF$50)*IF(L1507,$AF$54,$AF$55)*IF(M1507,$AF$59,$AF$60)</f>
        <v>0.000338339340538869</v>
      </c>
      <c r="P1507">
        <f t="array" ref="P1507">$AE$2*_xlfn.IFS(B1507="data_scientist",$AH$7,TRUE,1)*_xlfn.IFS(B1507="data_analyst",$AH$8,TRUE,1)*_xlfn.IFS(B1507="data_engineer",$AH$9,TRUE,1)*IF(D1507,$AH$13,$AH$14)*IF(E1507,$AH$19,$AH$20)*IF(F1507,$AH$24,$AH$25)*IF(G1507,$AH$29,$AH$30)*IF(H1507,$AH$34,$AH$35)*IF(I1507,$AH$39,$AH$40)*IF(J1507,$AH$44,$AH$45)*IF(K1507,$AH$49,$AH$50)*IF(L1507,$AH$54,$AH$55)*IF(M1507,$AH$59,$AH$60)</f>
        <v>0.000935848145632933</v>
      </c>
      <c r="Q1507">
        <f t="shared" si="230"/>
        <v>0.0015368265279007</v>
      </c>
      <c r="R1507">
        <f t="shared" si="231"/>
        <v>1</v>
      </c>
      <c r="S1507">
        <f t="shared" si="232"/>
        <v>0</v>
      </c>
      <c r="T1507">
        <f t="shared" si="233"/>
        <v>0</v>
      </c>
      <c r="U1507">
        <f t="shared" si="234"/>
        <v>0</v>
      </c>
      <c r="V1507">
        <f t="shared" si="235"/>
        <v>0</v>
      </c>
      <c r="W1507">
        <f t="shared" si="236"/>
        <v>0</v>
      </c>
      <c r="X1507">
        <f t="shared" si="237"/>
        <v>0</v>
      </c>
      <c r="Y1507">
        <f t="shared" si="238"/>
        <v>0</v>
      </c>
      <c r="Z1507">
        <f t="shared" si="239"/>
        <v>0</v>
      </c>
    </row>
    <row r="1508" spans="1:26">
      <c r="A1508">
        <v>1</v>
      </c>
      <c r="B1508" t="s">
        <v>59</v>
      </c>
      <c r="C1508" t="s">
        <v>30</v>
      </c>
      <c r="D1508">
        <v>0</v>
      </c>
      <c r="E1508">
        <v>1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1</v>
      </c>
      <c r="N1508">
        <f t="array" ref="N1508">$AC$2*_xlfn.IFS(B1508="data_scientist",$AD$7,TRUE,1)*_xlfn.IFS(B1508="data_analyst",$AD$8,TRUE,1)*_xlfn.IFS(B1508="data_engineer",$AD$9,TRUE,1)*IF(D1508,$AD$13,$AD$14)*IF(E1508,$AD$19,$AD$20)*IF(F1508,$AD$24,$AD$25)*IF(G1508,$AD$29,$AD$30)*IF(H1508,$AD$34,$AD$35)*IF(I1508,$AD$39,$AD$40)*IF(J1508,$AD$44,$AD$45)*IF(K1508,$AD$49,$AD$50)*IF(L1508,$AD$54,$AD$55)*IF(M1508,$AD$59,$AD$60)</f>
        <v>0.0234558294440723</v>
      </c>
      <c r="O1508">
        <f t="array" ref="O1508">$AD$2*_xlfn.IFS(B1508="data_scientist",$AF$7,TRUE,1)*_xlfn.IFS(B1508="data_analyst",$AF$8,TRUE,1)*_xlfn.IFS(B1508="data_engineer",$AF$9,TRUE,1)*IF(D1508,$AF$13,$AF$14)*IF(E1508,$AF$19,$AF$20)*IF(F1508,$AF$24,$AF$25)*IF(G1508,$AF$29,$AF$30)*IF(H1508,$AF$34,$AF$35)*IF(I1508,$AF$39,$AF$40)*IF(J1508,$AF$44,$AF$45)*IF(K1508,$AF$49,$AF$50)*IF(L1508,$AF$54,$AF$55)*IF(M1508,$AF$59,$AF$60)</f>
        <v>0.000132294744677631</v>
      </c>
      <c r="P1508">
        <f t="array" ref="P1508">$AE$2*_xlfn.IFS(B1508="data_scientist",$AH$7,TRUE,1)*_xlfn.IFS(B1508="data_analyst",$AH$8,TRUE,1)*_xlfn.IFS(B1508="data_engineer",$AH$9,TRUE,1)*IF(D1508,$AH$13,$AH$14)*IF(E1508,$AH$19,$AH$20)*IF(F1508,$AH$24,$AH$25)*IF(G1508,$AH$29,$AH$30)*IF(H1508,$AH$34,$AH$35)*IF(I1508,$AH$39,$AH$40)*IF(J1508,$AH$44,$AH$45)*IF(K1508,$AH$49,$AH$50)*IF(L1508,$AH$54,$AH$55)*IF(M1508,$AH$59,$AH$60)</f>
        <v>0.00109340963748333</v>
      </c>
      <c r="Q1508">
        <f t="shared" si="230"/>
        <v>0.0234558294440723</v>
      </c>
      <c r="R1508">
        <f t="shared" si="231"/>
        <v>1</v>
      </c>
      <c r="S1508">
        <f t="shared" si="232"/>
        <v>0</v>
      </c>
      <c r="T1508">
        <f t="shared" si="233"/>
        <v>0</v>
      </c>
      <c r="U1508">
        <f t="shared" si="234"/>
        <v>0</v>
      </c>
      <c r="V1508">
        <f t="shared" si="235"/>
        <v>0</v>
      </c>
      <c r="W1508">
        <f t="shared" si="236"/>
        <v>0</v>
      </c>
      <c r="X1508">
        <f t="shared" si="237"/>
        <v>0</v>
      </c>
      <c r="Y1508">
        <f t="shared" si="238"/>
        <v>0</v>
      </c>
      <c r="Z1508">
        <f t="shared" si="239"/>
        <v>0</v>
      </c>
    </row>
    <row r="1509" spans="1:26">
      <c r="A1509">
        <v>1</v>
      </c>
      <c r="B1509" t="s">
        <v>59</v>
      </c>
      <c r="C1509" t="s">
        <v>30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1</v>
      </c>
      <c r="N1509">
        <f t="array" ref="N1509">$AC$2*_xlfn.IFS(B1509="data_scientist",$AD$7,TRUE,1)*_xlfn.IFS(B1509="data_analyst",$AD$8,TRUE,1)*_xlfn.IFS(B1509="data_engineer",$AD$9,TRUE,1)*IF(D1509,$AD$13,$AD$14)*IF(E1509,$AD$19,$AD$20)*IF(F1509,$AD$24,$AD$25)*IF(G1509,$AD$29,$AD$30)*IF(H1509,$AD$34,$AD$35)*IF(I1509,$AD$39,$AD$40)*IF(J1509,$AD$44,$AD$45)*IF(K1509,$AD$49,$AD$50)*IF(L1509,$AD$54,$AD$55)*IF(M1509,$AD$59,$AD$60)</f>
        <v>0.0180026467611357</v>
      </c>
      <c r="O1509">
        <f t="array" ref="O1509">$AD$2*_xlfn.IFS(B1509="data_scientist",$AF$7,TRUE,1)*_xlfn.IFS(B1509="data_analyst",$AF$8,TRUE,1)*_xlfn.IFS(B1509="data_engineer",$AF$9,TRUE,1)*IF(D1509,$AF$13,$AF$14)*IF(E1509,$AF$19,$AF$20)*IF(F1509,$AF$24,$AF$25)*IF(G1509,$AF$29,$AF$30)*IF(H1509,$AF$34,$AF$35)*IF(I1509,$AF$39,$AF$40)*IF(J1509,$AF$44,$AF$45)*IF(K1509,$AF$49,$AF$50)*IF(L1509,$AF$54,$AF$55)*IF(M1509,$AF$59,$AF$60)</f>
        <v>0.000114047193687613</v>
      </c>
      <c r="P1509">
        <f t="array" ref="P1509">$AE$2*_xlfn.IFS(B1509="data_scientist",$AH$7,TRUE,1)*_xlfn.IFS(B1509="data_analyst",$AH$8,TRUE,1)*_xlfn.IFS(B1509="data_engineer",$AH$9,TRUE,1)*IF(D1509,$AH$13,$AH$14)*IF(E1509,$AH$19,$AH$20)*IF(F1509,$AH$24,$AH$25)*IF(G1509,$AH$29,$AH$30)*IF(H1509,$AH$34,$AH$35)*IF(I1509,$AH$39,$AH$40)*IF(J1509,$AH$44,$AH$45)*IF(K1509,$AH$49,$AH$50)*IF(L1509,$AH$54,$AH$55)*IF(M1509,$AH$59,$AH$60)</f>
        <v>0.00103092908677</v>
      </c>
      <c r="Q1509">
        <f t="shared" si="230"/>
        <v>0.0180026467611357</v>
      </c>
      <c r="R1509">
        <f t="shared" si="231"/>
        <v>1</v>
      </c>
      <c r="S1509">
        <f t="shared" si="232"/>
        <v>0</v>
      </c>
      <c r="T1509">
        <f t="shared" si="233"/>
        <v>0</v>
      </c>
      <c r="U1509">
        <f t="shared" si="234"/>
        <v>0</v>
      </c>
      <c r="V1509">
        <f t="shared" si="235"/>
        <v>0</v>
      </c>
      <c r="W1509">
        <f t="shared" si="236"/>
        <v>0</v>
      </c>
      <c r="X1509">
        <f t="shared" si="237"/>
        <v>0</v>
      </c>
      <c r="Y1509">
        <f t="shared" si="238"/>
        <v>0</v>
      </c>
      <c r="Z1509">
        <f t="shared" si="239"/>
        <v>0</v>
      </c>
    </row>
    <row r="1510" spans="1:26">
      <c r="A1510">
        <v>1</v>
      </c>
      <c r="B1510" t="s">
        <v>59</v>
      </c>
      <c r="C1510" t="s">
        <v>30</v>
      </c>
      <c r="D1510">
        <v>1</v>
      </c>
      <c r="E1510">
        <v>1</v>
      </c>
      <c r="F1510">
        <v>0</v>
      </c>
      <c r="G1510">
        <v>1</v>
      </c>
      <c r="H1510">
        <v>0</v>
      </c>
      <c r="I1510">
        <v>1</v>
      </c>
      <c r="J1510">
        <v>1</v>
      </c>
      <c r="K1510">
        <v>0</v>
      </c>
      <c r="L1510">
        <v>0</v>
      </c>
      <c r="M1510">
        <v>1</v>
      </c>
      <c r="N1510">
        <f t="array" ref="N1510">$AC$2*_xlfn.IFS(B1510="data_scientist",$AD$7,TRUE,1)*_xlfn.IFS(B1510="data_analyst",$AD$8,TRUE,1)*_xlfn.IFS(B1510="data_engineer",$AD$9,TRUE,1)*IF(D1510,$AD$13,$AD$14)*IF(E1510,$AD$19,$AD$20)*IF(F1510,$AD$24,$AD$25)*IF(G1510,$AD$29,$AD$30)*IF(H1510,$AD$34,$AD$35)*IF(I1510,$AD$39,$AD$40)*IF(J1510,$AD$44,$AD$45)*IF(K1510,$AD$49,$AD$50)*IF(L1510,$AD$54,$AD$55)*IF(M1510,$AD$59,$AD$60)</f>
        <v>0.000267057264591112</v>
      </c>
      <c r="O1510">
        <f t="array" ref="O1510">$AD$2*_xlfn.IFS(B1510="data_scientist",$AF$7,TRUE,1)*_xlfn.IFS(B1510="data_analyst",$AF$8,TRUE,1)*_xlfn.IFS(B1510="data_engineer",$AF$9,TRUE,1)*IF(D1510,$AF$13,$AF$14)*IF(E1510,$AF$19,$AF$20)*IF(F1510,$AF$24,$AF$25)*IF(G1510,$AF$29,$AF$30)*IF(H1510,$AF$34,$AF$35)*IF(I1510,$AF$39,$AF$40)*IF(J1510,$AF$44,$AF$45)*IF(K1510,$AF$49,$AF$50)*IF(L1510,$AF$54,$AF$55)*IF(M1510,$AF$59,$AF$60)</f>
        <v>1.46444615175169e-5</v>
      </c>
      <c r="P1510">
        <f t="array" ref="P1510">$AE$2*_xlfn.IFS(B1510="data_scientist",$AH$7,TRUE,1)*_xlfn.IFS(B1510="data_analyst",$AH$8,TRUE,1)*_xlfn.IFS(B1510="data_engineer",$AH$9,TRUE,1)*IF(D1510,$AH$13,$AH$14)*IF(E1510,$AH$19,$AH$20)*IF(F1510,$AH$24,$AH$25)*IF(G1510,$AH$29,$AH$30)*IF(H1510,$AH$34,$AH$35)*IF(I1510,$AH$39,$AH$40)*IF(J1510,$AH$44,$AH$45)*IF(K1510,$AH$49,$AH$50)*IF(L1510,$AH$54,$AH$55)*IF(M1510,$AH$59,$AH$60)</f>
        <v>3.96359308969558e-5</v>
      </c>
      <c r="Q1510">
        <f t="shared" si="230"/>
        <v>0.000267057264591112</v>
      </c>
      <c r="R1510">
        <f t="shared" si="231"/>
        <v>1</v>
      </c>
      <c r="S1510">
        <f t="shared" si="232"/>
        <v>0</v>
      </c>
      <c r="T1510">
        <f t="shared" si="233"/>
        <v>0</v>
      </c>
      <c r="U1510">
        <f t="shared" si="234"/>
        <v>0</v>
      </c>
      <c r="V1510">
        <f t="shared" si="235"/>
        <v>0</v>
      </c>
      <c r="W1510">
        <f t="shared" si="236"/>
        <v>0</v>
      </c>
      <c r="X1510">
        <f t="shared" si="237"/>
        <v>0</v>
      </c>
      <c r="Y1510">
        <f t="shared" si="238"/>
        <v>0</v>
      </c>
      <c r="Z1510">
        <f t="shared" si="239"/>
        <v>0</v>
      </c>
    </row>
    <row r="1511" spans="1:26">
      <c r="A1511">
        <v>1</v>
      </c>
      <c r="B1511" t="s">
        <v>59</v>
      </c>
      <c r="C1511" t="s">
        <v>30</v>
      </c>
      <c r="D1511">
        <v>1</v>
      </c>
      <c r="E1511">
        <v>1</v>
      </c>
      <c r="F1511">
        <v>0</v>
      </c>
      <c r="G1511">
        <v>1</v>
      </c>
      <c r="H1511">
        <v>0</v>
      </c>
      <c r="I1511">
        <v>1</v>
      </c>
      <c r="J1511">
        <v>1</v>
      </c>
      <c r="K1511">
        <v>0</v>
      </c>
      <c r="L1511">
        <v>0</v>
      </c>
      <c r="M1511">
        <v>1</v>
      </c>
      <c r="N1511">
        <f t="array" ref="N1511">$AC$2*_xlfn.IFS(B1511="data_scientist",$AD$7,TRUE,1)*_xlfn.IFS(B1511="data_analyst",$AD$8,TRUE,1)*_xlfn.IFS(B1511="data_engineer",$AD$9,TRUE,1)*IF(D1511,$AD$13,$AD$14)*IF(E1511,$AD$19,$AD$20)*IF(F1511,$AD$24,$AD$25)*IF(G1511,$AD$29,$AD$30)*IF(H1511,$AD$34,$AD$35)*IF(I1511,$AD$39,$AD$40)*IF(J1511,$AD$44,$AD$45)*IF(K1511,$AD$49,$AD$50)*IF(L1511,$AD$54,$AD$55)*IF(M1511,$AD$59,$AD$60)</f>
        <v>0.000267057264591112</v>
      </c>
      <c r="O1511">
        <f t="array" ref="O1511">$AD$2*_xlfn.IFS(B1511="data_scientist",$AF$7,TRUE,1)*_xlfn.IFS(B1511="data_analyst",$AF$8,TRUE,1)*_xlfn.IFS(B1511="data_engineer",$AF$9,TRUE,1)*IF(D1511,$AF$13,$AF$14)*IF(E1511,$AF$19,$AF$20)*IF(F1511,$AF$24,$AF$25)*IF(G1511,$AF$29,$AF$30)*IF(H1511,$AF$34,$AF$35)*IF(I1511,$AF$39,$AF$40)*IF(J1511,$AF$44,$AF$45)*IF(K1511,$AF$49,$AF$50)*IF(L1511,$AF$54,$AF$55)*IF(M1511,$AF$59,$AF$60)</f>
        <v>1.46444615175169e-5</v>
      </c>
      <c r="P1511">
        <f t="array" ref="P1511">$AE$2*_xlfn.IFS(B1511="data_scientist",$AH$7,TRUE,1)*_xlfn.IFS(B1511="data_analyst",$AH$8,TRUE,1)*_xlfn.IFS(B1511="data_engineer",$AH$9,TRUE,1)*IF(D1511,$AH$13,$AH$14)*IF(E1511,$AH$19,$AH$20)*IF(F1511,$AH$24,$AH$25)*IF(G1511,$AH$29,$AH$30)*IF(H1511,$AH$34,$AH$35)*IF(I1511,$AH$39,$AH$40)*IF(J1511,$AH$44,$AH$45)*IF(K1511,$AH$49,$AH$50)*IF(L1511,$AH$54,$AH$55)*IF(M1511,$AH$59,$AH$60)</f>
        <v>3.96359308969558e-5</v>
      </c>
      <c r="Q1511">
        <f t="shared" si="230"/>
        <v>0.000267057264591112</v>
      </c>
      <c r="R1511">
        <f t="shared" si="231"/>
        <v>1</v>
      </c>
      <c r="S1511">
        <f t="shared" si="232"/>
        <v>0</v>
      </c>
      <c r="T1511">
        <f t="shared" si="233"/>
        <v>0</v>
      </c>
      <c r="U1511">
        <f t="shared" si="234"/>
        <v>0</v>
      </c>
      <c r="V1511">
        <f t="shared" si="235"/>
        <v>0</v>
      </c>
      <c r="W1511">
        <f t="shared" si="236"/>
        <v>0</v>
      </c>
      <c r="X1511">
        <f t="shared" si="237"/>
        <v>0</v>
      </c>
      <c r="Y1511">
        <f t="shared" si="238"/>
        <v>0</v>
      </c>
      <c r="Z1511">
        <f t="shared" si="239"/>
        <v>0</v>
      </c>
    </row>
    <row r="1512" spans="1:26">
      <c r="A1512">
        <v>1</v>
      </c>
      <c r="B1512" t="s">
        <v>59</v>
      </c>
      <c r="C1512" t="s">
        <v>30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1</v>
      </c>
      <c r="J1512">
        <v>0</v>
      </c>
      <c r="K1512">
        <v>0</v>
      </c>
      <c r="L1512">
        <v>0</v>
      </c>
      <c r="M1512">
        <v>1</v>
      </c>
      <c r="N1512">
        <f t="array" ref="N1512">$AC$2*_xlfn.IFS(B1512="data_scientist",$AD$7,TRUE,1)*_xlfn.IFS(B1512="data_analyst",$AD$8,TRUE,1)*_xlfn.IFS(B1512="data_engineer",$AD$9,TRUE,1)*IF(D1512,$AD$13,$AD$14)*IF(E1512,$AD$19,$AD$20)*IF(F1512,$AD$24,$AD$25)*IF(G1512,$AD$29,$AD$30)*IF(H1512,$AD$34,$AD$35)*IF(I1512,$AD$39,$AD$40)*IF(J1512,$AD$44,$AD$45)*IF(K1512,$AD$49,$AD$50)*IF(L1512,$AD$54,$AD$55)*IF(M1512,$AD$59,$AD$60)</f>
        <v>0.00618146435856898</v>
      </c>
      <c r="O1512">
        <f t="array" ref="O1512">$AD$2*_xlfn.IFS(B1512="data_scientist",$AF$7,TRUE,1)*_xlfn.IFS(B1512="data_analyst",$AF$8,TRUE,1)*_xlfn.IFS(B1512="data_engineer",$AF$9,TRUE,1)*IF(D1512,$AF$13,$AF$14)*IF(E1512,$AF$19,$AF$20)*IF(F1512,$AF$24,$AF$25)*IF(G1512,$AF$29,$AF$30)*IF(H1512,$AF$34,$AF$35)*IF(I1512,$AF$39,$AF$40)*IF(J1512,$AF$44,$AF$45)*IF(K1512,$AF$49,$AF$50)*IF(L1512,$AF$54,$AF$55)*IF(M1512,$AF$59,$AF$60)</f>
        <v>2.76087097841055e-5</v>
      </c>
      <c r="P1512">
        <f t="array" ref="P1512">$AE$2*_xlfn.IFS(B1512="data_scientist",$AH$7,TRUE,1)*_xlfn.IFS(B1512="data_analyst",$AH$8,TRUE,1)*_xlfn.IFS(B1512="data_engineer",$AH$9,TRUE,1)*IF(D1512,$AH$13,$AH$14)*IF(E1512,$AH$19,$AH$20)*IF(F1512,$AH$24,$AH$25)*IF(G1512,$AH$29,$AH$30)*IF(H1512,$AH$34,$AH$35)*IF(I1512,$AH$39,$AH$40)*IF(J1512,$AH$44,$AH$45)*IF(K1512,$AH$49,$AH$50)*IF(L1512,$AH$54,$AH$55)*IF(M1512,$AH$59,$AH$60)</f>
        <v>0.000289281419828117</v>
      </c>
      <c r="Q1512">
        <f t="shared" si="230"/>
        <v>0.00618146435856898</v>
      </c>
      <c r="R1512">
        <f t="shared" si="231"/>
        <v>1</v>
      </c>
      <c r="S1512">
        <f t="shared" si="232"/>
        <v>0</v>
      </c>
      <c r="T1512">
        <f t="shared" si="233"/>
        <v>0</v>
      </c>
      <c r="U1512">
        <f t="shared" si="234"/>
        <v>0</v>
      </c>
      <c r="V1512">
        <f t="shared" si="235"/>
        <v>0</v>
      </c>
      <c r="W1512">
        <f t="shared" si="236"/>
        <v>0</v>
      </c>
      <c r="X1512">
        <f t="shared" si="237"/>
        <v>0</v>
      </c>
      <c r="Y1512">
        <f t="shared" si="238"/>
        <v>0</v>
      </c>
      <c r="Z1512">
        <f t="shared" si="239"/>
        <v>0</v>
      </c>
    </row>
    <row r="1513" spans="1:26">
      <c r="A1513">
        <v>1</v>
      </c>
      <c r="B1513" t="s">
        <v>59</v>
      </c>
      <c r="C1513" t="s">
        <v>30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1</v>
      </c>
      <c r="N1513">
        <f t="array" ref="N1513">$AC$2*_xlfn.IFS(B1513="data_scientist",$AD$7,TRUE,1)*_xlfn.IFS(B1513="data_analyst",$AD$8,TRUE,1)*_xlfn.IFS(B1513="data_engineer",$AD$9,TRUE,1)*IF(D1513,$AD$13,$AD$14)*IF(E1513,$AD$19,$AD$20)*IF(F1513,$AD$24,$AD$25)*IF(G1513,$AD$29,$AD$30)*IF(H1513,$AD$34,$AD$35)*IF(I1513,$AD$39,$AD$40)*IF(J1513,$AD$44,$AD$45)*IF(K1513,$AD$49,$AD$50)*IF(L1513,$AD$54,$AD$55)*IF(M1513,$AD$59,$AD$60)</f>
        <v>0.0180026467611357</v>
      </c>
      <c r="O1513">
        <f t="array" ref="O1513">$AD$2*_xlfn.IFS(B1513="data_scientist",$AF$7,TRUE,1)*_xlfn.IFS(B1513="data_analyst",$AF$8,TRUE,1)*_xlfn.IFS(B1513="data_engineer",$AF$9,TRUE,1)*IF(D1513,$AF$13,$AF$14)*IF(E1513,$AF$19,$AF$20)*IF(F1513,$AF$24,$AF$25)*IF(G1513,$AF$29,$AF$30)*IF(H1513,$AF$34,$AF$35)*IF(I1513,$AF$39,$AF$40)*IF(J1513,$AF$44,$AF$45)*IF(K1513,$AF$49,$AF$50)*IF(L1513,$AF$54,$AF$55)*IF(M1513,$AF$59,$AF$60)</f>
        <v>0.000114047193687613</v>
      </c>
      <c r="P1513">
        <f t="array" ref="P1513">$AE$2*_xlfn.IFS(B1513="data_scientist",$AH$7,TRUE,1)*_xlfn.IFS(B1513="data_analyst",$AH$8,TRUE,1)*_xlfn.IFS(B1513="data_engineer",$AH$9,TRUE,1)*IF(D1513,$AH$13,$AH$14)*IF(E1513,$AH$19,$AH$20)*IF(F1513,$AH$24,$AH$25)*IF(G1513,$AH$29,$AH$30)*IF(H1513,$AH$34,$AH$35)*IF(I1513,$AH$39,$AH$40)*IF(J1513,$AH$44,$AH$45)*IF(K1513,$AH$49,$AH$50)*IF(L1513,$AH$54,$AH$55)*IF(M1513,$AH$59,$AH$60)</f>
        <v>0.00103092908677</v>
      </c>
      <c r="Q1513">
        <f t="shared" si="230"/>
        <v>0.0180026467611357</v>
      </c>
      <c r="R1513">
        <f t="shared" si="231"/>
        <v>1</v>
      </c>
      <c r="S1513">
        <f t="shared" si="232"/>
        <v>0</v>
      </c>
      <c r="T1513">
        <f t="shared" si="233"/>
        <v>0</v>
      </c>
      <c r="U1513">
        <f t="shared" si="234"/>
        <v>0</v>
      </c>
      <c r="V1513">
        <f t="shared" si="235"/>
        <v>0</v>
      </c>
      <c r="W1513">
        <f t="shared" si="236"/>
        <v>0</v>
      </c>
      <c r="X1513">
        <f t="shared" si="237"/>
        <v>0</v>
      </c>
      <c r="Y1513">
        <f t="shared" si="238"/>
        <v>0</v>
      </c>
      <c r="Z1513">
        <f t="shared" si="239"/>
        <v>0</v>
      </c>
    </row>
    <row r="1514" spans="1:26">
      <c r="A1514">
        <v>1</v>
      </c>
      <c r="B1514" t="s">
        <v>59</v>
      </c>
      <c r="C1514" t="s">
        <v>30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1</v>
      </c>
      <c r="N1514">
        <f t="array" ref="N1514">$AC$2*_xlfn.IFS(B1514="data_scientist",$AD$7,TRUE,1)*_xlfn.IFS(B1514="data_analyst",$AD$8,TRUE,1)*_xlfn.IFS(B1514="data_engineer",$AD$9,TRUE,1)*IF(D1514,$AD$13,$AD$14)*IF(E1514,$AD$19,$AD$20)*IF(F1514,$AD$24,$AD$25)*IF(G1514,$AD$29,$AD$30)*IF(H1514,$AD$34,$AD$35)*IF(I1514,$AD$39,$AD$40)*IF(J1514,$AD$44,$AD$45)*IF(K1514,$AD$49,$AD$50)*IF(L1514,$AD$54,$AD$55)*IF(M1514,$AD$59,$AD$60)</f>
        <v>0.0180026467611357</v>
      </c>
      <c r="O1514">
        <f t="array" ref="O1514">$AD$2*_xlfn.IFS(B1514="data_scientist",$AF$7,TRUE,1)*_xlfn.IFS(B1514="data_analyst",$AF$8,TRUE,1)*_xlfn.IFS(B1514="data_engineer",$AF$9,TRUE,1)*IF(D1514,$AF$13,$AF$14)*IF(E1514,$AF$19,$AF$20)*IF(F1514,$AF$24,$AF$25)*IF(G1514,$AF$29,$AF$30)*IF(H1514,$AF$34,$AF$35)*IF(I1514,$AF$39,$AF$40)*IF(J1514,$AF$44,$AF$45)*IF(K1514,$AF$49,$AF$50)*IF(L1514,$AF$54,$AF$55)*IF(M1514,$AF$59,$AF$60)</f>
        <v>0.000114047193687613</v>
      </c>
      <c r="P1514">
        <f t="array" ref="P1514">$AE$2*_xlfn.IFS(B1514="data_scientist",$AH$7,TRUE,1)*_xlfn.IFS(B1514="data_analyst",$AH$8,TRUE,1)*_xlfn.IFS(B1514="data_engineer",$AH$9,TRUE,1)*IF(D1514,$AH$13,$AH$14)*IF(E1514,$AH$19,$AH$20)*IF(F1514,$AH$24,$AH$25)*IF(G1514,$AH$29,$AH$30)*IF(H1514,$AH$34,$AH$35)*IF(I1514,$AH$39,$AH$40)*IF(J1514,$AH$44,$AH$45)*IF(K1514,$AH$49,$AH$50)*IF(L1514,$AH$54,$AH$55)*IF(M1514,$AH$59,$AH$60)</f>
        <v>0.00103092908677</v>
      </c>
      <c r="Q1514">
        <f t="shared" si="230"/>
        <v>0.0180026467611357</v>
      </c>
      <c r="R1514">
        <f t="shared" si="231"/>
        <v>1</v>
      </c>
      <c r="S1514">
        <f t="shared" si="232"/>
        <v>0</v>
      </c>
      <c r="T1514">
        <f t="shared" si="233"/>
        <v>0</v>
      </c>
      <c r="U1514">
        <f t="shared" si="234"/>
        <v>0</v>
      </c>
      <c r="V1514">
        <f t="shared" si="235"/>
        <v>0</v>
      </c>
      <c r="W1514">
        <f t="shared" si="236"/>
        <v>0</v>
      </c>
      <c r="X1514">
        <f t="shared" si="237"/>
        <v>0</v>
      </c>
      <c r="Y1514">
        <f t="shared" si="238"/>
        <v>0</v>
      </c>
      <c r="Z1514">
        <f t="shared" si="239"/>
        <v>0</v>
      </c>
    </row>
    <row r="1515" spans="1:26">
      <c r="A1515">
        <v>1</v>
      </c>
      <c r="B1515" t="s">
        <v>59</v>
      </c>
      <c r="C1515" t="s">
        <v>30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f t="array" ref="N1515">$AC$2*_xlfn.IFS(B1515="data_scientist",$AD$7,TRUE,1)*_xlfn.IFS(B1515="data_analyst",$AD$8,TRUE,1)*_xlfn.IFS(B1515="data_engineer",$AD$9,TRUE,1)*IF(D1515,$AD$13,$AD$14)*IF(E1515,$AD$19,$AD$20)*IF(F1515,$AD$24,$AD$25)*IF(G1515,$AD$29,$AD$30)*IF(H1515,$AD$34,$AD$35)*IF(I1515,$AD$39,$AD$40)*IF(J1515,$AD$44,$AD$45)*IF(K1515,$AD$49,$AD$50)*IF(L1515,$AD$54,$AD$55)*IF(M1515,$AD$59,$AD$60)</f>
        <v>0.00359804793985483</v>
      </c>
      <c r="O1515">
        <f t="array" ref="O1515">$AD$2*_xlfn.IFS(B1515="data_scientist",$AF$7,TRUE,1)*_xlfn.IFS(B1515="data_analyst",$AF$8,TRUE,1)*_xlfn.IFS(B1515="data_engineer",$AF$9,TRUE,1)*IF(D1515,$AF$13,$AF$14)*IF(E1515,$AF$19,$AF$20)*IF(F1515,$AF$24,$AF$25)*IF(G1515,$AF$29,$AF$30)*IF(H1515,$AF$34,$AF$35)*IF(I1515,$AF$39,$AF$40)*IF(J1515,$AF$44,$AF$45)*IF(K1515,$AF$49,$AF$50)*IF(L1515,$AF$54,$AF$55)*IF(M1515,$AF$59,$AF$60)</f>
        <v>6.66985515782314e-6</v>
      </c>
      <c r="P1515">
        <f t="array" ref="P1515">$AE$2*_xlfn.IFS(B1515="data_scientist",$AH$7,TRUE,1)*_xlfn.IFS(B1515="data_analyst",$AH$8,TRUE,1)*_xlfn.IFS(B1515="data_engineer",$AH$9,TRUE,1)*IF(D1515,$AH$13,$AH$14)*IF(E1515,$AH$19,$AH$20)*IF(F1515,$AH$24,$AH$25)*IF(G1515,$AH$29,$AH$30)*IF(H1515,$AH$34,$AH$35)*IF(I1515,$AH$39,$AH$40)*IF(J1515,$AH$44,$AH$45)*IF(K1515,$AH$49,$AH$50)*IF(L1515,$AH$54,$AH$55)*IF(M1515,$AH$59,$AH$60)</f>
        <v>0.000159277668753939</v>
      </c>
      <c r="Q1515">
        <f t="shared" si="230"/>
        <v>0.00359804793985483</v>
      </c>
      <c r="R1515">
        <f t="shared" si="231"/>
        <v>1</v>
      </c>
      <c r="S1515">
        <f t="shared" si="232"/>
        <v>0</v>
      </c>
      <c r="T1515">
        <f t="shared" si="233"/>
        <v>0</v>
      </c>
      <c r="U1515">
        <f t="shared" si="234"/>
        <v>0</v>
      </c>
      <c r="V1515">
        <f t="shared" si="235"/>
        <v>0</v>
      </c>
      <c r="W1515">
        <f t="shared" si="236"/>
        <v>0</v>
      </c>
      <c r="X1515">
        <f t="shared" si="237"/>
        <v>0</v>
      </c>
      <c r="Y1515">
        <f t="shared" si="238"/>
        <v>0</v>
      </c>
      <c r="Z1515">
        <f t="shared" si="239"/>
        <v>0</v>
      </c>
    </row>
    <row r="1516" spans="1:26">
      <c r="A1516">
        <v>1</v>
      </c>
      <c r="B1516" t="s">
        <v>59</v>
      </c>
      <c r="C1516" t="s">
        <v>30</v>
      </c>
      <c r="D1516">
        <v>0</v>
      </c>
      <c r="E1516">
        <v>1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1</v>
      </c>
      <c r="N1516">
        <f t="array" ref="N1516">$AC$2*_xlfn.IFS(B1516="data_scientist",$AD$7,TRUE,1)*_xlfn.IFS(B1516="data_analyst",$AD$8,TRUE,1)*_xlfn.IFS(B1516="data_engineer",$AD$9,TRUE,1)*IF(D1516,$AD$13,$AD$14)*IF(E1516,$AD$19,$AD$20)*IF(F1516,$AD$24,$AD$25)*IF(G1516,$AD$29,$AD$30)*IF(H1516,$AD$34,$AD$35)*IF(I1516,$AD$39,$AD$40)*IF(J1516,$AD$44,$AD$45)*IF(K1516,$AD$49,$AD$50)*IF(L1516,$AD$54,$AD$55)*IF(M1516,$AD$59,$AD$60)</f>
        <v>0.0234558294440723</v>
      </c>
      <c r="O1516">
        <f t="array" ref="O1516">$AD$2*_xlfn.IFS(B1516="data_scientist",$AF$7,TRUE,1)*_xlfn.IFS(B1516="data_analyst",$AF$8,TRUE,1)*_xlfn.IFS(B1516="data_engineer",$AF$9,TRUE,1)*IF(D1516,$AF$13,$AF$14)*IF(E1516,$AF$19,$AF$20)*IF(F1516,$AF$24,$AF$25)*IF(G1516,$AF$29,$AF$30)*IF(H1516,$AF$34,$AF$35)*IF(I1516,$AF$39,$AF$40)*IF(J1516,$AF$44,$AF$45)*IF(K1516,$AF$49,$AF$50)*IF(L1516,$AF$54,$AF$55)*IF(M1516,$AF$59,$AF$60)</f>
        <v>0.000132294744677631</v>
      </c>
      <c r="P1516">
        <f t="array" ref="P1516">$AE$2*_xlfn.IFS(B1516="data_scientist",$AH$7,TRUE,1)*_xlfn.IFS(B1516="data_analyst",$AH$8,TRUE,1)*_xlfn.IFS(B1516="data_engineer",$AH$9,TRUE,1)*IF(D1516,$AH$13,$AH$14)*IF(E1516,$AH$19,$AH$20)*IF(F1516,$AH$24,$AH$25)*IF(G1516,$AH$29,$AH$30)*IF(H1516,$AH$34,$AH$35)*IF(I1516,$AH$39,$AH$40)*IF(J1516,$AH$44,$AH$45)*IF(K1516,$AH$49,$AH$50)*IF(L1516,$AH$54,$AH$55)*IF(M1516,$AH$59,$AH$60)</f>
        <v>0.00109340963748333</v>
      </c>
      <c r="Q1516">
        <f t="shared" si="230"/>
        <v>0.0234558294440723</v>
      </c>
      <c r="R1516">
        <f t="shared" si="231"/>
        <v>1</v>
      </c>
      <c r="S1516">
        <f t="shared" si="232"/>
        <v>0</v>
      </c>
      <c r="T1516">
        <f t="shared" si="233"/>
        <v>0</v>
      </c>
      <c r="U1516">
        <f t="shared" si="234"/>
        <v>0</v>
      </c>
      <c r="V1516">
        <f t="shared" si="235"/>
        <v>0</v>
      </c>
      <c r="W1516">
        <f t="shared" si="236"/>
        <v>0</v>
      </c>
      <c r="X1516">
        <f t="shared" si="237"/>
        <v>0</v>
      </c>
      <c r="Y1516">
        <f t="shared" si="238"/>
        <v>0</v>
      </c>
      <c r="Z1516">
        <f t="shared" si="239"/>
        <v>0</v>
      </c>
    </row>
    <row r="1517" spans="1:26">
      <c r="A1517">
        <v>1</v>
      </c>
      <c r="B1517" t="s">
        <v>59</v>
      </c>
      <c r="C1517" t="s">
        <v>30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1</v>
      </c>
      <c r="N1517">
        <f t="array" ref="N1517">$AC$2*_xlfn.IFS(B1517="data_scientist",$AD$7,TRUE,1)*_xlfn.IFS(B1517="data_analyst",$AD$8,TRUE,1)*_xlfn.IFS(B1517="data_engineer",$AD$9,TRUE,1)*IF(D1517,$AD$13,$AD$14)*IF(E1517,$AD$19,$AD$20)*IF(F1517,$AD$24,$AD$25)*IF(G1517,$AD$29,$AD$30)*IF(H1517,$AD$34,$AD$35)*IF(I1517,$AD$39,$AD$40)*IF(J1517,$AD$44,$AD$45)*IF(K1517,$AD$49,$AD$50)*IF(L1517,$AD$54,$AD$55)*IF(M1517,$AD$59,$AD$60)</f>
        <v>0.0180026467611357</v>
      </c>
      <c r="O1517">
        <f t="array" ref="O1517">$AD$2*_xlfn.IFS(B1517="data_scientist",$AF$7,TRUE,1)*_xlfn.IFS(B1517="data_analyst",$AF$8,TRUE,1)*_xlfn.IFS(B1517="data_engineer",$AF$9,TRUE,1)*IF(D1517,$AF$13,$AF$14)*IF(E1517,$AF$19,$AF$20)*IF(F1517,$AF$24,$AF$25)*IF(G1517,$AF$29,$AF$30)*IF(H1517,$AF$34,$AF$35)*IF(I1517,$AF$39,$AF$40)*IF(J1517,$AF$44,$AF$45)*IF(K1517,$AF$49,$AF$50)*IF(L1517,$AF$54,$AF$55)*IF(M1517,$AF$59,$AF$60)</f>
        <v>0.000114047193687613</v>
      </c>
      <c r="P1517">
        <f t="array" ref="P1517">$AE$2*_xlfn.IFS(B1517="data_scientist",$AH$7,TRUE,1)*_xlfn.IFS(B1517="data_analyst",$AH$8,TRUE,1)*_xlfn.IFS(B1517="data_engineer",$AH$9,TRUE,1)*IF(D1517,$AH$13,$AH$14)*IF(E1517,$AH$19,$AH$20)*IF(F1517,$AH$24,$AH$25)*IF(G1517,$AH$29,$AH$30)*IF(H1517,$AH$34,$AH$35)*IF(I1517,$AH$39,$AH$40)*IF(J1517,$AH$44,$AH$45)*IF(K1517,$AH$49,$AH$50)*IF(L1517,$AH$54,$AH$55)*IF(M1517,$AH$59,$AH$60)</f>
        <v>0.00103092908677</v>
      </c>
      <c r="Q1517">
        <f t="shared" si="230"/>
        <v>0.0180026467611357</v>
      </c>
      <c r="R1517">
        <f t="shared" si="231"/>
        <v>1</v>
      </c>
      <c r="S1517">
        <f t="shared" si="232"/>
        <v>0</v>
      </c>
      <c r="T1517">
        <f t="shared" si="233"/>
        <v>0</v>
      </c>
      <c r="U1517">
        <f t="shared" si="234"/>
        <v>0</v>
      </c>
      <c r="V1517">
        <f t="shared" si="235"/>
        <v>0</v>
      </c>
      <c r="W1517">
        <f t="shared" si="236"/>
        <v>0</v>
      </c>
      <c r="X1517">
        <f t="shared" si="237"/>
        <v>0</v>
      </c>
      <c r="Y1517">
        <f t="shared" si="238"/>
        <v>0</v>
      </c>
      <c r="Z1517">
        <f t="shared" si="239"/>
        <v>0</v>
      </c>
    </row>
    <row r="1518" spans="1:26">
      <c r="A1518">
        <v>1</v>
      </c>
      <c r="B1518" t="s">
        <v>59</v>
      </c>
      <c r="C1518" t="s">
        <v>30</v>
      </c>
      <c r="D1518">
        <v>0</v>
      </c>
      <c r="E1518">
        <v>1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1</v>
      </c>
      <c r="N1518">
        <f t="array" ref="N1518">$AC$2*_xlfn.IFS(B1518="data_scientist",$AD$7,TRUE,1)*_xlfn.IFS(B1518="data_analyst",$AD$8,TRUE,1)*_xlfn.IFS(B1518="data_engineer",$AD$9,TRUE,1)*IF(D1518,$AD$13,$AD$14)*IF(E1518,$AD$19,$AD$20)*IF(F1518,$AD$24,$AD$25)*IF(G1518,$AD$29,$AD$30)*IF(H1518,$AD$34,$AD$35)*IF(I1518,$AD$39,$AD$40)*IF(J1518,$AD$44,$AD$45)*IF(K1518,$AD$49,$AD$50)*IF(L1518,$AD$54,$AD$55)*IF(M1518,$AD$59,$AD$60)</f>
        <v>0.0234558294440723</v>
      </c>
      <c r="O1518">
        <f t="array" ref="O1518">$AD$2*_xlfn.IFS(B1518="data_scientist",$AF$7,TRUE,1)*_xlfn.IFS(B1518="data_analyst",$AF$8,TRUE,1)*_xlfn.IFS(B1518="data_engineer",$AF$9,TRUE,1)*IF(D1518,$AF$13,$AF$14)*IF(E1518,$AF$19,$AF$20)*IF(F1518,$AF$24,$AF$25)*IF(G1518,$AF$29,$AF$30)*IF(H1518,$AF$34,$AF$35)*IF(I1518,$AF$39,$AF$40)*IF(J1518,$AF$44,$AF$45)*IF(K1518,$AF$49,$AF$50)*IF(L1518,$AF$54,$AF$55)*IF(M1518,$AF$59,$AF$60)</f>
        <v>0.000132294744677631</v>
      </c>
      <c r="P1518">
        <f t="array" ref="P1518">$AE$2*_xlfn.IFS(B1518="data_scientist",$AH$7,TRUE,1)*_xlfn.IFS(B1518="data_analyst",$AH$8,TRUE,1)*_xlfn.IFS(B1518="data_engineer",$AH$9,TRUE,1)*IF(D1518,$AH$13,$AH$14)*IF(E1518,$AH$19,$AH$20)*IF(F1518,$AH$24,$AH$25)*IF(G1518,$AH$29,$AH$30)*IF(H1518,$AH$34,$AH$35)*IF(I1518,$AH$39,$AH$40)*IF(J1518,$AH$44,$AH$45)*IF(K1518,$AH$49,$AH$50)*IF(L1518,$AH$54,$AH$55)*IF(M1518,$AH$59,$AH$60)</f>
        <v>0.00109340963748333</v>
      </c>
      <c r="Q1518">
        <f t="shared" si="230"/>
        <v>0.0234558294440723</v>
      </c>
      <c r="R1518">
        <f t="shared" si="231"/>
        <v>1</v>
      </c>
      <c r="S1518">
        <f t="shared" si="232"/>
        <v>0</v>
      </c>
      <c r="T1518">
        <f t="shared" si="233"/>
        <v>0</v>
      </c>
      <c r="U1518">
        <f t="shared" si="234"/>
        <v>0</v>
      </c>
      <c r="V1518">
        <f t="shared" si="235"/>
        <v>0</v>
      </c>
      <c r="W1518">
        <f t="shared" si="236"/>
        <v>0</v>
      </c>
      <c r="X1518">
        <f t="shared" si="237"/>
        <v>0</v>
      </c>
      <c r="Y1518">
        <f t="shared" si="238"/>
        <v>0</v>
      </c>
      <c r="Z1518">
        <f t="shared" si="239"/>
        <v>0</v>
      </c>
    </row>
    <row r="1519" spans="1:26">
      <c r="A1519">
        <v>1</v>
      </c>
      <c r="B1519" t="s">
        <v>59</v>
      </c>
      <c r="C1519" t="s">
        <v>30</v>
      </c>
      <c r="D1519">
        <v>0</v>
      </c>
      <c r="E1519">
        <v>1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1</v>
      </c>
      <c r="N1519">
        <f t="array" ref="N1519">$AC$2*_xlfn.IFS(B1519="data_scientist",$AD$7,TRUE,1)*_xlfn.IFS(B1519="data_analyst",$AD$8,TRUE,1)*_xlfn.IFS(B1519="data_engineer",$AD$9,TRUE,1)*IF(D1519,$AD$13,$AD$14)*IF(E1519,$AD$19,$AD$20)*IF(F1519,$AD$24,$AD$25)*IF(G1519,$AD$29,$AD$30)*IF(H1519,$AD$34,$AD$35)*IF(I1519,$AD$39,$AD$40)*IF(J1519,$AD$44,$AD$45)*IF(K1519,$AD$49,$AD$50)*IF(L1519,$AD$54,$AD$55)*IF(M1519,$AD$59,$AD$60)</f>
        <v>0.0234558294440723</v>
      </c>
      <c r="O1519">
        <f t="array" ref="O1519">$AD$2*_xlfn.IFS(B1519="data_scientist",$AF$7,TRUE,1)*_xlfn.IFS(B1519="data_analyst",$AF$8,TRUE,1)*_xlfn.IFS(B1519="data_engineer",$AF$9,TRUE,1)*IF(D1519,$AF$13,$AF$14)*IF(E1519,$AF$19,$AF$20)*IF(F1519,$AF$24,$AF$25)*IF(G1519,$AF$29,$AF$30)*IF(H1519,$AF$34,$AF$35)*IF(I1519,$AF$39,$AF$40)*IF(J1519,$AF$44,$AF$45)*IF(K1519,$AF$49,$AF$50)*IF(L1519,$AF$54,$AF$55)*IF(M1519,$AF$59,$AF$60)</f>
        <v>0.000132294744677631</v>
      </c>
      <c r="P1519">
        <f t="array" ref="P1519">$AE$2*_xlfn.IFS(B1519="data_scientist",$AH$7,TRUE,1)*_xlfn.IFS(B1519="data_analyst",$AH$8,TRUE,1)*_xlfn.IFS(B1519="data_engineer",$AH$9,TRUE,1)*IF(D1519,$AH$13,$AH$14)*IF(E1519,$AH$19,$AH$20)*IF(F1519,$AH$24,$AH$25)*IF(G1519,$AH$29,$AH$30)*IF(H1519,$AH$34,$AH$35)*IF(I1519,$AH$39,$AH$40)*IF(J1519,$AH$44,$AH$45)*IF(K1519,$AH$49,$AH$50)*IF(L1519,$AH$54,$AH$55)*IF(M1519,$AH$59,$AH$60)</f>
        <v>0.00109340963748333</v>
      </c>
      <c r="Q1519">
        <f t="shared" si="230"/>
        <v>0.0234558294440723</v>
      </c>
      <c r="R1519">
        <f t="shared" si="231"/>
        <v>1</v>
      </c>
      <c r="S1519">
        <f t="shared" si="232"/>
        <v>0</v>
      </c>
      <c r="T1519">
        <f t="shared" si="233"/>
        <v>0</v>
      </c>
      <c r="U1519">
        <f t="shared" si="234"/>
        <v>0</v>
      </c>
      <c r="V1519">
        <f t="shared" si="235"/>
        <v>0</v>
      </c>
      <c r="W1519">
        <f t="shared" si="236"/>
        <v>0</v>
      </c>
      <c r="X1519">
        <f t="shared" si="237"/>
        <v>0</v>
      </c>
      <c r="Y1519">
        <f t="shared" si="238"/>
        <v>0</v>
      </c>
      <c r="Z1519">
        <f t="shared" si="239"/>
        <v>0</v>
      </c>
    </row>
    <row r="1520" spans="1:26">
      <c r="A1520">
        <v>1</v>
      </c>
      <c r="B1520" t="s">
        <v>59</v>
      </c>
      <c r="C1520" t="s">
        <v>30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1</v>
      </c>
      <c r="N1520">
        <f t="array" ref="N1520">$AC$2*_xlfn.IFS(B1520="data_scientist",$AD$7,TRUE,1)*_xlfn.IFS(B1520="data_analyst",$AD$8,TRUE,1)*_xlfn.IFS(B1520="data_engineer",$AD$9,TRUE,1)*IF(D1520,$AD$13,$AD$14)*IF(E1520,$AD$19,$AD$20)*IF(F1520,$AD$24,$AD$25)*IF(G1520,$AD$29,$AD$30)*IF(H1520,$AD$34,$AD$35)*IF(I1520,$AD$39,$AD$40)*IF(J1520,$AD$44,$AD$45)*IF(K1520,$AD$49,$AD$50)*IF(L1520,$AD$54,$AD$55)*IF(M1520,$AD$59,$AD$60)</f>
        <v>0.0180026467611357</v>
      </c>
      <c r="O1520">
        <f t="array" ref="O1520">$AD$2*_xlfn.IFS(B1520="data_scientist",$AF$7,TRUE,1)*_xlfn.IFS(B1520="data_analyst",$AF$8,TRUE,1)*_xlfn.IFS(B1520="data_engineer",$AF$9,TRUE,1)*IF(D1520,$AF$13,$AF$14)*IF(E1520,$AF$19,$AF$20)*IF(F1520,$AF$24,$AF$25)*IF(G1520,$AF$29,$AF$30)*IF(H1520,$AF$34,$AF$35)*IF(I1520,$AF$39,$AF$40)*IF(J1520,$AF$44,$AF$45)*IF(K1520,$AF$49,$AF$50)*IF(L1520,$AF$54,$AF$55)*IF(M1520,$AF$59,$AF$60)</f>
        <v>0.000114047193687613</v>
      </c>
      <c r="P1520">
        <f t="array" ref="P1520">$AE$2*_xlfn.IFS(B1520="data_scientist",$AH$7,TRUE,1)*_xlfn.IFS(B1520="data_analyst",$AH$8,TRUE,1)*_xlfn.IFS(B1520="data_engineer",$AH$9,TRUE,1)*IF(D1520,$AH$13,$AH$14)*IF(E1520,$AH$19,$AH$20)*IF(F1520,$AH$24,$AH$25)*IF(G1520,$AH$29,$AH$30)*IF(H1520,$AH$34,$AH$35)*IF(I1520,$AH$39,$AH$40)*IF(J1520,$AH$44,$AH$45)*IF(K1520,$AH$49,$AH$50)*IF(L1520,$AH$54,$AH$55)*IF(M1520,$AH$59,$AH$60)</f>
        <v>0.00103092908677</v>
      </c>
      <c r="Q1520">
        <f t="shared" si="230"/>
        <v>0.0180026467611357</v>
      </c>
      <c r="R1520">
        <f t="shared" si="231"/>
        <v>1</v>
      </c>
      <c r="S1520">
        <f t="shared" si="232"/>
        <v>0</v>
      </c>
      <c r="T1520">
        <f t="shared" si="233"/>
        <v>0</v>
      </c>
      <c r="U1520">
        <f t="shared" si="234"/>
        <v>0</v>
      </c>
      <c r="V1520">
        <f t="shared" si="235"/>
        <v>0</v>
      </c>
      <c r="W1520">
        <f t="shared" si="236"/>
        <v>0</v>
      </c>
      <c r="X1520">
        <f t="shared" si="237"/>
        <v>0</v>
      </c>
      <c r="Y1520">
        <f t="shared" si="238"/>
        <v>0</v>
      </c>
      <c r="Z1520">
        <f t="shared" si="239"/>
        <v>0</v>
      </c>
    </row>
    <row r="1521" spans="1:26">
      <c r="A1521">
        <v>1</v>
      </c>
      <c r="B1521" t="s">
        <v>59</v>
      </c>
      <c r="C1521" t="s">
        <v>30</v>
      </c>
      <c r="D1521">
        <v>1</v>
      </c>
      <c r="E1521">
        <v>1</v>
      </c>
      <c r="F1521">
        <v>0</v>
      </c>
      <c r="G1521">
        <v>1</v>
      </c>
      <c r="H1521">
        <v>0</v>
      </c>
      <c r="I1521">
        <v>0</v>
      </c>
      <c r="J1521">
        <v>1</v>
      </c>
      <c r="K1521">
        <v>0</v>
      </c>
      <c r="L1521">
        <v>0</v>
      </c>
      <c r="M1521">
        <v>1</v>
      </c>
      <c r="N1521">
        <f t="array" ref="N1521">$AC$2*_xlfn.IFS(B1521="data_scientist",$AD$7,TRUE,1)*_xlfn.IFS(B1521="data_analyst",$AD$8,TRUE,1)*_xlfn.IFS(B1521="data_engineer",$AD$9,TRUE,1)*IF(D1521,$AD$13,$AD$14)*IF(E1521,$AD$19,$AD$20)*IF(F1521,$AD$24,$AD$25)*IF(G1521,$AD$29,$AD$30)*IF(H1521,$AD$34,$AD$35)*IF(I1521,$AD$39,$AD$40)*IF(J1521,$AD$44,$AD$45)*IF(K1521,$AD$49,$AD$50)*IF(L1521,$AD$54,$AD$55)*IF(M1521,$AD$59,$AD$60)</f>
        <v>0.000777766775078833</v>
      </c>
      <c r="O1521">
        <f t="array" ref="O1521">$AD$2*_xlfn.IFS(B1521="data_scientist",$AF$7,TRUE,1)*_xlfn.IFS(B1521="data_analyst",$AF$8,TRUE,1)*_xlfn.IFS(B1521="data_engineer",$AF$9,TRUE,1)*IF(D1521,$AF$13,$AF$14)*IF(E1521,$AF$19,$AF$20)*IF(F1521,$AF$24,$AF$25)*IF(G1521,$AF$29,$AF$30)*IF(H1521,$AF$34,$AF$35)*IF(I1521,$AF$39,$AF$40)*IF(J1521,$AF$44,$AF$45)*IF(K1521,$AF$49,$AF$50)*IF(L1521,$AF$54,$AF$55)*IF(M1521,$AF$59,$AF$60)</f>
        <v>6.04939438387148e-5</v>
      </c>
      <c r="P1521">
        <f t="array" ref="P1521">$AE$2*_xlfn.IFS(B1521="data_scientist",$AH$7,TRUE,1)*_xlfn.IFS(B1521="data_analyst",$AH$8,TRUE,1)*_xlfn.IFS(B1521="data_engineer",$AH$9,TRUE,1)*IF(D1521,$AH$13,$AH$14)*IF(E1521,$AH$19,$AH$20)*IF(F1521,$AH$24,$AH$25)*IF(G1521,$AH$29,$AH$30)*IF(H1521,$AH$34,$AH$35)*IF(I1521,$AH$39,$AH$40)*IF(J1521,$AH$44,$AH$45)*IF(K1521,$AH$49,$AH$50)*IF(L1521,$AH$54,$AH$55)*IF(M1521,$AH$59,$AH$60)</f>
        <v>0.000141252881250225</v>
      </c>
      <c r="Q1521">
        <f t="shared" si="230"/>
        <v>0.000777766775078833</v>
      </c>
      <c r="R1521">
        <f t="shared" si="231"/>
        <v>1</v>
      </c>
      <c r="S1521">
        <f t="shared" si="232"/>
        <v>0</v>
      </c>
      <c r="T1521">
        <f t="shared" si="233"/>
        <v>0</v>
      </c>
      <c r="U1521">
        <f t="shared" si="234"/>
        <v>0</v>
      </c>
      <c r="V1521">
        <f t="shared" si="235"/>
        <v>0</v>
      </c>
      <c r="W1521">
        <f t="shared" si="236"/>
        <v>0</v>
      </c>
      <c r="X1521">
        <f t="shared" si="237"/>
        <v>0</v>
      </c>
      <c r="Y1521">
        <f t="shared" si="238"/>
        <v>0</v>
      </c>
      <c r="Z1521">
        <f t="shared" si="239"/>
        <v>0</v>
      </c>
    </row>
    <row r="1522" spans="1:26">
      <c r="A1522">
        <v>1</v>
      </c>
      <c r="B1522" t="s">
        <v>59</v>
      </c>
      <c r="C1522" t="s">
        <v>30</v>
      </c>
      <c r="D1522">
        <v>0</v>
      </c>
      <c r="E1522">
        <v>1</v>
      </c>
      <c r="F1522">
        <v>0</v>
      </c>
      <c r="G1522">
        <v>0</v>
      </c>
      <c r="H1522">
        <v>0</v>
      </c>
      <c r="I1522">
        <v>1</v>
      </c>
      <c r="J1522">
        <v>0</v>
      </c>
      <c r="K1522">
        <v>0</v>
      </c>
      <c r="L1522">
        <v>0</v>
      </c>
      <c r="M1522">
        <v>1</v>
      </c>
      <c r="N1522">
        <f t="array" ref="N1522">$AC$2*_xlfn.IFS(B1522="data_scientist",$AD$7,TRUE,1)*_xlfn.IFS(B1522="data_analyst",$AD$8,TRUE,1)*_xlfn.IFS(B1522="data_engineer",$AD$9,TRUE,1)*IF(D1522,$AD$13,$AD$14)*IF(E1522,$AD$19,$AD$20)*IF(F1522,$AD$24,$AD$25)*IF(G1522,$AD$29,$AD$30)*IF(H1522,$AD$34,$AD$35)*IF(I1522,$AD$39,$AD$40)*IF(J1522,$AD$44,$AD$45)*IF(K1522,$AD$49,$AD$50)*IF(L1522,$AD$54,$AD$55)*IF(M1522,$AD$59,$AD$60)</f>
        <v>0.00805389205448471</v>
      </c>
      <c r="O1522">
        <f t="array" ref="O1522">$AD$2*_xlfn.IFS(B1522="data_scientist",$AF$7,TRUE,1)*_xlfn.IFS(B1522="data_analyst",$AF$8,TRUE,1)*_xlfn.IFS(B1522="data_engineer",$AF$9,TRUE,1)*IF(D1522,$AF$13,$AF$14)*IF(E1522,$AF$19,$AF$20)*IF(F1522,$AF$24,$AF$25)*IF(G1522,$AF$29,$AF$30)*IF(H1522,$AF$34,$AF$35)*IF(I1522,$AF$39,$AF$40)*IF(J1522,$AF$44,$AF$45)*IF(K1522,$AF$49,$AF$50)*IF(L1522,$AF$54,$AF$55)*IF(M1522,$AF$59,$AF$60)</f>
        <v>3.20261033495623e-5</v>
      </c>
      <c r="P1522">
        <f t="array" ref="P1522">$AE$2*_xlfn.IFS(B1522="data_scientist",$AH$7,TRUE,1)*_xlfn.IFS(B1522="data_analyst",$AH$8,TRUE,1)*_xlfn.IFS(B1522="data_engineer",$AH$9,TRUE,1)*IF(D1522,$AH$13,$AH$14)*IF(E1522,$AH$19,$AH$20)*IF(F1522,$AH$24,$AH$25)*IF(G1522,$AH$29,$AH$30)*IF(H1522,$AH$34,$AH$35)*IF(I1522,$AH$39,$AH$40)*IF(J1522,$AH$44,$AH$45)*IF(K1522,$AH$49,$AH$50)*IF(L1522,$AH$54,$AH$55)*IF(M1522,$AH$59,$AH$60)</f>
        <v>0.000306813627090427</v>
      </c>
      <c r="Q1522">
        <f t="shared" si="230"/>
        <v>0.00805389205448471</v>
      </c>
      <c r="R1522">
        <f t="shared" si="231"/>
        <v>1</v>
      </c>
      <c r="S1522">
        <f t="shared" si="232"/>
        <v>0</v>
      </c>
      <c r="T1522">
        <f t="shared" si="233"/>
        <v>0</v>
      </c>
      <c r="U1522">
        <f t="shared" si="234"/>
        <v>0</v>
      </c>
      <c r="V1522">
        <f t="shared" si="235"/>
        <v>0</v>
      </c>
      <c r="W1522">
        <f t="shared" si="236"/>
        <v>0</v>
      </c>
      <c r="X1522">
        <f t="shared" si="237"/>
        <v>0</v>
      </c>
      <c r="Y1522">
        <f t="shared" si="238"/>
        <v>0</v>
      </c>
      <c r="Z1522">
        <f t="shared" si="239"/>
        <v>0</v>
      </c>
    </row>
    <row r="1523" spans="1:26">
      <c r="A1523">
        <v>1</v>
      </c>
      <c r="B1523" t="s">
        <v>59</v>
      </c>
      <c r="C1523" t="s">
        <v>30</v>
      </c>
      <c r="D1523">
        <v>0</v>
      </c>
      <c r="E1523">
        <v>1</v>
      </c>
      <c r="F1523">
        <v>0</v>
      </c>
      <c r="G1523">
        <v>0</v>
      </c>
      <c r="H1523">
        <v>0</v>
      </c>
      <c r="I1523">
        <v>1</v>
      </c>
      <c r="J1523">
        <v>0</v>
      </c>
      <c r="K1523">
        <v>0</v>
      </c>
      <c r="L1523">
        <v>0</v>
      </c>
      <c r="M1523">
        <v>1</v>
      </c>
      <c r="N1523">
        <f t="array" ref="N1523">$AC$2*_xlfn.IFS(B1523="data_scientist",$AD$7,TRUE,1)*_xlfn.IFS(B1523="data_analyst",$AD$8,TRUE,1)*_xlfn.IFS(B1523="data_engineer",$AD$9,TRUE,1)*IF(D1523,$AD$13,$AD$14)*IF(E1523,$AD$19,$AD$20)*IF(F1523,$AD$24,$AD$25)*IF(G1523,$AD$29,$AD$30)*IF(H1523,$AD$34,$AD$35)*IF(I1523,$AD$39,$AD$40)*IF(J1523,$AD$44,$AD$45)*IF(K1523,$AD$49,$AD$50)*IF(L1523,$AD$54,$AD$55)*IF(M1523,$AD$59,$AD$60)</f>
        <v>0.00805389205448471</v>
      </c>
      <c r="O1523">
        <f t="array" ref="O1523">$AD$2*_xlfn.IFS(B1523="data_scientist",$AF$7,TRUE,1)*_xlfn.IFS(B1523="data_analyst",$AF$8,TRUE,1)*_xlfn.IFS(B1523="data_engineer",$AF$9,TRUE,1)*IF(D1523,$AF$13,$AF$14)*IF(E1523,$AF$19,$AF$20)*IF(F1523,$AF$24,$AF$25)*IF(G1523,$AF$29,$AF$30)*IF(H1523,$AF$34,$AF$35)*IF(I1523,$AF$39,$AF$40)*IF(J1523,$AF$44,$AF$45)*IF(K1523,$AF$49,$AF$50)*IF(L1523,$AF$54,$AF$55)*IF(M1523,$AF$59,$AF$60)</f>
        <v>3.20261033495623e-5</v>
      </c>
      <c r="P1523">
        <f t="array" ref="P1523">$AE$2*_xlfn.IFS(B1523="data_scientist",$AH$7,TRUE,1)*_xlfn.IFS(B1523="data_analyst",$AH$8,TRUE,1)*_xlfn.IFS(B1523="data_engineer",$AH$9,TRUE,1)*IF(D1523,$AH$13,$AH$14)*IF(E1523,$AH$19,$AH$20)*IF(F1523,$AH$24,$AH$25)*IF(G1523,$AH$29,$AH$30)*IF(H1523,$AH$34,$AH$35)*IF(I1523,$AH$39,$AH$40)*IF(J1523,$AH$44,$AH$45)*IF(K1523,$AH$49,$AH$50)*IF(L1523,$AH$54,$AH$55)*IF(M1523,$AH$59,$AH$60)</f>
        <v>0.000306813627090427</v>
      </c>
      <c r="Q1523">
        <f t="shared" si="230"/>
        <v>0.00805389205448471</v>
      </c>
      <c r="R1523">
        <f t="shared" si="231"/>
        <v>1</v>
      </c>
      <c r="S1523">
        <f t="shared" si="232"/>
        <v>0</v>
      </c>
      <c r="T1523">
        <f t="shared" si="233"/>
        <v>0</v>
      </c>
      <c r="U1523">
        <f t="shared" si="234"/>
        <v>0</v>
      </c>
      <c r="V1523">
        <f t="shared" si="235"/>
        <v>0</v>
      </c>
      <c r="W1523">
        <f t="shared" si="236"/>
        <v>0</v>
      </c>
      <c r="X1523">
        <f t="shared" si="237"/>
        <v>0</v>
      </c>
      <c r="Y1523">
        <f t="shared" si="238"/>
        <v>0</v>
      </c>
      <c r="Z1523">
        <f t="shared" si="239"/>
        <v>0</v>
      </c>
    </row>
    <row r="1524" spans="1:26">
      <c r="A1524">
        <v>1</v>
      </c>
      <c r="B1524" t="s">
        <v>59</v>
      </c>
      <c r="C1524" t="s">
        <v>30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1</v>
      </c>
      <c r="N1524">
        <f t="array" ref="N1524">$AC$2*_xlfn.IFS(B1524="data_scientist",$AD$7,TRUE,1)*_xlfn.IFS(B1524="data_analyst",$AD$8,TRUE,1)*_xlfn.IFS(B1524="data_engineer",$AD$9,TRUE,1)*IF(D1524,$AD$13,$AD$14)*IF(E1524,$AD$19,$AD$20)*IF(F1524,$AD$24,$AD$25)*IF(G1524,$AD$29,$AD$30)*IF(H1524,$AD$34,$AD$35)*IF(I1524,$AD$39,$AD$40)*IF(J1524,$AD$44,$AD$45)*IF(K1524,$AD$49,$AD$50)*IF(L1524,$AD$54,$AD$55)*IF(M1524,$AD$59,$AD$60)</f>
        <v>0.0180026467611357</v>
      </c>
      <c r="O1524">
        <f t="array" ref="O1524">$AD$2*_xlfn.IFS(B1524="data_scientist",$AF$7,TRUE,1)*_xlfn.IFS(B1524="data_analyst",$AF$8,TRUE,1)*_xlfn.IFS(B1524="data_engineer",$AF$9,TRUE,1)*IF(D1524,$AF$13,$AF$14)*IF(E1524,$AF$19,$AF$20)*IF(F1524,$AF$24,$AF$25)*IF(G1524,$AF$29,$AF$30)*IF(H1524,$AF$34,$AF$35)*IF(I1524,$AF$39,$AF$40)*IF(J1524,$AF$44,$AF$45)*IF(K1524,$AF$49,$AF$50)*IF(L1524,$AF$54,$AF$55)*IF(M1524,$AF$59,$AF$60)</f>
        <v>0.000114047193687613</v>
      </c>
      <c r="P1524">
        <f t="array" ref="P1524">$AE$2*_xlfn.IFS(B1524="data_scientist",$AH$7,TRUE,1)*_xlfn.IFS(B1524="data_analyst",$AH$8,TRUE,1)*_xlfn.IFS(B1524="data_engineer",$AH$9,TRUE,1)*IF(D1524,$AH$13,$AH$14)*IF(E1524,$AH$19,$AH$20)*IF(F1524,$AH$24,$AH$25)*IF(G1524,$AH$29,$AH$30)*IF(H1524,$AH$34,$AH$35)*IF(I1524,$AH$39,$AH$40)*IF(J1524,$AH$44,$AH$45)*IF(K1524,$AH$49,$AH$50)*IF(L1524,$AH$54,$AH$55)*IF(M1524,$AH$59,$AH$60)</f>
        <v>0.00103092908677</v>
      </c>
      <c r="Q1524">
        <f t="shared" si="230"/>
        <v>0.0180026467611357</v>
      </c>
      <c r="R1524">
        <f t="shared" si="231"/>
        <v>1</v>
      </c>
      <c r="S1524">
        <f t="shared" si="232"/>
        <v>0</v>
      </c>
      <c r="T1524">
        <f t="shared" si="233"/>
        <v>0</v>
      </c>
      <c r="U1524">
        <f t="shared" si="234"/>
        <v>0</v>
      </c>
      <c r="V1524">
        <f t="shared" si="235"/>
        <v>0</v>
      </c>
      <c r="W1524">
        <f t="shared" si="236"/>
        <v>0</v>
      </c>
      <c r="X1524">
        <f t="shared" si="237"/>
        <v>0</v>
      </c>
      <c r="Y1524">
        <f t="shared" si="238"/>
        <v>0</v>
      </c>
      <c r="Z1524">
        <f t="shared" si="239"/>
        <v>0</v>
      </c>
    </row>
    <row r="1525" spans="1:26">
      <c r="A1525">
        <v>1</v>
      </c>
      <c r="B1525" t="s">
        <v>59</v>
      </c>
      <c r="C1525" t="s">
        <v>30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1</v>
      </c>
      <c r="J1525">
        <v>0</v>
      </c>
      <c r="K1525">
        <v>0</v>
      </c>
      <c r="L1525">
        <v>0</v>
      </c>
      <c r="M1525">
        <v>1</v>
      </c>
      <c r="N1525">
        <f t="array" ref="N1525">$AC$2*_xlfn.IFS(B1525="data_scientist",$AD$7,TRUE,1)*_xlfn.IFS(B1525="data_analyst",$AD$8,TRUE,1)*_xlfn.IFS(B1525="data_engineer",$AD$9,TRUE,1)*IF(D1525,$AD$13,$AD$14)*IF(E1525,$AD$19,$AD$20)*IF(F1525,$AD$24,$AD$25)*IF(G1525,$AD$29,$AD$30)*IF(H1525,$AD$34,$AD$35)*IF(I1525,$AD$39,$AD$40)*IF(J1525,$AD$44,$AD$45)*IF(K1525,$AD$49,$AD$50)*IF(L1525,$AD$54,$AD$55)*IF(M1525,$AD$59,$AD$60)</f>
        <v>0.00618146435856898</v>
      </c>
      <c r="O1525">
        <f t="array" ref="O1525">$AD$2*_xlfn.IFS(B1525="data_scientist",$AF$7,TRUE,1)*_xlfn.IFS(B1525="data_analyst",$AF$8,TRUE,1)*_xlfn.IFS(B1525="data_engineer",$AF$9,TRUE,1)*IF(D1525,$AF$13,$AF$14)*IF(E1525,$AF$19,$AF$20)*IF(F1525,$AF$24,$AF$25)*IF(G1525,$AF$29,$AF$30)*IF(H1525,$AF$34,$AF$35)*IF(I1525,$AF$39,$AF$40)*IF(J1525,$AF$44,$AF$45)*IF(K1525,$AF$49,$AF$50)*IF(L1525,$AF$54,$AF$55)*IF(M1525,$AF$59,$AF$60)</f>
        <v>2.76087097841055e-5</v>
      </c>
      <c r="P1525">
        <f t="array" ref="P1525">$AE$2*_xlfn.IFS(B1525="data_scientist",$AH$7,TRUE,1)*_xlfn.IFS(B1525="data_analyst",$AH$8,TRUE,1)*_xlfn.IFS(B1525="data_engineer",$AH$9,TRUE,1)*IF(D1525,$AH$13,$AH$14)*IF(E1525,$AH$19,$AH$20)*IF(F1525,$AH$24,$AH$25)*IF(G1525,$AH$29,$AH$30)*IF(H1525,$AH$34,$AH$35)*IF(I1525,$AH$39,$AH$40)*IF(J1525,$AH$44,$AH$45)*IF(K1525,$AH$49,$AH$50)*IF(L1525,$AH$54,$AH$55)*IF(M1525,$AH$59,$AH$60)</f>
        <v>0.000289281419828117</v>
      </c>
      <c r="Q1525">
        <f t="shared" si="230"/>
        <v>0.00618146435856898</v>
      </c>
      <c r="R1525">
        <f t="shared" si="231"/>
        <v>1</v>
      </c>
      <c r="S1525">
        <f t="shared" si="232"/>
        <v>0</v>
      </c>
      <c r="T1525">
        <f t="shared" si="233"/>
        <v>0</v>
      </c>
      <c r="U1525">
        <f t="shared" si="234"/>
        <v>0</v>
      </c>
      <c r="V1525">
        <f t="shared" si="235"/>
        <v>0</v>
      </c>
      <c r="W1525">
        <f t="shared" si="236"/>
        <v>0</v>
      </c>
      <c r="X1525">
        <f t="shared" si="237"/>
        <v>0</v>
      </c>
      <c r="Y1525">
        <f t="shared" si="238"/>
        <v>0</v>
      </c>
      <c r="Z1525">
        <f t="shared" si="239"/>
        <v>0</v>
      </c>
    </row>
    <row r="1526" spans="1:26">
      <c r="A1526">
        <v>1</v>
      </c>
      <c r="B1526" t="s">
        <v>59</v>
      </c>
      <c r="C1526" t="s">
        <v>30</v>
      </c>
      <c r="D1526">
        <v>0</v>
      </c>
      <c r="E1526">
        <v>1</v>
      </c>
      <c r="F1526">
        <v>0</v>
      </c>
      <c r="G1526">
        <v>0</v>
      </c>
      <c r="H1526">
        <v>0</v>
      </c>
      <c r="I1526">
        <v>1</v>
      </c>
      <c r="J1526">
        <v>0</v>
      </c>
      <c r="K1526">
        <v>0</v>
      </c>
      <c r="L1526">
        <v>0</v>
      </c>
      <c r="M1526">
        <v>1</v>
      </c>
      <c r="N1526">
        <f t="array" ref="N1526">$AC$2*_xlfn.IFS(B1526="data_scientist",$AD$7,TRUE,1)*_xlfn.IFS(B1526="data_analyst",$AD$8,TRUE,1)*_xlfn.IFS(B1526="data_engineer",$AD$9,TRUE,1)*IF(D1526,$AD$13,$AD$14)*IF(E1526,$AD$19,$AD$20)*IF(F1526,$AD$24,$AD$25)*IF(G1526,$AD$29,$AD$30)*IF(H1526,$AD$34,$AD$35)*IF(I1526,$AD$39,$AD$40)*IF(J1526,$AD$44,$AD$45)*IF(K1526,$AD$49,$AD$50)*IF(L1526,$AD$54,$AD$55)*IF(M1526,$AD$59,$AD$60)</f>
        <v>0.00805389205448471</v>
      </c>
      <c r="O1526">
        <f t="array" ref="O1526">$AD$2*_xlfn.IFS(B1526="data_scientist",$AF$7,TRUE,1)*_xlfn.IFS(B1526="data_analyst",$AF$8,TRUE,1)*_xlfn.IFS(B1526="data_engineer",$AF$9,TRUE,1)*IF(D1526,$AF$13,$AF$14)*IF(E1526,$AF$19,$AF$20)*IF(F1526,$AF$24,$AF$25)*IF(G1526,$AF$29,$AF$30)*IF(H1526,$AF$34,$AF$35)*IF(I1526,$AF$39,$AF$40)*IF(J1526,$AF$44,$AF$45)*IF(K1526,$AF$49,$AF$50)*IF(L1526,$AF$54,$AF$55)*IF(M1526,$AF$59,$AF$60)</f>
        <v>3.20261033495623e-5</v>
      </c>
      <c r="P1526">
        <f t="array" ref="P1526">$AE$2*_xlfn.IFS(B1526="data_scientist",$AH$7,TRUE,1)*_xlfn.IFS(B1526="data_analyst",$AH$8,TRUE,1)*_xlfn.IFS(B1526="data_engineer",$AH$9,TRUE,1)*IF(D1526,$AH$13,$AH$14)*IF(E1526,$AH$19,$AH$20)*IF(F1526,$AH$24,$AH$25)*IF(G1526,$AH$29,$AH$30)*IF(H1526,$AH$34,$AH$35)*IF(I1526,$AH$39,$AH$40)*IF(J1526,$AH$44,$AH$45)*IF(K1526,$AH$49,$AH$50)*IF(L1526,$AH$54,$AH$55)*IF(M1526,$AH$59,$AH$60)</f>
        <v>0.000306813627090427</v>
      </c>
      <c r="Q1526">
        <f t="shared" si="230"/>
        <v>0.00805389205448471</v>
      </c>
      <c r="R1526">
        <f t="shared" si="231"/>
        <v>1</v>
      </c>
      <c r="S1526">
        <f t="shared" si="232"/>
        <v>0</v>
      </c>
      <c r="T1526">
        <f t="shared" si="233"/>
        <v>0</v>
      </c>
      <c r="U1526">
        <f t="shared" si="234"/>
        <v>0</v>
      </c>
      <c r="V1526">
        <f t="shared" si="235"/>
        <v>0</v>
      </c>
      <c r="W1526">
        <f t="shared" si="236"/>
        <v>0</v>
      </c>
      <c r="X1526">
        <f t="shared" si="237"/>
        <v>0</v>
      </c>
      <c r="Y1526">
        <f t="shared" si="238"/>
        <v>0</v>
      </c>
      <c r="Z1526">
        <f t="shared" si="239"/>
        <v>0</v>
      </c>
    </row>
    <row r="1527" spans="1:26">
      <c r="A1527">
        <v>1</v>
      </c>
      <c r="B1527" t="s">
        <v>59</v>
      </c>
      <c r="C1527" t="s">
        <v>30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1</v>
      </c>
      <c r="N1527">
        <f t="array" ref="N1527">$AC$2*_xlfn.IFS(B1527="data_scientist",$AD$7,TRUE,1)*_xlfn.IFS(B1527="data_analyst",$AD$8,TRUE,1)*_xlfn.IFS(B1527="data_engineer",$AD$9,TRUE,1)*IF(D1527,$AD$13,$AD$14)*IF(E1527,$AD$19,$AD$20)*IF(F1527,$AD$24,$AD$25)*IF(G1527,$AD$29,$AD$30)*IF(H1527,$AD$34,$AD$35)*IF(I1527,$AD$39,$AD$40)*IF(J1527,$AD$44,$AD$45)*IF(K1527,$AD$49,$AD$50)*IF(L1527,$AD$54,$AD$55)*IF(M1527,$AD$59,$AD$60)</f>
        <v>0.0180026467611357</v>
      </c>
      <c r="O1527">
        <f t="array" ref="O1527">$AD$2*_xlfn.IFS(B1527="data_scientist",$AF$7,TRUE,1)*_xlfn.IFS(B1527="data_analyst",$AF$8,TRUE,1)*_xlfn.IFS(B1527="data_engineer",$AF$9,TRUE,1)*IF(D1527,$AF$13,$AF$14)*IF(E1527,$AF$19,$AF$20)*IF(F1527,$AF$24,$AF$25)*IF(G1527,$AF$29,$AF$30)*IF(H1527,$AF$34,$AF$35)*IF(I1527,$AF$39,$AF$40)*IF(J1527,$AF$44,$AF$45)*IF(K1527,$AF$49,$AF$50)*IF(L1527,$AF$54,$AF$55)*IF(M1527,$AF$59,$AF$60)</f>
        <v>0.000114047193687613</v>
      </c>
      <c r="P1527">
        <f t="array" ref="P1527">$AE$2*_xlfn.IFS(B1527="data_scientist",$AH$7,TRUE,1)*_xlfn.IFS(B1527="data_analyst",$AH$8,TRUE,1)*_xlfn.IFS(B1527="data_engineer",$AH$9,TRUE,1)*IF(D1527,$AH$13,$AH$14)*IF(E1527,$AH$19,$AH$20)*IF(F1527,$AH$24,$AH$25)*IF(G1527,$AH$29,$AH$30)*IF(H1527,$AH$34,$AH$35)*IF(I1527,$AH$39,$AH$40)*IF(J1527,$AH$44,$AH$45)*IF(K1527,$AH$49,$AH$50)*IF(L1527,$AH$54,$AH$55)*IF(M1527,$AH$59,$AH$60)</f>
        <v>0.00103092908677</v>
      </c>
      <c r="Q1527">
        <f t="shared" si="230"/>
        <v>0.0180026467611357</v>
      </c>
      <c r="R1527">
        <f t="shared" si="231"/>
        <v>1</v>
      </c>
      <c r="S1527">
        <f t="shared" si="232"/>
        <v>0</v>
      </c>
      <c r="T1527">
        <f t="shared" si="233"/>
        <v>0</v>
      </c>
      <c r="U1527">
        <f t="shared" si="234"/>
        <v>0</v>
      </c>
      <c r="V1527">
        <f t="shared" si="235"/>
        <v>0</v>
      </c>
      <c r="W1527">
        <f t="shared" si="236"/>
        <v>0</v>
      </c>
      <c r="X1527">
        <f t="shared" si="237"/>
        <v>0</v>
      </c>
      <c r="Y1527">
        <f t="shared" si="238"/>
        <v>0</v>
      </c>
      <c r="Z1527">
        <f t="shared" si="239"/>
        <v>0</v>
      </c>
    </row>
    <row r="1528" spans="1:26">
      <c r="A1528">
        <v>1</v>
      </c>
      <c r="B1528" t="s">
        <v>59</v>
      </c>
      <c r="C1528" t="s">
        <v>30</v>
      </c>
      <c r="D1528">
        <v>1</v>
      </c>
      <c r="E1528">
        <v>1</v>
      </c>
      <c r="F1528">
        <v>1</v>
      </c>
      <c r="G1528">
        <v>0</v>
      </c>
      <c r="H1528">
        <v>1</v>
      </c>
      <c r="I1528">
        <v>1</v>
      </c>
      <c r="J1528">
        <v>0</v>
      </c>
      <c r="K1528">
        <v>0</v>
      </c>
      <c r="L1528">
        <v>0</v>
      </c>
      <c r="M1528">
        <v>1</v>
      </c>
      <c r="N1528">
        <f t="array" ref="N1528">$AC$2*_xlfn.IFS(B1528="data_scientist",$AD$7,TRUE,1)*_xlfn.IFS(B1528="data_analyst",$AD$8,TRUE,1)*_xlfn.IFS(B1528="data_engineer",$AD$9,TRUE,1)*IF(D1528,$AD$13,$AD$14)*IF(E1528,$AD$19,$AD$20)*IF(F1528,$AD$24,$AD$25)*IF(G1528,$AD$29,$AD$30)*IF(H1528,$AD$34,$AD$35)*IF(I1528,$AD$39,$AD$40)*IF(J1528,$AD$44,$AD$45)*IF(K1528,$AD$49,$AD$50)*IF(L1528,$AD$54,$AD$55)*IF(M1528,$AD$59,$AD$60)</f>
        <v>4.59198685782454e-5</v>
      </c>
      <c r="O1528">
        <f t="array" ref="O1528">$AD$2*_xlfn.IFS(B1528="data_scientist",$AF$7,TRUE,1)*_xlfn.IFS(B1528="data_analyst",$AF$8,TRUE,1)*_xlfn.IFS(B1528="data_engineer",$AF$9,TRUE,1)*IF(D1528,$AF$13,$AF$14)*IF(E1528,$AF$19,$AF$20)*IF(F1528,$AF$24,$AF$25)*IF(G1528,$AF$29,$AF$30)*IF(H1528,$AF$34,$AF$35)*IF(I1528,$AF$39,$AF$40)*IF(J1528,$AF$44,$AF$45)*IF(K1528,$AF$49,$AF$50)*IF(L1528,$AF$54,$AF$55)*IF(M1528,$AF$59,$AF$60)</f>
        <v>6.8588405156848e-5</v>
      </c>
      <c r="P1528">
        <f t="array" ref="P1528">$AE$2*_xlfn.IFS(B1528="data_scientist",$AH$7,TRUE,1)*_xlfn.IFS(B1528="data_analyst",$AH$8,TRUE,1)*_xlfn.IFS(B1528="data_engineer",$AH$9,TRUE,1)*IF(D1528,$AH$13,$AH$14)*IF(E1528,$AH$19,$AH$20)*IF(F1528,$AH$24,$AH$25)*IF(G1528,$AH$29,$AH$30)*IF(H1528,$AH$34,$AH$35)*IF(I1528,$AH$39,$AH$40)*IF(J1528,$AH$44,$AH$45)*IF(K1528,$AH$49,$AH$50)*IF(L1528,$AH$54,$AH$55)*IF(M1528,$AH$59,$AH$60)</f>
        <v>0.000136815219521332</v>
      </c>
      <c r="Q1528">
        <f t="shared" si="230"/>
        <v>0.000136815219521332</v>
      </c>
      <c r="R1528">
        <f t="shared" si="231"/>
        <v>0</v>
      </c>
      <c r="S1528">
        <f t="shared" si="232"/>
        <v>0</v>
      </c>
      <c r="T1528">
        <f t="shared" si="233"/>
        <v>1</v>
      </c>
      <c r="U1528">
        <f t="shared" si="234"/>
        <v>0</v>
      </c>
      <c r="V1528">
        <f t="shared" si="235"/>
        <v>0</v>
      </c>
      <c r="W1528">
        <f t="shared" si="236"/>
        <v>0</v>
      </c>
      <c r="X1528">
        <f t="shared" si="237"/>
        <v>0</v>
      </c>
      <c r="Y1528">
        <f t="shared" si="238"/>
        <v>0</v>
      </c>
      <c r="Z1528">
        <f t="shared" si="239"/>
        <v>0</v>
      </c>
    </row>
    <row r="1529" spans="1:26">
      <c r="A1529">
        <v>1</v>
      </c>
      <c r="B1529" t="s">
        <v>59</v>
      </c>
      <c r="C1529" t="s">
        <v>30</v>
      </c>
      <c r="D1529">
        <v>0</v>
      </c>
      <c r="E1529">
        <v>1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f t="array" ref="N1529">$AC$2*_xlfn.IFS(B1529="data_scientist",$AD$7,TRUE,1)*_xlfn.IFS(B1529="data_analyst",$AD$8,TRUE,1)*_xlfn.IFS(B1529="data_engineer",$AD$9,TRUE,1)*IF(D1529,$AD$13,$AD$14)*IF(E1529,$AD$19,$AD$20)*IF(F1529,$AD$24,$AD$25)*IF(G1529,$AD$29,$AD$30)*IF(H1529,$AD$34,$AD$35)*IF(I1529,$AD$39,$AD$40)*IF(J1529,$AD$44,$AD$45)*IF(K1529,$AD$49,$AD$50)*IF(L1529,$AD$54,$AD$55)*IF(M1529,$AD$59,$AD$60)</f>
        <v>0.00468793283168917</v>
      </c>
      <c r="O1529">
        <f t="array" ref="O1529">$AD$2*_xlfn.IFS(B1529="data_scientist",$AF$7,TRUE,1)*_xlfn.IFS(B1529="data_analyst",$AF$8,TRUE,1)*_xlfn.IFS(B1529="data_engineer",$AF$9,TRUE,1)*IF(D1529,$AF$13,$AF$14)*IF(E1529,$AF$19,$AF$20)*IF(F1529,$AF$24,$AF$25)*IF(G1529,$AF$29,$AF$30)*IF(H1529,$AF$34,$AF$35)*IF(I1529,$AF$39,$AF$40)*IF(J1529,$AF$44,$AF$45)*IF(K1529,$AF$49,$AF$50)*IF(L1529,$AF$54,$AF$55)*IF(M1529,$AF$59,$AF$60)</f>
        <v>7.73703198307484e-6</v>
      </c>
      <c r="P1529">
        <f t="array" ref="P1529">$AE$2*_xlfn.IFS(B1529="data_scientist",$AH$7,TRUE,1)*_xlfn.IFS(B1529="data_analyst",$AH$8,TRUE,1)*_xlfn.IFS(B1529="data_engineer",$AH$9,TRUE,1)*IF(D1529,$AH$13,$AH$14)*IF(E1529,$AH$19,$AH$20)*IF(F1529,$AH$24,$AH$25)*IF(G1529,$AH$29,$AH$30)*IF(H1529,$AH$34,$AH$35)*IF(I1529,$AH$39,$AH$40)*IF(J1529,$AH$44,$AH$45)*IF(K1529,$AH$49,$AH$50)*IF(L1529,$AH$54,$AH$55)*IF(M1529,$AH$59,$AH$60)</f>
        <v>0.000168930860799632</v>
      </c>
      <c r="Q1529">
        <f t="shared" si="230"/>
        <v>0.00468793283168917</v>
      </c>
      <c r="R1529">
        <f t="shared" si="231"/>
        <v>1</v>
      </c>
      <c r="S1529">
        <f t="shared" si="232"/>
        <v>0</v>
      </c>
      <c r="T1529">
        <f t="shared" si="233"/>
        <v>0</v>
      </c>
      <c r="U1529">
        <f t="shared" si="234"/>
        <v>0</v>
      </c>
      <c r="V1529">
        <f t="shared" si="235"/>
        <v>0</v>
      </c>
      <c r="W1529">
        <f t="shared" si="236"/>
        <v>0</v>
      </c>
      <c r="X1529">
        <f t="shared" si="237"/>
        <v>0</v>
      </c>
      <c r="Y1529">
        <f t="shared" si="238"/>
        <v>0</v>
      </c>
      <c r="Z1529">
        <f t="shared" si="239"/>
        <v>0</v>
      </c>
    </row>
    <row r="1530" spans="1:26">
      <c r="A1530">
        <v>1</v>
      </c>
      <c r="B1530" t="s">
        <v>59</v>
      </c>
      <c r="C1530" t="s">
        <v>30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1</v>
      </c>
      <c r="K1530">
        <v>0</v>
      </c>
      <c r="L1530">
        <v>0</v>
      </c>
      <c r="M1530">
        <v>1</v>
      </c>
      <c r="N1530">
        <f t="array" ref="N1530">$AC$2*_xlfn.IFS(B1530="data_scientist",$AD$7,TRUE,1)*_xlfn.IFS(B1530="data_analyst",$AD$8,TRUE,1)*_xlfn.IFS(B1530="data_engineer",$AD$9,TRUE,1)*IF(D1530,$AD$13,$AD$14)*IF(E1530,$AD$19,$AD$20)*IF(F1530,$AD$24,$AD$25)*IF(G1530,$AD$29,$AD$30)*IF(H1530,$AD$34,$AD$35)*IF(I1530,$AD$39,$AD$40)*IF(J1530,$AD$44,$AD$45)*IF(K1530,$AD$49,$AD$50)*IF(L1530,$AD$54,$AD$55)*IF(M1530,$AD$59,$AD$60)</f>
        <v>0.00355347979397933</v>
      </c>
      <c r="O1530">
        <f t="array" ref="O1530">$AD$2*_xlfn.IFS(B1530="data_scientist",$AF$7,TRUE,1)*_xlfn.IFS(B1530="data_analyst",$AF$8,TRUE,1)*_xlfn.IFS(B1530="data_engineer",$AF$9,TRUE,1)*IF(D1530,$AF$13,$AF$14)*IF(E1530,$AF$19,$AF$20)*IF(F1530,$AF$24,$AF$25)*IF(G1530,$AF$29,$AF$30)*IF(H1530,$AF$34,$AF$35)*IF(I1530,$AF$39,$AF$40)*IF(J1530,$AF$44,$AF$45)*IF(K1530,$AF$49,$AF$50)*IF(L1530,$AF$54,$AF$55)*IF(M1530,$AF$59,$AF$60)</f>
        <v>2.28593136035668e-5</v>
      </c>
      <c r="P1530">
        <f t="array" ref="P1530">$AE$2*_xlfn.IFS(B1530="data_scientist",$AH$7,TRUE,1)*_xlfn.IFS(B1530="data_analyst",$AH$8,TRUE,1)*_xlfn.IFS(B1530="data_engineer",$AH$9,TRUE,1)*IF(D1530,$AH$13,$AH$14)*IF(E1530,$AH$19,$AH$20)*IF(F1530,$AH$24,$AH$25)*IF(G1530,$AH$29,$AH$30)*IF(H1530,$AH$34,$AH$35)*IF(I1530,$AH$39,$AH$40)*IF(J1530,$AH$44,$AH$45)*IF(K1530,$AH$49,$AH$50)*IF(L1530,$AH$54,$AH$55)*IF(M1530,$AH$59,$AH$60)</f>
        <v>0.000186139974000139</v>
      </c>
      <c r="Q1530">
        <f t="shared" si="230"/>
        <v>0.00355347979397933</v>
      </c>
      <c r="R1530">
        <f t="shared" si="231"/>
        <v>1</v>
      </c>
      <c r="S1530">
        <f t="shared" si="232"/>
        <v>0</v>
      </c>
      <c r="T1530">
        <f t="shared" si="233"/>
        <v>0</v>
      </c>
      <c r="U1530">
        <f t="shared" si="234"/>
        <v>0</v>
      </c>
      <c r="V1530">
        <f t="shared" si="235"/>
        <v>0</v>
      </c>
      <c r="W1530">
        <f t="shared" si="236"/>
        <v>0</v>
      </c>
      <c r="X1530">
        <f t="shared" si="237"/>
        <v>0</v>
      </c>
      <c r="Y1530">
        <f t="shared" si="238"/>
        <v>0</v>
      </c>
      <c r="Z1530">
        <f t="shared" si="239"/>
        <v>0</v>
      </c>
    </row>
    <row r="1531" spans="1:26">
      <c r="A1531">
        <v>1</v>
      </c>
      <c r="B1531" t="s">
        <v>59</v>
      </c>
      <c r="C1531" t="s">
        <v>30</v>
      </c>
      <c r="D1531">
        <v>0</v>
      </c>
      <c r="E1531">
        <v>1</v>
      </c>
      <c r="F1531">
        <v>0</v>
      </c>
      <c r="G1531">
        <v>0</v>
      </c>
      <c r="H1531">
        <v>0</v>
      </c>
      <c r="I1531">
        <v>0</v>
      </c>
      <c r="J1531">
        <v>1</v>
      </c>
      <c r="K1531">
        <v>0</v>
      </c>
      <c r="L1531">
        <v>0</v>
      </c>
      <c r="M1531">
        <v>1</v>
      </c>
      <c r="N1531">
        <f t="array" ref="N1531">$AC$2*_xlfn.IFS(B1531="data_scientist",$AD$7,TRUE,1)*_xlfn.IFS(B1531="data_analyst",$AD$8,TRUE,1)*_xlfn.IFS(B1531="data_engineer",$AD$9,TRUE,1)*IF(D1531,$AD$13,$AD$14)*IF(E1531,$AD$19,$AD$20)*IF(F1531,$AD$24,$AD$25)*IF(G1531,$AD$29,$AD$30)*IF(H1531,$AD$34,$AD$35)*IF(I1531,$AD$39,$AD$40)*IF(J1531,$AD$44,$AD$45)*IF(K1531,$AD$49,$AD$50)*IF(L1531,$AD$54,$AD$55)*IF(M1531,$AD$59,$AD$60)</f>
        <v>0.00462986454638842</v>
      </c>
      <c r="O1531">
        <f t="array" ref="O1531">$AD$2*_xlfn.IFS(B1531="data_scientist",$AF$7,TRUE,1)*_xlfn.IFS(B1531="data_analyst",$AF$8,TRUE,1)*_xlfn.IFS(B1531="data_engineer",$AF$9,TRUE,1)*IF(D1531,$AF$13,$AF$14)*IF(E1531,$AF$19,$AF$20)*IF(F1531,$AF$24,$AF$25)*IF(G1531,$AF$29,$AF$30)*IF(H1531,$AF$34,$AF$35)*IF(I1531,$AF$39,$AF$40)*IF(J1531,$AF$44,$AF$45)*IF(K1531,$AF$49,$AF$50)*IF(L1531,$AF$54,$AF$55)*IF(M1531,$AF$59,$AF$60)</f>
        <v>2.65168037801375e-5</v>
      </c>
      <c r="P1531">
        <f t="array" ref="P1531">$AE$2*_xlfn.IFS(B1531="data_scientist",$AH$7,TRUE,1)*_xlfn.IFS(B1531="data_analyst",$AH$8,TRUE,1)*_xlfn.IFS(B1531="data_engineer",$AH$9,TRUE,1)*IF(D1531,$AH$13,$AH$14)*IF(E1531,$AH$19,$AH$20)*IF(F1531,$AH$24,$AH$25)*IF(G1531,$AH$29,$AH$30)*IF(H1531,$AH$34,$AH$35)*IF(I1531,$AH$39,$AH$40)*IF(J1531,$AH$44,$AH$45)*IF(K1531,$AH$49,$AH$50)*IF(L1531,$AH$54,$AH$55)*IF(M1531,$AH$59,$AH$60)</f>
        <v>0.000197421184545602</v>
      </c>
      <c r="Q1531">
        <f t="shared" si="230"/>
        <v>0.00462986454638842</v>
      </c>
      <c r="R1531">
        <f t="shared" si="231"/>
        <v>1</v>
      </c>
      <c r="S1531">
        <f t="shared" si="232"/>
        <v>0</v>
      </c>
      <c r="T1531">
        <f t="shared" si="233"/>
        <v>0</v>
      </c>
      <c r="U1531">
        <f t="shared" si="234"/>
        <v>0</v>
      </c>
      <c r="V1531">
        <f t="shared" si="235"/>
        <v>0</v>
      </c>
      <c r="W1531">
        <f t="shared" si="236"/>
        <v>0</v>
      </c>
      <c r="X1531">
        <f t="shared" si="237"/>
        <v>0</v>
      </c>
      <c r="Y1531">
        <f t="shared" si="238"/>
        <v>0</v>
      </c>
      <c r="Z1531">
        <f t="shared" si="239"/>
        <v>0</v>
      </c>
    </row>
    <row r="1532" spans="1:26">
      <c r="A1532">
        <v>1</v>
      </c>
      <c r="B1532" t="s">
        <v>59</v>
      </c>
      <c r="C1532" t="s">
        <v>30</v>
      </c>
      <c r="D1532">
        <v>0</v>
      </c>
      <c r="E1532">
        <v>1</v>
      </c>
      <c r="F1532">
        <v>0</v>
      </c>
      <c r="G1532">
        <v>0</v>
      </c>
      <c r="H1532">
        <v>0</v>
      </c>
      <c r="I1532">
        <v>1</v>
      </c>
      <c r="J1532">
        <v>1</v>
      </c>
      <c r="K1532">
        <v>0</v>
      </c>
      <c r="L1532">
        <v>0</v>
      </c>
      <c r="M1532">
        <v>1</v>
      </c>
      <c r="N1532">
        <f t="array" ref="N1532">$AC$2*_xlfn.IFS(B1532="data_scientist",$AD$7,TRUE,1)*_xlfn.IFS(B1532="data_analyst",$AD$8,TRUE,1)*_xlfn.IFS(B1532="data_engineer",$AD$9,TRUE,1)*IF(D1532,$AD$13,$AD$14)*IF(E1532,$AD$19,$AD$20)*IF(F1532,$AD$24,$AD$25)*IF(G1532,$AD$29,$AD$30)*IF(H1532,$AD$34,$AD$35)*IF(I1532,$AD$39,$AD$40)*IF(J1532,$AD$44,$AD$45)*IF(K1532,$AD$49,$AD$50)*IF(L1532,$AD$54,$AD$55)*IF(M1532,$AD$59,$AD$60)</f>
        <v>0.00158972972464726</v>
      </c>
      <c r="O1532">
        <f t="array" ref="O1532">$AD$2*_xlfn.IFS(B1532="data_scientist",$AF$7,TRUE,1)*_xlfn.IFS(B1532="data_analyst",$AF$8,TRUE,1)*_xlfn.IFS(B1532="data_engineer",$AF$9,TRUE,1)*IF(D1532,$AF$13,$AF$14)*IF(E1532,$AF$19,$AF$20)*IF(F1532,$AF$24,$AF$25)*IF(G1532,$AF$29,$AF$30)*IF(H1532,$AF$34,$AF$35)*IF(I1532,$AF$39,$AF$40)*IF(J1532,$AF$44,$AF$45)*IF(K1532,$AF$49,$AF$50)*IF(L1532,$AF$54,$AF$55)*IF(M1532,$AF$59,$AF$60)</f>
        <v>6.41922625446767e-6</v>
      </c>
      <c r="P1532">
        <f t="array" ref="P1532">$AE$2*_xlfn.IFS(B1532="data_scientist",$AH$7,TRUE,1)*_xlfn.IFS(B1532="data_analyst",$AH$8,TRUE,1)*_xlfn.IFS(B1532="data_engineer",$AH$9,TRUE,1)*IF(D1532,$AH$13,$AH$14)*IF(E1532,$AH$19,$AH$20)*IF(F1532,$AH$24,$AH$25)*IF(G1532,$AH$29,$AH$30)*IF(H1532,$AH$34,$AH$35)*IF(I1532,$AH$39,$AH$40)*IF(J1532,$AH$44,$AH$45)*IF(K1532,$AH$49,$AH$50)*IF(L1532,$AH$54,$AH$55)*IF(M1532,$AH$59,$AH$60)</f>
        <v>5.53969048913271e-5</v>
      </c>
      <c r="Q1532">
        <f t="shared" si="230"/>
        <v>0.00158972972464726</v>
      </c>
      <c r="R1532">
        <f t="shared" si="231"/>
        <v>1</v>
      </c>
      <c r="S1532">
        <f t="shared" si="232"/>
        <v>0</v>
      </c>
      <c r="T1532">
        <f t="shared" si="233"/>
        <v>0</v>
      </c>
      <c r="U1532">
        <f t="shared" si="234"/>
        <v>0</v>
      </c>
      <c r="V1532">
        <f t="shared" si="235"/>
        <v>0</v>
      </c>
      <c r="W1532">
        <f t="shared" si="236"/>
        <v>0</v>
      </c>
      <c r="X1532">
        <f t="shared" si="237"/>
        <v>0</v>
      </c>
      <c r="Y1532">
        <f t="shared" si="238"/>
        <v>0</v>
      </c>
      <c r="Z1532">
        <f t="shared" si="239"/>
        <v>0</v>
      </c>
    </row>
    <row r="1533" spans="1:26">
      <c r="A1533">
        <v>1</v>
      </c>
      <c r="B1533" t="s">
        <v>59</v>
      </c>
      <c r="C1533" t="s">
        <v>30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f t="array" ref="N1533">$AC$2*_xlfn.IFS(B1533="data_scientist",$AD$7,TRUE,1)*_xlfn.IFS(B1533="data_analyst",$AD$8,TRUE,1)*_xlfn.IFS(B1533="data_engineer",$AD$9,TRUE,1)*IF(D1533,$AD$13,$AD$14)*IF(E1533,$AD$19,$AD$20)*IF(F1533,$AD$24,$AD$25)*IF(G1533,$AD$29,$AD$30)*IF(H1533,$AD$34,$AD$35)*IF(I1533,$AD$39,$AD$40)*IF(J1533,$AD$44,$AD$45)*IF(K1533,$AD$49,$AD$50)*IF(L1533,$AD$54,$AD$55)*IF(M1533,$AD$59,$AD$60)</f>
        <v>0.00359804793985483</v>
      </c>
      <c r="O1533">
        <f t="array" ref="O1533">$AD$2*_xlfn.IFS(B1533="data_scientist",$AF$7,TRUE,1)*_xlfn.IFS(B1533="data_analyst",$AF$8,TRUE,1)*_xlfn.IFS(B1533="data_engineer",$AF$9,TRUE,1)*IF(D1533,$AF$13,$AF$14)*IF(E1533,$AF$19,$AF$20)*IF(F1533,$AF$24,$AF$25)*IF(G1533,$AF$29,$AF$30)*IF(H1533,$AF$34,$AF$35)*IF(I1533,$AF$39,$AF$40)*IF(J1533,$AF$44,$AF$45)*IF(K1533,$AF$49,$AF$50)*IF(L1533,$AF$54,$AF$55)*IF(M1533,$AF$59,$AF$60)</f>
        <v>6.66985515782314e-6</v>
      </c>
      <c r="P1533">
        <f t="array" ref="P1533">$AE$2*_xlfn.IFS(B1533="data_scientist",$AH$7,TRUE,1)*_xlfn.IFS(B1533="data_analyst",$AH$8,TRUE,1)*_xlfn.IFS(B1533="data_engineer",$AH$9,TRUE,1)*IF(D1533,$AH$13,$AH$14)*IF(E1533,$AH$19,$AH$20)*IF(F1533,$AH$24,$AH$25)*IF(G1533,$AH$29,$AH$30)*IF(H1533,$AH$34,$AH$35)*IF(I1533,$AH$39,$AH$40)*IF(J1533,$AH$44,$AH$45)*IF(K1533,$AH$49,$AH$50)*IF(L1533,$AH$54,$AH$55)*IF(M1533,$AH$59,$AH$60)</f>
        <v>0.000159277668753939</v>
      </c>
      <c r="Q1533">
        <f t="shared" si="230"/>
        <v>0.00359804793985483</v>
      </c>
      <c r="R1533">
        <f t="shared" si="231"/>
        <v>1</v>
      </c>
      <c r="S1533">
        <f t="shared" si="232"/>
        <v>0</v>
      </c>
      <c r="T1533">
        <f t="shared" si="233"/>
        <v>0</v>
      </c>
      <c r="U1533">
        <f t="shared" si="234"/>
        <v>0</v>
      </c>
      <c r="V1533">
        <f t="shared" si="235"/>
        <v>0</v>
      </c>
      <c r="W1533">
        <f t="shared" si="236"/>
        <v>0</v>
      </c>
      <c r="X1533">
        <f t="shared" si="237"/>
        <v>0</v>
      </c>
      <c r="Y1533">
        <f t="shared" si="238"/>
        <v>0</v>
      </c>
      <c r="Z1533">
        <f t="shared" si="239"/>
        <v>0</v>
      </c>
    </row>
    <row r="1534" spans="1:26">
      <c r="A1534">
        <v>1</v>
      </c>
      <c r="B1534" t="s">
        <v>59</v>
      </c>
      <c r="C1534" t="s">
        <v>30</v>
      </c>
      <c r="D1534">
        <v>1</v>
      </c>
      <c r="E1534">
        <v>1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1</v>
      </c>
      <c r="M1534">
        <v>1</v>
      </c>
      <c r="N1534">
        <f t="array" ref="N1534">$AC$2*_xlfn.IFS(B1534="data_scientist",$AD$7,TRUE,1)*_xlfn.IFS(B1534="data_analyst",$AD$8,TRUE,1)*_xlfn.IFS(B1534="data_engineer",$AD$9,TRUE,1)*IF(D1534,$AD$13,$AD$14)*IF(E1534,$AD$19,$AD$20)*IF(F1534,$AD$24,$AD$25)*IF(G1534,$AD$29,$AD$30)*IF(H1534,$AD$34,$AD$35)*IF(I1534,$AD$39,$AD$40)*IF(J1534,$AD$44,$AD$45)*IF(K1534,$AD$49,$AD$50)*IF(L1534,$AD$54,$AD$55)*IF(M1534,$AD$59,$AD$60)</f>
        <v>0.000932547813001551</v>
      </c>
      <c r="O1534">
        <f t="array" ref="O1534">$AD$2*_xlfn.IFS(B1534="data_scientist",$AF$7,TRUE,1)*_xlfn.IFS(B1534="data_analyst",$AF$8,TRUE,1)*_xlfn.IFS(B1534="data_engineer",$AF$9,TRUE,1)*IF(D1534,$AF$13,$AF$14)*IF(E1534,$AF$19,$AF$20)*IF(F1534,$AF$24,$AF$25)*IF(G1534,$AF$29,$AF$30)*IF(H1534,$AF$34,$AF$35)*IF(I1534,$AF$39,$AF$40)*IF(J1534,$AF$44,$AF$45)*IF(K1534,$AF$49,$AF$50)*IF(L1534,$AF$54,$AF$55)*IF(M1534,$AF$59,$AF$60)</f>
        <v>0.000192833112360015</v>
      </c>
      <c r="P1534">
        <f t="array" ref="P1534">$AE$2*_xlfn.IFS(B1534="data_scientist",$AH$7,TRUE,1)*_xlfn.IFS(B1534="data_analyst",$AH$8,TRUE,1)*_xlfn.IFS(B1534="data_engineer",$AH$9,TRUE,1)*IF(D1534,$AH$13,$AH$14)*IF(E1534,$AH$19,$AH$20)*IF(F1534,$AH$24,$AH$25)*IF(G1534,$AH$29,$AH$30)*IF(H1534,$AH$34,$AH$35)*IF(I1534,$AH$39,$AH$40)*IF(J1534,$AH$44,$AH$45)*IF(K1534,$AH$49,$AH$50)*IF(L1534,$AH$54,$AH$55)*IF(M1534,$AH$59,$AH$60)</f>
        <v>0.000458066818002941</v>
      </c>
      <c r="Q1534">
        <f t="shared" si="230"/>
        <v>0.000932547813001551</v>
      </c>
      <c r="R1534">
        <f t="shared" si="231"/>
        <v>1</v>
      </c>
      <c r="S1534">
        <f t="shared" si="232"/>
        <v>0</v>
      </c>
      <c r="T1534">
        <f t="shared" si="233"/>
        <v>0</v>
      </c>
      <c r="U1534">
        <f t="shared" si="234"/>
        <v>0</v>
      </c>
      <c r="V1534">
        <f t="shared" si="235"/>
        <v>0</v>
      </c>
      <c r="W1534">
        <f t="shared" si="236"/>
        <v>0</v>
      </c>
      <c r="X1534">
        <f t="shared" si="237"/>
        <v>0</v>
      </c>
      <c r="Y1534">
        <f t="shared" si="238"/>
        <v>0</v>
      </c>
      <c r="Z1534">
        <f t="shared" si="239"/>
        <v>0</v>
      </c>
    </row>
    <row r="1535" spans="1:26">
      <c r="A1535">
        <v>1</v>
      </c>
      <c r="B1535" t="s">
        <v>59</v>
      </c>
      <c r="C1535" t="s">
        <v>30</v>
      </c>
      <c r="D1535">
        <v>0</v>
      </c>
      <c r="E1535">
        <v>1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1</v>
      </c>
      <c r="N1535">
        <f t="array" ref="N1535">$AC$2*_xlfn.IFS(B1535="data_scientist",$AD$7,TRUE,1)*_xlfn.IFS(B1535="data_analyst",$AD$8,TRUE,1)*_xlfn.IFS(B1535="data_engineer",$AD$9,TRUE,1)*IF(D1535,$AD$13,$AD$14)*IF(E1535,$AD$19,$AD$20)*IF(F1535,$AD$24,$AD$25)*IF(G1535,$AD$29,$AD$30)*IF(H1535,$AD$34,$AD$35)*IF(I1535,$AD$39,$AD$40)*IF(J1535,$AD$44,$AD$45)*IF(K1535,$AD$49,$AD$50)*IF(L1535,$AD$54,$AD$55)*IF(M1535,$AD$59,$AD$60)</f>
        <v>0.0234558294440723</v>
      </c>
      <c r="O1535">
        <f t="array" ref="O1535">$AD$2*_xlfn.IFS(B1535="data_scientist",$AF$7,TRUE,1)*_xlfn.IFS(B1535="data_analyst",$AF$8,TRUE,1)*_xlfn.IFS(B1535="data_engineer",$AF$9,TRUE,1)*IF(D1535,$AF$13,$AF$14)*IF(E1535,$AF$19,$AF$20)*IF(F1535,$AF$24,$AF$25)*IF(G1535,$AF$29,$AF$30)*IF(H1535,$AF$34,$AF$35)*IF(I1535,$AF$39,$AF$40)*IF(J1535,$AF$44,$AF$45)*IF(K1535,$AF$49,$AF$50)*IF(L1535,$AF$54,$AF$55)*IF(M1535,$AF$59,$AF$60)</f>
        <v>0.000132294744677631</v>
      </c>
      <c r="P1535">
        <f t="array" ref="P1535">$AE$2*_xlfn.IFS(B1535="data_scientist",$AH$7,TRUE,1)*_xlfn.IFS(B1535="data_analyst",$AH$8,TRUE,1)*_xlfn.IFS(B1535="data_engineer",$AH$9,TRUE,1)*IF(D1535,$AH$13,$AH$14)*IF(E1535,$AH$19,$AH$20)*IF(F1535,$AH$24,$AH$25)*IF(G1535,$AH$29,$AH$30)*IF(H1535,$AH$34,$AH$35)*IF(I1535,$AH$39,$AH$40)*IF(J1535,$AH$44,$AH$45)*IF(K1535,$AH$49,$AH$50)*IF(L1535,$AH$54,$AH$55)*IF(M1535,$AH$59,$AH$60)</f>
        <v>0.00109340963748333</v>
      </c>
      <c r="Q1535">
        <f t="shared" si="230"/>
        <v>0.0234558294440723</v>
      </c>
      <c r="R1535">
        <f t="shared" si="231"/>
        <v>1</v>
      </c>
      <c r="S1535">
        <f t="shared" si="232"/>
        <v>0</v>
      </c>
      <c r="T1535">
        <f t="shared" si="233"/>
        <v>0</v>
      </c>
      <c r="U1535">
        <f t="shared" si="234"/>
        <v>0</v>
      </c>
      <c r="V1535">
        <f t="shared" si="235"/>
        <v>0</v>
      </c>
      <c r="W1535">
        <f t="shared" si="236"/>
        <v>0</v>
      </c>
      <c r="X1535">
        <f t="shared" si="237"/>
        <v>0</v>
      </c>
      <c r="Y1535">
        <f t="shared" si="238"/>
        <v>0</v>
      </c>
      <c r="Z1535">
        <f t="shared" si="239"/>
        <v>0</v>
      </c>
    </row>
    <row r="1536" spans="1:26">
      <c r="A1536">
        <v>1</v>
      </c>
      <c r="B1536" t="s">
        <v>59</v>
      </c>
      <c r="C1536" t="s">
        <v>30</v>
      </c>
      <c r="D1536">
        <v>1</v>
      </c>
      <c r="E1536">
        <v>1</v>
      </c>
      <c r="F1536">
        <v>0</v>
      </c>
      <c r="G1536">
        <v>1</v>
      </c>
      <c r="H1536">
        <v>0</v>
      </c>
      <c r="I1536">
        <v>1</v>
      </c>
      <c r="J1536">
        <v>0</v>
      </c>
      <c r="K1536">
        <v>0</v>
      </c>
      <c r="L1536">
        <v>0</v>
      </c>
      <c r="M1536">
        <v>1</v>
      </c>
      <c r="N1536">
        <f t="array" ref="N1536">$AC$2*_xlfn.IFS(B1536="data_scientist",$AD$7,TRUE,1)*_xlfn.IFS(B1536="data_analyst",$AD$8,TRUE,1)*_xlfn.IFS(B1536="data_engineer",$AD$9,TRUE,1)*IF(D1536,$AD$13,$AD$14)*IF(E1536,$AD$19,$AD$20)*IF(F1536,$AD$24,$AD$25)*IF(G1536,$AD$29,$AD$30)*IF(H1536,$AD$34,$AD$35)*IF(I1536,$AD$39,$AD$40)*IF(J1536,$AD$44,$AD$45)*IF(K1536,$AD$49,$AD$50)*IF(L1536,$AD$54,$AD$55)*IF(M1536,$AD$59,$AD$60)</f>
        <v>0.00135296607217936</v>
      </c>
      <c r="O1536">
        <f t="array" ref="O1536">$AD$2*_xlfn.IFS(B1536="data_scientist",$AF$7,TRUE,1)*_xlfn.IFS(B1536="data_analyst",$AF$8,TRUE,1)*_xlfn.IFS(B1536="data_engineer",$AF$9,TRUE,1)*IF(D1536,$AF$13,$AF$14)*IF(E1536,$AF$19,$AF$20)*IF(F1536,$AF$24,$AF$25)*IF(G1536,$AF$29,$AF$30)*IF(H1536,$AF$34,$AF$35)*IF(I1536,$AF$39,$AF$40)*IF(J1536,$AF$44,$AF$45)*IF(K1536,$AF$49,$AF$50)*IF(L1536,$AF$54,$AF$55)*IF(M1536,$AF$59,$AF$60)</f>
        <v>7.30625498255754e-5</v>
      </c>
      <c r="P1536">
        <f t="array" ref="P1536">$AE$2*_xlfn.IFS(B1536="data_scientist",$AH$7,TRUE,1)*_xlfn.IFS(B1536="data_analyst",$AH$8,TRUE,1)*_xlfn.IFS(B1536="data_engineer",$AH$9,TRUE,1)*IF(D1536,$AH$13,$AH$14)*IF(E1536,$AH$19,$AH$20)*IF(F1536,$AH$24,$AH$25)*IF(G1536,$AH$29,$AH$30)*IF(H1536,$AH$34,$AH$35)*IF(I1536,$AH$39,$AH$40)*IF(J1536,$AH$44,$AH$45)*IF(K1536,$AH$49,$AH$50)*IF(L1536,$AH$54,$AH$55)*IF(M1536,$AH$59,$AH$60)</f>
        <v>0.000219522078813909</v>
      </c>
      <c r="Q1536">
        <f t="shared" si="230"/>
        <v>0.00135296607217936</v>
      </c>
      <c r="R1536">
        <f t="shared" si="231"/>
        <v>1</v>
      </c>
      <c r="S1536">
        <f t="shared" si="232"/>
        <v>0</v>
      </c>
      <c r="T1536">
        <f t="shared" si="233"/>
        <v>0</v>
      </c>
      <c r="U1536">
        <f t="shared" si="234"/>
        <v>0</v>
      </c>
      <c r="V1536">
        <f t="shared" si="235"/>
        <v>0</v>
      </c>
      <c r="W1536">
        <f t="shared" si="236"/>
        <v>0</v>
      </c>
      <c r="X1536">
        <f t="shared" si="237"/>
        <v>0</v>
      </c>
      <c r="Y1536">
        <f t="shared" si="238"/>
        <v>0</v>
      </c>
      <c r="Z1536">
        <f t="shared" si="239"/>
        <v>0</v>
      </c>
    </row>
    <row r="1537" spans="1:26">
      <c r="A1537">
        <v>1</v>
      </c>
      <c r="B1537" t="s">
        <v>59</v>
      </c>
      <c r="C1537" t="s">
        <v>30</v>
      </c>
      <c r="D1537">
        <v>1</v>
      </c>
      <c r="E1537">
        <v>1</v>
      </c>
      <c r="F1537">
        <v>0</v>
      </c>
      <c r="G1537">
        <v>1</v>
      </c>
      <c r="H1537">
        <v>0</v>
      </c>
      <c r="I1537">
        <v>1</v>
      </c>
      <c r="J1537">
        <v>0</v>
      </c>
      <c r="K1537">
        <v>0</v>
      </c>
      <c r="L1537">
        <v>0</v>
      </c>
      <c r="M1537">
        <v>1</v>
      </c>
      <c r="N1537">
        <f t="array" ref="N1537">$AC$2*_xlfn.IFS(B1537="data_scientist",$AD$7,TRUE,1)*_xlfn.IFS(B1537="data_analyst",$AD$8,TRUE,1)*_xlfn.IFS(B1537="data_engineer",$AD$9,TRUE,1)*IF(D1537,$AD$13,$AD$14)*IF(E1537,$AD$19,$AD$20)*IF(F1537,$AD$24,$AD$25)*IF(G1537,$AD$29,$AD$30)*IF(H1537,$AD$34,$AD$35)*IF(I1537,$AD$39,$AD$40)*IF(J1537,$AD$44,$AD$45)*IF(K1537,$AD$49,$AD$50)*IF(L1537,$AD$54,$AD$55)*IF(M1537,$AD$59,$AD$60)</f>
        <v>0.00135296607217936</v>
      </c>
      <c r="O1537">
        <f t="array" ref="O1537">$AD$2*_xlfn.IFS(B1537="data_scientist",$AF$7,TRUE,1)*_xlfn.IFS(B1537="data_analyst",$AF$8,TRUE,1)*_xlfn.IFS(B1537="data_engineer",$AF$9,TRUE,1)*IF(D1537,$AF$13,$AF$14)*IF(E1537,$AF$19,$AF$20)*IF(F1537,$AF$24,$AF$25)*IF(G1537,$AF$29,$AF$30)*IF(H1537,$AF$34,$AF$35)*IF(I1537,$AF$39,$AF$40)*IF(J1537,$AF$44,$AF$45)*IF(K1537,$AF$49,$AF$50)*IF(L1537,$AF$54,$AF$55)*IF(M1537,$AF$59,$AF$60)</f>
        <v>7.30625498255754e-5</v>
      </c>
      <c r="P1537">
        <f t="array" ref="P1537">$AE$2*_xlfn.IFS(B1537="data_scientist",$AH$7,TRUE,1)*_xlfn.IFS(B1537="data_analyst",$AH$8,TRUE,1)*_xlfn.IFS(B1537="data_engineer",$AH$9,TRUE,1)*IF(D1537,$AH$13,$AH$14)*IF(E1537,$AH$19,$AH$20)*IF(F1537,$AH$24,$AH$25)*IF(G1537,$AH$29,$AH$30)*IF(H1537,$AH$34,$AH$35)*IF(I1537,$AH$39,$AH$40)*IF(J1537,$AH$44,$AH$45)*IF(K1537,$AH$49,$AH$50)*IF(L1537,$AH$54,$AH$55)*IF(M1537,$AH$59,$AH$60)</f>
        <v>0.000219522078813909</v>
      </c>
      <c r="Q1537">
        <f t="shared" si="230"/>
        <v>0.00135296607217936</v>
      </c>
      <c r="R1537">
        <f t="shared" si="231"/>
        <v>1</v>
      </c>
      <c r="S1537">
        <f t="shared" si="232"/>
        <v>0</v>
      </c>
      <c r="T1537">
        <f t="shared" si="233"/>
        <v>0</v>
      </c>
      <c r="U1537">
        <f t="shared" si="234"/>
        <v>0</v>
      </c>
      <c r="V1537">
        <f t="shared" si="235"/>
        <v>0</v>
      </c>
      <c r="W1537">
        <f t="shared" si="236"/>
        <v>0</v>
      </c>
      <c r="X1537">
        <f t="shared" si="237"/>
        <v>0</v>
      </c>
      <c r="Y1537">
        <f t="shared" si="238"/>
        <v>0</v>
      </c>
      <c r="Z1537">
        <f t="shared" si="239"/>
        <v>0</v>
      </c>
    </row>
    <row r="1538" spans="1:26">
      <c r="A1538">
        <v>1</v>
      </c>
      <c r="B1538" t="s">
        <v>59</v>
      </c>
      <c r="C1538" t="s">
        <v>30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1</v>
      </c>
      <c r="J1538">
        <v>0</v>
      </c>
      <c r="K1538">
        <v>0</v>
      </c>
      <c r="L1538">
        <v>0</v>
      </c>
      <c r="M1538">
        <v>1</v>
      </c>
      <c r="N1538">
        <f t="array" ref="N1538">$AC$2*_xlfn.IFS(B1538="data_scientist",$AD$7,TRUE,1)*_xlfn.IFS(B1538="data_analyst",$AD$8,TRUE,1)*_xlfn.IFS(B1538="data_engineer",$AD$9,TRUE,1)*IF(D1538,$AD$13,$AD$14)*IF(E1538,$AD$19,$AD$20)*IF(F1538,$AD$24,$AD$25)*IF(G1538,$AD$29,$AD$30)*IF(H1538,$AD$34,$AD$35)*IF(I1538,$AD$39,$AD$40)*IF(J1538,$AD$44,$AD$45)*IF(K1538,$AD$49,$AD$50)*IF(L1538,$AD$54,$AD$55)*IF(M1538,$AD$59,$AD$60)</f>
        <v>0.00618146435856898</v>
      </c>
      <c r="O1538">
        <f t="array" ref="O1538">$AD$2*_xlfn.IFS(B1538="data_scientist",$AF$7,TRUE,1)*_xlfn.IFS(B1538="data_analyst",$AF$8,TRUE,1)*_xlfn.IFS(B1538="data_engineer",$AF$9,TRUE,1)*IF(D1538,$AF$13,$AF$14)*IF(E1538,$AF$19,$AF$20)*IF(F1538,$AF$24,$AF$25)*IF(G1538,$AF$29,$AF$30)*IF(H1538,$AF$34,$AF$35)*IF(I1538,$AF$39,$AF$40)*IF(J1538,$AF$44,$AF$45)*IF(K1538,$AF$49,$AF$50)*IF(L1538,$AF$54,$AF$55)*IF(M1538,$AF$59,$AF$60)</f>
        <v>2.76087097841055e-5</v>
      </c>
      <c r="P1538">
        <f t="array" ref="P1538">$AE$2*_xlfn.IFS(B1538="data_scientist",$AH$7,TRUE,1)*_xlfn.IFS(B1538="data_analyst",$AH$8,TRUE,1)*_xlfn.IFS(B1538="data_engineer",$AH$9,TRUE,1)*IF(D1538,$AH$13,$AH$14)*IF(E1538,$AH$19,$AH$20)*IF(F1538,$AH$24,$AH$25)*IF(G1538,$AH$29,$AH$30)*IF(H1538,$AH$34,$AH$35)*IF(I1538,$AH$39,$AH$40)*IF(J1538,$AH$44,$AH$45)*IF(K1538,$AH$49,$AH$50)*IF(L1538,$AH$54,$AH$55)*IF(M1538,$AH$59,$AH$60)</f>
        <v>0.000289281419828117</v>
      </c>
      <c r="Q1538">
        <f t="shared" si="230"/>
        <v>0.00618146435856898</v>
      </c>
      <c r="R1538">
        <f t="shared" si="231"/>
        <v>1</v>
      </c>
      <c r="S1538">
        <f t="shared" si="232"/>
        <v>0</v>
      </c>
      <c r="T1538">
        <f t="shared" si="233"/>
        <v>0</v>
      </c>
      <c r="U1538">
        <f t="shared" si="234"/>
        <v>0</v>
      </c>
      <c r="V1538">
        <f t="shared" si="235"/>
        <v>0</v>
      </c>
      <c r="W1538">
        <f t="shared" si="236"/>
        <v>0</v>
      </c>
      <c r="X1538">
        <f t="shared" si="237"/>
        <v>0</v>
      </c>
      <c r="Y1538">
        <f t="shared" si="238"/>
        <v>0</v>
      </c>
      <c r="Z1538">
        <f t="shared" si="239"/>
        <v>0</v>
      </c>
    </row>
    <row r="1539" spans="1:26">
      <c r="A1539">
        <v>1</v>
      </c>
      <c r="B1539" t="s">
        <v>59</v>
      </c>
      <c r="C1539" t="s">
        <v>30</v>
      </c>
      <c r="D1539">
        <v>1</v>
      </c>
      <c r="E1539">
        <v>1</v>
      </c>
      <c r="F1539">
        <v>0</v>
      </c>
      <c r="G1539">
        <v>1</v>
      </c>
      <c r="H1539">
        <v>0</v>
      </c>
      <c r="I1539">
        <v>0</v>
      </c>
      <c r="J1539">
        <v>1</v>
      </c>
      <c r="K1539">
        <v>0</v>
      </c>
      <c r="L1539">
        <v>0</v>
      </c>
      <c r="M1539">
        <v>1</v>
      </c>
      <c r="N1539">
        <f t="array" ref="N1539">$AC$2*_xlfn.IFS(B1539="data_scientist",$AD$7,TRUE,1)*_xlfn.IFS(B1539="data_analyst",$AD$8,TRUE,1)*_xlfn.IFS(B1539="data_engineer",$AD$9,TRUE,1)*IF(D1539,$AD$13,$AD$14)*IF(E1539,$AD$19,$AD$20)*IF(F1539,$AD$24,$AD$25)*IF(G1539,$AD$29,$AD$30)*IF(H1539,$AD$34,$AD$35)*IF(I1539,$AD$39,$AD$40)*IF(J1539,$AD$44,$AD$45)*IF(K1539,$AD$49,$AD$50)*IF(L1539,$AD$54,$AD$55)*IF(M1539,$AD$59,$AD$60)</f>
        <v>0.000777766775078833</v>
      </c>
      <c r="O1539">
        <f t="array" ref="O1539">$AD$2*_xlfn.IFS(B1539="data_scientist",$AF$7,TRUE,1)*_xlfn.IFS(B1539="data_analyst",$AF$8,TRUE,1)*_xlfn.IFS(B1539="data_engineer",$AF$9,TRUE,1)*IF(D1539,$AF$13,$AF$14)*IF(E1539,$AF$19,$AF$20)*IF(F1539,$AF$24,$AF$25)*IF(G1539,$AF$29,$AF$30)*IF(H1539,$AF$34,$AF$35)*IF(I1539,$AF$39,$AF$40)*IF(J1539,$AF$44,$AF$45)*IF(K1539,$AF$49,$AF$50)*IF(L1539,$AF$54,$AF$55)*IF(M1539,$AF$59,$AF$60)</f>
        <v>6.04939438387148e-5</v>
      </c>
      <c r="P1539">
        <f t="array" ref="P1539">$AE$2*_xlfn.IFS(B1539="data_scientist",$AH$7,TRUE,1)*_xlfn.IFS(B1539="data_analyst",$AH$8,TRUE,1)*_xlfn.IFS(B1539="data_engineer",$AH$9,TRUE,1)*IF(D1539,$AH$13,$AH$14)*IF(E1539,$AH$19,$AH$20)*IF(F1539,$AH$24,$AH$25)*IF(G1539,$AH$29,$AH$30)*IF(H1539,$AH$34,$AH$35)*IF(I1539,$AH$39,$AH$40)*IF(J1539,$AH$44,$AH$45)*IF(K1539,$AH$49,$AH$50)*IF(L1539,$AH$54,$AH$55)*IF(M1539,$AH$59,$AH$60)</f>
        <v>0.000141252881250225</v>
      </c>
      <c r="Q1539">
        <f t="shared" ref="Q1539:Q1602" si="240">MAX(N1539:P1539)</f>
        <v>0.000777766775078833</v>
      </c>
      <c r="R1539">
        <f t="shared" ref="R1539:R1602" si="241">IF(AND(C1539="Low",N1539=Q1539),1,0)</f>
        <v>1</v>
      </c>
      <c r="S1539">
        <f t="shared" ref="S1539:S1602" si="242">IF(AND(C1539="Low",O1539=Q1539),1,0)</f>
        <v>0</v>
      </c>
      <c r="T1539">
        <f t="shared" ref="T1539:T1602" si="243">IF(AND(C1539="Low",P1539=Q1539),1,0)</f>
        <v>0</v>
      </c>
      <c r="U1539">
        <f t="shared" ref="U1539:U1602" si="244">IF(AND(C1539="Medium",N1539=Q1539),1,0)</f>
        <v>0</v>
      </c>
      <c r="V1539">
        <f t="shared" ref="V1539:V1602" si="245">IF(AND(C1539="Medium",O1539=Q1539),1,0)</f>
        <v>0</v>
      </c>
      <c r="W1539">
        <f t="shared" ref="W1539:W1602" si="246">IF(AND(C1539="Medium",P1539=Q1539),1,0)</f>
        <v>0</v>
      </c>
      <c r="X1539">
        <f t="shared" ref="X1539:X1602" si="247">IF(AND(C1539="High",N1539=Q1539),1,0)</f>
        <v>0</v>
      </c>
      <c r="Y1539">
        <f t="shared" ref="Y1539:Y1602" si="248">IF(AND(C1539="High",O1539=Q1539),1,0)</f>
        <v>0</v>
      </c>
      <c r="Z1539">
        <f t="shared" ref="Z1539:Z1602" si="249">IF(AND(C1539="High",P1539=Q1539),1,0)</f>
        <v>0</v>
      </c>
    </row>
    <row r="1540" spans="1:26">
      <c r="A1540">
        <v>1</v>
      </c>
      <c r="B1540" t="s">
        <v>59</v>
      </c>
      <c r="C1540" t="s">
        <v>30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1</v>
      </c>
      <c r="N1540">
        <f t="array" ref="N1540">$AC$2*_xlfn.IFS(B1540="data_scientist",$AD$7,TRUE,1)*_xlfn.IFS(B1540="data_analyst",$AD$8,TRUE,1)*_xlfn.IFS(B1540="data_engineer",$AD$9,TRUE,1)*IF(D1540,$AD$13,$AD$14)*IF(E1540,$AD$19,$AD$20)*IF(F1540,$AD$24,$AD$25)*IF(G1540,$AD$29,$AD$30)*IF(H1540,$AD$34,$AD$35)*IF(I1540,$AD$39,$AD$40)*IF(J1540,$AD$44,$AD$45)*IF(K1540,$AD$49,$AD$50)*IF(L1540,$AD$54,$AD$55)*IF(M1540,$AD$59,$AD$60)</f>
        <v>0.0180026467611357</v>
      </c>
      <c r="O1540">
        <f t="array" ref="O1540">$AD$2*_xlfn.IFS(B1540="data_scientist",$AF$7,TRUE,1)*_xlfn.IFS(B1540="data_analyst",$AF$8,TRUE,1)*_xlfn.IFS(B1540="data_engineer",$AF$9,TRUE,1)*IF(D1540,$AF$13,$AF$14)*IF(E1540,$AF$19,$AF$20)*IF(F1540,$AF$24,$AF$25)*IF(G1540,$AF$29,$AF$30)*IF(H1540,$AF$34,$AF$35)*IF(I1540,$AF$39,$AF$40)*IF(J1540,$AF$44,$AF$45)*IF(K1540,$AF$49,$AF$50)*IF(L1540,$AF$54,$AF$55)*IF(M1540,$AF$59,$AF$60)</f>
        <v>0.000114047193687613</v>
      </c>
      <c r="P1540">
        <f t="array" ref="P1540">$AE$2*_xlfn.IFS(B1540="data_scientist",$AH$7,TRUE,1)*_xlfn.IFS(B1540="data_analyst",$AH$8,TRUE,1)*_xlfn.IFS(B1540="data_engineer",$AH$9,TRUE,1)*IF(D1540,$AH$13,$AH$14)*IF(E1540,$AH$19,$AH$20)*IF(F1540,$AH$24,$AH$25)*IF(G1540,$AH$29,$AH$30)*IF(H1540,$AH$34,$AH$35)*IF(I1540,$AH$39,$AH$40)*IF(J1540,$AH$44,$AH$45)*IF(K1540,$AH$49,$AH$50)*IF(L1540,$AH$54,$AH$55)*IF(M1540,$AH$59,$AH$60)</f>
        <v>0.00103092908677</v>
      </c>
      <c r="Q1540">
        <f t="shared" si="240"/>
        <v>0.0180026467611357</v>
      </c>
      <c r="R1540">
        <f t="shared" si="241"/>
        <v>1</v>
      </c>
      <c r="S1540">
        <f t="shared" si="242"/>
        <v>0</v>
      </c>
      <c r="T1540">
        <f t="shared" si="243"/>
        <v>0</v>
      </c>
      <c r="U1540">
        <f t="shared" si="244"/>
        <v>0</v>
      </c>
      <c r="V1540">
        <f t="shared" si="245"/>
        <v>0</v>
      </c>
      <c r="W1540">
        <f t="shared" si="246"/>
        <v>0</v>
      </c>
      <c r="X1540">
        <f t="shared" si="247"/>
        <v>0</v>
      </c>
      <c r="Y1540">
        <f t="shared" si="248"/>
        <v>0</v>
      </c>
      <c r="Z1540">
        <f t="shared" si="249"/>
        <v>0</v>
      </c>
    </row>
    <row r="1541" spans="1:26">
      <c r="A1541">
        <v>1</v>
      </c>
      <c r="B1541" t="s">
        <v>59</v>
      </c>
      <c r="C1541" t="s">
        <v>30</v>
      </c>
      <c r="D1541">
        <v>1</v>
      </c>
      <c r="E1541">
        <v>1</v>
      </c>
      <c r="F1541">
        <v>0</v>
      </c>
      <c r="G1541">
        <v>1</v>
      </c>
      <c r="H1541">
        <v>0</v>
      </c>
      <c r="I1541">
        <v>1</v>
      </c>
      <c r="J1541">
        <v>0</v>
      </c>
      <c r="K1541">
        <v>1</v>
      </c>
      <c r="L1541">
        <v>0</v>
      </c>
      <c r="M1541">
        <v>1</v>
      </c>
      <c r="N1541">
        <f t="array" ref="N1541">$AC$2*_xlfn.IFS(B1541="data_scientist",$AD$7,TRUE,1)*_xlfn.IFS(B1541="data_analyst",$AD$8,TRUE,1)*_xlfn.IFS(B1541="data_engineer",$AD$9,TRUE,1)*IF(D1541,$AD$13,$AD$14)*IF(E1541,$AD$19,$AD$20)*IF(F1541,$AD$24,$AD$25)*IF(G1541,$AD$29,$AD$30)*IF(H1541,$AD$34,$AD$35)*IF(I1541,$AD$39,$AD$40)*IF(J1541,$AD$44,$AD$45)*IF(K1541,$AD$49,$AD$50)*IF(L1541,$AD$54,$AD$55)*IF(M1541,$AD$59,$AD$60)</f>
        <v>6.51639288226061e-5</v>
      </c>
      <c r="O1541">
        <f t="array" ref="O1541">$AD$2*_xlfn.IFS(B1541="data_scientist",$AF$7,TRUE,1)*_xlfn.IFS(B1541="data_analyst",$AF$8,TRUE,1)*_xlfn.IFS(B1541="data_engineer",$AF$9,TRUE,1)*IF(D1541,$AF$13,$AF$14)*IF(E1541,$AF$19,$AF$20)*IF(F1541,$AF$24,$AF$25)*IF(G1541,$AF$29,$AF$30)*IF(H1541,$AF$34,$AF$35)*IF(I1541,$AF$39,$AF$40)*IF(J1541,$AF$44,$AF$45)*IF(K1541,$AF$49,$AF$50)*IF(L1541,$AF$54,$AF$55)*IF(M1541,$AF$59,$AF$60)</f>
        <v>4.55515650711448e-5</v>
      </c>
      <c r="P1541">
        <f t="array" ref="P1541">$AE$2*_xlfn.IFS(B1541="data_scientist",$AH$7,TRUE,1)*_xlfn.IFS(B1541="data_analyst",$AH$8,TRUE,1)*_xlfn.IFS(B1541="data_engineer",$AH$9,TRUE,1)*IF(D1541,$AH$13,$AH$14)*IF(E1541,$AH$19,$AH$20)*IF(F1541,$AH$24,$AH$25)*IF(G1541,$AH$29,$AH$30)*IF(H1541,$AH$34,$AH$35)*IF(I1541,$AH$39,$AH$40)*IF(J1541,$AH$44,$AH$45)*IF(K1541,$AH$49,$AH$50)*IF(L1541,$AH$54,$AH$55)*IF(M1541,$AH$59,$AH$60)</f>
        <v>8.26540620635367e-5</v>
      </c>
      <c r="Q1541">
        <f t="shared" si="240"/>
        <v>8.26540620635367e-5</v>
      </c>
      <c r="R1541">
        <f t="shared" si="241"/>
        <v>0</v>
      </c>
      <c r="S1541">
        <f t="shared" si="242"/>
        <v>0</v>
      </c>
      <c r="T1541">
        <f t="shared" si="243"/>
        <v>1</v>
      </c>
      <c r="U1541">
        <f t="shared" si="244"/>
        <v>0</v>
      </c>
      <c r="V1541">
        <f t="shared" si="245"/>
        <v>0</v>
      </c>
      <c r="W1541">
        <f t="shared" si="246"/>
        <v>0</v>
      </c>
      <c r="X1541">
        <f t="shared" si="247"/>
        <v>0</v>
      </c>
      <c r="Y1541">
        <f t="shared" si="248"/>
        <v>0</v>
      </c>
      <c r="Z1541">
        <f t="shared" si="249"/>
        <v>0</v>
      </c>
    </row>
    <row r="1542" spans="1:26">
      <c r="A1542">
        <v>1</v>
      </c>
      <c r="B1542" t="s">
        <v>59</v>
      </c>
      <c r="C1542" t="s">
        <v>30</v>
      </c>
      <c r="D1542">
        <v>0</v>
      </c>
      <c r="E1542">
        <v>1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1</v>
      </c>
      <c r="N1542">
        <f t="array" ref="N1542">$AC$2*_xlfn.IFS(B1542="data_scientist",$AD$7,TRUE,1)*_xlfn.IFS(B1542="data_analyst",$AD$8,TRUE,1)*_xlfn.IFS(B1542="data_engineer",$AD$9,TRUE,1)*IF(D1542,$AD$13,$AD$14)*IF(E1542,$AD$19,$AD$20)*IF(F1542,$AD$24,$AD$25)*IF(G1542,$AD$29,$AD$30)*IF(H1542,$AD$34,$AD$35)*IF(I1542,$AD$39,$AD$40)*IF(J1542,$AD$44,$AD$45)*IF(K1542,$AD$49,$AD$50)*IF(L1542,$AD$54,$AD$55)*IF(M1542,$AD$59,$AD$60)</f>
        <v>0.0234558294440723</v>
      </c>
      <c r="O1542">
        <f t="array" ref="O1542">$AD$2*_xlfn.IFS(B1542="data_scientist",$AF$7,TRUE,1)*_xlfn.IFS(B1542="data_analyst",$AF$8,TRUE,1)*_xlfn.IFS(B1542="data_engineer",$AF$9,TRUE,1)*IF(D1542,$AF$13,$AF$14)*IF(E1542,$AF$19,$AF$20)*IF(F1542,$AF$24,$AF$25)*IF(G1542,$AF$29,$AF$30)*IF(H1542,$AF$34,$AF$35)*IF(I1542,$AF$39,$AF$40)*IF(J1542,$AF$44,$AF$45)*IF(K1542,$AF$49,$AF$50)*IF(L1542,$AF$54,$AF$55)*IF(M1542,$AF$59,$AF$60)</f>
        <v>0.000132294744677631</v>
      </c>
      <c r="P1542">
        <f t="array" ref="P1542">$AE$2*_xlfn.IFS(B1542="data_scientist",$AH$7,TRUE,1)*_xlfn.IFS(B1542="data_analyst",$AH$8,TRUE,1)*_xlfn.IFS(B1542="data_engineer",$AH$9,TRUE,1)*IF(D1542,$AH$13,$AH$14)*IF(E1542,$AH$19,$AH$20)*IF(F1542,$AH$24,$AH$25)*IF(G1542,$AH$29,$AH$30)*IF(H1542,$AH$34,$AH$35)*IF(I1542,$AH$39,$AH$40)*IF(J1542,$AH$44,$AH$45)*IF(K1542,$AH$49,$AH$50)*IF(L1542,$AH$54,$AH$55)*IF(M1542,$AH$59,$AH$60)</f>
        <v>0.00109340963748333</v>
      </c>
      <c r="Q1542">
        <f t="shared" si="240"/>
        <v>0.0234558294440723</v>
      </c>
      <c r="R1542">
        <f t="shared" si="241"/>
        <v>1</v>
      </c>
      <c r="S1542">
        <f t="shared" si="242"/>
        <v>0</v>
      </c>
      <c r="T1542">
        <f t="shared" si="243"/>
        <v>0</v>
      </c>
      <c r="U1542">
        <f t="shared" si="244"/>
        <v>0</v>
      </c>
      <c r="V1542">
        <f t="shared" si="245"/>
        <v>0</v>
      </c>
      <c r="W1542">
        <f t="shared" si="246"/>
        <v>0</v>
      </c>
      <c r="X1542">
        <f t="shared" si="247"/>
        <v>0</v>
      </c>
      <c r="Y1542">
        <f t="shared" si="248"/>
        <v>0</v>
      </c>
      <c r="Z1542">
        <f t="shared" si="249"/>
        <v>0</v>
      </c>
    </row>
    <row r="1543" spans="1:26">
      <c r="A1543">
        <v>1</v>
      </c>
      <c r="B1543" t="s">
        <v>59</v>
      </c>
      <c r="C1543" t="s">
        <v>30</v>
      </c>
      <c r="D1543">
        <v>0</v>
      </c>
      <c r="E1543">
        <v>1</v>
      </c>
      <c r="F1543">
        <v>0</v>
      </c>
      <c r="G1543">
        <v>0</v>
      </c>
      <c r="H1543">
        <v>0</v>
      </c>
      <c r="I1543">
        <v>1</v>
      </c>
      <c r="J1543">
        <v>0</v>
      </c>
      <c r="K1543">
        <v>0</v>
      </c>
      <c r="L1543">
        <v>0</v>
      </c>
      <c r="M1543">
        <v>1</v>
      </c>
      <c r="N1543">
        <f t="array" ref="N1543">$AC$2*_xlfn.IFS(B1543="data_scientist",$AD$7,TRUE,1)*_xlfn.IFS(B1543="data_analyst",$AD$8,TRUE,1)*_xlfn.IFS(B1543="data_engineer",$AD$9,TRUE,1)*IF(D1543,$AD$13,$AD$14)*IF(E1543,$AD$19,$AD$20)*IF(F1543,$AD$24,$AD$25)*IF(G1543,$AD$29,$AD$30)*IF(H1543,$AD$34,$AD$35)*IF(I1543,$AD$39,$AD$40)*IF(J1543,$AD$44,$AD$45)*IF(K1543,$AD$49,$AD$50)*IF(L1543,$AD$54,$AD$55)*IF(M1543,$AD$59,$AD$60)</f>
        <v>0.00805389205448471</v>
      </c>
      <c r="O1543">
        <f t="array" ref="O1543">$AD$2*_xlfn.IFS(B1543="data_scientist",$AF$7,TRUE,1)*_xlfn.IFS(B1543="data_analyst",$AF$8,TRUE,1)*_xlfn.IFS(B1543="data_engineer",$AF$9,TRUE,1)*IF(D1543,$AF$13,$AF$14)*IF(E1543,$AF$19,$AF$20)*IF(F1543,$AF$24,$AF$25)*IF(G1543,$AF$29,$AF$30)*IF(H1543,$AF$34,$AF$35)*IF(I1543,$AF$39,$AF$40)*IF(J1543,$AF$44,$AF$45)*IF(K1543,$AF$49,$AF$50)*IF(L1543,$AF$54,$AF$55)*IF(M1543,$AF$59,$AF$60)</f>
        <v>3.20261033495623e-5</v>
      </c>
      <c r="P1543">
        <f t="array" ref="P1543">$AE$2*_xlfn.IFS(B1543="data_scientist",$AH$7,TRUE,1)*_xlfn.IFS(B1543="data_analyst",$AH$8,TRUE,1)*_xlfn.IFS(B1543="data_engineer",$AH$9,TRUE,1)*IF(D1543,$AH$13,$AH$14)*IF(E1543,$AH$19,$AH$20)*IF(F1543,$AH$24,$AH$25)*IF(G1543,$AH$29,$AH$30)*IF(H1543,$AH$34,$AH$35)*IF(I1543,$AH$39,$AH$40)*IF(J1543,$AH$44,$AH$45)*IF(K1543,$AH$49,$AH$50)*IF(L1543,$AH$54,$AH$55)*IF(M1543,$AH$59,$AH$60)</f>
        <v>0.000306813627090427</v>
      </c>
      <c r="Q1543">
        <f t="shared" si="240"/>
        <v>0.00805389205448471</v>
      </c>
      <c r="R1543">
        <f t="shared" si="241"/>
        <v>1</v>
      </c>
      <c r="S1543">
        <f t="shared" si="242"/>
        <v>0</v>
      </c>
      <c r="T1543">
        <f t="shared" si="243"/>
        <v>0</v>
      </c>
      <c r="U1543">
        <f t="shared" si="244"/>
        <v>0</v>
      </c>
      <c r="V1543">
        <f t="shared" si="245"/>
        <v>0</v>
      </c>
      <c r="W1543">
        <f t="shared" si="246"/>
        <v>0</v>
      </c>
      <c r="X1543">
        <f t="shared" si="247"/>
        <v>0</v>
      </c>
      <c r="Y1543">
        <f t="shared" si="248"/>
        <v>0</v>
      </c>
      <c r="Z1543">
        <f t="shared" si="249"/>
        <v>0</v>
      </c>
    </row>
    <row r="1544" spans="1:26">
      <c r="A1544">
        <v>1</v>
      </c>
      <c r="B1544" t="s">
        <v>59</v>
      </c>
      <c r="C1544" t="s">
        <v>30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1</v>
      </c>
      <c r="N1544">
        <f t="array" ref="N1544">$AC$2*_xlfn.IFS(B1544="data_scientist",$AD$7,TRUE,1)*_xlfn.IFS(B1544="data_analyst",$AD$8,TRUE,1)*_xlfn.IFS(B1544="data_engineer",$AD$9,TRUE,1)*IF(D1544,$AD$13,$AD$14)*IF(E1544,$AD$19,$AD$20)*IF(F1544,$AD$24,$AD$25)*IF(G1544,$AD$29,$AD$30)*IF(H1544,$AD$34,$AD$35)*IF(I1544,$AD$39,$AD$40)*IF(J1544,$AD$44,$AD$45)*IF(K1544,$AD$49,$AD$50)*IF(L1544,$AD$54,$AD$55)*IF(M1544,$AD$59,$AD$60)</f>
        <v>0.0180026467611357</v>
      </c>
      <c r="O1544">
        <f t="array" ref="O1544">$AD$2*_xlfn.IFS(B1544="data_scientist",$AF$7,TRUE,1)*_xlfn.IFS(B1544="data_analyst",$AF$8,TRUE,1)*_xlfn.IFS(B1544="data_engineer",$AF$9,TRUE,1)*IF(D1544,$AF$13,$AF$14)*IF(E1544,$AF$19,$AF$20)*IF(F1544,$AF$24,$AF$25)*IF(G1544,$AF$29,$AF$30)*IF(H1544,$AF$34,$AF$35)*IF(I1544,$AF$39,$AF$40)*IF(J1544,$AF$44,$AF$45)*IF(K1544,$AF$49,$AF$50)*IF(L1544,$AF$54,$AF$55)*IF(M1544,$AF$59,$AF$60)</f>
        <v>0.000114047193687613</v>
      </c>
      <c r="P1544">
        <f t="array" ref="P1544">$AE$2*_xlfn.IFS(B1544="data_scientist",$AH$7,TRUE,1)*_xlfn.IFS(B1544="data_analyst",$AH$8,TRUE,1)*_xlfn.IFS(B1544="data_engineer",$AH$9,TRUE,1)*IF(D1544,$AH$13,$AH$14)*IF(E1544,$AH$19,$AH$20)*IF(F1544,$AH$24,$AH$25)*IF(G1544,$AH$29,$AH$30)*IF(H1544,$AH$34,$AH$35)*IF(I1544,$AH$39,$AH$40)*IF(J1544,$AH$44,$AH$45)*IF(K1544,$AH$49,$AH$50)*IF(L1544,$AH$54,$AH$55)*IF(M1544,$AH$59,$AH$60)</f>
        <v>0.00103092908677</v>
      </c>
      <c r="Q1544">
        <f t="shared" si="240"/>
        <v>0.0180026467611357</v>
      </c>
      <c r="R1544">
        <f t="shared" si="241"/>
        <v>1</v>
      </c>
      <c r="S1544">
        <f t="shared" si="242"/>
        <v>0</v>
      </c>
      <c r="T1544">
        <f t="shared" si="243"/>
        <v>0</v>
      </c>
      <c r="U1544">
        <f t="shared" si="244"/>
        <v>0</v>
      </c>
      <c r="V1544">
        <f t="shared" si="245"/>
        <v>0</v>
      </c>
      <c r="W1544">
        <f t="shared" si="246"/>
        <v>0</v>
      </c>
      <c r="X1544">
        <f t="shared" si="247"/>
        <v>0</v>
      </c>
      <c r="Y1544">
        <f t="shared" si="248"/>
        <v>0</v>
      </c>
      <c r="Z1544">
        <f t="shared" si="249"/>
        <v>0</v>
      </c>
    </row>
    <row r="1545" spans="1:26">
      <c r="A1545">
        <v>1</v>
      </c>
      <c r="B1545" t="s">
        <v>59</v>
      </c>
      <c r="C1545" t="s">
        <v>30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1</v>
      </c>
      <c r="N1545">
        <f t="array" ref="N1545">$AC$2*_xlfn.IFS(B1545="data_scientist",$AD$7,TRUE,1)*_xlfn.IFS(B1545="data_analyst",$AD$8,TRUE,1)*_xlfn.IFS(B1545="data_engineer",$AD$9,TRUE,1)*IF(D1545,$AD$13,$AD$14)*IF(E1545,$AD$19,$AD$20)*IF(F1545,$AD$24,$AD$25)*IF(G1545,$AD$29,$AD$30)*IF(H1545,$AD$34,$AD$35)*IF(I1545,$AD$39,$AD$40)*IF(J1545,$AD$44,$AD$45)*IF(K1545,$AD$49,$AD$50)*IF(L1545,$AD$54,$AD$55)*IF(M1545,$AD$59,$AD$60)</f>
        <v>0.0180026467611357</v>
      </c>
      <c r="O1545">
        <f t="array" ref="O1545">$AD$2*_xlfn.IFS(B1545="data_scientist",$AF$7,TRUE,1)*_xlfn.IFS(B1545="data_analyst",$AF$8,TRUE,1)*_xlfn.IFS(B1545="data_engineer",$AF$9,TRUE,1)*IF(D1545,$AF$13,$AF$14)*IF(E1545,$AF$19,$AF$20)*IF(F1545,$AF$24,$AF$25)*IF(G1545,$AF$29,$AF$30)*IF(H1545,$AF$34,$AF$35)*IF(I1545,$AF$39,$AF$40)*IF(J1545,$AF$44,$AF$45)*IF(K1545,$AF$49,$AF$50)*IF(L1545,$AF$54,$AF$55)*IF(M1545,$AF$59,$AF$60)</f>
        <v>0.000114047193687613</v>
      </c>
      <c r="P1545">
        <f t="array" ref="P1545">$AE$2*_xlfn.IFS(B1545="data_scientist",$AH$7,TRUE,1)*_xlfn.IFS(B1545="data_analyst",$AH$8,TRUE,1)*_xlfn.IFS(B1545="data_engineer",$AH$9,TRUE,1)*IF(D1545,$AH$13,$AH$14)*IF(E1545,$AH$19,$AH$20)*IF(F1545,$AH$24,$AH$25)*IF(G1545,$AH$29,$AH$30)*IF(H1545,$AH$34,$AH$35)*IF(I1545,$AH$39,$AH$40)*IF(J1545,$AH$44,$AH$45)*IF(K1545,$AH$49,$AH$50)*IF(L1545,$AH$54,$AH$55)*IF(M1545,$AH$59,$AH$60)</f>
        <v>0.00103092908677</v>
      </c>
      <c r="Q1545">
        <f t="shared" si="240"/>
        <v>0.0180026467611357</v>
      </c>
      <c r="R1545">
        <f t="shared" si="241"/>
        <v>1</v>
      </c>
      <c r="S1545">
        <f t="shared" si="242"/>
        <v>0</v>
      </c>
      <c r="T1545">
        <f t="shared" si="243"/>
        <v>0</v>
      </c>
      <c r="U1545">
        <f t="shared" si="244"/>
        <v>0</v>
      </c>
      <c r="V1545">
        <f t="shared" si="245"/>
        <v>0</v>
      </c>
      <c r="W1545">
        <f t="shared" si="246"/>
        <v>0</v>
      </c>
      <c r="X1545">
        <f t="shared" si="247"/>
        <v>0</v>
      </c>
      <c r="Y1545">
        <f t="shared" si="248"/>
        <v>0</v>
      </c>
      <c r="Z1545">
        <f t="shared" si="249"/>
        <v>0</v>
      </c>
    </row>
    <row r="1546" spans="1:26">
      <c r="A1546">
        <v>1</v>
      </c>
      <c r="B1546" t="s">
        <v>59</v>
      </c>
      <c r="C1546" t="s">
        <v>30</v>
      </c>
      <c r="D1546">
        <v>0</v>
      </c>
      <c r="E1546">
        <v>1</v>
      </c>
      <c r="F1546">
        <v>0</v>
      </c>
      <c r="G1546">
        <v>0</v>
      </c>
      <c r="H1546">
        <v>0</v>
      </c>
      <c r="I1546">
        <v>0</v>
      </c>
      <c r="J1546">
        <v>1</v>
      </c>
      <c r="K1546">
        <v>0</v>
      </c>
      <c r="L1546">
        <v>0</v>
      </c>
      <c r="M1546">
        <v>1</v>
      </c>
      <c r="N1546">
        <f t="array" ref="N1546">$AC$2*_xlfn.IFS(B1546="data_scientist",$AD$7,TRUE,1)*_xlfn.IFS(B1546="data_analyst",$AD$8,TRUE,1)*_xlfn.IFS(B1546="data_engineer",$AD$9,TRUE,1)*IF(D1546,$AD$13,$AD$14)*IF(E1546,$AD$19,$AD$20)*IF(F1546,$AD$24,$AD$25)*IF(G1546,$AD$29,$AD$30)*IF(H1546,$AD$34,$AD$35)*IF(I1546,$AD$39,$AD$40)*IF(J1546,$AD$44,$AD$45)*IF(K1546,$AD$49,$AD$50)*IF(L1546,$AD$54,$AD$55)*IF(M1546,$AD$59,$AD$60)</f>
        <v>0.00462986454638842</v>
      </c>
      <c r="O1546">
        <f t="array" ref="O1546">$AD$2*_xlfn.IFS(B1546="data_scientist",$AF$7,TRUE,1)*_xlfn.IFS(B1546="data_analyst",$AF$8,TRUE,1)*_xlfn.IFS(B1546="data_engineer",$AF$9,TRUE,1)*IF(D1546,$AF$13,$AF$14)*IF(E1546,$AF$19,$AF$20)*IF(F1546,$AF$24,$AF$25)*IF(G1546,$AF$29,$AF$30)*IF(H1546,$AF$34,$AF$35)*IF(I1546,$AF$39,$AF$40)*IF(J1546,$AF$44,$AF$45)*IF(K1546,$AF$49,$AF$50)*IF(L1546,$AF$54,$AF$55)*IF(M1546,$AF$59,$AF$60)</f>
        <v>2.65168037801375e-5</v>
      </c>
      <c r="P1546">
        <f t="array" ref="P1546">$AE$2*_xlfn.IFS(B1546="data_scientist",$AH$7,TRUE,1)*_xlfn.IFS(B1546="data_analyst",$AH$8,TRUE,1)*_xlfn.IFS(B1546="data_engineer",$AH$9,TRUE,1)*IF(D1546,$AH$13,$AH$14)*IF(E1546,$AH$19,$AH$20)*IF(F1546,$AH$24,$AH$25)*IF(G1546,$AH$29,$AH$30)*IF(H1546,$AH$34,$AH$35)*IF(I1546,$AH$39,$AH$40)*IF(J1546,$AH$44,$AH$45)*IF(K1546,$AH$49,$AH$50)*IF(L1546,$AH$54,$AH$55)*IF(M1546,$AH$59,$AH$60)</f>
        <v>0.000197421184545602</v>
      </c>
      <c r="Q1546">
        <f t="shared" si="240"/>
        <v>0.00462986454638842</v>
      </c>
      <c r="R1546">
        <f t="shared" si="241"/>
        <v>1</v>
      </c>
      <c r="S1546">
        <f t="shared" si="242"/>
        <v>0</v>
      </c>
      <c r="T1546">
        <f t="shared" si="243"/>
        <v>0</v>
      </c>
      <c r="U1546">
        <f t="shared" si="244"/>
        <v>0</v>
      </c>
      <c r="V1546">
        <f t="shared" si="245"/>
        <v>0</v>
      </c>
      <c r="W1546">
        <f t="shared" si="246"/>
        <v>0</v>
      </c>
      <c r="X1546">
        <f t="shared" si="247"/>
        <v>0</v>
      </c>
      <c r="Y1546">
        <f t="shared" si="248"/>
        <v>0</v>
      </c>
      <c r="Z1546">
        <f t="shared" si="249"/>
        <v>0</v>
      </c>
    </row>
    <row r="1547" spans="1:26">
      <c r="A1547">
        <v>1</v>
      </c>
      <c r="B1547" t="s">
        <v>59</v>
      </c>
      <c r="C1547" t="s">
        <v>30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1</v>
      </c>
      <c r="N1547">
        <f t="array" ref="N1547">$AC$2*_xlfn.IFS(B1547="data_scientist",$AD$7,TRUE,1)*_xlfn.IFS(B1547="data_analyst",$AD$8,TRUE,1)*_xlfn.IFS(B1547="data_engineer",$AD$9,TRUE,1)*IF(D1547,$AD$13,$AD$14)*IF(E1547,$AD$19,$AD$20)*IF(F1547,$AD$24,$AD$25)*IF(G1547,$AD$29,$AD$30)*IF(H1547,$AD$34,$AD$35)*IF(I1547,$AD$39,$AD$40)*IF(J1547,$AD$44,$AD$45)*IF(K1547,$AD$49,$AD$50)*IF(L1547,$AD$54,$AD$55)*IF(M1547,$AD$59,$AD$60)</f>
        <v>0.0180026467611357</v>
      </c>
      <c r="O1547">
        <f t="array" ref="O1547">$AD$2*_xlfn.IFS(B1547="data_scientist",$AF$7,TRUE,1)*_xlfn.IFS(B1547="data_analyst",$AF$8,TRUE,1)*_xlfn.IFS(B1547="data_engineer",$AF$9,TRUE,1)*IF(D1547,$AF$13,$AF$14)*IF(E1547,$AF$19,$AF$20)*IF(F1547,$AF$24,$AF$25)*IF(G1547,$AF$29,$AF$30)*IF(H1547,$AF$34,$AF$35)*IF(I1547,$AF$39,$AF$40)*IF(J1547,$AF$44,$AF$45)*IF(K1547,$AF$49,$AF$50)*IF(L1547,$AF$54,$AF$55)*IF(M1547,$AF$59,$AF$60)</f>
        <v>0.000114047193687613</v>
      </c>
      <c r="P1547">
        <f t="array" ref="P1547">$AE$2*_xlfn.IFS(B1547="data_scientist",$AH$7,TRUE,1)*_xlfn.IFS(B1547="data_analyst",$AH$8,TRUE,1)*_xlfn.IFS(B1547="data_engineer",$AH$9,TRUE,1)*IF(D1547,$AH$13,$AH$14)*IF(E1547,$AH$19,$AH$20)*IF(F1547,$AH$24,$AH$25)*IF(G1547,$AH$29,$AH$30)*IF(H1547,$AH$34,$AH$35)*IF(I1547,$AH$39,$AH$40)*IF(J1547,$AH$44,$AH$45)*IF(K1547,$AH$49,$AH$50)*IF(L1547,$AH$54,$AH$55)*IF(M1547,$AH$59,$AH$60)</f>
        <v>0.00103092908677</v>
      </c>
      <c r="Q1547">
        <f t="shared" si="240"/>
        <v>0.0180026467611357</v>
      </c>
      <c r="R1547">
        <f t="shared" si="241"/>
        <v>1</v>
      </c>
      <c r="S1547">
        <f t="shared" si="242"/>
        <v>0</v>
      </c>
      <c r="T1547">
        <f t="shared" si="243"/>
        <v>0</v>
      </c>
      <c r="U1547">
        <f t="shared" si="244"/>
        <v>0</v>
      </c>
      <c r="V1547">
        <f t="shared" si="245"/>
        <v>0</v>
      </c>
      <c r="W1547">
        <f t="shared" si="246"/>
        <v>0</v>
      </c>
      <c r="X1547">
        <f t="shared" si="247"/>
        <v>0</v>
      </c>
      <c r="Y1547">
        <f t="shared" si="248"/>
        <v>0</v>
      </c>
      <c r="Z1547">
        <f t="shared" si="249"/>
        <v>0</v>
      </c>
    </row>
    <row r="1548" spans="1:26">
      <c r="A1548">
        <v>1</v>
      </c>
      <c r="B1548" t="s">
        <v>59</v>
      </c>
      <c r="C1548" t="s">
        <v>30</v>
      </c>
      <c r="D1548">
        <v>0</v>
      </c>
      <c r="E1548">
        <v>1</v>
      </c>
      <c r="F1548">
        <v>0</v>
      </c>
      <c r="G1548">
        <v>1</v>
      </c>
      <c r="H1548">
        <v>0</v>
      </c>
      <c r="I1548">
        <v>1</v>
      </c>
      <c r="J1548">
        <v>0</v>
      </c>
      <c r="K1548">
        <v>0</v>
      </c>
      <c r="L1548">
        <v>0</v>
      </c>
      <c r="M1548">
        <v>1</v>
      </c>
      <c r="N1548">
        <f t="array" ref="N1548">$AC$2*_xlfn.IFS(B1548="data_scientist",$AD$7,TRUE,1)*_xlfn.IFS(B1548="data_analyst",$AD$8,TRUE,1)*_xlfn.IFS(B1548="data_engineer",$AD$9,TRUE,1)*IF(D1548,$AD$13,$AD$14)*IF(E1548,$AD$19,$AD$20)*IF(F1548,$AD$24,$AD$25)*IF(G1548,$AD$29,$AD$30)*IF(H1548,$AD$34,$AD$35)*IF(I1548,$AD$39,$AD$40)*IF(J1548,$AD$44,$AD$45)*IF(K1548,$AD$49,$AD$50)*IF(L1548,$AD$54,$AD$55)*IF(M1548,$AD$59,$AD$60)</f>
        <v>0.00288356977613766</v>
      </c>
      <c r="O1548">
        <f t="array" ref="O1548">$AD$2*_xlfn.IFS(B1548="data_scientist",$AF$7,TRUE,1)*_xlfn.IFS(B1548="data_analyst",$AF$8,TRUE,1)*_xlfn.IFS(B1548="data_engineer",$AF$9,TRUE,1)*IF(D1548,$AF$13,$AF$14)*IF(E1548,$AF$19,$AF$20)*IF(F1548,$AF$24,$AF$25)*IF(G1548,$AF$29,$AF$30)*IF(H1548,$AF$34,$AF$35)*IF(I1548,$AF$39,$AF$40)*IF(J1548,$AF$44,$AF$45)*IF(K1548,$AF$49,$AF$50)*IF(L1548,$AF$54,$AF$55)*IF(M1548,$AF$59,$AF$60)</f>
        <v>2.80160050360144e-5</v>
      </c>
      <c r="P1548">
        <f t="array" ref="P1548">$AE$2*_xlfn.IFS(B1548="data_scientist",$AH$7,TRUE,1)*_xlfn.IFS(B1548="data_analyst",$AH$8,TRUE,1)*_xlfn.IFS(B1548="data_engineer",$AH$9,TRUE,1)*IF(D1548,$AH$13,$AH$14)*IF(E1548,$AH$19,$AH$20)*IF(F1548,$AH$24,$AH$25)*IF(G1548,$AH$29,$AH$30)*IF(H1548,$AH$34,$AH$35)*IF(I1548,$AH$39,$AH$40)*IF(J1548,$AH$44,$AH$45)*IF(K1548,$AH$49,$AH$50)*IF(L1548,$AH$54,$AH$55)*IF(M1548,$AH$59,$AH$60)</f>
        <v>0.000165207337664076</v>
      </c>
      <c r="Q1548">
        <f t="shared" si="240"/>
        <v>0.00288356977613766</v>
      </c>
      <c r="R1548">
        <f t="shared" si="241"/>
        <v>1</v>
      </c>
      <c r="S1548">
        <f t="shared" si="242"/>
        <v>0</v>
      </c>
      <c r="T1548">
        <f t="shared" si="243"/>
        <v>0</v>
      </c>
      <c r="U1548">
        <f t="shared" si="244"/>
        <v>0</v>
      </c>
      <c r="V1548">
        <f t="shared" si="245"/>
        <v>0</v>
      </c>
      <c r="W1548">
        <f t="shared" si="246"/>
        <v>0</v>
      </c>
      <c r="X1548">
        <f t="shared" si="247"/>
        <v>0</v>
      </c>
      <c r="Y1548">
        <f t="shared" si="248"/>
        <v>0</v>
      </c>
      <c r="Z1548">
        <f t="shared" si="249"/>
        <v>0</v>
      </c>
    </row>
    <row r="1549" spans="1:26">
      <c r="A1549">
        <v>1</v>
      </c>
      <c r="B1549" t="s">
        <v>59</v>
      </c>
      <c r="C1549" t="s">
        <v>30</v>
      </c>
      <c r="D1549">
        <v>1</v>
      </c>
      <c r="E1549">
        <v>1</v>
      </c>
      <c r="F1549">
        <v>0</v>
      </c>
      <c r="G1549">
        <v>1</v>
      </c>
      <c r="H1549">
        <v>0</v>
      </c>
      <c r="I1549">
        <v>1</v>
      </c>
      <c r="J1549">
        <v>1</v>
      </c>
      <c r="K1549">
        <v>0</v>
      </c>
      <c r="L1549">
        <v>0</v>
      </c>
      <c r="M1549">
        <v>1</v>
      </c>
      <c r="N1549">
        <f t="array" ref="N1549">$AC$2*_xlfn.IFS(B1549="data_scientist",$AD$7,TRUE,1)*_xlfn.IFS(B1549="data_analyst",$AD$8,TRUE,1)*_xlfn.IFS(B1549="data_engineer",$AD$9,TRUE,1)*IF(D1549,$AD$13,$AD$14)*IF(E1549,$AD$19,$AD$20)*IF(F1549,$AD$24,$AD$25)*IF(G1549,$AD$29,$AD$30)*IF(H1549,$AD$34,$AD$35)*IF(I1549,$AD$39,$AD$40)*IF(J1549,$AD$44,$AD$45)*IF(K1549,$AD$49,$AD$50)*IF(L1549,$AD$54,$AD$55)*IF(M1549,$AD$59,$AD$60)</f>
        <v>0.000267057264591112</v>
      </c>
      <c r="O1549">
        <f t="array" ref="O1549">$AD$2*_xlfn.IFS(B1549="data_scientist",$AF$7,TRUE,1)*_xlfn.IFS(B1549="data_analyst",$AF$8,TRUE,1)*_xlfn.IFS(B1549="data_engineer",$AF$9,TRUE,1)*IF(D1549,$AF$13,$AF$14)*IF(E1549,$AF$19,$AF$20)*IF(F1549,$AF$24,$AF$25)*IF(G1549,$AF$29,$AF$30)*IF(H1549,$AF$34,$AF$35)*IF(I1549,$AF$39,$AF$40)*IF(J1549,$AF$44,$AF$45)*IF(K1549,$AF$49,$AF$50)*IF(L1549,$AF$54,$AF$55)*IF(M1549,$AF$59,$AF$60)</f>
        <v>1.46444615175169e-5</v>
      </c>
      <c r="P1549">
        <f t="array" ref="P1549">$AE$2*_xlfn.IFS(B1549="data_scientist",$AH$7,TRUE,1)*_xlfn.IFS(B1549="data_analyst",$AH$8,TRUE,1)*_xlfn.IFS(B1549="data_engineer",$AH$9,TRUE,1)*IF(D1549,$AH$13,$AH$14)*IF(E1549,$AH$19,$AH$20)*IF(F1549,$AH$24,$AH$25)*IF(G1549,$AH$29,$AH$30)*IF(H1549,$AH$34,$AH$35)*IF(I1549,$AH$39,$AH$40)*IF(J1549,$AH$44,$AH$45)*IF(K1549,$AH$49,$AH$50)*IF(L1549,$AH$54,$AH$55)*IF(M1549,$AH$59,$AH$60)</f>
        <v>3.96359308969558e-5</v>
      </c>
      <c r="Q1549">
        <f t="shared" si="240"/>
        <v>0.000267057264591112</v>
      </c>
      <c r="R1549">
        <f t="shared" si="241"/>
        <v>1</v>
      </c>
      <c r="S1549">
        <f t="shared" si="242"/>
        <v>0</v>
      </c>
      <c r="T1549">
        <f t="shared" si="243"/>
        <v>0</v>
      </c>
      <c r="U1549">
        <f t="shared" si="244"/>
        <v>0</v>
      </c>
      <c r="V1549">
        <f t="shared" si="245"/>
        <v>0</v>
      </c>
      <c r="W1549">
        <f t="shared" si="246"/>
        <v>0</v>
      </c>
      <c r="X1549">
        <f t="shared" si="247"/>
        <v>0</v>
      </c>
      <c r="Y1549">
        <f t="shared" si="248"/>
        <v>0</v>
      </c>
      <c r="Z1549">
        <f t="shared" si="249"/>
        <v>0</v>
      </c>
    </row>
    <row r="1550" spans="1:26">
      <c r="A1550">
        <v>1</v>
      </c>
      <c r="B1550" t="s">
        <v>59</v>
      </c>
      <c r="C1550" t="s">
        <v>30</v>
      </c>
      <c r="D1550">
        <v>0</v>
      </c>
      <c r="E1550">
        <v>1</v>
      </c>
      <c r="F1550">
        <v>0</v>
      </c>
      <c r="G1550">
        <v>0</v>
      </c>
      <c r="H1550">
        <v>0</v>
      </c>
      <c r="I1550">
        <v>1</v>
      </c>
      <c r="J1550">
        <v>0</v>
      </c>
      <c r="K1550">
        <v>0</v>
      </c>
      <c r="L1550">
        <v>0</v>
      </c>
      <c r="M1550">
        <v>0</v>
      </c>
      <c r="N1550">
        <f t="array" ref="N1550">$AC$2*_xlfn.IFS(B1550="data_scientist",$AD$7,TRUE,1)*_xlfn.IFS(B1550="data_analyst",$AD$8,TRUE,1)*_xlfn.IFS(B1550="data_engineer",$AD$9,TRUE,1)*IF(D1550,$AD$13,$AD$14)*IF(E1550,$AD$19,$AD$20)*IF(F1550,$AD$24,$AD$25)*IF(G1550,$AD$29,$AD$30)*IF(H1550,$AD$34,$AD$35)*IF(I1550,$AD$39,$AD$40)*IF(J1550,$AD$44,$AD$45)*IF(K1550,$AD$49,$AD$50)*IF(L1550,$AD$54,$AD$55)*IF(M1550,$AD$59,$AD$60)</f>
        <v>0.00160966829483154</v>
      </c>
      <c r="O1550">
        <f t="array" ref="O1550">$AD$2*_xlfn.IFS(B1550="data_scientist",$AF$7,TRUE,1)*_xlfn.IFS(B1550="data_analyst",$AF$8,TRUE,1)*_xlfn.IFS(B1550="data_engineer",$AF$9,TRUE,1)*IF(D1550,$AF$13,$AF$14)*IF(E1550,$AF$19,$AF$20)*IF(F1550,$AF$24,$AF$25)*IF(G1550,$AF$29,$AF$30)*IF(H1550,$AF$34,$AF$35)*IF(I1550,$AF$39,$AF$40)*IF(J1550,$AF$44,$AF$45)*IF(K1550,$AF$49,$AF$50)*IF(L1550,$AF$54,$AF$55)*IF(M1550,$AF$59,$AF$60)</f>
        <v>1.872991905405e-6</v>
      </c>
      <c r="P1550">
        <f t="array" ref="P1550">$AE$2*_xlfn.IFS(B1550="data_scientist",$AH$7,TRUE,1)*_xlfn.IFS(B1550="data_analyst",$AH$8,TRUE,1)*_xlfn.IFS(B1550="data_engineer",$AH$9,TRUE,1)*IF(D1550,$AH$13,$AH$14)*IF(E1550,$AH$19,$AH$20)*IF(F1550,$AH$24,$AH$25)*IF(G1550,$AH$29,$AH$30)*IF(H1550,$AH$34,$AH$35)*IF(I1550,$AH$39,$AH$40)*IF(J1550,$AH$44,$AH$45)*IF(K1550,$AH$49,$AH$50)*IF(L1550,$AH$54,$AH$55)*IF(M1550,$AH$59,$AH$60)</f>
        <v>4.74024449324768e-5</v>
      </c>
      <c r="Q1550">
        <f t="shared" si="240"/>
        <v>0.00160966829483154</v>
      </c>
      <c r="R1550">
        <f t="shared" si="241"/>
        <v>1</v>
      </c>
      <c r="S1550">
        <f t="shared" si="242"/>
        <v>0</v>
      </c>
      <c r="T1550">
        <f t="shared" si="243"/>
        <v>0</v>
      </c>
      <c r="U1550">
        <f t="shared" si="244"/>
        <v>0</v>
      </c>
      <c r="V1550">
        <f t="shared" si="245"/>
        <v>0</v>
      </c>
      <c r="W1550">
        <f t="shared" si="246"/>
        <v>0</v>
      </c>
      <c r="X1550">
        <f t="shared" si="247"/>
        <v>0</v>
      </c>
      <c r="Y1550">
        <f t="shared" si="248"/>
        <v>0</v>
      </c>
      <c r="Z1550">
        <f t="shared" si="249"/>
        <v>0</v>
      </c>
    </row>
    <row r="1551" spans="1:26">
      <c r="A1551">
        <v>1</v>
      </c>
      <c r="B1551" t="s">
        <v>59</v>
      </c>
      <c r="C1551" t="s">
        <v>30</v>
      </c>
      <c r="D1551">
        <v>0</v>
      </c>
      <c r="E1551">
        <v>1</v>
      </c>
      <c r="F1551">
        <v>0</v>
      </c>
      <c r="G1551">
        <v>1</v>
      </c>
      <c r="H1551">
        <v>0</v>
      </c>
      <c r="I1551">
        <v>1</v>
      </c>
      <c r="J1551">
        <v>1</v>
      </c>
      <c r="K1551">
        <v>0</v>
      </c>
      <c r="L1551">
        <v>0</v>
      </c>
      <c r="M1551">
        <v>1</v>
      </c>
      <c r="N1551">
        <f t="array" ref="N1551">$AC$2*_xlfn.IFS(B1551="data_scientist",$AD$7,TRUE,1)*_xlfn.IFS(B1551="data_analyst",$AD$8,TRUE,1)*_xlfn.IFS(B1551="data_engineer",$AD$9,TRUE,1)*IF(D1551,$AD$13,$AD$14)*IF(E1551,$AD$19,$AD$20)*IF(F1551,$AD$24,$AD$25)*IF(G1551,$AD$29,$AD$30)*IF(H1551,$AD$34,$AD$35)*IF(I1551,$AD$39,$AD$40)*IF(J1551,$AD$44,$AD$45)*IF(K1551,$AD$49,$AD$50)*IF(L1551,$AD$54,$AD$55)*IF(M1551,$AD$59,$AD$60)</f>
        <v>0.000569177803130337</v>
      </c>
      <c r="O1551">
        <f t="array" ref="O1551">$AD$2*_xlfn.IFS(B1551="data_scientist",$AF$7,TRUE,1)*_xlfn.IFS(B1551="data_analyst",$AF$8,TRUE,1)*_xlfn.IFS(B1551="data_engineer",$AF$9,TRUE,1)*IF(D1551,$AF$13,$AF$14)*IF(E1551,$AF$19,$AF$20)*IF(F1551,$AF$24,$AF$25)*IF(G1551,$AF$29,$AF$30)*IF(H1551,$AF$34,$AF$35)*IF(I1551,$AF$39,$AF$40)*IF(J1551,$AF$44,$AF$45)*IF(K1551,$AF$49,$AF$50)*IF(L1551,$AF$54,$AF$55)*IF(M1551,$AF$59,$AF$60)</f>
        <v>5.61545290444895e-6</v>
      </c>
      <c r="P1551">
        <f t="array" ref="P1551">$AE$2*_xlfn.IFS(B1551="data_scientist",$AH$7,TRUE,1)*_xlfn.IFS(B1551="data_analyst",$AH$8,TRUE,1)*_xlfn.IFS(B1551="data_engineer",$AH$9,TRUE,1)*IF(D1551,$AH$13,$AH$14)*IF(E1551,$AH$19,$AH$20)*IF(F1551,$AH$24,$AH$25)*IF(G1551,$AH$29,$AH$30)*IF(H1551,$AH$34,$AH$35)*IF(I1551,$AH$39,$AH$40)*IF(J1551,$AH$44,$AH$45)*IF(K1551,$AH$49,$AH$50)*IF(L1551,$AH$54,$AH$55)*IF(M1551,$AH$59,$AH$60)</f>
        <v>2.98291026337915e-5</v>
      </c>
      <c r="Q1551">
        <f t="shared" si="240"/>
        <v>0.000569177803130337</v>
      </c>
      <c r="R1551">
        <f t="shared" si="241"/>
        <v>1</v>
      </c>
      <c r="S1551">
        <f t="shared" si="242"/>
        <v>0</v>
      </c>
      <c r="T1551">
        <f t="shared" si="243"/>
        <v>0</v>
      </c>
      <c r="U1551">
        <f t="shared" si="244"/>
        <v>0</v>
      </c>
      <c r="V1551">
        <f t="shared" si="245"/>
        <v>0</v>
      </c>
      <c r="W1551">
        <f t="shared" si="246"/>
        <v>0</v>
      </c>
      <c r="X1551">
        <f t="shared" si="247"/>
        <v>0</v>
      </c>
      <c r="Y1551">
        <f t="shared" si="248"/>
        <v>0</v>
      </c>
      <c r="Z1551">
        <f t="shared" si="249"/>
        <v>0</v>
      </c>
    </row>
    <row r="1552" spans="1:26">
      <c r="A1552">
        <v>1</v>
      </c>
      <c r="B1552" t="s">
        <v>59</v>
      </c>
      <c r="C1552" t="s">
        <v>30</v>
      </c>
      <c r="D1552">
        <v>0</v>
      </c>
      <c r="E1552">
        <v>1</v>
      </c>
      <c r="F1552">
        <v>0</v>
      </c>
      <c r="G1552">
        <v>0</v>
      </c>
      <c r="H1552">
        <v>0</v>
      </c>
      <c r="I1552">
        <v>1</v>
      </c>
      <c r="J1552">
        <v>0</v>
      </c>
      <c r="K1552">
        <v>0</v>
      </c>
      <c r="L1552">
        <v>0</v>
      </c>
      <c r="M1552">
        <v>1</v>
      </c>
      <c r="N1552">
        <f t="array" ref="N1552">$AC$2*_xlfn.IFS(B1552="data_scientist",$AD$7,TRUE,1)*_xlfn.IFS(B1552="data_analyst",$AD$8,TRUE,1)*_xlfn.IFS(B1552="data_engineer",$AD$9,TRUE,1)*IF(D1552,$AD$13,$AD$14)*IF(E1552,$AD$19,$AD$20)*IF(F1552,$AD$24,$AD$25)*IF(G1552,$AD$29,$AD$30)*IF(H1552,$AD$34,$AD$35)*IF(I1552,$AD$39,$AD$40)*IF(J1552,$AD$44,$AD$45)*IF(K1552,$AD$49,$AD$50)*IF(L1552,$AD$54,$AD$55)*IF(M1552,$AD$59,$AD$60)</f>
        <v>0.00805389205448471</v>
      </c>
      <c r="O1552">
        <f t="array" ref="O1552">$AD$2*_xlfn.IFS(B1552="data_scientist",$AF$7,TRUE,1)*_xlfn.IFS(B1552="data_analyst",$AF$8,TRUE,1)*_xlfn.IFS(B1552="data_engineer",$AF$9,TRUE,1)*IF(D1552,$AF$13,$AF$14)*IF(E1552,$AF$19,$AF$20)*IF(F1552,$AF$24,$AF$25)*IF(G1552,$AF$29,$AF$30)*IF(H1552,$AF$34,$AF$35)*IF(I1552,$AF$39,$AF$40)*IF(J1552,$AF$44,$AF$45)*IF(K1552,$AF$49,$AF$50)*IF(L1552,$AF$54,$AF$55)*IF(M1552,$AF$59,$AF$60)</f>
        <v>3.20261033495623e-5</v>
      </c>
      <c r="P1552">
        <f t="array" ref="P1552">$AE$2*_xlfn.IFS(B1552="data_scientist",$AH$7,TRUE,1)*_xlfn.IFS(B1552="data_analyst",$AH$8,TRUE,1)*_xlfn.IFS(B1552="data_engineer",$AH$9,TRUE,1)*IF(D1552,$AH$13,$AH$14)*IF(E1552,$AH$19,$AH$20)*IF(F1552,$AH$24,$AH$25)*IF(G1552,$AH$29,$AH$30)*IF(H1552,$AH$34,$AH$35)*IF(I1552,$AH$39,$AH$40)*IF(J1552,$AH$44,$AH$45)*IF(K1552,$AH$49,$AH$50)*IF(L1552,$AH$54,$AH$55)*IF(M1552,$AH$59,$AH$60)</f>
        <v>0.000306813627090427</v>
      </c>
      <c r="Q1552">
        <f t="shared" si="240"/>
        <v>0.00805389205448471</v>
      </c>
      <c r="R1552">
        <f t="shared" si="241"/>
        <v>1</v>
      </c>
      <c r="S1552">
        <f t="shared" si="242"/>
        <v>0</v>
      </c>
      <c r="T1552">
        <f t="shared" si="243"/>
        <v>0</v>
      </c>
      <c r="U1552">
        <f t="shared" si="244"/>
        <v>0</v>
      </c>
      <c r="V1552">
        <f t="shared" si="245"/>
        <v>0</v>
      </c>
      <c r="W1552">
        <f t="shared" si="246"/>
        <v>0</v>
      </c>
      <c r="X1552">
        <f t="shared" si="247"/>
        <v>0</v>
      </c>
      <c r="Y1552">
        <f t="shared" si="248"/>
        <v>0</v>
      </c>
      <c r="Z1552">
        <f t="shared" si="249"/>
        <v>0</v>
      </c>
    </row>
    <row r="1553" spans="1:26">
      <c r="A1553">
        <v>1</v>
      </c>
      <c r="B1553" t="s">
        <v>59</v>
      </c>
      <c r="C1553" t="s">
        <v>30</v>
      </c>
      <c r="D1553">
        <v>0</v>
      </c>
      <c r="E1553">
        <v>1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1</v>
      </c>
      <c r="N1553">
        <f t="array" ref="N1553">$AC$2*_xlfn.IFS(B1553="data_scientist",$AD$7,TRUE,1)*_xlfn.IFS(B1553="data_analyst",$AD$8,TRUE,1)*_xlfn.IFS(B1553="data_engineer",$AD$9,TRUE,1)*IF(D1553,$AD$13,$AD$14)*IF(E1553,$AD$19,$AD$20)*IF(F1553,$AD$24,$AD$25)*IF(G1553,$AD$29,$AD$30)*IF(H1553,$AD$34,$AD$35)*IF(I1553,$AD$39,$AD$40)*IF(J1553,$AD$44,$AD$45)*IF(K1553,$AD$49,$AD$50)*IF(L1553,$AD$54,$AD$55)*IF(M1553,$AD$59,$AD$60)</f>
        <v>0.0234558294440723</v>
      </c>
      <c r="O1553">
        <f t="array" ref="O1553">$AD$2*_xlfn.IFS(B1553="data_scientist",$AF$7,TRUE,1)*_xlfn.IFS(B1553="data_analyst",$AF$8,TRUE,1)*_xlfn.IFS(B1553="data_engineer",$AF$9,TRUE,1)*IF(D1553,$AF$13,$AF$14)*IF(E1553,$AF$19,$AF$20)*IF(F1553,$AF$24,$AF$25)*IF(G1553,$AF$29,$AF$30)*IF(H1553,$AF$34,$AF$35)*IF(I1553,$AF$39,$AF$40)*IF(J1553,$AF$44,$AF$45)*IF(K1553,$AF$49,$AF$50)*IF(L1553,$AF$54,$AF$55)*IF(M1553,$AF$59,$AF$60)</f>
        <v>0.000132294744677631</v>
      </c>
      <c r="P1553">
        <f t="array" ref="P1553">$AE$2*_xlfn.IFS(B1553="data_scientist",$AH$7,TRUE,1)*_xlfn.IFS(B1553="data_analyst",$AH$8,TRUE,1)*_xlfn.IFS(B1553="data_engineer",$AH$9,TRUE,1)*IF(D1553,$AH$13,$AH$14)*IF(E1553,$AH$19,$AH$20)*IF(F1553,$AH$24,$AH$25)*IF(G1553,$AH$29,$AH$30)*IF(H1553,$AH$34,$AH$35)*IF(I1553,$AH$39,$AH$40)*IF(J1553,$AH$44,$AH$45)*IF(K1553,$AH$49,$AH$50)*IF(L1553,$AH$54,$AH$55)*IF(M1553,$AH$59,$AH$60)</f>
        <v>0.00109340963748333</v>
      </c>
      <c r="Q1553">
        <f t="shared" si="240"/>
        <v>0.0234558294440723</v>
      </c>
      <c r="R1553">
        <f t="shared" si="241"/>
        <v>1</v>
      </c>
      <c r="S1553">
        <f t="shared" si="242"/>
        <v>0</v>
      </c>
      <c r="T1553">
        <f t="shared" si="243"/>
        <v>0</v>
      </c>
      <c r="U1553">
        <f t="shared" si="244"/>
        <v>0</v>
      </c>
      <c r="V1553">
        <f t="shared" si="245"/>
        <v>0</v>
      </c>
      <c r="W1553">
        <f t="shared" si="246"/>
        <v>0</v>
      </c>
      <c r="X1553">
        <f t="shared" si="247"/>
        <v>0</v>
      </c>
      <c r="Y1553">
        <f t="shared" si="248"/>
        <v>0</v>
      </c>
      <c r="Z1553">
        <f t="shared" si="249"/>
        <v>0</v>
      </c>
    </row>
    <row r="1554" spans="1:26">
      <c r="A1554">
        <v>1</v>
      </c>
      <c r="B1554" t="s">
        <v>59</v>
      </c>
      <c r="C1554" t="s">
        <v>30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1</v>
      </c>
      <c r="J1554">
        <v>0</v>
      </c>
      <c r="K1554">
        <v>0</v>
      </c>
      <c r="L1554">
        <v>0</v>
      </c>
      <c r="M1554">
        <v>1</v>
      </c>
      <c r="N1554">
        <f t="array" ref="N1554">$AC$2*_xlfn.IFS(B1554="data_scientist",$AD$7,TRUE,1)*_xlfn.IFS(B1554="data_analyst",$AD$8,TRUE,1)*_xlfn.IFS(B1554="data_engineer",$AD$9,TRUE,1)*IF(D1554,$AD$13,$AD$14)*IF(E1554,$AD$19,$AD$20)*IF(F1554,$AD$24,$AD$25)*IF(G1554,$AD$29,$AD$30)*IF(H1554,$AD$34,$AD$35)*IF(I1554,$AD$39,$AD$40)*IF(J1554,$AD$44,$AD$45)*IF(K1554,$AD$49,$AD$50)*IF(L1554,$AD$54,$AD$55)*IF(M1554,$AD$59,$AD$60)</f>
        <v>0.00618146435856898</v>
      </c>
      <c r="O1554">
        <f t="array" ref="O1554">$AD$2*_xlfn.IFS(B1554="data_scientist",$AF$7,TRUE,1)*_xlfn.IFS(B1554="data_analyst",$AF$8,TRUE,1)*_xlfn.IFS(B1554="data_engineer",$AF$9,TRUE,1)*IF(D1554,$AF$13,$AF$14)*IF(E1554,$AF$19,$AF$20)*IF(F1554,$AF$24,$AF$25)*IF(G1554,$AF$29,$AF$30)*IF(H1554,$AF$34,$AF$35)*IF(I1554,$AF$39,$AF$40)*IF(J1554,$AF$44,$AF$45)*IF(K1554,$AF$49,$AF$50)*IF(L1554,$AF$54,$AF$55)*IF(M1554,$AF$59,$AF$60)</f>
        <v>2.76087097841055e-5</v>
      </c>
      <c r="P1554">
        <f t="array" ref="P1554">$AE$2*_xlfn.IFS(B1554="data_scientist",$AH$7,TRUE,1)*_xlfn.IFS(B1554="data_analyst",$AH$8,TRUE,1)*_xlfn.IFS(B1554="data_engineer",$AH$9,TRUE,1)*IF(D1554,$AH$13,$AH$14)*IF(E1554,$AH$19,$AH$20)*IF(F1554,$AH$24,$AH$25)*IF(G1554,$AH$29,$AH$30)*IF(H1554,$AH$34,$AH$35)*IF(I1554,$AH$39,$AH$40)*IF(J1554,$AH$44,$AH$45)*IF(K1554,$AH$49,$AH$50)*IF(L1554,$AH$54,$AH$55)*IF(M1554,$AH$59,$AH$60)</f>
        <v>0.000289281419828117</v>
      </c>
      <c r="Q1554">
        <f t="shared" si="240"/>
        <v>0.00618146435856898</v>
      </c>
      <c r="R1554">
        <f t="shared" si="241"/>
        <v>1</v>
      </c>
      <c r="S1554">
        <f t="shared" si="242"/>
        <v>0</v>
      </c>
      <c r="T1554">
        <f t="shared" si="243"/>
        <v>0</v>
      </c>
      <c r="U1554">
        <f t="shared" si="244"/>
        <v>0</v>
      </c>
      <c r="V1554">
        <f t="shared" si="245"/>
        <v>0</v>
      </c>
      <c r="W1554">
        <f t="shared" si="246"/>
        <v>0</v>
      </c>
      <c r="X1554">
        <f t="shared" si="247"/>
        <v>0</v>
      </c>
      <c r="Y1554">
        <f t="shared" si="248"/>
        <v>0</v>
      </c>
      <c r="Z1554">
        <f t="shared" si="249"/>
        <v>0</v>
      </c>
    </row>
    <row r="1555" spans="1:26">
      <c r="A1555">
        <v>1</v>
      </c>
      <c r="B1555" t="s">
        <v>59</v>
      </c>
      <c r="C1555" t="s">
        <v>30</v>
      </c>
      <c r="D1555">
        <v>1</v>
      </c>
      <c r="E1555">
        <v>1</v>
      </c>
      <c r="F1555">
        <v>0</v>
      </c>
      <c r="G1555">
        <v>1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1</v>
      </c>
      <c r="N1555">
        <f t="array" ref="N1555">$AC$2*_xlfn.IFS(B1555="data_scientist",$AD$7,TRUE,1)*_xlfn.IFS(B1555="data_analyst",$AD$8,TRUE,1)*_xlfn.IFS(B1555="data_engineer",$AD$9,TRUE,1)*IF(D1555,$AD$13,$AD$14)*IF(E1555,$AD$19,$AD$20)*IF(F1555,$AD$24,$AD$25)*IF(G1555,$AD$29,$AD$30)*IF(H1555,$AD$34,$AD$35)*IF(I1555,$AD$39,$AD$40)*IF(J1555,$AD$44,$AD$45)*IF(K1555,$AD$49,$AD$50)*IF(L1555,$AD$54,$AD$55)*IF(M1555,$AD$59,$AD$60)</f>
        <v>0.00394032366189764</v>
      </c>
      <c r="O1555">
        <f t="array" ref="O1555">$AD$2*_xlfn.IFS(B1555="data_scientist",$AF$7,TRUE,1)*_xlfn.IFS(B1555="data_analyst",$AF$8,TRUE,1)*_xlfn.IFS(B1555="data_engineer",$AF$9,TRUE,1)*IF(D1555,$AF$13,$AF$14)*IF(E1555,$AF$19,$AF$20)*IF(F1555,$AF$24,$AF$25)*IF(G1555,$AF$29,$AF$30)*IF(H1555,$AF$34,$AF$35)*IF(I1555,$AF$39,$AF$40)*IF(J1555,$AF$44,$AF$45)*IF(K1555,$AF$49,$AF$50)*IF(L1555,$AF$54,$AF$55)*IF(M1555,$AF$59,$AF$60)</f>
        <v>0.000301809785260788</v>
      </c>
      <c r="P1555">
        <f t="array" ref="P1555">$AE$2*_xlfn.IFS(B1555="data_scientist",$AH$7,TRUE,1)*_xlfn.IFS(B1555="data_analyst",$AH$8,TRUE,1)*_xlfn.IFS(B1555="data_engineer",$AH$9,TRUE,1)*IF(D1555,$AH$13,$AH$14)*IF(E1555,$AH$19,$AH$20)*IF(F1555,$AH$24,$AH$25)*IF(G1555,$AH$29,$AH$30)*IF(H1555,$AH$34,$AH$35)*IF(I1555,$AH$39,$AH$40)*IF(J1555,$AH$44,$AH$45)*IF(K1555,$AH$49,$AH$50)*IF(L1555,$AH$54,$AH$55)*IF(M1555,$AH$59,$AH$60)</f>
        <v>0.000782323650001247</v>
      </c>
      <c r="Q1555">
        <f t="shared" si="240"/>
        <v>0.00394032366189764</v>
      </c>
      <c r="R1555">
        <f t="shared" si="241"/>
        <v>1</v>
      </c>
      <c r="S1555">
        <f t="shared" si="242"/>
        <v>0</v>
      </c>
      <c r="T1555">
        <f t="shared" si="243"/>
        <v>0</v>
      </c>
      <c r="U1555">
        <f t="shared" si="244"/>
        <v>0</v>
      </c>
      <c r="V1555">
        <f t="shared" si="245"/>
        <v>0</v>
      </c>
      <c r="W1555">
        <f t="shared" si="246"/>
        <v>0</v>
      </c>
      <c r="X1555">
        <f t="shared" si="247"/>
        <v>0</v>
      </c>
      <c r="Y1555">
        <f t="shared" si="248"/>
        <v>0</v>
      </c>
      <c r="Z1555">
        <f t="shared" si="249"/>
        <v>0</v>
      </c>
    </row>
    <row r="1556" spans="1:26">
      <c r="A1556">
        <v>1</v>
      </c>
      <c r="B1556" t="s">
        <v>59</v>
      </c>
      <c r="C1556" t="s">
        <v>30</v>
      </c>
      <c r="D1556">
        <v>0</v>
      </c>
      <c r="E1556">
        <v>1</v>
      </c>
      <c r="F1556">
        <v>0</v>
      </c>
      <c r="G1556">
        <v>0</v>
      </c>
      <c r="H1556">
        <v>0</v>
      </c>
      <c r="I1556">
        <v>1</v>
      </c>
      <c r="J1556">
        <v>0</v>
      </c>
      <c r="K1556">
        <v>0</v>
      </c>
      <c r="L1556">
        <v>0</v>
      </c>
      <c r="M1556">
        <v>1</v>
      </c>
      <c r="N1556">
        <f t="array" ref="N1556">$AC$2*_xlfn.IFS(B1556="data_scientist",$AD$7,TRUE,1)*_xlfn.IFS(B1556="data_analyst",$AD$8,TRUE,1)*_xlfn.IFS(B1556="data_engineer",$AD$9,TRUE,1)*IF(D1556,$AD$13,$AD$14)*IF(E1556,$AD$19,$AD$20)*IF(F1556,$AD$24,$AD$25)*IF(G1556,$AD$29,$AD$30)*IF(H1556,$AD$34,$AD$35)*IF(I1556,$AD$39,$AD$40)*IF(J1556,$AD$44,$AD$45)*IF(K1556,$AD$49,$AD$50)*IF(L1556,$AD$54,$AD$55)*IF(M1556,$AD$59,$AD$60)</f>
        <v>0.00805389205448471</v>
      </c>
      <c r="O1556">
        <f t="array" ref="O1556">$AD$2*_xlfn.IFS(B1556="data_scientist",$AF$7,TRUE,1)*_xlfn.IFS(B1556="data_analyst",$AF$8,TRUE,1)*_xlfn.IFS(B1556="data_engineer",$AF$9,TRUE,1)*IF(D1556,$AF$13,$AF$14)*IF(E1556,$AF$19,$AF$20)*IF(F1556,$AF$24,$AF$25)*IF(G1556,$AF$29,$AF$30)*IF(H1556,$AF$34,$AF$35)*IF(I1556,$AF$39,$AF$40)*IF(J1556,$AF$44,$AF$45)*IF(K1556,$AF$49,$AF$50)*IF(L1556,$AF$54,$AF$55)*IF(M1556,$AF$59,$AF$60)</f>
        <v>3.20261033495623e-5</v>
      </c>
      <c r="P1556">
        <f t="array" ref="P1556">$AE$2*_xlfn.IFS(B1556="data_scientist",$AH$7,TRUE,1)*_xlfn.IFS(B1556="data_analyst",$AH$8,TRUE,1)*_xlfn.IFS(B1556="data_engineer",$AH$9,TRUE,1)*IF(D1556,$AH$13,$AH$14)*IF(E1556,$AH$19,$AH$20)*IF(F1556,$AH$24,$AH$25)*IF(G1556,$AH$29,$AH$30)*IF(H1556,$AH$34,$AH$35)*IF(I1556,$AH$39,$AH$40)*IF(J1556,$AH$44,$AH$45)*IF(K1556,$AH$49,$AH$50)*IF(L1556,$AH$54,$AH$55)*IF(M1556,$AH$59,$AH$60)</f>
        <v>0.000306813627090427</v>
      </c>
      <c r="Q1556">
        <f t="shared" si="240"/>
        <v>0.00805389205448471</v>
      </c>
      <c r="R1556">
        <f t="shared" si="241"/>
        <v>1</v>
      </c>
      <c r="S1556">
        <f t="shared" si="242"/>
        <v>0</v>
      </c>
      <c r="T1556">
        <f t="shared" si="243"/>
        <v>0</v>
      </c>
      <c r="U1556">
        <f t="shared" si="244"/>
        <v>0</v>
      </c>
      <c r="V1556">
        <f t="shared" si="245"/>
        <v>0</v>
      </c>
      <c r="W1556">
        <f t="shared" si="246"/>
        <v>0</v>
      </c>
      <c r="X1556">
        <f t="shared" si="247"/>
        <v>0</v>
      </c>
      <c r="Y1556">
        <f t="shared" si="248"/>
        <v>0</v>
      </c>
      <c r="Z1556">
        <f t="shared" si="249"/>
        <v>0</v>
      </c>
    </row>
    <row r="1557" spans="1:26">
      <c r="A1557">
        <v>1</v>
      </c>
      <c r="B1557" t="s">
        <v>59</v>
      </c>
      <c r="C1557" t="s">
        <v>30</v>
      </c>
      <c r="D1557">
        <v>0</v>
      </c>
      <c r="E1557">
        <v>1</v>
      </c>
      <c r="F1557">
        <v>0</v>
      </c>
      <c r="G1557">
        <v>0</v>
      </c>
      <c r="H1557">
        <v>0</v>
      </c>
      <c r="I1557">
        <v>1</v>
      </c>
      <c r="J1557">
        <v>0</v>
      </c>
      <c r="K1557">
        <v>0</v>
      </c>
      <c r="L1557">
        <v>0</v>
      </c>
      <c r="M1557">
        <v>1</v>
      </c>
      <c r="N1557">
        <f t="array" ref="N1557">$AC$2*_xlfn.IFS(B1557="data_scientist",$AD$7,TRUE,1)*_xlfn.IFS(B1557="data_analyst",$AD$8,TRUE,1)*_xlfn.IFS(B1557="data_engineer",$AD$9,TRUE,1)*IF(D1557,$AD$13,$AD$14)*IF(E1557,$AD$19,$AD$20)*IF(F1557,$AD$24,$AD$25)*IF(G1557,$AD$29,$AD$30)*IF(H1557,$AD$34,$AD$35)*IF(I1557,$AD$39,$AD$40)*IF(J1557,$AD$44,$AD$45)*IF(K1557,$AD$49,$AD$50)*IF(L1557,$AD$54,$AD$55)*IF(M1557,$AD$59,$AD$60)</f>
        <v>0.00805389205448471</v>
      </c>
      <c r="O1557">
        <f t="array" ref="O1557">$AD$2*_xlfn.IFS(B1557="data_scientist",$AF$7,TRUE,1)*_xlfn.IFS(B1557="data_analyst",$AF$8,TRUE,1)*_xlfn.IFS(B1557="data_engineer",$AF$9,TRUE,1)*IF(D1557,$AF$13,$AF$14)*IF(E1557,$AF$19,$AF$20)*IF(F1557,$AF$24,$AF$25)*IF(G1557,$AF$29,$AF$30)*IF(H1557,$AF$34,$AF$35)*IF(I1557,$AF$39,$AF$40)*IF(J1557,$AF$44,$AF$45)*IF(K1557,$AF$49,$AF$50)*IF(L1557,$AF$54,$AF$55)*IF(M1557,$AF$59,$AF$60)</f>
        <v>3.20261033495623e-5</v>
      </c>
      <c r="P1557">
        <f t="array" ref="P1557">$AE$2*_xlfn.IFS(B1557="data_scientist",$AH$7,TRUE,1)*_xlfn.IFS(B1557="data_analyst",$AH$8,TRUE,1)*_xlfn.IFS(B1557="data_engineer",$AH$9,TRUE,1)*IF(D1557,$AH$13,$AH$14)*IF(E1557,$AH$19,$AH$20)*IF(F1557,$AH$24,$AH$25)*IF(G1557,$AH$29,$AH$30)*IF(H1557,$AH$34,$AH$35)*IF(I1557,$AH$39,$AH$40)*IF(J1557,$AH$44,$AH$45)*IF(K1557,$AH$49,$AH$50)*IF(L1557,$AH$54,$AH$55)*IF(M1557,$AH$59,$AH$60)</f>
        <v>0.000306813627090427</v>
      </c>
      <c r="Q1557">
        <f t="shared" si="240"/>
        <v>0.00805389205448471</v>
      </c>
      <c r="R1557">
        <f t="shared" si="241"/>
        <v>1</v>
      </c>
      <c r="S1557">
        <f t="shared" si="242"/>
        <v>0</v>
      </c>
      <c r="T1557">
        <f t="shared" si="243"/>
        <v>0</v>
      </c>
      <c r="U1557">
        <f t="shared" si="244"/>
        <v>0</v>
      </c>
      <c r="V1557">
        <f t="shared" si="245"/>
        <v>0</v>
      </c>
      <c r="W1557">
        <f t="shared" si="246"/>
        <v>0</v>
      </c>
      <c r="X1557">
        <f t="shared" si="247"/>
        <v>0</v>
      </c>
      <c r="Y1557">
        <f t="shared" si="248"/>
        <v>0</v>
      </c>
      <c r="Z1557">
        <f t="shared" si="249"/>
        <v>0</v>
      </c>
    </row>
    <row r="1558" spans="1:26">
      <c r="A1558">
        <v>1</v>
      </c>
      <c r="B1558" t="s">
        <v>59</v>
      </c>
      <c r="C1558" t="s">
        <v>30</v>
      </c>
      <c r="D1558">
        <v>1</v>
      </c>
      <c r="E1558">
        <v>0</v>
      </c>
      <c r="F1558">
        <v>0</v>
      </c>
      <c r="G1558">
        <v>1</v>
      </c>
      <c r="H1558">
        <v>0</v>
      </c>
      <c r="I1558">
        <v>1</v>
      </c>
      <c r="J1558">
        <v>0</v>
      </c>
      <c r="K1558">
        <v>0</v>
      </c>
      <c r="L1558">
        <v>0</v>
      </c>
      <c r="M1558">
        <v>1</v>
      </c>
      <c r="N1558">
        <f t="array" ref="N1558">$AC$2*_xlfn.IFS(B1558="data_scientist",$AD$7,TRUE,1)*_xlfn.IFS(B1558="data_analyst",$AD$8,TRUE,1)*_xlfn.IFS(B1558="data_engineer",$AD$9,TRUE,1)*IF(D1558,$AD$13,$AD$14)*IF(E1558,$AD$19,$AD$20)*IF(F1558,$AD$24,$AD$25)*IF(G1558,$AD$29,$AD$30)*IF(H1558,$AD$34,$AD$35)*IF(I1558,$AD$39,$AD$40)*IF(J1558,$AD$44,$AD$45)*IF(K1558,$AD$49,$AD$50)*IF(L1558,$AD$54,$AD$55)*IF(M1558,$AD$59,$AD$60)</f>
        <v>0.00103841863001786</v>
      </c>
      <c r="O1558">
        <f t="array" ref="O1558">$AD$2*_xlfn.IFS(B1558="data_scientist",$AF$7,TRUE,1)*_xlfn.IFS(B1558="data_analyst",$AF$8,TRUE,1)*_xlfn.IFS(B1558="data_engineer",$AF$9,TRUE,1)*IF(D1558,$AF$13,$AF$14)*IF(E1558,$AF$19,$AF$20)*IF(F1558,$AF$24,$AF$25)*IF(G1558,$AF$29,$AF$30)*IF(H1558,$AF$34,$AF$35)*IF(I1558,$AF$39,$AF$40)*IF(J1558,$AF$44,$AF$45)*IF(K1558,$AF$49,$AF$50)*IF(L1558,$AF$54,$AF$55)*IF(M1558,$AF$59,$AF$60)</f>
        <v>6.29849567461857e-5</v>
      </c>
      <c r="P1558">
        <f t="array" ref="P1558">$AE$2*_xlfn.IFS(B1558="data_scientist",$AH$7,TRUE,1)*_xlfn.IFS(B1558="data_analyst",$AH$8,TRUE,1)*_xlfn.IFS(B1558="data_engineer",$AH$9,TRUE,1)*IF(D1558,$AH$13,$AH$14)*IF(E1558,$AH$19,$AH$20)*IF(F1558,$AH$24,$AH$25)*IF(G1558,$AH$29,$AH$30)*IF(H1558,$AH$34,$AH$35)*IF(I1558,$AH$39,$AH$40)*IF(J1558,$AH$44,$AH$45)*IF(K1558,$AH$49,$AH$50)*IF(L1558,$AH$54,$AH$55)*IF(M1558,$AH$59,$AH$60)</f>
        <v>0.000206977960024543</v>
      </c>
      <c r="Q1558">
        <f t="shared" si="240"/>
        <v>0.00103841863001786</v>
      </c>
      <c r="R1558">
        <f t="shared" si="241"/>
        <v>1</v>
      </c>
      <c r="S1558">
        <f t="shared" si="242"/>
        <v>0</v>
      </c>
      <c r="T1558">
        <f t="shared" si="243"/>
        <v>0</v>
      </c>
      <c r="U1558">
        <f t="shared" si="244"/>
        <v>0</v>
      </c>
      <c r="V1558">
        <f t="shared" si="245"/>
        <v>0</v>
      </c>
      <c r="W1558">
        <f t="shared" si="246"/>
        <v>0</v>
      </c>
      <c r="X1558">
        <f t="shared" si="247"/>
        <v>0</v>
      </c>
      <c r="Y1558">
        <f t="shared" si="248"/>
        <v>0</v>
      </c>
      <c r="Z1558">
        <f t="shared" si="249"/>
        <v>0</v>
      </c>
    </row>
    <row r="1559" spans="1:26">
      <c r="A1559">
        <v>1</v>
      </c>
      <c r="B1559" t="s">
        <v>59</v>
      </c>
      <c r="C1559" t="s">
        <v>30</v>
      </c>
      <c r="D1559">
        <v>1</v>
      </c>
      <c r="E1559">
        <v>1</v>
      </c>
      <c r="F1559">
        <v>0</v>
      </c>
      <c r="G1559">
        <v>0</v>
      </c>
      <c r="H1559">
        <v>0</v>
      </c>
      <c r="I1559">
        <v>1</v>
      </c>
      <c r="J1559">
        <v>0</v>
      </c>
      <c r="K1559">
        <v>0</v>
      </c>
      <c r="L1559">
        <v>0</v>
      </c>
      <c r="M1559">
        <v>1</v>
      </c>
      <c r="N1559">
        <f t="array" ref="N1559">$AC$2*_xlfn.IFS(B1559="data_scientist",$AD$7,TRUE,1)*_xlfn.IFS(B1559="data_analyst",$AD$8,TRUE,1)*_xlfn.IFS(B1559="data_engineer",$AD$9,TRUE,1)*IF(D1559,$AD$13,$AD$14)*IF(E1559,$AD$19,$AD$20)*IF(F1559,$AD$24,$AD$25)*IF(G1559,$AD$29,$AD$30)*IF(H1559,$AD$34,$AD$35)*IF(I1559,$AD$39,$AD$40)*IF(J1559,$AD$44,$AD$45)*IF(K1559,$AD$49,$AD$50)*IF(L1559,$AD$54,$AD$55)*IF(M1559,$AD$59,$AD$60)</f>
        <v>0.00377887255889747</v>
      </c>
      <c r="O1559">
        <f t="array" ref="O1559">$AD$2*_xlfn.IFS(B1559="data_scientist",$AF$7,TRUE,1)*_xlfn.IFS(B1559="data_analyst",$AF$8,TRUE,1)*_xlfn.IFS(B1559="data_engineer",$AF$9,TRUE,1)*IF(D1559,$AF$13,$AF$14)*IF(E1559,$AF$19,$AF$20)*IF(F1559,$AF$24,$AF$25)*IF(G1559,$AF$29,$AF$30)*IF(H1559,$AF$34,$AF$35)*IF(I1559,$AF$39,$AF$40)*IF(J1559,$AF$44,$AF$45)*IF(K1559,$AF$49,$AF$50)*IF(L1559,$AF$54,$AF$55)*IF(M1559,$AF$59,$AF$60)</f>
        <v>8.35204294362628e-5</v>
      </c>
      <c r="P1559">
        <f t="array" ref="P1559">$AE$2*_xlfn.IFS(B1559="data_scientist",$AH$7,TRUE,1)*_xlfn.IFS(B1559="data_analyst",$AH$8,TRUE,1)*_xlfn.IFS(B1559="data_engineer",$AH$9,TRUE,1)*IF(D1559,$AH$13,$AH$14)*IF(E1559,$AH$19,$AH$20)*IF(F1559,$AH$24,$AH$25)*IF(G1559,$AH$29,$AH$30)*IF(H1559,$AH$34,$AH$35)*IF(I1559,$AH$39,$AH$40)*IF(J1559,$AH$44,$AH$45)*IF(K1559,$AH$49,$AH$50)*IF(L1559,$AH$54,$AH$55)*IF(M1559,$AH$59,$AH$60)</f>
        <v>0.000407683860654403</v>
      </c>
      <c r="Q1559">
        <f t="shared" si="240"/>
        <v>0.00377887255889747</v>
      </c>
      <c r="R1559">
        <f t="shared" si="241"/>
        <v>1</v>
      </c>
      <c r="S1559">
        <f t="shared" si="242"/>
        <v>0</v>
      </c>
      <c r="T1559">
        <f t="shared" si="243"/>
        <v>0</v>
      </c>
      <c r="U1559">
        <f t="shared" si="244"/>
        <v>0</v>
      </c>
      <c r="V1559">
        <f t="shared" si="245"/>
        <v>0</v>
      </c>
      <c r="W1559">
        <f t="shared" si="246"/>
        <v>0</v>
      </c>
      <c r="X1559">
        <f t="shared" si="247"/>
        <v>0</v>
      </c>
      <c r="Y1559">
        <f t="shared" si="248"/>
        <v>0</v>
      </c>
      <c r="Z1559">
        <f t="shared" si="249"/>
        <v>0</v>
      </c>
    </row>
    <row r="1560" spans="1:26">
      <c r="A1560">
        <v>1</v>
      </c>
      <c r="B1560" t="s">
        <v>59</v>
      </c>
      <c r="C1560" t="s">
        <v>30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1</v>
      </c>
      <c r="J1560">
        <v>0</v>
      </c>
      <c r="K1560">
        <v>0</v>
      </c>
      <c r="L1560">
        <v>0</v>
      </c>
      <c r="M1560">
        <v>1</v>
      </c>
      <c r="N1560">
        <f t="array" ref="N1560">$AC$2*_xlfn.IFS(B1560="data_scientist",$AD$7,TRUE,1)*_xlfn.IFS(B1560="data_analyst",$AD$8,TRUE,1)*_xlfn.IFS(B1560="data_engineer",$AD$9,TRUE,1)*IF(D1560,$AD$13,$AD$14)*IF(E1560,$AD$19,$AD$20)*IF(F1560,$AD$24,$AD$25)*IF(G1560,$AD$29,$AD$30)*IF(H1560,$AD$34,$AD$35)*IF(I1560,$AD$39,$AD$40)*IF(J1560,$AD$44,$AD$45)*IF(K1560,$AD$49,$AD$50)*IF(L1560,$AD$54,$AD$55)*IF(M1560,$AD$59,$AD$60)</f>
        <v>0.00618146435856898</v>
      </c>
      <c r="O1560">
        <f t="array" ref="O1560">$AD$2*_xlfn.IFS(B1560="data_scientist",$AF$7,TRUE,1)*_xlfn.IFS(B1560="data_analyst",$AF$8,TRUE,1)*_xlfn.IFS(B1560="data_engineer",$AF$9,TRUE,1)*IF(D1560,$AF$13,$AF$14)*IF(E1560,$AF$19,$AF$20)*IF(F1560,$AF$24,$AF$25)*IF(G1560,$AF$29,$AF$30)*IF(H1560,$AF$34,$AF$35)*IF(I1560,$AF$39,$AF$40)*IF(J1560,$AF$44,$AF$45)*IF(K1560,$AF$49,$AF$50)*IF(L1560,$AF$54,$AF$55)*IF(M1560,$AF$59,$AF$60)</f>
        <v>2.76087097841055e-5</v>
      </c>
      <c r="P1560">
        <f t="array" ref="P1560">$AE$2*_xlfn.IFS(B1560="data_scientist",$AH$7,TRUE,1)*_xlfn.IFS(B1560="data_analyst",$AH$8,TRUE,1)*_xlfn.IFS(B1560="data_engineer",$AH$9,TRUE,1)*IF(D1560,$AH$13,$AH$14)*IF(E1560,$AH$19,$AH$20)*IF(F1560,$AH$24,$AH$25)*IF(G1560,$AH$29,$AH$30)*IF(H1560,$AH$34,$AH$35)*IF(I1560,$AH$39,$AH$40)*IF(J1560,$AH$44,$AH$45)*IF(K1560,$AH$49,$AH$50)*IF(L1560,$AH$54,$AH$55)*IF(M1560,$AH$59,$AH$60)</f>
        <v>0.000289281419828117</v>
      </c>
      <c r="Q1560">
        <f t="shared" si="240"/>
        <v>0.00618146435856898</v>
      </c>
      <c r="R1560">
        <f t="shared" si="241"/>
        <v>1</v>
      </c>
      <c r="S1560">
        <f t="shared" si="242"/>
        <v>0</v>
      </c>
      <c r="T1560">
        <f t="shared" si="243"/>
        <v>0</v>
      </c>
      <c r="U1560">
        <f t="shared" si="244"/>
        <v>0</v>
      </c>
      <c r="V1560">
        <f t="shared" si="245"/>
        <v>0</v>
      </c>
      <c r="W1560">
        <f t="shared" si="246"/>
        <v>0</v>
      </c>
      <c r="X1560">
        <f t="shared" si="247"/>
        <v>0</v>
      </c>
      <c r="Y1560">
        <f t="shared" si="248"/>
        <v>0</v>
      </c>
      <c r="Z1560">
        <f t="shared" si="249"/>
        <v>0</v>
      </c>
    </row>
    <row r="1561" spans="1:26">
      <c r="A1561">
        <v>1</v>
      </c>
      <c r="B1561" t="s">
        <v>59</v>
      </c>
      <c r="C1561" t="s">
        <v>30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1</v>
      </c>
      <c r="J1561">
        <v>0</v>
      </c>
      <c r="K1561">
        <v>0</v>
      </c>
      <c r="L1561">
        <v>0</v>
      </c>
      <c r="M1561">
        <v>1</v>
      </c>
      <c r="N1561">
        <f t="array" ref="N1561">$AC$2*_xlfn.IFS(B1561="data_scientist",$AD$7,TRUE,1)*_xlfn.IFS(B1561="data_analyst",$AD$8,TRUE,1)*_xlfn.IFS(B1561="data_engineer",$AD$9,TRUE,1)*IF(D1561,$AD$13,$AD$14)*IF(E1561,$AD$19,$AD$20)*IF(F1561,$AD$24,$AD$25)*IF(G1561,$AD$29,$AD$30)*IF(H1561,$AD$34,$AD$35)*IF(I1561,$AD$39,$AD$40)*IF(J1561,$AD$44,$AD$45)*IF(K1561,$AD$49,$AD$50)*IF(L1561,$AD$54,$AD$55)*IF(M1561,$AD$59,$AD$60)</f>
        <v>0.00618146435856898</v>
      </c>
      <c r="O1561">
        <f t="array" ref="O1561">$AD$2*_xlfn.IFS(B1561="data_scientist",$AF$7,TRUE,1)*_xlfn.IFS(B1561="data_analyst",$AF$8,TRUE,1)*_xlfn.IFS(B1561="data_engineer",$AF$9,TRUE,1)*IF(D1561,$AF$13,$AF$14)*IF(E1561,$AF$19,$AF$20)*IF(F1561,$AF$24,$AF$25)*IF(G1561,$AF$29,$AF$30)*IF(H1561,$AF$34,$AF$35)*IF(I1561,$AF$39,$AF$40)*IF(J1561,$AF$44,$AF$45)*IF(K1561,$AF$49,$AF$50)*IF(L1561,$AF$54,$AF$55)*IF(M1561,$AF$59,$AF$60)</f>
        <v>2.76087097841055e-5</v>
      </c>
      <c r="P1561">
        <f t="array" ref="P1561">$AE$2*_xlfn.IFS(B1561="data_scientist",$AH$7,TRUE,1)*_xlfn.IFS(B1561="data_analyst",$AH$8,TRUE,1)*_xlfn.IFS(B1561="data_engineer",$AH$9,TRUE,1)*IF(D1561,$AH$13,$AH$14)*IF(E1561,$AH$19,$AH$20)*IF(F1561,$AH$24,$AH$25)*IF(G1561,$AH$29,$AH$30)*IF(H1561,$AH$34,$AH$35)*IF(I1561,$AH$39,$AH$40)*IF(J1561,$AH$44,$AH$45)*IF(K1561,$AH$49,$AH$50)*IF(L1561,$AH$54,$AH$55)*IF(M1561,$AH$59,$AH$60)</f>
        <v>0.000289281419828117</v>
      </c>
      <c r="Q1561">
        <f t="shared" si="240"/>
        <v>0.00618146435856898</v>
      </c>
      <c r="R1561">
        <f t="shared" si="241"/>
        <v>1</v>
      </c>
      <c r="S1561">
        <f t="shared" si="242"/>
        <v>0</v>
      </c>
      <c r="T1561">
        <f t="shared" si="243"/>
        <v>0</v>
      </c>
      <c r="U1561">
        <f t="shared" si="244"/>
        <v>0</v>
      </c>
      <c r="V1561">
        <f t="shared" si="245"/>
        <v>0</v>
      </c>
      <c r="W1561">
        <f t="shared" si="246"/>
        <v>0</v>
      </c>
      <c r="X1561">
        <f t="shared" si="247"/>
        <v>0</v>
      </c>
      <c r="Y1561">
        <f t="shared" si="248"/>
        <v>0</v>
      </c>
      <c r="Z1561">
        <f t="shared" si="249"/>
        <v>0</v>
      </c>
    </row>
    <row r="1562" spans="1:26">
      <c r="A1562">
        <v>1</v>
      </c>
      <c r="B1562" t="s">
        <v>59</v>
      </c>
      <c r="C1562" t="s">
        <v>30</v>
      </c>
      <c r="D1562">
        <v>1</v>
      </c>
      <c r="E1562">
        <v>1</v>
      </c>
      <c r="F1562">
        <v>0</v>
      </c>
      <c r="G1562">
        <v>1</v>
      </c>
      <c r="H1562">
        <v>0</v>
      </c>
      <c r="I1562">
        <v>0</v>
      </c>
      <c r="J1562">
        <v>0</v>
      </c>
      <c r="K1562">
        <v>0</v>
      </c>
      <c r="L1562">
        <v>1</v>
      </c>
      <c r="M1562">
        <v>1</v>
      </c>
      <c r="N1562">
        <f t="array" ref="N1562">$AC$2*_xlfn.IFS(B1562="data_scientist",$AD$7,TRUE,1)*_xlfn.IFS(B1562="data_analyst",$AD$8,TRUE,1)*_xlfn.IFS(B1562="data_engineer",$AD$9,TRUE,1)*IF(D1562,$AD$13,$AD$14)*IF(E1562,$AD$19,$AD$20)*IF(F1562,$AD$24,$AD$25)*IF(G1562,$AD$29,$AD$30)*IF(H1562,$AD$34,$AD$35)*IF(I1562,$AD$39,$AD$40)*IF(J1562,$AD$44,$AD$45)*IF(K1562,$AD$49,$AD$50)*IF(L1562,$AD$54,$AD$55)*IF(M1562,$AD$59,$AD$60)</f>
        <v>0.00033388412337575</v>
      </c>
      <c r="O1562">
        <f t="array" ref="O1562">$AD$2*_xlfn.IFS(B1562="data_scientist",$AF$7,TRUE,1)*_xlfn.IFS(B1562="data_analyst",$AF$8,TRUE,1)*_xlfn.IFS(B1562="data_engineer",$AF$9,TRUE,1)*IF(D1562,$AF$13,$AF$14)*IF(E1562,$AF$19,$AF$20)*IF(F1562,$AF$24,$AF$25)*IF(G1562,$AF$29,$AF$30)*IF(H1562,$AF$34,$AF$35)*IF(I1562,$AF$39,$AF$40)*IF(J1562,$AF$44,$AF$45)*IF(K1562,$AF$49,$AF$50)*IF(L1562,$AF$54,$AF$55)*IF(M1562,$AF$59,$AF$60)</f>
        <v>0.00016868781656081</v>
      </c>
      <c r="P1562">
        <f t="array" ref="P1562">$AE$2*_xlfn.IFS(B1562="data_scientist",$AH$7,TRUE,1)*_xlfn.IFS(B1562="data_analyst",$AH$8,TRUE,1)*_xlfn.IFS(B1562="data_engineer",$AH$9,TRUE,1)*IF(D1562,$AH$13,$AH$14)*IF(E1562,$AH$19,$AH$20)*IF(F1562,$AH$24,$AH$25)*IF(G1562,$AH$29,$AH$30)*IF(H1562,$AH$34,$AH$35)*IF(I1562,$AH$39,$AH$40)*IF(J1562,$AH$44,$AH$45)*IF(K1562,$AH$49,$AH$50)*IF(L1562,$AH$54,$AH$55)*IF(M1562,$AH$59,$AH$60)</f>
        <v>0.000246651363540045</v>
      </c>
      <c r="Q1562">
        <f t="shared" si="240"/>
        <v>0.00033388412337575</v>
      </c>
      <c r="R1562">
        <f t="shared" si="241"/>
        <v>1</v>
      </c>
      <c r="S1562">
        <f t="shared" si="242"/>
        <v>0</v>
      </c>
      <c r="T1562">
        <f t="shared" si="243"/>
        <v>0</v>
      </c>
      <c r="U1562">
        <f t="shared" si="244"/>
        <v>0</v>
      </c>
      <c r="V1562">
        <f t="shared" si="245"/>
        <v>0</v>
      </c>
      <c r="W1562">
        <f t="shared" si="246"/>
        <v>0</v>
      </c>
      <c r="X1562">
        <f t="shared" si="247"/>
        <v>0</v>
      </c>
      <c r="Y1562">
        <f t="shared" si="248"/>
        <v>0</v>
      </c>
      <c r="Z1562">
        <f t="shared" si="249"/>
        <v>0</v>
      </c>
    </row>
    <row r="1563" spans="1:26">
      <c r="A1563">
        <v>1</v>
      </c>
      <c r="B1563" t="s">
        <v>59</v>
      </c>
      <c r="C1563" t="s">
        <v>30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1</v>
      </c>
      <c r="N1563">
        <f t="array" ref="N1563">$AC$2*_xlfn.IFS(B1563="data_scientist",$AD$7,TRUE,1)*_xlfn.IFS(B1563="data_analyst",$AD$8,TRUE,1)*_xlfn.IFS(B1563="data_engineer",$AD$9,TRUE,1)*IF(D1563,$AD$13,$AD$14)*IF(E1563,$AD$19,$AD$20)*IF(F1563,$AD$24,$AD$25)*IF(G1563,$AD$29,$AD$30)*IF(H1563,$AD$34,$AD$35)*IF(I1563,$AD$39,$AD$40)*IF(J1563,$AD$44,$AD$45)*IF(K1563,$AD$49,$AD$50)*IF(L1563,$AD$54,$AD$55)*IF(M1563,$AD$59,$AD$60)</f>
        <v>0.0180026467611357</v>
      </c>
      <c r="O1563">
        <f t="array" ref="O1563">$AD$2*_xlfn.IFS(B1563="data_scientist",$AF$7,TRUE,1)*_xlfn.IFS(B1563="data_analyst",$AF$8,TRUE,1)*_xlfn.IFS(B1563="data_engineer",$AF$9,TRUE,1)*IF(D1563,$AF$13,$AF$14)*IF(E1563,$AF$19,$AF$20)*IF(F1563,$AF$24,$AF$25)*IF(G1563,$AF$29,$AF$30)*IF(H1563,$AF$34,$AF$35)*IF(I1563,$AF$39,$AF$40)*IF(J1563,$AF$44,$AF$45)*IF(K1563,$AF$49,$AF$50)*IF(L1563,$AF$54,$AF$55)*IF(M1563,$AF$59,$AF$60)</f>
        <v>0.000114047193687613</v>
      </c>
      <c r="P1563">
        <f t="array" ref="P1563">$AE$2*_xlfn.IFS(B1563="data_scientist",$AH$7,TRUE,1)*_xlfn.IFS(B1563="data_analyst",$AH$8,TRUE,1)*_xlfn.IFS(B1563="data_engineer",$AH$9,TRUE,1)*IF(D1563,$AH$13,$AH$14)*IF(E1563,$AH$19,$AH$20)*IF(F1563,$AH$24,$AH$25)*IF(G1563,$AH$29,$AH$30)*IF(H1563,$AH$34,$AH$35)*IF(I1563,$AH$39,$AH$40)*IF(J1563,$AH$44,$AH$45)*IF(K1563,$AH$49,$AH$50)*IF(L1563,$AH$54,$AH$55)*IF(M1563,$AH$59,$AH$60)</f>
        <v>0.00103092908677</v>
      </c>
      <c r="Q1563">
        <f t="shared" si="240"/>
        <v>0.0180026467611357</v>
      </c>
      <c r="R1563">
        <f t="shared" si="241"/>
        <v>1</v>
      </c>
      <c r="S1563">
        <f t="shared" si="242"/>
        <v>0</v>
      </c>
      <c r="T1563">
        <f t="shared" si="243"/>
        <v>0</v>
      </c>
      <c r="U1563">
        <f t="shared" si="244"/>
        <v>0</v>
      </c>
      <c r="V1563">
        <f t="shared" si="245"/>
        <v>0</v>
      </c>
      <c r="W1563">
        <f t="shared" si="246"/>
        <v>0</v>
      </c>
      <c r="X1563">
        <f t="shared" si="247"/>
        <v>0</v>
      </c>
      <c r="Y1563">
        <f t="shared" si="248"/>
        <v>0</v>
      </c>
      <c r="Z1563">
        <f t="shared" si="249"/>
        <v>0</v>
      </c>
    </row>
    <row r="1564" spans="1:26">
      <c r="A1564">
        <v>1</v>
      </c>
      <c r="B1564" t="s">
        <v>59</v>
      </c>
      <c r="C1564" t="s">
        <v>30</v>
      </c>
      <c r="D1564">
        <v>0</v>
      </c>
      <c r="E1564">
        <v>1</v>
      </c>
      <c r="F1564">
        <v>0</v>
      </c>
      <c r="G1564">
        <v>0</v>
      </c>
      <c r="H1564">
        <v>0</v>
      </c>
      <c r="I1564">
        <v>1</v>
      </c>
      <c r="J1564">
        <v>1</v>
      </c>
      <c r="K1564">
        <v>0</v>
      </c>
      <c r="L1564">
        <v>0</v>
      </c>
      <c r="M1564">
        <v>1</v>
      </c>
      <c r="N1564">
        <f t="array" ref="N1564">$AC$2*_xlfn.IFS(B1564="data_scientist",$AD$7,TRUE,1)*_xlfn.IFS(B1564="data_analyst",$AD$8,TRUE,1)*_xlfn.IFS(B1564="data_engineer",$AD$9,TRUE,1)*IF(D1564,$AD$13,$AD$14)*IF(E1564,$AD$19,$AD$20)*IF(F1564,$AD$24,$AD$25)*IF(G1564,$AD$29,$AD$30)*IF(H1564,$AD$34,$AD$35)*IF(I1564,$AD$39,$AD$40)*IF(J1564,$AD$44,$AD$45)*IF(K1564,$AD$49,$AD$50)*IF(L1564,$AD$54,$AD$55)*IF(M1564,$AD$59,$AD$60)</f>
        <v>0.00158972972464726</v>
      </c>
      <c r="O1564">
        <f t="array" ref="O1564">$AD$2*_xlfn.IFS(B1564="data_scientist",$AF$7,TRUE,1)*_xlfn.IFS(B1564="data_analyst",$AF$8,TRUE,1)*_xlfn.IFS(B1564="data_engineer",$AF$9,TRUE,1)*IF(D1564,$AF$13,$AF$14)*IF(E1564,$AF$19,$AF$20)*IF(F1564,$AF$24,$AF$25)*IF(G1564,$AF$29,$AF$30)*IF(H1564,$AF$34,$AF$35)*IF(I1564,$AF$39,$AF$40)*IF(J1564,$AF$44,$AF$45)*IF(K1564,$AF$49,$AF$50)*IF(L1564,$AF$54,$AF$55)*IF(M1564,$AF$59,$AF$60)</f>
        <v>6.41922625446767e-6</v>
      </c>
      <c r="P1564">
        <f t="array" ref="P1564">$AE$2*_xlfn.IFS(B1564="data_scientist",$AH$7,TRUE,1)*_xlfn.IFS(B1564="data_analyst",$AH$8,TRUE,1)*_xlfn.IFS(B1564="data_engineer",$AH$9,TRUE,1)*IF(D1564,$AH$13,$AH$14)*IF(E1564,$AH$19,$AH$20)*IF(F1564,$AH$24,$AH$25)*IF(G1564,$AH$29,$AH$30)*IF(H1564,$AH$34,$AH$35)*IF(I1564,$AH$39,$AH$40)*IF(J1564,$AH$44,$AH$45)*IF(K1564,$AH$49,$AH$50)*IF(L1564,$AH$54,$AH$55)*IF(M1564,$AH$59,$AH$60)</f>
        <v>5.53969048913271e-5</v>
      </c>
      <c r="Q1564">
        <f t="shared" si="240"/>
        <v>0.00158972972464726</v>
      </c>
      <c r="R1564">
        <f t="shared" si="241"/>
        <v>1</v>
      </c>
      <c r="S1564">
        <f t="shared" si="242"/>
        <v>0</v>
      </c>
      <c r="T1564">
        <f t="shared" si="243"/>
        <v>0</v>
      </c>
      <c r="U1564">
        <f t="shared" si="244"/>
        <v>0</v>
      </c>
      <c r="V1564">
        <f t="shared" si="245"/>
        <v>0</v>
      </c>
      <c r="W1564">
        <f t="shared" si="246"/>
        <v>0</v>
      </c>
      <c r="X1564">
        <f t="shared" si="247"/>
        <v>0</v>
      </c>
      <c r="Y1564">
        <f t="shared" si="248"/>
        <v>0</v>
      </c>
      <c r="Z1564">
        <f t="shared" si="249"/>
        <v>0</v>
      </c>
    </row>
    <row r="1565" spans="1:26">
      <c r="A1565">
        <v>1</v>
      </c>
      <c r="B1565" t="s">
        <v>59</v>
      </c>
      <c r="C1565" t="s">
        <v>30</v>
      </c>
      <c r="D1565">
        <v>0</v>
      </c>
      <c r="E1565">
        <v>1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1</v>
      </c>
      <c r="N1565">
        <f t="array" ref="N1565">$AC$2*_xlfn.IFS(B1565="data_scientist",$AD$7,TRUE,1)*_xlfn.IFS(B1565="data_analyst",$AD$8,TRUE,1)*_xlfn.IFS(B1565="data_engineer",$AD$9,TRUE,1)*IF(D1565,$AD$13,$AD$14)*IF(E1565,$AD$19,$AD$20)*IF(F1565,$AD$24,$AD$25)*IF(G1565,$AD$29,$AD$30)*IF(H1565,$AD$34,$AD$35)*IF(I1565,$AD$39,$AD$40)*IF(J1565,$AD$44,$AD$45)*IF(K1565,$AD$49,$AD$50)*IF(L1565,$AD$54,$AD$55)*IF(M1565,$AD$59,$AD$60)</f>
        <v>0.0234558294440723</v>
      </c>
      <c r="O1565">
        <f t="array" ref="O1565">$AD$2*_xlfn.IFS(B1565="data_scientist",$AF$7,TRUE,1)*_xlfn.IFS(B1565="data_analyst",$AF$8,TRUE,1)*_xlfn.IFS(B1565="data_engineer",$AF$9,TRUE,1)*IF(D1565,$AF$13,$AF$14)*IF(E1565,$AF$19,$AF$20)*IF(F1565,$AF$24,$AF$25)*IF(G1565,$AF$29,$AF$30)*IF(H1565,$AF$34,$AF$35)*IF(I1565,$AF$39,$AF$40)*IF(J1565,$AF$44,$AF$45)*IF(K1565,$AF$49,$AF$50)*IF(L1565,$AF$54,$AF$55)*IF(M1565,$AF$59,$AF$60)</f>
        <v>0.000132294744677631</v>
      </c>
      <c r="P1565">
        <f t="array" ref="P1565">$AE$2*_xlfn.IFS(B1565="data_scientist",$AH$7,TRUE,1)*_xlfn.IFS(B1565="data_analyst",$AH$8,TRUE,1)*_xlfn.IFS(B1565="data_engineer",$AH$9,TRUE,1)*IF(D1565,$AH$13,$AH$14)*IF(E1565,$AH$19,$AH$20)*IF(F1565,$AH$24,$AH$25)*IF(G1565,$AH$29,$AH$30)*IF(H1565,$AH$34,$AH$35)*IF(I1565,$AH$39,$AH$40)*IF(J1565,$AH$44,$AH$45)*IF(K1565,$AH$49,$AH$50)*IF(L1565,$AH$54,$AH$55)*IF(M1565,$AH$59,$AH$60)</f>
        <v>0.00109340963748333</v>
      </c>
      <c r="Q1565">
        <f t="shared" si="240"/>
        <v>0.0234558294440723</v>
      </c>
      <c r="R1565">
        <f t="shared" si="241"/>
        <v>1</v>
      </c>
      <c r="S1565">
        <f t="shared" si="242"/>
        <v>0</v>
      </c>
      <c r="T1565">
        <f t="shared" si="243"/>
        <v>0</v>
      </c>
      <c r="U1565">
        <f t="shared" si="244"/>
        <v>0</v>
      </c>
      <c r="V1565">
        <f t="shared" si="245"/>
        <v>0</v>
      </c>
      <c r="W1565">
        <f t="shared" si="246"/>
        <v>0</v>
      </c>
      <c r="X1565">
        <f t="shared" si="247"/>
        <v>0</v>
      </c>
      <c r="Y1565">
        <f t="shared" si="248"/>
        <v>0</v>
      </c>
      <c r="Z1565">
        <f t="shared" si="249"/>
        <v>0</v>
      </c>
    </row>
    <row r="1566" spans="1:26">
      <c r="A1566">
        <v>1</v>
      </c>
      <c r="B1566" t="s">
        <v>59</v>
      </c>
      <c r="C1566" t="s">
        <v>30</v>
      </c>
      <c r="D1566">
        <v>0</v>
      </c>
      <c r="E1566">
        <v>1</v>
      </c>
      <c r="F1566">
        <v>0</v>
      </c>
      <c r="G1566">
        <v>0</v>
      </c>
      <c r="H1566">
        <v>0</v>
      </c>
      <c r="I1566">
        <v>1</v>
      </c>
      <c r="J1566">
        <v>0</v>
      </c>
      <c r="K1566">
        <v>0</v>
      </c>
      <c r="L1566">
        <v>0</v>
      </c>
      <c r="M1566">
        <v>1</v>
      </c>
      <c r="N1566">
        <f t="array" ref="N1566">$AC$2*_xlfn.IFS(B1566="data_scientist",$AD$7,TRUE,1)*_xlfn.IFS(B1566="data_analyst",$AD$8,TRUE,1)*_xlfn.IFS(B1566="data_engineer",$AD$9,TRUE,1)*IF(D1566,$AD$13,$AD$14)*IF(E1566,$AD$19,$AD$20)*IF(F1566,$AD$24,$AD$25)*IF(G1566,$AD$29,$AD$30)*IF(H1566,$AD$34,$AD$35)*IF(I1566,$AD$39,$AD$40)*IF(J1566,$AD$44,$AD$45)*IF(K1566,$AD$49,$AD$50)*IF(L1566,$AD$54,$AD$55)*IF(M1566,$AD$59,$AD$60)</f>
        <v>0.00805389205448471</v>
      </c>
      <c r="O1566">
        <f t="array" ref="O1566">$AD$2*_xlfn.IFS(B1566="data_scientist",$AF$7,TRUE,1)*_xlfn.IFS(B1566="data_analyst",$AF$8,TRUE,1)*_xlfn.IFS(B1566="data_engineer",$AF$9,TRUE,1)*IF(D1566,$AF$13,$AF$14)*IF(E1566,$AF$19,$AF$20)*IF(F1566,$AF$24,$AF$25)*IF(G1566,$AF$29,$AF$30)*IF(H1566,$AF$34,$AF$35)*IF(I1566,$AF$39,$AF$40)*IF(J1566,$AF$44,$AF$45)*IF(K1566,$AF$49,$AF$50)*IF(L1566,$AF$54,$AF$55)*IF(M1566,$AF$59,$AF$60)</f>
        <v>3.20261033495623e-5</v>
      </c>
      <c r="P1566">
        <f t="array" ref="P1566">$AE$2*_xlfn.IFS(B1566="data_scientist",$AH$7,TRUE,1)*_xlfn.IFS(B1566="data_analyst",$AH$8,TRUE,1)*_xlfn.IFS(B1566="data_engineer",$AH$9,TRUE,1)*IF(D1566,$AH$13,$AH$14)*IF(E1566,$AH$19,$AH$20)*IF(F1566,$AH$24,$AH$25)*IF(G1566,$AH$29,$AH$30)*IF(H1566,$AH$34,$AH$35)*IF(I1566,$AH$39,$AH$40)*IF(J1566,$AH$44,$AH$45)*IF(K1566,$AH$49,$AH$50)*IF(L1566,$AH$54,$AH$55)*IF(M1566,$AH$59,$AH$60)</f>
        <v>0.000306813627090427</v>
      </c>
      <c r="Q1566">
        <f t="shared" si="240"/>
        <v>0.00805389205448471</v>
      </c>
      <c r="R1566">
        <f t="shared" si="241"/>
        <v>1</v>
      </c>
      <c r="S1566">
        <f t="shared" si="242"/>
        <v>0</v>
      </c>
      <c r="T1566">
        <f t="shared" si="243"/>
        <v>0</v>
      </c>
      <c r="U1566">
        <f t="shared" si="244"/>
        <v>0</v>
      </c>
      <c r="V1566">
        <f t="shared" si="245"/>
        <v>0</v>
      </c>
      <c r="W1566">
        <f t="shared" si="246"/>
        <v>0</v>
      </c>
      <c r="X1566">
        <f t="shared" si="247"/>
        <v>0</v>
      </c>
      <c r="Y1566">
        <f t="shared" si="248"/>
        <v>0</v>
      </c>
      <c r="Z1566">
        <f t="shared" si="249"/>
        <v>0</v>
      </c>
    </row>
    <row r="1567" spans="1:26">
      <c r="A1567">
        <v>1</v>
      </c>
      <c r="B1567" t="s">
        <v>59</v>
      </c>
      <c r="C1567" t="s">
        <v>30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1</v>
      </c>
      <c r="N1567">
        <f t="array" ref="N1567">$AC$2*_xlfn.IFS(B1567="data_scientist",$AD$7,TRUE,1)*_xlfn.IFS(B1567="data_analyst",$AD$8,TRUE,1)*_xlfn.IFS(B1567="data_engineer",$AD$9,TRUE,1)*IF(D1567,$AD$13,$AD$14)*IF(E1567,$AD$19,$AD$20)*IF(F1567,$AD$24,$AD$25)*IF(G1567,$AD$29,$AD$30)*IF(H1567,$AD$34,$AD$35)*IF(I1567,$AD$39,$AD$40)*IF(J1567,$AD$44,$AD$45)*IF(K1567,$AD$49,$AD$50)*IF(L1567,$AD$54,$AD$55)*IF(M1567,$AD$59,$AD$60)</f>
        <v>0.0180026467611357</v>
      </c>
      <c r="O1567">
        <f t="array" ref="O1567">$AD$2*_xlfn.IFS(B1567="data_scientist",$AF$7,TRUE,1)*_xlfn.IFS(B1567="data_analyst",$AF$8,TRUE,1)*_xlfn.IFS(B1567="data_engineer",$AF$9,TRUE,1)*IF(D1567,$AF$13,$AF$14)*IF(E1567,$AF$19,$AF$20)*IF(F1567,$AF$24,$AF$25)*IF(G1567,$AF$29,$AF$30)*IF(H1567,$AF$34,$AF$35)*IF(I1567,$AF$39,$AF$40)*IF(J1567,$AF$44,$AF$45)*IF(K1567,$AF$49,$AF$50)*IF(L1567,$AF$54,$AF$55)*IF(M1567,$AF$59,$AF$60)</f>
        <v>0.000114047193687613</v>
      </c>
      <c r="P1567">
        <f t="array" ref="P1567">$AE$2*_xlfn.IFS(B1567="data_scientist",$AH$7,TRUE,1)*_xlfn.IFS(B1567="data_analyst",$AH$8,TRUE,1)*_xlfn.IFS(B1567="data_engineer",$AH$9,TRUE,1)*IF(D1567,$AH$13,$AH$14)*IF(E1567,$AH$19,$AH$20)*IF(F1567,$AH$24,$AH$25)*IF(G1567,$AH$29,$AH$30)*IF(H1567,$AH$34,$AH$35)*IF(I1567,$AH$39,$AH$40)*IF(J1567,$AH$44,$AH$45)*IF(K1567,$AH$49,$AH$50)*IF(L1567,$AH$54,$AH$55)*IF(M1567,$AH$59,$AH$60)</f>
        <v>0.00103092908677</v>
      </c>
      <c r="Q1567">
        <f t="shared" si="240"/>
        <v>0.0180026467611357</v>
      </c>
      <c r="R1567">
        <f t="shared" si="241"/>
        <v>1</v>
      </c>
      <c r="S1567">
        <f t="shared" si="242"/>
        <v>0</v>
      </c>
      <c r="T1567">
        <f t="shared" si="243"/>
        <v>0</v>
      </c>
      <c r="U1567">
        <f t="shared" si="244"/>
        <v>0</v>
      </c>
      <c r="V1567">
        <f t="shared" si="245"/>
        <v>0</v>
      </c>
      <c r="W1567">
        <f t="shared" si="246"/>
        <v>0</v>
      </c>
      <c r="X1567">
        <f t="shared" si="247"/>
        <v>0</v>
      </c>
      <c r="Y1567">
        <f t="shared" si="248"/>
        <v>0</v>
      </c>
      <c r="Z1567">
        <f t="shared" si="249"/>
        <v>0</v>
      </c>
    </row>
    <row r="1568" spans="1:26">
      <c r="A1568">
        <v>1</v>
      </c>
      <c r="B1568" t="s">
        <v>59</v>
      </c>
      <c r="C1568" t="s">
        <v>30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1</v>
      </c>
      <c r="N1568">
        <f t="array" ref="N1568">$AC$2*_xlfn.IFS(B1568="data_scientist",$AD$7,TRUE,1)*_xlfn.IFS(B1568="data_analyst",$AD$8,TRUE,1)*_xlfn.IFS(B1568="data_engineer",$AD$9,TRUE,1)*IF(D1568,$AD$13,$AD$14)*IF(E1568,$AD$19,$AD$20)*IF(F1568,$AD$24,$AD$25)*IF(G1568,$AD$29,$AD$30)*IF(H1568,$AD$34,$AD$35)*IF(I1568,$AD$39,$AD$40)*IF(J1568,$AD$44,$AD$45)*IF(K1568,$AD$49,$AD$50)*IF(L1568,$AD$54,$AD$55)*IF(M1568,$AD$59,$AD$60)</f>
        <v>0.0180026467611357</v>
      </c>
      <c r="O1568">
        <f t="array" ref="O1568">$AD$2*_xlfn.IFS(B1568="data_scientist",$AF$7,TRUE,1)*_xlfn.IFS(B1568="data_analyst",$AF$8,TRUE,1)*_xlfn.IFS(B1568="data_engineer",$AF$9,TRUE,1)*IF(D1568,$AF$13,$AF$14)*IF(E1568,$AF$19,$AF$20)*IF(F1568,$AF$24,$AF$25)*IF(G1568,$AF$29,$AF$30)*IF(H1568,$AF$34,$AF$35)*IF(I1568,$AF$39,$AF$40)*IF(J1568,$AF$44,$AF$45)*IF(K1568,$AF$49,$AF$50)*IF(L1568,$AF$54,$AF$55)*IF(M1568,$AF$59,$AF$60)</f>
        <v>0.000114047193687613</v>
      </c>
      <c r="P1568">
        <f t="array" ref="P1568">$AE$2*_xlfn.IFS(B1568="data_scientist",$AH$7,TRUE,1)*_xlfn.IFS(B1568="data_analyst",$AH$8,TRUE,1)*_xlfn.IFS(B1568="data_engineer",$AH$9,TRUE,1)*IF(D1568,$AH$13,$AH$14)*IF(E1568,$AH$19,$AH$20)*IF(F1568,$AH$24,$AH$25)*IF(G1568,$AH$29,$AH$30)*IF(H1568,$AH$34,$AH$35)*IF(I1568,$AH$39,$AH$40)*IF(J1568,$AH$44,$AH$45)*IF(K1568,$AH$49,$AH$50)*IF(L1568,$AH$54,$AH$55)*IF(M1568,$AH$59,$AH$60)</f>
        <v>0.00103092908677</v>
      </c>
      <c r="Q1568">
        <f t="shared" si="240"/>
        <v>0.0180026467611357</v>
      </c>
      <c r="R1568">
        <f t="shared" si="241"/>
        <v>1</v>
      </c>
      <c r="S1568">
        <f t="shared" si="242"/>
        <v>0</v>
      </c>
      <c r="T1568">
        <f t="shared" si="243"/>
        <v>0</v>
      </c>
      <c r="U1568">
        <f t="shared" si="244"/>
        <v>0</v>
      </c>
      <c r="V1568">
        <f t="shared" si="245"/>
        <v>0</v>
      </c>
      <c r="W1568">
        <f t="shared" si="246"/>
        <v>0</v>
      </c>
      <c r="X1568">
        <f t="shared" si="247"/>
        <v>0</v>
      </c>
      <c r="Y1568">
        <f t="shared" si="248"/>
        <v>0</v>
      </c>
      <c r="Z1568">
        <f t="shared" si="249"/>
        <v>0</v>
      </c>
    </row>
    <row r="1569" spans="1:26">
      <c r="A1569">
        <v>1</v>
      </c>
      <c r="B1569" t="s">
        <v>59</v>
      </c>
      <c r="C1569" t="s">
        <v>30</v>
      </c>
      <c r="D1569">
        <v>1</v>
      </c>
      <c r="E1569">
        <v>1</v>
      </c>
      <c r="F1569">
        <v>0</v>
      </c>
      <c r="G1569">
        <v>0</v>
      </c>
      <c r="H1569">
        <v>0</v>
      </c>
      <c r="I1569">
        <v>1</v>
      </c>
      <c r="J1569">
        <v>0</v>
      </c>
      <c r="K1569">
        <v>0</v>
      </c>
      <c r="L1569">
        <v>0</v>
      </c>
      <c r="M1569">
        <v>1</v>
      </c>
      <c r="N1569">
        <f t="array" ref="N1569">$AC$2*_xlfn.IFS(B1569="data_scientist",$AD$7,TRUE,1)*_xlfn.IFS(B1569="data_analyst",$AD$8,TRUE,1)*_xlfn.IFS(B1569="data_engineer",$AD$9,TRUE,1)*IF(D1569,$AD$13,$AD$14)*IF(E1569,$AD$19,$AD$20)*IF(F1569,$AD$24,$AD$25)*IF(G1569,$AD$29,$AD$30)*IF(H1569,$AD$34,$AD$35)*IF(I1569,$AD$39,$AD$40)*IF(J1569,$AD$44,$AD$45)*IF(K1569,$AD$49,$AD$50)*IF(L1569,$AD$54,$AD$55)*IF(M1569,$AD$59,$AD$60)</f>
        <v>0.00377887255889747</v>
      </c>
      <c r="O1569">
        <f t="array" ref="O1569">$AD$2*_xlfn.IFS(B1569="data_scientist",$AF$7,TRUE,1)*_xlfn.IFS(B1569="data_analyst",$AF$8,TRUE,1)*_xlfn.IFS(B1569="data_engineer",$AF$9,TRUE,1)*IF(D1569,$AF$13,$AF$14)*IF(E1569,$AF$19,$AF$20)*IF(F1569,$AF$24,$AF$25)*IF(G1569,$AF$29,$AF$30)*IF(H1569,$AF$34,$AF$35)*IF(I1569,$AF$39,$AF$40)*IF(J1569,$AF$44,$AF$45)*IF(K1569,$AF$49,$AF$50)*IF(L1569,$AF$54,$AF$55)*IF(M1569,$AF$59,$AF$60)</f>
        <v>8.35204294362628e-5</v>
      </c>
      <c r="P1569">
        <f t="array" ref="P1569">$AE$2*_xlfn.IFS(B1569="data_scientist",$AH$7,TRUE,1)*_xlfn.IFS(B1569="data_analyst",$AH$8,TRUE,1)*_xlfn.IFS(B1569="data_engineer",$AH$9,TRUE,1)*IF(D1569,$AH$13,$AH$14)*IF(E1569,$AH$19,$AH$20)*IF(F1569,$AH$24,$AH$25)*IF(G1569,$AH$29,$AH$30)*IF(H1569,$AH$34,$AH$35)*IF(I1569,$AH$39,$AH$40)*IF(J1569,$AH$44,$AH$45)*IF(K1569,$AH$49,$AH$50)*IF(L1569,$AH$54,$AH$55)*IF(M1569,$AH$59,$AH$60)</f>
        <v>0.000407683860654403</v>
      </c>
      <c r="Q1569">
        <f t="shared" si="240"/>
        <v>0.00377887255889747</v>
      </c>
      <c r="R1569">
        <f t="shared" si="241"/>
        <v>1</v>
      </c>
      <c r="S1569">
        <f t="shared" si="242"/>
        <v>0</v>
      </c>
      <c r="T1569">
        <f t="shared" si="243"/>
        <v>0</v>
      </c>
      <c r="U1569">
        <f t="shared" si="244"/>
        <v>0</v>
      </c>
      <c r="V1569">
        <f t="shared" si="245"/>
        <v>0</v>
      </c>
      <c r="W1569">
        <f t="shared" si="246"/>
        <v>0</v>
      </c>
      <c r="X1569">
        <f t="shared" si="247"/>
        <v>0</v>
      </c>
      <c r="Y1569">
        <f t="shared" si="248"/>
        <v>0</v>
      </c>
      <c r="Z1569">
        <f t="shared" si="249"/>
        <v>0</v>
      </c>
    </row>
    <row r="1570" spans="1:26">
      <c r="A1570">
        <v>1</v>
      </c>
      <c r="B1570" t="s">
        <v>59</v>
      </c>
      <c r="C1570" t="s">
        <v>30</v>
      </c>
      <c r="D1570">
        <v>1</v>
      </c>
      <c r="E1570">
        <v>1</v>
      </c>
      <c r="F1570">
        <v>1</v>
      </c>
      <c r="G1570">
        <v>1</v>
      </c>
      <c r="H1570">
        <v>1</v>
      </c>
      <c r="I1570">
        <v>0</v>
      </c>
      <c r="J1570">
        <v>1</v>
      </c>
      <c r="K1570">
        <v>0</v>
      </c>
      <c r="L1570">
        <v>0</v>
      </c>
      <c r="M1570">
        <v>1</v>
      </c>
      <c r="N1570">
        <f t="array" ref="N1570">$AC$2*_xlfn.IFS(B1570="data_scientist",$AD$7,TRUE,1)*_xlfn.IFS(B1570="data_analyst",$AD$8,TRUE,1)*_xlfn.IFS(B1570="data_engineer",$AD$9,TRUE,1)*IF(D1570,$AD$13,$AD$14)*IF(E1570,$AD$19,$AD$20)*IF(F1570,$AD$24,$AD$25)*IF(G1570,$AD$29,$AD$30)*IF(H1570,$AD$34,$AD$35)*IF(I1570,$AD$39,$AD$40)*IF(J1570,$AD$44,$AD$45)*IF(K1570,$AD$49,$AD$50)*IF(L1570,$AD$54,$AD$55)*IF(M1570,$AD$59,$AD$60)</f>
        <v>9.45121793325732e-6</v>
      </c>
      <c r="O1570">
        <f t="array" ref="O1570">$AD$2*_xlfn.IFS(B1570="data_scientist",$AF$7,TRUE,1)*_xlfn.IFS(B1570="data_analyst",$AF$8,TRUE,1)*_xlfn.IFS(B1570="data_engineer",$AF$9,TRUE,1)*IF(D1570,$AF$13,$AF$14)*IF(E1570,$AF$19,$AF$20)*IF(F1570,$AF$24,$AF$25)*IF(G1570,$AF$29,$AF$30)*IF(H1570,$AF$34,$AF$35)*IF(I1570,$AF$39,$AF$40)*IF(J1570,$AF$44,$AF$45)*IF(K1570,$AF$49,$AF$50)*IF(L1570,$AF$54,$AF$55)*IF(M1570,$AF$59,$AF$60)</f>
        <v>4.96786613473026e-5</v>
      </c>
      <c r="P1570">
        <f t="array" ref="P1570">$AE$2*_xlfn.IFS(B1570="data_scientist",$AH$7,TRUE,1)*_xlfn.IFS(B1570="data_analyst",$AH$8,TRUE,1)*_xlfn.IFS(B1570="data_engineer",$AH$9,TRUE,1)*IF(D1570,$AH$13,$AH$14)*IF(E1570,$AH$19,$AH$20)*IF(F1570,$AH$24,$AH$25)*IF(G1570,$AH$29,$AH$30)*IF(H1570,$AH$34,$AH$35)*IF(I1570,$AH$39,$AH$40)*IF(J1570,$AH$44,$AH$45)*IF(K1570,$AH$49,$AH$50)*IF(L1570,$AH$54,$AH$55)*IF(M1570,$AH$59,$AH$60)</f>
        <v>4.74032597838171e-5</v>
      </c>
      <c r="Q1570">
        <f t="shared" si="240"/>
        <v>4.96786613473026e-5</v>
      </c>
      <c r="R1570">
        <f t="shared" si="241"/>
        <v>0</v>
      </c>
      <c r="S1570">
        <f t="shared" si="242"/>
        <v>1</v>
      </c>
      <c r="T1570">
        <f t="shared" si="243"/>
        <v>0</v>
      </c>
      <c r="U1570">
        <f t="shared" si="244"/>
        <v>0</v>
      </c>
      <c r="V1570">
        <f t="shared" si="245"/>
        <v>0</v>
      </c>
      <c r="W1570">
        <f t="shared" si="246"/>
        <v>0</v>
      </c>
      <c r="X1570">
        <f t="shared" si="247"/>
        <v>0</v>
      </c>
      <c r="Y1570">
        <f t="shared" si="248"/>
        <v>0</v>
      </c>
      <c r="Z1570">
        <f t="shared" si="249"/>
        <v>0</v>
      </c>
    </row>
    <row r="1571" spans="1:26">
      <c r="A1571">
        <v>1</v>
      </c>
      <c r="B1571" t="s">
        <v>59</v>
      </c>
      <c r="C1571" t="s">
        <v>30</v>
      </c>
      <c r="D1571">
        <v>1</v>
      </c>
      <c r="E1571">
        <v>1</v>
      </c>
      <c r="F1571">
        <v>0</v>
      </c>
      <c r="G1571">
        <v>1</v>
      </c>
      <c r="H1571">
        <v>0</v>
      </c>
      <c r="I1571">
        <v>0</v>
      </c>
      <c r="J1571">
        <v>1</v>
      </c>
      <c r="K1571">
        <v>0</v>
      </c>
      <c r="L1571">
        <v>0</v>
      </c>
      <c r="M1571">
        <v>1</v>
      </c>
      <c r="N1571">
        <f t="array" ref="N1571">$AC$2*_xlfn.IFS(B1571="data_scientist",$AD$7,TRUE,1)*_xlfn.IFS(B1571="data_analyst",$AD$8,TRUE,1)*_xlfn.IFS(B1571="data_engineer",$AD$9,TRUE,1)*IF(D1571,$AD$13,$AD$14)*IF(E1571,$AD$19,$AD$20)*IF(F1571,$AD$24,$AD$25)*IF(G1571,$AD$29,$AD$30)*IF(H1571,$AD$34,$AD$35)*IF(I1571,$AD$39,$AD$40)*IF(J1571,$AD$44,$AD$45)*IF(K1571,$AD$49,$AD$50)*IF(L1571,$AD$54,$AD$55)*IF(M1571,$AD$59,$AD$60)</f>
        <v>0.000777766775078833</v>
      </c>
      <c r="O1571">
        <f t="array" ref="O1571">$AD$2*_xlfn.IFS(B1571="data_scientist",$AF$7,TRUE,1)*_xlfn.IFS(B1571="data_analyst",$AF$8,TRUE,1)*_xlfn.IFS(B1571="data_engineer",$AF$9,TRUE,1)*IF(D1571,$AF$13,$AF$14)*IF(E1571,$AF$19,$AF$20)*IF(F1571,$AF$24,$AF$25)*IF(G1571,$AF$29,$AF$30)*IF(H1571,$AF$34,$AF$35)*IF(I1571,$AF$39,$AF$40)*IF(J1571,$AF$44,$AF$45)*IF(K1571,$AF$49,$AF$50)*IF(L1571,$AF$54,$AF$55)*IF(M1571,$AF$59,$AF$60)</f>
        <v>6.04939438387148e-5</v>
      </c>
      <c r="P1571">
        <f t="array" ref="P1571">$AE$2*_xlfn.IFS(B1571="data_scientist",$AH$7,TRUE,1)*_xlfn.IFS(B1571="data_analyst",$AH$8,TRUE,1)*_xlfn.IFS(B1571="data_engineer",$AH$9,TRUE,1)*IF(D1571,$AH$13,$AH$14)*IF(E1571,$AH$19,$AH$20)*IF(F1571,$AH$24,$AH$25)*IF(G1571,$AH$29,$AH$30)*IF(H1571,$AH$34,$AH$35)*IF(I1571,$AH$39,$AH$40)*IF(J1571,$AH$44,$AH$45)*IF(K1571,$AH$49,$AH$50)*IF(L1571,$AH$54,$AH$55)*IF(M1571,$AH$59,$AH$60)</f>
        <v>0.000141252881250225</v>
      </c>
      <c r="Q1571">
        <f t="shared" si="240"/>
        <v>0.000777766775078833</v>
      </c>
      <c r="R1571">
        <f t="shared" si="241"/>
        <v>1</v>
      </c>
      <c r="S1571">
        <f t="shared" si="242"/>
        <v>0</v>
      </c>
      <c r="T1571">
        <f t="shared" si="243"/>
        <v>0</v>
      </c>
      <c r="U1571">
        <f t="shared" si="244"/>
        <v>0</v>
      </c>
      <c r="V1571">
        <f t="shared" si="245"/>
        <v>0</v>
      </c>
      <c r="W1571">
        <f t="shared" si="246"/>
        <v>0</v>
      </c>
      <c r="X1571">
        <f t="shared" si="247"/>
        <v>0</v>
      </c>
      <c r="Y1571">
        <f t="shared" si="248"/>
        <v>0</v>
      </c>
      <c r="Z1571">
        <f t="shared" si="249"/>
        <v>0</v>
      </c>
    </row>
    <row r="1572" spans="1:26">
      <c r="A1572">
        <v>1</v>
      </c>
      <c r="B1572" t="s">
        <v>59</v>
      </c>
      <c r="C1572" t="s">
        <v>30</v>
      </c>
      <c r="D1572">
        <v>0</v>
      </c>
      <c r="E1572">
        <v>1</v>
      </c>
      <c r="F1572">
        <v>0</v>
      </c>
      <c r="G1572">
        <v>0</v>
      </c>
      <c r="H1572">
        <v>0</v>
      </c>
      <c r="I1572">
        <v>1</v>
      </c>
      <c r="J1572">
        <v>0</v>
      </c>
      <c r="K1572">
        <v>0</v>
      </c>
      <c r="L1572">
        <v>0</v>
      </c>
      <c r="M1572">
        <v>1</v>
      </c>
      <c r="N1572">
        <f t="array" ref="N1572">$AC$2*_xlfn.IFS(B1572="data_scientist",$AD$7,TRUE,1)*_xlfn.IFS(B1572="data_analyst",$AD$8,TRUE,1)*_xlfn.IFS(B1572="data_engineer",$AD$9,TRUE,1)*IF(D1572,$AD$13,$AD$14)*IF(E1572,$AD$19,$AD$20)*IF(F1572,$AD$24,$AD$25)*IF(G1572,$AD$29,$AD$30)*IF(H1572,$AD$34,$AD$35)*IF(I1572,$AD$39,$AD$40)*IF(J1572,$AD$44,$AD$45)*IF(K1572,$AD$49,$AD$50)*IF(L1572,$AD$54,$AD$55)*IF(M1572,$AD$59,$AD$60)</f>
        <v>0.00805389205448471</v>
      </c>
      <c r="O1572">
        <f t="array" ref="O1572">$AD$2*_xlfn.IFS(B1572="data_scientist",$AF$7,TRUE,1)*_xlfn.IFS(B1572="data_analyst",$AF$8,TRUE,1)*_xlfn.IFS(B1572="data_engineer",$AF$9,TRUE,1)*IF(D1572,$AF$13,$AF$14)*IF(E1572,$AF$19,$AF$20)*IF(F1572,$AF$24,$AF$25)*IF(G1572,$AF$29,$AF$30)*IF(H1572,$AF$34,$AF$35)*IF(I1572,$AF$39,$AF$40)*IF(J1572,$AF$44,$AF$45)*IF(K1572,$AF$49,$AF$50)*IF(L1572,$AF$54,$AF$55)*IF(M1572,$AF$59,$AF$60)</f>
        <v>3.20261033495623e-5</v>
      </c>
      <c r="P1572">
        <f t="array" ref="P1572">$AE$2*_xlfn.IFS(B1572="data_scientist",$AH$7,TRUE,1)*_xlfn.IFS(B1572="data_analyst",$AH$8,TRUE,1)*_xlfn.IFS(B1572="data_engineer",$AH$9,TRUE,1)*IF(D1572,$AH$13,$AH$14)*IF(E1572,$AH$19,$AH$20)*IF(F1572,$AH$24,$AH$25)*IF(G1572,$AH$29,$AH$30)*IF(H1572,$AH$34,$AH$35)*IF(I1572,$AH$39,$AH$40)*IF(J1572,$AH$44,$AH$45)*IF(K1572,$AH$49,$AH$50)*IF(L1572,$AH$54,$AH$55)*IF(M1572,$AH$59,$AH$60)</f>
        <v>0.000306813627090427</v>
      </c>
      <c r="Q1572">
        <f t="shared" si="240"/>
        <v>0.00805389205448471</v>
      </c>
      <c r="R1572">
        <f t="shared" si="241"/>
        <v>1</v>
      </c>
      <c r="S1572">
        <f t="shared" si="242"/>
        <v>0</v>
      </c>
      <c r="T1572">
        <f t="shared" si="243"/>
        <v>0</v>
      </c>
      <c r="U1572">
        <f t="shared" si="244"/>
        <v>0</v>
      </c>
      <c r="V1572">
        <f t="shared" si="245"/>
        <v>0</v>
      </c>
      <c r="W1572">
        <f t="shared" si="246"/>
        <v>0</v>
      </c>
      <c r="X1572">
        <f t="shared" si="247"/>
        <v>0</v>
      </c>
      <c r="Y1572">
        <f t="shared" si="248"/>
        <v>0</v>
      </c>
      <c r="Z1572">
        <f t="shared" si="249"/>
        <v>0</v>
      </c>
    </row>
    <row r="1573" spans="1:26">
      <c r="A1573">
        <v>1</v>
      </c>
      <c r="B1573" t="s">
        <v>59</v>
      </c>
      <c r="C1573" t="s">
        <v>30</v>
      </c>
      <c r="D1573">
        <v>1</v>
      </c>
      <c r="E1573">
        <v>1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1</v>
      </c>
      <c r="N1573">
        <f t="array" ref="N1573">$AC$2*_xlfn.IFS(B1573="data_scientist",$AD$7,TRUE,1)*_xlfn.IFS(B1573="data_analyst",$AD$8,TRUE,1)*_xlfn.IFS(B1573="data_engineer",$AD$9,TRUE,1)*IF(D1573,$AD$13,$AD$14)*IF(E1573,$AD$19,$AD$20)*IF(F1573,$AD$24,$AD$25)*IF(G1573,$AD$29,$AD$30)*IF(H1573,$AD$34,$AD$35)*IF(I1573,$AD$39,$AD$40)*IF(J1573,$AD$44,$AD$45)*IF(K1573,$AD$49,$AD$50)*IF(L1573,$AD$54,$AD$55)*IF(M1573,$AD$59,$AD$60)</f>
        <v>0.0110054355872609</v>
      </c>
      <c r="O1573">
        <f t="array" ref="O1573">$AD$2*_xlfn.IFS(B1573="data_scientist",$AF$7,TRUE,1)*_xlfn.IFS(B1573="data_analyst",$AF$8,TRUE,1)*_xlfn.IFS(B1573="data_engineer",$AF$9,TRUE,1)*IF(D1573,$AF$13,$AF$14)*IF(E1573,$AF$19,$AF$20)*IF(F1573,$AF$24,$AF$25)*IF(G1573,$AF$29,$AF$30)*IF(H1573,$AF$34,$AF$35)*IF(I1573,$AF$39,$AF$40)*IF(J1573,$AF$44,$AF$45)*IF(K1573,$AF$49,$AF$50)*IF(L1573,$AF$54,$AF$55)*IF(M1573,$AF$59,$AF$60)</f>
        <v>0.000345009624400263</v>
      </c>
      <c r="P1573">
        <f t="array" ref="P1573">$AE$2*_xlfn.IFS(B1573="data_scientist",$AH$7,TRUE,1)*_xlfn.IFS(B1573="data_analyst",$AH$8,TRUE,1)*_xlfn.IFS(B1573="data_engineer",$AH$9,TRUE,1)*IF(D1573,$AH$13,$AH$14)*IF(E1573,$AH$19,$AH$20)*IF(F1573,$AH$24,$AH$25)*IF(G1573,$AH$29,$AH$30)*IF(H1573,$AH$34,$AH$35)*IF(I1573,$AH$39,$AH$40)*IF(J1573,$AH$44,$AH$45)*IF(K1573,$AH$49,$AH$50)*IF(L1573,$AH$54,$AH$55)*IF(M1573,$AH$59,$AH$60)</f>
        <v>0.00145288677857374</v>
      </c>
      <c r="Q1573">
        <f t="shared" si="240"/>
        <v>0.0110054355872609</v>
      </c>
      <c r="R1573">
        <f t="shared" si="241"/>
        <v>1</v>
      </c>
      <c r="S1573">
        <f t="shared" si="242"/>
        <v>0</v>
      </c>
      <c r="T1573">
        <f t="shared" si="243"/>
        <v>0</v>
      </c>
      <c r="U1573">
        <f t="shared" si="244"/>
        <v>0</v>
      </c>
      <c r="V1573">
        <f t="shared" si="245"/>
        <v>0</v>
      </c>
      <c r="W1573">
        <f t="shared" si="246"/>
        <v>0</v>
      </c>
      <c r="X1573">
        <f t="shared" si="247"/>
        <v>0</v>
      </c>
      <c r="Y1573">
        <f t="shared" si="248"/>
        <v>0</v>
      </c>
      <c r="Z1573">
        <f t="shared" si="249"/>
        <v>0</v>
      </c>
    </row>
    <row r="1574" spans="1:26">
      <c r="A1574">
        <v>1</v>
      </c>
      <c r="B1574" t="s">
        <v>59</v>
      </c>
      <c r="C1574" t="s">
        <v>30</v>
      </c>
      <c r="D1574">
        <v>0</v>
      </c>
      <c r="E1574">
        <v>1</v>
      </c>
      <c r="F1574">
        <v>0</v>
      </c>
      <c r="G1574">
        <v>1</v>
      </c>
      <c r="H1574">
        <v>0</v>
      </c>
      <c r="I1574">
        <v>1</v>
      </c>
      <c r="J1574">
        <v>0</v>
      </c>
      <c r="K1574">
        <v>0</v>
      </c>
      <c r="L1574">
        <v>0</v>
      </c>
      <c r="M1574">
        <v>1</v>
      </c>
      <c r="N1574">
        <f t="array" ref="N1574">$AC$2*_xlfn.IFS(B1574="data_scientist",$AD$7,TRUE,1)*_xlfn.IFS(B1574="data_analyst",$AD$8,TRUE,1)*_xlfn.IFS(B1574="data_engineer",$AD$9,TRUE,1)*IF(D1574,$AD$13,$AD$14)*IF(E1574,$AD$19,$AD$20)*IF(F1574,$AD$24,$AD$25)*IF(G1574,$AD$29,$AD$30)*IF(H1574,$AD$34,$AD$35)*IF(I1574,$AD$39,$AD$40)*IF(J1574,$AD$44,$AD$45)*IF(K1574,$AD$49,$AD$50)*IF(L1574,$AD$54,$AD$55)*IF(M1574,$AD$59,$AD$60)</f>
        <v>0.00288356977613766</v>
      </c>
      <c r="O1574">
        <f t="array" ref="O1574">$AD$2*_xlfn.IFS(B1574="data_scientist",$AF$7,TRUE,1)*_xlfn.IFS(B1574="data_analyst",$AF$8,TRUE,1)*_xlfn.IFS(B1574="data_engineer",$AF$9,TRUE,1)*IF(D1574,$AF$13,$AF$14)*IF(E1574,$AF$19,$AF$20)*IF(F1574,$AF$24,$AF$25)*IF(G1574,$AF$29,$AF$30)*IF(H1574,$AF$34,$AF$35)*IF(I1574,$AF$39,$AF$40)*IF(J1574,$AF$44,$AF$45)*IF(K1574,$AF$49,$AF$50)*IF(L1574,$AF$54,$AF$55)*IF(M1574,$AF$59,$AF$60)</f>
        <v>2.80160050360144e-5</v>
      </c>
      <c r="P1574">
        <f t="array" ref="P1574">$AE$2*_xlfn.IFS(B1574="data_scientist",$AH$7,TRUE,1)*_xlfn.IFS(B1574="data_analyst",$AH$8,TRUE,1)*_xlfn.IFS(B1574="data_engineer",$AH$9,TRUE,1)*IF(D1574,$AH$13,$AH$14)*IF(E1574,$AH$19,$AH$20)*IF(F1574,$AH$24,$AH$25)*IF(G1574,$AH$29,$AH$30)*IF(H1574,$AH$34,$AH$35)*IF(I1574,$AH$39,$AH$40)*IF(J1574,$AH$44,$AH$45)*IF(K1574,$AH$49,$AH$50)*IF(L1574,$AH$54,$AH$55)*IF(M1574,$AH$59,$AH$60)</f>
        <v>0.000165207337664076</v>
      </c>
      <c r="Q1574">
        <f t="shared" si="240"/>
        <v>0.00288356977613766</v>
      </c>
      <c r="R1574">
        <f t="shared" si="241"/>
        <v>1</v>
      </c>
      <c r="S1574">
        <f t="shared" si="242"/>
        <v>0</v>
      </c>
      <c r="T1574">
        <f t="shared" si="243"/>
        <v>0</v>
      </c>
      <c r="U1574">
        <f t="shared" si="244"/>
        <v>0</v>
      </c>
      <c r="V1574">
        <f t="shared" si="245"/>
        <v>0</v>
      </c>
      <c r="W1574">
        <f t="shared" si="246"/>
        <v>0</v>
      </c>
      <c r="X1574">
        <f t="shared" si="247"/>
        <v>0</v>
      </c>
      <c r="Y1574">
        <f t="shared" si="248"/>
        <v>0</v>
      </c>
      <c r="Z1574">
        <f t="shared" si="249"/>
        <v>0</v>
      </c>
    </row>
    <row r="1575" spans="1:26">
      <c r="A1575">
        <v>1</v>
      </c>
      <c r="B1575" t="s">
        <v>59</v>
      </c>
      <c r="C1575" t="s">
        <v>30</v>
      </c>
      <c r="D1575">
        <v>1</v>
      </c>
      <c r="E1575">
        <v>0</v>
      </c>
      <c r="F1575">
        <v>0</v>
      </c>
      <c r="G1575">
        <v>1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1</v>
      </c>
      <c r="N1575">
        <f t="array" ref="N1575">$AC$2*_xlfn.IFS(B1575="data_scientist",$AD$7,TRUE,1)*_xlfn.IFS(B1575="data_analyst",$AD$8,TRUE,1)*_xlfn.IFS(B1575="data_engineer",$AD$9,TRUE,1)*IF(D1575,$AD$13,$AD$14)*IF(E1575,$AD$19,$AD$20)*IF(F1575,$AD$24,$AD$25)*IF(G1575,$AD$29,$AD$30)*IF(H1575,$AD$34,$AD$35)*IF(I1575,$AD$39,$AD$40)*IF(J1575,$AD$44,$AD$45)*IF(K1575,$AD$49,$AD$50)*IF(L1575,$AD$54,$AD$55)*IF(M1575,$AD$59,$AD$60)</f>
        <v>0.00302424841461382</v>
      </c>
      <c r="O1575">
        <f t="array" ref="O1575">$AD$2*_xlfn.IFS(B1575="data_scientist",$AF$7,TRUE,1)*_xlfn.IFS(B1575="data_analyst",$AF$8,TRUE,1)*_xlfn.IFS(B1575="data_engineer",$AF$9,TRUE,1)*IF(D1575,$AF$13,$AF$14)*IF(E1575,$AF$19,$AF$20)*IF(F1575,$AF$24,$AF$25)*IF(G1575,$AF$29,$AF$30)*IF(H1575,$AF$34,$AF$35)*IF(I1575,$AF$39,$AF$40)*IF(J1575,$AF$44,$AF$45)*IF(K1575,$AF$49,$AF$50)*IF(L1575,$AF$54,$AF$55)*IF(M1575,$AF$59,$AF$60)</f>
        <v>0.000260180849362748</v>
      </c>
      <c r="P1575">
        <f t="array" ref="P1575">$AE$2*_xlfn.IFS(B1575="data_scientist",$AH$7,TRUE,1)*_xlfn.IFS(B1575="data_analyst",$AH$8,TRUE,1)*_xlfn.IFS(B1575="data_engineer",$AH$9,TRUE,1)*IF(D1575,$AH$13,$AH$14)*IF(E1575,$AH$19,$AH$20)*IF(F1575,$AH$24,$AH$25)*IF(G1575,$AH$29,$AH$30)*IF(H1575,$AH$34,$AH$35)*IF(I1575,$AH$39,$AH$40)*IF(J1575,$AH$44,$AH$45)*IF(K1575,$AH$49,$AH$50)*IF(L1575,$AH$54,$AH$55)*IF(M1575,$AH$59,$AH$60)</f>
        <v>0.000737619441429747</v>
      </c>
      <c r="Q1575">
        <f t="shared" si="240"/>
        <v>0.00302424841461382</v>
      </c>
      <c r="R1575">
        <f t="shared" si="241"/>
        <v>1</v>
      </c>
      <c r="S1575">
        <f t="shared" si="242"/>
        <v>0</v>
      </c>
      <c r="T1575">
        <f t="shared" si="243"/>
        <v>0</v>
      </c>
      <c r="U1575">
        <f t="shared" si="244"/>
        <v>0</v>
      </c>
      <c r="V1575">
        <f t="shared" si="245"/>
        <v>0</v>
      </c>
      <c r="W1575">
        <f t="shared" si="246"/>
        <v>0</v>
      </c>
      <c r="X1575">
        <f t="shared" si="247"/>
        <v>0</v>
      </c>
      <c r="Y1575">
        <f t="shared" si="248"/>
        <v>0</v>
      </c>
      <c r="Z1575">
        <f t="shared" si="249"/>
        <v>0</v>
      </c>
    </row>
    <row r="1576" spans="1:26">
      <c r="A1576">
        <v>1</v>
      </c>
      <c r="B1576" t="s">
        <v>59</v>
      </c>
      <c r="C1576" t="s">
        <v>30</v>
      </c>
      <c r="D1576">
        <v>0</v>
      </c>
      <c r="E1576">
        <v>1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1</v>
      </c>
      <c r="N1576">
        <f t="array" ref="N1576">$AC$2*_xlfn.IFS(B1576="data_scientist",$AD$7,TRUE,1)*_xlfn.IFS(B1576="data_analyst",$AD$8,TRUE,1)*_xlfn.IFS(B1576="data_engineer",$AD$9,TRUE,1)*IF(D1576,$AD$13,$AD$14)*IF(E1576,$AD$19,$AD$20)*IF(F1576,$AD$24,$AD$25)*IF(G1576,$AD$29,$AD$30)*IF(H1576,$AD$34,$AD$35)*IF(I1576,$AD$39,$AD$40)*IF(J1576,$AD$44,$AD$45)*IF(K1576,$AD$49,$AD$50)*IF(L1576,$AD$54,$AD$55)*IF(M1576,$AD$59,$AD$60)</f>
        <v>0.0234558294440723</v>
      </c>
      <c r="O1576">
        <f t="array" ref="O1576">$AD$2*_xlfn.IFS(B1576="data_scientist",$AF$7,TRUE,1)*_xlfn.IFS(B1576="data_analyst",$AF$8,TRUE,1)*_xlfn.IFS(B1576="data_engineer",$AF$9,TRUE,1)*IF(D1576,$AF$13,$AF$14)*IF(E1576,$AF$19,$AF$20)*IF(F1576,$AF$24,$AF$25)*IF(G1576,$AF$29,$AF$30)*IF(H1576,$AF$34,$AF$35)*IF(I1576,$AF$39,$AF$40)*IF(J1576,$AF$44,$AF$45)*IF(K1576,$AF$49,$AF$50)*IF(L1576,$AF$54,$AF$55)*IF(M1576,$AF$59,$AF$60)</f>
        <v>0.000132294744677631</v>
      </c>
      <c r="P1576">
        <f t="array" ref="P1576">$AE$2*_xlfn.IFS(B1576="data_scientist",$AH$7,TRUE,1)*_xlfn.IFS(B1576="data_analyst",$AH$8,TRUE,1)*_xlfn.IFS(B1576="data_engineer",$AH$9,TRUE,1)*IF(D1576,$AH$13,$AH$14)*IF(E1576,$AH$19,$AH$20)*IF(F1576,$AH$24,$AH$25)*IF(G1576,$AH$29,$AH$30)*IF(H1576,$AH$34,$AH$35)*IF(I1576,$AH$39,$AH$40)*IF(J1576,$AH$44,$AH$45)*IF(K1576,$AH$49,$AH$50)*IF(L1576,$AH$54,$AH$55)*IF(M1576,$AH$59,$AH$60)</f>
        <v>0.00109340963748333</v>
      </c>
      <c r="Q1576">
        <f t="shared" si="240"/>
        <v>0.0234558294440723</v>
      </c>
      <c r="R1576">
        <f t="shared" si="241"/>
        <v>1</v>
      </c>
      <c r="S1576">
        <f t="shared" si="242"/>
        <v>0</v>
      </c>
      <c r="T1576">
        <f t="shared" si="243"/>
        <v>0</v>
      </c>
      <c r="U1576">
        <f t="shared" si="244"/>
        <v>0</v>
      </c>
      <c r="V1576">
        <f t="shared" si="245"/>
        <v>0</v>
      </c>
      <c r="W1576">
        <f t="shared" si="246"/>
        <v>0</v>
      </c>
      <c r="X1576">
        <f t="shared" si="247"/>
        <v>0</v>
      </c>
      <c r="Y1576">
        <f t="shared" si="248"/>
        <v>0</v>
      </c>
      <c r="Z1576">
        <f t="shared" si="249"/>
        <v>0</v>
      </c>
    </row>
    <row r="1577" spans="1:26">
      <c r="A1577">
        <v>1</v>
      </c>
      <c r="B1577" t="s">
        <v>59</v>
      </c>
      <c r="C1577" t="s">
        <v>30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1</v>
      </c>
      <c r="N1577">
        <f t="array" ref="N1577">$AC$2*_xlfn.IFS(B1577="data_scientist",$AD$7,TRUE,1)*_xlfn.IFS(B1577="data_analyst",$AD$8,TRUE,1)*_xlfn.IFS(B1577="data_engineer",$AD$9,TRUE,1)*IF(D1577,$AD$13,$AD$14)*IF(E1577,$AD$19,$AD$20)*IF(F1577,$AD$24,$AD$25)*IF(G1577,$AD$29,$AD$30)*IF(H1577,$AD$34,$AD$35)*IF(I1577,$AD$39,$AD$40)*IF(J1577,$AD$44,$AD$45)*IF(K1577,$AD$49,$AD$50)*IF(L1577,$AD$54,$AD$55)*IF(M1577,$AD$59,$AD$60)</f>
        <v>0.0180026467611357</v>
      </c>
      <c r="O1577">
        <f t="array" ref="O1577">$AD$2*_xlfn.IFS(B1577="data_scientist",$AF$7,TRUE,1)*_xlfn.IFS(B1577="data_analyst",$AF$8,TRUE,1)*_xlfn.IFS(B1577="data_engineer",$AF$9,TRUE,1)*IF(D1577,$AF$13,$AF$14)*IF(E1577,$AF$19,$AF$20)*IF(F1577,$AF$24,$AF$25)*IF(G1577,$AF$29,$AF$30)*IF(H1577,$AF$34,$AF$35)*IF(I1577,$AF$39,$AF$40)*IF(J1577,$AF$44,$AF$45)*IF(K1577,$AF$49,$AF$50)*IF(L1577,$AF$54,$AF$55)*IF(M1577,$AF$59,$AF$60)</f>
        <v>0.000114047193687613</v>
      </c>
      <c r="P1577">
        <f t="array" ref="P1577">$AE$2*_xlfn.IFS(B1577="data_scientist",$AH$7,TRUE,1)*_xlfn.IFS(B1577="data_analyst",$AH$8,TRUE,1)*_xlfn.IFS(B1577="data_engineer",$AH$9,TRUE,1)*IF(D1577,$AH$13,$AH$14)*IF(E1577,$AH$19,$AH$20)*IF(F1577,$AH$24,$AH$25)*IF(G1577,$AH$29,$AH$30)*IF(H1577,$AH$34,$AH$35)*IF(I1577,$AH$39,$AH$40)*IF(J1577,$AH$44,$AH$45)*IF(K1577,$AH$49,$AH$50)*IF(L1577,$AH$54,$AH$55)*IF(M1577,$AH$59,$AH$60)</f>
        <v>0.00103092908677</v>
      </c>
      <c r="Q1577">
        <f t="shared" si="240"/>
        <v>0.0180026467611357</v>
      </c>
      <c r="R1577">
        <f t="shared" si="241"/>
        <v>1</v>
      </c>
      <c r="S1577">
        <f t="shared" si="242"/>
        <v>0</v>
      </c>
      <c r="T1577">
        <f t="shared" si="243"/>
        <v>0</v>
      </c>
      <c r="U1577">
        <f t="shared" si="244"/>
        <v>0</v>
      </c>
      <c r="V1577">
        <f t="shared" si="245"/>
        <v>0</v>
      </c>
      <c r="W1577">
        <f t="shared" si="246"/>
        <v>0</v>
      </c>
      <c r="X1577">
        <f t="shared" si="247"/>
        <v>0</v>
      </c>
      <c r="Y1577">
        <f t="shared" si="248"/>
        <v>0</v>
      </c>
      <c r="Z1577">
        <f t="shared" si="249"/>
        <v>0</v>
      </c>
    </row>
    <row r="1578" spans="1:26">
      <c r="A1578">
        <v>1</v>
      </c>
      <c r="B1578" t="s">
        <v>59</v>
      </c>
      <c r="C1578" t="s">
        <v>30</v>
      </c>
      <c r="D1578">
        <v>0</v>
      </c>
      <c r="E1578">
        <v>1</v>
      </c>
      <c r="F1578">
        <v>0</v>
      </c>
      <c r="G1578">
        <v>0</v>
      </c>
      <c r="H1578">
        <v>0</v>
      </c>
      <c r="I1578">
        <v>1</v>
      </c>
      <c r="J1578">
        <v>1</v>
      </c>
      <c r="K1578">
        <v>0</v>
      </c>
      <c r="L1578">
        <v>0</v>
      </c>
      <c r="M1578">
        <v>1</v>
      </c>
      <c r="N1578">
        <f t="array" ref="N1578">$AC$2*_xlfn.IFS(B1578="data_scientist",$AD$7,TRUE,1)*_xlfn.IFS(B1578="data_analyst",$AD$8,TRUE,1)*_xlfn.IFS(B1578="data_engineer",$AD$9,TRUE,1)*IF(D1578,$AD$13,$AD$14)*IF(E1578,$AD$19,$AD$20)*IF(F1578,$AD$24,$AD$25)*IF(G1578,$AD$29,$AD$30)*IF(H1578,$AD$34,$AD$35)*IF(I1578,$AD$39,$AD$40)*IF(J1578,$AD$44,$AD$45)*IF(K1578,$AD$49,$AD$50)*IF(L1578,$AD$54,$AD$55)*IF(M1578,$AD$59,$AD$60)</f>
        <v>0.00158972972464726</v>
      </c>
      <c r="O1578">
        <f t="array" ref="O1578">$AD$2*_xlfn.IFS(B1578="data_scientist",$AF$7,TRUE,1)*_xlfn.IFS(B1578="data_analyst",$AF$8,TRUE,1)*_xlfn.IFS(B1578="data_engineer",$AF$9,TRUE,1)*IF(D1578,$AF$13,$AF$14)*IF(E1578,$AF$19,$AF$20)*IF(F1578,$AF$24,$AF$25)*IF(G1578,$AF$29,$AF$30)*IF(H1578,$AF$34,$AF$35)*IF(I1578,$AF$39,$AF$40)*IF(J1578,$AF$44,$AF$45)*IF(K1578,$AF$49,$AF$50)*IF(L1578,$AF$54,$AF$55)*IF(M1578,$AF$59,$AF$60)</f>
        <v>6.41922625446767e-6</v>
      </c>
      <c r="P1578">
        <f t="array" ref="P1578">$AE$2*_xlfn.IFS(B1578="data_scientist",$AH$7,TRUE,1)*_xlfn.IFS(B1578="data_analyst",$AH$8,TRUE,1)*_xlfn.IFS(B1578="data_engineer",$AH$9,TRUE,1)*IF(D1578,$AH$13,$AH$14)*IF(E1578,$AH$19,$AH$20)*IF(F1578,$AH$24,$AH$25)*IF(G1578,$AH$29,$AH$30)*IF(H1578,$AH$34,$AH$35)*IF(I1578,$AH$39,$AH$40)*IF(J1578,$AH$44,$AH$45)*IF(K1578,$AH$49,$AH$50)*IF(L1578,$AH$54,$AH$55)*IF(M1578,$AH$59,$AH$60)</f>
        <v>5.53969048913271e-5</v>
      </c>
      <c r="Q1578">
        <f t="shared" si="240"/>
        <v>0.00158972972464726</v>
      </c>
      <c r="R1578">
        <f t="shared" si="241"/>
        <v>1</v>
      </c>
      <c r="S1578">
        <f t="shared" si="242"/>
        <v>0</v>
      </c>
      <c r="T1578">
        <f t="shared" si="243"/>
        <v>0</v>
      </c>
      <c r="U1578">
        <f t="shared" si="244"/>
        <v>0</v>
      </c>
      <c r="V1578">
        <f t="shared" si="245"/>
        <v>0</v>
      </c>
      <c r="W1578">
        <f t="shared" si="246"/>
        <v>0</v>
      </c>
      <c r="X1578">
        <f t="shared" si="247"/>
        <v>0</v>
      </c>
      <c r="Y1578">
        <f t="shared" si="248"/>
        <v>0</v>
      </c>
      <c r="Z1578">
        <f t="shared" si="249"/>
        <v>0</v>
      </c>
    </row>
    <row r="1579" spans="1:26">
      <c r="A1579">
        <v>1</v>
      </c>
      <c r="B1579" t="s">
        <v>59</v>
      </c>
      <c r="C1579" t="s">
        <v>30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1</v>
      </c>
      <c r="J1579">
        <v>0</v>
      </c>
      <c r="K1579">
        <v>0</v>
      </c>
      <c r="L1579">
        <v>0</v>
      </c>
      <c r="M1579">
        <v>1</v>
      </c>
      <c r="N1579">
        <f t="array" ref="N1579">$AC$2*_xlfn.IFS(B1579="data_scientist",$AD$7,TRUE,1)*_xlfn.IFS(B1579="data_analyst",$AD$8,TRUE,1)*_xlfn.IFS(B1579="data_engineer",$AD$9,TRUE,1)*IF(D1579,$AD$13,$AD$14)*IF(E1579,$AD$19,$AD$20)*IF(F1579,$AD$24,$AD$25)*IF(G1579,$AD$29,$AD$30)*IF(H1579,$AD$34,$AD$35)*IF(I1579,$AD$39,$AD$40)*IF(J1579,$AD$44,$AD$45)*IF(K1579,$AD$49,$AD$50)*IF(L1579,$AD$54,$AD$55)*IF(M1579,$AD$59,$AD$60)</f>
        <v>0.00618146435856898</v>
      </c>
      <c r="O1579">
        <f t="array" ref="O1579">$AD$2*_xlfn.IFS(B1579="data_scientist",$AF$7,TRUE,1)*_xlfn.IFS(B1579="data_analyst",$AF$8,TRUE,1)*_xlfn.IFS(B1579="data_engineer",$AF$9,TRUE,1)*IF(D1579,$AF$13,$AF$14)*IF(E1579,$AF$19,$AF$20)*IF(F1579,$AF$24,$AF$25)*IF(G1579,$AF$29,$AF$30)*IF(H1579,$AF$34,$AF$35)*IF(I1579,$AF$39,$AF$40)*IF(J1579,$AF$44,$AF$45)*IF(K1579,$AF$49,$AF$50)*IF(L1579,$AF$54,$AF$55)*IF(M1579,$AF$59,$AF$60)</f>
        <v>2.76087097841055e-5</v>
      </c>
      <c r="P1579">
        <f t="array" ref="P1579">$AE$2*_xlfn.IFS(B1579="data_scientist",$AH$7,TRUE,1)*_xlfn.IFS(B1579="data_analyst",$AH$8,TRUE,1)*_xlfn.IFS(B1579="data_engineer",$AH$9,TRUE,1)*IF(D1579,$AH$13,$AH$14)*IF(E1579,$AH$19,$AH$20)*IF(F1579,$AH$24,$AH$25)*IF(G1579,$AH$29,$AH$30)*IF(H1579,$AH$34,$AH$35)*IF(I1579,$AH$39,$AH$40)*IF(J1579,$AH$44,$AH$45)*IF(K1579,$AH$49,$AH$50)*IF(L1579,$AH$54,$AH$55)*IF(M1579,$AH$59,$AH$60)</f>
        <v>0.000289281419828117</v>
      </c>
      <c r="Q1579">
        <f t="shared" si="240"/>
        <v>0.00618146435856898</v>
      </c>
      <c r="R1579">
        <f t="shared" si="241"/>
        <v>1</v>
      </c>
      <c r="S1579">
        <f t="shared" si="242"/>
        <v>0</v>
      </c>
      <c r="T1579">
        <f t="shared" si="243"/>
        <v>0</v>
      </c>
      <c r="U1579">
        <f t="shared" si="244"/>
        <v>0</v>
      </c>
      <c r="V1579">
        <f t="shared" si="245"/>
        <v>0</v>
      </c>
      <c r="W1579">
        <f t="shared" si="246"/>
        <v>0</v>
      </c>
      <c r="X1579">
        <f t="shared" si="247"/>
        <v>0</v>
      </c>
      <c r="Y1579">
        <f t="shared" si="248"/>
        <v>0</v>
      </c>
      <c r="Z1579">
        <f t="shared" si="249"/>
        <v>0</v>
      </c>
    </row>
    <row r="1580" spans="1:26">
      <c r="A1580">
        <v>1</v>
      </c>
      <c r="B1580" t="s">
        <v>59</v>
      </c>
      <c r="C1580" t="s">
        <v>30</v>
      </c>
      <c r="D1580">
        <v>1</v>
      </c>
      <c r="E1580">
        <v>1</v>
      </c>
      <c r="F1580">
        <v>0</v>
      </c>
      <c r="G1580">
        <v>1</v>
      </c>
      <c r="H1580">
        <v>0</v>
      </c>
      <c r="I1580">
        <v>1</v>
      </c>
      <c r="J1580">
        <v>1</v>
      </c>
      <c r="K1580">
        <v>0</v>
      </c>
      <c r="L1580">
        <v>0</v>
      </c>
      <c r="M1580">
        <v>1</v>
      </c>
      <c r="N1580">
        <f t="array" ref="N1580">$AC$2*_xlfn.IFS(B1580="data_scientist",$AD$7,TRUE,1)*_xlfn.IFS(B1580="data_analyst",$AD$8,TRUE,1)*_xlfn.IFS(B1580="data_engineer",$AD$9,TRUE,1)*IF(D1580,$AD$13,$AD$14)*IF(E1580,$AD$19,$AD$20)*IF(F1580,$AD$24,$AD$25)*IF(G1580,$AD$29,$AD$30)*IF(H1580,$AD$34,$AD$35)*IF(I1580,$AD$39,$AD$40)*IF(J1580,$AD$44,$AD$45)*IF(K1580,$AD$49,$AD$50)*IF(L1580,$AD$54,$AD$55)*IF(M1580,$AD$59,$AD$60)</f>
        <v>0.000267057264591112</v>
      </c>
      <c r="O1580">
        <f t="array" ref="O1580">$AD$2*_xlfn.IFS(B1580="data_scientist",$AF$7,TRUE,1)*_xlfn.IFS(B1580="data_analyst",$AF$8,TRUE,1)*_xlfn.IFS(B1580="data_engineer",$AF$9,TRUE,1)*IF(D1580,$AF$13,$AF$14)*IF(E1580,$AF$19,$AF$20)*IF(F1580,$AF$24,$AF$25)*IF(G1580,$AF$29,$AF$30)*IF(H1580,$AF$34,$AF$35)*IF(I1580,$AF$39,$AF$40)*IF(J1580,$AF$44,$AF$45)*IF(K1580,$AF$49,$AF$50)*IF(L1580,$AF$54,$AF$55)*IF(M1580,$AF$59,$AF$60)</f>
        <v>1.46444615175169e-5</v>
      </c>
      <c r="P1580">
        <f t="array" ref="P1580">$AE$2*_xlfn.IFS(B1580="data_scientist",$AH$7,TRUE,1)*_xlfn.IFS(B1580="data_analyst",$AH$8,TRUE,1)*_xlfn.IFS(B1580="data_engineer",$AH$9,TRUE,1)*IF(D1580,$AH$13,$AH$14)*IF(E1580,$AH$19,$AH$20)*IF(F1580,$AH$24,$AH$25)*IF(G1580,$AH$29,$AH$30)*IF(H1580,$AH$34,$AH$35)*IF(I1580,$AH$39,$AH$40)*IF(J1580,$AH$44,$AH$45)*IF(K1580,$AH$49,$AH$50)*IF(L1580,$AH$54,$AH$55)*IF(M1580,$AH$59,$AH$60)</f>
        <v>3.96359308969558e-5</v>
      </c>
      <c r="Q1580">
        <f t="shared" si="240"/>
        <v>0.000267057264591112</v>
      </c>
      <c r="R1580">
        <f t="shared" si="241"/>
        <v>1</v>
      </c>
      <c r="S1580">
        <f t="shared" si="242"/>
        <v>0</v>
      </c>
      <c r="T1580">
        <f t="shared" si="243"/>
        <v>0</v>
      </c>
      <c r="U1580">
        <f t="shared" si="244"/>
        <v>0</v>
      </c>
      <c r="V1580">
        <f t="shared" si="245"/>
        <v>0</v>
      </c>
      <c r="W1580">
        <f t="shared" si="246"/>
        <v>0</v>
      </c>
      <c r="X1580">
        <f t="shared" si="247"/>
        <v>0</v>
      </c>
      <c r="Y1580">
        <f t="shared" si="248"/>
        <v>0</v>
      </c>
      <c r="Z1580">
        <f t="shared" si="249"/>
        <v>0</v>
      </c>
    </row>
    <row r="1581" spans="1:26">
      <c r="A1581">
        <v>1</v>
      </c>
      <c r="B1581" t="s">
        <v>59</v>
      </c>
      <c r="C1581" t="s">
        <v>30</v>
      </c>
      <c r="D1581">
        <v>0</v>
      </c>
      <c r="E1581">
        <v>1</v>
      </c>
      <c r="F1581">
        <v>0</v>
      </c>
      <c r="G1581">
        <v>0</v>
      </c>
      <c r="H1581">
        <v>0</v>
      </c>
      <c r="I1581">
        <v>1</v>
      </c>
      <c r="J1581">
        <v>1</v>
      </c>
      <c r="K1581">
        <v>0</v>
      </c>
      <c r="L1581">
        <v>0</v>
      </c>
      <c r="M1581">
        <v>0</v>
      </c>
      <c r="N1581">
        <f t="array" ref="N1581">$AC$2*_xlfn.IFS(B1581="data_scientist",$AD$7,TRUE,1)*_xlfn.IFS(B1581="data_analyst",$AD$8,TRUE,1)*_xlfn.IFS(B1581="data_engineer",$AD$9,TRUE,1)*IF(D1581,$AD$13,$AD$14)*IF(E1581,$AD$19,$AD$20)*IF(F1581,$AD$24,$AD$25)*IF(G1581,$AD$29,$AD$30)*IF(H1581,$AD$34,$AD$35)*IF(I1581,$AD$39,$AD$40)*IF(J1581,$AD$44,$AD$45)*IF(K1581,$AD$49,$AD$50)*IF(L1581,$AD$54,$AD$55)*IF(M1581,$AD$59,$AD$60)</f>
        <v>0.000317726822982567</v>
      </c>
      <c r="O1581">
        <f t="array" ref="O1581">$AD$2*_xlfn.IFS(B1581="data_scientist",$AF$7,TRUE,1)*_xlfn.IFS(B1581="data_analyst",$AF$8,TRUE,1)*_xlfn.IFS(B1581="data_engineer",$AF$9,TRUE,1)*IF(D1581,$AF$13,$AF$14)*IF(E1581,$AF$19,$AF$20)*IF(F1581,$AF$24,$AF$25)*IF(G1581,$AF$29,$AF$30)*IF(H1581,$AF$34,$AF$35)*IF(I1581,$AF$39,$AF$40)*IF(J1581,$AF$44,$AF$45)*IF(K1581,$AF$49,$AF$50)*IF(L1581,$AF$54,$AF$55)*IF(M1581,$AF$59,$AF$60)</f>
        <v>3.75417473751001e-7</v>
      </c>
      <c r="P1581">
        <f t="array" ref="P1581">$AE$2*_xlfn.IFS(B1581="data_scientist",$AH$7,TRUE,1)*_xlfn.IFS(B1581="data_analyst",$AH$8,TRUE,1)*_xlfn.IFS(B1581="data_engineer",$AH$9,TRUE,1)*IF(D1581,$AH$13,$AH$14)*IF(E1581,$AH$19,$AH$20)*IF(F1581,$AH$24,$AH$25)*IF(G1581,$AH$29,$AH$30)*IF(H1581,$AH$34,$AH$35)*IF(I1581,$AH$39,$AH$40)*IF(J1581,$AH$44,$AH$45)*IF(K1581,$AH$49,$AH$50)*IF(L1581,$AH$54,$AH$55)*IF(M1581,$AH$59,$AH$60)</f>
        <v>8.55877477947498e-6</v>
      </c>
      <c r="Q1581">
        <f t="shared" si="240"/>
        <v>0.000317726822982567</v>
      </c>
      <c r="R1581">
        <f t="shared" si="241"/>
        <v>1</v>
      </c>
      <c r="S1581">
        <f t="shared" si="242"/>
        <v>0</v>
      </c>
      <c r="T1581">
        <f t="shared" si="243"/>
        <v>0</v>
      </c>
      <c r="U1581">
        <f t="shared" si="244"/>
        <v>0</v>
      </c>
      <c r="V1581">
        <f t="shared" si="245"/>
        <v>0</v>
      </c>
      <c r="W1581">
        <f t="shared" si="246"/>
        <v>0</v>
      </c>
      <c r="X1581">
        <f t="shared" si="247"/>
        <v>0</v>
      </c>
      <c r="Y1581">
        <f t="shared" si="248"/>
        <v>0</v>
      </c>
      <c r="Z1581">
        <f t="shared" si="249"/>
        <v>0</v>
      </c>
    </row>
    <row r="1582" spans="1:26">
      <c r="A1582">
        <v>1</v>
      </c>
      <c r="B1582" t="s">
        <v>59</v>
      </c>
      <c r="C1582" t="s">
        <v>30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1</v>
      </c>
      <c r="N1582">
        <f t="array" ref="N1582">$AC$2*_xlfn.IFS(B1582="data_scientist",$AD$7,TRUE,1)*_xlfn.IFS(B1582="data_analyst",$AD$8,TRUE,1)*_xlfn.IFS(B1582="data_engineer",$AD$9,TRUE,1)*IF(D1582,$AD$13,$AD$14)*IF(E1582,$AD$19,$AD$20)*IF(F1582,$AD$24,$AD$25)*IF(G1582,$AD$29,$AD$30)*IF(H1582,$AD$34,$AD$35)*IF(I1582,$AD$39,$AD$40)*IF(J1582,$AD$44,$AD$45)*IF(K1582,$AD$49,$AD$50)*IF(L1582,$AD$54,$AD$55)*IF(M1582,$AD$59,$AD$60)</f>
        <v>0.0180026467611357</v>
      </c>
      <c r="O1582">
        <f t="array" ref="O1582">$AD$2*_xlfn.IFS(B1582="data_scientist",$AF$7,TRUE,1)*_xlfn.IFS(B1582="data_analyst",$AF$8,TRUE,1)*_xlfn.IFS(B1582="data_engineer",$AF$9,TRUE,1)*IF(D1582,$AF$13,$AF$14)*IF(E1582,$AF$19,$AF$20)*IF(F1582,$AF$24,$AF$25)*IF(G1582,$AF$29,$AF$30)*IF(H1582,$AF$34,$AF$35)*IF(I1582,$AF$39,$AF$40)*IF(J1582,$AF$44,$AF$45)*IF(K1582,$AF$49,$AF$50)*IF(L1582,$AF$54,$AF$55)*IF(M1582,$AF$59,$AF$60)</f>
        <v>0.000114047193687613</v>
      </c>
      <c r="P1582">
        <f t="array" ref="P1582">$AE$2*_xlfn.IFS(B1582="data_scientist",$AH$7,TRUE,1)*_xlfn.IFS(B1582="data_analyst",$AH$8,TRUE,1)*_xlfn.IFS(B1582="data_engineer",$AH$9,TRUE,1)*IF(D1582,$AH$13,$AH$14)*IF(E1582,$AH$19,$AH$20)*IF(F1582,$AH$24,$AH$25)*IF(G1582,$AH$29,$AH$30)*IF(H1582,$AH$34,$AH$35)*IF(I1582,$AH$39,$AH$40)*IF(J1582,$AH$44,$AH$45)*IF(K1582,$AH$49,$AH$50)*IF(L1582,$AH$54,$AH$55)*IF(M1582,$AH$59,$AH$60)</f>
        <v>0.00103092908677</v>
      </c>
      <c r="Q1582">
        <f t="shared" si="240"/>
        <v>0.0180026467611357</v>
      </c>
      <c r="R1582">
        <f t="shared" si="241"/>
        <v>1</v>
      </c>
      <c r="S1582">
        <f t="shared" si="242"/>
        <v>0</v>
      </c>
      <c r="T1582">
        <f t="shared" si="243"/>
        <v>0</v>
      </c>
      <c r="U1582">
        <f t="shared" si="244"/>
        <v>0</v>
      </c>
      <c r="V1582">
        <f t="shared" si="245"/>
        <v>0</v>
      </c>
      <c r="W1582">
        <f t="shared" si="246"/>
        <v>0</v>
      </c>
      <c r="X1582">
        <f t="shared" si="247"/>
        <v>0</v>
      </c>
      <c r="Y1582">
        <f t="shared" si="248"/>
        <v>0</v>
      </c>
      <c r="Z1582">
        <f t="shared" si="249"/>
        <v>0</v>
      </c>
    </row>
    <row r="1583" spans="1:26">
      <c r="A1583">
        <v>1</v>
      </c>
      <c r="B1583" t="s">
        <v>59</v>
      </c>
      <c r="C1583" t="s">
        <v>30</v>
      </c>
      <c r="D1583">
        <v>0</v>
      </c>
      <c r="E1583">
        <v>1</v>
      </c>
      <c r="F1583">
        <v>0</v>
      </c>
      <c r="G1583">
        <v>0</v>
      </c>
      <c r="H1583">
        <v>0</v>
      </c>
      <c r="I1583">
        <v>1</v>
      </c>
      <c r="J1583">
        <v>0</v>
      </c>
      <c r="K1583">
        <v>0</v>
      </c>
      <c r="L1583">
        <v>0</v>
      </c>
      <c r="M1583">
        <v>1</v>
      </c>
      <c r="N1583">
        <f t="array" ref="N1583">$AC$2*_xlfn.IFS(B1583="data_scientist",$AD$7,TRUE,1)*_xlfn.IFS(B1583="data_analyst",$AD$8,TRUE,1)*_xlfn.IFS(B1583="data_engineer",$AD$9,TRUE,1)*IF(D1583,$AD$13,$AD$14)*IF(E1583,$AD$19,$AD$20)*IF(F1583,$AD$24,$AD$25)*IF(G1583,$AD$29,$AD$30)*IF(H1583,$AD$34,$AD$35)*IF(I1583,$AD$39,$AD$40)*IF(J1583,$AD$44,$AD$45)*IF(K1583,$AD$49,$AD$50)*IF(L1583,$AD$54,$AD$55)*IF(M1583,$AD$59,$AD$60)</f>
        <v>0.00805389205448471</v>
      </c>
      <c r="O1583">
        <f t="array" ref="O1583">$AD$2*_xlfn.IFS(B1583="data_scientist",$AF$7,TRUE,1)*_xlfn.IFS(B1583="data_analyst",$AF$8,TRUE,1)*_xlfn.IFS(B1583="data_engineer",$AF$9,TRUE,1)*IF(D1583,$AF$13,$AF$14)*IF(E1583,$AF$19,$AF$20)*IF(F1583,$AF$24,$AF$25)*IF(G1583,$AF$29,$AF$30)*IF(H1583,$AF$34,$AF$35)*IF(I1583,$AF$39,$AF$40)*IF(J1583,$AF$44,$AF$45)*IF(K1583,$AF$49,$AF$50)*IF(L1583,$AF$54,$AF$55)*IF(M1583,$AF$59,$AF$60)</f>
        <v>3.20261033495623e-5</v>
      </c>
      <c r="P1583">
        <f t="array" ref="P1583">$AE$2*_xlfn.IFS(B1583="data_scientist",$AH$7,TRUE,1)*_xlfn.IFS(B1583="data_analyst",$AH$8,TRUE,1)*_xlfn.IFS(B1583="data_engineer",$AH$9,TRUE,1)*IF(D1583,$AH$13,$AH$14)*IF(E1583,$AH$19,$AH$20)*IF(F1583,$AH$24,$AH$25)*IF(G1583,$AH$29,$AH$30)*IF(H1583,$AH$34,$AH$35)*IF(I1583,$AH$39,$AH$40)*IF(J1583,$AH$44,$AH$45)*IF(K1583,$AH$49,$AH$50)*IF(L1583,$AH$54,$AH$55)*IF(M1583,$AH$59,$AH$60)</f>
        <v>0.000306813627090427</v>
      </c>
      <c r="Q1583">
        <f t="shared" si="240"/>
        <v>0.00805389205448471</v>
      </c>
      <c r="R1583">
        <f t="shared" si="241"/>
        <v>1</v>
      </c>
      <c r="S1583">
        <f t="shared" si="242"/>
        <v>0</v>
      </c>
      <c r="T1583">
        <f t="shared" si="243"/>
        <v>0</v>
      </c>
      <c r="U1583">
        <f t="shared" si="244"/>
        <v>0</v>
      </c>
      <c r="V1583">
        <f t="shared" si="245"/>
        <v>0</v>
      </c>
      <c r="W1583">
        <f t="shared" si="246"/>
        <v>0</v>
      </c>
      <c r="X1583">
        <f t="shared" si="247"/>
        <v>0</v>
      </c>
      <c r="Y1583">
        <f t="shared" si="248"/>
        <v>0</v>
      </c>
      <c r="Z1583">
        <f t="shared" si="249"/>
        <v>0</v>
      </c>
    </row>
    <row r="1584" spans="1:26">
      <c r="A1584">
        <v>1</v>
      </c>
      <c r="B1584" t="s">
        <v>59</v>
      </c>
      <c r="C1584" t="s">
        <v>30</v>
      </c>
      <c r="D1584">
        <v>1</v>
      </c>
      <c r="E1584">
        <v>1</v>
      </c>
      <c r="F1584">
        <v>0</v>
      </c>
      <c r="G1584">
        <v>1</v>
      </c>
      <c r="H1584">
        <v>0</v>
      </c>
      <c r="I1584">
        <v>0</v>
      </c>
      <c r="J1584">
        <v>1</v>
      </c>
      <c r="K1584">
        <v>0</v>
      </c>
      <c r="L1584">
        <v>1</v>
      </c>
      <c r="M1584">
        <v>1</v>
      </c>
      <c r="N1584">
        <f t="array" ref="N1584">$AC$2*_xlfn.IFS(B1584="data_scientist",$AD$7,TRUE,1)*_xlfn.IFS(B1584="data_analyst",$AD$8,TRUE,1)*_xlfn.IFS(B1584="data_engineer",$AD$9,TRUE,1)*IF(D1584,$AD$13,$AD$14)*IF(E1584,$AD$19,$AD$20)*IF(F1584,$AD$24,$AD$25)*IF(G1584,$AD$29,$AD$30)*IF(H1584,$AD$34,$AD$35)*IF(I1584,$AD$39,$AD$40)*IF(J1584,$AD$44,$AD$45)*IF(K1584,$AD$49,$AD$50)*IF(L1584,$AD$54,$AD$55)*IF(M1584,$AD$59,$AD$60)</f>
        <v>6.59042251780195e-5</v>
      </c>
      <c r="O1584">
        <f t="array" ref="O1584">$AD$2*_xlfn.IFS(B1584="data_scientist",$AF$7,TRUE,1)*_xlfn.IFS(B1584="data_analyst",$AF$8,TRUE,1)*_xlfn.IFS(B1584="data_engineer",$AF$9,TRUE,1)*IF(D1584,$AF$13,$AF$14)*IF(E1584,$AF$19,$AF$20)*IF(F1584,$AF$24,$AF$25)*IF(G1584,$AF$29,$AF$30)*IF(H1584,$AF$34,$AF$35)*IF(I1584,$AF$39,$AF$40)*IF(J1584,$AF$44,$AF$45)*IF(K1584,$AF$49,$AF$50)*IF(L1584,$AF$54,$AF$55)*IF(M1584,$AF$59,$AF$60)</f>
        <v>3.38113334943314e-5</v>
      </c>
      <c r="P1584">
        <f t="array" ref="P1584">$AE$2*_xlfn.IFS(B1584="data_scientist",$AH$7,TRUE,1)*_xlfn.IFS(B1584="data_analyst",$AH$8,TRUE,1)*_xlfn.IFS(B1584="data_engineer",$AH$9,TRUE,1)*IF(D1584,$AH$13,$AH$14)*IF(E1584,$AH$19,$AH$20)*IF(F1584,$AH$24,$AH$25)*IF(G1584,$AH$29,$AH$30)*IF(H1584,$AH$34,$AH$35)*IF(I1584,$AH$39,$AH$40)*IF(J1584,$AH$44,$AH$45)*IF(K1584,$AH$49,$AH$50)*IF(L1584,$AH$54,$AH$55)*IF(M1584,$AH$59,$AH$60)</f>
        <v>4.45342739725081e-5</v>
      </c>
      <c r="Q1584">
        <f t="shared" si="240"/>
        <v>6.59042251780195e-5</v>
      </c>
      <c r="R1584">
        <f t="shared" si="241"/>
        <v>1</v>
      </c>
      <c r="S1584">
        <f t="shared" si="242"/>
        <v>0</v>
      </c>
      <c r="T1584">
        <f t="shared" si="243"/>
        <v>0</v>
      </c>
      <c r="U1584">
        <f t="shared" si="244"/>
        <v>0</v>
      </c>
      <c r="V1584">
        <f t="shared" si="245"/>
        <v>0</v>
      </c>
      <c r="W1584">
        <f t="shared" si="246"/>
        <v>0</v>
      </c>
      <c r="X1584">
        <f t="shared" si="247"/>
        <v>0</v>
      </c>
      <c r="Y1584">
        <f t="shared" si="248"/>
        <v>0</v>
      </c>
      <c r="Z1584">
        <f t="shared" si="249"/>
        <v>0</v>
      </c>
    </row>
    <row r="1585" spans="1:26">
      <c r="A1585">
        <v>1</v>
      </c>
      <c r="B1585" t="s">
        <v>59</v>
      </c>
      <c r="C1585" t="s">
        <v>30</v>
      </c>
      <c r="D1585">
        <v>1</v>
      </c>
      <c r="E1585">
        <v>1</v>
      </c>
      <c r="F1585">
        <v>0</v>
      </c>
      <c r="G1585">
        <v>0</v>
      </c>
      <c r="H1585">
        <v>1</v>
      </c>
      <c r="I1585">
        <v>1</v>
      </c>
      <c r="J1585">
        <v>0</v>
      </c>
      <c r="K1585">
        <v>1</v>
      </c>
      <c r="L1585">
        <v>0</v>
      </c>
      <c r="M1585">
        <v>1</v>
      </c>
      <c r="N1585">
        <f t="array" ref="N1585">$AC$2*_xlfn.IFS(B1585="data_scientist",$AD$7,TRUE,1)*_xlfn.IFS(B1585="data_analyst",$AD$8,TRUE,1)*_xlfn.IFS(B1585="data_engineer",$AD$9,TRUE,1)*IF(D1585,$AD$13,$AD$14)*IF(E1585,$AD$19,$AD$20)*IF(F1585,$AD$24,$AD$25)*IF(G1585,$AD$29,$AD$30)*IF(H1585,$AD$34,$AD$35)*IF(I1585,$AD$39,$AD$40)*IF(J1585,$AD$44,$AD$45)*IF(K1585,$AD$49,$AD$50)*IF(L1585,$AD$54,$AD$55)*IF(M1585,$AD$59,$AD$60)</f>
        <v>1.21559510842696e-5</v>
      </c>
      <c r="O1585">
        <f t="array" ref="O1585">$AD$2*_xlfn.IFS(B1585="data_scientist",$AF$7,TRUE,1)*_xlfn.IFS(B1585="data_analyst",$AF$8,TRUE,1)*_xlfn.IFS(B1585="data_engineer",$AF$9,TRUE,1)*IF(D1585,$AF$13,$AF$14)*IF(E1585,$AF$19,$AF$20)*IF(F1585,$AF$24,$AF$25)*IF(G1585,$AF$29,$AF$30)*IF(H1585,$AF$34,$AF$35)*IF(I1585,$AF$39,$AF$40)*IF(J1585,$AF$44,$AF$45)*IF(K1585,$AF$49,$AF$50)*IF(L1585,$AF$54,$AF$55)*IF(M1585,$AF$59,$AF$60)</f>
        <v>3.75906560853306e-5</v>
      </c>
      <c r="P1585">
        <f t="array" ref="P1585">$AE$2*_xlfn.IFS(B1585="data_scientist",$AH$7,TRUE,1)*_xlfn.IFS(B1585="data_analyst",$AH$8,TRUE,1)*_xlfn.IFS(B1585="data_engineer",$AH$9,TRUE,1)*IF(D1585,$AH$13,$AH$14)*IF(E1585,$AH$19,$AH$20)*IF(F1585,$AH$24,$AH$25)*IF(G1585,$AH$29,$AH$30)*IF(H1585,$AH$34,$AH$35)*IF(I1585,$AH$39,$AH$40)*IF(J1585,$AH$44,$AH$45)*IF(K1585,$AH$49,$AH$50)*IF(L1585,$AH$54,$AH$55)*IF(M1585,$AH$59,$AH$60)</f>
        <v>7.54037057421738e-5</v>
      </c>
      <c r="Q1585">
        <f t="shared" si="240"/>
        <v>7.54037057421738e-5</v>
      </c>
      <c r="R1585">
        <f t="shared" si="241"/>
        <v>0</v>
      </c>
      <c r="S1585">
        <f t="shared" si="242"/>
        <v>0</v>
      </c>
      <c r="T1585">
        <f t="shared" si="243"/>
        <v>1</v>
      </c>
      <c r="U1585">
        <f t="shared" si="244"/>
        <v>0</v>
      </c>
      <c r="V1585">
        <f t="shared" si="245"/>
        <v>0</v>
      </c>
      <c r="W1585">
        <f t="shared" si="246"/>
        <v>0</v>
      </c>
      <c r="X1585">
        <f t="shared" si="247"/>
        <v>0</v>
      </c>
      <c r="Y1585">
        <f t="shared" si="248"/>
        <v>0</v>
      </c>
      <c r="Z1585">
        <f t="shared" si="249"/>
        <v>0</v>
      </c>
    </row>
    <row r="1586" spans="1:26">
      <c r="A1586">
        <v>1</v>
      </c>
      <c r="B1586" t="s">
        <v>59</v>
      </c>
      <c r="C1586" t="s">
        <v>30</v>
      </c>
      <c r="D1586">
        <v>0</v>
      </c>
      <c r="E1586">
        <v>1</v>
      </c>
      <c r="F1586">
        <v>0</v>
      </c>
      <c r="G1586">
        <v>0</v>
      </c>
      <c r="H1586">
        <v>0</v>
      </c>
      <c r="I1586">
        <v>1</v>
      </c>
      <c r="J1586">
        <v>0</v>
      </c>
      <c r="K1586">
        <v>0</v>
      </c>
      <c r="L1586">
        <v>0</v>
      </c>
      <c r="M1586">
        <v>1</v>
      </c>
      <c r="N1586">
        <f t="array" ref="N1586">$AC$2*_xlfn.IFS(B1586="data_scientist",$AD$7,TRUE,1)*_xlfn.IFS(B1586="data_analyst",$AD$8,TRUE,1)*_xlfn.IFS(B1586="data_engineer",$AD$9,TRUE,1)*IF(D1586,$AD$13,$AD$14)*IF(E1586,$AD$19,$AD$20)*IF(F1586,$AD$24,$AD$25)*IF(G1586,$AD$29,$AD$30)*IF(H1586,$AD$34,$AD$35)*IF(I1586,$AD$39,$AD$40)*IF(J1586,$AD$44,$AD$45)*IF(K1586,$AD$49,$AD$50)*IF(L1586,$AD$54,$AD$55)*IF(M1586,$AD$59,$AD$60)</f>
        <v>0.00805389205448471</v>
      </c>
      <c r="O1586">
        <f t="array" ref="O1586">$AD$2*_xlfn.IFS(B1586="data_scientist",$AF$7,TRUE,1)*_xlfn.IFS(B1586="data_analyst",$AF$8,TRUE,1)*_xlfn.IFS(B1586="data_engineer",$AF$9,TRUE,1)*IF(D1586,$AF$13,$AF$14)*IF(E1586,$AF$19,$AF$20)*IF(F1586,$AF$24,$AF$25)*IF(G1586,$AF$29,$AF$30)*IF(H1586,$AF$34,$AF$35)*IF(I1586,$AF$39,$AF$40)*IF(J1586,$AF$44,$AF$45)*IF(K1586,$AF$49,$AF$50)*IF(L1586,$AF$54,$AF$55)*IF(M1586,$AF$59,$AF$60)</f>
        <v>3.20261033495623e-5</v>
      </c>
      <c r="P1586">
        <f t="array" ref="P1586">$AE$2*_xlfn.IFS(B1586="data_scientist",$AH$7,TRUE,1)*_xlfn.IFS(B1586="data_analyst",$AH$8,TRUE,1)*_xlfn.IFS(B1586="data_engineer",$AH$9,TRUE,1)*IF(D1586,$AH$13,$AH$14)*IF(E1586,$AH$19,$AH$20)*IF(F1586,$AH$24,$AH$25)*IF(G1586,$AH$29,$AH$30)*IF(H1586,$AH$34,$AH$35)*IF(I1586,$AH$39,$AH$40)*IF(J1586,$AH$44,$AH$45)*IF(K1586,$AH$49,$AH$50)*IF(L1586,$AH$54,$AH$55)*IF(M1586,$AH$59,$AH$60)</f>
        <v>0.000306813627090427</v>
      </c>
      <c r="Q1586">
        <f t="shared" si="240"/>
        <v>0.00805389205448471</v>
      </c>
      <c r="R1586">
        <f t="shared" si="241"/>
        <v>1</v>
      </c>
      <c r="S1586">
        <f t="shared" si="242"/>
        <v>0</v>
      </c>
      <c r="T1586">
        <f t="shared" si="243"/>
        <v>0</v>
      </c>
      <c r="U1586">
        <f t="shared" si="244"/>
        <v>0</v>
      </c>
      <c r="V1586">
        <f t="shared" si="245"/>
        <v>0</v>
      </c>
      <c r="W1586">
        <f t="shared" si="246"/>
        <v>0</v>
      </c>
      <c r="X1586">
        <f t="shared" si="247"/>
        <v>0</v>
      </c>
      <c r="Y1586">
        <f t="shared" si="248"/>
        <v>0</v>
      </c>
      <c r="Z1586">
        <f t="shared" si="249"/>
        <v>0</v>
      </c>
    </row>
    <row r="1587" spans="1:26">
      <c r="A1587">
        <v>1</v>
      </c>
      <c r="B1587" t="s">
        <v>59</v>
      </c>
      <c r="C1587" t="s">
        <v>30</v>
      </c>
      <c r="D1587">
        <v>0</v>
      </c>
      <c r="E1587">
        <v>1</v>
      </c>
      <c r="F1587">
        <v>0</v>
      </c>
      <c r="G1587">
        <v>0</v>
      </c>
      <c r="H1587">
        <v>0</v>
      </c>
      <c r="I1587">
        <v>1</v>
      </c>
      <c r="J1587">
        <v>0</v>
      </c>
      <c r="K1587">
        <v>0</v>
      </c>
      <c r="L1587">
        <v>0</v>
      </c>
      <c r="M1587">
        <v>1</v>
      </c>
      <c r="N1587">
        <f t="array" ref="N1587">$AC$2*_xlfn.IFS(B1587="data_scientist",$AD$7,TRUE,1)*_xlfn.IFS(B1587="data_analyst",$AD$8,TRUE,1)*_xlfn.IFS(B1587="data_engineer",$AD$9,TRUE,1)*IF(D1587,$AD$13,$AD$14)*IF(E1587,$AD$19,$AD$20)*IF(F1587,$AD$24,$AD$25)*IF(G1587,$AD$29,$AD$30)*IF(H1587,$AD$34,$AD$35)*IF(I1587,$AD$39,$AD$40)*IF(J1587,$AD$44,$AD$45)*IF(K1587,$AD$49,$AD$50)*IF(L1587,$AD$54,$AD$55)*IF(M1587,$AD$59,$AD$60)</f>
        <v>0.00805389205448471</v>
      </c>
      <c r="O1587">
        <f t="array" ref="O1587">$AD$2*_xlfn.IFS(B1587="data_scientist",$AF$7,TRUE,1)*_xlfn.IFS(B1587="data_analyst",$AF$8,TRUE,1)*_xlfn.IFS(B1587="data_engineer",$AF$9,TRUE,1)*IF(D1587,$AF$13,$AF$14)*IF(E1587,$AF$19,$AF$20)*IF(F1587,$AF$24,$AF$25)*IF(G1587,$AF$29,$AF$30)*IF(H1587,$AF$34,$AF$35)*IF(I1587,$AF$39,$AF$40)*IF(J1587,$AF$44,$AF$45)*IF(K1587,$AF$49,$AF$50)*IF(L1587,$AF$54,$AF$55)*IF(M1587,$AF$59,$AF$60)</f>
        <v>3.20261033495623e-5</v>
      </c>
      <c r="P1587">
        <f t="array" ref="P1587">$AE$2*_xlfn.IFS(B1587="data_scientist",$AH$7,TRUE,1)*_xlfn.IFS(B1587="data_analyst",$AH$8,TRUE,1)*_xlfn.IFS(B1587="data_engineer",$AH$9,TRUE,1)*IF(D1587,$AH$13,$AH$14)*IF(E1587,$AH$19,$AH$20)*IF(F1587,$AH$24,$AH$25)*IF(G1587,$AH$29,$AH$30)*IF(H1587,$AH$34,$AH$35)*IF(I1587,$AH$39,$AH$40)*IF(J1587,$AH$44,$AH$45)*IF(K1587,$AH$49,$AH$50)*IF(L1587,$AH$54,$AH$55)*IF(M1587,$AH$59,$AH$60)</f>
        <v>0.000306813627090427</v>
      </c>
      <c r="Q1587">
        <f t="shared" si="240"/>
        <v>0.00805389205448471</v>
      </c>
      <c r="R1587">
        <f t="shared" si="241"/>
        <v>1</v>
      </c>
      <c r="S1587">
        <f t="shared" si="242"/>
        <v>0</v>
      </c>
      <c r="T1587">
        <f t="shared" si="243"/>
        <v>0</v>
      </c>
      <c r="U1587">
        <f t="shared" si="244"/>
        <v>0</v>
      </c>
      <c r="V1587">
        <f t="shared" si="245"/>
        <v>0</v>
      </c>
      <c r="W1587">
        <f t="shared" si="246"/>
        <v>0</v>
      </c>
      <c r="X1587">
        <f t="shared" si="247"/>
        <v>0</v>
      </c>
      <c r="Y1587">
        <f t="shared" si="248"/>
        <v>0</v>
      </c>
      <c r="Z1587">
        <f t="shared" si="249"/>
        <v>0</v>
      </c>
    </row>
    <row r="1588" spans="1:26">
      <c r="A1588">
        <v>1</v>
      </c>
      <c r="B1588" t="s">
        <v>59</v>
      </c>
      <c r="C1588" t="s">
        <v>30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1</v>
      </c>
      <c r="N1588">
        <f t="array" ref="N1588">$AC$2*_xlfn.IFS(B1588="data_scientist",$AD$7,TRUE,1)*_xlfn.IFS(B1588="data_analyst",$AD$8,TRUE,1)*_xlfn.IFS(B1588="data_engineer",$AD$9,TRUE,1)*IF(D1588,$AD$13,$AD$14)*IF(E1588,$AD$19,$AD$20)*IF(F1588,$AD$24,$AD$25)*IF(G1588,$AD$29,$AD$30)*IF(H1588,$AD$34,$AD$35)*IF(I1588,$AD$39,$AD$40)*IF(J1588,$AD$44,$AD$45)*IF(K1588,$AD$49,$AD$50)*IF(L1588,$AD$54,$AD$55)*IF(M1588,$AD$59,$AD$60)</f>
        <v>0.0180026467611357</v>
      </c>
      <c r="O1588">
        <f t="array" ref="O1588">$AD$2*_xlfn.IFS(B1588="data_scientist",$AF$7,TRUE,1)*_xlfn.IFS(B1588="data_analyst",$AF$8,TRUE,1)*_xlfn.IFS(B1588="data_engineer",$AF$9,TRUE,1)*IF(D1588,$AF$13,$AF$14)*IF(E1588,$AF$19,$AF$20)*IF(F1588,$AF$24,$AF$25)*IF(G1588,$AF$29,$AF$30)*IF(H1588,$AF$34,$AF$35)*IF(I1588,$AF$39,$AF$40)*IF(J1588,$AF$44,$AF$45)*IF(K1588,$AF$49,$AF$50)*IF(L1588,$AF$54,$AF$55)*IF(M1588,$AF$59,$AF$60)</f>
        <v>0.000114047193687613</v>
      </c>
      <c r="P1588">
        <f t="array" ref="P1588">$AE$2*_xlfn.IFS(B1588="data_scientist",$AH$7,TRUE,1)*_xlfn.IFS(B1588="data_analyst",$AH$8,TRUE,1)*_xlfn.IFS(B1588="data_engineer",$AH$9,TRUE,1)*IF(D1588,$AH$13,$AH$14)*IF(E1588,$AH$19,$AH$20)*IF(F1588,$AH$24,$AH$25)*IF(G1588,$AH$29,$AH$30)*IF(H1588,$AH$34,$AH$35)*IF(I1588,$AH$39,$AH$40)*IF(J1588,$AH$44,$AH$45)*IF(K1588,$AH$49,$AH$50)*IF(L1588,$AH$54,$AH$55)*IF(M1588,$AH$59,$AH$60)</f>
        <v>0.00103092908677</v>
      </c>
      <c r="Q1588">
        <f t="shared" si="240"/>
        <v>0.0180026467611357</v>
      </c>
      <c r="R1588">
        <f t="shared" si="241"/>
        <v>1</v>
      </c>
      <c r="S1588">
        <f t="shared" si="242"/>
        <v>0</v>
      </c>
      <c r="T1588">
        <f t="shared" si="243"/>
        <v>0</v>
      </c>
      <c r="U1588">
        <f t="shared" si="244"/>
        <v>0</v>
      </c>
      <c r="V1588">
        <f t="shared" si="245"/>
        <v>0</v>
      </c>
      <c r="W1588">
        <f t="shared" si="246"/>
        <v>0</v>
      </c>
      <c r="X1588">
        <f t="shared" si="247"/>
        <v>0</v>
      </c>
      <c r="Y1588">
        <f t="shared" si="248"/>
        <v>0</v>
      </c>
      <c r="Z1588">
        <f t="shared" si="249"/>
        <v>0</v>
      </c>
    </row>
    <row r="1589" spans="1:26">
      <c r="A1589">
        <v>1</v>
      </c>
      <c r="B1589" t="s">
        <v>59</v>
      </c>
      <c r="C1589" t="s">
        <v>30</v>
      </c>
      <c r="D1589">
        <v>0</v>
      </c>
      <c r="E1589">
        <v>1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f t="array" ref="N1589">$AC$2*_xlfn.IFS(B1589="data_scientist",$AD$7,TRUE,1)*_xlfn.IFS(B1589="data_analyst",$AD$8,TRUE,1)*_xlfn.IFS(B1589="data_engineer",$AD$9,TRUE,1)*IF(D1589,$AD$13,$AD$14)*IF(E1589,$AD$19,$AD$20)*IF(F1589,$AD$24,$AD$25)*IF(G1589,$AD$29,$AD$30)*IF(H1589,$AD$34,$AD$35)*IF(I1589,$AD$39,$AD$40)*IF(J1589,$AD$44,$AD$45)*IF(K1589,$AD$49,$AD$50)*IF(L1589,$AD$54,$AD$55)*IF(M1589,$AD$59,$AD$60)</f>
        <v>0.00468793283168917</v>
      </c>
      <c r="O1589">
        <f t="array" ref="O1589">$AD$2*_xlfn.IFS(B1589="data_scientist",$AF$7,TRUE,1)*_xlfn.IFS(B1589="data_analyst",$AF$8,TRUE,1)*_xlfn.IFS(B1589="data_engineer",$AF$9,TRUE,1)*IF(D1589,$AF$13,$AF$14)*IF(E1589,$AF$19,$AF$20)*IF(F1589,$AF$24,$AF$25)*IF(G1589,$AF$29,$AF$30)*IF(H1589,$AF$34,$AF$35)*IF(I1589,$AF$39,$AF$40)*IF(J1589,$AF$44,$AF$45)*IF(K1589,$AF$49,$AF$50)*IF(L1589,$AF$54,$AF$55)*IF(M1589,$AF$59,$AF$60)</f>
        <v>7.73703198307484e-6</v>
      </c>
      <c r="P1589">
        <f t="array" ref="P1589">$AE$2*_xlfn.IFS(B1589="data_scientist",$AH$7,TRUE,1)*_xlfn.IFS(B1589="data_analyst",$AH$8,TRUE,1)*_xlfn.IFS(B1589="data_engineer",$AH$9,TRUE,1)*IF(D1589,$AH$13,$AH$14)*IF(E1589,$AH$19,$AH$20)*IF(F1589,$AH$24,$AH$25)*IF(G1589,$AH$29,$AH$30)*IF(H1589,$AH$34,$AH$35)*IF(I1589,$AH$39,$AH$40)*IF(J1589,$AH$44,$AH$45)*IF(K1589,$AH$49,$AH$50)*IF(L1589,$AH$54,$AH$55)*IF(M1589,$AH$59,$AH$60)</f>
        <v>0.000168930860799632</v>
      </c>
      <c r="Q1589">
        <f t="shared" si="240"/>
        <v>0.00468793283168917</v>
      </c>
      <c r="R1589">
        <f t="shared" si="241"/>
        <v>1</v>
      </c>
      <c r="S1589">
        <f t="shared" si="242"/>
        <v>0</v>
      </c>
      <c r="T1589">
        <f t="shared" si="243"/>
        <v>0</v>
      </c>
      <c r="U1589">
        <f t="shared" si="244"/>
        <v>0</v>
      </c>
      <c r="V1589">
        <f t="shared" si="245"/>
        <v>0</v>
      </c>
      <c r="W1589">
        <f t="shared" si="246"/>
        <v>0</v>
      </c>
      <c r="X1589">
        <f t="shared" si="247"/>
        <v>0</v>
      </c>
      <c r="Y1589">
        <f t="shared" si="248"/>
        <v>0</v>
      </c>
      <c r="Z1589">
        <f t="shared" si="249"/>
        <v>0</v>
      </c>
    </row>
    <row r="1590" spans="1:26">
      <c r="A1590">
        <v>1</v>
      </c>
      <c r="B1590" t="s">
        <v>59</v>
      </c>
      <c r="C1590" t="s">
        <v>30</v>
      </c>
      <c r="D1590">
        <v>0</v>
      </c>
      <c r="E1590">
        <v>1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1</v>
      </c>
      <c r="N1590">
        <f t="array" ref="N1590">$AC$2*_xlfn.IFS(B1590="data_scientist",$AD$7,TRUE,1)*_xlfn.IFS(B1590="data_analyst",$AD$8,TRUE,1)*_xlfn.IFS(B1590="data_engineer",$AD$9,TRUE,1)*IF(D1590,$AD$13,$AD$14)*IF(E1590,$AD$19,$AD$20)*IF(F1590,$AD$24,$AD$25)*IF(G1590,$AD$29,$AD$30)*IF(H1590,$AD$34,$AD$35)*IF(I1590,$AD$39,$AD$40)*IF(J1590,$AD$44,$AD$45)*IF(K1590,$AD$49,$AD$50)*IF(L1590,$AD$54,$AD$55)*IF(M1590,$AD$59,$AD$60)</f>
        <v>0.0234558294440723</v>
      </c>
      <c r="O1590">
        <f t="array" ref="O1590">$AD$2*_xlfn.IFS(B1590="data_scientist",$AF$7,TRUE,1)*_xlfn.IFS(B1590="data_analyst",$AF$8,TRUE,1)*_xlfn.IFS(B1590="data_engineer",$AF$9,TRUE,1)*IF(D1590,$AF$13,$AF$14)*IF(E1590,$AF$19,$AF$20)*IF(F1590,$AF$24,$AF$25)*IF(G1590,$AF$29,$AF$30)*IF(H1590,$AF$34,$AF$35)*IF(I1590,$AF$39,$AF$40)*IF(J1590,$AF$44,$AF$45)*IF(K1590,$AF$49,$AF$50)*IF(L1590,$AF$54,$AF$55)*IF(M1590,$AF$59,$AF$60)</f>
        <v>0.000132294744677631</v>
      </c>
      <c r="P1590">
        <f t="array" ref="P1590">$AE$2*_xlfn.IFS(B1590="data_scientist",$AH$7,TRUE,1)*_xlfn.IFS(B1590="data_analyst",$AH$8,TRUE,1)*_xlfn.IFS(B1590="data_engineer",$AH$9,TRUE,1)*IF(D1590,$AH$13,$AH$14)*IF(E1590,$AH$19,$AH$20)*IF(F1590,$AH$24,$AH$25)*IF(G1590,$AH$29,$AH$30)*IF(H1590,$AH$34,$AH$35)*IF(I1590,$AH$39,$AH$40)*IF(J1590,$AH$44,$AH$45)*IF(K1590,$AH$49,$AH$50)*IF(L1590,$AH$54,$AH$55)*IF(M1590,$AH$59,$AH$60)</f>
        <v>0.00109340963748333</v>
      </c>
      <c r="Q1590">
        <f t="shared" si="240"/>
        <v>0.0234558294440723</v>
      </c>
      <c r="R1590">
        <f t="shared" si="241"/>
        <v>1</v>
      </c>
      <c r="S1590">
        <f t="shared" si="242"/>
        <v>0</v>
      </c>
      <c r="T1590">
        <f t="shared" si="243"/>
        <v>0</v>
      </c>
      <c r="U1590">
        <f t="shared" si="244"/>
        <v>0</v>
      </c>
      <c r="V1590">
        <f t="shared" si="245"/>
        <v>0</v>
      </c>
      <c r="W1590">
        <f t="shared" si="246"/>
        <v>0</v>
      </c>
      <c r="X1590">
        <f t="shared" si="247"/>
        <v>0</v>
      </c>
      <c r="Y1590">
        <f t="shared" si="248"/>
        <v>0</v>
      </c>
      <c r="Z1590">
        <f t="shared" si="249"/>
        <v>0</v>
      </c>
    </row>
    <row r="1591" spans="1:26">
      <c r="A1591">
        <v>1</v>
      </c>
      <c r="B1591" t="s">
        <v>60</v>
      </c>
      <c r="C1591" t="s">
        <v>30</v>
      </c>
      <c r="D1591">
        <v>1</v>
      </c>
      <c r="E1591">
        <v>1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1</v>
      </c>
      <c r="N1591">
        <f t="array" ref="N1591">$AC$2*_xlfn.IFS(B1591="data_scientist",$AD$7,TRUE,1)*_xlfn.IFS(B1591="data_analyst",$AD$8,TRUE,1)*_xlfn.IFS(B1591="data_engineer",$AD$9,TRUE,1)*IF(D1591,$AD$13,$AD$14)*IF(E1591,$AD$19,$AD$20)*IF(F1591,$AD$24,$AD$25)*IF(G1591,$AD$29,$AD$30)*IF(H1591,$AD$34,$AD$35)*IF(I1591,$AD$39,$AD$40)*IF(J1591,$AD$44,$AD$45)*IF(K1591,$AD$49,$AD$50)*IF(L1591,$AD$54,$AD$55)*IF(M1591,$AD$59,$AD$60)</f>
        <v>0.00127891912023216</v>
      </c>
      <c r="O1591">
        <f t="array" ref="O1591">$AD$2*_xlfn.IFS(B1591="data_scientist",$AF$7,TRUE,1)*_xlfn.IFS(B1591="data_analyst",$AF$8,TRUE,1)*_xlfn.IFS(B1591="data_engineer",$AF$9,TRUE,1)*IF(D1591,$AF$13,$AF$14)*IF(E1591,$AF$19,$AF$20)*IF(F1591,$AF$24,$AF$25)*IF(G1591,$AF$29,$AF$30)*IF(H1591,$AF$34,$AF$35)*IF(I1591,$AF$39,$AF$40)*IF(J1591,$AF$44,$AF$45)*IF(K1591,$AF$49,$AF$50)*IF(L1591,$AF$54,$AF$55)*IF(M1591,$AF$59,$AF$60)</f>
        <v>0.00276747005858211</v>
      </c>
      <c r="P1591">
        <f t="array" ref="P1591">$AE$2*_xlfn.IFS(B1591="data_scientist",$AH$7,TRUE,1)*_xlfn.IFS(B1591="data_analyst",$AH$8,TRUE,1)*_xlfn.IFS(B1591="data_engineer",$AH$9,TRUE,1)*IF(D1591,$AH$13,$AH$14)*IF(E1591,$AH$19,$AH$20)*IF(F1591,$AH$24,$AH$25)*IF(G1591,$AH$29,$AH$30)*IF(H1591,$AH$34,$AH$35)*IF(I1591,$AH$39,$AH$40)*IF(J1591,$AH$44,$AH$45)*IF(K1591,$AH$49,$AH$50)*IF(L1591,$AH$54,$AH$55)*IF(M1591,$AH$59,$AH$60)</f>
        <v>0.000437971666584549</v>
      </c>
      <c r="Q1591">
        <f t="shared" si="240"/>
        <v>0.00276747005858211</v>
      </c>
      <c r="R1591">
        <f t="shared" si="241"/>
        <v>0</v>
      </c>
      <c r="S1591">
        <f t="shared" si="242"/>
        <v>1</v>
      </c>
      <c r="T1591">
        <f t="shared" si="243"/>
        <v>0</v>
      </c>
      <c r="U1591">
        <f t="shared" si="244"/>
        <v>0</v>
      </c>
      <c r="V1591">
        <f t="shared" si="245"/>
        <v>0</v>
      </c>
      <c r="W1591">
        <f t="shared" si="246"/>
        <v>0</v>
      </c>
      <c r="X1591">
        <f t="shared" si="247"/>
        <v>0</v>
      </c>
      <c r="Y1591">
        <f t="shared" si="248"/>
        <v>0</v>
      </c>
      <c r="Z1591">
        <f t="shared" si="249"/>
        <v>0</v>
      </c>
    </row>
    <row r="1592" spans="1:26">
      <c r="A1592">
        <v>1</v>
      </c>
      <c r="B1592" t="s">
        <v>60</v>
      </c>
      <c r="C1592" t="s">
        <v>30</v>
      </c>
      <c r="D1592">
        <v>0</v>
      </c>
      <c r="E1592">
        <v>1</v>
      </c>
      <c r="F1592">
        <v>0</v>
      </c>
      <c r="G1592">
        <v>1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1</v>
      </c>
      <c r="N1592">
        <f t="array" ref="N1592">$AC$2*_xlfn.IFS(B1592="data_scientist",$AD$7,TRUE,1)*_xlfn.IFS(B1592="data_analyst",$AD$8,TRUE,1)*_xlfn.IFS(B1592="data_engineer",$AD$9,TRUE,1)*IF(D1592,$AD$13,$AD$14)*IF(E1592,$AD$19,$AD$20)*IF(F1592,$AD$24,$AD$25)*IF(G1592,$AD$29,$AD$30)*IF(H1592,$AD$34,$AD$35)*IF(I1592,$AD$39,$AD$40)*IF(J1592,$AD$44,$AD$45)*IF(K1592,$AD$49,$AD$50)*IF(L1592,$AD$54,$AD$55)*IF(M1592,$AD$59,$AD$60)</f>
        <v>0.000975913440780866</v>
      </c>
      <c r="O1592">
        <f t="array" ref="O1592">$AD$2*_xlfn.IFS(B1592="data_scientist",$AF$7,TRUE,1)*_xlfn.IFS(B1592="data_analyst",$AF$8,TRUE,1)*_xlfn.IFS(B1592="data_engineer",$AF$9,TRUE,1)*IF(D1592,$AF$13,$AF$14)*IF(E1592,$AF$19,$AF$20)*IF(F1592,$AF$24,$AF$25)*IF(G1592,$AF$29,$AF$30)*IF(H1592,$AF$34,$AF$35)*IF(I1592,$AF$39,$AF$40)*IF(J1592,$AF$44,$AF$45)*IF(K1592,$AF$49,$AF$50)*IF(L1592,$AF$54,$AF$55)*IF(M1592,$AF$59,$AF$60)</f>
        <v>0.000928317246709368</v>
      </c>
      <c r="P1592">
        <f t="array" ref="P1592">$AE$2*_xlfn.IFS(B1592="data_scientist",$AH$7,TRUE,1)*_xlfn.IFS(B1592="data_analyst",$AH$8,TRUE,1)*_xlfn.IFS(B1592="data_engineer",$AH$9,TRUE,1)*IF(D1592,$AH$13,$AH$14)*IF(E1592,$AH$19,$AH$20)*IF(F1592,$AH$24,$AH$25)*IF(G1592,$AH$29,$AH$30)*IF(H1592,$AH$34,$AH$35)*IF(I1592,$AH$39,$AH$40)*IF(J1592,$AH$44,$AH$45)*IF(K1592,$AH$49,$AH$50)*IF(L1592,$AH$54,$AH$55)*IF(M1592,$AH$59,$AH$60)</f>
        <v>0.000177480984634976</v>
      </c>
      <c r="Q1592">
        <f t="shared" si="240"/>
        <v>0.000975913440780866</v>
      </c>
      <c r="R1592">
        <f t="shared" si="241"/>
        <v>1</v>
      </c>
      <c r="S1592">
        <f t="shared" si="242"/>
        <v>0</v>
      </c>
      <c r="T1592">
        <f t="shared" si="243"/>
        <v>0</v>
      </c>
      <c r="U1592">
        <f t="shared" si="244"/>
        <v>0</v>
      </c>
      <c r="V1592">
        <f t="shared" si="245"/>
        <v>0</v>
      </c>
      <c r="W1592">
        <f t="shared" si="246"/>
        <v>0</v>
      </c>
      <c r="X1592">
        <f t="shared" si="247"/>
        <v>0</v>
      </c>
      <c r="Y1592">
        <f t="shared" si="248"/>
        <v>0</v>
      </c>
      <c r="Z1592">
        <f t="shared" si="249"/>
        <v>0</v>
      </c>
    </row>
    <row r="1593" spans="1:26">
      <c r="A1593">
        <v>1</v>
      </c>
      <c r="B1593" t="s">
        <v>60</v>
      </c>
      <c r="C1593" t="s">
        <v>30</v>
      </c>
      <c r="D1593">
        <v>0</v>
      </c>
      <c r="E1593">
        <v>1</v>
      </c>
      <c r="F1593">
        <v>0</v>
      </c>
      <c r="G1593">
        <v>1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f t="array" ref="N1593">$AC$2*_xlfn.IFS(B1593="data_scientist",$AD$7,TRUE,1)*_xlfn.IFS(B1593="data_analyst",$AD$8,TRUE,1)*_xlfn.IFS(B1593="data_engineer",$AD$9,TRUE,1)*IF(D1593,$AD$13,$AD$14)*IF(E1593,$AD$19,$AD$20)*IF(F1593,$AD$24,$AD$25)*IF(G1593,$AD$29,$AD$30)*IF(H1593,$AD$34,$AD$35)*IF(I1593,$AD$39,$AD$40)*IF(J1593,$AD$44,$AD$45)*IF(K1593,$AD$49,$AD$50)*IF(L1593,$AD$54,$AD$55)*IF(M1593,$AD$59,$AD$60)</f>
        <v>0.000195048172175363</v>
      </c>
      <c r="O1593">
        <f t="array" ref="O1593">$AD$2*_xlfn.IFS(B1593="data_scientist",$AF$7,TRUE,1)*_xlfn.IFS(B1593="data_analyst",$AF$8,TRUE,1)*_xlfn.IFS(B1593="data_engineer",$AF$9,TRUE,1)*IF(D1593,$AF$13,$AF$14)*IF(E1593,$AF$19,$AF$20)*IF(F1593,$AF$24,$AF$25)*IF(G1593,$AF$29,$AF$30)*IF(H1593,$AF$34,$AF$35)*IF(I1593,$AF$39,$AF$40)*IF(J1593,$AF$44,$AF$45)*IF(K1593,$AF$49,$AF$50)*IF(L1593,$AF$54,$AF$55)*IF(M1593,$AF$59,$AF$60)</f>
        <v>5.42910472047252e-5</v>
      </c>
      <c r="P1593">
        <f t="array" ref="P1593">$AE$2*_xlfn.IFS(B1593="data_scientist",$AH$7,TRUE,1)*_xlfn.IFS(B1593="data_analyst",$AH$8,TRUE,1)*_xlfn.IFS(B1593="data_engineer",$AH$9,TRUE,1)*IF(D1593,$AH$13,$AH$14)*IF(E1593,$AH$19,$AH$20)*IF(F1593,$AH$24,$AH$25)*IF(G1593,$AH$29,$AH$30)*IF(H1593,$AH$34,$AH$35)*IF(I1593,$AH$39,$AH$40)*IF(J1593,$AH$44,$AH$45)*IF(K1593,$AH$49,$AH$50)*IF(L1593,$AH$54,$AH$55)*IF(M1593,$AH$59,$AH$60)</f>
        <v>2.74206614631287e-5</v>
      </c>
      <c r="Q1593">
        <f t="shared" si="240"/>
        <v>0.000195048172175363</v>
      </c>
      <c r="R1593">
        <f t="shared" si="241"/>
        <v>1</v>
      </c>
      <c r="S1593">
        <f t="shared" si="242"/>
        <v>0</v>
      </c>
      <c r="T1593">
        <f t="shared" si="243"/>
        <v>0</v>
      </c>
      <c r="U1593">
        <f t="shared" si="244"/>
        <v>0</v>
      </c>
      <c r="V1593">
        <f t="shared" si="245"/>
        <v>0</v>
      </c>
      <c r="W1593">
        <f t="shared" si="246"/>
        <v>0</v>
      </c>
      <c r="X1593">
        <f t="shared" si="247"/>
        <v>0</v>
      </c>
      <c r="Y1593">
        <f t="shared" si="248"/>
        <v>0</v>
      </c>
      <c r="Z1593">
        <f t="shared" si="249"/>
        <v>0</v>
      </c>
    </row>
    <row r="1594" spans="1:26">
      <c r="A1594">
        <v>1</v>
      </c>
      <c r="B1594" t="s">
        <v>60</v>
      </c>
      <c r="C1594" t="s">
        <v>30</v>
      </c>
      <c r="D1594">
        <v>0</v>
      </c>
      <c r="E1594">
        <v>1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1</v>
      </c>
      <c r="N1594">
        <f t="array" ref="N1594">$AC$2*_xlfn.IFS(B1594="data_scientist",$AD$7,TRUE,1)*_xlfn.IFS(B1594="data_analyst",$AD$8,TRUE,1)*_xlfn.IFS(B1594="data_engineer",$AD$9,TRUE,1)*IF(D1594,$AD$13,$AD$14)*IF(E1594,$AD$19,$AD$20)*IF(F1594,$AD$24,$AD$25)*IF(G1594,$AD$29,$AD$30)*IF(H1594,$AD$34,$AD$35)*IF(I1594,$AD$39,$AD$40)*IF(J1594,$AD$44,$AD$45)*IF(K1594,$AD$49,$AD$50)*IF(L1594,$AD$54,$AD$55)*IF(M1594,$AD$59,$AD$60)</f>
        <v>0.00272575388035091</v>
      </c>
      <c r="O1594">
        <f t="array" ref="O1594">$AD$2*_xlfn.IFS(B1594="data_scientist",$AF$7,TRUE,1)*_xlfn.IFS(B1594="data_analyst",$AF$8,TRUE,1)*_xlfn.IFS(B1594="data_engineer",$AF$9,TRUE,1)*IF(D1594,$AF$13,$AF$14)*IF(E1594,$AF$19,$AF$20)*IF(F1594,$AF$24,$AF$25)*IF(G1594,$AF$29,$AF$30)*IF(H1594,$AF$34,$AF$35)*IF(I1594,$AF$39,$AF$40)*IF(J1594,$AF$44,$AF$45)*IF(K1594,$AF$49,$AF$50)*IF(L1594,$AF$54,$AF$55)*IF(M1594,$AF$59,$AF$60)</f>
        <v>0.001061192844807</v>
      </c>
      <c r="P1594">
        <f t="array" ref="P1594">$AE$2*_xlfn.IFS(B1594="data_scientist",$AH$7,TRUE,1)*_xlfn.IFS(B1594="data_analyst",$AH$8,TRUE,1)*_xlfn.IFS(B1594="data_engineer",$AH$9,TRUE,1)*IF(D1594,$AH$13,$AH$14)*IF(E1594,$AH$19,$AH$20)*IF(F1594,$AH$24,$AH$25)*IF(G1594,$AH$29,$AH$30)*IF(H1594,$AH$34,$AH$35)*IF(I1594,$AH$39,$AH$40)*IF(J1594,$AH$44,$AH$45)*IF(K1594,$AH$49,$AH$50)*IF(L1594,$AH$54,$AH$55)*IF(M1594,$AH$59,$AH$60)</f>
        <v>0.000329607542893527</v>
      </c>
      <c r="Q1594">
        <f t="shared" si="240"/>
        <v>0.00272575388035091</v>
      </c>
      <c r="R1594">
        <f t="shared" si="241"/>
        <v>1</v>
      </c>
      <c r="S1594">
        <f t="shared" si="242"/>
        <v>0</v>
      </c>
      <c r="T1594">
        <f t="shared" si="243"/>
        <v>0</v>
      </c>
      <c r="U1594">
        <f t="shared" si="244"/>
        <v>0</v>
      </c>
      <c r="V1594">
        <f t="shared" si="245"/>
        <v>0</v>
      </c>
      <c r="W1594">
        <f t="shared" si="246"/>
        <v>0</v>
      </c>
      <c r="X1594">
        <f t="shared" si="247"/>
        <v>0</v>
      </c>
      <c r="Y1594">
        <f t="shared" si="248"/>
        <v>0</v>
      </c>
      <c r="Z1594">
        <f t="shared" si="249"/>
        <v>0</v>
      </c>
    </row>
    <row r="1595" spans="1:26">
      <c r="A1595">
        <v>1</v>
      </c>
      <c r="B1595" t="s">
        <v>60</v>
      </c>
      <c r="C1595" t="s">
        <v>30</v>
      </c>
      <c r="D1595">
        <v>1</v>
      </c>
      <c r="E1595">
        <v>0</v>
      </c>
      <c r="F1595">
        <v>1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1</v>
      </c>
      <c r="M1595">
        <v>0</v>
      </c>
      <c r="N1595">
        <f t="array" ref="N1595">$AC$2*_xlfn.IFS(B1595="data_scientist",$AD$7,TRUE,1)*_xlfn.IFS(B1595="data_analyst",$AD$8,TRUE,1)*_xlfn.IFS(B1595="data_engineer",$AD$9,TRUE,1)*IF(D1595,$AD$13,$AD$14)*IF(E1595,$AD$19,$AD$20)*IF(F1595,$AD$24,$AD$25)*IF(G1595,$AD$29,$AD$30)*IF(H1595,$AD$34,$AD$35)*IF(I1595,$AD$39,$AD$40)*IF(J1595,$AD$44,$AD$45)*IF(K1595,$AD$49,$AD$50)*IF(L1595,$AD$54,$AD$55)*IF(M1595,$AD$59,$AD$60)</f>
        <v>3.02451086891145e-6</v>
      </c>
      <c r="O1595">
        <f t="array" ref="O1595">$AD$2*_xlfn.IFS(B1595="data_scientist",$AF$7,TRUE,1)*_xlfn.IFS(B1595="data_analyst",$AF$8,TRUE,1)*_xlfn.IFS(B1595="data_engineer",$AF$9,TRUE,1)*IF(D1595,$AF$13,$AF$14)*IF(E1595,$AF$19,$AF$20)*IF(F1595,$AF$24,$AF$25)*IF(G1595,$AF$29,$AF$30)*IF(H1595,$AF$34,$AF$35)*IF(I1595,$AF$39,$AF$40)*IF(J1595,$AF$44,$AF$45)*IF(K1595,$AF$49,$AF$50)*IF(L1595,$AF$54,$AF$55)*IF(M1595,$AF$59,$AF$60)</f>
        <v>8.8712827045915e-5</v>
      </c>
      <c r="P1595">
        <f t="array" ref="P1595">$AE$2*_xlfn.IFS(B1595="data_scientist",$AH$7,TRUE,1)*_xlfn.IFS(B1595="data_analyst",$AH$8,TRUE,1)*_xlfn.IFS(B1595="data_engineer",$AH$9,TRUE,1)*IF(D1595,$AH$13,$AH$14)*IF(E1595,$AH$19,$AH$20)*IF(F1595,$AH$24,$AH$25)*IF(G1595,$AH$29,$AH$30)*IF(H1595,$AH$34,$AH$35)*IF(I1595,$AH$39,$AH$40)*IF(J1595,$AH$44,$AH$45)*IF(K1595,$AH$49,$AH$50)*IF(L1595,$AH$54,$AH$55)*IF(M1595,$AH$59,$AH$60)</f>
        <v>1.37417735393227e-5</v>
      </c>
      <c r="Q1595">
        <f t="shared" si="240"/>
        <v>8.8712827045915e-5</v>
      </c>
      <c r="R1595">
        <f t="shared" si="241"/>
        <v>0</v>
      </c>
      <c r="S1595">
        <f t="shared" si="242"/>
        <v>1</v>
      </c>
      <c r="T1595">
        <f t="shared" si="243"/>
        <v>0</v>
      </c>
      <c r="U1595">
        <f t="shared" si="244"/>
        <v>0</v>
      </c>
      <c r="V1595">
        <f t="shared" si="245"/>
        <v>0</v>
      </c>
      <c r="W1595">
        <f t="shared" si="246"/>
        <v>0</v>
      </c>
      <c r="X1595">
        <f t="shared" si="247"/>
        <v>0</v>
      </c>
      <c r="Y1595">
        <f t="shared" si="248"/>
        <v>0</v>
      </c>
      <c r="Z1595">
        <f t="shared" si="249"/>
        <v>0</v>
      </c>
    </row>
    <row r="1596" spans="1:26">
      <c r="A1596">
        <v>1</v>
      </c>
      <c r="B1596" t="s">
        <v>60</v>
      </c>
      <c r="C1596" t="s">
        <v>30</v>
      </c>
      <c r="D1596">
        <v>1</v>
      </c>
      <c r="E1596">
        <v>1</v>
      </c>
      <c r="F1596">
        <v>1</v>
      </c>
      <c r="G1596">
        <v>1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1</v>
      </c>
      <c r="N1596">
        <f t="array" ref="N1596">$AC$2*_xlfn.IFS(B1596="data_scientist",$AD$7,TRUE,1)*_xlfn.IFS(B1596="data_analyst",$AD$8,TRUE,1)*_xlfn.IFS(B1596="data_engineer",$AD$9,TRUE,1)*IF(D1596,$AD$13,$AD$14)*IF(E1596,$AD$19,$AD$20)*IF(F1596,$AD$24,$AD$25)*IF(G1596,$AD$29,$AD$30)*IF(H1596,$AD$34,$AD$35)*IF(I1596,$AD$39,$AD$40)*IF(J1596,$AD$44,$AD$45)*IF(K1596,$AD$49,$AD$50)*IF(L1596,$AD$54,$AD$55)*IF(M1596,$AD$59,$AD$60)</f>
        <v>8.33105089838615e-5</v>
      </c>
      <c r="O1596">
        <f t="array" ref="O1596">$AD$2*_xlfn.IFS(B1596="data_scientist",$AF$7,TRUE,1)*_xlfn.IFS(B1596="data_analyst",$AF$8,TRUE,1)*_xlfn.IFS(B1596="data_engineer",$AF$9,TRUE,1)*IF(D1596,$AF$13,$AF$14)*IF(E1596,$AF$19,$AF$20)*IF(F1596,$AF$24,$AF$25)*IF(G1596,$AF$29,$AF$30)*IF(H1596,$AF$34,$AF$35)*IF(I1596,$AF$39,$AF$40)*IF(J1596,$AF$44,$AF$45)*IF(K1596,$AF$49,$AF$50)*IF(L1596,$AF$54,$AF$55)*IF(M1596,$AF$59,$AF$60)</f>
        <v>0.00275400239941739</v>
      </c>
      <c r="P1596">
        <f t="array" ref="P1596">$AE$2*_xlfn.IFS(B1596="data_scientist",$AH$7,TRUE,1)*_xlfn.IFS(B1596="data_analyst",$AH$8,TRUE,1)*_xlfn.IFS(B1596="data_engineer",$AH$9,TRUE,1)*IF(D1596,$AH$13,$AH$14)*IF(E1596,$AH$19,$AH$20)*IF(F1596,$AH$24,$AH$25)*IF(G1596,$AH$29,$AH$30)*IF(H1596,$AH$34,$AH$35)*IF(I1596,$AH$39,$AH$40)*IF(J1596,$AH$44,$AH$45)*IF(K1596,$AH$49,$AH$50)*IF(L1596,$AH$54,$AH$55)*IF(M1596,$AH$59,$AH$60)</f>
        <v>0.00016111219722798</v>
      </c>
      <c r="Q1596">
        <f t="shared" si="240"/>
        <v>0.00275400239941739</v>
      </c>
      <c r="R1596">
        <f t="shared" si="241"/>
        <v>0</v>
      </c>
      <c r="S1596">
        <f t="shared" si="242"/>
        <v>1</v>
      </c>
      <c r="T1596">
        <f t="shared" si="243"/>
        <v>0</v>
      </c>
      <c r="U1596">
        <f t="shared" si="244"/>
        <v>0</v>
      </c>
      <c r="V1596">
        <f t="shared" si="245"/>
        <v>0</v>
      </c>
      <c r="W1596">
        <f t="shared" si="246"/>
        <v>0</v>
      </c>
      <c r="X1596">
        <f t="shared" si="247"/>
        <v>0</v>
      </c>
      <c r="Y1596">
        <f t="shared" si="248"/>
        <v>0</v>
      </c>
      <c r="Z1596">
        <f t="shared" si="249"/>
        <v>0</v>
      </c>
    </row>
    <row r="1597" spans="1:26">
      <c r="A1597">
        <v>1</v>
      </c>
      <c r="B1597" t="s">
        <v>60</v>
      </c>
      <c r="C1597" t="s">
        <v>30</v>
      </c>
      <c r="D1597">
        <v>1</v>
      </c>
      <c r="E1597">
        <v>1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1</v>
      </c>
      <c r="N1597">
        <f t="array" ref="N1597">$AC$2*_xlfn.IFS(B1597="data_scientist",$AD$7,TRUE,1)*_xlfn.IFS(B1597="data_analyst",$AD$8,TRUE,1)*_xlfn.IFS(B1597="data_engineer",$AD$9,TRUE,1)*IF(D1597,$AD$13,$AD$14)*IF(E1597,$AD$19,$AD$20)*IF(F1597,$AD$24,$AD$25)*IF(G1597,$AD$29,$AD$30)*IF(H1597,$AD$34,$AD$35)*IF(I1597,$AD$39,$AD$40)*IF(J1597,$AD$44,$AD$45)*IF(K1597,$AD$49,$AD$50)*IF(L1597,$AD$54,$AD$55)*IF(M1597,$AD$59,$AD$60)</f>
        <v>0.00127891912023216</v>
      </c>
      <c r="O1597">
        <f t="array" ref="O1597">$AD$2*_xlfn.IFS(B1597="data_scientist",$AF$7,TRUE,1)*_xlfn.IFS(B1597="data_analyst",$AF$8,TRUE,1)*_xlfn.IFS(B1597="data_engineer",$AF$9,TRUE,1)*IF(D1597,$AF$13,$AF$14)*IF(E1597,$AF$19,$AF$20)*IF(F1597,$AF$24,$AF$25)*IF(G1597,$AF$29,$AF$30)*IF(H1597,$AF$34,$AF$35)*IF(I1597,$AF$39,$AF$40)*IF(J1597,$AF$44,$AF$45)*IF(K1597,$AF$49,$AF$50)*IF(L1597,$AF$54,$AF$55)*IF(M1597,$AF$59,$AF$60)</f>
        <v>0.00276747005858211</v>
      </c>
      <c r="P1597">
        <f t="array" ref="P1597">$AE$2*_xlfn.IFS(B1597="data_scientist",$AH$7,TRUE,1)*_xlfn.IFS(B1597="data_analyst",$AH$8,TRUE,1)*_xlfn.IFS(B1597="data_engineer",$AH$9,TRUE,1)*IF(D1597,$AH$13,$AH$14)*IF(E1597,$AH$19,$AH$20)*IF(F1597,$AH$24,$AH$25)*IF(G1597,$AH$29,$AH$30)*IF(H1597,$AH$34,$AH$35)*IF(I1597,$AH$39,$AH$40)*IF(J1597,$AH$44,$AH$45)*IF(K1597,$AH$49,$AH$50)*IF(L1597,$AH$54,$AH$55)*IF(M1597,$AH$59,$AH$60)</f>
        <v>0.000437971666584549</v>
      </c>
      <c r="Q1597">
        <f t="shared" si="240"/>
        <v>0.00276747005858211</v>
      </c>
      <c r="R1597">
        <f t="shared" si="241"/>
        <v>0</v>
      </c>
      <c r="S1597">
        <f t="shared" si="242"/>
        <v>1</v>
      </c>
      <c r="T1597">
        <f t="shared" si="243"/>
        <v>0</v>
      </c>
      <c r="U1597">
        <f t="shared" si="244"/>
        <v>0</v>
      </c>
      <c r="V1597">
        <f t="shared" si="245"/>
        <v>0</v>
      </c>
      <c r="W1597">
        <f t="shared" si="246"/>
        <v>0</v>
      </c>
      <c r="X1597">
        <f t="shared" si="247"/>
        <v>0</v>
      </c>
      <c r="Y1597">
        <f t="shared" si="248"/>
        <v>0</v>
      </c>
      <c r="Z1597">
        <f t="shared" si="249"/>
        <v>0</v>
      </c>
    </row>
    <row r="1598" spans="1:26">
      <c r="A1598">
        <v>1</v>
      </c>
      <c r="B1598" t="s">
        <v>60</v>
      </c>
      <c r="C1598" t="s">
        <v>30</v>
      </c>
      <c r="D1598">
        <v>0</v>
      </c>
      <c r="E1598">
        <v>1</v>
      </c>
      <c r="F1598">
        <v>0</v>
      </c>
      <c r="G1598">
        <v>0</v>
      </c>
      <c r="H1598">
        <v>0</v>
      </c>
      <c r="I1598">
        <v>0</v>
      </c>
      <c r="J1598">
        <v>1</v>
      </c>
      <c r="K1598">
        <v>0</v>
      </c>
      <c r="L1598">
        <v>1</v>
      </c>
      <c r="M1598">
        <v>1</v>
      </c>
      <c r="N1598">
        <f t="array" ref="N1598">$AC$2*_xlfn.IFS(B1598="data_scientist",$AD$7,TRUE,1)*_xlfn.IFS(B1598="data_analyst",$AD$8,TRUE,1)*_xlfn.IFS(B1598="data_engineer",$AD$9,TRUE,1)*IF(D1598,$AD$13,$AD$14)*IF(E1598,$AD$19,$AD$20)*IF(F1598,$AD$24,$AD$25)*IF(G1598,$AD$29,$AD$30)*IF(H1598,$AD$34,$AD$35)*IF(I1598,$AD$39,$AD$40)*IF(J1598,$AD$44,$AD$45)*IF(K1598,$AD$49,$AD$50)*IF(L1598,$AD$54,$AD$55)*IF(M1598,$AD$59,$AD$60)</f>
        <v>4.55898329488989e-5</v>
      </c>
      <c r="O1598">
        <f t="array" ref="O1598">$AD$2*_xlfn.IFS(B1598="data_scientist",$AF$7,TRUE,1)*_xlfn.IFS(B1598="data_analyst",$AF$8,TRUE,1)*_xlfn.IFS(B1598="data_engineer",$AF$9,TRUE,1)*IF(D1598,$AF$13,$AF$14)*IF(E1598,$AF$19,$AF$20)*IF(F1598,$AF$24,$AF$25)*IF(G1598,$AF$29,$AF$30)*IF(H1598,$AF$34,$AF$35)*IF(I1598,$AF$39,$AF$40)*IF(J1598,$AF$44,$AF$45)*IF(K1598,$AF$49,$AF$50)*IF(L1598,$AF$54,$AF$55)*IF(M1598,$AF$59,$AF$60)</f>
        <v>0.000118883969075304</v>
      </c>
      <c r="P1598">
        <f t="array" ref="P1598">$AE$2*_xlfn.IFS(B1598="data_scientist",$AH$7,TRUE,1)*_xlfn.IFS(B1598="data_analyst",$AH$8,TRUE,1)*_xlfn.IFS(B1598="data_engineer",$AH$9,TRUE,1)*IF(D1598,$AH$13,$AH$14)*IF(E1598,$AH$19,$AH$20)*IF(F1598,$AH$24,$AH$25)*IF(G1598,$AH$29,$AH$30)*IF(H1598,$AH$34,$AH$35)*IF(I1598,$AH$39,$AH$40)*IF(J1598,$AH$44,$AH$45)*IF(K1598,$AH$49,$AH$50)*IF(L1598,$AH$54,$AH$55)*IF(M1598,$AH$59,$AH$60)</f>
        <v>1.87631201211956e-5</v>
      </c>
      <c r="Q1598">
        <f t="shared" si="240"/>
        <v>0.000118883969075304</v>
      </c>
      <c r="R1598">
        <f t="shared" si="241"/>
        <v>0</v>
      </c>
      <c r="S1598">
        <f t="shared" si="242"/>
        <v>1</v>
      </c>
      <c r="T1598">
        <f t="shared" si="243"/>
        <v>0</v>
      </c>
      <c r="U1598">
        <f t="shared" si="244"/>
        <v>0</v>
      </c>
      <c r="V1598">
        <f t="shared" si="245"/>
        <v>0</v>
      </c>
      <c r="W1598">
        <f t="shared" si="246"/>
        <v>0</v>
      </c>
      <c r="X1598">
        <f t="shared" si="247"/>
        <v>0</v>
      </c>
      <c r="Y1598">
        <f t="shared" si="248"/>
        <v>0</v>
      </c>
      <c r="Z1598">
        <f t="shared" si="249"/>
        <v>0</v>
      </c>
    </row>
    <row r="1599" spans="1:26">
      <c r="A1599">
        <v>1</v>
      </c>
      <c r="B1599" t="s">
        <v>60</v>
      </c>
      <c r="C1599" t="s">
        <v>30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f t="array" ref="N1599">$AC$2*_xlfn.IFS(B1599="data_scientist",$AD$7,TRUE,1)*_xlfn.IFS(B1599="data_analyst",$AD$8,TRUE,1)*_xlfn.IFS(B1599="data_engineer",$AD$9,TRUE,1)*IF(D1599,$AD$13,$AD$14)*IF(E1599,$AD$19,$AD$20)*IF(F1599,$AD$24,$AD$25)*IF(G1599,$AD$29,$AD$30)*IF(H1599,$AD$34,$AD$35)*IF(I1599,$AD$39,$AD$40)*IF(J1599,$AD$44,$AD$45)*IF(K1599,$AD$49,$AD$50)*IF(L1599,$AD$54,$AD$55)*IF(M1599,$AD$59,$AD$60)</f>
        <v>0.000418121778943375</v>
      </c>
      <c r="O1599">
        <f t="array" ref="O1599">$AD$2*_xlfn.IFS(B1599="data_scientist",$AF$7,TRUE,1)*_xlfn.IFS(B1599="data_analyst",$AF$8,TRUE,1)*_xlfn.IFS(B1599="data_engineer",$AF$9,TRUE,1)*IF(D1599,$AF$13,$AF$14)*IF(E1599,$AF$19,$AF$20)*IF(F1599,$AF$24,$AF$25)*IF(G1599,$AF$29,$AF$30)*IF(H1599,$AF$34,$AF$35)*IF(I1599,$AF$39,$AF$40)*IF(J1599,$AF$44,$AF$45)*IF(K1599,$AF$49,$AF$50)*IF(L1599,$AF$54,$AF$55)*IF(M1599,$AF$59,$AF$60)</f>
        <v>5.35017667302527e-5</v>
      </c>
      <c r="P1599">
        <f t="array" ref="P1599">$AE$2*_xlfn.IFS(B1599="data_scientist",$AH$7,TRUE,1)*_xlfn.IFS(B1599="data_analyst",$AH$8,TRUE,1)*_xlfn.IFS(B1599="data_engineer",$AH$9,TRUE,1)*IF(D1599,$AH$13,$AH$14)*IF(E1599,$AH$19,$AH$20)*IF(F1599,$AH$24,$AH$25)*IF(G1599,$AH$29,$AH$30)*IF(H1599,$AH$34,$AH$35)*IF(I1599,$AH$39,$AH$40)*IF(J1599,$AH$44,$AH$45)*IF(K1599,$AH$49,$AH$50)*IF(L1599,$AH$54,$AH$55)*IF(M1599,$AH$59,$AH$60)</f>
        <v>4.80141378272744e-5</v>
      </c>
      <c r="Q1599">
        <f t="shared" si="240"/>
        <v>0.000418121778943375</v>
      </c>
      <c r="R1599">
        <f t="shared" si="241"/>
        <v>1</v>
      </c>
      <c r="S1599">
        <f t="shared" si="242"/>
        <v>0</v>
      </c>
      <c r="T1599">
        <f t="shared" si="243"/>
        <v>0</v>
      </c>
      <c r="U1599">
        <f t="shared" si="244"/>
        <v>0</v>
      </c>
      <c r="V1599">
        <f t="shared" si="245"/>
        <v>0</v>
      </c>
      <c r="W1599">
        <f t="shared" si="246"/>
        <v>0</v>
      </c>
      <c r="X1599">
        <f t="shared" si="247"/>
        <v>0</v>
      </c>
      <c r="Y1599">
        <f t="shared" si="248"/>
        <v>0</v>
      </c>
      <c r="Z1599">
        <f t="shared" si="249"/>
        <v>0</v>
      </c>
    </row>
    <row r="1600" spans="1:26">
      <c r="A1600">
        <v>1</v>
      </c>
      <c r="B1600" t="s">
        <v>60</v>
      </c>
      <c r="C1600" t="s">
        <v>30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1</v>
      </c>
      <c r="J1600">
        <v>0</v>
      </c>
      <c r="K1600">
        <v>0</v>
      </c>
      <c r="L1600">
        <v>1</v>
      </c>
      <c r="M1600">
        <v>1</v>
      </c>
      <c r="N1600">
        <f t="array" ref="N1600">$AC$2*_xlfn.IFS(B1600="data_scientist",$AD$7,TRUE,1)*_xlfn.IFS(B1600="data_analyst",$AD$8,TRUE,1)*_xlfn.IFS(B1600="data_engineer",$AD$9,TRUE,1)*IF(D1600,$AD$13,$AD$14)*IF(E1600,$AD$19,$AD$20)*IF(F1600,$AD$24,$AD$25)*IF(G1600,$AD$29,$AD$30)*IF(H1600,$AD$34,$AD$35)*IF(I1600,$AD$39,$AD$40)*IF(J1600,$AD$44,$AD$45)*IF(K1600,$AD$49,$AD$50)*IF(L1600,$AD$54,$AD$55)*IF(M1600,$AD$59,$AD$60)</f>
        <v>6.08682877572656e-5</v>
      </c>
      <c r="O1600">
        <f t="array" ref="O1600">$AD$2*_xlfn.IFS(B1600="data_scientist",$AF$7,TRUE,1)*_xlfn.IFS(B1600="data_analyst",$AF$8,TRUE,1)*_xlfn.IFS(B1600="data_engineer",$AF$9,TRUE,1)*IF(D1600,$AF$13,$AF$14)*IF(E1600,$AF$19,$AF$20)*IF(F1600,$AF$24,$AF$25)*IF(G1600,$AF$29,$AF$30)*IF(H1600,$AF$34,$AF$35)*IF(I1600,$AF$39,$AF$40)*IF(J1600,$AF$44,$AF$45)*IF(K1600,$AF$49,$AF$50)*IF(L1600,$AF$54,$AF$55)*IF(M1600,$AF$59,$AF$60)</f>
        <v>0.000123779359963481</v>
      </c>
      <c r="P1600">
        <f t="array" ref="P1600">$AE$2*_xlfn.IFS(B1600="data_scientist",$AH$7,TRUE,1)*_xlfn.IFS(B1600="data_analyst",$AH$8,TRUE,1)*_xlfn.IFS(B1600="data_engineer",$AH$9,TRUE,1)*IF(D1600,$AH$13,$AH$14)*IF(E1600,$AH$19,$AH$20)*IF(F1600,$AH$24,$AH$25)*IF(G1600,$AH$29,$AH$30)*IF(H1600,$AH$34,$AH$35)*IF(I1600,$AH$39,$AH$40)*IF(J1600,$AH$44,$AH$45)*IF(K1600,$AH$49,$AH$50)*IF(L1600,$AH$54,$AH$55)*IF(M1600,$AH$59,$AH$60)</f>
        <v>2.74936149408586e-5</v>
      </c>
      <c r="Q1600">
        <f t="shared" si="240"/>
        <v>0.000123779359963481</v>
      </c>
      <c r="R1600">
        <f t="shared" si="241"/>
        <v>0</v>
      </c>
      <c r="S1600">
        <f t="shared" si="242"/>
        <v>1</v>
      </c>
      <c r="T1600">
        <f t="shared" si="243"/>
        <v>0</v>
      </c>
      <c r="U1600">
        <f t="shared" si="244"/>
        <v>0</v>
      </c>
      <c r="V1600">
        <f t="shared" si="245"/>
        <v>0</v>
      </c>
      <c r="W1600">
        <f t="shared" si="246"/>
        <v>0</v>
      </c>
      <c r="X1600">
        <f t="shared" si="247"/>
        <v>0</v>
      </c>
      <c r="Y1600">
        <f t="shared" si="248"/>
        <v>0</v>
      </c>
      <c r="Z1600">
        <f t="shared" si="249"/>
        <v>0</v>
      </c>
    </row>
    <row r="1601" spans="1:26">
      <c r="A1601">
        <v>1</v>
      </c>
      <c r="B1601" t="s">
        <v>60</v>
      </c>
      <c r="C1601" t="s">
        <v>30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1</v>
      </c>
      <c r="N1601">
        <f t="array" ref="N1601">$AC$2*_xlfn.IFS(B1601="data_scientist",$AD$7,TRUE,1)*_xlfn.IFS(B1601="data_analyst",$AD$8,TRUE,1)*_xlfn.IFS(B1601="data_engineer",$AD$9,TRUE,1)*IF(D1601,$AD$13,$AD$14)*IF(E1601,$AD$19,$AD$20)*IF(F1601,$AD$24,$AD$25)*IF(G1601,$AD$29,$AD$30)*IF(H1601,$AD$34,$AD$35)*IF(I1601,$AD$39,$AD$40)*IF(J1601,$AD$44,$AD$45)*IF(K1601,$AD$49,$AD$50)*IF(L1601,$AD$54,$AD$55)*IF(M1601,$AD$59,$AD$60)</f>
        <v>0.00209205069395461</v>
      </c>
      <c r="O1601">
        <f t="array" ref="O1601">$AD$2*_xlfn.IFS(B1601="data_scientist",$AF$7,TRUE,1)*_xlfn.IFS(B1601="data_analyst",$AF$8,TRUE,1)*_xlfn.IFS(B1601="data_engineer",$AF$9,TRUE,1)*IF(D1601,$AF$13,$AF$14)*IF(E1601,$AF$19,$AF$20)*IF(F1601,$AF$24,$AF$25)*IF(G1601,$AF$29,$AF$30)*IF(H1601,$AF$34,$AF$35)*IF(I1601,$AF$39,$AF$40)*IF(J1601,$AF$44,$AF$45)*IF(K1601,$AF$49,$AF$50)*IF(L1601,$AF$54,$AF$55)*IF(M1601,$AF$59,$AF$60)</f>
        <v>0.000914821417937069</v>
      </c>
      <c r="P1601">
        <f t="array" ref="P1601">$AE$2*_xlfn.IFS(B1601="data_scientist",$AH$7,TRUE,1)*_xlfn.IFS(B1601="data_analyst",$AH$8,TRUE,1)*_xlfn.IFS(B1601="data_engineer",$AH$9,TRUE,1)*IF(D1601,$AH$13,$AH$14)*IF(E1601,$AH$19,$AH$20)*IF(F1601,$AH$24,$AH$25)*IF(G1601,$AH$29,$AH$30)*IF(H1601,$AH$34,$AH$35)*IF(I1601,$AH$39,$AH$40)*IF(J1601,$AH$44,$AH$45)*IF(K1601,$AH$49,$AH$50)*IF(L1601,$AH$54,$AH$55)*IF(M1601,$AH$59,$AH$60)</f>
        <v>0.000310772826156754</v>
      </c>
      <c r="Q1601">
        <f t="shared" si="240"/>
        <v>0.00209205069395461</v>
      </c>
      <c r="R1601">
        <f t="shared" si="241"/>
        <v>1</v>
      </c>
      <c r="S1601">
        <f t="shared" si="242"/>
        <v>0</v>
      </c>
      <c r="T1601">
        <f t="shared" si="243"/>
        <v>0</v>
      </c>
      <c r="U1601">
        <f t="shared" si="244"/>
        <v>0</v>
      </c>
      <c r="V1601">
        <f t="shared" si="245"/>
        <v>0</v>
      </c>
      <c r="W1601">
        <f t="shared" si="246"/>
        <v>0</v>
      </c>
      <c r="X1601">
        <f t="shared" si="247"/>
        <v>0</v>
      </c>
      <c r="Y1601">
        <f t="shared" si="248"/>
        <v>0</v>
      </c>
      <c r="Z1601">
        <f t="shared" si="249"/>
        <v>0</v>
      </c>
    </row>
    <row r="1602" spans="1:26">
      <c r="A1602">
        <v>1</v>
      </c>
      <c r="B1602" t="s">
        <v>60</v>
      </c>
      <c r="C1602" t="s">
        <v>30</v>
      </c>
      <c r="D1602">
        <v>1</v>
      </c>
      <c r="E1602">
        <v>1</v>
      </c>
      <c r="F1602">
        <v>1</v>
      </c>
      <c r="G1602">
        <v>1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1</v>
      </c>
      <c r="N1602">
        <f t="array" ref="N1602">$AC$2*_xlfn.IFS(B1602="data_scientist",$AD$7,TRUE,1)*_xlfn.IFS(B1602="data_analyst",$AD$8,TRUE,1)*_xlfn.IFS(B1602="data_engineer",$AD$9,TRUE,1)*IF(D1602,$AD$13,$AD$14)*IF(E1602,$AD$19,$AD$20)*IF(F1602,$AD$24,$AD$25)*IF(G1602,$AD$29,$AD$30)*IF(H1602,$AD$34,$AD$35)*IF(I1602,$AD$39,$AD$40)*IF(J1602,$AD$44,$AD$45)*IF(K1602,$AD$49,$AD$50)*IF(L1602,$AD$54,$AD$55)*IF(M1602,$AD$59,$AD$60)</f>
        <v>8.33105089838615e-5</v>
      </c>
      <c r="O1602">
        <f t="array" ref="O1602">$AD$2*_xlfn.IFS(B1602="data_scientist",$AF$7,TRUE,1)*_xlfn.IFS(B1602="data_analyst",$AF$8,TRUE,1)*_xlfn.IFS(B1602="data_engineer",$AF$9,TRUE,1)*IF(D1602,$AF$13,$AF$14)*IF(E1602,$AF$19,$AF$20)*IF(F1602,$AF$24,$AF$25)*IF(G1602,$AF$29,$AF$30)*IF(H1602,$AF$34,$AF$35)*IF(I1602,$AF$39,$AF$40)*IF(J1602,$AF$44,$AF$45)*IF(K1602,$AF$49,$AF$50)*IF(L1602,$AF$54,$AF$55)*IF(M1602,$AF$59,$AF$60)</f>
        <v>0.00275400239941739</v>
      </c>
      <c r="P1602">
        <f t="array" ref="P1602">$AE$2*_xlfn.IFS(B1602="data_scientist",$AH$7,TRUE,1)*_xlfn.IFS(B1602="data_analyst",$AH$8,TRUE,1)*_xlfn.IFS(B1602="data_engineer",$AH$9,TRUE,1)*IF(D1602,$AH$13,$AH$14)*IF(E1602,$AH$19,$AH$20)*IF(F1602,$AH$24,$AH$25)*IF(G1602,$AH$29,$AH$30)*IF(H1602,$AH$34,$AH$35)*IF(I1602,$AH$39,$AH$40)*IF(J1602,$AH$44,$AH$45)*IF(K1602,$AH$49,$AH$50)*IF(L1602,$AH$54,$AH$55)*IF(M1602,$AH$59,$AH$60)</f>
        <v>0.00016111219722798</v>
      </c>
      <c r="Q1602">
        <f t="shared" si="240"/>
        <v>0.00275400239941739</v>
      </c>
      <c r="R1602">
        <f t="shared" si="241"/>
        <v>0</v>
      </c>
      <c r="S1602">
        <f t="shared" si="242"/>
        <v>1</v>
      </c>
      <c r="T1602">
        <f t="shared" si="243"/>
        <v>0</v>
      </c>
      <c r="U1602">
        <f t="shared" si="244"/>
        <v>0</v>
      </c>
      <c r="V1602">
        <f t="shared" si="245"/>
        <v>0</v>
      </c>
      <c r="W1602">
        <f t="shared" si="246"/>
        <v>0</v>
      </c>
      <c r="X1602">
        <f t="shared" si="247"/>
        <v>0</v>
      </c>
      <c r="Y1602">
        <f t="shared" si="248"/>
        <v>0</v>
      </c>
      <c r="Z1602">
        <f t="shared" si="249"/>
        <v>0</v>
      </c>
    </row>
    <row r="1603" spans="1:26">
      <c r="A1603">
        <v>1</v>
      </c>
      <c r="B1603" t="s">
        <v>60</v>
      </c>
      <c r="C1603" t="s">
        <v>30</v>
      </c>
      <c r="D1603">
        <v>1</v>
      </c>
      <c r="E1603">
        <v>1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1</v>
      </c>
      <c r="N1603">
        <f t="array" ref="N1603">$AC$2*_xlfn.IFS(B1603="data_scientist",$AD$7,TRUE,1)*_xlfn.IFS(B1603="data_analyst",$AD$8,TRUE,1)*_xlfn.IFS(B1603="data_engineer",$AD$9,TRUE,1)*IF(D1603,$AD$13,$AD$14)*IF(E1603,$AD$19,$AD$20)*IF(F1603,$AD$24,$AD$25)*IF(G1603,$AD$29,$AD$30)*IF(H1603,$AD$34,$AD$35)*IF(I1603,$AD$39,$AD$40)*IF(J1603,$AD$44,$AD$45)*IF(K1603,$AD$49,$AD$50)*IF(L1603,$AD$54,$AD$55)*IF(M1603,$AD$59,$AD$60)</f>
        <v>0.00127891912023216</v>
      </c>
      <c r="O1603">
        <f t="array" ref="O1603">$AD$2*_xlfn.IFS(B1603="data_scientist",$AF$7,TRUE,1)*_xlfn.IFS(B1603="data_analyst",$AF$8,TRUE,1)*_xlfn.IFS(B1603="data_engineer",$AF$9,TRUE,1)*IF(D1603,$AF$13,$AF$14)*IF(E1603,$AF$19,$AF$20)*IF(F1603,$AF$24,$AF$25)*IF(G1603,$AF$29,$AF$30)*IF(H1603,$AF$34,$AF$35)*IF(I1603,$AF$39,$AF$40)*IF(J1603,$AF$44,$AF$45)*IF(K1603,$AF$49,$AF$50)*IF(L1603,$AF$54,$AF$55)*IF(M1603,$AF$59,$AF$60)</f>
        <v>0.00276747005858211</v>
      </c>
      <c r="P1603">
        <f t="array" ref="P1603">$AE$2*_xlfn.IFS(B1603="data_scientist",$AH$7,TRUE,1)*_xlfn.IFS(B1603="data_analyst",$AH$8,TRUE,1)*_xlfn.IFS(B1603="data_engineer",$AH$9,TRUE,1)*IF(D1603,$AH$13,$AH$14)*IF(E1603,$AH$19,$AH$20)*IF(F1603,$AH$24,$AH$25)*IF(G1603,$AH$29,$AH$30)*IF(H1603,$AH$34,$AH$35)*IF(I1603,$AH$39,$AH$40)*IF(J1603,$AH$44,$AH$45)*IF(K1603,$AH$49,$AH$50)*IF(L1603,$AH$54,$AH$55)*IF(M1603,$AH$59,$AH$60)</f>
        <v>0.000437971666584549</v>
      </c>
      <c r="Q1603">
        <f t="shared" ref="Q1603:Q1666" si="250">MAX(N1603:P1603)</f>
        <v>0.00276747005858211</v>
      </c>
      <c r="R1603">
        <f t="shared" ref="R1603:R1666" si="251">IF(AND(C1603="Low",N1603=Q1603),1,0)</f>
        <v>0</v>
      </c>
      <c r="S1603">
        <f t="shared" ref="S1603:S1666" si="252">IF(AND(C1603="Low",O1603=Q1603),1,0)</f>
        <v>1</v>
      </c>
      <c r="T1603">
        <f t="shared" ref="T1603:T1666" si="253">IF(AND(C1603="Low",P1603=Q1603),1,0)</f>
        <v>0</v>
      </c>
      <c r="U1603">
        <f t="shared" ref="U1603:U1666" si="254">IF(AND(C1603="Medium",N1603=Q1603),1,0)</f>
        <v>0</v>
      </c>
      <c r="V1603">
        <f t="shared" ref="V1603:V1666" si="255">IF(AND(C1603="Medium",O1603=Q1603),1,0)</f>
        <v>0</v>
      </c>
      <c r="W1603">
        <f t="shared" ref="W1603:W1666" si="256">IF(AND(C1603="Medium",P1603=Q1603),1,0)</f>
        <v>0</v>
      </c>
      <c r="X1603">
        <f t="shared" ref="X1603:X1666" si="257">IF(AND(C1603="High",N1603=Q1603),1,0)</f>
        <v>0</v>
      </c>
      <c r="Y1603">
        <f t="shared" ref="Y1603:Y1666" si="258">IF(AND(C1603="High",O1603=Q1603),1,0)</f>
        <v>0</v>
      </c>
      <c r="Z1603">
        <f t="shared" ref="Z1603:Z1666" si="259">IF(AND(C1603="High",P1603=Q1603),1,0)</f>
        <v>0</v>
      </c>
    </row>
    <row r="1604" spans="1:26">
      <c r="A1604">
        <v>1</v>
      </c>
      <c r="B1604" t="s">
        <v>60</v>
      </c>
      <c r="C1604" t="s">
        <v>30</v>
      </c>
      <c r="D1604">
        <v>0</v>
      </c>
      <c r="E1604">
        <v>1</v>
      </c>
      <c r="F1604">
        <v>0</v>
      </c>
      <c r="G1604">
        <v>0</v>
      </c>
      <c r="H1604">
        <v>0</v>
      </c>
      <c r="I1604">
        <v>1</v>
      </c>
      <c r="J1604">
        <v>0</v>
      </c>
      <c r="K1604">
        <v>0</v>
      </c>
      <c r="L1604">
        <v>0</v>
      </c>
      <c r="M1604">
        <v>1</v>
      </c>
      <c r="N1604">
        <f t="array" ref="N1604">$AC$2*_xlfn.IFS(B1604="data_scientist",$AD$7,TRUE,1)*_xlfn.IFS(B1604="data_analyst",$AD$8,TRUE,1)*_xlfn.IFS(B1604="data_engineer",$AD$9,TRUE,1)*IF(D1604,$AD$13,$AD$14)*IF(E1604,$AD$19,$AD$20)*IF(F1604,$AD$24,$AD$25)*IF(G1604,$AD$29,$AD$30)*IF(H1604,$AD$34,$AD$35)*IF(I1604,$AD$39,$AD$40)*IF(J1604,$AD$44,$AD$45)*IF(K1604,$AD$49,$AD$50)*IF(L1604,$AD$54,$AD$55)*IF(M1604,$AD$59,$AD$60)</f>
        <v>0.000935926293793331</v>
      </c>
      <c r="O1604">
        <f t="array" ref="O1604">$AD$2*_xlfn.IFS(B1604="data_scientist",$AF$7,TRUE,1)*_xlfn.IFS(B1604="data_analyst",$AF$8,TRUE,1)*_xlfn.IFS(B1604="data_engineer",$AF$9,TRUE,1)*IF(D1604,$AF$13,$AF$14)*IF(E1604,$AF$19,$AF$20)*IF(F1604,$AF$24,$AF$25)*IF(G1604,$AF$29,$AF$30)*IF(H1604,$AF$34,$AF$35)*IF(I1604,$AF$39,$AF$40)*IF(J1604,$AF$44,$AF$45)*IF(K1604,$AF$49,$AF$50)*IF(L1604,$AF$54,$AF$55)*IF(M1604,$AF$59,$AF$60)</f>
        <v>0.000256895100439704</v>
      </c>
      <c r="P1604">
        <f t="array" ref="P1604">$AE$2*_xlfn.IFS(B1604="data_scientist",$AH$7,TRUE,1)*_xlfn.IFS(B1604="data_analyst",$AH$8,TRUE,1)*_xlfn.IFS(B1604="data_engineer",$AH$9,TRUE,1)*IF(D1604,$AH$13,$AH$14)*IF(E1604,$AH$19,$AH$20)*IF(F1604,$AH$24,$AH$25)*IF(G1604,$AH$29,$AH$30)*IF(H1604,$AH$34,$AH$35)*IF(I1604,$AH$39,$AH$40)*IF(J1604,$AH$44,$AH$45)*IF(K1604,$AH$49,$AH$50)*IF(L1604,$AH$54,$AH$55)*IF(M1604,$AH$59,$AH$60)</f>
        <v>9.2488745557694e-5</v>
      </c>
      <c r="Q1604">
        <f t="shared" si="250"/>
        <v>0.000935926293793331</v>
      </c>
      <c r="R1604">
        <f t="shared" si="251"/>
        <v>1</v>
      </c>
      <c r="S1604">
        <f t="shared" si="252"/>
        <v>0</v>
      </c>
      <c r="T1604">
        <f t="shared" si="253"/>
        <v>0</v>
      </c>
      <c r="U1604">
        <f t="shared" si="254"/>
        <v>0</v>
      </c>
      <c r="V1604">
        <f t="shared" si="255"/>
        <v>0</v>
      </c>
      <c r="W1604">
        <f t="shared" si="256"/>
        <v>0</v>
      </c>
      <c r="X1604">
        <f t="shared" si="257"/>
        <v>0</v>
      </c>
      <c r="Y1604">
        <f t="shared" si="258"/>
        <v>0</v>
      </c>
      <c r="Z1604">
        <f t="shared" si="259"/>
        <v>0</v>
      </c>
    </row>
    <row r="1605" spans="1:26">
      <c r="A1605">
        <v>1</v>
      </c>
      <c r="B1605" t="s">
        <v>60</v>
      </c>
      <c r="C1605" t="s">
        <v>30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1</v>
      </c>
      <c r="N1605">
        <f t="array" ref="N1605">$AC$2*_xlfn.IFS(B1605="data_scientist",$AD$7,TRUE,1)*_xlfn.IFS(B1605="data_analyst",$AD$8,TRUE,1)*_xlfn.IFS(B1605="data_engineer",$AD$9,TRUE,1)*IF(D1605,$AD$13,$AD$14)*IF(E1605,$AD$19,$AD$20)*IF(F1605,$AD$24,$AD$25)*IF(G1605,$AD$29,$AD$30)*IF(H1605,$AD$34,$AD$35)*IF(I1605,$AD$39,$AD$40)*IF(J1605,$AD$44,$AD$45)*IF(K1605,$AD$49,$AD$50)*IF(L1605,$AD$54,$AD$55)*IF(M1605,$AD$59,$AD$60)</f>
        <v>0.00209205069395461</v>
      </c>
      <c r="O1605">
        <f t="array" ref="O1605">$AD$2*_xlfn.IFS(B1605="data_scientist",$AF$7,TRUE,1)*_xlfn.IFS(B1605="data_analyst",$AF$8,TRUE,1)*_xlfn.IFS(B1605="data_engineer",$AF$9,TRUE,1)*IF(D1605,$AF$13,$AF$14)*IF(E1605,$AF$19,$AF$20)*IF(F1605,$AF$24,$AF$25)*IF(G1605,$AF$29,$AF$30)*IF(H1605,$AF$34,$AF$35)*IF(I1605,$AF$39,$AF$40)*IF(J1605,$AF$44,$AF$45)*IF(K1605,$AF$49,$AF$50)*IF(L1605,$AF$54,$AF$55)*IF(M1605,$AF$59,$AF$60)</f>
        <v>0.000914821417937069</v>
      </c>
      <c r="P1605">
        <f t="array" ref="P1605">$AE$2*_xlfn.IFS(B1605="data_scientist",$AH$7,TRUE,1)*_xlfn.IFS(B1605="data_analyst",$AH$8,TRUE,1)*_xlfn.IFS(B1605="data_engineer",$AH$9,TRUE,1)*IF(D1605,$AH$13,$AH$14)*IF(E1605,$AH$19,$AH$20)*IF(F1605,$AH$24,$AH$25)*IF(G1605,$AH$29,$AH$30)*IF(H1605,$AH$34,$AH$35)*IF(I1605,$AH$39,$AH$40)*IF(J1605,$AH$44,$AH$45)*IF(K1605,$AH$49,$AH$50)*IF(L1605,$AH$54,$AH$55)*IF(M1605,$AH$59,$AH$60)</f>
        <v>0.000310772826156754</v>
      </c>
      <c r="Q1605">
        <f t="shared" si="250"/>
        <v>0.00209205069395461</v>
      </c>
      <c r="R1605">
        <f t="shared" si="251"/>
        <v>1</v>
      </c>
      <c r="S1605">
        <f t="shared" si="252"/>
        <v>0</v>
      </c>
      <c r="T1605">
        <f t="shared" si="253"/>
        <v>0</v>
      </c>
      <c r="U1605">
        <f t="shared" si="254"/>
        <v>0</v>
      </c>
      <c r="V1605">
        <f t="shared" si="255"/>
        <v>0</v>
      </c>
      <c r="W1605">
        <f t="shared" si="256"/>
        <v>0</v>
      </c>
      <c r="X1605">
        <f t="shared" si="257"/>
        <v>0</v>
      </c>
      <c r="Y1605">
        <f t="shared" si="258"/>
        <v>0</v>
      </c>
      <c r="Z1605">
        <f t="shared" si="259"/>
        <v>0</v>
      </c>
    </row>
    <row r="1606" spans="1:26">
      <c r="A1606">
        <v>1</v>
      </c>
      <c r="B1606" t="s">
        <v>60</v>
      </c>
      <c r="C1606" t="s">
        <v>30</v>
      </c>
      <c r="D1606">
        <v>1</v>
      </c>
      <c r="E1606">
        <v>1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1</v>
      </c>
      <c r="L1606">
        <v>1</v>
      </c>
      <c r="M1606">
        <v>1</v>
      </c>
      <c r="N1606">
        <f t="array" ref="N1606">$AC$2*_xlfn.IFS(B1606="data_scientist",$AD$7,TRUE,1)*_xlfn.IFS(B1606="data_analyst",$AD$8,TRUE,1)*_xlfn.IFS(B1606="data_engineer",$AD$9,TRUE,1)*IF(D1606,$AD$13,$AD$14)*IF(E1606,$AD$19,$AD$20)*IF(F1606,$AD$24,$AD$25)*IF(G1606,$AD$29,$AD$30)*IF(H1606,$AD$34,$AD$35)*IF(I1606,$AD$39,$AD$40)*IF(J1606,$AD$44,$AD$45)*IF(K1606,$AD$49,$AD$50)*IF(L1606,$AD$54,$AD$55)*IF(M1606,$AD$59,$AD$60)</f>
        <v>5.21948082475778e-6</v>
      </c>
      <c r="O1606">
        <f t="array" ref="O1606">$AD$2*_xlfn.IFS(B1606="data_scientist",$AF$7,TRUE,1)*_xlfn.IFS(B1606="data_analyst",$AF$8,TRUE,1)*_xlfn.IFS(B1606="data_engineer",$AF$9,TRUE,1)*IF(D1606,$AF$13,$AF$14)*IF(E1606,$AF$19,$AF$20)*IF(F1606,$AF$24,$AF$25)*IF(G1606,$AF$29,$AF$30)*IF(H1606,$AF$34,$AF$35)*IF(I1606,$AF$39,$AF$40)*IF(J1606,$AF$44,$AF$45)*IF(K1606,$AF$49,$AF$50)*IF(L1606,$AF$54,$AF$55)*IF(M1606,$AF$59,$AF$60)</f>
        <v>0.000964365821492202</v>
      </c>
      <c r="P1606">
        <f t="array" ref="P1606">$AE$2*_xlfn.IFS(B1606="data_scientist",$AH$7,TRUE,1)*_xlfn.IFS(B1606="data_analyst",$AH$8,TRUE,1)*_xlfn.IFS(B1606="data_engineer",$AH$9,TRUE,1)*IF(D1606,$AH$13,$AH$14)*IF(E1606,$AH$19,$AH$20)*IF(F1606,$AH$24,$AH$25)*IF(G1606,$AH$29,$AH$30)*IF(H1606,$AH$34,$AH$35)*IF(I1606,$AH$39,$AH$40)*IF(J1606,$AH$44,$AH$45)*IF(K1606,$AH$49,$AH$50)*IF(L1606,$AH$54,$AH$55)*IF(M1606,$AH$59,$AH$60)</f>
        <v>5.19911079472446e-5</v>
      </c>
      <c r="Q1606">
        <f t="shared" si="250"/>
        <v>0.000964365821492202</v>
      </c>
      <c r="R1606">
        <f t="shared" si="251"/>
        <v>0</v>
      </c>
      <c r="S1606">
        <f t="shared" si="252"/>
        <v>1</v>
      </c>
      <c r="T1606">
        <f t="shared" si="253"/>
        <v>0</v>
      </c>
      <c r="U1606">
        <f t="shared" si="254"/>
        <v>0</v>
      </c>
      <c r="V1606">
        <f t="shared" si="255"/>
        <v>0</v>
      </c>
      <c r="W1606">
        <f t="shared" si="256"/>
        <v>0</v>
      </c>
      <c r="X1606">
        <f t="shared" si="257"/>
        <v>0</v>
      </c>
      <c r="Y1606">
        <f t="shared" si="258"/>
        <v>0</v>
      </c>
      <c r="Z1606">
        <f t="shared" si="259"/>
        <v>0</v>
      </c>
    </row>
    <row r="1607" spans="1:26">
      <c r="A1607">
        <v>1</v>
      </c>
      <c r="B1607" t="s">
        <v>60</v>
      </c>
      <c r="C1607" t="s">
        <v>30</v>
      </c>
      <c r="D1607">
        <v>1</v>
      </c>
      <c r="E1607">
        <v>0</v>
      </c>
      <c r="F1607">
        <v>0</v>
      </c>
      <c r="G1607">
        <v>1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1</v>
      </c>
      <c r="N1607">
        <f t="array" ref="N1607">$AC$2*_xlfn.IFS(B1607="data_scientist",$AD$7,TRUE,1)*_xlfn.IFS(B1607="data_analyst",$AD$8,TRUE,1)*_xlfn.IFS(B1607="data_engineer",$AD$9,TRUE,1)*IF(D1607,$AD$13,$AD$14)*IF(E1607,$AD$19,$AD$20)*IF(F1607,$AD$24,$AD$25)*IF(G1607,$AD$29,$AD$30)*IF(H1607,$AD$34,$AD$35)*IF(I1607,$AD$39,$AD$40)*IF(J1607,$AD$44,$AD$45)*IF(K1607,$AD$49,$AD$50)*IF(L1607,$AD$54,$AD$55)*IF(M1607,$AD$59,$AD$60)</f>
        <v>0.000351441711789986</v>
      </c>
      <c r="O1607">
        <f t="array" ref="O1607">$AD$2*_xlfn.IFS(B1607="data_scientist",$AF$7,TRUE,1)*_xlfn.IFS(B1607="data_analyst",$AF$8,TRUE,1)*_xlfn.IFS(B1607="data_engineer",$AF$9,TRUE,1)*IF(D1607,$AF$13,$AF$14)*IF(E1607,$AF$19,$AF$20)*IF(F1607,$AF$24,$AF$25)*IF(G1607,$AF$29,$AF$30)*IF(H1607,$AF$34,$AF$35)*IF(I1607,$AF$39,$AF$40)*IF(J1607,$AF$44,$AF$45)*IF(K1607,$AF$49,$AF$50)*IF(L1607,$AF$54,$AF$55)*IF(M1607,$AF$59,$AF$60)</f>
        <v>0.0020870220988169</v>
      </c>
      <c r="P1607">
        <f t="array" ref="P1607">$AE$2*_xlfn.IFS(B1607="data_scientist",$AH$7,TRUE,1)*_xlfn.IFS(B1607="data_analyst",$AH$8,TRUE,1)*_xlfn.IFS(B1607="data_engineer",$AH$9,TRUE,1)*IF(D1607,$AH$13,$AH$14)*IF(E1607,$AH$19,$AH$20)*IF(F1607,$AH$24,$AH$25)*IF(G1607,$AH$29,$AH$30)*IF(H1607,$AH$34,$AH$35)*IF(I1607,$AH$39,$AH$40)*IF(J1607,$AH$44,$AH$45)*IF(K1607,$AH$49,$AH$50)*IF(L1607,$AH$54,$AH$55)*IF(M1607,$AH$59,$AH$60)</f>
        <v>0.000222354846112156</v>
      </c>
      <c r="Q1607">
        <f t="shared" si="250"/>
        <v>0.0020870220988169</v>
      </c>
      <c r="R1607">
        <f t="shared" si="251"/>
        <v>0</v>
      </c>
      <c r="S1607">
        <f t="shared" si="252"/>
        <v>1</v>
      </c>
      <c r="T1607">
        <f t="shared" si="253"/>
        <v>0</v>
      </c>
      <c r="U1607">
        <f t="shared" si="254"/>
        <v>0</v>
      </c>
      <c r="V1607">
        <f t="shared" si="255"/>
        <v>0</v>
      </c>
      <c r="W1607">
        <f t="shared" si="256"/>
        <v>0</v>
      </c>
      <c r="X1607">
        <f t="shared" si="257"/>
        <v>0</v>
      </c>
      <c r="Y1607">
        <f t="shared" si="258"/>
        <v>0</v>
      </c>
      <c r="Z1607">
        <f t="shared" si="259"/>
        <v>0</v>
      </c>
    </row>
    <row r="1608" spans="1:26">
      <c r="A1608">
        <v>1</v>
      </c>
      <c r="B1608" t="s">
        <v>60</v>
      </c>
      <c r="C1608" t="s">
        <v>30</v>
      </c>
      <c r="D1608">
        <v>1</v>
      </c>
      <c r="E1608">
        <v>0</v>
      </c>
      <c r="F1608">
        <v>1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1</v>
      </c>
      <c r="M1608">
        <v>1</v>
      </c>
      <c r="N1608">
        <f t="array" ref="N1608">$AC$2*_xlfn.IFS(B1608="data_scientist",$AD$7,TRUE,1)*_xlfn.IFS(B1608="data_analyst",$AD$8,TRUE,1)*_xlfn.IFS(B1608="data_engineer",$AD$9,TRUE,1)*IF(D1608,$AD$13,$AD$14)*IF(E1608,$AD$19,$AD$20)*IF(F1608,$AD$24,$AD$25)*IF(G1608,$AD$29,$AD$30)*IF(H1608,$AD$34,$AD$35)*IF(I1608,$AD$39,$AD$40)*IF(J1608,$AD$44,$AD$45)*IF(K1608,$AD$49,$AD$50)*IF(L1608,$AD$54,$AD$55)*IF(M1608,$AD$59,$AD$60)</f>
        <v>1.51329836923811e-5</v>
      </c>
      <c r="O1608">
        <f t="array" ref="O1608">$AD$2*_xlfn.IFS(B1608="data_scientist",$AF$7,TRUE,1)*_xlfn.IFS(B1608="data_analyst",$AF$8,TRUE,1)*_xlfn.IFS(B1608="data_engineer",$AF$9,TRUE,1)*IF(D1608,$AF$13,$AF$14)*IF(E1608,$AF$19,$AF$20)*IF(F1608,$AF$24,$AF$25)*IF(G1608,$AF$29,$AF$30)*IF(H1608,$AF$34,$AF$35)*IF(I1608,$AF$39,$AF$40)*IF(J1608,$AF$44,$AF$45)*IF(K1608,$AF$49,$AF$50)*IF(L1608,$AF$54,$AF$55)*IF(M1608,$AF$59,$AF$60)</f>
        <v>0.00151689185586202</v>
      </c>
      <c r="P1608">
        <f t="array" ref="P1608">$AE$2*_xlfn.IFS(B1608="data_scientist",$AH$7,TRUE,1)*_xlfn.IFS(B1608="data_analyst",$AH$8,TRUE,1)*_xlfn.IFS(B1608="data_engineer",$AH$9,TRUE,1)*IF(D1608,$AH$13,$AH$14)*IF(E1608,$AH$19,$AH$20)*IF(F1608,$AH$24,$AH$25)*IF(G1608,$AH$29,$AH$30)*IF(H1608,$AH$34,$AH$35)*IF(I1608,$AH$39,$AH$40)*IF(J1608,$AH$44,$AH$45)*IF(K1608,$AH$49,$AH$50)*IF(L1608,$AH$54,$AH$55)*IF(M1608,$AH$59,$AH$60)</f>
        <v>8.89440067545173e-5</v>
      </c>
      <c r="Q1608">
        <f t="shared" si="250"/>
        <v>0.00151689185586202</v>
      </c>
      <c r="R1608">
        <f t="shared" si="251"/>
        <v>0</v>
      </c>
      <c r="S1608">
        <f t="shared" si="252"/>
        <v>1</v>
      </c>
      <c r="T1608">
        <f t="shared" si="253"/>
        <v>0</v>
      </c>
      <c r="U1608">
        <f t="shared" si="254"/>
        <v>0</v>
      </c>
      <c r="V1608">
        <f t="shared" si="255"/>
        <v>0</v>
      </c>
      <c r="W1608">
        <f t="shared" si="256"/>
        <v>0</v>
      </c>
      <c r="X1608">
        <f t="shared" si="257"/>
        <v>0</v>
      </c>
      <c r="Y1608">
        <f t="shared" si="258"/>
        <v>0</v>
      </c>
      <c r="Z1608">
        <f t="shared" si="259"/>
        <v>0</v>
      </c>
    </row>
    <row r="1609" spans="1:26">
      <c r="A1609">
        <v>1</v>
      </c>
      <c r="B1609" t="s">
        <v>60</v>
      </c>
      <c r="C1609" t="s">
        <v>30</v>
      </c>
      <c r="D1609">
        <v>1</v>
      </c>
      <c r="E1609">
        <v>0</v>
      </c>
      <c r="F1609">
        <v>0</v>
      </c>
      <c r="G1609">
        <v>1</v>
      </c>
      <c r="H1609">
        <v>0</v>
      </c>
      <c r="I1609">
        <v>0</v>
      </c>
      <c r="J1609">
        <v>0</v>
      </c>
      <c r="K1609">
        <v>1</v>
      </c>
      <c r="L1609">
        <v>0</v>
      </c>
      <c r="M1609">
        <v>1</v>
      </c>
      <c r="N1609">
        <f t="array" ref="N1609">$AC$2*_xlfn.IFS(B1609="data_scientist",$AD$7,TRUE,1)*_xlfn.IFS(B1609="data_analyst",$AD$8,TRUE,1)*_xlfn.IFS(B1609="data_engineer",$AD$9,TRUE,1)*IF(D1609,$AD$13,$AD$14)*IF(E1609,$AD$19,$AD$20)*IF(F1609,$AD$24,$AD$25)*IF(G1609,$AD$29,$AD$30)*IF(H1609,$AD$34,$AD$35)*IF(I1609,$AD$39,$AD$40)*IF(J1609,$AD$44,$AD$45)*IF(K1609,$AD$49,$AD$50)*IF(L1609,$AD$54,$AD$55)*IF(M1609,$AD$59,$AD$60)</f>
        <v>1.69267531265496e-5</v>
      </c>
      <c r="O1609">
        <f t="array" ref="O1609">$AD$2*_xlfn.IFS(B1609="data_scientist",$AF$7,TRUE,1)*_xlfn.IFS(B1609="data_analyst",$AF$8,TRUE,1)*_xlfn.IFS(B1609="data_engineer",$AF$9,TRUE,1)*IF(D1609,$AF$13,$AF$14)*IF(E1609,$AF$19,$AF$20)*IF(F1609,$AF$24,$AF$25)*IF(G1609,$AF$29,$AF$30)*IF(H1609,$AF$34,$AF$35)*IF(I1609,$AF$39,$AF$40)*IF(J1609,$AF$44,$AF$45)*IF(K1609,$AF$49,$AF$50)*IF(L1609,$AF$54,$AF$55)*IF(M1609,$AF$59,$AF$60)</f>
        <v>0.00130117444800561</v>
      </c>
      <c r="P1609">
        <f t="array" ref="P1609">$AE$2*_xlfn.IFS(B1609="data_scientist",$AH$7,TRUE,1)*_xlfn.IFS(B1609="data_analyst",$AH$8,TRUE,1)*_xlfn.IFS(B1609="data_engineer",$AH$9,TRUE,1)*IF(D1609,$AH$13,$AH$14)*IF(E1609,$AH$19,$AH$20)*IF(F1609,$AH$24,$AH$25)*IF(G1609,$AH$29,$AH$30)*IF(H1609,$AH$34,$AH$35)*IF(I1609,$AH$39,$AH$40)*IF(J1609,$AH$44,$AH$45)*IF(K1609,$AH$49,$AH$50)*IF(L1609,$AH$54,$AH$55)*IF(M1609,$AH$59,$AH$60)</f>
        <v>8.37206505604474e-5</v>
      </c>
      <c r="Q1609">
        <f t="shared" si="250"/>
        <v>0.00130117444800561</v>
      </c>
      <c r="R1609">
        <f t="shared" si="251"/>
        <v>0</v>
      </c>
      <c r="S1609">
        <f t="shared" si="252"/>
        <v>1</v>
      </c>
      <c r="T1609">
        <f t="shared" si="253"/>
        <v>0</v>
      </c>
      <c r="U1609">
        <f t="shared" si="254"/>
        <v>0</v>
      </c>
      <c r="V1609">
        <f t="shared" si="255"/>
        <v>0</v>
      </c>
      <c r="W1609">
        <f t="shared" si="256"/>
        <v>0</v>
      </c>
      <c r="X1609">
        <f t="shared" si="257"/>
        <v>0</v>
      </c>
      <c r="Y1609">
        <f t="shared" si="258"/>
        <v>0</v>
      </c>
      <c r="Z1609">
        <f t="shared" si="259"/>
        <v>0</v>
      </c>
    </row>
    <row r="1610" spans="1:26">
      <c r="A1610">
        <v>1</v>
      </c>
      <c r="B1610" t="s">
        <v>60</v>
      </c>
      <c r="C1610" t="s">
        <v>30</v>
      </c>
      <c r="D1610">
        <v>1</v>
      </c>
      <c r="E1610">
        <v>0</v>
      </c>
      <c r="F1610">
        <v>0</v>
      </c>
      <c r="G1610">
        <v>1</v>
      </c>
      <c r="H1610">
        <v>0</v>
      </c>
      <c r="I1610">
        <v>0</v>
      </c>
      <c r="J1610">
        <v>0</v>
      </c>
      <c r="K1610">
        <v>0</v>
      </c>
      <c r="L1610">
        <v>1</v>
      </c>
      <c r="M1610">
        <v>1</v>
      </c>
      <c r="N1610">
        <f t="array" ref="N1610">$AC$2*_xlfn.IFS(B1610="data_scientist",$AD$7,TRUE,1)*_xlfn.IFS(B1610="data_analyst",$AD$8,TRUE,1)*_xlfn.IFS(B1610="data_engineer",$AD$9,TRUE,1)*IF(D1610,$AD$13,$AD$14)*IF(E1610,$AD$19,$AD$20)*IF(F1610,$AD$24,$AD$25)*IF(G1610,$AD$29,$AD$30)*IF(H1610,$AD$34,$AD$35)*IF(I1610,$AD$39,$AD$40)*IF(J1610,$AD$44,$AD$45)*IF(K1610,$AD$49,$AD$50)*IF(L1610,$AD$54,$AD$55)*IF(M1610,$AD$59,$AD$60)</f>
        <v>2.9779484612734e-5</v>
      </c>
      <c r="O1610">
        <f t="array" ref="O1610">$AD$2*_xlfn.IFS(B1610="data_scientist",$AF$7,TRUE,1)*_xlfn.IFS(B1610="data_analyst",$AF$8,TRUE,1)*_xlfn.IFS(B1610="data_engineer",$AF$9,TRUE,1)*IF(D1610,$AF$13,$AF$14)*IF(E1610,$AF$19,$AF$20)*IF(F1610,$AF$24,$AF$25)*IF(G1610,$AF$29,$AF$30)*IF(H1610,$AF$34,$AF$35)*IF(I1610,$AF$39,$AF$40)*IF(J1610,$AF$44,$AF$45)*IF(K1610,$AF$49,$AF$50)*IF(L1610,$AF$54,$AF$55)*IF(M1610,$AF$59,$AF$60)</f>
        <v>0.00116648040639033</v>
      </c>
      <c r="P1610">
        <f t="array" ref="P1610">$AE$2*_xlfn.IFS(B1610="data_scientist",$AH$7,TRUE,1)*_xlfn.IFS(B1610="data_analyst",$AH$8,TRUE,1)*_xlfn.IFS(B1610="data_engineer",$AH$9,TRUE,1)*IF(D1610,$AH$13,$AH$14)*IF(E1610,$AH$19,$AH$20)*IF(F1610,$AH$24,$AH$25)*IF(G1610,$AH$29,$AH$30)*IF(H1610,$AH$34,$AH$35)*IF(I1610,$AH$39,$AH$40)*IF(J1610,$AH$44,$AH$45)*IF(K1610,$AH$49,$AH$50)*IF(L1610,$AH$54,$AH$55)*IF(M1610,$AH$59,$AH$60)</f>
        <v>7.01041391030588e-5</v>
      </c>
      <c r="Q1610">
        <f t="shared" si="250"/>
        <v>0.00116648040639033</v>
      </c>
      <c r="R1610">
        <f t="shared" si="251"/>
        <v>0</v>
      </c>
      <c r="S1610">
        <f t="shared" si="252"/>
        <v>1</v>
      </c>
      <c r="T1610">
        <f t="shared" si="253"/>
        <v>0</v>
      </c>
      <c r="U1610">
        <f t="shared" si="254"/>
        <v>0</v>
      </c>
      <c r="V1610">
        <f t="shared" si="255"/>
        <v>0</v>
      </c>
      <c r="W1610">
        <f t="shared" si="256"/>
        <v>0</v>
      </c>
      <c r="X1610">
        <f t="shared" si="257"/>
        <v>0</v>
      </c>
      <c r="Y1610">
        <f t="shared" si="258"/>
        <v>0</v>
      </c>
      <c r="Z1610">
        <f t="shared" si="259"/>
        <v>0</v>
      </c>
    </row>
    <row r="1611" spans="1:26">
      <c r="A1611">
        <v>1</v>
      </c>
      <c r="B1611" t="s">
        <v>60</v>
      </c>
      <c r="C1611" t="s">
        <v>30</v>
      </c>
      <c r="D1611">
        <v>0</v>
      </c>
      <c r="E1611">
        <v>1</v>
      </c>
      <c r="F1611">
        <v>0</v>
      </c>
      <c r="G1611">
        <v>0</v>
      </c>
      <c r="H1611">
        <v>0</v>
      </c>
      <c r="I1611">
        <v>1</v>
      </c>
      <c r="J1611">
        <v>0</v>
      </c>
      <c r="K1611">
        <v>0</v>
      </c>
      <c r="L1611">
        <v>0</v>
      </c>
      <c r="M1611">
        <v>1</v>
      </c>
      <c r="N1611">
        <f t="array" ref="N1611">$AC$2*_xlfn.IFS(B1611="data_scientist",$AD$7,TRUE,1)*_xlfn.IFS(B1611="data_analyst",$AD$8,TRUE,1)*_xlfn.IFS(B1611="data_engineer",$AD$9,TRUE,1)*IF(D1611,$AD$13,$AD$14)*IF(E1611,$AD$19,$AD$20)*IF(F1611,$AD$24,$AD$25)*IF(G1611,$AD$29,$AD$30)*IF(H1611,$AD$34,$AD$35)*IF(I1611,$AD$39,$AD$40)*IF(J1611,$AD$44,$AD$45)*IF(K1611,$AD$49,$AD$50)*IF(L1611,$AD$54,$AD$55)*IF(M1611,$AD$59,$AD$60)</f>
        <v>0.000935926293793331</v>
      </c>
      <c r="O1611">
        <f t="array" ref="O1611">$AD$2*_xlfn.IFS(B1611="data_scientist",$AF$7,TRUE,1)*_xlfn.IFS(B1611="data_analyst",$AF$8,TRUE,1)*_xlfn.IFS(B1611="data_engineer",$AF$9,TRUE,1)*IF(D1611,$AF$13,$AF$14)*IF(E1611,$AF$19,$AF$20)*IF(F1611,$AF$24,$AF$25)*IF(G1611,$AF$29,$AF$30)*IF(H1611,$AF$34,$AF$35)*IF(I1611,$AF$39,$AF$40)*IF(J1611,$AF$44,$AF$45)*IF(K1611,$AF$49,$AF$50)*IF(L1611,$AF$54,$AF$55)*IF(M1611,$AF$59,$AF$60)</f>
        <v>0.000256895100439704</v>
      </c>
      <c r="P1611">
        <f t="array" ref="P1611">$AE$2*_xlfn.IFS(B1611="data_scientist",$AH$7,TRUE,1)*_xlfn.IFS(B1611="data_analyst",$AH$8,TRUE,1)*_xlfn.IFS(B1611="data_engineer",$AH$9,TRUE,1)*IF(D1611,$AH$13,$AH$14)*IF(E1611,$AH$19,$AH$20)*IF(F1611,$AH$24,$AH$25)*IF(G1611,$AH$29,$AH$30)*IF(H1611,$AH$34,$AH$35)*IF(I1611,$AH$39,$AH$40)*IF(J1611,$AH$44,$AH$45)*IF(K1611,$AH$49,$AH$50)*IF(L1611,$AH$54,$AH$55)*IF(M1611,$AH$59,$AH$60)</f>
        <v>9.2488745557694e-5</v>
      </c>
      <c r="Q1611">
        <f t="shared" si="250"/>
        <v>0.000935926293793331</v>
      </c>
      <c r="R1611">
        <f t="shared" si="251"/>
        <v>1</v>
      </c>
      <c r="S1611">
        <f t="shared" si="252"/>
        <v>0</v>
      </c>
      <c r="T1611">
        <f t="shared" si="253"/>
        <v>0</v>
      </c>
      <c r="U1611">
        <f t="shared" si="254"/>
        <v>0</v>
      </c>
      <c r="V1611">
        <f t="shared" si="255"/>
        <v>0</v>
      </c>
      <c r="W1611">
        <f t="shared" si="256"/>
        <v>0</v>
      </c>
      <c r="X1611">
        <f t="shared" si="257"/>
        <v>0</v>
      </c>
      <c r="Y1611">
        <f t="shared" si="258"/>
        <v>0</v>
      </c>
      <c r="Z1611">
        <f t="shared" si="259"/>
        <v>0</v>
      </c>
    </row>
    <row r="1612" spans="1:26">
      <c r="A1612">
        <v>1</v>
      </c>
      <c r="B1612" t="s">
        <v>60</v>
      </c>
      <c r="C1612" t="s">
        <v>30</v>
      </c>
      <c r="D1612">
        <v>1</v>
      </c>
      <c r="E1612">
        <v>1</v>
      </c>
      <c r="F1612">
        <v>1</v>
      </c>
      <c r="G1612">
        <v>0</v>
      </c>
      <c r="H1612">
        <v>1</v>
      </c>
      <c r="I1612">
        <v>1</v>
      </c>
      <c r="J1612">
        <v>0</v>
      </c>
      <c r="K1612">
        <v>1</v>
      </c>
      <c r="L1612">
        <v>0</v>
      </c>
      <c r="M1612">
        <v>1</v>
      </c>
      <c r="N1612">
        <f t="array" ref="N1612">$AC$2*_xlfn.IFS(B1612="data_scientist",$AD$7,TRUE,1)*_xlfn.IFS(B1612="data_analyst",$AD$8,TRUE,1)*_xlfn.IFS(B1612="data_engineer",$AD$9,TRUE,1)*IF(D1612,$AD$13,$AD$14)*IF(E1612,$AD$19,$AD$20)*IF(F1612,$AD$24,$AD$25)*IF(G1612,$AD$29,$AD$30)*IF(H1612,$AD$34,$AD$35)*IF(I1612,$AD$39,$AD$40)*IF(J1612,$AD$44,$AD$45)*IF(K1612,$AD$49,$AD$50)*IF(L1612,$AD$54,$AD$55)*IF(M1612,$AD$59,$AD$60)</f>
        <v>2.57014032072102e-7</v>
      </c>
      <c r="O1612">
        <f t="array" ref="O1612">$AD$2*_xlfn.IFS(B1612="data_scientist",$AF$7,TRUE,1)*_xlfn.IFS(B1612="data_analyst",$AF$8,TRUE,1)*_xlfn.IFS(B1612="data_engineer",$AF$9,TRUE,1)*IF(D1612,$AF$13,$AF$14)*IF(E1612,$AF$19,$AF$20)*IF(F1612,$AF$24,$AF$25)*IF(G1612,$AF$29,$AF$30)*IF(H1612,$AF$34,$AF$35)*IF(I1612,$AF$39,$AF$40)*IF(J1612,$AF$44,$AF$45)*IF(K1612,$AF$49,$AF$50)*IF(L1612,$AF$54,$AF$55)*IF(M1612,$AF$59,$AF$60)</f>
        <v>0.000343013255733974</v>
      </c>
      <c r="P1612">
        <f t="array" ref="P1612">$AE$2*_xlfn.IFS(B1612="data_scientist",$AH$7,TRUE,1)*_xlfn.IFS(B1612="data_analyst",$AH$8,TRUE,1)*_xlfn.IFS(B1612="data_engineer",$AH$9,TRUE,1)*IF(D1612,$AH$13,$AH$14)*IF(E1612,$AH$19,$AH$20)*IF(F1612,$AH$24,$AH$25)*IF(G1612,$AH$29,$AH$30)*IF(H1612,$AH$34,$AH$35)*IF(I1612,$AH$39,$AH$40)*IF(J1612,$AH$44,$AH$45)*IF(K1612,$AH$49,$AH$50)*IF(L1612,$AH$54,$AH$55)*IF(M1612,$AH$59,$AH$60)</f>
        <v>1.55286839548239e-5</v>
      </c>
      <c r="Q1612">
        <f t="shared" si="250"/>
        <v>0.000343013255733974</v>
      </c>
      <c r="R1612">
        <f t="shared" si="251"/>
        <v>0</v>
      </c>
      <c r="S1612">
        <f t="shared" si="252"/>
        <v>1</v>
      </c>
      <c r="T1612">
        <f t="shared" si="253"/>
        <v>0</v>
      </c>
      <c r="U1612">
        <f t="shared" si="254"/>
        <v>0</v>
      </c>
      <c r="V1612">
        <f t="shared" si="255"/>
        <v>0</v>
      </c>
      <c r="W1612">
        <f t="shared" si="256"/>
        <v>0</v>
      </c>
      <c r="X1612">
        <f t="shared" si="257"/>
        <v>0</v>
      </c>
      <c r="Y1612">
        <f t="shared" si="258"/>
        <v>0</v>
      </c>
      <c r="Z1612">
        <f t="shared" si="259"/>
        <v>0</v>
      </c>
    </row>
    <row r="1613" spans="1:26">
      <c r="A1613">
        <v>1</v>
      </c>
      <c r="B1613" t="s">
        <v>60</v>
      </c>
      <c r="C1613" t="s">
        <v>30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1</v>
      </c>
      <c r="N1613">
        <f t="array" ref="N1613">$AC$2*_xlfn.IFS(B1613="data_scientist",$AD$7,TRUE,1)*_xlfn.IFS(B1613="data_analyst",$AD$8,TRUE,1)*_xlfn.IFS(B1613="data_engineer",$AD$9,TRUE,1)*IF(D1613,$AD$13,$AD$14)*IF(E1613,$AD$19,$AD$20)*IF(F1613,$AD$24,$AD$25)*IF(G1613,$AD$29,$AD$30)*IF(H1613,$AD$34,$AD$35)*IF(I1613,$AD$39,$AD$40)*IF(J1613,$AD$44,$AD$45)*IF(K1613,$AD$49,$AD$50)*IF(L1613,$AD$54,$AD$55)*IF(M1613,$AD$59,$AD$60)</f>
        <v>0.00209205069395461</v>
      </c>
      <c r="O1613">
        <f t="array" ref="O1613">$AD$2*_xlfn.IFS(B1613="data_scientist",$AF$7,TRUE,1)*_xlfn.IFS(B1613="data_analyst",$AF$8,TRUE,1)*_xlfn.IFS(B1613="data_engineer",$AF$9,TRUE,1)*IF(D1613,$AF$13,$AF$14)*IF(E1613,$AF$19,$AF$20)*IF(F1613,$AF$24,$AF$25)*IF(G1613,$AF$29,$AF$30)*IF(H1613,$AF$34,$AF$35)*IF(I1613,$AF$39,$AF$40)*IF(J1613,$AF$44,$AF$45)*IF(K1613,$AF$49,$AF$50)*IF(L1613,$AF$54,$AF$55)*IF(M1613,$AF$59,$AF$60)</f>
        <v>0.000914821417937069</v>
      </c>
      <c r="P1613">
        <f t="array" ref="P1613">$AE$2*_xlfn.IFS(B1613="data_scientist",$AH$7,TRUE,1)*_xlfn.IFS(B1613="data_analyst",$AH$8,TRUE,1)*_xlfn.IFS(B1613="data_engineer",$AH$9,TRUE,1)*IF(D1613,$AH$13,$AH$14)*IF(E1613,$AH$19,$AH$20)*IF(F1613,$AH$24,$AH$25)*IF(G1613,$AH$29,$AH$30)*IF(H1613,$AH$34,$AH$35)*IF(I1613,$AH$39,$AH$40)*IF(J1613,$AH$44,$AH$45)*IF(K1613,$AH$49,$AH$50)*IF(L1613,$AH$54,$AH$55)*IF(M1613,$AH$59,$AH$60)</f>
        <v>0.000310772826156754</v>
      </c>
      <c r="Q1613">
        <f t="shared" si="250"/>
        <v>0.00209205069395461</v>
      </c>
      <c r="R1613">
        <f t="shared" si="251"/>
        <v>1</v>
      </c>
      <c r="S1613">
        <f t="shared" si="252"/>
        <v>0</v>
      </c>
      <c r="T1613">
        <f t="shared" si="253"/>
        <v>0</v>
      </c>
      <c r="U1613">
        <f t="shared" si="254"/>
        <v>0</v>
      </c>
      <c r="V1613">
        <f t="shared" si="255"/>
        <v>0</v>
      </c>
      <c r="W1613">
        <f t="shared" si="256"/>
        <v>0</v>
      </c>
      <c r="X1613">
        <f t="shared" si="257"/>
        <v>0</v>
      </c>
      <c r="Y1613">
        <f t="shared" si="258"/>
        <v>0</v>
      </c>
      <c r="Z1613">
        <f t="shared" si="259"/>
        <v>0</v>
      </c>
    </row>
    <row r="1614" spans="1:26">
      <c r="A1614">
        <v>1</v>
      </c>
      <c r="B1614" t="s">
        <v>60</v>
      </c>
      <c r="C1614" t="s">
        <v>30</v>
      </c>
      <c r="D1614">
        <v>0</v>
      </c>
      <c r="E1614">
        <v>1</v>
      </c>
      <c r="F1614">
        <v>1</v>
      </c>
      <c r="G1614">
        <v>0</v>
      </c>
      <c r="H1614">
        <v>0</v>
      </c>
      <c r="I1614">
        <v>1</v>
      </c>
      <c r="J1614">
        <v>1</v>
      </c>
      <c r="K1614">
        <v>0</v>
      </c>
      <c r="L1614">
        <v>0</v>
      </c>
      <c r="M1614">
        <v>1</v>
      </c>
      <c r="N1614">
        <f t="array" ref="N1614">$AC$2*_xlfn.IFS(B1614="data_scientist",$AD$7,TRUE,1)*_xlfn.IFS(B1614="data_analyst",$AD$8,TRUE,1)*_xlfn.IFS(B1614="data_engineer",$AD$9,TRUE,1)*IF(D1614,$AD$13,$AD$14)*IF(E1614,$AD$19,$AD$20)*IF(F1614,$AD$24,$AD$25)*IF(G1614,$AD$29,$AD$30)*IF(H1614,$AD$34,$AD$35)*IF(I1614,$AD$39,$AD$40)*IF(J1614,$AD$44,$AD$45)*IF(K1614,$AD$49,$AD$50)*IF(L1614,$AD$54,$AD$55)*IF(M1614,$AD$59,$AD$60)</f>
        <v>3.36117547367553e-5</v>
      </c>
      <c r="O1614">
        <f t="array" ref="O1614">$AD$2*_xlfn.IFS(B1614="data_scientist",$AF$7,TRUE,1)*_xlfn.IFS(B1614="data_analyst",$AF$8,TRUE,1)*_xlfn.IFS(B1614="data_engineer",$AF$9,TRUE,1)*IF(D1614,$AF$13,$AF$14)*IF(E1614,$AF$19,$AF$20)*IF(F1614,$AF$24,$AF$25)*IF(G1614,$AF$29,$AF$30)*IF(H1614,$AF$34,$AF$35)*IF(I1614,$AF$39,$AF$40)*IF(J1614,$AF$44,$AF$45)*IF(K1614,$AF$49,$AF$50)*IF(L1614,$AF$54,$AF$55)*IF(M1614,$AF$59,$AF$60)</f>
        <v>5.85751866591448e-5</v>
      </c>
      <c r="P1614">
        <f t="array" ref="P1614">$AE$2*_xlfn.IFS(B1614="data_scientist",$AH$7,TRUE,1)*_xlfn.IFS(B1614="data_analyst",$AH$8,TRUE,1)*_xlfn.IFS(B1614="data_engineer",$AH$9,TRUE,1)*IF(D1614,$AH$13,$AH$14)*IF(E1614,$AH$19,$AH$20)*IF(F1614,$AH$24,$AH$25)*IF(G1614,$AH$29,$AH$30)*IF(H1614,$AH$34,$AH$35)*IF(I1614,$AH$39,$AH$40)*IF(J1614,$AH$44,$AH$45)*IF(K1614,$AH$49,$AH$50)*IF(L1614,$AH$54,$AH$55)*IF(M1614,$AH$59,$AH$60)</f>
        <v>1.14084715023723e-5</v>
      </c>
      <c r="Q1614">
        <f t="shared" si="250"/>
        <v>5.85751866591448e-5</v>
      </c>
      <c r="R1614">
        <f t="shared" si="251"/>
        <v>0</v>
      </c>
      <c r="S1614">
        <f t="shared" si="252"/>
        <v>1</v>
      </c>
      <c r="T1614">
        <f t="shared" si="253"/>
        <v>0</v>
      </c>
      <c r="U1614">
        <f t="shared" si="254"/>
        <v>0</v>
      </c>
      <c r="V1614">
        <f t="shared" si="255"/>
        <v>0</v>
      </c>
      <c r="W1614">
        <f t="shared" si="256"/>
        <v>0</v>
      </c>
      <c r="X1614">
        <f t="shared" si="257"/>
        <v>0</v>
      </c>
      <c r="Y1614">
        <f t="shared" si="258"/>
        <v>0</v>
      </c>
      <c r="Z1614">
        <f t="shared" si="259"/>
        <v>0</v>
      </c>
    </row>
    <row r="1615" spans="1:26">
      <c r="A1615">
        <v>1</v>
      </c>
      <c r="B1615" t="s">
        <v>60</v>
      </c>
      <c r="C1615" t="s">
        <v>30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1</v>
      </c>
      <c r="N1615">
        <f t="array" ref="N1615">$AC$2*_xlfn.IFS(B1615="data_scientist",$AD$7,TRUE,1)*_xlfn.IFS(B1615="data_analyst",$AD$8,TRUE,1)*_xlfn.IFS(B1615="data_engineer",$AD$9,TRUE,1)*IF(D1615,$AD$13,$AD$14)*IF(E1615,$AD$19,$AD$20)*IF(F1615,$AD$24,$AD$25)*IF(G1615,$AD$29,$AD$30)*IF(H1615,$AD$34,$AD$35)*IF(I1615,$AD$39,$AD$40)*IF(J1615,$AD$44,$AD$45)*IF(K1615,$AD$49,$AD$50)*IF(L1615,$AD$54,$AD$55)*IF(M1615,$AD$59,$AD$60)</f>
        <v>0.00209205069395461</v>
      </c>
      <c r="O1615">
        <f t="array" ref="O1615">$AD$2*_xlfn.IFS(B1615="data_scientist",$AF$7,TRUE,1)*_xlfn.IFS(B1615="data_analyst",$AF$8,TRUE,1)*_xlfn.IFS(B1615="data_engineer",$AF$9,TRUE,1)*IF(D1615,$AF$13,$AF$14)*IF(E1615,$AF$19,$AF$20)*IF(F1615,$AF$24,$AF$25)*IF(G1615,$AF$29,$AF$30)*IF(H1615,$AF$34,$AF$35)*IF(I1615,$AF$39,$AF$40)*IF(J1615,$AF$44,$AF$45)*IF(K1615,$AF$49,$AF$50)*IF(L1615,$AF$54,$AF$55)*IF(M1615,$AF$59,$AF$60)</f>
        <v>0.000914821417937069</v>
      </c>
      <c r="P1615">
        <f t="array" ref="P1615">$AE$2*_xlfn.IFS(B1615="data_scientist",$AH$7,TRUE,1)*_xlfn.IFS(B1615="data_analyst",$AH$8,TRUE,1)*_xlfn.IFS(B1615="data_engineer",$AH$9,TRUE,1)*IF(D1615,$AH$13,$AH$14)*IF(E1615,$AH$19,$AH$20)*IF(F1615,$AH$24,$AH$25)*IF(G1615,$AH$29,$AH$30)*IF(H1615,$AH$34,$AH$35)*IF(I1615,$AH$39,$AH$40)*IF(J1615,$AH$44,$AH$45)*IF(K1615,$AH$49,$AH$50)*IF(L1615,$AH$54,$AH$55)*IF(M1615,$AH$59,$AH$60)</f>
        <v>0.000310772826156754</v>
      </c>
      <c r="Q1615">
        <f t="shared" si="250"/>
        <v>0.00209205069395461</v>
      </c>
      <c r="R1615">
        <f t="shared" si="251"/>
        <v>1</v>
      </c>
      <c r="S1615">
        <f t="shared" si="252"/>
        <v>0</v>
      </c>
      <c r="T1615">
        <f t="shared" si="253"/>
        <v>0</v>
      </c>
      <c r="U1615">
        <f t="shared" si="254"/>
        <v>0</v>
      </c>
      <c r="V1615">
        <f t="shared" si="255"/>
        <v>0</v>
      </c>
      <c r="W1615">
        <f t="shared" si="256"/>
        <v>0</v>
      </c>
      <c r="X1615">
        <f t="shared" si="257"/>
        <v>0</v>
      </c>
      <c r="Y1615">
        <f t="shared" si="258"/>
        <v>0</v>
      </c>
      <c r="Z1615">
        <f t="shared" si="259"/>
        <v>0</v>
      </c>
    </row>
    <row r="1616" spans="1:26">
      <c r="A1616">
        <v>1</v>
      </c>
      <c r="B1616" t="s">
        <v>60</v>
      </c>
      <c r="C1616" t="s">
        <v>30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1</v>
      </c>
      <c r="N1616">
        <f t="array" ref="N1616">$AC$2*_xlfn.IFS(B1616="data_scientist",$AD$7,TRUE,1)*_xlfn.IFS(B1616="data_analyst",$AD$8,TRUE,1)*_xlfn.IFS(B1616="data_engineer",$AD$9,TRUE,1)*IF(D1616,$AD$13,$AD$14)*IF(E1616,$AD$19,$AD$20)*IF(F1616,$AD$24,$AD$25)*IF(G1616,$AD$29,$AD$30)*IF(H1616,$AD$34,$AD$35)*IF(I1616,$AD$39,$AD$40)*IF(J1616,$AD$44,$AD$45)*IF(K1616,$AD$49,$AD$50)*IF(L1616,$AD$54,$AD$55)*IF(M1616,$AD$59,$AD$60)</f>
        <v>0.00209205069395461</v>
      </c>
      <c r="O1616">
        <f t="array" ref="O1616">$AD$2*_xlfn.IFS(B1616="data_scientist",$AF$7,TRUE,1)*_xlfn.IFS(B1616="data_analyst",$AF$8,TRUE,1)*_xlfn.IFS(B1616="data_engineer",$AF$9,TRUE,1)*IF(D1616,$AF$13,$AF$14)*IF(E1616,$AF$19,$AF$20)*IF(F1616,$AF$24,$AF$25)*IF(G1616,$AF$29,$AF$30)*IF(H1616,$AF$34,$AF$35)*IF(I1616,$AF$39,$AF$40)*IF(J1616,$AF$44,$AF$45)*IF(K1616,$AF$49,$AF$50)*IF(L1616,$AF$54,$AF$55)*IF(M1616,$AF$59,$AF$60)</f>
        <v>0.000914821417937069</v>
      </c>
      <c r="P1616">
        <f t="array" ref="P1616">$AE$2*_xlfn.IFS(B1616="data_scientist",$AH$7,TRUE,1)*_xlfn.IFS(B1616="data_analyst",$AH$8,TRUE,1)*_xlfn.IFS(B1616="data_engineer",$AH$9,TRUE,1)*IF(D1616,$AH$13,$AH$14)*IF(E1616,$AH$19,$AH$20)*IF(F1616,$AH$24,$AH$25)*IF(G1616,$AH$29,$AH$30)*IF(H1616,$AH$34,$AH$35)*IF(I1616,$AH$39,$AH$40)*IF(J1616,$AH$44,$AH$45)*IF(K1616,$AH$49,$AH$50)*IF(L1616,$AH$54,$AH$55)*IF(M1616,$AH$59,$AH$60)</f>
        <v>0.000310772826156754</v>
      </c>
      <c r="Q1616">
        <f t="shared" si="250"/>
        <v>0.00209205069395461</v>
      </c>
      <c r="R1616">
        <f t="shared" si="251"/>
        <v>1</v>
      </c>
      <c r="S1616">
        <f t="shared" si="252"/>
        <v>0</v>
      </c>
      <c r="T1616">
        <f t="shared" si="253"/>
        <v>0</v>
      </c>
      <c r="U1616">
        <f t="shared" si="254"/>
        <v>0</v>
      </c>
      <c r="V1616">
        <f t="shared" si="255"/>
        <v>0</v>
      </c>
      <c r="W1616">
        <f t="shared" si="256"/>
        <v>0</v>
      </c>
      <c r="X1616">
        <f t="shared" si="257"/>
        <v>0</v>
      </c>
      <c r="Y1616">
        <f t="shared" si="258"/>
        <v>0</v>
      </c>
      <c r="Z1616">
        <f t="shared" si="259"/>
        <v>0</v>
      </c>
    </row>
    <row r="1617" spans="1:26">
      <c r="A1617">
        <v>1</v>
      </c>
      <c r="B1617" t="s">
        <v>60</v>
      </c>
      <c r="C1617" t="s">
        <v>30</v>
      </c>
      <c r="D1617">
        <v>0</v>
      </c>
      <c r="E1617">
        <v>1</v>
      </c>
      <c r="F1617">
        <v>1</v>
      </c>
      <c r="G1617">
        <v>0</v>
      </c>
      <c r="H1617">
        <v>0</v>
      </c>
      <c r="I1617">
        <v>1</v>
      </c>
      <c r="J1617">
        <v>1</v>
      </c>
      <c r="K1617">
        <v>0</v>
      </c>
      <c r="L1617">
        <v>0</v>
      </c>
      <c r="M1617">
        <v>1</v>
      </c>
      <c r="N1617">
        <f t="array" ref="N1617">$AC$2*_xlfn.IFS(B1617="data_scientist",$AD$7,TRUE,1)*_xlfn.IFS(B1617="data_analyst",$AD$8,TRUE,1)*_xlfn.IFS(B1617="data_engineer",$AD$9,TRUE,1)*IF(D1617,$AD$13,$AD$14)*IF(E1617,$AD$19,$AD$20)*IF(F1617,$AD$24,$AD$25)*IF(G1617,$AD$29,$AD$30)*IF(H1617,$AD$34,$AD$35)*IF(I1617,$AD$39,$AD$40)*IF(J1617,$AD$44,$AD$45)*IF(K1617,$AD$49,$AD$50)*IF(L1617,$AD$54,$AD$55)*IF(M1617,$AD$59,$AD$60)</f>
        <v>3.36117547367553e-5</v>
      </c>
      <c r="O1617">
        <f t="array" ref="O1617">$AD$2*_xlfn.IFS(B1617="data_scientist",$AF$7,TRUE,1)*_xlfn.IFS(B1617="data_analyst",$AF$8,TRUE,1)*_xlfn.IFS(B1617="data_engineer",$AF$9,TRUE,1)*IF(D1617,$AF$13,$AF$14)*IF(E1617,$AF$19,$AF$20)*IF(F1617,$AF$24,$AF$25)*IF(G1617,$AF$29,$AF$30)*IF(H1617,$AF$34,$AF$35)*IF(I1617,$AF$39,$AF$40)*IF(J1617,$AF$44,$AF$45)*IF(K1617,$AF$49,$AF$50)*IF(L1617,$AF$54,$AF$55)*IF(M1617,$AF$59,$AF$60)</f>
        <v>5.85751866591448e-5</v>
      </c>
      <c r="P1617">
        <f t="array" ref="P1617">$AE$2*_xlfn.IFS(B1617="data_scientist",$AH$7,TRUE,1)*_xlfn.IFS(B1617="data_analyst",$AH$8,TRUE,1)*_xlfn.IFS(B1617="data_engineer",$AH$9,TRUE,1)*IF(D1617,$AH$13,$AH$14)*IF(E1617,$AH$19,$AH$20)*IF(F1617,$AH$24,$AH$25)*IF(G1617,$AH$29,$AH$30)*IF(H1617,$AH$34,$AH$35)*IF(I1617,$AH$39,$AH$40)*IF(J1617,$AH$44,$AH$45)*IF(K1617,$AH$49,$AH$50)*IF(L1617,$AH$54,$AH$55)*IF(M1617,$AH$59,$AH$60)</f>
        <v>1.14084715023723e-5</v>
      </c>
      <c r="Q1617">
        <f t="shared" si="250"/>
        <v>5.85751866591448e-5</v>
      </c>
      <c r="R1617">
        <f t="shared" si="251"/>
        <v>0</v>
      </c>
      <c r="S1617">
        <f t="shared" si="252"/>
        <v>1</v>
      </c>
      <c r="T1617">
        <f t="shared" si="253"/>
        <v>0</v>
      </c>
      <c r="U1617">
        <f t="shared" si="254"/>
        <v>0</v>
      </c>
      <c r="V1617">
        <f t="shared" si="255"/>
        <v>0</v>
      </c>
      <c r="W1617">
        <f t="shared" si="256"/>
        <v>0</v>
      </c>
      <c r="X1617">
        <f t="shared" si="257"/>
        <v>0</v>
      </c>
      <c r="Y1617">
        <f t="shared" si="258"/>
        <v>0</v>
      </c>
      <c r="Z1617">
        <f t="shared" si="259"/>
        <v>0</v>
      </c>
    </row>
    <row r="1618" spans="1:26">
      <c r="A1618">
        <v>1</v>
      </c>
      <c r="B1618" t="s">
        <v>60</v>
      </c>
      <c r="C1618" t="s">
        <v>30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1</v>
      </c>
      <c r="N1618">
        <f t="array" ref="N1618">$AC$2*_xlfn.IFS(B1618="data_scientist",$AD$7,TRUE,1)*_xlfn.IFS(B1618="data_analyst",$AD$8,TRUE,1)*_xlfn.IFS(B1618="data_engineer",$AD$9,TRUE,1)*IF(D1618,$AD$13,$AD$14)*IF(E1618,$AD$19,$AD$20)*IF(F1618,$AD$24,$AD$25)*IF(G1618,$AD$29,$AD$30)*IF(H1618,$AD$34,$AD$35)*IF(I1618,$AD$39,$AD$40)*IF(J1618,$AD$44,$AD$45)*IF(K1618,$AD$49,$AD$50)*IF(L1618,$AD$54,$AD$55)*IF(M1618,$AD$59,$AD$60)</f>
        <v>0.00209205069395461</v>
      </c>
      <c r="O1618">
        <f t="array" ref="O1618">$AD$2*_xlfn.IFS(B1618="data_scientist",$AF$7,TRUE,1)*_xlfn.IFS(B1618="data_analyst",$AF$8,TRUE,1)*_xlfn.IFS(B1618="data_engineer",$AF$9,TRUE,1)*IF(D1618,$AF$13,$AF$14)*IF(E1618,$AF$19,$AF$20)*IF(F1618,$AF$24,$AF$25)*IF(G1618,$AF$29,$AF$30)*IF(H1618,$AF$34,$AF$35)*IF(I1618,$AF$39,$AF$40)*IF(J1618,$AF$44,$AF$45)*IF(K1618,$AF$49,$AF$50)*IF(L1618,$AF$54,$AF$55)*IF(M1618,$AF$59,$AF$60)</f>
        <v>0.000914821417937069</v>
      </c>
      <c r="P1618">
        <f t="array" ref="P1618">$AE$2*_xlfn.IFS(B1618="data_scientist",$AH$7,TRUE,1)*_xlfn.IFS(B1618="data_analyst",$AH$8,TRUE,1)*_xlfn.IFS(B1618="data_engineer",$AH$9,TRUE,1)*IF(D1618,$AH$13,$AH$14)*IF(E1618,$AH$19,$AH$20)*IF(F1618,$AH$24,$AH$25)*IF(G1618,$AH$29,$AH$30)*IF(H1618,$AH$34,$AH$35)*IF(I1618,$AH$39,$AH$40)*IF(J1618,$AH$44,$AH$45)*IF(K1618,$AH$49,$AH$50)*IF(L1618,$AH$54,$AH$55)*IF(M1618,$AH$59,$AH$60)</f>
        <v>0.000310772826156754</v>
      </c>
      <c r="Q1618">
        <f t="shared" si="250"/>
        <v>0.00209205069395461</v>
      </c>
      <c r="R1618">
        <f t="shared" si="251"/>
        <v>1</v>
      </c>
      <c r="S1618">
        <f t="shared" si="252"/>
        <v>0</v>
      </c>
      <c r="T1618">
        <f t="shared" si="253"/>
        <v>0</v>
      </c>
      <c r="U1618">
        <f t="shared" si="254"/>
        <v>0</v>
      </c>
      <c r="V1618">
        <f t="shared" si="255"/>
        <v>0</v>
      </c>
      <c r="W1618">
        <f t="shared" si="256"/>
        <v>0</v>
      </c>
      <c r="X1618">
        <f t="shared" si="257"/>
        <v>0</v>
      </c>
      <c r="Y1618">
        <f t="shared" si="258"/>
        <v>0</v>
      </c>
      <c r="Z1618">
        <f t="shared" si="259"/>
        <v>0</v>
      </c>
    </row>
    <row r="1619" spans="1:26">
      <c r="A1619">
        <v>1</v>
      </c>
      <c r="B1619" t="s">
        <v>60</v>
      </c>
      <c r="C1619" t="s">
        <v>30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f t="array" ref="N1619">$AC$2*_xlfn.IFS(B1619="data_scientist",$AD$7,TRUE,1)*_xlfn.IFS(B1619="data_analyst",$AD$8,TRUE,1)*_xlfn.IFS(B1619="data_engineer",$AD$9,TRUE,1)*IF(D1619,$AD$13,$AD$14)*IF(E1619,$AD$19,$AD$20)*IF(F1619,$AD$24,$AD$25)*IF(G1619,$AD$29,$AD$30)*IF(H1619,$AD$34,$AD$35)*IF(I1619,$AD$39,$AD$40)*IF(J1619,$AD$44,$AD$45)*IF(K1619,$AD$49,$AD$50)*IF(L1619,$AD$54,$AD$55)*IF(M1619,$AD$59,$AD$60)</f>
        <v>0.000418121778943375</v>
      </c>
      <c r="O1619">
        <f t="array" ref="O1619">$AD$2*_xlfn.IFS(B1619="data_scientist",$AF$7,TRUE,1)*_xlfn.IFS(B1619="data_analyst",$AF$8,TRUE,1)*_xlfn.IFS(B1619="data_engineer",$AF$9,TRUE,1)*IF(D1619,$AF$13,$AF$14)*IF(E1619,$AF$19,$AF$20)*IF(F1619,$AF$24,$AF$25)*IF(G1619,$AF$29,$AF$30)*IF(H1619,$AF$34,$AF$35)*IF(I1619,$AF$39,$AF$40)*IF(J1619,$AF$44,$AF$45)*IF(K1619,$AF$49,$AF$50)*IF(L1619,$AF$54,$AF$55)*IF(M1619,$AF$59,$AF$60)</f>
        <v>5.35017667302527e-5</v>
      </c>
      <c r="P1619">
        <f t="array" ref="P1619">$AE$2*_xlfn.IFS(B1619="data_scientist",$AH$7,TRUE,1)*_xlfn.IFS(B1619="data_analyst",$AH$8,TRUE,1)*_xlfn.IFS(B1619="data_engineer",$AH$9,TRUE,1)*IF(D1619,$AH$13,$AH$14)*IF(E1619,$AH$19,$AH$20)*IF(F1619,$AH$24,$AH$25)*IF(G1619,$AH$29,$AH$30)*IF(H1619,$AH$34,$AH$35)*IF(I1619,$AH$39,$AH$40)*IF(J1619,$AH$44,$AH$45)*IF(K1619,$AH$49,$AH$50)*IF(L1619,$AH$54,$AH$55)*IF(M1619,$AH$59,$AH$60)</f>
        <v>4.80141378272744e-5</v>
      </c>
      <c r="Q1619">
        <f t="shared" si="250"/>
        <v>0.000418121778943375</v>
      </c>
      <c r="R1619">
        <f t="shared" si="251"/>
        <v>1</v>
      </c>
      <c r="S1619">
        <f t="shared" si="252"/>
        <v>0</v>
      </c>
      <c r="T1619">
        <f t="shared" si="253"/>
        <v>0</v>
      </c>
      <c r="U1619">
        <f t="shared" si="254"/>
        <v>0</v>
      </c>
      <c r="V1619">
        <f t="shared" si="255"/>
        <v>0</v>
      </c>
      <c r="W1619">
        <f t="shared" si="256"/>
        <v>0</v>
      </c>
      <c r="X1619">
        <f t="shared" si="257"/>
        <v>0</v>
      </c>
      <c r="Y1619">
        <f t="shared" si="258"/>
        <v>0</v>
      </c>
      <c r="Z1619">
        <f t="shared" si="259"/>
        <v>0</v>
      </c>
    </row>
    <row r="1620" spans="1:26">
      <c r="A1620">
        <v>1</v>
      </c>
      <c r="B1620" t="s">
        <v>60</v>
      </c>
      <c r="C1620" t="s">
        <v>30</v>
      </c>
      <c r="D1620">
        <v>0</v>
      </c>
      <c r="E1620">
        <v>1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1</v>
      </c>
      <c r="N1620">
        <f t="array" ref="N1620">$AC$2*_xlfn.IFS(B1620="data_scientist",$AD$7,TRUE,1)*_xlfn.IFS(B1620="data_analyst",$AD$8,TRUE,1)*_xlfn.IFS(B1620="data_engineer",$AD$9,TRUE,1)*IF(D1620,$AD$13,$AD$14)*IF(E1620,$AD$19,$AD$20)*IF(F1620,$AD$24,$AD$25)*IF(G1620,$AD$29,$AD$30)*IF(H1620,$AD$34,$AD$35)*IF(I1620,$AD$39,$AD$40)*IF(J1620,$AD$44,$AD$45)*IF(K1620,$AD$49,$AD$50)*IF(L1620,$AD$54,$AD$55)*IF(M1620,$AD$59,$AD$60)</f>
        <v>0.00272575388035091</v>
      </c>
      <c r="O1620">
        <f t="array" ref="O1620">$AD$2*_xlfn.IFS(B1620="data_scientist",$AF$7,TRUE,1)*_xlfn.IFS(B1620="data_analyst",$AF$8,TRUE,1)*_xlfn.IFS(B1620="data_engineer",$AF$9,TRUE,1)*IF(D1620,$AF$13,$AF$14)*IF(E1620,$AF$19,$AF$20)*IF(F1620,$AF$24,$AF$25)*IF(G1620,$AF$29,$AF$30)*IF(H1620,$AF$34,$AF$35)*IF(I1620,$AF$39,$AF$40)*IF(J1620,$AF$44,$AF$45)*IF(K1620,$AF$49,$AF$50)*IF(L1620,$AF$54,$AF$55)*IF(M1620,$AF$59,$AF$60)</f>
        <v>0.001061192844807</v>
      </c>
      <c r="P1620">
        <f t="array" ref="P1620">$AE$2*_xlfn.IFS(B1620="data_scientist",$AH$7,TRUE,1)*_xlfn.IFS(B1620="data_analyst",$AH$8,TRUE,1)*_xlfn.IFS(B1620="data_engineer",$AH$9,TRUE,1)*IF(D1620,$AH$13,$AH$14)*IF(E1620,$AH$19,$AH$20)*IF(F1620,$AH$24,$AH$25)*IF(G1620,$AH$29,$AH$30)*IF(H1620,$AH$34,$AH$35)*IF(I1620,$AH$39,$AH$40)*IF(J1620,$AH$44,$AH$45)*IF(K1620,$AH$49,$AH$50)*IF(L1620,$AH$54,$AH$55)*IF(M1620,$AH$59,$AH$60)</f>
        <v>0.000329607542893527</v>
      </c>
      <c r="Q1620">
        <f t="shared" si="250"/>
        <v>0.00272575388035091</v>
      </c>
      <c r="R1620">
        <f t="shared" si="251"/>
        <v>1</v>
      </c>
      <c r="S1620">
        <f t="shared" si="252"/>
        <v>0</v>
      </c>
      <c r="T1620">
        <f t="shared" si="253"/>
        <v>0</v>
      </c>
      <c r="U1620">
        <f t="shared" si="254"/>
        <v>0</v>
      </c>
      <c r="V1620">
        <f t="shared" si="255"/>
        <v>0</v>
      </c>
      <c r="W1620">
        <f t="shared" si="256"/>
        <v>0</v>
      </c>
      <c r="X1620">
        <f t="shared" si="257"/>
        <v>0</v>
      </c>
      <c r="Y1620">
        <f t="shared" si="258"/>
        <v>0</v>
      </c>
      <c r="Z1620">
        <f t="shared" si="259"/>
        <v>0</v>
      </c>
    </row>
    <row r="1621" spans="1:26">
      <c r="A1621">
        <v>1</v>
      </c>
      <c r="B1621" t="s">
        <v>60</v>
      </c>
      <c r="C1621" t="s">
        <v>30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1</v>
      </c>
      <c r="N1621">
        <f t="array" ref="N1621">$AC$2*_xlfn.IFS(B1621="data_scientist",$AD$7,TRUE,1)*_xlfn.IFS(B1621="data_analyst",$AD$8,TRUE,1)*_xlfn.IFS(B1621="data_engineer",$AD$9,TRUE,1)*IF(D1621,$AD$13,$AD$14)*IF(E1621,$AD$19,$AD$20)*IF(F1621,$AD$24,$AD$25)*IF(G1621,$AD$29,$AD$30)*IF(H1621,$AD$34,$AD$35)*IF(I1621,$AD$39,$AD$40)*IF(J1621,$AD$44,$AD$45)*IF(K1621,$AD$49,$AD$50)*IF(L1621,$AD$54,$AD$55)*IF(M1621,$AD$59,$AD$60)</f>
        <v>0.00209205069395461</v>
      </c>
      <c r="O1621">
        <f t="array" ref="O1621">$AD$2*_xlfn.IFS(B1621="data_scientist",$AF$7,TRUE,1)*_xlfn.IFS(B1621="data_analyst",$AF$8,TRUE,1)*_xlfn.IFS(B1621="data_engineer",$AF$9,TRUE,1)*IF(D1621,$AF$13,$AF$14)*IF(E1621,$AF$19,$AF$20)*IF(F1621,$AF$24,$AF$25)*IF(G1621,$AF$29,$AF$30)*IF(H1621,$AF$34,$AF$35)*IF(I1621,$AF$39,$AF$40)*IF(J1621,$AF$44,$AF$45)*IF(K1621,$AF$49,$AF$50)*IF(L1621,$AF$54,$AF$55)*IF(M1621,$AF$59,$AF$60)</f>
        <v>0.000914821417937069</v>
      </c>
      <c r="P1621">
        <f t="array" ref="P1621">$AE$2*_xlfn.IFS(B1621="data_scientist",$AH$7,TRUE,1)*_xlfn.IFS(B1621="data_analyst",$AH$8,TRUE,1)*_xlfn.IFS(B1621="data_engineer",$AH$9,TRUE,1)*IF(D1621,$AH$13,$AH$14)*IF(E1621,$AH$19,$AH$20)*IF(F1621,$AH$24,$AH$25)*IF(G1621,$AH$29,$AH$30)*IF(H1621,$AH$34,$AH$35)*IF(I1621,$AH$39,$AH$40)*IF(J1621,$AH$44,$AH$45)*IF(K1621,$AH$49,$AH$50)*IF(L1621,$AH$54,$AH$55)*IF(M1621,$AH$59,$AH$60)</f>
        <v>0.000310772826156754</v>
      </c>
      <c r="Q1621">
        <f t="shared" si="250"/>
        <v>0.00209205069395461</v>
      </c>
      <c r="R1621">
        <f t="shared" si="251"/>
        <v>1</v>
      </c>
      <c r="S1621">
        <f t="shared" si="252"/>
        <v>0</v>
      </c>
      <c r="T1621">
        <f t="shared" si="253"/>
        <v>0</v>
      </c>
      <c r="U1621">
        <f t="shared" si="254"/>
        <v>0</v>
      </c>
      <c r="V1621">
        <f t="shared" si="255"/>
        <v>0</v>
      </c>
      <c r="W1621">
        <f t="shared" si="256"/>
        <v>0</v>
      </c>
      <c r="X1621">
        <f t="shared" si="257"/>
        <v>0</v>
      </c>
      <c r="Y1621">
        <f t="shared" si="258"/>
        <v>0</v>
      </c>
      <c r="Z1621">
        <f t="shared" si="259"/>
        <v>0</v>
      </c>
    </row>
    <row r="1622" spans="1:26">
      <c r="A1622">
        <v>1</v>
      </c>
      <c r="B1622" t="s">
        <v>60</v>
      </c>
      <c r="C1622" t="s">
        <v>30</v>
      </c>
      <c r="D1622">
        <v>0</v>
      </c>
      <c r="E1622">
        <v>1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1</v>
      </c>
      <c r="N1622">
        <f t="array" ref="N1622">$AC$2*_xlfn.IFS(B1622="data_scientist",$AD$7,TRUE,1)*_xlfn.IFS(B1622="data_analyst",$AD$8,TRUE,1)*_xlfn.IFS(B1622="data_engineer",$AD$9,TRUE,1)*IF(D1622,$AD$13,$AD$14)*IF(E1622,$AD$19,$AD$20)*IF(F1622,$AD$24,$AD$25)*IF(G1622,$AD$29,$AD$30)*IF(H1622,$AD$34,$AD$35)*IF(I1622,$AD$39,$AD$40)*IF(J1622,$AD$44,$AD$45)*IF(K1622,$AD$49,$AD$50)*IF(L1622,$AD$54,$AD$55)*IF(M1622,$AD$59,$AD$60)</f>
        <v>0.00272575388035091</v>
      </c>
      <c r="O1622">
        <f t="array" ref="O1622">$AD$2*_xlfn.IFS(B1622="data_scientist",$AF$7,TRUE,1)*_xlfn.IFS(B1622="data_analyst",$AF$8,TRUE,1)*_xlfn.IFS(B1622="data_engineer",$AF$9,TRUE,1)*IF(D1622,$AF$13,$AF$14)*IF(E1622,$AF$19,$AF$20)*IF(F1622,$AF$24,$AF$25)*IF(G1622,$AF$29,$AF$30)*IF(H1622,$AF$34,$AF$35)*IF(I1622,$AF$39,$AF$40)*IF(J1622,$AF$44,$AF$45)*IF(K1622,$AF$49,$AF$50)*IF(L1622,$AF$54,$AF$55)*IF(M1622,$AF$59,$AF$60)</f>
        <v>0.001061192844807</v>
      </c>
      <c r="P1622">
        <f t="array" ref="P1622">$AE$2*_xlfn.IFS(B1622="data_scientist",$AH$7,TRUE,1)*_xlfn.IFS(B1622="data_analyst",$AH$8,TRUE,1)*_xlfn.IFS(B1622="data_engineer",$AH$9,TRUE,1)*IF(D1622,$AH$13,$AH$14)*IF(E1622,$AH$19,$AH$20)*IF(F1622,$AH$24,$AH$25)*IF(G1622,$AH$29,$AH$30)*IF(H1622,$AH$34,$AH$35)*IF(I1622,$AH$39,$AH$40)*IF(J1622,$AH$44,$AH$45)*IF(K1622,$AH$49,$AH$50)*IF(L1622,$AH$54,$AH$55)*IF(M1622,$AH$59,$AH$60)</f>
        <v>0.000329607542893527</v>
      </c>
      <c r="Q1622">
        <f t="shared" si="250"/>
        <v>0.00272575388035091</v>
      </c>
      <c r="R1622">
        <f t="shared" si="251"/>
        <v>1</v>
      </c>
      <c r="S1622">
        <f t="shared" si="252"/>
        <v>0</v>
      </c>
      <c r="T1622">
        <f t="shared" si="253"/>
        <v>0</v>
      </c>
      <c r="U1622">
        <f t="shared" si="254"/>
        <v>0</v>
      </c>
      <c r="V1622">
        <f t="shared" si="255"/>
        <v>0</v>
      </c>
      <c r="W1622">
        <f t="shared" si="256"/>
        <v>0</v>
      </c>
      <c r="X1622">
        <f t="shared" si="257"/>
        <v>0</v>
      </c>
      <c r="Y1622">
        <f t="shared" si="258"/>
        <v>0</v>
      </c>
      <c r="Z1622">
        <f t="shared" si="259"/>
        <v>0</v>
      </c>
    </row>
    <row r="1623" spans="1:26">
      <c r="A1623">
        <v>1</v>
      </c>
      <c r="B1623" t="s">
        <v>60</v>
      </c>
      <c r="C1623" t="s">
        <v>30</v>
      </c>
      <c r="D1623">
        <v>1</v>
      </c>
      <c r="E1623">
        <v>1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1</v>
      </c>
      <c r="N1623">
        <f t="array" ref="N1623">$AC$2*_xlfn.IFS(B1623="data_scientist",$AD$7,TRUE,1)*_xlfn.IFS(B1623="data_analyst",$AD$8,TRUE,1)*_xlfn.IFS(B1623="data_engineer",$AD$9,TRUE,1)*IF(D1623,$AD$13,$AD$14)*IF(E1623,$AD$19,$AD$20)*IF(F1623,$AD$24,$AD$25)*IF(G1623,$AD$29,$AD$30)*IF(H1623,$AD$34,$AD$35)*IF(I1623,$AD$39,$AD$40)*IF(J1623,$AD$44,$AD$45)*IF(K1623,$AD$49,$AD$50)*IF(L1623,$AD$54,$AD$55)*IF(M1623,$AD$59,$AD$60)</f>
        <v>0.00127891912023216</v>
      </c>
      <c r="O1623">
        <f t="array" ref="O1623">$AD$2*_xlfn.IFS(B1623="data_scientist",$AF$7,TRUE,1)*_xlfn.IFS(B1623="data_analyst",$AF$8,TRUE,1)*_xlfn.IFS(B1623="data_engineer",$AF$9,TRUE,1)*IF(D1623,$AF$13,$AF$14)*IF(E1623,$AF$19,$AF$20)*IF(F1623,$AF$24,$AF$25)*IF(G1623,$AF$29,$AF$30)*IF(H1623,$AF$34,$AF$35)*IF(I1623,$AF$39,$AF$40)*IF(J1623,$AF$44,$AF$45)*IF(K1623,$AF$49,$AF$50)*IF(L1623,$AF$54,$AF$55)*IF(M1623,$AF$59,$AF$60)</f>
        <v>0.00276747005858211</v>
      </c>
      <c r="P1623">
        <f t="array" ref="P1623">$AE$2*_xlfn.IFS(B1623="data_scientist",$AH$7,TRUE,1)*_xlfn.IFS(B1623="data_analyst",$AH$8,TRUE,1)*_xlfn.IFS(B1623="data_engineer",$AH$9,TRUE,1)*IF(D1623,$AH$13,$AH$14)*IF(E1623,$AH$19,$AH$20)*IF(F1623,$AH$24,$AH$25)*IF(G1623,$AH$29,$AH$30)*IF(H1623,$AH$34,$AH$35)*IF(I1623,$AH$39,$AH$40)*IF(J1623,$AH$44,$AH$45)*IF(K1623,$AH$49,$AH$50)*IF(L1623,$AH$54,$AH$55)*IF(M1623,$AH$59,$AH$60)</f>
        <v>0.000437971666584549</v>
      </c>
      <c r="Q1623">
        <f t="shared" si="250"/>
        <v>0.00276747005858211</v>
      </c>
      <c r="R1623">
        <f t="shared" si="251"/>
        <v>0</v>
      </c>
      <c r="S1623">
        <f t="shared" si="252"/>
        <v>1</v>
      </c>
      <c r="T1623">
        <f t="shared" si="253"/>
        <v>0</v>
      </c>
      <c r="U1623">
        <f t="shared" si="254"/>
        <v>0</v>
      </c>
      <c r="V1623">
        <f t="shared" si="255"/>
        <v>0</v>
      </c>
      <c r="W1623">
        <f t="shared" si="256"/>
        <v>0</v>
      </c>
      <c r="X1623">
        <f t="shared" si="257"/>
        <v>0</v>
      </c>
      <c r="Y1623">
        <f t="shared" si="258"/>
        <v>0</v>
      </c>
      <c r="Z1623">
        <f t="shared" si="259"/>
        <v>0</v>
      </c>
    </row>
    <row r="1624" spans="1:26">
      <c r="A1624">
        <v>1</v>
      </c>
      <c r="B1624" t="s">
        <v>60</v>
      </c>
      <c r="C1624" t="s">
        <v>30</v>
      </c>
      <c r="D1624">
        <v>0</v>
      </c>
      <c r="E1624">
        <v>1</v>
      </c>
      <c r="F1624">
        <v>0</v>
      </c>
      <c r="G1624">
        <v>0</v>
      </c>
      <c r="H1624">
        <v>0</v>
      </c>
      <c r="I1624">
        <v>0</v>
      </c>
      <c r="J1624">
        <v>1</v>
      </c>
      <c r="K1624">
        <v>0</v>
      </c>
      <c r="L1624">
        <v>0</v>
      </c>
      <c r="M1624">
        <v>1</v>
      </c>
      <c r="N1624">
        <f t="array" ref="N1624">$AC$2*_xlfn.IFS(B1624="data_scientist",$AD$7,TRUE,1)*_xlfn.IFS(B1624="data_analyst",$AD$8,TRUE,1)*_xlfn.IFS(B1624="data_engineer",$AD$9,TRUE,1)*IF(D1624,$AD$13,$AD$14)*IF(E1624,$AD$19,$AD$20)*IF(F1624,$AD$24,$AD$25)*IF(G1624,$AD$29,$AD$30)*IF(H1624,$AD$34,$AD$35)*IF(I1624,$AD$39,$AD$40)*IF(J1624,$AD$44,$AD$45)*IF(K1624,$AD$49,$AD$50)*IF(L1624,$AD$54,$AD$55)*IF(M1624,$AD$59,$AD$60)</f>
        <v>0.000538027072668991</v>
      </c>
      <c r="O1624">
        <f t="array" ref="O1624">$AD$2*_xlfn.IFS(B1624="data_scientist",$AF$7,TRUE,1)*_xlfn.IFS(B1624="data_analyst",$AF$8,TRUE,1)*_xlfn.IFS(B1624="data_engineer",$AF$9,TRUE,1)*IF(D1624,$AF$13,$AF$14)*IF(E1624,$AF$19,$AF$20)*IF(F1624,$AF$24,$AF$25)*IF(G1624,$AF$29,$AF$30)*IF(H1624,$AF$34,$AF$35)*IF(I1624,$AF$39,$AF$40)*IF(J1624,$AF$44,$AF$45)*IF(K1624,$AF$49,$AF$50)*IF(L1624,$AF$54,$AF$55)*IF(M1624,$AF$59,$AF$60)</f>
        <v>0.00021270264746496</v>
      </c>
      <c r="P1624">
        <f t="array" ref="P1624">$AE$2*_xlfn.IFS(B1624="data_scientist",$AH$7,TRUE,1)*_xlfn.IFS(B1624="data_analyst",$AH$8,TRUE,1)*_xlfn.IFS(B1624="data_engineer",$AH$9,TRUE,1)*IF(D1624,$AH$13,$AH$14)*IF(E1624,$AH$19,$AH$20)*IF(F1624,$AH$24,$AH$25)*IF(G1624,$AH$29,$AH$30)*IF(H1624,$AH$34,$AH$35)*IF(I1624,$AH$39,$AH$40)*IF(J1624,$AH$44,$AH$45)*IF(K1624,$AH$49,$AH$50)*IF(L1624,$AH$54,$AH$55)*IF(M1624,$AH$59,$AH$60)</f>
        <v>5.95124730224423e-5</v>
      </c>
      <c r="Q1624">
        <f t="shared" si="250"/>
        <v>0.000538027072668991</v>
      </c>
      <c r="R1624">
        <f t="shared" si="251"/>
        <v>1</v>
      </c>
      <c r="S1624">
        <f t="shared" si="252"/>
        <v>0</v>
      </c>
      <c r="T1624">
        <f t="shared" si="253"/>
        <v>0</v>
      </c>
      <c r="U1624">
        <f t="shared" si="254"/>
        <v>0</v>
      </c>
      <c r="V1624">
        <f t="shared" si="255"/>
        <v>0</v>
      </c>
      <c r="W1624">
        <f t="shared" si="256"/>
        <v>0</v>
      </c>
      <c r="X1624">
        <f t="shared" si="257"/>
        <v>0</v>
      </c>
      <c r="Y1624">
        <f t="shared" si="258"/>
        <v>0</v>
      </c>
      <c r="Z1624">
        <f t="shared" si="259"/>
        <v>0</v>
      </c>
    </row>
    <row r="1625" spans="1:26">
      <c r="A1625">
        <v>1</v>
      </c>
      <c r="B1625" t="s">
        <v>60</v>
      </c>
      <c r="C1625" t="s">
        <v>30</v>
      </c>
      <c r="D1625">
        <v>1</v>
      </c>
      <c r="E1625">
        <v>1</v>
      </c>
      <c r="F1625">
        <v>0</v>
      </c>
      <c r="G1625">
        <v>0</v>
      </c>
      <c r="H1625">
        <v>0</v>
      </c>
      <c r="I1625">
        <v>1</v>
      </c>
      <c r="J1625">
        <v>0</v>
      </c>
      <c r="K1625">
        <v>0</v>
      </c>
      <c r="L1625">
        <v>0</v>
      </c>
      <c r="M1625">
        <v>1</v>
      </c>
      <c r="N1625">
        <f t="array" ref="N1625">$AC$2*_xlfn.IFS(B1625="data_scientist",$AD$7,TRUE,1)*_xlfn.IFS(B1625="data_analyst",$AD$8,TRUE,1)*_xlfn.IFS(B1625="data_engineer",$AD$9,TRUE,1)*IF(D1625,$AD$13,$AD$14)*IF(E1625,$AD$19,$AD$20)*IF(F1625,$AD$24,$AD$25)*IF(G1625,$AD$29,$AD$30)*IF(H1625,$AD$34,$AD$35)*IF(I1625,$AD$39,$AD$40)*IF(J1625,$AD$44,$AD$45)*IF(K1625,$AD$49,$AD$50)*IF(L1625,$AD$54,$AD$55)*IF(M1625,$AD$59,$AD$60)</f>
        <v>0.000439135037425394</v>
      </c>
      <c r="O1625">
        <f t="array" ref="O1625">$AD$2*_xlfn.IFS(B1625="data_scientist",$AF$7,TRUE,1)*_xlfn.IFS(B1625="data_analyst",$AF$8,TRUE,1)*_xlfn.IFS(B1625="data_engineer",$AF$9,TRUE,1)*IF(D1625,$AF$13,$AF$14)*IF(E1625,$AF$19,$AF$20)*IF(F1625,$AF$24,$AF$25)*IF(G1625,$AF$29,$AF$30)*IF(H1625,$AF$34,$AF$35)*IF(I1625,$AF$39,$AF$40)*IF(J1625,$AF$44,$AF$45)*IF(K1625,$AF$49,$AF$50)*IF(L1625,$AF$54,$AF$55)*IF(M1625,$AF$59,$AF$60)</f>
        <v>0.000669953158978022</v>
      </c>
      <c r="P1625">
        <f t="array" ref="P1625">$AE$2*_xlfn.IFS(B1625="data_scientist",$AH$7,TRUE,1)*_xlfn.IFS(B1625="data_analyst",$AH$8,TRUE,1)*_xlfn.IFS(B1625="data_engineer",$AH$9,TRUE,1)*IF(D1625,$AH$13,$AH$14)*IF(E1625,$AH$19,$AH$20)*IF(F1625,$AH$24,$AH$25)*IF(G1625,$AH$29,$AH$30)*IF(H1625,$AH$34,$AH$35)*IF(I1625,$AH$39,$AH$40)*IF(J1625,$AH$44,$AH$45)*IF(K1625,$AH$49,$AH$50)*IF(L1625,$AH$54,$AH$55)*IF(M1625,$AH$59,$AH$60)</f>
        <v>0.000122896004371182</v>
      </c>
      <c r="Q1625">
        <f t="shared" si="250"/>
        <v>0.000669953158978022</v>
      </c>
      <c r="R1625">
        <f t="shared" si="251"/>
        <v>0</v>
      </c>
      <c r="S1625">
        <f t="shared" si="252"/>
        <v>1</v>
      </c>
      <c r="T1625">
        <f t="shared" si="253"/>
        <v>0</v>
      </c>
      <c r="U1625">
        <f t="shared" si="254"/>
        <v>0</v>
      </c>
      <c r="V1625">
        <f t="shared" si="255"/>
        <v>0</v>
      </c>
      <c r="W1625">
        <f t="shared" si="256"/>
        <v>0</v>
      </c>
      <c r="X1625">
        <f t="shared" si="257"/>
        <v>0</v>
      </c>
      <c r="Y1625">
        <f t="shared" si="258"/>
        <v>0</v>
      </c>
      <c r="Z1625">
        <f t="shared" si="259"/>
        <v>0</v>
      </c>
    </row>
    <row r="1626" spans="1:26">
      <c r="A1626">
        <v>1</v>
      </c>
      <c r="B1626" t="s">
        <v>60</v>
      </c>
      <c r="C1626" t="s">
        <v>30</v>
      </c>
      <c r="D1626">
        <v>0</v>
      </c>
      <c r="E1626">
        <v>1</v>
      </c>
      <c r="F1626">
        <v>0</v>
      </c>
      <c r="G1626">
        <v>0</v>
      </c>
      <c r="H1626">
        <v>0</v>
      </c>
      <c r="I1626">
        <v>1</v>
      </c>
      <c r="J1626">
        <v>0</v>
      </c>
      <c r="K1626">
        <v>0</v>
      </c>
      <c r="L1626">
        <v>0</v>
      </c>
      <c r="M1626">
        <v>1</v>
      </c>
      <c r="N1626">
        <f t="array" ref="N1626">$AC$2*_xlfn.IFS(B1626="data_scientist",$AD$7,TRUE,1)*_xlfn.IFS(B1626="data_analyst",$AD$8,TRUE,1)*_xlfn.IFS(B1626="data_engineer",$AD$9,TRUE,1)*IF(D1626,$AD$13,$AD$14)*IF(E1626,$AD$19,$AD$20)*IF(F1626,$AD$24,$AD$25)*IF(G1626,$AD$29,$AD$30)*IF(H1626,$AD$34,$AD$35)*IF(I1626,$AD$39,$AD$40)*IF(J1626,$AD$44,$AD$45)*IF(K1626,$AD$49,$AD$50)*IF(L1626,$AD$54,$AD$55)*IF(M1626,$AD$59,$AD$60)</f>
        <v>0.000935926293793331</v>
      </c>
      <c r="O1626">
        <f t="array" ref="O1626">$AD$2*_xlfn.IFS(B1626="data_scientist",$AF$7,TRUE,1)*_xlfn.IFS(B1626="data_analyst",$AF$8,TRUE,1)*_xlfn.IFS(B1626="data_engineer",$AF$9,TRUE,1)*IF(D1626,$AF$13,$AF$14)*IF(E1626,$AF$19,$AF$20)*IF(F1626,$AF$24,$AF$25)*IF(G1626,$AF$29,$AF$30)*IF(H1626,$AF$34,$AF$35)*IF(I1626,$AF$39,$AF$40)*IF(J1626,$AF$44,$AF$45)*IF(K1626,$AF$49,$AF$50)*IF(L1626,$AF$54,$AF$55)*IF(M1626,$AF$59,$AF$60)</f>
        <v>0.000256895100439704</v>
      </c>
      <c r="P1626">
        <f t="array" ref="P1626">$AE$2*_xlfn.IFS(B1626="data_scientist",$AH$7,TRUE,1)*_xlfn.IFS(B1626="data_analyst",$AH$8,TRUE,1)*_xlfn.IFS(B1626="data_engineer",$AH$9,TRUE,1)*IF(D1626,$AH$13,$AH$14)*IF(E1626,$AH$19,$AH$20)*IF(F1626,$AH$24,$AH$25)*IF(G1626,$AH$29,$AH$30)*IF(H1626,$AH$34,$AH$35)*IF(I1626,$AH$39,$AH$40)*IF(J1626,$AH$44,$AH$45)*IF(K1626,$AH$49,$AH$50)*IF(L1626,$AH$54,$AH$55)*IF(M1626,$AH$59,$AH$60)</f>
        <v>9.2488745557694e-5</v>
      </c>
      <c r="Q1626">
        <f t="shared" si="250"/>
        <v>0.000935926293793331</v>
      </c>
      <c r="R1626">
        <f t="shared" si="251"/>
        <v>1</v>
      </c>
      <c r="S1626">
        <f t="shared" si="252"/>
        <v>0</v>
      </c>
      <c r="T1626">
        <f t="shared" si="253"/>
        <v>0</v>
      </c>
      <c r="U1626">
        <f t="shared" si="254"/>
        <v>0</v>
      </c>
      <c r="V1626">
        <f t="shared" si="255"/>
        <v>0</v>
      </c>
      <c r="W1626">
        <f t="shared" si="256"/>
        <v>0</v>
      </c>
      <c r="X1626">
        <f t="shared" si="257"/>
        <v>0</v>
      </c>
      <c r="Y1626">
        <f t="shared" si="258"/>
        <v>0</v>
      </c>
      <c r="Z1626">
        <f t="shared" si="259"/>
        <v>0</v>
      </c>
    </row>
    <row r="1627" spans="1:26">
      <c r="A1627">
        <v>1</v>
      </c>
      <c r="B1627" t="s">
        <v>60</v>
      </c>
      <c r="C1627" t="s">
        <v>30</v>
      </c>
      <c r="D1627">
        <v>1</v>
      </c>
      <c r="E1627">
        <v>1</v>
      </c>
      <c r="F1627">
        <v>0</v>
      </c>
      <c r="G1627">
        <v>0</v>
      </c>
      <c r="H1627">
        <v>1</v>
      </c>
      <c r="I1627">
        <v>0</v>
      </c>
      <c r="J1627">
        <v>0</v>
      </c>
      <c r="K1627">
        <v>0</v>
      </c>
      <c r="L1627">
        <v>0</v>
      </c>
      <c r="M1627">
        <v>1</v>
      </c>
      <c r="N1627">
        <f t="array" ref="N1627">$AC$2*_xlfn.IFS(B1627="data_scientist",$AD$7,TRUE,1)*_xlfn.IFS(B1627="data_analyst",$AD$8,TRUE,1)*_xlfn.IFS(B1627="data_engineer",$AD$9,TRUE,1)*IF(D1627,$AD$13,$AD$14)*IF(E1627,$AD$19,$AD$20)*IF(F1627,$AD$24,$AD$25)*IF(G1627,$AD$29,$AD$30)*IF(H1627,$AD$34,$AD$35)*IF(I1627,$AD$39,$AD$40)*IF(J1627,$AD$44,$AD$45)*IF(K1627,$AD$49,$AD$50)*IF(L1627,$AD$54,$AD$55)*IF(M1627,$AD$59,$AD$60)</f>
        <v>8.54180049664861e-5</v>
      </c>
      <c r="O1627">
        <f t="array" ref="O1627">$AD$2*_xlfn.IFS(B1627="data_scientist",$AF$7,TRUE,1)*_xlfn.IFS(B1627="data_analyst",$AF$8,TRUE,1)*_xlfn.IFS(B1627="data_engineer",$AF$9,TRUE,1)*IF(D1627,$AF$13,$AF$14)*IF(E1627,$AF$19,$AF$20)*IF(F1627,$AF$24,$AF$25)*IF(G1627,$AF$29,$AF$30)*IF(H1627,$AF$34,$AF$35)*IF(I1627,$AF$39,$AF$40)*IF(J1627,$AF$44,$AF$45)*IF(K1627,$AF$49,$AF$50)*IF(L1627,$AF$54,$AF$55)*IF(M1627,$AF$59,$AF$60)</f>
        <v>0.00199784430261469</v>
      </c>
      <c r="P1627">
        <f t="array" ref="P1627">$AE$2*_xlfn.IFS(B1627="data_scientist",$AH$7,TRUE,1)*_xlfn.IFS(B1627="data_analyst",$AH$8,TRUE,1)*_xlfn.IFS(B1627="data_engineer",$AH$9,TRUE,1)*IF(D1627,$AH$13,$AH$14)*IF(E1627,$AH$19,$AH$20)*IF(F1627,$AH$24,$AH$25)*IF(G1627,$AH$29,$AH$30)*IF(H1627,$AH$34,$AH$35)*IF(I1627,$AH$39,$AH$40)*IF(J1627,$AH$44,$AH$45)*IF(K1627,$AH$49,$AH$50)*IF(L1627,$AH$54,$AH$55)*IF(M1627,$AH$59,$AH$60)</f>
        <v>0.000215143976567849</v>
      </c>
      <c r="Q1627">
        <f t="shared" si="250"/>
        <v>0.00199784430261469</v>
      </c>
      <c r="R1627">
        <f t="shared" si="251"/>
        <v>0</v>
      </c>
      <c r="S1627">
        <f t="shared" si="252"/>
        <v>1</v>
      </c>
      <c r="T1627">
        <f t="shared" si="253"/>
        <v>0</v>
      </c>
      <c r="U1627">
        <f t="shared" si="254"/>
        <v>0</v>
      </c>
      <c r="V1627">
        <f t="shared" si="255"/>
        <v>0</v>
      </c>
      <c r="W1627">
        <f t="shared" si="256"/>
        <v>0</v>
      </c>
      <c r="X1627">
        <f t="shared" si="257"/>
        <v>0</v>
      </c>
      <c r="Y1627">
        <f t="shared" si="258"/>
        <v>0</v>
      </c>
      <c r="Z1627">
        <f t="shared" si="259"/>
        <v>0</v>
      </c>
    </row>
    <row r="1628" spans="1:26">
      <c r="A1628">
        <v>1</v>
      </c>
      <c r="B1628" t="s">
        <v>60</v>
      </c>
      <c r="C1628" t="s">
        <v>30</v>
      </c>
      <c r="D1628">
        <v>1</v>
      </c>
      <c r="E1628">
        <v>1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0</v>
      </c>
      <c r="M1628">
        <v>1</v>
      </c>
      <c r="N1628">
        <f t="array" ref="N1628">$AC$2*_xlfn.IFS(B1628="data_scientist",$AD$7,TRUE,1)*_xlfn.IFS(B1628="data_analyst",$AD$8,TRUE,1)*_xlfn.IFS(B1628="data_engineer",$AD$9,TRUE,1)*IF(D1628,$AD$13,$AD$14)*IF(E1628,$AD$19,$AD$20)*IF(F1628,$AD$24,$AD$25)*IF(G1628,$AD$29,$AD$30)*IF(H1628,$AD$34,$AD$35)*IF(I1628,$AD$39,$AD$40)*IF(J1628,$AD$44,$AD$45)*IF(K1628,$AD$49,$AD$50)*IF(L1628,$AD$54,$AD$55)*IF(M1628,$AD$59,$AD$60)</f>
        <v>0.000439135037425394</v>
      </c>
      <c r="O1628">
        <f t="array" ref="O1628">$AD$2*_xlfn.IFS(B1628="data_scientist",$AF$7,TRUE,1)*_xlfn.IFS(B1628="data_analyst",$AF$8,TRUE,1)*_xlfn.IFS(B1628="data_engineer",$AF$9,TRUE,1)*IF(D1628,$AF$13,$AF$14)*IF(E1628,$AF$19,$AF$20)*IF(F1628,$AF$24,$AF$25)*IF(G1628,$AF$29,$AF$30)*IF(H1628,$AF$34,$AF$35)*IF(I1628,$AF$39,$AF$40)*IF(J1628,$AF$44,$AF$45)*IF(K1628,$AF$49,$AF$50)*IF(L1628,$AF$54,$AF$55)*IF(M1628,$AF$59,$AF$60)</f>
        <v>0.000669953158978022</v>
      </c>
      <c r="P1628">
        <f t="array" ref="P1628">$AE$2*_xlfn.IFS(B1628="data_scientist",$AH$7,TRUE,1)*_xlfn.IFS(B1628="data_analyst",$AH$8,TRUE,1)*_xlfn.IFS(B1628="data_engineer",$AH$9,TRUE,1)*IF(D1628,$AH$13,$AH$14)*IF(E1628,$AH$19,$AH$20)*IF(F1628,$AH$24,$AH$25)*IF(G1628,$AH$29,$AH$30)*IF(H1628,$AH$34,$AH$35)*IF(I1628,$AH$39,$AH$40)*IF(J1628,$AH$44,$AH$45)*IF(K1628,$AH$49,$AH$50)*IF(L1628,$AH$54,$AH$55)*IF(M1628,$AH$59,$AH$60)</f>
        <v>0.000122896004371182</v>
      </c>
      <c r="Q1628">
        <f t="shared" si="250"/>
        <v>0.000669953158978022</v>
      </c>
      <c r="R1628">
        <f t="shared" si="251"/>
        <v>0</v>
      </c>
      <c r="S1628">
        <f t="shared" si="252"/>
        <v>1</v>
      </c>
      <c r="T1628">
        <f t="shared" si="253"/>
        <v>0</v>
      </c>
      <c r="U1628">
        <f t="shared" si="254"/>
        <v>0</v>
      </c>
      <c r="V1628">
        <f t="shared" si="255"/>
        <v>0</v>
      </c>
      <c r="W1628">
        <f t="shared" si="256"/>
        <v>0</v>
      </c>
      <c r="X1628">
        <f t="shared" si="257"/>
        <v>0</v>
      </c>
      <c r="Y1628">
        <f t="shared" si="258"/>
        <v>0</v>
      </c>
      <c r="Z1628">
        <f t="shared" si="259"/>
        <v>0</v>
      </c>
    </row>
    <row r="1629" spans="1:26">
      <c r="A1629">
        <v>1</v>
      </c>
      <c r="B1629" t="s">
        <v>60</v>
      </c>
      <c r="C1629" t="s">
        <v>30</v>
      </c>
      <c r="D1629">
        <v>1</v>
      </c>
      <c r="E1629">
        <v>1</v>
      </c>
      <c r="F1629">
        <v>1</v>
      </c>
      <c r="G1629">
        <v>1</v>
      </c>
      <c r="H1629">
        <v>0</v>
      </c>
      <c r="I1629">
        <v>0</v>
      </c>
      <c r="J1629">
        <v>0</v>
      </c>
      <c r="K1629">
        <v>0</v>
      </c>
      <c r="L1629">
        <v>1</v>
      </c>
      <c r="M1629">
        <v>1</v>
      </c>
      <c r="N1629">
        <f t="array" ref="N1629">$AC$2*_xlfn.IFS(B1629="data_scientist",$AD$7,TRUE,1)*_xlfn.IFS(B1629="data_analyst",$AD$8,TRUE,1)*_xlfn.IFS(B1629="data_engineer",$AD$9,TRUE,1)*IF(D1629,$AD$13,$AD$14)*IF(E1629,$AD$19,$AD$20)*IF(F1629,$AD$24,$AD$25)*IF(G1629,$AD$29,$AD$30)*IF(H1629,$AD$34,$AD$35)*IF(I1629,$AD$39,$AD$40)*IF(J1629,$AD$44,$AD$45)*IF(K1629,$AD$49,$AD$50)*IF(L1629,$AD$54,$AD$55)*IF(M1629,$AD$59,$AD$60)</f>
        <v>7.05933284847674e-6</v>
      </c>
      <c r="O1629">
        <f t="array" ref="O1629">$AD$2*_xlfn.IFS(B1629="data_scientist",$AF$7,TRUE,1)*_xlfn.IFS(B1629="data_analyst",$AF$8,TRUE,1)*_xlfn.IFS(B1629="data_engineer",$AF$9,TRUE,1)*IF(D1629,$AF$13,$AF$14)*IF(E1629,$AF$19,$AF$20)*IF(F1629,$AF$24,$AF$25)*IF(G1629,$AF$29,$AF$30)*IF(H1629,$AF$34,$AF$35)*IF(I1629,$AF$39,$AF$40)*IF(J1629,$AF$44,$AF$45)*IF(K1629,$AF$49,$AF$50)*IF(L1629,$AF$54,$AF$55)*IF(M1629,$AF$59,$AF$60)</f>
        <v>0.00153926967993939</v>
      </c>
      <c r="P1629">
        <f t="array" ref="P1629">$AE$2*_xlfn.IFS(B1629="data_scientist",$AH$7,TRUE,1)*_xlfn.IFS(B1629="data_analyst",$AH$8,TRUE,1)*_xlfn.IFS(B1629="data_engineer",$AH$9,TRUE,1)*IF(D1629,$AH$13,$AH$14)*IF(E1629,$AH$19,$AH$20)*IF(F1629,$AH$24,$AH$25)*IF(G1629,$AH$29,$AH$30)*IF(H1629,$AH$34,$AH$35)*IF(I1629,$AH$39,$AH$40)*IF(J1629,$AH$44,$AH$45)*IF(K1629,$AH$49,$AH$50)*IF(L1629,$AH$54,$AH$55)*IF(M1629,$AH$59,$AH$60)</f>
        <v>5.07955283329994e-5</v>
      </c>
      <c r="Q1629">
        <f t="shared" si="250"/>
        <v>0.00153926967993939</v>
      </c>
      <c r="R1629">
        <f t="shared" si="251"/>
        <v>0</v>
      </c>
      <c r="S1629">
        <f t="shared" si="252"/>
        <v>1</v>
      </c>
      <c r="T1629">
        <f t="shared" si="253"/>
        <v>0</v>
      </c>
      <c r="U1629">
        <f t="shared" si="254"/>
        <v>0</v>
      </c>
      <c r="V1629">
        <f t="shared" si="255"/>
        <v>0</v>
      </c>
      <c r="W1629">
        <f t="shared" si="256"/>
        <v>0</v>
      </c>
      <c r="X1629">
        <f t="shared" si="257"/>
        <v>0</v>
      </c>
      <c r="Y1629">
        <f t="shared" si="258"/>
        <v>0</v>
      </c>
      <c r="Z1629">
        <f t="shared" si="259"/>
        <v>0</v>
      </c>
    </row>
    <row r="1630" spans="1:26">
      <c r="A1630">
        <v>1</v>
      </c>
      <c r="B1630" t="s">
        <v>60</v>
      </c>
      <c r="C1630" t="s">
        <v>30</v>
      </c>
      <c r="D1630">
        <v>1</v>
      </c>
      <c r="E1630">
        <v>1</v>
      </c>
      <c r="F1630">
        <v>0</v>
      </c>
      <c r="G1630">
        <v>0</v>
      </c>
      <c r="H1630">
        <v>1</v>
      </c>
      <c r="I1630">
        <v>0</v>
      </c>
      <c r="J1630">
        <v>0</v>
      </c>
      <c r="K1630">
        <v>0</v>
      </c>
      <c r="L1630">
        <v>0</v>
      </c>
      <c r="M1630">
        <v>1</v>
      </c>
      <c r="N1630">
        <f t="array" ref="N1630">$AC$2*_xlfn.IFS(B1630="data_scientist",$AD$7,TRUE,1)*_xlfn.IFS(B1630="data_analyst",$AD$8,TRUE,1)*_xlfn.IFS(B1630="data_engineer",$AD$9,TRUE,1)*IF(D1630,$AD$13,$AD$14)*IF(E1630,$AD$19,$AD$20)*IF(F1630,$AD$24,$AD$25)*IF(G1630,$AD$29,$AD$30)*IF(H1630,$AD$34,$AD$35)*IF(I1630,$AD$39,$AD$40)*IF(J1630,$AD$44,$AD$45)*IF(K1630,$AD$49,$AD$50)*IF(L1630,$AD$54,$AD$55)*IF(M1630,$AD$59,$AD$60)</f>
        <v>8.54180049664861e-5</v>
      </c>
      <c r="O1630">
        <f t="array" ref="O1630">$AD$2*_xlfn.IFS(B1630="data_scientist",$AF$7,TRUE,1)*_xlfn.IFS(B1630="data_analyst",$AF$8,TRUE,1)*_xlfn.IFS(B1630="data_engineer",$AF$9,TRUE,1)*IF(D1630,$AF$13,$AF$14)*IF(E1630,$AF$19,$AF$20)*IF(F1630,$AF$24,$AF$25)*IF(G1630,$AF$29,$AF$30)*IF(H1630,$AF$34,$AF$35)*IF(I1630,$AF$39,$AF$40)*IF(J1630,$AF$44,$AF$45)*IF(K1630,$AF$49,$AF$50)*IF(L1630,$AF$54,$AF$55)*IF(M1630,$AF$59,$AF$60)</f>
        <v>0.00199784430261469</v>
      </c>
      <c r="P1630">
        <f t="array" ref="P1630">$AE$2*_xlfn.IFS(B1630="data_scientist",$AH$7,TRUE,1)*_xlfn.IFS(B1630="data_analyst",$AH$8,TRUE,1)*_xlfn.IFS(B1630="data_engineer",$AH$9,TRUE,1)*IF(D1630,$AH$13,$AH$14)*IF(E1630,$AH$19,$AH$20)*IF(F1630,$AH$24,$AH$25)*IF(G1630,$AH$29,$AH$30)*IF(H1630,$AH$34,$AH$35)*IF(I1630,$AH$39,$AH$40)*IF(J1630,$AH$44,$AH$45)*IF(K1630,$AH$49,$AH$50)*IF(L1630,$AH$54,$AH$55)*IF(M1630,$AH$59,$AH$60)</f>
        <v>0.000215143976567849</v>
      </c>
      <c r="Q1630">
        <f t="shared" si="250"/>
        <v>0.00199784430261469</v>
      </c>
      <c r="R1630">
        <f t="shared" si="251"/>
        <v>0</v>
      </c>
      <c r="S1630">
        <f t="shared" si="252"/>
        <v>1</v>
      </c>
      <c r="T1630">
        <f t="shared" si="253"/>
        <v>0</v>
      </c>
      <c r="U1630">
        <f t="shared" si="254"/>
        <v>0</v>
      </c>
      <c r="V1630">
        <f t="shared" si="255"/>
        <v>0</v>
      </c>
      <c r="W1630">
        <f t="shared" si="256"/>
        <v>0</v>
      </c>
      <c r="X1630">
        <f t="shared" si="257"/>
        <v>0</v>
      </c>
      <c r="Y1630">
        <f t="shared" si="258"/>
        <v>0</v>
      </c>
      <c r="Z1630">
        <f t="shared" si="259"/>
        <v>0</v>
      </c>
    </row>
    <row r="1631" spans="1:26">
      <c r="A1631">
        <v>1</v>
      </c>
      <c r="B1631" t="s">
        <v>60</v>
      </c>
      <c r="C1631" t="s">
        <v>30</v>
      </c>
      <c r="D1631">
        <v>1</v>
      </c>
      <c r="E1631">
        <v>1</v>
      </c>
      <c r="F1631">
        <v>0</v>
      </c>
      <c r="G1631">
        <v>1</v>
      </c>
      <c r="H1631">
        <v>0</v>
      </c>
      <c r="I1631">
        <v>0</v>
      </c>
      <c r="J1631">
        <v>0</v>
      </c>
      <c r="K1631">
        <v>0</v>
      </c>
      <c r="L1631">
        <v>1</v>
      </c>
      <c r="M1631">
        <v>1</v>
      </c>
      <c r="N1631">
        <f t="array" ref="N1631">$AC$2*_xlfn.IFS(B1631="data_scientist",$AD$7,TRUE,1)*_xlfn.IFS(B1631="data_analyst",$AD$8,TRUE,1)*_xlfn.IFS(B1631="data_engineer",$AD$9,TRUE,1)*IF(D1631,$AD$13,$AD$14)*IF(E1631,$AD$19,$AD$20)*IF(F1631,$AD$24,$AD$25)*IF(G1631,$AD$29,$AD$30)*IF(H1631,$AD$34,$AD$35)*IF(I1631,$AD$39,$AD$40)*IF(J1631,$AD$44,$AD$45)*IF(K1631,$AD$49,$AD$50)*IF(L1631,$AD$54,$AD$55)*IF(M1631,$AD$59,$AD$60)</f>
        <v>3.87999898724113e-5</v>
      </c>
      <c r="O1631">
        <f t="array" ref="O1631">$AD$2*_xlfn.IFS(B1631="data_scientist",$AF$7,TRUE,1)*_xlfn.IFS(B1631="data_analyst",$AF$8,TRUE,1)*_xlfn.IFS(B1631="data_engineer",$AF$9,TRUE,1)*IF(D1631,$AF$13,$AF$14)*IF(E1631,$AF$19,$AF$20)*IF(F1631,$AF$24,$AF$25)*IF(G1631,$AF$29,$AF$30)*IF(H1631,$AF$34,$AF$35)*IF(I1631,$AF$39,$AF$40)*IF(J1631,$AF$44,$AF$45)*IF(K1631,$AF$49,$AF$50)*IF(L1631,$AF$54,$AF$55)*IF(M1631,$AF$59,$AF$60)</f>
        <v>0.00135311727141278</v>
      </c>
      <c r="P1631">
        <f t="array" ref="P1631">$AE$2*_xlfn.IFS(B1631="data_scientist",$AH$7,TRUE,1)*_xlfn.IFS(B1631="data_analyst",$AH$8,TRUE,1)*_xlfn.IFS(B1631="data_engineer",$AH$9,TRUE,1)*IF(D1631,$AH$13,$AH$14)*IF(E1631,$AH$19,$AH$20)*IF(F1631,$AH$24,$AH$25)*IF(G1631,$AH$29,$AH$30)*IF(H1631,$AH$34,$AH$35)*IF(I1631,$AH$39,$AH$40)*IF(J1631,$AH$44,$AH$45)*IF(K1631,$AH$49,$AH$50)*IF(L1631,$AH$54,$AH$55)*IF(M1631,$AH$59,$AH$60)</f>
        <v>7.43528748062745e-5</v>
      </c>
      <c r="Q1631">
        <f t="shared" si="250"/>
        <v>0.00135311727141278</v>
      </c>
      <c r="R1631">
        <f t="shared" si="251"/>
        <v>0</v>
      </c>
      <c r="S1631">
        <f t="shared" si="252"/>
        <v>1</v>
      </c>
      <c r="T1631">
        <f t="shared" si="253"/>
        <v>0</v>
      </c>
      <c r="U1631">
        <f t="shared" si="254"/>
        <v>0</v>
      </c>
      <c r="V1631">
        <f t="shared" si="255"/>
        <v>0</v>
      </c>
      <c r="W1631">
        <f t="shared" si="256"/>
        <v>0</v>
      </c>
      <c r="X1631">
        <f t="shared" si="257"/>
        <v>0</v>
      </c>
      <c r="Y1631">
        <f t="shared" si="258"/>
        <v>0</v>
      </c>
      <c r="Z1631">
        <f t="shared" si="259"/>
        <v>0</v>
      </c>
    </row>
    <row r="1632" spans="1:26">
      <c r="A1632">
        <v>1</v>
      </c>
      <c r="B1632" t="s">
        <v>60</v>
      </c>
      <c r="C1632" t="s">
        <v>30</v>
      </c>
      <c r="D1632">
        <v>0</v>
      </c>
      <c r="E1632">
        <v>0</v>
      </c>
      <c r="F1632">
        <v>0</v>
      </c>
      <c r="G1632">
        <v>0</v>
      </c>
      <c r="H1632">
        <v>1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f t="array" ref="N1632">$AC$2*_xlfn.IFS(B1632="data_scientist",$AD$7,TRUE,1)*_xlfn.IFS(B1632="data_analyst",$AD$8,TRUE,1)*_xlfn.IFS(B1632="data_engineer",$AD$9,TRUE,1)*IF(D1632,$AD$13,$AD$14)*IF(E1632,$AD$19,$AD$20)*IF(F1632,$AD$24,$AD$25)*IF(G1632,$AD$29,$AD$30)*IF(H1632,$AD$34,$AD$35)*IF(I1632,$AD$39,$AD$40)*IF(J1632,$AD$44,$AD$45)*IF(K1632,$AD$49,$AD$50)*IF(L1632,$AD$54,$AD$55)*IF(M1632,$AD$59,$AD$60)</f>
        <v>2.79260256769779e-5</v>
      </c>
      <c r="O1632">
        <f t="array" ref="O1632">$AD$2*_xlfn.IFS(B1632="data_scientist",$AF$7,TRUE,1)*_xlfn.IFS(B1632="data_analyst",$AF$8,TRUE,1)*_xlfn.IFS(B1632="data_engineer",$AF$9,TRUE,1)*IF(D1632,$AF$13,$AF$14)*IF(E1632,$AF$19,$AF$20)*IF(F1632,$AF$24,$AF$25)*IF(G1632,$AF$29,$AF$30)*IF(H1632,$AF$34,$AF$35)*IF(I1632,$AF$39,$AF$40)*IF(J1632,$AF$44,$AF$45)*IF(K1632,$AF$49,$AF$50)*IF(L1632,$AF$54,$AF$55)*IF(M1632,$AF$59,$AF$60)</f>
        <v>3.86230736301511e-5</v>
      </c>
      <c r="P1632">
        <f t="array" ref="P1632">$AE$2*_xlfn.IFS(B1632="data_scientist",$AH$7,TRUE,1)*_xlfn.IFS(B1632="data_analyst",$AH$8,TRUE,1)*_xlfn.IFS(B1632="data_engineer",$AH$9,TRUE,1)*IF(D1632,$AH$13,$AH$14)*IF(E1632,$AH$19,$AH$20)*IF(F1632,$AH$24,$AH$25)*IF(G1632,$AH$29,$AH$30)*IF(H1632,$AH$34,$AH$35)*IF(I1632,$AH$39,$AH$40)*IF(J1632,$AH$44,$AH$45)*IF(K1632,$AH$49,$AH$50)*IF(L1632,$AH$54,$AH$55)*IF(M1632,$AH$59,$AH$60)</f>
        <v>2.35858922660295e-5</v>
      </c>
      <c r="Q1632">
        <f t="shared" si="250"/>
        <v>3.86230736301511e-5</v>
      </c>
      <c r="R1632">
        <f t="shared" si="251"/>
        <v>0</v>
      </c>
      <c r="S1632">
        <f t="shared" si="252"/>
        <v>1</v>
      </c>
      <c r="T1632">
        <f t="shared" si="253"/>
        <v>0</v>
      </c>
      <c r="U1632">
        <f t="shared" si="254"/>
        <v>0</v>
      </c>
      <c r="V1632">
        <f t="shared" si="255"/>
        <v>0</v>
      </c>
      <c r="W1632">
        <f t="shared" si="256"/>
        <v>0</v>
      </c>
      <c r="X1632">
        <f t="shared" si="257"/>
        <v>0</v>
      </c>
      <c r="Y1632">
        <f t="shared" si="258"/>
        <v>0</v>
      </c>
      <c r="Z1632">
        <f t="shared" si="259"/>
        <v>0</v>
      </c>
    </row>
    <row r="1633" spans="1:26">
      <c r="A1633">
        <v>1</v>
      </c>
      <c r="B1633" t="s">
        <v>60</v>
      </c>
      <c r="C1633" t="s">
        <v>30</v>
      </c>
      <c r="D1633">
        <v>0</v>
      </c>
      <c r="E1633">
        <v>0</v>
      </c>
      <c r="F1633">
        <v>0</v>
      </c>
      <c r="G1633">
        <v>0</v>
      </c>
      <c r="H1633">
        <v>1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f t="array" ref="N1633">$AC$2*_xlfn.IFS(B1633="data_scientist",$AD$7,TRUE,1)*_xlfn.IFS(B1633="data_analyst",$AD$8,TRUE,1)*_xlfn.IFS(B1633="data_engineer",$AD$9,TRUE,1)*IF(D1633,$AD$13,$AD$14)*IF(E1633,$AD$19,$AD$20)*IF(F1633,$AD$24,$AD$25)*IF(G1633,$AD$29,$AD$30)*IF(H1633,$AD$34,$AD$35)*IF(I1633,$AD$39,$AD$40)*IF(J1633,$AD$44,$AD$45)*IF(K1633,$AD$49,$AD$50)*IF(L1633,$AD$54,$AD$55)*IF(M1633,$AD$59,$AD$60)</f>
        <v>2.79260256769779e-5</v>
      </c>
      <c r="O1633">
        <f t="array" ref="O1633">$AD$2*_xlfn.IFS(B1633="data_scientist",$AF$7,TRUE,1)*_xlfn.IFS(B1633="data_analyst",$AF$8,TRUE,1)*_xlfn.IFS(B1633="data_engineer",$AF$9,TRUE,1)*IF(D1633,$AF$13,$AF$14)*IF(E1633,$AF$19,$AF$20)*IF(F1633,$AF$24,$AF$25)*IF(G1633,$AF$29,$AF$30)*IF(H1633,$AF$34,$AF$35)*IF(I1633,$AF$39,$AF$40)*IF(J1633,$AF$44,$AF$45)*IF(K1633,$AF$49,$AF$50)*IF(L1633,$AF$54,$AF$55)*IF(M1633,$AF$59,$AF$60)</f>
        <v>3.86230736301511e-5</v>
      </c>
      <c r="P1633">
        <f t="array" ref="P1633">$AE$2*_xlfn.IFS(B1633="data_scientist",$AH$7,TRUE,1)*_xlfn.IFS(B1633="data_analyst",$AH$8,TRUE,1)*_xlfn.IFS(B1633="data_engineer",$AH$9,TRUE,1)*IF(D1633,$AH$13,$AH$14)*IF(E1633,$AH$19,$AH$20)*IF(F1633,$AH$24,$AH$25)*IF(G1633,$AH$29,$AH$30)*IF(H1633,$AH$34,$AH$35)*IF(I1633,$AH$39,$AH$40)*IF(J1633,$AH$44,$AH$45)*IF(K1633,$AH$49,$AH$50)*IF(L1633,$AH$54,$AH$55)*IF(M1633,$AH$59,$AH$60)</f>
        <v>2.35858922660295e-5</v>
      </c>
      <c r="Q1633">
        <f t="shared" si="250"/>
        <v>3.86230736301511e-5</v>
      </c>
      <c r="R1633">
        <f t="shared" si="251"/>
        <v>0</v>
      </c>
      <c r="S1633">
        <f t="shared" si="252"/>
        <v>1</v>
      </c>
      <c r="T1633">
        <f t="shared" si="253"/>
        <v>0</v>
      </c>
      <c r="U1633">
        <f t="shared" si="254"/>
        <v>0</v>
      </c>
      <c r="V1633">
        <f t="shared" si="255"/>
        <v>0</v>
      </c>
      <c r="W1633">
        <f t="shared" si="256"/>
        <v>0</v>
      </c>
      <c r="X1633">
        <f t="shared" si="257"/>
        <v>0</v>
      </c>
      <c r="Y1633">
        <f t="shared" si="258"/>
        <v>0</v>
      </c>
      <c r="Z1633">
        <f t="shared" si="259"/>
        <v>0</v>
      </c>
    </row>
    <row r="1634" spans="1:26">
      <c r="A1634">
        <v>1</v>
      </c>
      <c r="B1634" t="s">
        <v>60</v>
      </c>
      <c r="C1634" t="s">
        <v>30</v>
      </c>
      <c r="D1634">
        <v>0</v>
      </c>
      <c r="E1634">
        <v>1</v>
      </c>
      <c r="F1634">
        <v>0</v>
      </c>
      <c r="G1634">
        <v>0</v>
      </c>
      <c r="H1634">
        <v>0</v>
      </c>
      <c r="I1634">
        <v>1</v>
      </c>
      <c r="J1634">
        <v>0</v>
      </c>
      <c r="K1634">
        <v>0</v>
      </c>
      <c r="L1634">
        <v>1</v>
      </c>
      <c r="M1634">
        <v>1</v>
      </c>
      <c r="N1634">
        <f t="array" ref="N1634">$AC$2*_xlfn.IFS(B1634="data_scientist",$AD$7,TRUE,1)*_xlfn.IFS(B1634="data_analyst",$AD$8,TRUE,1)*_xlfn.IFS(B1634="data_engineer",$AD$9,TRUE,1)*IF(D1634,$AD$13,$AD$14)*IF(E1634,$AD$19,$AD$20)*IF(F1634,$AD$24,$AD$25)*IF(G1634,$AD$29,$AD$30)*IF(H1634,$AD$34,$AD$35)*IF(I1634,$AD$39,$AD$40)*IF(J1634,$AD$44,$AD$45)*IF(K1634,$AD$49,$AD$50)*IF(L1634,$AD$54,$AD$55)*IF(M1634,$AD$59,$AD$60)</f>
        <v>7.93059040223632e-5</v>
      </c>
      <c r="O1634">
        <f t="array" ref="O1634">$AD$2*_xlfn.IFS(B1634="data_scientist",$AF$7,TRUE,1)*_xlfn.IFS(B1634="data_analyst",$AF$8,TRUE,1)*_xlfn.IFS(B1634="data_engineer",$AF$9,TRUE,1)*IF(D1634,$AF$13,$AF$14)*IF(E1634,$AF$19,$AF$20)*IF(F1634,$AF$24,$AF$25)*IF(G1634,$AF$29,$AF$30)*IF(H1634,$AF$34,$AF$35)*IF(I1634,$AF$39,$AF$40)*IF(J1634,$AF$44,$AF$45)*IF(K1634,$AF$49,$AF$50)*IF(L1634,$AF$54,$AF$55)*IF(M1634,$AF$59,$AF$60)</f>
        <v>0.000143584057557638</v>
      </c>
      <c r="P1634">
        <f t="array" ref="P1634">$AE$2*_xlfn.IFS(B1634="data_scientist",$AH$7,TRUE,1)*_xlfn.IFS(B1634="data_analyst",$AH$8,TRUE,1)*_xlfn.IFS(B1634="data_engineer",$AH$9,TRUE,1)*IF(D1634,$AH$13,$AH$14)*IF(E1634,$AH$19,$AH$20)*IF(F1634,$AH$24,$AH$25)*IF(G1634,$AH$29,$AH$30)*IF(H1634,$AH$34,$AH$35)*IF(I1634,$AH$39,$AH$40)*IF(J1634,$AH$44,$AH$45)*IF(K1634,$AH$49,$AH$50)*IF(L1634,$AH$54,$AH$55)*IF(M1634,$AH$59,$AH$60)</f>
        <v>2.91598946342439e-5</v>
      </c>
      <c r="Q1634">
        <f t="shared" si="250"/>
        <v>0.000143584057557638</v>
      </c>
      <c r="R1634">
        <f t="shared" si="251"/>
        <v>0</v>
      </c>
      <c r="S1634">
        <f t="shared" si="252"/>
        <v>1</v>
      </c>
      <c r="T1634">
        <f t="shared" si="253"/>
        <v>0</v>
      </c>
      <c r="U1634">
        <f t="shared" si="254"/>
        <v>0</v>
      </c>
      <c r="V1634">
        <f t="shared" si="255"/>
        <v>0</v>
      </c>
      <c r="W1634">
        <f t="shared" si="256"/>
        <v>0</v>
      </c>
      <c r="X1634">
        <f t="shared" si="257"/>
        <v>0</v>
      </c>
      <c r="Y1634">
        <f t="shared" si="258"/>
        <v>0</v>
      </c>
      <c r="Z1634">
        <f t="shared" si="259"/>
        <v>0</v>
      </c>
    </row>
    <row r="1635" spans="1:26">
      <c r="A1635">
        <v>1</v>
      </c>
      <c r="B1635" t="s">
        <v>60</v>
      </c>
      <c r="C1635" t="s">
        <v>30</v>
      </c>
      <c r="D1635">
        <v>0</v>
      </c>
      <c r="E1635">
        <v>1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1</v>
      </c>
      <c r="N1635">
        <f t="array" ref="N1635">$AC$2*_xlfn.IFS(B1635="data_scientist",$AD$7,TRUE,1)*_xlfn.IFS(B1635="data_analyst",$AD$8,TRUE,1)*_xlfn.IFS(B1635="data_engineer",$AD$9,TRUE,1)*IF(D1635,$AD$13,$AD$14)*IF(E1635,$AD$19,$AD$20)*IF(F1635,$AD$24,$AD$25)*IF(G1635,$AD$29,$AD$30)*IF(H1635,$AD$34,$AD$35)*IF(I1635,$AD$39,$AD$40)*IF(J1635,$AD$44,$AD$45)*IF(K1635,$AD$49,$AD$50)*IF(L1635,$AD$54,$AD$55)*IF(M1635,$AD$59,$AD$60)</f>
        <v>0.00272575388035091</v>
      </c>
      <c r="O1635">
        <f t="array" ref="O1635">$AD$2*_xlfn.IFS(B1635="data_scientist",$AF$7,TRUE,1)*_xlfn.IFS(B1635="data_analyst",$AF$8,TRUE,1)*_xlfn.IFS(B1635="data_engineer",$AF$9,TRUE,1)*IF(D1635,$AF$13,$AF$14)*IF(E1635,$AF$19,$AF$20)*IF(F1635,$AF$24,$AF$25)*IF(G1635,$AF$29,$AF$30)*IF(H1635,$AF$34,$AF$35)*IF(I1635,$AF$39,$AF$40)*IF(J1635,$AF$44,$AF$45)*IF(K1635,$AF$49,$AF$50)*IF(L1635,$AF$54,$AF$55)*IF(M1635,$AF$59,$AF$60)</f>
        <v>0.001061192844807</v>
      </c>
      <c r="P1635">
        <f t="array" ref="P1635">$AE$2*_xlfn.IFS(B1635="data_scientist",$AH$7,TRUE,1)*_xlfn.IFS(B1635="data_analyst",$AH$8,TRUE,1)*_xlfn.IFS(B1635="data_engineer",$AH$9,TRUE,1)*IF(D1635,$AH$13,$AH$14)*IF(E1635,$AH$19,$AH$20)*IF(F1635,$AH$24,$AH$25)*IF(G1635,$AH$29,$AH$30)*IF(H1635,$AH$34,$AH$35)*IF(I1635,$AH$39,$AH$40)*IF(J1635,$AH$44,$AH$45)*IF(K1635,$AH$49,$AH$50)*IF(L1635,$AH$54,$AH$55)*IF(M1635,$AH$59,$AH$60)</f>
        <v>0.000329607542893527</v>
      </c>
      <c r="Q1635">
        <f t="shared" si="250"/>
        <v>0.00272575388035091</v>
      </c>
      <c r="R1635">
        <f t="shared" si="251"/>
        <v>1</v>
      </c>
      <c r="S1635">
        <f t="shared" si="252"/>
        <v>0</v>
      </c>
      <c r="T1635">
        <f t="shared" si="253"/>
        <v>0</v>
      </c>
      <c r="U1635">
        <f t="shared" si="254"/>
        <v>0</v>
      </c>
      <c r="V1635">
        <f t="shared" si="255"/>
        <v>0</v>
      </c>
      <c r="W1635">
        <f t="shared" si="256"/>
        <v>0</v>
      </c>
      <c r="X1635">
        <f t="shared" si="257"/>
        <v>0</v>
      </c>
      <c r="Y1635">
        <f t="shared" si="258"/>
        <v>0</v>
      </c>
      <c r="Z1635">
        <f t="shared" si="259"/>
        <v>0</v>
      </c>
    </row>
    <row r="1636" spans="1:26">
      <c r="A1636">
        <v>1</v>
      </c>
      <c r="B1636" t="s">
        <v>60</v>
      </c>
      <c r="C1636" t="s">
        <v>30</v>
      </c>
      <c r="D1636">
        <v>1</v>
      </c>
      <c r="E1636">
        <v>1</v>
      </c>
      <c r="F1636">
        <v>0</v>
      </c>
      <c r="G1636">
        <v>0</v>
      </c>
      <c r="H1636">
        <v>1</v>
      </c>
      <c r="I1636">
        <v>0</v>
      </c>
      <c r="J1636">
        <v>0</v>
      </c>
      <c r="K1636">
        <v>0</v>
      </c>
      <c r="L1636">
        <v>0</v>
      </c>
      <c r="M1636">
        <v>1</v>
      </c>
      <c r="N1636">
        <f t="array" ref="N1636">$AC$2*_xlfn.IFS(B1636="data_scientist",$AD$7,TRUE,1)*_xlfn.IFS(B1636="data_analyst",$AD$8,TRUE,1)*_xlfn.IFS(B1636="data_engineer",$AD$9,TRUE,1)*IF(D1636,$AD$13,$AD$14)*IF(E1636,$AD$19,$AD$20)*IF(F1636,$AD$24,$AD$25)*IF(G1636,$AD$29,$AD$30)*IF(H1636,$AD$34,$AD$35)*IF(I1636,$AD$39,$AD$40)*IF(J1636,$AD$44,$AD$45)*IF(K1636,$AD$49,$AD$50)*IF(L1636,$AD$54,$AD$55)*IF(M1636,$AD$59,$AD$60)</f>
        <v>8.54180049664861e-5</v>
      </c>
      <c r="O1636">
        <f t="array" ref="O1636">$AD$2*_xlfn.IFS(B1636="data_scientist",$AF$7,TRUE,1)*_xlfn.IFS(B1636="data_analyst",$AF$8,TRUE,1)*_xlfn.IFS(B1636="data_engineer",$AF$9,TRUE,1)*IF(D1636,$AF$13,$AF$14)*IF(E1636,$AF$19,$AF$20)*IF(F1636,$AF$24,$AF$25)*IF(G1636,$AF$29,$AF$30)*IF(H1636,$AF$34,$AF$35)*IF(I1636,$AF$39,$AF$40)*IF(J1636,$AF$44,$AF$45)*IF(K1636,$AF$49,$AF$50)*IF(L1636,$AF$54,$AF$55)*IF(M1636,$AF$59,$AF$60)</f>
        <v>0.00199784430261469</v>
      </c>
      <c r="P1636">
        <f t="array" ref="P1636">$AE$2*_xlfn.IFS(B1636="data_scientist",$AH$7,TRUE,1)*_xlfn.IFS(B1636="data_analyst",$AH$8,TRUE,1)*_xlfn.IFS(B1636="data_engineer",$AH$9,TRUE,1)*IF(D1636,$AH$13,$AH$14)*IF(E1636,$AH$19,$AH$20)*IF(F1636,$AH$24,$AH$25)*IF(G1636,$AH$29,$AH$30)*IF(H1636,$AH$34,$AH$35)*IF(I1636,$AH$39,$AH$40)*IF(J1636,$AH$44,$AH$45)*IF(K1636,$AH$49,$AH$50)*IF(L1636,$AH$54,$AH$55)*IF(M1636,$AH$59,$AH$60)</f>
        <v>0.000215143976567849</v>
      </c>
      <c r="Q1636">
        <f t="shared" si="250"/>
        <v>0.00199784430261469</v>
      </c>
      <c r="R1636">
        <f t="shared" si="251"/>
        <v>0</v>
      </c>
      <c r="S1636">
        <f t="shared" si="252"/>
        <v>1</v>
      </c>
      <c r="T1636">
        <f t="shared" si="253"/>
        <v>0</v>
      </c>
      <c r="U1636">
        <f t="shared" si="254"/>
        <v>0</v>
      </c>
      <c r="V1636">
        <f t="shared" si="255"/>
        <v>0</v>
      </c>
      <c r="W1636">
        <f t="shared" si="256"/>
        <v>0</v>
      </c>
      <c r="X1636">
        <f t="shared" si="257"/>
        <v>0</v>
      </c>
      <c r="Y1636">
        <f t="shared" si="258"/>
        <v>0</v>
      </c>
      <c r="Z1636">
        <f t="shared" si="259"/>
        <v>0</v>
      </c>
    </row>
    <row r="1637" spans="1:26">
      <c r="A1637">
        <v>1</v>
      </c>
      <c r="B1637" t="s">
        <v>60</v>
      </c>
      <c r="C1637" t="s">
        <v>30</v>
      </c>
      <c r="D1637">
        <v>0</v>
      </c>
      <c r="E1637">
        <v>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1</v>
      </c>
      <c r="N1637">
        <f t="array" ref="N1637">$AC$2*_xlfn.IFS(B1637="data_scientist",$AD$7,TRUE,1)*_xlfn.IFS(B1637="data_analyst",$AD$8,TRUE,1)*_xlfn.IFS(B1637="data_engineer",$AD$9,TRUE,1)*IF(D1637,$AD$13,$AD$14)*IF(E1637,$AD$19,$AD$20)*IF(F1637,$AD$24,$AD$25)*IF(G1637,$AD$29,$AD$30)*IF(H1637,$AD$34,$AD$35)*IF(I1637,$AD$39,$AD$40)*IF(J1637,$AD$44,$AD$45)*IF(K1637,$AD$49,$AD$50)*IF(L1637,$AD$54,$AD$55)*IF(M1637,$AD$59,$AD$60)</f>
        <v>0.00272575388035091</v>
      </c>
      <c r="O1637">
        <f t="array" ref="O1637">$AD$2*_xlfn.IFS(B1637="data_scientist",$AF$7,TRUE,1)*_xlfn.IFS(B1637="data_analyst",$AF$8,TRUE,1)*_xlfn.IFS(B1637="data_engineer",$AF$9,TRUE,1)*IF(D1637,$AF$13,$AF$14)*IF(E1637,$AF$19,$AF$20)*IF(F1637,$AF$24,$AF$25)*IF(G1637,$AF$29,$AF$30)*IF(H1637,$AF$34,$AF$35)*IF(I1637,$AF$39,$AF$40)*IF(J1637,$AF$44,$AF$45)*IF(K1637,$AF$49,$AF$50)*IF(L1637,$AF$54,$AF$55)*IF(M1637,$AF$59,$AF$60)</f>
        <v>0.001061192844807</v>
      </c>
      <c r="P1637">
        <f t="array" ref="P1637">$AE$2*_xlfn.IFS(B1637="data_scientist",$AH$7,TRUE,1)*_xlfn.IFS(B1637="data_analyst",$AH$8,TRUE,1)*_xlfn.IFS(B1637="data_engineer",$AH$9,TRUE,1)*IF(D1637,$AH$13,$AH$14)*IF(E1637,$AH$19,$AH$20)*IF(F1637,$AH$24,$AH$25)*IF(G1637,$AH$29,$AH$30)*IF(H1637,$AH$34,$AH$35)*IF(I1637,$AH$39,$AH$40)*IF(J1637,$AH$44,$AH$45)*IF(K1637,$AH$49,$AH$50)*IF(L1637,$AH$54,$AH$55)*IF(M1637,$AH$59,$AH$60)</f>
        <v>0.000329607542893527</v>
      </c>
      <c r="Q1637">
        <f t="shared" si="250"/>
        <v>0.00272575388035091</v>
      </c>
      <c r="R1637">
        <f t="shared" si="251"/>
        <v>1</v>
      </c>
      <c r="S1637">
        <f t="shared" si="252"/>
        <v>0</v>
      </c>
      <c r="T1637">
        <f t="shared" si="253"/>
        <v>0</v>
      </c>
      <c r="U1637">
        <f t="shared" si="254"/>
        <v>0</v>
      </c>
      <c r="V1637">
        <f t="shared" si="255"/>
        <v>0</v>
      </c>
      <c r="W1637">
        <f t="shared" si="256"/>
        <v>0</v>
      </c>
      <c r="X1637">
        <f t="shared" si="257"/>
        <v>0</v>
      </c>
      <c r="Y1637">
        <f t="shared" si="258"/>
        <v>0</v>
      </c>
      <c r="Z1637">
        <f t="shared" si="259"/>
        <v>0</v>
      </c>
    </row>
    <row r="1638" spans="1:26">
      <c r="A1638">
        <v>1</v>
      </c>
      <c r="B1638" t="s">
        <v>60</v>
      </c>
      <c r="C1638" t="s">
        <v>30</v>
      </c>
      <c r="D1638">
        <v>0</v>
      </c>
      <c r="E1638">
        <v>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1</v>
      </c>
      <c r="M1638">
        <v>1</v>
      </c>
      <c r="N1638">
        <f t="array" ref="N1638">$AC$2*_xlfn.IFS(B1638="data_scientist",$AD$7,TRUE,1)*_xlfn.IFS(B1638="data_analyst",$AD$8,TRUE,1)*_xlfn.IFS(B1638="data_engineer",$AD$9,TRUE,1)*IF(D1638,$AD$13,$AD$14)*IF(E1638,$AD$19,$AD$20)*IF(F1638,$AD$24,$AD$25)*IF(G1638,$AD$29,$AD$30)*IF(H1638,$AD$34,$AD$35)*IF(I1638,$AD$39,$AD$40)*IF(J1638,$AD$44,$AD$45)*IF(K1638,$AD$49,$AD$50)*IF(L1638,$AD$54,$AD$55)*IF(M1638,$AD$59,$AD$60)</f>
        <v>0.000230967306995467</v>
      </c>
      <c r="O1638">
        <f t="array" ref="O1638">$AD$2*_xlfn.IFS(B1638="data_scientist",$AF$7,TRUE,1)*_xlfn.IFS(B1638="data_analyst",$AF$8,TRUE,1)*_xlfn.IFS(B1638="data_engineer",$AF$9,TRUE,1)*IF(D1638,$AF$13,$AF$14)*IF(E1638,$AF$19,$AF$20)*IF(F1638,$AF$24,$AF$25)*IF(G1638,$AF$29,$AF$30)*IF(H1638,$AF$34,$AF$35)*IF(I1638,$AF$39,$AF$40)*IF(J1638,$AF$44,$AF$45)*IF(K1638,$AF$49,$AF$50)*IF(L1638,$AF$54,$AF$55)*IF(M1638,$AF$59,$AF$60)</f>
        <v>0.000593122929350245</v>
      </c>
      <c r="P1638">
        <f t="array" ref="P1638">$AE$2*_xlfn.IFS(B1638="data_scientist",$AH$7,TRUE,1)*_xlfn.IFS(B1638="data_analyst",$AH$8,TRUE,1)*_xlfn.IFS(B1638="data_engineer",$AH$9,TRUE,1)*IF(D1638,$AH$13,$AH$14)*IF(E1638,$AH$19,$AH$20)*IF(F1638,$AH$24,$AH$25)*IF(G1638,$AH$29,$AH$30)*IF(H1638,$AH$34,$AH$35)*IF(I1638,$AH$39,$AH$40)*IF(J1638,$AH$44,$AH$45)*IF(K1638,$AH$49,$AH$50)*IF(L1638,$AH$54,$AH$55)*IF(M1638,$AH$59,$AH$60)</f>
        <v>0.000103918819132775</v>
      </c>
      <c r="Q1638">
        <f t="shared" si="250"/>
        <v>0.000593122929350245</v>
      </c>
      <c r="R1638">
        <f t="shared" si="251"/>
        <v>0</v>
      </c>
      <c r="S1638">
        <f t="shared" si="252"/>
        <v>1</v>
      </c>
      <c r="T1638">
        <f t="shared" si="253"/>
        <v>0</v>
      </c>
      <c r="U1638">
        <f t="shared" si="254"/>
        <v>0</v>
      </c>
      <c r="V1638">
        <f t="shared" si="255"/>
        <v>0</v>
      </c>
      <c r="W1638">
        <f t="shared" si="256"/>
        <v>0</v>
      </c>
      <c r="X1638">
        <f t="shared" si="257"/>
        <v>0</v>
      </c>
      <c r="Y1638">
        <f t="shared" si="258"/>
        <v>0</v>
      </c>
      <c r="Z1638">
        <f t="shared" si="259"/>
        <v>0</v>
      </c>
    </row>
    <row r="1639" spans="1:26">
      <c r="A1639">
        <v>1</v>
      </c>
      <c r="B1639" t="s">
        <v>60</v>
      </c>
      <c r="C1639" t="s">
        <v>30</v>
      </c>
      <c r="D1639">
        <v>0</v>
      </c>
      <c r="E1639">
        <v>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1</v>
      </c>
      <c r="N1639">
        <f t="array" ref="N1639">$AC$2*_xlfn.IFS(B1639="data_scientist",$AD$7,TRUE,1)*_xlfn.IFS(B1639="data_analyst",$AD$8,TRUE,1)*_xlfn.IFS(B1639="data_engineer",$AD$9,TRUE,1)*IF(D1639,$AD$13,$AD$14)*IF(E1639,$AD$19,$AD$20)*IF(F1639,$AD$24,$AD$25)*IF(G1639,$AD$29,$AD$30)*IF(H1639,$AD$34,$AD$35)*IF(I1639,$AD$39,$AD$40)*IF(J1639,$AD$44,$AD$45)*IF(K1639,$AD$49,$AD$50)*IF(L1639,$AD$54,$AD$55)*IF(M1639,$AD$59,$AD$60)</f>
        <v>0.00272575388035091</v>
      </c>
      <c r="O1639">
        <f t="array" ref="O1639">$AD$2*_xlfn.IFS(B1639="data_scientist",$AF$7,TRUE,1)*_xlfn.IFS(B1639="data_analyst",$AF$8,TRUE,1)*_xlfn.IFS(B1639="data_engineer",$AF$9,TRUE,1)*IF(D1639,$AF$13,$AF$14)*IF(E1639,$AF$19,$AF$20)*IF(F1639,$AF$24,$AF$25)*IF(G1639,$AF$29,$AF$30)*IF(H1639,$AF$34,$AF$35)*IF(I1639,$AF$39,$AF$40)*IF(J1639,$AF$44,$AF$45)*IF(K1639,$AF$49,$AF$50)*IF(L1639,$AF$54,$AF$55)*IF(M1639,$AF$59,$AF$60)</f>
        <v>0.001061192844807</v>
      </c>
      <c r="P1639">
        <f t="array" ref="P1639">$AE$2*_xlfn.IFS(B1639="data_scientist",$AH$7,TRUE,1)*_xlfn.IFS(B1639="data_analyst",$AH$8,TRUE,1)*_xlfn.IFS(B1639="data_engineer",$AH$9,TRUE,1)*IF(D1639,$AH$13,$AH$14)*IF(E1639,$AH$19,$AH$20)*IF(F1639,$AH$24,$AH$25)*IF(G1639,$AH$29,$AH$30)*IF(H1639,$AH$34,$AH$35)*IF(I1639,$AH$39,$AH$40)*IF(J1639,$AH$44,$AH$45)*IF(K1639,$AH$49,$AH$50)*IF(L1639,$AH$54,$AH$55)*IF(M1639,$AH$59,$AH$60)</f>
        <v>0.000329607542893527</v>
      </c>
      <c r="Q1639">
        <f t="shared" si="250"/>
        <v>0.00272575388035091</v>
      </c>
      <c r="R1639">
        <f t="shared" si="251"/>
        <v>1</v>
      </c>
      <c r="S1639">
        <f t="shared" si="252"/>
        <v>0</v>
      </c>
      <c r="T1639">
        <f t="shared" si="253"/>
        <v>0</v>
      </c>
      <c r="U1639">
        <f t="shared" si="254"/>
        <v>0</v>
      </c>
      <c r="V1639">
        <f t="shared" si="255"/>
        <v>0</v>
      </c>
      <c r="W1639">
        <f t="shared" si="256"/>
        <v>0</v>
      </c>
      <c r="X1639">
        <f t="shared" si="257"/>
        <v>0</v>
      </c>
      <c r="Y1639">
        <f t="shared" si="258"/>
        <v>0</v>
      </c>
      <c r="Z1639">
        <f t="shared" si="259"/>
        <v>0</v>
      </c>
    </row>
    <row r="1640" spans="1:26">
      <c r="A1640">
        <v>1</v>
      </c>
      <c r="B1640" t="s">
        <v>60</v>
      </c>
      <c r="C1640" t="s">
        <v>30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1</v>
      </c>
      <c r="N1640">
        <f t="array" ref="N1640">$AC$2*_xlfn.IFS(B1640="data_scientist",$AD$7,TRUE,1)*_xlfn.IFS(B1640="data_analyst",$AD$8,TRUE,1)*_xlfn.IFS(B1640="data_engineer",$AD$9,TRUE,1)*IF(D1640,$AD$13,$AD$14)*IF(E1640,$AD$19,$AD$20)*IF(F1640,$AD$24,$AD$25)*IF(G1640,$AD$29,$AD$30)*IF(H1640,$AD$34,$AD$35)*IF(I1640,$AD$39,$AD$40)*IF(J1640,$AD$44,$AD$45)*IF(K1640,$AD$49,$AD$50)*IF(L1640,$AD$54,$AD$55)*IF(M1640,$AD$59,$AD$60)</f>
        <v>0.00209205069395461</v>
      </c>
      <c r="O1640">
        <f t="array" ref="O1640">$AD$2*_xlfn.IFS(B1640="data_scientist",$AF$7,TRUE,1)*_xlfn.IFS(B1640="data_analyst",$AF$8,TRUE,1)*_xlfn.IFS(B1640="data_engineer",$AF$9,TRUE,1)*IF(D1640,$AF$13,$AF$14)*IF(E1640,$AF$19,$AF$20)*IF(F1640,$AF$24,$AF$25)*IF(G1640,$AF$29,$AF$30)*IF(H1640,$AF$34,$AF$35)*IF(I1640,$AF$39,$AF$40)*IF(J1640,$AF$44,$AF$45)*IF(K1640,$AF$49,$AF$50)*IF(L1640,$AF$54,$AF$55)*IF(M1640,$AF$59,$AF$60)</f>
        <v>0.000914821417937069</v>
      </c>
      <c r="P1640">
        <f t="array" ref="P1640">$AE$2*_xlfn.IFS(B1640="data_scientist",$AH$7,TRUE,1)*_xlfn.IFS(B1640="data_analyst",$AH$8,TRUE,1)*_xlfn.IFS(B1640="data_engineer",$AH$9,TRUE,1)*IF(D1640,$AH$13,$AH$14)*IF(E1640,$AH$19,$AH$20)*IF(F1640,$AH$24,$AH$25)*IF(G1640,$AH$29,$AH$30)*IF(H1640,$AH$34,$AH$35)*IF(I1640,$AH$39,$AH$40)*IF(J1640,$AH$44,$AH$45)*IF(K1640,$AH$49,$AH$50)*IF(L1640,$AH$54,$AH$55)*IF(M1640,$AH$59,$AH$60)</f>
        <v>0.000310772826156754</v>
      </c>
      <c r="Q1640">
        <f t="shared" si="250"/>
        <v>0.00209205069395461</v>
      </c>
      <c r="R1640">
        <f t="shared" si="251"/>
        <v>1</v>
      </c>
      <c r="S1640">
        <f t="shared" si="252"/>
        <v>0</v>
      </c>
      <c r="T1640">
        <f t="shared" si="253"/>
        <v>0</v>
      </c>
      <c r="U1640">
        <f t="shared" si="254"/>
        <v>0</v>
      </c>
      <c r="V1640">
        <f t="shared" si="255"/>
        <v>0</v>
      </c>
      <c r="W1640">
        <f t="shared" si="256"/>
        <v>0</v>
      </c>
      <c r="X1640">
        <f t="shared" si="257"/>
        <v>0</v>
      </c>
      <c r="Y1640">
        <f t="shared" si="258"/>
        <v>0</v>
      </c>
      <c r="Z1640">
        <f t="shared" si="259"/>
        <v>0</v>
      </c>
    </row>
    <row r="1641" spans="1:26">
      <c r="A1641">
        <v>1</v>
      </c>
      <c r="B1641" t="s">
        <v>60</v>
      </c>
      <c r="C1641" t="s">
        <v>30</v>
      </c>
      <c r="D1641">
        <v>1</v>
      </c>
      <c r="E1641">
        <v>1</v>
      </c>
      <c r="F1641">
        <v>1</v>
      </c>
      <c r="G1641">
        <v>1</v>
      </c>
      <c r="H1641">
        <v>1</v>
      </c>
      <c r="I1641">
        <v>1</v>
      </c>
      <c r="J1641">
        <v>0</v>
      </c>
      <c r="K1641">
        <v>1</v>
      </c>
      <c r="L1641">
        <v>0</v>
      </c>
      <c r="M1641">
        <v>1</v>
      </c>
      <c r="N1641">
        <f t="array" ref="N1641">$AC$2*_xlfn.IFS(B1641="data_scientist",$AD$7,TRUE,1)*_xlfn.IFS(B1641="data_analyst",$AD$8,TRUE,1)*_xlfn.IFS(B1641="data_engineer",$AD$9,TRUE,1)*IF(D1641,$AD$13,$AD$14)*IF(E1641,$AD$19,$AD$20)*IF(F1641,$AD$24,$AD$25)*IF(G1641,$AD$29,$AD$30)*IF(H1641,$AD$34,$AD$35)*IF(I1641,$AD$39,$AD$40)*IF(J1641,$AD$44,$AD$45)*IF(K1641,$AD$49,$AD$50)*IF(L1641,$AD$54,$AD$55)*IF(M1641,$AD$59,$AD$60)</f>
        <v>9.20198445562362e-8</v>
      </c>
      <c r="O1641">
        <f t="array" ref="O1641">$AD$2*_xlfn.IFS(B1641="data_scientist",$AF$7,TRUE,1)*_xlfn.IFS(B1641="data_analyst",$AF$8,TRUE,1)*_xlfn.IFS(B1641="data_engineer",$AF$9,TRUE,1)*IF(D1641,$AF$13,$AF$14)*IF(E1641,$AF$19,$AF$20)*IF(F1641,$AF$24,$AF$25)*IF(G1641,$AF$29,$AF$30)*IF(H1641,$AF$34,$AF$35)*IF(I1641,$AF$39,$AF$40)*IF(J1641,$AF$44,$AF$45)*IF(K1641,$AF$49,$AF$50)*IF(L1641,$AF$54,$AF$55)*IF(M1641,$AF$59,$AF$60)</f>
        <v>0.000300063388766715</v>
      </c>
      <c r="P1641">
        <f t="array" ref="P1641">$AE$2*_xlfn.IFS(B1641="data_scientist",$AH$7,TRUE,1)*_xlfn.IFS(B1641="data_analyst",$AH$8,TRUE,1)*_xlfn.IFS(B1641="data_engineer",$AH$9,TRUE,1)*IF(D1641,$AH$13,$AH$14)*IF(E1641,$AH$19,$AH$20)*IF(F1641,$AH$24,$AH$25)*IF(G1641,$AH$29,$AH$30)*IF(H1641,$AH$34,$AH$35)*IF(I1641,$AH$39,$AH$40)*IF(J1641,$AH$44,$AH$45)*IF(K1641,$AH$49,$AH$50)*IF(L1641,$AH$54,$AH$55)*IF(M1641,$AH$59,$AH$60)</f>
        <v>8.3615990525975e-6</v>
      </c>
      <c r="Q1641">
        <f t="shared" si="250"/>
        <v>0.000300063388766715</v>
      </c>
      <c r="R1641">
        <f t="shared" si="251"/>
        <v>0</v>
      </c>
      <c r="S1641">
        <f t="shared" si="252"/>
        <v>1</v>
      </c>
      <c r="T1641">
        <f t="shared" si="253"/>
        <v>0</v>
      </c>
      <c r="U1641">
        <f t="shared" si="254"/>
        <v>0</v>
      </c>
      <c r="V1641">
        <f t="shared" si="255"/>
        <v>0</v>
      </c>
      <c r="W1641">
        <f t="shared" si="256"/>
        <v>0</v>
      </c>
      <c r="X1641">
        <f t="shared" si="257"/>
        <v>0</v>
      </c>
      <c r="Y1641">
        <f t="shared" si="258"/>
        <v>0</v>
      </c>
      <c r="Z1641">
        <f t="shared" si="259"/>
        <v>0</v>
      </c>
    </row>
    <row r="1642" spans="1:26">
      <c r="A1642">
        <v>1</v>
      </c>
      <c r="B1642" t="s">
        <v>60</v>
      </c>
      <c r="C1642" t="s">
        <v>30</v>
      </c>
      <c r="D1642">
        <v>1</v>
      </c>
      <c r="E1642">
        <v>1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1</v>
      </c>
      <c r="N1642">
        <f t="array" ref="N1642">$AC$2*_xlfn.IFS(B1642="data_scientist",$AD$7,TRUE,1)*_xlfn.IFS(B1642="data_analyst",$AD$8,TRUE,1)*_xlfn.IFS(B1642="data_engineer",$AD$9,TRUE,1)*IF(D1642,$AD$13,$AD$14)*IF(E1642,$AD$19,$AD$20)*IF(F1642,$AD$24,$AD$25)*IF(G1642,$AD$29,$AD$30)*IF(H1642,$AD$34,$AD$35)*IF(I1642,$AD$39,$AD$40)*IF(J1642,$AD$44,$AD$45)*IF(K1642,$AD$49,$AD$50)*IF(L1642,$AD$54,$AD$55)*IF(M1642,$AD$59,$AD$60)</f>
        <v>0.00127891912023216</v>
      </c>
      <c r="O1642">
        <f t="array" ref="O1642">$AD$2*_xlfn.IFS(B1642="data_scientist",$AF$7,TRUE,1)*_xlfn.IFS(B1642="data_analyst",$AF$8,TRUE,1)*_xlfn.IFS(B1642="data_engineer",$AF$9,TRUE,1)*IF(D1642,$AF$13,$AF$14)*IF(E1642,$AF$19,$AF$20)*IF(F1642,$AF$24,$AF$25)*IF(G1642,$AF$29,$AF$30)*IF(H1642,$AF$34,$AF$35)*IF(I1642,$AF$39,$AF$40)*IF(J1642,$AF$44,$AF$45)*IF(K1642,$AF$49,$AF$50)*IF(L1642,$AF$54,$AF$55)*IF(M1642,$AF$59,$AF$60)</f>
        <v>0.00276747005858211</v>
      </c>
      <c r="P1642">
        <f t="array" ref="P1642">$AE$2*_xlfn.IFS(B1642="data_scientist",$AH$7,TRUE,1)*_xlfn.IFS(B1642="data_analyst",$AH$8,TRUE,1)*_xlfn.IFS(B1642="data_engineer",$AH$9,TRUE,1)*IF(D1642,$AH$13,$AH$14)*IF(E1642,$AH$19,$AH$20)*IF(F1642,$AH$24,$AH$25)*IF(G1642,$AH$29,$AH$30)*IF(H1642,$AH$34,$AH$35)*IF(I1642,$AH$39,$AH$40)*IF(J1642,$AH$44,$AH$45)*IF(K1642,$AH$49,$AH$50)*IF(L1642,$AH$54,$AH$55)*IF(M1642,$AH$59,$AH$60)</f>
        <v>0.000437971666584549</v>
      </c>
      <c r="Q1642">
        <f t="shared" si="250"/>
        <v>0.00276747005858211</v>
      </c>
      <c r="R1642">
        <f t="shared" si="251"/>
        <v>0</v>
      </c>
      <c r="S1642">
        <f t="shared" si="252"/>
        <v>1</v>
      </c>
      <c r="T1642">
        <f t="shared" si="253"/>
        <v>0</v>
      </c>
      <c r="U1642">
        <f t="shared" si="254"/>
        <v>0</v>
      </c>
      <c r="V1642">
        <f t="shared" si="255"/>
        <v>0</v>
      </c>
      <c r="W1642">
        <f t="shared" si="256"/>
        <v>0</v>
      </c>
      <c r="X1642">
        <f t="shared" si="257"/>
        <v>0</v>
      </c>
      <c r="Y1642">
        <f t="shared" si="258"/>
        <v>0</v>
      </c>
      <c r="Z1642">
        <f t="shared" si="259"/>
        <v>0</v>
      </c>
    </row>
    <row r="1643" spans="1:26">
      <c r="A1643">
        <v>1</v>
      </c>
      <c r="B1643" t="s">
        <v>60</v>
      </c>
      <c r="C1643" t="s">
        <v>30</v>
      </c>
      <c r="D1643">
        <v>1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1</v>
      </c>
      <c r="L1643">
        <v>1</v>
      </c>
      <c r="M1643">
        <v>1</v>
      </c>
      <c r="N1643">
        <f t="array" ref="N1643">$AC$2*_xlfn.IFS(B1643="data_scientist",$AD$7,TRUE,1)*_xlfn.IFS(B1643="data_analyst",$AD$8,TRUE,1)*_xlfn.IFS(B1643="data_engineer",$AD$9,TRUE,1)*IF(D1643,$AD$13,$AD$14)*IF(E1643,$AD$19,$AD$20)*IF(F1643,$AD$24,$AD$25)*IF(G1643,$AD$29,$AD$30)*IF(H1643,$AD$34,$AD$35)*IF(I1643,$AD$39,$AD$40)*IF(J1643,$AD$44,$AD$45)*IF(K1643,$AD$49,$AD$50)*IF(L1643,$AD$54,$AD$55)*IF(M1643,$AD$59,$AD$60)</f>
        <v>4.0060177700679e-6</v>
      </c>
      <c r="O1643">
        <f t="array" ref="O1643">$AD$2*_xlfn.IFS(B1643="data_scientist",$AF$7,TRUE,1)*_xlfn.IFS(B1643="data_analyst",$AF$8,TRUE,1)*_xlfn.IFS(B1643="data_engineer",$AF$9,TRUE,1)*IF(D1643,$AF$13,$AF$14)*IF(E1643,$AF$19,$AF$20)*IF(F1643,$AF$24,$AF$25)*IF(G1643,$AF$29,$AF$30)*IF(H1643,$AF$34,$AF$35)*IF(I1643,$AF$39,$AF$40)*IF(J1643,$AF$44,$AF$45)*IF(K1643,$AF$49,$AF$50)*IF(L1643,$AF$54,$AF$55)*IF(M1643,$AF$59,$AF$60)</f>
        <v>0.000831349846113967</v>
      </c>
      <c r="P1643">
        <f t="array" ref="P1643">$AE$2*_xlfn.IFS(B1643="data_scientist",$AH$7,TRUE,1)*_xlfn.IFS(B1643="data_analyst",$AH$8,TRUE,1)*_xlfn.IFS(B1643="data_engineer",$AH$9,TRUE,1)*IF(D1643,$AH$13,$AH$14)*IF(E1643,$AH$19,$AH$20)*IF(F1643,$AH$24,$AH$25)*IF(G1643,$AH$29,$AH$30)*IF(H1643,$AH$34,$AH$35)*IF(I1643,$AH$39,$AH$40)*IF(J1643,$AH$44,$AH$45)*IF(K1643,$AH$49,$AH$50)*IF(L1643,$AH$54,$AH$55)*IF(M1643,$AH$59,$AH$60)</f>
        <v>4.90201874931163e-5</v>
      </c>
      <c r="Q1643">
        <f t="shared" si="250"/>
        <v>0.000831349846113967</v>
      </c>
      <c r="R1643">
        <f t="shared" si="251"/>
        <v>0</v>
      </c>
      <c r="S1643">
        <f t="shared" si="252"/>
        <v>1</v>
      </c>
      <c r="T1643">
        <f t="shared" si="253"/>
        <v>0</v>
      </c>
      <c r="U1643">
        <f t="shared" si="254"/>
        <v>0</v>
      </c>
      <c r="V1643">
        <f t="shared" si="255"/>
        <v>0</v>
      </c>
      <c r="W1643">
        <f t="shared" si="256"/>
        <v>0</v>
      </c>
      <c r="X1643">
        <f t="shared" si="257"/>
        <v>0</v>
      </c>
      <c r="Y1643">
        <f t="shared" si="258"/>
        <v>0</v>
      </c>
      <c r="Z1643">
        <f t="shared" si="259"/>
        <v>0</v>
      </c>
    </row>
    <row r="1644" spans="1:26">
      <c r="A1644">
        <v>1</v>
      </c>
      <c r="B1644" t="s">
        <v>60</v>
      </c>
      <c r="C1644" t="s">
        <v>30</v>
      </c>
      <c r="D1644">
        <v>0</v>
      </c>
      <c r="E1644">
        <v>1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1</v>
      </c>
      <c r="N1644">
        <f t="array" ref="N1644">$AC$2*_xlfn.IFS(B1644="data_scientist",$AD$7,TRUE,1)*_xlfn.IFS(B1644="data_analyst",$AD$8,TRUE,1)*_xlfn.IFS(B1644="data_engineer",$AD$9,TRUE,1)*IF(D1644,$AD$13,$AD$14)*IF(E1644,$AD$19,$AD$20)*IF(F1644,$AD$24,$AD$25)*IF(G1644,$AD$29,$AD$30)*IF(H1644,$AD$34,$AD$35)*IF(I1644,$AD$39,$AD$40)*IF(J1644,$AD$44,$AD$45)*IF(K1644,$AD$49,$AD$50)*IF(L1644,$AD$54,$AD$55)*IF(M1644,$AD$59,$AD$60)</f>
        <v>0.00272575388035091</v>
      </c>
      <c r="O1644">
        <f t="array" ref="O1644">$AD$2*_xlfn.IFS(B1644="data_scientist",$AF$7,TRUE,1)*_xlfn.IFS(B1644="data_analyst",$AF$8,TRUE,1)*_xlfn.IFS(B1644="data_engineer",$AF$9,TRUE,1)*IF(D1644,$AF$13,$AF$14)*IF(E1644,$AF$19,$AF$20)*IF(F1644,$AF$24,$AF$25)*IF(G1644,$AF$29,$AF$30)*IF(H1644,$AF$34,$AF$35)*IF(I1644,$AF$39,$AF$40)*IF(J1644,$AF$44,$AF$45)*IF(K1644,$AF$49,$AF$50)*IF(L1644,$AF$54,$AF$55)*IF(M1644,$AF$59,$AF$60)</f>
        <v>0.001061192844807</v>
      </c>
      <c r="P1644">
        <f t="array" ref="P1644">$AE$2*_xlfn.IFS(B1644="data_scientist",$AH$7,TRUE,1)*_xlfn.IFS(B1644="data_analyst",$AH$8,TRUE,1)*_xlfn.IFS(B1644="data_engineer",$AH$9,TRUE,1)*IF(D1644,$AH$13,$AH$14)*IF(E1644,$AH$19,$AH$20)*IF(F1644,$AH$24,$AH$25)*IF(G1644,$AH$29,$AH$30)*IF(H1644,$AH$34,$AH$35)*IF(I1644,$AH$39,$AH$40)*IF(J1644,$AH$44,$AH$45)*IF(K1644,$AH$49,$AH$50)*IF(L1644,$AH$54,$AH$55)*IF(M1644,$AH$59,$AH$60)</f>
        <v>0.000329607542893527</v>
      </c>
      <c r="Q1644">
        <f t="shared" si="250"/>
        <v>0.00272575388035091</v>
      </c>
      <c r="R1644">
        <f t="shared" si="251"/>
        <v>1</v>
      </c>
      <c r="S1644">
        <f t="shared" si="252"/>
        <v>0</v>
      </c>
      <c r="T1644">
        <f t="shared" si="253"/>
        <v>0</v>
      </c>
      <c r="U1644">
        <f t="shared" si="254"/>
        <v>0</v>
      </c>
      <c r="V1644">
        <f t="shared" si="255"/>
        <v>0</v>
      </c>
      <c r="W1644">
        <f t="shared" si="256"/>
        <v>0</v>
      </c>
      <c r="X1644">
        <f t="shared" si="257"/>
        <v>0</v>
      </c>
      <c r="Y1644">
        <f t="shared" si="258"/>
        <v>0</v>
      </c>
      <c r="Z1644">
        <f t="shared" si="259"/>
        <v>0</v>
      </c>
    </row>
    <row r="1645" spans="1:26">
      <c r="A1645">
        <v>1</v>
      </c>
      <c r="B1645" t="s">
        <v>60</v>
      </c>
      <c r="C1645" t="s">
        <v>30</v>
      </c>
      <c r="D1645">
        <v>0</v>
      </c>
      <c r="E1645">
        <v>1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1</v>
      </c>
      <c r="N1645">
        <f t="array" ref="N1645">$AC$2*_xlfn.IFS(B1645="data_scientist",$AD$7,TRUE,1)*_xlfn.IFS(B1645="data_analyst",$AD$8,TRUE,1)*_xlfn.IFS(B1645="data_engineer",$AD$9,TRUE,1)*IF(D1645,$AD$13,$AD$14)*IF(E1645,$AD$19,$AD$20)*IF(F1645,$AD$24,$AD$25)*IF(G1645,$AD$29,$AD$30)*IF(H1645,$AD$34,$AD$35)*IF(I1645,$AD$39,$AD$40)*IF(J1645,$AD$44,$AD$45)*IF(K1645,$AD$49,$AD$50)*IF(L1645,$AD$54,$AD$55)*IF(M1645,$AD$59,$AD$60)</f>
        <v>0.00272575388035091</v>
      </c>
      <c r="O1645">
        <f t="array" ref="O1645">$AD$2*_xlfn.IFS(B1645="data_scientist",$AF$7,TRUE,1)*_xlfn.IFS(B1645="data_analyst",$AF$8,TRUE,1)*_xlfn.IFS(B1645="data_engineer",$AF$9,TRUE,1)*IF(D1645,$AF$13,$AF$14)*IF(E1645,$AF$19,$AF$20)*IF(F1645,$AF$24,$AF$25)*IF(G1645,$AF$29,$AF$30)*IF(H1645,$AF$34,$AF$35)*IF(I1645,$AF$39,$AF$40)*IF(J1645,$AF$44,$AF$45)*IF(K1645,$AF$49,$AF$50)*IF(L1645,$AF$54,$AF$55)*IF(M1645,$AF$59,$AF$60)</f>
        <v>0.001061192844807</v>
      </c>
      <c r="P1645">
        <f t="array" ref="P1645">$AE$2*_xlfn.IFS(B1645="data_scientist",$AH$7,TRUE,1)*_xlfn.IFS(B1645="data_analyst",$AH$8,TRUE,1)*_xlfn.IFS(B1645="data_engineer",$AH$9,TRUE,1)*IF(D1645,$AH$13,$AH$14)*IF(E1645,$AH$19,$AH$20)*IF(F1645,$AH$24,$AH$25)*IF(G1645,$AH$29,$AH$30)*IF(H1645,$AH$34,$AH$35)*IF(I1645,$AH$39,$AH$40)*IF(J1645,$AH$44,$AH$45)*IF(K1645,$AH$49,$AH$50)*IF(L1645,$AH$54,$AH$55)*IF(M1645,$AH$59,$AH$60)</f>
        <v>0.000329607542893527</v>
      </c>
      <c r="Q1645">
        <f t="shared" si="250"/>
        <v>0.00272575388035091</v>
      </c>
      <c r="R1645">
        <f t="shared" si="251"/>
        <v>1</v>
      </c>
      <c r="S1645">
        <f t="shared" si="252"/>
        <v>0</v>
      </c>
      <c r="T1645">
        <f t="shared" si="253"/>
        <v>0</v>
      </c>
      <c r="U1645">
        <f t="shared" si="254"/>
        <v>0</v>
      </c>
      <c r="V1645">
        <f t="shared" si="255"/>
        <v>0</v>
      </c>
      <c r="W1645">
        <f t="shared" si="256"/>
        <v>0</v>
      </c>
      <c r="X1645">
        <f t="shared" si="257"/>
        <v>0</v>
      </c>
      <c r="Y1645">
        <f t="shared" si="258"/>
        <v>0</v>
      </c>
      <c r="Z1645">
        <f t="shared" si="259"/>
        <v>0</v>
      </c>
    </row>
    <row r="1646" spans="1:26">
      <c r="A1646">
        <v>1</v>
      </c>
      <c r="B1646" t="s">
        <v>60</v>
      </c>
      <c r="C1646" t="s">
        <v>30</v>
      </c>
      <c r="D1646">
        <v>0</v>
      </c>
      <c r="E1646">
        <v>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1</v>
      </c>
      <c r="N1646">
        <f t="array" ref="N1646">$AC$2*_xlfn.IFS(B1646="data_scientist",$AD$7,TRUE,1)*_xlfn.IFS(B1646="data_analyst",$AD$8,TRUE,1)*_xlfn.IFS(B1646="data_engineer",$AD$9,TRUE,1)*IF(D1646,$AD$13,$AD$14)*IF(E1646,$AD$19,$AD$20)*IF(F1646,$AD$24,$AD$25)*IF(G1646,$AD$29,$AD$30)*IF(H1646,$AD$34,$AD$35)*IF(I1646,$AD$39,$AD$40)*IF(J1646,$AD$44,$AD$45)*IF(K1646,$AD$49,$AD$50)*IF(L1646,$AD$54,$AD$55)*IF(M1646,$AD$59,$AD$60)</f>
        <v>0.00272575388035091</v>
      </c>
      <c r="O1646">
        <f t="array" ref="O1646">$AD$2*_xlfn.IFS(B1646="data_scientist",$AF$7,TRUE,1)*_xlfn.IFS(B1646="data_analyst",$AF$8,TRUE,1)*_xlfn.IFS(B1646="data_engineer",$AF$9,TRUE,1)*IF(D1646,$AF$13,$AF$14)*IF(E1646,$AF$19,$AF$20)*IF(F1646,$AF$24,$AF$25)*IF(G1646,$AF$29,$AF$30)*IF(H1646,$AF$34,$AF$35)*IF(I1646,$AF$39,$AF$40)*IF(J1646,$AF$44,$AF$45)*IF(K1646,$AF$49,$AF$50)*IF(L1646,$AF$54,$AF$55)*IF(M1646,$AF$59,$AF$60)</f>
        <v>0.001061192844807</v>
      </c>
      <c r="P1646">
        <f t="array" ref="P1646">$AE$2*_xlfn.IFS(B1646="data_scientist",$AH$7,TRUE,1)*_xlfn.IFS(B1646="data_analyst",$AH$8,TRUE,1)*_xlfn.IFS(B1646="data_engineer",$AH$9,TRUE,1)*IF(D1646,$AH$13,$AH$14)*IF(E1646,$AH$19,$AH$20)*IF(F1646,$AH$24,$AH$25)*IF(G1646,$AH$29,$AH$30)*IF(H1646,$AH$34,$AH$35)*IF(I1646,$AH$39,$AH$40)*IF(J1646,$AH$44,$AH$45)*IF(K1646,$AH$49,$AH$50)*IF(L1646,$AH$54,$AH$55)*IF(M1646,$AH$59,$AH$60)</f>
        <v>0.000329607542893527</v>
      </c>
      <c r="Q1646">
        <f t="shared" si="250"/>
        <v>0.00272575388035091</v>
      </c>
      <c r="R1646">
        <f t="shared" si="251"/>
        <v>1</v>
      </c>
      <c r="S1646">
        <f t="shared" si="252"/>
        <v>0</v>
      </c>
      <c r="T1646">
        <f t="shared" si="253"/>
        <v>0</v>
      </c>
      <c r="U1646">
        <f t="shared" si="254"/>
        <v>0</v>
      </c>
      <c r="V1646">
        <f t="shared" si="255"/>
        <v>0</v>
      </c>
      <c r="W1646">
        <f t="shared" si="256"/>
        <v>0</v>
      </c>
      <c r="X1646">
        <f t="shared" si="257"/>
        <v>0</v>
      </c>
      <c r="Y1646">
        <f t="shared" si="258"/>
        <v>0</v>
      </c>
      <c r="Z1646">
        <f t="shared" si="259"/>
        <v>0</v>
      </c>
    </row>
    <row r="1647" spans="1:26">
      <c r="A1647">
        <v>1</v>
      </c>
      <c r="B1647" t="s">
        <v>60</v>
      </c>
      <c r="C1647" t="s">
        <v>30</v>
      </c>
      <c r="D1647">
        <v>1</v>
      </c>
      <c r="E1647">
        <v>0</v>
      </c>
      <c r="F1647">
        <v>0</v>
      </c>
      <c r="G1647">
        <v>1</v>
      </c>
      <c r="H1647">
        <v>0</v>
      </c>
      <c r="I1647">
        <v>0</v>
      </c>
      <c r="J1647">
        <v>0</v>
      </c>
      <c r="K1647">
        <v>1</v>
      </c>
      <c r="L1647">
        <v>0</v>
      </c>
      <c r="M1647">
        <v>1</v>
      </c>
      <c r="N1647">
        <f t="array" ref="N1647">$AC$2*_xlfn.IFS(B1647="data_scientist",$AD$7,TRUE,1)*_xlfn.IFS(B1647="data_analyst",$AD$8,TRUE,1)*_xlfn.IFS(B1647="data_engineer",$AD$9,TRUE,1)*IF(D1647,$AD$13,$AD$14)*IF(E1647,$AD$19,$AD$20)*IF(F1647,$AD$24,$AD$25)*IF(G1647,$AD$29,$AD$30)*IF(H1647,$AD$34,$AD$35)*IF(I1647,$AD$39,$AD$40)*IF(J1647,$AD$44,$AD$45)*IF(K1647,$AD$49,$AD$50)*IF(L1647,$AD$54,$AD$55)*IF(M1647,$AD$59,$AD$60)</f>
        <v>1.69267531265496e-5</v>
      </c>
      <c r="O1647">
        <f t="array" ref="O1647">$AD$2*_xlfn.IFS(B1647="data_scientist",$AF$7,TRUE,1)*_xlfn.IFS(B1647="data_analyst",$AF$8,TRUE,1)*_xlfn.IFS(B1647="data_engineer",$AF$9,TRUE,1)*IF(D1647,$AF$13,$AF$14)*IF(E1647,$AF$19,$AF$20)*IF(F1647,$AF$24,$AF$25)*IF(G1647,$AF$29,$AF$30)*IF(H1647,$AF$34,$AF$35)*IF(I1647,$AF$39,$AF$40)*IF(J1647,$AF$44,$AF$45)*IF(K1647,$AF$49,$AF$50)*IF(L1647,$AF$54,$AF$55)*IF(M1647,$AF$59,$AF$60)</f>
        <v>0.00130117444800561</v>
      </c>
      <c r="P1647">
        <f t="array" ref="P1647">$AE$2*_xlfn.IFS(B1647="data_scientist",$AH$7,TRUE,1)*_xlfn.IFS(B1647="data_analyst",$AH$8,TRUE,1)*_xlfn.IFS(B1647="data_engineer",$AH$9,TRUE,1)*IF(D1647,$AH$13,$AH$14)*IF(E1647,$AH$19,$AH$20)*IF(F1647,$AH$24,$AH$25)*IF(G1647,$AH$29,$AH$30)*IF(H1647,$AH$34,$AH$35)*IF(I1647,$AH$39,$AH$40)*IF(J1647,$AH$44,$AH$45)*IF(K1647,$AH$49,$AH$50)*IF(L1647,$AH$54,$AH$55)*IF(M1647,$AH$59,$AH$60)</f>
        <v>8.37206505604474e-5</v>
      </c>
      <c r="Q1647">
        <f t="shared" si="250"/>
        <v>0.00130117444800561</v>
      </c>
      <c r="R1647">
        <f t="shared" si="251"/>
        <v>0</v>
      </c>
      <c r="S1647">
        <f t="shared" si="252"/>
        <v>1</v>
      </c>
      <c r="T1647">
        <f t="shared" si="253"/>
        <v>0</v>
      </c>
      <c r="U1647">
        <f t="shared" si="254"/>
        <v>0</v>
      </c>
      <c r="V1647">
        <f t="shared" si="255"/>
        <v>0</v>
      </c>
      <c r="W1647">
        <f t="shared" si="256"/>
        <v>0</v>
      </c>
      <c r="X1647">
        <f t="shared" si="257"/>
        <v>0</v>
      </c>
      <c r="Y1647">
        <f t="shared" si="258"/>
        <v>0</v>
      </c>
      <c r="Z1647">
        <f t="shared" si="259"/>
        <v>0</v>
      </c>
    </row>
    <row r="1648" spans="1:26">
      <c r="A1648">
        <v>1</v>
      </c>
      <c r="B1648" t="s">
        <v>60</v>
      </c>
      <c r="C1648" t="s">
        <v>30</v>
      </c>
      <c r="D1648">
        <v>1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1</v>
      </c>
      <c r="N1648">
        <f t="array" ref="N1648">$AC$2*_xlfn.IFS(B1648="data_scientist",$AD$7,TRUE,1)*_xlfn.IFS(B1648="data_analyst",$AD$8,TRUE,1)*_xlfn.IFS(B1648="data_engineer",$AD$9,TRUE,1)*IF(D1648,$AD$13,$AD$14)*IF(E1648,$AD$19,$AD$20)*IF(F1648,$AD$24,$AD$25)*IF(G1648,$AD$29,$AD$30)*IF(H1648,$AD$34,$AD$35)*IF(I1648,$AD$39,$AD$40)*IF(J1648,$AD$44,$AD$45)*IF(K1648,$AD$49,$AD$50)*IF(L1648,$AD$54,$AD$55)*IF(M1648,$AD$59,$AD$60)</f>
        <v>0.000981586654716256</v>
      </c>
      <c r="O1648">
        <f t="array" ref="O1648">$AD$2*_xlfn.IFS(B1648="data_scientist",$AF$7,TRUE,1)*_xlfn.IFS(B1648="data_analyst",$AF$8,TRUE,1)*_xlfn.IFS(B1648="data_engineer",$AF$9,TRUE,1)*IF(D1648,$AF$13,$AF$14)*IF(E1648,$AF$19,$AF$20)*IF(F1648,$AF$24,$AF$25)*IF(G1648,$AF$29,$AF$30)*IF(H1648,$AF$34,$AF$35)*IF(I1648,$AF$39,$AF$40)*IF(J1648,$AF$44,$AF$45)*IF(K1648,$AF$49,$AF$50)*IF(L1648,$AF$54,$AF$55)*IF(M1648,$AF$59,$AF$60)</f>
        <v>0.00238575005050182</v>
      </c>
      <c r="P1648">
        <f t="array" ref="P1648">$AE$2*_xlfn.IFS(B1648="data_scientist",$AH$7,TRUE,1)*_xlfn.IFS(B1648="data_analyst",$AH$8,TRUE,1)*_xlfn.IFS(B1648="data_engineer",$AH$9,TRUE,1)*IF(D1648,$AH$13,$AH$14)*IF(E1648,$AH$19,$AH$20)*IF(F1648,$AH$24,$AH$25)*IF(G1648,$AH$29,$AH$30)*IF(H1648,$AH$34,$AH$35)*IF(I1648,$AH$39,$AH$40)*IF(J1648,$AH$44,$AH$45)*IF(K1648,$AH$49,$AH$50)*IF(L1648,$AH$54,$AH$55)*IF(M1648,$AH$59,$AH$60)</f>
        <v>0.00041294471420829</v>
      </c>
      <c r="Q1648">
        <f t="shared" si="250"/>
        <v>0.00238575005050182</v>
      </c>
      <c r="R1648">
        <f t="shared" si="251"/>
        <v>0</v>
      </c>
      <c r="S1648">
        <f t="shared" si="252"/>
        <v>1</v>
      </c>
      <c r="T1648">
        <f t="shared" si="253"/>
        <v>0</v>
      </c>
      <c r="U1648">
        <f t="shared" si="254"/>
        <v>0</v>
      </c>
      <c r="V1648">
        <f t="shared" si="255"/>
        <v>0</v>
      </c>
      <c r="W1648">
        <f t="shared" si="256"/>
        <v>0</v>
      </c>
      <c r="X1648">
        <f t="shared" si="257"/>
        <v>0</v>
      </c>
      <c r="Y1648">
        <f t="shared" si="258"/>
        <v>0</v>
      </c>
      <c r="Z1648">
        <f t="shared" si="259"/>
        <v>0</v>
      </c>
    </row>
    <row r="1649" spans="1:26">
      <c r="A1649">
        <v>1</v>
      </c>
      <c r="B1649" t="s">
        <v>60</v>
      </c>
      <c r="C1649" t="s">
        <v>30</v>
      </c>
      <c r="D1649">
        <v>0</v>
      </c>
      <c r="E1649">
        <v>1</v>
      </c>
      <c r="F1649">
        <v>0</v>
      </c>
      <c r="G1649">
        <v>1</v>
      </c>
      <c r="H1649">
        <v>0</v>
      </c>
      <c r="I1649">
        <v>0</v>
      </c>
      <c r="J1649">
        <v>1</v>
      </c>
      <c r="K1649">
        <v>0</v>
      </c>
      <c r="L1649">
        <v>0</v>
      </c>
      <c r="M1649">
        <v>1</v>
      </c>
      <c r="N1649">
        <f t="array" ref="N1649">$AC$2*_xlfn.IFS(B1649="data_scientist",$AD$7,TRUE,1)*_xlfn.IFS(B1649="data_analyst",$AD$8,TRUE,1)*_xlfn.IFS(B1649="data_engineer",$AD$9,TRUE,1)*IF(D1649,$AD$13,$AD$14)*IF(E1649,$AD$19,$AD$20)*IF(F1649,$AD$24,$AD$25)*IF(G1649,$AD$29,$AD$30)*IF(H1649,$AD$34,$AD$35)*IF(I1649,$AD$39,$AD$40)*IF(J1649,$AD$44,$AD$45)*IF(K1649,$AD$49,$AD$50)*IF(L1649,$AD$54,$AD$55)*IF(M1649,$AD$59,$AD$60)</f>
        <v>0.000192632157843266</v>
      </c>
      <c r="O1649">
        <f t="array" ref="O1649">$AD$2*_xlfn.IFS(B1649="data_scientist",$AF$7,TRUE,1)*_xlfn.IFS(B1649="data_analyst",$AF$8,TRUE,1)*_xlfn.IFS(B1649="data_engineer",$AF$9,TRUE,1)*IF(D1649,$AF$13,$AF$14)*IF(E1649,$AF$19,$AF$20)*IF(F1649,$AF$24,$AF$25)*IF(G1649,$AF$29,$AF$30)*IF(H1649,$AF$34,$AF$35)*IF(I1649,$AF$39,$AF$40)*IF(J1649,$AF$44,$AF$45)*IF(K1649,$AF$49,$AF$50)*IF(L1649,$AF$54,$AF$55)*IF(M1649,$AF$59,$AF$60)</f>
        <v>0.000186069418983292</v>
      </c>
      <c r="P1649">
        <f t="array" ref="P1649">$AE$2*_xlfn.IFS(B1649="data_scientist",$AH$7,TRUE,1)*_xlfn.IFS(B1649="data_analyst",$AH$8,TRUE,1)*_xlfn.IFS(B1649="data_engineer",$AH$9,TRUE,1)*IF(D1649,$AH$13,$AH$14)*IF(E1649,$AH$19,$AH$20)*IF(F1649,$AH$24,$AH$25)*IF(G1649,$AH$29,$AH$30)*IF(H1649,$AH$34,$AH$35)*IF(I1649,$AH$39,$AH$40)*IF(J1649,$AH$44,$AH$45)*IF(K1649,$AH$49,$AH$50)*IF(L1649,$AH$54,$AH$55)*IF(M1649,$AH$59,$AH$60)</f>
        <v>3.20451777813151e-5</v>
      </c>
      <c r="Q1649">
        <f t="shared" si="250"/>
        <v>0.000192632157843266</v>
      </c>
      <c r="R1649">
        <f t="shared" si="251"/>
        <v>1</v>
      </c>
      <c r="S1649">
        <f t="shared" si="252"/>
        <v>0</v>
      </c>
      <c r="T1649">
        <f t="shared" si="253"/>
        <v>0</v>
      </c>
      <c r="U1649">
        <f t="shared" si="254"/>
        <v>0</v>
      </c>
      <c r="V1649">
        <f t="shared" si="255"/>
        <v>0</v>
      </c>
      <c r="W1649">
        <f t="shared" si="256"/>
        <v>0</v>
      </c>
      <c r="X1649">
        <f t="shared" si="257"/>
        <v>0</v>
      </c>
      <c r="Y1649">
        <f t="shared" si="258"/>
        <v>0</v>
      </c>
      <c r="Z1649">
        <f t="shared" si="259"/>
        <v>0</v>
      </c>
    </row>
    <row r="1650" spans="1:26">
      <c r="A1650">
        <v>1</v>
      </c>
      <c r="B1650" t="s">
        <v>60</v>
      </c>
      <c r="C1650" t="s">
        <v>30</v>
      </c>
      <c r="D1650">
        <v>1</v>
      </c>
      <c r="E1650">
        <v>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1</v>
      </c>
      <c r="L1650">
        <v>0</v>
      </c>
      <c r="M1650">
        <v>1</v>
      </c>
      <c r="N1650">
        <f t="array" ref="N1650">$AC$2*_xlfn.IFS(B1650="data_scientist",$AD$7,TRUE,1)*_xlfn.IFS(B1650="data_analyst",$AD$8,TRUE,1)*_xlfn.IFS(B1650="data_engineer",$AD$9,TRUE,1)*IF(D1650,$AD$13,$AD$14)*IF(E1650,$AD$19,$AD$20)*IF(F1650,$AD$24,$AD$25)*IF(G1650,$AD$29,$AD$30)*IF(H1650,$AD$34,$AD$35)*IF(I1650,$AD$39,$AD$40)*IF(J1650,$AD$44,$AD$45)*IF(K1650,$AD$49,$AD$50)*IF(L1650,$AD$54,$AD$55)*IF(M1650,$AD$59,$AD$60)</f>
        <v>6.1597549439237e-5</v>
      </c>
      <c r="O1650">
        <f t="array" ref="O1650">$AD$2*_xlfn.IFS(B1650="data_scientist",$AF$7,TRUE,1)*_xlfn.IFS(B1650="data_analyst",$AF$8,TRUE,1)*_xlfn.IFS(B1650="data_engineer",$AF$9,TRUE,1)*IF(D1650,$AF$13,$AF$14)*IF(E1650,$AF$19,$AF$20)*IF(F1650,$AF$24,$AF$25)*IF(G1650,$AF$29,$AF$30)*IF(H1650,$AF$34,$AF$35)*IF(I1650,$AF$39,$AF$40)*IF(J1650,$AF$44,$AF$45)*IF(K1650,$AF$49,$AF$50)*IF(L1650,$AF$54,$AF$55)*IF(M1650,$AF$59,$AF$60)</f>
        <v>0.001725406418978</v>
      </c>
      <c r="P1650">
        <f t="array" ref="P1650">$AE$2*_xlfn.IFS(B1650="data_scientist",$AH$7,TRUE,1)*_xlfn.IFS(B1650="data_analyst",$AH$8,TRUE,1)*_xlfn.IFS(B1650="data_engineer",$AH$9,TRUE,1)*IF(D1650,$AH$13,$AH$14)*IF(E1650,$AH$19,$AH$20)*IF(F1650,$AH$24,$AH$25)*IF(G1650,$AH$29,$AH$30)*IF(H1650,$AH$34,$AH$35)*IF(I1650,$AH$39,$AH$40)*IF(J1650,$AH$44,$AH$45)*IF(K1650,$AH$49,$AH$50)*IF(L1650,$AH$54,$AH$55)*IF(M1650,$AH$59,$AH$60)</f>
        <v>0.000164904311709972</v>
      </c>
      <c r="Q1650">
        <f t="shared" si="250"/>
        <v>0.001725406418978</v>
      </c>
      <c r="R1650">
        <f t="shared" si="251"/>
        <v>0</v>
      </c>
      <c r="S1650">
        <f t="shared" si="252"/>
        <v>1</v>
      </c>
      <c r="T1650">
        <f t="shared" si="253"/>
        <v>0</v>
      </c>
      <c r="U1650">
        <f t="shared" si="254"/>
        <v>0</v>
      </c>
      <c r="V1650">
        <f t="shared" si="255"/>
        <v>0</v>
      </c>
      <c r="W1650">
        <f t="shared" si="256"/>
        <v>0</v>
      </c>
      <c r="X1650">
        <f t="shared" si="257"/>
        <v>0</v>
      </c>
      <c r="Y1650">
        <f t="shared" si="258"/>
        <v>0</v>
      </c>
      <c r="Z1650">
        <f t="shared" si="259"/>
        <v>0</v>
      </c>
    </row>
    <row r="1651" spans="1:26">
      <c r="A1651">
        <v>1</v>
      </c>
      <c r="B1651" t="s">
        <v>60</v>
      </c>
      <c r="C1651" t="s">
        <v>30</v>
      </c>
      <c r="D1651">
        <v>1</v>
      </c>
      <c r="E1651">
        <v>1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1</v>
      </c>
      <c r="N1651">
        <f t="array" ref="N1651">$AC$2*_xlfn.IFS(B1651="data_scientist",$AD$7,TRUE,1)*_xlfn.IFS(B1651="data_analyst",$AD$8,TRUE,1)*_xlfn.IFS(B1651="data_engineer",$AD$9,TRUE,1)*IF(D1651,$AD$13,$AD$14)*IF(E1651,$AD$19,$AD$20)*IF(F1651,$AD$24,$AD$25)*IF(G1651,$AD$29,$AD$30)*IF(H1651,$AD$34,$AD$35)*IF(I1651,$AD$39,$AD$40)*IF(J1651,$AD$44,$AD$45)*IF(K1651,$AD$49,$AD$50)*IF(L1651,$AD$54,$AD$55)*IF(M1651,$AD$59,$AD$60)</f>
        <v>0.00127891912023216</v>
      </c>
      <c r="O1651">
        <f t="array" ref="O1651">$AD$2*_xlfn.IFS(B1651="data_scientist",$AF$7,TRUE,1)*_xlfn.IFS(B1651="data_analyst",$AF$8,TRUE,1)*_xlfn.IFS(B1651="data_engineer",$AF$9,TRUE,1)*IF(D1651,$AF$13,$AF$14)*IF(E1651,$AF$19,$AF$20)*IF(F1651,$AF$24,$AF$25)*IF(G1651,$AF$29,$AF$30)*IF(H1651,$AF$34,$AF$35)*IF(I1651,$AF$39,$AF$40)*IF(J1651,$AF$44,$AF$45)*IF(K1651,$AF$49,$AF$50)*IF(L1651,$AF$54,$AF$55)*IF(M1651,$AF$59,$AF$60)</f>
        <v>0.00276747005858211</v>
      </c>
      <c r="P1651">
        <f t="array" ref="P1651">$AE$2*_xlfn.IFS(B1651="data_scientist",$AH$7,TRUE,1)*_xlfn.IFS(B1651="data_analyst",$AH$8,TRUE,1)*_xlfn.IFS(B1651="data_engineer",$AH$9,TRUE,1)*IF(D1651,$AH$13,$AH$14)*IF(E1651,$AH$19,$AH$20)*IF(F1651,$AH$24,$AH$25)*IF(G1651,$AH$29,$AH$30)*IF(H1651,$AH$34,$AH$35)*IF(I1651,$AH$39,$AH$40)*IF(J1651,$AH$44,$AH$45)*IF(K1651,$AH$49,$AH$50)*IF(L1651,$AH$54,$AH$55)*IF(M1651,$AH$59,$AH$60)</f>
        <v>0.000437971666584549</v>
      </c>
      <c r="Q1651">
        <f t="shared" si="250"/>
        <v>0.00276747005858211</v>
      </c>
      <c r="R1651">
        <f t="shared" si="251"/>
        <v>0</v>
      </c>
      <c r="S1651">
        <f t="shared" si="252"/>
        <v>1</v>
      </c>
      <c r="T1651">
        <f t="shared" si="253"/>
        <v>0</v>
      </c>
      <c r="U1651">
        <f t="shared" si="254"/>
        <v>0</v>
      </c>
      <c r="V1651">
        <f t="shared" si="255"/>
        <v>0</v>
      </c>
      <c r="W1651">
        <f t="shared" si="256"/>
        <v>0</v>
      </c>
      <c r="X1651">
        <f t="shared" si="257"/>
        <v>0</v>
      </c>
      <c r="Y1651">
        <f t="shared" si="258"/>
        <v>0</v>
      </c>
      <c r="Z1651">
        <f t="shared" si="259"/>
        <v>0</v>
      </c>
    </row>
    <row r="1652" spans="1:26">
      <c r="A1652">
        <v>1</v>
      </c>
      <c r="B1652" t="s">
        <v>60</v>
      </c>
      <c r="C1652" t="s">
        <v>30</v>
      </c>
      <c r="D1652">
        <v>1</v>
      </c>
      <c r="E1652">
        <v>0</v>
      </c>
      <c r="F1652">
        <v>0</v>
      </c>
      <c r="G1652">
        <v>0</v>
      </c>
      <c r="H1652">
        <v>1</v>
      </c>
      <c r="I1652">
        <v>0</v>
      </c>
      <c r="J1652">
        <v>0</v>
      </c>
      <c r="K1652">
        <v>0</v>
      </c>
      <c r="L1652">
        <v>1</v>
      </c>
      <c r="M1652">
        <v>1</v>
      </c>
      <c r="N1652">
        <f t="array" ref="N1652">$AC$2*_xlfn.IFS(B1652="data_scientist",$AD$7,TRUE,1)*_xlfn.IFS(B1652="data_analyst",$AD$8,TRUE,1)*_xlfn.IFS(B1652="data_engineer",$AD$9,TRUE,1)*IF(D1652,$AD$13,$AD$14)*IF(E1652,$AD$19,$AD$20)*IF(F1652,$AD$24,$AD$25)*IF(G1652,$AD$29,$AD$30)*IF(H1652,$AD$34,$AD$35)*IF(I1652,$AD$39,$AD$40)*IF(J1652,$AD$44,$AD$45)*IF(K1652,$AD$49,$AD$50)*IF(L1652,$AD$54,$AD$55)*IF(M1652,$AD$59,$AD$60)</f>
        <v>5.55518927123945e-6</v>
      </c>
      <c r="O1652">
        <f t="array" ref="O1652">$AD$2*_xlfn.IFS(B1652="data_scientist",$AF$7,TRUE,1)*_xlfn.IFS(B1652="data_analyst",$AF$8,TRUE,1)*_xlfn.IFS(B1652="data_engineer",$AF$9,TRUE,1)*IF(D1652,$AF$13,$AF$14)*IF(E1652,$AF$19,$AF$20)*IF(F1652,$AF$24,$AF$25)*IF(G1652,$AF$29,$AF$30)*IF(H1652,$AF$34,$AF$35)*IF(I1652,$AF$39,$AF$40)*IF(J1652,$AF$44,$AF$45)*IF(K1652,$AF$49,$AF$50)*IF(L1652,$AF$54,$AF$55)*IF(M1652,$AF$59,$AF$60)</f>
        <v>0.000962618160724229</v>
      </c>
      <c r="P1652">
        <f t="array" ref="P1652">$AE$2*_xlfn.IFS(B1652="data_scientist",$AH$7,TRUE,1)*_xlfn.IFS(B1652="data_analyst",$AH$8,TRUE,1)*_xlfn.IFS(B1652="data_engineer",$AH$9,TRUE,1)*IF(D1652,$AH$13,$AH$14)*IF(E1652,$AH$19,$AH$20)*IF(F1652,$AH$24,$AH$25)*IF(G1652,$AH$29,$AH$30)*IF(H1652,$AH$34,$AH$35)*IF(I1652,$AH$39,$AH$40)*IF(J1652,$AH$44,$AH$45)*IF(K1652,$AH$49,$AH$50)*IF(L1652,$AH$54,$AH$55)*IF(M1652,$AH$59,$AH$60)</f>
        <v>6.39546532168256e-5</v>
      </c>
      <c r="Q1652">
        <f t="shared" si="250"/>
        <v>0.000962618160724229</v>
      </c>
      <c r="R1652">
        <f t="shared" si="251"/>
        <v>0</v>
      </c>
      <c r="S1652">
        <f t="shared" si="252"/>
        <v>1</v>
      </c>
      <c r="T1652">
        <f t="shared" si="253"/>
        <v>0</v>
      </c>
      <c r="U1652">
        <f t="shared" si="254"/>
        <v>0</v>
      </c>
      <c r="V1652">
        <f t="shared" si="255"/>
        <v>0</v>
      </c>
      <c r="W1652">
        <f t="shared" si="256"/>
        <v>0</v>
      </c>
      <c r="X1652">
        <f t="shared" si="257"/>
        <v>0</v>
      </c>
      <c r="Y1652">
        <f t="shared" si="258"/>
        <v>0</v>
      </c>
      <c r="Z1652">
        <f t="shared" si="259"/>
        <v>0</v>
      </c>
    </row>
    <row r="1653" spans="1:26">
      <c r="A1653">
        <v>1</v>
      </c>
      <c r="B1653" t="s">
        <v>60</v>
      </c>
      <c r="C1653" t="s">
        <v>30</v>
      </c>
      <c r="D1653">
        <v>0</v>
      </c>
      <c r="E1653">
        <v>1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1</v>
      </c>
      <c r="N1653">
        <f t="array" ref="N1653">$AC$2*_xlfn.IFS(B1653="data_scientist",$AD$7,TRUE,1)*_xlfn.IFS(B1653="data_analyst",$AD$8,TRUE,1)*_xlfn.IFS(B1653="data_engineer",$AD$9,TRUE,1)*IF(D1653,$AD$13,$AD$14)*IF(E1653,$AD$19,$AD$20)*IF(F1653,$AD$24,$AD$25)*IF(G1653,$AD$29,$AD$30)*IF(H1653,$AD$34,$AD$35)*IF(I1653,$AD$39,$AD$40)*IF(J1653,$AD$44,$AD$45)*IF(K1653,$AD$49,$AD$50)*IF(L1653,$AD$54,$AD$55)*IF(M1653,$AD$59,$AD$60)</f>
        <v>0.00272575388035091</v>
      </c>
      <c r="O1653">
        <f t="array" ref="O1653">$AD$2*_xlfn.IFS(B1653="data_scientist",$AF$7,TRUE,1)*_xlfn.IFS(B1653="data_analyst",$AF$8,TRUE,1)*_xlfn.IFS(B1653="data_engineer",$AF$9,TRUE,1)*IF(D1653,$AF$13,$AF$14)*IF(E1653,$AF$19,$AF$20)*IF(F1653,$AF$24,$AF$25)*IF(G1653,$AF$29,$AF$30)*IF(H1653,$AF$34,$AF$35)*IF(I1653,$AF$39,$AF$40)*IF(J1653,$AF$44,$AF$45)*IF(K1653,$AF$49,$AF$50)*IF(L1653,$AF$54,$AF$55)*IF(M1653,$AF$59,$AF$60)</f>
        <v>0.001061192844807</v>
      </c>
      <c r="P1653">
        <f t="array" ref="P1653">$AE$2*_xlfn.IFS(B1653="data_scientist",$AH$7,TRUE,1)*_xlfn.IFS(B1653="data_analyst",$AH$8,TRUE,1)*_xlfn.IFS(B1653="data_engineer",$AH$9,TRUE,1)*IF(D1653,$AH$13,$AH$14)*IF(E1653,$AH$19,$AH$20)*IF(F1653,$AH$24,$AH$25)*IF(G1653,$AH$29,$AH$30)*IF(H1653,$AH$34,$AH$35)*IF(I1653,$AH$39,$AH$40)*IF(J1653,$AH$44,$AH$45)*IF(K1653,$AH$49,$AH$50)*IF(L1653,$AH$54,$AH$55)*IF(M1653,$AH$59,$AH$60)</f>
        <v>0.000329607542893527</v>
      </c>
      <c r="Q1653">
        <f t="shared" si="250"/>
        <v>0.00272575388035091</v>
      </c>
      <c r="R1653">
        <f t="shared" si="251"/>
        <v>1</v>
      </c>
      <c r="S1653">
        <f t="shared" si="252"/>
        <v>0</v>
      </c>
      <c r="T1653">
        <f t="shared" si="253"/>
        <v>0</v>
      </c>
      <c r="U1653">
        <f t="shared" si="254"/>
        <v>0</v>
      </c>
      <c r="V1653">
        <f t="shared" si="255"/>
        <v>0</v>
      </c>
      <c r="W1653">
        <f t="shared" si="256"/>
        <v>0</v>
      </c>
      <c r="X1653">
        <f t="shared" si="257"/>
        <v>0</v>
      </c>
      <c r="Y1653">
        <f t="shared" si="258"/>
        <v>0</v>
      </c>
      <c r="Z1653">
        <f t="shared" si="259"/>
        <v>0</v>
      </c>
    </row>
    <row r="1654" spans="1:26">
      <c r="A1654">
        <v>1</v>
      </c>
      <c r="B1654" t="s">
        <v>60</v>
      </c>
      <c r="C1654" t="s">
        <v>30</v>
      </c>
      <c r="D1654">
        <v>1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1</v>
      </c>
      <c r="N1654">
        <f t="array" ref="N1654">$AC$2*_xlfn.IFS(B1654="data_scientist",$AD$7,TRUE,1)*_xlfn.IFS(B1654="data_analyst",$AD$8,TRUE,1)*_xlfn.IFS(B1654="data_engineer",$AD$9,TRUE,1)*IF(D1654,$AD$13,$AD$14)*IF(E1654,$AD$19,$AD$20)*IF(F1654,$AD$24,$AD$25)*IF(G1654,$AD$29,$AD$30)*IF(H1654,$AD$34,$AD$35)*IF(I1654,$AD$39,$AD$40)*IF(J1654,$AD$44,$AD$45)*IF(K1654,$AD$49,$AD$50)*IF(L1654,$AD$54,$AD$55)*IF(M1654,$AD$59,$AD$60)</f>
        <v>0.000981586654716256</v>
      </c>
      <c r="O1654">
        <f t="array" ref="O1654">$AD$2*_xlfn.IFS(B1654="data_scientist",$AF$7,TRUE,1)*_xlfn.IFS(B1654="data_analyst",$AF$8,TRUE,1)*_xlfn.IFS(B1654="data_engineer",$AF$9,TRUE,1)*IF(D1654,$AF$13,$AF$14)*IF(E1654,$AF$19,$AF$20)*IF(F1654,$AF$24,$AF$25)*IF(G1654,$AF$29,$AF$30)*IF(H1654,$AF$34,$AF$35)*IF(I1654,$AF$39,$AF$40)*IF(J1654,$AF$44,$AF$45)*IF(K1654,$AF$49,$AF$50)*IF(L1654,$AF$54,$AF$55)*IF(M1654,$AF$59,$AF$60)</f>
        <v>0.00238575005050182</v>
      </c>
      <c r="P1654">
        <f t="array" ref="P1654">$AE$2*_xlfn.IFS(B1654="data_scientist",$AH$7,TRUE,1)*_xlfn.IFS(B1654="data_analyst",$AH$8,TRUE,1)*_xlfn.IFS(B1654="data_engineer",$AH$9,TRUE,1)*IF(D1654,$AH$13,$AH$14)*IF(E1654,$AH$19,$AH$20)*IF(F1654,$AH$24,$AH$25)*IF(G1654,$AH$29,$AH$30)*IF(H1654,$AH$34,$AH$35)*IF(I1654,$AH$39,$AH$40)*IF(J1654,$AH$44,$AH$45)*IF(K1654,$AH$49,$AH$50)*IF(L1654,$AH$54,$AH$55)*IF(M1654,$AH$59,$AH$60)</f>
        <v>0.00041294471420829</v>
      </c>
      <c r="Q1654">
        <f t="shared" si="250"/>
        <v>0.00238575005050182</v>
      </c>
      <c r="R1654">
        <f t="shared" si="251"/>
        <v>0</v>
      </c>
      <c r="S1654">
        <f t="shared" si="252"/>
        <v>1</v>
      </c>
      <c r="T1654">
        <f t="shared" si="253"/>
        <v>0</v>
      </c>
      <c r="U1654">
        <f t="shared" si="254"/>
        <v>0</v>
      </c>
      <c r="V1654">
        <f t="shared" si="255"/>
        <v>0</v>
      </c>
      <c r="W1654">
        <f t="shared" si="256"/>
        <v>0</v>
      </c>
      <c r="X1654">
        <f t="shared" si="257"/>
        <v>0</v>
      </c>
      <c r="Y1654">
        <f t="shared" si="258"/>
        <v>0</v>
      </c>
      <c r="Z1654">
        <f t="shared" si="259"/>
        <v>0</v>
      </c>
    </row>
    <row r="1655" spans="1:26">
      <c r="A1655">
        <v>1</v>
      </c>
      <c r="B1655" t="s">
        <v>60</v>
      </c>
      <c r="C1655" t="s">
        <v>30</v>
      </c>
      <c r="D1655">
        <v>0</v>
      </c>
      <c r="E1655">
        <v>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1</v>
      </c>
      <c r="M1655">
        <v>1</v>
      </c>
      <c r="N1655">
        <f t="array" ref="N1655">$AC$2*_xlfn.IFS(B1655="data_scientist",$AD$7,TRUE,1)*_xlfn.IFS(B1655="data_analyst",$AD$8,TRUE,1)*_xlfn.IFS(B1655="data_engineer",$AD$9,TRUE,1)*IF(D1655,$AD$13,$AD$14)*IF(E1655,$AD$19,$AD$20)*IF(F1655,$AD$24,$AD$25)*IF(G1655,$AD$29,$AD$30)*IF(H1655,$AD$34,$AD$35)*IF(I1655,$AD$39,$AD$40)*IF(J1655,$AD$44,$AD$45)*IF(K1655,$AD$49,$AD$50)*IF(L1655,$AD$54,$AD$55)*IF(M1655,$AD$59,$AD$60)</f>
        <v>0.000230967306995467</v>
      </c>
      <c r="O1655">
        <f t="array" ref="O1655">$AD$2*_xlfn.IFS(B1655="data_scientist",$AF$7,TRUE,1)*_xlfn.IFS(B1655="data_analyst",$AF$8,TRUE,1)*_xlfn.IFS(B1655="data_engineer",$AF$9,TRUE,1)*IF(D1655,$AF$13,$AF$14)*IF(E1655,$AF$19,$AF$20)*IF(F1655,$AF$24,$AF$25)*IF(G1655,$AF$29,$AF$30)*IF(H1655,$AF$34,$AF$35)*IF(I1655,$AF$39,$AF$40)*IF(J1655,$AF$44,$AF$45)*IF(K1655,$AF$49,$AF$50)*IF(L1655,$AF$54,$AF$55)*IF(M1655,$AF$59,$AF$60)</f>
        <v>0.000593122929350245</v>
      </c>
      <c r="P1655">
        <f t="array" ref="P1655">$AE$2*_xlfn.IFS(B1655="data_scientist",$AH$7,TRUE,1)*_xlfn.IFS(B1655="data_analyst",$AH$8,TRUE,1)*_xlfn.IFS(B1655="data_engineer",$AH$9,TRUE,1)*IF(D1655,$AH$13,$AH$14)*IF(E1655,$AH$19,$AH$20)*IF(F1655,$AH$24,$AH$25)*IF(G1655,$AH$29,$AH$30)*IF(H1655,$AH$34,$AH$35)*IF(I1655,$AH$39,$AH$40)*IF(J1655,$AH$44,$AH$45)*IF(K1655,$AH$49,$AH$50)*IF(L1655,$AH$54,$AH$55)*IF(M1655,$AH$59,$AH$60)</f>
        <v>0.000103918819132775</v>
      </c>
      <c r="Q1655">
        <f t="shared" si="250"/>
        <v>0.000593122929350245</v>
      </c>
      <c r="R1655">
        <f t="shared" si="251"/>
        <v>0</v>
      </c>
      <c r="S1655">
        <f t="shared" si="252"/>
        <v>1</v>
      </c>
      <c r="T1655">
        <f t="shared" si="253"/>
        <v>0</v>
      </c>
      <c r="U1655">
        <f t="shared" si="254"/>
        <v>0</v>
      </c>
      <c r="V1655">
        <f t="shared" si="255"/>
        <v>0</v>
      </c>
      <c r="W1655">
        <f t="shared" si="256"/>
        <v>0</v>
      </c>
      <c r="X1655">
        <f t="shared" si="257"/>
        <v>0</v>
      </c>
      <c r="Y1655">
        <f t="shared" si="258"/>
        <v>0</v>
      </c>
      <c r="Z1655">
        <f t="shared" si="259"/>
        <v>0</v>
      </c>
    </row>
    <row r="1656" spans="1:26">
      <c r="A1656">
        <v>1</v>
      </c>
      <c r="B1656" t="s">
        <v>60</v>
      </c>
      <c r="C1656" t="s">
        <v>30</v>
      </c>
      <c r="D1656">
        <v>1</v>
      </c>
      <c r="E1656">
        <v>1</v>
      </c>
      <c r="F1656">
        <v>0</v>
      </c>
      <c r="G1656">
        <v>1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1</v>
      </c>
      <c r="N1656">
        <f t="array" ref="N1656">$AC$2*_xlfn.IFS(B1656="data_scientist",$AD$7,TRUE,1)*_xlfn.IFS(B1656="data_analyst",$AD$8,TRUE,1)*_xlfn.IFS(B1656="data_engineer",$AD$9,TRUE,1)*IF(D1656,$AD$13,$AD$14)*IF(E1656,$AD$19,$AD$20)*IF(F1656,$AD$24,$AD$25)*IF(G1656,$AD$29,$AD$30)*IF(H1656,$AD$34,$AD$35)*IF(I1656,$AD$39,$AD$40)*IF(J1656,$AD$44,$AD$45)*IF(K1656,$AD$49,$AD$50)*IF(L1656,$AD$54,$AD$55)*IF(M1656,$AD$59,$AD$60)</f>
        <v>0.00045789693930309</v>
      </c>
      <c r="O1656">
        <f t="array" ref="O1656">$AD$2*_xlfn.IFS(B1656="data_scientist",$AF$7,TRUE,1)*_xlfn.IFS(B1656="data_analyst",$AF$8,TRUE,1)*_xlfn.IFS(B1656="data_engineer",$AF$9,TRUE,1)*IF(D1656,$AF$13,$AF$14)*IF(E1656,$AF$19,$AF$20)*IF(F1656,$AF$24,$AF$25)*IF(G1656,$AF$29,$AF$30)*IF(H1656,$AF$34,$AF$35)*IF(I1656,$AF$39,$AF$40)*IF(J1656,$AF$44,$AF$45)*IF(K1656,$AF$49,$AF$50)*IF(L1656,$AF$54,$AF$55)*IF(M1656,$AF$59,$AF$60)</f>
        <v>0.00242094563462761</v>
      </c>
      <c r="P1656">
        <f t="array" ref="P1656">$AE$2*_xlfn.IFS(B1656="data_scientist",$AH$7,TRUE,1)*_xlfn.IFS(B1656="data_analyst",$AH$8,TRUE,1)*_xlfn.IFS(B1656="data_engineer",$AH$9,TRUE,1)*IF(D1656,$AH$13,$AH$14)*IF(E1656,$AH$19,$AH$20)*IF(F1656,$AH$24,$AH$25)*IF(G1656,$AH$29,$AH$30)*IF(H1656,$AH$34,$AH$35)*IF(I1656,$AH$39,$AH$40)*IF(J1656,$AH$44,$AH$45)*IF(K1656,$AH$49,$AH$50)*IF(L1656,$AH$54,$AH$55)*IF(M1656,$AH$59,$AH$60)</f>
        <v>0.00023583089739168</v>
      </c>
      <c r="Q1656">
        <f t="shared" si="250"/>
        <v>0.00242094563462761</v>
      </c>
      <c r="R1656">
        <f t="shared" si="251"/>
        <v>0</v>
      </c>
      <c r="S1656">
        <f t="shared" si="252"/>
        <v>1</v>
      </c>
      <c r="T1656">
        <f t="shared" si="253"/>
        <v>0</v>
      </c>
      <c r="U1656">
        <f t="shared" si="254"/>
        <v>0</v>
      </c>
      <c r="V1656">
        <f t="shared" si="255"/>
        <v>0</v>
      </c>
      <c r="W1656">
        <f t="shared" si="256"/>
        <v>0</v>
      </c>
      <c r="X1656">
        <f t="shared" si="257"/>
        <v>0</v>
      </c>
      <c r="Y1656">
        <f t="shared" si="258"/>
        <v>0</v>
      </c>
      <c r="Z1656">
        <f t="shared" si="259"/>
        <v>0</v>
      </c>
    </row>
    <row r="1657" spans="1:26">
      <c r="A1657">
        <v>1</v>
      </c>
      <c r="B1657" t="s">
        <v>60</v>
      </c>
      <c r="C1657" t="s">
        <v>30</v>
      </c>
      <c r="D1657">
        <v>0</v>
      </c>
      <c r="E1657">
        <v>1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0</v>
      </c>
      <c r="M1657">
        <v>1</v>
      </c>
      <c r="N1657">
        <f t="array" ref="N1657">$AC$2*_xlfn.IFS(B1657="data_scientist",$AD$7,TRUE,1)*_xlfn.IFS(B1657="data_analyst",$AD$8,TRUE,1)*_xlfn.IFS(B1657="data_engineer",$AD$9,TRUE,1)*IF(D1657,$AD$13,$AD$14)*IF(E1657,$AD$19,$AD$20)*IF(F1657,$AD$24,$AD$25)*IF(G1657,$AD$29,$AD$30)*IF(H1657,$AD$34,$AD$35)*IF(I1657,$AD$39,$AD$40)*IF(J1657,$AD$44,$AD$45)*IF(K1657,$AD$49,$AD$50)*IF(L1657,$AD$54,$AD$55)*IF(M1657,$AD$59,$AD$60)</f>
        <v>0.000182050963822457</v>
      </c>
      <c r="O1657">
        <f t="array" ref="O1657">$AD$2*_xlfn.IFS(B1657="data_scientist",$AF$7,TRUE,1)*_xlfn.IFS(B1657="data_analyst",$AF$8,TRUE,1)*_xlfn.IFS(B1657="data_engineer",$AF$9,TRUE,1)*IF(D1657,$AF$13,$AF$14)*IF(E1657,$AF$19,$AF$20)*IF(F1657,$AF$24,$AF$25)*IF(G1657,$AF$29,$AF$30)*IF(H1657,$AF$34,$AF$35)*IF(I1657,$AF$39,$AF$40)*IF(J1657,$AF$44,$AF$45)*IF(K1657,$AF$49,$AF$50)*IF(L1657,$AF$54,$AF$55)*IF(M1657,$AF$59,$AF$60)</f>
        <v>0.000766078054719533</v>
      </c>
      <c r="P1657">
        <f t="array" ref="P1657">$AE$2*_xlfn.IFS(B1657="data_scientist",$AH$7,TRUE,1)*_xlfn.IFS(B1657="data_analyst",$AH$8,TRUE,1)*_xlfn.IFS(B1657="data_engineer",$AH$9,TRUE,1)*IF(D1657,$AH$13,$AH$14)*IF(E1657,$AH$19,$AH$20)*IF(F1657,$AH$24,$AH$25)*IF(G1657,$AH$29,$AH$30)*IF(H1657,$AH$34,$AH$35)*IF(I1657,$AH$39,$AH$40)*IF(J1657,$AH$44,$AH$45)*IF(K1657,$AH$49,$AH$50)*IF(L1657,$AH$54,$AH$55)*IF(M1657,$AH$59,$AH$60)</f>
        <v>0.000161912477210855</v>
      </c>
      <c r="Q1657">
        <f t="shared" si="250"/>
        <v>0.000766078054719533</v>
      </c>
      <c r="R1657">
        <f t="shared" si="251"/>
        <v>0</v>
      </c>
      <c r="S1657">
        <f t="shared" si="252"/>
        <v>1</v>
      </c>
      <c r="T1657">
        <f t="shared" si="253"/>
        <v>0</v>
      </c>
      <c r="U1657">
        <f t="shared" si="254"/>
        <v>0</v>
      </c>
      <c r="V1657">
        <f t="shared" si="255"/>
        <v>0</v>
      </c>
      <c r="W1657">
        <f t="shared" si="256"/>
        <v>0</v>
      </c>
      <c r="X1657">
        <f t="shared" si="257"/>
        <v>0</v>
      </c>
      <c r="Y1657">
        <f t="shared" si="258"/>
        <v>0</v>
      </c>
      <c r="Z1657">
        <f t="shared" si="259"/>
        <v>0</v>
      </c>
    </row>
    <row r="1658" spans="1:26">
      <c r="A1658">
        <v>1</v>
      </c>
      <c r="B1658" t="s">
        <v>60</v>
      </c>
      <c r="C1658" t="s">
        <v>30</v>
      </c>
      <c r="D1658">
        <v>1</v>
      </c>
      <c r="E1658">
        <v>1</v>
      </c>
      <c r="F1658">
        <v>0</v>
      </c>
      <c r="G1658">
        <v>0</v>
      </c>
      <c r="H1658">
        <v>0</v>
      </c>
      <c r="I1658">
        <v>1</v>
      </c>
      <c r="J1658">
        <v>0</v>
      </c>
      <c r="K1658">
        <v>1</v>
      </c>
      <c r="L1658">
        <v>0</v>
      </c>
      <c r="M1658">
        <v>1</v>
      </c>
      <c r="N1658">
        <f t="array" ref="N1658">$AC$2*_xlfn.IFS(B1658="data_scientist",$AD$7,TRUE,1)*_xlfn.IFS(B1658="data_analyst",$AD$8,TRUE,1)*_xlfn.IFS(B1658="data_engineer",$AD$9,TRUE,1)*IF(D1658,$AD$13,$AD$14)*IF(E1658,$AD$19,$AD$20)*IF(F1658,$AD$24,$AD$25)*IF(G1658,$AD$29,$AD$30)*IF(H1658,$AD$34,$AD$35)*IF(I1658,$AD$39,$AD$40)*IF(J1658,$AD$44,$AD$45)*IF(K1658,$AD$49,$AD$50)*IF(L1658,$AD$54,$AD$55)*IF(M1658,$AD$59,$AD$60)</f>
        <v>2.11503931330714e-5</v>
      </c>
      <c r="O1658">
        <f t="array" ref="O1658">$AD$2*_xlfn.IFS(B1658="data_scientist",$AF$7,TRUE,1)*_xlfn.IFS(B1658="data_analyst",$AF$8,TRUE,1)*_xlfn.IFS(B1658="data_engineer",$AF$9,TRUE,1)*IF(D1658,$AF$13,$AF$14)*IF(E1658,$AF$19,$AF$20)*IF(F1658,$AF$24,$AF$25)*IF(G1658,$AF$29,$AF$30)*IF(H1658,$AF$34,$AF$35)*IF(I1658,$AF$39,$AF$40)*IF(J1658,$AF$44,$AF$45)*IF(K1658,$AF$49,$AF$50)*IF(L1658,$AF$54,$AF$55)*IF(M1658,$AF$59,$AF$60)</f>
        <v>0.000417688884232232</v>
      </c>
      <c r="P1658">
        <f t="array" ref="P1658">$AE$2*_xlfn.IFS(B1658="data_scientist",$AH$7,TRUE,1)*_xlfn.IFS(B1658="data_analyst",$AH$8,TRUE,1)*_xlfn.IFS(B1658="data_engineer",$AH$9,TRUE,1)*IF(D1658,$AH$13,$AH$14)*IF(E1658,$AH$19,$AH$20)*IF(F1658,$AH$24,$AH$25)*IF(G1658,$AH$29,$AH$30)*IF(H1658,$AH$34,$AH$35)*IF(I1658,$AH$39,$AH$40)*IF(J1658,$AH$44,$AH$45)*IF(K1658,$AH$49,$AH$50)*IF(L1658,$AH$54,$AH$55)*IF(M1658,$AH$59,$AH$60)</f>
        <v>4.62725846417812e-5</v>
      </c>
      <c r="Q1658">
        <f t="shared" si="250"/>
        <v>0.000417688884232232</v>
      </c>
      <c r="R1658">
        <f t="shared" si="251"/>
        <v>0</v>
      </c>
      <c r="S1658">
        <f t="shared" si="252"/>
        <v>1</v>
      </c>
      <c r="T1658">
        <f t="shared" si="253"/>
        <v>0</v>
      </c>
      <c r="U1658">
        <f t="shared" si="254"/>
        <v>0</v>
      </c>
      <c r="V1658">
        <f t="shared" si="255"/>
        <v>0</v>
      </c>
      <c r="W1658">
        <f t="shared" si="256"/>
        <v>0</v>
      </c>
      <c r="X1658">
        <f t="shared" si="257"/>
        <v>0</v>
      </c>
      <c r="Y1658">
        <f t="shared" si="258"/>
        <v>0</v>
      </c>
      <c r="Z1658">
        <f t="shared" si="259"/>
        <v>0</v>
      </c>
    </row>
    <row r="1659" spans="1:26">
      <c r="A1659">
        <v>1</v>
      </c>
      <c r="B1659" t="s">
        <v>60</v>
      </c>
      <c r="C1659" t="s">
        <v>30</v>
      </c>
      <c r="D1659">
        <v>0</v>
      </c>
      <c r="E1659">
        <v>0</v>
      </c>
      <c r="F1659">
        <v>0</v>
      </c>
      <c r="G1659">
        <v>0</v>
      </c>
      <c r="H1659">
        <v>1</v>
      </c>
      <c r="I1659">
        <v>0</v>
      </c>
      <c r="J1659">
        <v>0</v>
      </c>
      <c r="K1659">
        <v>0</v>
      </c>
      <c r="L1659">
        <v>0</v>
      </c>
      <c r="M1659">
        <v>1</v>
      </c>
      <c r="N1659">
        <f t="array" ref="N1659">$AC$2*_xlfn.IFS(B1659="data_scientist",$AD$7,TRUE,1)*_xlfn.IFS(B1659="data_analyst",$AD$8,TRUE,1)*_xlfn.IFS(B1659="data_engineer",$AD$9,TRUE,1)*IF(D1659,$AD$13,$AD$14)*IF(E1659,$AD$19,$AD$20)*IF(F1659,$AD$24,$AD$25)*IF(G1659,$AD$29,$AD$30)*IF(H1659,$AD$34,$AD$35)*IF(I1659,$AD$39,$AD$40)*IF(J1659,$AD$44,$AD$45)*IF(K1659,$AD$49,$AD$50)*IF(L1659,$AD$54,$AD$55)*IF(M1659,$AD$59,$AD$60)</f>
        <v>0.000139726425025155</v>
      </c>
      <c r="O1659">
        <f t="array" ref="O1659">$AD$2*_xlfn.IFS(B1659="data_scientist",$AF$7,TRUE,1)*_xlfn.IFS(B1659="data_analyst",$AF$8,TRUE,1)*_xlfn.IFS(B1659="data_engineer",$AF$9,TRUE,1)*IF(D1659,$AF$13,$AF$14)*IF(E1659,$AF$19,$AF$20)*IF(F1659,$AF$24,$AF$25)*IF(G1659,$AF$29,$AF$30)*IF(H1659,$AF$34,$AF$35)*IF(I1659,$AF$39,$AF$40)*IF(J1659,$AF$44,$AF$45)*IF(K1659,$AF$49,$AF$50)*IF(L1659,$AF$54,$AF$55)*IF(M1659,$AF$59,$AF$60)</f>
        <v>0.000660412116137529</v>
      </c>
      <c r="P1659">
        <f t="array" ref="P1659">$AE$2*_xlfn.IFS(B1659="data_scientist",$AH$7,TRUE,1)*_xlfn.IFS(B1659="data_analyst",$AH$8,TRUE,1)*_xlfn.IFS(B1659="data_engineer",$AH$9,TRUE,1)*IF(D1659,$AH$13,$AH$14)*IF(E1659,$AH$19,$AH$20)*IF(F1659,$AH$24,$AH$25)*IF(G1659,$AH$29,$AH$30)*IF(H1659,$AH$34,$AH$35)*IF(I1659,$AH$39,$AH$40)*IF(J1659,$AH$44,$AH$45)*IF(K1659,$AH$49,$AH$50)*IF(L1659,$AH$54,$AH$55)*IF(M1659,$AH$59,$AH$60)</f>
        <v>0.000152660335655949</v>
      </c>
      <c r="Q1659">
        <f t="shared" si="250"/>
        <v>0.000660412116137529</v>
      </c>
      <c r="R1659">
        <f t="shared" si="251"/>
        <v>0</v>
      </c>
      <c r="S1659">
        <f t="shared" si="252"/>
        <v>1</v>
      </c>
      <c r="T1659">
        <f t="shared" si="253"/>
        <v>0</v>
      </c>
      <c r="U1659">
        <f t="shared" si="254"/>
        <v>0</v>
      </c>
      <c r="V1659">
        <f t="shared" si="255"/>
        <v>0</v>
      </c>
      <c r="W1659">
        <f t="shared" si="256"/>
        <v>0</v>
      </c>
      <c r="X1659">
        <f t="shared" si="257"/>
        <v>0</v>
      </c>
      <c r="Y1659">
        <f t="shared" si="258"/>
        <v>0</v>
      </c>
      <c r="Z1659">
        <f t="shared" si="259"/>
        <v>0</v>
      </c>
    </row>
    <row r="1660" spans="1:26">
      <c r="A1660">
        <v>1</v>
      </c>
      <c r="B1660" t="s">
        <v>60</v>
      </c>
      <c r="C1660" t="s">
        <v>30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1</v>
      </c>
      <c r="N1660">
        <f t="array" ref="N1660">$AC$2*_xlfn.IFS(B1660="data_scientist",$AD$7,TRUE,1)*_xlfn.IFS(B1660="data_analyst",$AD$8,TRUE,1)*_xlfn.IFS(B1660="data_engineer",$AD$9,TRUE,1)*IF(D1660,$AD$13,$AD$14)*IF(E1660,$AD$19,$AD$20)*IF(F1660,$AD$24,$AD$25)*IF(G1660,$AD$29,$AD$30)*IF(H1660,$AD$34,$AD$35)*IF(I1660,$AD$39,$AD$40)*IF(J1660,$AD$44,$AD$45)*IF(K1660,$AD$49,$AD$50)*IF(L1660,$AD$54,$AD$55)*IF(M1660,$AD$59,$AD$60)</f>
        <v>0.00209205069395461</v>
      </c>
      <c r="O1660">
        <f t="array" ref="O1660">$AD$2*_xlfn.IFS(B1660="data_scientist",$AF$7,TRUE,1)*_xlfn.IFS(B1660="data_analyst",$AF$8,TRUE,1)*_xlfn.IFS(B1660="data_engineer",$AF$9,TRUE,1)*IF(D1660,$AF$13,$AF$14)*IF(E1660,$AF$19,$AF$20)*IF(F1660,$AF$24,$AF$25)*IF(G1660,$AF$29,$AF$30)*IF(H1660,$AF$34,$AF$35)*IF(I1660,$AF$39,$AF$40)*IF(J1660,$AF$44,$AF$45)*IF(K1660,$AF$49,$AF$50)*IF(L1660,$AF$54,$AF$55)*IF(M1660,$AF$59,$AF$60)</f>
        <v>0.000914821417937069</v>
      </c>
      <c r="P1660">
        <f t="array" ref="P1660">$AE$2*_xlfn.IFS(B1660="data_scientist",$AH$7,TRUE,1)*_xlfn.IFS(B1660="data_analyst",$AH$8,TRUE,1)*_xlfn.IFS(B1660="data_engineer",$AH$9,TRUE,1)*IF(D1660,$AH$13,$AH$14)*IF(E1660,$AH$19,$AH$20)*IF(F1660,$AH$24,$AH$25)*IF(G1660,$AH$29,$AH$30)*IF(H1660,$AH$34,$AH$35)*IF(I1660,$AH$39,$AH$40)*IF(J1660,$AH$44,$AH$45)*IF(K1660,$AH$49,$AH$50)*IF(L1660,$AH$54,$AH$55)*IF(M1660,$AH$59,$AH$60)</f>
        <v>0.000310772826156754</v>
      </c>
      <c r="Q1660">
        <f t="shared" si="250"/>
        <v>0.00209205069395461</v>
      </c>
      <c r="R1660">
        <f t="shared" si="251"/>
        <v>1</v>
      </c>
      <c r="S1660">
        <f t="shared" si="252"/>
        <v>0</v>
      </c>
      <c r="T1660">
        <f t="shared" si="253"/>
        <v>0</v>
      </c>
      <c r="U1660">
        <f t="shared" si="254"/>
        <v>0</v>
      </c>
      <c r="V1660">
        <f t="shared" si="255"/>
        <v>0</v>
      </c>
      <c r="W1660">
        <f t="shared" si="256"/>
        <v>0</v>
      </c>
      <c r="X1660">
        <f t="shared" si="257"/>
        <v>0</v>
      </c>
      <c r="Y1660">
        <f t="shared" si="258"/>
        <v>0</v>
      </c>
      <c r="Z1660">
        <f t="shared" si="259"/>
        <v>0</v>
      </c>
    </row>
    <row r="1661" spans="1:26">
      <c r="A1661">
        <v>1</v>
      </c>
      <c r="B1661" t="s">
        <v>60</v>
      </c>
      <c r="C1661" t="s">
        <v>30</v>
      </c>
      <c r="D1661">
        <v>0</v>
      </c>
      <c r="E1661">
        <v>1</v>
      </c>
      <c r="F1661">
        <v>0</v>
      </c>
      <c r="G1661">
        <v>0</v>
      </c>
      <c r="H1661">
        <v>1</v>
      </c>
      <c r="I1661">
        <v>1</v>
      </c>
      <c r="J1661">
        <v>1</v>
      </c>
      <c r="K1661">
        <v>0</v>
      </c>
      <c r="L1661">
        <v>0</v>
      </c>
      <c r="M1661">
        <v>1</v>
      </c>
      <c r="N1661">
        <f t="array" ref="N1661">$AC$2*_xlfn.IFS(B1661="data_scientist",$AD$7,TRUE,1)*_xlfn.IFS(B1661="data_analyst",$AD$8,TRUE,1)*_xlfn.IFS(B1661="data_engineer",$AD$9,TRUE,1)*IF(D1661,$AD$13,$AD$14)*IF(E1661,$AD$19,$AD$20)*IF(F1661,$AD$24,$AD$25)*IF(G1661,$AD$29,$AD$30)*IF(H1661,$AD$34,$AD$35)*IF(I1661,$AD$39,$AD$40)*IF(J1661,$AD$44,$AD$45)*IF(K1661,$AD$49,$AD$50)*IF(L1661,$AD$54,$AD$55)*IF(M1661,$AD$59,$AD$60)</f>
        <v>1.23385885491413e-5</v>
      </c>
      <c r="O1661">
        <f t="array" ref="O1661">$AD$2*_xlfn.IFS(B1661="data_scientist",$AF$7,TRUE,1)*_xlfn.IFS(B1661="data_analyst",$AF$8,TRUE,1)*_xlfn.IFS(B1661="data_engineer",$AF$9,TRUE,1)*IF(D1661,$AF$13,$AF$14)*IF(E1661,$AF$19,$AF$20)*IF(F1661,$AF$24,$AF$25)*IF(G1661,$AF$29,$AF$30)*IF(H1661,$AF$34,$AF$35)*IF(I1661,$AF$39,$AF$40)*IF(J1661,$AF$44,$AF$45)*IF(K1661,$AF$49,$AF$50)*IF(L1661,$AF$54,$AF$55)*IF(M1661,$AF$59,$AF$60)</f>
        <v>3.71717589675248e-5</v>
      </c>
      <c r="P1661">
        <f t="array" ref="P1661">$AE$2*_xlfn.IFS(B1661="data_scientist",$AH$7,TRUE,1)*_xlfn.IFS(B1661="data_analyst",$AH$8,TRUE,1)*_xlfn.IFS(B1661="data_engineer",$AH$9,TRUE,1)*IF(D1661,$AH$13,$AH$14)*IF(E1661,$AH$19,$AH$20)*IF(F1661,$AH$24,$AH$25)*IF(G1661,$AH$29,$AH$30)*IF(H1661,$AH$34,$AH$35)*IF(I1661,$AH$39,$AH$40)*IF(J1661,$AH$44,$AH$45)*IF(K1661,$AH$49,$AH$50)*IF(L1661,$AH$54,$AH$55)*IF(M1661,$AH$59,$AH$60)</f>
        <v>8.20319283211516e-6</v>
      </c>
      <c r="Q1661">
        <f t="shared" si="250"/>
        <v>3.71717589675248e-5</v>
      </c>
      <c r="R1661">
        <f t="shared" si="251"/>
        <v>0</v>
      </c>
      <c r="S1661">
        <f t="shared" si="252"/>
        <v>1</v>
      </c>
      <c r="T1661">
        <f t="shared" si="253"/>
        <v>0</v>
      </c>
      <c r="U1661">
        <f t="shared" si="254"/>
        <v>0</v>
      </c>
      <c r="V1661">
        <f t="shared" si="255"/>
        <v>0</v>
      </c>
      <c r="W1661">
        <f t="shared" si="256"/>
        <v>0</v>
      </c>
      <c r="X1661">
        <f t="shared" si="257"/>
        <v>0</v>
      </c>
      <c r="Y1661">
        <f t="shared" si="258"/>
        <v>0</v>
      </c>
      <c r="Z1661">
        <f t="shared" si="259"/>
        <v>0</v>
      </c>
    </row>
    <row r="1662" spans="1:26">
      <c r="A1662">
        <v>1</v>
      </c>
      <c r="B1662" t="s">
        <v>60</v>
      </c>
      <c r="C1662" t="s">
        <v>30</v>
      </c>
      <c r="D1662">
        <v>1</v>
      </c>
      <c r="E1662">
        <v>1</v>
      </c>
      <c r="F1662">
        <v>0</v>
      </c>
      <c r="G1662">
        <v>0</v>
      </c>
      <c r="H1662">
        <v>1</v>
      </c>
      <c r="I1662">
        <v>0</v>
      </c>
      <c r="J1662">
        <v>0</v>
      </c>
      <c r="K1662">
        <v>0</v>
      </c>
      <c r="L1662">
        <v>1</v>
      </c>
      <c r="M1662">
        <v>1</v>
      </c>
      <c r="N1662">
        <f t="array" ref="N1662">$AC$2*_xlfn.IFS(B1662="data_scientist",$AD$7,TRUE,1)*_xlfn.IFS(B1662="data_analyst",$AD$8,TRUE,1)*_xlfn.IFS(B1662="data_engineer",$AD$9,TRUE,1)*IF(D1662,$AD$13,$AD$14)*IF(E1662,$AD$19,$AD$20)*IF(F1662,$AD$24,$AD$25)*IF(G1662,$AD$29,$AD$30)*IF(H1662,$AD$34,$AD$35)*IF(I1662,$AD$39,$AD$40)*IF(J1662,$AD$44,$AD$45)*IF(K1662,$AD$49,$AD$50)*IF(L1662,$AD$54,$AD$55)*IF(M1662,$AD$59,$AD$60)</f>
        <v>7.23791194731596e-6</v>
      </c>
      <c r="O1662">
        <f t="array" ref="O1662">$AD$2*_xlfn.IFS(B1662="data_scientist",$AF$7,TRUE,1)*_xlfn.IFS(B1662="data_analyst",$AF$8,TRUE,1)*_xlfn.IFS(B1662="data_engineer",$AF$9,TRUE,1)*IF(D1662,$AF$13,$AF$14)*IF(E1662,$AF$19,$AF$20)*IF(F1662,$AF$24,$AF$25)*IF(G1662,$AF$29,$AF$30)*IF(H1662,$AF$34,$AF$35)*IF(I1662,$AF$39,$AF$40)*IF(J1662,$AF$44,$AF$45)*IF(K1662,$AF$49,$AF$50)*IF(L1662,$AF$54,$AF$55)*IF(M1662,$AF$59,$AF$60)</f>
        <v>0.00111663706644011</v>
      </c>
      <c r="P1662">
        <f t="array" ref="P1662">$AE$2*_xlfn.IFS(B1662="data_scientist",$AH$7,TRUE,1)*_xlfn.IFS(B1662="data_analyst",$AH$8,TRUE,1)*_xlfn.IFS(B1662="data_engineer",$AH$9,TRUE,1)*IF(D1662,$AH$13,$AH$14)*IF(E1662,$AH$19,$AH$20)*IF(F1662,$AH$24,$AH$25)*IF(G1662,$AH$29,$AH$30)*IF(H1662,$AH$34,$AH$35)*IF(I1662,$AH$39,$AH$40)*IF(J1662,$AH$44,$AH$45)*IF(K1662,$AH$49,$AH$50)*IF(L1662,$AH$54,$AH$55)*IF(M1662,$AH$59,$AH$60)</f>
        <v>6.78306928057241e-5</v>
      </c>
      <c r="Q1662">
        <f t="shared" si="250"/>
        <v>0.00111663706644011</v>
      </c>
      <c r="R1662">
        <f t="shared" si="251"/>
        <v>0</v>
      </c>
      <c r="S1662">
        <f t="shared" si="252"/>
        <v>1</v>
      </c>
      <c r="T1662">
        <f t="shared" si="253"/>
        <v>0</v>
      </c>
      <c r="U1662">
        <f t="shared" si="254"/>
        <v>0</v>
      </c>
      <c r="V1662">
        <f t="shared" si="255"/>
        <v>0</v>
      </c>
      <c r="W1662">
        <f t="shared" si="256"/>
        <v>0</v>
      </c>
      <c r="X1662">
        <f t="shared" si="257"/>
        <v>0</v>
      </c>
      <c r="Y1662">
        <f t="shared" si="258"/>
        <v>0</v>
      </c>
      <c r="Z1662">
        <f t="shared" si="259"/>
        <v>0</v>
      </c>
    </row>
    <row r="1663" spans="1:26">
      <c r="A1663">
        <v>1</v>
      </c>
      <c r="B1663" t="s">
        <v>60</v>
      </c>
      <c r="C1663" t="s">
        <v>30</v>
      </c>
      <c r="D1663">
        <v>1</v>
      </c>
      <c r="E1663">
        <v>1</v>
      </c>
      <c r="F1663">
        <v>0</v>
      </c>
      <c r="G1663">
        <v>1</v>
      </c>
      <c r="H1663">
        <v>0</v>
      </c>
      <c r="I1663">
        <v>1</v>
      </c>
      <c r="J1663">
        <v>0</v>
      </c>
      <c r="K1663">
        <v>0</v>
      </c>
      <c r="L1663">
        <v>0</v>
      </c>
      <c r="M1663">
        <v>1</v>
      </c>
      <c r="N1663">
        <f t="array" ref="N1663">$AC$2*_xlfn.IFS(B1663="data_scientist",$AD$7,TRUE,1)*_xlfn.IFS(B1663="data_analyst",$AD$8,TRUE,1)*_xlfn.IFS(B1663="data_engineer",$AD$9,TRUE,1)*IF(D1663,$AD$13,$AD$14)*IF(E1663,$AD$19,$AD$20)*IF(F1663,$AD$24,$AD$25)*IF(G1663,$AD$29,$AD$30)*IF(H1663,$AD$34,$AD$35)*IF(I1663,$AD$39,$AD$40)*IF(J1663,$AD$44,$AD$45)*IF(K1663,$AD$49,$AD$50)*IF(L1663,$AD$54,$AD$55)*IF(M1663,$AD$59,$AD$60)</f>
        <v>0.000157225415115644</v>
      </c>
      <c r="O1663">
        <f t="array" ref="O1663">$AD$2*_xlfn.IFS(B1663="data_scientist",$AF$7,TRUE,1)*_xlfn.IFS(B1663="data_analyst",$AF$8,TRUE,1)*_xlfn.IFS(B1663="data_engineer",$AF$9,TRUE,1)*IF(D1663,$AF$13,$AF$14)*IF(E1663,$AF$19,$AF$20)*IF(F1663,$AF$24,$AF$25)*IF(G1663,$AF$29,$AF$30)*IF(H1663,$AF$34,$AF$35)*IF(I1663,$AF$39,$AF$40)*IF(J1663,$AF$44,$AF$45)*IF(K1663,$AF$49,$AF$50)*IF(L1663,$AF$54,$AF$55)*IF(M1663,$AF$59,$AF$60)</f>
        <v>0.000586066024672294</v>
      </c>
      <c r="P1663">
        <f t="array" ref="P1663">$AE$2*_xlfn.IFS(B1663="data_scientist",$AH$7,TRUE,1)*_xlfn.IFS(B1663="data_analyst",$AH$8,TRUE,1)*_xlfn.IFS(B1663="data_engineer",$AH$9,TRUE,1)*IF(D1663,$AH$13,$AH$14)*IF(E1663,$AH$19,$AH$20)*IF(F1663,$AH$24,$AH$25)*IF(G1663,$AH$29,$AH$30)*IF(H1663,$AH$34,$AH$35)*IF(I1663,$AH$39,$AH$40)*IF(J1663,$AH$44,$AH$45)*IF(K1663,$AH$49,$AH$50)*IF(L1663,$AH$54,$AH$55)*IF(M1663,$AH$59,$AH$60)</f>
        <v>6.61747715844828e-5</v>
      </c>
      <c r="Q1663">
        <f t="shared" si="250"/>
        <v>0.000586066024672294</v>
      </c>
      <c r="R1663">
        <f t="shared" si="251"/>
        <v>0</v>
      </c>
      <c r="S1663">
        <f t="shared" si="252"/>
        <v>1</v>
      </c>
      <c r="T1663">
        <f t="shared" si="253"/>
        <v>0</v>
      </c>
      <c r="U1663">
        <f t="shared" si="254"/>
        <v>0</v>
      </c>
      <c r="V1663">
        <f t="shared" si="255"/>
        <v>0</v>
      </c>
      <c r="W1663">
        <f t="shared" si="256"/>
        <v>0</v>
      </c>
      <c r="X1663">
        <f t="shared" si="257"/>
        <v>0</v>
      </c>
      <c r="Y1663">
        <f t="shared" si="258"/>
        <v>0</v>
      </c>
      <c r="Z1663">
        <f t="shared" si="259"/>
        <v>0</v>
      </c>
    </row>
    <row r="1664" spans="1:26">
      <c r="A1664">
        <v>1</v>
      </c>
      <c r="B1664" t="s">
        <v>60</v>
      </c>
      <c r="C1664" t="s">
        <v>30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1</v>
      </c>
      <c r="N1664">
        <f t="array" ref="N1664">$AC$2*_xlfn.IFS(B1664="data_scientist",$AD$7,TRUE,1)*_xlfn.IFS(B1664="data_analyst",$AD$8,TRUE,1)*_xlfn.IFS(B1664="data_engineer",$AD$9,TRUE,1)*IF(D1664,$AD$13,$AD$14)*IF(E1664,$AD$19,$AD$20)*IF(F1664,$AD$24,$AD$25)*IF(G1664,$AD$29,$AD$30)*IF(H1664,$AD$34,$AD$35)*IF(I1664,$AD$39,$AD$40)*IF(J1664,$AD$44,$AD$45)*IF(K1664,$AD$49,$AD$50)*IF(L1664,$AD$54,$AD$55)*IF(M1664,$AD$59,$AD$60)</f>
        <v>0.00209205069395461</v>
      </c>
      <c r="O1664">
        <f t="array" ref="O1664">$AD$2*_xlfn.IFS(B1664="data_scientist",$AF$7,TRUE,1)*_xlfn.IFS(B1664="data_analyst",$AF$8,TRUE,1)*_xlfn.IFS(B1664="data_engineer",$AF$9,TRUE,1)*IF(D1664,$AF$13,$AF$14)*IF(E1664,$AF$19,$AF$20)*IF(F1664,$AF$24,$AF$25)*IF(G1664,$AF$29,$AF$30)*IF(H1664,$AF$34,$AF$35)*IF(I1664,$AF$39,$AF$40)*IF(J1664,$AF$44,$AF$45)*IF(K1664,$AF$49,$AF$50)*IF(L1664,$AF$54,$AF$55)*IF(M1664,$AF$59,$AF$60)</f>
        <v>0.000914821417937069</v>
      </c>
      <c r="P1664">
        <f t="array" ref="P1664">$AE$2*_xlfn.IFS(B1664="data_scientist",$AH$7,TRUE,1)*_xlfn.IFS(B1664="data_analyst",$AH$8,TRUE,1)*_xlfn.IFS(B1664="data_engineer",$AH$9,TRUE,1)*IF(D1664,$AH$13,$AH$14)*IF(E1664,$AH$19,$AH$20)*IF(F1664,$AH$24,$AH$25)*IF(G1664,$AH$29,$AH$30)*IF(H1664,$AH$34,$AH$35)*IF(I1664,$AH$39,$AH$40)*IF(J1664,$AH$44,$AH$45)*IF(K1664,$AH$49,$AH$50)*IF(L1664,$AH$54,$AH$55)*IF(M1664,$AH$59,$AH$60)</f>
        <v>0.000310772826156754</v>
      </c>
      <c r="Q1664">
        <f t="shared" si="250"/>
        <v>0.00209205069395461</v>
      </c>
      <c r="R1664">
        <f t="shared" si="251"/>
        <v>1</v>
      </c>
      <c r="S1664">
        <f t="shared" si="252"/>
        <v>0</v>
      </c>
      <c r="T1664">
        <f t="shared" si="253"/>
        <v>0</v>
      </c>
      <c r="U1664">
        <f t="shared" si="254"/>
        <v>0</v>
      </c>
      <c r="V1664">
        <f t="shared" si="255"/>
        <v>0</v>
      </c>
      <c r="W1664">
        <f t="shared" si="256"/>
        <v>0</v>
      </c>
      <c r="X1664">
        <f t="shared" si="257"/>
        <v>0</v>
      </c>
      <c r="Y1664">
        <f t="shared" si="258"/>
        <v>0</v>
      </c>
      <c r="Z1664">
        <f t="shared" si="259"/>
        <v>0</v>
      </c>
    </row>
    <row r="1665" spans="1:26">
      <c r="A1665">
        <v>1</v>
      </c>
      <c r="B1665" t="s">
        <v>60</v>
      </c>
      <c r="C1665" t="s">
        <v>30</v>
      </c>
      <c r="D1665">
        <v>1</v>
      </c>
      <c r="E1665">
        <v>1</v>
      </c>
      <c r="F1665">
        <v>0</v>
      </c>
      <c r="G1665">
        <v>0</v>
      </c>
      <c r="H1665">
        <v>0</v>
      </c>
      <c r="I1665">
        <v>1</v>
      </c>
      <c r="J1665">
        <v>0</v>
      </c>
      <c r="K1665">
        <v>1</v>
      </c>
      <c r="L1665">
        <v>0</v>
      </c>
      <c r="M1665">
        <v>1</v>
      </c>
      <c r="N1665">
        <f t="array" ref="N1665">$AC$2*_xlfn.IFS(B1665="data_scientist",$AD$7,TRUE,1)*_xlfn.IFS(B1665="data_analyst",$AD$8,TRUE,1)*_xlfn.IFS(B1665="data_engineer",$AD$9,TRUE,1)*IF(D1665,$AD$13,$AD$14)*IF(E1665,$AD$19,$AD$20)*IF(F1665,$AD$24,$AD$25)*IF(G1665,$AD$29,$AD$30)*IF(H1665,$AD$34,$AD$35)*IF(I1665,$AD$39,$AD$40)*IF(J1665,$AD$44,$AD$45)*IF(K1665,$AD$49,$AD$50)*IF(L1665,$AD$54,$AD$55)*IF(M1665,$AD$59,$AD$60)</f>
        <v>2.11503931330714e-5</v>
      </c>
      <c r="O1665">
        <f t="array" ref="O1665">$AD$2*_xlfn.IFS(B1665="data_scientist",$AF$7,TRUE,1)*_xlfn.IFS(B1665="data_analyst",$AF$8,TRUE,1)*_xlfn.IFS(B1665="data_engineer",$AF$9,TRUE,1)*IF(D1665,$AF$13,$AF$14)*IF(E1665,$AF$19,$AF$20)*IF(F1665,$AF$24,$AF$25)*IF(G1665,$AF$29,$AF$30)*IF(H1665,$AF$34,$AF$35)*IF(I1665,$AF$39,$AF$40)*IF(J1665,$AF$44,$AF$45)*IF(K1665,$AF$49,$AF$50)*IF(L1665,$AF$54,$AF$55)*IF(M1665,$AF$59,$AF$60)</f>
        <v>0.000417688884232232</v>
      </c>
      <c r="P1665">
        <f t="array" ref="P1665">$AE$2*_xlfn.IFS(B1665="data_scientist",$AH$7,TRUE,1)*_xlfn.IFS(B1665="data_analyst",$AH$8,TRUE,1)*_xlfn.IFS(B1665="data_engineer",$AH$9,TRUE,1)*IF(D1665,$AH$13,$AH$14)*IF(E1665,$AH$19,$AH$20)*IF(F1665,$AH$24,$AH$25)*IF(G1665,$AH$29,$AH$30)*IF(H1665,$AH$34,$AH$35)*IF(I1665,$AH$39,$AH$40)*IF(J1665,$AH$44,$AH$45)*IF(K1665,$AH$49,$AH$50)*IF(L1665,$AH$54,$AH$55)*IF(M1665,$AH$59,$AH$60)</f>
        <v>4.62725846417812e-5</v>
      </c>
      <c r="Q1665">
        <f t="shared" si="250"/>
        <v>0.000417688884232232</v>
      </c>
      <c r="R1665">
        <f t="shared" si="251"/>
        <v>0</v>
      </c>
      <c r="S1665">
        <f t="shared" si="252"/>
        <v>1</v>
      </c>
      <c r="T1665">
        <f t="shared" si="253"/>
        <v>0</v>
      </c>
      <c r="U1665">
        <f t="shared" si="254"/>
        <v>0</v>
      </c>
      <c r="V1665">
        <f t="shared" si="255"/>
        <v>0</v>
      </c>
      <c r="W1665">
        <f t="shared" si="256"/>
        <v>0</v>
      </c>
      <c r="X1665">
        <f t="shared" si="257"/>
        <v>0</v>
      </c>
      <c r="Y1665">
        <f t="shared" si="258"/>
        <v>0</v>
      </c>
      <c r="Z1665">
        <f t="shared" si="259"/>
        <v>0</v>
      </c>
    </row>
    <row r="1666" spans="1:26">
      <c r="A1666">
        <v>1</v>
      </c>
      <c r="B1666" t="s">
        <v>60</v>
      </c>
      <c r="C1666" t="s">
        <v>30</v>
      </c>
      <c r="D1666">
        <v>1</v>
      </c>
      <c r="E1666">
        <v>1</v>
      </c>
      <c r="F1666">
        <v>0</v>
      </c>
      <c r="G1666">
        <v>0</v>
      </c>
      <c r="H1666">
        <v>0</v>
      </c>
      <c r="I1666">
        <v>1</v>
      </c>
      <c r="J1666">
        <v>0</v>
      </c>
      <c r="K1666">
        <v>1</v>
      </c>
      <c r="L1666">
        <v>0</v>
      </c>
      <c r="M1666">
        <v>1</v>
      </c>
      <c r="N1666">
        <f t="array" ref="N1666">$AC$2*_xlfn.IFS(B1666="data_scientist",$AD$7,TRUE,1)*_xlfn.IFS(B1666="data_analyst",$AD$8,TRUE,1)*_xlfn.IFS(B1666="data_engineer",$AD$9,TRUE,1)*IF(D1666,$AD$13,$AD$14)*IF(E1666,$AD$19,$AD$20)*IF(F1666,$AD$24,$AD$25)*IF(G1666,$AD$29,$AD$30)*IF(H1666,$AD$34,$AD$35)*IF(I1666,$AD$39,$AD$40)*IF(J1666,$AD$44,$AD$45)*IF(K1666,$AD$49,$AD$50)*IF(L1666,$AD$54,$AD$55)*IF(M1666,$AD$59,$AD$60)</f>
        <v>2.11503931330714e-5</v>
      </c>
      <c r="O1666">
        <f t="array" ref="O1666">$AD$2*_xlfn.IFS(B1666="data_scientist",$AF$7,TRUE,1)*_xlfn.IFS(B1666="data_analyst",$AF$8,TRUE,1)*_xlfn.IFS(B1666="data_engineer",$AF$9,TRUE,1)*IF(D1666,$AF$13,$AF$14)*IF(E1666,$AF$19,$AF$20)*IF(F1666,$AF$24,$AF$25)*IF(G1666,$AF$29,$AF$30)*IF(H1666,$AF$34,$AF$35)*IF(I1666,$AF$39,$AF$40)*IF(J1666,$AF$44,$AF$45)*IF(K1666,$AF$49,$AF$50)*IF(L1666,$AF$54,$AF$55)*IF(M1666,$AF$59,$AF$60)</f>
        <v>0.000417688884232232</v>
      </c>
      <c r="P1666">
        <f t="array" ref="P1666">$AE$2*_xlfn.IFS(B1666="data_scientist",$AH$7,TRUE,1)*_xlfn.IFS(B1666="data_analyst",$AH$8,TRUE,1)*_xlfn.IFS(B1666="data_engineer",$AH$9,TRUE,1)*IF(D1666,$AH$13,$AH$14)*IF(E1666,$AH$19,$AH$20)*IF(F1666,$AH$24,$AH$25)*IF(G1666,$AH$29,$AH$30)*IF(H1666,$AH$34,$AH$35)*IF(I1666,$AH$39,$AH$40)*IF(J1666,$AH$44,$AH$45)*IF(K1666,$AH$49,$AH$50)*IF(L1666,$AH$54,$AH$55)*IF(M1666,$AH$59,$AH$60)</f>
        <v>4.62725846417812e-5</v>
      </c>
      <c r="Q1666">
        <f t="shared" si="250"/>
        <v>0.000417688884232232</v>
      </c>
      <c r="R1666">
        <f t="shared" si="251"/>
        <v>0</v>
      </c>
      <c r="S1666">
        <f t="shared" si="252"/>
        <v>1</v>
      </c>
      <c r="T1666">
        <f t="shared" si="253"/>
        <v>0</v>
      </c>
      <c r="U1666">
        <f t="shared" si="254"/>
        <v>0</v>
      </c>
      <c r="V1666">
        <f t="shared" si="255"/>
        <v>0</v>
      </c>
      <c r="W1666">
        <f t="shared" si="256"/>
        <v>0</v>
      </c>
      <c r="X1666">
        <f t="shared" si="257"/>
        <v>0</v>
      </c>
      <c r="Y1666">
        <f t="shared" si="258"/>
        <v>0</v>
      </c>
      <c r="Z1666">
        <f t="shared" si="259"/>
        <v>0</v>
      </c>
    </row>
    <row r="1667" spans="1:26">
      <c r="A1667">
        <v>1</v>
      </c>
      <c r="B1667" t="s">
        <v>60</v>
      </c>
      <c r="C1667" t="s">
        <v>30</v>
      </c>
      <c r="D1667">
        <v>1</v>
      </c>
      <c r="E1667">
        <v>1</v>
      </c>
      <c r="F1667">
        <v>0</v>
      </c>
      <c r="G1667">
        <v>1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1</v>
      </c>
      <c r="N1667">
        <f t="array" ref="N1667">$AC$2*_xlfn.IFS(B1667="data_scientist",$AD$7,TRUE,1)*_xlfn.IFS(B1667="data_analyst",$AD$8,TRUE,1)*_xlfn.IFS(B1667="data_engineer",$AD$9,TRUE,1)*IF(D1667,$AD$13,$AD$14)*IF(E1667,$AD$19,$AD$20)*IF(F1667,$AD$24,$AD$25)*IF(G1667,$AD$29,$AD$30)*IF(H1667,$AD$34,$AD$35)*IF(I1667,$AD$39,$AD$40)*IF(J1667,$AD$44,$AD$45)*IF(K1667,$AD$49,$AD$50)*IF(L1667,$AD$54,$AD$55)*IF(M1667,$AD$59,$AD$60)</f>
        <v>0.00045789693930309</v>
      </c>
      <c r="O1667">
        <f t="array" ref="O1667">$AD$2*_xlfn.IFS(B1667="data_scientist",$AF$7,TRUE,1)*_xlfn.IFS(B1667="data_analyst",$AF$8,TRUE,1)*_xlfn.IFS(B1667="data_engineer",$AF$9,TRUE,1)*IF(D1667,$AF$13,$AF$14)*IF(E1667,$AF$19,$AF$20)*IF(F1667,$AF$24,$AF$25)*IF(G1667,$AF$29,$AF$30)*IF(H1667,$AF$34,$AF$35)*IF(I1667,$AF$39,$AF$40)*IF(J1667,$AF$44,$AF$45)*IF(K1667,$AF$49,$AF$50)*IF(L1667,$AF$54,$AF$55)*IF(M1667,$AF$59,$AF$60)</f>
        <v>0.00242094563462761</v>
      </c>
      <c r="P1667">
        <f t="array" ref="P1667">$AE$2*_xlfn.IFS(B1667="data_scientist",$AH$7,TRUE,1)*_xlfn.IFS(B1667="data_analyst",$AH$8,TRUE,1)*_xlfn.IFS(B1667="data_engineer",$AH$9,TRUE,1)*IF(D1667,$AH$13,$AH$14)*IF(E1667,$AH$19,$AH$20)*IF(F1667,$AH$24,$AH$25)*IF(G1667,$AH$29,$AH$30)*IF(H1667,$AH$34,$AH$35)*IF(I1667,$AH$39,$AH$40)*IF(J1667,$AH$44,$AH$45)*IF(K1667,$AH$49,$AH$50)*IF(L1667,$AH$54,$AH$55)*IF(M1667,$AH$59,$AH$60)</f>
        <v>0.00023583089739168</v>
      </c>
      <c r="Q1667">
        <f t="shared" ref="Q1667:Q1730" si="260">MAX(N1667:P1667)</f>
        <v>0.00242094563462761</v>
      </c>
      <c r="R1667">
        <f t="shared" ref="R1667:R1730" si="261">IF(AND(C1667="Low",N1667=Q1667),1,0)</f>
        <v>0</v>
      </c>
      <c r="S1667">
        <f t="shared" ref="S1667:S1730" si="262">IF(AND(C1667="Low",O1667=Q1667),1,0)</f>
        <v>1</v>
      </c>
      <c r="T1667">
        <f t="shared" ref="T1667:T1730" si="263">IF(AND(C1667="Low",P1667=Q1667),1,0)</f>
        <v>0</v>
      </c>
      <c r="U1667">
        <f t="shared" ref="U1667:U1730" si="264">IF(AND(C1667="Medium",N1667=Q1667),1,0)</f>
        <v>0</v>
      </c>
      <c r="V1667">
        <f t="shared" ref="V1667:V1730" si="265">IF(AND(C1667="Medium",O1667=Q1667),1,0)</f>
        <v>0</v>
      </c>
      <c r="W1667">
        <f t="shared" ref="W1667:W1730" si="266">IF(AND(C1667="Medium",P1667=Q1667),1,0)</f>
        <v>0</v>
      </c>
      <c r="X1667">
        <f t="shared" ref="X1667:X1730" si="267">IF(AND(C1667="High",N1667=Q1667),1,0)</f>
        <v>0</v>
      </c>
      <c r="Y1667">
        <f t="shared" ref="Y1667:Y1730" si="268">IF(AND(C1667="High",O1667=Q1667),1,0)</f>
        <v>0</v>
      </c>
      <c r="Z1667">
        <f t="shared" ref="Z1667:Z1730" si="269">IF(AND(C1667="High",P1667=Q1667),1,0)</f>
        <v>0</v>
      </c>
    </row>
    <row r="1668" spans="1:26">
      <c r="A1668">
        <v>1</v>
      </c>
      <c r="B1668" t="s">
        <v>60</v>
      </c>
      <c r="C1668" t="s">
        <v>30</v>
      </c>
      <c r="D1668">
        <v>1</v>
      </c>
      <c r="E1668">
        <v>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1</v>
      </c>
      <c r="M1668">
        <v>1</v>
      </c>
      <c r="N1668">
        <f t="array" ref="N1668">$AC$2*_xlfn.IFS(B1668="data_scientist",$AD$7,TRUE,1)*_xlfn.IFS(B1668="data_analyst",$AD$8,TRUE,1)*_xlfn.IFS(B1668="data_engineer",$AD$9,TRUE,1)*IF(D1668,$AD$13,$AD$14)*IF(E1668,$AD$19,$AD$20)*IF(F1668,$AD$24,$AD$25)*IF(G1668,$AD$29,$AD$30)*IF(H1668,$AD$34,$AD$35)*IF(I1668,$AD$39,$AD$40)*IF(J1668,$AD$44,$AD$45)*IF(K1668,$AD$49,$AD$50)*IF(L1668,$AD$54,$AD$55)*IF(M1668,$AD$59,$AD$60)</f>
        <v>0.000108369470624033</v>
      </c>
      <c r="O1668">
        <f t="array" ref="O1668">$AD$2*_xlfn.IFS(B1668="data_scientist",$AF$7,TRUE,1)*_xlfn.IFS(B1668="data_analyst",$AF$8,TRUE,1)*_xlfn.IFS(B1668="data_engineer",$AF$9,TRUE,1)*IF(D1668,$AF$13,$AF$14)*IF(E1668,$AF$19,$AF$20)*IF(F1668,$AF$24,$AF$25)*IF(G1668,$AF$29,$AF$30)*IF(H1668,$AF$34,$AF$35)*IF(I1668,$AF$39,$AF$40)*IF(J1668,$AF$44,$AF$45)*IF(K1668,$AF$49,$AF$50)*IF(L1668,$AF$54,$AF$55)*IF(M1668,$AF$59,$AF$60)</f>
        <v>0.00154679703700212</v>
      </c>
      <c r="P1668">
        <f t="array" ref="P1668">$AE$2*_xlfn.IFS(B1668="data_scientist",$AH$7,TRUE,1)*_xlfn.IFS(B1668="data_analyst",$AH$8,TRUE,1)*_xlfn.IFS(B1668="data_engineer",$AH$9,TRUE,1)*IF(D1668,$AH$13,$AH$14)*IF(E1668,$AH$19,$AH$20)*IF(F1668,$AH$24,$AH$25)*IF(G1668,$AH$29,$AH$30)*IF(H1668,$AH$34,$AH$35)*IF(I1668,$AH$39,$AH$40)*IF(J1668,$AH$44,$AH$45)*IF(K1668,$AH$49,$AH$50)*IF(L1668,$AH$54,$AH$55)*IF(M1668,$AH$59,$AH$60)</f>
        <v>0.00013808391035451</v>
      </c>
      <c r="Q1668">
        <f t="shared" si="260"/>
        <v>0.00154679703700212</v>
      </c>
      <c r="R1668">
        <f t="shared" si="261"/>
        <v>0</v>
      </c>
      <c r="S1668">
        <f t="shared" si="262"/>
        <v>1</v>
      </c>
      <c r="T1668">
        <f t="shared" si="263"/>
        <v>0</v>
      </c>
      <c r="U1668">
        <f t="shared" si="264"/>
        <v>0</v>
      </c>
      <c r="V1668">
        <f t="shared" si="265"/>
        <v>0</v>
      </c>
      <c r="W1668">
        <f t="shared" si="266"/>
        <v>0</v>
      </c>
      <c r="X1668">
        <f t="shared" si="267"/>
        <v>0</v>
      </c>
      <c r="Y1668">
        <f t="shared" si="268"/>
        <v>0</v>
      </c>
      <c r="Z1668">
        <f t="shared" si="269"/>
        <v>0</v>
      </c>
    </row>
    <row r="1669" spans="1:26">
      <c r="A1669">
        <v>1</v>
      </c>
      <c r="B1669" t="s">
        <v>60</v>
      </c>
      <c r="C1669" t="s">
        <v>30</v>
      </c>
      <c r="D1669">
        <v>0</v>
      </c>
      <c r="E1669">
        <v>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1</v>
      </c>
      <c r="M1669">
        <v>1</v>
      </c>
      <c r="N1669">
        <f t="array" ref="N1669">$AC$2*_xlfn.IFS(B1669="data_scientist",$AD$7,TRUE,1)*_xlfn.IFS(B1669="data_analyst",$AD$8,TRUE,1)*_xlfn.IFS(B1669="data_engineer",$AD$9,TRUE,1)*IF(D1669,$AD$13,$AD$14)*IF(E1669,$AD$19,$AD$20)*IF(F1669,$AD$24,$AD$25)*IF(G1669,$AD$29,$AD$30)*IF(H1669,$AD$34,$AD$35)*IF(I1669,$AD$39,$AD$40)*IF(J1669,$AD$44,$AD$45)*IF(K1669,$AD$49,$AD$50)*IF(L1669,$AD$54,$AD$55)*IF(M1669,$AD$59,$AD$60)</f>
        <v>0.000230967306995467</v>
      </c>
      <c r="O1669">
        <f t="array" ref="O1669">$AD$2*_xlfn.IFS(B1669="data_scientist",$AF$7,TRUE,1)*_xlfn.IFS(B1669="data_analyst",$AF$8,TRUE,1)*_xlfn.IFS(B1669="data_engineer",$AF$9,TRUE,1)*IF(D1669,$AF$13,$AF$14)*IF(E1669,$AF$19,$AF$20)*IF(F1669,$AF$24,$AF$25)*IF(G1669,$AF$29,$AF$30)*IF(H1669,$AF$34,$AF$35)*IF(I1669,$AF$39,$AF$40)*IF(J1669,$AF$44,$AF$45)*IF(K1669,$AF$49,$AF$50)*IF(L1669,$AF$54,$AF$55)*IF(M1669,$AF$59,$AF$60)</f>
        <v>0.000593122929350245</v>
      </c>
      <c r="P1669">
        <f t="array" ref="P1669">$AE$2*_xlfn.IFS(B1669="data_scientist",$AH$7,TRUE,1)*_xlfn.IFS(B1669="data_analyst",$AH$8,TRUE,1)*_xlfn.IFS(B1669="data_engineer",$AH$9,TRUE,1)*IF(D1669,$AH$13,$AH$14)*IF(E1669,$AH$19,$AH$20)*IF(F1669,$AH$24,$AH$25)*IF(G1669,$AH$29,$AH$30)*IF(H1669,$AH$34,$AH$35)*IF(I1669,$AH$39,$AH$40)*IF(J1669,$AH$44,$AH$45)*IF(K1669,$AH$49,$AH$50)*IF(L1669,$AH$54,$AH$55)*IF(M1669,$AH$59,$AH$60)</f>
        <v>0.000103918819132775</v>
      </c>
      <c r="Q1669">
        <f t="shared" si="260"/>
        <v>0.000593122929350245</v>
      </c>
      <c r="R1669">
        <f t="shared" si="261"/>
        <v>0</v>
      </c>
      <c r="S1669">
        <f t="shared" si="262"/>
        <v>1</v>
      </c>
      <c r="T1669">
        <f t="shared" si="263"/>
        <v>0</v>
      </c>
      <c r="U1669">
        <f t="shared" si="264"/>
        <v>0</v>
      </c>
      <c r="V1669">
        <f t="shared" si="265"/>
        <v>0</v>
      </c>
      <c r="W1669">
        <f t="shared" si="266"/>
        <v>0</v>
      </c>
      <c r="X1669">
        <f t="shared" si="267"/>
        <v>0</v>
      </c>
      <c r="Y1669">
        <f t="shared" si="268"/>
        <v>0</v>
      </c>
      <c r="Z1669">
        <f t="shared" si="269"/>
        <v>0</v>
      </c>
    </row>
    <row r="1670" spans="1:26">
      <c r="A1670">
        <v>1</v>
      </c>
      <c r="B1670" t="s">
        <v>60</v>
      </c>
      <c r="C1670" t="s">
        <v>30</v>
      </c>
      <c r="D1670">
        <v>0</v>
      </c>
      <c r="E1670">
        <v>1</v>
      </c>
      <c r="F1670">
        <v>0</v>
      </c>
      <c r="G1670">
        <v>1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1</v>
      </c>
      <c r="N1670">
        <f t="array" ref="N1670">$AC$2*_xlfn.IFS(B1670="data_scientist",$AD$7,TRUE,1)*_xlfn.IFS(B1670="data_analyst",$AD$8,TRUE,1)*_xlfn.IFS(B1670="data_engineer",$AD$9,TRUE,1)*IF(D1670,$AD$13,$AD$14)*IF(E1670,$AD$19,$AD$20)*IF(F1670,$AD$24,$AD$25)*IF(G1670,$AD$29,$AD$30)*IF(H1670,$AD$34,$AD$35)*IF(I1670,$AD$39,$AD$40)*IF(J1670,$AD$44,$AD$45)*IF(K1670,$AD$49,$AD$50)*IF(L1670,$AD$54,$AD$55)*IF(M1670,$AD$59,$AD$60)</f>
        <v>0.000975913440780866</v>
      </c>
      <c r="O1670">
        <f t="array" ref="O1670">$AD$2*_xlfn.IFS(B1670="data_scientist",$AF$7,TRUE,1)*_xlfn.IFS(B1670="data_analyst",$AF$8,TRUE,1)*_xlfn.IFS(B1670="data_engineer",$AF$9,TRUE,1)*IF(D1670,$AF$13,$AF$14)*IF(E1670,$AF$19,$AF$20)*IF(F1670,$AF$24,$AF$25)*IF(G1670,$AF$29,$AF$30)*IF(H1670,$AF$34,$AF$35)*IF(I1670,$AF$39,$AF$40)*IF(J1670,$AF$44,$AF$45)*IF(K1670,$AF$49,$AF$50)*IF(L1670,$AF$54,$AF$55)*IF(M1670,$AF$59,$AF$60)</f>
        <v>0.000928317246709368</v>
      </c>
      <c r="P1670">
        <f t="array" ref="P1670">$AE$2*_xlfn.IFS(B1670="data_scientist",$AH$7,TRUE,1)*_xlfn.IFS(B1670="data_analyst",$AH$8,TRUE,1)*_xlfn.IFS(B1670="data_engineer",$AH$9,TRUE,1)*IF(D1670,$AH$13,$AH$14)*IF(E1670,$AH$19,$AH$20)*IF(F1670,$AH$24,$AH$25)*IF(G1670,$AH$29,$AH$30)*IF(H1670,$AH$34,$AH$35)*IF(I1670,$AH$39,$AH$40)*IF(J1670,$AH$44,$AH$45)*IF(K1670,$AH$49,$AH$50)*IF(L1670,$AH$54,$AH$55)*IF(M1670,$AH$59,$AH$60)</f>
        <v>0.000177480984634976</v>
      </c>
      <c r="Q1670">
        <f t="shared" si="260"/>
        <v>0.000975913440780866</v>
      </c>
      <c r="R1670">
        <f t="shared" si="261"/>
        <v>1</v>
      </c>
      <c r="S1670">
        <f t="shared" si="262"/>
        <v>0</v>
      </c>
      <c r="T1670">
        <f t="shared" si="263"/>
        <v>0</v>
      </c>
      <c r="U1670">
        <f t="shared" si="264"/>
        <v>0</v>
      </c>
      <c r="V1670">
        <f t="shared" si="265"/>
        <v>0</v>
      </c>
      <c r="W1670">
        <f t="shared" si="266"/>
        <v>0</v>
      </c>
      <c r="X1670">
        <f t="shared" si="267"/>
        <v>0</v>
      </c>
      <c r="Y1670">
        <f t="shared" si="268"/>
        <v>0</v>
      </c>
      <c r="Z1670">
        <f t="shared" si="269"/>
        <v>0</v>
      </c>
    </row>
    <row r="1671" spans="1:26">
      <c r="A1671">
        <v>1</v>
      </c>
      <c r="B1671" t="s">
        <v>60</v>
      </c>
      <c r="C1671" t="s">
        <v>30</v>
      </c>
      <c r="D1671">
        <v>0</v>
      </c>
      <c r="E1671">
        <v>1</v>
      </c>
      <c r="F1671">
        <v>1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1</v>
      </c>
      <c r="N1671">
        <f t="array" ref="N1671">$AC$2*_xlfn.IFS(B1671="data_scientist",$AD$7,TRUE,1)*_xlfn.IFS(B1671="data_analyst",$AD$8,TRUE,1)*_xlfn.IFS(B1671="data_engineer",$AD$9,TRUE,1)*IF(D1671,$AD$13,$AD$14)*IF(E1671,$AD$19,$AD$20)*IF(F1671,$AD$24,$AD$25)*IF(G1671,$AD$29,$AD$30)*IF(H1671,$AD$34,$AD$35)*IF(I1671,$AD$39,$AD$40)*IF(J1671,$AD$44,$AD$45)*IF(K1671,$AD$49,$AD$50)*IF(L1671,$AD$54,$AD$55)*IF(M1671,$AD$59,$AD$60)</f>
        <v>0.00049592806512834</v>
      </c>
      <c r="O1671">
        <f t="array" ref="O1671">$AD$2*_xlfn.IFS(B1671="data_scientist",$AF$7,TRUE,1)*_xlfn.IFS(B1671="data_analyst",$AF$8,TRUE,1)*_xlfn.IFS(B1671="data_engineer",$AF$9,TRUE,1)*IF(D1671,$AF$13,$AF$14)*IF(E1671,$AF$19,$AF$20)*IF(F1671,$AF$24,$AF$25)*IF(G1671,$AF$29,$AF$30)*IF(H1671,$AF$34,$AF$35)*IF(I1671,$AF$39,$AF$40)*IF(J1671,$AF$44,$AF$45)*IF(K1671,$AF$49,$AF$50)*IF(L1671,$AF$54,$AF$55)*IF(M1671,$AF$59,$AF$60)</f>
        <v>0.00120718433286611</v>
      </c>
      <c r="P1671">
        <f t="array" ref="P1671">$AE$2*_xlfn.IFS(B1671="data_scientist",$AH$7,TRUE,1)*_xlfn.IFS(B1671="data_analyst",$AH$8,TRUE,1)*_xlfn.IFS(B1671="data_engineer",$AH$9,TRUE,1)*IF(D1671,$AH$13,$AH$14)*IF(E1671,$AH$19,$AH$20)*IF(F1671,$AH$24,$AH$25)*IF(G1671,$AH$29,$AH$30)*IF(H1671,$AH$34,$AH$35)*IF(I1671,$AH$39,$AH$40)*IF(J1671,$AH$44,$AH$45)*IF(K1671,$AH$49,$AH$50)*IF(L1671,$AH$54,$AH$55)*IF(M1671,$AH$59,$AH$60)</f>
        <v>0.000225177430293598</v>
      </c>
      <c r="Q1671">
        <f t="shared" si="260"/>
        <v>0.00120718433286611</v>
      </c>
      <c r="R1671">
        <f t="shared" si="261"/>
        <v>0</v>
      </c>
      <c r="S1671">
        <f t="shared" si="262"/>
        <v>1</v>
      </c>
      <c r="T1671">
        <f t="shared" si="263"/>
        <v>0</v>
      </c>
      <c r="U1671">
        <f t="shared" si="264"/>
        <v>0</v>
      </c>
      <c r="V1671">
        <f t="shared" si="265"/>
        <v>0</v>
      </c>
      <c r="W1671">
        <f t="shared" si="266"/>
        <v>0</v>
      </c>
      <c r="X1671">
        <f t="shared" si="267"/>
        <v>0</v>
      </c>
      <c r="Y1671">
        <f t="shared" si="268"/>
        <v>0</v>
      </c>
      <c r="Z1671">
        <f t="shared" si="269"/>
        <v>0</v>
      </c>
    </row>
    <row r="1672" spans="1:26">
      <c r="A1672">
        <v>1</v>
      </c>
      <c r="B1672" t="s">
        <v>60</v>
      </c>
      <c r="C1672" t="s">
        <v>30</v>
      </c>
      <c r="D1672">
        <v>1</v>
      </c>
      <c r="E1672">
        <v>1</v>
      </c>
      <c r="F1672">
        <v>1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1</v>
      </c>
      <c r="M1672">
        <v>1</v>
      </c>
      <c r="N1672">
        <f t="array" ref="N1672">$AC$2*_xlfn.IFS(B1672="data_scientist",$AD$7,TRUE,1)*_xlfn.IFS(B1672="data_analyst",$AD$8,TRUE,1)*_xlfn.IFS(B1672="data_engineer",$AD$9,TRUE,1)*IF(D1672,$AD$13,$AD$14)*IF(E1672,$AD$19,$AD$20)*IF(F1672,$AD$24,$AD$25)*IF(G1672,$AD$29,$AD$30)*IF(H1672,$AD$34,$AD$35)*IF(I1672,$AD$39,$AD$40)*IF(J1672,$AD$44,$AD$45)*IF(K1672,$AD$49,$AD$50)*IF(L1672,$AD$54,$AD$55)*IF(M1672,$AD$59,$AD$60)</f>
        <v>1.97169165833272e-5</v>
      </c>
      <c r="O1672">
        <f t="array" ref="O1672">$AD$2*_xlfn.IFS(B1672="data_scientist",$AF$7,TRUE,1)*_xlfn.IFS(B1672="data_analyst",$AF$8,TRUE,1)*_xlfn.IFS(B1672="data_engineer",$AF$9,TRUE,1)*IF(D1672,$AF$13,$AF$14)*IF(E1672,$AF$19,$AF$20)*IF(F1672,$AF$24,$AF$25)*IF(G1672,$AF$29,$AF$30)*IF(H1672,$AF$34,$AF$35)*IF(I1672,$AF$39,$AF$40)*IF(J1672,$AF$44,$AF$45)*IF(K1672,$AF$49,$AF$50)*IF(L1672,$AF$54,$AF$55)*IF(M1672,$AF$59,$AF$60)</f>
        <v>0.00175959455279994</v>
      </c>
      <c r="P1672">
        <f t="array" ref="P1672">$AE$2*_xlfn.IFS(B1672="data_scientist",$AH$7,TRUE,1)*_xlfn.IFS(B1672="data_analyst",$AH$8,TRUE,1)*_xlfn.IFS(B1672="data_engineer",$AH$9,TRUE,1)*IF(D1672,$AH$13,$AH$14)*IF(E1672,$AH$19,$AH$20)*IF(F1672,$AH$24,$AH$25)*IF(G1672,$AH$29,$AH$30)*IF(H1672,$AH$34,$AH$35)*IF(I1672,$AH$39,$AH$40)*IF(J1672,$AH$44,$AH$45)*IF(K1672,$AH$49,$AH$50)*IF(L1672,$AH$54,$AH$55)*IF(M1672,$AH$59,$AH$60)</f>
        <v>9.43345526184275e-5</v>
      </c>
      <c r="Q1672">
        <f t="shared" si="260"/>
        <v>0.00175959455279994</v>
      </c>
      <c r="R1672">
        <f t="shared" si="261"/>
        <v>0</v>
      </c>
      <c r="S1672">
        <f t="shared" si="262"/>
        <v>1</v>
      </c>
      <c r="T1672">
        <f t="shared" si="263"/>
        <v>0</v>
      </c>
      <c r="U1672">
        <f t="shared" si="264"/>
        <v>0</v>
      </c>
      <c r="V1672">
        <f t="shared" si="265"/>
        <v>0</v>
      </c>
      <c r="W1672">
        <f t="shared" si="266"/>
        <v>0</v>
      </c>
      <c r="X1672">
        <f t="shared" si="267"/>
        <v>0</v>
      </c>
      <c r="Y1672">
        <f t="shared" si="268"/>
        <v>0</v>
      </c>
      <c r="Z1672">
        <f t="shared" si="269"/>
        <v>0</v>
      </c>
    </row>
    <row r="1673" spans="1:26">
      <c r="A1673">
        <v>1</v>
      </c>
      <c r="B1673" t="s">
        <v>60</v>
      </c>
      <c r="C1673" t="s">
        <v>30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f t="array" ref="N1673">$AC$2*_xlfn.IFS(B1673="data_scientist",$AD$7,TRUE,1)*_xlfn.IFS(B1673="data_analyst",$AD$8,TRUE,1)*_xlfn.IFS(B1673="data_engineer",$AD$9,TRUE,1)*IF(D1673,$AD$13,$AD$14)*IF(E1673,$AD$19,$AD$20)*IF(F1673,$AD$24,$AD$25)*IF(G1673,$AD$29,$AD$30)*IF(H1673,$AD$34,$AD$35)*IF(I1673,$AD$39,$AD$40)*IF(J1673,$AD$44,$AD$45)*IF(K1673,$AD$49,$AD$50)*IF(L1673,$AD$54,$AD$55)*IF(M1673,$AD$59,$AD$60)</f>
        <v>0.000418121778943375</v>
      </c>
      <c r="O1673">
        <f t="array" ref="O1673">$AD$2*_xlfn.IFS(B1673="data_scientist",$AF$7,TRUE,1)*_xlfn.IFS(B1673="data_analyst",$AF$8,TRUE,1)*_xlfn.IFS(B1673="data_engineer",$AF$9,TRUE,1)*IF(D1673,$AF$13,$AF$14)*IF(E1673,$AF$19,$AF$20)*IF(F1673,$AF$24,$AF$25)*IF(G1673,$AF$29,$AF$30)*IF(H1673,$AF$34,$AF$35)*IF(I1673,$AF$39,$AF$40)*IF(J1673,$AF$44,$AF$45)*IF(K1673,$AF$49,$AF$50)*IF(L1673,$AF$54,$AF$55)*IF(M1673,$AF$59,$AF$60)</f>
        <v>5.35017667302527e-5</v>
      </c>
      <c r="P1673">
        <f t="array" ref="P1673">$AE$2*_xlfn.IFS(B1673="data_scientist",$AH$7,TRUE,1)*_xlfn.IFS(B1673="data_analyst",$AH$8,TRUE,1)*_xlfn.IFS(B1673="data_engineer",$AH$9,TRUE,1)*IF(D1673,$AH$13,$AH$14)*IF(E1673,$AH$19,$AH$20)*IF(F1673,$AH$24,$AH$25)*IF(G1673,$AH$29,$AH$30)*IF(H1673,$AH$34,$AH$35)*IF(I1673,$AH$39,$AH$40)*IF(J1673,$AH$44,$AH$45)*IF(K1673,$AH$49,$AH$50)*IF(L1673,$AH$54,$AH$55)*IF(M1673,$AH$59,$AH$60)</f>
        <v>4.80141378272744e-5</v>
      </c>
      <c r="Q1673">
        <f t="shared" si="260"/>
        <v>0.000418121778943375</v>
      </c>
      <c r="R1673">
        <f t="shared" si="261"/>
        <v>1</v>
      </c>
      <c r="S1673">
        <f t="shared" si="262"/>
        <v>0</v>
      </c>
      <c r="T1673">
        <f t="shared" si="263"/>
        <v>0</v>
      </c>
      <c r="U1673">
        <f t="shared" si="264"/>
        <v>0</v>
      </c>
      <c r="V1673">
        <f t="shared" si="265"/>
        <v>0</v>
      </c>
      <c r="W1673">
        <f t="shared" si="266"/>
        <v>0</v>
      </c>
      <c r="X1673">
        <f t="shared" si="267"/>
        <v>0</v>
      </c>
      <c r="Y1673">
        <f t="shared" si="268"/>
        <v>0</v>
      </c>
      <c r="Z1673">
        <f t="shared" si="269"/>
        <v>0</v>
      </c>
    </row>
    <row r="1674" spans="1:26">
      <c r="A1674">
        <v>1</v>
      </c>
      <c r="B1674" t="s">
        <v>60</v>
      </c>
      <c r="C1674" t="s">
        <v>30</v>
      </c>
      <c r="D1674">
        <v>1</v>
      </c>
      <c r="E1674">
        <v>1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1</v>
      </c>
      <c r="M1674">
        <v>1</v>
      </c>
      <c r="N1674">
        <f t="array" ref="N1674">$AC$2*_xlfn.IFS(B1674="data_scientist",$AD$7,TRUE,1)*_xlfn.IFS(B1674="data_analyst",$AD$8,TRUE,1)*_xlfn.IFS(B1674="data_engineer",$AD$9,TRUE,1)*IF(D1674,$AD$13,$AD$14)*IF(E1674,$AD$19,$AD$20)*IF(F1674,$AD$24,$AD$25)*IF(G1674,$AD$29,$AD$30)*IF(H1674,$AD$34,$AD$35)*IF(I1674,$AD$39,$AD$40)*IF(J1674,$AD$44,$AD$45)*IF(K1674,$AD$49,$AD$50)*IF(L1674,$AD$54,$AD$55)*IF(M1674,$AD$59,$AD$60)</f>
        <v>0.000108369470624033</v>
      </c>
      <c r="O1674">
        <f t="array" ref="O1674">$AD$2*_xlfn.IFS(B1674="data_scientist",$AF$7,TRUE,1)*_xlfn.IFS(B1674="data_analyst",$AF$8,TRUE,1)*_xlfn.IFS(B1674="data_engineer",$AF$9,TRUE,1)*IF(D1674,$AF$13,$AF$14)*IF(E1674,$AF$19,$AF$20)*IF(F1674,$AF$24,$AF$25)*IF(G1674,$AF$29,$AF$30)*IF(H1674,$AF$34,$AF$35)*IF(I1674,$AF$39,$AF$40)*IF(J1674,$AF$44,$AF$45)*IF(K1674,$AF$49,$AF$50)*IF(L1674,$AF$54,$AF$55)*IF(M1674,$AF$59,$AF$60)</f>
        <v>0.00154679703700212</v>
      </c>
      <c r="P1674">
        <f t="array" ref="P1674">$AE$2*_xlfn.IFS(B1674="data_scientist",$AH$7,TRUE,1)*_xlfn.IFS(B1674="data_analyst",$AH$8,TRUE,1)*_xlfn.IFS(B1674="data_engineer",$AH$9,TRUE,1)*IF(D1674,$AH$13,$AH$14)*IF(E1674,$AH$19,$AH$20)*IF(F1674,$AH$24,$AH$25)*IF(G1674,$AH$29,$AH$30)*IF(H1674,$AH$34,$AH$35)*IF(I1674,$AH$39,$AH$40)*IF(J1674,$AH$44,$AH$45)*IF(K1674,$AH$49,$AH$50)*IF(L1674,$AH$54,$AH$55)*IF(M1674,$AH$59,$AH$60)</f>
        <v>0.00013808391035451</v>
      </c>
      <c r="Q1674">
        <f t="shared" si="260"/>
        <v>0.00154679703700212</v>
      </c>
      <c r="R1674">
        <f t="shared" si="261"/>
        <v>0</v>
      </c>
      <c r="S1674">
        <f t="shared" si="262"/>
        <v>1</v>
      </c>
      <c r="T1674">
        <f t="shared" si="263"/>
        <v>0</v>
      </c>
      <c r="U1674">
        <f t="shared" si="264"/>
        <v>0</v>
      </c>
      <c r="V1674">
        <f t="shared" si="265"/>
        <v>0</v>
      </c>
      <c r="W1674">
        <f t="shared" si="266"/>
        <v>0</v>
      </c>
      <c r="X1674">
        <f t="shared" si="267"/>
        <v>0</v>
      </c>
      <c r="Y1674">
        <f t="shared" si="268"/>
        <v>0</v>
      </c>
      <c r="Z1674">
        <f t="shared" si="269"/>
        <v>0</v>
      </c>
    </row>
    <row r="1675" spans="1:26">
      <c r="A1675">
        <v>1</v>
      </c>
      <c r="B1675" t="s">
        <v>60</v>
      </c>
      <c r="C1675" t="s">
        <v>30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1</v>
      </c>
      <c r="N1675">
        <f t="array" ref="N1675">$AC$2*_xlfn.IFS(B1675="data_scientist",$AD$7,TRUE,1)*_xlfn.IFS(B1675="data_analyst",$AD$8,TRUE,1)*_xlfn.IFS(B1675="data_engineer",$AD$9,TRUE,1)*IF(D1675,$AD$13,$AD$14)*IF(E1675,$AD$19,$AD$20)*IF(F1675,$AD$24,$AD$25)*IF(G1675,$AD$29,$AD$30)*IF(H1675,$AD$34,$AD$35)*IF(I1675,$AD$39,$AD$40)*IF(J1675,$AD$44,$AD$45)*IF(K1675,$AD$49,$AD$50)*IF(L1675,$AD$54,$AD$55)*IF(M1675,$AD$59,$AD$60)</f>
        <v>0.00209205069395461</v>
      </c>
      <c r="O1675">
        <f t="array" ref="O1675">$AD$2*_xlfn.IFS(B1675="data_scientist",$AF$7,TRUE,1)*_xlfn.IFS(B1675="data_analyst",$AF$8,TRUE,1)*_xlfn.IFS(B1675="data_engineer",$AF$9,TRUE,1)*IF(D1675,$AF$13,$AF$14)*IF(E1675,$AF$19,$AF$20)*IF(F1675,$AF$24,$AF$25)*IF(G1675,$AF$29,$AF$30)*IF(H1675,$AF$34,$AF$35)*IF(I1675,$AF$39,$AF$40)*IF(J1675,$AF$44,$AF$45)*IF(K1675,$AF$49,$AF$50)*IF(L1675,$AF$54,$AF$55)*IF(M1675,$AF$59,$AF$60)</f>
        <v>0.000914821417937069</v>
      </c>
      <c r="P1675">
        <f t="array" ref="P1675">$AE$2*_xlfn.IFS(B1675="data_scientist",$AH$7,TRUE,1)*_xlfn.IFS(B1675="data_analyst",$AH$8,TRUE,1)*_xlfn.IFS(B1675="data_engineer",$AH$9,TRUE,1)*IF(D1675,$AH$13,$AH$14)*IF(E1675,$AH$19,$AH$20)*IF(F1675,$AH$24,$AH$25)*IF(G1675,$AH$29,$AH$30)*IF(H1675,$AH$34,$AH$35)*IF(I1675,$AH$39,$AH$40)*IF(J1675,$AH$44,$AH$45)*IF(K1675,$AH$49,$AH$50)*IF(L1675,$AH$54,$AH$55)*IF(M1675,$AH$59,$AH$60)</f>
        <v>0.000310772826156754</v>
      </c>
      <c r="Q1675">
        <f t="shared" si="260"/>
        <v>0.00209205069395461</v>
      </c>
      <c r="R1675">
        <f t="shared" si="261"/>
        <v>1</v>
      </c>
      <c r="S1675">
        <f t="shared" si="262"/>
        <v>0</v>
      </c>
      <c r="T1675">
        <f t="shared" si="263"/>
        <v>0</v>
      </c>
      <c r="U1675">
        <f t="shared" si="264"/>
        <v>0</v>
      </c>
      <c r="V1675">
        <f t="shared" si="265"/>
        <v>0</v>
      </c>
      <c r="W1675">
        <f t="shared" si="266"/>
        <v>0</v>
      </c>
      <c r="X1675">
        <f t="shared" si="267"/>
        <v>0</v>
      </c>
      <c r="Y1675">
        <f t="shared" si="268"/>
        <v>0</v>
      </c>
      <c r="Z1675">
        <f t="shared" si="269"/>
        <v>0</v>
      </c>
    </row>
    <row r="1676" spans="1:26">
      <c r="A1676">
        <v>1</v>
      </c>
      <c r="B1676" t="s">
        <v>60</v>
      </c>
      <c r="C1676" t="s">
        <v>30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1</v>
      </c>
      <c r="N1676">
        <f t="array" ref="N1676">$AC$2*_xlfn.IFS(B1676="data_scientist",$AD$7,TRUE,1)*_xlfn.IFS(B1676="data_analyst",$AD$8,TRUE,1)*_xlfn.IFS(B1676="data_engineer",$AD$9,TRUE,1)*IF(D1676,$AD$13,$AD$14)*IF(E1676,$AD$19,$AD$20)*IF(F1676,$AD$24,$AD$25)*IF(G1676,$AD$29,$AD$30)*IF(H1676,$AD$34,$AD$35)*IF(I1676,$AD$39,$AD$40)*IF(J1676,$AD$44,$AD$45)*IF(K1676,$AD$49,$AD$50)*IF(L1676,$AD$54,$AD$55)*IF(M1676,$AD$59,$AD$60)</f>
        <v>0.00209205069395461</v>
      </c>
      <c r="O1676">
        <f t="array" ref="O1676">$AD$2*_xlfn.IFS(B1676="data_scientist",$AF$7,TRUE,1)*_xlfn.IFS(B1676="data_analyst",$AF$8,TRUE,1)*_xlfn.IFS(B1676="data_engineer",$AF$9,TRUE,1)*IF(D1676,$AF$13,$AF$14)*IF(E1676,$AF$19,$AF$20)*IF(F1676,$AF$24,$AF$25)*IF(G1676,$AF$29,$AF$30)*IF(H1676,$AF$34,$AF$35)*IF(I1676,$AF$39,$AF$40)*IF(J1676,$AF$44,$AF$45)*IF(K1676,$AF$49,$AF$50)*IF(L1676,$AF$54,$AF$55)*IF(M1676,$AF$59,$AF$60)</f>
        <v>0.000914821417937069</v>
      </c>
      <c r="P1676">
        <f t="array" ref="P1676">$AE$2*_xlfn.IFS(B1676="data_scientist",$AH$7,TRUE,1)*_xlfn.IFS(B1676="data_analyst",$AH$8,TRUE,1)*_xlfn.IFS(B1676="data_engineer",$AH$9,TRUE,1)*IF(D1676,$AH$13,$AH$14)*IF(E1676,$AH$19,$AH$20)*IF(F1676,$AH$24,$AH$25)*IF(G1676,$AH$29,$AH$30)*IF(H1676,$AH$34,$AH$35)*IF(I1676,$AH$39,$AH$40)*IF(J1676,$AH$44,$AH$45)*IF(K1676,$AH$49,$AH$50)*IF(L1676,$AH$54,$AH$55)*IF(M1676,$AH$59,$AH$60)</f>
        <v>0.000310772826156754</v>
      </c>
      <c r="Q1676">
        <f t="shared" si="260"/>
        <v>0.00209205069395461</v>
      </c>
      <c r="R1676">
        <f t="shared" si="261"/>
        <v>1</v>
      </c>
      <c r="S1676">
        <f t="shared" si="262"/>
        <v>0</v>
      </c>
      <c r="T1676">
        <f t="shared" si="263"/>
        <v>0</v>
      </c>
      <c r="U1676">
        <f t="shared" si="264"/>
        <v>0</v>
      </c>
      <c r="V1676">
        <f t="shared" si="265"/>
        <v>0</v>
      </c>
      <c r="W1676">
        <f t="shared" si="266"/>
        <v>0</v>
      </c>
      <c r="X1676">
        <f t="shared" si="267"/>
        <v>0</v>
      </c>
      <c r="Y1676">
        <f t="shared" si="268"/>
        <v>0</v>
      </c>
      <c r="Z1676">
        <f t="shared" si="269"/>
        <v>0</v>
      </c>
    </row>
    <row r="1677" spans="1:26">
      <c r="A1677">
        <v>1</v>
      </c>
      <c r="B1677" t="s">
        <v>60</v>
      </c>
      <c r="C1677" t="s">
        <v>30</v>
      </c>
      <c r="D1677">
        <v>0</v>
      </c>
      <c r="E1677">
        <v>0</v>
      </c>
      <c r="F1677">
        <v>0</v>
      </c>
      <c r="G1677">
        <v>0</v>
      </c>
      <c r="H1677">
        <v>1</v>
      </c>
      <c r="I1677">
        <v>0</v>
      </c>
      <c r="J1677">
        <v>0</v>
      </c>
      <c r="K1677">
        <v>0</v>
      </c>
      <c r="L1677">
        <v>0</v>
      </c>
      <c r="M1677">
        <v>1</v>
      </c>
      <c r="N1677">
        <f t="array" ref="N1677">$AC$2*_xlfn.IFS(B1677="data_scientist",$AD$7,TRUE,1)*_xlfn.IFS(B1677="data_analyst",$AD$8,TRUE,1)*_xlfn.IFS(B1677="data_engineer",$AD$9,TRUE,1)*IF(D1677,$AD$13,$AD$14)*IF(E1677,$AD$19,$AD$20)*IF(F1677,$AD$24,$AD$25)*IF(G1677,$AD$29,$AD$30)*IF(H1677,$AD$34,$AD$35)*IF(I1677,$AD$39,$AD$40)*IF(J1677,$AD$44,$AD$45)*IF(K1677,$AD$49,$AD$50)*IF(L1677,$AD$54,$AD$55)*IF(M1677,$AD$59,$AD$60)</f>
        <v>0.000139726425025155</v>
      </c>
      <c r="O1677">
        <f t="array" ref="O1677">$AD$2*_xlfn.IFS(B1677="data_scientist",$AF$7,TRUE,1)*_xlfn.IFS(B1677="data_analyst",$AF$8,TRUE,1)*_xlfn.IFS(B1677="data_engineer",$AF$9,TRUE,1)*IF(D1677,$AF$13,$AF$14)*IF(E1677,$AF$19,$AF$20)*IF(F1677,$AF$24,$AF$25)*IF(G1677,$AF$29,$AF$30)*IF(H1677,$AF$34,$AF$35)*IF(I1677,$AF$39,$AF$40)*IF(J1677,$AF$44,$AF$45)*IF(K1677,$AF$49,$AF$50)*IF(L1677,$AF$54,$AF$55)*IF(M1677,$AF$59,$AF$60)</f>
        <v>0.000660412116137529</v>
      </c>
      <c r="P1677">
        <f t="array" ref="P1677">$AE$2*_xlfn.IFS(B1677="data_scientist",$AH$7,TRUE,1)*_xlfn.IFS(B1677="data_analyst",$AH$8,TRUE,1)*_xlfn.IFS(B1677="data_engineer",$AH$9,TRUE,1)*IF(D1677,$AH$13,$AH$14)*IF(E1677,$AH$19,$AH$20)*IF(F1677,$AH$24,$AH$25)*IF(G1677,$AH$29,$AH$30)*IF(H1677,$AH$34,$AH$35)*IF(I1677,$AH$39,$AH$40)*IF(J1677,$AH$44,$AH$45)*IF(K1677,$AH$49,$AH$50)*IF(L1677,$AH$54,$AH$55)*IF(M1677,$AH$59,$AH$60)</f>
        <v>0.000152660335655949</v>
      </c>
      <c r="Q1677">
        <f t="shared" si="260"/>
        <v>0.000660412116137529</v>
      </c>
      <c r="R1677">
        <f t="shared" si="261"/>
        <v>0</v>
      </c>
      <c r="S1677">
        <f t="shared" si="262"/>
        <v>1</v>
      </c>
      <c r="T1677">
        <f t="shared" si="263"/>
        <v>0</v>
      </c>
      <c r="U1677">
        <f t="shared" si="264"/>
        <v>0</v>
      </c>
      <c r="V1677">
        <f t="shared" si="265"/>
        <v>0</v>
      </c>
      <c r="W1677">
        <f t="shared" si="266"/>
        <v>0</v>
      </c>
      <c r="X1677">
        <f t="shared" si="267"/>
        <v>0</v>
      </c>
      <c r="Y1677">
        <f t="shared" si="268"/>
        <v>0</v>
      </c>
      <c r="Z1677">
        <f t="shared" si="269"/>
        <v>0</v>
      </c>
    </row>
    <row r="1678" spans="1:26">
      <c r="A1678">
        <v>1</v>
      </c>
      <c r="B1678" t="s">
        <v>60</v>
      </c>
      <c r="C1678" t="s">
        <v>30</v>
      </c>
      <c r="D1678">
        <v>1</v>
      </c>
      <c r="E1678">
        <v>1</v>
      </c>
      <c r="F1678">
        <v>1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1</v>
      </c>
      <c r="M1678">
        <v>1</v>
      </c>
      <c r="N1678">
        <f t="array" ref="N1678">$AC$2*_xlfn.IFS(B1678="data_scientist",$AD$7,TRUE,1)*_xlfn.IFS(B1678="data_analyst",$AD$8,TRUE,1)*_xlfn.IFS(B1678="data_engineer",$AD$9,TRUE,1)*IF(D1678,$AD$13,$AD$14)*IF(E1678,$AD$19,$AD$20)*IF(F1678,$AD$24,$AD$25)*IF(G1678,$AD$29,$AD$30)*IF(H1678,$AD$34,$AD$35)*IF(I1678,$AD$39,$AD$40)*IF(J1678,$AD$44,$AD$45)*IF(K1678,$AD$49,$AD$50)*IF(L1678,$AD$54,$AD$55)*IF(M1678,$AD$59,$AD$60)</f>
        <v>1.97169165833272e-5</v>
      </c>
      <c r="O1678">
        <f t="array" ref="O1678">$AD$2*_xlfn.IFS(B1678="data_scientist",$AF$7,TRUE,1)*_xlfn.IFS(B1678="data_analyst",$AF$8,TRUE,1)*_xlfn.IFS(B1678="data_engineer",$AF$9,TRUE,1)*IF(D1678,$AF$13,$AF$14)*IF(E1678,$AF$19,$AF$20)*IF(F1678,$AF$24,$AF$25)*IF(G1678,$AF$29,$AF$30)*IF(H1678,$AF$34,$AF$35)*IF(I1678,$AF$39,$AF$40)*IF(J1678,$AF$44,$AF$45)*IF(K1678,$AF$49,$AF$50)*IF(L1678,$AF$54,$AF$55)*IF(M1678,$AF$59,$AF$60)</f>
        <v>0.00175959455279994</v>
      </c>
      <c r="P1678">
        <f t="array" ref="P1678">$AE$2*_xlfn.IFS(B1678="data_scientist",$AH$7,TRUE,1)*_xlfn.IFS(B1678="data_analyst",$AH$8,TRUE,1)*_xlfn.IFS(B1678="data_engineer",$AH$9,TRUE,1)*IF(D1678,$AH$13,$AH$14)*IF(E1678,$AH$19,$AH$20)*IF(F1678,$AH$24,$AH$25)*IF(G1678,$AH$29,$AH$30)*IF(H1678,$AH$34,$AH$35)*IF(I1678,$AH$39,$AH$40)*IF(J1678,$AH$44,$AH$45)*IF(K1678,$AH$49,$AH$50)*IF(L1678,$AH$54,$AH$55)*IF(M1678,$AH$59,$AH$60)</f>
        <v>9.43345526184275e-5</v>
      </c>
      <c r="Q1678">
        <f t="shared" si="260"/>
        <v>0.00175959455279994</v>
      </c>
      <c r="R1678">
        <f t="shared" si="261"/>
        <v>0</v>
      </c>
      <c r="S1678">
        <f t="shared" si="262"/>
        <v>1</v>
      </c>
      <c r="T1678">
        <f t="shared" si="263"/>
        <v>0</v>
      </c>
      <c r="U1678">
        <f t="shared" si="264"/>
        <v>0</v>
      </c>
      <c r="V1678">
        <f t="shared" si="265"/>
        <v>0</v>
      </c>
      <c r="W1678">
        <f t="shared" si="266"/>
        <v>0</v>
      </c>
      <c r="X1678">
        <f t="shared" si="267"/>
        <v>0</v>
      </c>
      <c r="Y1678">
        <f t="shared" si="268"/>
        <v>0</v>
      </c>
      <c r="Z1678">
        <f t="shared" si="269"/>
        <v>0</v>
      </c>
    </row>
    <row r="1679" spans="1:26">
      <c r="A1679">
        <v>1</v>
      </c>
      <c r="B1679" t="s">
        <v>60</v>
      </c>
      <c r="C1679" t="s">
        <v>30</v>
      </c>
      <c r="D1679">
        <v>1</v>
      </c>
      <c r="E1679">
        <v>0</v>
      </c>
      <c r="F1679">
        <v>1</v>
      </c>
      <c r="G1679">
        <v>0</v>
      </c>
      <c r="H1679">
        <v>1</v>
      </c>
      <c r="I1679">
        <v>0</v>
      </c>
      <c r="J1679">
        <v>0</v>
      </c>
      <c r="K1679">
        <v>0</v>
      </c>
      <c r="L1679">
        <v>1</v>
      </c>
      <c r="M1679">
        <v>1</v>
      </c>
      <c r="N1679">
        <f t="array" ref="N1679">$AC$2*_xlfn.IFS(B1679="data_scientist",$AD$7,TRUE,1)*_xlfn.IFS(B1679="data_analyst",$AD$8,TRUE,1)*_xlfn.IFS(B1679="data_engineer",$AD$9,TRUE,1)*IF(D1679,$AD$13,$AD$14)*IF(E1679,$AD$19,$AD$20)*IF(F1679,$AD$24,$AD$25)*IF(G1679,$AD$29,$AD$30)*IF(H1679,$AD$34,$AD$35)*IF(I1679,$AD$39,$AD$40)*IF(J1679,$AD$44,$AD$45)*IF(K1679,$AD$49,$AD$50)*IF(L1679,$AD$54,$AD$55)*IF(M1679,$AD$59,$AD$60)</f>
        <v>1.01072011180731e-6</v>
      </c>
      <c r="O1679">
        <f t="array" ref="O1679">$AD$2*_xlfn.IFS(B1679="data_scientist",$AF$7,TRUE,1)*_xlfn.IFS(B1679="data_analyst",$AF$8,TRUE,1)*_xlfn.IFS(B1679="data_engineer",$AF$9,TRUE,1)*IF(D1679,$AF$13,$AF$14)*IF(E1679,$AF$19,$AF$20)*IF(F1679,$AF$24,$AF$25)*IF(G1679,$AF$29,$AF$30)*IF(H1679,$AF$34,$AF$35)*IF(I1679,$AF$39,$AF$40)*IF(J1679,$AF$44,$AF$45)*IF(K1679,$AF$49,$AF$50)*IF(L1679,$AF$54,$AF$55)*IF(M1679,$AF$59,$AF$60)</f>
        <v>0.00109504843332224</v>
      </c>
      <c r="P1679">
        <f t="array" ref="P1679">$AE$2*_xlfn.IFS(B1679="data_scientist",$AH$7,TRUE,1)*_xlfn.IFS(B1679="data_analyst",$AH$8,TRUE,1)*_xlfn.IFS(B1679="data_engineer",$AH$9,TRUE,1)*IF(D1679,$AH$13,$AH$14)*IF(E1679,$AH$19,$AH$20)*IF(F1679,$AH$24,$AH$25)*IF(G1679,$AH$29,$AH$30)*IF(H1679,$AH$34,$AH$35)*IF(I1679,$AH$39,$AH$40)*IF(J1679,$AH$44,$AH$45)*IF(K1679,$AH$49,$AH$50)*IF(L1679,$AH$54,$AH$55)*IF(M1679,$AH$59,$AH$60)</f>
        <v>4.36917927916927e-5</v>
      </c>
      <c r="Q1679">
        <f t="shared" si="260"/>
        <v>0.00109504843332224</v>
      </c>
      <c r="R1679">
        <f t="shared" si="261"/>
        <v>0</v>
      </c>
      <c r="S1679">
        <f t="shared" si="262"/>
        <v>1</v>
      </c>
      <c r="T1679">
        <f t="shared" si="263"/>
        <v>0</v>
      </c>
      <c r="U1679">
        <f t="shared" si="264"/>
        <v>0</v>
      </c>
      <c r="V1679">
        <f t="shared" si="265"/>
        <v>0</v>
      </c>
      <c r="W1679">
        <f t="shared" si="266"/>
        <v>0</v>
      </c>
      <c r="X1679">
        <f t="shared" si="267"/>
        <v>0</v>
      </c>
      <c r="Y1679">
        <f t="shared" si="268"/>
        <v>0</v>
      </c>
      <c r="Z1679">
        <f t="shared" si="269"/>
        <v>0</v>
      </c>
    </row>
    <row r="1680" spans="1:26">
      <c r="A1680">
        <v>1</v>
      </c>
      <c r="B1680" t="s">
        <v>60</v>
      </c>
      <c r="C1680" t="s">
        <v>30</v>
      </c>
      <c r="D1680">
        <v>1</v>
      </c>
      <c r="E1680">
        <v>1</v>
      </c>
      <c r="F1680">
        <v>1</v>
      </c>
      <c r="G1680">
        <v>1</v>
      </c>
      <c r="H1680">
        <v>1</v>
      </c>
      <c r="I1680">
        <v>0</v>
      </c>
      <c r="J1680">
        <v>0</v>
      </c>
      <c r="K1680">
        <v>1</v>
      </c>
      <c r="L1680">
        <v>0</v>
      </c>
      <c r="M1680">
        <v>1</v>
      </c>
      <c r="N1680">
        <f t="array" ref="N1680">$AC$2*_xlfn.IFS(B1680="data_scientist",$AD$7,TRUE,1)*_xlfn.IFS(B1680="data_analyst",$AD$8,TRUE,1)*_xlfn.IFS(B1680="data_engineer",$AD$9,TRUE,1)*IF(D1680,$AD$13,$AD$14)*IF(E1680,$AD$19,$AD$20)*IF(F1680,$AD$24,$AD$25)*IF(G1680,$AD$29,$AD$30)*IF(H1680,$AD$34,$AD$35)*IF(I1680,$AD$39,$AD$40)*IF(J1680,$AD$44,$AD$45)*IF(K1680,$AD$49,$AD$50)*IF(L1680,$AD$54,$AD$55)*IF(M1680,$AD$59,$AD$60)</f>
        <v>2.67994873134567e-7</v>
      </c>
      <c r="O1680">
        <f t="array" ref="O1680">$AD$2*_xlfn.IFS(B1680="data_scientist",$AF$7,TRUE,1)*_xlfn.IFS(B1680="data_analyst",$AF$8,TRUE,1)*_xlfn.IFS(B1680="data_engineer",$AF$9,TRUE,1)*IF(D1680,$AF$13,$AF$14)*IF(E1680,$AF$19,$AF$20)*IF(F1680,$AF$24,$AF$25)*IF(G1680,$AF$29,$AF$30)*IF(H1680,$AF$34,$AF$35)*IF(I1680,$AF$39,$AF$40)*IF(J1680,$AF$44,$AF$45)*IF(K1680,$AF$49,$AF$50)*IF(L1680,$AF$54,$AF$55)*IF(M1680,$AF$59,$AF$60)</f>
        <v>0.00123951418537278</v>
      </c>
      <c r="P1680">
        <f t="array" ref="P1680">$AE$2*_xlfn.IFS(B1680="data_scientist",$AH$7,TRUE,1)*_xlfn.IFS(B1680="data_analyst",$AH$8,TRUE,1)*_xlfn.IFS(B1680="data_engineer",$AH$9,TRUE,1)*IF(D1680,$AH$13,$AH$14)*IF(E1680,$AH$19,$AH$20)*IF(F1680,$AH$24,$AH$25)*IF(G1680,$AH$29,$AH$30)*IF(H1680,$AH$34,$AH$35)*IF(I1680,$AH$39,$AH$40)*IF(J1680,$AH$44,$AH$45)*IF(K1680,$AH$49,$AH$50)*IF(L1680,$AH$54,$AH$55)*IF(M1680,$AH$59,$AH$60)</f>
        <v>2.97987187713374e-5</v>
      </c>
      <c r="Q1680">
        <f t="shared" si="260"/>
        <v>0.00123951418537278</v>
      </c>
      <c r="R1680">
        <f t="shared" si="261"/>
        <v>0</v>
      </c>
      <c r="S1680">
        <f t="shared" si="262"/>
        <v>1</v>
      </c>
      <c r="T1680">
        <f t="shared" si="263"/>
        <v>0</v>
      </c>
      <c r="U1680">
        <f t="shared" si="264"/>
        <v>0</v>
      </c>
      <c r="V1680">
        <f t="shared" si="265"/>
        <v>0</v>
      </c>
      <c r="W1680">
        <f t="shared" si="266"/>
        <v>0</v>
      </c>
      <c r="X1680">
        <f t="shared" si="267"/>
        <v>0</v>
      </c>
      <c r="Y1680">
        <f t="shared" si="268"/>
        <v>0</v>
      </c>
      <c r="Z1680">
        <f t="shared" si="269"/>
        <v>0</v>
      </c>
    </row>
    <row r="1681" spans="1:26">
      <c r="A1681">
        <v>1</v>
      </c>
      <c r="B1681" t="s">
        <v>60</v>
      </c>
      <c r="C1681" t="s">
        <v>30</v>
      </c>
      <c r="D1681">
        <v>1</v>
      </c>
      <c r="E1681">
        <v>1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1</v>
      </c>
      <c r="N1681">
        <f t="array" ref="N1681">$AC$2*_xlfn.IFS(B1681="data_scientist",$AD$7,TRUE,1)*_xlfn.IFS(B1681="data_analyst",$AD$8,TRUE,1)*_xlfn.IFS(B1681="data_engineer",$AD$9,TRUE,1)*IF(D1681,$AD$13,$AD$14)*IF(E1681,$AD$19,$AD$20)*IF(F1681,$AD$24,$AD$25)*IF(G1681,$AD$29,$AD$30)*IF(H1681,$AD$34,$AD$35)*IF(I1681,$AD$39,$AD$40)*IF(J1681,$AD$44,$AD$45)*IF(K1681,$AD$49,$AD$50)*IF(L1681,$AD$54,$AD$55)*IF(M1681,$AD$59,$AD$60)</f>
        <v>0.00127891912023216</v>
      </c>
      <c r="O1681">
        <f t="array" ref="O1681">$AD$2*_xlfn.IFS(B1681="data_scientist",$AF$7,TRUE,1)*_xlfn.IFS(B1681="data_analyst",$AF$8,TRUE,1)*_xlfn.IFS(B1681="data_engineer",$AF$9,TRUE,1)*IF(D1681,$AF$13,$AF$14)*IF(E1681,$AF$19,$AF$20)*IF(F1681,$AF$24,$AF$25)*IF(G1681,$AF$29,$AF$30)*IF(H1681,$AF$34,$AF$35)*IF(I1681,$AF$39,$AF$40)*IF(J1681,$AF$44,$AF$45)*IF(K1681,$AF$49,$AF$50)*IF(L1681,$AF$54,$AF$55)*IF(M1681,$AF$59,$AF$60)</f>
        <v>0.00276747005858211</v>
      </c>
      <c r="P1681">
        <f t="array" ref="P1681">$AE$2*_xlfn.IFS(B1681="data_scientist",$AH$7,TRUE,1)*_xlfn.IFS(B1681="data_analyst",$AH$8,TRUE,1)*_xlfn.IFS(B1681="data_engineer",$AH$9,TRUE,1)*IF(D1681,$AH$13,$AH$14)*IF(E1681,$AH$19,$AH$20)*IF(F1681,$AH$24,$AH$25)*IF(G1681,$AH$29,$AH$30)*IF(H1681,$AH$34,$AH$35)*IF(I1681,$AH$39,$AH$40)*IF(J1681,$AH$44,$AH$45)*IF(K1681,$AH$49,$AH$50)*IF(L1681,$AH$54,$AH$55)*IF(M1681,$AH$59,$AH$60)</f>
        <v>0.000437971666584549</v>
      </c>
      <c r="Q1681">
        <f t="shared" si="260"/>
        <v>0.00276747005858211</v>
      </c>
      <c r="R1681">
        <f t="shared" si="261"/>
        <v>0</v>
      </c>
      <c r="S1681">
        <f t="shared" si="262"/>
        <v>1</v>
      </c>
      <c r="T1681">
        <f t="shared" si="263"/>
        <v>0</v>
      </c>
      <c r="U1681">
        <f t="shared" si="264"/>
        <v>0</v>
      </c>
      <c r="V1681">
        <f t="shared" si="265"/>
        <v>0</v>
      </c>
      <c r="W1681">
        <f t="shared" si="266"/>
        <v>0</v>
      </c>
      <c r="X1681">
        <f t="shared" si="267"/>
        <v>0</v>
      </c>
      <c r="Y1681">
        <f t="shared" si="268"/>
        <v>0</v>
      </c>
      <c r="Z1681">
        <f t="shared" si="269"/>
        <v>0</v>
      </c>
    </row>
    <row r="1682" spans="1:26">
      <c r="A1682">
        <v>1</v>
      </c>
      <c r="B1682" t="s">
        <v>60</v>
      </c>
      <c r="C1682" t="s">
        <v>30</v>
      </c>
      <c r="D1682">
        <v>1</v>
      </c>
      <c r="E1682">
        <v>1</v>
      </c>
      <c r="F1682">
        <v>0</v>
      </c>
      <c r="G1682">
        <v>1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1</v>
      </c>
      <c r="N1682">
        <f t="array" ref="N1682">$AC$2*_xlfn.IFS(B1682="data_scientist",$AD$7,TRUE,1)*_xlfn.IFS(B1682="data_analyst",$AD$8,TRUE,1)*_xlfn.IFS(B1682="data_engineer",$AD$9,TRUE,1)*IF(D1682,$AD$13,$AD$14)*IF(E1682,$AD$19,$AD$20)*IF(F1682,$AD$24,$AD$25)*IF(G1682,$AD$29,$AD$30)*IF(H1682,$AD$34,$AD$35)*IF(I1682,$AD$39,$AD$40)*IF(J1682,$AD$44,$AD$45)*IF(K1682,$AD$49,$AD$50)*IF(L1682,$AD$54,$AD$55)*IF(M1682,$AD$59,$AD$60)</f>
        <v>0.00045789693930309</v>
      </c>
      <c r="O1682">
        <f t="array" ref="O1682">$AD$2*_xlfn.IFS(B1682="data_scientist",$AF$7,TRUE,1)*_xlfn.IFS(B1682="data_analyst",$AF$8,TRUE,1)*_xlfn.IFS(B1682="data_engineer",$AF$9,TRUE,1)*IF(D1682,$AF$13,$AF$14)*IF(E1682,$AF$19,$AF$20)*IF(F1682,$AF$24,$AF$25)*IF(G1682,$AF$29,$AF$30)*IF(H1682,$AF$34,$AF$35)*IF(I1682,$AF$39,$AF$40)*IF(J1682,$AF$44,$AF$45)*IF(K1682,$AF$49,$AF$50)*IF(L1682,$AF$54,$AF$55)*IF(M1682,$AF$59,$AF$60)</f>
        <v>0.00242094563462761</v>
      </c>
      <c r="P1682">
        <f t="array" ref="P1682">$AE$2*_xlfn.IFS(B1682="data_scientist",$AH$7,TRUE,1)*_xlfn.IFS(B1682="data_analyst",$AH$8,TRUE,1)*_xlfn.IFS(B1682="data_engineer",$AH$9,TRUE,1)*IF(D1682,$AH$13,$AH$14)*IF(E1682,$AH$19,$AH$20)*IF(F1682,$AH$24,$AH$25)*IF(G1682,$AH$29,$AH$30)*IF(H1682,$AH$34,$AH$35)*IF(I1682,$AH$39,$AH$40)*IF(J1682,$AH$44,$AH$45)*IF(K1682,$AH$49,$AH$50)*IF(L1682,$AH$54,$AH$55)*IF(M1682,$AH$59,$AH$60)</f>
        <v>0.00023583089739168</v>
      </c>
      <c r="Q1682">
        <f t="shared" si="260"/>
        <v>0.00242094563462761</v>
      </c>
      <c r="R1682">
        <f t="shared" si="261"/>
        <v>0</v>
      </c>
      <c r="S1682">
        <f t="shared" si="262"/>
        <v>1</v>
      </c>
      <c r="T1682">
        <f t="shared" si="263"/>
        <v>0</v>
      </c>
      <c r="U1682">
        <f t="shared" si="264"/>
        <v>0</v>
      </c>
      <c r="V1682">
        <f t="shared" si="265"/>
        <v>0</v>
      </c>
      <c r="W1682">
        <f t="shared" si="266"/>
        <v>0</v>
      </c>
      <c r="X1682">
        <f t="shared" si="267"/>
        <v>0</v>
      </c>
      <c r="Y1682">
        <f t="shared" si="268"/>
        <v>0</v>
      </c>
      <c r="Z1682">
        <f t="shared" si="269"/>
        <v>0</v>
      </c>
    </row>
    <row r="1683" spans="1:26">
      <c r="A1683">
        <v>1</v>
      </c>
      <c r="B1683" t="s">
        <v>60</v>
      </c>
      <c r="C1683" t="s">
        <v>30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1</v>
      </c>
      <c r="N1683">
        <f t="array" ref="N1683">$AC$2*_xlfn.IFS(B1683="data_scientist",$AD$7,TRUE,1)*_xlfn.IFS(B1683="data_analyst",$AD$8,TRUE,1)*_xlfn.IFS(B1683="data_engineer",$AD$9,TRUE,1)*IF(D1683,$AD$13,$AD$14)*IF(E1683,$AD$19,$AD$20)*IF(F1683,$AD$24,$AD$25)*IF(G1683,$AD$29,$AD$30)*IF(H1683,$AD$34,$AD$35)*IF(I1683,$AD$39,$AD$40)*IF(J1683,$AD$44,$AD$45)*IF(K1683,$AD$49,$AD$50)*IF(L1683,$AD$54,$AD$55)*IF(M1683,$AD$59,$AD$60)</f>
        <v>0.00209205069395461</v>
      </c>
      <c r="O1683">
        <f t="array" ref="O1683">$AD$2*_xlfn.IFS(B1683="data_scientist",$AF$7,TRUE,1)*_xlfn.IFS(B1683="data_analyst",$AF$8,TRUE,1)*_xlfn.IFS(B1683="data_engineer",$AF$9,TRUE,1)*IF(D1683,$AF$13,$AF$14)*IF(E1683,$AF$19,$AF$20)*IF(F1683,$AF$24,$AF$25)*IF(G1683,$AF$29,$AF$30)*IF(H1683,$AF$34,$AF$35)*IF(I1683,$AF$39,$AF$40)*IF(J1683,$AF$44,$AF$45)*IF(K1683,$AF$49,$AF$50)*IF(L1683,$AF$54,$AF$55)*IF(M1683,$AF$59,$AF$60)</f>
        <v>0.000914821417937069</v>
      </c>
      <c r="P1683">
        <f t="array" ref="P1683">$AE$2*_xlfn.IFS(B1683="data_scientist",$AH$7,TRUE,1)*_xlfn.IFS(B1683="data_analyst",$AH$8,TRUE,1)*_xlfn.IFS(B1683="data_engineer",$AH$9,TRUE,1)*IF(D1683,$AH$13,$AH$14)*IF(E1683,$AH$19,$AH$20)*IF(F1683,$AH$24,$AH$25)*IF(G1683,$AH$29,$AH$30)*IF(H1683,$AH$34,$AH$35)*IF(I1683,$AH$39,$AH$40)*IF(J1683,$AH$44,$AH$45)*IF(K1683,$AH$49,$AH$50)*IF(L1683,$AH$54,$AH$55)*IF(M1683,$AH$59,$AH$60)</f>
        <v>0.000310772826156754</v>
      </c>
      <c r="Q1683">
        <f t="shared" si="260"/>
        <v>0.00209205069395461</v>
      </c>
      <c r="R1683">
        <f t="shared" si="261"/>
        <v>1</v>
      </c>
      <c r="S1683">
        <f t="shared" si="262"/>
        <v>0</v>
      </c>
      <c r="T1683">
        <f t="shared" si="263"/>
        <v>0</v>
      </c>
      <c r="U1683">
        <f t="shared" si="264"/>
        <v>0</v>
      </c>
      <c r="V1683">
        <f t="shared" si="265"/>
        <v>0</v>
      </c>
      <c r="W1683">
        <f t="shared" si="266"/>
        <v>0</v>
      </c>
      <c r="X1683">
        <f t="shared" si="267"/>
        <v>0</v>
      </c>
      <c r="Y1683">
        <f t="shared" si="268"/>
        <v>0</v>
      </c>
      <c r="Z1683">
        <f t="shared" si="269"/>
        <v>0</v>
      </c>
    </row>
    <row r="1684" spans="1:26">
      <c r="A1684">
        <v>1</v>
      </c>
      <c r="B1684" t="s">
        <v>60</v>
      </c>
      <c r="C1684" t="s">
        <v>30</v>
      </c>
      <c r="D1684">
        <v>0</v>
      </c>
      <c r="E1684">
        <v>1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1</v>
      </c>
      <c r="M1684">
        <v>1</v>
      </c>
      <c r="N1684">
        <f t="array" ref="N1684">$AC$2*_xlfn.IFS(B1684="data_scientist",$AD$7,TRUE,1)*_xlfn.IFS(B1684="data_analyst",$AD$8,TRUE,1)*_xlfn.IFS(B1684="data_engineer",$AD$9,TRUE,1)*IF(D1684,$AD$13,$AD$14)*IF(E1684,$AD$19,$AD$20)*IF(F1684,$AD$24,$AD$25)*IF(G1684,$AD$29,$AD$30)*IF(H1684,$AD$34,$AD$35)*IF(I1684,$AD$39,$AD$40)*IF(J1684,$AD$44,$AD$45)*IF(K1684,$AD$49,$AD$50)*IF(L1684,$AD$54,$AD$55)*IF(M1684,$AD$59,$AD$60)</f>
        <v>0.000230967306995467</v>
      </c>
      <c r="O1684">
        <f t="array" ref="O1684">$AD$2*_xlfn.IFS(B1684="data_scientist",$AF$7,TRUE,1)*_xlfn.IFS(B1684="data_analyst",$AF$8,TRUE,1)*_xlfn.IFS(B1684="data_engineer",$AF$9,TRUE,1)*IF(D1684,$AF$13,$AF$14)*IF(E1684,$AF$19,$AF$20)*IF(F1684,$AF$24,$AF$25)*IF(G1684,$AF$29,$AF$30)*IF(H1684,$AF$34,$AF$35)*IF(I1684,$AF$39,$AF$40)*IF(J1684,$AF$44,$AF$45)*IF(K1684,$AF$49,$AF$50)*IF(L1684,$AF$54,$AF$55)*IF(M1684,$AF$59,$AF$60)</f>
        <v>0.000593122929350245</v>
      </c>
      <c r="P1684">
        <f t="array" ref="P1684">$AE$2*_xlfn.IFS(B1684="data_scientist",$AH$7,TRUE,1)*_xlfn.IFS(B1684="data_analyst",$AH$8,TRUE,1)*_xlfn.IFS(B1684="data_engineer",$AH$9,TRUE,1)*IF(D1684,$AH$13,$AH$14)*IF(E1684,$AH$19,$AH$20)*IF(F1684,$AH$24,$AH$25)*IF(G1684,$AH$29,$AH$30)*IF(H1684,$AH$34,$AH$35)*IF(I1684,$AH$39,$AH$40)*IF(J1684,$AH$44,$AH$45)*IF(K1684,$AH$49,$AH$50)*IF(L1684,$AH$54,$AH$55)*IF(M1684,$AH$59,$AH$60)</f>
        <v>0.000103918819132775</v>
      </c>
      <c r="Q1684">
        <f t="shared" si="260"/>
        <v>0.000593122929350245</v>
      </c>
      <c r="R1684">
        <f t="shared" si="261"/>
        <v>0</v>
      </c>
      <c r="S1684">
        <f t="shared" si="262"/>
        <v>1</v>
      </c>
      <c r="T1684">
        <f t="shared" si="263"/>
        <v>0</v>
      </c>
      <c r="U1684">
        <f t="shared" si="264"/>
        <v>0</v>
      </c>
      <c r="V1684">
        <f t="shared" si="265"/>
        <v>0</v>
      </c>
      <c r="W1684">
        <f t="shared" si="266"/>
        <v>0</v>
      </c>
      <c r="X1684">
        <f t="shared" si="267"/>
        <v>0</v>
      </c>
      <c r="Y1684">
        <f t="shared" si="268"/>
        <v>0</v>
      </c>
      <c r="Z1684">
        <f t="shared" si="269"/>
        <v>0</v>
      </c>
    </row>
    <row r="1685" spans="1:26">
      <c r="A1685">
        <v>1</v>
      </c>
      <c r="B1685" t="s">
        <v>60</v>
      </c>
      <c r="C1685" t="s">
        <v>30</v>
      </c>
      <c r="D1685">
        <v>1</v>
      </c>
      <c r="E1685">
        <v>1</v>
      </c>
      <c r="F1685">
        <v>0</v>
      </c>
      <c r="G1685">
        <v>1</v>
      </c>
      <c r="H1685">
        <v>0</v>
      </c>
      <c r="I1685">
        <v>1</v>
      </c>
      <c r="J1685">
        <v>1</v>
      </c>
      <c r="K1685">
        <v>0</v>
      </c>
      <c r="L1685">
        <v>0</v>
      </c>
      <c r="M1685">
        <v>1</v>
      </c>
      <c r="N1685">
        <f t="array" ref="N1685">$AC$2*_xlfn.IFS(B1685="data_scientist",$AD$7,TRUE,1)*_xlfn.IFS(B1685="data_analyst",$AD$8,TRUE,1)*_xlfn.IFS(B1685="data_engineer",$AD$9,TRUE,1)*IF(D1685,$AD$13,$AD$14)*IF(E1685,$AD$19,$AD$20)*IF(F1685,$AD$24,$AD$25)*IF(G1685,$AD$29,$AD$30)*IF(H1685,$AD$34,$AD$35)*IF(I1685,$AD$39,$AD$40)*IF(J1685,$AD$44,$AD$45)*IF(K1685,$AD$49,$AD$50)*IF(L1685,$AD$54,$AD$55)*IF(M1685,$AD$59,$AD$60)</f>
        <v>3.10341775365818e-5</v>
      </c>
      <c r="O1685">
        <f t="array" ref="O1685">$AD$2*_xlfn.IFS(B1685="data_scientist",$AF$7,TRUE,1)*_xlfn.IFS(B1685="data_analyst",$AF$8,TRUE,1)*_xlfn.IFS(B1685="data_engineer",$AF$9,TRUE,1)*IF(D1685,$AF$13,$AF$14)*IF(E1685,$AF$19,$AF$20)*IF(F1685,$AF$24,$AF$25)*IF(G1685,$AF$29,$AF$30)*IF(H1685,$AF$34,$AF$35)*IF(I1685,$AF$39,$AF$40)*IF(J1685,$AF$44,$AF$45)*IF(K1685,$AF$49,$AF$50)*IF(L1685,$AF$54,$AF$55)*IF(M1685,$AF$59,$AF$60)</f>
        <v>0.000117469502029797</v>
      </c>
      <c r="P1685">
        <f t="array" ref="P1685">$AE$2*_xlfn.IFS(B1685="data_scientist",$AH$7,TRUE,1)*_xlfn.IFS(B1685="data_analyst",$AH$8,TRUE,1)*_xlfn.IFS(B1685="data_engineer",$AH$9,TRUE,1)*IF(D1685,$AH$13,$AH$14)*IF(E1685,$AH$19,$AH$20)*IF(F1685,$AH$24,$AH$25)*IF(G1685,$AH$29,$AH$30)*IF(H1685,$AH$34,$AH$35)*IF(I1685,$AH$39,$AH$40)*IF(J1685,$AH$44,$AH$45)*IF(K1685,$AH$49,$AH$50)*IF(L1685,$AH$54,$AH$55)*IF(M1685,$AH$59,$AH$60)</f>
        <v>1.19482226471983e-5</v>
      </c>
      <c r="Q1685">
        <f t="shared" si="260"/>
        <v>0.000117469502029797</v>
      </c>
      <c r="R1685">
        <f t="shared" si="261"/>
        <v>0</v>
      </c>
      <c r="S1685">
        <f t="shared" si="262"/>
        <v>1</v>
      </c>
      <c r="T1685">
        <f t="shared" si="263"/>
        <v>0</v>
      </c>
      <c r="U1685">
        <f t="shared" si="264"/>
        <v>0</v>
      </c>
      <c r="V1685">
        <f t="shared" si="265"/>
        <v>0</v>
      </c>
      <c r="W1685">
        <f t="shared" si="266"/>
        <v>0</v>
      </c>
      <c r="X1685">
        <f t="shared" si="267"/>
        <v>0</v>
      </c>
      <c r="Y1685">
        <f t="shared" si="268"/>
        <v>0</v>
      </c>
      <c r="Z1685">
        <f t="shared" si="269"/>
        <v>0</v>
      </c>
    </row>
    <row r="1686" spans="1:26">
      <c r="A1686">
        <v>1</v>
      </c>
      <c r="B1686" t="s">
        <v>60</v>
      </c>
      <c r="C1686" t="s">
        <v>30</v>
      </c>
      <c r="D1686">
        <v>1</v>
      </c>
      <c r="E1686">
        <v>1</v>
      </c>
      <c r="F1686">
        <v>0</v>
      </c>
      <c r="G1686">
        <v>1</v>
      </c>
      <c r="H1686">
        <v>0</v>
      </c>
      <c r="I1686">
        <v>1</v>
      </c>
      <c r="J1686">
        <v>0</v>
      </c>
      <c r="K1686">
        <v>0</v>
      </c>
      <c r="L1686">
        <v>0</v>
      </c>
      <c r="M1686">
        <v>1</v>
      </c>
      <c r="N1686">
        <f t="array" ref="N1686">$AC$2*_xlfn.IFS(B1686="data_scientist",$AD$7,TRUE,1)*_xlfn.IFS(B1686="data_analyst",$AD$8,TRUE,1)*_xlfn.IFS(B1686="data_engineer",$AD$9,TRUE,1)*IF(D1686,$AD$13,$AD$14)*IF(E1686,$AD$19,$AD$20)*IF(F1686,$AD$24,$AD$25)*IF(G1686,$AD$29,$AD$30)*IF(H1686,$AD$34,$AD$35)*IF(I1686,$AD$39,$AD$40)*IF(J1686,$AD$44,$AD$45)*IF(K1686,$AD$49,$AD$50)*IF(L1686,$AD$54,$AD$55)*IF(M1686,$AD$59,$AD$60)</f>
        <v>0.000157225415115644</v>
      </c>
      <c r="O1686">
        <f t="array" ref="O1686">$AD$2*_xlfn.IFS(B1686="data_scientist",$AF$7,TRUE,1)*_xlfn.IFS(B1686="data_analyst",$AF$8,TRUE,1)*_xlfn.IFS(B1686="data_engineer",$AF$9,TRUE,1)*IF(D1686,$AF$13,$AF$14)*IF(E1686,$AF$19,$AF$20)*IF(F1686,$AF$24,$AF$25)*IF(G1686,$AF$29,$AF$30)*IF(H1686,$AF$34,$AF$35)*IF(I1686,$AF$39,$AF$40)*IF(J1686,$AF$44,$AF$45)*IF(K1686,$AF$49,$AF$50)*IF(L1686,$AF$54,$AF$55)*IF(M1686,$AF$59,$AF$60)</f>
        <v>0.000586066024672294</v>
      </c>
      <c r="P1686">
        <f t="array" ref="P1686">$AE$2*_xlfn.IFS(B1686="data_scientist",$AH$7,TRUE,1)*_xlfn.IFS(B1686="data_analyst",$AH$8,TRUE,1)*_xlfn.IFS(B1686="data_engineer",$AH$9,TRUE,1)*IF(D1686,$AH$13,$AH$14)*IF(E1686,$AH$19,$AH$20)*IF(F1686,$AH$24,$AH$25)*IF(G1686,$AH$29,$AH$30)*IF(H1686,$AH$34,$AH$35)*IF(I1686,$AH$39,$AH$40)*IF(J1686,$AH$44,$AH$45)*IF(K1686,$AH$49,$AH$50)*IF(L1686,$AH$54,$AH$55)*IF(M1686,$AH$59,$AH$60)</f>
        <v>6.61747715844828e-5</v>
      </c>
      <c r="Q1686">
        <f t="shared" si="260"/>
        <v>0.000586066024672294</v>
      </c>
      <c r="R1686">
        <f t="shared" si="261"/>
        <v>0</v>
      </c>
      <c r="S1686">
        <f t="shared" si="262"/>
        <v>1</v>
      </c>
      <c r="T1686">
        <f t="shared" si="263"/>
        <v>0</v>
      </c>
      <c r="U1686">
        <f t="shared" si="264"/>
        <v>0</v>
      </c>
      <c r="V1686">
        <f t="shared" si="265"/>
        <v>0</v>
      </c>
      <c r="W1686">
        <f t="shared" si="266"/>
        <v>0</v>
      </c>
      <c r="X1686">
        <f t="shared" si="267"/>
        <v>0</v>
      </c>
      <c r="Y1686">
        <f t="shared" si="268"/>
        <v>0</v>
      </c>
      <c r="Z1686">
        <f t="shared" si="269"/>
        <v>0</v>
      </c>
    </row>
    <row r="1687" spans="1:26">
      <c r="A1687">
        <v>1</v>
      </c>
      <c r="B1687" t="s">
        <v>60</v>
      </c>
      <c r="C1687" t="s">
        <v>30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1</v>
      </c>
      <c r="N1687">
        <f t="array" ref="N1687">$AC$2*_xlfn.IFS(B1687="data_scientist",$AD$7,TRUE,1)*_xlfn.IFS(B1687="data_analyst",$AD$8,TRUE,1)*_xlfn.IFS(B1687="data_engineer",$AD$9,TRUE,1)*IF(D1687,$AD$13,$AD$14)*IF(E1687,$AD$19,$AD$20)*IF(F1687,$AD$24,$AD$25)*IF(G1687,$AD$29,$AD$30)*IF(H1687,$AD$34,$AD$35)*IF(I1687,$AD$39,$AD$40)*IF(J1687,$AD$44,$AD$45)*IF(K1687,$AD$49,$AD$50)*IF(L1687,$AD$54,$AD$55)*IF(M1687,$AD$59,$AD$60)</f>
        <v>0.00209205069395461</v>
      </c>
      <c r="O1687">
        <f t="array" ref="O1687">$AD$2*_xlfn.IFS(B1687="data_scientist",$AF$7,TRUE,1)*_xlfn.IFS(B1687="data_analyst",$AF$8,TRUE,1)*_xlfn.IFS(B1687="data_engineer",$AF$9,TRUE,1)*IF(D1687,$AF$13,$AF$14)*IF(E1687,$AF$19,$AF$20)*IF(F1687,$AF$24,$AF$25)*IF(G1687,$AF$29,$AF$30)*IF(H1687,$AF$34,$AF$35)*IF(I1687,$AF$39,$AF$40)*IF(J1687,$AF$44,$AF$45)*IF(K1687,$AF$49,$AF$50)*IF(L1687,$AF$54,$AF$55)*IF(M1687,$AF$59,$AF$60)</f>
        <v>0.000914821417937069</v>
      </c>
      <c r="P1687">
        <f t="array" ref="P1687">$AE$2*_xlfn.IFS(B1687="data_scientist",$AH$7,TRUE,1)*_xlfn.IFS(B1687="data_analyst",$AH$8,TRUE,1)*_xlfn.IFS(B1687="data_engineer",$AH$9,TRUE,1)*IF(D1687,$AH$13,$AH$14)*IF(E1687,$AH$19,$AH$20)*IF(F1687,$AH$24,$AH$25)*IF(G1687,$AH$29,$AH$30)*IF(H1687,$AH$34,$AH$35)*IF(I1687,$AH$39,$AH$40)*IF(J1687,$AH$44,$AH$45)*IF(K1687,$AH$49,$AH$50)*IF(L1687,$AH$54,$AH$55)*IF(M1687,$AH$59,$AH$60)</f>
        <v>0.000310772826156754</v>
      </c>
      <c r="Q1687">
        <f t="shared" si="260"/>
        <v>0.00209205069395461</v>
      </c>
      <c r="R1687">
        <f t="shared" si="261"/>
        <v>1</v>
      </c>
      <c r="S1687">
        <f t="shared" si="262"/>
        <v>0</v>
      </c>
      <c r="T1687">
        <f t="shared" si="263"/>
        <v>0</v>
      </c>
      <c r="U1687">
        <f t="shared" si="264"/>
        <v>0</v>
      </c>
      <c r="V1687">
        <f t="shared" si="265"/>
        <v>0</v>
      </c>
      <c r="W1687">
        <f t="shared" si="266"/>
        <v>0</v>
      </c>
      <c r="X1687">
        <f t="shared" si="267"/>
        <v>0</v>
      </c>
      <c r="Y1687">
        <f t="shared" si="268"/>
        <v>0</v>
      </c>
      <c r="Z1687">
        <f t="shared" si="269"/>
        <v>0</v>
      </c>
    </row>
    <row r="1688" spans="1:26">
      <c r="A1688">
        <v>1</v>
      </c>
      <c r="B1688" t="s">
        <v>60</v>
      </c>
      <c r="C1688" t="s">
        <v>30</v>
      </c>
      <c r="D1688">
        <v>1</v>
      </c>
      <c r="E1688">
        <v>1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1</v>
      </c>
      <c r="M1688">
        <v>1</v>
      </c>
      <c r="N1688">
        <f t="array" ref="N1688">$AC$2*_xlfn.IFS(B1688="data_scientist",$AD$7,TRUE,1)*_xlfn.IFS(B1688="data_analyst",$AD$8,TRUE,1)*_xlfn.IFS(B1688="data_engineer",$AD$9,TRUE,1)*IF(D1688,$AD$13,$AD$14)*IF(E1688,$AD$19,$AD$20)*IF(F1688,$AD$24,$AD$25)*IF(G1688,$AD$29,$AD$30)*IF(H1688,$AD$34,$AD$35)*IF(I1688,$AD$39,$AD$40)*IF(J1688,$AD$44,$AD$45)*IF(K1688,$AD$49,$AD$50)*IF(L1688,$AD$54,$AD$55)*IF(M1688,$AD$59,$AD$60)</f>
        <v>0.000108369470624033</v>
      </c>
      <c r="O1688">
        <f t="array" ref="O1688">$AD$2*_xlfn.IFS(B1688="data_scientist",$AF$7,TRUE,1)*_xlfn.IFS(B1688="data_analyst",$AF$8,TRUE,1)*_xlfn.IFS(B1688="data_engineer",$AF$9,TRUE,1)*IF(D1688,$AF$13,$AF$14)*IF(E1688,$AF$19,$AF$20)*IF(F1688,$AF$24,$AF$25)*IF(G1688,$AF$29,$AF$30)*IF(H1688,$AF$34,$AF$35)*IF(I1688,$AF$39,$AF$40)*IF(J1688,$AF$44,$AF$45)*IF(K1688,$AF$49,$AF$50)*IF(L1688,$AF$54,$AF$55)*IF(M1688,$AF$59,$AF$60)</f>
        <v>0.00154679703700212</v>
      </c>
      <c r="P1688">
        <f t="array" ref="P1688">$AE$2*_xlfn.IFS(B1688="data_scientist",$AH$7,TRUE,1)*_xlfn.IFS(B1688="data_analyst",$AH$8,TRUE,1)*_xlfn.IFS(B1688="data_engineer",$AH$9,TRUE,1)*IF(D1688,$AH$13,$AH$14)*IF(E1688,$AH$19,$AH$20)*IF(F1688,$AH$24,$AH$25)*IF(G1688,$AH$29,$AH$30)*IF(H1688,$AH$34,$AH$35)*IF(I1688,$AH$39,$AH$40)*IF(J1688,$AH$44,$AH$45)*IF(K1688,$AH$49,$AH$50)*IF(L1688,$AH$54,$AH$55)*IF(M1688,$AH$59,$AH$60)</f>
        <v>0.00013808391035451</v>
      </c>
      <c r="Q1688">
        <f t="shared" si="260"/>
        <v>0.00154679703700212</v>
      </c>
      <c r="R1688">
        <f t="shared" si="261"/>
        <v>0</v>
      </c>
      <c r="S1688">
        <f t="shared" si="262"/>
        <v>1</v>
      </c>
      <c r="T1688">
        <f t="shared" si="263"/>
        <v>0</v>
      </c>
      <c r="U1688">
        <f t="shared" si="264"/>
        <v>0</v>
      </c>
      <c r="V1688">
        <f t="shared" si="265"/>
        <v>0</v>
      </c>
      <c r="W1688">
        <f t="shared" si="266"/>
        <v>0</v>
      </c>
      <c r="X1688">
        <f t="shared" si="267"/>
        <v>0</v>
      </c>
      <c r="Y1688">
        <f t="shared" si="268"/>
        <v>0</v>
      </c>
      <c r="Z1688">
        <f t="shared" si="269"/>
        <v>0</v>
      </c>
    </row>
    <row r="1689" spans="1:26">
      <c r="A1689">
        <v>1</v>
      </c>
      <c r="B1689" t="s">
        <v>60</v>
      </c>
      <c r="C1689" t="s">
        <v>30</v>
      </c>
      <c r="D1689">
        <v>1</v>
      </c>
      <c r="E1689">
        <v>1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1</v>
      </c>
      <c r="N1689">
        <f t="array" ref="N1689">$AC$2*_xlfn.IFS(B1689="data_scientist",$AD$7,TRUE,1)*_xlfn.IFS(B1689="data_analyst",$AD$8,TRUE,1)*_xlfn.IFS(B1689="data_engineer",$AD$9,TRUE,1)*IF(D1689,$AD$13,$AD$14)*IF(E1689,$AD$19,$AD$20)*IF(F1689,$AD$24,$AD$25)*IF(G1689,$AD$29,$AD$30)*IF(H1689,$AD$34,$AD$35)*IF(I1689,$AD$39,$AD$40)*IF(J1689,$AD$44,$AD$45)*IF(K1689,$AD$49,$AD$50)*IF(L1689,$AD$54,$AD$55)*IF(M1689,$AD$59,$AD$60)</f>
        <v>0.00127891912023216</v>
      </c>
      <c r="O1689">
        <f t="array" ref="O1689">$AD$2*_xlfn.IFS(B1689="data_scientist",$AF$7,TRUE,1)*_xlfn.IFS(B1689="data_analyst",$AF$8,TRUE,1)*_xlfn.IFS(B1689="data_engineer",$AF$9,TRUE,1)*IF(D1689,$AF$13,$AF$14)*IF(E1689,$AF$19,$AF$20)*IF(F1689,$AF$24,$AF$25)*IF(G1689,$AF$29,$AF$30)*IF(H1689,$AF$34,$AF$35)*IF(I1689,$AF$39,$AF$40)*IF(J1689,$AF$44,$AF$45)*IF(K1689,$AF$49,$AF$50)*IF(L1689,$AF$54,$AF$55)*IF(M1689,$AF$59,$AF$60)</f>
        <v>0.00276747005858211</v>
      </c>
      <c r="P1689">
        <f t="array" ref="P1689">$AE$2*_xlfn.IFS(B1689="data_scientist",$AH$7,TRUE,1)*_xlfn.IFS(B1689="data_analyst",$AH$8,TRUE,1)*_xlfn.IFS(B1689="data_engineer",$AH$9,TRUE,1)*IF(D1689,$AH$13,$AH$14)*IF(E1689,$AH$19,$AH$20)*IF(F1689,$AH$24,$AH$25)*IF(G1689,$AH$29,$AH$30)*IF(H1689,$AH$34,$AH$35)*IF(I1689,$AH$39,$AH$40)*IF(J1689,$AH$44,$AH$45)*IF(K1689,$AH$49,$AH$50)*IF(L1689,$AH$54,$AH$55)*IF(M1689,$AH$59,$AH$60)</f>
        <v>0.000437971666584549</v>
      </c>
      <c r="Q1689">
        <f t="shared" si="260"/>
        <v>0.00276747005858211</v>
      </c>
      <c r="R1689">
        <f t="shared" si="261"/>
        <v>0</v>
      </c>
      <c r="S1689">
        <f t="shared" si="262"/>
        <v>1</v>
      </c>
      <c r="T1689">
        <f t="shared" si="263"/>
        <v>0</v>
      </c>
      <c r="U1689">
        <f t="shared" si="264"/>
        <v>0</v>
      </c>
      <c r="V1689">
        <f t="shared" si="265"/>
        <v>0</v>
      </c>
      <c r="W1689">
        <f t="shared" si="266"/>
        <v>0</v>
      </c>
      <c r="X1689">
        <f t="shared" si="267"/>
        <v>0</v>
      </c>
      <c r="Y1689">
        <f t="shared" si="268"/>
        <v>0</v>
      </c>
      <c r="Z1689">
        <f t="shared" si="269"/>
        <v>0</v>
      </c>
    </row>
    <row r="1690" spans="1:26">
      <c r="A1690">
        <v>1</v>
      </c>
      <c r="B1690" t="s">
        <v>60</v>
      </c>
      <c r="C1690" t="s">
        <v>30</v>
      </c>
      <c r="D1690">
        <v>1</v>
      </c>
      <c r="E1690">
        <v>0</v>
      </c>
      <c r="F1690">
        <v>0</v>
      </c>
      <c r="G1690">
        <v>1</v>
      </c>
      <c r="H1690">
        <v>0</v>
      </c>
      <c r="I1690">
        <v>0</v>
      </c>
      <c r="J1690">
        <v>0</v>
      </c>
      <c r="K1690">
        <v>0</v>
      </c>
      <c r="L1690">
        <v>1</v>
      </c>
      <c r="M1690">
        <v>1</v>
      </c>
      <c r="N1690">
        <f t="array" ref="N1690">$AC$2*_xlfn.IFS(B1690="data_scientist",$AD$7,TRUE,1)*_xlfn.IFS(B1690="data_analyst",$AD$8,TRUE,1)*_xlfn.IFS(B1690="data_engineer",$AD$9,TRUE,1)*IF(D1690,$AD$13,$AD$14)*IF(E1690,$AD$19,$AD$20)*IF(F1690,$AD$24,$AD$25)*IF(G1690,$AD$29,$AD$30)*IF(H1690,$AD$34,$AD$35)*IF(I1690,$AD$39,$AD$40)*IF(J1690,$AD$44,$AD$45)*IF(K1690,$AD$49,$AD$50)*IF(L1690,$AD$54,$AD$55)*IF(M1690,$AD$59,$AD$60)</f>
        <v>2.9779484612734e-5</v>
      </c>
      <c r="O1690">
        <f t="array" ref="O1690">$AD$2*_xlfn.IFS(B1690="data_scientist",$AF$7,TRUE,1)*_xlfn.IFS(B1690="data_analyst",$AF$8,TRUE,1)*_xlfn.IFS(B1690="data_engineer",$AF$9,TRUE,1)*IF(D1690,$AF$13,$AF$14)*IF(E1690,$AF$19,$AF$20)*IF(F1690,$AF$24,$AF$25)*IF(G1690,$AF$29,$AF$30)*IF(H1690,$AF$34,$AF$35)*IF(I1690,$AF$39,$AF$40)*IF(J1690,$AF$44,$AF$45)*IF(K1690,$AF$49,$AF$50)*IF(L1690,$AF$54,$AF$55)*IF(M1690,$AF$59,$AF$60)</f>
        <v>0.00116648040639033</v>
      </c>
      <c r="P1690">
        <f t="array" ref="P1690">$AE$2*_xlfn.IFS(B1690="data_scientist",$AH$7,TRUE,1)*_xlfn.IFS(B1690="data_analyst",$AH$8,TRUE,1)*_xlfn.IFS(B1690="data_engineer",$AH$9,TRUE,1)*IF(D1690,$AH$13,$AH$14)*IF(E1690,$AH$19,$AH$20)*IF(F1690,$AH$24,$AH$25)*IF(G1690,$AH$29,$AH$30)*IF(H1690,$AH$34,$AH$35)*IF(I1690,$AH$39,$AH$40)*IF(J1690,$AH$44,$AH$45)*IF(K1690,$AH$49,$AH$50)*IF(L1690,$AH$54,$AH$55)*IF(M1690,$AH$59,$AH$60)</f>
        <v>7.01041391030588e-5</v>
      </c>
      <c r="Q1690">
        <f t="shared" si="260"/>
        <v>0.00116648040639033</v>
      </c>
      <c r="R1690">
        <f t="shared" si="261"/>
        <v>0</v>
      </c>
      <c r="S1690">
        <f t="shared" si="262"/>
        <v>1</v>
      </c>
      <c r="T1690">
        <f t="shared" si="263"/>
        <v>0</v>
      </c>
      <c r="U1690">
        <f t="shared" si="264"/>
        <v>0</v>
      </c>
      <c r="V1690">
        <f t="shared" si="265"/>
        <v>0</v>
      </c>
      <c r="W1690">
        <f t="shared" si="266"/>
        <v>0</v>
      </c>
      <c r="X1690">
        <f t="shared" si="267"/>
        <v>0</v>
      </c>
      <c r="Y1690">
        <f t="shared" si="268"/>
        <v>0</v>
      </c>
      <c r="Z1690">
        <f t="shared" si="269"/>
        <v>0</v>
      </c>
    </row>
    <row r="1691" spans="1:26">
      <c r="A1691">
        <v>1</v>
      </c>
      <c r="B1691" t="s">
        <v>60</v>
      </c>
      <c r="C1691" t="s">
        <v>30</v>
      </c>
      <c r="D1691">
        <v>1</v>
      </c>
      <c r="E1691">
        <v>1</v>
      </c>
      <c r="F1691">
        <v>0</v>
      </c>
      <c r="G1691">
        <v>0</v>
      </c>
      <c r="H1691">
        <v>0</v>
      </c>
      <c r="I1691">
        <v>1</v>
      </c>
      <c r="J1691">
        <v>0</v>
      </c>
      <c r="K1691">
        <v>0</v>
      </c>
      <c r="L1691">
        <v>0</v>
      </c>
      <c r="M1691">
        <v>1</v>
      </c>
      <c r="N1691">
        <f t="array" ref="N1691">$AC$2*_xlfn.IFS(B1691="data_scientist",$AD$7,TRUE,1)*_xlfn.IFS(B1691="data_analyst",$AD$8,TRUE,1)*_xlfn.IFS(B1691="data_engineer",$AD$9,TRUE,1)*IF(D1691,$AD$13,$AD$14)*IF(E1691,$AD$19,$AD$20)*IF(F1691,$AD$24,$AD$25)*IF(G1691,$AD$29,$AD$30)*IF(H1691,$AD$34,$AD$35)*IF(I1691,$AD$39,$AD$40)*IF(J1691,$AD$44,$AD$45)*IF(K1691,$AD$49,$AD$50)*IF(L1691,$AD$54,$AD$55)*IF(M1691,$AD$59,$AD$60)</f>
        <v>0.000439135037425394</v>
      </c>
      <c r="O1691">
        <f t="array" ref="O1691">$AD$2*_xlfn.IFS(B1691="data_scientist",$AF$7,TRUE,1)*_xlfn.IFS(B1691="data_analyst",$AF$8,TRUE,1)*_xlfn.IFS(B1691="data_engineer",$AF$9,TRUE,1)*IF(D1691,$AF$13,$AF$14)*IF(E1691,$AF$19,$AF$20)*IF(F1691,$AF$24,$AF$25)*IF(G1691,$AF$29,$AF$30)*IF(H1691,$AF$34,$AF$35)*IF(I1691,$AF$39,$AF$40)*IF(J1691,$AF$44,$AF$45)*IF(K1691,$AF$49,$AF$50)*IF(L1691,$AF$54,$AF$55)*IF(M1691,$AF$59,$AF$60)</f>
        <v>0.000669953158978022</v>
      </c>
      <c r="P1691">
        <f t="array" ref="P1691">$AE$2*_xlfn.IFS(B1691="data_scientist",$AH$7,TRUE,1)*_xlfn.IFS(B1691="data_analyst",$AH$8,TRUE,1)*_xlfn.IFS(B1691="data_engineer",$AH$9,TRUE,1)*IF(D1691,$AH$13,$AH$14)*IF(E1691,$AH$19,$AH$20)*IF(F1691,$AH$24,$AH$25)*IF(G1691,$AH$29,$AH$30)*IF(H1691,$AH$34,$AH$35)*IF(I1691,$AH$39,$AH$40)*IF(J1691,$AH$44,$AH$45)*IF(K1691,$AH$49,$AH$50)*IF(L1691,$AH$54,$AH$55)*IF(M1691,$AH$59,$AH$60)</f>
        <v>0.000122896004371182</v>
      </c>
      <c r="Q1691">
        <f t="shared" si="260"/>
        <v>0.000669953158978022</v>
      </c>
      <c r="R1691">
        <f t="shared" si="261"/>
        <v>0</v>
      </c>
      <c r="S1691">
        <f t="shared" si="262"/>
        <v>1</v>
      </c>
      <c r="T1691">
        <f t="shared" si="263"/>
        <v>0</v>
      </c>
      <c r="U1691">
        <f t="shared" si="264"/>
        <v>0</v>
      </c>
      <c r="V1691">
        <f t="shared" si="265"/>
        <v>0</v>
      </c>
      <c r="W1691">
        <f t="shared" si="266"/>
        <v>0</v>
      </c>
      <c r="X1691">
        <f t="shared" si="267"/>
        <v>0</v>
      </c>
      <c r="Y1691">
        <f t="shared" si="268"/>
        <v>0</v>
      </c>
      <c r="Z1691">
        <f t="shared" si="269"/>
        <v>0</v>
      </c>
    </row>
    <row r="1692" spans="1:26">
      <c r="A1692">
        <v>1</v>
      </c>
      <c r="B1692" t="s">
        <v>60</v>
      </c>
      <c r="C1692" t="s">
        <v>30</v>
      </c>
      <c r="D1692">
        <v>1</v>
      </c>
      <c r="E1692">
        <v>1</v>
      </c>
      <c r="F1692">
        <v>0</v>
      </c>
      <c r="G1692">
        <v>1</v>
      </c>
      <c r="H1692">
        <v>0</v>
      </c>
      <c r="I1692">
        <v>1</v>
      </c>
      <c r="J1692">
        <v>0</v>
      </c>
      <c r="K1692">
        <v>0</v>
      </c>
      <c r="L1692">
        <v>0</v>
      </c>
      <c r="M1692">
        <v>1</v>
      </c>
      <c r="N1692">
        <f t="array" ref="N1692">$AC$2*_xlfn.IFS(B1692="data_scientist",$AD$7,TRUE,1)*_xlfn.IFS(B1692="data_analyst",$AD$8,TRUE,1)*_xlfn.IFS(B1692="data_engineer",$AD$9,TRUE,1)*IF(D1692,$AD$13,$AD$14)*IF(E1692,$AD$19,$AD$20)*IF(F1692,$AD$24,$AD$25)*IF(G1692,$AD$29,$AD$30)*IF(H1692,$AD$34,$AD$35)*IF(I1692,$AD$39,$AD$40)*IF(J1692,$AD$44,$AD$45)*IF(K1692,$AD$49,$AD$50)*IF(L1692,$AD$54,$AD$55)*IF(M1692,$AD$59,$AD$60)</f>
        <v>0.000157225415115644</v>
      </c>
      <c r="O1692">
        <f t="array" ref="O1692">$AD$2*_xlfn.IFS(B1692="data_scientist",$AF$7,TRUE,1)*_xlfn.IFS(B1692="data_analyst",$AF$8,TRUE,1)*_xlfn.IFS(B1692="data_engineer",$AF$9,TRUE,1)*IF(D1692,$AF$13,$AF$14)*IF(E1692,$AF$19,$AF$20)*IF(F1692,$AF$24,$AF$25)*IF(G1692,$AF$29,$AF$30)*IF(H1692,$AF$34,$AF$35)*IF(I1692,$AF$39,$AF$40)*IF(J1692,$AF$44,$AF$45)*IF(K1692,$AF$49,$AF$50)*IF(L1692,$AF$54,$AF$55)*IF(M1692,$AF$59,$AF$60)</f>
        <v>0.000586066024672294</v>
      </c>
      <c r="P1692">
        <f t="array" ref="P1692">$AE$2*_xlfn.IFS(B1692="data_scientist",$AH$7,TRUE,1)*_xlfn.IFS(B1692="data_analyst",$AH$8,TRUE,1)*_xlfn.IFS(B1692="data_engineer",$AH$9,TRUE,1)*IF(D1692,$AH$13,$AH$14)*IF(E1692,$AH$19,$AH$20)*IF(F1692,$AH$24,$AH$25)*IF(G1692,$AH$29,$AH$30)*IF(H1692,$AH$34,$AH$35)*IF(I1692,$AH$39,$AH$40)*IF(J1692,$AH$44,$AH$45)*IF(K1692,$AH$49,$AH$50)*IF(L1692,$AH$54,$AH$55)*IF(M1692,$AH$59,$AH$60)</f>
        <v>6.61747715844828e-5</v>
      </c>
      <c r="Q1692">
        <f t="shared" si="260"/>
        <v>0.000586066024672294</v>
      </c>
      <c r="R1692">
        <f t="shared" si="261"/>
        <v>0</v>
      </c>
      <c r="S1692">
        <f t="shared" si="262"/>
        <v>1</v>
      </c>
      <c r="T1692">
        <f t="shared" si="263"/>
        <v>0</v>
      </c>
      <c r="U1692">
        <f t="shared" si="264"/>
        <v>0</v>
      </c>
      <c r="V1692">
        <f t="shared" si="265"/>
        <v>0</v>
      </c>
      <c r="W1692">
        <f t="shared" si="266"/>
        <v>0</v>
      </c>
      <c r="X1692">
        <f t="shared" si="267"/>
        <v>0</v>
      </c>
      <c r="Y1692">
        <f t="shared" si="268"/>
        <v>0</v>
      </c>
      <c r="Z1692">
        <f t="shared" si="269"/>
        <v>0</v>
      </c>
    </row>
    <row r="1693" spans="1:26">
      <c r="A1693">
        <v>1</v>
      </c>
      <c r="B1693" t="s">
        <v>60</v>
      </c>
      <c r="C1693" t="s">
        <v>30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1</v>
      </c>
      <c r="N1693">
        <f t="array" ref="N1693">$AC$2*_xlfn.IFS(B1693="data_scientist",$AD$7,TRUE,1)*_xlfn.IFS(B1693="data_analyst",$AD$8,TRUE,1)*_xlfn.IFS(B1693="data_engineer",$AD$9,TRUE,1)*IF(D1693,$AD$13,$AD$14)*IF(E1693,$AD$19,$AD$20)*IF(F1693,$AD$24,$AD$25)*IF(G1693,$AD$29,$AD$30)*IF(H1693,$AD$34,$AD$35)*IF(I1693,$AD$39,$AD$40)*IF(J1693,$AD$44,$AD$45)*IF(K1693,$AD$49,$AD$50)*IF(L1693,$AD$54,$AD$55)*IF(M1693,$AD$59,$AD$60)</f>
        <v>0.00209205069395461</v>
      </c>
      <c r="O1693">
        <f t="array" ref="O1693">$AD$2*_xlfn.IFS(B1693="data_scientist",$AF$7,TRUE,1)*_xlfn.IFS(B1693="data_analyst",$AF$8,TRUE,1)*_xlfn.IFS(B1693="data_engineer",$AF$9,TRUE,1)*IF(D1693,$AF$13,$AF$14)*IF(E1693,$AF$19,$AF$20)*IF(F1693,$AF$24,$AF$25)*IF(G1693,$AF$29,$AF$30)*IF(H1693,$AF$34,$AF$35)*IF(I1693,$AF$39,$AF$40)*IF(J1693,$AF$44,$AF$45)*IF(K1693,$AF$49,$AF$50)*IF(L1693,$AF$54,$AF$55)*IF(M1693,$AF$59,$AF$60)</f>
        <v>0.000914821417937069</v>
      </c>
      <c r="P1693">
        <f t="array" ref="P1693">$AE$2*_xlfn.IFS(B1693="data_scientist",$AH$7,TRUE,1)*_xlfn.IFS(B1693="data_analyst",$AH$8,TRUE,1)*_xlfn.IFS(B1693="data_engineer",$AH$9,TRUE,1)*IF(D1693,$AH$13,$AH$14)*IF(E1693,$AH$19,$AH$20)*IF(F1693,$AH$24,$AH$25)*IF(G1693,$AH$29,$AH$30)*IF(H1693,$AH$34,$AH$35)*IF(I1693,$AH$39,$AH$40)*IF(J1693,$AH$44,$AH$45)*IF(K1693,$AH$49,$AH$50)*IF(L1693,$AH$54,$AH$55)*IF(M1693,$AH$59,$AH$60)</f>
        <v>0.000310772826156754</v>
      </c>
      <c r="Q1693">
        <f t="shared" si="260"/>
        <v>0.00209205069395461</v>
      </c>
      <c r="R1693">
        <f t="shared" si="261"/>
        <v>1</v>
      </c>
      <c r="S1693">
        <f t="shared" si="262"/>
        <v>0</v>
      </c>
      <c r="T1693">
        <f t="shared" si="263"/>
        <v>0</v>
      </c>
      <c r="U1693">
        <f t="shared" si="264"/>
        <v>0</v>
      </c>
      <c r="V1693">
        <f t="shared" si="265"/>
        <v>0</v>
      </c>
      <c r="W1693">
        <f t="shared" si="266"/>
        <v>0</v>
      </c>
      <c r="X1693">
        <f t="shared" si="267"/>
        <v>0</v>
      </c>
      <c r="Y1693">
        <f t="shared" si="268"/>
        <v>0</v>
      </c>
      <c r="Z1693">
        <f t="shared" si="269"/>
        <v>0</v>
      </c>
    </row>
    <row r="1694" spans="1:26">
      <c r="A1694">
        <v>1</v>
      </c>
      <c r="B1694" t="s">
        <v>60</v>
      </c>
      <c r="C1694" t="s">
        <v>30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1</v>
      </c>
      <c r="N1694">
        <f t="array" ref="N1694">$AC$2*_xlfn.IFS(B1694="data_scientist",$AD$7,TRUE,1)*_xlfn.IFS(B1694="data_analyst",$AD$8,TRUE,1)*_xlfn.IFS(B1694="data_engineer",$AD$9,TRUE,1)*IF(D1694,$AD$13,$AD$14)*IF(E1694,$AD$19,$AD$20)*IF(F1694,$AD$24,$AD$25)*IF(G1694,$AD$29,$AD$30)*IF(H1694,$AD$34,$AD$35)*IF(I1694,$AD$39,$AD$40)*IF(J1694,$AD$44,$AD$45)*IF(K1694,$AD$49,$AD$50)*IF(L1694,$AD$54,$AD$55)*IF(M1694,$AD$59,$AD$60)</f>
        <v>0.00209205069395461</v>
      </c>
      <c r="O1694">
        <f t="array" ref="O1694">$AD$2*_xlfn.IFS(B1694="data_scientist",$AF$7,TRUE,1)*_xlfn.IFS(B1694="data_analyst",$AF$8,TRUE,1)*_xlfn.IFS(B1694="data_engineer",$AF$9,TRUE,1)*IF(D1694,$AF$13,$AF$14)*IF(E1694,$AF$19,$AF$20)*IF(F1694,$AF$24,$AF$25)*IF(G1694,$AF$29,$AF$30)*IF(H1694,$AF$34,$AF$35)*IF(I1694,$AF$39,$AF$40)*IF(J1694,$AF$44,$AF$45)*IF(K1694,$AF$49,$AF$50)*IF(L1694,$AF$54,$AF$55)*IF(M1694,$AF$59,$AF$60)</f>
        <v>0.000914821417937069</v>
      </c>
      <c r="P1694">
        <f t="array" ref="P1694">$AE$2*_xlfn.IFS(B1694="data_scientist",$AH$7,TRUE,1)*_xlfn.IFS(B1694="data_analyst",$AH$8,TRUE,1)*_xlfn.IFS(B1694="data_engineer",$AH$9,TRUE,1)*IF(D1694,$AH$13,$AH$14)*IF(E1694,$AH$19,$AH$20)*IF(F1694,$AH$24,$AH$25)*IF(G1694,$AH$29,$AH$30)*IF(H1694,$AH$34,$AH$35)*IF(I1694,$AH$39,$AH$40)*IF(J1694,$AH$44,$AH$45)*IF(K1694,$AH$49,$AH$50)*IF(L1694,$AH$54,$AH$55)*IF(M1694,$AH$59,$AH$60)</f>
        <v>0.000310772826156754</v>
      </c>
      <c r="Q1694">
        <f t="shared" si="260"/>
        <v>0.00209205069395461</v>
      </c>
      <c r="R1694">
        <f t="shared" si="261"/>
        <v>1</v>
      </c>
      <c r="S1694">
        <f t="shared" si="262"/>
        <v>0</v>
      </c>
      <c r="T1694">
        <f t="shared" si="263"/>
        <v>0</v>
      </c>
      <c r="U1694">
        <f t="shared" si="264"/>
        <v>0</v>
      </c>
      <c r="V1694">
        <f t="shared" si="265"/>
        <v>0</v>
      </c>
      <c r="W1694">
        <f t="shared" si="266"/>
        <v>0</v>
      </c>
      <c r="X1694">
        <f t="shared" si="267"/>
        <v>0</v>
      </c>
      <c r="Y1694">
        <f t="shared" si="268"/>
        <v>0</v>
      </c>
      <c r="Z1694">
        <f t="shared" si="269"/>
        <v>0</v>
      </c>
    </row>
    <row r="1695" spans="1:26">
      <c r="A1695">
        <v>1</v>
      </c>
      <c r="B1695" t="s">
        <v>60</v>
      </c>
      <c r="C1695" t="s">
        <v>30</v>
      </c>
      <c r="D1695">
        <v>0</v>
      </c>
      <c r="E1695">
        <v>1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1</v>
      </c>
      <c r="N1695">
        <f t="array" ref="N1695">$AC$2*_xlfn.IFS(B1695="data_scientist",$AD$7,TRUE,1)*_xlfn.IFS(B1695="data_analyst",$AD$8,TRUE,1)*_xlfn.IFS(B1695="data_engineer",$AD$9,TRUE,1)*IF(D1695,$AD$13,$AD$14)*IF(E1695,$AD$19,$AD$20)*IF(F1695,$AD$24,$AD$25)*IF(G1695,$AD$29,$AD$30)*IF(H1695,$AD$34,$AD$35)*IF(I1695,$AD$39,$AD$40)*IF(J1695,$AD$44,$AD$45)*IF(K1695,$AD$49,$AD$50)*IF(L1695,$AD$54,$AD$55)*IF(M1695,$AD$59,$AD$60)</f>
        <v>0.00272575388035091</v>
      </c>
      <c r="O1695">
        <f t="array" ref="O1695">$AD$2*_xlfn.IFS(B1695="data_scientist",$AF$7,TRUE,1)*_xlfn.IFS(B1695="data_analyst",$AF$8,TRUE,1)*_xlfn.IFS(B1695="data_engineer",$AF$9,TRUE,1)*IF(D1695,$AF$13,$AF$14)*IF(E1695,$AF$19,$AF$20)*IF(F1695,$AF$24,$AF$25)*IF(G1695,$AF$29,$AF$30)*IF(H1695,$AF$34,$AF$35)*IF(I1695,$AF$39,$AF$40)*IF(J1695,$AF$44,$AF$45)*IF(K1695,$AF$49,$AF$50)*IF(L1695,$AF$54,$AF$55)*IF(M1695,$AF$59,$AF$60)</f>
        <v>0.001061192844807</v>
      </c>
      <c r="P1695">
        <f t="array" ref="P1695">$AE$2*_xlfn.IFS(B1695="data_scientist",$AH$7,TRUE,1)*_xlfn.IFS(B1695="data_analyst",$AH$8,TRUE,1)*_xlfn.IFS(B1695="data_engineer",$AH$9,TRUE,1)*IF(D1695,$AH$13,$AH$14)*IF(E1695,$AH$19,$AH$20)*IF(F1695,$AH$24,$AH$25)*IF(G1695,$AH$29,$AH$30)*IF(H1695,$AH$34,$AH$35)*IF(I1695,$AH$39,$AH$40)*IF(J1695,$AH$44,$AH$45)*IF(K1695,$AH$49,$AH$50)*IF(L1695,$AH$54,$AH$55)*IF(M1695,$AH$59,$AH$60)</f>
        <v>0.000329607542893527</v>
      </c>
      <c r="Q1695">
        <f t="shared" si="260"/>
        <v>0.00272575388035091</v>
      </c>
      <c r="R1695">
        <f t="shared" si="261"/>
        <v>1</v>
      </c>
      <c r="S1695">
        <f t="shared" si="262"/>
        <v>0</v>
      </c>
      <c r="T1695">
        <f t="shared" si="263"/>
        <v>0</v>
      </c>
      <c r="U1695">
        <f t="shared" si="264"/>
        <v>0</v>
      </c>
      <c r="V1695">
        <f t="shared" si="265"/>
        <v>0</v>
      </c>
      <c r="W1695">
        <f t="shared" si="266"/>
        <v>0</v>
      </c>
      <c r="X1695">
        <f t="shared" si="267"/>
        <v>0</v>
      </c>
      <c r="Y1695">
        <f t="shared" si="268"/>
        <v>0</v>
      </c>
      <c r="Z1695">
        <f t="shared" si="269"/>
        <v>0</v>
      </c>
    </row>
    <row r="1696" spans="1:26">
      <c r="A1696">
        <v>1</v>
      </c>
      <c r="B1696" t="s">
        <v>60</v>
      </c>
      <c r="C1696" t="s">
        <v>30</v>
      </c>
      <c r="D1696">
        <v>1</v>
      </c>
      <c r="E1696">
        <v>1</v>
      </c>
      <c r="F1696">
        <v>0</v>
      </c>
      <c r="G1696">
        <v>0</v>
      </c>
      <c r="H1696">
        <v>1</v>
      </c>
      <c r="I1696">
        <v>1</v>
      </c>
      <c r="J1696">
        <v>0</v>
      </c>
      <c r="K1696">
        <v>1</v>
      </c>
      <c r="L1696">
        <v>1</v>
      </c>
      <c r="M1696">
        <v>1</v>
      </c>
      <c r="N1696">
        <f t="array" ref="N1696">$AC$2*_xlfn.IFS(B1696="data_scientist",$AD$7,TRUE,1)*_xlfn.IFS(B1696="data_analyst",$AD$8,TRUE,1)*_xlfn.IFS(B1696="data_engineer",$AD$9,TRUE,1)*IF(D1696,$AD$13,$AD$14)*IF(E1696,$AD$19,$AD$20)*IF(F1696,$AD$24,$AD$25)*IF(G1696,$AD$29,$AD$30)*IF(H1696,$AD$34,$AD$35)*IF(I1696,$AD$39,$AD$40)*IF(J1696,$AD$44,$AD$45)*IF(K1696,$AD$49,$AD$50)*IF(L1696,$AD$54,$AD$55)*IF(M1696,$AD$59,$AD$60)</f>
        <v>1.19698486578649e-7</v>
      </c>
      <c r="O1696">
        <f t="array" ref="O1696">$AD$2*_xlfn.IFS(B1696="data_scientist",$AF$7,TRUE,1)*_xlfn.IFS(B1696="data_analyst",$AF$8,TRUE,1)*_xlfn.IFS(B1696="data_engineer",$AF$9,TRUE,1)*IF(D1696,$AF$13,$AF$14)*IF(E1696,$AF$19,$AF$20)*IF(F1696,$AF$24,$AF$25)*IF(G1696,$AF$29,$AF$30)*IF(H1696,$AF$34,$AF$35)*IF(I1696,$AF$39,$AF$40)*IF(J1696,$AF$44,$AF$45)*IF(K1696,$AF$49,$AF$50)*IF(L1696,$AF$54,$AF$55)*IF(M1696,$AF$59,$AF$60)</f>
        <v>0.000168531865025011</v>
      </c>
      <c r="P1696">
        <f t="array" ref="P1696">$AE$2*_xlfn.IFS(B1696="data_scientist",$AH$7,TRUE,1)*_xlfn.IFS(B1696="data_analyst",$AH$8,TRUE,1)*_xlfn.IFS(B1696="data_engineer",$AH$9,TRUE,1)*IF(D1696,$AH$13,$AH$14)*IF(E1696,$AH$19,$AH$20)*IF(F1696,$AH$24,$AH$25)*IF(G1696,$AH$29,$AH$30)*IF(H1696,$AH$34,$AH$35)*IF(I1696,$AH$39,$AH$40)*IF(J1696,$AH$44,$AH$45)*IF(K1696,$AH$49,$AH$50)*IF(L1696,$AH$54,$AH$55)*IF(M1696,$AH$59,$AH$60)</f>
        <v>7.16644868523158e-6</v>
      </c>
      <c r="Q1696">
        <f t="shared" si="260"/>
        <v>0.000168531865025011</v>
      </c>
      <c r="R1696">
        <f t="shared" si="261"/>
        <v>0</v>
      </c>
      <c r="S1696">
        <f t="shared" si="262"/>
        <v>1</v>
      </c>
      <c r="T1696">
        <f t="shared" si="263"/>
        <v>0</v>
      </c>
      <c r="U1696">
        <f t="shared" si="264"/>
        <v>0</v>
      </c>
      <c r="V1696">
        <f t="shared" si="265"/>
        <v>0</v>
      </c>
      <c r="W1696">
        <f t="shared" si="266"/>
        <v>0</v>
      </c>
      <c r="X1696">
        <f t="shared" si="267"/>
        <v>0</v>
      </c>
      <c r="Y1696">
        <f t="shared" si="268"/>
        <v>0</v>
      </c>
      <c r="Z1696">
        <f t="shared" si="269"/>
        <v>0</v>
      </c>
    </row>
    <row r="1697" spans="1:26">
      <c r="A1697">
        <v>1</v>
      </c>
      <c r="B1697" t="s">
        <v>60</v>
      </c>
      <c r="C1697" t="s">
        <v>30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1</v>
      </c>
      <c r="L1697">
        <v>1</v>
      </c>
      <c r="M1697">
        <v>1</v>
      </c>
      <c r="N1697">
        <f t="array" ref="N1697">$AC$2*_xlfn.IFS(B1697="data_scientist",$AD$7,TRUE,1)*_xlfn.IFS(B1697="data_analyst",$AD$8,TRUE,1)*_xlfn.IFS(B1697="data_engineer",$AD$9,TRUE,1)*IF(D1697,$AD$13,$AD$14)*IF(E1697,$AD$19,$AD$20)*IF(F1697,$AD$24,$AD$25)*IF(G1697,$AD$29,$AD$30)*IF(H1697,$AD$34,$AD$35)*IF(I1697,$AD$39,$AD$40)*IF(J1697,$AD$44,$AD$45)*IF(K1697,$AD$49,$AD$50)*IF(L1697,$AD$54,$AD$55)*IF(M1697,$AD$59,$AD$60)</f>
        <v>8.53800549915551e-6</v>
      </c>
      <c r="O1697">
        <f t="array" ref="O1697">$AD$2*_xlfn.IFS(B1697="data_scientist",$AF$7,TRUE,1)*_xlfn.IFS(B1697="data_analyst",$AF$8,TRUE,1)*_xlfn.IFS(B1697="data_engineer",$AF$9,TRUE,1)*IF(D1697,$AF$13,$AF$14)*IF(E1697,$AF$19,$AF$20)*IF(F1697,$AF$24,$AF$25)*IF(G1697,$AF$29,$AF$30)*IF(H1697,$AF$34,$AF$35)*IF(I1697,$AF$39,$AF$40)*IF(J1697,$AF$44,$AF$45)*IF(K1697,$AF$49,$AF$50)*IF(L1697,$AF$54,$AF$55)*IF(M1697,$AF$59,$AF$60)</f>
        <v>0.000318783036330135</v>
      </c>
      <c r="P1697">
        <f t="array" ref="P1697">$AE$2*_xlfn.IFS(B1697="data_scientist",$AH$7,TRUE,1)*_xlfn.IFS(B1697="data_analyst",$AH$8,TRUE,1)*_xlfn.IFS(B1697="data_engineer",$AH$9,TRUE,1)*IF(D1697,$AH$13,$AH$14)*IF(E1697,$AH$19,$AH$20)*IF(F1697,$AH$24,$AH$25)*IF(G1697,$AH$29,$AH$30)*IF(H1697,$AH$34,$AH$35)*IF(I1697,$AH$39,$AH$40)*IF(J1697,$AH$44,$AH$45)*IF(K1697,$AH$49,$AH$50)*IF(L1697,$AH$54,$AH$55)*IF(M1697,$AH$59,$AH$60)</f>
        <v>3.68914813092525e-5</v>
      </c>
      <c r="Q1697">
        <f t="shared" si="260"/>
        <v>0.000318783036330135</v>
      </c>
      <c r="R1697">
        <f t="shared" si="261"/>
        <v>0</v>
      </c>
      <c r="S1697">
        <f t="shared" si="262"/>
        <v>1</v>
      </c>
      <c r="T1697">
        <f t="shared" si="263"/>
        <v>0</v>
      </c>
      <c r="U1697">
        <f t="shared" si="264"/>
        <v>0</v>
      </c>
      <c r="V1697">
        <f t="shared" si="265"/>
        <v>0</v>
      </c>
      <c r="W1697">
        <f t="shared" si="266"/>
        <v>0</v>
      </c>
      <c r="X1697">
        <f t="shared" si="267"/>
        <v>0</v>
      </c>
      <c r="Y1697">
        <f t="shared" si="268"/>
        <v>0</v>
      </c>
      <c r="Z1697">
        <f t="shared" si="269"/>
        <v>0</v>
      </c>
    </row>
    <row r="1698" spans="1:26">
      <c r="A1698">
        <v>1</v>
      </c>
      <c r="B1698" t="s">
        <v>60</v>
      </c>
      <c r="C1698" t="s">
        <v>30</v>
      </c>
      <c r="D1698">
        <v>1</v>
      </c>
      <c r="E1698">
        <v>1</v>
      </c>
      <c r="F1698">
        <v>0</v>
      </c>
      <c r="G1698">
        <v>0</v>
      </c>
      <c r="H1698">
        <v>1</v>
      </c>
      <c r="I1698">
        <v>0</v>
      </c>
      <c r="J1698">
        <v>0</v>
      </c>
      <c r="K1698">
        <v>0</v>
      </c>
      <c r="L1698">
        <v>1</v>
      </c>
      <c r="M1698">
        <v>1</v>
      </c>
      <c r="N1698">
        <f t="array" ref="N1698">$AC$2*_xlfn.IFS(B1698="data_scientist",$AD$7,TRUE,1)*_xlfn.IFS(B1698="data_analyst",$AD$8,TRUE,1)*_xlfn.IFS(B1698="data_engineer",$AD$9,TRUE,1)*IF(D1698,$AD$13,$AD$14)*IF(E1698,$AD$19,$AD$20)*IF(F1698,$AD$24,$AD$25)*IF(G1698,$AD$29,$AD$30)*IF(H1698,$AD$34,$AD$35)*IF(I1698,$AD$39,$AD$40)*IF(J1698,$AD$44,$AD$45)*IF(K1698,$AD$49,$AD$50)*IF(L1698,$AD$54,$AD$55)*IF(M1698,$AD$59,$AD$60)</f>
        <v>7.23791194731596e-6</v>
      </c>
      <c r="O1698">
        <f t="array" ref="O1698">$AD$2*_xlfn.IFS(B1698="data_scientist",$AF$7,TRUE,1)*_xlfn.IFS(B1698="data_analyst",$AF$8,TRUE,1)*_xlfn.IFS(B1698="data_engineer",$AF$9,TRUE,1)*IF(D1698,$AF$13,$AF$14)*IF(E1698,$AF$19,$AF$20)*IF(F1698,$AF$24,$AF$25)*IF(G1698,$AF$29,$AF$30)*IF(H1698,$AF$34,$AF$35)*IF(I1698,$AF$39,$AF$40)*IF(J1698,$AF$44,$AF$45)*IF(K1698,$AF$49,$AF$50)*IF(L1698,$AF$54,$AF$55)*IF(M1698,$AF$59,$AF$60)</f>
        <v>0.00111663706644011</v>
      </c>
      <c r="P1698">
        <f t="array" ref="P1698">$AE$2*_xlfn.IFS(B1698="data_scientist",$AH$7,TRUE,1)*_xlfn.IFS(B1698="data_analyst",$AH$8,TRUE,1)*_xlfn.IFS(B1698="data_engineer",$AH$9,TRUE,1)*IF(D1698,$AH$13,$AH$14)*IF(E1698,$AH$19,$AH$20)*IF(F1698,$AH$24,$AH$25)*IF(G1698,$AH$29,$AH$30)*IF(H1698,$AH$34,$AH$35)*IF(I1698,$AH$39,$AH$40)*IF(J1698,$AH$44,$AH$45)*IF(K1698,$AH$49,$AH$50)*IF(L1698,$AH$54,$AH$55)*IF(M1698,$AH$59,$AH$60)</f>
        <v>6.78306928057241e-5</v>
      </c>
      <c r="Q1698">
        <f t="shared" si="260"/>
        <v>0.00111663706644011</v>
      </c>
      <c r="R1698">
        <f t="shared" si="261"/>
        <v>0</v>
      </c>
      <c r="S1698">
        <f t="shared" si="262"/>
        <v>1</v>
      </c>
      <c r="T1698">
        <f t="shared" si="263"/>
        <v>0</v>
      </c>
      <c r="U1698">
        <f t="shared" si="264"/>
        <v>0</v>
      </c>
      <c r="V1698">
        <f t="shared" si="265"/>
        <v>0</v>
      </c>
      <c r="W1698">
        <f t="shared" si="266"/>
        <v>0</v>
      </c>
      <c r="X1698">
        <f t="shared" si="267"/>
        <v>0</v>
      </c>
      <c r="Y1698">
        <f t="shared" si="268"/>
        <v>0</v>
      </c>
      <c r="Z1698">
        <f t="shared" si="269"/>
        <v>0</v>
      </c>
    </row>
    <row r="1699" spans="1:26">
      <c r="A1699">
        <v>1</v>
      </c>
      <c r="B1699" t="s">
        <v>60</v>
      </c>
      <c r="C1699" t="s">
        <v>30</v>
      </c>
      <c r="D1699">
        <v>0</v>
      </c>
      <c r="E1699">
        <v>0</v>
      </c>
      <c r="F1699">
        <v>0</v>
      </c>
      <c r="G1699">
        <v>0</v>
      </c>
      <c r="H1699">
        <v>1</v>
      </c>
      <c r="I1699">
        <v>1</v>
      </c>
      <c r="J1699">
        <v>1</v>
      </c>
      <c r="K1699">
        <v>0</v>
      </c>
      <c r="L1699">
        <v>1</v>
      </c>
      <c r="M1699">
        <v>1</v>
      </c>
      <c r="N1699">
        <f t="array" ref="N1699">$AC$2*_xlfn.IFS(B1699="data_scientist",$AD$7,TRUE,1)*_xlfn.IFS(B1699="data_analyst",$AD$8,TRUE,1)*_xlfn.IFS(B1699="data_engineer",$AD$9,TRUE,1)*IF(D1699,$AD$13,$AD$14)*IF(E1699,$AD$19,$AD$20)*IF(F1699,$AD$24,$AD$25)*IF(G1699,$AD$29,$AD$30)*IF(H1699,$AD$34,$AD$35)*IF(I1699,$AD$39,$AD$40)*IF(J1699,$AD$44,$AD$45)*IF(K1699,$AD$49,$AD$50)*IF(L1699,$AD$54,$AD$55)*IF(M1699,$AD$59,$AD$60)</f>
        <v>8.02444341299247e-7</v>
      </c>
      <c r="O1699">
        <f t="array" ref="O1699">$AD$2*_xlfn.IFS(B1699="data_scientist",$AF$7,TRUE,1)*_xlfn.IFS(B1699="data_analyst",$AF$8,TRUE,1)*_xlfn.IFS(B1699="data_engineer",$AF$9,TRUE,1)*IF(D1699,$AF$13,$AF$14)*IF(E1699,$AF$19,$AF$20)*IF(F1699,$AF$24,$AF$25)*IF(G1699,$AF$29,$AF$30)*IF(H1699,$AF$34,$AF$35)*IF(I1699,$AF$39,$AF$40)*IF(J1699,$AF$44,$AF$45)*IF(K1699,$AF$49,$AF$50)*IF(L1699,$AF$54,$AF$55)*IF(M1699,$AF$59,$AF$60)</f>
        <v>1.79104098359282e-5</v>
      </c>
      <c r="P1699">
        <f t="array" ref="P1699">$AE$2*_xlfn.IFS(B1699="data_scientist",$AH$7,TRUE,1)*_xlfn.IFS(B1699="data_analyst",$AH$8,TRUE,1)*_xlfn.IFS(B1699="data_engineer",$AH$9,TRUE,1)*IF(D1699,$AH$13,$AH$14)*IF(E1699,$AH$19,$AH$20)*IF(F1699,$AH$24,$AH$25)*IF(G1699,$AH$29,$AH$30)*IF(H1699,$AH$34,$AH$35)*IF(I1699,$AH$39,$AH$40)*IF(J1699,$AH$44,$AH$45)*IF(K1699,$AH$49,$AH$50)*IF(L1699,$AH$54,$AH$55)*IF(M1699,$AH$59,$AH$60)</f>
        <v>2.4385175045011e-6</v>
      </c>
      <c r="Q1699">
        <f t="shared" si="260"/>
        <v>1.79104098359282e-5</v>
      </c>
      <c r="R1699">
        <f t="shared" si="261"/>
        <v>0</v>
      </c>
      <c r="S1699">
        <f t="shared" si="262"/>
        <v>1</v>
      </c>
      <c r="T1699">
        <f t="shared" si="263"/>
        <v>0</v>
      </c>
      <c r="U1699">
        <f t="shared" si="264"/>
        <v>0</v>
      </c>
      <c r="V1699">
        <f t="shared" si="265"/>
        <v>0</v>
      </c>
      <c r="W1699">
        <f t="shared" si="266"/>
        <v>0</v>
      </c>
      <c r="X1699">
        <f t="shared" si="267"/>
        <v>0</v>
      </c>
      <c r="Y1699">
        <f t="shared" si="268"/>
        <v>0</v>
      </c>
      <c r="Z1699">
        <f t="shared" si="269"/>
        <v>0</v>
      </c>
    </row>
    <row r="1700" spans="1:26">
      <c r="A1700">
        <v>1</v>
      </c>
      <c r="B1700" t="s">
        <v>60</v>
      </c>
      <c r="C1700" t="s">
        <v>30</v>
      </c>
      <c r="D1700">
        <v>1</v>
      </c>
      <c r="E1700">
        <v>1</v>
      </c>
      <c r="F1700">
        <v>0</v>
      </c>
      <c r="G1700">
        <v>0</v>
      </c>
      <c r="H1700">
        <v>1</v>
      </c>
      <c r="I1700">
        <v>0</v>
      </c>
      <c r="J1700">
        <v>1</v>
      </c>
      <c r="K1700">
        <v>1</v>
      </c>
      <c r="L1700">
        <v>0</v>
      </c>
      <c r="M1700">
        <v>1</v>
      </c>
      <c r="N1700">
        <f t="array" ref="N1700">$AC$2*_xlfn.IFS(B1700="data_scientist",$AD$7,TRUE,1)*_xlfn.IFS(B1700="data_analyst",$AD$8,TRUE,1)*_xlfn.IFS(B1700="data_engineer",$AD$9,TRUE,1)*IF(D1700,$AD$13,$AD$14)*IF(E1700,$AD$19,$AD$20)*IF(F1700,$AD$24,$AD$25)*IF(G1700,$AD$29,$AD$30)*IF(H1700,$AD$34,$AD$35)*IF(I1700,$AD$39,$AD$40)*IF(J1700,$AD$44,$AD$45)*IF(K1700,$AD$49,$AD$50)*IF(L1700,$AD$54,$AD$55)*IF(M1700,$AD$59,$AD$60)</f>
        <v>8.12058410161477e-7</v>
      </c>
      <c r="O1700">
        <f t="array" ref="O1700">$AD$2*_xlfn.IFS(B1700="data_scientist",$AF$7,TRUE,1)*_xlfn.IFS(B1700="data_analyst",$AF$8,TRUE,1)*_xlfn.IFS(B1700="data_engineer",$AF$9,TRUE,1)*IF(D1700,$AF$13,$AF$14)*IF(E1700,$AF$19,$AF$20)*IF(F1700,$AF$24,$AF$25)*IF(G1700,$AF$29,$AF$30)*IF(H1700,$AF$34,$AF$35)*IF(I1700,$AF$39,$AF$40)*IF(J1700,$AF$44,$AF$45)*IF(K1700,$AF$49,$AF$50)*IF(L1700,$AF$54,$AF$55)*IF(M1700,$AF$59,$AF$60)</f>
        <v>0.000249659847219718</v>
      </c>
      <c r="P1700">
        <f t="array" ref="P1700">$AE$2*_xlfn.IFS(B1700="data_scientist",$AH$7,TRUE,1)*_xlfn.IFS(B1700="data_analyst",$AH$8,TRUE,1)*_xlfn.IFS(B1700="data_engineer",$AH$9,TRUE,1)*IF(D1700,$AH$13,$AH$14)*IF(E1700,$AH$19,$AH$20)*IF(F1700,$AH$24,$AH$25)*IF(G1700,$AH$29,$AH$30)*IF(H1700,$AH$34,$AH$35)*IF(I1700,$AH$39,$AH$40)*IF(J1700,$AH$44,$AH$45)*IF(K1700,$AH$49,$AH$50)*IF(L1700,$AH$54,$AH$55)*IF(M1700,$AH$59,$AH$60)</f>
        <v>1.46260159508845e-5</v>
      </c>
      <c r="Q1700">
        <f t="shared" si="260"/>
        <v>0.000249659847219718</v>
      </c>
      <c r="R1700">
        <f t="shared" si="261"/>
        <v>0</v>
      </c>
      <c r="S1700">
        <f t="shared" si="262"/>
        <v>1</v>
      </c>
      <c r="T1700">
        <f t="shared" si="263"/>
        <v>0</v>
      </c>
      <c r="U1700">
        <f t="shared" si="264"/>
        <v>0</v>
      </c>
      <c r="V1700">
        <f t="shared" si="265"/>
        <v>0</v>
      </c>
      <c r="W1700">
        <f t="shared" si="266"/>
        <v>0</v>
      </c>
      <c r="X1700">
        <f t="shared" si="267"/>
        <v>0</v>
      </c>
      <c r="Y1700">
        <f t="shared" si="268"/>
        <v>0</v>
      </c>
      <c r="Z1700">
        <f t="shared" si="269"/>
        <v>0</v>
      </c>
    </row>
    <row r="1701" spans="1:26">
      <c r="A1701">
        <v>1</v>
      </c>
      <c r="B1701" t="s">
        <v>60</v>
      </c>
      <c r="C1701" t="s">
        <v>30</v>
      </c>
      <c r="D1701">
        <v>1</v>
      </c>
      <c r="E1701">
        <v>1</v>
      </c>
      <c r="F1701">
        <v>0</v>
      </c>
      <c r="G1701">
        <v>0</v>
      </c>
      <c r="H1701">
        <v>1</v>
      </c>
      <c r="I1701">
        <v>0</v>
      </c>
      <c r="J1701">
        <v>1</v>
      </c>
      <c r="K1701">
        <v>1</v>
      </c>
      <c r="L1701">
        <v>0</v>
      </c>
      <c r="M1701">
        <v>1</v>
      </c>
      <c r="N1701">
        <f t="array" ref="N1701">$AC$2*_xlfn.IFS(B1701="data_scientist",$AD$7,TRUE,1)*_xlfn.IFS(B1701="data_analyst",$AD$8,TRUE,1)*_xlfn.IFS(B1701="data_engineer",$AD$9,TRUE,1)*IF(D1701,$AD$13,$AD$14)*IF(E1701,$AD$19,$AD$20)*IF(F1701,$AD$24,$AD$25)*IF(G1701,$AD$29,$AD$30)*IF(H1701,$AD$34,$AD$35)*IF(I1701,$AD$39,$AD$40)*IF(J1701,$AD$44,$AD$45)*IF(K1701,$AD$49,$AD$50)*IF(L1701,$AD$54,$AD$55)*IF(M1701,$AD$59,$AD$60)</f>
        <v>8.12058410161477e-7</v>
      </c>
      <c r="O1701">
        <f t="array" ref="O1701">$AD$2*_xlfn.IFS(B1701="data_scientist",$AF$7,TRUE,1)*_xlfn.IFS(B1701="data_analyst",$AF$8,TRUE,1)*_xlfn.IFS(B1701="data_engineer",$AF$9,TRUE,1)*IF(D1701,$AF$13,$AF$14)*IF(E1701,$AF$19,$AF$20)*IF(F1701,$AF$24,$AF$25)*IF(G1701,$AF$29,$AF$30)*IF(H1701,$AF$34,$AF$35)*IF(I1701,$AF$39,$AF$40)*IF(J1701,$AF$44,$AF$45)*IF(K1701,$AF$49,$AF$50)*IF(L1701,$AF$54,$AF$55)*IF(M1701,$AF$59,$AF$60)</f>
        <v>0.000249659847219718</v>
      </c>
      <c r="P1701">
        <f t="array" ref="P1701">$AE$2*_xlfn.IFS(B1701="data_scientist",$AH$7,TRUE,1)*_xlfn.IFS(B1701="data_analyst",$AH$8,TRUE,1)*_xlfn.IFS(B1701="data_engineer",$AH$9,TRUE,1)*IF(D1701,$AH$13,$AH$14)*IF(E1701,$AH$19,$AH$20)*IF(F1701,$AH$24,$AH$25)*IF(G1701,$AH$29,$AH$30)*IF(H1701,$AH$34,$AH$35)*IF(I1701,$AH$39,$AH$40)*IF(J1701,$AH$44,$AH$45)*IF(K1701,$AH$49,$AH$50)*IF(L1701,$AH$54,$AH$55)*IF(M1701,$AH$59,$AH$60)</f>
        <v>1.46260159508845e-5</v>
      </c>
      <c r="Q1701">
        <f t="shared" si="260"/>
        <v>0.000249659847219718</v>
      </c>
      <c r="R1701">
        <f t="shared" si="261"/>
        <v>0</v>
      </c>
      <c r="S1701">
        <f t="shared" si="262"/>
        <v>1</v>
      </c>
      <c r="T1701">
        <f t="shared" si="263"/>
        <v>0</v>
      </c>
      <c r="U1701">
        <f t="shared" si="264"/>
        <v>0</v>
      </c>
      <c r="V1701">
        <f t="shared" si="265"/>
        <v>0</v>
      </c>
      <c r="W1701">
        <f t="shared" si="266"/>
        <v>0</v>
      </c>
      <c r="X1701">
        <f t="shared" si="267"/>
        <v>0</v>
      </c>
      <c r="Y1701">
        <f t="shared" si="268"/>
        <v>0</v>
      </c>
      <c r="Z1701">
        <f t="shared" si="269"/>
        <v>0</v>
      </c>
    </row>
    <row r="1702" spans="1:26">
      <c r="A1702">
        <v>1</v>
      </c>
      <c r="B1702" t="s">
        <v>60</v>
      </c>
      <c r="C1702" t="s">
        <v>30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1</v>
      </c>
      <c r="N1702">
        <f t="array" ref="N1702">$AC$2*_xlfn.IFS(B1702="data_scientist",$AD$7,TRUE,1)*_xlfn.IFS(B1702="data_analyst",$AD$8,TRUE,1)*_xlfn.IFS(B1702="data_engineer",$AD$9,TRUE,1)*IF(D1702,$AD$13,$AD$14)*IF(E1702,$AD$19,$AD$20)*IF(F1702,$AD$24,$AD$25)*IF(G1702,$AD$29,$AD$30)*IF(H1702,$AD$34,$AD$35)*IF(I1702,$AD$39,$AD$40)*IF(J1702,$AD$44,$AD$45)*IF(K1702,$AD$49,$AD$50)*IF(L1702,$AD$54,$AD$55)*IF(M1702,$AD$59,$AD$60)</f>
        <v>0.00209205069395461</v>
      </c>
      <c r="O1702">
        <f t="array" ref="O1702">$AD$2*_xlfn.IFS(B1702="data_scientist",$AF$7,TRUE,1)*_xlfn.IFS(B1702="data_analyst",$AF$8,TRUE,1)*_xlfn.IFS(B1702="data_engineer",$AF$9,TRUE,1)*IF(D1702,$AF$13,$AF$14)*IF(E1702,$AF$19,$AF$20)*IF(F1702,$AF$24,$AF$25)*IF(G1702,$AF$29,$AF$30)*IF(H1702,$AF$34,$AF$35)*IF(I1702,$AF$39,$AF$40)*IF(J1702,$AF$44,$AF$45)*IF(K1702,$AF$49,$AF$50)*IF(L1702,$AF$54,$AF$55)*IF(M1702,$AF$59,$AF$60)</f>
        <v>0.000914821417937069</v>
      </c>
      <c r="P1702">
        <f t="array" ref="P1702">$AE$2*_xlfn.IFS(B1702="data_scientist",$AH$7,TRUE,1)*_xlfn.IFS(B1702="data_analyst",$AH$8,TRUE,1)*_xlfn.IFS(B1702="data_engineer",$AH$9,TRUE,1)*IF(D1702,$AH$13,$AH$14)*IF(E1702,$AH$19,$AH$20)*IF(F1702,$AH$24,$AH$25)*IF(G1702,$AH$29,$AH$30)*IF(H1702,$AH$34,$AH$35)*IF(I1702,$AH$39,$AH$40)*IF(J1702,$AH$44,$AH$45)*IF(K1702,$AH$49,$AH$50)*IF(L1702,$AH$54,$AH$55)*IF(M1702,$AH$59,$AH$60)</f>
        <v>0.000310772826156754</v>
      </c>
      <c r="Q1702">
        <f t="shared" si="260"/>
        <v>0.00209205069395461</v>
      </c>
      <c r="R1702">
        <f t="shared" si="261"/>
        <v>1</v>
      </c>
      <c r="S1702">
        <f t="shared" si="262"/>
        <v>0</v>
      </c>
      <c r="T1702">
        <f t="shared" si="263"/>
        <v>0</v>
      </c>
      <c r="U1702">
        <f t="shared" si="264"/>
        <v>0</v>
      </c>
      <c r="V1702">
        <f t="shared" si="265"/>
        <v>0</v>
      </c>
      <c r="W1702">
        <f t="shared" si="266"/>
        <v>0</v>
      </c>
      <c r="X1702">
        <f t="shared" si="267"/>
        <v>0</v>
      </c>
      <c r="Y1702">
        <f t="shared" si="268"/>
        <v>0</v>
      </c>
      <c r="Z1702">
        <f t="shared" si="269"/>
        <v>0</v>
      </c>
    </row>
    <row r="1703" spans="1:26">
      <c r="A1703">
        <v>1</v>
      </c>
      <c r="B1703" t="s">
        <v>60</v>
      </c>
      <c r="C1703" t="s">
        <v>30</v>
      </c>
      <c r="D1703">
        <v>1</v>
      </c>
      <c r="E1703">
        <v>1</v>
      </c>
      <c r="F1703">
        <v>0</v>
      </c>
      <c r="G1703">
        <v>0</v>
      </c>
      <c r="H1703">
        <v>0</v>
      </c>
      <c r="I1703">
        <v>0</v>
      </c>
      <c r="J1703">
        <v>1</v>
      </c>
      <c r="K1703">
        <v>0</v>
      </c>
      <c r="L1703">
        <v>1</v>
      </c>
      <c r="M1703">
        <v>1</v>
      </c>
      <c r="N1703">
        <f t="array" ref="N1703">$AC$2*_xlfn.IFS(B1703="data_scientist",$AD$7,TRUE,1)*_xlfn.IFS(B1703="data_analyst",$AD$8,TRUE,1)*_xlfn.IFS(B1703="data_engineer",$AD$9,TRUE,1)*IF(D1703,$AD$13,$AD$14)*IF(E1703,$AD$19,$AD$20)*IF(F1703,$AD$24,$AD$25)*IF(G1703,$AD$29,$AD$30)*IF(H1703,$AD$34,$AD$35)*IF(I1703,$AD$39,$AD$40)*IF(J1703,$AD$44,$AD$45)*IF(K1703,$AD$49,$AD$50)*IF(L1703,$AD$54,$AD$55)*IF(M1703,$AD$59,$AD$60)</f>
        <v>2.13906726747576e-5</v>
      </c>
      <c r="O1703">
        <f t="array" ref="O1703">$AD$2*_xlfn.IFS(B1703="data_scientist",$AF$7,TRUE,1)*_xlfn.IFS(B1703="data_analyst",$AF$8,TRUE,1)*_xlfn.IFS(B1703="data_engineer",$AF$9,TRUE,1)*IF(D1703,$AF$13,$AF$14)*IF(E1703,$AF$19,$AF$20)*IF(F1703,$AF$24,$AF$25)*IF(G1703,$AF$29,$AF$30)*IF(H1703,$AF$34,$AF$35)*IF(I1703,$AF$39,$AF$40)*IF(J1703,$AF$44,$AF$45)*IF(K1703,$AF$49,$AF$50)*IF(L1703,$AF$54,$AF$55)*IF(M1703,$AF$59,$AF$60)</f>
        <v>0.00031003584925334</v>
      </c>
      <c r="P1703">
        <f t="array" ref="P1703">$AE$2*_xlfn.IFS(B1703="data_scientist",$AH$7,TRUE,1)*_xlfn.IFS(B1703="data_analyst",$AH$8,TRUE,1)*_xlfn.IFS(B1703="data_engineer",$AH$9,TRUE,1)*IF(D1703,$AH$13,$AH$14)*IF(E1703,$AH$19,$AH$20)*IF(F1703,$AH$24,$AH$25)*IF(G1703,$AH$29,$AH$30)*IF(H1703,$AH$34,$AH$35)*IF(I1703,$AH$39,$AH$40)*IF(J1703,$AH$44,$AH$45)*IF(K1703,$AH$49,$AH$50)*IF(L1703,$AH$54,$AH$55)*IF(M1703,$AH$59,$AH$60)</f>
        <v>2.4931817147342e-5</v>
      </c>
      <c r="Q1703">
        <f t="shared" si="260"/>
        <v>0.00031003584925334</v>
      </c>
      <c r="R1703">
        <f t="shared" si="261"/>
        <v>0</v>
      </c>
      <c r="S1703">
        <f t="shared" si="262"/>
        <v>1</v>
      </c>
      <c r="T1703">
        <f t="shared" si="263"/>
        <v>0</v>
      </c>
      <c r="U1703">
        <f t="shared" si="264"/>
        <v>0</v>
      </c>
      <c r="V1703">
        <f t="shared" si="265"/>
        <v>0</v>
      </c>
      <c r="W1703">
        <f t="shared" si="266"/>
        <v>0</v>
      </c>
      <c r="X1703">
        <f t="shared" si="267"/>
        <v>0</v>
      </c>
      <c r="Y1703">
        <f t="shared" si="268"/>
        <v>0</v>
      </c>
      <c r="Z1703">
        <f t="shared" si="269"/>
        <v>0</v>
      </c>
    </row>
    <row r="1704" spans="1:26">
      <c r="A1704">
        <v>1</v>
      </c>
      <c r="B1704" t="s">
        <v>60</v>
      </c>
      <c r="C1704" t="s">
        <v>30</v>
      </c>
      <c r="D1704">
        <v>0</v>
      </c>
      <c r="E1704">
        <v>1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1</v>
      </c>
      <c r="M1704">
        <v>1</v>
      </c>
      <c r="N1704">
        <f t="array" ref="N1704">$AC$2*_xlfn.IFS(B1704="data_scientist",$AD$7,TRUE,1)*_xlfn.IFS(B1704="data_analyst",$AD$8,TRUE,1)*_xlfn.IFS(B1704="data_engineer",$AD$9,TRUE,1)*IF(D1704,$AD$13,$AD$14)*IF(E1704,$AD$19,$AD$20)*IF(F1704,$AD$24,$AD$25)*IF(G1704,$AD$29,$AD$30)*IF(H1704,$AD$34,$AD$35)*IF(I1704,$AD$39,$AD$40)*IF(J1704,$AD$44,$AD$45)*IF(K1704,$AD$49,$AD$50)*IF(L1704,$AD$54,$AD$55)*IF(M1704,$AD$59,$AD$60)</f>
        <v>0.000230967306995467</v>
      </c>
      <c r="O1704">
        <f t="array" ref="O1704">$AD$2*_xlfn.IFS(B1704="data_scientist",$AF$7,TRUE,1)*_xlfn.IFS(B1704="data_analyst",$AF$8,TRUE,1)*_xlfn.IFS(B1704="data_engineer",$AF$9,TRUE,1)*IF(D1704,$AF$13,$AF$14)*IF(E1704,$AF$19,$AF$20)*IF(F1704,$AF$24,$AF$25)*IF(G1704,$AF$29,$AF$30)*IF(H1704,$AF$34,$AF$35)*IF(I1704,$AF$39,$AF$40)*IF(J1704,$AF$44,$AF$45)*IF(K1704,$AF$49,$AF$50)*IF(L1704,$AF$54,$AF$55)*IF(M1704,$AF$59,$AF$60)</f>
        <v>0.000593122929350245</v>
      </c>
      <c r="P1704">
        <f t="array" ref="P1704">$AE$2*_xlfn.IFS(B1704="data_scientist",$AH$7,TRUE,1)*_xlfn.IFS(B1704="data_analyst",$AH$8,TRUE,1)*_xlfn.IFS(B1704="data_engineer",$AH$9,TRUE,1)*IF(D1704,$AH$13,$AH$14)*IF(E1704,$AH$19,$AH$20)*IF(F1704,$AH$24,$AH$25)*IF(G1704,$AH$29,$AH$30)*IF(H1704,$AH$34,$AH$35)*IF(I1704,$AH$39,$AH$40)*IF(J1704,$AH$44,$AH$45)*IF(K1704,$AH$49,$AH$50)*IF(L1704,$AH$54,$AH$55)*IF(M1704,$AH$59,$AH$60)</f>
        <v>0.000103918819132775</v>
      </c>
      <c r="Q1704">
        <f t="shared" si="260"/>
        <v>0.000593122929350245</v>
      </c>
      <c r="R1704">
        <f t="shared" si="261"/>
        <v>0</v>
      </c>
      <c r="S1704">
        <f t="shared" si="262"/>
        <v>1</v>
      </c>
      <c r="T1704">
        <f t="shared" si="263"/>
        <v>0</v>
      </c>
      <c r="U1704">
        <f t="shared" si="264"/>
        <v>0</v>
      </c>
      <c r="V1704">
        <f t="shared" si="265"/>
        <v>0</v>
      </c>
      <c r="W1704">
        <f t="shared" si="266"/>
        <v>0</v>
      </c>
      <c r="X1704">
        <f t="shared" si="267"/>
        <v>0</v>
      </c>
      <c r="Y1704">
        <f t="shared" si="268"/>
        <v>0</v>
      </c>
      <c r="Z1704">
        <f t="shared" si="269"/>
        <v>0</v>
      </c>
    </row>
    <row r="1705" spans="1:26">
      <c r="A1705">
        <v>1</v>
      </c>
      <c r="B1705" t="s">
        <v>60</v>
      </c>
      <c r="C1705" t="s">
        <v>30</v>
      </c>
      <c r="D1705">
        <v>0</v>
      </c>
      <c r="E1705">
        <v>1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1</v>
      </c>
      <c r="N1705">
        <f t="array" ref="N1705">$AC$2*_xlfn.IFS(B1705="data_scientist",$AD$7,TRUE,1)*_xlfn.IFS(B1705="data_analyst",$AD$8,TRUE,1)*_xlfn.IFS(B1705="data_engineer",$AD$9,TRUE,1)*IF(D1705,$AD$13,$AD$14)*IF(E1705,$AD$19,$AD$20)*IF(F1705,$AD$24,$AD$25)*IF(G1705,$AD$29,$AD$30)*IF(H1705,$AD$34,$AD$35)*IF(I1705,$AD$39,$AD$40)*IF(J1705,$AD$44,$AD$45)*IF(K1705,$AD$49,$AD$50)*IF(L1705,$AD$54,$AD$55)*IF(M1705,$AD$59,$AD$60)</f>
        <v>0.00272575388035091</v>
      </c>
      <c r="O1705">
        <f t="array" ref="O1705">$AD$2*_xlfn.IFS(B1705="data_scientist",$AF$7,TRUE,1)*_xlfn.IFS(B1705="data_analyst",$AF$8,TRUE,1)*_xlfn.IFS(B1705="data_engineer",$AF$9,TRUE,1)*IF(D1705,$AF$13,$AF$14)*IF(E1705,$AF$19,$AF$20)*IF(F1705,$AF$24,$AF$25)*IF(G1705,$AF$29,$AF$30)*IF(H1705,$AF$34,$AF$35)*IF(I1705,$AF$39,$AF$40)*IF(J1705,$AF$44,$AF$45)*IF(K1705,$AF$49,$AF$50)*IF(L1705,$AF$54,$AF$55)*IF(M1705,$AF$59,$AF$60)</f>
        <v>0.001061192844807</v>
      </c>
      <c r="P1705">
        <f t="array" ref="P1705">$AE$2*_xlfn.IFS(B1705="data_scientist",$AH$7,TRUE,1)*_xlfn.IFS(B1705="data_analyst",$AH$8,TRUE,1)*_xlfn.IFS(B1705="data_engineer",$AH$9,TRUE,1)*IF(D1705,$AH$13,$AH$14)*IF(E1705,$AH$19,$AH$20)*IF(F1705,$AH$24,$AH$25)*IF(G1705,$AH$29,$AH$30)*IF(H1705,$AH$34,$AH$35)*IF(I1705,$AH$39,$AH$40)*IF(J1705,$AH$44,$AH$45)*IF(K1705,$AH$49,$AH$50)*IF(L1705,$AH$54,$AH$55)*IF(M1705,$AH$59,$AH$60)</f>
        <v>0.000329607542893527</v>
      </c>
      <c r="Q1705">
        <f t="shared" si="260"/>
        <v>0.00272575388035091</v>
      </c>
      <c r="R1705">
        <f t="shared" si="261"/>
        <v>1</v>
      </c>
      <c r="S1705">
        <f t="shared" si="262"/>
        <v>0</v>
      </c>
      <c r="T1705">
        <f t="shared" si="263"/>
        <v>0</v>
      </c>
      <c r="U1705">
        <f t="shared" si="264"/>
        <v>0</v>
      </c>
      <c r="V1705">
        <f t="shared" si="265"/>
        <v>0</v>
      </c>
      <c r="W1705">
        <f t="shared" si="266"/>
        <v>0</v>
      </c>
      <c r="X1705">
        <f t="shared" si="267"/>
        <v>0</v>
      </c>
      <c r="Y1705">
        <f t="shared" si="268"/>
        <v>0</v>
      </c>
      <c r="Z1705">
        <f t="shared" si="269"/>
        <v>0</v>
      </c>
    </row>
    <row r="1706" spans="1:26">
      <c r="A1706">
        <v>1</v>
      </c>
      <c r="B1706" t="s">
        <v>60</v>
      </c>
      <c r="C1706" t="s">
        <v>30</v>
      </c>
      <c r="D1706">
        <v>0</v>
      </c>
      <c r="E1706">
        <v>1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1</v>
      </c>
      <c r="N1706">
        <f t="array" ref="N1706">$AC$2*_xlfn.IFS(B1706="data_scientist",$AD$7,TRUE,1)*_xlfn.IFS(B1706="data_analyst",$AD$8,TRUE,1)*_xlfn.IFS(B1706="data_engineer",$AD$9,TRUE,1)*IF(D1706,$AD$13,$AD$14)*IF(E1706,$AD$19,$AD$20)*IF(F1706,$AD$24,$AD$25)*IF(G1706,$AD$29,$AD$30)*IF(H1706,$AD$34,$AD$35)*IF(I1706,$AD$39,$AD$40)*IF(J1706,$AD$44,$AD$45)*IF(K1706,$AD$49,$AD$50)*IF(L1706,$AD$54,$AD$55)*IF(M1706,$AD$59,$AD$60)</f>
        <v>0.00272575388035091</v>
      </c>
      <c r="O1706">
        <f t="array" ref="O1706">$AD$2*_xlfn.IFS(B1706="data_scientist",$AF$7,TRUE,1)*_xlfn.IFS(B1706="data_analyst",$AF$8,TRUE,1)*_xlfn.IFS(B1706="data_engineer",$AF$9,TRUE,1)*IF(D1706,$AF$13,$AF$14)*IF(E1706,$AF$19,$AF$20)*IF(F1706,$AF$24,$AF$25)*IF(G1706,$AF$29,$AF$30)*IF(H1706,$AF$34,$AF$35)*IF(I1706,$AF$39,$AF$40)*IF(J1706,$AF$44,$AF$45)*IF(K1706,$AF$49,$AF$50)*IF(L1706,$AF$54,$AF$55)*IF(M1706,$AF$59,$AF$60)</f>
        <v>0.001061192844807</v>
      </c>
      <c r="P1706">
        <f t="array" ref="P1706">$AE$2*_xlfn.IFS(B1706="data_scientist",$AH$7,TRUE,1)*_xlfn.IFS(B1706="data_analyst",$AH$8,TRUE,1)*_xlfn.IFS(B1706="data_engineer",$AH$9,TRUE,1)*IF(D1706,$AH$13,$AH$14)*IF(E1706,$AH$19,$AH$20)*IF(F1706,$AH$24,$AH$25)*IF(G1706,$AH$29,$AH$30)*IF(H1706,$AH$34,$AH$35)*IF(I1706,$AH$39,$AH$40)*IF(J1706,$AH$44,$AH$45)*IF(K1706,$AH$49,$AH$50)*IF(L1706,$AH$54,$AH$55)*IF(M1706,$AH$59,$AH$60)</f>
        <v>0.000329607542893527</v>
      </c>
      <c r="Q1706">
        <f t="shared" si="260"/>
        <v>0.00272575388035091</v>
      </c>
      <c r="R1706">
        <f t="shared" si="261"/>
        <v>1</v>
      </c>
      <c r="S1706">
        <f t="shared" si="262"/>
        <v>0</v>
      </c>
      <c r="T1706">
        <f t="shared" si="263"/>
        <v>0</v>
      </c>
      <c r="U1706">
        <f t="shared" si="264"/>
        <v>0</v>
      </c>
      <c r="V1706">
        <f t="shared" si="265"/>
        <v>0</v>
      </c>
      <c r="W1706">
        <f t="shared" si="266"/>
        <v>0</v>
      </c>
      <c r="X1706">
        <f t="shared" si="267"/>
        <v>0</v>
      </c>
      <c r="Y1706">
        <f t="shared" si="268"/>
        <v>0</v>
      </c>
      <c r="Z1706">
        <f t="shared" si="269"/>
        <v>0</v>
      </c>
    </row>
    <row r="1707" spans="1:26">
      <c r="A1707">
        <v>1</v>
      </c>
      <c r="B1707" t="s">
        <v>60</v>
      </c>
      <c r="C1707" t="s">
        <v>30</v>
      </c>
      <c r="D1707">
        <v>1</v>
      </c>
      <c r="E1707">
        <v>1</v>
      </c>
      <c r="F1707">
        <v>0</v>
      </c>
      <c r="G1707">
        <v>0</v>
      </c>
      <c r="H1707">
        <v>1</v>
      </c>
      <c r="I1707">
        <v>1</v>
      </c>
      <c r="J1707">
        <v>0</v>
      </c>
      <c r="K1707">
        <v>1</v>
      </c>
      <c r="L1707">
        <v>1</v>
      </c>
      <c r="M1707">
        <v>1</v>
      </c>
      <c r="N1707">
        <f t="array" ref="N1707">$AC$2*_xlfn.IFS(B1707="data_scientist",$AD$7,TRUE,1)*_xlfn.IFS(B1707="data_analyst",$AD$8,TRUE,1)*_xlfn.IFS(B1707="data_engineer",$AD$9,TRUE,1)*IF(D1707,$AD$13,$AD$14)*IF(E1707,$AD$19,$AD$20)*IF(F1707,$AD$24,$AD$25)*IF(G1707,$AD$29,$AD$30)*IF(H1707,$AD$34,$AD$35)*IF(I1707,$AD$39,$AD$40)*IF(J1707,$AD$44,$AD$45)*IF(K1707,$AD$49,$AD$50)*IF(L1707,$AD$54,$AD$55)*IF(M1707,$AD$59,$AD$60)</f>
        <v>1.19698486578649e-7</v>
      </c>
      <c r="O1707">
        <f t="array" ref="O1707">$AD$2*_xlfn.IFS(B1707="data_scientist",$AF$7,TRUE,1)*_xlfn.IFS(B1707="data_analyst",$AF$8,TRUE,1)*_xlfn.IFS(B1707="data_engineer",$AF$9,TRUE,1)*IF(D1707,$AF$13,$AF$14)*IF(E1707,$AF$19,$AF$20)*IF(F1707,$AF$24,$AF$25)*IF(G1707,$AF$29,$AF$30)*IF(H1707,$AF$34,$AF$35)*IF(I1707,$AF$39,$AF$40)*IF(J1707,$AF$44,$AF$45)*IF(K1707,$AF$49,$AF$50)*IF(L1707,$AF$54,$AF$55)*IF(M1707,$AF$59,$AF$60)</f>
        <v>0.000168531865025011</v>
      </c>
      <c r="P1707">
        <f t="array" ref="P1707">$AE$2*_xlfn.IFS(B1707="data_scientist",$AH$7,TRUE,1)*_xlfn.IFS(B1707="data_analyst",$AH$8,TRUE,1)*_xlfn.IFS(B1707="data_engineer",$AH$9,TRUE,1)*IF(D1707,$AH$13,$AH$14)*IF(E1707,$AH$19,$AH$20)*IF(F1707,$AH$24,$AH$25)*IF(G1707,$AH$29,$AH$30)*IF(H1707,$AH$34,$AH$35)*IF(I1707,$AH$39,$AH$40)*IF(J1707,$AH$44,$AH$45)*IF(K1707,$AH$49,$AH$50)*IF(L1707,$AH$54,$AH$55)*IF(M1707,$AH$59,$AH$60)</f>
        <v>7.16644868523158e-6</v>
      </c>
      <c r="Q1707">
        <f t="shared" si="260"/>
        <v>0.000168531865025011</v>
      </c>
      <c r="R1707">
        <f t="shared" si="261"/>
        <v>0</v>
      </c>
      <c r="S1707">
        <f t="shared" si="262"/>
        <v>1</v>
      </c>
      <c r="T1707">
        <f t="shared" si="263"/>
        <v>0</v>
      </c>
      <c r="U1707">
        <f t="shared" si="264"/>
        <v>0</v>
      </c>
      <c r="V1707">
        <f t="shared" si="265"/>
        <v>0</v>
      </c>
      <c r="W1707">
        <f t="shared" si="266"/>
        <v>0</v>
      </c>
      <c r="X1707">
        <f t="shared" si="267"/>
        <v>0</v>
      </c>
      <c r="Y1707">
        <f t="shared" si="268"/>
        <v>0</v>
      </c>
      <c r="Z1707">
        <f t="shared" si="269"/>
        <v>0</v>
      </c>
    </row>
    <row r="1708" spans="1:26">
      <c r="A1708">
        <v>1</v>
      </c>
      <c r="B1708" t="s">
        <v>60</v>
      </c>
      <c r="C1708" t="s">
        <v>30</v>
      </c>
      <c r="D1708">
        <v>1</v>
      </c>
      <c r="E1708">
        <v>1</v>
      </c>
      <c r="F1708">
        <v>0</v>
      </c>
      <c r="G1708">
        <v>1</v>
      </c>
      <c r="H1708">
        <v>0</v>
      </c>
      <c r="I1708">
        <v>1</v>
      </c>
      <c r="J1708">
        <v>1</v>
      </c>
      <c r="K1708">
        <v>0</v>
      </c>
      <c r="L1708">
        <v>0</v>
      </c>
      <c r="M1708">
        <v>1</v>
      </c>
      <c r="N1708">
        <f t="array" ref="N1708">$AC$2*_xlfn.IFS(B1708="data_scientist",$AD$7,TRUE,1)*_xlfn.IFS(B1708="data_analyst",$AD$8,TRUE,1)*_xlfn.IFS(B1708="data_engineer",$AD$9,TRUE,1)*IF(D1708,$AD$13,$AD$14)*IF(E1708,$AD$19,$AD$20)*IF(F1708,$AD$24,$AD$25)*IF(G1708,$AD$29,$AD$30)*IF(H1708,$AD$34,$AD$35)*IF(I1708,$AD$39,$AD$40)*IF(J1708,$AD$44,$AD$45)*IF(K1708,$AD$49,$AD$50)*IF(L1708,$AD$54,$AD$55)*IF(M1708,$AD$59,$AD$60)</f>
        <v>3.10341775365818e-5</v>
      </c>
      <c r="O1708">
        <f t="array" ref="O1708">$AD$2*_xlfn.IFS(B1708="data_scientist",$AF$7,TRUE,1)*_xlfn.IFS(B1708="data_analyst",$AF$8,TRUE,1)*_xlfn.IFS(B1708="data_engineer",$AF$9,TRUE,1)*IF(D1708,$AF$13,$AF$14)*IF(E1708,$AF$19,$AF$20)*IF(F1708,$AF$24,$AF$25)*IF(G1708,$AF$29,$AF$30)*IF(H1708,$AF$34,$AF$35)*IF(I1708,$AF$39,$AF$40)*IF(J1708,$AF$44,$AF$45)*IF(K1708,$AF$49,$AF$50)*IF(L1708,$AF$54,$AF$55)*IF(M1708,$AF$59,$AF$60)</f>
        <v>0.000117469502029797</v>
      </c>
      <c r="P1708">
        <f t="array" ref="P1708">$AE$2*_xlfn.IFS(B1708="data_scientist",$AH$7,TRUE,1)*_xlfn.IFS(B1708="data_analyst",$AH$8,TRUE,1)*_xlfn.IFS(B1708="data_engineer",$AH$9,TRUE,1)*IF(D1708,$AH$13,$AH$14)*IF(E1708,$AH$19,$AH$20)*IF(F1708,$AH$24,$AH$25)*IF(G1708,$AH$29,$AH$30)*IF(H1708,$AH$34,$AH$35)*IF(I1708,$AH$39,$AH$40)*IF(J1708,$AH$44,$AH$45)*IF(K1708,$AH$49,$AH$50)*IF(L1708,$AH$54,$AH$55)*IF(M1708,$AH$59,$AH$60)</f>
        <v>1.19482226471983e-5</v>
      </c>
      <c r="Q1708">
        <f t="shared" si="260"/>
        <v>0.000117469502029797</v>
      </c>
      <c r="R1708">
        <f t="shared" si="261"/>
        <v>0</v>
      </c>
      <c r="S1708">
        <f t="shared" si="262"/>
        <v>1</v>
      </c>
      <c r="T1708">
        <f t="shared" si="263"/>
        <v>0</v>
      </c>
      <c r="U1708">
        <f t="shared" si="264"/>
        <v>0</v>
      </c>
      <c r="V1708">
        <f t="shared" si="265"/>
        <v>0</v>
      </c>
      <c r="W1708">
        <f t="shared" si="266"/>
        <v>0</v>
      </c>
      <c r="X1708">
        <f t="shared" si="267"/>
        <v>0</v>
      </c>
      <c r="Y1708">
        <f t="shared" si="268"/>
        <v>0</v>
      </c>
      <c r="Z1708">
        <f t="shared" si="269"/>
        <v>0</v>
      </c>
    </row>
    <row r="1709" spans="1:26">
      <c r="A1709">
        <v>1</v>
      </c>
      <c r="B1709" t="s">
        <v>60</v>
      </c>
      <c r="C1709" t="s">
        <v>30</v>
      </c>
      <c r="D1709">
        <v>1</v>
      </c>
      <c r="E1709">
        <v>1</v>
      </c>
      <c r="F1709">
        <v>0</v>
      </c>
      <c r="G1709">
        <v>0</v>
      </c>
      <c r="H1709">
        <v>1</v>
      </c>
      <c r="I1709">
        <v>1</v>
      </c>
      <c r="J1709">
        <v>0</v>
      </c>
      <c r="K1709">
        <v>1</v>
      </c>
      <c r="L1709">
        <v>1</v>
      </c>
      <c r="M1709">
        <v>1</v>
      </c>
      <c r="N1709">
        <f t="array" ref="N1709">$AC$2*_xlfn.IFS(B1709="data_scientist",$AD$7,TRUE,1)*_xlfn.IFS(B1709="data_analyst",$AD$8,TRUE,1)*_xlfn.IFS(B1709="data_engineer",$AD$9,TRUE,1)*IF(D1709,$AD$13,$AD$14)*IF(E1709,$AD$19,$AD$20)*IF(F1709,$AD$24,$AD$25)*IF(G1709,$AD$29,$AD$30)*IF(H1709,$AD$34,$AD$35)*IF(I1709,$AD$39,$AD$40)*IF(J1709,$AD$44,$AD$45)*IF(K1709,$AD$49,$AD$50)*IF(L1709,$AD$54,$AD$55)*IF(M1709,$AD$59,$AD$60)</f>
        <v>1.19698486578649e-7</v>
      </c>
      <c r="O1709">
        <f t="array" ref="O1709">$AD$2*_xlfn.IFS(B1709="data_scientist",$AF$7,TRUE,1)*_xlfn.IFS(B1709="data_analyst",$AF$8,TRUE,1)*_xlfn.IFS(B1709="data_engineer",$AF$9,TRUE,1)*IF(D1709,$AF$13,$AF$14)*IF(E1709,$AF$19,$AF$20)*IF(F1709,$AF$24,$AF$25)*IF(G1709,$AF$29,$AF$30)*IF(H1709,$AF$34,$AF$35)*IF(I1709,$AF$39,$AF$40)*IF(J1709,$AF$44,$AF$45)*IF(K1709,$AF$49,$AF$50)*IF(L1709,$AF$54,$AF$55)*IF(M1709,$AF$59,$AF$60)</f>
        <v>0.000168531865025011</v>
      </c>
      <c r="P1709">
        <f t="array" ref="P1709">$AE$2*_xlfn.IFS(B1709="data_scientist",$AH$7,TRUE,1)*_xlfn.IFS(B1709="data_analyst",$AH$8,TRUE,1)*_xlfn.IFS(B1709="data_engineer",$AH$9,TRUE,1)*IF(D1709,$AH$13,$AH$14)*IF(E1709,$AH$19,$AH$20)*IF(F1709,$AH$24,$AH$25)*IF(G1709,$AH$29,$AH$30)*IF(H1709,$AH$34,$AH$35)*IF(I1709,$AH$39,$AH$40)*IF(J1709,$AH$44,$AH$45)*IF(K1709,$AH$49,$AH$50)*IF(L1709,$AH$54,$AH$55)*IF(M1709,$AH$59,$AH$60)</f>
        <v>7.16644868523158e-6</v>
      </c>
      <c r="Q1709">
        <f t="shared" si="260"/>
        <v>0.000168531865025011</v>
      </c>
      <c r="R1709">
        <f t="shared" si="261"/>
        <v>0</v>
      </c>
      <c r="S1709">
        <f t="shared" si="262"/>
        <v>1</v>
      </c>
      <c r="T1709">
        <f t="shared" si="263"/>
        <v>0</v>
      </c>
      <c r="U1709">
        <f t="shared" si="264"/>
        <v>0</v>
      </c>
      <c r="V1709">
        <f t="shared" si="265"/>
        <v>0</v>
      </c>
      <c r="W1709">
        <f t="shared" si="266"/>
        <v>0</v>
      </c>
      <c r="X1709">
        <f t="shared" si="267"/>
        <v>0</v>
      </c>
      <c r="Y1709">
        <f t="shared" si="268"/>
        <v>0</v>
      </c>
      <c r="Z1709">
        <f t="shared" si="269"/>
        <v>0</v>
      </c>
    </row>
    <row r="1710" spans="1:26">
      <c r="A1710">
        <v>1</v>
      </c>
      <c r="B1710" t="s">
        <v>60</v>
      </c>
      <c r="C1710" t="s">
        <v>30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1</v>
      </c>
      <c r="N1710">
        <f t="array" ref="N1710">$AC$2*_xlfn.IFS(B1710="data_scientist",$AD$7,TRUE,1)*_xlfn.IFS(B1710="data_analyst",$AD$8,TRUE,1)*_xlfn.IFS(B1710="data_engineer",$AD$9,TRUE,1)*IF(D1710,$AD$13,$AD$14)*IF(E1710,$AD$19,$AD$20)*IF(F1710,$AD$24,$AD$25)*IF(G1710,$AD$29,$AD$30)*IF(H1710,$AD$34,$AD$35)*IF(I1710,$AD$39,$AD$40)*IF(J1710,$AD$44,$AD$45)*IF(K1710,$AD$49,$AD$50)*IF(L1710,$AD$54,$AD$55)*IF(M1710,$AD$59,$AD$60)</f>
        <v>0.00209205069395461</v>
      </c>
      <c r="O1710">
        <f t="array" ref="O1710">$AD$2*_xlfn.IFS(B1710="data_scientist",$AF$7,TRUE,1)*_xlfn.IFS(B1710="data_analyst",$AF$8,TRUE,1)*_xlfn.IFS(B1710="data_engineer",$AF$9,TRUE,1)*IF(D1710,$AF$13,$AF$14)*IF(E1710,$AF$19,$AF$20)*IF(F1710,$AF$24,$AF$25)*IF(G1710,$AF$29,$AF$30)*IF(H1710,$AF$34,$AF$35)*IF(I1710,$AF$39,$AF$40)*IF(J1710,$AF$44,$AF$45)*IF(K1710,$AF$49,$AF$50)*IF(L1710,$AF$54,$AF$55)*IF(M1710,$AF$59,$AF$60)</f>
        <v>0.000914821417937069</v>
      </c>
      <c r="P1710">
        <f t="array" ref="P1710">$AE$2*_xlfn.IFS(B1710="data_scientist",$AH$7,TRUE,1)*_xlfn.IFS(B1710="data_analyst",$AH$8,TRUE,1)*_xlfn.IFS(B1710="data_engineer",$AH$9,TRUE,1)*IF(D1710,$AH$13,$AH$14)*IF(E1710,$AH$19,$AH$20)*IF(F1710,$AH$24,$AH$25)*IF(G1710,$AH$29,$AH$30)*IF(H1710,$AH$34,$AH$35)*IF(I1710,$AH$39,$AH$40)*IF(J1710,$AH$44,$AH$45)*IF(K1710,$AH$49,$AH$50)*IF(L1710,$AH$54,$AH$55)*IF(M1710,$AH$59,$AH$60)</f>
        <v>0.000310772826156754</v>
      </c>
      <c r="Q1710">
        <f t="shared" si="260"/>
        <v>0.00209205069395461</v>
      </c>
      <c r="R1710">
        <f t="shared" si="261"/>
        <v>1</v>
      </c>
      <c r="S1710">
        <f t="shared" si="262"/>
        <v>0</v>
      </c>
      <c r="T1710">
        <f t="shared" si="263"/>
        <v>0</v>
      </c>
      <c r="U1710">
        <f t="shared" si="264"/>
        <v>0</v>
      </c>
      <c r="V1710">
        <f t="shared" si="265"/>
        <v>0</v>
      </c>
      <c r="W1710">
        <f t="shared" si="266"/>
        <v>0</v>
      </c>
      <c r="X1710">
        <f t="shared" si="267"/>
        <v>0</v>
      </c>
      <c r="Y1710">
        <f t="shared" si="268"/>
        <v>0</v>
      </c>
      <c r="Z1710">
        <f t="shared" si="269"/>
        <v>0</v>
      </c>
    </row>
    <row r="1711" spans="1:26">
      <c r="A1711">
        <v>1</v>
      </c>
      <c r="B1711" t="s">
        <v>60</v>
      </c>
      <c r="C1711" t="s">
        <v>30</v>
      </c>
      <c r="D1711">
        <v>1</v>
      </c>
      <c r="E1711">
        <v>1</v>
      </c>
      <c r="F1711">
        <v>0</v>
      </c>
      <c r="G1711">
        <v>0</v>
      </c>
      <c r="H1711">
        <v>1</v>
      </c>
      <c r="I1711">
        <v>0</v>
      </c>
      <c r="J1711">
        <v>0</v>
      </c>
      <c r="K1711">
        <v>1</v>
      </c>
      <c r="L1711">
        <v>0</v>
      </c>
      <c r="M1711">
        <v>1</v>
      </c>
      <c r="N1711">
        <f t="array" ref="N1711">$AC$2*_xlfn.IFS(B1711="data_scientist",$AD$7,TRUE,1)*_xlfn.IFS(B1711="data_analyst",$AD$8,TRUE,1)*_xlfn.IFS(B1711="data_engineer",$AD$9,TRUE,1)*IF(D1711,$AD$13,$AD$14)*IF(E1711,$AD$19,$AD$20)*IF(F1711,$AD$24,$AD$25)*IF(G1711,$AD$29,$AD$30)*IF(H1711,$AD$34,$AD$35)*IF(I1711,$AD$39,$AD$40)*IF(J1711,$AD$44,$AD$45)*IF(K1711,$AD$49,$AD$50)*IF(L1711,$AD$54,$AD$55)*IF(M1711,$AD$59,$AD$60)</f>
        <v>4.11405201524316e-6</v>
      </c>
      <c r="O1711">
        <f t="array" ref="O1711">$AD$2*_xlfn.IFS(B1711="data_scientist",$AF$7,TRUE,1)*_xlfn.IFS(B1711="data_analyst",$AF$8,TRUE,1)*_xlfn.IFS(B1711="data_engineer",$AF$9,TRUE,1)*IF(D1711,$AF$13,$AF$14)*IF(E1711,$AF$19,$AF$20)*IF(F1711,$AF$24,$AF$25)*IF(G1711,$AF$29,$AF$30)*IF(H1711,$AF$34,$AF$35)*IF(I1711,$AF$39,$AF$40)*IF(J1711,$AF$44,$AF$45)*IF(K1711,$AF$49,$AF$50)*IF(L1711,$AF$54,$AF$55)*IF(M1711,$AF$59,$AF$60)</f>
        <v>0.00124557567412892</v>
      </c>
      <c r="P1711">
        <f t="array" ref="P1711">$AE$2*_xlfn.IFS(B1711="data_scientist",$AH$7,TRUE,1)*_xlfn.IFS(B1711="data_analyst",$AH$8,TRUE,1)*_xlfn.IFS(B1711="data_engineer",$AH$9,TRUE,1)*IF(D1711,$AH$13,$AH$14)*IF(E1711,$AH$19,$AH$20)*IF(F1711,$AH$24,$AH$25)*IF(G1711,$AH$29,$AH$30)*IF(H1711,$AH$34,$AH$35)*IF(I1711,$AH$39,$AH$40)*IF(J1711,$AH$44,$AH$45)*IF(K1711,$AH$49,$AH$50)*IF(L1711,$AH$54,$AH$55)*IF(M1711,$AH$59,$AH$60)</f>
        <v>8.10056268048986e-5</v>
      </c>
      <c r="Q1711">
        <f t="shared" si="260"/>
        <v>0.00124557567412892</v>
      </c>
      <c r="R1711">
        <f t="shared" si="261"/>
        <v>0</v>
      </c>
      <c r="S1711">
        <f t="shared" si="262"/>
        <v>1</v>
      </c>
      <c r="T1711">
        <f t="shared" si="263"/>
        <v>0</v>
      </c>
      <c r="U1711">
        <f t="shared" si="264"/>
        <v>0</v>
      </c>
      <c r="V1711">
        <f t="shared" si="265"/>
        <v>0</v>
      </c>
      <c r="W1711">
        <f t="shared" si="266"/>
        <v>0</v>
      </c>
      <c r="X1711">
        <f t="shared" si="267"/>
        <v>0</v>
      </c>
      <c r="Y1711">
        <f t="shared" si="268"/>
        <v>0</v>
      </c>
      <c r="Z1711">
        <f t="shared" si="269"/>
        <v>0</v>
      </c>
    </row>
    <row r="1712" spans="1:26">
      <c r="A1712">
        <v>1</v>
      </c>
      <c r="B1712" t="s">
        <v>60</v>
      </c>
      <c r="C1712" t="s">
        <v>30</v>
      </c>
      <c r="D1712">
        <v>0</v>
      </c>
      <c r="E1712">
        <v>1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1</v>
      </c>
      <c r="N1712">
        <f t="array" ref="N1712">$AC$2*_xlfn.IFS(B1712="data_scientist",$AD$7,TRUE,1)*_xlfn.IFS(B1712="data_analyst",$AD$8,TRUE,1)*_xlfn.IFS(B1712="data_engineer",$AD$9,TRUE,1)*IF(D1712,$AD$13,$AD$14)*IF(E1712,$AD$19,$AD$20)*IF(F1712,$AD$24,$AD$25)*IF(G1712,$AD$29,$AD$30)*IF(H1712,$AD$34,$AD$35)*IF(I1712,$AD$39,$AD$40)*IF(J1712,$AD$44,$AD$45)*IF(K1712,$AD$49,$AD$50)*IF(L1712,$AD$54,$AD$55)*IF(M1712,$AD$59,$AD$60)</f>
        <v>0.00272575388035091</v>
      </c>
      <c r="O1712">
        <f t="array" ref="O1712">$AD$2*_xlfn.IFS(B1712="data_scientist",$AF$7,TRUE,1)*_xlfn.IFS(B1712="data_analyst",$AF$8,TRUE,1)*_xlfn.IFS(B1712="data_engineer",$AF$9,TRUE,1)*IF(D1712,$AF$13,$AF$14)*IF(E1712,$AF$19,$AF$20)*IF(F1712,$AF$24,$AF$25)*IF(G1712,$AF$29,$AF$30)*IF(H1712,$AF$34,$AF$35)*IF(I1712,$AF$39,$AF$40)*IF(J1712,$AF$44,$AF$45)*IF(K1712,$AF$49,$AF$50)*IF(L1712,$AF$54,$AF$55)*IF(M1712,$AF$59,$AF$60)</f>
        <v>0.001061192844807</v>
      </c>
      <c r="P1712">
        <f t="array" ref="P1712">$AE$2*_xlfn.IFS(B1712="data_scientist",$AH$7,TRUE,1)*_xlfn.IFS(B1712="data_analyst",$AH$8,TRUE,1)*_xlfn.IFS(B1712="data_engineer",$AH$9,TRUE,1)*IF(D1712,$AH$13,$AH$14)*IF(E1712,$AH$19,$AH$20)*IF(F1712,$AH$24,$AH$25)*IF(G1712,$AH$29,$AH$30)*IF(H1712,$AH$34,$AH$35)*IF(I1712,$AH$39,$AH$40)*IF(J1712,$AH$44,$AH$45)*IF(K1712,$AH$49,$AH$50)*IF(L1712,$AH$54,$AH$55)*IF(M1712,$AH$59,$AH$60)</f>
        <v>0.000329607542893527</v>
      </c>
      <c r="Q1712">
        <f t="shared" si="260"/>
        <v>0.00272575388035091</v>
      </c>
      <c r="R1712">
        <f t="shared" si="261"/>
        <v>1</v>
      </c>
      <c r="S1712">
        <f t="shared" si="262"/>
        <v>0</v>
      </c>
      <c r="T1712">
        <f t="shared" si="263"/>
        <v>0</v>
      </c>
      <c r="U1712">
        <f t="shared" si="264"/>
        <v>0</v>
      </c>
      <c r="V1712">
        <f t="shared" si="265"/>
        <v>0</v>
      </c>
      <c r="W1712">
        <f t="shared" si="266"/>
        <v>0</v>
      </c>
      <c r="X1712">
        <f t="shared" si="267"/>
        <v>0</v>
      </c>
      <c r="Y1712">
        <f t="shared" si="268"/>
        <v>0</v>
      </c>
      <c r="Z1712">
        <f t="shared" si="269"/>
        <v>0</v>
      </c>
    </row>
    <row r="1713" spans="1:26">
      <c r="A1713">
        <v>1</v>
      </c>
      <c r="B1713" t="s">
        <v>60</v>
      </c>
      <c r="C1713" t="s">
        <v>30</v>
      </c>
      <c r="D1713">
        <v>1</v>
      </c>
      <c r="E1713">
        <v>1</v>
      </c>
      <c r="F1713">
        <v>0</v>
      </c>
      <c r="G1713">
        <v>0</v>
      </c>
      <c r="H1713">
        <v>1</v>
      </c>
      <c r="I1713">
        <v>0</v>
      </c>
      <c r="J1713">
        <v>0</v>
      </c>
      <c r="K1713">
        <v>1</v>
      </c>
      <c r="L1713">
        <v>0</v>
      </c>
      <c r="M1713">
        <v>1</v>
      </c>
      <c r="N1713">
        <f t="array" ref="N1713">$AC$2*_xlfn.IFS(B1713="data_scientist",$AD$7,TRUE,1)*_xlfn.IFS(B1713="data_analyst",$AD$8,TRUE,1)*_xlfn.IFS(B1713="data_engineer",$AD$9,TRUE,1)*IF(D1713,$AD$13,$AD$14)*IF(E1713,$AD$19,$AD$20)*IF(F1713,$AD$24,$AD$25)*IF(G1713,$AD$29,$AD$30)*IF(H1713,$AD$34,$AD$35)*IF(I1713,$AD$39,$AD$40)*IF(J1713,$AD$44,$AD$45)*IF(K1713,$AD$49,$AD$50)*IF(L1713,$AD$54,$AD$55)*IF(M1713,$AD$59,$AD$60)</f>
        <v>4.11405201524316e-6</v>
      </c>
      <c r="O1713">
        <f t="array" ref="O1713">$AD$2*_xlfn.IFS(B1713="data_scientist",$AF$7,TRUE,1)*_xlfn.IFS(B1713="data_analyst",$AF$8,TRUE,1)*_xlfn.IFS(B1713="data_engineer",$AF$9,TRUE,1)*IF(D1713,$AF$13,$AF$14)*IF(E1713,$AF$19,$AF$20)*IF(F1713,$AF$24,$AF$25)*IF(G1713,$AF$29,$AF$30)*IF(H1713,$AF$34,$AF$35)*IF(I1713,$AF$39,$AF$40)*IF(J1713,$AF$44,$AF$45)*IF(K1713,$AF$49,$AF$50)*IF(L1713,$AF$54,$AF$55)*IF(M1713,$AF$59,$AF$60)</f>
        <v>0.00124557567412892</v>
      </c>
      <c r="P1713">
        <f t="array" ref="P1713">$AE$2*_xlfn.IFS(B1713="data_scientist",$AH$7,TRUE,1)*_xlfn.IFS(B1713="data_analyst",$AH$8,TRUE,1)*_xlfn.IFS(B1713="data_engineer",$AH$9,TRUE,1)*IF(D1713,$AH$13,$AH$14)*IF(E1713,$AH$19,$AH$20)*IF(F1713,$AH$24,$AH$25)*IF(G1713,$AH$29,$AH$30)*IF(H1713,$AH$34,$AH$35)*IF(I1713,$AH$39,$AH$40)*IF(J1713,$AH$44,$AH$45)*IF(K1713,$AH$49,$AH$50)*IF(L1713,$AH$54,$AH$55)*IF(M1713,$AH$59,$AH$60)</f>
        <v>8.10056268048986e-5</v>
      </c>
      <c r="Q1713">
        <f t="shared" si="260"/>
        <v>0.00124557567412892</v>
      </c>
      <c r="R1713">
        <f t="shared" si="261"/>
        <v>0</v>
      </c>
      <c r="S1713">
        <f t="shared" si="262"/>
        <v>1</v>
      </c>
      <c r="T1713">
        <f t="shared" si="263"/>
        <v>0</v>
      </c>
      <c r="U1713">
        <f t="shared" si="264"/>
        <v>0</v>
      </c>
      <c r="V1713">
        <f t="shared" si="265"/>
        <v>0</v>
      </c>
      <c r="W1713">
        <f t="shared" si="266"/>
        <v>0</v>
      </c>
      <c r="X1713">
        <f t="shared" si="267"/>
        <v>0</v>
      </c>
      <c r="Y1713">
        <f t="shared" si="268"/>
        <v>0</v>
      </c>
      <c r="Z1713">
        <f t="shared" si="269"/>
        <v>0</v>
      </c>
    </row>
    <row r="1714" spans="1:26">
      <c r="A1714">
        <v>1</v>
      </c>
      <c r="B1714" t="s">
        <v>60</v>
      </c>
      <c r="C1714" t="s">
        <v>30</v>
      </c>
      <c r="D1714">
        <v>1</v>
      </c>
      <c r="E1714">
        <v>1</v>
      </c>
      <c r="F1714">
        <v>0</v>
      </c>
      <c r="G1714">
        <v>0</v>
      </c>
      <c r="H1714">
        <v>0</v>
      </c>
      <c r="I1714">
        <v>1</v>
      </c>
      <c r="J1714">
        <v>0</v>
      </c>
      <c r="K1714">
        <v>0</v>
      </c>
      <c r="L1714">
        <v>0</v>
      </c>
      <c r="M1714">
        <v>1</v>
      </c>
      <c r="N1714">
        <f t="array" ref="N1714">$AC$2*_xlfn.IFS(B1714="data_scientist",$AD$7,TRUE,1)*_xlfn.IFS(B1714="data_analyst",$AD$8,TRUE,1)*_xlfn.IFS(B1714="data_engineer",$AD$9,TRUE,1)*IF(D1714,$AD$13,$AD$14)*IF(E1714,$AD$19,$AD$20)*IF(F1714,$AD$24,$AD$25)*IF(G1714,$AD$29,$AD$30)*IF(H1714,$AD$34,$AD$35)*IF(I1714,$AD$39,$AD$40)*IF(J1714,$AD$44,$AD$45)*IF(K1714,$AD$49,$AD$50)*IF(L1714,$AD$54,$AD$55)*IF(M1714,$AD$59,$AD$60)</f>
        <v>0.000439135037425394</v>
      </c>
      <c r="O1714">
        <f t="array" ref="O1714">$AD$2*_xlfn.IFS(B1714="data_scientist",$AF$7,TRUE,1)*_xlfn.IFS(B1714="data_analyst",$AF$8,TRUE,1)*_xlfn.IFS(B1714="data_engineer",$AF$9,TRUE,1)*IF(D1714,$AF$13,$AF$14)*IF(E1714,$AF$19,$AF$20)*IF(F1714,$AF$24,$AF$25)*IF(G1714,$AF$29,$AF$30)*IF(H1714,$AF$34,$AF$35)*IF(I1714,$AF$39,$AF$40)*IF(J1714,$AF$44,$AF$45)*IF(K1714,$AF$49,$AF$50)*IF(L1714,$AF$54,$AF$55)*IF(M1714,$AF$59,$AF$60)</f>
        <v>0.000669953158978022</v>
      </c>
      <c r="P1714">
        <f t="array" ref="P1714">$AE$2*_xlfn.IFS(B1714="data_scientist",$AH$7,TRUE,1)*_xlfn.IFS(B1714="data_analyst",$AH$8,TRUE,1)*_xlfn.IFS(B1714="data_engineer",$AH$9,TRUE,1)*IF(D1714,$AH$13,$AH$14)*IF(E1714,$AH$19,$AH$20)*IF(F1714,$AH$24,$AH$25)*IF(G1714,$AH$29,$AH$30)*IF(H1714,$AH$34,$AH$35)*IF(I1714,$AH$39,$AH$40)*IF(J1714,$AH$44,$AH$45)*IF(K1714,$AH$49,$AH$50)*IF(L1714,$AH$54,$AH$55)*IF(M1714,$AH$59,$AH$60)</f>
        <v>0.000122896004371182</v>
      </c>
      <c r="Q1714">
        <f t="shared" si="260"/>
        <v>0.000669953158978022</v>
      </c>
      <c r="R1714">
        <f t="shared" si="261"/>
        <v>0</v>
      </c>
      <c r="S1714">
        <f t="shared" si="262"/>
        <v>1</v>
      </c>
      <c r="T1714">
        <f t="shared" si="263"/>
        <v>0</v>
      </c>
      <c r="U1714">
        <f t="shared" si="264"/>
        <v>0</v>
      </c>
      <c r="V1714">
        <f t="shared" si="265"/>
        <v>0</v>
      </c>
      <c r="W1714">
        <f t="shared" si="266"/>
        <v>0</v>
      </c>
      <c r="X1714">
        <f t="shared" si="267"/>
        <v>0</v>
      </c>
      <c r="Y1714">
        <f t="shared" si="268"/>
        <v>0</v>
      </c>
      <c r="Z1714">
        <f t="shared" si="269"/>
        <v>0</v>
      </c>
    </row>
    <row r="1715" spans="1:26">
      <c r="A1715">
        <v>1</v>
      </c>
      <c r="B1715" t="s">
        <v>60</v>
      </c>
      <c r="C1715" t="s">
        <v>30</v>
      </c>
      <c r="D1715">
        <v>1</v>
      </c>
      <c r="E1715">
        <v>1</v>
      </c>
      <c r="F1715">
        <v>0</v>
      </c>
      <c r="G1715">
        <v>0</v>
      </c>
      <c r="H1715">
        <v>1</v>
      </c>
      <c r="I1715">
        <v>1</v>
      </c>
      <c r="J1715">
        <v>0</v>
      </c>
      <c r="K1715">
        <v>1</v>
      </c>
      <c r="L1715">
        <v>1</v>
      </c>
      <c r="M1715">
        <v>1</v>
      </c>
      <c r="N1715">
        <f t="array" ref="N1715">$AC$2*_xlfn.IFS(B1715="data_scientist",$AD$7,TRUE,1)*_xlfn.IFS(B1715="data_analyst",$AD$8,TRUE,1)*_xlfn.IFS(B1715="data_engineer",$AD$9,TRUE,1)*IF(D1715,$AD$13,$AD$14)*IF(E1715,$AD$19,$AD$20)*IF(F1715,$AD$24,$AD$25)*IF(G1715,$AD$29,$AD$30)*IF(H1715,$AD$34,$AD$35)*IF(I1715,$AD$39,$AD$40)*IF(J1715,$AD$44,$AD$45)*IF(K1715,$AD$49,$AD$50)*IF(L1715,$AD$54,$AD$55)*IF(M1715,$AD$59,$AD$60)</f>
        <v>1.19698486578649e-7</v>
      </c>
      <c r="O1715">
        <f t="array" ref="O1715">$AD$2*_xlfn.IFS(B1715="data_scientist",$AF$7,TRUE,1)*_xlfn.IFS(B1715="data_analyst",$AF$8,TRUE,1)*_xlfn.IFS(B1715="data_engineer",$AF$9,TRUE,1)*IF(D1715,$AF$13,$AF$14)*IF(E1715,$AF$19,$AF$20)*IF(F1715,$AF$24,$AF$25)*IF(G1715,$AF$29,$AF$30)*IF(H1715,$AF$34,$AF$35)*IF(I1715,$AF$39,$AF$40)*IF(J1715,$AF$44,$AF$45)*IF(K1715,$AF$49,$AF$50)*IF(L1715,$AF$54,$AF$55)*IF(M1715,$AF$59,$AF$60)</f>
        <v>0.000168531865025011</v>
      </c>
      <c r="P1715">
        <f t="array" ref="P1715">$AE$2*_xlfn.IFS(B1715="data_scientist",$AH$7,TRUE,1)*_xlfn.IFS(B1715="data_analyst",$AH$8,TRUE,1)*_xlfn.IFS(B1715="data_engineer",$AH$9,TRUE,1)*IF(D1715,$AH$13,$AH$14)*IF(E1715,$AH$19,$AH$20)*IF(F1715,$AH$24,$AH$25)*IF(G1715,$AH$29,$AH$30)*IF(H1715,$AH$34,$AH$35)*IF(I1715,$AH$39,$AH$40)*IF(J1715,$AH$44,$AH$45)*IF(K1715,$AH$49,$AH$50)*IF(L1715,$AH$54,$AH$55)*IF(M1715,$AH$59,$AH$60)</f>
        <v>7.16644868523158e-6</v>
      </c>
      <c r="Q1715">
        <f t="shared" si="260"/>
        <v>0.000168531865025011</v>
      </c>
      <c r="R1715">
        <f t="shared" si="261"/>
        <v>0</v>
      </c>
      <c r="S1715">
        <f t="shared" si="262"/>
        <v>1</v>
      </c>
      <c r="T1715">
        <f t="shared" si="263"/>
        <v>0</v>
      </c>
      <c r="U1715">
        <f t="shared" si="264"/>
        <v>0</v>
      </c>
      <c r="V1715">
        <f t="shared" si="265"/>
        <v>0</v>
      </c>
      <c r="W1715">
        <f t="shared" si="266"/>
        <v>0</v>
      </c>
      <c r="X1715">
        <f t="shared" si="267"/>
        <v>0</v>
      </c>
      <c r="Y1715">
        <f t="shared" si="268"/>
        <v>0</v>
      </c>
      <c r="Z1715">
        <f t="shared" si="269"/>
        <v>0</v>
      </c>
    </row>
    <row r="1716" spans="1:26">
      <c r="A1716">
        <v>1</v>
      </c>
      <c r="B1716" t="s">
        <v>60</v>
      </c>
      <c r="C1716" t="s">
        <v>30</v>
      </c>
      <c r="D1716">
        <v>1</v>
      </c>
      <c r="E1716">
        <v>1</v>
      </c>
      <c r="F1716">
        <v>0</v>
      </c>
      <c r="G1716">
        <v>0</v>
      </c>
      <c r="H1716">
        <v>1</v>
      </c>
      <c r="I1716">
        <v>0</v>
      </c>
      <c r="J1716">
        <v>0</v>
      </c>
      <c r="K1716">
        <v>0</v>
      </c>
      <c r="L1716">
        <v>1</v>
      </c>
      <c r="M1716">
        <v>1</v>
      </c>
      <c r="N1716">
        <f t="array" ref="N1716">$AC$2*_xlfn.IFS(B1716="data_scientist",$AD$7,TRUE,1)*_xlfn.IFS(B1716="data_analyst",$AD$8,TRUE,1)*_xlfn.IFS(B1716="data_engineer",$AD$9,TRUE,1)*IF(D1716,$AD$13,$AD$14)*IF(E1716,$AD$19,$AD$20)*IF(F1716,$AD$24,$AD$25)*IF(G1716,$AD$29,$AD$30)*IF(H1716,$AD$34,$AD$35)*IF(I1716,$AD$39,$AD$40)*IF(J1716,$AD$44,$AD$45)*IF(K1716,$AD$49,$AD$50)*IF(L1716,$AD$54,$AD$55)*IF(M1716,$AD$59,$AD$60)</f>
        <v>7.23791194731596e-6</v>
      </c>
      <c r="O1716">
        <f t="array" ref="O1716">$AD$2*_xlfn.IFS(B1716="data_scientist",$AF$7,TRUE,1)*_xlfn.IFS(B1716="data_analyst",$AF$8,TRUE,1)*_xlfn.IFS(B1716="data_engineer",$AF$9,TRUE,1)*IF(D1716,$AF$13,$AF$14)*IF(E1716,$AF$19,$AF$20)*IF(F1716,$AF$24,$AF$25)*IF(G1716,$AF$29,$AF$30)*IF(H1716,$AF$34,$AF$35)*IF(I1716,$AF$39,$AF$40)*IF(J1716,$AF$44,$AF$45)*IF(K1716,$AF$49,$AF$50)*IF(L1716,$AF$54,$AF$55)*IF(M1716,$AF$59,$AF$60)</f>
        <v>0.00111663706644011</v>
      </c>
      <c r="P1716">
        <f t="array" ref="P1716">$AE$2*_xlfn.IFS(B1716="data_scientist",$AH$7,TRUE,1)*_xlfn.IFS(B1716="data_analyst",$AH$8,TRUE,1)*_xlfn.IFS(B1716="data_engineer",$AH$9,TRUE,1)*IF(D1716,$AH$13,$AH$14)*IF(E1716,$AH$19,$AH$20)*IF(F1716,$AH$24,$AH$25)*IF(G1716,$AH$29,$AH$30)*IF(H1716,$AH$34,$AH$35)*IF(I1716,$AH$39,$AH$40)*IF(J1716,$AH$44,$AH$45)*IF(K1716,$AH$49,$AH$50)*IF(L1716,$AH$54,$AH$55)*IF(M1716,$AH$59,$AH$60)</f>
        <v>6.78306928057241e-5</v>
      </c>
      <c r="Q1716">
        <f t="shared" si="260"/>
        <v>0.00111663706644011</v>
      </c>
      <c r="R1716">
        <f t="shared" si="261"/>
        <v>0</v>
      </c>
      <c r="S1716">
        <f t="shared" si="262"/>
        <v>1</v>
      </c>
      <c r="T1716">
        <f t="shared" si="263"/>
        <v>0</v>
      </c>
      <c r="U1716">
        <f t="shared" si="264"/>
        <v>0</v>
      </c>
      <c r="V1716">
        <f t="shared" si="265"/>
        <v>0</v>
      </c>
      <c r="W1716">
        <f t="shared" si="266"/>
        <v>0</v>
      </c>
      <c r="X1716">
        <f t="shared" si="267"/>
        <v>0</v>
      </c>
      <c r="Y1716">
        <f t="shared" si="268"/>
        <v>0</v>
      </c>
      <c r="Z1716">
        <f t="shared" si="269"/>
        <v>0</v>
      </c>
    </row>
    <row r="1717" spans="1:26">
      <c r="A1717">
        <v>1</v>
      </c>
      <c r="B1717" t="s">
        <v>60</v>
      </c>
      <c r="C1717" t="s">
        <v>30</v>
      </c>
      <c r="D1717">
        <v>0</v>
      </c>
      <c r="E1717">
        <v>1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1</v>
      </c>
      <c r="N1717">
        <f t="array" ref="N1717">$AC$2*_xlfn.IFS(B1717="data_scientist",$AD$7,TRUE,1)*_xlfn.IFS(B1717="data_analyst",$AD$8,TRUE,1)*_xlfn.IFS(B1717="data_engineer",$AD$9,TRUE,1)*IF(D1717,$AD$13,$AD$14)*IF(E1717,$AD$19,$AD$20)*IF(F1717,$AD$24,$AD$25)*IF(G1717,$AD$29,$AD$30)*IF(H1717,$AD$34,$AD$35)*IF(I1717,$AD$39,$AD$40)*IF(J1717,$AD$44,$AD$45)*IF(K1717,$AD$49,$AD$50)*IF(L1717,$AD$54,$AD$55)*IF(M1717,$AD$59,$AD$60)</f>
        <v>0.00272575388035091</v>
      </c>
      <c r="O1717">
        <f t="array" ref="O1717">$AD$2*_xlfn.IFS(B1717="data_scientist",$AF$7,TRUE,1)*_xlfn.IFS(B1717="data_analyst",$AF$8,TRUE,1)*_xlfn.IFS(B1717="data_engineer",$AF$9,TRUE,1)*IF(D1717,$AF$13,$AF$14)*IF(E1717,$AF$19,$AF$20)*IF(F1717,$AF$24,$AF$25)*IF(G1717,$AF$29,$AF$30)*IF(H1717,$AF$34,$AF$35)*IF(I1717,$AF$39,$AF$40)*IF(J1717,$AF$44,$AF$45)*IF(K1717,$AF$49,$AF$50)*IF(L1717,$AF$54,$AF$55)*IF(M1717,$AF$59,$AF$60)</f>
        <v>0.001061192844807</v>
      </c>
      <c r="P1717">
        <f t="array" ref="P1717">$AE$2*_xlfn.IFS(B1717="data_scientist",$AH$7,TRUE,1)*_xlfn.IFS(B1717="data_analyst",$AH$8,TRUE,1)*_xlfn.IFS(B1717="data_engineer",$AH$9,TRUE,1)*IF(D1717,$AH$13,$AH$14)*IF(E1717,$AH$19,$AH$20)*IF(F1717,$AH$24,$AH$25)*IF(G1717,$AH$29,$AH$30)*IF(H1717,$AH$34,$AH$35)*IF(I1717,$AH$39,$AH$40)*IF(J1717,$AH$44,$AH$45)*IF(K1717,$AH$49,$AH$50)*IF(L1717,$AH$54,$AH$55)*IF(M1717,$AH$59,$AH$60)</f>
        <v>0.000329607542893527</v>
      </c>
      <c r="Q1717">
        <f t="shared" si="260"/>
        <v>0.00272575388035091</v>
      </c>
      <c r="R1717">
        <f t="shared" si="261"/>
        <v>1</v>
      </c>
      <c r="S1717">
        <f t="shared" si="262"/>
        <v>0</v>
      </c>
      <c r="T1717">
        <f t="shared" si="263"/>
        <v>0</v>
      </c>
      <c r="U1717">
        <f t="shared" si="264"/>
        <v>0</v>
      </c>
      <c r="V1717">
        <f t="shared" si="265"/>
        <v>0</v>
      </c>
      <c r="W1717">
        <f t="shared" si="266"/>
        <v>0</v>
      </c>
      <c r="X1717">
        <f t="shared" si="267"/>
        <v>0</v>
      </c>
      <c r="Y1717">
        <f t="shared" si="268"/>
        <v>0</v>
      </c>
      <c r="Z1717">
        <f t="shared" si="269"/>
        <v>0</v>
      </c>
    </row>
    <row r="1718" spans="1:26">
      <c r="A1718">
        <v>1</v>
      </c>
      <c r="B1718" t="s">
        <v>60</v>
      </c>
      <c r="C1718" t="s">
        <v>30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1</v>
      </c>
      <c r="J1718">
        <v>0</v>
      </c>
      <c r="K1718">
        <v>0</v>
      </c>
      <c r="L1718">
        <v>1</v>
      </c>
      <c r="M1718">
        <v>1</v>
      </c>
      <c r="N1718">
        <f t="array" ref="N1718">$AC$2*_xlfn.IFS(B1718="data_scientist",$AD$7,TRUE,1)*_xlfn.IFS(B1718="data_analyst",$AD$8,TRUE,1)*_xlfn.IFS(B1718="data_engineer",$AD$9,TRUE,1)*IF(D1718,$AD$13,$AD$14)*IF(E1718,$AD$19,$AD$20)*IF(F1718,$AD$24,$AD$25)*IF(G1718,$AD$29,$AD$30)*IF(H1718,$AD$34,$AD$35)*IF(I1718,$AD$39,$AD$40)*IF(J1718,$AD$44,$AD$45)*IF(K1718,$AD$49,$AD$50)*IF(L1718,$AD$54,$AD$55)*IF(M1718,$AD$59,$AD$60)</f>
        <v>6.08682877572656e-5</v>
      </c>
      <c r="O1718">
        <f t="array" ref="O1718">$AD$2*_xlfn.IFS(B1718="data_scientist",$AF$7,TRUE,1)*_xlfn.IFS(B1718="data_analyst",$AF$8,TRUE,1)*_xlfn.IFS(B1718="data_engineer",$AF$9,TRUE,1)*IF(D1718,$AF$13,$AF$14)*IF(E1718,$AF$19,$AF$20)*IF(F1718,$AF$24,$AF$25)*IF(G1718,$AF$29,$AF$30)*IF(H1718,$AF$34,$AF$35)*IF(I1718,$AF$39,$AF$40)*IF(J1718,$AF$44,$AF$45)*IF(K1718,$AF$49,$AF$50)*IF(L1718,$AF$54,$AF$55)*IF(M1718,$AF$59,$AF$60)</f>
        <v>0.000123779359963481</v>
      </c>
      <c r="P1718">
        <f t="array" ref="P1718">$AE$2*_xlfn.IFS(B1718="data_scientist",$AH$7,TRUE,1)*_xlfn.IFS(B1718="data_analyst",$AH$8,TRUE,1)*_xlfn.IFS(B1718="data_engineer",$AH$9,TRUE,1)*IF(D1718,$AH$13,$AH$14)*IF(E1718,$AH$19,$AH$20)*IF(F1718,$AH$24,$AH$25)*IF(G1718,$AH$29,$AH$30)*IF(H1718,$AH$34,$AH$35)*IF(I1718,$AH$39,$AH$40)*IF(J1718,$AH$44,$AH$45)*IF(K1718,$AH$49,$AH$50)*IF(L1718,$AH$54,$AH$55)*IF(M1718,$AH$59,$AH$60)</f>
        <v>2.74936149408586e-5</v>
      </c>
      <c r="Q1718">
        <f t="shared" si="260"/>
        <v>0.000123779359963481</v>
      </c>
      <c r="R1718">
        <f t="shared" si="261"/>
        <v>0</v>
      </c>
      <c r="S1718">
        <f t="shared" si="262"/>
        <v>1</v>
      </c>
      <c r="T1718">
        <f t="shared" si="263"/>
        <v>0</v>
      </c>
      <c r="U1718">
        <f t="shared" si="264"/>
        <v>0</v>
      </c>
      <c r="V1718">
        <f t="shared" si="265"/>
        <v>0</v>
      </c>
      <c r="W1718">
        <f t="shared" si="266"/>
        <v>0</v>
      </c>
      <c r="X1718">
        <f t="shared" si="267"/>
        <v>0</v>
      </c>
      <c r="Y1718">
        <f t="shared" si="268"/>
        <v>0</v>
      </c>
      <c r="Z1718">
        <f t="shared" si="269"/>
        <v>0</v>
      </c>
    </row>
    <row r="1719" spans="1:26">
      <c r="A1719">
        <v>1</v>
      </c>
      <c r="B1719" t="s">
        <v>60</v>
      </c>
      <c r="C1719" t="s">
        <v>30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f t="array" ref="N1719">$AC$2*_xlfn.IFS(B1719="data_scientist",$AD$7,TRUE,1)*_xlfn.IFS(B1719="data_analyst",$AD$8,TRUE,1)*_xlfn.IFS(B1719="data_engineer",$AD$9,TRUE,1)*IF(D1719,$AD$13,$AD$14)*IF(E1719,$AD$19,$AD$20)*IF(F1719,$AD$24,$AD$25)*IF(G1719,$AD$29,$AD$30)*IF(H1719,$AD$34,$AD$35)*IF(I1719,$AD$39,$AD$40)*IF(J1719,$AD$44,$AD$45)*IF(K1719,$AD$49,$AD$50)*IF(L1719,$AD$54,$AD$55)*IF(M1719,$AD$59,$AD$60)</f>
        <v>0.000418121778943375</v>
      </c>
      <c r="O1719">
        <f t="array" ref="O1719">$AD$2*_xlfn.IFS(B1719="data_scientist",$AF$7,TRUE,1)*_xlfn.IFS(B1719="data_analyst",$AF$8,TRUE,1)*_xlfn.IFS(B1719="data_engineer",$AF$9,TRUE,1)*IF(D1719,$AF$13,$AF$14)*IF(E1719,$AF$19,$AF$20)*IF(F1719,$AF$24,$AF$25)*IF(G1719,$AF$29,$AF$30)*IF(H1719,$AF$34,$AF$35)*IF(I1719,$AF$39,$AF$40)*IF(J1719,$AF$44,$AF$45)*IF(K1719,$AF$49,$AF$50)*IF(L1719,$AF$54,$AF$55)*IF(M1719,$AF$59,$AF$60)</f>
        <v>5.35017667302527e-5</v>
      </c>
      <c r="P1719">
        <f t="array" ref="P1719">$AE$2*_xlfn.IFS(B1719="data_scientist",$AH$7,TRUE,1)*_xlfn.IFS(B1719="data_analyst",$AH$8,TRUE,1)*_xlfn.IFS(B1719="data_engineer",$AH$9,TRUE,1)*IF(D1719,$AH$13,$AH$14)*IF(E1719,$AH$19,$AH$20)*IF(F1719,$AH$24,$AH$25)*IF(G1719,$AH$29,$AH$30)*IF(H1719,$AH$34,$AH$35)*IF(I1719,$AH$39,$AH$40)*IF(J1719,$AH$44,$AH$45)*IF(K1719,$AH$49,$AH$50)*IF(L1719,$AH$54,$AH$55)*IF(M1719,$AH$59,$AH$60)</f>
        <v>4.80141378272744e-5</v>
      </c>
      <c r="Q1719">
        <f t="shared" si="260"/>
        <v>0.000418121778943375</v>
      </c>
      <c r="R1719">
        <f t="shared" si="261"/>
        <v>1</v>
      </c>
      <c r="S1719">
        <f t="shared" si="262"/>
        <v>0</v>
      </c>
      <c r="T1719">
        <f t="shared" si="263"/>
        <v>0</v>
      </c>
      <c r="U1719">
        <f t="shared" si="264"/>
        <v>0</v>
      </c>
      <c r="V1719">
        <f t="shared" si="265"/>
        <v>0</v>
      </c>
      <c r="W1719">
        <f t="shared" si="266"/>
        <v>0</v>
      </c>
      <c r="X1719">
        <f t="shared" si="267"/>
        <v>0</v>
      </c>
      <c r="Y1719">
        <f t="shared" si="268"/>
        <v>0</v>
      </c>
      <c r="Z1719">
        <f t="shared" si="269"/>
        <v>0</v>
      </c>
    </row>
    <row r="1720" spans="1:26">
      <c r="A1720">
        <v>1</v>
      </c>
      <c r="B1720" t="s">
        <v>60</v>
      </c>
      <c r="C1720" t="s">
        <v>30</v>
      </c>
      <c r="D1720">
        <v>1</v>
      </c>
      <c r="E1720">
        <v>1</v>
      </c>
      <c r="F1720">
        <v>0</v>
      </c>
      <c r="G1720">
        <v>0</v>
      </c>
      <c r="H1720">
        <v>1</v>
      </c>
      <c r="I1720">
        <v>1</v>
      </c>
      <c r="J1720">
        <v>0</v>
      </c>
      <c r="K1720">
        <v>1</v>
      </c>
      <c r="L1720">
        <v>1</v>
      </c>
      <c r="M1720">
        <v>1</v>
      </c>
      <c r="N1720">
        <f t="array" ref="N1720">$AC$2*_xlfn.IFS(B1720="data_scientist",$AD$7,TRUE,1)*_xlfn.IFS(B1720="data_analyst",$AD$8,TRUE,1)*_xlfn.IFS(B1720="data_engineer",$AD$9,TRUE,1)*IF(D1720,$AD$13,$AD$14)*IF(E1720,$AD$19,$AD$20)*IF(F1720,$AD$24,$AD$25)*IF(G1720,$AD$29,$AD$30)*IF(H1720,$AD$34,$AD$35)*IF(I1720,$AD$39,$AD$40)*IF(J1720,$AD$44,$AD$45)*IF(K1720,$AD$49,$AD$50)*IF(L1720,$AD$54,$AD$55)*IF(M1720,$AD$59,$AD$60)</f>
        <v>1.19698486578649e-7</v>
      </c>
      <c r="O1720">
        <f t="array" ref="O1720">$AD$2*_xlfn.IFS(B1720="data_scientist",$AF$7,TRUE,1)*_xlfn.IFS(B1720="data_analyst",$AF$8,TRUE,1)*_xlfn.IFS(B1720="data_engineer",$AF$9,TRUE,1)*IF(D1720,$AF$13,$AF$14)*IF(E1720,$AF$19,$AF$20)*IF(F1720,$AF$24,$AF$25)*IF(G1720,$AF$29,$AF$30)*IF(H1720,$AF$34,$AF$35)*IF(I1720,$AF$39,$AF$40)*IF(J1720,$AF$44,$AF$45)*IF(K1720,$AF$49,$AF$50)*IF(L1720,$AF$54,$AF$55)*IF(M1720,$AF$59,$AF$60)</f>
        <v>0.000168531865025011</v>
      </c>
      <c r="P1720">
        <f t="array" ref="P1720">$AE$2*_xlfn.IFS(B1720="data_scientist",$AH$7,TRUE,1)*_xlfn.IFS(B1720="data_analyst",$AH$8,TRUE,1)*_xlfn.IFS(B1720="data_engineer",$AH$9,TRUE,1)*IF(D1720,$AH$13,$AH$14)*IF(E1720,$AH$19,$AH$20)*IF(F1720,$AH$24,$AH$25)*IF(G1720,$AH$29,$AH$30)*IF(H1720,$AH$34,$AH$35)*IF(I1720,$AH$39,$AH$40)*IF(J1720,$AH$44,$AH$45)*IF(K1720,$AH$49,$AH$50)*IF(L1720,$AH$54,$AH$55)*IF(M1720,$AH$59,$AH$60)</f>
        <v>7.16644868523158e-6</v>
      </c>
      <c r="Q1720">
        <f t="shared" si="260"/>
        <v>0.000168531865025011</v>
      </c>
      <c r="R1720">
        <f t="shared" si="261"/>
        <v>0</v>
      </c>
      <c r="S1720">
        <f t="shared" si="262"/>
        <v>1</v>
      </c>
      <c r="T1720">
        <f t="shared" si="263"/>
        <v>0</v>
      </c>
      <c r="U1720">
        <f t="shared" si="264"/>
        <v>0</v>
      </c>
      <c r="V1720">
        <f t="shared" si="265"/>
        <v>0</v>
      </c>
      <c r="W1720">
        <f t="shared" si="266"/>
        <v>0</v>
      </c>
      <c r="X1720">
        <f t="shared" si="267"/>
        <v>0</v>
      </c>
      <c r="Y1720">
        <f t="shared" si="268"/>
        <v>0</v>
      </c>
      <c r="Z1720">
        <f t="shared" si="269"/>
        <v>0</v>
      </c>
    </row>
    <row r="1721" spans="1:26">
      <c r="A1721">
        <v>1</v>
      </c>
      <c r="B1721" t="s">
        <v>60</v>
      </c>
      <c r="C1721" t="s">
        <v>30</v>
      </c>
      <c r="D1721">
        <v>1</v>
      </c>
      <c r="E1721">
        <v>1</v>
      </c>
      <c r="F1721">
        <v>0</v>
      </c>
      <c r="G1721">
        <v>0</v>
      </c>
      <c r="H1721">
        <v>1</v>
      </c>
      <c r="I1721">
        <v>1</v>
      </c>
      <c r="J1721">
        <v>0</v>
      </c>
      <c r="K1721">
        <v>1</v>
      </c>
      <c r="L1721">
        <v>1</v>
      </c>
      <c r="M1721">
        <v>1</v>
      </c>
      <c r="N1721">
        <f t="array" ref="N1721">$AC$2*_xlfn.IFS(B1721="data_scientist",$AD$7,TRUE,1)*_xlfn.IFS(B1721="data_analyst",$AD$8,TRUE,1)*_xlfn.IFS(B1721="data_engineer",$AD$9,TRUE,1)*IF(D1721,$AD$13,$AD$14)*IF(E1721,$AD$19,$AD$20)*IF(F1721,$AD$24,$AD$25)*IF(G1721,$AD$29,$AD$30)*IF(H1721,$AD$34,$AD$35)*IF(I1721,$AD$39,$AD$40)*IF(J1721,$AD$44,$AD$45)*IF(K1721,$AD$49,$AD$50)*IF(L1721,$AD$54,$AD$55)*IF(M1721,$AD$59,$AD$60)</f>
        <v>1.19698486578649e-7</v>
      </c>
      <c r="O1721">
        <f t="array" ref="O1721">$AD$2*_xlfn.IFS(B1721="data_scientist",$AF$7,TRUE,1)*_xlfn.IFS(B1721="data_analyst",$AF$8,TRUE,1)*_xlfn.IFS(B1721="data_engineer",$AF$9,TRUE,1)*IF(D1721,$AF$13,$AF$14)*IF(E1721,$AF$19,$AF$20)*IF(F1721,$AF$24,$AF$25)*IF(G1721,$AF$29,$AF$30)*IF(H1721,$AF$34,$AF$35)*IF(I1721,$AF$39,$AF$40)*IF(J1721,$AF$44,$AF$45)*IF(K1721,$AF$49,$AF$50)*IF(L1721,$AF$54,$AF$55)*IF(M1721,$AF$59,$AF$60)</f>
        <v>0.000168531865025011</v>
      </c>
      <c r="P1721">
        <f t="array" ref="P1721">$AE$2*_xlfn.IFS(B1721="data_scientist",$AH$7,TRUE,1)*_xlfn.IFS(B1721="data_analyst",$AH$8,TRUE,1)*_xlfn.IFS(B1721="data_engineer",$AH$9,TRUE,1)*IF(D1721,$AH$13,$AH$14)*IF(E1721,$AH$19,$AH$20)*IF(F1721,$AH$24,$AH$25)*IF(G1721,$AH$29,$AH$30)*IF(H1721,$AH$34,$AH$35)*IF(I1721,$AH$39,$AH$40)*IF(J1721,$AH$44,$AH$45)*IF(K1721,$AH$49,$AH$50)*IF(L1721,$AH$54,$AH$55)*IF(M1721,$AH$59,$AH$60)</f>
        <v>7.16644868523158e-6</v>
      </c>
      <c r="Q1721">
        <f t="shared" si="260"/>
        <v>0.000168531865025011</v>
      </c>
      <c r="R1721">
        <f t="shared" si="261"/>
        <v>0</v>
      </c>
      <c r="S1721">
        <f t="shared" si="262"/>
        <v>1</v>
      </c>
      <c r="T1721">
        <f t="shared" si="263"/>
        <v>0</v>
      </c>
      <c r="U1721">
        <f t="shared" si="264"/>
        <v>0</v>
      </c>
      <c r="V1721">
        <f t="shared" si="265"/>
        <v>0</v>
      </c>
      <c r="W1721">
        <f t="shared" si="266"/>
        <v>0</v>
      </c>
      <c r="X1721">
        <f t="shared" si="267"/>
        <v>0</v>
      </c>
      <c r="Y1721">
        <f t="shared" si="268"/>
        <v>0</v>
      </c>
      <c r="Z1721">
        <f t="shared" si="269"/>
        <v>0</v>
      </c>
    </row>
    <row r="1722" spans="1:26">
      <c r="A1722">
        <v>1</v>
      </c>
      <c r="B1722" t="s">
        <v>60</v>
      </c>
      <c r="C1722" t="s">
        <v>30</v>
      </c>
      <c r="D1722">
        <v>1</v>
      </c>
      <c r="E1722">
        <v>1</v>
      </c>
      <c r="F1722">
        <v>1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1</v>
      </c>
      <c r="M1722">
        <v>1</v>
      </c>
      <c r="N1722">
        <f t="array" ref="N1722">$AC$2*_xlfn.IFS(B1722="data_scientist",$AD$7,TRUE,1)*_xlfn.IFS(B1722="data_analyst",$AD$8,TRUE,1)*_xlfn.IFS(B1722="data_engineer",$AD$9,TRUE,1)*IF(D1722,$AD$13,$AD$14)*IF(E1722,$AD$19,$AD$20)*IF(F1722,$AD$24,$AD$25)*IF(G1722,$AD$29,$AD$30)*IF(H1722,$AD$34,$AD$35)*IF(I1722,$AD$39,$AD$40)*IF(J1722,$AD$44,$AD$45)*IF(K1722,$AD$49,$AD$50)*IF(L1722,$AD$54,$AD$55)*IF(M1722,$AD$59,$AD$60)</f>
        <v>1.97169165833272e-5</v>
      </c>
      <c r="O1722">
        <f t="array" ref="O1722">$AD$2*_xlfn.IFS(B1722="data_scientist",$AF$7,TRUE,1)*_xlfn.IFS(B1722="data_analyst",$AF$8,TRUE,1)*_xlfn.IFS(B1722="data_engineer",$AF$9,TRUE,1)*IF(D1722,$AF$13,$AF$14)*IF(E1722,$AF$19,$AF$20)*IF(F1722,$AF$24,$AF$25)*IF(G1722,$AF$29,$AF$30)*IF(H1722,$AF$34,$AF$35)*IF(I1722,$AF$39,$AF$40)*IF(J1722,$AF$44,$AF$45)*IF(K1722,$AF$49,$AF$50)*IF(L1722,$AF$54,$AF$55)*IF(M1722,$AF$59,$AF$60)</f>
        <v>0.00175959455279994</v>
      </c>
      <c r="P1722">
        <f t="array" ref="P1722">$AE$2*_xlfn.IFS(B1722="data_scientist",$AH$7,TRUE,1)*_xlfn.IFS(B1722="data_analyst",$AH$8,TRUE,1)*_xlfn.IFS(B1722="data_engineer",$AH$9,TRUE,1)*IF(D1722,$AH$13,$AH$14)*IF(E1722,$AH$19,$AH$20)*IF(F1722,$AH$24,$AH$25)*IF(G1722,$AH$29,$AH$30)*IF(H1722,$AH$34,$AH$35)*IF(I1722,$AH$39,$AH$40)*IF(J1722,$AH$44,$AH$45)*IF(K1722,$AH$49,$AH$50)*IF(L1722,$AH$54,$AH$55)*IF(M1722,$AH$59,$AH$60)</f>
        <v>9.43345526184275e-5</v>
      </c>
      <c r="Q1722">
        <f t="shared" si="260"/>
        <v>0.00175959455279994</v>
      </c>
      <c r="R1722">
        <f t="shared" si="261"/>
        <v>0</v>
      </c>
      <c r="S1722">
        <f t="shared" si="262"/>
        <v>1</v>
      </c>
      <c r="T1722">
        <f t="shared" si="263"/>
        <v>0</v>
      </c>
      <c r="U1722">
        <f t="shared" si="264"/>
        <v>0</v>
      </c>
      <c r="V1722">
        <f t="shared" si="265"/>
        <v>0</v>
      </c>
      <c r="W1722">
        <f t="shared" si="266"/>
        <v>0</v>
      </c>
      <c r="X1722">
        <f t="shared" si="267"/>
        <v>0</v>
      </c>
      <c r="Y1722">
        <f t="shared" si="268"/>
        <v>0</v>
      </c>
      <c r="Z1722">
        <f t="shared" si="269"/>
        <v>0</v>
      </c>
    </row>
    <row r="1723" spans="1:26">
      <c r="A1723">
        <v>1</v>
      </c>
      <c r="B1723" t="s">
        <v>60</v>
      </c>
      <c r="C1723" t="s">
        <v>30</v>
      </c>
      <c r="D1723">
        <v>1</v>
      </c>
      <c r="E1723">
        <v>1</v>
      </c>
      <c r="F1723">
        <v>0</v>
      </c>
      <c r="G1723">
        <v>0</v>
      </c>
      <c r="H1723">
        <v>1</v>
      </c>
      <c r="I1723">
        <v>1</v>
      </c>
      <c r="J1723">
        <v>0</v>
      </c>
      <c r="K1723">
        <v>1</v>
      </c>
      <c r="L1723">
        <v>1</v>
      </c>
      <c r="M1723">
        <v>1</v>
      </c>
      <c r="N1723">
        <f t="array" ref="N1723">$AC$2*_xlfn.IFS(B1723="data_scientist",$AD$7,TRUE,1)*_xlfn.IFS(B1723="data_analyst",$AD$8,TRUE,1)*_xlfn.IFS(B1723="data_engineer",$AD$9,TRUE,1)*IF(D1723,$AD$13,$AD$14)*IF(E1723,$AD$19,$AD$20)*IF(F1723,$AD$24,$AD$25)*IF(G1723,$AD$29,$AD$30)*IF(H1723,$AD$34,$AD$35)*IF(I1723,$AD$39,$AD$40)*IF(J1723,$AD$44,$AD$45)*IF(K1723,$AD$49,$AD$50)*IF(L1723,$AD$54,$AD$55)*IF(M1723,$AD$59,$AD$60)</f>
        <v>1.19698486578649e-7</v>
      </c>
      <c r="O1723">
        <f t="array" ref="O1723">$AD$2*_xlfn.IFS(B1723="data_scientist",$AF$7,TRUE,1)*_xlfn.IFS(B1723="data_analyst",$AF$8,TRUE,1)*_xlfn.IFS(B1723="data_engineer",$AF$9,TRUE,1)*IF(D1723,$AF$13,$AF$14)*IF(E1723,$AF$19,$AF$20)*IF(F1723,$AF$24,$AF$25)*IF(G1723,$AF$29,$AF$30)*IF(H1723,$AF$34,$AF$35)*IF(I1723,$AF$39,$AF$40)*IF(J1723,$AF$44,$AF$45)*IF(K1723,$AF$49,$AF$50)*IF(L1723,$AF$54,$AF$55)*IF(M1723,$AF$59,$AF$60)</f>
        <v>0.000168531865025011</v>
      </c>
      <c r="P1723">
        <f t="array" ref="P1723">$AE$2*_xlfn.IFS(B1723="data_scientist",$AH$7,TRUE,1)*_xlfn.IFS(B1723="data_analyst",$AH$8,TRUE,1)*_xlfn.IFS(B1723="data_engineer",$AH$9,TRUE,1)*IF(D1723,$AH$13,$AH$14)*IF(E1723,$AH$19,$AH$20)*IF(F1723,$AH$24,$AH$25)*IF(G1723,$AH$29,$AH$30)*IF(H1723,$AH$34,$AH$35)*IF(I1723,$AH$39,$AH$40)*IF(J1723,$AH$44,$AH$45)*IF(K1723,$AH$49,$AH$50)*IF(L1723,$AH$54,$AH$55)*IF(M1723,$AH$59,$AH$60)</f>
        <v>7.16644868523158e-6</v>
      </c>
      <c r="Q1723">
        <f t="shared" si="260"/>
        <v>0.000168531865025011</v>
      </c>
      <c r="R1723">
        <f t="shared" si="261"/>
        <v>0</v>
      </c>
      <c r="S1723">
        <f t="shared" si="262"/>
        <v>1</v>
      </c>
      <c r="T1723">
        <f t="shared" si="263"/>
        <v>0</v>
      </c>
      <c r="U1723">
        <f t="shared" si="264"/>
        <v>0</v>
      </c>
      <c r="V1723">
        <f t="shared" si="265"/>
        <v>0</v>
      </c>
      <c r="W1723">
        <f t="shared" si="266"/>
        <v>0</v>
      </c>
      <c r="X1723">
        <f t="shared" si="267"/>
        <v>0</v>
      </c>
      <c r="Y1723">
        <f t="shared" si="268"/>
        <v>0</v>
      </c>
      <c r="Z1723">
        <f t="shared" si="269"/>
        <v>0</v>
      </c>
    </row>
    <row r="1724" spans="1:26">
      <c r="A1724">
        <v>1</v>
      </c>
      <c r="B1724" t="s">
        <v>60</v>
      </c>
      <c r="C1724" t="s">
        <v>30</v>
      </c>
      <c r="D1724">
        <v>1</v>
      </c>
      <c r="E1724">
        <v>0</v>
      </c>
      <c r="F1724">
        <v>0</v>
      </c>
      <c r="G1724">
        <v>0</v>
      </c>
      <c r="H1724">
        <v>1</v>
      </c>
      <c r="I1724">
        <v>1</v>
      </c>
      <c r="J1724">
        <v>0</v>
      </c>
      <c r="K1724">
        <v>1</v>
      </c>
      <c r="L1724">
        <v>0</v>
      </c>
      <c r="M1724">
        <v>1</v>
      </c>
      <c r="N1724">
        <f t="array" ref="N1724">$AC$2*_xlfn.IFS(B1724="data_scientist",$AD$7,TRUE,1)*_xlfn.IFS(B1724="data_analyst",$AD$8,TRUE,1)*_xlfn.IFS(B1724="data_engineer",$AD$9,TRUE,1)*IF(D1724,$AD$13,$AD$14)*IF(E1724,$AD$19,$AD$20)*IF(F1724,$AD$24,$AD$25)*IF(G1724,$AD$29,$AD$30)*IF(H1724,$AD$34,$AD$35)*IF(I1724,$AD$39,$AD$40)*IF(J1724,$AD$44,$AD$45)*IF(K1724,$AD$49,$AD$50)*IF(L1724,$AD$54,$AD$55)*IF(M1724,$AD$59,$AD$60)</f>
        <v>1.08420237119141e-6</v>
      </c>
      <c r="O1724">
        <f t="array" ref="O1724">$AD$2*_xlfn.IFS(B1724="data_scientist",$AF$7,TRUE,1)*_xlfn.IFS(B1724="data_analyst",$AF$8,TRUE,1)*_xlfn.IFS(B1724="data_engineer",$AF$9,TRUE,1)*IF(D1724,$AF$13,$AF$14)*IF(E1724,$AF$19,$AF$20)*IF(F1724,$AF$24,$AF$25)*IF(G1724,$AF$29,$AF$30)*IF(H1724,$AF$34,$AF$35)*IF(I1724,$AF$39,$AF$40)*IF(J1724,$AF$44,$AF$45)*IF(K1724,$AF$49,$AF$50)*IF(L1724,$AF$54,$AF$55)*IF(M1724,$AF$59,$AF$60)</f>
        <v>0.00025994031270829</v>
      </c>
      <c r="P1724">
        <f t="array" ref="P1724">$AE$2*_xlfn.IFS(B1724="data_scientist",$AH$7,TRUE,1)*_xlfn.IFS(B1724="data_analyst",$AH$8,TRUE,1)*_xlfn.IFS(B1724="data_engineer",$AH$9,TRUE,1)*IF(D1724,$AH$13,$AH$14)*IF(E1724,$AH$19,$AH$20)*IF(F1724,$AH$24,$AH$25)*IF(G1724,$AH$29,$AH$30)*IF(H1724,$AH$34,$AH$35)*IF(I1724,$AH$39,$AH$40)*IF(J1724,$AH$44,$AH$45)*IF(K1724,$AH$49,$AH$50)*IF(L1724,$AH$54,$AH$55)*IF(M1724,$AH$59,$AH$60)</f>
        <v>2.14315128867197e-5</v>
      </c>
      <c r="Q1724">
        <f t="shared" si="260"/>
        <v>0.00025994031270829</v>
      </c>
      <c r="R1724">
        <f t="shared" si="261"/>
        <v>0</v>
      </c>
      <c r="S1724">
        <f t="shared" si="262"/>
        <v>1</v>
      </c>
      <c r="T1724">
        <f t="shared" si="263"/>
        <v>0</v>
      </c>
      <c r="U1724">
        <f t="shared" si="264"/>
        <v>0</v>
      </c>
      <c r="V1724">
        <f t="shared" si="265"/>
        <v>0</v>
      </c>
      <c r="W1724">
        <f t="shared" si="266"/>
        <v>0</v>
      </c>
      <c r="X1724">
        <f t="shared" si="267"/>
        <v>0</v>
      </c>
      <c r="Y1724">
        <f t="shared" si="268"/>
        <v>0</v>
      </c>
      <c r="Z1724">
        <f t="shared" si="269"/>
        <v>0</v>
      </c>
    </row>
    <row r="1725" spans="1:26">
      <c r="A1725">
        <v>1</v>
      </c>
      <c r="B1725" t="s">
        <v>60</v>
      </c>
      <c r="C1725" t="s">
        <v>30</v>
      </c>
      <c r="D1725">
        <v>0</v>
      </c>
      <c r="E1725">
        <v>1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1</v>
      </c>
      <c r="N1725">
        <f t="array" ref="N1725">$AC$2*_xlfn.IFS(B1725="data_scientist",$AD$7,TRUE,1)*_xlfn.IFS(B1725="data_analyst",$AD$8,TRUE,1)*_xlfn.IFS(B1725="data_engineer",$AD$9,TRUE,1)*IF(D1725,$AD$13,$AD$14)*IF(E1725,$AD$19,$AD$20)*IF(F1725,$AD$24,$AD$25)*IF(G1725,$AD$29,$AD$30)*IF(H1725,$AD$34,$AD$35)*IF(I1725,$AD$39,$AD$40)*IF(J1725,$AD$44,$AD$45)*IF(K1725,$AD$49,$AD$50)*IF(L1725,$AD$54,$AD$55)*IF(M1725,$AD$59,$AD$60)</f>
        <v>0.00272575388035091</v>
      </c>
      <c r="O1725">
        <f t="array" ref="O1725">$AD$2*_xlfn.IFS(B1725="data_scientist",$AF$7,TRUE,1)*_xlfn.IFS(B1725="data_analyst",$AF$8,TRUE,1)*_xlfn.IFS(B1725="data_engineer",$AF$9,TRUE,1)*IF(D1725,$AF$13,$AF$14)*IF(E1725,$AF$19,$AF$20)*IF(F1725,$AF$24,$AF$25)*IF(G1725,$AF$29,$AF$30)*IF(H1725,$AF$34,$AF$35)*IF(I1725,$AF$39,$AF$40)*IF(J1725,$AF$44,$AF$45)*IF(K1725,$AF$49,$AF$50)*IF(L1725,$AF$54,$AF$55)*IF(M1725,$AF$59,$AF$60)</f>
        <v>0.001061192844807</v>
      </c>
      <c r="P1725">
        <f t="array" ref="P1725">$AE$2*_xlfn.IFS(B1725="data_scientist",$AH$7,TRUE,1)*_xlfn.IFS(B1725="data_analyst",$AH$8,TRUE,1)*_xlfn.IFS(B1725="data_engineer",$AH$9,TRUE,1)*IF(D1725,$AH$13,$AH$14)*IF(E1725,$AH$19,$AH$20)*IF(F1725,$AH$24,$AH$25)*IF(G1725,$AH$29,$AH$30)*IF(H1725,$AH$34,$AH$35)*IF(I1725,$AH$39,$AH$40)*IF(J1725,$AH$44,$AH$45)*IF(K1725,$AH$49,$AH$50)*IF(L1725,$AH$54,$AH$55)*IF(M1725,$AH$59,$AH$60)</f>
        <v>0.000329607542893527</v>
      </c>
      <c r="Q1725">
        <f t="shared" si="260"/>
        <v>0.00272575388035091</v>
      </c>
      <c r="R1725">
        <f t="shared" si="261"/>
        <v>1</v>
      </c>
      <c r="S1725">
        <f t="shared" si="262"/>
        <v>0</v>
      </c>
      <c r="T1725">
        <f t="shared" si="263"/>
        <v>0</v>
      </c>
      <c r="U1725">
        <f t="shared" si="264"/>
        <v>0</v>
      </c>
      <c r="V1725">
        <f t="shared" si="265"/>
        <v>0</v>
      </c>
      <c r="W1725">
        <f t="shared" si="266"/>
        <v>0</v>
      </c>
      <c r="X1725">
        <f t="shared" si="267"/>
        <v>0</v>
      </c>
      <c r="Y1725">
        <f t="shared" si="268"/>
        <v>0</v>
      </c>
      <c r="Z1725">
        <f t="shared" si="269"/>
        <v>0</v>
      </c>
    </row>
    <row r="1726" spans="1:26">
      <c r="A1726">
        <v>1</v>
      </c>
      <c r="B1726" t="s">
        <v>60</v>
      </c>
      <c r="C1726" t="s">
        <v>30</v>
      </c>
      <c r="D1726">
        <v>0</v>
      </c>
      <c r="E1726">
        <v>1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1</v>
      </c>
      <c r="N1726">
        <f t="array" ref="N1726">$AC$2*_xlfn.IFS(B1726="data_scientist",$AD$7,TRUE,1)*_xlfn.IFS(B1726="data_analyst",$AD$8,TRUE,1)*_xlfn.IFS(B1726="data_engineer",$AD$9,TRUE,1)*IF(D1726,$AD$13,$AD$14)*IF(E1726,$AD$19,$AD$20)*IF(F1726,$AD$24,$AD$25)*IF(G1726,$AD$29,$AD$30)*IF(H1726,$AD$34,$AD$35)*IF(I1726,$AD$39,$AD$40)*IF(J1726,$AD$44,$AD$45)*IF(K1726,$AD$49,$AD$50)*IF(L1726,$AD$54,$AD$55)*IF(M1726,$AD$59,$AD$60)</f>
        <v>0.00272575388035091</v>
      </c>
      <c r="O1726">
        <f t="array" ref="O1726">$AD$2*_xlfn.IFS(B1726="data_scientist",$AF$7,TRUE,1)*_xlfn.IFS(B1726="data_analyst",$AF$8,TRUE,1)*_xlfn.IFS(B1726="data_engineer",$AF$9,TRUE,1)*IF(D1726,$AF$13,$AF$14)*IF(E1726,$AF$19,$AF$20)*IF(F1726,$AF$24,$AF$25)*IF(G1726,$AF$29,$AF$30)*IF(H1726,$AF$34,$AF$35)*IF(I1726,$AF$39,$AF$40)*IF(J1726,$AF$44,$AF$45)*IF(K1726,$AF$49,$AF$50)*IF(L1726,$AF$54,$AF$55)*IF(M1726,$AF$59,$AF$60)</f>
        <v>0.001061192844807</v>
      </c>
      <c r="P1726">
        <f t="array" ref="P1726">$AE$2*_xlfn.IFS(B1726="data_scientist",$AH$7,TRUE,1)*_xlfn.IFS(B1726="data_analyst",$AH$8,TRUE,1)*_xlfn.IFS(B1726="data_engineer",$AH$9,TRUE,1)*IF(D1726,$AH$13,$AH$14)*IF(E1726,$AH$19,$AH$20)*IF(F1726,$AH$24,$AH$25)*IF(G1726,$AH$29,$AH$30)*IF(H1726,$AH$34,$AH$35)*IF(I1726,$AH$39,$AH$40)*IF(J1726,$AH$44,$AH$45)*IF(K1726,$AH$49,$AH$50)*IF(L1726,$AH$54,$AH$55)*IF(M1726,$AH$59,$AH$60)</f>
        <v>0.000329607542893527</v>
      </c>
      <c r="Q1726">
        <f t="shared" si="260"/>
        <v>0.00272575388035091</v>
      </c>
      <c r="R1726">
        <f t="shared" si="261"/>
        <v>1</v>
      </c>
      <c r="S1726">
        <f t="shared" si="262"/>
        <v>0</v>
      </c>
      <c r="T1726">
        <f t="shared" si="263"/>
        <v>0</v>
      </c>
      <c r="U1726">
        <f t="shared" si="264"/>
        <v>0</v>
      </c>
      <c r="V1726">
        <f t="shared" si="265"/>
        <v>0</v>
      </c>
      <c r="W1726">
        <f t="shared" si="266"/>
        <v>0</v>
      </c>
      <c r="X1726">
        <f t="shared" si="267"/>
        <v>0</v>
      </c>
      <c r="Y1726">
        <f t="shared" si="268"/>
        <v>0</v>
      </c>
      <c r="Z1726">
        <f t="shared" si="269"/>
        <v>0</v>
      </c>
    </row>
    <row r="1727" spans="1:26">
      <c r="A1727">
        <v>1</v>
      </c>
      <c r="B1727" t="s">
        <v>60</v>
      </c>
      <c r="C1727" t="s">
        <v>30</v>
      </c>
      <c r="D1727">
        <v>1</v>
      </c>
      <c r="E1727">
        <v>1</v>
      </c>
      <c r="F1727">
        <v>0</v>
      </c>
      <c r="G1727">
        <v>0</v>
      </c>
      <c r="H1727">
        <v>1</v>
      </c>
      <c r="I1727">
        <v>1</v>
      </c>
      <c r="J1727">
        <v>0</v>
      </c>
      <c r="K1727">
        <v>1</v>
      </c>
      <c r="L1727">
        <v>1</v>
      </c>
      <c r="M1727">
        <v>1</v>
      </c>
      <c r="N1727">
        <f t="array" ref="N1727">$AC$2*_xlfn.IFS(B1727="data_scientist",$AD$7,TRUE,1)*_xlfn.IFS(B1727="data_analyst",$AD$8,TRUE,1)*_xlfn.IFS(B1727="data_engineer",$AD$9,TRUE,1)*IF(D1727,$AD$13,$AD$14)*IF(E1727,$AD$19,$AD$20)*IF(F1727,$AD$24,$AD$25)*IF(G1727,$AD$29,$AD$30)*IF(H1727,$AD$34,$AD$35)*IF(I1727,$AD$39,$AD$40)*IF(J1727,$AD$44,$AD$45)*IF(K1727,$AD$49,$AD$50)*IF(L1727,$AD$54,$AD$55)*IF(M1727,$AD$59,$AD$60)</f>
        <v>1.19698486578649e-7</v>
      </c>
      <c r="O1727">
        <f t="array" ref="O1727">$AD$2*_xlfn.IFS(B1727="data_scientist",$AF$7,TRUE,1)*_xlfn.IFS(B1727="data_analyst",$AF$8,TRUE,1)*_xlfn.IFS(B1727="data_engineer",$AF$9,TRUE,1)*IF(D1727,$AF$13,$AF$14)*IF(E1727,$AF$19,$AF$20)*IF(F1727,$AF$24,$AF$25)*IF(G1727,$AF$29,$AF$30)*IF(H1727,$AF$34,$AF$35)*IF(I1727,$AF$39,$AF$40)*IF(J1727,$AF$44,$AF$45)*IF(K1727,$AF$49,$AF$50)*IF(L1727,$AF$54,$AF$55)*IF(M1727,$AF$59,$AF$60)</f>
        <v>0.000168531865025011</v>
      </c>
      <c r="P1727">
        <f t="array" ref="P1727">$AE$2*_xlfn.IFS(B1727="data_scientist",$AH$7,TRUE,1)*_xlfn.IFS(B1727="data_analyst",$AH$8,TRUE,1)*_xlfn.IFS(B1727="data_engineer",$AH$9,TRUE,1)*IF(D1727,$AH$13,$AH$14)*IF(E1727,$AH$19,$AH$20)*IF(F1727,$AH$24,$AH$25)*IF(G1727,$AH$29,$AH$30)*IF(H1727,$AH$34,$AH$35)*IF(I1727,$AH$39,$AH$40)*IF(J1727,$AH$44,$AH$45)*IF(K1727,$AH$49,$AH$50)*IF(L1727,$AH$54,$AH$55)*IF(M1727,$AH$59,$AH$60)</f>
        <v>7.16644868523158e-6</v>
      </c>
      <c r="Q1727">
        <f t="shared" si="260"/>
        <v>0.000168531865025011</v>
      </c>
      <c r="R1727">
        <f t="shared" si="261"/>
        <v>0</v>
      </c>
      <c r="S1727">
        <f t="shared" si="262"/>
        <v>1</v>
      </c>
      <c r="T1727">
        <f t="shared" si="263"/>
        <v>0</v>
      </c>
      <c r="U1727">
        <f t="shared" si="264"/>
        <v>0</v>
      </c>
      <c r="V1727">
        <f t="shared" si="265"/>
        <v>0</v>
      </c>
      <c r="W1727">
        <f t="shared" si="266"/>
        <v>0</v>
      </c>
      <c r="X1727">
        <f t="shared" si="267"/>
        <v>0</v>
      </c>
      <c r="Y1727">
        <f t="shared" si="268"/>
        <v>0</v>
      </c>
      <c r="Z1727">
        <f t="shared" si="269"/>
        <v>0</v>
      </c>
    </row>
    <row r="1728" spans="1:26">
      <c r="A1728">
        <v>1</v>
      </c>
      <c r="B1728" t="s">
        <v>60</v>
      </c>
      <c r="C1728" t="s">
        <v>30</v>
      </c>
      <c r="D1728">
        <v>1</v>
      </c>
      <c r="E1728">
        <v>1</v>
      </c>
      <c r="F1728">
        <v>0</v>
      </c>
      <c r="G1728">
        <v>0</v>
      </c>
      <c r="H1728">
        <v>1</v>
      </c>
      <c r="I1728">
        <v>0</v>
      </c>
      <c r="J1728">
        <v>0</v>
      </c>
      <c r="K1728">
        <v>1</v>
      </c>
      <c r="L1728">
        <v>1</v>
      </c>
      <c r="M1728">
        <v>1</v>
      </c>
      <c r="N1728">
        <f t="array" ref="N1728">$AC$2*_xlfn.IFS(B1728="data_scientist",$AD$7,TRUE,1)*_xlfn.IFS(B1728="data_analyst",$AD$8,TRUE,1)*_xlfn.IFS(B1728="data_engineer",$AD$9,TRUE,1)*IF(D1728,$AD$13,$AD$14)*IF(E1728,$AD$19,$AD$20)*IF(F1728,$AD$24,$AD$25)*IF(G1728,$AD$29,$AD$30)*IF(H1728,$AD$34,$AD$35)*IF(I1728,$AD$39,$AD$40)*IF(J1728,$AD$44,$AD$45)*IF(K1728,$AD$49,$AD$50)*IF(L1728,$AD$54,$AD$55)*IF(M1728,$AD$59,$AD$60)</f>
        <v>3.48605030575121e-7</v>
      </c>
      <c r="O1728">
        <f t="array" ref="O1728">$AD$2*_xlfn.IFS(B1728="data_scientist",$AF$7,TRUE,1)*_xlfn.IFS(B1728="data_analyst",$AF$8,TRUE,1)*_xlfn.IFS(B1728="data_engineer",$AF$9,TRUE,1)*IF(D1728,$AF$13,$AF$14)*IF(E1728,$AF$19,$AF$20)*IF(F1728,$AF$24,$AF$25)*IF(G1728,$AF$29,$AF$30)*IF(H1728,$AF$34,$AF$35)*IF(I1728,$AF$39,$AF$40)*IF(J1728,$AF$44,$AF$45)*IF(K1728,$AF$49,$AF$50)*IF(L1728,$AF$54,$AF$55)*IF(M1728,$AF$59,$AF$60)</f>
        <v>0.000696178358327617</v>
      </c>
      <c r="P1728">
        <f t="array" ref="P1728">$AE$2*_xlfn.IFS(B1728="data_scientist",$AH$7,TRUE,1)*_xlfn.IFS(B1728="data_analyst",$AH$8,TRUE,1)*_xlfn.IFS(B1728="data_engineer",$AH$9,TRUE,1)*IF(D1728,$AH$13,$AH$14)*IF(E1728,$AH$19,$AH$20)*IF(F1728,$AH$24,$AH$25)*IF(G1728,$AH$29,$AH$30)*IF(H1728,$AH$34,$AH$35)*IF(I1728,$AH$39,$AH$40)*IF(J1728,$AH$44,$AH$45)*IF(K1728,$AH$49,$AH$50)*IF(L1728,$AH$54,$AH$55)*IF(M1728,$AH$59,$AH$60)</f>
        <v>2.55394916232079e-5</v>
      </c>
      <c r="Q1728">
        <f t="shared" si="260"/>
        <v>0.000696178358327617</v>
      </c>
      <c r="R1728">
        <f t="shared" si="261"/>
        <v>0</v>
      </c>
      <c r="S1728">
        <f t="shared" si="262"/>
        <v>1</v>
      </c>
      <c r="T1728">
        <f t="shared" si="263"/>
        <v>0</v>
      </c>
      <c r="U1728">
        <f t="shared" si="264"/>
        <v>0</v>
      </c>
      <c r="V1728">
        <f t="shared" si="265"/>
        <v>0</v>
      </c>
      <c r="W1728">
        <f t="shared" si="266"/>
        <v>0</v>
      </c>
      <c r="X1728">
        <f t="shared" si="267"/>
        <v>0</v>
      </c>
      <c r="Y1728">
        <f t="shared" si="268"/>
        <v>0</v>
      </c>
      <c r="Z1728">
        <f t="shared" si="269"/>
        <v>0</v>
      </c>
    </row>
    <row r="1729" spans="1:26">
      <c r="A1729">
        <v>1</v>
      </c>
      <c r="B1729" t="s">
        <v>60</v>
      </c>
      <c r="C1729" t="s">
        <v>30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f t="array" ref="N1729">$AC$2*_xlfn.IFS(B1729="data_scientist",$AD$7,TRUE,1)*_xlfn.IFS(B1729="data_analyst",$AD$8,TRUE,1)*_xlfn.IFS(B1729="data_engineer",$AD$9,TRUE,1)*IF(D1729,$AD$13,$AD$14)*IF(E1729,$AD$19,$AD$20)*IF(F1729,$AD$24,$AD$25)*IF(G1729,$AD$29,$AD$30)*IF(H1729,$AD$34,$AD$35)*IF(I1729,$AD$39,$AD$40)*IF(J1729,$AD$44,$AD$45)*IF(K1729,$AD$49,$AD$50)*IF(L1729,$AD$54,$AD$55)*IF(M1729,$AD$59,$AD$60)</f>
        <v>0.000418121778943375</v>
      </c>
      <c r="O1729">
        <f t="array" ref="O1729">$AD$2*_xlfn.IFS(B1729="data_scientist",$AF$7,TRUE,1)*_xlfn.IFS(B1729="data_analyst",$AF$8,TRUE,1)*_xlfn.IFS(B1729="data_engineer",$AF$9,TRUE,1)*IF(D1729,$AF$13,$AF$14)*IF(E1729,$AF$19,$AF$20)*IF(F1729,$AF$24,$AF$25)*IF(G1729,$AF$29,$AF$30)*IF(H1729,$AF$34,$AF$35)*IF(I1729,$AF$39,$AF$40)*IF(J1729,$AF$44,$AF$45)*IF(K1729,$AF$49,$AF$50)*IF(L1729,$AF$54,$AF$55)*IF(M1729,$AF$59,$AF$60)</f>
        <v>5.35017667302527e-5</v>
      </c>
      <c r="P1729">
        <f t="array" ref="P1729">$AE$2*_xlfn.IFS(B1729="data_scientist",$AH$7,TRUE,1)*_xlfn.IFS(B1729="data_analyst",$AH$8,TRUE,1)*_xlfn.IFS(B1729="data_engineer",$AH$9,TRUE,1)*IF(D1729,$AH$13,$AH$14)*IF(E1729,$AH$19,$AH$20)*IF(F1729,$AH$24,$AH$25)*IF(G1729,$AH$29,$AH$30)*IF(H1729,$AH$34,$AH$35)*IF(I1729,$AH$39,$AH$40)*IF(J1729,$AH$44,$AH$45)*IF(K1729,$AH$49,$AH$50)*IF(L1729,$AH$54,$AH$55)*IF(M1729,$AH$59,$AH$60)</f>
        <v>4.80141378272744e-5</v>
      </c>
      <c r="Q1729">
        <f t="shared" si="260"/>
        <v>0.000418121778943375</v>
      </c>
      <c r="R1729">
        <f t="shared" si="261"/>
        <v>1</v>
      </c>
      <c r="S1729">
        <f t="shared" si="262"/>
        <v>0</v>
      </c>
      <c r="T1729">
        <f t="shared" si="263"/>
        <v>0</v>
      </c>
      <c r="U1729">
        <f t="shared" si="264"/>
        <v>0</v>
      </c>
      <c r="V1729">
        <f t="shared" si="265"/>
        <v>0</v>
      </c>
      <c r="W1729">
        <f t="shared" si="266"/>
        <v>0</v>
      </c>
      <c r="X1729">
        <f t="shared" si="267"/>
        <v>0</v>
      </c>
      <c r="Y1729">
        <f t="shared" si="268"/>
        <v>0</v>
      </c>
      <c r="Z1729">
        <f t="shared" si="269"/>
        <v>0</v>
      </c>
    </row>
    <row r="1730" spans="1:26">
      <c r="A1730">
        <v>1</v>
      </c>
      <c r="B1730" t="s">
        <v>60</v>
      </c>
      <c r="C1730" t="s">
        <v>30</v>
      </c>
      <c r="D1730">
        <v>1</v>
      </c>
      <c r="E1730">
        <v>1</v>
      </c>
      <c r="F1730">
        <v>1</v>
      </c>
      <c r="G1730">
        <v>1</v>
      </c>
      <c r="H1730">
        <v>1</v>
      </c>
      <c r="I1730">
        <v>0</v>
      </c>
      <c r="J1730">
        <v>0</v>
      </c>
      <c r="K1730">
        <v>1</v>
      </c>
      <c r="L1730">
        <v>1</v>
      </c>
      <c r="M1730">
        <v>1</v>
      </c>
      <c r="N1730">
        <f t="array" ref="N1730">$AC$2*_xlfn.IFS(B1730="data_scientist",$AD$7,TRUE,1)*_xlfn.IFS(B1730="data_analyst",$AD$8,TRUE,1)*_xlfn.IFS(B1730="data_engineer",$AD$9,TRUE,1)*IF(D1730,$AD$13,$AD$14)*IF(E1730,$AD$19,$AD$20)*IF(F1730,$AD$24,$AD$25)*IF(G1730,$AD$29,$AD$30)*IF(H1730,$AD$34,$AD$35)*IF(I1730,$AD$39,$AD$40)*IF(J1730,$AD$44,$AD$45)*IF(K1730,$AD$49,$AD$50)*IF(L1730,$AD$54,$AD$55)*IF(M1730,$AD$59,$AD$60)</f>
        <v>2.27085998419321e-8</v>
      </c>
      <c r="O1730">
        <f t="array" ref="O1730">$AD$2*_xlfn.IFS(B1730="data_scientist",$AF$7,TRUE,1)*_xlfn.IFS(B1730="data_analyst",$AF$8,TRUE,1)*_xlfn.IFS(B1730="data_engineer",$AF$9,TRUE,1)*IF(D1730,$AF$13,$AF$14)*IF(E1730,$AF$19,$AF$20)*IF(F1730,$AF$24,$AF$25)*IF(G1730,$AF$29,$AF$30)*IF(H1730,$AF$34,$AF$35)*IF(I1730,$AF$39,$AF$40)*IF(J1730,$AF$44,$AF$45)*IF(K1730,$AF$49,$AF$50)*IF(L1730,$AF$54,$AF$55)*IF(M1730,$AF$59,$AF$60)</f>
        <v>0.000692790465179961</v>
      </c>
      <c r="P1730">
        <f t="array" ref="P1730">$AE$2*_xlfn.IFS(B1730="data_scientist",$AH$7,TRUE,1)*_xlfn.IFS(B1730="data_analyst",$AH$8,TRUE,1)*_xlfn.IFS(B1730="data_engineer",$AH$9,TRUE,1)*IF(D1730,$AH$13,$AH$14)*IF(E1730,$AH$19,$AH$20)*IF(F1730,$AH$24,$AH$25)*IF(G1730,$AH$29,$AH$30)*IF(H1730,$AH$34,$AH$35)*IF(I1730,$AH$39,$AH$40)*IF(J1730,$AH$44,$AH$45)*IF(K1730,$AH$49,$AH$50)*IF(L1730,$AH$54,$AH$55)*IF(M1730,$AH$59,$AH$60)</f>
        <v>9.39495388728819e-6</v>
      </c>
      <c r="Q1730">
        <f t="shared" si="260"/>
        <v>0.000692790465179961</v>
      </c>
      <c r="R1730">
        <f t="shared" si="261"/>
        <v>0</v>
      </c>
      <c r="S1730">
        <f t="shared" si="262"/>
        <v>1</v>
      </c>
      <c r="T1730">
        <f t="shared" si="263"/>
        <v>0</v>
      </c>
      <c r="U1730">
        <f t="shared" si="264"/>
        <v>0</v>
      </c>
      <c r="V1730">
        <f t="shared" si="265"/>
        <v>0</v>
      </c>
      <c r="W1730">
        <f t="shared" si="266"/>
        <v>0</v>
      </c>
      <c r="X1730">
        <f t="shared" si="267"/>
        <v>0</v>
      </c>
      <c r="Y1730">
        <f t="shared" si="268"/>
        <v>0</v>
      </c>
      <c r="Z1730">
        <f t="shared" si="269"/>
        <v>0</v>
      </c>
    </row>
    <row r="1731" spans="1:26">
      <c r="A1731">
        <v>1</v>
      </c>
      <c r="B1731" t="s">
        <v>60</v>
      </c>
      <c r="C1731" t="s">
        <v>30</v>
      </c>
      <c r="D1731">
        <v>1</v>
      </c>
      <c r="E1731">
        <v>1</v>
      </c>
      <c r="F1731">
        <v>0</v>
      </c>
      <c r="G1731">
        <v>0</v>
      </c>
      <c r="H1731">
        <v>1</v>
      </c>
      <c r="I1731">
        <v>1</v>
      </c>
      <c r="J1731">
        <v>0</v>
      </c>
      <c r="K1731">
        <v>1</v>
      </c>
      <c r="L1731">
        <v>1</v>
      </c>
      <c r="M1731">
        <v>1</v>
      </c>
      <c r="N1731">
        <f t="array" ref="N1731">$AC$2*_xlfn.IFS(B1731="data_scientist",$AD$7,TRUE,1)*_xlfn.IFS(B1731="data_analyst",$AD$8,TRUE,1)*_xlfn.IFS(B1731="data_engineer",$AD$9,TRUE,1)*IF(D1731,$AD$13,$AD$14)*IF(E1731,$AD$19,$AD$20)*IF(F1731,$AD$24,$AD$25)*IF(G1731,$AD$29,$AD$30)*IF(H1731,$AD$34,$AD$35)*IF(I1731,$AD$39,$AD$40)*IF(J1731,$AD$44,$AD$45)*IF(K1731,$AD$49,$AD$50)*IF(L1731,$AD$54,$AD$55)*IF(M1731,$AD$59,$AD$60)</f>
        <v>1.19698486578649e-7</v>
      </c>
      <c r="O1731">
        <f t="array" ref="O1731">$AD$2*_xlfn.IFS(B1731="data_scientist",$AF$7,TRUE,1)*_xlfn.IFS(B1731="data_analyst",$AF$8,TRUE,1)*_xlfn.IFS(B1731="data_engineer",$AF$9,TRUE,1)*IF(D1731,$AF$13,$AF$14)*IF(E1731,$AF$19,$AF$20)*IF(F1731,$AF$24,$AF$25)*IF(G1731,$AF$29,$AF$30)*IF(H1731,$AF$34,$AF$35)*IF(I1731,$AF$39,$AF$40)*IF(J1731,$AF$44,$AF$45)*IF(K1731,$AF$49,$AF$50)*IF(L1731,$AF$54,$AF$55)*IF(M1731,$AF$59,$AF$60)</f>
        <v>0.000168531865025011</v>
      </c>
      <c r="P1731">
        <f t="array" ref="P1731">$AE$2*_xlfn.IFS(B1731="data_scientist",$AH$7,TRUE,1)*_xlfn.IFS(B1731="data_analyst",$AH$8,TRUE,1)*_xlfn.IFS(B1731="data_engineer",$AH$9,TRUE,1)*IF(D1731,$AH$13,$AH$14)*IF(E1731,$AH$19,$AH$20)*IF(F1731,$AH$24,$AH$25)*IF(G1731,$AH$29,$AH$30)*IF(H1731,$AH$34,$AH$35)*IF(I1731,$AH$39,$AH$40)*IF(J1731,$AH$44,$AH$45)*IF(K1731,$AH$49,$AH$50)*IF(L1731,$AH$54,$AH$55)*IF(M1731,$AH$59,$AH$60)</f>
        <v>7.16644868523158e-6</v>
      </c>
      <c r="Q1731">
        <f t="shared" ref="Q1731:Q1794" si="270">MAX(N1731:P1731)</f>
        <v>0.000168531865025011</v>
      </c>
      <c r="R1731">
        <f t="shared" ref="R1731:R1794" si="271">IF(AND(C1731="Low",N1731=Q1731),1,0)</f>
        <v>0</v>
      </c>
      <c r="S1731">
        <f t="shared" ref="S1731:S1794" si="272">IF(AND(C1731="Low",O1731=Q1731),1,0)</f>
        <v>1</v>
      </c>
      <c r="T1731">
        <f t="shared" ref="T1731:T1794" si="273">IF(AND(C1731="Low",P1731=Q1731),1,0)</f>
        <v>0</v>
      </c>
      <c r="U1731">
        <f t="shared" ref="U1731:U1794" si="274">IF(AND(C1731="Medium",N1731=Q1731),1,0)</f>
        <v>0</v>
      </c>
      <c r="V1731">
        <f t="shared" ref="V1731:V1794" si="275">IF(AND(C1731="Medium",O1731=Q1731),1,0)</f>
        <v>0</v>
      </c>
      <c r="W1731">
        <f t="shared" ref="W1731:W1794" si="276">IF(AND(C1731="Medium",P1731=Q1731),1,0)</f>
        <v>0</v>
      </c>
      <c r="X1731">
        <f t="shared" ref="X1731:X1794" si="277">IF(AND(C1731="High",N1731=Q1731),1,0)</f>
        <v>0</v>
      </c>
      <c r="Y1731">
        <f t="shared" ref="Y1731:Y1794" si="278">IF(AND(C1731="High",O1731=Q1731),1,0)</f>
        <v>0</v>
      </c>
      <c r="Z1731">
        <f t="shared" ref="Z1731:Z1794" si="279">IF(AND(C1731="High",P1731=Q1731),1,0)</f>
        <v>0</v>
      </c>
    </row>
    <row r="1732" spans="1:26">
      <c r="A1732">
        <v>1</v>
      </c>
      <c r="B1732" t="s">
        <v>60</v>
      </c>
      <c r="C1732" t="s">
        <v>30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1</v>
      </c>
      <c r="N1732">
        <f t="array" ref="N1732">$AC$2*_xlfn.IFS(B1732="data_scientist",$AD$7,TRUE,1)*_xlfn.IFS(B1732="data_analyst",$AD$8,TRUE,1)*_xlfn.IFS(B1732="data_engineer",$AD$9,TRUE,1)*IF(D1732,$AD$13,$AD$14)*IF(E1732,$AD$19,$AD$20)*IF(F1732,$AD$24,$AD$25)*IF(G1732,$AD$29,$AD$30)*IF(H1732,$AD$34,$AD$35)*IF(I1732,$AD$39,$AD$40)*IF(J1732,$AD$44,$AD$45)*IF(K1732,$AD$49,$AD$50)*IF(L1732,$AD$54,$AD$55)*IF(M1732,$AD$59,$AD$60)</f>
        <v>0.00209205069395461</v>
      </c>
      <c r="O1732">
        <f t="array" ref="O1732">$AD$2*_xlfn.IFS(B1732="data_scientist",$AF$7,TRUE,1)*_xlfn.IFS(B1732="data_analyst",$AF$8,TRUE,1)*_xlfn.IFS(B1732="data_engineer",$AF$9,TRUE,1)*IF(D1732,$AF$13,$AF$14)*IF(E1732,$AF$19,$AF$20)*IF(F1732,$AF$24,$AF$25)*IF(G1732,$AF$29,$AF$30)*IF(H1732,$AF$34,$AF$35)*IF(I1732,$AF$39,$AF$40)*IF(J1732,$AF$44,$AF$45)*IF(K1732,$AF$49,$AF$50)*IF(L1732,$AF$54,$AF$55)*IF(M1732,$AF$59,$AF$60)</f>
        <v>0.000914821417937069</v>
      </c>
      <c r="P1732">
        <f t="array" ref="P1732">$AE$2*_xlfn.IFS(B1732="data_scientist",$AH$7,TRUE,1)*_xlfn.IFS(B1732="data_analyst",$AH$8,TRUE,1)*_xlfn.IFS(B1732="data_engineer",$AH$9,TRUE,1)*IF(D1732,$AH$13,$AH$14)*IF(E1732,$AH$19,$AH$20)*IF(F1732,$AH$24,$AH$25)*IF(G1732,$AH$29,$AH$30)*IF(H1732,$AH$34,$AH$35)*IF(I1732,$AH$39,$AH$40)*IF(J1732,$AH$44,$AH$45)*IF(K1732,$AH$49,$AH$50)*IF(L1732,$AH$54,$AH$55)*IF(M1732,$AH$59,$AH$60)</f>
        <v>0.000310772826156754</v>
      </c>
      <c r="Q1732">
        <f t="shared" si="270"/>
        <v>0.00209205069395461</v>
      </c>
      <c r="R1732">
        <f t="shared" si="271"/>
        <v>1</v>
      </c>
      <c r="S1732">
        <f t="shared" si="272"/>
        <v>0</v>
      </c>
      <c r="T1732">
        <f t="shared" si="273"/>
        <v>0</v>
      </c>
      <c r="U1732">
        <f t="shared" si="274"/>
        <v>0</v>
      </c>
      <c r="V1732">
        <f t="shared" si="275"/>
        <v>0</v>
      </c>
      <c r="W1732">
        <f t="shared" si="276"/>
        <v>0</v>
      </c>
      <c r="X1732">
        <f t="shared" si="277"/>
        <v>0</v>
      </c>
      <c r="Y1732">
        <f t="shared" si="278"/>
        <v>0</v>
      </c>
      <c r="Z1732">
        <f t="shared" si="279"/>
        <v>0</v>
      </c>
    </row>
    <row r="1733" spans="1:26">
      <c r="A1733">
        <v>1</v>
      </c>
      <c r="B1733" t="s">
        <v>60</v>
      </c>
      <c r="C1733" t="s">
        <v>30</v>
      </c>
      <c r="D1733">
        <v>0</v>
      </c>
      <c r="E1733">
        <v>1</v>
      </c>
      <c r="F1733">
        <v>0</v>
      </c>
      <c r="G1733">
        <v>0</v>
      </c>
      <c r="H1733">
        <v>0</v>
      </c>
      <c r="I1733">
        <v>1</v>
      </c>
      <c r="J1733">
        <v>0</v>
      </c>
      <c r="K1733">
        <v>0</v>
      </c>
      <c r="L1733">
        <v>0</v>
      </c>
      <c r="M1733">
        <v>1</v>
      </c>
      <c r="N1733">
        <f t="array" ref="N1733">$AC$2*_xlfn.IFS(B1733="data_scientist",$AD$7,TRUE,1)*_xlfn.IFS(B1733="data_analyst",$AD$8,TRUE,1)*_xlfn.IFS(B1733="data_engineer",$AD$9,TRUE,1)*IF(D1733,$AD$13,$AD$14)*IF(E1733,$AD$19,$AD$20)*IF(F1733,$AD$24,$AD$25)*IF(G1733,$AD$29,$AD$30)*IF(H1733,$AD$34,$AD$35)*IF(I1733,$AD$39,$AD$40)*IF(J1733,$AD$44,$AD$45)*IF(K1733,$AD$49,$AD$50)*IF(L1733,$AD$54,$AD$55)*IF(M1733,$AD$59,$AD$60)</f>
        <v>0.000935926293793331</v>
      </c>
      <c r="O1733">
        <f t="array" ref="O1733">$AD$2*_xlfn.IFS(B1733="data_scientist",$AF$7,TRUE,1)*_xlfn.IFS(B1733="data_analyst",$AF$8,TRUE,1)*_xlfn.IFS(B1733="data_engineer",$AF$9,TRUE,1)*IF(D1733,$AF$13,$AF$14)*IF(E1733,$AF$19,$AF$20)*IF(F1733,$AF$24,$AF$25)*IF(G1733,$AF$29,$AF$30)*IF(H1733,$AF$34,$AF$35)*IF(I1733,$AF$39,$AF$40)*IF(J1733,$AF$44,$AF$45)*IF(K1733,$AF$49,$AF$50)*IF(L1733,$AF$54,$AF$55)*IF(M1733,$AF$59,$AF$60)</f>
        <v>0.000256895100439704</v>
      </c>
      <c r="P1733">
        <f t="array" ref="P1733">$AE$2*_xlfn.IFS(B1733="data_scientist",$AH$7,TRUE,1)*_xlfn.IFS(B1733="data_analyst",$AH$8,TRUE,1)*_xlfn.IFS(B1733="data_engineer",$AH$9,TRUE,1)*IF(D1733,$AH$13,$AH$14)*IF(E1733,$AH$19,$AH$20)*IF(F1733,$AH$24,$AH$25)*IF(G1733,$AH$29,$AH$30)*IF(H1733,$AH$34,$AH$35)*IF(I1733,$AH$39,$AH$40)*IF(J1733,$AH$44,$AH$45)*IF(K1733,$AH$49,$AH$50)*IF(L1733,$AH$54,$AH$55)*IF(M1733,$AH$59,$AH$60)</f>
        <v>9.2488745557694e-5</v>
      </c>
      <c r="Q1733">
        <f t="shared" si="270"/>
        <v>0.000935926293793331</v>
      </c>
      <c r="R1733">
        <f t="shared" si="271"/>
        <v>1</v>
      </c>
      <c r="S1733">
        <f t="shared" si="272"/>
        <v>0</v>
      </c>
      <c r="T1733">
        <f t="shared" si="273"/>
        <v>0</v>
      </c>
      <c r="U1733">
        <f t="shared" si="274"/>
        <v>0</v>
      </c>
      <c r="V1733">
        <f t="shared" si="275"/>
        <v>0</v>
      </c>
      <c r="W1733">
        <f t="shared" si="276"/>
        <v>0</v>
      </c>
      <c r="X1733">
        <f t="shared" si="277"/>
        <v>0</v>
      </c>
      <c r="Y1733">
        <f t="shared" si="278"/>
        <v>0</v>
      </c>
      <c r="Z1733">
        <f t="shared" si="279"/>
        <v>0</v>
      </c>
    </row>
    <row r="1734" spans="1:26">
      <c r="A1734">
        <v>1</v>
      </c>
      <c r="B1734" t="s">
        <v>60</v>
      </c>
      <c r="C1734" t="s">
        <v>30</v>
      </c>
      <c r="D1734">
        <v>1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1</v>
      </c>
      <c r="M1734">
        <v>1</v>
      </c>
      <c r="N1734">
        <f t="array" ref="N1734">$AC$2*_xlfn.IFS(B1734="data_scientist",$AD$7,TRUE,1)*_xlfn.IFS(B1734="data_analyst",$AD$8,TRUE,1)*_xlfn.IFS(B1734="data_engineer",$AD$9,TRUE,1)*IF(D1734,$AD$13,$AD$14)*IF(E1734,$AD$19,$AD$20)*IF(F1734,$AD$24,$AD$25)*IF(G1734,$AD$29,$AD$30)*IF(H1734,$AD$34,$AD$35)*IF(I1734,$AD$39,$AD$40)*IF(J1734,$AD$44,$AD$45)*IF(K1734,$AD$49,$AD$50)*IF(L1734,$AD$54,$AD$55)*IF(M1734,$AD$59,$AD$60)</f>
        <v>8.31749439510348e-5</v>
      </c>
      <c r="O1734">
        <f t="array" ref="O1734">$AD$2*_xlfn.IFS(B1734="data_scientist",$AF$7,TRUE,1)*_xlfn.IFS(B1734="data_analyst",$AF$8,TRUE,1)*_xlfn.IFS(B1734="data_engineer",$AF$9,TRUE,1)*IF(D1734,$AF$13,$AF$14)*IF(E1734,$AF$19,$AF$20)*IF(F1734,$AF$24,$AF$25)*IF(G1734,$AF$29,$AF$30)*IF(H1734,$AF$34,$AF$35)*IF(I1734,$AF$39,$AF$40)*IF(J1734,$AF$44,$AF$45)*IF(K1734,$AF$49,$AF$50)*IF(L1734,$AF$54,$AF$55)*IF(M1734,$AF$59,$AF$60)</f>
        <v>0.00133344572155355</v>
      </c>
      <c r="P1734">
        <f t="array" ref="P1734">$AE$2*_xlfn.IFS(B1734="data_scientist",$AH$7,TRUE,1)*_xlfn.IFS(B1734="data_analyst",$AH$8,TRUE,1)*_xlfn.IFS(B1734="data_engineer",$AH$9,TRUE,1)*IF(D1734,$AH$13,$AH$14)*IF(E1734,$AH$19,$AH$20)*IF(F1734,$AH$24,$AH$25)*IF(G1734,$AH$29,$AH$30)*IF(H1734,$AH$34,$AH$35)*IF(I1734,$AH$39,$AH$40)*IF(J1734,$AH$44,$AH$45)*IF(K1734,$AH$49,$AH$50)*IF(L1734,$AH$54,$AH$55)*IF(M1734,$AH$59,$AH$60)</f>
        <v>0.000130193401191395</v>
      </c>
      <c r="Q1734">
        <f t="shared" si="270"/>
        <v>0.00133344572155355</v>
      </c>
      <c r="R1734">
        <f t="shared" si="271"/>
        <v>0</v>
      </c>
      <c r="S1734">
        <f t="shared" si="272"/>
        <v>1</v>
      </c>
      <c r="T1734">
        <f t="shared" si="273"/>
        <v>0</v>
      </c>
      <c r="U1734">
        <f t="shared" si="274"/>
        <v>0</v>
      </c>
      <c r="V1734">
        <f t="shared" si="275"/>
        <v>0</v>
      </c>
      <c r="W1734">
        <f t="shared" si="276"/>
        <v>0</v>
      </c>
      <c r="X1734">
        <f t="shared" si="277"/>
        <v>0</v>
      </c>
      <c r="Y1734">
        <f t="shared" si="278"/>
        <v>0</v>
      </c>
      <c r="Z1734">
        <f t="shared" si="279"/>
        <v>0</v>
      </c>
    </row>
    <row r="1735" spans="1:26">
      <c r="A1735">
        <v>1</v>
      </c>
      <c r="B1735" t="s">
        <v>60</v>
      </c>
      <c r="C1735" t="s">
        <v>30</v>
      </c>
      <c r="D1735">
        <v>0</v>
      </c>
      <c r="E1735">
        <v>1</v>
      </c>
      <c r="F1735">
        <v>0</v>
      </c>
      <c r="G1735">
        <v>0</v>
      </c>
      <c r="H1735">
        <v>1</v>
      </c>
      <c r="I1735">
        <v>0</v>
      </c>
      <c r="J1735">
        <v>0</v>
      </c>
      <c r="K1735">
        <v>0</v>
      </c>
      <c r="L1735">
        <v>0</v>
      </c>
      <c r="M1735">
        <v>1</v>
      </c>
      <c r="N1735">
        <f t="array" ref="N1735">$AC$2*_xlfn.IFS(B1735="data_scientist",$AD$7,TRUE,1)*_xlfn.IFS(B1735="data_analyst",$AD$8,TRUE,1)*_xlfn.IFS(B1735="data_engineer",$AD$9,TRUE,1)*IF(D1735,$AD$13,$AD$14)*IF(E1735,$AD$19,$AD$20)*IF(F1735,$AD$24,$AD$25)*IF(G1735,$AD$29,$AD$30)*IF(H1735,$AD$34,$AD$35)*IF(I1735,$AD$39,$AD$40)*IF(J1735,$AD$44,$AD$45)*IF(K1735,$AD$49,$AD$50)*IF(L1735,$AD$54,$AD$55)*IF(M1735,$AD$59,$AD$60)</f>
        <v>0.000182050963822457</v>
      </c>
      <c r="O1735">
        <f t="array" ref="O1735">$AD$2*_xlfn.IFS(B1735="data_scientist",$AF$7,TRUE,1)*_xlfn.IFS(B1735="data_analyst",$AF$8,TRUE,1)*_xlfn.IFS(B1735="data_engineer",$AF$9,TRUE,1)*IF(D1735,$AF$13,$AF$14)*IF(E1735,$AF$19,$AF$20)*IF(F1735,$AF$24,$AF$25)*IF(G1735,$AF$29,$AF$30)*IF(H1735,$AF$34,$AF$35)*IF(I1735,$AF$39,$AF$40)*IF(J1735,$AF$44,$AF$45)*IF(K1735,$AF$49,$AF$50)*IF(L1735,$AF$54,$AF$55)*IF(M1735,$AF$59,$AF$60)</f>
        <v>0.000766078054719533</v>
      </c>
      <c r="P1735">
        <f t="array" ref="P1735">$AE$2*_xlfn.IFS(B1735="data_scientist",$AH$7,TRUE,1)*_xlfn.IFS(B1735="data_analyst",$AH$8,TRUE,1)*_xlfn.IFS(B1735="data_engineer",$AH$9,TRUE,1)*IF(D1735,$AH$13,$AH$14)*IF(E1735,$AH$19,$AH$20)*IF(F1735,$AH$24,$AH$25)*IF(G1735,$AH$29,$AH$30)*IF(H1735,$AH$34,$AH$35)*IF(I1735,$AH$39,$AH$40)*IF(J1735,$AH$44,$AH$45)*IF(K1735,$AH$49,$AH$50)*IF(L1735,$AH$54,$AH$55)*IF(M1735,$AH$59,$AH$60)</f>
        <v>0.000161912477210855</v>
      </c>
      <c r="Q1735">
        <f t="shared" si="270"/>
        <v>0.000766078054719533</v>
      </c>
      <c r="R1735">
        <f t="shared" si="271"/>
        <v>0</v>
      </c>
      <c r="S1735">
        <f t="shared" si="272"/>
        <v>1</v>
      </c>
      <c r="T1735">
        <f t="shared" si="273"/>
        <v>0</v>
      </c>
      <c r="U1735">
        <f t="shared" si="274"/>
        <v>0</v>
      </c>
      <c r="V1735">
        <f t="shared" si="275"/>
        <v>0</v>
      </c>
      <c r="W1735">
        <f t="shared" si="276"/>
        <v>0</v>
      </c>
      <c r="X1735">
        <f t="shared" si="277"/>
        <v>0</v>
      </c>
      <c r="Y1735">
        <f t="shared" si="278"/>
        <v>0</v>
      </c>
      <c r="Z1735">
        <f t="shared" si="279"/>
        <v>0</v>
      </c>
    </row>
    <row r="1736" spans="1:26">
      <c r="A1736">
        <v>1</v>
      </c>
      <c r="B1736" t="s">
        <v>60</v>
      </c>
      <c r="C1736" t="s">
        <v>30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1</v>
      </c>
      <c r="N1736">
        <f t="array" ref="N1736">$AC$2*_xlfn.IFS(B1736="data_scientist",$AD$7,TRUE,1)*_xlfn.IFS(B1736="data_analyst",$AD$8,TRUE,1)*_xlfn.IFS(B1736="data_engineer",$AD$9,TRUE,1)*IF(D1736,$AD$13,$AD$14)*IF(E1736,$AD$19,$AD$20)*IF(F1736,$AD$24,$AD$25)*IF(G1736,$AD$29,$AD$30)*IF(H1736,$AD$34,$AD$35)*IF(I1736,$AD$39,$AD$40)*IF(J1736,$AD$44,$AD$45)*IF(K1736,$AD$49,$AD$50)*IF(L1736,$AD$54,$AD$55)*IF(M1736,$AD$59,$AD$60)</f>
        <v>0.00209205069395461</v>
      </c>
      <c r="O1736">
        <f t="array" ref="O1736">$AD$2*_xlfn.IFS(B1736="data_scientist",$AF$7,TRUE,1)*_xlfn.IFS(B1736="data_analyst",$AF$8,TRUE,1)*_xlfn.IFS(B1736="data_engineer",$AF$9,TRUE,1)*IF(D1736,$AF$13,$AF$14)*IF(E1736,$AF$19,$AF$20)*IF(F1736,$AF$24,$AF$25)*IF(G1736,$AF$29,$AF$30)*IF(H1736,$AF$34,$AF$35)*IF(I1736,$AF$39,$AF$40)*IF(J1736,$AF$44,$AF$45)*IF(K1736,$AF$49,$AF$50)*IF(L1736,$AF$54,$AF$55)*IF(M1736,$AF$59,$AF$60)</f>
        <v>0.000914821417937069</v>
      </c>
      <c r="P1736">
        <f t="array" ref="P1736">$AE$2*_xlfn.IFS(B1736="data_scientist",$AH$7,TRUE,1)*_xlfn.IFS(B1736="data_analyst",$AH$8,TRUE,1)*_xlfn.IFS(B1736="data_engineer",$AH$9,TRUE,1)*IF(D1736,$AH$13,$AH$14)*IF(E1736,$AH$19,$AH$20)*IF(F1736,$AH$24,$AH$25)*IF(G1736,$AH$29,$AH$30)*IF(H1736,$AH$34,$AH$35)*IF(I1736,$AH$39,$AH$40)*IF(J1736,$AH$44,$AH$45)*IF(K1736,$AH$49,$AH$50)*IF(L1736,$AH$54,$AH$55)*IF(M1736,$AH$59,$AH$60)</f>
        <v>0.000310772826156754</v>
      </c>
      <c r="Q1736">
        <f t="shared" si="270"/>
        <v>0.00209205069395461</v>
      </c>
      <c r="R1736">
        <f t="shared" si="271"/>
        <v>1</v>
      </c>
      <c r="S1736">
        <f t="shared" si="272"/>
        <v>0</v>
      </c>
      <c r="T1736">
        <f t="shared" si="273"/>
        <v>0</v>
      </c>
      <c r="U1736">
        <f t="shared" si="274"/>
        <v>0</v>
      </c>
      <c r="V1736">
        <f t="shared" si="275"/>
        <v>0</v>
      </c>
      <c r="W1736">
        <f t="shared" si="276"/>
        <v>0</v>
      </c>
      <c r="X1736">
        <f t="shared" si="277"/>
        <v>0</v>
      </c>
      <c r="Y1736">
        <f t="shared" si="278"/>
        <v>0</v>
      </c>
      <c r="Z1736">
        <f t="shared" si="279"/>
        <v>0</v>
      </c>
    </row>
    <row r="1737" spans="1:26">
      <c r="A1737">
        <v>1</v>
      </c>
      <c r="B1737" t="s">
        <v>60</v>
      </c>
      <c r="C1737" t="s">
        <v>30</v>
      </c>
      <c r="D1737">
        <v>0</v>
      </c>
      <c r="E1737">
        <v>1</v>
      </c>
      <c r="F1737">
        <v>0</v>
      </c>
      <c r="G1737">
        <v>0</v>
      </c>
      <c r="H1737">
        <v>1</v>
      </c>
      <c r="I1737">
        <v>0</v>
      </c>
      <c r="J1737">
        <v>0</v>
      </c>
      <c r="K1737">
        <v>0</v>
      </c>
      <c r="L1737">
        <v>1</v>
      </c>
      <c r="M1737">
        <v>1</v>
      </c>
      <c r="N1737">
        <f t="array" ref="N1737">$AC$2*_xlfn.IFS(B1737="data_scientist",$AD$7,TRUE,1)*_xlfn.IFS(B1737="data_analyst",$AD$8,TRUE,1)*_xlfn.IFS(B1737="data_engineer",$AD$9,TRUE,1)*IF(D1737,$AD$13,$AD$14)*IF(E1737,$AD$19,$AD$20)*IF(F1737,$AD$24,$AD$25)*IF(G1737,$AD$29,$AD$30)*IF(H1737,$AD$34,$AD$35)*IF(I1737,$AD$39,$AD$40)*IF(J1737,$AD$44,$AD$45)*IF(K1737,$AD$49,$AD$50)*IF(L1737,$AD$54,$AD$55)*IF(M1737,$AD$59,$AD$60)</f>
        <v>1.54261252833982e-5</v>
      </c>
      <c r="O1737">
        <f t="array" ref="O1737">$AD$2*_xlfn.IFS(B1737="data_scientist",$AF$7,TRUE,1)*_xlfn.IFS(B1737="data_analyst",$AF$8,TRUE,1)*_xlfn.IFS(B1737="data_engineer",$AF$9,TRUE,1)*IF(D1737,$AF$13,$AF$14)*IF(E1737,$AF$19,$AF$20)*IF(F1737,$AF$24,$AF$25)*IF(G1737,$AF$29,$AF$30)*IF(H1737,$AF$34,$AF$35)*IF(I1737,$AF$39,$AF$40)*IF(J1737,$AF$44,$AF$45)*IF(K1737,$AF$49,$AF$50)*IF(L1737,$AF$54,$AF$55)*IF(M1737,$AF$59,$AF$60)</f>
        <v>0.000428177085955404</v>
      </c>
      <c r="P1737">
        <f t="array" ref="P1737">$AE$2*_xlfn.IFS(B1737="data_scientist",$AH$7,TRUE,1)*_xlfn.IFS(B1737="data_analyst",$AH$8,TRUE,1)*_xlfn.IFS(B1737="data_engineer",$AH$9,TRUE,1)*IF(D1737,$AH$13,$AH$14)*IF(E1737,$AH$19,$AH$20)*IF(F1737,$AH$24,$AH$25)*IF(G1737,$AH$29,$AH$30)*IF(H1737,$AH$34,$AH$35)*IF(I1737,$AH$39,$AH$40)*IF(J1737,$AH$44,$AH$45)*IF(K1737,$AH$49,$AH$50)*IF(L1737,$AH$54,$AH$55)*IF(M1737,$AH$59,$AH$60)</f>
        <v>5.10478409775037e-5</v>
      </c>
      <c r="Q1737">
        <f t="shared" si="270"/>
        <v>0.000428177085955404</v>
      </c>
      <c r="R1737">
        <f t="shared" si="271"/>
        <v>0</v>
      </c>
      <c r="S1737">
        <f t="shared" si="272"/>
        <v>1</v>
      </c>
      <c r="T1737">
        <f t="shared" si="273"/>
        <v>0</v>
      </c>
      <c r="U1737">
        <f t="shared" si="274"/>
        <v>0</v>
      </c>
      <c r="V1737">
        <f t="shared" si="275"/>
        <v>0</v>
      </c>
      <c r="W1737">
        <f t="shared" si="276"/>
        <v>0</v>
      </c>
      <c r="X1737">
        <f t="shared" si="277"/>
        <v>0</v>
      </c>
      <c r="Y1737">
        <f t="shared" si="278"/>
        <v>0</v>
      </c>
      <c r="Z1737">
        <f t="shared" si="279"/>
        <v>0</v>
      </c>
    </row>
    <row r="1738" spans="1:26">
      <c r="A1738">
        <v>1</v>
      </c>
      <c r="B1738" t="s">
        <v>60</v>
      </c>
      <c r="C1738" t="s">
        <v>30</v>
      </c>
      <c r="D1738">
        <v>1</v>
      </c>
      <c r="E1738">
        <v>1</v>
      </c>
      <c r="F1738">
        <v>1</v>
      </c>
      <c r="G1738">
        <v>1</v>
      </c>
      <c r="H1738">
        <v>0</v>
      </c>
      <c r="I1738">
        <v>1</v>
      </c>
      <c r="J1738">
        <v>0</v>
      </c>
      <c r="K1738">
        <v>0</v>
      </c>
      <c r="L1738">
        <v>1</v>
      </c>
      <c r="M1738">
        <v>1</v>
      </c>
      <c r="N1738">
        <f t="array" ref="N1738">$AC$2*_xlfn.IFS(B1738="data_scientist",$AD$7,TRUE,1)*_xlfn.IFS(B1738="data_analyst",$AD$8,TRUE,1)*_xlfn.IFS(B1738="data_engineer",$AD$9,TRUE,1)*IF(D1738,$AD$13,$AD$14)*IF(E1738,$AD$19,$AD$20)*IF(F1738,$AD$24,$AD$25)*IF(G1738,$AD$29,$AD$30)*IF(H1738,$AD$34,$AD$35)*IF(I1738,$AD$39,$AD$40)*IF(J1738,$AD$44,$AD$45)*IF(K1738,$AD$49,$AD$50)*IF(L1738,$AD$54,$AD$55)*IF(M1738,$AD$59,$AD$60)</f>
        <v>2.42392215862049e-6</v>
      </c>
      <c r="O1738">
        <f t="array" ref="O1738">$AD$2*_xlfn.IFS(B1738="data_scientist",$AF$7,TRUE,1)*_xlfn.IFS(B1738="data_analyst",$AF$8,TRUE,1)*_xlfn.IFS(B1738="data_engineer",$AF$9,TRUE,1)*IF(D1738,$AF$13,$AF$14)*IF(E1738,$AF$19,$AF$20)*IF(F1738,$AF$24,$AF$25)*IF(G1738,$AF$29,$AF$30)*IF(H1738,$AF$34,$AF$35)*IF(I1738,$AF$39,$AF$40)*IF(J1738,$AF$44,$AF$45)*IF(K1738,$AF$49,$AF$50)*IF(L1738,$AF$54,$AF$55)*IF(M1738,$AF$59,$AF$60)</f>
        <v>0.000372628632926504</v>
      </c>
      <c r="P1738">
        <f t="array" ref="P1738">$AE$2*_xlfn.IFS(B1738="data_scientist",$AH$7,TRUE,1)*_xlfn.IFS(B1738="data_analyst",$AH$8,TRUE,1)*_xlfn.IFS(B1738="data_engineer",$AH$9,TRUE,1)*IF(D1738,$AH$13,$AH$14)*IF(E1738,$AH$19,$AH$20)*IF(F1738,$AH$24,$AH$25)*IF(G1738,$AH$29,$AH$30)*IF(H1738,$AH$34,$AH$35)*IF(I1738,$AH$39,$AH$40)*IF(J1738,$AH$44,$AH$45)*IF(K1738,$AH$49,$AH$50)*IF(L1738,$AH$54,$AH$55)*IF(M1738,$AH$59,$AH$60)</f>
        <v>1.42533591744198e-5</v>
      </c>
      <c r="Q1738">
        <f t="shared" si="270"/>
        <v>0.000372628632926504</v>
      </c>
      <c r="R1738">
        <f t="shared" si="271"/>
        <v>0</v>
      </c>
      <c r="S1738">
        <f t="shared" si="272"/>
        <v>1</v>
      </c>
      <c r="T1738">
        <f t="shared" si="273"/>
        <v>0</v>
      </c>
      <c r="U1738">
        <f t="shared" si="274"/>
        <v>0</v>
      </c>
      <c r="V1738">
        <f t="shared" si="275"/>
        <v>0</v>
      </c>
      <c r="W1738">
        <f t="shared" si="276"/>
        <v>0</v>
      </c>
      <c r="X1738">
        <f t="shared" si="277"/>
        <v>0</v>
      </c>
      <c r="Y1738">
        <f t="shared" si="278"/>
        <v>0</v>
      </c>
      <c r="Z1738">
        <f t="shared" si="279"/>
        <v>0</v>
      </c>
    </row>
    <row r="1739" spans="1:26">
      <c r="A1739">
        <v>1</v>
      </c>
      <c r="B1739" t="s">
        <v>60</v>
      </c>
      <c r="C1739" t="s">
        <v>30</v>
      </c>
      <c r="D1739">
        <v>1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1</v>
      </c>
      <c r="N1739">
        <f t="array" ref="N1739">$AC$2*_xlfn.IFS(B1739="data_scientist",$AD$7,TRUE,1)*_xlfn.IFS(B1739="data_analyst",$AD$8,TRUE,1)*_xlfn.IFS(B1739="data_engineer",$AD$9,TRUE,1)*IF(D1739,$AD$13,$AD$14)*IF(E1739,$AD$19,$AD$20)*IF(F1739,$AD$24,$AD$25)*IF(G1739,$AD$29,$AD$30)*IF(H1739,$AD$34,$AD$35)*IF(I1739,$AD$39,$AD$40)*IF(J1739,$AD$44,$AD$45)*IF(K1739,$AD$49,$AD$50)*IF(L1739,$AD$54,$AD$55)*IF(M1739,$AD$59,$AD$60)</f>
        <v>0.000981586654716256</v>
      </c>
      <c r="O1739">
        <f t="array" ref="O1739">$AD$2*_xlfn.IFS(B1739="data_scientist",$AF$7,TRUE,1)*_xlfn.IFS(B1739="data_analyst",$AF$8,TRUE,1)*_xlfn.IFS(B1739="data_engineer",$AF$9,TRUE,1)*IF(D1739,$AF$13,$AF$14)*IF(E1739,$AF$19,$AF$20)*IF(F1739,$AF$24,$AF$25)*IF(G1739,$AF$29,$AF$30)*IF(H1739,$AF$34,$AF$35)*IF(I1739,$AF$39,$AF$40)*IF(J1739,$AF$44,$AF$45)*IF(K1739,$AF$49,$AF$50)*IF(L1739,$AF$54,$AF$55)*IF(M1739,$AF$59,$AF$60)</f>
        <v>0.00238575005050182</v>
      </c>
      <c r="P1739">
        <f t="array" ref="P1739">$AE$2*_xlfn.IFS(B1739="data_scientist",$AH$7,TRUE,1)*_xlfn.IFS(B1739="data_analyst",$AH$8,TRUE,1)*_xlfn.IFS(B1739="data_engineer",$AH$9,TRUE,1)*IF(D1739,$AH$13,$AH$14)*IF(E1739,$AH$19,$AH$20)*IF(F1739,$AH$24,$AH$25)*IF(G1739,$AH$29,$AH$30)*IF(H1739,$AH$34,$AH$35)*IF(I1739,$AH$39,$AH$40)*IF(J1739,$AH$44,$AH$45)*IF(K1739,$AH$49,$AH$50)*IF(L1739,$AH$54,$AH$55)*IF(M1739,$AH$59,$AH$60)</f>
        <v>0.00041294471420829</v>
      </c>
      <c r="Q1739">
        <f t="shared" si="270"/>
        <v>0.00238575005050182</v>
      </c>
      <c r="R1739">
        <f t="shared" si="271"/>
        <v>0</v>
      </c>
      <c r="S1739">
        <f t="shared" si="272"/>
        <v>1</v>
      </c>
      <c r="T1739">
        <f t="shared" si="273"/>
        <v>0</v>
      </c>
      <c r="U1739">
        <f t="shared" si="274"/>
        <v>0</v>
      </c>
      <c r="V1739">
        <f t="shared" si="275"/>
        <v>0</v>
      </c>
      <c r="W1739">
        <f t="shared" si="276"/>
        <v>0</v>
      </c>
      <c r="X1739">
        <f t="shared" si="277"/>
        <v>0</v>
      </c>
      <c r="Y1739">
        <f t="shared" si="278"/>
        <v>0</v>
      </c>
      <c r="Z1739">
        <f t="shared" si="279"/>
        <v>0</v>
      </c>
    </row>
    <row r="1740" spans="1:26">
      <c r="A1740">
        <v>1</v>
      </c>
      <c r="B1740" t="s">
        <v>60</v>
      </c>
      <c r="C1740" t="s">
        <v>30</v>
      </c>
      <c r="D1740">
        <v>0</v>
      </c>
      <c r="E1740">
        <v>1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1</v>
      </c>
      <c r="N1740">
        <f t="array" ref="N1740">$AC$2*_xlfn.IFS(B1740="data_scientist",$AD$7,TRUE,1)*_xlfn.IFS(B1740="data_analyst",$AD$8,TRUE,1)*_xlfn.IFS(B1740="data_engineer",$AD$9,TRUE,1)*IF(D1740,$AD$13,$AD$14)*IF(E1740,$AD$19,$AD$20)*IF(F1740,$AD$24,$AD$25)*IF(G1740,$AD$29,$AD$30)*IF(H1740,$AD$34,$AD$35)*IF(I1740,$AD$39,$AD$40)*IF(J1740,$AD$44,$AD$45)*IF(K1740,$AD$49,$AD$50)*IF(L1740,$AD$54,$AD$55)*IF(M1740,$AD$59,$AD$60)</f>
        <v>0.00272575388035091</v>
      </c>
      <c r="O1740">
        <f t="array" ref="O1740">$AD$2*_xlfn.IFS(B1740="data_scientist",$AF$7,TRUE,1)*_xlfn.IFS(B1740="data_analyst",$AF$8,TRUE,1)*_xlfn.IFS(B1740="data_engineer",$AF$9,TRUE,1)*IF(D1740,$AF$13,$AF$14)*IF(E1740,$AF$19,$AF$20)*IF(F1740,$AF$24,$AF$25)*IF(G1740,$AF$29,$AF$30)*IF(H1740,$AF$34,$AF$35)*IF(I1740,$AF$39,$AF$40)*IF(J1740,$AF$44,$AF$45)*IF(K1740,$AF$49,$AF$50)*IF(L1740,$AF$54,$AF$55)*IF(M1740,$AF$59,$AF$60)</f>
        <v>0.001061192844807</v>
      </c>
      <c r="P1740">
        <f t="array" ref="P1740">$AE$2*_xlfn.IFS(B1740="data_scientist",$AH$7,TRUE,1)*_xlfn.IFS(B1740="data_analyst",$AH$8,TRUE,1)*_xlfn.IFS(B1740="data_engineer",$AH$9,TRUE,1)*IF(D1740,$AH$13,$AH$14)*IF(E1740,$AH$19,$AH$20)*IF(F1740,$AH$24,$AH$25)*IF(G1740,$AH$29,$AH$30)*IF(H1740,$AH$34,$AH$35)*IF(I1740,$AH$39,$AH$40)*IF(J1740,$AH$44,$AH$45)*IF(K1740,$AH$49,$AH$50)*IF(L1740,$AH$54,$AH$55)*IF(M1740,$AH$59,$AH$60)</f>
        <v>0.000329607542893527</v>
      </c>
      <c r="Q1740">
        <f t="shared" si="270"/>
        <v>0.00272575388035091</v>
      </c>
      <c r="R1740">
        <f t="shared" si="271"/>
        <v>1</v>
      </c>
      <c r="S1740">
        <f t="shared" si="272"/>
        <v>0</v>
      </c>
      <c r="T1740">
        <f t="shared" si="273"/>
        <v>0</v>
      </c>
      <c r="U1740">
        <f t="shared" si="274"/>
        <v>0</v>
      </c>
      <c r="V1740">
        <f t="shared" si="275"/>
        <v>0</v>
      </c>
      <c r="W1740">
        <f t="shared" si="276"/>
        <v>0</v>
      </c>
      <c r="X1740">
        <f t="shared" si="277"/>
        <v>0</v>
      </c>
      <c r="Y1740">
        <f t="shared" si="278"/>
        <v>0</v>
      </c>
      <c r="Z1740">
        <f t="shared" si="279"/>
        <v>0</v>
      </c>
    </row>
    <row r="1741" spans="1:26">
      <c r="A1741">
        <v>1</v>
      </c>
      <c r="B1741" t="s">
        <v>60</v>
      </c>
      <c r="C1741" t="s">
        <v>30</v>
      </c>
      <c r="D1741">
        <v>1</v>
      </c>
      <c r="E1741">
        <v>0</v>
      </c>
      <c r="F1741">
        <v>0</v>
      </c>
      <c r="G1741">
        <v>0</v>
      </c>
      <c r="H1741">
        <v>1</v>
      </c>
      <c r="I1741">
        <v>0</v>
      </c>
      <c r="J1741">
        <v>0</v>
      </c>
      <c r="K1741">
        <v>0</v>
      </c>
      <c r="L1741">
        <v>1</v>
      </c>
      <c r="M1741">
        <v>1</v>
      </c>
      <c r="N1741">
        <f t="array" ref="N1741">$AC$2*_xlfn.IFS(B1741="data_scientist",$AD$7,TRUE,1)*_xlfn.IFS(B1741="data_analyst",$AD$8,TRUE,1)*_xlfn.IFS(B1741="data_engineer",$AD$9,TRUE,1)*IF(D1741,$AD$13,$AD$14)*IF(E1741,$AD$19,$AD$20)*IF(F1741,$AD$24,$AD$25)*IF(G1741,$AD$29,$AD$30)*IF(H1741,$AD$34,$AD$35)*IF(I1741,$AD$39,$AD$40)*IF(J1741,$AD$44,$AD$45)*IF(K1741,$AD$49,$AD$50)*IF(L1741,$AD$54,$AD$55)*IF(M1741,$AD$59,$AD$60)</f>
        <v>5.55518927123945e-6</v>
      </c>
      <c r="O1741">
        <f t="array" ref="O1741">$AD$2*_xlfn.IFS(B1741="data_scientist",$AF$7,TRUE,1)*_xlfn.IFS(B1741="data_analyst",$AF$8,TRUE,1)*_xlfn.IFS(B1741="data_engineer",$AF$9,TRUE,1)*IF(D1741,$AF$13,$AF$14)*IF(E1741,$AF$19,$AF$20)*IF(F1741,$AF$24,$AF$25)*IF(G1741,$AF$29,$AF$30)*IF(H1741,$AF$34,$AF$35)*IF(I1741,$AF$39,$AF$40)*IF(J1741,$AF$44,$AF$45)*IF(K1741,$AF$49,$AF$50)*IF(L1741,$AF$54,$AF$55)*IF(M1741,$AF$59,$AF$60)</f>
        <v>0.000962618160724229</v>
      </c>
      <c r="P1741">
        <f t="array" ref="P1741">$AE$2*_xlfn.IFS(B1741="data_scientist",$AH$7,TRUE,1)*_xlfn.IFS(B1741="data_analyst",$AH$8,TRUE,1)*_xlfn.IFS(B1741="data_engineer",$AH$9,TRUE,1)*IF(D1741,$AH$13,$AH$14)*IF(E1741,$AH$19,$AH$20)*IF(F1741,$AH$24,$AH$25)*IF(G1741,$AH$29,$AH$30)*IF(H1741,$AH$34,$AH$35)*IF(I1741,$AH$39,$AH$40)*IF(J1741,$AH$44,$AH$45)*IF(K1741,$AH$49,$AH$50)*IF(L1741,$AH$54,$AH$55)*IF(M1741,$AH$59,$AH$60)</f>
        <v>6.39546532168256e-5</v>
      </c>
      <c r="Q1741">
        <f t="shared" si="270"/>
        <v>0.000962618160724229</v>
      </c>
      <c r="R1741">
        <f t="shared" si="271"/>
        <v>0</v>
      </c>
      <c r="S1741">
        <f t="shared" si="272"/>
        <v>1</v>
      </c>
      <c r="T1741">
        <f t="shared" si="273"/>
        <v>0</v>
      </c>
      <c r="U1741">
        <f t="shared" si="274"/>
        <v>0</v>
      </c>
      <c r="V1741">
        <f t="shared" si="275"/>
        <v>0</v>
      </c>
      <c r="W1741">
        <f t="shared" si="276"/>
        <v>0</v>
      </c>
      <c r="X1741">
        <f t="shared" si="277"/>
        <v>0</v>
      </c>
      <c r="Y1741">
        <f t="shared" si="278"/>
        <v>0</v>
      </c>
      <c r="Z1741">
        <f t="shared" si="279"/>
        <v>0</v>
      </c>
    </row>
    <row r="1742" spans="1:26">
      <c r="A1742">
        <v>1</v>
      </c>
      <c r="B1742" t="s">
        <v>60</v>
      </c>
      <c r="C1742" t="s">
        <v>30</v>
      </c>
      <c r="D1742">
        <v>1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1</v>
      </c>
      <c r="M1742">
        <v>1</v>
      </c>
      <c r="N1742">
        <f t="array" ref="N1742">$AC$2*_xlfn.IFS(B1742="data_scientist",$AD$7,TRUE,1)*_xlfn.IFS(B1742="data_analyst",$AD$8,TRUE,1)*_xlfn.IFS(B1742="data_engineer",$AD$9,TRUE,1)*IF(D1742,$AD$13,$AD$14)*IF(E1742,$AD$19,$AD$20)*IF(F1742,$AD$24,$AD$25)*IF(G1742,$AD$29,$AD$30)*IF(H1742,$AD$34,$AD$35)*IF(I1742,$AD$39,$AD$40)*IF(J1742,$AD$44,$AD$45)*IF(K1742,$AD$49,$AD$50)*IF(L1742,$AD$54,$AD$55)*IF(M1742,$AD$59,$AD$60)</f>
        <v>8.31749439510348e-5</v>
      </c>
      <c r="O1742">
        <f t="array" ref="O1742">$AD$2*_xlfn.IFS(B1742="data_scientist",$AF$7,TRUE,1)*_xlfn.IFS(B1742="data_analyst",$AF$8,TRUE,1)*_xlfn.IFS(B1742="data_engineer",$AF$9,TRUE,1)*IF(D1742,$AF$13,$AF$14)*IF(E1742,$AF$19,$AF$20)*IF(F1742,$AF$24,$AF$25)*IF(G1742,$AF$29,$AF$30)*IF(H1742,$AF$34,$AF$35)*IF(I1742,$AF$39,$AF$40)*IF(J1742,$AF$44,$AF$45)*IF(K1742,$AF$49,$AF$50)*IF(L1742,$AF$54,$AF$55)*IF(M1742,$AF$59,$AF$60)</f>
        <v>0.00133344572155355</v>
      </c>
      <c r="P1742">
        <f t="array" ref="P1742">$AE$2*_xlfn.IFS(B1742="data_scientist",$AH$7,TRUE,1)*_xlfn.IFS(B1742="data_analyst",$AH$8,TRUE,1)*_xlfn.IFS(B1742="data_engineer",$AH$9,TRUE,1)*IF(D1742,$AH$13,$AH$14)*IF(E1742,$AH$19,$AH$20)*IF(F1742,$AH$24,$AH$25)*IF(G1742,$AH$29,$AH$30)*IF(H1742,$AH$34,$AH$35)*IF(I1742,$AH$39,$AH$40)*IF(J1742,$AH$44,$AH$45)*IF(K1742,$AH$49,$AH$50)*IF(L1742,$AH$54,$AH$55)*IF(M1742,$AH$59,$AH$60)</f>
        <v>0.000130193401191395</v>
      </c>
      <c r="Q1742">
        <f t="shared" si="270"/>
        <v>0.00133344572155355</v>
      </c>
      <c r="R1742">
        <f t="shared" si="271"/>
        <v>0</v>
      </c>
      <c r="S1742">
        <f t="shared" si="272"/>
        <v>1</v>
      </c>
      <c r="T1742">
        <f t="shared" si="273"/>
        <v>0</v>
      </c>
      <c r="U1742">
        <f t="shared" si="274"/>
        <v>0</v>
      </c>
      <c r="V1742">
        <f t="shared" si="275"/>
        <v>0</v>
      </c>
      <c r="W1742">
        <f t="shared" si="276"/>
        <v>0</v>
      </c>
      <c r="X1742">
        <f t="shared" si="277"/>
        <v>0</v>
      </c>
      <c r="Y1742">
        <f t="shared" si="278"/>
        <v>0</v>
      </c>
      <c r="Z1742">
        <f t="shared" si="279"/>
        <v>0</v>
      </c>
    </row>
    <row r="1743" spans="1:26">
      <c r="A1743">
        <v>1</v>
      </c>
      <c r="B1743" t="s">
        <v>29</v>
      </c>
      <c r="C1743" t="s">
        <v>61</v>
      </c>
      <c r="D1743">
        <v>1</v>
      </c>
      <c r="E1743">
        <v>1</v>
      </c>
      <c r="F1743">
        <v>1</v>
      </c>
      <c r="G1743">
        <v>1</v>
      </c>
      <c r="H1743">
        <v>0</v>
      </c>
      <c r="I1743">
        <v>1</v>
      </c>
      <c r="J1743">
        <v>0</v>
      </c>
      <c r="K1743">
        <v>0</v>
      </c>
      <c r="L1743">
        <v>1</v>
      </c>
      <c r="M1743">
        <v>1</v>
      </c>
      <c r="N1743">
        <f t="array" ref="N1743">$AC$2*_xlfn.IFS(B1743="data_scientist",$AD$7,TRUE,1)*_xlfn.IFS(B1743="data_analyst",$AD$8,TRUE,1)*_xlfn.IFS(B1743="data_engineer",$AD$9,TRUE,1)*IF(D1743,$AD$13,$AD$14)*IF(E1743,$AD$19,$AD$20)*IF(F1743,$AD$24,$AD$25)*IF(G1743,$AD$29,$AD$30)*IF(H1743,$AD$34,$AD$35)*IF(I1743,$AD$39,$AD$40)*IF(J1743,$AD$44,$AD$45)*IF(K1743,$AD$49,$AD$50)*IF(L1743,$AD$54,$AD$55)*IF(M1743,$AD$59,$AD$60)</f>
        <v>4.48106662218656e-6</v>
      </c>
      <c r="O1743">
        <f t="array" ref="O1743">$AD$2*_xlfn.IFS(B1743="data_scientist",$AF$7,TRUE,1)*_xlfn.IFS(B1743="data_analyst",$AF$8,TRUE,1)*_xlfn.IFS(B1743="data_engineer",$AF$9,TRUE,1)*IF(D1743,$AF$13,$AF$14)*IF(E1743,$AF$19,$AF$20)*IF(F1743,$AF$24,$AF$25)*IF(G1743,$AF$29,$AF$30)*IF(H1743,$AF$34,$AF$35)*IF(I1743,$AF$39,$AF$40)*IF(J1743,$AF$44,$AF$45)*IF(K1743,$AF$49,$AF$50)*IF(L1743,$AF$54,$AF$55)*IF(M1743,$AF$59,$AF$60)</f>
        <v>0.000673916966583909</v>
      </c>
      <c r="P1743">
        <f t="array" ref="P1743">$AE$2*_xlfn.IFS(B1743="data_scientist",$AH$7,TRUE,1)*_xlfn.IFS(B1743="data_analyst",$AH$8,TRUE,1)*_xlfn.IFS(B1743="data_engineer",$AH$9,TRUE,1)*IF(D1743,$AH$13,$AH$14)*IF(E1743,$AH$19,$AH$20)*IF(F1743,$AH$24,$AH$25)*IF(G1743,$AH$29,$AH$30)*IF(H1743,$AH$34,$AH$35)*IF(I1743,$AH$39,$AH$40)*IF(J1743,$AH$44,$AH$45)*IF(K1743,$AH$49,$AH$50)*IF(L1743,$AH$54,$AH$55)*IF(M1743,$AH$59,$AH$60)</f>
        <v>3.16589035508747e-5</v>
      </c>
      <c r="Q1743">
        <f t="shared" si="270"/>
        <v>0.000673916966583909</v>
      </c>
      <c r="R1743">
        <f t="shared" si="271"/>
        <v>0</v>
      </c>
      <c r="S1743">
        <f t="shared" si="272"/>
        <v>0</v>
      </c>
      <c r="T1743">
        <f t="shared" si="273"/>
        <v>0</v>
      </c>
      <c r="U1743">
        <f t="shared" si="274"/>
        <v>0</v>
      </c>
      <c r="V1743">
        <f t="shared" si="275"/>
        <v>1</v>
      </c>
      <c r="W1743">
        <f t="shared" si="276"/>
        <v>0</v>
      </c>
      <c r="X1743">
        <f t="shared" si="277"/>
        <v>0</v>
      </c>
      <c r="Y1743">
        <f t="shared" si="278"/>
        <v>0</v>
      </c>
      <c r="Z1743">
        <f t="shared" si="279"/>
        <v>0</v>
      </c>
    </row>
    <row r="1744" spans="1:26">
      <c r="A1744">
        <v>1</v>
      </c>
      <c r="B1744" t="s">
        <v>29</v>
      </c>
      <c r="C1744" t="s">
        <v>61</v>
      </c>
      <c r="D1744">
        <v>1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1</v>
      </c>
      <c r="N1744">
        <f t="array" ref="N1744">$AC$2*_xlfn.IFS(B1744="data_scientist",$AD$7,TRUE,1)*_xlfn.IFS(B1744="data_analyst",$AD$8,TRUE,1)*_xlfn.IFS(B1744="data_engineer",$AD$9,TRUE,1)*IF(D1744,$AD$13,$AD$14)*IF(E1744,$AD$19,$AD$20)*IF(F1744,$AD$24,$AD$25)*IF(G1744,$AD$29,$AD$30)*IF(H1744,$AD$34,$AD$35)*IF(I1744,$AD$39,$AD$40)*IF(J1744,$AD$44,$AD$45)*IF(K1744,$AD$49,$AD$50)*IF(L1744,$AD$54,$AD$55)*IF(M1744,$AD$59,$AD$60)</f>
        <v>0.00181464374983729</v>
      </c>
      <c r="O1744">
        <f t="array" ref="O1744">$AD$2*_xlfn.IFS(B1744="data_scientist",$AF$7,TRUE,1)*_xlfn.IFS(B1744="data_analyst",$AF$8,TRUE,1)*_xlfn.IFS(B1744="data_engineer",$AF$9,TRUE,1)*IF(D1744,$AF$13,$AF$14)*IF(E1744,$AF$19,$AF$20)*IF(F1744,$AF$24,$AF$25)*IF(G1744,$AF$29,$AF$30)*IF(H1744,$AF$34,$AF$35)*IF(I1744,$AF$39,$AF$40)*IF(J1744,$AF$44,$AF$45)*IF(K1744,$AF$49,$AF$50)*IF(L1744,$AF$54,$AF$55)*IF(M1744,$AF$59,$AF$60)</f>
        <v>0.00431474474850329</v>
      </c>
      <c r="P1744">
        <f t="array" ref="P1744">$AE$2*_xlfn.IFS(B1744="data_scientist",$AH$7,TRUE,1)*_xlfn.IFS(B1744="data_analyst",$AH$8,TRUE,1)*_xlfn.IFS(B1744="data_engineer",$AH$9,TRUE,1)*IF(D1744,$AH$13,$AH$14)*IF(E1744,$AH$19,$AH$20)*IF(F1744,$AH$24,$AH$25)*IF(G1744,$AH$29,$AH$30)*IF(H1744,$AH$34,$AH$35)*IF(I1744,$AH$39,$AH$40)*IF(J1744,$AH$44,$AH$45)*IF(K1744,$AH$49,$AH$50)*IF(L1744,$AH$54,$AH$55)*IF(M1744,$AH$59,$AH$60)</f>
        <v>0.000917213740212643</v>
      </c>
      <c r="Q1744">
        <f t="shared" si="270"/>
        <v>0.00431474474850329</v>
      </c>
      <c r="R1744">
        <f t="shared" si="271"/>
        <v>0</v>
      </c>
      <c r="S1744">
        <f t="shared" si="272"/>
        <v>0</v>
      </c>
      <c r="T1744">
        <f t="shared" si="273"/>
        <v>0</v>
      </c>
      <c r="U1744">
        <f t="shared" si="274"/>
        <v>0</v>
      </c>
      <c r="V1744">
        <f t="shared" si="275"/>
        <v>1</v>
      </c>
      <c r="W1744">
        <f t="shared" si="276"/>
        <v>0</v>
      </c>
      <c r="X1744">
        <f t="shared" si="277"/>
        <v>0</v>
      </c>
      <c r="Y1744">
        <f t="shared" si="278"/>
        <v>0</v>
      </c>
      <c r="Z1744">
        <f t="shared" si="279"/>
        <v>0</v>
      </c>
    </row>
    <row r="1745" spans="1:26">
      <c r="A1745">
        <v>1</v>
      </c>
      <c r="B1745" t="s">
        <v>29</v>
      </c>
      <c r="C1745" t="s">
        <v>61</v>
      </c>
      <c r="D1745">
        <v>1</v>
      </c>
      <c r="E1745">
        <v>1</v>
      </c>
      <c r="F1745">
        <v>0</v>
      </c>
      <c r="G1745">
        <v>1</v>
      </c>
      <c r="H1745">
        <v>1</v>
      </c>
      <c r="I1745">
        <v>0</v>
      </c>
      <c r="J1745">
        <v>1</v>
      </c>
      <c r="K1745">
        <v>0</v>
      </c>
      <c r="L1745">
        <v>0</v>
      </c>
      <c r="M1745">
        <v>1</v>
      </c>
      <c r="N1745">
        <f t="array" ref="N1745">$AC$2*_xlfn.IFS(B1745="data_scientist",$AD$7,TRUE,1)*_xlfn.IFS(B1745="data_analyst",$AD$8,TRUE,1)*_xlfn.IFS(B1745="data_engineer",$AD$9,TRUE,1)*IF(D1745,$AD$13,$AD$14)*IF(E1745,$AD$19,$AD$20)*IF(F1745,$AD$24,$AD$25)*IF(G1745,$AD$29,$AD$30)*IF(H1745,$AD$34,$AD$35)*IF(I1745,$AD$39,$AD$40)*IF(J1745,$AD$44,$AD$45)*IF(K1745,$AD$49,$AD$50)*IF(L1745,$AD$54,$AD$55)*IF(M1745,$AD$59,$AD$60)</f>
        <v>1.11597459046748e-5</v>
      </c>
      <c r="O1745">
        <f t="array" ref="O1745">$AD$2*_xlfn.IFS(B1745="data_scientist",$AF$7,TRUE,1)*_xlfn.IFS(B1745="data_analyst",$AF$8,TRUE,1)*_xlfn.IFS(B1745="data_engineer",$AF$9,TRUE,1)*IF(D1745,$AF$13,$AF$14)*IF(E1745,$AF$19,$AF$20)*IF(F1745,$AF$24,$AF$25)*IF(G1745,$AF$29,$AF$30)*IF(H1745,$AF$34,$AF$35)*IF(I1745,$AF$39,$AF$40)*IF(J1745,$AF$44,$AF$45)*IF(K1745,$AF$49,$AF$50)*IF(L1745,$AF$54,$AF$55)*IF(M1745,$AF$59,$AF$60)</f>
        <v>0.000633537745919683</v>
      </c>
      <c r="P1745">
        <f t="array" ref="P1745">$AE$2*_xlfn.IFS(B1745="data_scientist",$AH$7,TRUE,1)*_xlfn.IFS(B1745="data_analyst",$AH$8,TRUE,1)*_xlfn.IFS(B1745="data_engineer",$AH$9,TRUE,1)*IF(D1745,$AH$13,$AH$14)*IF(E1745,$AH$19,$AH$20)*IF(F1745,$AH$24,$AH$25)*IF(G1745,$AH$29,$AH$30)*IF(H1745,$AH$34,$AH$35)*IF(I1745,$AH$39,$AH$40)*IF(J1745,$AH$44,$AH$45)*IF(K1745,$AH$49,$AH$50)*IF(L1745,$AH$54,$AH$55)*IF(M1745,$AH$59,$AH$60)</f>
        <v>4.64593763501885e-5</v>
      </c>
      <c r="Q1745">
        <f t="shared" si="270"/>
        <v>0.000633537745919683</v>
      </c>
      <c r="R1745">
        <f t="shared" si="271"/>
        <v>0</v>
      </c>
      <c r="S1745">
        <f t="shared" si="272"/>
        <v>0</v>
      </c>
      <c r="T1745">
        <f t="shared" si="273"/>
        <v>0</v>
      </c>
      <c r="U1745">
        <f t="shared" si="274"/>
        <v>0</v>
      </c>
      <c r="V1745">
        <f t="shared" si="275"/>
        <v>1</v>
      </c>
      <c r="W1745">
        <f t="shared" si="276"/>
        <v>0</v>
      </c>
      <c r="X1745">
        <f t="shared" si="277"/>
        <v>0</v>
      </c>
      <c r="Y1745">
        <f t="shared" si="278"/>
        <v>0</v>
      </c>
      <c r="Z1745">
        <f t="shared" si="279"/>
        <v>0</v>
      </c>
    </row>
    <row r="1746" spans="1:26">
      <c r="A1746">
        <v>1</v>
      </c>
      <c r="B1746" t="s">
        <v>29</v>
      </c>
      <c r="C1746" t="s">
        <v>61</v>
      </c>
      <c r="D1746">
        <v>1</v>
      </c>
      <c r="E1746">
        <v>1</v>
      </c>
      <c r="F1746">
        <v>1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1</v>
      </c>
      <c r="N1746">
        <f t="array" ref="N1746">$AC$2*_xlfn.IFS(B1746="data_scientist",$AD$7,TRUE,1)*_xlfn.IFS(B1746="data_analyst",$AD$8,TRUE,1)*_xlfn.IFS(B1746="data_engineer",$AD$9,TRUE,1)*IF(D1746,$AD$13,$AD$14)*IF(E1746,$AD$19,$AD$20)*IF(F1746,$AD$24,$AD$25)*IF(G1746,$AD$29,$AD$30)*IF(H1746,$AD$34,$AD$35)*IF(I1746,$AD$39,$AD$40)*IF(J1746,$AD$44,$AD$45)*IF(K1746,$AD$49,$AD$50)*IF(L1746,$AD$54,$AD$55)*IF(M1746,$AD$59,$AD$60)</f>
        <v>0.00043016776140013</v>
      </c>
      <c r="O1746">
        <f t="array" ref="O1746">$AD$2*_xlfn.IFS(B1746="data_scientist",$AF$7,TRUE,1)*_xlfn.IFS(B1746="data_analyst",$AF$8,TRUE,1)*_xlfn.IFS(B1746="data_engineer",$AF$9,TRUE,1)*IF(D1746,$AF$13,$AF$14)*IF(E1746,$AF$19,$AF$20)*IF(F1746,$AF$24,$AF$25)*IF(G1746,$AF$29,$AF$30)*IF(H1746,$AF$34,$AF$35)*IF(I1746,$AF$39,$AF$40)*IF(J1746,$AF$44,$AF$45)*IF(K1746,$AF$49,$AF$50)*IF(L1746,$AF$54,$AF$55)*IF(M1746,$AF$59,$AF$60)</f>
        <v>0.0056936710909711</v>
      </c>
      <c r="P1746">
        <f t="array" ref="P1746">$AE$2*_xlfn.IFS(B1746="data_scientist",$AH$7,TRUE,1)*_xlfn.IFS(B1746="data_analyst",$AH$8,TRUE,1)*_xlfn.IFS(B1746="data_engineer",$AH$9,TRUE,1)*IF(D1746,$AH$13,$AH$14)*IF(E1746,$AH$19,$AH$20)*IF(F1746,$AH$24,$AH$25)*IF(G1746,$AH$29,$AH$30)*IF(H1746,$AH$34,$AH$35)*IF(I1746,$AH$39,$AH$40)*IF(J1746,$AH$44,$AH$45)*IF(K1746,$AH$49,$AH$50)*IF(L1746,$AH$54,$AH$55)*IF(M1746,$AH$59,$AH$60)</f>
        <v>0.000664587813565416</v>
      </c>
      <c r="Q1746">
        <f t="shared" si="270"/>
        <v>0.0056936710909711</v>
      </c>
      <c r="R1746">
        <f t="shared" si="271"/>
        <v>0</v>
      </c>
      <c r="S1746">
        <f t="shared" si="272"/>
        <v>0</v>
      </c>
      <c r="T1746">
        <f t="shared" si="273"/>
        <v>0</v>
      </c>
      <c r="U1746">
        <f t="shared" si="274"/>
        <v>0</v>
      </c>
      <c r="V1746">
        <f t="shared" si="275"/>
        <v>1</v>
      </c>
      <c r="W1746">
        <f t="shared" si="276"/>
        <v>0</v>
      </c>
      <c r="X1746">
        <f t="shared" si="277"/>
        <v>0</v>
      </c>
      <c r="Y1746">
        <f t="shared" si="278"/>
        <v>0</v>
      </c>
      <c r="Z1746">
        <f t="shared" si="279"/>
        <v>0</v>
      </c>
    </row>
    <row r="1747" spans="1:26">
      <c r="A1747">
        <v>1</v>
      </c>
      <c r="B1747" t="s">
        <v>29</v>
      </c>
      <c r="C1747" t="s">
        <v>61</v>
      </c>
      <c r="D1747">
        <v>1</v>
      </c>
      <c r="E1747">
        <v>0</v>
      </c>
      <c r="F1747">
        <v>0</v>
      </c>
      <c r="G1747">
        <v>1</v>
      </c>
      <c r="H1747">
        <v>0</v>
      </c>
      <c r="I1747">
        <v>0</v>
      </c>
      <c r="J1747">
        <v>1</v>
      </c>
      <c r="K1747">
        <v>0</v>
      </c>
      <c r="L1747">
        <v>0</v>
      </c>
      <c r="M1747">
        <v>1</v>
      </c>
      <c r="N1747">
        <f t="array" ref="N1747">$AC$2*_xlfn.IFS(B1747="data_scientist",$AD$7,TRUE,1)*_xlfn.IFS(B1747="data_analyst",$AD$8,TRUE,1)*_xlfn.IFS(B1747="data_engineer",$AD$9,TRUE,1)*IF(D1747,$AD$13,$AD$14)*IF(E1747,$AD$19,$AD$20)*IF(F1747,$AD$24,$AD$25)*IF(G1747,$AD$29,$AD$30)*IF(H1747,$AD$34,$AD$35)*IF(I1747,$AD$39,$AD$40)*IF(J1747,$AD$44,$AD$45)*IF(K1747,$AD$49,$AD$50)*IF(L1747,$AD$54,$AD$55)*IF(M1747,$AD$59,$AD$60)</f>
        <v>0.000128242958312491</v>
      </c>
      <c r="O1747">
        <f t="array" ref="O1747">$AD$2*_xlfn.IFS(B1747="data_scientist",$AF$7,TRUE,1)*_xlfn.IFS(B1747="data_analyst",$AF$8,TRUE,1)*_xlfn.IFS(B1747="data_engineer",$AF$9,TRUE,1)*IF(D1747,$AF$13,$AF$14)*IF(E1747,$AF$19,$AF$20)*IF(F1747,$AF$24,$AF$25)*IF(G1747,$AF$29,$AF$30)*IF(H1747,$AF$34,$AF$35)*IF(I1747,$AF$39,$AF$40)*IF(J1747,$AF$44,$AF$45)*IF(K1747,$AF$49,$AF$50)*IF(L1747,$AF$54,$AF$55)*IF(M1747,$AF$59,$AF$60)</f>
        <v>0.000756546797638114</v>
      </c>
      <c r="P1747">
        <f t="array" ref="P1747">$AE$2*_xlfn.IFS(B1747="data_scientist",$AH$7,TRUE,1)*_xlfn.IFS(B1747="data_analyst",$AH$8,TRUE,1)*_xlfn.IFS(B1747="data_engineer",$AH$9,TRUE,1)*IF(D1747,$AH$13,$AH$14)*IF(E1747,$AH$19,$AH$20)*IF(F1747,$AH$24,$AH$25)*IF(G1747,$AH$29,$AH$30)*IF(H1747,$AH$34,$AH$35)*IF(I1747,$AH$39,$AH$40)*IF(J1747,$AH$44,$AH$45)*IF(K1747,$AH$49,$AH$50)*IF(L1747,$AH$54,$AH$55)*IF(M1747,$AH$59,$AH$60)</f>
        <v>8.91735580762292e-5</v>
      </c>
      <c r="Q1747">
        <f t="shared" si="270"/>
        <v>0.000756546797638114</v>
      </c>
      <c r="R1747">
        <f t="shared" si="271"/>
        <v>0</v>
      </c>
      <c r="S1747">
        <f t="shared" si="272"/>
        <v>0</v>
      </c>
      <c r="T1747">
        <f t="shared" si="273"/>
        <v>0</v>
      </c>
      <c r="U1747">
        <f t="shared" si="274"/>
        <v>0</v>
      </c>
      <c r="V1747">
        <f t="shared" si="275"/>
        <v>1</v>
      </c>
      <c r="W1747">
        <f t="shared" si="276"/>
        <v>0</v>
      </c>
      <c r="X1747">
        <f t="shared" si="277"/>
        <v>0</v>
      </c>
      <c r="Y1747">
        <f t="shared" si="278"/>
        <v>0</v>
      </c>
      <c r="Z1747">
        <f t="shared" si="279"/>
        <v>0</v>
      </c>
    </row>
    <row r="1748" spans="1:26">
      <c r="A1748">
        <v>1</v>
      </c>
      <c r="B1748" t="s">
        <v>29</v>
      </c>
      <c r="C1748" t="s">
        <v>61</v>
      </c>
      <c r="D1748">
        <v>1</v>
      </c>
      <c r="E1748">
        <v>0</v>
      </c>
      <c r="F1748">
        <v>1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1</v>
      </c>
      <c r="N1748">
        <f t="array" ref="N1748">$AC$2*_xlfn.IFS(B1748="data_scientist",$AD$7,TRUE,1)*_xlfn.IFS(B1748="data_analyst",$AD$8,TRUE,1)*_xlfn.IFS(B1748="data_engineer",$AD$9,TRUE,1)*IF(D1748,$AD$13,$AD$14)*IF(E1748,$AD$19,$AD$20)*IF(F1748,$AD$24,$AD$25)*IF(G1748,$AD$29,$AD$30)*IF(H1748,$AD$34,$AD$35)*IF(I1748,$AD$39,$AD$40)*IF(J1748,$AD$44,$AD$45)*IF(K1748,$AD$49,$AD$50)*IF(L1748,$AD$54,$AD$55)*IF(M1748,$AD$59,$AD$60)</f>
        <v>0.000330159215856343</v>
      </c>
      <c r="O1748">
        <f t="array" ref="O1748">$AD$2*_xlfn.IFS(B1748="data_scientist",$AF$7,TRUE,1)*_xlfn.IFS(B1748="data_analyst",$AF$8,TRUE,1)*_xlfn.IFS(B1748="data_engineer",$AF$9,TRUE,1)*IF(D1748,$AF$13,$AF$14)*IF(E1748,$AF$19,$AF$20)*IF(F1748,$AF$24,$AF$25)*IF(G1748,$AF$29,$AF$30)*IF(H1748,$AF$34,$AF$35)*IF(I1748,$AF$39,$AF$40)*IF(J1748,$AF$44,$AF$45)*IF(K1748,$AF$49,$AF$50)*IF(L1748,$AF$54,$AF$55)*IF(M1748,$AF$59,$AF$60)</f>
        <v>0.00490833714738888</v>
      </c>
      <c r="P1748">
        <f t="array" ref="P1748">$AE$2*_xlfn.IFS(B1748="data_scientist",$AH$7,TRUE,1)*_xlfn.IFS(B1748="data_analyst",$AH$8,TRUE,1)*_xlfn.IFS(B1748="data_engineer",$AH$9,TRUE,1)*IF(D1748,$AH$13,$AH$14)*IF(E1748,$AH$19,$AH$20)*IF(F1748,$AH$24,$AH$25)*IF(G1748,$AH$29,$AH$30)*IF(H1748,$AH$34,$AH$35)*IF(I1748,$AH$39,$AH$40)*IF(J1748,$AH$44,$AH$45)*IF(K1748,$AH$49,$AH$50)*IF(L1748,$AH$54,$AH$55)*IF(M1748,$AH$59,$AH$60)</f>
        <v>0.000626611367075964</v>
      </c>
      <c r="Q1748">
        <f t="shared" si="270"/>
        <v>0.00490833714738888</v>
      </c>
      <c r="R1748">
        <f t="shared" si="271"/>
        <v>0</v>
      </c>
      <c r="S1748">
        <f t="shared" si="272"/>
        <v>0</v>
      </c>
      <c r="T1748">
        <f t="shared" si="273"/>
        <v>0</v>
      </c>
      <c r="U1748">
        <f t="shared" si="274"/>
        <v>0</v>
      </c>
      <c r="V1748">
        <f t="shared" si="275"/>
        <v>1</v>
      </c>
      <c r="W1748">
        <f t="shared" si="276"/>
        <v>0</v>
      </c>
      <c r="X1748">
        <f t="shared" si="277"/>
        <v>0</v>
      </c>
      <c r="Y1748">
        <f t="shared" si="278"/>
        <v>0</v>
      </c>
      <c r="Z1748">
        <f t="shared" si="279"/>
        <v>0</v>
      </c>
    </row>
    <row r="1749" spans="1:26">
      <c r="A1749">
        <v>1</v>
      </c>
      <c r="B1749" t="s">
        <v>29</v>
      </c>
      <c r="C1749" t="s">
        <v>61</v>
      </c>
      <c r="D1749">
        <v>1</v>
      </c>
      <c r="E1749">
        <v>1</v>
      </c>
      <c r="F1749">
        <v>1</v>
      </c>
      <c r="G1749">
        <v>1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1</v>
      </c>
      <c r="N1749">
        <f t="array" ref="N1749">$AC$2*_xlfn.IFS(B1749="data_scientist",$AD$7,TRUE,1)*_xlfn.IFS(B1749="data_analyst",$AD$8,TRUE,1)*_xlfn.IFS(B1749="data_engineer",$AD$9,TRUE,1)*IF(D1749,$AD$13,$AD$14)*IF(E1749,$AD$19,$AD$20)*IF(F1749,$AD$24,$AD$25)*IF(G1749,$AD$29,$AD$30)*IF(H1749,$AD$34,$AD$35)*IF(I1749,$AD$39,$AD$40)*IF(J1749,$AD$44,$AD$45)*IF(K1749,$AD$49,$AD$50)*IF(L1749,$AD$54,$AD$55)*IF(M1749,$AD$59,$AD$60)</f>
        <v>0.000154014822529376</v>
      </c>
      <c r="O1749">
        <f t="array" ref="O1749">$AD$2*_xlfn.IFS(B1749="data_scientist",$AF$7,TRUE,1)*_xlfn.IFS(B1749="data_analyst",$AF$8,TRUE,1)*_xlfn.IFS(B1749="data_engineer",$AF$9,TRUE,1)*IF(D1749,$AF$13,$AF$14)*IF(E1749,$AF$19,$AF$20)*IF(F1749,$AF$24,$AF$25)*IF(G1749,$AF$29,$AF$30)*IF(H1749,$AF$34,$AF$35)*IF(I1749,$AF$39,$AF$40)*IF(J1749,$AF$44,$AF$45)*IF(K1749,$AF$49,$AF$50)*IF(L1749,$AF$54,$AF$55)*IF(M1749,$AF$59,$AF$60)</f>
        <v>0.0049807469930692</v>
      </c>
      <c r="P1749">
        <f t="array" ref="P1749">$AE$2*_xlfn.IFS(B1749="data_scientist",$AH$7,TRUE,1)*_xlfn.IFS(B1749="data_analyst",$AH$8,TRUE,1)*_xlfn.IFS(B1749="data_engineer",$AH$9,TRUE,1)*IF(D1749,$AH$13,$AH$14)*IF(E1749,$AH$19,$AH$20)*IF(F1749,$AH$24,$AH$25)*IF(G1749,$AH$29,$AH$30)*IF(H1749,$AH$34,$AH$35)*IF(I1749,$AH$39,$AH$40)*IF(J1749,$AH$44,$AH$45)*IF(K1749,$AH$49,$AH$50)*IF(L1749,$AH$54,$AH$55)*IF(M1749,$AH$59,$AH$60)</f>
        <v>0.000357854976535224</v>
      </c>
      <c r="Q1749">
        <f t="shared" si="270"/>
        <v>0.0049807469930692</v>
      </c>
      <c r="R1749">
        <f t="shared" si="271"/>
        <v>0</v>
      </c>
      <c r="S1749">
        <f t="shared" si="272"/>
        <v>0</v>
      </c>
      <c r="T1749">
        <f t="shared" si="273"/>
        <v>0</v>
      </c>
      <c r="U1749">
        <f t="shared" si="274"/>
        <v>0</v>
      </c>
      <c r="V1749">
        <f t="shared" si="275"/>
        <v>1</v>
      </c>
      <c r="W1749">
        <f t="shared" si="276"/>
        <v>0</v>
      </c>
      <c r="X1749">
        <f t="shared" si="277"/>
        <v>0</v>
      </c>
      <c r="Y1749">
        <f t="shared" si="278"/>
        <v>0</v>
      </c>
      <c r="Z1749">
        <f t="shared" si="279"/>
        <v>0</v>
      </c>
    </row>
    <row r="1750" spans="1:26">
      <c r="A1750">
        <v>1</v>
      </c>
      <c r="B1750" t="s">
        <v>29</v>
      </c>
      <c r="C1750" t="s">
        <v>61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1</v>
      </c>
      <c r="N1750">
        <f t="array" ref="N1750">$AC$2*_xlfn.IFS(B1750="data_scientist",$AD$7,TRUE,1)*_xlfn.IFS(B1750="data_analyst",$AD$8,TRUE,1)*_xlfn.IFS(B1750="data_engineer",$AD$9,TRUE,1)*IF(D1750,$AD$13,$AD$14)*IF(E1750,$AD$19,$AD$20)*IF(F1750,$AD$24,$AD$25)*IF(G1750,$AD$29,$AD$30)*IF(H1750,$AD$34,$AD$35)*IF(I1750,$AD$39,$AD$40)*IF(J1750,$AD$44,$AD$45)*IF(K1750,$AD$49,$AD$50)*IF(L1750,$AD$54,$AD$55)*IF(M1750,$AD$59,$AD$60)</f>
        <v>0.00386754108553451</v>
      </c>
      <c r="O1750">
        <f t="array" ref="O1750">$AD$2*_xlfn.IFS(B1750="data_scientist",$AF$7,TRUE,1)*_xlfn.IFS(B1750="data_analyst",$AF$8,TRUE,1)*_xlfn.IFS(B1750="data_engineer",$AF$9,TRUE,1)*IF(D1750,$AF$13,$AF$14)*IF(E1750,$AF$19,$AF$20)*IF(F1750,$AF$24,$AF$25)*IF(G1750,$AF$29,$AF$30)*IF(H1750,$AF$34,$AF$35)*IF(I1750,$AF$39,$AF$40)*IF(J1750,$AF$44,$AF$45)*IF(K1750,$AF$49,$AF$50)*IF(L1750,$AF$54,$AF$55)*IF(M1750,$AF$59,$AF$60)</f>
        <v>0.00165449893128245</v>
      </c>
      <c r="P1750">
        <f t="array" ref="P1750">$AE$2*_xlfn.IFS(B1750="data_scientist",$AH$7,TRUE,1)*_xlfn.IFS(B1750="data_analyst",$AH$8,TRUE,1)*_xlfn.IFS(B1750="data_engineer",$AH$9,TRUE,1)*IF(D1750,$AH$13,$AH$14)*IF(E1750,$AH$19,$AH$20)*IF(F1750,$AH$24,$AH$25)*IF(G1750,$AH$29,$AH$30)*IF(H1750,$AH$34,$AH$35)*IF(I1750,$AH$39,$AH$40)*IF(J1750,$AH$44,$AH$45)*IF(K1750,$AH$49,$AH$50)*IF(L1750,$AH$54,$AH$55)*IF(M1750,$AH$59,$AH$60)</f>
        <v>0.000690274258098174</v>
      </c>
      <c r="Q1750">
        <f t="shared" si="270"/>
        <v>0.00386754108553451</v>
      </c>
      <c r="R1750">
        <f t="shared" si="271"/>
        <v>0</v>
      </c>
      <c r="S1750">
        <f t="shared" si="272"/>
        <v>0</v>
      </c>
      <c r="T1750">
        <f t="shared" si="273"/>
        <v>0</v>
      </c>
      <c r="U1750">
        <f t="shared" si="274"/>
        <v>1</v>
      </c>
      <c r="V1750">
        <f t="shared" si="275"/>
        <v>0</v>
      </c>
      <c r="W1750">
        <f t="shared" si="276"/>
        <v>0</v>
      </c>
      <c r="X1750">
        <f t="shared" si="277"/>
        <v>0</v>
      </c>
      <c r="Y1750">
        <f t="shared" si="278"/>
        <v>0</v>
      </c>
      <c r="Z1750">
        <f t="shared" si="279"/>
        <v>0</v>
      </c>
    </row>
    <row r="1751" spans="1:26">
      <c r="A1751">
        <v>1</v>
      </c>
      <c r="B1751" t="s">
        <v>29</v>
      </c>
      <c r="C1751" t="s">
        <v>61</v>
      </c>
      <c r="D1751">
        <v>1</v>
      </c>
      <c r="E1751">
        <v>1</v>
      </c>
      <c r="F1751">
        <v>1</v>
      </c>
      <c r="G1751">
        <v>1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1</v>
      </c>
      <c r="N1751">
        <f t="array" ref="N1751">$AC$2*_xlfn.IFS(B1751="data_scientist",$AD$7,TRUE,1)*_xlfn.IFS(B1751="data_analyst",$AD$8,TRUE,1)*_xlfn.IFS(B1751="data_engineer",$AD$9,TRUE,1)*IF(D1751,$AD$13,$AD$14)*IF(E1751,$AD$19,$AD$20)*IF(F1751,$AD$24,$AD$25)*IF(G1751,$AD$29,$AD$30)*IF(H1751,$AD$34,$AD$35)*IF(I1751,$AD$39,$AD$40)*IF(J1751,$AD$44,$AD$45)*IF(K1751,$AD$49,$AD$50)*IF(L1751,$AD$54,$AD$55)*IF(M1751,$AD$59,$AD$60)</f>
        <v>0.000154014822529376</v>
      </c>
      <c r="O1751">
        <f t="array" ref="O1751">$AD$2*_xlfn.IFS(B1751="data_scientist",$AF$7,TRUE,1)*_xlfn.IFS(B1751="data_analyst",$AF$8,TRUE,1)*_xlfn.IFS(B1751="data_engineer",$AF$9,TRUE,1)*IF(D1751,$AF$13,$AF$14)*IF(E1751,$AF$19,$AF$20)*IF(F1751,$AF$24,$AF$25)*IF(G1751,$AF$29,$AF$30)*IF(H1751,$AF$34,$AF$35)*IF(I1751,$AF$39,$AF$40)*IF(J1751,$AF$44,$AF$45)*IF(K1751,$AF$49,$AF$50)*IF(L1751,$AF$54,$AF$55)*IF(M1751,$AF$59,$AF$60)</f>
        <v>0.0049807469930692</v>
      </c>
      <c r="P1751">
        <f t="array" ref="P1751">$AE$2*_xlfn.IFS(B1751="data_scientist",$AH$7,TRUE,1)*_xlfn.IFS(B1751="data_analyst",$AH$8,TRUE,1)*_xlfn.IFS(B1751="data_engineer",$AH$9,TRUE,1)*IF(D1751,$AH$13,$AH$14)*IF(E1751,$AH$19,$AH$20)*IF(F1751,$AH$24,$AH$25)*IF(G1751,$AH$29,$AH$30)*IF(H1751,$AH$34,$AH$35)*IF(I1751,$AH$39,$AH$40)*IF(J1751,$AH$44,$AH$45)*IF(K1751,$AH$49,$AH$50)*IF(L1751,$AH$54,$AH$55)*IF(M1751,$AH$59,$AH$60)</f>
        <v>0.000357854976535224</v>
      </c>
      <c r="Q1751">
        <f t="shared" si="270"/>
        <v>0.0049807469930692</v>
      </c>
      <c r="R1751">
        <f t="shared" si="271"/>
        <v>0</v>
      </c>
      <c r="S1751">
        <f t="shared" si="272"/>
        <v>0</v>
      </c>
      <c r="T1751">
        <f t="shared" si="273"/>
        <v>0</v>
      </c>
      <c r="U1751">
        <f t="shared" si="274"/>
        <v>0</v>
      </c>
      <c r="V1751">
        <f t="shared" si="275"/>
        <v>1</v>
      </c>
      <c r="W1751">
        <f t="shared" si="276"/>
        <v>0</v>
      </c>
      <c r="X1751">
        <f t="shared" si="277"/>
        <v>0</v>
      </c>
      <c r="Y1751">
        <f t="shared" si="278"/>
        <v>0</v>
      </c>
      <c r="Z1751">
        <f t="shared" si="279"/>
        <v>0</v>
      </c>
    </row>
    <row r="1752" spans="1:26">
      <c r="A1752">
        <v>1</v>
      </c>
      <c r="B1752" t="s">
        <v>29</v>
      </c>
      <c r="C1752" t="s">
        <v>61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f t="array" ref="N1752">$AC$2*_xlfn.IFS(B1752="data_scientist",$AD$7,TRUE,1)*_xlfn.IFS(B1752="data_analyst",$AD$8,TRUE,1)*_xlfn.IFS(B1752="data_engineer",$AD$9,TRUE,1)*IF(D1752,$AD$13,$AD$14)*IF(E1752,$AD$19,$AD$20)*IF(F1752,$AD$24,$AD$25)*IF(G1752,$AD$29,$AD$30)*IF(H1752,$AD$34,$AD$35)*IF(I1752,$AD$39,$AD$40)*IF(J1752,$AD$44,$AD$45)*IF(K1752,$AD$49,$AD$50)*IF(L1752,$AD$54,$AD$55)*IF(M1752,$AD$59,$AD$60)</f>
        <v>0.000772975130809792</v>
      </c>
      <c r="O1752">
        <f t="array" ref="O1752">$AD$2*_xlfn.IFS(B1752="data_scientist",$AF$7,TRUE,1)*_xlfn.IFS(B1752="data_analyst",$AF$8,TRUE,1)*_xlfn.IFS(B1752="data_engineer",$AF$9,TRUE,1)*IF(D1752,$AF$13,$AF$14)*IF(E1752,$AF$19,$AF$20)*IF(F1752,$AF$24,$AF$25)*IF(G1752,$AF$29,$AF$30)*IF(H1752,$AF$34,$AF$35)*IF(I1752,$AF$39,$AF$40)*IF(J1752,$AF$44,$AF$45)*IF(K1752,$AF$49,$AF$50)*IF(L1752,$AF$54,$AF$55)*IF(M1752,$AF$59,$AF$60)</f>
        <v>9.67605416109914e-5</v>
      </c>
      <c r="P1752">
        <f t="array" ref="P1752">$AE$2*_xlfn.IFS(B1752="data_scientist",$AH$7,TRUE,1)*_xlfn.IFS(B1752="data_analyst",$AH$8,TRUE,1)*_xlfn.IFS(B1752="data_engineer",$AH$9,TRUE,1)*IF(D1752,$AH$13,$AH$14)*IF(E1752,$AH$19,$AH$20)*IF(F1752,$AH$24,$AH$25)*IF(G1752,$AH$29,$AH$30)*IF(H1752,$AH$34,$AH$35)*IF(I1752,$AH$39,$AH$40)*IF(J1752,$AH$44,$AH$45)*IF(K1752,$AH$49,$AH$50)*IF(L1752,$AH$54,$AH$55)*IF(M1752,$AH$59,$AH$60)</f>
        <v>0.000106646786904811</v>
      </c>
      <c r="Q1752">
        <f t="shared" si="270"/>
        <v>0.000772975130809792</v>
      </c>
      <c r="R1752">
        <f t="shared" si="271"/>
        <v>0</v>
      </c>
      <c r="S1752">
        <f t="shared" si="272"/>
        <v>0</v>
      </c>
      <c r="T1752">
        <f t="shared" si="273"/>
        <v>0</v>
      </c>
      <c r="U1752">
        <f t="shared" si="274"/>
        <v>1</v>
      </c>
      <c r="V1752">
        <f t="shared" si="275"/>
        <v>0</v>
      </c>
      <c r="W1752">
        <f t="shared" si="276"/>
        <v>0</v>
      </c>
      <c r="X1752">
        <f t="shared" si="277"/>
        <v>0</v>
      </c>
      <c r="Y1752">
        <f t="shared" si="278"/>
        <v>0</v>
      </c>
      <c r="Z1752">
        <f t="shared" si="279"/>
        <v>0</v>
      </c>
    </row>
    <row r="1753" spans="1:26">
      <c r="A1753">
        <v>1</v>
      </c>
      <c r="B1753" t="s">
        <v>29</v>
      </c>
      <c r="C1753" t="s">
        <v>61</v>
      </c>
      <c r="D1753">
        <v>1</v>
      </c>
      <c r="E1753">
        <v>1</v>
      </c>
      <c r="F1753">
        <v>1</v>
      </c>
      <c r="G1753">
        <v>1</v>
      </c>
      <c r="H1753">
        <v>1</v>
      </c>
      <c r="I1753">
        <v>0</v>
      </c>
      <c r="J1753">
        <v>0</v>
      </c>
      <c r="K1753">
        <v>1</v>
      </c>
      <c r="L1753">
        <v>1</v>
      </c>
      <c r="M1753">
        <v>1</v>
      </c>
      <c r="N1753">
        <f t="array" ref="N1753">$AC$2*_xlfn.IFS(B1753="data_scientist",$AD$7,TRUE,1)*_xlfn.IFS(B1753="data_analyst",$AD$8,TRUE,1)*_xlfn.IFS(B1753="data_engineer",$AD$9,TRUE,1)*IF(D1753,$AD$13,$AD$14)*IF(E1753,$AD$19,$AD$20)*IF(F1753,$AD$24,$AD$25)*IF(G1753,$AD$29,$AD$30)*IF(H1753,$AD$34,$AD$35)*IF(I1753,$AD$39,$AD$40)*IF(J1753,$AD$44,$AD$45)*IF(K1753,$AD$49,$AD$50)*IF(L1753,$AD$54,$AD$55)*IF(M1753,$AD$59,$AD$60)</f>
        <v>4.19810299709403e-8</v>
      </c>
      <c r="O1753">
        <f t="array" ref="O1753">$AD$2*_xlfn.IFS(B1753="data_scientist",$AF$7,TRUE,1)*_xlfn.IFS(B1753="data_analyst",$AF$8,TRUE,1)*_xlfn.IFS(B1753="data_engineer",$AF$9,TRUE,1)*IF(D1753,$AF$13,$AF$14)*IF(E1753,$AF$19,$AF$20)*IF(F1753,$AF$24,$AF$25)*IF(G1753,$AF$29,$AF$30)*IF(H1753,$AF$34,$AF$35)*IF(I1753,$AF$39,$AF$40)*IF(J1753,$AF$44,$AF$45)*IF(K1753,$AF$49,$AF$50)*IF(L1753,$AF$54,$AF$55)*IF(M1753,$AF$59,$AF$60)</f>
        <v>0.00125294517789893</v>
      </c>
      <c r="P1753">
        <f t="array" ref="P1753">$AE$2*_xlfn.IFS(B1753="data_scientist",$AH$7,TRUE,1)*_xlfn.IFS(B1753="data_analyst",$AH$8,TRUE,1)*_xlfn.IFS(B1753="data_engineer",$AH$9,TRUE,1)*IF(D1753,$AH$13,$AH$14)*IF(E1753,$AH$19,$AH$20)*IF(F1753,$AH$24,$AH$25)*IF(G1753,$AH$29,$AH$30)*IF(H1753,$AH$34,$AH$35)*IF(I1753,$AH$39,$AH$40)*IF(J1753,$AH$44,$AH$45)*IF(K1753,$AH$49,$AH$50)*IF(L1753,$AH$54,$AH$55)*IF(M1753,$AH$59,$AH$60)</f>
        <v>2.08676379611882e-5</v>
      </c>
      <c r="Q1753">
        <f t="shared" si="270"/>
        <v>0.00125294517789893</v>
      </c>
      <c r="R1753">
        <f t="shared" si="271"/>
        <v>0</v>
      </c>
      <c r="S1753">
        <f t="shared" si="272"/>
        <v>0</v>
      </c>
      <c r="T1753">
        <f t="shared" si="273"/>
        <v>0</v>
      </c>
      <c r="U1753">
        <f t="shared" si="274"/>
        <v>0</v>
      </c>
      <c r="V1753">
        <f t="shared" si="275"/>
        <v>1</v>
      </c>
      <c r="W1753">
        <f t="shared" si="276"/>
        <v>0</v>
      </c>
      <c r="X1753">
        <f t="shared" si="277"/>
        <v>0</v>
      </c>
      <c r="Y1753">
        <f t="shared" si="278"/>
        <v>0</v>
      </c>
      <c r="Z1753">
        <f t="shared" si="279"/>
        <v>0</v>
      </c>
    </row>
    <row r="1754" spans="1:26">
      <c r="A1754">
        <v>1</v>
      </c>
      <c r="B1754" t="s">
        <v>29</v>
      </c>
      <c r="C1754" t="s">
        <v>61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f t="array" ref="N1754">$AC$2*_xlfn.IFS(B1754="data_scientist",$AD$7,TRUE,1)*_xlfn.IFS(B1754="data_analyst",$AD$8,TRUE,1)*_xlfn.IFS(B1754="data_engineer",$AD$9,TRUE,1)*IF(D1754,$AD$13,$AD$14)*IF(E1754,$AD$19,$AD$20)*IF(F1754,$AD$24,$AD$25)*IF(G1754,$AD$29,$AD$30)*IF(H1754,$AD$34,$AD$35)*IF(I1754,$AD$39,$AD$40)*IF(J1754,$AD$44,$AD$45)*IF(K1754,$AD$49,$AD$50)*IF(L1754,$AD$54,$AD$55)*IF(M1754,$AD$59,$AD$60)</f>
        <v>0.000772975130809792</v>
      </c>
      <c r="O1754">
        <f t="array" ref="O1754">$AD$2*_xlfn.IFS(B1754="data_scientist",$AF$7,TRUE,1)*_xlfn.IFS(B1754="data_analyst",$AF$8,TRUE,1)*_xlfn.IFS(B1754="data_engineer",$AF$9,TRUE,1)*IF(D1754,$AF$13,$AF$14)*IF(E1754,$AF$19,$AF$20)*IF(F1754,$AF$24,$AF$25)*IF(G1754,$AF$29,$AF$30)*IF(H1754,$AF$34,$AF$35)*IF(I1754,$AF$39,$AF$40)*IF(J1754,$AF$44,$AF$45)*IF(K1754,$AF$49,$AF$50)*IF(L1754,$AF$54,$AF$55)*IF(M1754,$AF$59,$AF$60)</f>
        <v>9.67605416109914e-5</v>
      </c>
      <c r="P1754">
        <f t="array" ref="P1754">$AE$2*_xlfn.IFS(B1754="data_scientist",$AH$7,TRUE,1)*_xlfn.IFS(B1754="data_analyst",$AH$8,TRUE,1)*_xlfn.IFS(B1754="data_engineer",$AH$9,TRUE,1)*IF(D1754,$AH$13,$AH$14)*IF(E1754,$AH$19,$AH$20)*IF(F1754,$AH$24,$AH$25)*IF(G1754,$AH$29,$AH$30)*IF(H1754,$AH$34,$AH$35)*IF(I1754,$AH$39,$AH$40)*IF(J1754,$AH$44,$AH$45)*IF(K1754,$AH$49,$AH$50)*IF(L1754,$AH$54,$AH$55)*IF(M1754,$AH$59,$AH$60)</f>
        <v>0.000106646786904811</v>
      </c>
      <c r="Q1754">
        <f t="shared" si="270"/>
        <v>0.000772975130809792</v>
      </c>
      <c r="R1754">
        <f t="shared" si="271"/>
        <v>0</v>
      </c>
      <c r="S1754">
        <f t="shared" si="272"/>
        <v>0</v>
      </c>
      <c r="T1754">
        <f t="shared" si="273"/>
        <v>0</v>
      </c>
      <c r="U1754">
        <f t="shared" si="274"/>
        <v>1</v>
      </c>
      <c r="V1754">
        <f t="shared" si="275"/>
        <v>0</v>
      </c>
      <c r="W1754">
        <f t="shared" si="276"/>
        <v>0</v>
      </c>
      <c r="X1754">
        <f t="shared" si="277"/>
        <v>0</v>
      </c>
      <c r="Y1754">
        <f t="shared" si="278"/>
        <v>0</v>
      </c>
      <c r="Z1754">
        <f t="shared" si="279"/>
        <v>0</v>
      </c>
    </row>
    <row r="1755" spans="1:26">
      <c r="A1755">
        <v>1</v>
      </c>
      <c r="B1755" t="s">
        <v>29</v>
      </c>
      <c r="C1755" t="s">
        <v>61</v>
      </c>
      <c r="D1755">
        <v>1</v>
      </c>
      <c r="E1755">
        <v>1</v>
      </c>
      <c r="F1755">
        <v>1</v>
      </c>
      <c r="G1755">
        <v>0</v>
      </c>
      <c r="H1755">
        <v>1</v>
      </c>
      <c r="I1755">
        <v>0</v>
      </c>
      <c r="J1755">
        <v>0</v>
      </c>
      <c r="K1755">
        <v>1</v>
      </c>
      <c r="L1755">
        <v>1</v>
      </c>
      <c r="M1755">
        <v>1</v>
      </c>
      <c r="N1755">
        <f t="array" ref="N1755">$AC$2*_xlfn.IFS(B1755="data_scientist",$AD$7,TRUE,1)*_xlfn.IFS(B1755="data_analyst",$AD$8,TRUE,1)*_xlfn.IFS(B1755="data_engineer",$AD$9,TRUE,1)*IF(D1755,$AD$13,$AD$14)*IF(E1755,$AD$19,$AD$20)*IF(F1755,$AD$24,$AD$25)*IF(G1755,$AD$29,$AD$30)*IF(H1755,$AD$34,$AD$35)*IF(I1755,$AD$39,$AD$40)*IF(J1755,$AD$44,$AD$45)*IF(K1755,$AD$49,$AD$50)*IF(L1755,$AD$54,$AD$55)*IF(M1755,$AD$59,$AD$60)</f>
        <v>1.17254205714042e-7</v>
      </c>
      <c r="O1755">
        <f t="array" ref="O1755">$AD$2*_xlfn.IFS(B1755="data_scientist",$AF$7,TRUE,1)*_xlfn.IFS(B1755="data_analyst",$AF$8,TRUE,1)*_xlfn.IFS(B1755="data_engineer",$AF$9,TRUE,1)*IF(D1755,$AF$13,$AF$14)*IF(E1755,$AF$19,$AF$20)*IF(F1755,$AF$24,$AF$25)*IF(G1755,$AF$29,$AF$30)*IF(H1755,$AF$34,$AF$35)*IF(I1755,$AF$39,$AF$40)*IF(J1755,$AF$44,$AF$45)*IF(K1755,$AF$49,$AF$50)*IF(L1755,$AF$54,$AF$55)*IF(M1755,$AF$59,$AF$60)</f>
        <v>0.00143228671279663</v>
      </c>
      <c r="P1755">
        <f t="array" ref="P1755">$AE$2*_xlfn.IFS(B1755="data_scientist",$AH$7,TRUE,1)*_xlfn.IFS(B1755="data_analyst",$AH$8,TRUE,1)*_xlfn.IFS(B1755="data_engineer",$AH$9,TRUE,1)*IF(D1755,$AH$13,$AH$14)*IF(E1755,$AH$19,$AH$20)*IF(F1755,$AH$24,$AH$25)*IF(G1755,$AH$29,$AH$30)*IF(H1755,$AH$34,$AH$35)*IF(I1755,$AH$39,$AH$40)*IF(J1755,$AH$44,$AH$45)*IF(K1755,$AH$49,$AH$50)*IF(L1755,$AH$54,$AH$55)*IF(M1755,$AH$59,$AH$60)</f>
        <v>3.87541847850638e-5</v>
      </c>
      <c r="Q1755">
        <f t="shared" si="270"/>
        <v>0.00143228671279663</v>
      </c>
      <c r="R1755">
        <f t="shared" si="271"/>
        <v>0</v>
      </c>
      <c r="S1755">
        <f t="shared" si="272"/>
        <v>0</v>
      </c>
      <c r="T1755">
        <f t="shared" si="273"/>
        <v>0</v>
      </c>
      <c r="U1755">
        <f t="shared" si="274"/>
        <v>0</v>
      </c>
      <c r="V1755">
        <f t="shared" si="275"/>
        <v>1</v>
      </c>
      <c r="W1755">
        <f t="shared" si="276"/>
        <v>0</v>
      </c>
      <c r="X1755">
        <f t="shared" si="277"/>
        <v>0</v>
      </c>
      <c r="Y1755">
        <f t="shared" si="278"/>
        <v>0</v>
      </c>
      <c r="Z1755">
        <f t="shared" si="279"/>
        <v>0</v>
      </c>
    </row>
    <row r="1756" spans="1:26">
      <c r="A1756">
        <v>1</v>
      </c>
      <c r="B1756" t="s">
        <v>29</v>
      </c>
      <c r="C1756" t="s">
        <v>61</v>
      </c>
      <c r="D1756">
        <v>1</v>
      </c>
      <c r="E1756">
        <v>1</v>
      </c>
      <c r="F1756">
        <v>0</v>
      </c>
      <c r="G1756">
        <v>0</v>
      </c>
      <c r="H1756">
        <v>1</v>
      </c>
      <c r="I1756">
        <v>0</v>
      </c>
      <c r="J1756">
        <v>0</v>
      </c>
      <c r="K1756">
        <v>1</v>
      </c>
      <c r="L1756">
        <v>1</v>
      </c>
      <c r="M1756">
        <v>1</v>
      </c>
      <c r="N1756">
        <f t="array" ref="N1756">$AC$2*_xlfn.IFS(B1756="data_scientist",$AD$7,TRUE,1)*_xlfn.IFS(B1756="data_analyst",$AD$8,TRUE,1)*_xlfn.IFS(B1756="data_engineer",$AD$9,TRUE,1)*IF(D1756,$AD$13,$AD$14)*IF(E1756,$AD$19,$AD$20)*IF(F1756,$AD$24,$AD$25)*IF(G1756,$AD$29,$AD$30)*IF(H1756,$AD$34,$AD$35)*IF(I1756,$AD$39,$AD$40)*IF(J1756,$AD$44,$AD$45)*IF(K1756,$AD$49,$AD$50)*IF(L1756,$AD$54,$AD$55)*IF(M1756,$AD$59,$AD$60)</f>
        <v>6.44460615734271e-7</v>
      </c>
      <c r="O1756">
        <f t="array" ref="O1756">$AD$2*_xlfn.IFS(B1756="data_scientist",$AF$7,TRUE,1)*_xlfn.IFS(B1756="data_analyst",$AF$8,TRUE,1)*_xlfn.IFS(B1756="data_engineer",$AF$9,TRUE,1)*IF(D1756,$AF$13,$AF$14)*IF(E1756,$AF$19,$AF$20)*IF(F1756,$AF$24,$AF$25)*IF(G1756,$AF$29,$AF$30)*IF(H1756,$AF$34,$AF$35)*IF(I1756,$AF$39,$AF$40)*IF(J1756,$AF$44,$AF$45)*IF(K1756,$AF$49,$AF$50)*IF(L1756,$AF$54,$AF$55)*IF(M1756,$AF$59,$AF$60)</f>
        <v>0.00125907234707337</v>
      </c>
      <c r="P1756">
        <f t="array" ref="P1756">$AE$2*_xlfn.IFS(B1756="data_scientist",$AH$7,TRUE,1)*_xlfn.IFS(B1756="data_analyst",$AH$8,TRUE,1)*_xlfn.IFS(B1756="data_engineer",$AH$9,TRUE,1)*IF(D1756,$AH$13,$AH$14)*IF(E1756,$AH$19,$AH$20)*IF(F1756,$AH$24,$AH$25)*IF(G1756,$AH$29,$AH$30)*IF(H1756,$AH$34,$AH$35)*IF(I1756,$AH$39,$AH$40)*IF(J1756,$AH$44,$AH$45)*IF(K1756,$AH$49,$AH$50)*IF(L1756,$AH$54,$AH$55)*IF(M1756,$AH$59,$AH$60)</f>
        <v>5.67271400477021e-5</v>
      </c>
      <c r="Q1756">
        <f t="shared" si="270"/>
        <v>0.00125907234707337</v>
      </c>
      <c r="R1756">
        <f t="shared" si="271"/>
        <v>0</v>
      </c>
      <c r="S1756">
        <f t="shared" si="272"/>
        <v>0</v>
      </c>
      <c r="T1756">
        <f t="shared" si="273"/>
        <v>0</v>
      </c>
      <c r="U1756">
        <f t="shared" si="274"/>
        <v>0</v>
      </c>
      <c r="V1756">
        <f t="shared" si="275"/>
        <v>1</v>
      </c>
      <c r="W1756">
        <f t="shared" si="276"/>
        <v>0</v>
      </c>
      <c r="X1756">
        <f t="shared" si="277"/>
        <v>0</v>
      </c>
      <c r="Y1756">
        <f t="shared" si="278"/>
        <v>0</v>
      </c>
      <c r="Z1756">
        <f t="shared" si="279"/>
        <v>0</v>
      </c>
    </row>
    <row r="1757" spans="1:26">
      <c r="A1757">
        <v>1</v>
      </c>
      <c r="B1757" t="s">
        <v>29</v>
      </c>
      <c r="C1757" t="s">
        <v>61</v>
      </c>
      <c r="D1757">
        <v>1</v>
      </c>
      <c r="E1757">
        <v>1</v>
      </c>
      <c r="F1757">
        <v>0</v>
      </c>
      <c r="G1757">
        <v>1</v>
      </c>
      <c r="H1757">
        <v>1</v>
      </c>
      <c r="I1757">
        <v>1</v>
      </c>
      <c r="J1757">
        <v>1</v>
      </c>
      <c r="K1757">
        <v>0</v>
      </c>
      <c r="L1757">
        <v>0</v>
      </c>
      <c r="M1757">
        <v>1</v>
      </c>
      <c r="N1757">
        <f t="array" ref="N1757">$AC$2*_xlfn.IFS(B1757="data_scientist",$AD$7,TRUE,1)*_xlfn.IFS(B1757="data_analyst",$AD$8,TRUE,1)*_xlfn.IFS(B1757="data_engineer",$AD$9,TRUE,1)*IF(D1757,$AD$13,$AD$14)*IF(E1757,$AD$19,$AD$20)*IF(F1757,$AD$24,$AD$25)*IF(G1757,$AD$29,$AD$30)*IF(H1757,$AD$34,$AD$35)*IF(I1757,$AD$39,$AD$40)*IF(J1757,$AD$44,$AD$45)*IF(K1757,$AD$49,$AD$50)*IF(L1757,$AD$54,$AD$55)*IF(M1757,$AD$59,$AD$60)</f>
        <v>3.83185719720702e-6</v>
      </c>
      <c r="O1757">
        <f t="array" ref="O1757">$AD$2*_xlfn.IFS(B1757="data_scientist",$AF$7,TRUE,1)*_xlfn.IFS(B1757="data_analyst",$AF$8,TRUE,1)*_xlfn.IFS(B1757="data_engineer",$AF$9,TRUE,1)*IF(D1757,$AF$13,$AF$14)*IF(E1757,$AF$19,$AF$20)*IF(F1757,$AF$24,$AF$25)*IF(G1757,$AF$29,$AF$30)*IF(H1757,$AF$34,$AF$35)*IF(I1757,$AF$39,$AF$40)*IF(J1757,$AF$44,$AF$45)*IF(K1757,$AF$49,$AF$50)*IF(L1757,$AF$54,$AF$55)*IF(M1757,$AF$59,$AF$60)</f>
        <v>0.000153367734871959</v>
      </c>
      <c r="P1757">
        <f t="array" ref="P1757">$AE$2*_xlfn.IFS(B1757="data_scientist",$AH$7,TRUE,1)*_xlfn.IFS(B1757="data_analyst",$AH$8,TRUE,1)*_xlfn.IFS(B1757="data_engineer",$AH$9,TRUE,1)*IF(D1757,$AH$13,$AH$14)*IF(E1757,$AH$19,$AH$20)*IF(F1757,$AH$24,$AH$25)*IF(G1757,$AH$29,$AH$30)*IF(H1757,$AH$34,$AH$35)*IF(I1757,$AH$39,$AH$40)*IF(J1757,$AH$44,$AH$45)*IF(K1757,$AH$49,$AH$50)*IF(L1757,$AH$54,$AH$55)*IF(M1757,$AH$59,$AH$60)</f>
        <v>1.30366234956273e-5</v>
      </c>
      <c r="Q1757">
        <f t="shared" si="270"/>
        <v>0.000153367734871959</v>
      </c>
      <c r="R1757">
        <f t="shared" si="271"/>
        <v>0</v>
      </c>
      <c r="S1757">
        <f t="shared" si="272"/>
        <v>0</v>
      </c>
      <c r="T1757">
        <f t="shared" si="273"/>
        <v>0</v>
      </c>
      <c r="U1757">
        <f t="shared" si="274"/>
        <v>0</v>
      </c>
      <c r="V1757">
        <f t="shared" si="275"/>
        <v>1</v>
      </c>
      <c r="W1757">
        <f t="shared" si="276"/>
        <v>0</v>
      </c>
      <c r="X1757">
        <f t="shared" si="277"/>
        <v>0</v>
      </c>
      <c r="Y1757">
        <f t="shared" si="278"/>
        <v>0</v>
      </c>
      <c r="Z1757">
        <f t="shared" si="279"/>
        <v>0</v>
      </c>
    </row>
    <row r="1758" spans="1:26">
      <c r="A1758">
        <v>1</v>
      </c>
      <c r="B1758" t="s">
        <v>29</v>
      </c>
      <c r="C1758" t="s">
        <v>61</v>
      </c>
      <c r="D1758">
        <v>0</v>
      </c>
      <c r="E1758">
        <v>0</v>
      </c>
      <c r="F1758">
        <v>1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1</v>
      </c>
      <c r="N1758">
        <f t="array" ref="N1758">$AC$2*_xlfn.IFS(B1758="data_scientist",$AD$7,TRUE,1)*_xlfn.IFS(B1758="data_analyst",$AD$8,TRUE,1)*_xlfn.IFS(B1758="data_engineer",$AD$9,TRUE,1)*IF(D1758,$AD$13,$AD$14)*IF(E1758,$AD$19,$AD$20)*IF(F1758,$AD$24,$AD$25)*IF(G1758,$AD$29,$AD$30)*IF(H1758,$AD$34,$AD$35)*IF(I1758,$AD$39,$AD$40)*IF(J1758,$AD$44,$AD$45)*IF(K1758,$AD$49,$AD$50)*IF(L1758,$AD$54,$AD$55)*IF(M1758,$AD$59,$AD$60)</f>
        <v>0.000703666674082314</v>
      </c>
      <c r="O1758">
        <f t="array" ref="O1758">$AD$2*_xlfn.IFS(B1758="data_scientist",$AF$7,TRUE,1)*_xlfn.IFS(B1758="data_analyst",$AF$8,TRUE,1)*_xlfn.IFS(B1758="data_engineer",$AF$9,TRUE,1)*IF(D1758,$AF$13,$AF$14)*IF(E1758,$AF$19,$AF$20)*IF(F1758,$AF$24,$AF$25)*IF(G1758,$AF$29,$AF$30)*IF(H1758,$AF$34,$AF$35)*IF(I1758,$AF$39,$AF$40)*IF(J1758,$AF$44,$AF$45)*IF(K1758,$AF$49,$AF$50)*IF(L1758,$AF$54,$AF$55)*IF(M1758,$AF$59,$AF$60)</f>
        <v>0.00188211332027134</v>
      </c>
      <c r="P1758">
        <f t="array" ref="P1758">$AE$2*_xlfn.IFS(B1758="data_scientist",$AH$7,TRUE,1)*_xlfn.IFS(B1758="data_analyst",$AH$8,TRUE,1)*_xlfn.IFS(B1758="data_engineer",$AH$9,TRUE,1)*IF(D1758,$AH$13,$AH$14)*IF(E1758,$AH$19,$AH$20)*IF(F1758,$AH$24,$AH$25)*IF(G1758,$AH$29,$AH$30)*IF(H1758,$AH$34,$AH$35)*IF(I1758,$AH$39,$AH$40)*IF(J1758,$AH$44,$AH$45)*IF(K1758,$AH$49,$AH$50)*IF(L1758,$AH$54,$AH$55)*IF(M1758,$AH$59,$AH$60)</f>
        <v>0.000471573503057169</v>
      </c>
      <c r="Q1758">
        <f t="shared" si="270"/>
        <v>0.00188211332027134</v>
      </c>
      <c r="R1758">
        <f t="shared" si="271"/>
        <v>0</v>
      </c>
      <c r="S1758">
        <f t="shared" si="272"/>
        <v>0</v>
      </c>
      <c r="T1758">
        <f t="shared" si="273"/>
        <v>0</v>
      </c>
      <c r="U1758">
        <f t="shared" si="274"/>
        <v>0</v>
      </c>
      <c r="V1758">
        <f t="shared" si="275"/>
        <v>1</v>
      </c>
      <c r="W1758">
        <f t="shared" si="276"/>
        <v>0</v>
      </c>
      <c r="X1758">
        <f t="shared" si="277"/>
        <v>0</v>
      </c>
      <c r="Y1758">
        <f t="shared" si="278"/>
        <v>0</v>
      </c>
      <c r="Z1758">
        <f t="shared" si="279"/>
        <v>0</v>
      </c>
    </row>
    <row r="1759" spans="1:26">
      <c r="A1759">
        <v>1</v>
      </c>
      <c r="B1759" t="s">
        <v>29</v>
      </c>
      <c r="C1759" t="s">
        <v>61</v>
      </c>
      <c r="D1759">
        <v>0</v>
      </c>
      <c r="E1759">
        <v>0</v>
      </c>
      <c r="F1759">
        <v>0</v>
      </c>
      <c r="G1759">
        <v>1</v>
      </c>
      <c r="H1759">
        <v>1</v>
      </c>
      <c r="I1759">
        <v>0</v>
      </c>
      <c r="J1759">
        <v>0</v>
      </c>
      <c r="K1759">
        <v>0</v>
      </c>
      <c r="L1759">
        <v>0</v>
      </c>
      <c r="M1759">
        <v>1</v>
      </c>
      <c r="N1759">
        <f t="array" ref="N1759">$AC$2*_xlfn.IFS(B1759="data_scientist",$AD$7,TRUE,1)*_xlfn.IFS(B1759="data_analyst",$AD$8,TRUE,1)*_xlfn.IFS(B1759="data_engineer",$AD$9,TRUE,1)*IF(D1759,$AD$13,$AD$14)*IF(E1759,$AD$19,$AD$20)*IF(F1759,$AD$24,$AD$25)*IF(G1759,$AD$29,$AD$30)*IF(H1759,$AD$34,$AD$35)*IF(I1759,$AD$39,$AD$40)*IF(J1759,$AD$44,$AD$45)*IF(K1759,$AD$49,$AD$50)*IF(L1759,$AD$54,$AD$55)*IF(M1759,$AD$59,$AD$60)</f>
        <v>9.24838583489995e-5</v>
      </c>
      <c r="O1759">
        <f t="array" ref="O1759">$AD$2*_xlfn.IFS(B1759="data_scientist",$AF$7,TRUE,1)*_xlfn.IFS(B1759="data_analyst",$AF$8,TRUE,1)*_xlfn.IFS(B1759="data_engineer",$AF$9,TRUE,1)*IF(D1759,$AF$13,$AF$14)*IF(E1759,$AF$19,$AF$20)*IF(F1759,$AF$24,$AF$25)*IF(G1759,$AF$29,$AF$30)*IF(H1759,$AF$34,$AF$35)*IF(I1759,$AF$39,$AF$40)*IF(J1759,$AF$44,$AF$45)*IF(K1759,$AF$49,$AF$50)*IF(L1759,$AF$54,$AF$55)*IF(M1759,$AF$59,$AF$60)</f>
        <v>0.00104483402155498</v>
      </c>
      <c r="P1759">
        <f t="array" ref="P1759">$AE$2*_xlfn.IFS(B1759="data_scientist",$AH$7,TRUE,1)*_xlfn.IFS(B1759="data_analyst",$AH$8,TRUE,1)*_xlfn.IFS(B1759="data_engineer",$AH$9,TRUE,1)*IF(D1759,$AH$13,$AH$14)*IF(E1759,$AH$19,$AH$20)*IF(F1759,$AH$24,$AH$25)*IF(G1759,$AH$29,$AH$30)*IF(H1759,$AH$34,$AH$35)*IF(I1759,$AH$39,$AH$40)*IF(J1759,$AH$44,$AH$45)*IF(K1759,$AH$49,$AH$50)*IF(L1759,$AH$54,$AH$55)*IF(M1759,$AH$59,$AH$60)</f>
        <v>0.000182582664760111</v>
      </c>
      <c r="Q1759">
        <f t="shared" si="270"/>
        <v>0.00104483402155498</v>
      </c>
      <c r="R1759">
        <f t="shared" si="271"/>
        <v>0</v>
      </c>
      <c r="S1759">
        <f t="shared" si="272"/>
        <v>0</v>
      </c>
      <c r="T1759">
        <f t="shared" si="273"/>
        <v>0</v>
      </c>
      <c r="U1759">
        <f t="shared" si="274"/>
        <v>0</v>
      </c>
      <c r="V1759">
        <f t="shared" si="275"/>
        <v>1</v>
      </c>
      <c r="W1759">
        <f t="shared" si="276"/>
        <v>0</v>
      </c>
      <c r="X1759">
        <f t="shared" si="277"/>
        <v>0</v>
      </c>
      <c r="Y1759">
        <f t="shared" si="278"/>
        <v>0</v>
      </c>
      <c r="Z1759">
        <f t="shared" si="279"/>
        <v>0</v>
      </c>
    </row>
    <row r="1760" spans="1:26">
      <c r="A1760">
        <v>1</v>
      </c>
      <c r="B1760" t="s">
        <v>29</v>
      </c>
      <c r="C1760" t="s">
        <v>61</v>
      </c>
      <c r="D1760">
        <v>1</v>
      </c>
      <c r="E1760">
        <v>0</v>
      </c>
      <c r="F1760">
        <v>0</v>
      </c>
      <c r="G1760">
        <v>1</v>
      </c>
      <c r="H1760">
        <v>0</v>
      </c>
      <c r="I1760">
        <v>0</v>
      </c>
      <c r="J1760">
        <v>0</v>
      </c>
      <c r="K1760">
        <v>1</v>
      </c>
      <c r="L1760">
        <v>0</v>
      </c>
      <c r="M1760">
        <v>1</v>
      </c>
      <c r="N1760">
        <f t="array" ref="N1760">$AC$2*_xlfn.IFS(B1760="data_scientist",$AD$7,TRUE,1)*_xlfn.IFS(B1760="data_analyst",$AD$8,TRUE,1)*_xlfn.IFS(B1760="data_engineer",$AD$9,TRUE,1)*IF(D1760,$AD$13,$AD$14)*IF(E1760,$AD$19,$AD$20)*IF(F1760,$AD$24,$AD$25)*IF(G1760,$AD$29,$AD$30)*IF(H1760,$AD$34,$AD$35)*IF(I1760,$AD$39,$AD$40)*IF(J1760,$AD$44,$AD$45)*IF(K1760,$AD$49,$AD$50)*IF(L1760,$AD$54,$AD$55)*IF(M1760,$AD$59,$AD$60)</f>
        <v>3.12922212405292e-5</v>
      </c>
      <c r="O1760">
        <f t="array" ref="O1760">$AD$2*_xlfn.IFS(B1760="data_scientist",$AF$7,TRUE,1)*_xlfn.IFS(B1760="data_analyst",$AF$8,TRUE,1)*_xlfn.IFS(B1760="data_engineer",$AF$9,TRUE,1)*IF(D1760,$AF$13,$AF$14)*IF(E1760,$AF$19,$AF$20)*IF(F1760,$AF$24,$AF$25)*IF(G1760,$AF$29,$AF$30)*IF(H1760,$AF$34,$AF$35)*IF(I1760,$AF$39,$AF$40)*IF(J1760,$AF$44,$AF$45)*IF(K1760,$AF$49,$AF$50)*IF(L1760,$AF$54,$AF$55)*IF(M1760,$AF$59,$AF$60)</f>
        <v>0.00235323713615262</v>
      </c>
      <c r="P1760">
        <f t="array" ref="P1760">$AE$2*_xlfn.IFS(B1760="data_scientist",$AH$7,TRUE,1)*_xlfn.IFS(B1760="data_analyst",$AH$8,TRUE,1)*_xlfn.IFS(B1760="data_engineer",$AH$9,TRUE,1)*IF(D1760,$AH$13,$AH$14)*IF(E1760,$AH$19,$AH$20)*IF(F1760,$AH$24,$AH$25)*IF(G1760,$AH$29,$AH$30)*IF(H1760,$AH$34,$AH$35)*IF(I1760,$AH$39,$AH$40)*IF(J1760,$AH$44,$AH$45)*IF(K1760,$AH$49,$AH$50)*IF(L1760,$AH$54,$AH$55)*IF(M1760,$AH$59,$AH$60)</f>
        <v>0.00018595644499484</v>
      </c>
      <c r="Q1760">
        <f t="shared" si="270"/>
        <v>0.00235323713615262</v>
      </c>
      <c r="R1760">
        <f t="shared" si="271"/>
        <v>0</v>
      </c>
      <c r="S1760">
        <f t="shared" si="272"/>
        <v>0</v>
      </c>
      <c r="T1760">
        <f t="shared" si="273"/>
        <v>0</v>
      </c>
      <c r="U1760">
        <f t="shared" si="274"/>
        <v>0</v>
      </c>
      <c r="V1760">
        <f t="shared" si="275"/>
        <v>1</v>
      </c>
      <c r="W1760">
        <f t="shared" si="276"/>
        <v>0</v>
      </c>
      <c r="X1760">
        <f t="shared" si="277"/>
        <v>0</v>
      </c>
      <c r="Y1760">
        <f t="shared" si="278"/>
        <v>0</v>
      </c>
      <c r="Z1760">
        <f t="shared" si="279"/>
        <v>0</v>
      </c>
    </row>
    <row r="1761" spans="1:26">
      <c r="A1761">
        <v>1</v>
      </c>
      <c r="B1761" t="s">
        <v>29</v>
      </c>
      <c r="C1761" t="s">
        <v>61</v>
      </c>
      <c r="D1761">
        <v>1</v>
      </c>
      <c r="E1761">
        <v>0</v>
      </c>
      <c r="F1761">
        <v>0</v>
      </c>
      <c r="G1761">
        <v>1</v>
      </c>
      <c r="H1761">
        <v>0</v>
      </c>
      <c r="I1761">
        <v>0</v>
      </c>
      <c r="J1761">
        <v>0</v>
      </c>
      <c r="K1761">
        <v>1</v>
      </c>
      <c r="L1761">
        <v>0</v>
      </c>
      <c r="M1761">
        <v>1</v>
      </c>
      <c r="N1761">
        <f t="array" ref="N1761">$AC$2*_xlfn.IFS(B1761="data_scientist",$AD$7,TRUE,1)*_xlfn.IFS(B1761="data_analyst",$AD$8,TRUE,1)*_xlfn.IFS(B1761="data_engineer",$AD$9,TRUE,1)*IF(D1761,$AD$13,$AD$14)*IF(E1761,$AD$19,$AD$20)*IF(F1761,$AD$24,$AD$25)*IF(G1761,$AD$29,$AD$30)*IF(H1761,$AD$34,$AD$35)*IF(I1761,$AD$39,$AD$40)*IF(J1761,$AD$44,$AD$45)*IF(K1761,$AD$49,$AD$50)*IF(L1761,$AD$54,$AD$55)*IF(M1761,$AD$59,$AD$60)</f>
        <v>3.12922212405292e-5</v>
      </c>
      <c r="O1761">
        <f t="array" ref="O1761">$AD$2*_xlfn.IFS(B1761="data_scientist",$AF$7,TRUE,1)*_xlfn.IFS(B1761="data_analyst",$AF$8,TRUE,1)*_xlfn.IFS(B1761="data_engineer",$AF$9,TRUE,1)*IF(D1761,$AF$13,$AF$14)*IF(E1761,$AF$19,$AF$20)*IF(F1761,$AF$24,$AF$25)*IF(G1761,$AF$29,$AF$30)*IF(H1761,$AF$34,$AF$35)*IF(I1761,$AF$39,$AF$40)*IF(J1761,$AF$44,$AF$45)*IF(K1761,$AF$49,$AF$50)*IF(L1761,$AF$54,$AF$55)*IF(M1761,$AF$59,$AF$60)</f>
        <v>0.00235323713615262</v>
      </c>
      <c r="P1761">
        <f t="array" ref="P1761">$AE$2*_xlfn.IFS(B1761="data_scientist",$AH$7,TRUE,1)*_xlfn.IFS(B1761="data_analyst",$AH$8,TRUE,1)*_xlfn.IFS(B1761="data_engineer",$AH$9,TRUE,1)*IF(D1761,$AH$13,$AH$14)*IF(E1761,$AH$19,$AH$20)*IF(F1761,$AH$24,$AH$25)*IF(G1761,$AH$29,$AH$30)*IF(H1761,$AH$34,$AH$35)*IF(I1761,$AH$39,$AH$40)*IF(J1761,$AH$44,$AH$45)*IF(K1761,$AH$49,$AH$50)*IF(L1761,$AH$54,$AH$55)*IF(M1761,$AH$59,$AH$60)</f>
        <v>0.00018595644499484</v>
      </c>
      <c r="Q1761">
        <f t="shared" si="270"/>
        <v>0.00235323713615262</v>
      </c>
      <c r="R1761">
        <f t="shared" si="271"/>
        <v>0</v>
      </c>
      <c r="S1761">
        <f t="shared" si="272"/>
        <v>0</v>
      </c>
      <c r="T1761">
        <f t="shared" si="273"/>
        <v>0</v>
      </c>
      <c r="U1761">
        <f t="shared" si="274"/>
        <v>0</v>
      </c>
      <c r="V1761">
        <f t="shared" si="275"/>
        <v>1</v>
      </c>
      <c r="W1761">
        <f t="shared" si="276"/>
        <v>0</v>
      </c>
      <c r="X1761">
        <f t="shared" si="277"/>
        <v>0</v>
      </c>
      <c r="Y1761">
        <f t="shared" si="278"/>
        <v>0</v>
      </c>
      <c r="Z1761">
        <f t="shared" si="279"/>
        <v>0</v>
      </c>
    </row>
    <row r="1762" spans="1:26">
      <c r="A1762">
        <v>1</v>
      </c>
      <c r="B1762" t="s">
        <v>29</v>
      </c>
      <c r="C1762" t="s">
        <v>61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1</v>
      </c>
      <c r="N1762">
        <f t="array" ref="N1762">$AC$2*_xlfn.IFS(B1762="data_scientist",$AD$7,TRUE,1)*_xlfn.IFS(B1762="data_analyst",$AD$8,TRUE,1)*_xlfn.IFS(B1762="data_engineer",$AD$9,TRUE,1)*IF(D1762,$AD$13,$AD$14)*IF(E1762,$AD$19,$AD$20)*IF(F1762,$AD$24,$AD$25)*IF(G1762,$AD$29,$AD$30)*IF(H1762,$AD$34,$AD$35)*IF(I1762,$AD$39,$AD$40)*IF(J1762,$AD$44,$AD$45)*IF(K1762,$AD$49,$AD$50)*IF(L1762,$AD$54,$AD$55)*IF(M1762,$AD$59,$AD$60)</f>
        <v>0.00386754108553451</v>
      </c>
      <c r="O1762">
        <f t="array" ref="O1762">$AD$2*_xlfn.IFS(B1762="data_scientist",$AF$7,TRUE,1)*_xlfn.IFS(B1762="data_analyst",$AF$8,TRUE,1)*_xlfn.IFS(B1762="data_engineer",$AF$9,TRUE,1)*IF(D1762,$AF$13,$AF$14)*IF(E1762,$AF$19,$AF$20)*IF(F1762,$AF$24,$AF$25)*IF(G1762,$AF$29,$AF$30)*IF(H1762,$AF$34,$AF$35)*IF(I1762,$AF$39,$AF$40)*IF(J1762,$AF$44,$AF$45)*IF(K1762,$AF$49,$AF$50)*IF(L1762,$AF$54,$AF$55)*IF(M1762,$AF$59,$AF$60)</f>
        <v>0.00165449893128245</v>
      </c>
      <c r="P1762">
        <f t="array" ref="P1762">$AE$2*_xlfn.IFS(B1762="data_scientist",$AH$7,TRUE,1)*_xlfn.IFS(B1762="data_analyst",$AH$8,TRUE,1)*_xlfn.IFS(B1762="data_engineer",$AH$9,TRUE,1)*IF(D1762,$AH$13,$AH$14)*IF(E1762,$AH$19,$AH$20)*IF(F1762,$AH$24,$AH$25)*IF(G1762,$AH$29,$AH$30)*IF(H1762,$AH$34,$AH$35)*IF(I1762,$AH$39,$AH$40)*IF(J1762,$AH$44,$AH$45)*IF(K1762,$AH$49,$AH$50)*IF(L1762,$AH$54,$AH$55)*IF(M1762,$AH$59,$AH$60)</f>
        <v>0.000690274258098174</v>
      </c>
      <c r="Q1762">
        <f t="shared" si="270"/>
        <v>0.00386754108553451</v>
      </c>
      <c r="R1762">
        <f t="shared" si="271"/>
        <v>0</v>
      </c>
      <c r="S1762">
        <f t="shared" si="272"/>
        <v>0</v>
      </c>
      <c r="T1762">
        <f t="shared" si="273"/>
        <v>0</v>
      </c>
      <c r="U1762">
        <f t="shared" si="274"/>
        <v>1</v>
      </c>
      <c r="V1762">
        <f t="shared" si="275"/>
        <v>0</v>
      </c>
      <c r="W1762">
        <f t="shared" si="276"/>
        <v>0</v>
      </c>
      <c r="X1762">
        <f t="shared" si="277"/>
        <v>0</v>
      </c>
      <c r="Y1762">
        <f t="shared" si="278"/>
        <v>0</v>
      </c>
      <c r="Z1762">
        <f t="shared" si="279"/>
        <v>0</v>
      </c>
    </row>
    <row r="1763" spans="1:26">
      <c r="A1763">
        <v>1</v>
      </c>
      <c r="B1763" t="s">
        <v>29</v>
      </c>
      <c r="C1763" t="s">
        <v>61</v>
      </c>
      <c r="D1763">
        <v>1</v>
      </c>
      <c r="E1763">
        <v>0</v>
      </c>
      <c r="F1763">
        <v>1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1</v>
      </c>
      <c r="N1763">
        <f t="array" ref="N1763">$AC$2*_xlfn.IFS(B1763="data_scientist",$AD$7,TRUE,1)*_xlfn.IFS(B1763="data_analyst",$AD$8,TRUE,1)*_xlfn.IFS(B1763="data_engineer",$AD$9,TRUE,1)*IF(D1763,$AD$13,$AD$14)*IF(E1763,$AD$19,$AD$20)*IF(F1763,$AD$24,$AD$25)*IF(G1763,$AD$29,$AD$30)*IF(H1763,$AD$34,$AD$35)*IF(I1763,$AD$39,$AD$40)*IF(J1763,$AD$44,$AD$45)*IF(K1763,$AD$49,$AD$50)*IF(L1763,$AD$54,$AD$55)*IF(M1763,$AD$59,$AD$60)</f>
        <v>0.000330159215856343</v>
      </c>
      <c r="O1763">
        <f t="array" ref="O1763">$AD$2*_xlfn.IFS(B1763="data_scientist",$AF$7,TRUE,1)*_xlfn.IFS(B1763="data_analyst",$AF$8,TRUE,1)*_xlfn.IFS(B1763="data_engineer",$AF$9,TRUE,1)*IF(D1763,$AF$13,$AF$14)*IF(E1763,$AF$19,$AF$20)*IF(F1763,$AF$24,$AF$25)*IF(G1763,$AF$29,$AF$30)*IF(H1763,$AF$34,$AF$35)*IF(I1763,$AF$39,$AF$40)*IF(J1763,$AF$44,$AF$45)*IF(K1763,$AF$49,$AF$50)*IF(L1763,$AF$54,$AF$55)*IF(M1763,$AF$59,$AF$60)</f>
        <v>0.00490833714738888</v>
      </c>
      <c r="P1763">
        <f t="array" ref="P1763">$AE$2*_xlfn.IFS(B1763="data_scientist",$AH$7,TRUE,1)*_xlfn.IFS(B1763="data_analyst",$AH$8,TRUE,1)*_xlfn.IFS(B1763="data_engineer",$AH$9,TRUE,1)*IF(D1763,$AH$13,$AH$14)*IF(E1763,$AH$19,$AH$20)*IF(F1763,$AH$24,$AH$25)*IF(G1763,$AH$29,$AH$30)*IF(H1763,$AH$34,$AH$35)*IF(I1763,$AH$39,$AH$40)*IF(J1763,$AH$44,$AH$45)*IF(K1763,$AH$49,$AH$50)*IF(L1763,$AH$54,$AH$55)*IF(M1763,$AH$59,$AH$60)</f>
        <v>0.000626611367075964</v>
      </c>
      <c r="Q1763">
        <f t="shared" si="270"/>
        <v>0.00490833714738888</v>
      </c>
      <c r="R1763">
        <f t="shared" si="271"/>
        <v>0</v>
      </c>
      <c r="S1763">
        <f t="shared" si="272"/>
        <v>0</v>
      </c>
      <c r="T1763">
        <f t="shared" si="273"/>
        <v>0</v>
      </c>
      <c r="U1763">
        <f t="shared" si="274"/>
        <v>0</v>
      </c>
      <c r="V1763">
        <f t="shared" si="275"/>
        <v>1</v>
      </c>
      <c r="W1763">
        <f t="shared" si="276"/>
        <v>0</v>
      </c>
      <c r="X1763">
        <f t="shared" si="277"/>
        <v>0</v>
      </c>
      <c r="Y1763">
        <f t="shared" si="278"/>
        <v>0</v>
      </c>
      <c r="Z1763">
        <f t="shared" si="279"/>
        <v>0</v>
      </c>
    </row>
    <row r="1764" spans="1:26">
      <c r="A1764">
        <v>1</v>
      </c>
      <c r="B1764" t="s">
        <v>29</v>
      </c>
      <c r="C1764" t="s">
        <v>61</v>
      </c>
      <c r="D1764">
        <v>1</v>
      </c>
      <c r="E1764">
        <v>1</v>
      </c>
      <c r="F1764">
        <v>1</v>
      </c>
      <c r="G1764">
        <v>1</v>
      </c>
      <c r="H1764">
        <v>0</v>
      </c>
      <c r="I1764">
        <v>0</v>
      </c>
      <c r="J1764">
        <v>0</v>
      </c>
      <c r="K1764">
        <v>0</v>
      </c>
      <c r="L1764">
        <v>1</v>
      </c>
      <c r="M1764">
        <v>1</v>
      </c>
      <c r="N1764">
        <f t="array" ref="N1764">$AC$2*_xlfn.IFS(B1764="data_scientist",$AD$7,TRUE,1)*_xlfn.IFS(B1764="data_analyst",$AD$8,TRUE,1)*_xlfn.IFS(B1764="data_engineer",$AD$9,TRUE,1)*IF(D1764,$AD$13,$AD$14)*IF(E1764,$AD$19,$AD$20)*IF(F1764,$AD$24,$AD$25)*IF(G1764,$AD$29,$AD$30)*IF(H1764,$AD$34,$AD$35)*IF(I1764,$AD$39,$AD$40)*IF(J1764,$AD$44,$AD$45)*IF(K1764,$AD$49,$AD$50)*IF(L1764,$AD$54,$AD$55)*IF(M1764,$AD$59,$AD$60)</f>
        <v>1.30504771738287e-5</v>
      </c>
      <c r="O1764">
        <f t="array" ref="O1764">$AD$2*_xlfn.IFS(B1764="data_scientist",$AF$7,TRUE,1)*_xlfn.IFS(B1764="data_analyst",$AF$8,TRUE,1)*_xlfn.IFS(B1764="data_engineer",$AF$9,TRUE,1)*IF(D1764,$AF$13,$AF$14)*IF(E1764,$AF$19,$AF$20)*IF(F1764,$AF$24,$AF$25)*IF(G1764,$AF$29,$AF$30)*IF(H1764,$AF$34,$AF$35)*IF(I1764,$AF$39,$AF$40)*IF(J1764,$AF$44,$AF$45)*IF(K1764,$AF$49,$AF$50)*IF(L1764,$AF$54,$AF$55)*IF(M1764,$AF$59,$AF$60)</f>
        <v>0.00278384391803821</v>
      </c>
      <c r="P1764">
        <f t="array" ref="P1764">$AE$2*_xlfn.IFS(B1764="data_scientist",$AH$7,TRUE,1)*_xlfn.IFS(B1764="data_analyst",$AH$8,TRUE,1)*_xlfn.IFS(B1764="data_engineer",$AH$9,TRUE,1)*IF(D1764,$AH$13,$AH$14)*IF(E1764,$AH$19,$AH$20)*IF(F1764,$AH$24,$AH$25)*IF(G1764,$AH$29,$AH$30)*IF(H1764,$AH$34,$AH$35)*IF(I1764,$AH$39,$AH$40)*IF(J1764,$AH$44,$AH$45)*IF(K1764,$AH$49,$AH$50)*IF(L1764,$AH$54,$AH$55)*IF(M1764,$AH$59,$AH$60)</f>
        <v>0.000112824683124258</v>
      </c>
      <c r="Q1764">
        <f t="shared" si="270"/>
        <v>0.00278384391803821</v>
      </c>
      <c r="R1764">
        <f t="shared" si="271"/>
        <v>0</v>
      </c>
      <c r="S1764">
        <f t="shared" si="272"/>
        <v>0</v>
      </c>
      <c r="T1764">
        <f t="shared" si="273"/>
        <v>0</v>
      </c>
      <c r="U1764">
        <f t="shared" si="274"/>
        <v>0</v>
      </c>
      <c r="V1764">
        <f t="shared" si="275"/>
        <v>1</v>
      </c>
      <c r="W1764">
        <f t="shared" si="276"/>
        <v>0</v>
      </c>
      <c r="X1764">
        <f t="shared" si="277"/>
        <v>0</v>
      </c>
      <c r="Y1764">
        <f t="shared" si="278"/>
        <v>0</v>
      </c>
      <c r="Z1764">
        <f t="shared" si="279"/>
        <v>0</v>
      </c>
    </row>
    <row r="1765" spans="1:26">
      <c r="A1765">
        <v>1</v>
      </c>
      <c r="B1765" t="s">
        <v>29</v>
      </c>
      <c r="C1765" t="s">
        <v>61</v>
      </c>
      <c r="D1765">
        <v>0</v>
      </c>
      <c r="E1765">
        <v>1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1</v>
      </c>
      <c r="N1765">
        <f t="array" ref="N1765">$AC$2*_xlfn.IFS(B1765="data_scientist",$AD$7,TRUE,1)*_xlfn.IFS(B1765="data_analyst",$AD$8,TRUE,1)*_xlfn.IFS(B1765="data_engineer",$AD$9,TRUE,1)*IF(D1765,$AD$13,$AD$14)*IF(E1765,$AD$19,$AD$20)*IF(F1765,$AD$24,$AD$25)*IF(G1765,$AD$29,$AD$30)*IF(H1765,$AD$34,$AD$35)*IF(I1765,$AD$39,$AD$40)*IF(J1765,$AD$44,$AD$45)*IF(K1765,$AD$49,$AD$50)*IF(L1765,$AD$54,$AD$55)*IF(M1765,$AD$59,$AD$60)</f>
        <v>0.00503905816038557</v>
      </c>
      <c r="O1765">
        <f t="array" ref="O1765">$AD$2*_xlfn.IFS(B1765="data_scientist",$AF$7,TRUE,1)*_xlfn.IFS(B1765="data_analyst",$AF$8,TRUE,1)*_xlfn.IFS(B1765="data_engineer",$AF$9,TRUE,1)*IF(D1765,$AF$13,$AF$14)*IF(E1765,$AF$19,$AF$20)*IF(F1765,$AF$24,$AF$25)*IF(G1765,$AF$29,$AF$30)*IF(H1765,$AF$34,$AF$35)*IF(I1765,$AF$39,$AF$40)*IF(J1765,$AF$44,$AF$45)*IF(K1765,$AF$49,$AF$50)*IF(L1765,$AF$54,$AF$55)*IF(M1765,$AF$59,$AF$60)</f>
        <v>0.00191921876028764</v>
      </c>
      <c r="P1765">
        <f t="array" ref="P1765">$AE$2*_xlfn.IFS(B1765="data_scientist",$AH$7,TRUE,1)*_xlfn.IFS(B1765="data_analyst",$AH$8,TRUE,1)*_xlfn.IFS(B1765="data_engineer",$AH$9,TRUE,1)*IF(D1765,$AH$13,$AH$14)*IF(E1765,$AH$19,$AH$20)*IF(F1765,$AH$24,$AH$25)*IF(G1765,$AH$29,$AH$30)*IF(H1765,$AH$34,$AH$35)*IF(I1765,$AH$39,$AH$40)*IF(J1765,$AH$44,$AH$45)*IF(K1765,$AH$49,$AH$50)*IF(L1765,$AH$54,$AH$55)*IF(M1765,$AH$59,$AH$60)</f>
        <v>0.000732109061619276</v>
      </c>
      <c r="Q1765">
        <f t="shared" si="270"/>
        <v>0.00503905816038557</v>
      </c>
      <c r="R1765">
        <f t="shared" si="271"/>
        <v>0</v>
      </c>
      <c r="S1765">
        <f t="shared" si="272"/>
        <v>0</v>
      </c>
      <c r="T1765">
        <f t="shared" si="273"/>
        <v>0</v>
      </c>
      <c r="U1765">
        <f t="shared" si="274"/>
        <v>1</v>
      </c>
      <c r="V1765">
        <f t="shared" si="275"/>
        <v>0</v>
      </c>
      <c r="W1765">
        <f t="shared" si="276"/>
        <v>0</v>
      </c>
      <c r="X1765">
        <f t="shared" si="277"/>
        <v>0</v>
      </c>
      <c r="Y1765">
        <f t="shared" si="278"/>
        <v>0</v>
      </c>
      <c r="Z1765">
        <f t="shared" si="279"/>
        <v>0</v>
      </c>
    </row>
    <row r="1766" spans="1:26">
      <c r="A1766">
        <v>1</v>
      </c>
      <c r="B1766" t="s">
        <v>29</v>
      </c>
      <c r="C1766" t="s">
        <v>61</v>
      </c>
      <c r="D1766">
        <v>1</v>
      </c>
      <c r="E1766">
        <v>1</v>
      </c>
      <c r="F1766">
        <v>0</v>
      </c>
      <c r="G1766">
        <v>1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1</v>
      </c>
      <c r="N1766">
        <f t="array" ref="N1766">$AC$2*_xlfn.IFS(B1766="data_scientist",$AD$7,TRUE,1)*_xlfn.IFS(B1766="data_analyst",$AD$8,TRUE,1)*_xlfn.IFS(B1766="data_engineer",$AD$9,TRUE,1)*IF(D1766,$AD$13,$AD$14)*IF(E1766,$AD$19,$AD$20)*IF(F1766,$AD$24,$AD$25)*IF(G1766,$AD$29,$AD$30)*IF(H1766,$AD$34,$AD$35)*IF(I1766,$AD$39,$AD$40)*IF(J1766,$AD$44,$AD$45)*IF(K1766,$AD$49,$AD$50)*IF(L1766,$AD$54,$AD$55)*IF(M1766,$AD$59,$AD$60)</f>
        <v>0.000846506841737949</v>
      </c>
      <c r="O1766">
        <f t="array" ref="O1766">$AD$2*_xlfn.IFS(B1766="data_scientist",$AF$7,TRUE,1)*_xlfn.IFS(B1766="data_analyst",$AF$8,TRUE,1)*_xlfn.IFS(B1766="data_engineer",$AF$9,TRUE,1)*IF(D1766,$AF$13,$AF$14)*IF(E1766,$AF$19,$AF$20)*IF(F1766,$AF$24,$AF$25)*IF(G1766,$AF$29,$AF$30)*IF(H1766,$AF$34,$AF$35)*IF(I1766,$AF$39,$AF$40)*IF(J1766,$AF$44,$AF$45)*IF(K1766,$AF$49,$AF$50)*IF(L1766,$AF$54,$AF$55)*IF(M1766,$AF$59,$AF$60)</f>
        <v>0.00437839767046186</v>
      </c>
      <c r="P1766">
        <f t="array" ref="P1766">$AE$2*_xlfn.IFS(B1766="data_scientist",$AH$7,TRUE,1)*_xlfn.IFS(B1766="data_analyst",$AH$8,TRUE,1)*_xlfn.IFS(B1766="data_engineer",$AH$9,TRUE,1)*IF(D1766,$AH$13,$AH$14)*IF(E1766,$AH$19,$AH$20)*IF(F1766,$AH$24,$AH$25)*IF(G1766,$AH$29,$AH$30)*IF(H1766,$AH$34,$AH$35)*IF(I1766,$AH$39,$AH$40)*IF(J1766,$AH$44,$AH$45)*IF(K1766,$AH$49,$AH$50)*IF(L1766,$AH$54,$AH$55)*IF(M1766,$AH$59,$AH$60)</f>
        <v>0.000523816704783444</v>
      </c>
      <c r="Q1766">
        <f t="shared" si="270"/>
        <v>0.00437839767046186</v>
      </c>
      <c r="R1766">
        <f t="shared" si="271"/>
        <v>0</v>
      </c>
      <c r="S1766">
        <f t="shared" si="272"/>
        <v>0</v>
      </c>
      <c r="T1766">
        <f t="shared" si="273"/>
        <v>0</v>
      </c>
      <c r="U1766">
        <f t="shared" si="274"/>
        <v>0</v>
      </c>
      <c r="V1766">
        <f t="shared" si="275"/>
        <v>1</v>
      </c>
      <c r="W1766">
        <f t="shared" si="276"/>
        <v>0</v>
      </c>
      <c r="X1766">
        <f t="shared" si="277"/>
        <v>0</v>
      </c>
      <c r="Y1766">
        <f t="shared" si="278"/>
        <v>0</v>
      </c>
      <c r="Z1766">
        <f t="shared" si="279"/>
        <v>0</v>
      </c>
    </row>
    <row r="1767" spans="1:26">
      <c r="A1767">
        <v>1</v>
      </c>
      <c r="B1767" t="s">
        <v>29</v>
      </c>
      <c r="C1767" t="s">
        <v>61</v>
      </c>
      <c r="D1767">
        <v>1</v>
      </c>
      <c r="E1767">
        <v>1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1</v>
      </c>
      <c r="N1767">
        <f t="array" ref="N1767">$AC$2*_xlfn.IFS(B1767="data_scientist",$AD$7,TRUE,1)*_xlfn.IFS(B1767="data_analyst",$AD$8,TRUE,1)*_xlfn.IFS(B1767="data_engineer",$AD$9,TRUE,1)*IF(D1767,$AD$13,$AD$14)*IF(E1767,$AD$19,$AD$20)*IF(F1767,$AD$24,$AD$25)*IF(G1767,$AD$29,$AD$30)*IF(H1767,$AD$34,$AD$35)*IF(I1767,$AD$39,$AD$40)*IF(J1767,$AD$44,$AD$45)*IF(K1767,$AD$49,$AD$50)*IF(L1767,$AD$54,$AD$55)*IF(M1767,$AD$59,$AD$60)</f>
        <v>0.0023643175841134</v>
      </c>
      <c r="O1767">
        <f t="array" ref="O1767">$AD$2*_xlfn.IFS(B1767="data_scientist",$AF$7,TRUE,1)*_xlfn.IFS(B1767="data_analyst",$AF$8,TRUE,1)*_xlfn.IFS(B1767="data_engineer",$AF$9,TRUE,1)*IF(D1767,$AF$13,$AF$14)*IF(E1767,$AF$19,$AF$20)*IF(F1767,$AF$24,$AF$25)*IF(G1767,$AF$29,$AF$30)*IF(H1767,$AF$34,$AF$35)*IF(I1767,$AF$39,$AF$40)*IF(J1767,$AF$44,$AF$45)*IF(K1767,$AF$49,$AF$50)*IF(L1767,$AF$54,$AF$55)*IF(M1767,$AF$59,$AF$60)</f>
        <v>0.00500510390826382</v>
      </c>
      <c r="P1767">
        <f t="array" ref="P1767">$AE$2*_xlfn.IFS(B1767="data_scientist",$AH$7,TRUE,1)*_xlfn.IFS(B1767="data_analyst",$AH$8,TRUE,1)*_xlfn.IFS(B1767="data_engineer",$AH$9,TRUE,1)*IF(D1767,$AH$13,$AH$14)*IF(E1767,$AH$19,$AH$20)*IF(F1767,$AH$24,$AH$25)*IF(G1767,$AH$29,$AH$30)*IF(H1767,$AH$34,$AH$35)*IF(I1767,$AH$39,$AH$40)*IF(J1767,$AH$44,$AH$45)*IF(K1767,$AH$49,$AH$50)*IF(L1767,$AH$54,$AH$55)*IF(M1767,$AH$59,$AH$60)</f>
        <v>0.000972802451740682</v>
      </c>
      <c r="Q1767">
        <f t="shared" si="270"/>
        <v>0.00500510390826382</v>
      </c>
      <c r="R1767">
        <f t="shared" si="271"/>
        <v>0</v>
      </c>
      <c r="S1767">
        <f t="shared" si="272"/>
        <v>0</v>
      </c>
      <c r="T1767">
        <f t="shared" si="273"/>
        <v>0</v>
      </c>
      <c r="U1767">
        <f t="shared" si="274"/>
        <v>0</v>
      </c>
      <c r="V1767">
        <f t="shared" si="275"/>
        <v>1</v>
      </c>
      <c r="W1767">
        <f t="shared" si="276"/>
        <v>0</v>
      </c>
      <c r="X1767">
        <f t="shared" si="277"/>
        <v>0</v>
      </c>
      <c r="Y1767">
        <f t="shared" si="278"/>
        <v>0</v>
      </c>
      <c r="Z1767">
        <f t="shared" si="279"/>
        <v>0</v>
      </c>
    </row>
    <row r="1768" spans="1:26">
      <c r="A1768">
        <v>1</v>
      </c>
      <c r="B1768" t="s">
        <v>29</v>
      </c>
      <c r="C1768" t="s">
        <v>61</v>
      </c>
      <c r="D1768">
        <v>0</v>
      </c>
      <c r="E1768">
        <v>0</v>
      </c>
      <c r="F1768">
        <v>1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1</v>
      </c>
      <c r="N1768">
        <f t="array" ref="N1768">$AC$2*_xlfn.IFS(B1768="data_scientist",$AD$7,TRUE,1)*_xlfn.IFS(B1768="data_analyst",$AD$8,TRUE,1)*_xlfn.IFS(B1768="data_engineer",$AD$9,TRUE,1)*IF(D1768,$AD$13,$AD$14)*IF(E1768,$AD$19,$AD$20)*IF(F1768,$AD$24,$AD$25)*IF(G1768,$AD$29,$AD$30)*IF(H1768,$AD$34,$AD$35)*IF(I1768,$AD$39,$AD$40)*IF(J1768,$AD$44,$AD$45)*IF(K1768,$AD$49,$AD$50)*IF(L1768,$AD$54,$AD$55)*IF(M1768,$AD$59,$AD$60)</f>
        <v>0.000703666674082314</v>
      </c>
      <c r="O1768">
        <f t="array" ref="O1768">$AD$2*_xlfn.IFS(B1768="data_scientist",$AF$7,TRUE,1)*_xlfn.IFS(B1768="data_analyst",$AF$8,TRUE,1)*_xlfn.IFS(B1768="data_engineer",$AF$9,TRUE,1)*IF(D1768,$AF$13,$AF$14)*IF(E1768,$AF$19,$AF$20)*IF(F1768,$AF$24,$AF$25)*IF(G1768,$AF$29,$AF$30)*IF(H1768,$AF$34,$AF$35)*IF(I1768,$AF$39,$AF$40)*IF(J1768,$AF$44,$AF$45)*IF(K1768,$AF$49,$AF$50)*IF(L1768,$AF$54,$AF$55)*IF(M1768,$AF$59,$AF$60)</f>
        <v>0.00188211332027134</v>
      </c>
      <c r="P1768">
        <f t="array" ref="P1768">$AE$2*_xlfn.IFS(B1768="data_scientist",$AH$7,TRUE,1)*_xlfn.IFS(B1768="data_analyst",$AH$8,TRUE,1)*_xlfn.IFS(B1768="data_engineer",$AH$9,TRUE,1)*IF(D1768,$AH$13,$AH$14)*IF(E1768,$AH$19,$AH$20)*IF(F1768,$AH$24,$AH$25)*IF(G1768,$AH$29,$AH$30)*IF(H1768,$AH$34,$AH$35)*IF(I1768,$AH$39,$AH$40)*IF(J1768,$AH$44,$AH$45)*IF(K1768,$AH$49,$AH$50)*IF(L1768,$AH$54,$AH$55)*IF(M1768,$AH$59,$AH$60)</f>
        <v>0.000471573503057169</v>
      </c>
      <c r="Q1768">
        <f t="shared" si="270"/>
        <v>0.00188211332027134</v>
      </c>
      <c r="R1768">
        <f t="shared" si="271"/>
        <v>0</v>
      </c>
      <c r="S1768">
        <f t="shared" si="272"/>
        <v>0</v>
      </c>
      <c r="T1768">
        <f t="shared" si="273"/>
        <v>0</v>
      </c>
      <c r="U1768">
        <f t="shared" si="274"/>
        <v>0</v>
      </c>
      <c r="V1768">
        <f t="shared" si="275"/>
        <v>1</v>
      </c>
      <c r="W1768">
        <f t="shared" si="276"/>
        <v>0</v>
      </c>
      <c r="X1768">
        <f t="shared" si="277"/>
        <v>0</v>
      </c>
      <c r="Y1768">
        <f t="shared" si="278"/>
        <v>0</v>
      </c>
      <c r="Z1768">
        <f t="shared" si="279"/>
        <v>0</v>
      </c>
    </row>
    <row r="1769" spans="1:26">
      <c r="A1769">
        <v>1</v>
      </c>
      <c r="B1769" t="s">
        <v>29</v>
      </c>
      <c r="C1769" t="s">
        <v>61</v>
      </c>
      <c r="D1769">
        <v>1</v>
      </c>
      <c r="E1769">
        <v>1</v>
      </c>
      <c r="F1769">
        <v>1</v>
      </c>
      <c r="G1769">
        <v>1</v>
      </c>
      <c r="H1769">
        <v>1</v>
      </c>
      <c r="I1769">
        <v>0</v>
      </c>
      <c r="J1769">
        <v>1</v>
      </c>
      <c r="K1769">
        <v>0</v>
      </c>
      <c r="L1769">
        <v>0</v>
      </c>
      <c r="M1769">
        <v>1</v>
      </c>
      <c r="N1769">
        <f t="array" ref="N1769">$AC$2*_xlfn.IFS(B1769="data_scientist",$AD$7,TRUE,1)*_xlfn.IFS(B1769="data_analyst",$AD$8,TRUE,1)*_xlfn.IFS(B1769="data_engineer",$AD$9,TRUE,1)*IF(D1769,$AD$13,$AD$14)*IF(E1769,$AD$19,$AD$20)*IF(F1769,$AD$24,$AD$25)*IF(G1769,$AD$29,$AD$30)*IF(H1769,$AD$34,$AD$35)*IF(I1769,$AD$39,$AD$40)*IF(J1769,$AD$44,$AD$45)*IF(K1769,$AD$49,$AD$50)*IF(L1769,$AD$54,$AD$55)*IF(M1769,$AD$59,$AD$60)</f>
        <v>2.03042220125788e-6</v>
      </c>
      <c r="O1769">
        <f t="array" ref="O1769">$AD$2*_xlfn.IFS(B1769="data_scientist",$AF$7,TRUE,1)*_xlfn.IFS(B1769="data_analyst",$AF$8,TRUE,1)*_xlfn.IFS(B1769="data_engineer",$AF$9,TRUE,1)*IF(D1769,$AF$13,$AF$14)*IF(E1769,$AF$19,$AF$20)*IF(F1769,$AF$24,$AF$25)*IF(G1769,$AF$29,$AF$30)*IF(H1769,$AF$34,$AF$35)*IF(I1769,$AF$39,$AF$40)*IF(J1769,$AF$44,$AF$45)*IF(K1769,$AF$49,$AF$50)*IF(L1769,$AF$54,$AF$55)*IF(M1769,$AF$59,$AF$60)</f>
        <v>0.00072069543711694</v>
      </c>
      <c r="P1769">
        <f t="array" ref="P1769">$AE$2*_xlfn.IFS(B1769="data_scientist",$AH$7,TRUE,1)*_xlfn.IFS(B1769="data_analyst",$AH$8,TRUE,1)*_xlfn.IFS(B1769="data_engineer",$AH$9,TRUE,1)*IF(D1769,$AH$13,$AH$14)*IF(E1769,$AH$19,$AH$20)*IF(F1769,$AH$24,$AH$25)*IF(G1769,$AH$29,$AH$30)*IF(H1769,$AH$34,$AH$35)*IF(I1769,$AH$39,$AH$40)*IF(J1769,$AH$44,$AH$45)*IF(K1769,$AH$49,$AH$50)*IF(L1769,$AH$54,$AH$55)*IF(M1769,$AH$59,$AH$60)</f>
        <v>3.1739573942208e-5</v>
      </c>
      <c r="Q1769">
        <f t="shared" si="270"/>
        <v>0.00072069543711694</v>
      </c>
      <c r="R1769">
        <f t="shared" si="271"/>
        <v>0</v>
      </c>
      <c r="S1769">
        <f t="shared" si="272"/>
        <v>0</v>
      </c>
      <c r="T1769">
        <f t="shared" si="273"/>
        <v>0</v>
      </c>
      <c r="U1769">
        <f t="shared" si="274"/>
        <v>0</v>
      </c>
      <c r="V1769">
        <f t="shared" si="275"/>
        <v>1</v>
      </c>
      <c r="W1769">
        <f t="shared" si="276"/>
        <v>0</v>
      </c>
      <c r="X1769">
        <f t="shared" si="277"/>
        <v>0</v>
      </c>
      <c r="Y1769">
        <f t="shared" si="278"/>
        <v>0</v>
      </c>
      <c r="Z1769">
        <f t="shared" si="279"/>
        <v>0</v>
      </c>
    </row>
    <row r="1770" spans="1:26">
      <c r="A1770">
        <v>1</v>
      </c>
      <c r="B1770" t="s">
        <v>29</v>
      </c>
      <c r="C1770" t="s">
        <v>61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f t="array" ref="N1770">$AC$2*_xlfn.IFS(B1770="data_scientist",$AD$7,TRUE,1)*_xlfn.IFS(B1770="data_analyst",$AD$8,TRUE,1)*_xlfn.IFS(B1770="data_engineer",$AD$9,TRUE,1)*IF(D1770,$AD$13,$AD$14)*IF(E1770,$AD$19,$AD$20)*IF(F1770,$AD$24,$AD$25)*IF(G1770,$AD$29,$AD$30)*IF(H1770,$AD$34,$AD$35)*IF(I1770,$AD$39,$AD$40)*IF(J1770,$AD$44,$AD$45)*IF(K1770,$AD$49,$AD$50)*IF(L1770,$AD$54,$AD$55)*IF(M1770,$AD$59,$AD$60)</f>
        <v>0.000772975130809792</v>
      </c>
      <c r="O1770">
        <f t="array" ref="O1770">$AD$2*_xlfn.IFS(B1770="data_scientist",$AF$7,TRUE,1)*_xlfn.IFS(B1770="data_analyst",$AF$8,TRUE,1)*_xlfn.IFS(B1770="data_engineer",$AF$9,TRUE,1)*IF(D1770,$AF$13,$AF$14)*IF(E1770,$AF$19,$AF$20)*IF(F1770,$AF$24,$AF$25)*IF(G1770,$AF$29,$AF$30)*IF(H1770,$AF$34,$AF$35)*IF(I1770,$AF$39,$AF$40)*IF(J1770,$AF$44,$AF$45)*IF(K1770,$AF$49,$AF$50)*IF(L1770,$AF$54,$AF$55)*IF(M1770,$AF$59,$AF$60)</f>
        <v>9.67605416109914e-5</v>
      </c>
      <c r="P1770">
        <f t="array" ref="P1770">$AE$2*_xlfn.IFS(B1770="data_scientist",$AH$7,TRUE,1)*_xlfn.IFS(B1770="data_analyst",$AH$8,TRUE,1)*_xlfn.IFS(B1770="data_engineer",$AH$9,TRUE,1)*IF(D1770,$AH$13,$AH$14)*IF(E1770,$AH$19,$AH$20)*IF(F1770,$AH$24,$AH$25)*IF(G1770,$AH$29,$AH$30)*IF(H1770,$AH$34,$AH$35)*IF(I1770,$AH$39,$AH$40)*IF(J1770,$AH$44,$AH$45)*IF(K1770,$AH$49,$AH$50)*IF(L1770,$AH$54,$AH$55)*IF(M1770,$AH$59,$AH$60)</f>
        <v>0.000106646786904811</v>
      </c>
      <c r="Q1770">
        <f t="shared" si="270"/>
        <v>0.000772975130809792</v>
      </c>
      <c r="R1770">
        <f t="shared" si="271"/>
        <v>0</v>
      </c>
      <c r="S1770">
        <f t="shared" si="272"/>
        <v>0</v>
      </c>
      <c r="T1770">
        <f t="shared" si="273"/>
        <v>0</v>
      </c>
      <c r="U1770">
        <f t="shared" si="274"/>
        <v>1</v>
      </c>
      <c r="V1770">
        <f t="shared" si="275"/>
        <v>0</v>
      </c>
      <c r="W1770">
        <f t="shared" si="276"/>
        <v>0</v>
      </c>
      <c r="X1770">
        <f t="shared" si="277"/>
        <v>0</v>
      </c>
      <c r="Y1770">
        <f t="shared" si="278"/>
        <v>0</v>
      </c>
      <c r="Z1770">
        <f t="shared" si="279"/>
        <v>0</v>
      </c>
    </row>
    <row r="1771" spans="1:26">
      <c r="A1771">
        <v>1</v>
      </c>
      <c r="B1771" t="s">
        <v>29</v>
      </c>
      <c r="C1771" t="s">
        <v>61</v>
      </c>
      <c r="D1771">
        <v>1</v>
      </c>
      <c r="E1771">
        <v>0</v>
      </c>
      <c r="F1771">
        <v>1</v>
      </c>
      <c r="G1771">
        <v>1</v>
      </c>
      <c r="H1771">
        <v>0</v>
      </c>
      <c r="I1771">
        <v>0</v>
      </c>
      <c r="J1771">
        <v>0</v>
      </c>
      <c r="K1771">
        <v>0</v>
      </c>
      <c r="L1771">
        <v>1</v>
      </c>
      <c r="M1771">
        <v>1</v>
      </c>
      <c r="N1771">
        <f t="array" ref="N1771">$AC$2*_xlfn.IFS(B1771="data_scientist",$AD$7,TRUE,1)*_xlfn.IFS(B1771="data_analyst",$AD$8,TRUE,1)*_xlfn.IFS(B1771="data_engineer",$AD$9,TRUE,1)*IF(D1771,$AD$13,$AD$14)*IF(E1771,$AD$19,$AD$20)*IF(F1771,$AD$24,$AD$25)*IF(G1771,$AD$29,$AD$30)*IF(H1771,$AD$34,$AD$35)*IF(I1771,$AD$39,$AD$40)*IF(J1771,$AD$44,$AD$45)*IF(K1771,$AD$49,$AD$50)*IF(L1771,$AD$54,$AD$55)*IF(M1771,$AD$59,$AD$60)</f>
        <v>1.00164068461061e-5</v>
      </c>
      <c r="O1771">
        <f t="array" ref="O1771">$AD$2*_xlfn.IFS(B1771="data_scientist",$AF$7,TRUE,1)*_xlfn.IFS(B1771="data_analyst",$AF$8,TRUE,1)*_xlfn.IFS(B1771="data_engineer",$AF$9,TRUE,1)*IF(D1771,$AF$13,$AF$14)*IF(E1771,$AF$19,$AF$20)*IF(F1771,$AF$24,$AF$25)*IF(G1771,$AF$29,$AF$30)*IF(H1771,$AF$34,$AF$35)*IF(I1771,$AF$39,$AF$40)*IF(J1771,$AF$44,$AF$45)*IF(K1771,$AF$49,$AF$50)*IF(L1771,$AF$54,$AF$55)*IF(M1771,$AF$59,$AF$60)</f>
        <v>0.00239986544658466</v>
      </c>
      <c r="P1771">
        <f t="array" ref="P1771">$AE$2*_xlfn.IFS(B1771="data_scientist",$AH$7,TRUE,1)*_xlfn.IFS(B1771="data_analyst",$AH$8,TRUE,1)*_xlfn.IFS(B1771="data_engineer",$AH$9,TRUE,1)*IF(D1771,$AH$13,$AH$14)*IF(E1771,$AH$19,$AH$20)*IF(F1771,$AH$24,$AH$25)*IF(G1771,$AH$29,$AH$30)*IF(H1771,$AH$34,$AH$35)*IF(I1771,$AH$39,$AH$40)*IF(J1771,$AH$44,$AH$45)*IF(K1771,$AH$49,$AH$50)*IF(L1771,$AH$54,$AH$55)*IF(M1771,$AH$59,$AH$60)</f>
        <v>0.000106377558374301</v>
      </c>
      <c r="Q1771">
        <f t="shared" si="270"/>
        <v>0.00239986544658466</v>
      </c>
      <c r="R1771">
        <f t="shared" si="271"/>
        <v>0</v>
      </c>
      <c r="S1771">
        <f t="shared" si="272"/>
        <v>0</v>
      </c>
      <c r="T1771">
        <f t="shared" si="273"/>
        <v>0</v>
      </c>
      <c r="U1771">
        <f t="shared" si="274"/>
        <v>0</v>
      </c>
      <c r="V1771">
        <f t="shared" si="275"/>
        <v>1</v>
      </c>
      <c r="W1771">
        <f t="shared" si="276"/>
        <v>0</v>
      </c>
      <c r="X1771">
        <f t="shared" si="277"/>
        <v>0</v>
      </c>
      <c r="Y1771">
        <f t="shared" si="278"/>
        <v>0</v>
      </c>
      <c r="Z1771">
        <f t="shared" si="279"/>
        <v>0</v>
      </c>
    </row>
    <row r="1772" spans="1:26">
      <c r="A1772">
        <v>1</v>
      </c>
      <c r="B1772" t="s">
        <v>29</v>
      </c>
      <c r="C1772" t="s">
        <v>61</v>
      </c>
      <c r="D1772">
        <v>1</v>
      </c>
      <c r="E1772">
        <v>0</v>
      </c>
      <c r="F1772">
        <v>1</v>
      </c>
      <c r="G1772">
        <v>1</v>
      </c>
      <c r="H1772">
        <v>0</v>
      </c>
      <c r="I1772">
        <v>0</v>
      </c>
      <c r="J1772">
        <v>0</v>
      </c>
      <c r="K1772">
        <v>1</v>
      </c>
      <c r="L1772">
        <v>0</v>
      </c>
      <c r="M1772">
        <v>1</v>
      </c>
      <c r="N1772">
        <f t="array" ref="N1772">$AC$2*_xlfn.IFS(B1772="data_scientist",$AD$7,TRUE,1)*_xlfn.IFS(B1772="data_analyst",$AD$8,TRUE,1)*_xlfn.IFS(B1772="data_engineer",$AD$9,TRUE,1)*IF(D1772,$AD$13,$AD$14)*IF(E1772,$AD$19,$AD$20)*IF(F1772,$AD$24,$AD$25)*IF(G1772,$AD$29,$AD$30)*IF(H1772,$AD$34,$AD$35)*IF(I1772,$AD$39,$AD$40)*IF(J1772,$AD$44,$AD$45)*IF(K1772,$AD$49,$AD$50)*IF(L1772,$AD$54,$AD$55)*IF(M1772,$AD$59,$AD$60)</f>
        <v>5.69335729291365e-6</v>
      </c>
      <c r="O1772">
        <f t="array" ref="O1772">$AD$2*_xlfn.IFS(B1772="data_scientist",$AF$7,TRUE,1)*_xlfn.IFS(B1772="data_analyst",$AF$8,TRUE,1)*_xlfn.IFS(B1772="data_engineer",$AF$9,TRUE,1)*IF(D1772,$AF$13,$AF$14)*IF(E1772,$AF$19,$AF$20)*IF(F1772,$AF$24,$AF$25)*IF(G1772,$AF$29,$AF$30)*IF(H1772,$AF$34,$AF$35)*IF(I1772,$AF$39,$AF$40)*IF(J1772,$AF$44,$AF$45)*IF(K1772,$AF$49,$AF$50)*IF(L1772,$AF$54,$AF$55)*IF(M1772,$AF$59,$AF$60)</f>
        <v>0.00267697903937414</v>
      </c>
      <c r="P1772">
        <f t="array" ref="P1772">$AE$2*_xlfn.IFS(B1772="data_scientist",$AH$7,TRUE,1)*_xlfn.IFS(B1772="data_analyst",$AH$8,TRUE,1)*_xlfn.IFS(B1772="data_engineer",$AH$9,TRUE,1)*IF(D1772,$AH$13,$AH$14)*IF(E1772,$AH$19,$AH$20)*IF(F1772,$AH$24,$AH$25)*IF(G1772,$AH$29,$AH$30)*IF(H1772,$AH$34,$AH$35)*IF(I1772,$AH$39,$AH$40)*IF(J1772,$AH$44,$AH$45)*IF(K1772,$AH$49,$AH$50)*IF(L1772,$AH$54,$AH$55)*IF(M1772,$AH$59,$AH$60)</f>
        <v>0.000127039551531128</v>
      </c>
      <c r="Q1772">
        <f t="shared" si="270"/>
        <v>0.00267697903937414</v>
      </c>
      <c r="R1772">
        <f t="shared" si="271"/>
        <v>0</v>
      </c>
      <c r="S1772">
        <f t="shared" si="272"/>
        <v>0</v>
      </c>
      <c r="T1772">
        <f t="shared" si="273"/>
        <v>0</v>
      </c>
      <c r="U1772">
        <f t="shared" si="274"/>
        <v>0</v>
      </c>
      <c r="V1772">
        <f t="shared" si="275"/>
        <v>1</v>
      </c>
      <c r="W1772">
        <f t="shared" si="276"/>
        <v>0</v>
      </c>
      <c r="X1772">
        <f t="shared" si="277"/>
        <v>0</v>
      </c>
      <c r="Y1772">
        <f t="shared" si="278"/>
        <v>0</v>
      </c>
      <c r="Z1772">
        <f t="shared" si="279"/>
        <v>0</v>
      </c>
    </row>
    <row r="1773" spans="1:26">
      <c r="A1773">
        <v>1</v>
      </c>
      <c r="B1773" t="s">
        <v>29</v>
      </c>
      <c r="C1773" t="s">
        <v>61</v>
      </c>
      <c r="D1773">
        <v>1</v>
      </c>
      <c r="E1773">
        <v>0</v>
      </c>
      <c r="F1773">
        <v>0</v>
      </c>
      <c r="G1773">
        <v>1</v>
      </c>
      <c r="H1773">
        <v>1</v>
      </c>
      <c r="I1773">
        <v>0</v>
      </c>
      <c r="J1773">
        <v>0</v>
      </c>
      <c r="K1773">
        <v>0</v>
      </c>
      <c r="L1773">
        <v>0</v>
      </c>
      <c r="M1773">
        <v>1</v>
      </c>
      <c r="N1773">
        <f t="array" ref="N1773">$AC$2*_xlfn.IFS(B1773="data_scientist",$AD$7,TRUE,1)*_xlfn.IFS(B1773="data_analyst",$AD$8,TRUE,1)*_xlfn.IFS(B1773="data_engineer",$AD$9,TRUE,1)*IF(D1773,$AD$13,$AD$14)*IF(E1773,$AD$19,$AD$20)*IF(F1773,$AD$24,$AD$25)*IF(G1773,$AD$29,$AD$30)*IF(H1773,$AD$34,$AD$35)*IF(I1773,$AD$39,$AD$40)*IF(J1773,$AD$44,$AD$45)*IF(K1773,$AD$49,$AD$50)*IF(L1773,$AD$54,$AD$55)*IF(M1773,$AD$59,$AD$60)</f>
        <v>4.33932702464504e-5</v>
      </c>
      <c r="O1773">
        <f t="array" ref="O1773">$AD$2*_xlfn.IFS(B1773="data_scientist",$AF$7,TRUE,1)*_xlfn.IFS(B1773="data_analyst",$AF$8,TRUE,1)*_xlfn.IFS(B1773="data_engineer",$AF$9,TRUE,1)*IF(D1773,$AF$13,$AF$14)*IF(E1773,$AF$19,$AF$20)*IF(F1773,$AF$24,$AF$25)*IF(G1773,$AF$29,$AF$30)*IF(H1773,$AF$34,$AF$35)*IF(I1773,$AF$39,$AF$40)*IF(J1773,$AF$44,$AF$45)*IF(K1773,$AF$49,$AF$50)*IF(L1773,$AF$54,$AF$55)*IF(M1773,$AF$59,$AF$60)</f>
        <v>0.00272480811097744</v>
      </c>
      <c r="P1773">
        <f t="array" ref="P1773">$AE$2*_xlfn.IFS(B1773="data_scientist",$AH$7,TRUE,1)*_xlfn.IFS(B1773="data_analyst",$AH$8,TRUE,1)*_xlfn.IFS(B1773="data_engineer",$AH$9,TRUE,1)*IF(D1773,$AH$13,$AH$14)*IF(E1773,$AH$19,$AH$20)*IF(F1773,$AH$24,$AH$25)*IF(G1773,$AH$29,$AH$30)*IF(H1773,$AH$34,$AH$35)*IF(I1773,$AH$39,$AH$40)*IF(J1773,$AH$44,$AH$45)*IF(K1773,$AH$49,$AH$50)*IF(L1773,$AH$54,$AH$55)*IF(M1773,$AH$59,$AH$60)</f>
        <v>0.00024260984221549</v>
      </c>
      <c r="Q1773">
        <f t="shared" si="270"/>
        <v>0.00272480811097744</v>
      </c>
      <c r="R1773">
        <f t="shared" si="271"/>
        <v>0</v>
      </c>
      <c r="S1773">
        <f t="shared" si="272"/>
        <v>0</v>
      </c>
      <c r="T1773">
        <f t="shared" si="273"/>
        <v>0</v>
      </c>
      <c r="U1773">
        <f t="shared" si="274"/>
        <v>0</v>
      </c>
      <c r="V1773">
        <f t="shared" si="275"/>
        <v>1</v>
      </c>
      <c r="W1773">
        <f t="shared" si="276"/>
        <v>0</v>
      </c>
      <c r="X1773">
        <f t="shared" si="277"/>
        <v>0</v>
      </c>
      <c r="Y1773">
        <f t="shared" si="278"/>
        <v>0</v>
      </c>
      <c r="Z1773">
        <f t="shared" si="279"/>
        <v>0</v>
      </c>
    </row>
    <row r="1774" spans="1:26">
      <c r="A1774">
        <v>1</v>
      </c>
      <c r="B1774" t="s">
        <v>29</v>
      </c>
      <c r="C1774" t="s">
        <v>61</v>
      </c>
      <c r="D1774">
        <v>1</v>
      </c>
      <c r="E1774">
        <v>0</v>
      </c>
      <c r="F1774">
        <v>1</v>
      </c>
      <c r="G1774">
        <v>1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1</v>
      </c>
      <c r="N1774">
        <f t="array" ref="N1774">$AC$2*_xlfn.IFS(B1774="data_scientist",$AD$7,TRUE,1)*_xlfn.IFS(B1774="data_analyst",$AD$8,TRUE,1)*_xlfn.IFS(B1774="data_engineer",$AD$9,TRUE,1)*IF(D1774,$AD$13,$AD$14)*IF(E1774,$AD$19,$AD$20)*IF(F1774,$AD$24,$AD$25)*IF(G1774,$AD$29,$AD$30)*IF(H1774,$AD$34,$AD$35)*IF(I1774,$AD$39,$AD$40)*IF(J1774,$AD$44,$AD$45)*IF(K1774,$AD$49,$AD$50)*IF(L1774,$AD$54,$AD$55)*IF(M1774,$AD$59,$AD$60)</f>
        <v>0.00011820833079412</v>
      </c>
      <c r="O1774">
        <f t="array" ref="O1774">$AD$2*_xlfn.IFS(B1774="data_scientist",$AF$7,TRUE,1)*_xlfn.IFS(B1774="data_analyst",$AF$8,TRUE,1)*_xlfn.IFS(B1774="data_engineer",$AF$9,TRUE,1)*IF(D1774,$AF$13,$AF$14)*IF(E1774,$AF$19,$AF$20)*IF(F1774,$AF$24,$AF$25)*IF(G1774,$AF$29,$AF$30)*IF(H1774,$AF$34,$AF$35)*IF(I1774,$AF$39,$AF$40)*IF(J1774,$AF$44,$AF$45)*IF(K1774,$AF$49,$AF$50)*IF(L1774,$AF$54,$AF$55)*IF(M1774,$AF$59,$AF$60)</f>
        <v>0.00429374740781828</v>
      </c>
      <c r="P1774">
        <f t="array" ref="P1774">$AE$2*_xlfn.IFS(B1774="data_scientist",$AH$7,TRUE,1)*_xlfn.IFS(B1774="data_analyst",$AH$8,TRUE,1)*_xlfn.IFS(B1774="data_engineer",$AH$9,TRUE,1)*IF(D1774,$AH$13,$AH$14)*IF(E1774,$AH$19,$AH$20)*IF(F1774,$AH$24,$AH$25)*IF(G1774,$AH$29,$AH$30)*IF(H1774,$AH$34,$AH$35)*IF(I1774,$AH$39,$AH$40)*IF(J1774,$AH$44,$AH$45)*IF(K1774,$AH$49,$AH$50)*IF(L1774,$AH$54,$AH$55)*IF(M1774,$AH$59,$AH$60)</f>
        <v>0.000337406120733211</v>
      </c>
      <c r="Q1774">
        <f t="shared" si="270"/>
        <v>0.00429374740781828</v>
      </c>
      <c r="R1774">
        <f t="shared" si="271"/>
        <v>0</v>
      </c>
      <c r="S1774">
        <f t="shared" si="272"/>
        <v>0</v>
      </c>
      <c r="T1774">
        <f t="shared" si="273"/>
        <v>0</v>
      </c>
      <c r="U1774">
        <f t="shared" si="274"/>
        <v>0</v>
      </c>
      <c r="V1774">
        <f t="shared" si="275"/>
        <v>1</v>
      </c>
      <c r="W1774">
        <f t="shared" si="276"/>
        <v>0</v>
      </c>
      <c r="X1774">
        <f t="shared" si="277"/>
        <v>0</v>
      </c>
      <c r="Y1774">
        <f t="shared" si="278"/>
        <v>0</v>
      </c>
      <c r="Z1774">
        <f t="shared" si="279"/>
        <v>0</v>
      </c>
    </row>
    <row r="1775" spans="1:26">
      <c r="A1775">
        <v>1</v>
      </c>
      <c r="B1775" t="s">
        <v>29</v>
      </c>
      <c r="C1775" t="s">
        <v>61</v>
      </c>
      <c r="D1775">
        <v>1</v>
      </c>
      <c r="E1775">
        <v>1</v>
      </c>
      <c r="F1775">
        <v>1</v>
      </c>
      <c r="G1775">
        <v>1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1</v>
      </c>
      <c r="N1775">
        <f t="array" ref="N1775">$AC$2*_xlfn.IFS(B1775="data_scientist",$AD$7,TRUE,1)*_xlfn.IFS(B1775="data_analyst",$AD$8,TRUE,1)*_xlfn.IFS(B1775="data_engineer",$AD$9,TRUE,1)*IF(D1775,$AD$13,$AD$14)*IF(E1775,$AD$19,$AD$20)*IF(F1775,$AD$24,$AD$25)*IF(G1775,$AD$29,$AD$30)*IF(H1775,$AD$34,$AD$35)*IF(I1775,$AD$39,$AD$40)*IF(J1775,$AD$44,$AD$45)*IF(K1775,$AD$49,$AD$50)*IF(L1775,$AD$54,$AD$55)*IF(M1775,$AD$59,$AD$60)</f>
        <v>0.000154014822529376</v>
      </c>
      <c r="O1775">
        <f t="array" ref="O1775">$AD$2*_xlfn.IFS(B1775="data_scientist",$AF$7,TRUE,1)*_xlfn.IFS(B1775="data_analyst",$AF$8,TRUE,1)*_xlfn.IFS(B1775="data_engineer",$AF$9,TRUE,1)*IF(D1775,$AF$13,$AF$14)*IF(E1775,$AF$19,$AF$20)*IF(F1775,$AF$24,$AF$25)*IF(G1775,$AF$29,$AF$30)*IF(H1775,$AF$34,$AF$35)*IF(I1775,$AF$39,$AF$40)*IF(J1775,$AF$44,$AF$45)*IF(K1775,$AF$49,$AF$50)*IF(L1775,$AF$54,$AF$55)*IF(M1775,$AF$59,$AF$60)</f>
        <v>0.0049807469930692</v>
      </c>
      <c r="P1775">
        <f t="array" ref="P1775">$AE$2*_xlfn.IFS(B1775="data_scientist",$AH$7,TRUE,1)*_xlfn.IFS(B1775="data_analyst",$AH$8,TRUE,1)*_xlfn.IFS(B1775="data_engineer",$AH$9,TRUE,1)*IF(D1775,$AH$13,$AH$14)*IF(E1775,$AH$19,$AH$20)*IF(F1775,$AH$24,$AH$25)*IF(G1775,$AH$29,$AH$30)*IF(H1775,$AH$34,$AH$35)*IF(I1775,$AH$39,$AH$40)*IF(J1775,$AH$44,$AH$45)*IF(K1775,$AH$49,$AH$50)*IF(L1775,$AH$54,$AH$55)*IF(M1775,$AH$59,$AH$60)</f>
        <v>0.000357854976535224</v>
      </c>
      <c r="Q1775">
        <f t="shared" si="270"/>
        <v>0.0049807469930692</v>
      </c>
      <c r="R1775">
        <f t="shared" si="271"/>
        <v>0</v>
      </c>
      <c r="S1775">
        <f t="shared" si="272"/>
        <v>0</v>
      </c>
      <c r="T1775">
        <f t="shared" si="273"/>
        <v>0</v>
      </c>
      <c r="U1775">
        <f t="shared" si="274"/>
        <v>0</v>
      </c>
      <c r="V1775">
        <f t="shared" si="275"/>
        <v>1</v>
      </c>
      <c r="W1775">
        <f t="shared" si="276"/>
        <v>0</v>
      </c>
      <c r="X1775">
        <f t="shared" si="277"/>
        <v>0</v>
      </c>
      <c r="Y1775">
        <f t="shared" si="278"/>
        <v>0</v>
      </c>
      <c r="Z1775">
        <f t="shared" si="279"/>
        <v>0</v>
      </c>
    </row>
    <row r="1776" spans="1:26">
      <c r="A1776">
        <v>1</v>
      </c>
      <c r="B1776" t="s">
        <v>29</v>
      </c>
      <c r="C1776" t="s">
        <v>61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f t="array" ref="N1776">$AC$2*_xlfn.IFS(B1776="data_scientist",$AD$7,TRUE,1)*_xlfn.IFS(B1776="data_analyst",$AD$8,TRUE,1)*_xlfn.IFS(B1776="data_engineer",$AD$9,TRUE,1)*IF(D1776,$AD$13,$AD$14)*IF(E1776,$AD$19,$AD$20)*IF(F1776,$AD$24,$AD$25)*IF(G1776,$AD$29,$AD$30)*IF(H1776,$AD$34,$AD$35)*IF(I1776,$AD$39,$AD$40)*IF(J1776,$AD$44,$AD$45)*IF(K1776,$AD$49,$AD$50)*IF(L1776,$AD$54,$AD$55)*IF(M1776,$AD$59,$AD$60)</f>
        <v>0.000772975130809792</v>
      </c>
      <c r="O1776">
        <f t="array" ref="O1776">$AD$2*_xlfn.IFS(B1776="data_scientist",$AF$7,TRUE,1)*_xlfn.IFS(B1776="data_analyst",$AF$8,TRUE,1)*_xlfn.IFS(B1776="data_engineer",$AF$9,TRUE,1)*IF(D1776,$AF$13,$AF$14)*IF(E1776,$AF$19,$AF$20)*IF(F1776,$AF$24,$AF$25)*IF(G1776,$AF$29,$AF$30)*IF(H1776,$AF$34,$AF$35)*IF(I1776,$AF$39,$AF$40)*IF(J1776,$AF$44,$AF$45)*IF(K1776,$AF$49,$AF$50)*IF(L1776,$AF$54,$AF$55)*IF(M1776,$AF$59,$AF$60)</f>
        <v>9.67605416109914e-5</v>
      </c>
      <c r="P1776">
        <f t="array" ref="P1776">$AE$2*_xlfn.IFS(B1776="data_scientist",$AH$7,TRUE,1)*_xlfn.IFS(B1776="data_analyst",$AH$8,TRUE,1)*_xlfn.IFS(B1776="data_engineer",$AH$9,TRUE,1)*IF(D1776,$AH$13,$AH$14)*IF(E1776,$AH$19,$AH$20)*IF(F1776,$AH$24,$AH$25)*IF(G1776,$AH$29,$AH$30)*IF(H1776,$AH$34,$AH$35)*IF(I1776,$AH$39,$AH$40)*IF(J1776,$AH$44,$AH$45)*IF(K1776,$AH$49,$AH$50)*IF(L1776,$AH$54,$AH$55)*IF(M1776,$AH$59,$AH$60)</f>
        <v>0.000106646786904811</v>
      </c>
      <c r="Q1776">
        <f t="shared" si="270"/>
        <v>0.000772975130809792</v>
      </c>
      <c r="R1776">
        <f t="shared" si="271"/>
        <v>0</v>
      </c>
      <c r="S1776">
        <f t="shared" si="272"/>
        <v>0</v>
      </c>
      <c r="T1776">
        <f t="shared" si="273"/>
        <v>0</v>
      </c>
      <c r="U1776">
        <f t="shared" si="274"/>
        <v>1</v>
      </c>
      <c r="V1776">
        <f t="shared" si="275"/>
        <v>0</v>
      </c>
      <c r="W1776">
        <f t="shared" si="276"/>
        <v>0</v>
      </c>
      <c r="X1776">
        <f t="shared" si="277"/>
        <v>0</v>
      </c>
      <c r="Y1776">
        <f t="shared" si="278"/>
        <v>0</v>
      </c>
      <c r="Z1776">
        <f t="shared" si="279"/>
        <v>0</v>
      </c>
    </row>
    <row r="1777" spans="1:26">
      <c r="A1777">
        <v>1</v>
      </c>
      <c r="B1777" t="s">
        <v>29</v>
      </c>
      <c r="C1777" t="s">
        <v>61</v>
      </c>
      <c r="D1777">
        <v>1</v>
      </c>
      <c r="E1777">
        <v>0</v>
      </c>
      <c r="F1777">
        <v>1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1</v>
      </c>
      <c r="N1777">
        <f t="array" ref="N1777">$AC$2*_xlfn.IFS(B1777="data_scientist",$AD$7,TRUE,1)*_xlfn.IFS(B1777="data_analyst",$AD$8,TRUE,1)*_xlfn.IFS(B1777="data_engineer",$AD$9,TRUE,1)*IF(D1777,$AD$13,$AD$14)*IF(E1777,$AD$19,$AD$20)*IF(F1777,$AD$24,$AD$25)*IF(G1777,$AD$29,$AD$30)*IF(H1777,$AD$34,$AD$35)*IF(I1777,$AD$39,$AD$40)*IF(J1777,$AD$44,$AD$45)*IF(K1777,$AD$49,$AD$50)*IF(L1777,$AD$54,$AD$55)*IF(M1777,$AD$59,$AD$60)</f>
        <v>0.000330159215856343</v>
      </c>
      <c r="O1777">
        <f t="array" ref="O1777">$AD$2*_xlfn.IFS(B1777="data_scientist",$AF$7,TRUE,1)*_xlfn.IFS(B1777="data_analyst",$AF$8,TRUE,1)*_xlfn.IFS(B1777="data_engineer",$AF$9,TRUE,1)*IF(D1777,$AF$13,$AF$14)*IF(E1777,$AF$19,$AF$20)*IF(F1777,$AF$24,$AF$25)*IF(G1777,$AF$29,$AF$30)*IF(H1777,$AF$34,$AF$35)*IF(I1777,$AF$39,$AF$40)*IF(J1777,$AF$44,$AF$45)*IF(K1777,$AF$49,$AF$50)*IF(L1777,$AF$54,$AF$55)*IF(M1777,$AF$59,$AF$60)</f>
        <v>0.00490833714738888</v>
      </c>
      <c r="P1777">
        <f t="array" ref="P1777">$AE$2*_xlfn.IFS(B1777="data_scientist",$AH$7,TRUE,1)*_xlfn.IFS(B1777="data_analyst",$AH$8,TRUE,1)*_xlfn.IFS(B1777="data_engineer",$AH$9,TRUE,1)*IF(D1777,$AH$13,$AH$14)*IF(E1777,$AH$19,$AH$20)*IF(F1777,$AH$24,$AH$25)*IF(G1777,$AH$29,$AH$30)*IF(H1777,$AH$34,$AH$35)*IF(I1777,$AH$39,$AH$40)*IF(J1777,$AH$44,$AH$45)*IF(K1777,$AH$49,$AH$50)*IF(L1777,$AH$54,$AH$55)*IF(M1777,$AH$59,$AH$60)</f>
        <v>0.000626611367075964</v>
      </c>
      <c r="Q1777">
        <f t="shared" si="270"/>
        <v>0.00490833714738888</v>
      </c>
      <c r="R1777">
        <f t="shared" si="271"/>
        <v>0</v>
      </c>
      <c r="S1777">
        <f t="shared" si="272"/>
        <v>0</v>
      </c>
      <c r="T1777">
        <f t="shared" si="273"/>
        <v>0</v>
      </c>
      <c r="U1777">
        <f t="shared" si="274"/>
        <v>0</v>
      </c>
      <c r="V1777">
        <f t="shared" si="275"/>
        <v>1</v>
      </c>
      <c r="W1777">
        <f t="shared" si="276"/>
        <v>0</v>
      </c>
      <c r="X1777">
        <f t="shared" si="277"/>
        <v>0</v>
      </c>
      <c r="Y1777">
        <f t="shared" si="278"/>
        <v>0</v>
      </c>
      <c r="Z1777">
        <f t="shared" si="279"/>
        <v>0</v>
      </c>
    </row>
    <row r="1778" spans="1:26">
      <c r="A1778">
        <v>1</v>
      </c>
      <c r="B1778" t="s">
        <v>29</v>
      </c>
      <c r="C1778" t="s">
        <v>61</v>
      </c>
      <c r="D1778">
        <v>1</v>
      </c>
      <c r="E1778">
        <v>1</v>
      </c>
      <c r="F1778">
        <v>0</v>
      </c>
      <c r="G1778">
        <v>1</v>
      </c>
      <c r="H1778">
        <v>1</v>
      </c>
      <c r="I1778">
        <v>1</v>
      </c>
      <c r="J1778">
        <v>1</v>
      </c>
      <c r="K1778">
        <v>0</v>
      </c>
      <c r="L1778">
        <v>0</v>
      </c>
      <c r="M1778">
        <v>1</v>
      </c>
      <c r="N1778">
        <f t="array" ref="N1778">$AC$2*_xlfn.IFS(B1778="data_scientist",$AD$7,TRUE,1)*_xlfn.IFS(B1778="data_analyst",$AD$8,TRUE,1)*_xlfn.IFS(B1778="data_engineer",$AD$9,TRUE,1)*IF(D1778,$AD$13,$AD$14)*IF(E1778,$AD$19,$AD$20)*IF(F1778,$AD$24,$AD$25)*IF(G1778,$AD$29,$AD$30)*IF(H1778,$AD$34,$AD$35)*IF(I1778,$AD$39,$AD$40)*IF(J1778,$AD$44,$AD$45)*IF(K1778,$AD$49,$AD$50)*IF(L1778,$AD$54,$AD$55)*IF(M1778,$AD$59,$AD$60)</f>
        <v>3.83185719720702e-6</v>
      </c>
      <c r="O1778">
        <f t="array" ref="O1778">$AD$2*_xlfn.IFS(B1778="data_scientist",$AF$7,TRUE,1)*_xlfn.IFS(B1778="data_analyst",$AF$8,TRUE,1)*_xlfn.IFS(B1778="data_engineer",$AF$9,TRUE,1)*IF(D1778,$AF$13,$AF$14)*IF(E1778,$AF$19,$AF$20)*IF(F1778,$AF$24,$AF$25)*IF(G1778,$AF$29,$AF$30)*IF(H1778,$AF$34,$AF$35)*IF(I1778,$AF$39,$AF$40)*IF(J1778,$AF$44,$AF$45)*IF(K1778,$AF$49,$AF$50)*IF(L1778,$AF$54,$AF$55)*IF(M1778,$AF$59,$AF$60)</f>
        <v>0.000153367734871959</v>
      </c>
      <c r="P1778">
        <f t="array" ref="P1778">$AE$2*_xlfn.IFS(B1778="data_scientist",$AH$7,TRUE,1)*_xlfn.IFS(B1778="data_analyst",$AH$8,TRUE,1)*_xlfn.IFS(B1778="data_engineer",$AH$9,TRUE,1)*IF(D1778,$AH$13,$AH$14)*IF(E1778,$AH$19,$AH$20)*IF(F1778,$AH$24,$AH$25)*IF(G1778,$AH$29,$AH$30)*IF(H1778,$AH$34,$AH$35)*IF(I1778,$AH$39,$AH$40)*IF(J1778,$AH$44,$AH$45)*IF(K1778,$AH$49,$AH$50)*IF(L1778,$AH$54,$AH$55)*IF(M1778,$AH$59,$AH$60)</f>
        <v>1.30366234956273e-5</v>
      </c>
      <c r="Q1778">
        <f t="shared" si="270"/>
        <v>0.000153367734871959</v>
      </c>
      <c r="R1778">
        <f t="shared" si="271"/>
        <v>0</v>
      </c>
      <c r="S1778">
        <f t="shared" si="272"/>
        <v>0</v>
      </c>
      <c r="T1778">
        <f t="shared" si="273"/>
        <v>0</v>
      </c>
      <c r="U1778">
        <f t="shared" si="274"/>
        <v>0</v>
      </c>
      <c r="V1778">
        <f t="shared" si="275"/>
        <v>1</v>
      </c>
      <c r="W1778">
        <f t="shared" si="276"/>
        <v>0</v>
      </c>
      <c r="X1778">
        <f t="shared" si="277"/>
        <v>0</v>
      </c>
      <c r="Y1778">
        <f t="shared" si="278"/>
        <v>0</v>
      </c>
      <c r="Z1778">
        <f t="shared" si="279"/>
        <v>0</v>
      </c>
    </row>
    <row r="1779" spans="1:26">
      <c r="A1779">
        <v>1</v>
      </c>
      <c r="B1779" t="s">
        <v>29</v>
      </c>
      <c r="C1779" t="s">
        <v>61</v>
      </c>
      <c r="D1779">
        <v>1</v>
      </c>
      <c r="E1779">
        <v>1</v>
      </c>
      <c r="F1779">
        <v>0</v>
      </c>
      <c r="G1779">
        <v>1</v>
      </c>
      <c r="H1779">
        <v>0</v>
      </c>
      <c r="I1779">
        <v>1</v>
      </c>
      <c r="J1779">
        <v>0</v>
      </c>
      <c r="K1779">
        <v>0</v>
      </c>
      <c r="L1779">
        <v>0</v>
      </c>
      <c r="M1779">
        <v>1</v>
      </c>
      <c r="N1779">
        <f t="array" ref="N1779">$AC$2*_xlfn.IFS(B1779="data_scientist",$AD$7,TRUE,1)*_xlfn.IFS(B1779="data_analyst",$AD$8,TRUE,1)*_xlfn.IFS(B1779="data_engineer",$AD$9,TRUE,1)*IF(D1779,$AD$13,$AD$14)*IF(E1779,$AD$19,$AD$20)*IF(F1779,$AD$24,$AD$25)*IF(G1779,$AD$29,$AD$30)*IF(H1779,$AD$34,$AD$35)*IF(I1779,$AD$39,$AD$40)*IF(J1779,$AD$44,$AD$45)*IF(K1779,$AD$49,$AD$50)*IF(L1779,$AD$54,$AD$55)*IF(M1779,$AD$59,$AD$60)</f>
        <v>0.000290660142417737</v>
      </c>
      <c r="O1779">
        <f t="array" ref="O1779">$AD$2*_xlfn.IFS(B1779="data_scientist",$AF$7,TRUE,1)*_xlfn.IFS(B1779="data_analyst",$AF$8,TRUE,1)*_xlfn.IFS(B1779="data_engineer",$AF$9,TRUE,1)*IF(D1779,$AF$13,$AF$14)*IF(E1779,$AF$19,$AF$20)*IF(F1779,$AF$24,$AF$25)*IF(G1779,$AF$29,$AF$30)*IF(H1779,$AF$34,$AF$35)*IF(I1779,$AF$39,$AF$40)*IF(J1779,$AF$44,$AF$45)*IF(K1779,$AF$49,$AF$50)*IF(L1779,$AF$54,$AF$55)*IF(M1779,$AF$59,$AF$60)</f>
        <v>0.00105992884782674</v>
      </c>
      <c r="P1779">
        <f t="array" ref="P1779">$AE$2*_xlfn.IFS(B1779="data_scientist",$AH$7,TRUE,1)*_xlfn.IFS(B1779="data_analyst",$AH$8,TRUE,1)*_xlfn.IFS(B1779="data_engineer",$AH$9,TRUE,1)*IF(D1779,$AH$13,$AH$14)*IF(E1779,$AH$19,$AH$20)*IF(F1779,$AH$24,$AH$25)*IF(G1779,$AH$29,$AH$30)*IF(H1779,$AH$34,$AH$35)*IF(I1779,$AH$39,$AH$40)*IF(J1779,$AH$44,$AH$45)*IF(K1779,$AH$49,$AH$50)*IF(L1779,$AH$54,$AH$55)*IF(M1779,$AH$59,$AH$60)</f>
        <v>0.000146984348423226</v>
      </c>
      <c r="Q1779">
        <f t="shared" si="270"/>
        <v>0.00105992884782674</v>
      </c>
      <c r="R1779">
        <f t="shared" si="271"/>
        <v>0</v>
      </c>
      <c r="S1779">
        <f t="shared" si="272"/>
        <v>0</v>
      </c>
      <c r="T1779">
        <f t="shared" si="273"/>
        <v>0</v>
      </c>
      <c r="U1779">
        <f t="shared" si="274"/>
        <v>0</v>
      </c>
      <c r="V1779">
        <f t="shared" si="275"/>
        <v>1</v>
      </c>
      <c r="W1779">
        <f t="shared" si="276"/>
        <v>0</v>
      </c>
      <c r="X1779">
        <f t="shared" si="277"/>
        <v>0</v>
      </c>
      <c r="Y1779">
        <f t="shared" si="278"/>
        <v>0</v>
      </c>
      <c r="Z1779">
        <f t="shared" si="279"/>
        <v>0</v>
      </c>
    </row>
    <row r="1780" spans="1:26">
      <c r="A1780">
        <v>1</v>
      </c>
      <c r="B1780" t="s">
        <v>29</v>
      </c>
      <c r="C1780" t="s">
        <v>61</v>
      </c>
      <c r="D1780">
        <v>1</v>
      </c>
      <c r="E1780">
        <v>1</v>
      </c>
      <c r="F1780">
        <v>1</v>
      </c>
      <c r="G1780">
        <v>1</v>
      </c>
      <c r="H1780">
        <v>1</v>
      </c>
      <c r="I1780">
        <v>0</v>
      </c>
      <c r="J1780">
        <v>0</v>
      </c>
      <c r="K1780">
        <v>1</v>
      </c>
      <c r="L1780">
        <v>0</v>
      </c>
      <c r="M1780">
        <v>1</v>
      </c>
      <c r="N1780">
        <f t="array" ref="N1780">$AC$2*_xlfn.IFS(B1780="data_scientist",$AD$7,TRUE,1)*_xlfn.IFS(B1780="data_analyst",$AD$8,TRUE,1)*_xlfn.IFS(B1780="data_engineer",$AD$9,TRUE,1)*IF(D1780,$AD$13,$AD$14)*IF(E1780,$AD$19,$AD$20)*IF(F1780,$AD$24,$AD$25)*IF(G1780,$AD$29,$AD$30)*IF(H1780,$AD$34,$AD$35)*IF(I1780,$AD$39,$AD$40)*IF(J1780,$AD$44,$AD$45)*IF(K1780,$AD$49,$AD$50)*IF(L1780,$AD$54,$AD$55)*IF(M1780,$AD$59,$AD$60)</f>
        <v>4.95437890465876e-7</v>
      </c>
      <c r="O1780">
        <f t="array" ref="O1780">$AD$2*_xlfn.IFS(B1780="data_scientist",$AF$7,TRUE,1)*_xlfn.IFS(B1780="data_analyst",$AF$8,TRUE,1)*_xlfn.IFS(B1780="data_engineer",$AF$9,TRUE,1)*IF(D1780,$AF$13,$AF$14)*IF(E1780,$AF$19,$AF$20)*IF(F1780,$AF$24,$AF$25)*IF(G1780,$AF$29,$AF$30)*IF(H1780,$AF$34,$AF$35)*IF(I1780,$AF$39,$AF$40)*IF(J1780,$AF$44,$AF$45)*IF(K1780,$AF$49,$AF$50)*IF(L1780,$AF$54,$AF$55)*IF(M1780,$AF$59,$AF$60)</f>
        <v>0.00224172155876414</v>
      </c>
      <c r="P1780">
        <f t="array" ref="P1780">$AE$2*_xlfn.IFS(B1780="data_scientist",$AH$7,TRUE,1)*_xlfn.IFS(B1780="data_analyst",$AH$8,TRUE,1)*_xlfn.IFS(B1780="data_engineer",$AH$9,TRUE,1)*IF(D1780,$AH$13,$AH$14)*IF(E1780,$AH$19,$AH$20)*IF(F1780,$AH$24,$AH$25)*IF(G1780,$AH$29,$AH$30)*IF(H1780,$AH$34,$AH$35)*IF(I1780,$AH$39,$AH$40)*IF(J1780,$AH$44,$AH$45)*IF(K1780,$AH$49,$AH$50)*IF(L1780,$AH$54,$AH$55)*IF(M1780,$AH$59,$AH$60)</f>
        <v>6.61875388094128e-5</v>
      </c>
      <c r="Q1780">
        <f t="shared" si="270"/>
        <v>0.00224172155876414</v>
      </c>
      <c r="R1780">
        <f t="shared" si="271"/>
        <v>0</v>
      </c>
      <c r="S1780">
        <f t="shared" si="272"/>
        <v>0</v>
      </c>
      <c r="T1780">
        <f t="shared" si="273"/>
        <v>0</v>
      </c>
      <c r="U1780">
        <f t="shared" si="274"/>
        <v>0</v>
      </c>
      <c r="V1780">
        <f t="shared" si="275"/>
        <v>1</v>
      </c>
      <c r="W1780">
        <f t="shared" si="276"/>
        <v>0</v>
      </c>
      <c r="X1780">
        <f t="shared" si="277"/>
        <v>0</v>
      </c>
      <c r="Y1780">
        <f t="shared" si="278"/>
        <v>0</v>
      </c>
      <c r="Z1780">
        <f t="shared" si="279"/>
        <v>0</v>
      </c>
    </row>
    <row r="1781" spans="1:26">
      <c r="A1781">
        <v>1</v>
      </c>
      <c r="B1781" t="s">
        <v>29</v>
      </c>
      <c r="C1781" t="s">
        <v>61</v>
      </c>
      <c r="D1781">
        <v>1</v>
      </c>
      <c r="E1781">
        <v>0</v>
      </c>
      <c r="F1781">
        <v>1</v>
      </c>
      <c r="G1781">
        <v>1</v>
      </c>
      <c r="H1781">
        <v>0</v>
      </c>
      <c r="I1781">
        <v>0</v>
      </c>
      <c r="J1781">
        <v>1</v>
      </c>
      <c r="K1781">
        <v>0</v>
      </c>
      <c r="L1781">
        <v>0</v>
      </c>
      <c r="M1781">
        <v>1</v>
      </c>
      <c r="N1781">
        <f t="array" ref="N1781">$AC$2*_xlfn.IFS(B1781="data_scientist",$AD$7,TRUE,1)*_xlfn.IFS(B1781="data_analyst",$AD$8,TRUE,1)*_xlfn.IFS(B1781="data_engineer",$AD$9,TRUE,1)*IF(D1781,$AD$13,$AD$14)*IF(E1781,$AD$19,$AD$20)*IF(F1781,$AD$24,$AD$25)*IF(G1781,$AD$29,$AD$30)*IF(H1781,$AD$34,$AD$35)*IF(I1781,$AD$39,$AD$40)*IF(J1781,$AD$44,$AD$45)*IF(K1781,$AD$49,$AD$50)*IF(L1781,$AD$54,$AD$55)*IF(M1781,$AD$59,$AD$60)</f>
        <v>2.33327310439562e-5</v>
      </c>
      <c r="O1781">
        <f t="array" ref="O1781">$AD$2*_xlfn.IFS(B1781="data_scientist",$AF$7,TRUE,1)*_xlfn.IFS(B1781="data_analyst",$AF$8,TRUE,1)*_xlfn.IFS(B1781="data_engineer",$AF$9,TRUE,1)*IF(D1781,$AF$13,$AF$14)*IF(E1781,$AF$19,$AF$20)*IF(F1781,$AF$24,$AF$25)*IF(G1781,$AF$29,$AF$30)*IF(H1781,$AF$34,$AF$35)*IF(I1781,$AF$39,$AF$40)*IF(J1781,$AF$44,$AF$45)*IF(K1781,$AF$49,$AF$50)*IF(L1781,$AF$54,$AF$55)*IF(M1781,$AF$59,$AF$60)</f>
        <v>0.0008606272136662</v>
      </c>
      <c r="P1781">
        <f t="array" ref="P1781">$AE$2*_xlfn.IFS(B1781="data_scientist",$AH$7,TRUE,1)*_xlfn.IFS(B1781="data_analyst",$AH$8,TRUE,1)*_xlfn.IFS(B1781="data_engineer",$AH$9,TRUE,1)*IF(D1781,$AH$13,$AH$14)*IF(E1781,$AH$19,$AH$20)*IF(F1781,$AH$24,$AH$25)*IF(G1781,$AH$29,$AH$30)*IF(H1781,$AH$34,$AH$35)*IF(I1781,$AH$39,$AH$40)*IF(J1781,$AH$44,$AH$45)*IF(K1781,$AH$49,$AH$50)*IF(L1781,$AH$54,$AH$55)*IF(M1781,$AH$59,$AH$60)</f>
        <v>6.09205495768298e-5</v>
      </c>
      <c r="Q1781">
        <f t="shared" si="270"/>
        <v>0.0008606272136662</v>
      </c>
      <c r="R1781">
        <f t="shared" si="271"/>
        <v>0</v>
      </c>
      <c r="S1781">
        <f t="shared" si="272"/>
        <v>0</v>
      </c>
      <c r="T1781">
        <f t="shared" si="273"/>
        <v>0</v>
      </c>
      <c r="U1781">
        <f t="shared" si="274"/>
        <v>0</v>
      </c>
      <c r="V1781">
        <f t="shared" si="275"/>
        <v>1</v>
      </c>
      <c r="W1781">
        <f t="shared" si="276"/>
        <v>0</v>
      </c>
      <c r="X1781">
        <f t="shared" si="277"/>
        <v>0</v>
      </c>
      <c r="Y1781">
        <f t="shared" si="278"/>
        <v>0</v>
      </c>
      <c r="Z1781">
        <f t="shared" si="279"/>
        <v>0</v>
      </c>
    </row>
    <row r="1782" spans="1:26">
      <c r="A1782">
        <v>1</v>
      </c>
      <c r="B1782" t="s">
        <v>29</v>
      </c>
      <c r="C1782" t="s">
        <v>61</v>
      </c>
      <c r="D1782">
        <v>1</v>
      </c>
      <c r="E1782">
        <v>1</v>
      </c>
      <c r="F1782">
        <v>1</v>
      </c>
      <c r="G1782">
        <v>1</v>
      </c>
      <c r="H1782">
        <v>0</v>
      </c>
      <c r="I1782">
        <v>1</v>
      </c>
      <c r="J1782">
        <v>0</v>
      </c>
      <c r="K1782">
        <v>0</v>
      </c>
      <c r="L1782">
        <v>0</v>
      </c>
      <c r="M1782">
        <v>1</v>
      </c>
      <c r="N1782">
        <f t="array" ref="N1782">$AC$2*_xlfn.IFS(B1782="data_scientist",$AD$7,TRUE,1)*_xlfn.IFS(B1782="data_analyst",$AD$8,TRUE,1)*_xlfn.IFS(B1782="data_engineer",$AD$9,TRUE,1)*IF(D1782,$AD$13,$AD$14)*IF(E1782,$AD$19,$AD$20)*IF(F1782,$AD$24,$AD$25)*IF(G1782,$AD$29,$AD$30)*IF(H1782,$AD$34,$AD$35)*IF(I1782,$AD$39,$AD$40)*IF(J1782,$AD$44,$AD$45)*IF(K1782,$AD$49,$AD$50)*IF(L1782,$AD$54,$AD$55)*IF(M1782,$AD$59,$AD$60)</f>
        <v>5.28831759456575e-5</v>
      </c>
      <c r="O1782">
        <f t="array" ref="O1782">$AD$2*_xlfn.IFS(B1782="data_scientist",$AF$7,TRUE,1)*_xlfn.IFS(B1782="data_analyst",$AF$8,TRUE,1)*_xlfn.IFS(B1782="data_engineer",$AF$9,TRUE,1)*IF(D1782,$AF$13,$AF$14)*IF(E1782,$AF$19,$AF$20)*IF(F1782,$AF$24,$AF$25)*IF(G1782,$AF$29,$AF$30)*IF(H1782,$AF$34,$AF$35)*IF(I1782,$AF$39,$AF$40)*IF(J1782,$AF$44,$AF$45)*IF(K1782,$AF$49,$AF$50)*IF(L1782,$AF$54,$AF$55)*IF(M1782,$AF$59,$AF$60)</f>
        <v>0.00120574644402354</v>
      </c>
      <c r="P1782">
        <f t="array" ref="P1782">$AE$2*_xlfn.IFS(B1782="data_scientist",$AH$7,TRUE,1)*_xlfn.IFS(B1782="data_analyst",$AH$8,TRUE,1)*_xlfn.IFS(B1782="data_engineer",$AH$9,TRUE,1)*IF(D1782,$AH$13,$AH$14)*IF(E1782,$AH$19,$AH$20)*IF(F1782,$AH$24,$AH$25)*IF(G1782,$AH$29,$AH$30)*IF(H1782,$AH$34,$AH$35)*IF(I1782,$AH$39,$AH$40)*IF(J1782,$AH$44,$AH$45)*IF(K1782,$AH$49,$AH$50)*IF(L1782,$AH$54,$AH$55)*IF(M1782,$AH$59,$AH$60)</f>
        <v>0.000100415049912897</v>
      </c>
      <c r="Q1782">
        <f t="shared" si="270"/>
        <v>0.00120574644402354</v>
      </c>
      <c r="R1782">
        <f t="shared" si="271"/>
        <v>0</v>
      </c>
      <c r="S1782">
        <f t="shared" si="272"/>
        <v>0</v>
      </c>
      <c r="T1782">
        <f t="shared" si="273"/>
        <v>0</v>
      </c>
      <c r="U1782">
        <f t="shared" si="274"/>
        <v>0</v>
      </c>
      <c r="V1782">
        <f t="shared" si="275"/>
        <v>1</v>
      </c>
      <c r="W1782">
        <f t="shared" si="276"/>
        <v>0</v>
      </c>
      <c r="X1782">
        <f t="shared" si="277"/>
        <v>0</v>
      </c>
      <c r="Y1782">
        <f t="shared" si="278"/>
        <v>0</v>
      </c>
      <c r="Z1782">
        <f t="shared" si="279"/>
        <v>0</v>
      </c>
    </row>
    <row r="1783" spans="1:26">
      <c r="A1783">
        <v>1</v>
      </c>
      <c r="B1783" t="s">
        <v>29</v>
      </c>
      <c r="C1783" t="s">
        <v>61</v>
      </c>
      <c r="D1783">
        <v>1</v>
      </c>
      <c r="E1783">
        <v>0</v>
      </c>
      <c r="F1783">
        <v>1</v>
      </c>
      <c r="G1783">
        <v>1</v>
      </c>
      <c r="H1783">
        <v>1</v>
      </c>
      <c r="I1783">
        <v>1</v>
      </c>
      <c r="J1783">
        <v>1</v>
      </c>
      <c r="K1783">
        <v>0</v>
      </c>
      <c r="L1783">
        <v>1</v>
      </c>
      <c r="M1783">
        <v>1</v>
      </c>
      <c r="N1783">
        <f t="array" ref="N1783">$AC$2*_xlfn.IFS(B1783="data_scientist",$AD$7,TRUE,1)*_xlfn.IFS(B1783="data_analyst",$AD$8,TRUE,1)*_xlfn.IFS(B1783="data_engineer",$AD$9,TRUE,1)*IF(D1783,$AD$13,$AD$14)*IF(E1783,$AD$19,$AD$20)*IF(F1783,$AD$24,$AD$25)*IF(G1783,$AD$29,$AD$30)*IF(H1783,$AD$34,$AD$35)*IF(I1783,$AD$39,$AD$40)*IF(J1783,$AD$44,$AD$45)*IF(K1783,$AD$49,$AD$50)*IF(L1783,$AD$54,$AD$55)*IF(M1783,$AD$59,$AD$60)</f>
        <v>4.53409692290319e-8</v>
      </c>
      <c r="O1783">
        <f t="array" ref="O1783">$AD$2*_xlfn.IFS(B1783="data_scientist",$AF$7,TRUE,1)*_xlfn.IFS(B1783="data_analyst",$AF$8,TRUE,1)*_xlfn.IFS(B1783="data_engineer",$AF$9,TRUE,1)*IF(D1783,$AF$13,$AF$14)*IF(E1783,$AF$19,$AF$20)*IF(F1783,$AF$24,$AF$25)*IF(G1783,$AF$29,$AF$30)*IF(H1783,$AF$34,$AF$35)*IF(I1783,$AF$39,$AF$40)*IF(J1783,$AF$44,$AF$45)*IF(K1783,$AF$49,$AF$50)*IF(L1783,$AF$54,$AF$55)*IF(M1783,$AF$59,$AF$60)</f>
        <v>8.40631562599354e-5</v>
      </c>
      <c r="P1783">
        <f t="array" ref="P1783">$AE$2*_xlfn.IFS(B1783="data_scientist",$AH$7,TRUE,1)*_xlfn.IFS(B1783="data_analyst",$AH$8,TRUE,1)*_xlfn.IFS(B1783="data_engineer",$AH$9,TRUE,1)*IF(D1783,$AH$13,$AH$14)*IF(E1783,$AH$19,$AH$20)*IF(F1783,$AH$24,$AH$25)*IF(G1783,$AH$29,$AH$30)*IF(H1783,$AH$34,$AH$35)*IF(I1783,$AH$39,$AH$40)*IF(J1783,$AH$44,$AH$45)*IF(K1783,$AH$49,$AH$50)*IF(L1783,$AH$54,$AH$55)*IF(M1783,$AH$59,$AH$60)</f>
        <v>2.64749895191526e-6</v>
      </c>
      <c r="Q1783">
        <f t="shared" si="270"/>
        <v>8.40631562599354e-5</v>
      </c>
      <c r="R1783">
        <f t="shared" si="271"/>
        <v>0</v>
      </c>
      <c r="S1783">
        <f t="shared" si="272"/>
        <v>0</v>
      </c>
      <c r="T1783">
        <f t="shared" si="273"/>
        <v>0</v>
      </c>
      <c r="U1783">
        <f t="shared" si="274"/>
        <v>0</v>
      </c>
      <c r="V1783">
        <f t="shared" si="275"/>
        <v>1</v>
      </c>
      <c r="W1783">
        <f t="shared" si="276"/>
        <v>0</v>
      </c>
      <c r="X1783">
        <f t="shared" si="277"/>
        <v>0</v>
      </c>
      <c r="Y1783">
        <f t="shared" si="278"/>
        <v>0</v>
      </c>
      <c r="Z1783">
        <f t="shared" si="279"/>
        <v>0</v>
      </c>
    </row>
    <row r="1784" spans="1:26">
      <c r="A1784">
        <v>1</v>
      </c>
      <c r="B1784" t="s">
        <v>29</v>
      </c>
      <c r="C1784" t="s">
        <v>61</v>
      </c>
      <c r="D1784">
        <v>1</v>
      </c>
      <c r="E1784">
        <v>1</v>
      </c>
      <c r="F1784">
        <v>0</v>
      </c>
      <c r="G1784">
        <v>1</v>
      </c>
      <c r="H1784">
        <v>1</v>
      </c>
      <c r="I1784">
        <v>0</v>
      </c>
      <c r="J1784">
        <v>1</v>
      </c>
      <c r="K1784">
        <v>1</v>
      </c>
      <c r="L1784">
        <v>0</v>
      </c>
      <c r="M1784">
        <v>1</v>
      </c>
      <c r="N1784">
        <f t="array" ref="N1784">$AC$2*_xlfn.IFS(B1784="data_scientist",$AD$7,TRUE,1)*_xlfn.IFS(B1784="data_analyst",$AD$8,TRUE,1)*_xlfn.IFS(B1784="data_engineer",$AD$9,TRUE,1)*IF(D1784,$AD$13,$AD$14)*IF(E1784,$AD$19,$AD$20)*IF(F1784,$AD$24,$AD$25)*IF(G1784,$AD$29,$AD$30)*IF(H1784,$AD$34,$AD$35)*IF(I1784,$AD$39,$AD$40)*IF(J1784,$AD$44,$AD$45)*IF(K1784,$AD$49,$AD$50)*IF(L1784,$AD$54,$AD$55)*IF(M1784,$AD$59,$AD$60)</f>
        <v>5.37495287401557e-7</v>
      </c>
      <c r="O1784">
        <f t="array" ref="O1784">$AD$2*_xlfn.IFS(B1784="data_scientist",$AF$7,TRUE,1)*_xlfn.IFS(B1784="data_analyst",$AF$8,TRUE,1)*_xlfn.IFS(B1784="data_engineer",$AF$9,TRUE,1)*IF(D1784,$AF$13,$AF$14)*IF(E1784,$AF$19,$AF$20)*IF(F1784,$AF$24,$AF$25)*IF(G1784,$AF$29,$AF$30)*IF(H1784,$AF$34,$AF$35)*IF(I1784,$AF$39,$AF$40)*IF(J1784,$AF$44,$AF$45)*IF(K1784,$AF$49,$AF$50)*IF(L1784,$AF$54,$AF$55)*IF(M1784,$AF$59,$AF$60)</f>
        <v>0.000394985336909019</v>
      </c>
      <c r="P1784">
        <f t="array" ref="P1784">$AE$2*_xlfn.IFS(B1784="data_scientist",$AH$7,TRUE,1)*_xlfn.IFS(B1784="data_analyst",$AH$8,TRUE,1)*_xlfn.IFS(B1784="data_engineer",$AH$9,TRUE,1)*IF(D1784,$AH$13,$AH$14)*IF(E1784,$AH$19,$AH$20)*IF(F1784,$AH$24,$AH$25)*IF(G1784,$AH$29,$AH$30)*IF(H1784,$AH$34,$AH$35)*IF(I1784,$AH$39,$AH$40)*IF(J1784,$AH$44,$AH$45)*IF(K1784,$AH$49,$AH$50)*IF(L1784,$AH$54,$AH$55)*IF(M1784,$AH$59,$AH$60)</f>
        <v>1.74928016217309e-5</v>
      </c>
      <c r="Q1784">
        <f t="shared" si="270"/>
        <v>0.000394985336909019</v>
      </c>
      <c r="R1784">
        <f t="shared" si="271"/>
        <v>0</v>
      </c>
      <c r="S1784">
        <f t="shared" si="272"/>
        <v>0</v>
      </c>
      <c r="T1784">
        <f t="shared" si="273"/>
        <v>0</v>
      </c>
      <c r="U1784">
        <f t="shared" si="274"/>
        <v>0</v>
      </c>
      <c r="V1784">
        <f t="shared" si="275"/>
        <v>1</v>
      </c>
      <c r="W1784">
        <f t="shared" si="276"/>
        <v>0</v>
      </c>
      <c r="X1784">
        <f t="shared" si="277"/>
        <v>0</v>
      </c>
      <c r="Y1784">
        <f t="shared" si="278"/>
        <v>0</v>
      </c>
      <c r="Z1784">
        <f t="shared" si="279"/>
        <v>0</v>
      </c>
    </row>
    <row r="1785" spans="1:26">
      <c r="A1785">
        <v>1</v>
      </c>
      <c r="B1785" t="s">
        <v>29</v>
      </c>
      <c r="C1785" t="s">
        <v>61</v>
      </c>
      <c r="D1785">
        <v>1</v>
      </c>
      <c r="E1785">
        <v>1</v>
      </c>
      <c r="F1785">
        <v>1</v>
      </c>
      <c r="G1785">
        <v>1</v>
      </c>
      <c r="H1785">
        <v>1</v>
      </c>
      <c r="I1785">
        <v>0</v>
      </c>
      <c r="J1785">
        <v>1</v>
      </c>
      <c r="K1785">
        <v>1</v>
      </c>
      <c r="L1785">
        <v>1</v>
      </c>
      <c r="M1785">
        <v>1</v>
      </c>
      <c r="N1785">
        <f t="array" ref="N1785">$AC$2*_xlfn.IFS(B1785="data_scientist",$AD$7,TRUE,1)*_xlfn.IFS(B1785="data_analyst",$AD$8,TRUE,1)*_xlfn.IFS(B1785="data_engineer",$AD$9,TRUE,1)*IF(D1785,$AD$13,$AD$14)*IF(E1785,$AD$19,$AD$20)*IF(F1785,$AD$24,$AD$25)*IF(G1785,$AD$29,$AD$30)*IF(H1785,$AD$34,$AD$35)*IF(I1785,$AD$39,$AD$40)*IF(J1785,$AD$44,$AD$45)*IF(K1785,$AD$49,$AD$50)*IF(L1785,$AD$54,$AD$55)*IF(M1785,$AD$59,$AD$60)</f>
        <v>8.28648940966979e-9</v>
      </c>
      <c r="O1785">
        <f t="array" ref="O1785">$AD$2*_xlfn.IFS(B1785="data_scientist",$AF$7,TRUE,1)*_xlfn.IFS(B1785="data_analyst",$AF$8,TRUE,1)*_xlfn.IFS(B1785="data_engineer",$AF$9,TRUE,1)*IF(D1785,$AF$13,$AF$14)*IF(E1785,$AF$19,$AF$20)*IF(F1785,$AF$24,$AF$25)*IF(G1785,$AF$29,$AF$30)*IF(H1785,$AF$34,$AF$35)*IF(I1785,$AF$39,$AF$40)*IF(J1785,$AF$44,$AF$45)*IF(K1785,$AF$49,$AF$50)*IF(L1785,$AF$54,$AF$55)*IF(M1785,$AF$59,$AF$60)</f>
        <v>0.00025113697078878</v>
      </c>
      <c r="P1785">
        <f t="array" ref="P1785">$AE$2*_xlfn.IFS(B1785="data_scientist",$AH$7,TRUE,1)*_xlfn.IFS(B1785="data_analyst",$AH$8,TRUE,1)*_xlfn.IFS(B1785="data_engineer",$AH$9,TRUE,1)*IF(D1785,$AH$13,$AH$14)*IF(E1785,$AH$19,$AH$20)*IF(F1785,$AH$24,$AH$25)*IF(G1785,$AH$29,$AH$30)*IF(H1785,$AH$34,$AH$35)*IF(I1785,$AH$39,$AH$40)*IF(J1785,$AH$44,$AH$45)*IF(K1785,$AH$49,$AH$50)*IF(L1785,$AH$54,$AH$55)*IF(M1785,$AH$59,$AH$60)</f>
        <v>3.76776796521453e-6</v>
      </c>
      <c r="Q1785">
        <f t="shared" si="270"/>
        <v>0.00025113697078878</v>
      </c>
      <c r="R1785">
        <f t="shared" si="271"/>
        <v>0</v>
      </c>
      <c r="S1785">
        <f t="shared" si="272"/>
        <v>0</v>
      </c>
      <c r="T1785">
        <f t="shared" si="273"/>
        <v>0</v>
      </c>
      <c r="U1785">
        <f t="shared" si="274"/>
        <v>0</v>
      </c>
      <c r="V1785">
        <f t="shared" si="275"/>
        <v>1</v>
      </c>
      <c r="W1785">
        <f t="shared" si="276"/>
        <v>0</v>
      </c>
      <c r="X1785">
        <f t="shared" si="277"/>
        <v>0</v>
      </c>
      <c r="Y1785">
        <f t="shared" si="278"/>
        <v>0</v>
      </c>
      <c r="Z1785">
        <f t="shared" si="279"/>
        <v>0</v>
      </c>
    </row>
    <row r="1786" spans="1:26">
      <c r="A1786">
        <v>1</v>
      </c>
      <c r="B1786" t="s">
        <v>29</v>
      </c>
      <c r="C1786" t="s">
        <v>61</v>
      </c>
      <c r="D1786">
        <v>1</v>
      </c>
      <c r="E1786">
        <v>0</v>
      </c>
      <c r="F1786">
        <v>0</v>
      </c>
      <c r="G1786">
        <v>1</v>
      </c>
      <c r="H1786">
        <v>0</v>
      </c>
      <c r="I1786">
        <v>0</v>
      </c>
      <c r="J1786">
        <v>1</v>
      </c>
      <c r="K1786">
        <v>0</v>
      </c>
      <c r="L1786">
        <v>0</v>
      </c>
      <c r="M1786">
        <v>1</v>
      </c>
      <c r="N1786">
        <f t="array" ref="N1786">$AC$2*_xlfn.IFS(B1786="data_scientist",$AD$7,TRUE,1)*_xlfn.IFS(B1786="data_analyst",$AD$8,TRUE,1)*_xlfn.IFS(B1786="data_engineer",$AD$9,TRUE,1)*IF(D1786,$AD$13,$AD$14)*IF(E1786,$AD$19,$AD$20)*IF(F1786,$AD$24,$AD$25)*IF(G1786,$AD$29,$AD$30)*IF(H1786,$AD$34,$AD$35)*IF(I1786,$AD$39,$AD$40)*IF(J1786,$AD$44,$AD$45)*IF(K1786,$AD$49,$AD$50)*IF(L1786,$AD$54,$AD$55)*IF(M1786,$AD$59,$AD$60)</f>
        <v>0.000128242958312491</v>
      </c>
      <c r="O1786">
        <f t="array" ref="O1786">$AD$2*_xlfn.IFS(B1786="data_scientist",$AF$7,TRUE,1)*_xlfn.IFS(B1786="data_analyst",$AF$8,TRUE,1)*_xlfn.IFS(B1786="data_engineer",$AF$9,TRUE,1)*IF(D1786,$AF$13,$AF$14)*IF(E1786,$AF$19,$AF$20)*IF(F1786,$AF$24,$AF$25)*IF(G1786,$AF$29,$AF$30)*IF(H1786,$AF$34,$AF$35)*IF(I1786,$AF$39,$AF$40)*IF(J1786,$AF$44,$AF$45)*IF(K1786,$AF$49,$AF$50)*IF(L1786,$AF$54,$AF$55)*IF(M1786,$AF$59,$AF$60)</f>
        <v>0.000756546797638114</v>
      </c>
      <c r="P1786">
        <f t="array" ref="P1786">$AE$2*_xlfn.IFS(B1786="data_scientist",$AH$7,TRUE,1)*_xlfn.IFS(B1786="data_analyst",$AH$8,TRUE,1)*_xlfn.IFS(B1786="data_engineer",$AH$9,TRUE,1)*IF(D1786,$AH$13,$AH$14)*IF(E1786,$AH$19,$AH$20)*IF(F1786,$AH$24,$AH$25)*IF(G1786,$AH$29,$AH$30)*IF(H1786,$AH$34,$AH$35)*IF(I1786,$AH$39,$AH$40)*IF(J1786,$AH$44,$AH$45)*IF(K1786,$AH$49,$AH$50)*IF(L1786,$AH$54,$AH$55)*IF(M1786,$AH$59,$AH$60)</f>
        <v>8.91735580762292e-5</v>
      </c>
      <c r="Q1786">
        <f t="shared" si="270"/>
        <v>0.000756546797638114</v>
      </c>
      <c r="R1786">
        <f t="shared" si="271"/>
        <v>0</v>
      </c>
      <c r="S1786">
        <f t="shared" si="272"/>
        <v>0</v>
      </c>
      <c r="T1786">
        <f t="shared" si="273"/>
        <v>0</v>
      </c>
      <c r="U1786">
        <f t="shared" si="274"/>
        <v>0</v>
      </c>
      <c r="V1786">
        <f t="shared" si="275"/>
        <v>1</v>
      </c>
      <c r="W1786">
        <f t="shared" si="276"/>
        <v>0</v>
      </c>
      <c r="X1786">
        <f t="shared" si="277"/>
        <v>0</v>
      </c>
      <c r="Y1786">
        <f t="shared" si="278"/>
        <v>0</v>
      </c>
      <c r="Z1786">
        <f t="shared" si="279"/>
        <v>0</v>
      </c>
    </row>
    <row r="1787" spans="1:26">
      <c r="A1787">
        <v>1</v>
      </c>
      <c r="B1787" t="s">
        <v>29</v>
      </c>
      <c r="C1787" t="s">
        <v>61</v>
      </c>
      <c r="D1787">
        <v>0</v>
      </c>
      <c r="E1787">
        <v>1</v>
      </c>
      <c r="F1787">
        <v>0</v>
      </c>
      <c r="G1787">
        <v>1</v>
      </c>
      <c r="H1787">
        <v>0</v>
      </c>
      <c r="I1787">
        <v>0</v>
      </c>
      <c r="J1787">
        <v>1</v>
      </c>
      <c r="K1787">
        <v>0</v>
      </c>
      <c r="L1787">
        <v>0</v>
      </c>
      <c r="M1787">
        <v>1</v>
      </c>
      <c r="N1787">
        <f t="array" ref="N1787">$AC$2*_xlfn.IFS(B1787="data_scientist",$AD$7,TRUE,1)*_xlfn.IFS(B1787="data_analyst",$AD$8,TRUE,1)*_xlfn.IFS(B1787="data_engineer",$AD$9,TRUE,1)*IF(D1787,$AD$13,$AD$14)*IF(E1787,$AD$19,$AD$20)*IF(F1787,$AD$24,$AD$25)*IF(G1787,$AD$29,$AD$30)*IF(H1787,$AD$34,$AD$35)*IF(I1787,$AD$39,$AD$40)*IF(J1787,$AD$44,$AD$45)*IF(K1787,$AD$49,$AD$50)*IF(L1787,$AD$54,$AD$55)*IF(M1787,$AD$59,$AD$60)</f>
        <v>0.000356116028644459</v>
      </c>
      <c r="O1787">
        <f t="array" ref="O1787">$AD$2*_xlfn.IFS(B1787="data_scientist",$AF$7,TRUE,1)*_xlfn.IFS(B1787="data_analyst",$AF$8,TRUE,1)*_xlfn.IFS(B1787="data_engineer",$AF$9,TRUE,1)*IF(D1787,$AF$13,$AF$14)*IF(E1787,$AF$19,$AF$20)*IF(F1787,$AF$24,$AF$25)*IF(G1787,$AF$29,$AF$30)*IF(H1787,$AF$34,$AF$35)*IF(I1787,$AF$39,$AF$40)*IF(J1787,$AF$44,$AF$45)*IF(K1787,$AF$49,$AF$50)*IF(L1787,$AF$54,$AF$55)*IF(M1787,$AF$59,$AF$60)</f>
        <v>0.000336515574314395</v>
      </c>
      <c r="P1787">
        <f t="array" ref="P1787">$AE$2*_xlfn.IFS(B1787="data_scientist",$AH$7,TRUE,1)*_xlfn.IFS(B1787="data_analyst",$AH$8,TRUE,1)*_xlfn.IFS(B1787="data_engineer",$AH$9,TRUE,1)*IF(D1787,$AH$13,$AH$14)*IF(E1787,$AH$19,$AH$20)*IF(F1787,$AH$24,$AH$25)*IF(G1787,$AH$29,$AH$30)*IF(H1787,$AH$34,$AH$35)*IF(I1787,$AH$39,$AH$40)*IF(J1787,$AH$44,$AH$45)*IF(K1787,$AH$49,$AH$50)*IF(L1787,$AH$54,$AH$55)*IF(M1787,$AH$59,$AH$60)</f>
        <v>7.11772698796518e-5</v>
      </c>
      <c r="Q1787">
        <f t="shared" si="270"/>
        <v>0.000356116028644459</v>
      </c>
      <c r="R1787">
        <f t="shared" si="271"/>
        <v>0</v>
      </c>
      <c r="S1787">
        <f t="shared" si="272"/>
        <v>0</v>
      </c>
      <c r="T1787">
        <f t="shared" si="273"/>
        <v>0</v>
      </c>
      <c r="U1787">
        <f t="shared" si="274"/>
        <v>1</v>
      </c>
      <c r="V1787">
        <f t="shared" si="275"/>
        <v>0</v>
      </c>
      <c r="W1787">
        <f t="shared" si="276"/>
        <v>0</v>
      </c>
      <c r="X1787">
        <f t="shared" si="277"/>
        <v>0</v>
      </c>
      <c r="Y1787">
        <f t="shared" si="278"/>
        <v>0</v>
      </c>
      <c r="Z1787">
        <f t="shared" si="279"/>
        <v>0</v>
      </c>
    </row>
    <row r="1788" spans="1:26">
      <c r="A1788">
        <v>1</v>
      </c>
      <c r="B1788" t="s">
        <v>29</v>
      </c>
      <c r="C1788" t="s">
        <v>61</v>
      </c>
      <c r="D1788">
        <v>1</v>
      </c>
      <c r="E1788">
        <v>1</v>
      </c>
      <c r="F1788">
        <v>0</v>
      </c>
      <c r="G1788">
        <v>1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1</v>
      </c>
      <c r="N1788">
        <f t="array" ref="N1788">$AC$2*_xlfn.IFS(B1788="data_scientist",$AD$7,TRUE,1)*_xlfn.IFS(B1788="data_analyst",$AD$8,TRUE,1)*_xlfn.IFS(B1788="data_engineer",$AD$9,TRUE,1)*IF(D1788,$AD$13,$AD$14)*IF(E1788,$AD$19,$AD$20)*IF(F1788,$AD$24,$AD$25)*IF(G1788,$AD$29,$AD$30)*IF(H1788,$AD$34,$AD$35)*IF(I1788,$AD$39,$AD$40)*IF(J1788,$AD$44,$AD$45)*IF(K1788,$AD$49,$AD$50)*IF(L1788,$AD$54,$AD$55)*IF(M1788,$AD$59,$AD$60)</f>
        <v>0.000846506841737949</v>
      </c>
      <c r="O1788">
        <f t="array" ref="O1788">$AD$2*_xlfn.IFS(B1788="data_scientist",$AF$7,TRUE,1)*_xlfn.IFS(B1788="data_analyst",$AF$8,TRUE,1)*_xlfn.IFS(B1788="data_engineer",$AF$9,TRUE,1)*IF(D1788,$AF$13,$AF$14)*IF(E1788,$AF$19,$AF$20)*IF(F1788,$AF$24,$AF$25)*IF(G1788,$AF$29,$AF$30)*IF(H1788,$AF$34,$AF$35)*IF(I1788,$AF$39,$AF$40)*IF(J1788,$AF$44,$AF$45)*IF(K1788,$AF$49,$AF$50)*IF(L1788,$AF$54,$AF$55)*IF(M1788,$AF$59,$AF$60)</f>
        <v>0.00437839767046186</v>
      </c>
      <c r="P1788">
        <f t="array" ref="P1788">$AE$2*_xlfn.IFS(B1788="data_scientist",$AH$7,TRUE,1)*_xlfn.IFS(B1788="data_analyst",$AH$8,TRUE,1)*_xlfn.IFS(B1788="data_engineer",$AH$9,TRUE,1)*IF(D1788,$AH$13,$AH$14)*IF(E1788,$AH$19,$AH$20)*IF(F1788,$AH$24,$AH$25)*IF(G1788,$AH$29,$AH$30)*IF(H1788,$AH$34,$AH$35)*IF(I1788,$AH$39,$AH$40)*IF(J1788,$AH$44,$AH$45)*IF(K1788,$AH$49,$AH$50)*IF(L1788,$AH$54,$AH$55)*IF(M1788,$AH$59,$AH$60)</f>
        <v>0.000523816704783444</v>
      </c>
      <c r="Q1788">
        <f t="shared" si="270"/>
        <v>0.00437839767046186</v>
      </c>
      <c r="R1788">
        <f t="shared" si="271"/>
        <v>0</v>
      </c>
      <c r="S1788">
        <f t="shared" si="272"/>
        <v>0</v>
      </c>
      <c r="T1788">
        <f t="shared" si="273"/>
        <v>0</v>
      </c>
      <c r="U1788">
        <f t="shared" si="274"/>
        <v>0</v>
      </c>
      <c r="V1788">
        <f t="shared" si="275"/>
        <v>1</v>
      </c>
      <c r="W1788">
        <f t="shared" si="276"/>
        <v>0</v>
      </c>
      <c r="X1788">
        <f t="shared" si="277"/>
        <v>0</v>
      </c>
      <c r="Y1788">
        <f t="shared" si="278"/>
        <v>0</v>
      </c>
      <c r="Z1788">
        <f t="shared" si="279"/>
        <v>0</v>
      </c>
    </row>
    <row r="1789" spans="1:26">
      <c r="A1789">
        <v>1</v>
      </c>
      <c r="B1789" t="s">
        <v>29</v>
      </c>
      <c r="C1789" t="s">
        <v>61</v>
      </c>
      <c r="D1789">
        <v>1</v>
      </c>
      <c r="E1789">
        <v>1</v>
      </c>
      <c r="F1789">
        <v>0</v>
      </c>
      <c r="G1789">
        <v>1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1</v>
      </c>
      <c r="N1789">
        <f t="array" ref="N1789">$AC$2*_xlfn.IFS(B1789="data_scientist",$AD$7,TRUE,1)*_xlfn.IFS(B1789="data_analyst",$AD$8,TRUE,1)*_xlfn.IFS(B1789="data_engineer",$AD$9,TRUE,1)*IF(D1789,$AD$13,$AD$14)*IF(E1789,$AD$19,$AD$20)*IF(F1789,$AD$24,$AD$25)*IF(G1789,$AD$29,$AD$30)*IF(H1789,$AD$34,$AD$35)*IF(I1789,$AD$39,$AD$40)*IF(J1789,$AD$44,$AD$45)*IF(K1789,$AD$49,$AD$50)*IF(L1789,$AD$54,$AD$55)*IF(M1789,$AD$59,$AD$60)</f>
        <v>0.000846506841737949</v>
      </c>
      <c r="O1789">
        <f t="array" ref="O1789">$AD$2*_xlfn.IFS(B1789="data_scientist",$AF$7,TRUE,1)*_xlfn.IFS(B1789="data_analyst",$AF$8,TRUE,1)*_xlfn.IFS(B1789="data_engineer",$AF$9,TRUE,1)*IF(D1789,$AF$13,$AF$14)*IF(E1789,$AF$19,$AF$20)*IF(F1789,$AF$24,$AF$25)*IF(G1789,$AF$29,$AF$30)*IF(H1789,$AF$34,$AF$35)*IF(I1789,$AF$39,$AF$40)*IF(J1789,$AF$44,$AF$45)*IF(K1789,$AF$49,$AF$50)*IF(L1789,$AF$54,$AF$55)*IF(M1789,$AF$59,$AF$60)</f>
        <v>0.00437839767046186</v>
      </c>
      <c r="P1789">
        <f t="array" ref="P1789">$AE$2*_xlfn.IFS(B1789="data_scientist",$AH$7,TRUE,1)*_xlfn.IFS(B1789="data_analyst",$AH$8,TRUE,1)*_xlfn.IFS(B1789="data_engineer",$AH$9,TRUE,1)*IF(D1789,$AH$13,$AH$14)*IF(E1789,$AH$19,$AH$20)*IF(F1789,$AH$24,$AH$25)*IF(G1789,$AH$29,$AH$30)*IF(H1789,$AH$34,$AH$35)*IF(I1789,$AH$39,$AH$40)*IF(J1789,$AH$44,$AH$45)*IF(K1789,$AH$49,$AH$50)*IF(L1789,$AH$54,$AH$55)*IF(M1789,$AH$59,$AH$60)</f>
        <v>0.000523816704783444</v>
      </c>
      <c r="Q1789">
        <f t="shared" si="270"/>
        <v>0.00437839767046186</v>
      </c>
      <c r="R1789">
        <f t="shared" si="271"/>
        <v>0</v>
      </c>
      <c r="S1789">
        <f t="shared" si="272"/>
        <v>0</v>
      </c>
      <c r="T1789">
        <f t="shared" si="273"/>
        <v>0</v>
      </c>
      <c r="U1789">
        <f t="shared" si="274"/>
        <v>0</v>
      </c>
      <c r="V1789">
        <f t="shared" si="275"/>
        <v>1</v>
      </c>
      <c r="W1789">
        <f t="shared" si="276"/>
        <v>0</v>
      </c>
      <c r="X1789">
        <f t="shared" si="277"/>
        <v>0</v>
      </c>
      <c r="Y1789">
        <f t="shared" si="278"/>
        <v>0</v>
      </c>
      <c r="Z1789">
        <f t="shared" si="279"/>
        <v>0</v>
      </c>
    </row>
    <row r="1790" spans="1:26">
      <c r="A1790">
        <v>1</v>
      </c>
      <c r="B1790" t="s">
        <v>29</v>
      </c>
      <c r="C1790" t="s">
        <v>61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1</v>
      </c>
      <c r="N1790">
        <f t="array" ref="N1790">$AC$2*_xlfn.IFS(B1790="data_scientist",$AD$7,TRUE,1)*_xlfn.IFS(B1790="data_analyst",$AD$8,TRUE,1)*_xlfn.IFS(B1790="data_engineer",$AD$9,TRUE,1)*IF(D1790,$AD$13,$AD$14)*IF(E1790,$AD$19,$AD$20)*IF(F1790,$AD$24,$AD$25)*IF(G1790,$AD$29,$AD$30)*IF(H1790,$AD$34,$AD$35)*IF(I1790,$AD$39,$AD$40)*IF(J1790,$AD$44,$AD$45)*IF(K1790,$AD$49,$AD$50)*IF(L1790,$AD$54,$AD$55)*IF(M1790,$AD$59,$AD$60)</f>
        <v>0.00386754108553451</v>
      </c>
      <c r="O1790">
        <f t="array" ref="O1790">$AD$2*_xlfn.IFS(B1790="data_scientist",$AF$7,TRUE,1)*_xlfn.IFS(B1790="data_analyst",$AF$8,TRUE,1)*_xlfn.IFS(B1790="data_engineer",$AF$9,TRUE,1)*IF(D1790,$AF$13,$AF$14)*IF(E1790,$AF$19,$AF$20)*IF(F1790,$AF$24,$AF$25)*IF(G1790,$AF$29,$AF$30)*IF(H1790,$AF$34,$AF$35)*IF(I1790,$AF$39,$AF$40)*IF(J1790,$AF$44,$AF$45)*IF(K1790,$AF$49,$AF$50)*IF(L1790,$AF$54,$AF$55)*IF(M1790,$AF$59,$AF$60)</f>
        <v>0.00165449893128245</v>
      </c>
      <c r="P1790">
        <f t="array" ref="P1790">$AE$2*_xlfn.IFS(B1790="data_scientist",$AH$7,TRUE,1)*_xlfn.IFS(B1790="data_analyst",$AH$8,TRUE,1)*_xlfn.IFS(B1790="data_engineer",$AH$9,TRUE,1)*IF(D1790,$AH$13,$AH$14)*IF(E1790,$AH$19,$AH$20)*IF(F1790,$AH$24,$AH$25)*IF(G1790,$AH$29,$AH$30)*IF(H1790,$AH$34,$AH$35)*IF(I1790,$AH$39,$AH$40)*IF(J1790,$AH$44,$AH$45)*IF(K1790,$AH$49,$AH$50)*IF(L1790,$AH$54,$AH$55)*IF(M1790,$AH$59,$AH$60)</f>
        <v>0.000690274258098174</v>
      </c>
      <c r="Q1790">
        <f t="shared" si="270"/>
        <v>0.00386754108553451</v>
      </c>
      <c r="R1790">
        <f t="shared" si="271"/>
        <v>0</v>
      </c>
      <c r="S1790">
        <f t="shared" si="272"/>
        <v>0</v>
      </c>
      <c r="T1790">
        <f t="shared" si="273"/>
        <v>0</v>
      </c>
      <c r="U1790">
        <f t="shared" si="274"/>
        <v>1</v>
      </c>
      <c r="V1790">
        <f t="shared" si="275"/>
        <v>0</v>
      </c>
      <c r="W1790">
        <f t="shared" si="276"/>
        <v>0</v>
      </c>
      <c r="X1790">
        <f t="shared" si="277"/>
        <v>0</v>
      </c>
      <c r="Y1790">
        <f t="shared" si="278"/>
        <v>0</v>
      </c>
      <c r="Z1790">
        <f t="shared" si="279"/>
        <v>0</v>
      </c>
    </row>
    <row r="1791" spans="1:26">
      <c r="A1791">
        <v>1</v>
      </c>
      <c r="B1791" t="s">
        <v>29</v>
      </c>
      <c r="C1791" t="s">
        <v>61</v>
      </c>
      <c r="D1791">
        <v>1</v>
      </c>
      <c r="E1791">
        <v>0</v>
      </c>
      <c r="F1791">
        <v>1</v>
      </c>
      <c r="G1791">
        <v>1</v>
      </c>
      <c r="H1791">
        <v>1</v>
      </c>
      <c r="I1791">
        <v>0</v>
      </c>
      <c r="J1791">
        <v>0</v>
      </c>
      <c r="K1791">
        <v>1</v>
      </c>
      <c r="L1791">
        <v>1</v>
      </c>
      <c r="M1791">
        <v>1</v>
      </c>
      <c r="N1791">
        <f t="array" ref="N1791">$AC$2*_xlfn.IFS(B1791="data_scientist",$AD$7,TRUE,1)*_xlfn.IFS(B1791="data_analyst",$AD$8,TRUE,1)*_xlfn.IFS(B1791="data_engineer",$AD$9,TRUE,1)*IF(D1791,$AD$13,$AD$14)*IF(E1791,$AD$19,$AD$20)*IF(F1791,$AD$24,$AD$25)*IF(G1791,$AD$29,$AD$30)*IF(H1791,$AD$34,$AD$35)*IF(I1791,$AD$39,$AD$40)*IF(J1791,$AD$44,$AD$45)*IF(K1791,$AD$49,$AD$50)*IF(L1791,$AD$54,$AD$55)*IF(M1791,$AD$59,$AD$60)</f>
        <v>3.22209732568841e-8</v>
      </c>
      <c r="O1791">
        <f t="array" ref="O1791">$AD$2*_xlfn.IFS(B1791="data_scientist",$AF$7,TRUE,1)*_xlfn.IFS(B1791="data_analyst",$AF$8,TRUE,1)*_xlfn.IFS(B1791="data_engineer",$AF$9,TRUE,1)*IF(D1791,$AF$13,$AF$14)*IF(E1791,$AF$19,$AF$20)*IF(F1791,$AF$24,$AF$25)*IF(G1791,$AF$29,$AF$30)*IF(H1791,$AF$34,$AF$35)*IF(I1791,$AF$39,$AF$40)*IF(J1791,$AF$44,$AF$45)*IF(K1791,$AF$49,$AF$50)*IF(L1791,$AF$54,$AF$55)*IF(M1791,$AF$59,$AF$60)</f>
        <v>0.00108012515336115</v>
      </c>
      <c r="P1791">
        <f t="array" ref="P1791">$AE$2*_xlfn.IFS(B1791="data_scientist",$AH$7,TRUE,1)*_xlfn.IFS(B1791="data_analyst",$AH$8,TRUE,1)*_xlfn.IFS(B1791="data_engineer",$AH$9,TRUE,1)*IF(D1791,$AH$13,$AH$14)*IF(E1791,$AH$19,$AH$20)*IF(F1791,$AH$24,$AH$25)*IF(G1791,$AH$29,$AH$30)*IF(H1791,$AH$34,$AH$35)*IF(I1791,$AH$39,$AH$40)*IF(J1791,$AH$44,$AH$45)*IF(K1791,$AH$49,$AH$50)*IF(L1791,$AH$54,$AH$55)*IF(M1791,$AH$59,$AH$60)</f>
        <v>1.96752015062631e-5</v>
      </c>
      <c r="Q1791">
        <f t="shared" si="270"/>
        <v>0.00108012515336115</v>
      </c>
      <c r="R1791">
        <f t="shared" si="271"/>
        <v>0</v>
      </c>
      <c r="S1791">
        <f t="shared" si="272"/>
        <v>0</v>
      </c>
      <c r="T1791">
        <f t="shared" si="273"/>
        <v>0</v>
      </c>
      <c r="U1791">
        <f t="shared" si="274"/>
        <v>0</v>
      </c>
      <c r="V1791">
        <f t="shared" si="275"/>
        <v>1</v>
      </c>
      <c r="W1791">
        <f t="shared" si="276"/>
        <v>0</v>
      </c>
      <c r="X1791">
        <f t="shared" si="277"/>
        <v>0</v>
      </c>
      <c r="Y1791">
        <f t="shared" si="278"/>
        <v>0</v>
      </c>
      <c r="Z1791">
        <f t="shared" si="279"/>
        <v>0</v>
      </c>
    </row>
    <row r="1792" spans="1:26">
      <c r="A1792">
        <v>1</v>
      </c>
      <c r="B1792" t="s">
        <v>29</v>
      </c>
      <c r="C1792" t="s">
        <v>61</v>
      </c>
      <c r="D1792">
        <v>1</v>
      </c>
      <c r="E1792">
        <v>0</v>
      </c>
      <c r="F1792">
        <v>1</v>
      </c>
      <c r="G1792">
        <v>1</v>
      </c>
      <c r="H1792">
        <v>1</v>
      </c>
      <c r="I1792">
        <v>0</v>
      </c>
      <c r="J1792">
        <v>0</v>
      </c>
      <c r="K1792">
        <v>1</v>
      </c>
      <c r="L1792">
        <v>1</v>
      </c>
      <c r="M1792">
        <v>1</v>
      </c>
      <c r="N1792">
        <f t="array" ref="N1792">$AC$2*_xlfn.IFS(B1792="data_scientist",$AD$7,TRUE,1)*_xlfn.IFS(B1792="data_analyst",$AD$8,TRUE,1)*_xlfn.IFS(B1792="data_engineer",$AD$9,TRUE,1)*IF(D1792,$AD$13,$AD$14)*IF(E1792,$AD$19,$AD$20)*IF(F1792,$AD$24,$AD$25)*IF(G1792,$AD$29,$AD$30)*IF(H1792,$AD$34,$AD$35)*IF(I1792,$AD$39,$AD$40)*IF(J1792,$AD$44,$AD$45)*IF(K1792,$AD$49,$AD$50)*IF(L1792,$AD$54,$AD$55)*IF(M1792,$AD$59,$AD$60)</f>
        <v>3.22209732568841e-8</v>
      </c>
      <c r="O1792">
        <f t="array" ref="O1792">$AD$2*_xlfn.IFS(B1792="data_scientist",$AF$7,TRUE,1)*_xlfn.IFS(B1792="data_analyst",$AF$8,TRUE,1)*_xlfn.IFS(B1792="data_engineer",$AF$9,TRUE,1)*IF(D1792,$AF$13,$AF$14)*IF(E1792,$AF$19,$AF$20)*IF(F1792,$AF$24,$AF$25)*IF(G1792,$AF$29,$AF$30)*IF(H1792,$AF$34,$AF$35)*IF(I1792,$AF$39,$AF$40)*IF(J1792,$AF$44,$AF$45)*IF(K1792,$AF$49,$AF$50)*IF(L1792,$AF$54,$AF$55)*IF(M1792,$AF$59,$AF$60)</f>
        <v>0.00108012515336115</v>
      </c>
      <c r="P1792">
        <f t="array" ref="P1792">$AE$2*_xlfn.IFS(B1792="data_scientist",$AH$7,TRUE,1)*_xlfn.IFS(B1792="data_analyst",$AH$8,TRUE,1)*_xlfn.IFS(B1792="data_engineer",$AH$9,TRUE,1)*IF(D1792,$AH$13,$AH$14)*IF(E1792,$AH$19,$AH$20)*IF(F1792,$AH$24,$AH$25)*IF(G1792,$AH$29,$AH$30)*IF(H1792,$AH$34,$AH$35)*IF(I1792,$AH$39,$AH$40)*IF(J1792,$AH$44,$AH$45)*IF(K1792,$AH$49,$AH$50)*IF(L1792,$AH$54,$AH$55)*IF(M1792,$AH$59,$AH$60)</f>
        <v>1.96752015062631e-5</v>
      </c>
      <c r="Q1792">
        <f t="shared" si="270"/>
        <v>0.00108012515336115</v>
      </c>
      <c r="R1792">
        <f t="shared" si="271"/>
        <v>0</v>
      </c>
      <c r="S1792">
        <f t="shared" si="272"/>
        <v>0</v>
      </c>
      <c r="T1792">
        <f t="shared" si="273"/>
        <v>0</v>
      </c>
      <c r="U1792">
        <f t="shared" si="274"/>
        <v>0</v>
      </c>
      <c r="V1792">
        <f t="shared" si="275"/>
        <v>1</v>
      </c>
      <c r="W1792">
        <f t="shared" si="276"/>
        <v>0</v>
      </c>
      <c r="X1792">
        <f t="shared" si="277"/>
        <v>0</v>
      </c>
      <c r="Y1792">
        <f t="shared" si="278"/>
        <v>0</v>
      </c>
      <c r="Z1792">
        <f t="shared" si="279"/>
        <v>0</v>
      </c>
    </row>
    <row r="1793" spans="1:26">
      <c r="A1793">
        <v>1</v>
      </c>
      <c r="B1793" t="s">
        <v>29</v>
      </c>
      <c r="C1793" t="s">
        <v>61</v>
      </c>
      <c r="D1793">
        <v>1</v>
      </c>
      <c r="E1793">
        <v>0</v>
      </c>
      <c r="F1793">
        <v>1</v>
      </c>
      <c r="G1793">
        <v>1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1</v>
      </c>
      <c r="N1793">
        <f t="array" ref="N1793">$AC$2*_xlfn.IFS(B1793="data_scientist",$AD$7,TRUE,1)*_xlfn.IFS(B1793="data_analyst",$AD$8,TRUE,1)*_xlfn.IFS(B1793="data_engineer",$AD$9,TRUE,1)*IF(D1793,$AD$13,$AD$14)*IF(E1793,$AD$19,$AD$20)*IF(F1793,$AD$24,$AD$25)*IF(G1793,$AD$29,$AD$30)*IF(H1793,$AD$34,$AD$35)*IF(I1793,$AD$39,$AD$40)*IF(J1793,$AD$44,$AD$45)*IF(K1793,$AD$49,$AD$50)*IF(L1793,$AD$54,$AD$55)*IF(M1793,$AD$59,$AD$60)</f>
        <v>0.00011820833079412</v>
      </c>
      <c r="O1793">
        <f t="array" ref="O1793">$AD$2*_xlfn.IFS(B1793="data_scientist",$AF$7,TRUE,1)*_xlfn.IFS(B1793="data_analyst",$AF$8,TRUE,1)*_xlfn.IFS(B1793="data_engineer",$AF$9,TRUE,1)*IF(D1793,$AF$13,$AF$14)*IF(E1793,$AF$19,$AF$20)*IF(F1793,$AF$24,$AF$25)*IF(G1793,$AF$29,$AF$30)*IF(H1793,$AF$34,$AF$35)*IF(I1793,$AF$39,$AF$40)*IF(J1793,$AF$44,$AF$45)*IF(K1793,$AF$49,$AF$50)*IF(L1793,$AF$54,$AF$55)*IF(M1793,$AF$59,$AF$60)</f>
        <v>0.00429374740781828</v>
      </c>
      <c r="P1793">
        <f t="array" ref="P1793">$AE$2*_xlfn.IFS(B1793="data_scientist",$AH$7,TRUE,1)*_xlfn.IFS(B1793="data_analyst",$AH$8,TRUE,1)*_xlfn.IFS(B1793="data_engineer",$AH$9,TRUE,1)*IF(D1793,$AH$13,$AH$14)*IF(E1793,$AH$19,$AH$20)*IF(F1793,$AH$24,$AH$25)*IF(G1793,$AH$29,$AH$30)*IF(H1793,$AH$34,$AH$35)*IF(I1793,$AH$39,$AH$40)*IF(J1793,$AH$44,$AH$45)*IF(K1793,$AH$49,$AH$50)*IF(L1793,$AH$54,$AH$55)*IF(M1793,$AH$59,$AH$60)</f>
        <v>0.000337406120733211</v>
      </c>
      <c r="Q1793">
        <f t="shared" si="270"/>
        <v>0.00429374740781828</v>
      </c>
      <c r="R1793">
        <f t="shared" si="271"/>
        <v>0</v>
      </c>
      <c r="S1793">
        <f t="shared" si="272"/>
        <v>0</v>
      </c>
      <c r="T1793">
        <f t="shared" si="273"/>
        <v>0</v>
      </c>
      <c r="U1793">
        <f t="shared" si="274"/>
        <v>0</v>
      </c>
      <c r="V1793">
        <f t="shared" si="275"/>
        <v>1</v>
      </c>
      <c r="W1793">
        <f t="shared" si="276"/>
        <v>0</v>
      </c>
      <c r="X1793">
        <f t="shared" si="277"/>
        <v>0</v>
      </c>
      <c r="Y1793">
        <f t="shared" si="278"/>
        <v>0</v>
      </c>
      <c r="Z1793">
        <f t="shared" si="279"/>
        <v>0</v>
      </c>
    </row>
    <row r="1794" spans="1:26">
      <c r="A1794">
        <v>1</v>
      </c>
      <c r="B1794" t="s">
        <v>29</v>
      </c>
      <c r="C1794" t="s">
        <v>61</v>
      </c>
      <c r="D1794">
        <v>1</v>
      </c>
      <c r="E1794">
        <v>1</v>
      </c>
      <c r="F1794">
        <v>0</v>
      </c>
      <c r="G1794">
        <v>1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1</v>
      </c>
      <c r="N1794">
        <f t="array" ref="N1794">$AC$2*_xlfn.IFS(B1794="data_scientist",$AD$7,TRUE,1)*_xlfn.IFS(B1794="data_analyst",$AD$8,TRUE,1)*_xlfn.IFS(B1794="data_engineer",$AD$9,TRUE,1)*IF(D1794,$AD$13,$AD$14)*IF(E1794,$AD$19,$AD$20)*IF(F1794,$AD$24,$AD$25)*IF(G1794,$AD$29,$AD$30)*IF(H1794,$AD$34,$AD$35)*IF(I1794,$AD$39,$AD$40)*IF(J1794,$AD$44,$AD$45)*IF(K1794,$AD$49,$AD$50)*IF(L1794,$AD$54,$AD$55)*IF(M1794,$AD$59,$AD$60)</f>
        <v>0.000846506841737949</v>
      </c>
      <c r="O1794">
        <f t="array" ref="O1794">$AD$2*_xlfn.IFS(B1794="data_scientist",$AF$7,TRUE,1)*_xlfn.IFS(B1794="data_analyst",$AF$8,TRUE,1)*_xlfn.IFS(B1794="data_engineer",$AF$9,TRUE,1)*IF(D1794,$AF$13,$AF$14)*IF(E1794,$AF$19,$AF$20)*IF(F1794,$AF$24,$AF$25)*IF(G1794,$AF$29,$AF$30)*IF(H1794,$AF$34,$AF$35)*IF(I1794,$AF$39,$AF$40)*IF(J1794,$AF$44,$AF$45)*IF(K1794,$AF$49,$AF$50)*IF(L1794,$AF$54,$AF$55)*IF(M1794,$AF$59,$AF$60)</f>
        <v>0.00437839767046186</v>
      </c>
      <c r="P1794">
        <f t="array" ref="P1794">$AE$2*_xlfn.IFS(B1794="data_scientist",$AH$7,TRUE,1)*_xlfn.IFS(B1794="data_analyst",$AH$8,TRUE,1)*_xlfn.IFS(B1794="data_engineer",$AH$9,TRUE,1)*IF(D1794,$AH$13,$AH$14)*IF(E1794,$AH$19,$AH$20)*IF(F1794,$AH$24,$AH$25)*IF(G1794,$AH$29,$AH$30)*IF(H1794,$AH$34,$AH$35)*IF(I1794,$AH$39,$AH$40)*IF(J1794,$AH$44,$AH$45)*IF(K1794,$AH$49,$AH$50)*IF(L1794,$AH$54,$AH$55)*IF(M1794,$AH$59,$AH$60)</f>
        <v>0.000523816704783444</v>
      </c>
      <c r="Q1794">
        <f t="shared" si="270"/>
        <v>0.00437839767046186</v>
      </c>
      <c r="R1794">
        <f t="shared" si="271"/>
        <v>0</v>
      </c>
      <c r="S1794">
        <f t="shared" si="272"/>
        <v>0</v>
      </c>
      <c r="T1794">
        <f t="shared" si="273"/>
        <v>0</v>
      </c>
      <c r="U1794">
        <f t="shared" si="274"/>
        <v>0</v>
      </c>
      <c r="V1794">
        <f t="shared" si="275"/>
        <v>1</v>
      </c>
      <c r="W1794">
        <f t="shared" si="276"/>
        <v>0</v>
      </c>
      <c r="X1794">
        <f t="shared" si="277"/>
        <v>0</v>
      </c>
      <c r="Y1794">
        <f t="shared" si="278"/>
        <v>0</v>
      </c>
      <c r="Z1794">
        <f t="shared" si="279"/>
        <v>0</v>
      </c>
    </row>
    <row r="1795" spans="1:26">
      <c r="A1795">
        <v>1</v>
      </c>
      <c r="B1795" t="s">
        <v>29</v>
      </c>
      <c r="C1795" t="s">
        <v>61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1</v>
      </c>
      <c r="N1795">
        <f t="array" ref="N1795">$AC$2*_xlfn.IFS(B1795="data_scientist",$AD$7,TRUE,1)*_xlfn.IFS(B1795="data_analyst",$AD$8,TRUE,1)*_xlfn.IFS(B1795="data_engineer",$AD$9,TRUE,1)*IF(D1795,$AD$13,$AD$14)*IF(E1795,$AD$19,$AD$20)*IF(F1795,$AD$24,$AD$25)*IF(G1795,$AD$29,$AD$30)*IF(H1795,$AD$34,$AD$35)*IF(I1795,$AD$39,$AD$40)*IF(J1795,$AD$44,$AD$45)*IF(K1795,$AD$49,$AD$50)*IF(L1795,$AD$54,$AD$55)*IF(M1795,$AD$59,$AD$60)</f>
        <v>0.00386754108553451</v>
      </c>
      <c r="O1795">
        <f t="array" ref="O1795">$AD$2*_xlfn.IFS(B1795="data_scientist",$AF$7,TRUE,1)*_xlfn.IFS(B1795="data_analyst",$AF$8,TRUE,1)*_xlfn.IFS(B1795="data_engineer",$AF$9,TRUE,1)*IF(D1795,$AF$13,$AF$14)*IF(E1795,$AF$19,$AF$20)*IF(F1795,$AF$24,$AF$25)*IF(G1795,$AF$29,$AF$30)*IF(H1795,$AF$34,$AF$35)*IF(I1795,$AF$39,$AF$40)*IF(J1795,$AF$44,$AF$45)*IF(K1795,$AF$49,$AF$50)*IF(L1795,$AF$54,$AF$55)*IF(M1795,$AF$59,$AF$60)</f>
        <v>0.00165449893128245</v>
      </c>
      <c r="P1795">
        <f t="array" ref="P1795">$AE$2*_xlfn.IFS(B1795="data_scientist",$AH$7,TRUE,1)*_xlfn.IFS(B1795="data_analyst",$AH$8,TRUE,1)*_xlfn.IFS(B1795="data_engineer",$AH$9,TRUE,1)*IF(D1795,$AH$13,$AH$14)*IF(E1795,$AH$19,$AH$20)*IF(F1795,$AH$24,$AH$25)*IF(G1795,$AH$29,$AH$30)*IF(H1795,$AH$34,$AH$35)*IF(I1795,$AH$39,$AH$40)*IF(J1795,$AH$44,$AH$45)*IF(K1795,$AH$49,$AH$50)*IF(L1795,$AH$54,$AH$55)*IF(M1795,$AH$59,$AH$60)</f>
        <v>0.000690274258098174</v>
      </c>
      <c r="Q1795">
        <f t="shared" ref="Q1795:Q1858" si="280">MAX(N1795:P1795)</f>
        <v>0.00386754108553451</v>
      </c>
      <c r="R1795">
        <f t="shared" ref="R1795:R1858" si="281">IF(AND(C1795="Low",N1795=Q1795),1,0)</f>
        <v>0</v>
      </c>
      <c r="S1795">
        <f t="shared" ref="S1795:S1858" si="282">IF(AND(C1795="Low",O1795=Q1795),1,0)</f>
        <v>0</v>
      </c>
      <c r="T1795">
        <f t="shared" ref="T1795:T1858" si="283">IF(AND(C1795="Low",P1795=Q1795),1,0)</f>
        <v>0</v>
      </c>
      <c r="U1795">
        <f t="shared" ref="U1795:U1858" si="284">IF(AND(C1795="Medium",N1795=Q1795),1,0)</f>
        <v>1</v>
      </c>
      <c r="V1795">
        <f t="shared" ref="V1795:V1858" si="285">IF(AND(C1795="Medium",O1795=Q1795),1,0)</f>
        <v>0</v>
      </c>
      <c r="W1795">
        <f t="shared" ref="W1795:W1858" si="286">IF(AND(C1795="Medium",P1795=Q1795),1,0)</f>
        <v>0</v>
      </c>
      <c r="X1795">
        <f t="shared" ref="X1795:X1858" si="287">IF(AND(C1795="High",N1795=Q1795),1,0)</f>
        <v>0</v>
      </c>
      <c r="Y1795">
        <f t="shared" ref="Y1795:Y1858" si="288">IF(AND(C1795="High",O1795=Q1795),1,0)</f>
        <v>0</v>
      </c>
      <c r="Z1795">
        <f t="shared" ref="Z1795:Z1858" si="289">IF(AND(C1795="High",P1795=Q1795),1,0)</f>
        <v>0</v>
      </c>
    </row>
    <row r="1796" spans="1:26">
      <c r="A1796">
        <v>1</v>
      </c>
      <c r="B1796" t="s">
        <v>29</v>
      </c>
      <c r="C1796" t="s">
        <v>61</v>
      </c>
      <c r="D1796">
        <v>0</v>
      </c>
      <c r="E1796">
        <v>0</v>
      </c>
      <c r="F1796">
        <v>1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1</v>
      </c>
      <c r="N1796">
        <f t="array" ref="N1796">$AC$2*_xlfn.IFS(B1796="data_scientist",$AD$7,TRUE,1)*_xlfn.IFS(B1796="data_analyst",$AD$8,TRUE,1)*_xlfn.IFS(B1796="data_engineer",$AD$9,TRUE,1)*IF(D1796,$AD$13,$AD$14)*IF(E1796,$AD$19,$AD$20)*IF(F1796,$AD$24,$AD$25)*IF(G1796,$AD$29,$AD$30)*IF(H1796,$AD$34,$AD$35)*IF(I1796,$AD$39,$AD$40)*IF(J1796,$AD$44,$AD$45)*IF(K1796,$AD$49,$AD$50)*IF(L1796,$AD$54,$AD$55)*IF(M1796,$AD$59,$AD$60)</f>
        <v>0.000703666674082314</v>
      </c>
      <c r="O1796">
        <f t="array" ref="O1796">$AD$2*_xlfn.IFS(B1796="data_scientist",$AF$7,TRUE,1)*_xlfn.IFS(B1796="data_analyst",$AF$8,TRUE,1)*_xlfn.IFS(B1796="data_engineer",$AF$9,TRUE,1)*IF(D1796,$AF$13,$AF$14)*IF(E1796,$AF$19,$AF$20)*IF(F1796,$AF$24,$AF$25)*IF(G1796,$AF$29,$AF$30)*IF(H1796,$AF$34,$AF$35)*IF(I1796,$AF$39,$AF$40)*IF(J1796,$AF$44,$AF$45)*IF(K1796,$AF$49,$AF$50)*IF(L1796,$AF$54,$AF$55)*IF(M1796,$AF$59,$AF$60)</f>
        <v>0.00188211332027134</v>
      </c>
      <c r="P1796">
        <f t="array" ref="P1796">$AE$2*_xlfn.IFS(B1796="data_scientist",$AH$7,TRUE,1)*_xlfn.IFS(B1796="data_analyst",$AH$8,TRUE,1)*_xlfn.IFS(B1796="data_engineer",$AH$9,TRUE,1)*IF(D1796,$AH$13,$AH$14)*IF(E1796,$AH$19,$AH$20)*IF(F1796,$AH$24,$AH$25)*IF(G1796,$AH$29,$AH$30)*IF(H1796,$AH$34,$AH$35)*IF(I1796,$AH$39,$AH$40)*IF(J1796,$AH$44,$AH$45)*IF(K1796,$AH$49,$AH$50)*IF(L1796,$AH$54,$AH$55)*IF(M1796,$AH$59,$AH$60)</f>
        <v>0.000471573503057169</v>
      </c>
      <c r="Q1796">
        <f t="shared" si="280"/>
        <v>0.00188211332027134</v>
      </c>
      <c r="R1796">
        <f t="shared" si="281"/>
        <v>0</v>
      </c>
      <c r="S1796">
        <f t="shared" si="282"/>
        <v>0</v>
      </c>
      <c r="T1796">
        <f t="shared" si="283"/>
        <v>0</v>
      </c>
      <c r="U1796">
        <f t="shared" si="284"/>
        <v>0</v>
      </c>
      <c r="V1796">
        <f t="shared" si="285"/>
        <v>1</v>
      </c>
      <c r="W1796">
        <f t="shared" si="286"/>
        <v>0</v>
      </c>
      <c r="X1796">
        <f t="shared" si="287"/>
        <v>0</v>
      </c>
      <c r="Y1796">
        <f t="shared" si="288"/>
        <v>0</v>
      </c>
      <c r="Z1796">
        <f t="shared" si="289"/>
        <v>0</v>
      </c>
    </row>
    <row r="1797" spans="1:26">
      <c r="A1797">
        <v>1</v>
      </c>
      <c r="B1797" t="s">
        <v>29</v>
      </c>
      <c r="C1797" t="s">
        <v>61</v>
      </c>
      <c r="D1797">
        <v>1</v>
      </c>
      <c r="E1797">
        <v>1</v>
      </c>
      <c r="F1797">
        <v>1</v>
      </c>
      <c r="G1797">
        <v>1</v>
      </c>
      <c r="H1797">
        <v>1</v>
      </c>
      <c r="I1797">
        <v>0</v>
      </c>
      <c r="J1797">
        <v>0</v>
      </c>
      <c r="K1797">
        <v>1</v>
      </c>
      <c r="L1797">
        <v>1</v>
      </c>
      <c r="M1797">
        <v>1</v>
      </c>
      <c r="N1797">
        <f t="array" ref="N1797">$AC$2*_xlfn.IFS(B1797="data_scientist",$AD$7,TRUE,1)*_xlfn.IFS(B1797="data_analyst",$AD$8,TRUE,1)*_xlfn.IFS(B1797="data_engineer",$AD$9,TRUE,1)*IF(D1797,$AD$13,$AD$14)*IF(E1797,$AD$19,$AD$20)*IF(F1797,$AD$24,$AD$25)*IF(G1797,$AD$29,$AD$30)*IF(H1797,$AD$34,$AD$35)*IF(I1797,$AD$39,$AD$40)*IF(J1797,$AD$44,$AD$45)*IF(K1797,$AD$49,$AD$50)*IF(L1797,$AD$54,$AD$55)*IF(M1797,$AD$59,$AD$60)</f>
        <v>4.19810299709403e-8</v>
      </c>
      <c r="O1797">
        <f t="array" ref="O1797">$AD$2*_xlfn.IFS(B1797="data_scientist",$AF$7,TRUE,1)*_xlfn.IFS(B1797="data_analyst",$AF$8,TRUE,1)*_xlfn.IFS(B1797="data_engineer",$AF$9,TRUE,1)*IF(D1797,$AF$13,$AF$14)*IF(E1797,$AF$19,$AF$20)*IF(F1797,$AF$24,$AF$25)*IF(G1797,$AF$29,$AF$30)*IF(H1797,$AF$34,$AF$35)*IF(I1797,$AF$39,$AF$40)*IF(J1797,$AF$44,$AF$45)*IF(K1797,$AF$49,$AF$50)*IF(L1797,$AF$54,$AF$55)*IF(M1797,$AF$59,$AF$60)</f>
        <v>0.00125294517789893</v>
      </c>
      <c r="P1797">
        <f t="array" ref="P1797">$AE$2*_xlfn.IFS(B1797="data_scientist",$AH$7,TRUE,1)*_xlfn.IFS(B1797="data_analyst",$AH$8,TRUE,1)*_xlfn.IFS(B1797="data_engineer",$AH$9,TRUE,1)*IF(D1797,$AH$13,$AH$14)*IF(E1797,$AH$19,$AH$20)*IF(F1797,$AH$24,$AH$25)*IF(G1797,$AH$29,$AH$30)*IF(H1797,$AH$34,$AH$35)*IF(I1797,$AH$39,$AH$40)*IF(J1797,$AH$44,$AH$45)*IF(K1797,$AH$49,$AH$50)*IF(L1797,$AH$54,$AH$55)*IF(M1797,$AH$59,$AH$60)</f>
        <v>2.08676379611882e-5</v>
      </c>
      <c r="Q1797">
        <f t="shared" si="280"/>
        <v>0.00125294517789893</v>
      </c>
      <c r="R1797">
        <f t="shared" si="281"/>
        <v>0</v>
      </c>
      <c r="S1797">
        <f t="shared" si="282"/>
        <v>0</v>
      </c>
      <c r="T1797">
        <f t="shared" si="283"/>
        <v>0</v>
      </c>
      <c r="U1797">
        <f t="shared" si="284"/>
        <v>0</v>
      </c>
      <c r="V1797">
        <f t="shared" si="285"/>
        <v>1</v>
      </c>
      <c r="W1797">
        <f t="shared" si="286"/>
        <v>0</v>
      </c>
      <c r="X1797">
        <f t="shared" si="287"/>
        <v>0</v>
      </c>
      <c r="Y1797">
        <f t="shared" si="288"/>
        <v>0</v>
      </c>
      <c r="Z1797">
        <f t="shared" si="289"/>
        <v>0</v>
      </c>
    </row>
    <row r="1798" spans="1:26">
      <c r="A1798">
        <v>1</v>
      </c>
      <c r="B1798" t="s">
        <v>29</v>
      </c>
      <c r="C1798" t="s">
        <v>61</v>
      </c>
      <c r="D1798">
        <v>0</v>
      </c>
      <c r="E1798">
        <v>1</v>
      </c>
      <c r="F1798">
        <v>1</v>
      </c>
      <c r="G1798">
        <v>0</v>
      </c>
      <c r="H1798">
        <v>0</v>
      </c>
      <c r="I1798">
        <v>0</v>
      </c>
      <c r="J1798">
        <v>0</v>
      </c>
      <c r="K1798">
        <v>1</v>
      </c>
      <c r="L1798">
        <v>0</v>
      </c>
      <c r="M1798">
        <v>1</v>
      </c>
      <c r="N1798">
        <f t="array" ref="N1798">$AC$2*_xlfn.IFS(B1798="data_scientist",$AD$7,TRUE,1)*_xlfn.IFS(B1798="data_analyst",$AD$8,TRUE,1)*_xlfn.IFS(B1798="data_engineer",$AD$9,TRUE,1)*IF(D1798,$AD$13,$AD$14)*IF(E1798,$AD$19,$AD$20)*IF(F1798,$AD$24,$AD$25)*IF(G1798,$AD$29,$AD$30)*IF(H1798,$AD$34,$AD$35)*IF(I1798,$AD$39,$AD$40)*IF(J1798,$AD$44,$AD$45)*IF(K1798,$AD$49,$AD$50)*IF(L1798,$AD$54,$AD$55)*IF(M1798,$AD$59,$AD$60)</f>
        <v>4.41572249757798e-5</v>
      </c>
      <c r="O1798">
        <f t="array" ref="O1798">$AD$2*_xlfn.IFS(B1798="data_scientist",$AF$7,TRUE,1)*_xlfn.IFS(B1798="data_analyst",$AF$8,TRUE,1)*_xlfn.IFS(B1798="data_engineer",$AF$9,TRUE,1)*IF(D1798,$AF$13,$AF$14)*IF(E1798,$AF$19,$AF$20)*IF(F1798,$AF$24,$AF$25)*IF(G1798,$AF$29,$AF$30)*IF(H1798,$AF$34,$AF$35)*IF(I1798,$AF$39,$AF$40)*IF(J1798,$AF$44,$AF$45)*IF(K1798,$AF$49,$AF$50)*IF(L1798,$AF$54,$AF$55)*IF(M1798,$AF$59,$AF$60)</f>
        <v>0.00136116958411343</v>
      </c>
      <c r="P1798">
        <f t="array" ref="P1798">$AE$2*_xlfn.IFS(B1798="data_scientist",$AH$7,TRUE,1)*_xlfn.IFS(B1798="data_analyst",$AH$8,TRUE,1)*_xlfn.IFS(B1798="data_engineer",$AH$9,TRUE,1)*IF(D1798,$AH$13,$AH$14)*IF(E1798,$AH$19,$AH$20)*IF(F1798,$AH$24,$AH$25)*IF(G1798,$AH$29,$AH$30)*IF(H1798,$AH$34,$AH$35)*IF(I1798,$AH$39,$AH$40)*IF(J1798,$AH$44,$AH$45)*IF(K1798,$AH$49,$AH$50)*IF(L1798,$AH$54,$AH$55)*IF(M1798,$AH$59,$AH$60)</f>
        <v>0.000188316985946643</v>
      </c>
      <c r="Q1798">
        <f t="shared" si="280"/>
        <v>0.00136116958411343</v>
      </c>
      <c r="R1798">
        <f t="shared" si="281"/>
        <v>0</v>
      </c>
      <c r="S1798">
        <f t="shared" si="282"/>
        <v>0</v>
      </c>
      <c r="T1798">
        <f t="shared" si="283"/>
        <v>0</v>
      </c>
      <c r="U1798">
        <f t="shared" si="284"/>
        <v>0</v>
      </c>
      <c r="V1798">
        <f t="shared" si="285"/>
        <v>1</v>
      </c>
      <c r="W1798">
        <f t="shared" si="286"/>
        <v>0</v>
      </c>
      <c r="X1798">
        <f t="shared" si="287"/>
        <v>0</v>
      </c>
      <c r="Y1798">
        <f t="shared" si="288"/>
        <v>0</v>
      </c>
      <c r="Z1798">
        <f t="shared" si="289"/>
        <v>0</v>
      </c>
    </row>
    <row r="1799" spans="1:26">
      <c r="A1799">
        <v>1</v>
      </c>
      <c r="B1799" t="s">
        <v>29</v>
      </c>
      <c r="C1799" t="s">
        <v>61</v>
      </c>
      <c r="D1799">
        <v>0</v>
      </c>
      <c r="E1799">
        <v>0</v>
      </c>
      <c r="F1799">
        <v>1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1</v>
      </c>
      <c r="N1799">
        <f t="array" ref="N1799">$AC$2*_xlfn.IFS(B1799="data_scientist",$AD$7,TRUE,1)*_xlfn.IFS(B1799="data_analyst",$AD$8,TRUE,1)*_xlfn.IFS(B1799="data_engineer",$AD$9,TRUE,1)*IF(D1799,$AD$13,$AD$14)*IF(E1799,$AD$19,$AD$20)*IF(F1799,$AD$24,$AD$25)*IF(G1799,$AD$29,$AD$30)*IF(H1799,$AD$34,$AD$35)*IF(I1799,$AD$39,$AD$40)*IF(J1799,$AD$44,$AD$45)*IF(K1799,$AD$49,$AD$50)*IF(L1799,$AD$54,$AD$55)*IF(M1799,$AD$59,$AD$60)</f>
        <v>0.000703666674082314</v>
      </c>
      <c r="O1799">
        <f t="array" ref="O1799">$AD$2*_xlfn.IFS(B1799="data_scientist",$AF$7,TRUE,1)*_xlfn.IFS(B1799="data_analyst",$AF$8,TRUE,1)*_xlfn.IFS(B1799="data_engineer",$AF$9,TRUE,1)*IF(D1799,$AF$13,$AF$14)*IF(E1799,$AF$19,$AF$20)*IF(F1799,$AF$24,$AF$25)*IF(G1799,$AF$29,$AF$30)*IF(H1799,$AF$34,$AF$35)*IF(I1799,$AF$39,$AF$40)*IF(J1799,$AF$44,$AF$45)*IF(K1799,$AF$49,$AF$50)*IF(L1799,$AF$54,$AF$55)*IF(M1799,$AF$59,$AF$60)</f>
        <v>0.00188211332027134</v>
      </c>
      <c r="P1799">
        <f t="array" ref="P1799">$AE$2*_xlfn.IFS(B1799="data_scientist",$AH$7,TRUE,1)*_xlfn.IFS(B1799="data_analyst",$AH$8,TRUE,1)*_xlfn.IFS(B1799="data_engineer",$AH$9,TRUE,1)*IF(D1799,$AH$13,$AH$14)*IF(E1799,$AH$19,$AH$20)*IF(F1799,$AH$24,$AH$25)*IF(G1799,$AH$29,$AH$30)*IF(H1799,$AH$34,$AH$35)*IF(I1799,$AH$39,$AH$40)*IF(J1799,$AH$44,$AH$45)*IF(K1799,$AH$49,$AH$50)*IF(L1799,$AH$54,$AH$55)*IF(M1799,$AH$59,$AH$60)</f>
        <v>0.000471573503057169</v>
      </c>
      <c r="Q1799">
        <f t="shared" si="280"/>
        <v>0.00188211332027134</v>
      </c>
      <c r="R1799">
        <f t="shared" si="281"/>
        <v>0</v>
      </c>
      <c r="S1799">
        <f t="shared" si="282"/>
        <v>0</v>
      </c>
      <c r="T1799">
        <f t="shared" si="283"/>
        <v>0</v>
      </c>
      <c r="U1799">
        <f t="shared" si="284"/>
        <v>0</v>
      </c>
      <c r="V1799">
        <f t="shared" si="285"/>
        <v>1</v>
      </c>
      <c r="W1799">
        <f t="shared" si="286"/>
        <v>0</v>
      </c>
      <c r="X1799">
        <f t="shared" si="287"/>
        <v>0</v>
      </c>
      <c r="Y1799">
        <f t="shared" si="288"/>
        <v>0</v>
      </c>
      <c r="Z1799">
        <f t="shared" si="289"/>
        <v>0</v>
      </c>
    </row>
    <row r="1800" spans="1:26">
      <c r="A1800">
        <v>1</v>
      </c>
      <c r="B1800" t="s">
        <v>29</v>
      </c>
      <c r="C1800" t="s">
        <v>61</v>
      </c>
      <c r="D1800">
        <v>1</v>
      </c>
      <c r="E1800">
        <v>0</v>
      </c>
      <c r="F1800">
        <v>1</v>
      </c>
      <c r="G1800">
        <v>1</v>
      </c>
      <c r="H1800">
        <v>0</v>
      </c>
      <c r="I1800">
        <v>0</v>
      </c>
      <c r="J1800">
        <v>0</v>
      </c>
      <c r="K1800">
        <v>0</v>
      </c>
      <c r="L1800">
        <v>1</v>
      </c>
      <c r="M1800">
        <v>1</v>
      </c>
      <c r="N1800">
        <f t="array" ref="N1800">$AC$2*_xlfn.IFS(B1800="data_scientist",$AD$7,TRUE,1)*_xlfn.IFS(B1800="data_analyst",$AD$8,TRUE,1)*_xlfn.IFS(B1800="data_engineer",$AD$9,TRUE,1)*IF(D1800,$AD$13,$AD$14)*IF(E1800,$AD$19,$AD$20)*IF(F1800,$AD$24,$AD$25)*IF(G1800,$AD$29,$AD$30)*IF(H1800,$AD$34,$AD$35)*IF(I1800,$AD$39,$AD$40)*IF(J1800,$AD$44,$AD$45)*IF(K1800,$AD$49,$AD$50)*IF(L1800,$AD$54,$AD$55)*IF(M1800,$AD$59,$AD$60)</f>
        <v>1.00164068461061e-5</v>
      </c>
      <c r="O1800">
        <f t="array" ref="O1800">$AD$2*_xlfn.IFS(B1800="data_scientist",$AF$7,TRUE,1)*_xlfn.IFS(B1800="data_analyst",$AF$8,TRUE,1)*_xlfn.IFS(B1800="data_engineer",$AF$9,TRUE,1)*IF(D1800,$AF$13,$AF$14)*IF(E1800,$AF$19,$AF$20)*IF(F1800,$AF$24,$AF$25)*IF(G1800,$AF$29,$AF$30)*IF(H1800,$AF$34,$AF$35)*IF(I1800,$AF$39,$AF$40)*IF(J1800,$AF$44,$AF$45)*IF(K1800,$AF$49,$AF$50)*IF(L1800,$AF$54,$AF$55)*IF(M1800,$AF$59,$AF$60)</f>
        <v>0.00239986544658466</v>
      </c>
      <c r="P1800">
        <f t="array" ref="P1800">$AE$2*_xlfn.IFS(B1800="data_scientist",$AH$7,TRUE,1)*_xlfn.IFS(B1800="data_analyst",$AH$8,TRUE,1)*_xlfn.IFS(B1800="data_engineer",$AH$9,TRUE,1)*IF(D1800,$AH$13,$AH$14)*IF(E1800,$AH$19,$AH$20)*IF(F1800,$AH$24,$AH$25)*IF(G1800,$AH$29,$AH$30)*IF(H1800,$AH$34,$AH$35)*IF(I1800,$AH$39,$AH$40)*IF(J1800,$AH$44,$AH$45)*IF(K1800,$AH$49,$AH$50)*IF(L1800,$AH$54,$AH$55)*IF(M1800,$AH$59,$AH$60)</f>
        <v>0.000106377558374301</v>
      </c>
      <c r="Q1800">
        <f t="shared" si="280"/>
        <v>0.00239986544658466</v>
      </c>
      <c r="R1800">
        <f t="shared" si="281"/>
        <v>0</v>
      </c>
      <c r="S1800">
        <f t="shared" si="282"/>
        <v>0</v>
      </c>
      <c r="T1800">
        <f t="shared" si="283"/>
        <v>0</v>
      </c>
      <c r="U1800">
        <f t="shared" si="284"/>
        <v>0</v>
      </c>
      <c r="V1800">
        <f t="shared" si="285"/>
        <v>1</v>
      </c>
      <c r="W1800">
        <f t="shared" si="286"/>
        <v>0</v>
      </c>
      <c r="X1800">
        <f t="shared" si="287"/>
        <v>0</v>
      </c>
      <c r="Y1800">
        <f t="shared" si="288"/>
        <v>0</v>
      </c>
      <c r="Z1800">
        <f t="shared" si="289"/>
        <v>0</v>
      </c>
    </row>
    <row r="1801" spans="1:26">
      <c r="A1801">
        <v>1</v>
      </c>
      <c r="B1801" t="s">
        <v>29</v>
      </c>
      <c r="C1801" t="s">
        <v>61</v>
      </c>
      <c r="D1801">
        <v>1</v>
      </c>
      <c r="E1801">
        <v>1</v>
      </c>
      <c r="F1801">
        <v>1</v>
      </c>
      <c r="G1801">
        <v>1</v>
      </c>
      <c r="H1801">
        <v>0</v>
      </c>
      <c r="I1801">
        <v>1</v>
      </c>
      <c r="J1801">
        <v>0</v>
      </c>
      <c r="K1801">
        <v>0</v>
      </c>
      <c r="L1801">
        <v>0</v>
      </c>
      <c r="M1801">
        <v>1</v>
      </c>
      <c r="N1801">
        <f t="array" ref="N1801">$AC$2*_xlfn.IFS(B1801="data_scientist",$AD$7,TRUE,1)*_xlfn.IFS(B1801="data_analyst",$AD$8,TRUE,1)*_xlfn.IFS(B1801="data_engineer",$AD$9,TRUE,1)*IF(D1801,$AD$13,$AD$14)*IF(E1801,$AD$19,$AD$20)*IF(F1801,$AD$24,$AD$25)*IF(G1801,$AD$29,$AD$30)*IF(H1801,$AD$34,$AD$35)*IF(I1801,$AD$39,$AD$40)*IF(J1801,$AD$44,$AD$45)*IF(K1801,$AD$49,$AD$50)*IF(L1801,$AD$54,$AD$55)*IF(M1801,$AD$59,$AD$60)</f>
        <v>5.28831759456575e-5</v>
      </c>
      <c r="O1801">
        <f t="array" ref="O1801">$AD$2*_xlfn.IFS(B1801="data_scientist",$AF$7,TRUE,1)*_xlfn.IFS(B1801="data_analyst",$AF$8,TRUE,1)*_xlfn.IFS(B1801="data_engineer",$AF$9,TRUE,1)*IF(D1801,$AF$13,$AF$14)*IF(E1801,$AF$19,$AF$20)*IF(F1801,$AF$24,$AF$25)*IF(G1801,$AF$29,$AF$30)*IF(H1801,$AF$34,$AF$35)*IF(I1801,$AF$39,$AF$40)*IF(J1801,$AF$44,$AF$45)*IF(K1801,$AF$49,$AF$50)*IF(L1801,$AF$54,$AF$55)*IF(M1801,$AF$59,$AF$60)</f>
        <v>0.00120574644402354</v>
      </c>
      <c r="P1801">
        <f t="array" ref="P1801">$AE$2*_xlfn.IFS(B1801="data_scientist",$AH$7,TRUE,1)*_xlfn.IFS(B1801="data_analyst",$AH$8,TRUE,1)*_xlfn.IFS(B1801="data_engineer",$AH$9,TRUE,1)*IF(D1801,$AH$13,$AH$14)*IF(E1801,$AH$19,$AH$20)*IF(F1801,$AH$24,$AH$25)*IF(G1801,$AH$29,$AH$30)*IF(H1801,$AH$34,$AH$35)*IF(I1801,$AH$39,$AH$40)*IF(J1801,$AH$44,$AH$45)*IF(K1801,$AH$49,$AH$50)*IF(L1801,$AH$54,$AH$55)*IF(M1801,$AH$59,$AH$60)</f>
        <v>0.000100415049912897</v>
      </c>
      <c r="Q1801">
        <f t="shared" si="280"/>
        <v>0.00120574644402354</v>
      </c>
      <c r="R1801">
        <f t="shared" si="281"/>
        <v>0</v>
      </c>
      <c r="S1801">
        <f t="shared" si="282"/>
        <v>0</v>
      </c>
      <c r="T1801">
        <f t="shared" si="283"/>
        <v>0</v>
      </c>
      <c r="U1801">
        <f t="shared" si="284"/>
        <v>0</v>
      </c>
      <c r="V1801">
        <f t="shared" si="285"/>
        <v>1</v>
      </c>
      <c r="W1801">
        <f t="shared" si="286"/>
        <v>0</v>
      </c>
      <c r="X1801">
        <f t="shared" si="287"/>
        <v>0</v>
      </c>
      <c r="Y1801">
        <f t="shared" si="288"/>
        <v>0</v>
      </c>
      <c r="Z1801">
        <f t="shared" si="289"/>
        <v>0</v>
      </c>
    </row>
    <row r="1802" spans="1:26">
      <c r="A1802">
        <v>1</v>
      </c>
      <c r="B1802" t="s">
        <v>29</v>
      </c>
      <c r="C1802" t="s">
        <v>61</v>
      </c>
      <c r="D1802">
        <v>1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1</v>
      </c>
      <c r="N1802">
        <f t="array" ref="N1802">$AC$2*_xlfn.IFS(B1802="data_scientist",$AD$7,TRUE,1)*_xlfn.IFS(B1802="data_analyst",$AD$8,TRUE,1)*_xlfn.IFS(B1802="data_engineer",$AD$9,TRUE,1)*IF(D1802,$AD$13,$AD$14)*IF(E1802,$AD$19,$AD$20)*IF(F1802,$AD$24,$AD$25)*IF(G1802,$AD$29,$AD$30)*IF(H1802,$AD$34,$AD$35)*IF(I1802,$AD$39,$AD$40)*IF(J1802,$AD$44,$AD$45)*IF(K1802,$AD$49,$AD$50)*IF(L1802,$AD$54,$AD$55)*IF(M1802,$AD$59,$AD$60)</f>
        <v>0.00181464374983729</v>
      </c>
      <c r="O1802">
        <f t="array" ref="O1802">$AD$2*_xlfn.IFS(B1802="data_scientist",$AF$7,TRUE,1)*_xlfn.IFS(B1802="data_analyst",$AF$8,TRUE,1)*_xlfn.IFS(B1802="data_engineer",$AF$9,TRUE,1)*IF(D1802,$AF$13,$AF$14)*IF(E1802,$AF$19,$AF$20)*IF(F1802,$AF$24,$AF$25)*IF(G1802,$AF$29,$AF$30)*IF(H1802,$AF$34,$AF$35)*IF(I1802,$AF$39,$AF$40)*IF(J1802,$AF$44,$AF$45)*IF(K1802,$AF$49,$AF$50)*IF(L1802,$AF$54,$AF$55)*IF(M1802,$AF$59,$AF$60)</f>
        <v>0.00431474474850329</v>
      </c>
      <c r="P1802">
        <f t="array" ref="P1802">$AE$2*_xlfn.IFS(B1802="data_scientist",$AH$7,TRUE,1)*_xlfn.IFS(B1802="data_analyst",$AH$8,TRUE,1)*_xlfn.IFS(B1802="data_engineer",$AH$9,TRUE,1)*IF(D1802,$AH$13,$AH$14)*IF(E1802,$AH$19,$AH$20)*IF(F1802,$AH$24,$AH$25)*IF(G1802,$AH$29,$AH$30)*IF(H1802,$AH$34,$AH$35)*IF(I1802,$AH$39,$AH$40)*IF(J1802,$AH$44,$AH$45)*IF(K1802,$AH$49,$AH$50)*IF(L1802,$AH$54,$AH$55)*IF(M1802,$AH$59,$AH$60)</f>
        <v>0.000917213740212643</v>
      </c>
      <c r="Q1802">
        <f t="shared" si="280"/>
        <v>0.00431474474850329</v>
      </c>
      <c r="R1802">
        <f t="shared" si="281"/>
        <v>0</v>
      </c>
      <c r="S1802">
        <f t="shared" si="282"/>
        <v>0</v>
      </c>
      <c r="T1802">
        <f t="shared" si="283"/>
        <v>0</v>
      </c>
      <c r="U1802">
        <f t="shared" si="284"/>
        <v>0</v>
      </c>
      <c r="V1802">
        <f t="shared" si="285"/>
        <v>1</v>
      </c>
      <c r="W1802">
        <f t="shared" si="286"/>
        <v>0</v>
      </c>
      <c r="X1802">
        <f t="shared" si="287"/>
        <v>0</v>
      </c>
      <c r="Y1802">
        <f t="shared" si="288"/>
        <v>0</v>
      </c>
      <c r="Z1802">
        <f t="shared" si="289"/>
        <v>0</v>
      </c>
    </row>
    <row r="1803" spans="1:26">
      <c r="A1803">
        <v>1</v>
      </c>
      <c r="B1803" t="s">
        <v>29</v>
      </c>
      <c r="C1803" t="s">
        <v>61</v>
      </c>
      <c r="D1803">
        <v>1</v>
      </c>
      <c r="E1803">
        <v>1</v>
      </c>
      <c r="F1803">
        <v>0</v>
      </c>
      <c r="G1803">
        <v>1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1</v>
      </c>
      <c r="N1803">
        <f t="array" ref="N1803">$AC$2*_xlfn.IFS(B1803="data_scientist",$AD$7,TRUE,1)*_xlfn.IFS(B1803="data_analyst",$AD$8,TRUE,1)*_xlfn.IFS(B1803="data_engineer",$AD$9,TRUE,1)*IF(D1803,$AD$13,$AD$14)*IF(E1803,$AD$19,$AD$20)*IF(F1803,$AD$24,$AD$25)*IF(G1803,$AD$29,$AD$30)*IF(H1803,$AD$34,$AD$35)*IF(I1803,$AD$39,$AD$40)*IF(J1803,$AD$44,$AD$45)*IF(K1803,$AD$49,$AD$50)*IF(L1803,$AD$54,$AD$55)*IF(M1803,$AD$59,$AD$60)</f>
        <v>0.000846506841737949</v>
      </c>
      <c r="O1803">
        <f t="array" ref="O1803">$AD$2*_xlfn.IFS(B1803="data_scientist",$AF$7,TRUE,1)*_xlfn.IFS(B1803="data_analyst",$AF$8,TRUE,1)*_xlfn.IFS(B1803="data_engineer",$AF$9,TRUE,1)*IF(D1803,$AF$13,$AF$14)*IF(E1803,$AF$19,$AF$20)*IF(F1803,$AF$24,$AF$25)*IF(G1803,$AF$29,$AF$30)*IF(H1803,$AF$34,$AF$35)*IF(I1803,$AF$39,$AF$40)*IF(J1803,$AF$44,$AF$45)*IF(K1803,$AF$49,$AF$50)*IF(L1803,$AF$54,$AF$55)*IF(M1803,$AF$59,$AF$60)</f>
        <v>0.00437839767046186</v>
      </c>
      <c r="P1803">
        <f t="array" ref="P1803">$AE$2*_xlfn.IFS(B1803="data_scientist",$AH$7,TRUE,1)*_xlfn.IFS(B1803="data_analyst",$AH$8,TRUE,1)*_xlfn.IFS(B1803="data_engineer",$AH$9,TRUE,1)*IF(D1803,$AH$13,$AH$14)*IF(E1803,$AH$19,$AH$20)*IF(F1803,$AH$24,$AH$25)*IF(G1803,$AH$29,$AH$30)*IF(H1803,$AH$34,$AH$35)*IF(I1803,$AH$39,$AH$40)*IF(J1803,$AH$44,$AH$45)*IF(K1803,$AH$49,$AH$50)*IF(L1803,$AH$54,$AH$55)*IF(M1803,$AH$59,$AH$60)</f>
        <v>0.000523816704783444</v>
      </c>
      <c r="Q1803">
        <f t="shared" si="280"/>
        <v>0.00437839767046186</v>
      </c>
      <c r="R1803">
        <f t="shared" si="281"/>
        <v>0</v>
      </c>
      <c r="S1803">
        <f t="shared" si="282"/>
        <v>0</v>
      </c>
      <c r="T1803">
        <f t="shared" si="283"/>
        <v>0</v>
      </c>
      <c r="U1803">
        <f t="shared" si="284"/>
        <v>0</v>
      </c>
      <c r="V1803">
        <f t="shared" si="285"/>
        <v>1</v>
      </c>
      <c r="W1803">
        <f t="shared" si="286"/>
        <v>0</v>
      </c>
      <c r="X1803">
        <f t="shared" si="287"/>
        <v>0</v>
      </c>
      <c r="Y1803">
        <f t="shared" si="288"/>
        <v>0</v>
      </c>
      <c r="Z1803">
        <f t="shared" si="289"/>
        <v>0</v>
      </c>
    </row>
    <row r="1804" spans="1:26">
      <c r="A1804">
        <v>1</v>
      </c>
      <c r="B1804" t="s">
        <v>29</v>
      </c>
      <c r="C1804" t="s">
        <v>61</v>
      </c>
      <c r="D1804">
        <v>0</v>
      </c>
      <c r="E1804">
        <v>0</v>
      </c>
      <c r="F1804">
        <v>0</v>
      </c>
      <c r="G1804">
        <v>1</v>
      </c>
      <c r="H1804">
        <v>1</v>
      </c>
      <c r="I1804">
        <v>0</v>
      </c>
      <c r="J1804">
        <v>0</v>
      </c>
      <c r="K1804">
        <v>0</v>
      </c>
      <c r="L1804">
        <v>0</v>
      </c>
      <c r="M1804">
        <v>1</v>
      </c>
      <c r="N1804">
        <f t="array" ref="N1804">$AC$2*_xlfn.IFS(B1804="data_scientist",$AD$7,TRUE,1)*_xlfn.IFS(B1804="data_analyst",$AD$8,TRUE,1)*_xlfn.IFS(B1804="data_engineer",$AD$9,TRUE,1)*IF(D1804,$AD$13,$AD$14)*IF(E1804,$AD$19,$AD$20)*IF(F1804,$AD$24,$AD$25)*IF(G1804,$AD$29,$AD$30)*IF(H1804,$AD$34,$AD$35)*IF(I1804,$AD$39,$AD$40)*IF(J1804,$AD$44,$AD$45)*IF(K1804,$AD$49,$AD$50)*IF(L1804,$AD$54,$AD$55)*IF(M1804,$AD$59,$AD$60)</f>
        <v>9.24838583489995e-5</v>
      </c>
      <c r="O1804">
        <f t="array" ref="O1804">$AD$2*_xlfn.IFS(B1804="data_scientist",$AF$7,TRUE,1)*_xlfn.IFS(B1804="data_analyst",$AF$8,TRUE,1)*_xlfn.IFS(B1804="data_engineer",$AF$9,TRUE,1)*IF(D1804,$AF$13,$AF$14)*IF(E1804,$AF$19,$AF$20)*IF(F1804,$AF$24,$AF$25)*IF(G1804,$AF$29,$AF$30)*IF(H1804,$AF$34,$AF$35)*IF(I1804,$AF$39,$AF$40)*IF(J1804,$AF$44,$AF$45)*IF(K1804,$AF$49,$AF$50)*IF(L1804,$AF$54,$AF$55)*IF(M1804,$AF$59,$AF$60)</f>
        <v>0.00104483402155498</v>
      </c>
      <c r="P1804">
        <f t="array" ref="P1804">$AE$2*_xlfn.IFS(B1804="data_scientist",$AH$7,TRUE,1)*_xlfn.IFS(B1804="data_analyst",$AH$8,TRUE,1)*_xlfn.IFS(B1804="data_engineer",$AH$9,TRUE,1)*IF(D1804,$AH$13,$AH$14)*IF(E1804,$AH$19,$AH$20)*IF(F1804,$AH$24,$AH$25)*IF(G1804,$AH$29,$AH$30)*IF(H1804,$AH$34,$AH$35)*IF(I1804,$AH$39,$AH$40)*IF(J1804,$AH$44,$AH$45)*IF(K1804,$AH$49,$AH$50)*IF(L1804,$AH$54,$AH$55)*IF(M1804,$AH$59,$AH$60)</f>
        <v>0.000182582664760111</v>
      </c>
      <c r="Q1804">
        <f t="shared" si="280"/>
        <v>0.00104483402155498</v>
      </c>
      <c r="R1804">
        <f t="shared" si="281"/>
        <v>0</v>
      </c>
      <c r="S1804">
        <f t="shared" si="282"/>
        <v>0</v>
      </c>
      <c r="T1804">
        <f t="shared" si="283"/>
        <v>0</v>
      </c>
      <c r="U1804">
        <f t="shared" si="284"/>
        <v>0</v>
      </c>
      <c r="V1804">
        <f t="shared" si="285"/>
        <v>1</v>
      </c>
      <c r="W1804">
        <f t="shared" si="286"/>
        <v>0</v>
      </c>
      <c r="X1804">
        <f t="shared" si="287"/>
        <v>0</v>
      </c>
      <c r="Y1804">
        <f t="shared" si="288"/>
        <v>0</v>
      </c>
      <c r="Z1804">
        <f t="shared" si="289"/>
        <v>0</v>
      </c>
    </row>
    <row r="1805" spans="1:26">
      <c r="A1805">
        <v>1</v>
      </c>
      <c r="B1805" t="s">
        <v>29</v>
      </c>
      <c r="C1805" t="s">
        <v>61</v>
      </c>
      <c r="D1805">
        <v>1</v>
      </c>
      <c r="E1805">
        <v>0</v>
      </c>
      <c r="F1805">
        <v>1</v>
      </c>
      <c r="G1805">
        <v>1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1</v>
      </c>
      <c r="N1805">
        <f t="array" ref="N1805">$AC$2*_xlfn.IFS(B1805="data_scientist",$AD$7,TRUE,1)*_xlfn.IFS(B1805="data_analyst",$AD$8,TRUE,1)*_xlfn.IFS(B1805="data_engineer",$AD$9,TRUE,1)*IF(D1805,$AD$13,$AD$14)*IF(E1805,$AD$19,$AD$20)*IF(F1805,$AD$24,$AD$25)*IF(G1805,$AD$29,$AD$30)*IF(H1805,$AD$34,$AD$35)*IF(I1805,$AD$39,$AD$40)*IF(J1805,$AD$44,$AD$45)*IF(K1805,$AD$49,$AD$50)*IF(L1805,$AD$54,$AD$55)*IF(M1805,$AD$59,$AD$60)</f>
        <v>0.00011820833079412</v>
      </c>
      <c r="O1805">
        <f t="array" ref="O1805">$AD$2*_xlfn.IFS(B1805="data_scientist",$AF$7,TRUE,1)*_xlfn.IFS(B1805="data_analyst",$AF$8,TRUE,1)*_xlfn.IFS(B1805="data_engineer",$AF$9,TRUE,1)*IF(D1805,$AF$13,$AF$14)*IF(E1805,$AF$19,$AF$20)*IF(F1805,$AF$24,$AF$25)*IF(G1805,$AF$29,$AF$30)*IF(H1805,$AF$34,$AF$35)*IF(I1805,$AF$39,$AF$40)*IF(J1805,$AF$44,$AF$45)*IF(K1805,$AF$49,$AF$50)*IF(L1805,$AF$54,$AF$55)*IF(M1805,$AF$59,$AF$60)</f>
        <v>0.00429374740781828</v>
      </c>
      <c r="P1805">
        <f t="array" ref="P1805">$AE$2*_xlfn.IFS(B1805="data_scientist",$AH$7,TRUE,1)*_xlfn.IFS(B1805="data_analyst",$AH$8,TRUE,1)*_xlfn.IFS(B1805="data_engineer",$AH$9,TRUE,1)*IF(D1805,$AH$13,$AH$14)*IF(E1805,$AH$19,$AH$20)*IF(F1805,$AH$24,$AH$25)*IF(G1805,$AH$29,$AH$30)*IF(H1805,$AH$34,$AH$35)*IF(I1805,$AH$39,$AH$40)*IF(J1805,$AH$44,$AH$45)*IF(K1805,$AH$49,$AH$50)*IF(L1805,$AH$54,$AH$55)*IF(M1805,$AH$59,$AH$60)</f>
        <v>0.000337406120733211</v>
      </c>
      <c r="Q1805">
        <f t="shared" si="280"/>
        <v>0.00429374740781828</v>
      </c>
      <c r="R1805">
        <f t="shared" si="281"/>
        <v>0</v>
      </c>
      <c r="S1805">
        <f t="shared" si="282"/>
        <v>0</v>
      </c>
      <c r="T1805">
        <f t="shared" si="283"/>
        <v>0</v>
      </c>
      <c r="U1805">
        <f t="shared" si="284"/>
        <v>0</v>
      </c>
      <c r="V1805">
        <f t="shared" si="285"/>
        <v>1</v>
      </c>
      <c r="W1805">
        <f t="shared" si="286"/>
        <v>0</v>
      </c>
      <c r="X1805">
        <f t="shared" si="287"/>
        <v>0</v>
      </c>
      <c r="Y1805">
        <f t="shared" si="288"/>
        <v>0</v>
      </c>
      <c r="Z1805">
        <f t="shared" si="289"/>
        <v>0</v>
      </c>
    </row>
    <row r="1806" spans="1:26">
      <c r="A1806">
        <v>1</v>
      </c>
      <c r="B1806" t="s">
        <v>29</v>
      </c>
      <c r="C1806" t="s">
        <v>61</v>
      </c>
      <c r="D1806">
        <v>1</v>
      </c>
      <c r="E1806">
        <v>0</v>
      </c>
      <c r="F1806">
        <v>1</v>
      </c>
      <c r="G1806">
        <v>0</v>
      </c>
      <c r="H1806">
        <v>1</v>
      </c>
      <c r="I1806">
        <v>0</v>
      </c>
      <c r="J1806">
        <v>0</v>
      </c>
      <c r="K1806">
        <v>1</v>
      </c>
      <c r="L1806">
        <v>0</v>
      </c>
      <c r="M1806">
        <v>1</v>
      </c>
      <c r="N1806">
        <f t="array" ref="N1806">$AC$2*_xlfn.IFS(B1806="data_scientist",$AD$7,TRUE,1)*_xlfn.IFS(B1806="data_analyst",$AD$8,TRUE,1)*_xlfn.IFS(B1806="data_engineer",$AD$9,TRUE,1)*IF(D1806,$AD$13,$AD$14)*IF(E1806,$AD$19,$AD$20)*IF(F1806,$AD$24,$AD$25)*IF(G1806,$AD$29,$AD$30)*IF(H1806,$AD$34,$AD$35)*IF(I1806,$AD$39,$AD$40)*IF(J1806,$AD$44,$AD$45)*IF(K1806,$AD$49,$AD$50)*IF(L1806,$AD$54,$AD$55)*IF(M1806,$AD$59,$AD$60)</f>
        <v>1.06206261667143e-6</v>
      </c>
      <c r="O1806">
        <f t="array" ref="O1806">$AD$2*_xlfn.IFS(B1806="data_scientist",$AF$7,TRUE,1)*_xlfn.IFS(B1806="data_analyst",$AF$8,TRUE,1)*_xlfn.IFS(B1806="data_engineer",$AF$9,TRUE,1)*IF(D1806,$AF$13,$AF$14)*IF(E1806,$AF$19,$AF$20)*IF(F1806,$AF$24,$AF$25)*IF(G1806,$AF$29,$AF$30)*IF(H1806,$AF$34,$AF$35)*IF(I1806,$AF$39,$AF$40)*IF(J1806,$AF$44,$AF$45)*IF(K1806,$AF$49,$AF$50)*IF(L1806,$AF$54,$AF$55)*IF(M1806,$AF$59,$AF$60)</f>
        <v>0.0022091315251097</v>
      </c>
      <c r="P1806">
        <f t="array" ref="P1806">$AE$2*_xlfn.IFS(B1806="data_scientist",$AH$7,TRUE,1)*_xlfn.IFS(B1806="data_analyst",$AH$8,TRUE,1)*_xlfn.IFS(B1806="data_engineer",$AH$9,TRUE,1)*IF(D1806,$AH$13,$AH$14)*IF(E1806,$AH$19,$AH$20)*IF(F1806,$AH$24,$AH$25)*IF(G1806,$AH$29,$AH$30)*IF(H1806,$AH$34,$AH$35)*IF(I1806,$AH$39,$AH$40)*IF(J1806,$AH$44,$AH$45)*IF(K1806,$AH$49,$AH$50)*IF(L1806,$AH$54,$AH$55)*IF(M1806,$AH$59,$AH$60)</f>
        <v>0.00011589573122138</v>
      </c>
      <c r="Q1806">
        <f t="shared" si="280"/>
        <v>0.0022091315251097</v>
      </c>
      <c r="R1806">
        <f t="shared" si="281"/>
        <v>0</v>
      </c>
      <c r="S1806">
        <f t="shared" si="282"/>
        <v>0</v>
      </c>
      <c r="T1806">
        <f t="shared" si="283"/>
        <v>0</v>
      </c>
      <c r="U1806">
        <f t="shared" si="284"/>
        <v>0</v>
      </c>
      <c r="V1806">
        <f t="shared" si="285"/>
        <v>1</v>
      </c>
      <c r="W1806">
        <f t="shared" si="286"/>
        <v>0</v>
      </c>
      <c r="X1806">
        <f t="shared" si="287"/>
        <v>0</v>
      </c>
      <c r="Y1806">
        <f t="shared" si="288"/>
        <v>0</v>
      </c>
      <c r="Z1806">
        <f t="shared" si="289"/>
        <v>0</v>
      </c>
    </row>
    <row r="1807" spans="1:26">
      <c r="A1807">
        <v>1</v>
      </c>
      <c r="B1807" t="s">
        <v>29</v>
      </c>
      <c r="C1807" t="s">
        <v>61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f t="array" ref="N1807">$AC$2*_xlfn.IFS(B1807="data_scientist",$AD$7,TRUE,1)*_xlfn.IFS(B1807="data_analyst",$AD$8,TRUE,1)*_xlfn.IFS(B1807="data_engineer",$AD$9,TRUE,1)*IF(D1807,$AD$13,$AD$14)*IF(E1807,$AD$19,$AD$20)*IF(F1807,$AD$24,$AD$25)*IF(G1807,$AD$29,$AD$30)*IF(H1807,$AD$34,$AD$35)*IF(I1807,$AD$39,$AD$40)*IF(J1807,$AD$44,$AD$45)*IF(K1807,$AD$49,$AD$50)*IF(L1807,$AD$54,$AD$55)*IF(M1807,$AD$59,$AD$60)</f>
        <v>0.000772975130809792</v>
      </c>
      <c r="O1807">
        <f t="array" ref="O1807">$AD$2*_xlfn.IFS(B1807="data_scientist",$AF$7,TRUE,1)*_xlfn.IFS(B1807="data_analyst",$AF$8,TRUE,1)*_xlfn.IFS(B1807="data_engineer",$AF$9,TRUE,1)*IF(D1807,$AF$13,$AF$14)*IF(E1807,$AF$19,$AF$20)*IF(F1807,$AF$24,$AF$25)*IF(G1807,$AF$29,$AF$30)*IF(H1807,$AF$34,$AF$35)*IF(I1807,$AF$39,$AF$40)*IF(J1807,$AF$44,$AF$45)*IF(K1807,$AF$49,$AF$50)*IF(L1807,$AF$54,$AF$55)*IF(M1807,$AF$59,$AF$60)</f>
        <v>9.67605416109914e-5</v>
      </c>
      <c r="P1807">
        <f t="array" ref="P1807">$AE$2*_xlfn.IFS(B1807="data_scientist",$AH$7,TRUE,1)*_xlfn.IFS(B1807="data_analyst",$AH$8,TRUE,1)*_xlfn.IFS(B1807="data_engineer",$AH$9,TRUE,1)*IF(D1807,$AH$13,$AH$14)*IF(E1807,$AH$19,$AH$20)*IF(F1807,$AH$24,$AH$25)*IF(G1807,$AH$29,$AH$30)*IF(H1807,$AH$34,$AH$35)*IF(I1807,$AH$39,$AH$40)*IF(J1807,$AH$44,$AH$45)*IF(K1807,$AH$49,$AH$50)*IF(L1807,$AH$54,$AH$55)*IF(M1807,$AH$59,$AH$60)</f>
        <v>0.000106646786904811</v>
      </c>
      <c r="Q1807">
        <f t="shared" si="280"/>
        <v>0.000772975130809792</v>
      </c>
      <c r="R1807">
        <f t="shared" si="281"/>
        <v>0</v>
      </c>
      <c r="S1807">
        <f t="shared" si="282"/>
        <v>0</v>
      </c>
      <c r="T1807">
        <f t="shared" si="283"/>
        <v>0</v>
      </c>
      <c r="U1807">
        <f t="shared" si="284"/>
        <v>1</v>
      </c>
      <c r="V1807">
        <f t="shared" si="285"/>
        <v>0</v>
      </c>
      <c r="W1807">
        <f t="shared" si="286"/>
        <v>0</v>
      </c>
      <c r="X1807">
        <f t="shared" si="287"/>
        <v>0</v>
      </c>
      <c r="Y1807">
        <f t="shared" si="288"/>
        <v>0</v>
      </c>
      <c r="Z1807">
        <f t="shared" si="289"/>
        <v>0</v>
      </c>
    </row>
    <row r="1808" spans="1:26">
      <c r="A1808">
        <v>1</v>
      </c>
      <c r="B1808" t="s">
        <v>29</v>
      </c>
      <c r="C1808" t="s">
        <v>61</v>
      </c>
      <c r="D1808">
        <v>1</v>
      </c>
      <c r="E1808">
        <v>1</v>
      </c>
      <c r="F1808">
        <v>1</v>
      </c>
      <c r="G1808">
        <v>1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1</v>
      </c>
      <c r="N1808">
        <f t="array" ref="N1808">$AC$2*_xlfn.IFS(B1808="data_scientist",$AD$7,TRUE,1)*_xlfn.IFS(B1808="data_analyst",$AD$8,TRUE,1)*_xlfn.IFS(B1808="data_engineer",$AD$9,TRUE,1)*IF(D1808,$AD$13,$AD$14)*IF(E1808,$AD$19,$AD$20)*IF(F1808,$AD$24,$AD$25)*IF(G1808,$AD$29,$AD$30)*IF(H1808,$AD$34,$AD$35)*IF(I1808,$AD$39,$AD$40)*IF(J1808,$AD$44,$AD$45)*IF(K1808,$AD$49,$AD$50)*IF(L1808,$AD$54,$AD$55)*IF(M1808,$AD$59,$AD$60)</f>
        <v>0.000154014822529376</v>
      </c>
      <c r="O1808">
        <f t="array" ref="O1808">$AD$2*_xlfn.IFS(B1808="data_scientist",$AF$7,TRUE,1)*_xlfn.IFS(B1808="data_analyst",$AF$8,TRUE,1)*_xlfn.IFS(B1808="data_engineer",$AF$9,TRUE,1)*IF(D1808,$AF$13,$AF$14)*IF(E1808,$AF$19,$AF$20)*IF(F1808,$AF$24,$AF$25)*IF(G1808,$AF$29,$AF$30)*IF(H1808,$AF$34,$AF$35)*IF(I1808,$AF$39,$AF$40)*IF(J1808,$AF$44,$AF$45)*IF(K1808,$AF$49,$AF$50)*IF(L1808,$AF$54,$AF$55)*IF(M1808,$AF$59,$AF$60)</f>
        <v>0.0049807469930692</v>
      </c>
      <c r="P1808">
        <f t="array" ref="P1808">$AE$2*_xlfn.IFS(B1808="data_scientist",$AH$7,TRUE,1)*_xlfn.IFS(B1808="data_analyst",$AH$8,TRUE,1)*_xlfn.IFS(B1808="data_engineer",$AH$9,TRUE,1)*IF(D1808,$AH$13,$AH$14)*IF(E1808,$AH$19,$AH$20)*IF(F1808,$AH$24,$AH$25)*IF(G1808,$AH$29,$AH$30)*IF(H1808,$AH$34,$AH$35)*IF(I1808,$AH$39,$AH$40)*IF(J1808,$AH$44,$AH$45)*IF(K1808,$AH$49,$AH$50)*IF(L1808,$AH$54,$AH$55)*IF(M1808,$AH$59,$AH$60)</f>
        <v>0.000357854976535224</v>
      </c>
      <c r="Q1808">
        <f t="shared" si="280"/>
        <v>0.0049807469930692</v>
      </c>
      <c r="R1808">
        <f t="shared" si="281"/>
        <v>0</v>
      </c>
      <c r="S1808">
        <f t="shared" si="282"/>
        <v>0</v>
      </c>
      <c r="T1808">
        <f t="shared" si="283"/>
        <v>0</v>
      </c>
      <c r="U1808">
        <f t="shared" si="284"/>
        <v>0</v>
      </c>
      <c r="V1808">
        <f t="shared" si="285"/>
        <v>1</v>
      </c>
      <c r="W1808">
        <f t="shared" si="286"/>
        <v>0</v>
      </c>
      <c r="X1808">
        <f t="shared" si="287"/>
        <v>0</v>
      </c>
      <c r="Y1808">
        <f t="shared" si="288"/>
        <v>0</v>
      </c>
      <c r="Z1808">
        <f t="shared" si="289"/>
        <v>0</v>
      </c>
    </row>
    <row r="1809" spans="1:26">
      <c r="A1809">
        <v>1</v>
      </c>
      <c r="B1809" t="s">
        <v>29</v>
      </c>
      <c r="C1809" t="s">
        <v>61</v>
      </c>
      <c r="D1809">
        <v>1</v>
      </c>
      <c r="E1809">
        <v>1</v>
      </c>
      <c r="F1809">
        <v>0</v>
      </c>
      <c r="G1809">
        <v>1</v>
      </c>
      <c r="H1809">
        <v>1</v>
      </c>
      <c r="I1809">
        <v>0</v>
      </c>
      <c r="J1809">
        <v>1</v>
      </c>
      <c r="K1809">
        <v>1</v>
      </c>
      <c r="L1809">
        <v>0</v>
      </c>
      <c r="M1809">
        <v>1</v>
      </c>
      <c r="N1809">
        <f t="array" ref="N1809">$AC$2*_xlfn.IFS(B1809="data_scientist",$AD$7,TRUE,1)*_xlfn.IFS(B1809="data_analyst",$AD$8,TRUE,1)*_xlfn.IFS(B1809="data_engineer",$AD$9,TRUE,1)*IF(D1809,$AD$13,$AD$14)*IF(E1809,$AD$19,$AD$20)*IF(F1809,$AD$24,$AD$25)*IF(G1809,$AD$29,$AD$30)*IF(H1809,$AD$34,$AD$35)*IF(I1809,$AD$39,$AD$40)*IF(J1809,$AD$44,$AD$45)*IF(K1809,$AD$49,$AD$50)*IF(L1809,$AD$54,$AD$55)*IF(M1809,$AD$59,$AD$60)</f>
        <v>5.37495287401557e-7</v>
      </c>
      <c r="O1809">
        <f t="array" ref="O1809">$AD$2*_xlfn.IFS(B1809="data_scientist",$AF$7,TRUE,1)*_xlfn.IFS(B1809="data_analyst",$AF$8,TRUE,1)*_xlfn.IFS(B1809="data_engineer",$AF$9,TRUE,1)*IF(D1809,$AF$13,$AF$14)*IF(E1809,$AF$19,$AF$20)*IF(F1809,$AF$24,$AF$25)*IF(G1809,$AF$29,$AF$30)*IF(H1809,$AF$34,$AF$35)*IF(I1809,$AF$39,$AF$40)*IF(J1809,$AF$44,$AF$45)*IF(K1809,$AF$49,$AF$50)*IF(L1809,$AF$54,$AF$55)*IF(M1809,$AF$59,$AF$60)</f>
        <v>0.000394985336909019</v>
      </c>
      <c r="P1809">
        <f t="array" ref="P1809">$AE$2*_xlfn.IFS(B1809="data_scientist",$AH$7,TRUE,1)*_xlfn.IFS(B1809="data_analyst",$AH$8,TRUE,1)*_xlfn.IFS(B1809="data_engineer",$AH$9,TRUE,1)*IF(D1809,$AH$13,$AH$14)*IF(E1809,$AH$19,$AH$20)*IF(F1809,$AH$24,$AH$25)*IF(G1809,$AH$29,$AH$30)*IF(H1809,$AH$34,$AH$35)*IF(I1809,$AH$39,$AH$40)*IF(J1809,$AH$44,$AH$45)*IF(K1809,$AH$49,$AH$50)*IF(L1809,$AH$54,$AH$55)*IF(M1809,$AH$59,$AH$60)</f>
        <v>1.74928016217309e-5</v>
      </c>
      <c r="Q1809">
        <f t="shared" si="280"/>
        <v>0.000394985336909019</v>
      </c>
      <c r="R1809">
        <f t="shared" si="281"/>
        <v>0</v>
      </c>
      <c r="S1809">
        <f t="shared" si="282"/>
        <v>0</v>
      </c>
      <c r="T1809">
        <f t="shared" si="283"/>
        <v>0</v>
      </c>
      <c r="U1809">
        <f t="shared" si="284"/>
        <v>0</v>
      </c>
      <c r="V1809">
        <f t="shared" si="285"/>
        <v>1</v>
      </c>
      <c r="W1809">
        <f t="shared" si="286"/>
        <v>0</v>
      </c>
      <c r="X1809">
        <f t="shared" si="287"/>
        <v>0</v>
      </c>
      <c r="Y1809">
        <f t="shared" si="288"/>
        <v>0</v>
      </c>
      <c r="Z1809">
        <f t="shared" si="289"/>
        <v>0</v>
      </c>
    </row>
    <row r="1810" spans="1:26">
      <c r="A1810">
        <v>1</v>
      </c>
      <c r="B1810" t="s">
        <v>29</v>
      </c>
      <c r="C1810" t="s">
        <v>61</v>
      </c>
      <c r="D1810">
        <v>1</v>
      </c>
      <c r="E1810">
        <v>0</v>
      </c>
      <c r="F1810">
        <v>1</v>
      </c>
      <c r="G1810">
        <v>1</v>
      </c>
      <c r="H1810">
        <v>0</v>
      </c>
      <c r="I1810">
        <v>0</v>
      </c>
      <c r="J1810">
        <v>1</v>
      </c>
      <c r="K1810">
        <v>0</v>
      </c>
      <c r="L1810">
        <v>0</v>
      </c>
      <c r="M1810">
        <v>1</v>
      </c>
      <c r="N1810">
        <f t="array" ref="N1810">$AC$2*_xlfn.IFS(B1810="data_scientist",$AD$7,TRUE,1)*_xlfn.IFS(B1810="data_analyst",$AD$8,TRUE,1)*_xlfn.IFS(B1810="data_engineer",$AD$9,TRUE,1)*IF(D1810,$AD$13,$AD$14)*IF(E1810,$AD$19,$AD$20)*IF(F1810,$AD$24,$AD$25)*IF(G1810,$AD$29,$AD$30)*IF(H1810,$AD$34,$AD$35)*IF(I1810,$AD$39,$AD$40)*IF(J1810,$AD$44,$AD$45)*IF(K1810,$AD$49,$AD$50)*IF(L1810,$AD$54,$AD$55)*IF(M1810,$AD$59,$AD$60)</f>
        <v>2.33327310439562e-5</v>
      </c>
      <c r="O1810">
        <f t="array" ref="O1810">$AD$2*_xlfn.IFS(B1810="data_scientist",$AF$7,TRUE,1)*_xlfn.IFS(B1810="data_analyst",$AF$8,TRUE,1)*_xlfn.IFS(B1810="data_engineer",$AF$9,TRUE,1)*IF(D1810,$AF$13,$AF$14)*IF(E1810,$AF$19,$AF$20)*IF(F1810,$AF$24,$AF$25)*IF(G1810,$AF$29,$AF$30)*IF(H1810,$AF$34,$AF$35)*IF(I1810,$AF$39,$AF$40)*IF(J1810,$AF$44,$AF$45)*IF(K1810,$AF$49,$AF$50)*IF(L1810,$AF$54,$AF$55)*IF(M1810,$AF$59,$AF$60)</f>
        <v>0.0008606272136662</v>
      </c>
      <c r="P1810">
        <f t="array" ref="P1810">$AE$2*_xlfn.IFS(B1810="data_scientist",$AH$7,TRUE,1)*_xlfn.IFS(B1810="data_analyst",$AH$8,TRUE,1)*_xlfn.IFS(B1810="data_engineer",$AH$9,TRUE,1)*IF(D1810,$AH$13,$AH$14)*IF(E1810,$AH$19,$AH$20)*IF(F1810,$AH$24,$AH$25)*IF(G1810,$AH$29,$AH$30)*IF(H1810,$AH$34,$AH$35)*IF(I1810,$AH$39,$AH$40)*IF(J1810,$AH$44,$AH$45)*IF(K1810,$AH$49,$AH$50)*IF(L1810,$AH$54,$AH$55)*IF(M1810,$AH$59,$AH$60)</f>
        <v>6.09205495768298e-5</v>
      </c>
      <c r="Q1810">
        <f t="shared" si="280"/>
        <v>0.0008606272136662</v>
      </c>
      <c r="R1810">
        <f t="shared" si="281"/>
        <v>0</v>
      </c>
      <c r="S1810">
        <f t="shared" si="282"/>
        <v>0</v>
      </c>
      <c r="T1810">
        <f t="shared" si="283"/>
        <v>0</v>
      </c>
      <c r="U1810">
        <f t="shared" si="284"/>
        <v>0</v>
      </c>
      <c r="V1810">
        <f t="shared" si="285"/>
        <v>1</v>
      </c>
      <c r="W1810">
        <f t="shared" si="286"/>
        <v>0</v>
      </c>
      <c r="X1810">
        <f t="shared" si="287"/>
        <v>0</v>
      </c>
      <c r="Y1810">
        <f t="shared" si="288"/>
        <v>0</v>
      </c>
      <c r="Z1810">
        <f t="shared" si="289"/>
        <v>0</v>
      </c>
    </row>
    <row r="1811" spans="1:26">
      <c r="A1811">
        <v>1</v>
      </c>
      <c r="B1811" t="s">
        <v>29</v>
      </c>
      <c r="C1811" t="s">
        <v>61</v>
      </c>
      <c r="D1811">
        <v>0</v>
      </c>
      <c r="E1811">
        <v>0</v>
      </c>
      <c r="F1811">
        <v>1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1</v>
      </c>
      <c r="N1811">
        <f t="array" ref="N1811">$AC$2*_xlfn.IFS(B1811="data_scientist",$AD$7,TRUE,1)*_xlfn.IFS(B1811="data_analyst",$AD$8,TRUE,1)*_xlfn.IFS(B1811="data_engineer",$AD$9,TRUE,1)*IF(D1811,$AD$13,$AD$14)*IF(E1811,$AD$19,$AD$20)*IF(F1811,$AD$24,$AD$25)*IF(G1811,$AD$29,$AD$30)*IF(H1811,$AD$34,$AD$35)*IF(I1811,$AD$39,$AD$40)*IF(J1811,$AD$44,$AD$45)*IF(K1811,$AD$49,$AD$50)*IF(L1811,$AD$54,$AD$55)*IF(M1811,$AD$59,$AD$60)</f>
        <v>0.000703666674082314</v>
      </c>
      <c r="O1811">
        <f t="array" ref="O1811">$AD$2*_xlfn.IFS(B1811="data_scientist",$AF$7,TRUE,1)*_xlfn.IFS(B1811="data_analyst",$AF$8,TRUE,1)*_xlfn.IFS(B1811="data_engineer",$AF$9,TRUE,1)*IF(D1811,$AF$13,$AF$14)*IF(E1811,$AF$19,$AF$20)*IF(F1811,$AF$24,$AF$25)*IF(G1811,$AF$29,$AF$30)*IF(H1811,$AF$34,$AF$35)*IF(I1811,$AF$39,$AF$40)*IF(J1811,$AF$44,$AF$45)*IF(K1811,$AF$49,$AF$50)*IF(L1811,$AF$54,$AF$55)*IF(M1811,$AF$59,$AF$60)</f>
        <v>0.00188211332027134</v>
      </c>
      <c r="P1811">
        <f t="array" ref="P1811">$AE$2*_xlfn.IFS(B1811="data_scientist",$AH$7,TRUE,1)*_xlfn.IFS(B1811="data_analyst",$AH$8,TRUE,1)*_xlfn.IFS(B1811="data_engineer",$AH$9,TRUE,1)*IF(D1811,$AH$13,$AH$14)*IF(E1811,$AH$19,$AH$20)*IF(F1811,$AH$24,$AH$25)*IF(G1811,$AH$29,$AH$30)*IF(H1811,$AH$34,$AH$35)*IF(I1811,$AH$39,$AH$40)*IF(J1811,$AH$44,$AH$45)*IF(K1811,$AH$49,$AH$50)*IF(L1811,$AH$54,$AH$55)*IF(M1811,$AH$59,$AH$60)</f>
        <v>0.000471573503057169</v>
      </c>
      <c r="Q1811">
        <f t="shared" si="280"/>
        <v>0.00188211332027134</v>
      </c>
      <c r="R1811">
        <f t="shared" si="281"/>
        <v>0</v>
      </c>
      <c r="S1811">
        <f t="shared" si="282"/>
        <v>0</v>
      </c>
      <c r="T1811">
        <f t="shared" si="283"/>
        <v>0</v>
      </c>
      <c r="U1811">
        <f t="shared" si="284"/>
        <v>0</v>
      </c>
      <c r="V1811">
        <f t="shared" si="285"/>
        <v>1</v>
      </c>
      <c r="W1811">
        <f t="shared" si="286"/>
        <v>0</v>
      </c>
      <c r="X1811">
        <f t="shared" si="287"/>
        <v>0</v>
      </c>
      <c r="Y1811">
        <f t="shared" si="288"/>
        <v>0</v>
      </c>
      <c r="Z1811">
        <f t="shared" si="289"/>
        <v>0</v>
      </c>
    </row>
    <row r="1812" spans="1:26">
      <c r="A1812">
        <v>1</v>
      </c>
      <c r="B1812" t="s">
        <v>29</v>
      </c>
      <c r="C1812" t="s">
        <v>61</v>
      </c>
      <c r="D1812">
        <v>0</v>
      </c>
      <c r="E1812">
        <v>0</v>
      </c>
      <c r="F1812">
        <v>1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1</v>
      </c>
      <c r="N1812">
        <f t="array" ref="N1812">$AC$2*_xlfn.IFS(B1812="data_scientist",$AD$7,TRUE,1)*_xlfn.IFS(B1812="data_analyst",$AD$8,TRUE,1)*_xlfn.IFS(B1812="data_engineer",$AD$9,TRUE,1)*IF(D1812,$AD$13,$AD$14)*IF(E1812,$AD$19,$AD$20)*IF(F1812,$AD$24,$AD$25)*IF(G1812,$AD$29,$AD$30)*IF(H1812,$AD$34,$AD$35)*IF(I1812,$AD$39,$AD$40)*IF(J1812,$AD$44,$AD$45)*IF(K1812,$AD$49,$AD$50)*IF(L1812,$AD$54,$AD$55)*IF(M1812,$AD$59,$AD$60)</f>
        <v>0.000703666674082314</v>
      </c>
      <c r="O1812">
        <f t="array" ref="O1812">$AD$2*_xlfn.IFS(B1812="data_scientist",$AF$7,TRUE,1)*_xlfn.IFS(B1812="data_analyst",$AF$8,TRUE,1)*_xlfn.IFS(B1812="data_engineer",$AF$9,TRUE,1)*IF(D1812,$AF$13,$AF$14)*IF(E1812,$AF$19,$AF$20)*IF(F1812,$AF$24,$AF$25)*IF(G1812,$AF$29,$AF$30)*IF(H1812,$AF$34,$AF$35)*IF(I1812,$AF$39,$AF$40)*IF(J1812,$AF$44,$AF$45)*IF(K1812,$AF$49,$AF$50)*IF(L1812,$AF$54,$AF$55)*IF(M1812,$AF$59,$AF$60)</f>
        <v>0.00188211332027134</v>
      </c>
      <c r="P1812">
        <f t="array" ref="P1812">$AE$2*_xlfn.IFS(B1812="data_scientist",$AH$7,TRUE,1)*_xlfn.IFS(B1812="data_analyst",$AH$8,TRUE,1)*_xlfn.IFS(B1812="data_engineer",$AH$9,TRUE,1)*IF(D1812,$AH$13,$AH$14)*IF(E1812,$AH$19,$AH$20)*IF(F1812,$AH$24,$AH$25)*IF(G1812,$AH$29,$AH$30)*IF(H1812,$AH$34,$AH$35)*IF(I1812,$AH$39,$AH$40)*IF(J1812,$AH$44,$AH$45)*IF(K1812,$AH$49,$AH$50)*IF(L1812,$AH$54,$AH$55)*IF(M1812,$AH$59,$AH$60)</f>
        <v>0.000471573503057169</v>
      </c>
      <c r="Q1812">
        <f t="shared" si="280"/>
        <v>0.00188211332027134</v>
      </c>
      <c r="R1812">
        <f t="shared" si="281"/>
        <v>0</v>
      </c>
      <c r="S1812">
        <f t="shared" si="282"/>
        <v>0</v>
      </c>
      <c r="T1812">
        <f t="shared" si="283"/>
        <v>0</v>
      </c>
      <c r="U1812">
        <f t="shared" si="284"/>
        <v>0</v>
      </c>
      <c r="V1812">
        <f t="shared" si="285"/>
        <v>1</v>
      </c>
      <c r="W1812">
        <f t="shared" si="286"/>
        <v>0</v>
      </c>
      <c r="X1812">
        <f t="shared" si="287"/>
        <v>0</v>
      </c>
      <c r="Y1812">
        <f t="shared" si="288"/>
        <v>0</v>
      </c>
      <c r="Z1812">
        <f t="shared" si="289"/>
        <v>0</v>
      </c>
    </row>
    <row r="1813" spans="1:26">
      <c r="A1813">
        <v>1</v>
      </c>
      <c r="B1813" t="s">
        <v>29</v>
      </c>
      <c r="C1813" t="s">
        <v>61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1</v>
      </c>
      <c r="N1813">
        <f t="array" ref="N1813">$AC$2*_xlfn.IFS(B1813="data_scientist",$AD$7,TRUE,1)*_xlfn.IFS(B1813="data_analyst",$AD$8,TRUE,1)*_xlfn.IFS(B1813="data_engineer",$AD$9,TRUE,1)*IF(D1813,$AD$13,$AD$14)*IF(E1813,$AD$19,$AD$20)*IF(F1813,$AD$24,$AD$25)*IF(G1813,$AD$29,$AD$30)*IF(H1813,$AD$34,$AD$35)*IF(I1813,$AD$39,$AD$40)*IF(J1813,$AD$44,$AD$45)*IF(K1813,$AD$49,$AD$50)*IF(L1813,$AD$54,$AD$55)*IF(M1813,$AD$59,$AD$60)</f>
        <v>0.00386754108553451</v>
      </c>
      <c r="O1813">
        <f t="array" ref="O1813">$AD$2*_xlfn.IFS(B1813="data_scientist",$AF$7,TRUE,1)*_xlfn.IFS(B1813="data_analyst",$AF$8,TRUE,1)*_xlfn.IFS(B1813="data_engineer",$AF$9,TRUE,1)*IF(D1813,$AF$13,$AF$14)*IF(E1813,$AF$19,$AF$20)*IF(F1813,$AF$24,$AF$25)*IF(G1813,$AF$29,$AF$30)*IF(H1813,$AF$34,$AF$35)*IF(I1813,$AF$39,$AF$40)*IF(J1813,$AF$44,$AF$45)*IF(K1813,$AF$49,$AF$50)*IF(L1813,$AF$54,$AF$55)*IF(M1813,$AF$59,$AF$60)</f>
        <v>0.00165449893128245</v>
      </c>
      <c r="P1813">
        <f t="array" ref="P1813">$AE$2*_xlfn.IFS(B1813="data_scientist",$AH$7,TRUE,1)*_xlfn.IFS(B1813="data_analyst",$AH$8,TRUE,1)*_xlfn.IFS(B1813="data_engineer",$AH$9,TRUE,1)*IF(D1813,$AH$13,$AH$14)*IF(E1813,$AH$19,$AH$20)*IF(F1813,$AH$24,$AH$25)*IF(G1813,$AH$29,$AH$30)*IF(H1813,$AH$34,$AH$35)*IF(I1813,$AH$39,$AH$40)*IF(J1813,$AH$44,$AH$45)*IF(K1813,$AH$49,$AH$50)*IF(L1813,$AH$54,$AH$55)*IF(M1813,$AH$59,$AH$60)</f>
        <v>0.000690274258098174</v>
      </c>
      <c r="Q1813">
        <f t="shared" si="280"/>
        <v>0.00386754108553451</v>
      </c>
      <c r="R1813">
        <f t="shared" si="281"/>
        <v>0</v>
      </c>
      <c r="S1813">
        <f t="shared" si="282"/>
        <v>0</v>
      </c>
      <c r="T1813">
        <f t="shared" si="283"/>
        <v>0</v>
      </c>
      <c r="U1813">
        <f t="shared" si="284"/>
        <v>1</v>
      </c>
      <c r="V1813">
        <f t="shared" si="285"/>
        <v>0</v>
      </c>
      <c r="W1813">
        <f t="shared" si="286"/>
        <v>0</v>
      </c>
      <c r="X1813">
        <f t="shared" si="287"/>
        <v>0</v>
      </c>
      <c r="Y1813">
        <f t="shared" si="288"/>
        <v>0</v>
      </c>
      <c r="Z1813">
        <f t="shared" si="289"/>
        <v>0</v>
      </c>
    </row>
    <row r="1814" spans="1:26">
      <c r="A1814">
        <v>1</v>
      </c>
      <c r="B1814" t="s">
        <v>29</v>
      </c>
      <c r="C1814" t="s">
        <v>61</v>
      </c>
      <c r="D1814">
        <v>0</v>
      </c>
      <c r="E1814">
        <v>1</v>
      </c>
      <c r="F1814">
        <v>0</v>
      </c>
      <c r="G1814">
        <v>1</v>
      </c>
      <c r="H1814">
        <v>1</v>
      </c>
      <c r="I1814">
        <v>0</v>
      </c>
      <c r="J1814">
        <v>1</v>
      </c>
      <c r="K1814">
        <v>0</v>
      </c>
      <c r="L1814">
        <v>0</v>
      </c>
      <c r="M1814">
        <v>1</v>
      </c>
      <c r="N1814">
        <f t="array" ref="N1814">$AC$2*_xlfn.IFS(B1814="data_scientist",$AD$7,TRUE,1)*_xlfn.IFS(B1814="data_analyst",$AD$8,TRUE,1)*_xlfn.IFS(B1814="data_engineer",$AD$9,TRUE,1)*IF(D1814,$AD$13,$AD$14)*IF(E1814,$AD$19,$AD$20)*IF(F1814,$AD$24,$AD$25)*IF(G1814,$AD$29,$AD$30)*IF(H1814,$AD$34,$AD$35)*IF(I1814,$AD$39,$AD$40)*IF(J1814,$AD$44,$AD$45)*IF(K1814,$AD$49,$AD$50)*IF(L1814,$AD$54,$AD$55)*IF(M1814,$AD$59,$AD$60)</f>
        <v>2.37847102464742e-5</v>
      </c>
      <c r="O1814">
        <f t="array" ref="O1814">$AD$2*_xlfn.IFS(B1814="data_scientist",$AF$7,TRUE,1)*_xlfn.IFS(B1814="data_analyst",$AF$8,TRUE,1)*_xlfn.IFS(B1814="data_engineer",$AF$9,TRUE,1)*IF(D1814,$AF$13,$AF$14)*IF(E1814,$AF$19,$AF$20)*IF(F1814,$AF$24,$AF$25)*IF(G1814,$AF$29,$AF$30)*IF(H1814,$AF$34,$AF$35)*IF(I1814,$AF$39,$AF$40)*IF(J1814,$AF$44,$AF$45)*IF(K1814,$AF$49,$AF$50)*IF(L1814,$AF$54,$AF$55)*IF(M1814,$AF$59,$AF$60)</f>
        <v>0.000242931525419853</v>
      </c>
      <c r="P1814">
        <f t="array" ref="P1814">$AE$2*_xlfn.IFS(B1814="data_scientist",$AH$7,TRUE,1)*_xlfn.IFS(B1814="data_analyst",$AH$8,TRUE,1)*_xlfn.IFS(B1814="data_engineer",$AH$9,TRUE,1)*IF(D1814,$AH$13,$AH$14)*IF(E1814,$AH$19,$AH$20)*IF(F1814,$AH$24,$AH$25)*IF(G1814,$AH$29,$AH$30)*IF(H1814,$AH$34,$AH$35)*IF(I1814,$AH$39,$AH$40)*IF(J1814,$AH$44,$AH$45)*IF(K1814,$AH$49,$AH$50)*IF(L1814,$AH$54,$AH$55)*IF(M1814,$AH$59,$AH$60)</f>
        <v>3.49642729233377e-5</v>
      </c>
      <c r="Q1814">
        <f t="shared" si="280"/>
        <v>0.000242931525419853</v>
      </c>
      <c r="R1814">
        <f t="shared" si="281"/>
        <v>0</v>
      </c>
      <c r="S1814">
        <f t="shared" si="282"/>
        <v>0</v>
      </c>
      <c r="T1814">
        <f t="shared" si="283"/>
        <v>0</v>
      </c>
      <c r="U1814">
        <f t="shared" si="284"/>
        <v>0</v>
      </c>
      <c r="V1814">
        <f t="shared" si="285"/>
        <v>1</v>
      </c>
      <c r="W1814">
        <f t="shared" si="286"/>
        <v>0</v>
      </c>
      <c r="X1814">
        <f t="shared" si="287"/>
        <v>0</v>
      </c>
      <c r="Y1814">
        <f t="shared" si="288"/>
        <v>0</v>
      </c>
      <c r="Z1814">
        <f t="shared" si="289"/>
        <v>0</v>
      </c>
    </row>
    <row r="1815" spans="1:26">
      <c r="A1815">
        <v>1</v>
      </c>
      <c r="B1815" t="s">
        <v>29</v>
      </c>
      <c r="C1815" t="s">
        <v>61</v>
      </c>
      <c r="D1815">
        <v>1</v>
      </c>
      <c r="E1815">
        <v>0</v>
      </c>
      <c r="F1815">
        <v>1</v>
      </c>
      <c r="G1815">
        <v>1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1</v>
      </c>
      <c r="N1815">
        <f t="array" ref="N1815">$AC$2*_xlfn.IFS(B1815="data_scientist",$AD$7,TRUE,1)*_xlfn.IFS(B1815="data_analyst",$AD$8,TRUE,1)*_xlfn.IFS(B1815="data_engineer",$AD$9,TRUE,1)*IF(D1815,$AD$13,$AD$14)*IF(E1815,$AD$19,$AD$20)*IF(F1815,$AD$24,$AD$25)*IF(G1815,$AD$29,$AD$30)*IF(H1815,$AD$34,$AD$35)*IF(I1815,$AD$39,$AD$40)*IF(J1815,$AD$44,$AD$45)*IF(K1815,$AD$49,$AD$50)*IF(L1815,$AD$54,$AD$55)*IF(M1815,$AD$59,$AD$60)</f>
        <v>0.00011820833079412</v>
      </c>
      <c r="O1815">
        <f t="array" ref="O1815">$AD$2*_xlfn.IFS(B1815="data_scientist",$AF$7,TRUE,1)*_xlfn.IFS(B1815="data_analyst",$AF$8,TRUE,1)*_xlfn.IFS(B1815="data_engineer",$AF$9,TRUE,1)*IF(D1815,$AF$13,$AF$14)*IF(E1815,$AF$19,$AF$20)*IF(F1815,$AF$24,$AF$25)*IF(G1815,$AF$29,$AF$30)*IF(H1815,$AF$34,$AF$35)*IF(I1815,$AF$39,$AF$40)*IF(J1815,$AF$44,$AF$45)*IF(K1815,$AF$49,$AF$50)*IF(L1815,$AF$54,$AF$55)*IF(M1815,$AF$59,$AF$60)</f>
        <v>0.00429374740781828</v>
      </c>
      <c r="P1815">
        <f t="array" ref="P1815">$AE$2*_xlfn.IFS(B1815="data_scientist",$AH$7,TRUE,1)*_xlfn.IFS(B1815="data_analyst",$AH$8,TRUE,1)*_xlfn.IFS(B1815="data_engineer",$AH$9,TRUE,1)*IF(D1815,$AH$13,$AH$14)*IF(E1815,$AH$19,$AH$20)*IF(F1815,$AH$24,$AH$25)*IF(G1815,$AH$29,$AH$30)*IF(H1815,$AH$34,$AH$35)*IF(I1815,$AH$39,$AH$40)*IF(J1815,$AH$44,$AH$45)*IF(K1815,$AH$49,$AH$50)*IF(L1815,$AH$54,$AH$55)*IF(M1815,$AH$59,$AH$60)</f>
        <v>0.000337406120733211</v>
      </c>
      <c r="Q1815">
        <f t="shared" si="280"/>
        <v>0.00429374740781828</v>
      </c>
      <c r="R1815">
        <f t="shared" si="281"/>
        <v>0</v>
      </c>
      <c r="S1815">
        <f t="shared" si="282"/>
        <v>0</v>
      </c>
      <c r="T1815">
        <f t="shared" si="283"/>
        <v>0</v>
      </c>
      <c r="U1815">
        <f t="shared" si="284"/>
        <v>0</v>
      </c>
      <c r="V1815">
        <f t="shared" si="285"/>
        <v>1</v>
      </c>
      <c r="W1815">
        <f t="shared" si="286"/>
        <v>0</v>
      </c>
      <c r="X1815">
        <f t="shared" si="287"/>
        <v>0</v>
      </c>
      <c r="Y1815">
        <f t="shared" si="288"/>
        <v>0</v>
      </c>
      <c r="Z1815">
        <f t="shared" si="289"/>
        <v>0</v>
      </c>
    </row>
    <row r="1816" spans="1:26">
      <c r="A1816">
        <v>1</v>
      </c>
      <c r="B1816" t="s">
        <v>29</v>
      </c>
      <c r="C1816" t="s">
        <v>61</v>
      </c>
      <c r="D1816">
        <v>1</v>
      </c>
      <c r="E1816">
        <v>1</v>
      </c>
      <c r="F1816">
        <v>1</v>
      </c>
      <c r="G1816">
        <v>1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1</v>
      </c>
      <c r="N1816">
        <f t="array" ref="N1816">$AC$2*_xlfn.IFS(B1816="data_scientist",$AD$7,TRUE,1)*_xlfn.IFS(B1816="data_analyst",$AD$8,TRUE,1)*_xlfn.IFS(B1816="data_engineer",$AD$9,TRUE,1)*IF(D1816,$AD$13,$AD$14)*IF(E1816,$AD$19,$AD$20)*IF(F1816,$AD$24,$AD$25)*IF(G1816,$AD$29,$AD$30)*IF(H1816,$AD$34,$AD$35)*IF(I1816,$AD$39,$AD$40)*IF(J1816,$AD$44,$AD$45)*IF(K1816,$AD$49,$AD$50)*IF(L1816,$AD$54,$AD$55)*IF(M1816,$AD$59,$AD$60)</f>
        <v>0.000154014822529376</v>
      </c>
      <c r="O1816">
        <f t="array" ref="O1816">$AD$2*_xlfn.IFS(B1816="data_scientist",$AF$7,TRUE,1)*_xlfn.IFS(B1816="data_analyst",$AF$8,TRUE,1)*_xlfn.IFS(B1816="data_engineer",$AF$9,TRUE,1)*IF(D1816,$AF$13,$AF$14)*IF(E1816,$AF$19,$AF$20)*IF(F1816,$AF$24,$AF$25)*IF(G1816,$AF$29,$AF$30)*IF(H1816,$AF$34,$AF$35)*IF(I1816,$AF$39,$AF$40)*IF(J1816,$AF$44,$AF$45)*IF(K1816,$AF$49,$AF$50)*IF(L1816,$AF$54,$AF$55)*IF(M1816,$AF$59,$AF$60)</f>
        <v>0.0049807469930692</v>
      </c>
      <c r="P1816">
        <f t="array" ref="P1816">$AE$2*_xlfn.IFS(B1816="data_scientist",$AH$7,TRUE,1)*_xlfn.IFS(B1816="data_analyst",$AH$8,TRUE,1)*_xlfn.IFS(B1816="data_engineer",$AH$9,TRUE,1)*IF(D1816,$AH$13,$AH$14)*IF(E1816,$AH$19,$AH$20)*IF(F1816,$AH$24,$AH$25)*IF(G1816,$AH$29,$AH$30)*IF(H1816,$AH$34,$AH$35)*IF(I1816,$AH$39,$AH$40)*IF(J1816,$AH$44,$AH$45)*IF(K1816,$AH$49,$AH$50)*IF(L1816,$AH$54,$AH$55)*IF(M1816,$AH$59,$AH$60)</f>
        <v>0.000357854976535224</v>
      </c>
      <c r="Q1816">
        <f t="shared" si="280"/>
        <v>0.0049807469930692</v>
      </c>
      <c r="R1816">
        <f t="shared" si="281"/>
        <v>0</v>
      </c>
      <c r="S1816">
        <f t="shared" si="282"/>
        <v>0</v>
      </c>
      <c r="T1816">
        <f t="shared" si="283"/>
        <v>0</v>
      </c>
      <c r="U1816">
        <f t="shared" si="284"/>
        <v>0</v>
      </c>
      <c r="V1816">
        <f t="shared" si="285"/>
        <v>1</v>
      </c>
      <c r="W1816">
        <f t="shared" si="286"/>
        <v>0</v>
      </c>
      <c r="X1816">
        <f t="shared" si="287"/>
        <v>0</v>
      </c>
      <c r="Y1816">
        <f t="shared" si="288"/>
        <v>0</v>
      </c>
      <c r="Z1816">
        <f t="shared" si="289"/>
        <v>0</v>
      </c>
    </row>
    <row r="1817" spans="1:26">
      <c r="A1817">
        <v>1</v>
      </c>
      <c r="B1817" t="s">
        <v>29</v>
      </c>
      <c r="C1817" t="s">
        <v>61</v>
      </c>
      <c r="D1817">
        <v>1</v>
      </c>
      <c r="E1817">
        <v>0</v>
      </c>
      <c r="F1817">
        <v>1</v>
      </c>
      <c r="G1817">
        <v>1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1</v>
      </c>
      <c r="N1817">
        <f t="array" ref="N1817">$AC$2*_xlfn.IFS(B1817="data_scientist",$AD$7,TRUE,1)*_xlfn.IFS(B1817="data_analyst",$AD$8,TRUE,1)*_xlfn.IFS(B1817="data_engineer",$AD$9,TRUE,1)*IF(D1817,$AD$13,$AD$14)*IF(E1817,$AD$19,$AD$20)*IF(F1817,$AD$24,$AD$25)*IF(G1817,$AD$29,$AD$30)*IF(H1817,$AD$34,$AD$35)*IF(I1817,$AD$39,$AD$40)*IF(J1817,$AD$44,$AD$45)*IF(K1817,$AD$49,$AD$50)*IF(L1817,$AD$54,$AD$55)*IF(M1817,$AD$59,$AD$60)</f>
        <v>0.00011820833079412</v>
      </c>
      <c r="O1817">
        <f t="array" ref="O1817">$AD$2*_xlfn.IFS(B1817="data_scientist",$AF$7,TRUE,1)*_xlfn.IFS(B1817="data_analyst",$AF$8,TRUE,1)*_xlfn.IFS(B1817="data_engineer",$AF$9,TRUE,1)*IF(D1817,$AF$13,$AF$14)*IF(E1817,$AF$19,$AF$20)*IF(F1817,$AF$24,$AF$25)*IF(G1817,$AF$29,$AF$30)*IF(H1817,$AF$34,$AF$35)*IF(I1817,$AF$39,$AF$40)*IF(J1817,$AF$44,$AF$45)*IF(K1817,$AF$49,$AF$50)*IF(L1817,$AF$54,$AF$55)*IF(M1817,$AF$59,$AF$60)</f>
        <v>0.00429374740781828</v>
      </c>
      <c r="P1817">
        <f t="array" ref="P1817">$AE$2*_xlfn.IFS(B1817="data_scientist",$AH$7,TRUE,1)*_xlfn.IFS(B1817="data_analyst",$AH$8,TRUE,1)*_xlfn.IFS(B1817="data_engineer",$AH$9,TRUE,1)*IF(D1817,$AH$13,$AH$14)*IF(E1817,$AH$19,$AH$20)*IF(F1817,$AH$24,$AH$25)*IF(G1817,$AH$29,$AH$30)*IF(H1817,$AH$34,$AH$35)*IF(I1817,$AH$39,$AH$40)*IF(J1817,$AH$44,$AH$45)*IF(K1817,$AH$49,$AH$50)*IF(L1817,$AH$54,$AH$55)*IF(M1817,$AH$59,$AH$60)</f>
        <v>0.000337406120733211</v>
      </c>
      <c r="Q1817">
        <f t="shared" si="280"/>
        <v>0.00429374740781828</v>
      </c>
      <c r="R1817">
        <f t="shared" si="281"/>
        <v>0</v>
      </c>
      <c r="S1817">
        <f t="shared" si="282"/>
        <v>0</v>
      </c>
      <c r="T1817">
        <f t="shared" si="283"/>
        <v>0</v>
      </c>
      <c r="U1817">
        <f t="shared" si="284"/>
        <v>0</v>
      </c>
      <c r="V1817">
        <f t="shared" si="285"/>
        <v>1</v>
      </c>
      <c r="W1817">
        <f t="shared" si="286"/>
        <v>0</v>
      </c>
      <c r="X1817">
        <f t="shared" si="287"/>
        <v>0</v>
      </c>
      <c r="Y1817">
        <f t="shared" si="288"/>
        <v>0</v>
      </c>
      <c r="Z1817">
        <f t="shared" si="289"/>
        <v>0</v>
      </c>
    </row>
    <row r="1818" spans="1:26">
      <c r="A1818">
        <v>1</v>
      </c>
      <c r="B1818" t="s">
        <v>29</v>
      </c>
      <c r="C1818" t="s">
        <v>61</v>
      </c>
      <c r="D1818">
        <v>1</v>
      </c>
      <c r="E1818">
        <v>0</v>
      </c>
      <c r="F1818">
        <v>1</v>
      </c>
      <c r="G1818">
        <v>1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1</v>
      </c>
      <c r="N1818">
        <f t="array" ref="N1818">$AC$2*_xlfn.IFS(B1818="data_scientist",$AD$7,TRUE,1)*_xlfn.IFS(B1818="data_analyst",$AD$8,TRUE,1)*_xlfn.IFS(B1818="data_engineer",$AD$9,TRUE,1)*IF(D1818,$AD$13,$AD$14)*IF(E1818,$AD$19,$AD$20)*IF(F1818,$AD$24,$AD$25)*IF(G1818,$AD$29,$AD$30)*IF(H1818,$AD$34,$AD$35)*IF(I1818,$AD$39,$AD$40)*IF(J1818,$AD$44,$AD$45)*IF(K1818,$AD$49,$AD$50)*IF(L1818,$AD$54,$AD$55)*IF(M1818,$AD$59,$AD$60)</f>
        <v>0.00011820833079412</v>
      </c>
      <c r="O1818">
        <f t="array" ref="O1818">$AD$2*_xlfn.IFS(B1818="data_scientist",$AF$7,TRUE,1)*_xlfn.IFS(B1818="data_analyst",$AF$8,TRUE,1)*_xlfn.IFS(B1818="data_engineer",$AF$9,TRUE,1)*IF(D1818,$AF$13,$AF$14)*IF(E1818,$AF$19,$AF$20)*IF(F1818,$AF$24,$AF$25)*IF(G1818,$AF$29,$AF$30)*IF(H1818,$AF$34,$AF$35)*IF(I1818,$AF$39,$AF$40)*IF(J1818,$AF$44,$AF$45)*IF(K1818,$AF$49,$AF$50)*IF(L1818,$AF$54,$AF$55)*IF(M1818,$AF$59,$AF$60)</f>
        <v>0.00429374740781828</v>
      </c>
      <c r="P1818">
        <f t="array" ref="P1818">$AE$2*_xlfn.IFS(B1818="data_scientist",$AH$7,TRUE,1)*_xlfn.IFS(B1818="data_analyst",$AH$8,TRUE,1)*_xlfn.IFS(B1818="data_engineer",$AH$9,TRUE,1)*IF(D1818,$AH$13,$AH$14)*IF(E1818,$AH$19,$AH$20)*IF(F1818,$AH$24,$AH$25)*IF(G1818,$AH$29,$AH$30)*IF(H1818,$AH$34,$AH$35)*IF(I1818,$AH$39,$AH$40)*IF(J1818,$AH$44,$AH$45)*IF(K1818,$AH$49,$AH$50)*IF(L1818,$AH$54,$AH$55)*IF(M1818,$AH$59,$AH$60)</f>
        <v>0.000337406120733211</v>
      </c>
      <c r="Q1818">
        <f t="shared" si="280"/>
        <v>0.00429374740781828</v>
      </c>
      <c r="R1818">
        <f t="shared" si="281"/>
        <v>0</v>
      </c>
      <c r="S1818">
        <f t="shared" si="282"/>
        <v>0</v>
      </c>
      <c r="T1818">
        <f t="shared" si="283"/>
        <v>0</v>
      </c>
      <c r="U1818">
        <f t="shared" si="284"/>
        <v>0</v>
      </c>
      <c r="V1818">
        <f t="shared" si="285"/>
        <v>1</v>
      </c>
      <c r="W1818">
        <f t="shared" si="286"/>
        <v>0</v>
      </c>
      <c r="X1818">
        <f t="shared" si="287"/>
        <v>0</v>
      </c>
      <c r="Y1818">
        <f t="shared" si="288"/>
        <v>0</v>
      </c>
      <c r="Z1818">
        <f t="shared" si="289"/>
        <v>0</v>
      </c>
    </row>
    <row r="1819" spans="1:26">
      <c r="A1819">
        <v>1</v>
      </c>
      <c r="B1819" t="s">
        <v>29</v>
      </c>
      <c r="C1819" t="s">
        <v>61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1</v>
      </c>
      <c r="N1819">
        <f t="array" ref="N1819">$AC$2*_xlfn.IFS(B1819="data_scientist",$AD$7,TRUE,1)*_xlfn.IFS(B1819="data_analyst",$AD$8,TRUE,1)*_xlfn.IFS(B1819="data_engineer",$AD$9,TRUE,1)*IF(D1819,$AD$13,$AD$14)*IF(E1819,$AD$19,$AD$20)*IF(F1819,$AD$24,$AD$25)*IF(G1819,$AD$29,$AD$30)*IF(H1819,$AD$34,$AD$35)*IF(I1819,$AD$39,$AD$40)*IF(J1819,$AD$44,$AD$45)*IF(K1819,$AD$49,$AD$50)*IF(L1819,$AD$54,$AD$55)*IF(M1819,$AD$59,$AD$60)</f>
        <v>0.00386754108553451</v>
      </c>
      <c r="O1819">
        <f t="array" ref="O1819">$AD$2*_xlfn.IFS(B1819="data_scientist",$AF$7,TRUE,1)*_xlfn.IFS(B1819="data_analyst",$AF$8,TRUE,1)*_xlfn.IFS(B1819="data_engineer",$AF$9,TRUE,1)*IF(D1819,$AF$13,$AF$14)*IF(E1819,$AF$19,$AF$20)*IF(F1819,$AF$24,$AF$25)*IF(G1819,$AF$29,$AF$30)*IF(H1819,$AF$34,$AF$35)*IF(I1819,$AF$39,$AF$40)*IF(J1819,$AF$44,$AF$45)*IF(K1819,$AF$49,$AF$50)*IF(L1819,$AF$54,$AF$55)*IF(M1819,$AF$59,$AF$60)</f>
        <v>0.00165449893128245</v>
      </c>
      <c r="P1819">
        <f t="array" ref="P1819">$AE$2*_xlfn.IFS(B1819="data_scientist",$AH$7,TRUE,1)*_xlfn.IFS(B1819="data_analyst",$AH$8,TRUE,1)*_xlfn.IFS(B1819="data_engineer",$AH$9,TRUE,1)*IF(D1819,$AH$13,$AH$14)*IF(E1819,$AH$19,$AH$20)*IF(F1819,$AH$24,$AH$25)*IF(G1819,$AH$29,$AH$30)*IF(H1819,$AH$34,$AH$35)*IF(I1819,$AH$39,$AH$40)*IF(J1819,$AH$44,$AH$45)*IF(K1819,$AH$49,$AH$50)*IF(L1819,$AH$54,$AH$55)*IF(M1819,$AH$59,$AH$60)</f>
        <v>0.000690274258098174</v>
      </c>
      <c r="Q1819">
        <f t="shared" si="280"/>
        <v>0.00386754108553451</v>
      </c>
      <c r="R1819">
        <f t="shared" si="281"/>
        <v>0</v>
      </c>
      <c r="S1819">
        <f t="shared" si="282"/>
        <v>0</v>
      </c>
      <c r="T1819">
        <f t="shared" si="283"/>
        <v>0</v>
      </c>
      <c r="U1819">
        <f t="shared" si="284"/>
        <v>1</v>
      </c>
      <c r="V1819">
        <f t="shared" si="285"/>
        <v>0</v>
      </c>
      <c r="W1819">
        <f t="shared" si="286"/>
        <v>0</v>
      </c>
      <c r="X1819">
        <f t="shared" si="287"/>
        <v>0</v>
      </c>
      <c r="Y1819">
        <f t="shared" si="288"/>
        <v>0</v>
      </c>
      <c r="Z1819">
        <f t="shared" si="289"/>
        <v>0</v>
      </c>
    </row>
    <row r="1820" spans="1:26">
      <c r="A1820">
        <v>1</v>
      </c>
      <c r="B1820" t="s">
        <v>29</v>
      </c>
      <c r="C1820" t="s">
        <v>61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f t="array" ref="N1820">$AC$2*_xlfn.IFS(B1820="data_scientist",$AD$7,TRUE,1)*_xlfn.IFS(B1820="data_analyst",$AD$8,TRUE,1)*_xlfn.IFS(B1820="data_engineer",$AD$9,TRUE,1)*IF(D1820,$AD$13,$AD$14)*IF(E1820,$AD$19,$AD$20)*IF(F1820,$AD$24,$AD$25)*IF(G1820,$AD$29,$AD$30)*IF(H1820,$AD$34,$AD$35)*IF(I1820,$AD$39,$AD$40)*IF(J1820,$AD$44,$AD$45)*IF(K1820,$AD$49,$AD$50)*IF(L1820,$AD$54,$AD$55)*IF(M1820,$AD$59,$AD$60)</f>
        <v>0.000772975130809792</v>
      </c>
      <c r="O1820">
        <f t="array" ref="O1820">$AD$2*_xlfn.IFS(B1820="data_scientist",$AF$7,TRUE,1)*_xlfn.IFS(B1820="data_analyst",$AF$8,TRUE,1)*_xlfn.IFS(B1820="data_engineer",$AF$9,TRUE,1)*IF(D1820,$AF$13,$AF$14)*IF(E1820,$AF$19,$AF$20)*IF(F1820,$AF$24,$AF$25)*IF(G1820,$AF$29,$AF$30)*IF(H1820,$AF$34,$AF$35)*IF(I1820,$AF$39,$AF$40)*IF(J1820,$AF$44,$AF$45)*IF(K1820,$AF$49,$AF$50)*IF(L1820,$AF$54,$AF$55)*IF(M1820,$AF$59,$AF$60)</f>
        <v>9.67605416109914e-5</v>
      </c>
      <c r="P1820">
        <f t="array" ref="P1820">$AE$2*_xlfn.IFS(B1820="data_scientist",$AH$7,TRUE,1)*_xlfn.IFS(B1820="data_analyst",$AH$8,TRUE,1)*_xlfn.IFS(B1820="data_engineer",$AH$9,TRUE,1)*IF(D1820,$AH$13,$AH$14)*IF(E1820,$AH$19,$AH$20)*IF(F1820,$AH$24,$AH$25)*IF(G1820,$AH$29,$AH$30)*IF(H1820,$AH$34,$AH$35)*IF(I1820,$AH$39,$AH$40)*IF(J1820,$AH$44,$AH$45)*IF(K1820,$AH$49,$AH$50)*IF(L1820,$AH$54,$AH$55)*IF(M1820,$AH$59,$AH$60)</f>
        <v>0.000106646786904811</v>
      </c>
      <c r="Q1820">
        <f t="shared" si="280"/>
        <v>0.000772975130809792</v>
      </c>
      <c r="R1820">
        <f t="shared" si="281"/>
        <v>0</v>
      </c>
      <c r="S1820">
        <f t="shared" si="282"/>
        <v>0</v>
      </c>
      <c r="T1820">
        <f t="shared" si="283"/>
        <v>0</v>
      </c>
      <c r="U1820">
        <f t="shared" si="284"/>
        <v>1</v>
      </c>
      <c r="V1820">
        <f t="shared" si="285"/>
        <v>0</v>
      </c>
      <c r="W1820">
        <f t="shared" si="286"/>
        <v>0</v>
      </c>
      <c r="X1820">
        <f t="shared" si="287"/>
        <v>0</v>
      </c>
      <c r="Y1820">
        <f t="shared" si="288"/>
        <v>0</v>
      </c>
      <c r="Z1820">
        <f t="shared" si="289"/>
        <v>0</v>
      </c>
    </row>
    <row r="1821" spans="1:26">
      <c r="A1821">
        <v>1</v>
      </c>
      <c r="B1821" t="s">
        <v>29</v>
      </c>
      <c r="C1821" t="s">
        <v>61</v>
      </c>
      <c r="D1821">
        <v>1</v>
      </c>
      <c r="E1821">
        <v>0</v>
      </c>
      <c r="F1821">
        <v>1</v>
      </c>
      <c r="G1821">
        <v>1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1</v>
      </c>
      <c r="N1821">
        <f t="array" ref="N1821">$AC$2*_xlfn.IFS(B1821="data_scientist",$AD$7,TRUE,1)*_xlfn.IFS(B1821="data_analyst",$AD$8,TRUE,1)*_xlfn.IFS(B1821="data_engineer",$AD$9,TRUE,1)*IF(D1821,$AD$13,$AD$14)*IF(E1821,$AD$19,$AD$20)*IF(F1821,$AD$24,$AD$25)*IF(G1821,$AD$29,$AD$30)*IF(H1821,$AD$34,$AD$35)*IF(I1821,$AD$39,$AD$40)*IF(J1821,$AD$44,$AD$45)*IF(K1821,$AD$49,$AD$50)*IF(L1821,$AD$54,$AD$55)*IF(M1821,$AD$59,$AD$60)</f>
        <v>0.00011820833079412</v>
      </c>
      <c r="O1821">
        <f t="array" ref="O1821">$AD$2*_xlfn.IFS(B1821="data_scientist",$AF$7,TRUE,1)*_xlfn.IFS(B1821="data_analyst",$AF$8,TRUE,1)*_xlfn.IFS(B1821="data_engineer",$AF$9,TRUE,1)*IF(D1821,$AF$13,$AF$14)*IF(E1821,$AF$19,$AF$20)*IF(F1821,$AF$24,$AF$25)*IF(G1821,$AF$29,$AF$30)*IF(H1821,$AF$34,$AF$35)*IF(I1821,$AF$39,$AF$40)*IF(J1821,$AF$44,$AF$45)*IF(K1821,$AF$49,$AF$50)*IF(L1821,$AF$54,$AF$55)*IF(M1821,$AF$59,$AF$60)</f>
        <v>0.00429374740781828</v>
      </c>
      <c r="P1821">
        <f t="array" ref="P1821">$AE$2*_xlfn.IFS(B1821="data_scientist",$AH$7,TRUE,1)*_xlfn.IFS(B1821="data_analyst",$AH$8,TRUE,1)*_xlfn.IFS(B1821="data_engineer",$AH$9,TRUE,1)*IF(D1821,$AH$13,$AH$14)*IF(E1821,$AH$19,$AH$20)*IF(F1821,$AH$24,$AH$25)*IF(G1821,$AH$29,$AH$30)*IF(H1821,$AH$34,$AH$35)*IF(I1821,$AH$39,$AH$40)*IF(J1821,$AH$44,$AH$45)*IF(K1821,$AH$49,$AH$50)*IF(L1821,$AH$54,$AH$55)*IF(M1821,$AH$59,$AH$60)</f>
        <v>0.000337406120733211</v>
      </c>
      <c r="Q1821">
        <f t="shared" si="280"/>
        <v>0.00429374740781828</v>
      </c>
      <c r="R1821">
        <f t="shared" si="281"/>
        <v>0</v>
      </c>
      <c r="S1821">
        <f t="shared" si="282"/>
        <v>0</v>
      </c>
      <c r="T1821">
        <f t="shared" si="283"/>
        <v>0</v>
      </c>
      <c r="U1821">
        <f t="shared" si="284"/>
        <v>0</v>
      </c>
      <c r="V1821">
        <f t="shared" si="285"/>
        <v>1</v>
      </c>
      <c r="W1821">
        <f t="shared" si="286"/>
        <v>0</v>
      </c>
      <c r="X1821">
        <f t="shared" si="287"/>
        <v>0</v>
      </c>
      <c r="Y1821">
        <f t="shared" si="288"/>
        <v>0</v>
      </c>
      <c r="Z1821">
        <f t="shared" si="289"/>
        <v>0</v>
      </c>
    </row>
    <row r="1822" spans="1:26">
      <c r="A1822">
        <v>1</v>
      </c>
      <c r="B1822" t="s">
        <v>29</v>
      </c>
      <c r="C1822" t="s">
        <v>61</v>
      </c>
      <c r="D1822">
        <v>0</v>
      </c>
      <c r="E1822">
        <v>0</v>
      </c>
      <c r="F1822">
        <v>1</v>
      </c>
      <c r="G1822">
        <v>1</v>
      </c>
      <c r="H1822">
        <v>0</v>
      </c>
      <c r="I1822">
        <v>0</v>
      </c>
      <c r="J1822">
        <v>1</v>
      </c>
      <c r="K1822">
        <v>0</v>
      </c>
      <c r="L1822">
        <v>1</v>
      </c>
      <c r="M1822">
        <v>1</v>
      </c>
      <c r="N1822">
        <f t="array" ref="N1822">$AC$2*_xlfn.IFS(B1822="data_scientist",$AD$7,TRUE,1)*_xlfn.IFS(B1822="data_analyst",$AD$8,TRUE,1)*_xlfn.IFS(B1822="data_engineer",$AD$9,TRUE,1)*IF(D1822,$AD$13,$AD$14)*IF(E1822,$AD$19,$AD$20)*IF(F1822,$AD$24,$AD$25)*IF(G1822,$AD$29,$AD$30)*IF(H1822,$AD$34,$AD$35)*IF(I1822,$AD$39,$AD$40)*IF(J1822,$AD$44,$AD$45)*IF(K1822,$AD$49,$AD$50)*IF(L1822,$AD$54,$AD$55)*IF(M1822,$AD$59,$AD$60)</f>
        <v>4.213791137233e-6</v>
      </c>
      <c r="O1822">
        <f t="array" ref="O1822">$AD$2*_xlfn.IFS(B1822="data_scientist",$AF$7,TRUE,1)*_xlfn.IFS(B1822="data_analyst",$AF$8,TRUE,1)*_xlfn.IFS(B1822="data_engineer",$AF$9,TRUE,1)*IF(D1822,$AF$13,$AF$14)*IF(E1822,$AF$19,$AF$20)*IF(F1822,$AF$24,$AF$25)*IF(G1822,$AF$29,$AF$30)*IF(H1822,$AF$34,$AF$35)*IF(I1822,$AF$39,$AF$40)*IF(J1822,$AF$44,$AF$45)*IF(K1822,$AF$49,$AF$50)*IF(L1822,$AF$54,$AF$55)*IF(M1822,$AF$59,$AF$60)</f>
        <v>0.000184449234587117</v>
      </c>
      <c r="P1822">
        <f t="array" ref="P1822">$AE$2*_xlfn.IFS(B1822="data_scientist",$AH$7,TRUE,1)*_xlfn.IFS(B1822="data_analyst",$AH$8,TRUE,1)*_xlfn.IFS(B1822="data_engineer",$AH$9,TRUE,1)*IF(D1822,$AH$13,$AH$14)*IF(E1822,$AH$19,$AH$20)*IF(F1822,$AH$24,$AH$25)*IF(G1822,$AH$29,$AH$30)*IF(H1822,$AH$34,$AH$35)*IF(I1822,$AH$39,$AH$40)*IF(J1822,$AH$44,$AH$45)*IF(K1822,$AH$49,$AH$50)*IF(L1822,$AH$54,$AH$55)*IF(M1822,$AH$59,$AH$60)</f>
        <v>1.4454797092957e-5</v>
      </c>
      <c r="Q1822">
        <f t="shared" si="280"/>
        <v>0.000184449234587117</v>
      </c>
      <c r="R1822">
        <f t="shared" si="281"/>
        <v>0</v>
      </c>
      <c r="S1822">
        <f t="shared" si="282"/>
        <v>0</v>
      </c>
      <c r="T1822">
        <f t="shared" si="283"/>
        <v>0</v>
      </c>
      <c r="U1822">
        <f t="shared" si="284"/>
        <v>0</v>
      </c>
      <c r="V1822">
        <f t="shared" si="285"/>
        <v>1</v>
      </c>
      <c r="W1822">
        <f t="shared" si="286"/>
        <v>0</v>
      </c>
      <c r="X1822">
        <f t="shared" si="287"/>
        <v>0</v>
      </c>
      <c r="Y1822">
        <f t="shared" si="288"/>
        <v>0</v>
      </c>
      <c r="Z1822">
        <f t="shared" si="289"/>
        <v>0</v>
      </c>
    </row>
    <row r="1823" spans="1:26">
      <c r="A1823">
        <v>1</v>
      </c>
      <c r="B1823" t="s">
        <v>29</v>
      </c>
      <c r="C1823" t="s">
        <v>61</v>
      </c>
      <c r="D1823">
        <v>0</v>
      </c>
      <c r="E1823">
        <v>1</v>
      </c>
      <c r="F1823">
        <v>1</v>
      </c>
      <c r="G1823">
        <v>1</v>
      </c>
      <c r="H1823">
        <v>0</v>
      </c>
      <c r="I1823">
        <v>0</v>
      </c>
      <c r="J1823">
        <v>0</v>
      </c>
      <c r="K1823">
        <v>1</v>
      </c>
      <c r="L1823">
        <v>1</v>
      </c>
      <c r="M1823">
        <v>1</v>
      </c>
      <c r="N1823">
        <f t="array" ref="N1823">$AC$2*_xlfn.IFS(B1823="data_scientist",$AD$7,TRUE,1)*_xlfn.IFS(B1823="data_analyst",$AD$8,TRUE,1)*_xlfn.IFS(B1823="data_engineer",$AD$9,TRUE,1)*IF(D1823,$AD$13,$AD$14)*IF(E1823,$AD$19,$AD$20)*IF(F1823,$AD$24,$AD$25)*IF(G1823,$AD$29,$AD$30)*IF(H1823,$AD$34,$AD$35)*IF(I1823,$AD$39,$AD$40)*IF(J1823,$AD$44,$AD$45)*IF(K1823,$AD$49,$AD$50)*IF(L1823,$AD$54,$AD$55)*IF(M1823,$AD$59,$AD$60)</f>
        <v>1.33964678043365e-6</v>
      </c>
      <c r="O1823">
        <f t="array" ref="O1823">$AD$2*_xlfn.IFS(B1823="data_scientist",$AF$7,TRUE,1)*_xlfn.IFS(B1823="data_analyst",$AF$8,TRUE,1)*_xlfn.IFS(B1823="data_engineer",$AF$9,TRUE,1)*IF(D1823,$AF$13,$AF$14)*IF(E1823,$AF$19,$AF$20)*IF(F1823,$AF$24,$AF$25)*IF(G1823,$AF$29,$AF$30)*IF(H1823,$AF$34,$AF$35)*IF(I1823,$AF$39,$AF$40)*IF(J1823,$AF$44,$AF$45)*IF(K1823,$AF$49,$AF$50)*IF(L1823,$AF$54,$AF$55)*IF(M1823,$AF$59,$AF$60)</f>
        <v>0.000665525564720754</v>
      </c>
      <c r="P1823">
        <f t="array" ref="P1823">$AE$2*_xlfn.IFS(B1823="data_scientist",$AH$7,TRUE,1)*_xlfn.IFS(B1823="data_analyst",$AH$8,TRUE,1)*_xlfn.IFS(B1823="data_engineer",$AH$9,TRUE,1)*IF(D1823,$AH$13,$AH$14)*IF(E1823,$AH$19,$AH$20)*IF(F1823,$AH$24,$AH$25)*IF(G1823,$AH$29,$AH$30)*IF(H1823,$AH$34,$AH$35)*IF(I1823,$AH$39,$AH$40)*IF(J1823,$AH$44,$AH$45)*IF(K1823,$AH$49,$AH$50)*IF(L1823,$AH$54,$AH$55)*IF(M1823,$AH$59,$AH$60)</f>
        <v>3.19698974803034e-5</v>
      </c>
      <c r="Q1823">
        <f t="shared" si="280"/>
        <v>0.000665525564720754</v>
      </c>
      <c r="R1823">
        <f t="shared" si="281"/>
        <v>0</v>
      </c>
      <c r="S1823">
        <f t="shared" si="282"/>
        <v>0</v>
      </c>
      <c r="T1823">
        <f t="shared" si="283"/>
        <v>0</v>
      </c>
      <c r="U1823">
        <f t="shared" si="284"/>
        <v>0</v>
      </c>
      <c r="V1823">
        <f t="shared" si="285"/>
        <v>1</v>
      </c>
      <c r="W1823">
        <f t="shared" si="286"/>
        <v>0</v>
      </c>
      <c r="X1823">
        <f t="shared" si="287"/>
        <v>0</v>
      </c>
      <c r="Y1823">
        <f t="shared" si="288"/>
        <v>0</v>
      </c>
      <c r="Z1823">
        <f t="shared" si="289"/>
        <v>0</v>
      </c>
    </row>
    <row r="1824" spans="1:26">
      <c r="A1824">
        <v>1</v>
      </c>
      <c r="B1824" t="s">
        <v>29</v>
      </c>
      <c r="C1824" t="s">
        <v>61</v>
      </c>
      <c r="D1824">
        <v>0</v>
      </c>
      <c r="E1824">
        <v>0</v>
      </c>
      <c r="F1824">
        <v>1</v>
      </c>
      <c r="G1824">
        <v>1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1</v>
      </c>
      <c r="N1824">
        <f t="array" ref="N1824">$AC$2*_xlfn.IFS(B1824="data_scientist",$AD$7,TRUE,1)*_xlfn.IFS(B1824="data_analyst",$AD$8,TRUE,1)*_xlfn.IFS(B1824="data_engineer",$AD$9,TRUE,1)*IF(D1824,$AD$13,$AD$14)*IF(E1824,$AD$19,$AD$20)*IF(F1824,$AD$24,$AD$25)*IF(G1824,$AD$29,$AD$30)*IF(H1824,$AD$34,$AD$35)*IF(I1824,$AD$39,$AD$40)*IF(J1824,$AD$44,$AD$45)*IF(K1824,$AD$49,$AD$50)*IF(L1824,$AD$54,$AD$55)*IF(M1824,$AD$59,$AD$60)</f>
        <v>0.000251936820127755</v>
      </c>
      <c r="O1824">
        <f t="array" ref="O1824">$AD$2*_xlfn.IFS(B1824="data_scientist",$AF$7,TRUE,1)*_xlfn.IFS(B1824="data_analyst",$AF$8,TRUE,1)*_xlfn.IFS(B1824="data_engineer",$AF$9,TRUE,1)*IF(D1824,$AF$13,$AF$14)*IF(E1824,$AF$19,$AF$20)*IF(F1824,$AF$24,$AF$25)*IF(G1824,$AF$29,$AF$30)*IF(H1824,$AF$34,$AF$35)*IF(I1824,$AF$39,$AF$40)*IF(J1824,$AF$44,$AF$45)*IF(K1824,$AF$49,$AF$50)*IF(L1824,$AF$54,$AF$55)*IF(M1824,$AF$59,$AF$60)</f>
        <v>0.00164644745205296</v>
      </c>
      <c r="P1824">
        <f t="array" ref="P1824">$AE$2*_xlfn.IFS(B1824="data_scientist",$AH$7,TRUE,1)*_xlfn.IFS(B1824="data_analyst",$AH$8,TRUE,1)*_xlfn.IFS(B1824="data_engineer",$AH$9,TRUE,1)*IF(D1824,$AH$13,$AH$14)*IF(E1824,$AH$19,$AH$20)*IF(F1824,$AH$24,$AH$25)*IF(G1824,$AH$29,$AH$30)*IF(H1824,$AH$34,$AH$35)*IF(I1824,$AH$39,$AH$40)*IF(J1824,$AH$44,$AH$45)*IF(K1824,$AH$49,$AH$50)*IF(L1824,$AH$54,$AH$55)*IF(M1824,$AH$59,$AH$60)</f>
        <v>0.00025392419395386</v>
      </c>
      <c r="Q1824">
        <f t="shared" si="280"/>
        <v>0.00164644745205296</v>
      </c>
      <c r="R1824">
        <f t="shared" si="281"/>
        <v>0</v>
      </c>
      <c r="S1824">
        <f t="shared" si="282"/>
        <v>0</v>
      </c>
      <c r="T1824">
        <f t="shared" si="283"/>
        <v>0</v>
      </c>
      <c r="U1824">
        <f t="shared" si="284"/>
        <v>0</v>
      </c>
      <c r="V1824">
        <f t="shared" si="285"/>
        <v>1</v>
      </c>
      <c r="W1824">
        <f t="shared" si="286"/>
        <v>0</v>
      </c>
      <c r="X1824">
        <f t="shared" si="287"/>
        <v>0</v>
      </c>
      <c r="Y1824">
        <f t="shared" si="288"/>
        <v>0</v>
      </c>
      <c r="Z1824">
        <f t="shared" si="289"/>
        <v>0</v>
      </c>
    </row>
    <row r="1825" spans="1:26">
      <c r="A1825">
        <v>1</v>
      </c>
      <c r="B1825" t="s">
        <v>29</v>
      </c>
      <c r="C1825" t="s">
        <v>61</v>
      </c>
      <c r="D1825">
        <v>1</v>
      </c>
      <c r="E1825">
        <v>0</v>
      </c>
      <c r="F1825">
        <v>0</v>
      </c>
      <c r="G1825">
        <v>1</v>
      </c>
      <c r="H1825">
        <v>0</v>
      </c>
      <c r="I1825">
        <v>1</v>
      </c>
      <c r="J1825">
        <v>0</v>
      </c>
      <c r="K1825">
        <v>0</v>
      </c>
      <c r="L1825">
        <v>0</v>
      </c>
      <c r="M1825">
        <v>1</v>
      </c>
      <c r="N1825">
        <f t="array" ref="N1825">$AC$2*_xlfn.IFS(B1825="data_scientist",$AD$7,TRUE,1)*_xlfn.IFS(B1825="data_analyst",$AD$8,TRUE,1)*_xlfn.IFS(B1825="data_engineer",$AD$9,TRUE,1)*IF(D1825,$AD$13,$AD$14)*IF(E1825,$AD$19,$AD$20)*IF(F1825,$AD$24,$AD$25)*IF(G1825,$AD$29,$AD$30)*IF(H1825,$AD$34,$AD$35)*IF(I1825,$AD$39,$AD$40)*IF(J1825,$AD$44,$AD$45)*IF(K1825,$AD$49,$AD$50)*IF(L1825,$AD$54,$AD$55)*IF(M1825,$AD$59,$AD$60)</f>
        <v>0.000223085347886101</v>
      </c>
      <c r="O1825">
        <f t="array" ref="O1825">$AD$2*_xlfn.IFS(B1825="data_scientist",$AF$7,TRUE,1)*_xlfn.IFS(B1825="data_analyst",$AF$8,TRUE,1)*_xlfn.IFS(B1825="data_engineer",$AF$9,TRUE,1)*IF(D1825,$AF$13,$AF$14)*IF(E1825,$AF$19,$AF$20)*IF(F1825,$AF$24,$AF$25)*IF(G1825,$AF$29,$AF$30)*IF(H1825,$AF$34,$AF$35)*IF(I1825,$AF$39,$AF$40)*IF(J1825,$AF$44,$AF$45)*IF(K1825,$AF$49,$AF$50)*IF(L1825,$AF$54,$AF$55)*IF(M1825,$AF$59,$AF$60)</f>
        <v>0.000913731765367879</v>
      </c>
      <c r="P1825">
        <f t="array" ref="P1825">$AE$2*_xlfn.IFS(B1825="data_scientist",$AH$7,TRUE,1)*_xlfn.IFS(B1825="data_analyst",$AH$8,TRUE,1)*_xlfn.IFS(B1825="data_engineer",$AH$9,TRUE,1)*IF(D1825,$AH$13,$AH$14)*IF(E1825,$AH$19,$AH$20)*IF(F1825,$AH$24,$AH$25)*IF(G1825,$AH$29,$AH$30)*IF(H1825,$AH$34,$AH$35)*IF(I1825,$AH$39,$AH$40)*IF(J1825,$AH$44,$AH$45)*IF(K1825,$AH$49,$AH$50)*IF(L1825,$AH$54,$AH$55)*IF(M1825,$AH$59,$AH$60)</f>
        <v>0.000138585242799042</v>
      </c>
      <c r="Q1825">
        <f t="shared" si="280"/>
        <v>0.000913731765367879</v>
      </c>
      <c r="R1825">
        <f t="shared" si="281"/>
        <v>0</v>
      </c>
      <c r="S1825">
        <f t="shared" si="282"/>
        <v>0</v>
      </c>
      <c r="T1825">
        <f t="shared" si="283"/>
        <v>0</v>
      </c>
      <c r="U1825">
        <f t="shared" si="284"/>
        <v>0</v>
      </c>
      <c r="V1825">
        <f t="shared" si="285"/>
        <v>1</v>
      </c>
      <c r="W1825">
        <f t="shared" si="286"/>
        <v>0</v>
      </c>
      <c r="X1825">
        <f t="shared" si="287"/>
        <v>0</v>
      </c>
      <c r="Y1825">
        <f t="shared" si="288"/>
        <v>0</v>
      </c>
      <c r="Z1825">
        <f t="shared" si="289"/>
        <v>0</v>
      </c>
    </row>
    <row r="1826" spans="1:26">
      <c r="A1826">
        <v>1</v>
      </c>
      <c r="B1826" t="s">
        <v>29</v>
      </c>
      <c r="C1826" t="s">
        <v>61</v>
      </c>
      <c r="D1826">
        <v>0</v>
      </c>
      <c r="E1826">
        <v>0</v>
      </c>
      <c r="F1826">
        <v>1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1</v>
      </c>
      <c r="N1826">
        <f t="array" ref="N1826">$AC$2*_xlfn.IFS(B1826="data_scientist",$AD$7,TRUE,1)*_xlfn.IFS(B1826="data_analyst",$AD$8,TRUE,1)*_xlfn.IFS(B1826="data_engineer",$AD$9,TRUE,1)*IF(D1826,$AD$13,$AD$14)*IF(E1826,$AD$19,$AD$20)*IF(F1826,$AD$24,$AD$25)*IF(G1826,$AD$29,$AD$30)*IF(H1826,$AD$34,$AD$35)*IF(I1826,$AD$39,$AD$40)*IF(J1826,$AD$44,$AD$45)*IF(K1826,$AD$49,$AD$50)*IF(L1826,$AD$54,$AD$55)*IF(M1826,$AD$59,$AD$60)</f>
        <v>0.000703666674082314</v>
      </c>
      <c r="O1826">
        <f t="array" ref="O1826">$AD$2*_xlfn.IFS(B1826="data_scientist",$AF$7,TRUE,1)*_xlfn.IFS(B1826="data_analyst",$AF$8,TRUE,1)*_xlfn.IFS(B1826="data_engineer",$AF$9,TRUE,1)*IF(D1826,$AF$13,$AF$14)*IF(E1826,$AF$19,$AF$20)*IF(F1826,$AF$24,$AF$25)*IF(G1826,$AF$29,$AF$30)*IF(H1826,$AF$34,$AF$35)*IF(I1826,$AF$39,$AF$40)*IF(J1826,$AF$44,$AF$45)*IF(K1826,$AF$49,$AF$50)*IF(L1826,$AF$54,$AF$55)*IF(M1826,$AF$59,$AF$60)</f>
        <v>0.00188211332027134</v>
      </c>
      <c r="P1826">
        <f t="array" ref="P1826">$AE$2*_xlfn.IFS(B1826="data_scientist",$AH$7,TRUE,1)*_xlfn.IFS(B1826="data_analyst",$AH$8,TRUE,1)*_xlfn.IFS(B1826="data_engineer",$AH$9,TRUE,1)*IF(D1826,$AH$13,$AH$14)*IF(E1826,$AH$19,$AH$20)*IF(F1826,$AH$24,$AH$25)*IF(G1826,$AH$29,$AH$30)*IF(H1826,$AH$34,$AH$35)*IF(I1826,$AH$39,$AH$40)*IF(J1826,$AH$44,$AH$45)*IF(K1826,$AH$49,$AH$50)*IF(L1826,$AH$54,$AH$55)*IF(M1826,$AH$59,$AH$60)</f>
        <v>0.000471573503057169</v>
      </c>
      <c r="Q1826">
        <f t="shared" si="280"/>
        <v>0.00188211332027134</v>
      </c>
      <c r="R1826">
        <f t="shared" si="281"/>
        <v>0</v>
      </c>
      <c r="S1826">
        <f t="shared" si="282"/>
        <v>0</v>
      </c>
      <c r="T1826">
        <f t="shared" si="283"/>
        <v>0</v>
      </c>
      <c r="U1826">
        <f t="shared" si="284"/>
        <v>0</v>
      </c>
      <c r="V1826">
        <f t="shared" si="285"/>
        <v>1</v>
      </c>
      <c r="W1826">
        <f t="shared" si="286"/>
        <v>0</v>
      </c>
      <c r="X1826">
        <f t="shared" si="287"/>
        <v>0</v>
      </c>
      <c r="Y1826">
        <f t="shared" si="288"/>
        <v>0</v>
      </c>
      <c r="Z1826">
        <f t="shared" si="289"/>
        <v>0</v>
      </c>
    </row>
    <row r="1827" spans="1:26">
      <c r="A1827">
        <v>1</v>
      </c>
      <c r="B1827" t="s">
        <v>29</v>
      </c>
      <c r="C1827" t="s">
        <v>61</v>
      </c>
      <c r="D1827">
        <v>1</v>
      </c>
      <c r="E1827">
        <v>1</v>
      </c>
      <c r="F1827">
        <v>1</v>
      </c>
      <c r="G1827">
        <v>1</v>
      </c>
      <c r="H1827">
        <v>1</v>
      </c>
      <c r="I1827">
        <v>0</v>
      </c>
      <c r="J1827">
        <v>1</v>
      </c>
      <c r="K1827">
        <v>1</v>
      </c>
      <c r="L1827">
        <v>0</v>
      </c>
      <c r="M1827">
        <v>1</v>
      </c>
      <c r="N1827">
        <f t="array" ref="N1827">$AC$2*_xlfn.IFS(B1827="data_scientist",$AD$7,TRUE,1)*_xlfn.IFS(B1827="data_analyst",$AD$8,TRUE,1)*_xlfn.IFS(B1827="data_engineer",$AD$9,TRUE,1)*IF(D1827,$AD$13,$AD$14)*IF(E1827,$AD$19,$AD$20)*IF(F1827,$AD$24,$AD$25)*IF(G1827,$AD$29,$AD$30)*IF(H1827,$AD$34,$AD$35)*IF(I1827,$AD$39,$AD$40)*IF(J1827,$AD$44,$AD$45)*IF(K1827,$AD$49,$AD$50)*IF(L1827,$AD$54,$AD$55)*IF(M1827,$AD$59,$AD$60)</f>
        <v>9.77927610479412e-8</v>
      </c>
      <c r="O1827">
        <f t="array" ref="O1827">$AD$2*_xlfn.IFS(B1827="data_scientist",$AF$7,TRUE,1)*_xlfn.IFS(B1827="data_analyst",$AF$8,TRUE,1)*_xlfn.IFS(B1827="data_engineer",$AF$9,TRUE,1)*IF(D1827,$AF$13,$AF$14)*IF(E1827,$AF$19,$AF$20)*IF(F1827,$AF$24,$AF$25)*IF(G1827,$AF$29,$AF$30)*IF(H1827,$AF$34,$AF$35)*IF(I1827,$AF$39,$AF$40)*IF(J1827,$AF$44,$AF$45)*IF(K1827,$AF$49,$AF$50)*IF(L1827,$AF$54,$AF$55)*IF(M1827,$AF$59,$AF$60)</f>
        <v>0.000449324656457826</v>
      </c>
      <c r="P1827">
        <f t="array" ref="P1827">$AE$2*_xlfn.IFS(B1827="data_scientist",$AH$7,TRUE,1)*_xlfn.IFS(B1827="data_analyst",$AH$8,TRUE,1)*_xlfn.IFS(B1827="data_engineer",$AH$9,TRUE,1)*IF(D1827,$AH$13,$AH$14)*IF(E1827,$AH$19,$AH$20)*IF(F1827,$AH$24,$AH$25)*IF(G1827,$AH$29,$AH$30)*IF(H1827,$AH$34,$AH$35)*IF(I1827,$AH$39,$AH$40)*IF(J1827,$AH$44,$AH$45)*IF(K1827,$AH$49,$AH$50)*IF(L1827,$AH$54,$AH$55)*IF(M1827,$AH$59,$AH$60)</f>
        <v>1.19505278405884e-5</v>
      </c>
      <c r="Q1827">
        <f t="shared" si="280"/>
        <v>0.000449324656457826</v>
      </c>
      <c r="R1827">
        <f t="shared" si="281"/>
        <v>0</v>
      </c>
      <c r="S1827">
        <f t="shared" si="282"/>
        <v>0</v>
      </c>
      <c r="T1827">
        <f t="shared" si="283"/>
        <v>0</v>
      </c>
      <c r="U1827">
        <f t="shared" si="284"/>
        <v>0</v>
      </c>
      <c r="V1827">
        <f t="shared" si="285"/>
        <v>1</v>
      </c>
      <c r="W1827">
        <f t="shared" si="286"/>
        <v>0</v>
      </c>
      <c r="X1827">
        <f t="shared" si="287"/>
        <v>0</v>
      </c>
      <c r="Y1827">
        <f t="shared" si="288"/>
        <v>0</v>
      </c>
      <c r="Z1827">
        <f t="shared" si="289"/>
        <v>0</v>
      </c>
    </row>
    <row r="1828" spans="1:26">
      <c r="A1828">
        <v>1</v>
      </c>
      <c r="B1828" t="s">
        <v>29</v>
      </c>
      <c r="C1828" t="s">
        <v>61</v>
      </c>
      <c r="D1828">
        <v>1</v>
      </c>
      <c r="E1828">
        <v>1</v>
      </c>
      <c r="F1828">
        <v>1</v>
      </c>
      <c r="G1828">
        <v>1</v>
      </c>
      <c r="H1828">
        <v>0</v>
      </c>
      <c r="I1828">
        <v>0</v>
      </c>
      <c r="J1828">
        <v>0</v>
      </c>
      <c r="K1828">
        <v>1</v>
      </c>
      <c r="L1828">
        <v>0</v>
      </c>
      <c r="M1828">
        <v>1</v>
      </c>
      <c r="N1828">
        <f t="array" ref="N1828">$AC$2*_xlfn.IFS(B1828="data_scientist",$AD$7,TRUE,1)*_xlfn.IFS(B1828="data_analyst",$AD$8,TRUE,1)*_xlfn.IFS(B1828="data_engineer",$AD$9,TRUE,1)*IF(D1828,$AD$13,$AD$14)*IF(E1828,$AD$19,$AD$20)*IF(F1828,$AD$24,$AD$25)*IF(G1828,$AD$29,$AD$30)*IF(H1828,$AD$34,$AD$35)*IF(I1828,$AD$39,$AD$40)*IF(J1828,$AD$44,$AD$45)*IF(K1828,$AD$49,$AD$50)*IF(L1828,$AD$54,$AD$55)*IF(M1828,$AD$59,$AD$60)</f>
        <v>7.41793245174597e-6</v>
      </c>
      <c r="O1828">
        <f t="array" ref="O1828">$AD$2*_xlfn.IFS(B1828="data_scientist",$AF$7,TRUE,1)*_xlfn.IFS(B1828="data_analyst",$AF$8,TRUE,1)*_xlfn.IFS(B1828="data_engineer",$AF$9,TRUE,1)*IF(D1828,$AF$13,$AF$14)*IF(E1828,$AF$19,$AF$20)*IF(F1828,$AF$24,$AF$25)*IF(G1828,$AF$29,$AF$30)*IF(H1828,$AF$34,$AF$35)*IF(I1828,$AF$39,$AF$40)*IF(J1828,$AF$44,$AF$45)*IF(K1828,$AF$49,$AF$50)*IF(L1828,$AF$54,$AF$55)*IF(M1828,$AF$59,$AF$60)</f>
        <v>0.003105295685674</v>
      </c>
      <c r="P1828">
        <f t="array" ref="P1828">$AE$2*_xlfn.IFS(B1828="data_scientist",$AH$7,TRUE,1)*_xlfn.IFS(B1828="data_analyst",$AH$8,TRUE,1)*_xlfn.IFS(B1828="data_engineer",$AH$9,TRUE,1)*IF(D1828,$AH$13,$AH$14)*IF(E1828,$AH$19,$AH$20)*IF(F1828,$AH$24,$AH$25)*IF(G1828,$AH$29,$AH$30)*IF(H1828,$AH$34,$AH$35)*IF(I1828,$AH$39,$AH$40)*IF(J1828,$AH$44,$AH$45)*IF(K1828,$AH$49,$AH$50)*IF(L1828,$AH$54,$AH$55)*IF(M1828,$AH$59,$AH$60)</f>
        <v>0.00013473891829059</v>
      </c>
      <c r="Q1828">
        <f t="shared" si="280"/>
        <v>0.003105295685674</v>
      </c>
      <c r="R1828">
        <f t="shared" si="281"/>
        <v>0</v>
      </c>
      <c r="S1828">
        <f t="shared" si="282"/>
        <v>0</v>
      </c>
      <c r="T1828">
        <f t="shared" si="283"/>
        <v>0</v>
      </c>
      <c r="U1828">
        <f t="shared" si="284"/>
        <v>0</v>
      </c>
      <c r="V1828">
        <f t="shared" si="285"/>
        <v>1</v>
      </c>
      <c r="W1828">
        <f t="shared" si="286"/>
        <v>0</v>
      </c>
      <c r="X1828">
        <f t="shared" si="287"/>
        <v>0</v>
      </c>
      <c r="Y1828">
        <f t="shared" si="288"/>
        <v>0</v>
      </c>
      <c r="Z1828">
        <f t="shared" si="289"/>
        <v>0</v>
      </c>
    </row>
    <row r="1829" spans="1:26">
      <c r="A1829">
        <v>1</v>
      </c>
      <c r="B1829" t="s">
        <v>29</v>
      </c>
      <c r="C1829" t="s">
        <v>61</v>
      </c>
      <c r="D1829">
        <v>1</v>
      </c>
      <c r="E1829">
        <v>0</v>
      </c>
      <c r="F1829">
        <v>1</v>
      </c>
      <c r="G1829">
        <v>1</v>
      </c>
      <c r="H1829">
        <v>0</v>
      </c>
      <c r="I1829">
        <v>0</v>
      </c>
      <c r="J1829">
        <v>1</v>
      </c>
      <c r="K1829">
        <v>0</v>
      </c>
      <c r="L1829">
        <v>0</v>
      </c>
      <c r="M1829">
        <v>1</v>
      </c>
      <c r="N1829">
        <f t="array" ref="N1829">$AC$2*_xlfn.IFS(B1829="data_scientist",$AD$7,TRUE,1)*_xlfn.IFS(B1829="data_analyst",$AD$8,TRUE,1)*_xlfn.IFS(B1829="data_engineer",$AD$9,TRUE,1)*IF(D1829,$AD$13,$AD$14)*IF(E1829,$AD$19,$AD$20)*IF(F1829,$AD$24,$AD$25)*IF(G1829,$AD$29,$AD$30)*IF(H1829,$AD$34,$AD$35)*IF(I1829,$AD$39,$AD$40)*IF(J1829,$AD$44,$AD$45)*IF(K1829,$AD$49,$AD$50)*IF(L1829,$AD$54,$AD$55)*IF(M1829,$AD$59,$AD$60)</f>
        <v>2.33327310439562e-5</v>
      </c>
      <c r="O1829">
        <f t="array" ref="O1829">$AD$2*_xlfn.IFS(B1829="data_scientist",$AF$7,TRUE,1)*_xlfn.IFS(B1829="data_analyst",$AF$8,TRUE,1)*_xlfn.IFS(B1829="data_engineer",$AF$9,TRUE,1)*IF(D1829,$AF$13,$AF$14)*IF(E1829,$AF$19,$AF$20)*IF(F1829,$AF$24,$AF$25)*IF(G1829,$AF$29,$AF$30)*IF(H1829,$AF$34,$AF$35)*IF(I1829,$AF$39,$AF$40)*IF(J1829,$AF$44,$AF$45)*IF(K1829,$AF$49,$AF$50)*IF(L1829,$AF$54,$AF$55)*IF(M1829,$AF$59,$AF$60)</f>
        <v>0.0008606272136662</v>
      </c>
      <c r="P1829">
        <f t="array" ref="P1829">$AE$2*_xlfn.IFS(B1829="data_scientist",$AH$7,TRUE,1)*_xlfn.IFS(B1829="data_analyst",$AH$8,TRUE,1)*_xlfn.IFS(B1829="data_engineer",$AH$9,TRUE,1)*IF(D1829,$AH$13,$AH$14)*IF(E1829,$AH$19,$AH$20)*IF(F1829,$AH$24,$AH$25)*IF(G1829,$AH$29,$AH$30)*IF(H1829,$AH$34,$AH$35)*IF(I1829,$AH$39,$AH$40)*IF(J1829,$AH$44,$AH$45)*IF(K1829,$AH$49,$AH$50)*IF(L1829,$AH$54,$AH$55)*IF(M1829,$AH$59,$AH$60)</f>
        <v>6.09205495768298e-5</v>
      </c>
      <c r="Q1829">
        <f t="shared" si="280"/>
        <v>0.0008606272136662</v>
      </c>
      <c r="R1829">
        <f t="shared" si="281"/>
        <v>0</v>
      </c>
      <c r="S1829">
        <f t="shared" si="282"/>
        <v>0</v>
      </c>
      <c r="T1829">
        <f t="shared" si="283"/>
        <v>0</v>
      </c>
      <c r="U1829">
        <f t="shared" si="284"/>
        <v>0</v>
      </c>
      <c r="V1829">
        <f t="shared" si="285"/>
        <v>1</v>
      </c>
      <c r="W1829">
        <f t="shared" si="286"/>
        <v>0</v>
      </c>
      <c r="X1829">
        <f t="shared" si="287"/>
        <v>0</v>
      </c>
      <c r="Y1829">
        <f t="shared" si="288"/>
        <v>0</v>
      </c>
      <c r="Z1829">
        <f t="shared" si="289"/>
        <v>0</v>
      </c>
    </row>
    <row r="1830" spans="1:26">
      <c r="A1830">
        <v>1</v>
      </c>
      <c r="B1830" t="s">
        <v>29</v>
      </c>
      <c r="C1830" t="s">
        <v>61</v>
      </c>
      <c r="D1830">
        <v>1</v>
      </c>
      <c r="E1830">
        <v>0</v>
      </c>
      <c r="F1830">
        <v>1</v>
      </c>
      <c r="G1830">
        <v>1</v>
      </c>
      <c r="H1830">
        <v>0</v>
      </c>
      <c r="I1830">
        <v>0</v>
      </c>
      <c r="J1830">
        <v>0</v>
      </c>
      <c r="K1830">
        <v>0</v>
      </c>
      <c r="L1830">
        <v>1</v>
      </c>
      <c r="M1830">
        <v>1</v>
      </c>
      <c r="N1830">
        <f t="array" ref="N1830">$AC$2*_xlfn.IFS(B1830="data_scientist",$AD$7,TRUE,1)*_xlfn.IFS(B1830="data_analyst",$AD$8,TRUE,1)*_xlfn.IFS(B1830="data_engineer",$AD$9,TRUE,1)*IF(D1830,$AD$13,$AD$14)*IF(E1830,$AD$19,$AD$20)*IF(F1830,$AD$24,$AD$25)*IF(G1830,$AD$29,$AD$30)*IF(H1830,$AD$34,$AD$35)*IF(I1830,$AD$39,$AD$40)*IF(J1830,$AD$44,$AD$45)*IF(K1830,$AD$49,$AD$50)*IF(L1830,$AD$54,$AD$55)*IF(M1830,$AD$59,$AD$60)</f>
        <v>1.00164068461061e-5</v>
      </c>
      <c r="O1830">
        <f t="array" ref="O1830">$AD$2*_xlfn.IFS(B1830="data_scientist",$AF$7,TRUE,1)*_xlfn.IFS(B1830="data_analyst",$AF$8,TRUE,1)*_xlfn.IFS(B1830="data_engineer",$AF$9,TRUE,1)*IF(D1830,$AF$13,$AF$14)*IF(E1830,$AF$19,$AF$20)*IF(F1830,$AF$24,$AF$25)*IF(G1830,$AF$29,$AF$30)*IF(H1830,$AF$34,$AF$35)*IF(I1830,$AF$39,$AF$40)*IF(J1830,$AF$44,$AF$45)*IF(K1830,$AF$49,$AF$50)*IF(L1830,$AF$54,$AF$55)*IF(M1830,$AF$59,$AF$60)</f>
        <v>0.00239986544658466</v>
      </c>
      <c r="P1830">
        <f t="array" ref="P1830">$AE$2*_xlfn.IFS(B1830="data_scientist",$AH$7,TRUE,1)*_xlfn.IFS(B1830="data_analyst",$AH$8,TRUE,1)*_xlfn.IFS(B1830="data_engineer",$AH$9,TRUE,1)*IF(D1830,$AH$13,$AH$14)*IF(E1830,$AH$19,$AH$20)*IF(F1830,$AH$24,$AH$25)*IF(G1830,$AH$29,$AH$30)*IF(H1830,$AH$34,$AH$35)*IF(I1830,$AH$39,$AH$40)*IF(J1830,$AH$44,$AH$45)*IF(K1830,$AH$49,$AH$50)*IF(L1830,$AH$54,$AH$55)*IF(M1830,$AH$59,$AH$60)</f>
        <v>0.000106377558374301</v>
      </c>
      <c r="Q1830">
        <f t="shared" si="280"/>
        <v>0.00239986544658466</v>
      </c>
      <c r="R1830">
        <f t="shared" si="281"/>
        <v>0</v>
      </c>
      <c r="S1830">
        <f t="shared" si="282"/>
        <v>0</v>
      </c>
      <c r="T1830">
        <f t="shared" si="283"/>
        <v>0</v>
      </c>
      <c r="U1830">
        <f t="shared" si="284"/>
        <v>0</v>
      </c>
      <c r="V1830">
        <f t="shared" si="285"/>
        <v>1</v>
      </c>
      <c r="W1830">
        <f t="shared" si="286"/>
        <v>0</v>
      </c>
      <c r="X1830">
        <f t="shared" si="287"/>
        <v>0</v>
      </c>
      <c r="Y1830">
        <f t="shared" si="288"/>
        <v>0</v>
      </c>
      <c r="Z1830">
        <f t="shared" si="289"/>
        <v>0</v>
      </c>
    </row>
    <row r="1831" spans="1:26">
      <c r="A1831">
        <v>1</v>
      </c>
      <c r="B1831" t="s">
        <v>29</v>
      </c>
      <c r="C1831" t="s">
        <v>61</v>
      </c>
      <c r="D1831">
        <v>1</v>
      </c>
      <c r="E1831">
        <v>0</v>
      </c>
      <c r="F1831">
        <v>1</v>
      </c>
      <c r="G1831">
        <v>0</v>
      </c>
      <c r="H1831">
        <v>0</v>
      </c>
      <c r="I1831">
        <v>0</v>
      </c>
      <c r="J1831">
        <v>1</v>
      </c>
      <c r="K1831">
        <v>0</v>
      </c>
      <c r="L1831">
        <v>0</v>
      </c>
      <c r="M1831">
        <v>1</v>
      </c>
      <c r="N1831">
        <f t="array" ref="N1831">$AC$2*_xlfn.IFS(B1831="data_scientist",$AD$7,TRUE,1)*_xlfn.IFS(B1831="data_analyst",$AD$8,TRUE,1)*_xlfn.IFS(B1831="data_engineer",$AD$9,TRUE,1)*IF(D1831,$AD$13,$AD$14)*IF(E1831,$AD$19,$AD$20)*IF(F1831,$AD$24,$AD$25)*IF(G1831,$AD$29,$AD$30)*IF(H1831,$AD$34,$AD$35)*IF(I1831,$AD$39,$AD$40)*IF(J1831,$AD$44,$AD$45)*IF(K1831,$AD$49,$AD$50)*IF(L1831,$AD$54,$AD$55)*IF(M1831,$AD$59,$AD$60)</f>
        <v>6.51689786456468e-5</v>
      </c>
      <c r="O1831">
        <f t="array" ref="O1831">$AD$2*_xlfn.IFS(B1831="data_scientist",$AF$7,TRUE,1)*_xlfn.IFS(B1831="data_analyst",$AF$8,TRUE,1)*_xlfn.IFS(B1831="data_engineer",$AF$9,TRUE,1)*IF(D1831,$AF$13,$AF$14)*IF(E1831,$AF$19,$AF$20)*IF(F1831,$AF$24,$AF$25)*IF(G1831,$AF$29,$AF$30)*IF(H1831,$AF$34,$AF$35)*IF(I1831,$AF$39,$AF$40)*IF(J1831,$AF$44,$AF$45)*IF(K1831,$AF$49,$AF$50)*IF(L1831,$AF$54,$AF$55)*IF(M1831,$AF$59,$AF$60)</f>
        <v>0.000983813932603457</v>
      </c>
      <c r="P1831">
        <f t="array" ref="P1831">$AE$2*_xlfn.IFS(B1831="data_scientist",$AH$7,TRUE,1)*_xlfn.IFS(B1831="data_analyst",$AH$8,TRUE,1)*_xlfn.IFS(B1831="data_engineer",$AH$9,TRUE,1)*IF(D1831,$AH$13,$AH$14)*IF(E1831,$AH$19,$AH$20)*IF(F1831,$AH$24,$AH$25)*IF(G1831,$AH$29,$AH$30)*IF(H1831,$AH$34,$AH$35)*IF(I1831,$AH$39,$AH$40)*IF(J1831,$AH$44,$AH$45)*IF(K1831,$AH$49,$AH$50)*IF(L1831,$AH$54,$AH$55)*IF(M1831,$AH$59,$AH$60)</f>
        <v>0.000113138163499827</v>
      </c>
      <c r="Q1831">
        <f t="shared" si="280"/>
        <v>0.000983813932603457</v>
      </c>
      <c r="R1831">
        <f t="shared" si="281"/>
        <v>0</v>
      </c>
      <c r="S1831">
        <f t="shared" si="282"/>
        <v>0</v>
      </c>
      <c r="T1831">
        <f t="shared" si="283"/>
        <v>0</v>
      </c>
      <c r="U1831">
        <f t="shared" si="284"/>
        <v>0</v>
      </c>
      <c r="V1831">
        <f t="shared" si="285"/>
        <v>1</v>
      </c>
      <c r="W1831">
        <f t="shared" si="286"/>
        <v>0</v>
      </c>
      <c r="X1831">
        <f t="shared" si="287"/>
        <v>0</v>
      </c>
      <c r="Y1831">
        <f t="shared" si="288"/>
        <v>0</v>
      </c>
      <c r="Z1831">
        <f t="shared" si="289"/>
        <v>0</v>
      </c>
    </row>
    <row r="1832" spans="1:26">
      <c r="A1832">
        <v>1</v>
      </c>
      <c r="B1832" t="s">
        <v>29</v>
      </c>
      <c r="C1832" t="s">
        <v>61</v>
      </c>
      <c r="D1832">
        <v>1</v>
      </c>
      <c r="E1832">
        <v>0</v>
      </c>
      <c r="F1832">
        <v>1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1</v>
      </c>
      <c r="N1832">
        <f t="array" ref="N1832">$AC$2*_xlfn.IFS(B1832="data_scientist",$AD$7,TRUE,1)*_xlfn.IFS(B1832="data_analyst",$AD$8,TRUE,1)*_xlfn.IFS(B1832="data_engineer",$AD$9,TRUE,1)*IF(D1832,$AD$13,$AD$14)*IF(E1832,$AD$19,$AD$20)*IF(F1832,$AD$24,$AD$25)*IF(G1832,$AD$29,$AD$30)*IF(H1832,$AD$34,$AD$35)*IF(I1832,$AD$39,$AD$40)*IF(J1832,$AD$44,$AD$45)*IF(K1832,$AD$49,$AD$50)*IF(L1832,$AD$54,$AD$55)*IF(M1832,$AD$59,$AD$60)</f>
        <v>0.000330159215856343</v>
      </c>
      <c r="O1832">
        <f t="array" ref="O1832">$AD$2*_xlfn.IFS(B1832="data_scientist",$AF$7,TRUE,1)*_xlfn.IFS(B1832="data_analyst",$AF$8,TRUE,1)*_xlfn.IFS(B1832="data_engineer",$AF$9,TRUE,1)*IF(D1832,$AF$13,$AF$14)*IF(E1832,$AF$19,$AF$20)*IF(F1832,$AF$24,$AF$25)*IF(G1832,$AF$29,$AF$30)*IF(H1832,$AF$34,$AF$35)*IF(I1832,$AF$39,$AF$40)*IF(J1832,$AF$44,$AF$45)*IF(K1832,$AF$49,$AF$50)*IF(L1832,$AF$54,$AF$55)*IF(M1832,$AF$59,$AF$60)</f>
        <v>0.00490833714738888</v>
      </c>
      <c r="P1832">
        <f t="array" ref="P1832">$AE$2*_xlfn.IFS(B1832="data_scientist",$AH$7,TRUE,1)*_xlfn.IFS(B1832="data_analyst",$AH$8,TRUE,1)*_xlfn.IFS(B1832="data_engineer",$AH$9,TRUE,1)*IF(D1832,$AH$13,$AH$14)*IF(E1832,$AH$19,$AH$20)*IF(F1832,$AH$24,$AH$25)*IF(G1832,$AH$29,$AH$30)*IF(H1832,$AH$34,$AH$35)*IF(I1832,$AH$39,$AH$40)*IF(J1832,$AH$44,$AH$45)*IF(K1832,$AH$49,$AH$50)*IF(L1832,$AH$54,$AH$55)*IF(M1832,$AH$59,$AH$60)</f>
        <v>0.000626611367075964</v>
      </c>
      <c r="Q1832">
        <f t="shared" si="280"/>
        <v>0.00490833714738888</v>
      </c>
      <c r="R1832">
        <f t="shared" si="281"/>
        <v>0</v>
      </c>
      <c r="S1832">
        <f t="shared" si="282"/>
        <v>0</v>
      </c>
      <c r="T1832">
        <f t="shared" si="283"/>
        <v>0</v>
      </c>
      <c r="U1832">
        <f t="shared" si="284"/>
        <v>0</v>
      </c>
      <c r="V1832">
        <f t="shared" si="285"/>
        <v>1</v>
      </c>
      <c r="W1832">
        <f t="shared" si="286"/>
        <v>0</v>
      </c>
      <c r="X1832">
        <f t="shared" si="287"/>
        <v>0</v>
      </c>
      <c r="Y1832">
        <f t="shared" si="288"/>
        <v>0</v>
      </c>
      <c r="Z1832">
        <f t="shared" si="289"/>
        <v>0</v>
      </c>
    </row>
    <row r="1833" spans="1:26">
      <c r="A1833">
        <v>1</v>
      </c>
      <c r="B1833" t="s">
        <v>29</v>
      </c>
      <c r="C1833" t="s">
        <v>61</v>
      </c>
      <c r="D1833">
        <v>1</v>
      </c>
      <c r="E1833">
        <v>0</v>
      </c>
      <c r="F1833">
        <v>1</v>
      </c>
      <c r="G1833">
        <v>1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1</v>
      </c>
      <c r="N1833">
        <f t="array" ref="N1833">$AC$2*_xlfn.IFS(B1833="data_scientist",$AD$7,TRUE,1)*_xlfn.IFS(B1833="data_analyst",$AD$8,TRUE,1)*_xlfn.IFS(B1833="data_engineer",$AD$9,TRUE,1)*IF(D1833,$AD$13,$AD$14)*IF(E1833,$AD$19,$AD$20)*IF(F1833,$AD$24,$AD$25)*IF(G1833,$AD$29,$AD$30)*IF(H1833,$AD$34,$AD$35)*IF(I1833,$AD$39,$AD$40)*IF(J1833,$AD$44,$AD$45)*IF(K1833,$AD$49,$AD$50)*IF(L1833,$AD$54,$AD$55)*IF(M1833,$AD$59,$AD$60)</f>
        <v>0.00011820833079412</v>
      </c>
      <c r="O1833">
        <f t="array" ref="O1833">$AD$2*_xlfn.IFS(B1833="data_scientist",$AF$7,TRUE,1)*_xlfn.IFS(B1833="data_analyst",$AF$8,TRUE,1)*_xlfn.IFS(B1833="data_engineer",$AF$9,TRUE,1)*IF(D1833,$AF$13,$AF$14)*IF(E1833,$AF$19,$AF$20)*IF(F1833,$AF$24,$AF$25)*IF(G1833,$AF$29,$AF$30)*IF(H1833,$AF$34,$AF$35)*IF(I1833,$AF$39,$AF$40)*IF(J1833,$AF$44,$AF$45)*IF(K1833,$AF$49,$AF$50)*IF(L1833,$AF$54,$AF$55)*IF(M1833,$AF$59,$AF$60)</f>
        <v>0.00429374740781828</v>
      </c>
      <c r="P1833">
        <f t="array" ref="P1833">$AE$2*_xlfn.IFS(B1833="data_scientist",$AH$7,TRUE,1)*_xlfn.IFS(B1833="data_analyst",$AH$8,TRUE,1)*_xlfn.IFS(B1833="data_engineer",$AH$9,TRUE,1)*IF(D1833,$AH$13,$AH$14)*IF(E1833,$AH$19,$AH$20)*IF(F1833,$AH$24,$AH$25)*IF(G1833,$AH$29,$AH$30)*IF(H1833,$AH$34,$AH$35)*IF(I1833,$AH$39,$AH$40)*IF(J1833,$AH$44,$AH$45)*IF(K1833,$AH$49,$AH$50)*IF(L1833,$AH$54,$AH$55)*IF(M1833,$AH$59,$AH$60)</f>
        <v>0.000337406120733211</v>
      </c>
      <c r="Q1833">
        <f t="shared" si="280"/>
        <v>0.00429374740781828</v>
      </c>
      <c r="R1833">
        <f t="shared" si="281"/>
        <v>0</v>
      </c>
      <c r="S1833">
        <f t="shared" si="282"/>
        <v>0</v>
      </c>
      <c r="T1833">
        <f t="shared" si="283"/>
        <v>0</v>
      </c>
      <c r="U1833">
        <f t="shared" si="284"/>
        <v>0</v>
      </c>
      <c r="V1833">
        <f t="shared" si="285"/>
        <v>1</v>
      </c>
      <c r="W1833">
        <f t="shared" si="286"/>
        <v>0</v>
      </c>
      <c r="X1833">
        <f t="shared" si="287"/>
        <v>0</v>
      </c>
      <c r="Y1833">
        <f t="shared" si="288"/>
        <v>0</v>
      </c>
      <c r="Z1833">
        <f t="shared" si="289"/>
        <v>0</v>
      </c>
    </row>
    <row r="1834" spans="1:26">
      <c r="A1834">
        <v>1</v>
      </c>
      <c r="B1834" t="s">
        <v>29</v>
      </c>
      <c r="C1834" t="s">
        <v>61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1</v>
      </c>
      <c r="N1834">
        <f t="array" ref="N1834">$AC$2*_xlfn.IFS(B1834="data_scientist",$AD$7,TRUE,1)*_xlfn.IFS(B1834="data_analyst",$AD$8,TRUE,1)*_xlfn.IFS(B1834="data_engineer",$AD$9,TRUE,1)*IF(D1834,$AD$13,$AD$14)*IF(E1834,$AD$19,$AD$20)*IF(F1834,$AD$24,$AD$25)*IF(G1834,$AD$29,$AD$30)*IF(H1834,$AD$34,$AD$35)*IF(I1834,$AD$39,$AD$40)*IF(J1834,$AD$44,$AD$45)*IF(K1834,$AD$49,$AD$50)*IF(L1834,$AD$54,$AD$55)*IF(M1834,$AD$59,$AD$60)</f>
        <v>0.00386754108553451</v>
      </c>
      <c r="O1834">
        <f t="array" ref="O1834">$AD$2*_xlfn.IFS(B1834="data_scientist",$AF$7,TRUE,1)*_xlfn.IFS(B1834="data_analyst",$AF$8,TRUE,1)*_xlfn.IFS(B1834="data_engineer",$AF$9,TRUE,1)*IF(D1834,$AF$13,$AF$14)*IF(E1834,$AF$19,$AF$20)*IF(F1834,$AF$24,$AF$25)*IF(G1834,$AF$29,$AF$30)*IF(H1834,$AF$34,$AF$35)*IF(I1834,$AF$39,$AF$40)*IF(J1834,$AF$44,$AF$45)*IF(K1834,$AF$49,$AF$50)*IF(L1834,$AF$54,$AF$55)*IF(M1834,$AF$59,$AF$60)</f>
        <v>0.00165449893128245</v>
      </c>
      <c r="P1834">
        <f t="array" ref="P1834">$AE$2*_xlfn.IFS(B1834="data_scientist",$AH$7,TRUE,1)*_xlfn.IFS(B1834="data_analyst",$AH$8,TRUE,1)*_xlfn.IFS(B1834="data_engineer",$AH$9,TRUE,1)*IF(D1834,$AH$13,$AH$14)*IF(E1834,$AH$19,$AH$20)*IF(F1834,$AH$24,$AH$25)*IF(G1834,$AH$29,$AH$30)*IF(H1834,$AH$34,$AH$35)*IF(I1834,$AH$39,$AH$40)*IF(J1834,$AH$44,$AH$45)*IF(K1834,$AH$49,$AH$50)*IF(L1834,$AH$54,$AH$55)*IF(M1834,$AH$59,$AH$60)</f>
        <v>0.000690274258098174</v>
      </c>
      <c r="Q1834">
        <f t="shared" si="280"/>
        <v>0.00386754108553451</v>
      </c>
      <c r="R1834">
        <f t="shared" si="281"/>
        <v>0</v>
      </c>
      <c r="S1834">
        <f t="shared" si="282"/>
        <v>0</v>
      </c>
      <c r="T1834">
        <f t="shared" si="283"/>
        <v>0</v>
      </c>
      <c r="U1834">
        <f t="shared" si="284"/>
        <v>1</v>
      </c>
      <c r="V1834">
        <f t="shared" si="285"/>
        <v>0</v>
      </c>
      <c r="W1834">
        <f t="shared" si="286"/>
        <v>0</v>
      </c>
      <c r="X1834">
        <f t="shared" si="287"/>
        <v>0</v>
      </c>
      <c r="Y1834">
        <f t="shared" si="288"/>
        <v>0</v>
      </c>
      <c r="Z1834">
        <f t="shared" si="289"/>
        <v>0</v>
      </c>
    </row>
    <row r="1835" spans="1:26">
      <c r="A1835">
        <v>1</v>
      </c>
      <c r="B1835" t="s">
        <v>29</v>
      </c>
      <c r="C1835" t="s">
        <v>61</v>
      </c>
      <c r="D1835">
        <v>1</v>
      </c>
      <c r="E1835">
        <v>1</v>
      </c>
      <c r="F1835">
        <v>1</v>
      </c>
      <c r="G1835">
        <v>1</v>
      </c>
      <c r="H1835">
        <v>1</v>
      </c>
      <c r="I1835">
        <v>0</v>
      </c>
      <c r="J1835">
        <v>0</v>
      </c>
      <c r="K1835">
        <v>1</v>
      </c>
      <c r="L1835">
        <v>1</v>
      </c>
      <c r="M1835">
        <v>1</v>
      </c>
      <c r="N1835">
        <f t="array" ref="N1835">$AC$2*_xlfn.IFS(B1835="data_scientist",$AD$7,TRUE,1)*_xlfn.IFS(B1835="data_analyst",$AD$8,TRUE,1)*_xlfn.IFS(B1835="data_engineer",$AD$9,TRUE,1)*IF(D1835,$AD$13,$AD$14)*IF(E1835,$AD$19,$AD$20)*IF(F1835,$AD$24,$AD$25)*IF(G1835,$AD$29,$AD$30)*IF(H1835,$AD$34,$AD$35)*IF(I1835,$AD$39,$AD$40)*IF(J1835,$AD$44,$AD$45)*IF(K1835,$AD$49,$AD$50)*IF(L1835,$AD$54,$AD$55)*IF(M1835,$AD$59,$AD$60)</f>
        <v>4.19810299709403e-8</v>
      </c>
      <c r="O1835">
        <f t="array" ref="O1835">$AD$2*_xlfn.IFS(B1835="data_scientist",$AF$7,TRUE,1)*_xlfn.IFS(B1835="data_analyst",$AF$8,TRUE,1)*_xlfn.IFS(B1835="data_engineer",$AF$9,TRUE,1)*IF(D1835,$AF$13,$AF$14)*IF(E1835,$AF$19,$AF$20)*IF(F1835,$AF$24,$AF$25)*IF(G1835,$AF$29,$AF$30)*IF(H1835,$AF$34,$AF$35)*IF(I1835,$AF$39,$AF$40)*IF(J1835,$AF$44,$AF$45)*IF(K1835,$AF$49,$AF$50)*IF(L1835,$AF$54,$AF$55)*IF(M1835,$AF$59,$AF$60)</f>
        <v>0.00125294517789893</v>
      </c>
      <c r="P1835">
        <f t="array" ref="P1835">$AE$2*_xlfn.IFS(B1835="data_scientist",$AH$7,TRUE,1)*_xlfn.IFS(B1835="data_analyst",$AH$8,TRUE,1)*_xlfn.IFS(B1835="data_engineer",$AH$9,TRUE,1)*IF(D1835,$AH$13,$AH$14)*IF(E1835,$AH$19,$AH$20)*IF(F1835,$AH$24,$AH$25)*IF(G1835,$AH$29,$AH$30)*IF(H1835,$AH$34,$AH$35)*IF(I1835,$AH$39,$AH$40)*IF(J1835,$AH$44,$AH$45)*IF(K1835,$AH$49,$AH$50)*IF(L1835,$AH$54,$AH$55)*IF(M1835,$AH$59,$AH$60)</f>
        <v>2.08676379611882e-5</v>
      </c>
      <c r="Q1835">
        <f t="shared" si="280"/>
        <v>0.00125294517789893</v>
      </c>
      <c r="R1835">
        <f t="shared" si="281"/>
        <v>0</v>
      </c>
      <c r="S1835">
        <f t="shared" si="282"/>
        <v>0</v>
      </c>
      <c r="T1835">
        <f t="shared" si="283"/>
        <v>0</v>
      </c>
      <c r="U1835">
        <f t="shared" si="284"/>
        <v>0</v>
      </c>
      <c r="V1835">
        <f t="shared" si="285"/>
        <v>1</v>
      </c>
      <c r="W1835">
        <f t="shared" si="286"/>
        <v>0</v>
      </c>
      <c r="X1835">
        <f t="shared" si="287"/>
        <v>0</v>
      </c>
      <c r="Y1835">
        <f t="shared" si="288"/>
        <v>0</v>
      </c>
      <c r="Z1835">
        <f t="shared" si="289"/>
        <v>0</v>
      </c>
    </row>
    <row r="1836" spans="1:26">
      <c r="A1836">
        <v>1</v>
      </c>
      <c r="B1836" t="s">
        <v>29</v>
      </c>
      <c r="C1836" t="s">
        <v>61</v>
      </c>
      <c r="D1836">
        <v>0</v>
      </c>
      <c r="E1836">
        <v>0</v>
      </c>
      <c r="F1836">
        <v>1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1</v>
      </c>
      <c r="N1836">
        <f t="array" ref="N1836">$AC$2*_xlfn.IFS(B1836="data_scientist",$AD$7,TRUE,1)*_xlfn.IFS(B1836="data_analyst",$AD$8,TRUE,1)*_xlfn.IFS(B1836="data_engineer",$AD$9,TRUE,1)*IF(D1836,$AD$13,$AD$14)*IF(E1836,$AD$19,$AD$20)*IF(F1836,$AD$24,$AD$25)*IF(G1836,$AD$29,$AD$30)*IF(H1836,$AD$34,$AD$35)*IF(I1836,$AD$39,$AD$40)*IF(J1836,$AD$44,$AD$45)*IF(K1836,$AD$49,$AD$50)*IF(L1836,$AD$54,$AD$55)*IF(M1836,$AD$59,$AD$60)</f>
        <v>0.000703666674082314</v>
      </c>
      <c r="O1836">
        <f t="array" ref="O1836">$AD$2*_xlfn.IFS(B1836="data_scientist",$AF$7,TRUE,1)*_xlfn.IFS(B1836="data_analyst",$AF$8,TRUE,1)*_xlfn.IFS(B1836="data_engineer",$AF$9,TRUE,1)*IF(D1836,$AF$13,$AF$14)*IF(E1836,$AF$19,$AF$20)*IF(F1836,$AF$24,$AF$25)*IF(G1836,$AF$29,$AF$30)*IF(H1836,$AF$34,$AF$35)*IF(I1836,$AF$39,$AF$40)*IF(J1836,$AF$44,$AF$45)*IF(K1836,$AF$49,$AF$50)*IF(L1836,$AF$54,$AF$55)*IF(M1836,$AF$59,$AF$60)</f>
        <v>0.00188211332027134</v>
      </c>
      <c r="P1836">
        <f t="array" ref="P1836">$AE$2*_xlfn.IFS(B1836="data_scientist",$AH$7,TRUE,1)*_xlfn.IFS(B1836="data_analyst",$AH$8,TRUE,1)*_xlfn.IFS(B1836="data_engineer",$AH$9,TRUE,1)*IF(D1836,$AH$13,$AH$14)*IF(E1836,$AH$19,$AH$20)*IF(F1836,$AH$24,$AH$25)*IF(G1836,$AH$29,$AH$30)*IF(H1836,$AH$34,$AH$35)*IF(I1836,$AH$39,$AH$40)*IF(J1836,$AH$44,$AH$45)*IF(K1836,$AH$49,$AH$50)*IF(L1836,$AH$54,$AH$55)*IF(M1836,$AH$59,$AH$60)</f>
        <v>0.000471573503057169</v>
      </c>
      <c r="Q1836">
        <f t="shared" si="280"/>
        <v>0.00188211332027134</v>
      </c>
      <c r="R1836">
        <f t="shared" si="281"/>
        <v>0</v>
      </c>
      <c r="S1836">
        <f t="shared" si="282"/>
        <v>0</v>
      </c>
      <c r="T1836">
        <f t="shared" si="283"/>
        <v>0</v>
      </c>
      <c r="U1836">
        <f t="shared" si="284"/>
        <v>0</v>
      </c>
      <c r="V1836">
        <f t="shared" si="285"/>
        <v>1</v>
      </c>
      <c r="W1836">
        <f t="shared" si="286"/>
        <v>0</v>
      </c>
      <c r="X1836">
        <f t="shared" si="287"/>
        <v>0</v>
      </c>
      <c r="Y1836">
        <f t="shared" si="288"/>
        <v>0</v>
      </c>
      <c r="Z1836">
        <f t="shared" si="289"/>
        <v>0</v>
      </c>
    </row>
    <row r="1837" spans="1:26">
      <c r="A1837">
        <v>1</v>
      </c>
      <c r="B1837" t="s">
        <v>29</v>
      </c>
      <c r="C1837" t="s">
        <v>61</v>
      </c>
      <c r="D1837">
        <v>0</v>
      </c>
      <c r="E1837">
        <v>1</v>
      </c>
      <c r="F1837">
        <v>0</v>
      </c>
      <c r="G1837">
        <v>1</v>
      </c>
      <c r="H1837">
        <v>0</v>
      </c>
      <c r="I1837">
        <v>0</v>
      </c>
      <c r="J1837">
        <v>1</v>
      </c>
      <c r="K1837">
        <v>0</v>
      </c>
      <c r="L1837">
        <v>0</v>
      </c>
      <c r="M1837">
        <v>0</v>
      </c>
      <c r="N1837">
        <f t="array" ref="N1837">$AC$2*_xlfn.IFS(B1837="data_scientist",$AD$7,TRUE,1)*_xlfn.IFS(B1837="data_analyst",$AD$8,TRUE,1)*_xlfn.IFS(B1837="data_engineer",$AD$9,TRUE,1)*IF(D1837,$AD$13,$AD$14)*IF(E1837,$AD$19,$AD$20)*IF(F1837,$AD$24,$AD$25)*IF(G1837,$AD$29,$AD$30)*IF(H1837,$AD$34,$AD$35)*IF(I1837,$AD$39,$AD$40)*IF(J1837,$AD$44,$AD$45)*IF(K1837,$AD$49,$AD$50)*IF(L1837,$AD$54,$AD$55)*IF(M1837,$AD$59,$AD$60)</f>
        <v>7.11741201288029e-5</v>
      </c>
      <c r="O1837">
        <f t="array" ref="O1837">$AD$2*_xlfn.IFS(B1837="data_scientist",$AF$7,TRUE,1)*_xlfn.IFS(B1837="data_analyst",$AF$8,TRUE,1)*_xlfn.IFS(B1837="data_engineer",$AF$9,TRUE,1)*IF(D1837,$AF$13,$AF$14)*IF(E1837,$AF$19,$AF$20)*IF(F1837,$AF$24,$AF$25)*IF(G1837,$AF$29,$AF$30)*IF(H1837,$AF$34,$AF$35)*IF(I1837,$AF$39,$AF$40)*IF(J1837,$AF$44,$AF$45)*IF(K1837,$AF$49,$AF$50)*IF(L1837,$AF$54,$AF$55)*IF(M1837,$AF$59,$AF$60)</f>
        <v>1.96805380865102e-5</v>
      </c>
      <c r="P1837">
        <f t="array" ref="P1837">$AE$2*_xlfn.IFS(B1837="data_scientist",$AH$7,TRUE,1)*_xlfn.IFS(B1837="data_analyst",$AH$8,TRUE,1)*_xlfn.IFS(B1837="data_engineer",$AH$9,TRUE,1)*IF(D1837,$AH$13,$AH$14)*IF(E1837,$AH$19,$AH$20)*IF(F1837,$AH$24,$AH$25)*IF(G1837,$AH$29,$AH$30)*IF(H1837,$AH$34,$AH$35)*IF(I1837,$AH$39,$AH$40)*IF(J1837,$AH$44,$AH$45)*IF(K1837,$AH$49,$AH$50)*IF(L1837,$AH$54,$AH$55)*IF(M1837,$AH$59,$AH$60)</f>
        <v>1.09968277742756e-5</v>
      </c>
      <c r="Q1837">
        <f t="shared" si="280"/>
        <v>7.11741201288029e-5</v>
      </c>
      <c r="R1837">
        <f t="shared" si="281"/>
        <v>0</v>
      </c>
      <c r="S1837">
        <f t="shared" si="282"/>
        <v>0</v>
      </c>
      <c r="T1837">
        <f t="shared" si="283"/>
        <v>0</v>
      </c>
      <c r="U1837">
        <f t="shared" si="284"/>
        <v>1</v>
      </c>
      <c r="V1837">
        <f t="shared" si="285"/>
        <v>0</v>
      </c>
      <c r="W1837">
        <f t="shared" si="286"/>
        <v>0</v>
      </c>
      <c r="X1837">
        <f t="shared" si="287"/>
        <v>0</v>
      </c>
      <c r="Y1837">
        <f t="shared" si="288"/>
        <v>0</v>
      </c>
      <c r="Z1837">
        <f t="shared" si="289"/>
        <v>0</v>
      </c>
    </row>
    <row r="1838" spans="1:26">
      <c r="A1838">
        <v>1</v>
      </c>
      <c r="B1838" t="s">
        <v>29</v>
      </c>
      <c r="C1838" t="s">
        <v>61</v>
      </c>
      <c r="D1838">
        <v>1</v>
      </c>
      <c r="E1838">
        <v>0</v>
      </c>
      <c r="F1838">
        <v>1</v>
      </c>
      <c r="G1838">
        <v>1</v>
      </c>
      <c r="H1838">
        <v>0</v>
      </c>
      <c r="I1838">
        <v>0</v>
      </c>
      <c r="J1838">
        <v>0</v>
      </c>
      <c r="K1838">
        <v>0</v>
      </c>
      <c r="L1838">
        <v>1</v>
      </c>
      <c r="M1838">
        <v>1</v>
      </c>
      <c r="N1838">
        <f t="array" ref="N1838">$AC$2*_xlfn.IFS(B1838="data_scientist",$AD$7,TRUE,1)*_xlfn.IFS(B1838="data_analyst",$AD$8,TRUE,1)*_xlfn.IFS(B1838="data_engineer",$AD$9,TRUE,1)*IF(D1838,$AD$13,$AD$14)*IF(E1838,$AD$19,$AD$20)*IF(F1838,$AD$24,$AD$25)*IF(G1838,$AD$29,$AD$30)*IF(H1838,$AD$34,$AD$35)*IF(I1838,$AD$39,$AD$40)*IF(J1838,$AD$44,$AD$45)*IF(K1838,$AD$49,$AD$50)*IF(L1838,$AD$54,$AD$55)*IF(M1838,$AD$59,$AD$60)</f>
        <v>1.00164068461061e-5</v>
      </c>
      <c r="O1838">
        <f t="array" ref="O1838">$AD$2*_xlfn.IFS(B1838="data_scientist",$AF$7,TRUE,1)*_xlfn.IFS(B1838="data_analyst",$AF$8,TRUE,1)*_xlfn.IFS(B1838="data_engineer",$AF$9,TRUE,1)*IF(D1838,$AF$13,$AF$14)*IF(E1838,$AF$19,$AF$20)*IF(F1838,$AF$24,$AF$25)*IF(G1838,$AF$29,$AF$30)*IF(H1838,$AF$34,$AF$35)*IF(I1838,$AF$39,$AF$40)*IF(J1838,$AF$44,$AF$45)*IF(K1838,$AF$49,$AF$50)*IF(L1838,$AF$54,$AF$55)*IF(M1838,$AF$59,$AF$60)</f>
        <v>0.00239986544658466</v>
      </c>
      <c r="P1838">
        <f t="array" ref="P1838">$AE$2*_xlfn.IFS(B1838="data_scientist",$AH$7,TRUE,1)*_xlfn.IFS(B1838="data_analyst",$AH$8,TRUE,1)*_xlfn.IFS(B1838="data_engineer",$AH$9,TRUE,1)*IF(D1838,$AH$13,$AH$14)*IF(E1838,$AH$19,$AH$20)*IF(F1838,$AH$24,$AH$25)*IF(G1838,$AH$29,$AH$30)*IF(H1838,$AH$34,$AH$35)*IF(I1838,$AH$39,$AH$40)*IF(J1838,$AH$44,$AH$45)*IF(K1838,$AH$49,$AH$50)*IF(L1838,$AH$54,$AH$55)*IF(M1838,$AH$59,$AH$60)</f>
        <v>0.000106377558374301</v>
      </c>
      <c r="Q1838">
        <f t="shared" si="280"/>
        <v>0.00239986544658466</v>
      </c>
      <c r="R1838">
        <f t="shared" si="281"/>
        <v>0</v>
      </c>
      <c r="S1838">
        <f t="shared" si="282"/>
        <v>0</v>
      </c>
      <c r="T1838">
        <f t="shared" si="283"/>
        <v>0</v>
      </c>
      <c r="U1838">
        <f t="shared" si="284"/>
        <v>0</v>
      </c>
      <c r="V1838">
        <f t="shared" si="285"/>
        <v>1</v>
      </c>
      <c r="W1838">
        <f t="shared" si="286"/>
        <v>0</v>
      </c>
      <c r="X1838">
        <f t="shared" si="287"/>
        <v>0</v>
      </c>
      <c r="Y1838">
        <f t="shared" si="288"/>
        <v>0</v>
      </c>
      <c r="Z1838">
        <f t="shared" si="289"/>
        <v>0</v>
      </c>
    </row>
    <row r="1839" spans="1:26">
      <c r="A1839">
        <v>1</v>
      </c>
      <c r="B1839" t="s">
        <v>29</v>
      </c>
      <c r="C1839" t="s">
        <v>61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1</v>
      </c>
      <c r="N1839">
        <f t="array" ref="N1839">$AC$2*_xlfn.IFS(B1839="data_scientist",$AD$7,TRUE,1)*_xlfn.IFS(B1839="data_analyst",$AD$8,TRUE,1)*_xlfn.IFS(B1839="data_engineer",$AD$9,TRUE,1)*IF(D1839,$AD$13,$AD$14)*IF(E1839,$AD$19,$AD$20)*IF(F1839,$AD$24,$AD$25)*IF(G1839,$AD$29,$AD$30)*IF(H1839,$AD$34,$AD$35)*IF(I1839,$AD$39,$AD$40)*IF(J1839,$AD$44,$AD$45)*IF(K1839,$AD$49,$AD$50)*IF(L1839,$AD$54,$AD$55)*IF(M1839,$AD$59,$AD$60)</f>
        <v>0.00386754108553451</v>
      </c>
      <c r="O1839">
        <f t="array" ref="O1839">$AD$2*_xlfn.IFS(B1839="data_scientist",$AF$7,TRUE,1)*_xlfn.IFS(B1839="data_analyst",$AF$8,TRUE,1)*_xlfn.IFS(B1839="data_engineer",$AF$9,TRUE,1)*IF(D1839,$AF$13,$AF$14)*IF(E1839,$AF$19,$AF$20)*IF(F1839,$AF$24,$AF$25)*IF(G1839,$AF$29,$AF$30)*IF(H1839,$AF$34,$AF$35)*IF(I1839,$AF$39,$AF$40)*IF(J1839,$AF$44,$AF$45)*IF(K1839,$AF$49,$AF$50)*IF(L1839,$AF$54,$AF$55)*IF(M1839,$AF$59,$AF$60)</f>
        <v>0.00165449893128245</v>
      </c>
      <c r="P1839">
        <f t="array" ref="P1839">$AE$2*_xlfn.IFS(B1839="data_scientist",$AH$7,TRUE,1)*_xlfn.IFS(B1839="data_analyst",$AH$8,TRUE,1)*_xlfn.IFS(B1839="data_engineer",$AH$9,TRUE,1)*IF(D1839,$AH$13,$AH$14)*IF(E1839,$AH$19,$AH$20)*IF(F1839,$AH$24,$AH$25)*IF(G1839,$AH$29,$AH$30)*IF(H1839,$AH$34,$AH$35)*IF(I1839,$AH$39,$AH$40)*IF(J1839,$AH$44,$AH$45)*IF(K1839,$AH$49,$AH$50)*IF(L1839,$AH$54,$AH$55)*IF(M1839,$AH$59,$AH$60)</f>
        <v>0.000690274258098174</v>
      </c>
      <c r="Q1839">
        <f t="shared" si="280"/>
        <v>0.00386754108553451</v>
      </c>
      <c r="R1839">
        <f t="shared" si="281"/>
        <v>0</v>
      </c>
      <c r="S1839">
        <f t="shared" si="282"/>
        <v>0</v>
      </c>
      <c r="T1839">
        <f t="shared" si="283"/>
        <v>0</v>
      </c>
      <c r="U1839">
        <f t="shared" si="284"/>
        <v>1</v>
      </c>
      <c r="V1839">
        <f t="shared" si="285"/>
        <v>0</v>
      </c>
      <c r="W1839">
        <f t="shared" si="286"/>
        <v>0</v>
      </c>
      <c r="X1839">
        <f t="shared" si="287"/>
        <v>0</v>
      </c>
      <c r="Y1839">
        <f t="shared" si="288"/>
        <v>0</v>
      </c>
      <c r="Z1839">
        <f t="shared" si="289"/>
        <v>0</v>
      </c>
    </row>
    <row r="1840" spans="1:26">
      <c r="A1840">
        <v>1</v>
      </c>
      <c r="B1840" t="s">
        <v>29</v>
      </c>
      <c r="C1840" t="s">
        <v>61</v>
      </c>
      <c r="D1840">
        <v>1</v>
      </c>
      <c r="E1840">
        <v>0</v>
      </c>
      <c r="F1840">
        <v>1</v>
      </c>
      <c r="G1840">
        <v>1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f t="array" ref="N1840">$AC$2*_xlfn.IFS(B1840="data_scientist",$AD$7,TRUE,1)*_xlfn.IFS(B1840="data_analyst",$AD$8,TRUE,1)*_xlfn.IFS(B1840="data_engineer",$AD$9,TRUE,1)*IF(D1840,$AD$13,$AD$14)*IF(E1840,$AD$19,$AD$20)*IF(F1840,$AD$24,$AD$25)*IF(G1840,$AD$29,$AD$30)*IF(H1840,$AD$34,$AD$35)*IF(I1840,$AD$39,$AD$40)*IF(J1840,$AD$44,$AD$45)*IF(K1840,$AD$49,$AD$50)*IF(L1840,$AD$54,$AD$55)*IF(M1840,$AD$59,$AD$60)</f>
        <v>2.36253727982734e-5</v>
      </c>
      <c r="O1840">
        <f t="array" ref="O1840">$AD$2*_xlfn.IFS(B1840="data_scientist",$AF$7,TRUE,1)*_xlfn.IFS(B1840="data_analyst",$AF$8,TRUE,1)*_xlfn.IFS(B1840="data_engineer",$AF$9,TRUE,1)*IF(D1840,$AF$13,$AF$14)*IF(E1840,$AF$19,$AF$20)*IF(F1840,$AF$24,$AF$25)*IF(G1840,$AF$29,$AF$30)*IF(H1840,$AF$34,$AF$35)*IF(I1840,$AF$39,$AF$40)*IF(J1840,$AF$44,$AF$45)*IF(K1840,$AF$49,$AF$50)*IF(L1840,$AF$54,$AF$55)*IF(M1840,$AF$59,$AF$60)</f>
        <v>0.000251112476935388</v>
      </c>
      <c r="P1840">
        <f t="array" ref="P1840">$AE$2*_xlfn.IFS(B1840="data_scientist",$AH$7,TRUE,1)*_xlfn.IFS(B1840="data_analyst",$AH$8,TRUE,1)*_xlfn.IFS(B1840="data_engineer",$AH$9,TRUE,1)*IF(D1840,$AH$13,$AH$14)*IF(E1840,$AH$19,$AH$20)*IF(F1840,$AH$24,$AH$25)*IF(G1840,$AH$29,$AH$30)*IF(H1840,$AH$34,$AH$35)*IF(I1840,$AH$39,$AH$40)*IF(J1840,$AH$44,$AH$45)*IF(K1840,$AH$49,$AH$50)*IF(L1840,$AH$54,$AH$55)*IF(M1840,$AH$59,$AH$60)</f>
        <v>5.21289592304282e-5</v>
      </c>
      <c r="Q1840">
        <f t="shared" si="280"/>
        <v>0.000251112476935388</v>
      </c>
      <c r="R1840">
        <f t="shared" si="281"/>
        <v>0</v>
      </c>
      <c r="S1840">
        <f t="shared" si="282"/>
        <v>0</v>
      </c>
      <c r="T1840">
        <f t="shared" si="283"/>
        <v>0</v>
      </c>
      <c r="U1840">
        <f t="shared" si="284"/>
        <v>0</v>
      </c>
      <c r="V1840">
        <f t="shared" si="285"/>
        <v>1</v>
      </c>
      <c r="W1840">
        <f t="shared" si="286"/>
        <v>0</v>
      </c>
      <c r="X1840">
        <f t="shared" si="287"/>
        <v>0</v>
      </c>
      <c r="Y1840">
        <f t="shared" si="288"/>
        <v>0</v>
      </c>
      <c r="Z1840">
        <f t="shared" si="289"/>
        <v>0</v>
      </c>
    </row>
    <row r="1841" spans="1:26">
      <c r="A1841">
        <v>1</v>
      </c>
      <c r="B1841" t="s">
        <v>29</v>
      </c>
      <c r="C1841" t="s">
        <v>61</v>
      </c>
      <c r="D1841">
        <v>1</v>
      </c>
      <c r="E1841">
        <v>1</v>
      </c>
      <c r="F1841">
        <v>0</v>
      </c>
      <c r="G1841">
        <v>1</v>
      </c>
      <c r="H1841">
        <v>1</v>
      </c>
      <c r="I1841">
        <v>1</v>
      </c>
      <c r="J1841">
        <v>0</v>
      </c>
      <c r="K1841">
        <v>0</v>
      </c>
      <c r="L1841">
        <v>1</v>
      </c>
      <c r="M1841">
        <v>1</v>
      </c>
      <c r="N1841">
        <f t="array" ref="N1841">$AC$2*_xlfn.IFS(B1841="data_scientist",$AD$7,TRUE,1)*_xlfn.IFS(B1841="data_analyst",$AD$8,TRUE,1)*_xlfn.IFS(B1841="data_engineer",$AD$9,TRUE,1)*IF(D1841,$AD$13,$AD$14)*IF(E1841,$AD$19,$AD$20)*IF(F1841,$AD$24,$AD$25)*IF(G1841,$AD$29,$AD$30)*IF(H1841,$AD$34,$AD$35)*IF(I1841,$AD$39,$AD$40)*IF(J1841,$AD$44,$AD$45)*IF(K1841,$AD$49,$AD$50)*IF(L1841,$AD$54,$AD$55)*IF(M1841,$AD$59,$AD$60)</f>
        <v>1.64496134597785e-6</v>
      </c>
      <c r="O1841">
        <f t="array" ref="O1841">$AD$2*_xlfn.IFS(B1841="data_scientist",$AF$7,TRUE,1)*_xlfn.IFS(B1841="data_analyst",$AF$8,TRUE,1)*_xlfn.IFS(B1841="data_engineer",$AF$9,TRUE,1)*IF(D1841,$AF$13,$AF$14)*IF(E1841,$AF$19,$AF$20)*IF(F1841,$AF$24,$AF$25)*IF(G1841,$AF$29,$AF$30)*IF(H1841,$AF$34,$AF$35)*IF(I1841,$AF$39,$AF$40)*IF(J1841,$AF$44,$AF$45)*IF(K1841,$AF$49,$AF$50)*IF(L1841,$AF$54,$AF$55)*IF(M1841,$AF$59,$AF$60)</f>
        <v>0.000427667080119695</v>
      </c>
      <c r="P1841">
        <f t="array" ref="P1841">$AE$2*_xlfn.IFS(B1841="data_scientist",$AH$7,TRUE,1)*_xlfn.IFS(B1841="data_analyst",$AH$8,TRUE,1)*_xlfn.IFS(B1841="data_engineer",$AH$9,TRUE,1)*IF(D1841,$AH$13,$AH$14)*IF(E1841,$AH$19,$AH$20)*IF(F1841,$AH$24,$AH$25)*IF(G1841,$AH$29,$AH$30)*IF(H1841,$AH$34,$AH$35)*IF(I1841,$AH$39,$AH$40)*IF(J1841,$AH$44,$AH$45)*IF(K1841,$AH$49,$AH$50)*IF(L1841,$AH$54,$AH$55)*IF(M1841,$AH$59,$AH$60)</f>
        <v>2.27641442262583e-5</v>
      </c>
      <c r="Q1841">
        <f t="shared" si="280"/>
        <v>0.000427667080119695</v>
      </c>
      <c r="R1841">
        <f t="shared" si="281"/>
        <v>0</v>
      </c>
      <c r="S1841">
        <f t="shared" si="282"/>
        <v>0</v>
      </c>
      <c r="T1841">
        <f t="shared" si="283"/>
        <v>0</v>
      </c>
      <c r="U1841">
        <f t="shared" si="284"/>
        <v>0</v>
      </c>
      <c r="V1841">
        <f t="shared" si="285"/>
        <v>1</v>
      </c>
      <c r="W1841">
        <f t="shared" si="286"/>
        <v>0</v>
      </c>
      <c r="X1841">
        <f t="shared" si="287"/>
        <v>0</v>
      </c>
      <c r="Y1841">
        <f t="shared" si="288"/>
        <v>0</v>
      </c>
      <c r="Z1841">
        <f t="shared" si="289"/>
        <v>0</v>
      </c>
    </row>
    <row r="1842" spans="1:26">
      <c r="A1842">
        <v>1</v>
      </c>
      <c r="B1842" t="s">
        <v>29</v>
      </c>
      <c r="C1842" t="s">
        <v>61</v>
      </c>
      <c r="D1842">
        <v>1</v>
      </c>
      <c r="E1842">
        <v>0</v>
      </c>
      <c r="F1842">
        <v>0</v>
      </c>
      <c r="G1842">
        <v>0</v>
      </c>
      <c r="H1842">
        <v>1</v>
      </c>
      <c r="I1842">
        <v>0</v>
      </c>
      <c r="J1842">
        <v>0</v>
      </c>
      <c r="K1842">
        <v>1</v>
      </c>
      <c r="L1842">
        <v>1</v>
      </c>
      <c r="M1842">
        <v>1</v>
      </c>
      <c r="N1842">
        <f t="array" ref="N1842">$AC$2*_xlfn.IFS(B1842="data_scientist",$AD$7,TRUE,1)*_xlfn.IFS(B1842="data_analyst",$AD$8,TRUE,1)*_xlfn.IFS(B1842="data_engineer",$AD$9,TRUE,1)*IF(D1842,$AD$13,$AD$14)*IF(E1842,$AD$19,$AD$20)*IF(F1842,$AD$24,$AD$25)*IF(G1842,$AD$29,$AD$30)*IF(H1842,$AD$34,$AD$35)*IF(I1842,$AD$39,$AD$40)*IF(J1842,$AD$44,$AD$45)*IF(K1842,$AD$49,$AD$50)*IF(L1842,$AD$54,$AD$55)*IF(M1842,$AD$59,$AD$60)</f>
        <v>4.94631701010262e-7</v>
      </c>
      <c r="O1842">
        <f t="array" ref="O1842">$AD$2*_xlfn.IFS(B1842="data_scientist",$AF$7,TRUE,1)*_xlfn.IFS(B1842="data_analyst",$AF$8,TRUE,1)*_xlfn.IFS(B1842="data_engineer",$AF$9,TRUE,1)*IF(D1842,$AF$13,$AF$14)*IF(E1842,$AF$19,$AF$20)*IF(F1842,$AF$24,$AF$25)*IF(G1842,$AF$29,$AF$30)*IF(H1842,$AF$34,$AF$35)*IF(I1842,$AF$39,$AF$40)*IF(J1842,$AF$44,$AF$45)*IF(K1842,$AF$49,$AF$50)*IF(L1842,$AF$54,$AF$55)*IF(M1842,$AF$59,$AF$60)</f>
        <v>0.0010854071957529</v>
      </c>
      <c r="P1842">
        <f t="array" ref="P1842">$AE$2*_xlfn.IFS(B1842="data_scientist",$AH$7,TRUE,1)*_xlfn.IFS(B1842="data_analyst",$AH$8,TRUE,1)*_xlfn.IFS(B1842="data_engineer",$AH$9,TRUE,1)*IF(D1842,$AH$13,$AH$14)*IF(E1842,$AH$19,$AH$20)*IF(F1842,$AH$24,$AH$25)*IF(G1842,$AH$29,$AH$30)*IF(H1842,$AH$34,$AH$35)*IF(I1842,$AH$39,$AH$40)*IF(J1842,$AH$44,$AH$45)*IF(K1842,$AH$49,$AH$50)*IF(L1842,$AH$54,$AH$55)*IF(M1842,$AH$59,$AH$60)</f>
        <v>5.34855891878334e-5</v>
      </c>
      <c r="Q1842">
        <f t="shared" si="280"/>
        <v>0.0010854071957529</v>
      </c>
      <c r="R1842">
        <f t="shared" si="281"/>
        <v>0</v>
      </c>
      <c r="S1842">
        <f t="shared" si="282"/>
        <v>0</v>
      </c>
      <c r="T1842">
        <f t="shared" si="283"/>
        <v>0</v>
      </c>
      <c r="U1842">
        <f t="shared" si="284"/>
        <v>0</v>
      </c>
      <c r="V1842">
        <f t="shared" si="285"/>
        <v>1</v>
      </c>
      <c r="W1842">
        <f t="shared" si="286"/>
        <v>0</v>
      </c>
      <c r="X1842">
        <f t="shared" si="287"/>
        <v>0</v>
      </c>
      <c r="Y1842">
        <f t="shared" si="288"/>
        <v>0</v>
      </c>
      <c r="Z1842">
        <f t="shared" si="289"/>
        <v>0</v>
      </c>
    </row>
    <row r="1843" spans="1:26">
      <c r="A1843">
        <v>1</v>
      </c>
      <c r="B1843" t="s">
        <v>29</v>
      </c>
      <c r="C1843" t="s">
        <v>61</v>
      </c>
      <c r="D1843">
        <v>0</v>
      </c>
      <c r="E1843">
        <v>0</v>
      </c>
      <c r="F1843">
        <v>1</v>
      </c>
      <c r="G1843">
        <v>0</v>
      </c>
      <c r="H1843">
        <v>1</v>
      </c>
      <c r="I1843">
        <v>0</v>
      </c>
      <c r="J1843">
        <v>1</v>
      </c>
      <c r="K1843">
        <v>0</v>
      </c>
      <c r="L1843">
        <v>0</v>
      </c>
      <c r="M1843">
        <v>1</v>
      </c>
      <c r="N1843">
        <f t="array" ref="N1843">$AC$2*_xlfn.IFS(B1843="data_scientist",$AD$7,TRUE,1)*_xlfn.IFS(B1843="data_analyst",$AD$8,TRUE,1)*_xlfn.IFS(B1843="data_engineer",$AD$9,TRUE,1)*IF(D1843,$AD$13,$AD$14)*IF(E1843,$AD$19,$AD$20)*IF(F1843,$AD$24,$AD$25)*IF(G1843,$AD$29,$AD$30)*IF(H1843,$AD$34,$AD$35)*IF(I1843,$AD$39,$AD$40)*IF(J1843,$AD$44,$AD$45)*IF(K1843,$AD$49,$AD$50)*IF(L1843,$AD$54,$AD$55)*IF(M1843,$AD$59,$AD$60)</f>
        <v>9.27664242881243e-6</v>
      </c>
      <c r="O1843">
        <f t="array" ref="O1843">$AD$2*_xlfn.IFS(B1843="data_scientist",$AF$7,TRUE,1)*_xlfn.IFS(B1843="data_analyst",$AF$8,TRUE,1)*_xlfn.IFS(B1843="data_engineer",$AF$9,TRUE,1)*IF(D1843,$AF$13,$AF$14)*IF(E1843,$AF$19,$AF$20)*IF(F1843,$AF$24,$AF$25)*IF(G1843,$AF$29,$AF$30)*IF(H1843,$AF$34,$AF$35)*IF(I1843,$AF$39,$AF$40)*IF(J1843,$AF$44,$AF$45)*IF(K1843,$AF$49,$AF$50)*IF(L1843,$AF$54,$AF$55)*IF(M1843,$AF$59,$AF$60)</f>
        <v>0.000272334748973209</v>
      </c>
      <c r="P1843">
        <f t="array" ref="P1843">$AE$2*_xlfn.IFS(B1843="data_scientist",$AH$7,TRUE,1)*_xlfn.IFS(B1843="data_analyst",$AH$8,TRUE,1)*_xlfn.IFS(B1843="data_engineer",$AH$9,TRUE,1)*IF(D1843,$AH$13,$AH$14)*IF(E1843,$AH$19,$AH$20)*IF(F1843,$AH$24,$AH$25)*IF(G1843,$AH$29,$AH$30)*IF(H1843,$AH$34,$AH$35)*IF(I1843,$AH$39,$AH$40)*IF(J1843,$AH$44,$AH$45)*IF(K1843,$AH$49,$AH$50)*IF(L1843,$AH$54,$AH$55)*IF(M1843,$AH$59,$AH$60)</f>
        <v>4.18257200567274e-5</v>
      </c>
      <c r="Q1843">
        <f t="shared" si="280"/>
        <v>0.000272334748973209</v>
      </c>
      <c r="R1843">
        <f t="shared" si="281"/>
        <v>0</v>
      </c>
      <c r="S1843">
        <f t="shared" si="282"/>
        <v>0</v>
      </c>
      <c r="T1843">
        <f t="shared" si="283"/>
        <v>0</v>
      </c>
      <c r="U1843">
        <f t="shared" si="284"/>
        <v>0</v>
      </c>
      <c r="V1843">
        <f t="shared" si="285"/>
        <v>1</v>
      </c>
      <c r="W1843">
        <f t="shared" si="286"/>
        <v>0</v>
      </c>
      <c r="X1843">
        <f t="shared" si="287"/>
        <v>0</v>
      </c>
      <c r="Y1843">
        <f t="shared" si="288"/>
        <v>0</v>
      </c>
      <c r="Z1843">
        <f t="shared" si="289"/>
        <v>0</v>
      </c>
    </row>
    <row r="1844" spans="1:26">
      <c r="A1844">
        <v>1</v>
      </c>
      <c r="B1844" t="s">
        <v>29</v>
      </c>
      <c r="C1844" t="s">
        <v>61</v>
      </c>
      <c r="D1844">
        <v>1</v>
      </c>
      <c r="E1844">
        <v>1</v>
      </c>
      <c r="F1844">
        <v>0</v>
      </c>
      <c r="G1844">
        <v>1</v>
      </c>
      <c r="H1844">
        <v>0</v>
      </c>
      <c r="I1844">
        <v>0</v>
      </c>
      <c r="J1844">
        <v>0</v>
      </c>
      <c r="K1844">
        <v>1</v>
      </c>
      <c r="L1844">
        <v>1</v>
      </c>
      <c r="M1844">
        <v>1</v>
      </c>
      <c r="N1844">
        <f t="array" ref="N1844">$AC$2*_xlfn.IFS(B1844="data_scientist",$AD$7,TRUE,1)*_xlfn.IFS(B1844="data_analyst",$AD$8,TRUE,1)*_xlfn.IFS(B1844="data_engineer",$AD$9,TRUE,1)*IF(D1844,$AD$13,$AD$14)*IF(E1844,$AD$19,$AD$20)*IF(F1844,$AD$24,$AD$25)*IF(G1844,$AD$29,$AD$30)*IF(H1844,$AD$34,$AD$35)*IF(I1844,$AD$39,$AD$40)*IF(J1844,$AD$44,$AD$45)*IF(K1844,$AD$49,$AD$50)*IF(L1844,$AD$54,$AD$55)*IF(M1844,$AD$59,$AD$60)</f>
        <v>3.45473467288177e-6</v>
      </c>
      <c r="O1844">
        <f t="array" ref="O1844">$AD$2*_xlfn.IFS(B1844="data_scientist",$AF$7,TRUE,1)*_xlfn.IFS(B1844="data_analyst",$AF$8,TRUE,1)*_xlfn.IFS(B1844="data_engineer",$AF$9,TRUE,1)*IF(D1844,$AF$13,$AF$14)*IF(E1844,$AF$19,$AF$20)*IF(F1844,$AF$24,$AF$25)*IF(G1844,$AF$29,$AF$30)*IF(H1844,$AF$34,$AF$35)*IF(I1844,$AF$39,$AF$40)*IF(J1844,$AF$44,$AF$45)*IF(K1844,$AF$49,$AF$50)*IF(L1844,$AF$54,$AF$55)*IF(M1844,$AF$59,$AF$60)</f>
        <v>0.00152571734360797</v>
      </c>
      <c r="P1844">
        <f t="array" ref="P1844">$AE$2*_xlfn.IFS(B1844="data_scientist",$AH$7,TRUE,1)*_xlfn.IFS(B1844="data_analyst",$AH$8,TRUE,1)*_xlfn.IFS(B1844="data_engineer",$AH$9,TRUE,1)*IF(D1844,$AH$13,$AH$14)*IF(E1844,$AH$19,$AH$20)*IF(F1844,$AH$24,$AH$25)*IF(G1844,$AH$29,$AH$30)*IF(H1844,$AH$34,$AH$35)*IF(I1844,$AH$39,$AH$40)*IF(J1844,$AH$44,$AH$45)*IF(K1844,$AH$49,$AH$50)*IF(L1844,$AH$54,$AH$55)*IF(M1844,$AH$59,$AH$60)</f>
        <v>6.21816727445965e-5</v>
      </c>
      <c r="Q1844">
        <f t="shared" si="280"/>
        <v>0.00152571734360797</v>
      </c>
      <c r="R1844">
        <f t="shared" si="281"/>
        <v>0</v>
      </c>
      <c r="S1844">
        <f t="shared" si="282"/>
        <v>0</v>
      </c>
      <c r="T1844">
        <f t="shared" si="283"/>
        <v>0</v>
      </c>
      <c r="U1844">
        <f t="shared" si="284"/>
        <v>0</v>
      </c>
      <c r="V1844">
        <f t="shared" si="285"/>
        <v>1</v>
      </c>
      <c r="W1844">
        <f t="shared" si="286"/>
        <v>0</v>
      </c>
      <c r="X1844">
        <f t="shared" si="287"/>
        <v>0</v>
      </c>
      <c r="Y1844">
        <f t="shared" si="288"/>
        <v>0</v>
      </c>
      <c r="Z1844">
        <f t="shared" si="289"/>
        <v>0</v>
      </c>
    </row>
    <row r="1845" spans="1:26">
      <c r="A1845">
        <v>1</v>
      </c>
      <c r="B1845" t="s">
        <v>29</v>
      </c>
      <c r="C1845" t="s">
        <v>61</v>
      </c>
      <c r="D1845">
        <v>1</v>
      </c>
      <c r="E1845">
        <v>0</v>
      </c>
      <c r="F1845">
        <v>1</v>
      </c>
      <c r="G1845">
        <v>1</v>
      </c>
      <c r="H1845">
        <v>0</v>
      </c>
      <c r="I1845">
        <v>1</v>
      </c>
      <c r="J1845">
        <v>0</v>
      </c>
      <c r="K1845">
        <v>0</v>
      </c>
      <c r="L1845">
        <v>1</v>
      </c>
      <c r="M1845">
        <v>1</v>
      </c>
      <c r="N1845">
        <f t="array" ref="N1845">$AC$2*_xlfn.IFS(B1845="data_scientist",$AD$7,TRUE,1)*_xlfn.IFS(B1845="data_analyst",$AD$8,TRUE,1)*_xlfn.IFS(B1845="data_engineer",$AD$9,TRUE,1)*IF(D1845,$AD$13,$AD$14)*IF(E1845,$AD$19,$AD$20)*IF(F1845,$AD$24,$AD$25)*IF(G1845,$AD$29,$AD$30)*IF(H1845,$AD$34,$AD$35)*IF(I1845,$AD$39,$AD$40)*IF(J1845,$AD$44,$AD$45)*IF(K1845,$AD$49,$AD$50)*IF(L1845,$AD$54,$AD$55)*IF(M1845,$AD$59,$AD$60)</f>
        <v>3.43927549885587e-6</v>
      </c>
      <c r="O1845">
        <f t="array" ref="O1845">$AD$2*_xlfn.IFS(B1845="data_scientist",$AF$7,TRUE,1)*_xlfn.IFS(B1845="data_analyst",$AF$8,TRUE,1)*_xlfn.IFS(B1845="data_engineer",$AF$9,TRUE,1)*IF(D1845,$AF$13,$AF$14)*IF(E1845,$AF$19,$AF$20)*IF(F1845,$AF$24,$AF$25)*IF(G1845,$AF$29,$AF$30)*IF(H1845,$AF$34,$AF$35)*IF(I1845,$AF$39,$AF$40)*IF(J1845,$AF$44,$AF$45)*IF(K1845,$AF$49,$AF$50)*IF(L1845,$AF$54,$AF$55)*IF(M1845,$AF$59,$AF$60)</f>
        <v>0.000580962902227508</v>
      </c>
      <c r="P1845">
        <f t="array" ref="P1845">$AE$2*_xlfn.IFS(B1845="data_scientist",$AH$7,TRUE,1)*_xlfn.IFS(B1845="data_analyst",$AH$8,TRUE,1)*_xlfn.IFS(B1845="data_engineer",$AH$9,TRUE,1)*IF(D1845,$AH$13,$AH$14)*IF(E1845,$AH$19,$AH$20)*IF(F1845,$AH$24,$AH$25)*IF(G1845,$AH$29,$AH$30)*IF(H1845,$AH$34,$AH$35)*IF(I1845,$AH$39,$AH$40)*IF(J1845,$AH$44,$AH$45)*IF(K1845,$AH$49,$AH$50)*IF(L1845,$AH$54,$AH$55)*IF(M1845,$AH$59,$AH$60)</f>
        <v>2.98498233479676e-5</v>
      </c>
      <c r="Q1845">
        <f t="shared" si="280"/>
        <v>0.000580962902227508</v>
      </c>
      <c r="R1845">
        <f t="shared" si="281"/>
        <v>0</v>
      </c>
      <c r="S1845">
        <f t="shared" si="282"/>
        <v>0</v>
      </c>
      <c r="T1845">
        <f t="shared" si="283"/>
        <v>0</v>
      </c>
      <c r="U1845">
        <f t="shared" si="284"/>
        <v>0</v>
      </c>
      <c r="V1845">
        <f t="shared" si="285"/>
        <v>1</v>
      </c>
      <c r="W1845">
        <f t="shared" si="286"/>
        <v>0</v>
      </c>
      <c r="X1845">
        <f t="shared" si="287"/>
        <v>0</v>
      </c>
      <c r="Y1845">
        <f t="shared" si="288"/>
        <v>0</v>
      </c>
      <c r="Z1845">
        <f t="shared" si="289"/>
        <v>0</v>
      </c>
    </row>
    <row r="1846" spans="1:26">
      <c r="A1846">
        <v>1</v>
      </c>
      <c r="B1846" t="s">
        <v>29</v>
      </c>
      <c r="C1846" t="s">
        <v>61</v>
      </c>
      <c r="D1846">
        <v>1</v>
      </c>
      <c r="E1846">
        <v>1</v>
      </c>
      <c r="F1846">
        <v>1</v>
      </c>
      <c r="G1846">
        <v>1</v>
      </c>
      <c r="H1846">
        <v>0</v>
      </c>
      <c r="I1846">
        <v>1</v>
      </c>
      <c r="J1846">
        <v>0</v>
      </c>
      <c r="K1846">
        <v>0</v>
      </c>
      <c r="L1846">
        <v>0</v>
      </c>
      <c r="M1846">
        <v>1</v>
      </c>
      <c r="N1846">
        <f t="array" ref="N1846">$AC$2*_xlfn.IFS(B1846="data_scientist",$AD$7,TRUE,1)*_xlfn.IFS(B1846="data_analyst",$AD$8,TRUE,1)*_xlfn.IFS(B1846="data_engineer",$AD$9,TRUE,1)*IF(D1846,$AD$13,$AD$14)*IF(E1846,$AD$19,$AD$20)*IF(F1846,$AD$24,$AD$25)*IF(G1846,$AD$29,$AD$30)*IF(H1846,$AD$34,$AD$35)*IF(I1846,$AD$39,$AD$40)*IF(J1846,$AD$44,$AD$45)*IF(K1846,$AD$49,$AD$50)*IF(L1846,$AD$54,$AD$55)*IF(M1846,$AD$59,$AD$60)</f>
        <v>5.28831759456575e-5</v>
      </c>
      <c r="O1846">
        <f t="array" ref="O1846">$AD$2*_xlfn.IFS(B1846="data_scientist",$AF$7,TRUE,1)*_xlfn.IFS(B1846="data_analyst",$AF$8,TRUE,1)*_xlfn.IFS(B1846="data_engineer",$AF$9,TRUE,1)*IF(D1846,$AF$13,$AF$14)*IF(E1846,$AF$19,$AF$20)*IF(F1846,$AF$24,$AF$25)*IF(G1846,$AF$29,$AF$30)*IF(H1846,$AF$34,$AF$35)*IF(I1846,$AF$39,$AF$40)*IF(J1846,$AF$44,$AF$45)*IF(K1846,$AF$49,$AF$50)*IF(L1846,$AF$54,$AF$55)*IF(M1846,$AF$59,$AF$60)</f>
        <v>0.00120574644402354</v>
      </c>
      <c r="P1846">
        <f t="array" ref="P1846">$AE$2*_xlfn.IFS(B1846="data_scientist",$AH$7,TRUE,1)*_xlfn.IFS(B1846="data_analyst",$AH$8,TRUE,1)*_xlfn.IFS(B1846="data_engineer",$AH$9,TRUE,1)*IF(D1846,$AH$13,$AH$14)*IF(E1846,$AH$19,$AH$20)*IF(F1846,$AH$24,$AH$25)*IF(G1846,$AH$29,$AH$30)*IF(H1846,$AH$34,$AH$35)*IF(I1846,$AH$39,$AH$40)*IF(J1846,$AH$44,$AH$45)*IF(K1846,$AH$49,$AH$50)*IF(L1846,$AH$54,$AH$55)*IF(M1846,$AH$59,$AH$60)</f>
        <v>0.000100415049912897</v>
      </c>
      <c r="Q1846">
        <f t="shared" si="280"/>
        <v>0.00120574644402354</v>
      </c>
      <c r="R1846">
        <f t="shared" si="281"/>
        <v>0</v>
      </c>
      <c r="S1846">
        <f t="shared" si="282"/>
        <v>0</v>
      </c>
      <c r="T1846">
        <f t="shared" si="283"/>
        <v>0</v>
      </c>
      <c r="U1846">
        <f t="shared" si="284"/>
        <v>0</v>
      </c>
      <c r="V1846">
        <f t="shared" si="285"/>
        <v>1</v>
      </c>
      <c r="W1846">
        <f t="shared" si="286"/>
        <v>0</v>
      </c>
      <c r="X1846">
        <f t="shared" si="287"/>
        <v>0</v>
      </c>
      <c r="Y1846">
        <f t="shared" si="288"/>
        <v>0</v>
      </c>
      <c r="Z1846">
        <f t="shared" si="289"/>
        <v>0</v>
      </c>
    </row>
    <row r="1847" spans="1:26">
      <c r="A1847">
        <v>1</v>
      </c>
      <c r="B1847" t="s">
        <v>29</v>
      </c>
      <c r="C1847" t="s">
        <v>61</v>
      </c>
      <c r="D1847">
        <v>1</v>
      </c>
      <c r="E1847">
        <v>0</v>
      </c>
      <c r="F1847">
        <v>1</v>
      </c>
      <c r="G1847">
        <v>1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1</v>
      </c>
      <c r="N1847">
        <f t="array" ref="N1847">$AC$2*_xlfn.IFS(B1847="data_scientist",$AD$7,TRUE,1)*_xlfn.IFS(B1847="data_analyst",$AD$8,TRUE,1)*_xlfn.IFS(B1847="data_engineer",$AD$9,TRUE,1)*IF(D1847,$AD$13,$AD$14)*IF(E1847,$AD$19,$AD$20)*IF(F1847,$AD$24,$AD$25)*IF(G1847,$AD$29,$AD$30)*IF(H1847,$AD$34,$AD$35)*IF(I1847,$AD$39,$AD$40)*IF(J1847,$AD$44,$AD$45)*IF(K1847,$AD$49,$AD$50)*IF(L1847,$AD$54,$AD$55)*IF(M1847,$AD$59,$AD$60)</f>
        <v>0.00011820833079412</v>
      </c>
      <c r="O1847">
        <f t="array" ref="O1847">$AD$2*_xlfn.IFS(B1847="data_scientist",$AF$7,TRUE,1)*_xlfn.IFS(B1847="data_analyst",$AF$8,TRUE,1)*_xlfn.IFS(B1847="data_engineer",$AF$9,TRUE,1)*IF(D1847,$AF$13,$AF$14)*IF(E1847,$AF$19,$AF$20)*IF(F1847,$AF$24,$AF$25)*IF(G1847,$AF$29,$AF$30)*IF(H1847,$AF$34,$AF$35)*IF(I1847,$AF$39,$AF$40)*IF(J1847,$AF$44,$AF$45)*IF(K1847,$AF$49,$AF$50)*IF(L1847,$AF$54,$AF$55)*IF(M1847,$AF$59,$AF$60)</f>
        <v>0.00429374740781828</v>
      </c>
      <c r="P1847">
        <f t="array" ref="P1847">$AE$2*_xlfn.IFS(B1847="data_scientist",$AH$7,TRUE,1)*_xlfn.IFS(B1847="data_analyst",$AH$8,TRUE,1)*_xlfn.IFS(B1847="data_engineer",$AH$9,TRUE,1)*IF(D1847,$AH$13,$AH$14)*IF(E1847,$AH$19,$AH$20)*IF(F1847,$AH$24,$AH$25)*IF(G1847,$AH$29,$AH$30)*IF(H1847,$AH$34,$AH$35)*IF(I1847,$AH$39,$AH$40)*IF(J1847,$AH$44,$AH$45)*IF(K1847,$AH$49,$AH$50)*IF(L1847,$AH$54,$AH$55)*IF(M1847,$AH$59,$AH$60)</f>
        <v>0.000337406120733211</v>
      </c>
      <c r="Q1847">
        <f t="shared" si="280"/>
        <v>0.00429374740781828</v>
      </c>
      <c r="R1847">
        <f t="shared" si="281"/>
        <v>0</v>
      </c>
      <c r="S1847">
        <f t="shared" si="282"/>
        <v>0</v>
      </c>
      <c r="T1847">
        <f t="shared" si="283"/>
        <v>0</v>
      </c>
      <c r="U1847">
        <f t="shared" si="284"/>
        <v>0</v>
      </c>
      <c r="V1847">
        <f t="shared" si="285"/>
        <v>1</v>
      </c>
      <c r="W1847">
        <f t="shared" si="286"/>
        <v>0</v>
      </c>
      <c r="X1847">
        <f t="shared" si="287"/>
        <v>0</v>
      </c>
      <c r="Y1847">
        <f t="shared" si="288"/>
        <v>0</v>
      </c>
      <c r="Z1847">
        <f t="shared" si="289"/>
        <v>0</v>
      </c>
    </row>
    <row r="1848" spans="1:26">
      <c r="A1848">
        <v>1</v>
      </c>
      <c r="B1848" t="s">
        <v>29</v>
      </c>
      <c r="C1848" t="s">
        <v>61</v>
      </c>
      <c r="D1848">
        <v>0</v>
      </c>
      <c r="E1848">
        <v>0</v>
      </c>
      <c r="F1848">
        <v>0</v>
      </c>
      <c r="G1848">
        <v>0</v>
      </c>
      <c r="H1848">
        <v>1</v>
      </c>
      <c r="I1848">
        <v>0</v>
      </c>
      <c r="J1848">
        <v>0</v>
      </c>
      <c r="K1848">
        <v>1</v>
      </c>
      <c r="L1848">
        <v>0</v>
      </c>
      <c r="M1848">
        <v>1</v>
      </c>
      <c r="N1848">
        <f t="array" ref="N1848">$AC$2*_xlfn.IFS(B1848="data_scientist",$AD$7,TRUE,1)*_xlfn.IFS(B1848="data_analyst",$AD$8,TRUE,1)*_xlfn.IFS(B1848="data_engineer",$AD$9,TRUE,1)*IF(D1848,$AD$13,$AD$14)*IF(E1848,$AD$19,$AD$20)*IF(F1848,$AD$24,$AD$25)*IF(G1848,$AD$29,$AD$30)*IF(H1848,$AD$34,$AD$35)*IF(I1848,$AD$39,$AD$40)*IF(J1848,$AD$44,$AD$45)*IF(K1848,$AD$49,$AD$50)*IF(L1848,$AD$54,$AD$55)*IF(M1848,$AD$59,$AD$60)</f>
        <v>1.24411817332832e-5</v>
      </c>
      <c r="O1848">
        <f t="array" ref="O1848">$AD$2*_xlfn.IFS(B1848="data_scientist",$AF$7,TRUE,1)*_xlfn.IFS(B1848="data_analyst",$AF$8,TRUE,1)*_xlfn.IFS(B1848="data_engineer",$AF$9,TRUE,1)*IF(D1848,$AF$13,$AF$14)*IF(E1848,$AF$19,$AF$20)*IF(F1848,$AF$24,$AF$25)*IF(G1848,$AF$29,$AF$30)*IF(H1848,$AF$34,$AF$35)*IF(I1848,$AF$39,$AF$40)*IF(J1848,$AF$44,$AF$45)*IF(K1848,$AF$49,$AF$50)*IF(L1848,$AF$54,$AF$55)*IF(M1848,$AF$59,$AF$60)</f>
        <v>0.000744652544762687</v>
      </c>
      <c r="P1848">
        <f t="array" ref="P1848">$AE$2*_xlfn.IFS(B1848="data_scientist",$AH$7,TRUE,1)*_xlfn.IFS(B1848="data_analyst",$AH$8,TRUE,1)*_xlfn.IFS(B1848="data_engineer",$AH$9,TRUE,1)*IF(D1848,$AH$13,$AH$14)*IF(E1848,$AH$19,$AH$20)*IF(F1848,$AH$24,$AH$25)*IF(G1848,$AH$29,$AH$30)*IF(H1848,$AH$34,$AH$35)*IF(I1848,$AH$39,$AH$40)*IF(J1848,$AH$44,$AH$45)*IF(K1848,$AH$49,$AH$50)*IF(L1848,$AH$54,$AH$55)*IF(M1848,$AH$59,$AH$60)</f>
        <v>0.00012767058513301</v>
      </c>
      <c r="Q1848">
        <f t="shared" si="280"/>
        <v>0.000744652544762687</v>
      </c>
      <c r="R1848">
        <f t="shared" si="281"/>
        <v>0</v>
      </c>
      <c r="S1848">
        <f t="shared" si="282"/>
        <v>0</v>
      </c>
      <c r="T1848">
        <f t="shared" si="283"/>
        <v>0</v>
      </c>
      <c r="U1848">
        <f t="shared" si="284"/>
        <v>0</v>
      </c>
      <c r="V1848">
        <f t="shared" si="285"/>
        <v>1</v>
      </c>
      <c r="W1848">
        <f t="shared" si="286"/>
        <v>0</v>
      </c>
      <c r="X1848">
        <f t="shared" si="287"/>
        <v>0</v>
      </c>
      <c r="Y1848">
        <f t="shared" si="288"/>
        <v>0</v>
      </c>
      <c r="Z1848">
        <f t="shared" si="289"/>
        <v>0</v>
      </c>
    </row>
    <row r="1849" spans="1:26">
      <c r="A1849">
        <v>1</v>
      </c>
      <c r="B1849" t="s">
        <v>29</v>
      </c>
      <c r="C1849" t="s">
        <v>61</v>
      </c>
      <c r="D1849">
        <v>1</v>
      </c>
      <c r="E1849">
        <v>0</v>
      </c>
      <c r="F1849">
        <v>0</v>
      </c>
      <c r="G1849">
        <v>1</v>
      </c>
      <c r="H1849">
        <v>0</v>
      </c>
      <c r="I1849">
        <v>0</v>
      </c>
      <c r="J1849">
        <v>0</v>
      </c>
      <c r="K1849">
        <v>0</v>
      </c>
      <c r="L1849">
        <v>1</v>
      </c>
      <c r="M1849">
        <v>1</v>
      </c>
      <c r="N1849">
        <f t="array" ref="N1849">$AC$2*_xlfn.IFS(B1849="data_scientist",$AD$7,TRUE,1)*_xlfn.IFS(B1849="data_analyst",$AD$8,TRUE,1)*_xlfn.IFS(B1849="data_engineer",$AD$9,TRUE,1)*IF(D1849,$AD$13,$AD$14)*IF(E1849,$AD$19,$AD$20)*IF(F1849,$AD$24,$AD$25)*IF(G1849,$AD$29,$AD$30)*IF(H1849,$AD$34,$AD$35)*IF(I1849,$AD$39,$AD$40)*IF(J1849,$AD$44,$AD$45)*IF(K1849,$AD$49,$AD$50)*IF(L1849,$AD$54,$AD$55)*IF(M1849,$AD$59,$AD$60)</f>
        <v>5.50528630011727e-5</v>
      </c>
      <c r="O1849">
        <f t="array" ref="O1849">$AD$2*_xlfn.IFS(B1849="data_scientist",$AF$7,TRUE,1)*_xlfn.IFS(B1849="data_analyst",$AF$8,TRUE,1)*_xlfn.IFS(B1849="data_engineer",$AF$9,TRUE,1)*IF(D1849,$AF$13,$AF$14)*IF(E1849,$AF$19,$AF$20)*IF(F1849,$AF$24,$AF$25)*IF(G1849,$AF$29,$AF$30)*IF(H1849,$AF$34,$AF$35)*IF(I1849,$AF$39,$AF$40)*IF(J1849,$AF$44,$AF$45)*IF(K1849,$AF$49,$AF$50)*IF(L1849,$AF$54,$AF$55)*IF(M1849,$AF$59,$AF$60)</f>
        <v>0.00210963642509239</v>
      </c>
      <c r="P1849">
        <f t="array" ref="P1849">$AE$2*_xlfn.IFS(B1849="data_scientist",$AH$7,TRUE,1)*_xlfn.IFS(B1849="data_analyst",$AH$8,TRUE,1)*_xlfn.IFS(B1849="data_engineer",$AH$9,TRUE,1)*IF(D1849,$AH$13,$AH$14)*IF(E1849,$AH$19,$AH$20)*IF(F1849,$AH$24,$AH$25)*IF(G1849,$AH$29,$AH$30)*IF(H1849,$AH$34,$AH$35)*IF(I1849,$AH$39,$AH$40)*IF(J1849,$AH$44,$AH$45)*IF(K1849,$AH$49,$AH$50)*IF(L1849,$AH$54,$AH$55)*IF(M1849,$AH$59,$AH$60)</f>
        <v>0.000155712078200063</v>
      </c>
      <c r="Q1849">
        <f t="shared" si="280"/>
        <v>0.00210963642509239</v>
      </c>
      <c r="R1849">
        <f t="shared" si="281"/>
        <v>0</v>
      </c>
      <c r="S1849">
        <f t="shared" si="282"/>
        <v>0</v>
      </c>
      <c r="T1849">
        <f t="shared" si="283"/>
        <v>0</v>
      </c>
      <c r="U1849">
        <f t="shared" si="284"/>
        <v>0</v>
      </c>
      <c r="V1849">
        <f t="shared" si="285"/>
        <v>1</v>
      </c>
      <c r="W1849">
        <f t="shared" si="286"/>
        <v>0</v>
      </c>
      <c r="X1849">
        <f t="shared" si="287"/>
        <v>0</v>
      </c>
      <c r="Y1849">
        <f t="shared" si="288"/>
        <v>0</v>
      </c>
      <c r="Z1849">
        <f t="shared" si="289"/>
        <v>0</v>
      </c>
    </row>
    <row r="1850" spans="1:26">
      <c r="A1850">
        <v>1</v>
      </c>
      <c r="B1850" t="s">
        <v>29</v>
      </c>
      <c r="C1850" t="s">
        <v>61</v>
      </c>
      <c r="D1850">
        <v>0</v>
      </c>
      <c r="E1850">
        <v>1</v>
      </c>
      <c r="F1850">
        <v>0</v>
      </c>
      <c r="G1850">
        <v>1</v>
      </c>
      <c r="H1850">
        <v>0</v>
      </c>
      <c r="I1850">
        <v>0</v>
      </c>
      <c r="J1850">
        <v>1</v>
      </c>
      <c r="K1850">
        <v>0</v>
      </c>
      <c r="L1850">
        <v>0</v>
      </c>
      <c r="M1850">
        <v>1</v>
      </c>
      <c r="N1850">
        <f t="array" ref="N1850">$AC$2*_xlfn.IFS(B1850="data_scientist",$AD$7,TRUE,1)*_xlfn.IFS(B1850="data_analyst",$AD$8,TRUE,1)*_xlfn.IFS(B1850="data_engineer",$AD$9,TRUE,1)*IF(D1850,$AD$13,$AD$14)*IF(E1850,$AD$19,$AD$20)*IF(F1850,$AD$24,$AD$25)*IF(G1850,$AD$29,$AD$30)*IF(H1850,$AD$34,$AD$35)*IF(I1850,$AD$39,$AD$40)*IF(J1850,$AD$44,$AD$45)*IF(K1850,$AD$49,$AD$50)*IF(L1850,$AD$54,$AD$55)*IF(M1850,$AD$59,$AD$60)</f>
        <v>0.000356116028644459</v>
      </c>
      <c r="O1850">
        <f t="array" ref="O1850">$AD$2*_xlfn.IFS(B1850="data_scientist",$AF$7,TRUE,1)*_xlfn.IFS(B1850="data_analyst",$AF$8,TRUE,1)*_xlfn.IFS(B1850="data_engineer",$AF$9,TRUE,1)*IF(D1850,$AF$13,$AF$14)*IF(E1850,$AF$19,$AF$20)*IF(F1850,$AF$24,$AF$25)*IF(G1850,$AF$29,$AF$30)*IF(H1850,$AF$34,$AF$35)*IF(I1850,$AF$39,$AF$40)*IF(J1850,$AF$44,$AF$45)*IF(K1850,$AF$49,$AF$50)*IF(L1850,$AF$54,$AF$55)*IF(M1850,$AF$59,$AF$60)</f>
        <v>0.000336515574314395</v>
      </c>
      <c r="P1850">
        <f t="array" ref="P1850">$AE$2*_xlfn.IFS(B1850="data_scientist",$AH$7,TRUE,1)*_xlfn.IFS(B1850="data_analyst",$AH$8,TRUE,1)*_xlfn.IFS(B1850="data_engineer",$AH$9,TRUE,1)*IF(D1850,$AH$13,$AH$14)*IF(E1850,$AH$19,$AH$20)*IF(F1850,$AH$24,$AH$25)*IF(G1850,$AH$29,$AH$30)*IF(H1850,$AH$34,$AH$35)*IF(I1850,$AH$39,$AH$40)*IF(J1850,$AH$44,$AH$45)*IF(K1850,$AH$49,$AH$50)*IF(L1850,$AH$54,$AH$55)*IF(M1850,$AH$59,$AH$60)</f>
        <v>7.11772698796518e-5</v>
      </c>
      <c r="Q1850">
        <f t="shared" si="280"/>
        <v>0.000356116028644459</v>
      </c>
      <c r="R1850">
        <f t="shared" si="281"/>
        <v>0</v>
      </c>
      <c r="S1850">
        <f t="shared" si="282"/>
        <v>0</v>
      </c>
      <c r="T1850">
        <f t="shared" si="283"/>
        <v>0</v>
      </c>
      <c r="U1850">
        <f t="shared" si="284"/>
        <v>1</v>
      </c>
      <c r="V1850">
        <f t="shared" si="285"/>
        <v>0</v>
      </c>
      <c r="W1850">
        <f t="shared" si="286"/>
        <v>0</v>
      </c>
      <c r="X1850">
        <f t="shared" si="287"/>
        <v>0</v>
      </c>
      <c r="Y1850">
        <f t="shared" si="288"/>
        <v>0</v>
      </c>
      <c r="Z1850">
        <f t="shared" si="289"/>
        <v>0</v>
      </c>
    </row>
    <row r="1851" spans="1:26">
      <c r="A1851">
        <v>1</v>
      </c>
      <c r="B1851" t="s">
        <v>29</v>
      </c>
      <c r="C1851" t="s">
        <v>61</v>
      </c>
      <c r="D1851">
        <v>0</v>
      </c>
      <c r="E1851">
        <v>0</v>
      </c>
      <c r="F1851">
        <v>1</v>
      </c>
      <c r="G1851">
        <v>0</v>
      </c>
      <c r="H1851">
        <v>0</v>
      </c>
      <c r="I1851">
        <v>0</v>
      </c>
      <c r="J1851">
        <v>0</v>
      </c>
      <c r="K1851">
        <v>1</v>
      </c>
      <c r="L1851">
        <v>0</v>
      </c>
      <c r="M1851">
        <v>1</v>
      </c>
      <c r="N1851">
        <f t="array" ref="N1851">$AC$2*_xlfn.IFS(B1851="data_scientist",$AD$7,TRUE,1)*_xlfn.IFS(B1851="data_analyst",$AD$8,TRUE,1)*_xlfn.IFS(B1851="data_engineer",$AD$9,TRUE,1)*IF(D1851,$AD$13,$AD$14)*IF(E1851,$AD$19,$AD$20)*IF(F1851,$AD$24,$AD$25)*IF(G1851,$AD$29,$AD$30)*IF(H1851,$AD$34,$AD$35)*IF(I1851,$AD$39,$AD$40)*IF(J1851,$AD$44,$AD$45)*IF(K1851,$AD$49,$AD$50)*IF(L1851,$AD$54,$AD$55)*IF(M1851,$AD$59,$AD$60)</f>
        <v>3.38912305397863e-5</v>
      </c>
      <c r="O1851">
        <f t="array" ref="O1851">$AD$2*_xlfn.IFS(B1851="data_scientist",$AF$7,TRUE,1)*_xlfn.IFS(B1851="data_analyst",$AF$8,TRUE,1)*_xlfn.IFS(B1851="data_engineer",$AF$9,TRUE,1)*IF(D1851,$AF$13,$AF$14)*IF(E1851,$AF$19,$AF$20)*IF(F1851,$AF$24,$AF$25)*IF(G1851,$AF$29,$AF$30)*IF(H1851,$AF$34,$AF$35)*IF(I1851,$AF$39,$AF$40)*IF(J1851,$AF$44,$AF$45)*IF(K1851,$AF$49,$AF$50)*IF(L1851,$AF$54,$AF$55)*IF(M1851,$AF$59,$AF$60)</f>
        <v>0.0011734220552702</v>
      </c>
      <c r="P1851">
        <f t="array" ref="P1851">$AE$2*_xlfn.IFS(B1851="data_scientist",$AH$7,TRUE,1)*_xlfn.IFS(B1851="data_analyst",$AH$8,TRUE,1)*_xlfn.IFS(B1851="data_engineer",$AH$9,TRUE,1)*IF(D1851,$AH$13,$AH$14)*IF(E1851,$AH$19,$AH$20)*IF(F1851,$AH$24,$AH$25)*IF(G1851,$AH$29,$AH$30)*IF(H1851,$AH$34,$AH$35)*IF(I1851,$AH$39,$AH$40)*IF(J1851,$AH$44,$AH$45)*IF(K1851,$AH$49,$AH$50)*IF(L1851,$AH$54,$AH$55)*IF(M1851,$AH$59,$AH$60)</f>
        <v>0.00017755601532112</v>
      </c>
      <c r="Q1851">
        <f t="shared" si="280"/>
        <v>0.0011734220552702</v>
      </c>
      <c r="R1851">
        <f t="shared" si="281"/>
        <v>0</v>
      </c>
      <c r="S1851">
        <f t="shared" si="282"/>
        <v>0</v>
      </c>
      <c r="T1851">
        <f t="shared" si="283"/>
        <v>0</v>
      </c>
      <c r="U1851">
        <f t="shared" si="284"/>
        <v>0</v>
      </c>
      <c r="V1851">
        <f t="shared" si="285"/>
        <v>1</v>
      </c>
      <c r="W1851">
        <f t="shared" si="286"/>
        <v>0</v>
      </c>
      <c r="X1851">
        <f t="shared" si="287"/>
        <v>0</v>
      </c>
      <c r="Y1851">
        <f t="shared" si="288"/>
        <v>0</v>
      </c>
      <c r="Z1851">
        <f t="shared" si="289"/>
        <v>0</v>
      </c>
    </row>
    <row r="1852" spans="1:26">
      <c r="A1852">
        <v>1</v>
      </c>
      <c r="B1852" t="s">
        <v>29</v>
      </c>
      <c r="C1852" t="s">
        <v>61</v>
      </c>
      <c r="D1852">
        <v>1</v>
      </c>
      <c r="E1852">
        <v>0</v>
      </c>
      <c r="F1852">
        <v>1</v>
      </c>
      <c r="G1852">
        <v>1</v>
      </c>
      <c r="H1852">
        <v>0</v>
      </c>
      <c r="I1852">
        <v>0</v>
      </c>
      <c r="J1852">
        <v>1</v>
      </c>
      <c r="K1852">
        <v>0</v>
      </c>
      <c r="L1852">
        <v>0</v>
      </c>
      <c r="M1852">
        <v>1</v>
      </c>
      <c r="N1852">
        <f t="array" ref="N1852">$AC$2*_xlfn.IFS(B1852="data_scientist",$AD$7,TRUE,1)*_xlfn.IFS(B1852="data_analyst",$AD$8,TRUE,1)*_xlfn.IFS(B1852="data_engineer",$AD$9,TRUE,1)*IF(D1852,$AD$13,$AD$14)*IF(E1852,$AD$19,$AD$20)*IF(F1852,$AD$24,$AD$25)*IF(G1852,$AD$29,$AD$30)*IF(H1852,$AD$34,$AD$35)*IF(I1852,$AD$39,$AD$40)*IF(J1852,$AD$44,$AD$45)*IF(K1852,$AD$49,$AD$50)*IF(L1852,$AD$54,$AD$55)*IF(M1852,$AD$59,$AD$60)</f>
        <v>2.33327310439562e-5</v>
      </c>
      <c r="O1852">
        <f t="array" ref="O1852">$AD$2*_xlfn.IFS(B1852="data_scientist",$AF$7,TRUE,1)*_xlfn.IFS(B1852="data_analyst",$AF$8,TRUE,1)*_xlfn.IFS(B1852="data_engineer",$AF$9,TRUE,1)*IF(D1852,$AF$13,$AF$14)*IF(E1852,$AF$19,$AF$20)*IF(F1852,$AF$24,$AF$25)*IF(G1852,$AF$29,$AF$30)*IF(H1852,$AF$34,$AF$35)*IF(I1852,$AF$39,$AF$40)*IF(J1852,$AF$44,$AF$45)*IF(K1852,$AF$49,$AF$50)*IF(L1852,$AF$54,$AF$55)*IF(M1852,$AF$59,$AF$60)</f>
        <v>0.0008606272136662</v>
      </c>
      <c r="P1852">
        <f t="array" ref="P1852">$AE$2*_xlfn.IFS(B1852="data_scientist",$AH$7,TRUE,1)*_xlfn.IFS(B1852="data_analyst",$AH$8,TRUE,1)*_xlfn.IFS(B1852="data_engineer",$AH$9,TRUE,1)*IF(D1852,$AH$13,$AH$14)*IF(E1852,$AH$19,$AH$20)*IF(F1852,$AH$24,$AH$25)*IF(G1852,$AH$29,$AH$30)*IF(H1852,$AH$34,$AH$35)*IF(I1852,$AH$39,$AH$40)*IF(J1852,$AH$44,$AH$45)*IF(K1852,$AH$49,$AH$50)*IF(L1852,$AH$54,$AH$55)*IF(M1852,$AH$59,$AH$60)</f>
        <v>6.09205495768298e-5</v>
      </c>
      <c r="Q1852">
        <f t="shared" si="280"/>
        <v>0.0008606272136662</v>
      </c>
      <c r="R1852">
        <f t="shared" si="281"/>
        <v>0</v>
      </c>
      <c r="S1852">
        <f t="shared" si="282"/>
        <v>0</v>
      </c>
      <c r="T1852">
        <f t="shared" si="283"/>
        <v>0</v>
      </c>
      <c r="U1852">
        <f t="shared" si="284"/>
        <v>0</v>
      </c>
      <c r="V1852">
        <f t="shared" si="285"/>
        <v>1</v>
      </c>
      <c r="W1852">
        <f t="shared" si="286"/>
        <v>0</v>
      </c>
      <c r="X1852">
        <f t="shared" si="287"/>
        <v>0</v>
      </c>
      <c r="Y1852">
        <f t="shared" si="288"/>
        <v>0</v>
      </c>
      <c r="Z1852">
        <f t="shared" si="289"/>
        <v>0</v>
      </c>
    </row>
    <row r="1853" spans="1:26">
      <c r="A1853">
        <v>1</v>
      </c>
      <c r="B1853" t="s">
        <v>29</v>
      </c>
      <c r="C1853" t="s">
        <v>61</v>
      </c>
      <c r="D1853">
        <v>0</v>
      </c>
      <c r="E1853">
        <v>0</v>
      </c>
      <c r="F1853">
        <v>1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f t="array" ref="N1853">$AC$2*_xlfn.IFS(B1853="data_scientist",$AD$7,TRUE,1)*_xlfn.IFS(B1853="data_analyst",$AD$8,TRUE,1)*_xlfn.IFS(B1853="data_engineer",$AD$9,TRUE,1)*IF(D1853,$AD$13,$AD$14)*IF(E1853,$AD$19,$AD$20)*IF(F1853,$AD$24,$AD$25)*IF(G1853,$AD$29,$AD$30)*IF(H1853,$AD$34,$AD$35)*IF(I1853,$AD$39,$AD$40)*IF(J1853,$AD$44,$AD$45)*IF(K1853,$AD$49,$AD$50)*IF(L1853,$AD$54,$AD$55)*IF(M1853,$AD$59,$AD$60)</f>
        <v>0.000140636344234232</v>
      </c>
      <c r="O1853">
        <f t="array" ref="O1853">$AD$2*_xlfn.IFS(B1853="data_scientist",$AF$7,TRUE,1)*_xlfn.IFS(B1853="data_analyst",$AF$8,TRUE,1)*_xlfn.IFS(B1853="data_engineer",$AF$9,TRUE,1)*IF(D1853,$AF$13,$AF$14)*IF(E1853,$AF$19,$AF$20)*IF(F1853,$AF$24,$AF$25)*IF(G1853,$AF$29,$AF$30)*IF(H1853,$AF$34,$AF$35)*IF(I1853,$AF$39,$AF$40)*IF(J1853,$AF$44,$AF$45)*IF(K1853,$AF$49,$AF$50)*IF(L1853,$AF$54,$AF$55)*IF(M1853,$AF$59,$AF$60)</f>
        <v>0.000110072180041576</v>
      </c>
      <c r="P1853">
        <f t="array" ref="P1853">$AE$2*_xlfn.IFS(B1853="data_scientist",$AH$7,TRUE,1)*_xlfn.IFS(B1853="data_analyst",$AH$8,TRUE,1)*_xlfn.IFS(B1853="data_engineer",$AH$9,TRUE,1)*IF(D1853,$AH$13,$AH$14)*IF(E1853,$AH$19,$AH$20)*IF(F1853,$AH$24,$AH$25)*IF(G1853,$AH$29,$AH$30)*IF(H1853,$AH$34,$AH$35)*IF(I1853,$AH$39,$AH$40)*IF(J1853,$AH$44,$AH$45)*IF(K1853,$AH$49,$AH$50)*IF(L1853,$AH$54,$AH$55)*IF(M1853,$AH$59,$AH$60)</f>
        <v>7.28577059052671e-5</v>
      </c>
      <c r="Q1853">
        <f t="shared" si="280"/>
        <v>0.000140636344234232</v>
      </c>
      <c r="R1853">
        <f t="shared" si="281"/>
        <v>0</v>
      </c>
      <c r="S1853">
        <f t="shared" si="282"/>
        <v>0</v>
      </c>
      <c r="T1853">
        <f t="shared" si="283"/>
        <v>0</v>
      </c>
      <c r="U1853">
        <f t="shared" si="284"/>
        <v>1</v>
      </c>
      <c r="V1853">
        <f t="shared" si="285"/>
        <v>0</v>
      </c>
      <c r="W1853">
        <f t="shared" si="286"/>
        <v>0</v>
      </c>
      <c r="X1853">
        <f t="shared" si="287"/>
        <v>0</v>
      </c>
      <c r="Y1853">
        <f t="shared" si="288"/>
        <v>0</v>
      </c>
      <c r="Z1853">
        <f t="shared" si="289"/>
        <v>0</v>
      </c>
    </row>
    <row r="1854" spans="1:26">
      <c r="A1854">
        <v>1</v>
      </c>
      <c r="B1854" t="s">
        <v>29</v>
      </c>
      <c r="C1854" t="s">
        <v>61</v>
      </c>
      <c r="D1854">
        <v>0</v>
      </c>
      <c r="E1854">
        <v>0</v>
      </c>
      <c r="F1854">
        <v>1</v>
      </c>
      <c r="G1854">
        <v>0</v>
      </c>
      <c r="H1854">
        <v>1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f t="array" ref="N1854">$AC$2*_xlfn.IFS(B1854="data_scientist",$AD$7,TRUE,1)*_xlfn.IFS(B1854="data_analyst",$AD$8,TRUE,1)*_xlfn.IFS(B1854="data_engineer",$AD$9,TRUE,1)*IF(D1854,$AD$13,$AD$14)*IF(E1854,$AD$19,$AD$20)*IF(F1854,$AD$24,$AD$25)*IF(G1854,$AD$29,$AD$30)*IF(H1854,$AD$34,$AD$35)*IF(I1854,$AD$39,$AD$40)*IF(J1854,$AD$44,$AD$45)*IF(K1854,$AD$49,$AD$50)*IF(L1854,$AD$54,$AD$55)*IF(M1854,$AD$59,$AD$60)</f>
        <v>9.39299112838929e-6</v>
      </c>
      <c r="O1854">
        <f t="array" ref="O1854">$AD$2*_xlfn.IFS(B1854="data_scientist",$AF$7,TRUE,1)*_xlfn.IFS(B1854="data_analyst",$AF$8,TRUE,1)*_xlfn.IFS(B1854="data_engineer",$AF$9,TRUE,1)*IF(D1854,$AF$13,$AF$14)*IF(E1854,$AF$19,$AF$20)*IF(F1854,$AF$24,$AF$25)*IF(G1854,$AF$29,$AF$30)*IF(H1854,$AF$34,$AF$35)*IF(I1854,$AF$39,$AF$40)*IF(J1854,$AF$44,$AF$45)*IF(K1854,$AF$49,$AF$50)*IF(L1854,$AF$54,$AF$55)*IF(M1854,$AF$59,$AF$60)</f>
        <v>7.94614117289157e-5</v>
      </c>
      <c r="P1854">
        <f t="array" ref="P1854">$AE$2*_xlfn.IFS(B1854="data_scientist",$AH$7,TRUE,1)*_xlfn.IFS(B1854="data_analyst",$AH$8,TRUE,1)*_xlfn.IFS(B1854="data_engineer",$AH$9,TRUE,1)*IF(D1854,$AH$13,$AH$14)*IF(E1854,$AH$19,$AH$20)*IF(F1854,$AH$24,$AH$25)*IF(G1854,$AH$29,$AH$30)*IF(H1854,$AH$34,$AH$35)*IF(I1854,$AH$39,$AH$40)*IF(J1854,$AH$44,$AH$45)*IF(K1854,$AH$49,$AH$50)*IF(L1854,$AH$54,$AH$55)*IF(M1854,$AH$59,$AH$60)</f>
        <v>3.5789750269254e-5</v>
      </c>
      <c r="Q1854">
        <f t="shared" si="280"/>
        <v>7.94614117289157e-5</v>
      </c>
      <c r="R1854">
        <f t="shared" si="281"/>
        <v>0</v>
      </c>
      <c r="S1854">
        <f t="shared" si="282"/>
        <v>0</v>
      </c>
      <c r="T1854">
        <f t="shared" si="283"/>
        <v>0</v>
      </c>
      <c r="U1854">
        <f t="shared" si="284"/>
        <v>0</v>
      </c>
      <c r="V1854">
        <f t="shared" si="285"/>
        <v>1</v>
      </c>
      <c r="W1854">
        <f t="shared" si="286"/>
        <v>0</v>
      </c>
      <c r="X1854">
        <f t="shared" si="287"/>
        <v>0</v>
      </c>
      <c r="Y1854">
        <f t="shared" si="288"/>
        <v>0</v>
      </c>
      <c r="Z1854">
        <f t="shared" si="289"/>
        <v>0</v>
      </c>
    </row>
    <row r="1855" spans="1:26">
      <c r="A1855">
        <v>1</v>
      </c>
      <c r="B1855" t="s">
        <v>29</v>
      </c>
      <c r="C1855" t="s">
        <v>61</v>
      </c>
      <c r="D1855">
        <v>1</v>
      </c>
      <c r="E1855">
        <v>0</v>
      </c>
      <c r="F1855">
        <v>0</v>
      </c>
      <c r="G1855">
        <v>1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1</v>
      </c>
      <c r="N1855">
        <f t="array" ref="N1855">$AC$2*_xlfn.IFS(B1855="data_scientist",$AD$7,TRUE,1)*_xlfn.IFS(B1855="data_analyst",$AD$8,TRUE,1)*_xlfn.IFS(B1855="data_engineer",$AD$9,TRUE,1)*IF(D1855,$AD$13,$AD$14)*IF(E1855,$AD$19,$AD$20)*IF(F1855,$AD$24,$AD$25)*IF(G1855,$AD$29,$AD$30)*IF(H1855,$AD$34,$AD$35)*IF(I1855,$AD$39,$AD$40)*IF(J1855,$AD$44,$AD$45)*IF(K1855,$AD$49,$AD$50)*IF(L1855,$AD$54,$AD$55)*IF(M1855,$AD$59,$AD$60)</f>
        <v>0.000649704743506487</v>
      </c>
      <c r="O1855">
        <f t="array" ref="O1855">$AD$2*_xlfn.IFS(B1855="data_scientist",$AF$7,TRUE,1)*_xlfn.IFS(B1855="data_analyst",$AF$8,TRUE,1)*_xlfn.IFS(B1855="data_engineer",$AF$9,TRUE,1)*IF(D1855,$AF$13,$AF$14)*IF(E1855,$AF$19,$AF$20)*IF(F1855,$AF$24,$AF$25)*IF(G1855,$AF$29,$AF$30)*IF(H1855,$AF$34,$AF$35)*IF(I1855,$AF$39,$AF$40)*IF(J1855,$AF$44,$AF$45)*IF(K1855,$AF$49,$AF$50)*IF(L1855,$AF$54,$AF$55)*IF(M1855,$AF$59,$AF$60)</f>
        <v>0.00377448075039815</v>
      </c>
      <c r="P1855">
        <f t="array" ref="P1855">$AE$2*_xlfn.IFS(B1855="data_scientist",$AH$7,TRUE,1)*_xlfn.IFS(B1855="data_analyst",$AH$8,TRUE,1)*_xlfn.IFS(B1855="data_engineer",$AH$9,TRUE,1)*IF(D1855,$AH$13,$AH$14)*IF(E1855,$AH$19,$AH$20)*IF(F1855,$AH$24,$AH$25)*IF(G1855,$AH$29,$AH$30)*IF(H1855,$AH$34,$AH$35)*IF(I1855,$AH$39,$AH$40)*IF(J1855,$AH$44,$AH$45)*IF(K1855,$AH$49,$AH$50)*IF(L1855,$AH$54,$AH$55)*IF(M1855,$AH$59,$AH$60)</f>
        <v>0.000493884321652961</v>
      </c>
      <c r="Q1855">
        <f t="shared" si="280"/>
        <v>0.00377448075039815</v>
      </c>
      <c r="R1855">
        <f t="shared" si="281"/>
        <v>0</v>
      </c>
      <c r="S1855">
        <f t="shared" si="282"/>
        <v>0</v>
      </c>
      <c r="T1855">
        <f t="shared" si="283"/>
        <v>0</v>
      </c>
      <c r="U1855">
        <f t="shared" si="284"/>
        <v>0</v>
      </c>
      <c r="V1855">
        <f t="shared" si="285"/>
        <v>1</v>
      </c>
      <c r="W1855">
        <f t="shared" si="286"/>
        <v>0</v>
      </c>
      <c r="X1855">
        <f t="shared" si="287"/>
        <v>0</v>
      </c>
      <c r="Y1855">
        <f t="shared" si="288"/>
        <v>0</v>
      </c>
      <c r="Z1855">
        <f t="shared" si="289"/>
        <v>0</v>
      </c>
    </row>
    <row r="1856" spans="1:26">
      <c r="A1856">
        <v>1</v>
      </c>
      <c r="B1856" t="s">
        <v>29</v>
      </c>
      <c r="C1856" t="s">
        <v>61</v>
      </c>
      <c r="D1856">
        <v>1</v>
      </c>
      <c r="E1856">
        <v>1</v>
      </c>
      <c r="F1856">
        <v>1</v>
      </c>
      <c r="G1856">
        <v>1</v>
      </c>
      <c r="H1856">
        <v>0</v>
      </c>
      <c r="I1856">
        <v>1</v>
      </c>
      <c r="J1856">
        <v>1</v>
      </c>
      <c r="K1856">
        <v>0</v>
      </c>
      <c r="L1856">
        <v>0</v>
      </c>
      <c r="M1856">
        <v>1</v>
      </c>
      <c r="N1856">
        <f t="array" ref="N1856">$AC$2*_xlfn.IFS(B1856="data_scientist",$AD$7,TRUE,1)*_xlfn.IFS(B1856="data_analyst",$AD$8,TRUE,1)*_xlfn.IFS(B1856="data_engineer",$AD$9,TRUE,1)*IF(D1856,$AD$13,$AD$14)*IF(E1856,$AD$19,$AD$20)*IF(F1856,$AD$24,$AD$25)*IF(G1856,$AD$29,$AD$30)*IF(H1856,$AD$34,$AD$35)*IF(I1856,$AD$39,$AD$40)*IF(J1856,$AD$44,$AD$45)*IF(K1856,$AD$49,$AD$50)*IF(L1856,$AD$54,$AD$55)*IF(M1856,$AD$59,$AD$60)</f>
        <v>1.04384260635514e-5</v>
      </c>
      <c r="O1856">
        <f t="array" ref="O1856">$AD$2*_xlfn.IFS(B1856="data_scientist",$AF$7,TRUE,1)*_xlfn.IFS(B1856="data_analyst",$AF$8,TRUE,1)*_xlfn.IFS(B1856="data_engineer",$AF$9,TRUE,1)*IF(D1856,$AF$13,$AF$14)*IF(E1856,$AF$19,$AF$20)*IF(F1856,$AF$24,$AF$25)*IF(G1856,$AF$29,$AF$30)*IF(H1856,$AF$34,$AF$35)*IF(I1856,$AF$39,$AF$40)*IF(J1856,$AF$44,$AF$45)*IF(K1856,$AF$49,$AF$50)*IF(L1856,$AF$54,$AF$55)*IF(M1856,$AF$59,$AF$60)</f>
        <v>0.000241676583167984</v>
      </c>
      <c r="P1856">
        <f t="array" ref="P1856">$AE$2*_xlfn.IFS(B1856="data_scientist",$AH$7,TRUE,1)*_xlfn.IFS(B1856="data_analyst",$AH$8,TRUE,1)*_xlfn.IFS(B1856="data_engineer",$AH$9,TRUE,1)*IF(D1856,$AH$13,$AH$14)*IF(E1856,$AH$19,$AH$20)*IF(F1856,$AH$24,$AH$25)*IF(G1856,$AH$29,$AH$30)*IF(H1856,$AH$34,$AH$35)*IF(I1856,$AH$39,$AH$40)*IF(J1856,$AH$44,$AH$45)*IF(K1856,$AH$49,$AH$50)*IF(L1856,$AH$54,$AH$55)*IF(M1856,$AH$59,$AH$60)</f>
        <v>1.8130495123162e-5</v>
      </c>
      <c r="Q1856">
        <f t="shared" si="280"/>
        <v>0.000241676583167984</v>
      </c>
      <c r="R1856">
        <f t="shared" si="281"/>
        <v>0</v>
      </c>
      <c r="S1856">
        <f t="shared" si="282"/>
        <v>0</v>
      </c>
      <c r="T1856">
        <f t="shared" si="283"/>
        <v>0</v>
      </c>
      <c r="U1856">
        <f t="shared" si="284"/>
        <v>0</v>
      </c>
      <c r="V1856">
        <f t="shared" si="285"/>
        <v>1</v>
      </c>
      <c r="W1856">
        <f t="shared" si="286"/>
        <v>0</v>
      </c>
      <c r="X1856">
        <f t="shared" si="287"/>
        <v>0</v>
      </c>
      <c r="Y1856">
        <f t="shared" si="288"/>
        <v>0</v>
      </c>
      <c r="Z1856">
        <f t="shared" si="289"/>
        <v>0</v>
      </c>
    </row>
    <row r="1857" spans="1:26">
      <c r="A1857">
        <v>1</v>
      </c>
      <c r="B1857" t="s">
        <v>29</v>
      </c>
      <c r="C1857" t="s">
        <v>61</v>
      </c>
      <c r="D1857">
        <v>1</v>
      </c>
      <c r="E1857">
        <v>1</v>
      </c>
      <c r="F1857">
        <v>1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1</v>
      </c>
      <c r="N1857">
        <f t="array" ref="N1857">$AC$2*_xlfn.IFS(B1857="data_scientist",$AD$7,TRUE,1)*_xlfn.IFS(B1857="data_analyst",$AD$8,TRUE,1)*_xlfn.IFS(B1857="data_engineer",$AD$9,TRUE,1)*IF(D1857,$AD$13,$AD$14)*IF(E1857,$AD$19,$AD$20)*IF(F1857,$AD$24,$AD$25)*IF(G1857,$AD$29,$AD$30)*IF(H1857,$AD$34,$AD$35)*IF(I1857,$AD$39,$AD$40)*IF(J1857,$AD$44,$AD$45)*IF(K1857,$AD$49,$AD$50)*IF(L1857,$AD$54,$AD$55)*IF(M1857,$AD$59,$AD$60)</f>
        <v>0.00043016776140013</v>
      </c>
      <c r="O1857">
        <f t="array" ref="O1857">$AD$2*_xlfn.IFS(B1857="data_scientist",$AF$7,TRUE,1)*_xlfn.IFS(B1857="data_analyst",$AF$8,TRUE,1)*_xlfn.IFS(B1857="data_engineer",$AF$9,TRUE,1)*IF(D1857,$AF$13,$AF$14)*IF(E1857,$AF$19,$AF$20)*IF(F1857,$AF$24,$AF$25)*IF(G1857,$AF$29,$AF$30)*IF(H1857,$AF$34,$AF$35)*IF(I1857,$AF$39,$AF$40)*IF(J1857,$AF$44,$AF$45)*IF(K1857,$AF$49,$AF$50)*IF(L1857,$AF$54,$AF$55)*IF(M1857,$AF$59,$AF$60)</f>
        <v>0.0056936710909711</v>
      </c>
      <c r="P1857">
        <f t="array" ref="P1857">$AE$2*_xlfn.IFS(B1857="data_scientist",$AH$7,TRUE,1)*_xlfn.IFS(B1857="data_analyst",$AH$8,TRUE,1)*_xlfn.IFS(B1857="data_engineer",$AH$9,TRUE,1)*IF(D1857,$AH$13,$AH$14)*IF(E1857,$AH$19,$AH$20)*IF(F1857,$AH$24,$AH$25)*IF(G1857,$AH$29,$AH$30)*IF(H1857,$AH$34,$AH$35)*IF(I1857,$AH$39,$AH$40)*IF(J1857,$AH$44,$AH$45)*IF(K1857,$AH$49,$AH$50)*IF(L1857,$AH$54,$AH$55)*IF(M1857,$AH$59,$AH$60)</f>
        <v>0.000664587813565416</v>
      </c>
      <c r="Q1857">
        <f t="shared" si="280"/>
        <v>0.0056936710909711</v>
      </c>
      <c r="R1857">
        <f t="shared" si="281"/>
        <v>0</v>
      </c>
      <c r="S1857">
        <f t="shared" si="282"/>
        <v>0</v>
      </c>
      <c r="T1857">
        <f t="shared" si="283"/>
        <v>0</v>
      </c>
      <c r="U1857">
        <f t="shared" si="284"/>
        <v>0</v>
      </c>
      <c r="V1857">
        <f t="shared" si="285"/>
        <v>1</v>
      </c>
      <c r="W1857">
        <f t="shared" si="286"/>
        <v>0</v>
      </c>
      <c r="X1857">
        <f t="shared" si="287"/>
        <v>0</v>
      </c>
      <c r="Y1857">
        <f t="shared" si="288"/>
        <v>0</v>
      </c>
      <c r="Z1857">
        <f t="shared" si="289"/>
        <v>0</v>
      </c>
    </row>
    <row r="1858" spans="1:26">
      <c r="A1858">
        <v>1</v>
      </c>
      <c r="B1858" t="s">
        <v>29</v>
      </c>
      <c r="C1858" t="s">
        <v>61</v>
      </c>
      <c r="D1858">
        <v>0</v>
      </c>
      <c r="E1858">
        <v>0</v>
      </c>
      <c r="F1858">
        <v>1</v>
      </c>
      <c r="G1858">
        <v>0</v>
      </c>
      <c r="H1858">
        <v>0</v>
      </c>
      <c r="I1858">
        <v>1</v>
      </c>
      <c r="J1858">
        <v>0</v>
      </c>
      <c r="K1858">
        <v>0</v>
      </c>
      <c r="L1858">
        <v>0</v>
      </c>
      <c r="M1858">
        <v>1</v>
      </c>
      <c r="N1858">
        <f t="array" ref="N1858">$AC$2*_xlfn.IFS(B1858="data_scientist",$AD$7,TRUE,1)*_xlfn.IFS(B1858="data_analyst",$AD$8,TRUE,1)*_xlfn.IFS(B1858="data_engineer",$AD$9,TRUE,1)*IF(D1858,$AD$13,$AD$14)*IF(E1858,$AD$19,$AD$20)*IF(F1858,$AD$24,$AD$25)*IF(G1858,$AD$29,$AD$30)*IF(H1858,$AD$34,$AD$35)*IF(I1858,$AD$39,$AD$40)*IF(J1858,$AD$44,$AD$45)*IF(K1858,$AD$49,$AD$50)*IF(L1858,$AD$54,$AD$55)*IF(M1858,$AD$59,$AD$60)</f>
        <v>0.000241613942875486</v>
      </c>
      <c r="O1858">
        <f t="array" ref="O1858">$AD$2*_xlfn.IFS(B1858="data_scientist",$AF$7,TRUE,1)*_xlfn.IFS(B1858="data_analyst",$AF$8,TRUE,1)*_xlfn.IFS(B1858="data_engineer",$AF$9,TRUE,1)*IF(D1858,$AF$13,$AF$14)*IF(E1858,$AF$19,$AF$20)*IF(F1858,$AF$24,$AF$25)*IF(G1858,$AF$29,$AF$30)*IF(H1858,$AF$34,$AF$35)*IF(I1858,$AF$39,$AF$40)*IF(J1858,$AF$44,$AF$45)*IF(K1858,$AF$49,$AF$50)*IF(L1858,$AF$54,$AF$55)*IF(M1858,$AF$59,$AF$60)</f>
        <v>0.000455624717803242</v>
      </c>
      <c r="P1858">
        <f t="array" ref="P1858">$AE$2*_xlfn.IFS(B1858="data_scientist",$AH$7,TRUE,1)*_xlfn.IFS(B1858="data_analyst",$AH$8,TRUE,1)*_xlfn.IFS(B1858="data_engineer",$AH$9,TRUE,1)*IF(D1858,$AH$13,$AH$14)*IF(E1858,$AH$19,$AH$20)*IF(F1858,$AH$24,$AH$25)*IF(G1858,$AH$29,$AH$30)*IF(H1858,$AH$34,$AH$35)*IF(I1858,$AH$39,$AH$40)*IF(J1858,$AH$44,$AH$45)*IF(K1858,$AH$49,$AH$50)*IF(L1858,$AH$54,$AH$55)*IF(M1858,$AH$59,$AH$60)</f>
        <v>0.000132324768277812</v>
      </c>
      <c r="Q1858">
        <f t="shared" si="280"/>
        <v>0.000455624717803242</v>
      </c>
      <c r="R1858">
        <f t="shared" si="281"/>
        <v>0</v>
      </c>
      <c r="S1858">
        <f t="shared" si="282"/>
        <v>0</v>
      </c>
      <c r="T1858">
        <f t="shared" si="283"/>
        <v>0</v>
      </c>
      <c r="U1858">
        <f t="shared" si="284"/>
        <v>0</v>
      </c>
      <c r="V1858">
        <f t="shared" si="285"/>
        <v>1</v>
      </c>
      <c r="W1858">
        <f t="shared" si="286"/>
        <v>0</v>
      </c>
      <c r="X1858">
        <f t="shared" si="287"/>
        <v>0</v>
      </c>
      <c r="Y1858">
        <f t="shared" si="288"/>
        <v>0</v>
      </c>
      <c r="Z1858">
        <f t="shared" si="289"/>
        <v>0</v>
      </c>
    </row>
    <row r="1859" spans="1:26">
      <c r="A1859">
        <v>1</v>
      </c>
      <c r="B1859" t="s">
        <v>29</v>
      </c>
      <c r="C1859" t="s">
        <v>61</v>
      </c>
      <c r="D1859">
        <v>0</v>
      </c>
      <c r="E1859">
        <v>0</v>
      </c>
      <c r="F1859">
        <v>1</v>
      </c>
      <c r="G1859">
        <v>0</v>
      </c>
      <c r="H1859">
        <v>0</v>
      </c>
      <c r="I1859">
        <v>1</v>
      </c>
      <c r="J1859">
        <v>0</v>
      </c>
      <c r="K1859">
        <v>0</v>
      </c>
      <c r="L1859">
        <v>0</v>
      </c>
      <c r="M1859">
        <v>1</v>
      </c>
      <c r="N1859">
        <f t="array" ref="N1859">$AC$2*_xlfn.IFS(B1859="data_scientist",$AD$7,TRUE,1)*_xlfn.IFS(B1859="data_analyst",$AD$8,TRUE,1)*_xlfn.IFS(B1859="data_engineer",$AD$9,TRUE,1)*IF(D1859,$AD$13,$AD$14)*IF(E1859,$AD$19,$AD$20)*IF(F1859,$AD$24,$AD$25)*IF(G1859,$AD$29,$AD$30)*IF(H1859,$AD$34,$AD$35)*IF(I1859,$AD$39,$AD$40)*IF(J1859,$AD$44,$AD$45)*IF(K1859,$AD$49,$AD$50)*IF(L1859,$AD$54,$AD$55)*IF(M1859,$AD$59,$AD$60)</f>
        <v>0.000241613942875486</v>
      </c>
      <c r="O1859">
        <f t="array" ref="O1859">$AD$2*_xlfn.IFS(B1859="data_scientist",$AF$7,TRUE,1)*_xlfn.IFS(B1859="data_analyst",$AF$8,TRUE,1)*_xlfn.IFS(B1859="data_engineer",$AF$9,TRUE,1)*IF(D1859,$AF$13,$AF$14)*IF(E1859,$AF$19,$AF$20)*IF(F1859,$AF$24,$AF$25)*IF(G1859,$AF$29,$AF$30)*IF(H1859,$AF$34,$AF$35)*IF(I1859,$AF$39,$AF$40)*IF(J1859,$AF$44,$AF$45)*IF(K1859,$AF$49,$AF$50)*IF(L1859,$AF$54,$AF$55)*IF(M1859,$AF$59,$AF$60)</f>
        <v>0.000455624717803242</v>
      </c>
      <c r="P1859">
        <f t="array" ref="P1859">$AE$2*_xlfn.IFS(B1859="data_scientist",$AH$7,TRUE,1)*_xlfn.IFS(B1859="data_analyst",$AH$8,TRUE,1)*_xlfn.IFS(B1859="data_engineer",$AH$9,TRUE,1)*IF(D1859,$AH$13,$AH$14)*IF(E1859,$AH$19,$AH$20)*IF(F1859,$AH$24,$AH$25)*IF(G1859,$AH$29,$AH$30)*IF(H1859,$AH$34,$AH$35)*IF(I1859,$AH$39,$AH$40)*IF(J1859,$AH$44,$AH$45)*IF(K1859,$AH$49,$AH$50)*IF(L1859,$AH$54,$AH$55)*IF(M1859,$AH$59,$AH$60)</f>
        <v>0.000132324768277812</v>
      </c>
      <c r="Q1859">
        <f t="shared" ref="Q1859:Q1922" si="290">MAX(N1859:P1859)</f>
        <v>0.000455624717803242</v>
      </c>
      <c r="R1859">
        <f t="shared" ref="R1859:R1922" si="291">IF(AND(C1859="Low",N1859=Q1859),1,0)</f>
        <v>0</v>
      </c>
      <c r="S1859">
        <f t="shared" ref="S1859:S1922" si="292">IF(AND(C1859="Low",O1859=Q1859),1,0)</f>
        <v>0</v>
      </c>
      <c r="T1859">
        <f t="shared" ref="T1859:T1922" si="293">IF(AND(C1859="Low",P1859=Q1859),1,0)</f>
        <v>0</v>
      </c>
      <c r="U1859">
        <f t="shared" ref="U1859:U1922" si="294">IF(AND(C1859="Medium",N1859=Q1859),1,0)</f>
        <v>0</v>
      </c>
      <c r="V1859">
        <f t="shared" ref="V1859:V1922" si="295">IF(AND(C1859="Medium",O1859=Q1859),1,0)</f>
        <v>1</v>
      </c>
      <c r="W1859">
        <f t="shared" ref="W1859:W1922" si="296">IF(AND(C1859="Medium",P1859=Q1859),1,0)</f>
        <v>0</v>
      </c>
      <c r="X1859">
        <f t="shared" ref="X1859:X1922" si="297">IF(AND(C1859="High",N1859=Q1859),1,0)</f>
        <v>0</v>
      </c>
      <c r="Y1859">
        <f t="shared" ref="Y1859:Y1922" si="298">IF(AND(C1859="High",O1859=Q1859),1,0)</f>
        <v>0</v>
      </c>
      <c r="Z1859">
        <f t="shared" ref="Z1859:Z1922" si="299">IF(AND(C1859="High",P1859=Q1859),1,0)</f>
        <v>0</v>
      </c>
    </row>
    <row r="1860" spans="1:26">
      <c r="A1860">
        <v>1</v>
      </c>
      <c r="B1860" t="s">
        <v>29</v>
      </c>
      <c r="C1860" t="s">
        <v>61</v>
      </c>
      <c r="D1860">
        <v>1</v>
      </c>
      <c r="E1860">
        <v>1</v>
      </c>
      <c r="F1860">
        <v>0</v>
      </c>
      <c r="G1860">
        <v>1</v>
      </c>
      <c r="H1860">
        <v>1</v>
      </c>
      <c r="I1860">
        <v>1</v>
      </c>
      <c r="J1860">
        <v>1</v>
      </c>
      <c r="K1860">
        <v>0</v>
      </c>
      <c r="L1860">
        <v>0</v>
      </c>
      <c r="M1860">
        <v>1</v>
      </c>
      <c r="N1860">
        <f t="array" ref="N1860">$AC$2*_xlfn.IFS(B1860="data_scientist",$AD$7,TRUE,1)*_xlfn.IFS(B1860="data_analyst",$AD$8,TRUE,1)*_xlfn.IFS(B1860="data_engineer",$AD$9,TRUE,1)*IF(D1860,$AD$13,$AD$14)*IF(E1860,$AD$19,$AD$20)*IF(F1860,$AD$24,$AD$25)*IF(G1860,$AD$29,$AD$30)*IF(H1860,$AD$34,$AD$35)*IF(I1860,$AD$39,$AD$40)*IF(J1860,$AD$44,$AD$45)*IF(K1860,$AD$49,$AD$50)*IF(L1860,$AD$54,$AD$55)*IF(M1860,$AD$59,$AD$60)</f>
        <v>3.83185719720702e-6</v>
      </c>
      <c r="O1860">
        <f t="array" ref="O1860">$AD$2*_xlfn.IFS(B1860="data_scientist",$AF$7,TRUE,1)*_xlfn.IFS(B1860="data_analyst",$AF$8,TRUE,1)*_xlfn.IFS(B1860="data_engineer",$AF$9,TRUE,1)*IF(D1860,$AF$13,$AF$14)*IF(E1860,$AF$19,$AF$20)*IF(F1860,$AF$24,$AF$25)*IF(G1860,$AF$29,$AF$30)*IF(H1860,$AF$34,$AF$35)*IF(I1860,$AF$39,$AF$40)*IF(J1860,$AF$44,$AF$45)*IF(K1860,$AF$49,$AF$50)*IF(L1860,$AF$54,$AF$55)*IF(M1860,$AF$59,$AF$60)</f>
        <v>0.000153367734871959</v>
      </c>
      <c r="P1860">
        <f t="array" ref="P1860">$AE$2*_xlfn.IFS(B1860="data_scientist",$AH$7,TRUE,1)*_xlfn.IFS(B1860="data_analyst",$AH$8,TRUE,1)*_xlfn.IFS(B1860="data_engineer",$AH$9,TRUE,1)*IF(D1860,$AH$13,$AH$14)*IF(E1860,$AH$19,$AH$20)*IF(F1860,$AH$24,$AH$25)*IF(G1860,$AH$29,$AH$30)*IF(H1860,$AH$34,$AH$35)*IF(I1860,$AH$39,$AH$40)*IF(J1860,$AH$44,$AH$45)*IF(K1860,$AH$49,$AH$50)*IF(L1860,$AH$54,$AH$55)*IF(M1860,$AH$59,$AH$60)</f>
        <v>1.30366234956273e-5</v>
      </c>
      <c r="Q1860">
        <f t="shared" si="290"/>
        <v>0.000153367734871959</v>
      </c>
      <c r="R1860">
        <f t="shared" si="291"/>
        <v>0</v>
      </c>
      <c r="S1860">
        <f t="shared" si="292"/>
        <v>0</v>
      </c>
      <c r="T1860">
        <f t="shared" si="293"/>
        <v>0</v>
      </c>
      <c r="U1860">
        <f t="shared" si="294"/>
        <v>0</v>
      </c>
      <c r="V1860">
        <f t="shared" si="295"/>
        <v>1</v>
      </c>
      <c r="W1860">
        <f t="shared" si="296"/>
        <v>0</v>
      </c>
      <c r="X1860">
        <f t="shared" si="297"/>
        <v>0</v>
      </c>
      <c r="Y1860">
        <f t="shared" si="298"/>
        <v>0</v>
      </c>
      <c r="Z1860">
        <f t="shared" si="299"/>
        <v>0</v>
      </c>
    </row>
    <row r="1861" spans="1:26">
      <c r="A1861">
        <v>1</v>
      </c>
      <c r="B1861" t="s">
        <v>29</v>
      </c>
      <c r="C1861" t="s">
        <v>61</v>
      </c>
      <c r="D1861">
        <v>1</v>
      </c>
      <c r="E1861">
        <v>0</v>
      </c>
      <c r="F1861">
        <v>1</v>
      </c>
      <c r="G1861">
        <v>0</v>
      </c>
      <c r="H1861">
        <v>0</v>
      </c>
      <c r="I1861">
        <v>0</v>
      </c>
      <c r="J1861">
        <v>0</v>
      </c>
      <c r="K1861">
        <v>1</v>
      </c>
      <c r="L1861">
        <v>0</v>
      </c>
      <c r="M1861">
        <v>1</v>
      </c>
      <c r="N1861">
        <f t="array" ref="N1861">$AC$2*_xlfn.IFS(B1861="data_scientist",$AD$7,TRUE,1)*_xlfn.IFS(B1861="data_analyst",$AD$8,TRUE,1)*_xlfn.IFS(B1861="data_engineer",$AD$9,TRUE,1)*IF(D1861,$AD$13,$AD$14)*IF(E1861,$AD$19,$AD$20)*IF(F1861,$AD$24,$AD$25)*IF(G1861,$AD$29,$AD$30)*IF(H1861,$AD$34,$AD$35)*IF(I1861,$AD$39,$AD$40)*IF(J1861,$AD$44,$AD$45)*IF(K1861,$AD$49,$AD$50)*IF(L1861,$AD$54,$AD$55)*IF(M1861,$AD$59,$AD$60)</f>
        <v>1.59017081688787e-5</v>
      </c>
      <c r="O1861">
        <f t="array" ref="O1861">$AD$2*_xlfn.IFS(B1861="data_scientist",$AF$7,TRUE,1)*_xlfn.IFS(B1861="data_analyst",$AF$8,TRUE,1)*_xlfn.IFS(B1861="data_engineer",$AF$9,TRUE,1)*IF(D1861,$AF$13,$AF$14)*IF(E1861,$AF$19,$AF$20)*IF(F1861,$AF$24,$AF$25)*IF(G1861,$AF$29,$AF$30)*IF(H1861,$AF$34,$AF$35)*IF(I1861,$AF$39,$AF$40)*IF(J1861,$AF$44,$AF$45)*IF(K1861,$AF$49,$AF$50)*IF(L1861,$AF$54,$AF$55)*IF(M1861,$AF$59,$AF$60)</f>
        <v>0.00306015105541988</v>
      </c>
      <c r="P1861">
        <f t="array" ref="P1861">$AE$2*_xlfn.IFS(B1861="data_scientist",$AH$7,TRUE,1)*_xlfn.IFS(B1861="data_analyst",$AH$8,TRUE,1)*_xlfn.IFS(B1861="data_engineer",$AH$9,TRUE,1)*IF(D1861,$AH$13,$AH$14)*IF(E1861,$AH$19,$AH$20)*IF(F1861,$AH$24,$AH$25)*IF(G1861,$AH$29,$AH$30)*IF(H1861,$AH$34,$AH$35)*IF(I1861,$AH$39,$AH$40)*IF(J1861,$AH$44,$AH$45)*IF(K1861,$AH$49,$AH$50)*IF(L1861,$AH$54,$AH$55)*IF(M1861,$AH$59,$AH$60)</f>
        <v>0.000235930595700667</v>
      </c>
      <c r="Q1861">
        <f t="shared" si="290"/>
        <v>0.00306015105541988</v>
      </c>
      <c r="R1861">
        <f t="shared" si="291"/>
        <v>0</v>
      </c>
      <c r="S1861">
        <f t="shared" si="292"/>
        <v>0</v>
      </c>
      <c r="T1861">
        <f t="shared" si="293"/>
        <v>0</v>
      </c>
      <c r="U1861">
        <f t="shared" si="294"/>
        <v>0</v>
      </c>
      <c r="V1861">
        <f t="shared" si="295"/>
        <v>1</v>
      </c>
      <c r="W1861">
        <f t="shared" si="296"/>
        <v>0</v>
      </c>
      <c r="X1861">
        <f t="shared" si="297"/>
        <v>0</v>
      </c>
      <c r="Y1861">
        <f t="shared" si="298"/>
        <v>0</v>
      </c>
      <c r="Z1861">
        <f t="shared" si="299"/>
        <v>0</v>
      </c>
    </row>
    <row r="1862" spans="1:26">
      <c r="A1862">
        <v>1</v>
      </c>
      <c r="B1862" t="s">
        <v>29</v>
      </c>
      <c r="C1862" t="s">
        <v>61</v>
      </c>
      <c r="D1862">
        <v>0</v>
      </c>
      <c r="E1862">
        <v>1</v>
      </c>
      <c r="F1862">
        <v>0</v>
      </c>
      <c r="G1862">
        <v>1</v>
      </c>
      <c r="H1862">
        <v>0</v>
      </c>
      <c r="I1862">
        <v>0</v>
      </c>
      <c r="J1862">
        <v>1</v>
      </c>
      <c r="K1862">
        <v>0</v>
      </c>
      <c r="L1862">
        <v>0</v>
      </c>
      <c r="M1862">
        <v>1</v>
      </c>
      <c r="N1862">
        <f t="array" ref="N1862">$AC$2*_xlfn.IFS(B1862="data_scientist",$AD$7,TRUE,1)*_xlfn.IFS(B1862="data_analyst",$AD$8,TRUE,1)*_xlfn.IFS(B1862="data_engineer",$AD$9,TRUE,1)*IF(D1862,$AD$13,$AD$14)*IF(E1862,$AD$19,$AD$20)*IF(F1862,$AD$24,$AD$25)*IF(G1862,$AD$29,$AD$30)*IF(H1862,$AD$34,$AD$35)*IF(I1862,$AD$39,$AD$40)*IF(J1862,$AD$44,$AD$45)*IF(K1862,$AD$49,$AD$50)*IF(L1862,$AD$54,$AD$55)*IF(M1862,$AD$59,$AD$60)</f>
        <v>0.000356116028644459</v>
      </c>
      <c r="O1862">
        <f t="array" ref="O1862">$AD$2*_xlfn.IFS(B1862="data_scientist",$AF$7,TRUE,1)*_xlfn.IFS(B1862="data_analyst",$AF$8,TRUE,1)*_xlfn.IFS(B1862="data_engineer",$AF$9,TRUE,1)*IF(D1862,$AF$13,$AF$14)*IF(E1862,$AF$19,$AF$20)*IF(F1862,$AF$24,$AF$25)*IF(G1862,$AF$29,$AF$30)*IF(H1862,$AF$34,$AF$35)*IF(I1862,$AF$39,$AF$40)*IF(J1862,$AF$44,$AF$45)*IF(K1862,$AF$49,$AF$50)*IF(L1862,$AF$54,$AF$55)*IF(M1862,$AF$59,$AF$60)</f>
        <v>0.000336515574314395</v>
      </c>
      <c r="P1862">
        <f t="array" ref="P1862">$AE$2*_xlfn.IFS(B1862="data_scientist",$AH$7,TRUE,1)*_xlfn.IFS(B1862="data_analyst",$AH$8,TRUE,1)*_xlfn.IFS(B1862="data_engineer",$AH$9,TRUE,1)*IF(D1862,$AH$13,$AH$14)*IF(E1862,$AH$19,$AH$20)*IF(F1862,$AH$24,$AH$25)*IF(G1862,$AH$29,$AH$30)*IF(H1862,$AH$34,$AH$35)*IF(I1862,$AH$39,$AH$40)*IF(J1862,$AH$44,$AH$45)*IF(K1862,$AH$49,$AH$50)*IF(L1862,$AH$54,$AH$55)*IF(M1862,$AH$59,$AH$60)</f>
        <v>7.11772698796518e-5</v>
      </c>
      <c r="Q1862">
        <f t="shared" si="290"/>
        <v>0.000356116028644459</v>
      </c>
      <c r="R1862">
        <f t="shared" si="291"/>
        <v>0</v>
      </c>
      <c r="S1862">
        <f t="shared" si="292"/>
        <v>0</v>
      </c>
      <c r="T1862">
        <f t="shared" si="293"/>
        <v>0</v>
      </c>
      <c r="U1862">
        <f t="shared" si="294"/>
        <v>1</v>
      </c>
      <c r="V1862">
        <f t="shared" si="295"/>
        <v>0</v>
      </c>
      <c r="W1862">
        <f t="shared" si="296"/>
        <v>0</v>
      </c>
      <c r="X1862">
        <f t="shared" si="297"/>
        <v>0</v>
      </c>
      <c r="Y1862">
        <f t="shared" si="298"/>
        <v>0</v>
      </c>
      <c r="Z1862">
        <f t="shared" si="299"/>
        <v>0</v>
      </c>
    </row>
    <row r="1863" spans="1:26">
      <c r="A1863">
        <v>1</v>
      </c>
      <c r="B1863" t="s">
        <v>29</v>
      </c>
      <c r="C1863" t="s">
        <v>61</v>
      </c>
      <c r="D1863">
        <v>1</v>
      </c>
      <c r="E1863">
        <v>0</v>
      </c>
      <c r="F1863">
        <v>1</v>
      </c>
      <c r="G1863">
        <v>1</v>
      </c>
      <c r="H1863">
        <v>0</v>
      </c>
      <c r="I1863">
        <v>0</v>
      </c>
      <c r="J1863">
        <v>1</v>
      </c>
      <c r="K1863">
        <v>0</v>
      </c>
      <c r="L1863">
        <v>0</v>
      </c>
      <c r="M1863">
        <v>1</v>
      </c>
      <c r="N1863">
        <f t="array" ref="N1863">$AC$2*_xlfn.IFS(B1863="data_scientist",$AD$7,TRUE,1)*_xlfn.IFS(B1863="data_analyst",$AD$8,TRUE,1)*_xlfn.IFS(B1863="data_engineer",$AD$9,TRUE,1)*IF(D1863,$AD$13,$AD$14)*IF(E1863,$AD$19,$AD$20)*IF(F1863,$AD$24,$AD$25)*IF(G1863,$AD$29,$AD$30)*IF(H1863,$AD$34,$AD$35)*IF(I1863,$AD$39,$AD$40)*IF(J1863,$AD$44,$AD$45)*IF(K1863,$AD$49,$AD$50)*IF(L1863,$AD$54,$AD$55)*IF(M1863,$AD$59,$AD$60)</f>
        <v>2.33327310439562e-5</v>
      </c>
      <c r="O1863">
        <f t="array" ref="O1863">$AD$2*_xlfn.IFS(B1863="data_scientist",$AF$7,TRUE,1)*_xlfn.IFS(B1863="data_analyst",$AF$8,TRUE,1)*_xlfn.IFS(B1863="data_engineer",$AF$9,TRUE,1)*IF(D1863,$AF$13,$AF$14)*IF(E1863,$AF$19,$AF$20)*IF(F1863,$AF$24,$AF$25)*IF(G1863,$AF$29,$AF$30)*IF(H1863,$AF$34,$AF$35)*IF(I1863,$AF$39,$AF$40)*IF(J1863,$AF$44,$AF$45)*IF(K1863,$AF$49,$AF$50)*IF(L1863,$AF$54,$AF$55)*IF(M1863,$AF$59,$AF$60)</f>
        <v>0.0008606272136662</v>
      </c>
      <c r="P1863">
        <f t="array" ref="P1863">$AE$2*_xlfn.IFS(B1863="data_scientist",$AH$7,TRUE,1)*_xlfn.IFS(B1863="data_analyst",$AH$8,TRUE,1)*_xlfn.IFS(B1863="data_engineer",$AH$9,TRUE,1)*IF(D1863,$AH$13,$AH$14)*IF(E1863,$AH$19,$AH$20)*IF(F1863,$AH$24,$AH$25)*IF(G1863,$AH$29,$AH$30)*IF(H1863,$AH$34,$AH$35)*IF(I1863,$AH$39,$AH$40)*IF(J1863,$AH$44,$AH$45)*IF(K1863,$AH$49,$AH$50)*IF(L1863,$AH$54,$AH$55)*IF(M1863,$AH$59,$AH$60)</f>
        <v>6.09205495768298e-5</v>
      </c>
      <c r="Q1863">
        <f t="shared" si="290"/>
        <v>0.0008606272136662</v>
      </c>
      <c r="R1863">
        <f t="shared" si="291"/>
        <v>0</v>
      </c>
      <c r="S1863">
        <f t="shared" si="292"/>
        <v>0</v>
      </c>
      <c r="T1863">
        <f t="shared" si="293"/>
        <v>0</v>
      </c>
      <c r="U1863">
        <f t="shared" si="294"/>
        <v>0</v>
      </c>
      <c r="V1863">
        <f t="shared" si="295"/>
        <v>1</v>
      </c>
      <c r="W1863">
        <f t="shared" si="296"/>
        <v>0</v>
      </c>
      <c r="X1863">
        <f t="shared" si="297"/>
        <v>0</v>
      </c>
      <c r="Y1863">
        <f t="shared" si="298"/>
        <v>0</v>
      </c>
      <c r="Z1863">
        <f t="shared" si="299"/>
        <v>0</v>
      </c>
    </row>
    <row r="1864" spans="1:26">
      <c r="A1864">
        <v>1</v>
      </c>
      <c r="B1864" t="s">
        <v>29</v>
      </c>
      <c r="C1864" t="s">
        <v>61</v>
      </c>
      <c r="D1864">
        <v>1</v>
      </c>
      <c r="E1864">
        <v>0</v>
      </c>
      <c r="F1864">
        <v>1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1</v>
      </c>
      <c r="N1864">
        <f t="array" ref="N1864">$AC$2*_xlfn.IFS(B1864="data_scientist",$AD$7,TRUE,1)*_xlfn.IFS(B1864="data_analyst",$AD$8,TRUE,1)*_xlfn.IFS(B1864="data_engineer",$AD$9,TRUE,1)*IF(D1864,$AD$13,$AD$14)*IF(E1864,$AD$19,$AD$20)*IF(F1864,$AD$24,$AD$25)*IF(G1864,$AD$29,$AD$30)*IF(H1864,$AD$34,$AD$35)*IF(I1864,$AD$39,$AD$40)*IF(J1864,$AD$44,$AD$45)*IF(K1864,$AD$49,$AD$50)*IF(L1864,$AD$54,$AD$55)*IF(M1864,$AD$59,$AD$60)</f>
        <v>0.000330159215856343</v>
      </c>
      <c r="O1864">
        <f t="array" ref="O1864">$AD$2*_xlfn.IFS(B1864="data_scientist",$AF$7,TRUE,1)*_xlfn.IFS(B1864="data_analyst",$AF$8,TRUE,1)*_xlfn.IFS(B1864="data_engineer",$AF$9,TRUE,1)*IF(D1864,$AF$13,$AF$14)*IF(E1864,$AF$19,$AF$20)*IF(F1864,$AF$24,$AF$25)*IF(G1864,$AF$29,$AF$30)*IF(H1864,$AF$34,$AF$35)*IF(I1864,$AF$39,$AF$40)*IF(J1864,$AF$44,$AF$45)*IF(K1864,$AF$49,$AF$50)*IF(L1864,$AF$54,$AF$55)*IF(M1864,$AF$59,$AF$60)</f>
        <v>0.00490833714738888</v>
      </c>
      <c r="P1864">
        <f t="array" ref="P1864">$AE$2*_xlfn.IFS(B1864="data_scientist",$AH$7,TRUE,1)*_xlfn.IFS(B1864="data_analyst",$AH$8,TRUE,1)*_xlfn.IFS(B1864="data_engineer",$AH$9,TRUE,1)*IF(D1864,$AH$13,$AH$14)*IF(E1864,$AH$19,$AH$20)*IF(F1864,$AH$24,$AH$25)*IF(G1864,$AH$29,$AH$30)*IF(H1864,$AH$34,$AH$35)*IF(I1864,$AH$39,$AH$40)*IF(J1864,$AH$44,$AH$45)*IF(K1864,$AH$49,$AH$50)*IF(L1864,$AH$54,$AH$55)*IF(M1864,$AH$59,$AH$60)</f>
        <v>0.000626611367075964</v>
      </c>
      <c r="Q1864">
        <f t="shared" si="290"/>
        <v>0.00490833714738888</v>
      </c>
      <c r="R1864">
        <f t="shared" si="291"/>
        <v>0</v>
      </c>
      <c r="S1864">
        <f t="shared" si="292"/>
        <v>0</v>
      </c>
      <c r="T1864">
        <f t="shared" si="293"/>
        <v>0</v>
      </c>
      <c r="U1864">
        <f t="shared" si="294"/>
        <v>0</v>
      </c>
      <c r="V1864">
        <f t="shared" si="295"/>
        <v>1</v>
      </c>
      <c r="W1864">
        <f t="shared" si="296"/>
        <v>0</v>
      </c>
      <c r="X1864">
        <f t="shared" si="297"/>
        <v>0</v>
      </c>
      <c r="Y1864">
        <f t="shared" si="298"/>
        <v>0</v>
      </c>
      <c r="Z1864">
        <f t="shared" si="299"/>
        <v>0</v>
      </c>
    </row>
    <row r="1865" spans="1:26">
      <c r="A1865">
        <v>1</v>
      </c>
      <c r="B1865" t="s">
        <v>29</v>
      </c>
      <c r="C1865" t="s">
        <v>61</v>
      </c>
      <c r="D1865">
        <v>1</v>
      </c>
      <c r="E1865">
        <v>0</v>
      </c>
      <c r="F1865">
        <v>1</v>
      </c>
      <c r="G1865">
        <v>1</v>
      </c>
      <c r="H1865">
        <v>0</v>
      </c>
      <c r="I1865">
        <v>0</v>
      </c>
      <c r="J1865">
        <v>1</v>
      </c>
      <c r="K1865">
        <v>0</v>
      </c>
      <c r="L1865">
        <v>0</v>
      </c>
      <c r="M1865">
        <v>1</v>
      </c>
      <c r="N1865">
        <f t="array" ref="N1865">$AC$2*_xlfn.IFS(B1865="data_scientist",$AD$7,TRUE,1)*_xlfn.IFS(B1865="data_analyst",$AD$8,TRUE,1)*_xlfn.IFS(B1865="data_engineer",$AD$9,TRUE,1)*IF(D1865,$AD$13,$AD$14)*IF(E1865,$AD$19,$AD$20)*IF(F1865,$AD$24,$AD$25)*IF(G1865,$AD$29,$AD$30)*IF(H1865,$AD$34,$AD$35)*IF(I1865,$AD$39,$AD$40)*IF(J1865,$AD$44,$AD$45)*IF(K1865,$AD$49,$AD$50)*IF(L1865,$AD$54,$AD$55)*IF(M1865,$AD$59,$AD$60)</f>
        <v>2.33327310439562e-5</v>
      </c>
      <c r="O1865">
        <f t="array" ref="O1865">$AD$2*_xlfn.IFS(B1865="data_scientist",$AF$7,TRUE,1)*_xlfn.IFS(B1865="data_analyst",$AF$8,TRUE,1)*_xlfn.IFS(B1865="data_engineer",$AF$9,TRUE,1)*IF(D1865,$AF$13,$AF$14)*IF(E1865,$AF$19,$AF$20)*IF(F1865,$AF$24,$AF$25)*IF(G1865,$AF$29,$AF$30)*IF(H1865,$AF$34,$AF$35)*IF(I1865,$AF$39,$AF$40)*IF(J1865,$AF$44,$AF$45)*IF(K1865,$AF$49,$AF$50)*IF(L1865,$AF$54,$AF$55)*IF(M1865,$AF$59,$AF$60)</f>
        <v>0.0008606272136662</v>
      </c>
      <c r="P1865">
        <f t="array" ref="P1865">$AE$2*_xlfn.IFS(B1865="data_scientist",$AH$7,TRUE,1)*_xlfn.IFS(B1865="data_analyst",$AH$8,TRUE,1)*_xlfn.IFS(B1865="data_engineer",$AH$9,TRUE,1)*IF(D1865,$AH$13,$AH$14)*IF(E1865,$AH$19,$AH$20)*IF(F1865,$AH$24,$AH$25)*IF(G1865,$AH$29,$AH$30)*IF(H1865,$AH$34,$AH$35)*IF(I1865,$AH$39,$AH$40)*IF(J1865,$AH$44,$AH$45)*IF(K1865,$AH$49,$AH$50)*IF(L1865,$AH$54,$AH$55)*IF(M1865,$AH$59,$AH$60)</f>
        <v>6.09205495768298e-5</v>
      </c>
      <c r="Q1865">
        <f t="shared" si="290"/>
        <v>0.0008606272136662</v>
      </c>
      <c r="R1865">
        <f t="shared" si="291"/>
        <v>0</v>
      </c>
      <c r="S1865">
        <f t="shared" si="292"/>
        <v>0</v>
      </c>
      <c r="T1865">
        <f t="shared" si="293"/>
        <v>0</v>
      </c>
      <c r="U1865">
        <f t="shared" si="294"/>
        <v>0</v>
      </c>
      <c r="V1865">
        <f t="shared" si="295"/>
        <v>1</v>
      </c>
      <c r="W1865">
        <f t="shared" si="296"/>
        <v>0</v>
      </c>
      <c r="X1865">
        <f t="shared" si="297"/>
        <v>0</v>
      </c>
      <c r="Y1865">
        <f t="shared" si="298"/>
        <v>0</v>
      </c>
      <c r="Z1865">
        <f t="shared" si="299"/>
        <v>0</v>
      </c>
    </row>
    <row r="1866" spans="1:26">
      <c r="A1866">
        <v>1</v>
      </c>
      <c r="B1866" t="s">
        <v>29</v>
      </c>
      <c r="C1866" t="s">
        <v>61</v>
      </c>
      <c r="D1866">
        <v>1</v>
      </c>
      <c r="E1866">
        <v>1</v>
      </c>
      <c r="F1866">
        <v>0</v>
      </c>
      <c r="G1866">
        <v>1</v>
      </c>
      <c r="H1866">
        <v>0</v>
      </c>
      <c r="I1866">
        <v>0</v>
      </c>
      <c r="J1866">
        <v>0</v>
      </c>
      <c r="K1866">
        <v>1</v>
      </c>
      <c r="L1866">
        <v>0</v>
      </c>
      <c r="M1866">
        <v>1</v>
      </c>
      <c r="N1866">
        <f t="array" ref="N1866">$AC$2*_xlfn.IFS(B1866="data_scientist",$AD$7,TRUE,1)*_xlfn.IFS(B1866="data_analyst",$AD$8,TRUE,1)*_xlfn.IFS(B1866="data_engineer",$AD$9,TRUE,1)*IF(D1866,$AD$13,$AD$14)*IF(E1866,$AD$19,$AD$20)*IF(F1866,$AD$24,$AD$25)*IF(G1866,$AD$29,$AD$30)*IF(H1866,$AD$34,$AD$35)*IF(I1866,$AD$39,$AD$40)*IF(J1866,$AD$44,$AD$45)*IF(K1866,$AD$49,$AD$50)*IF(L1866,$AD$54,$AD$55)*IF(M1866,$AD$59,$AD$60)</f>
        <v>4.07709496321709e-5</v>
      </c>
      <c r="O1866">
        <f t="array" ref="O1866">$AD$2*_xlfn.IFS(B1866="data_scientist",$AF$7,TRUE,1)*_xlfn.IFS(B1866="data_analyst",$AF$8,TRUE,1)*_xlfn.IFS(B1866="data_engineer",$AF$9,TRUE,1)*IF(D1866,$AF$13,$AF$14)*IF(E1866,$AF$19,$AF$20)*IF(F1866,$AF$24,$AF$25)*IF(G1866,$AF$29,$AF$30)*IF(H1866,$AF$34,$AF$35)*IF(I1866,$AF$39,$AF$40)*IF(J1866,$AF$44,$AF$45)*IF(K1866,$AF$49,$AF$50)*IF(L1866,$AF$54,$AF$55)*IF(M1866,$AF$59,$AF$60)</f>
        <v>0.00272975507793704</v>
      </c>
      <c r="P1866">
        <f t="array" ref="P1866">$AE$2*_xlfn.IFS(B1866="data_scientist",$AH$7,TRUE,1)*_xlfn.IFS(B1866="data_analyst",$AH$8,TRUE,1)*_xlfn.IFS(B1866="data_engineer",$AH$9,TRUE,1)*IF(D1866,$AH$13,$AH$14)*IF(E1866,$AH$19,$AH$20)*IF(F1866,$AH$24,$AH$25)*IF(G1866,$AH$29,$AH$30)*IF(H1866,$AH$34,$AH$35)*IF(I1866,$AH$39,$AH$40)*IF(J1866,$AH$44,$AH$45)*IF(K1866,$AH$49,$AH$50)*IF(L1866,$AH$54,$AH$55)*IF(M1866,$AH$59,$AH$60)</f>
        <v>0.000197226532570285</v>
      </c>
      <c r="Q1866">
        <f t="shared" si="290"/>
        <v>0.00272975507793704</v>
      </c>
      <c r="R1866">
        <f t="shared" si="291"/>
        <v>0</v>
      </c>
      <c r="S1866">
        <f t="shared" si="292"/>
        <v>0</v>
      </c>
      <c r="T1866">
        <f t="shared" si="293"/>
        <v>0</v>
      </c>
      <c r="U1866">
        <f t="shared" si="294"/>
        <v>0</v>
      </c>
      <c r="V1866">
        <f t="shared" si="295"/>
        <v>1</v>
      </c>
      <c r="W1866">
        <f t="shared" si="296"/>
        <v>0</v>
      </c>
      <c r="X1866">
        <f t="shared" si="297"/>
        <v>0</v>
      </c>
      <c r="Y1866">
        <f t="shared" si="298"/>
        <v>0</v>
      </c>
      <c r="Z1866">
        <f t="shared" si="299"/>
        <v>0</v>
      </c>
    </row>
    <row r="1867" spans="1:26">
      <c r="A1867">
        <v>1</v>
      </c>
      <c r="B1867" t="s">
        <v>29</v>
      </c>
      <c r="C1867" t="s">
        <v>61</v>
      </c>
      <c r="D1867">
        <v>1</v>
      </c>
      <c r="E1867">
        <v>0</v>
      </c>
      <c r="F1867">
        <v>0</v>
      </c>
      <c r="G1867">
        <v>0</v>
      </c>
      <c r="H1867">
        <v>1</v>
      </c>
      <c r="I1867">
        <v>0</v>
      </c>
      <c r="J1867">
        <v>0</v>
      </c>
      <c r="K1867">
        <v>1</v>
      </c>
      <c r="L1867">
        <v>1</v>
      </c>
      <c r="M1867">
        <v>1</v>
      </c>
      <c r="N1867">
        <f t="array" ref="N1867">$AC$2*_xlfn.IFS(B1867="data_scientist",$AD$7,TRUE,1)*_xlfn.IFS(B1867="data_analyst",$AD$8,TRUE,1)*_xlfn.IFS(B1867="data_engineer",$AD$9,TRUE,1)*IF(D1867,$AD$13,$AD$14)*IF(E1867,$AD$19,$AD$20)*IF(F1867,$AD$24,$AD$25)*IF(G1867,$AD$29,$AD$30)*IF(H1867,$AD$34,$AD$35)*IF(I1867,$AD$39,$AD$40)*IF(J1867,$AD$44,$AD$45)*IF(K1867,$AD$49,$AD$50)*IF(L1867,$AD$54,$AD$55)*IF(M1867,$AD$59,$AD$60)</f>
        <v>4.94631701010262e-7</v>
      </c>
      <c r="O1867">
        <f t="array" ref="O1867">$AD$2*_xlfn.IFS(B1867="data_scientist",$AF$7,TRUE,1)*_xlfn.IFS(B1867="data_analyst",$AF$8,TRUE,1)*_xlfn.IFS(B1867="data_engineer",$AF$9,TRUE,1)*IF(D1867,$AF$13,$AF$14)*IF(E1867,$AF$19,$AF$20)*IF(F1867,$AF$24,$AF$25)*IF(G1867,$AF$29,$AF$30)*IF(H1867,$AF$34,$AF$35)*IF(I1867,$AF$39,$AF$40)*IF(J1867,$AF$44,$AF$45)*IF(K1867,$AF$49,$AF$50)*IF(L1867,$AF$54,$AF$55)*IF(M1867,$AF$59,$AF$60)</f>
        <v>0.0010854071957529</v>
      </c>
      <c r="P1867">
        <f t="array" ref="P1867">$AE$2*_xlfn.IFS(B1867="data_scientist",$AH$7,TRUE,1)*_xlfn.IFS(B1867="data_analyst",$AH$8,TRUE,1)*_xlfn.IFS(B1867="data_engineer",$AH$9,TRUE,1)*IF(D1867,$AH$13,$AH$14)*IF(E1867,$AH$19,$AH$20)*IF(F1867,$AH$24,$AH$25)*IF(G1867,$AH$29,$AH$30)*IF(H1867,$AH$34,$AH$35)*IF(I1867,$AH$39,$AH$40)*IF(J1867,$AH$44,$AH$45)*IF(K1867,$AH$49,$AH$50)*IF(L1867,$AH$54,$AH$55)*IF(M1867,$AH$59,$AH$60)</f>
        <v>5.34855891878334e-5</v>
      </c>
      <c r="Q1867">
        <f t="shared" si="290"/>
        <v>0.0010854071957529</v>
      </c>
      <c r="R1867">
        <f t="shared" si="291"/>
        <v>0</v>
      </c>
      <c r="S1867">
        <f t="shared" si="292"/>
        <v>0</v>
      </c>
      <c r="T1867">
        <f t="shared" si="293"/>
        <v>0</v>
      </c>
      <c r="U1867">
        <f t="shared" si="294"/>
        <v>0</v>
      </c>
      <c r="V1867">
        <f t="shared" si="295"/>
        <v>1</v>
      </c>
      <c r="W1867">
        <f t="shared" si="296"/>
        <v>0</v>
      </c>
      <c r="X1867">
        <f t="shared" si="297"/>
        <v>0</v>
      </c>
      <c r="Y1867">
        <f t="shared" si="298"/>
        <v>0</v>
      </c>
      <c r="Z1867">
        <f t="shared" si="299"/>
        <v>0</v>
      </c>
    </row>
    <row r="1868" spans="1:26">
      <c r="A1868">
        <v>1</v>
      </c>
      <c r="B1868" t="s">
        <v>29</v>
      </c>
      <c r="C1868" t="s">
        <v>61</v>
      </c>
      <c r="D1868">
        <v>1</v>
      </c>
      <c r="E1868">
        <v>0</v>
      </c>
      <c r="F1868">
        <v>1</v>
      </c>
      <c r="G1868">
        <v>1</v>
      </c>
      <c r="H1868">
        <v>1</v>
      </c>
      <c r="I1868">
        <v>0</v>
      </c>
      <c r="J1868">
        <v>0</v>
      </c>
      <c r="K1868">
        <v>1</v>
      </c>
      <c r="L1868">
        <v>0</v>
      </c>
      <c r="M1868">
        <v>1</v>
      </c>
      <c r="N1868">
        <f t="array" ref="N1868">$AC$2*_xlfn.IFS(B1868="data_scientist",$AD$7,TRUE,1)*_xlfn.IFS(B1868="data_analyst",$AD$8,TRUE,1)*_xlfn.IFS(B1868="data_engineer",$AD$9,TRUE,1)*IF(D1868,$AD$13,$AD$14)*IF(E1868,$AD$19,$AD$20)*IF(F1868,$AD$24,$AD$25)*IF(G1868,$AD$29,$AD$30)*IF(H1868,$AD$34,$AD$35)*IF(I1868,$AD$39,$AD$40)*IF(J1868,$AD$44,$AD$45)*IF(K1868,$AD$49,$AD$50)*IF(L1868,$AD$54,$AD$55)*IF(M1868,$AD$59,$AD$60)</f>
        <v>3.80254868215434e-7</v>
      </c>
      <c r="O1868">
        <f t="array" ref="O1868">$AD$2*_xlfn.IFS(B1868="data_scientist",$AF$7,TRUE,1)*_xlfn.IFS(B1868="data_analyst",$AF$8,TRUE,1)*_xlfn.IFS(B1868="data_engineer",$AF$9,TRUE,1)*IF(D1868,$AF$13,$AF$14)*IF(E1868,$AF$19,$AF$20)*IF(F1868,$AF$24,$AF$25)*IF(G1868,$AF$29,$AF$30)*IF(H1868,$AF$34,$AF$35)*IF(I1868,$AF$39,$AF$40)*IF(J1868,$AF$44,$AF$45)*IF(K1868,$AF$49,$AF$50)*IF(L1868,$AF$54,$AF$55)*IF(M1868,$AF$59,$AF$60)</f>
        <v>0.00193251858514149</v>
      </c>
      <c r="P1868">
        <f t="array" ref="P1868">$AE$2*_xlfn.IFS(B1868="data_scientist",$AH$7,TRUE,1)*_xlfn.IFS(B1868="data_analyst",$AH$8,TRUE,1)*_xlfn.IFS(B1868="data_engineer",$AH$9,TRUE,1)*IF(D1868,$AH$13,$AH$14)*IF(E1868,$AH$19,$AH$20)*IF(F1868,$AH$24,$AH$25)*IF(G1868,$AH$29,$AH$30)*IF(H1868,$AH$34,$AH$35)*IF(I1868,$AH$39,$AH$40)*IF(J1868,$AH$44,$AH$45)*IF(K1868,$AH$49,$AH$50)*IF(L1868,$AH$54,$AH$55)*IF(M1868,$AH$59,$AH$60)</f>
        <v>6.24053937345893e-5</v>
      </c>
      <c r="Q1868">
        <f t="shared" si="290"/>
        <v>0.00193251858514149</v>
      </c>
      <c r="R1868">
        <f t="shared" si="291"/>
        <v>0</v>
      </c>
      <c r="S1868">
        <f t="shared" si="292"/>
        <v>0</v>
      </c>
      <c r="T1868">
        <f t="shared" si="293"/>
        <v>0</v>
      </c>
      <c r="U1868">
        <f t="shared" si="294"/>
        <v>0</v>
      </c>
      <c r="V1868">
        <f t="shared" si="295"/>
        <v>1</v>
      </c>
      <c r="W1868">
        <f t="shared" si="296"/>
        <v>0</v>
      </c>
      <c r="X1868">
        <f t="shared" si="297"/>
        <v>0</v>
      </c>
      <c r="Y1868">
        <f t="shared" si="298"/>
        <v>0</v>
      </c>
      <c r="Z1868">
        <f t="shared" si="299"/>
        <v>0</v>
      </c>
    </row>
    <row r="1869" spans="1:26">
      <c r="A1869">
        <v>1</v>
      </c>
      <c r="B1869" t="s">
        <v>29</v>
      </c>
      <c r="C1869" t="s">
        <v>61</v>
      </c>
      <c r="D1869">
        <v>1</v>
      </c>
      <c r="E1869">
        <v>1</v>
      </c>
      <c r="F1869">
        <v>1</v>
      </c>
      <c r="G1869">
        <v>1</v>
      </c>
      <c r="H1869">
        <v>1</v>
      </c>
      <c r="I1869">
        <v>0</v>
      </c>
      <c r="J1869">
        <v>0</v>
      </c>
      <c r="K1869">
        <v>0</v>
      </c>
      <c r="L1869">
        <v>0</v>
      </c>
      <c r="M1869">
        <v>1</v>
      </c>
      <c r="N1869">
        <f t="array" ref="N1869">$AC$2*_xlfn.IFS(B1869="data_scientist",$AD$7,TRUE,1)*_xlfn.IFS(B1869="data_analyst",$AD$8,TRUE,1)*_xlfn.IFS(B1869="data_engineer",$AD$9,TRUE,1)*IF(D1869,$AD$13,$AD$14)*IF(E1869,$AD$19,$AD$20)*IF(F1869,$AD$24,$AD$25)*IF(G1869,$AD$29,$AD$30)*IF(H1869,$AD$34,$AD$35)*IF(I1869,$AD$39,$AD$40)*IF(J1869,$AD$44,$AD$45)*IF(K1869,$AD$49,$AD$50)*IF(L1869,$AD$54,$AD$55)*IF(M1869,$AD$59,$AD$60)</f>
        <v>1.02865292007978e-5</v>
      </c>
      <c r="O1869">
        <f t="array" ref="O1869">$AD$2*_xlfn.IFS(B1869="data_scientist",$AF$7,TRUE,1)*_xlfn.IFS(B1869="data_analyst",$AF$8,TRUE,1)*_xlfn.IFS(B1869="data_engineer",$AF$9,TRUE,1)*IF(D1869,$AF$13,$AF$14)*IF(E1869,$AF$19,$AF$20)*IF(F1869,$AF$24,$AF$25)*IF(G1869,$AF$29,$AF$30)*IF(H1869,$AF$34,$AF$35)*IF(I1869,$AF$39,$AF$40)*IF(J1869,$AF$44,$AF$45)*IF(K1869,$AF$49,$AF$50)*IF(L1869,$AF$54,$AF$55)*IF(M1869,$AF$59,$AF$60)</f>
        <v>0.00359561505354342</v>
      </c>
      <c r="P1869">
        <f t="array" ref="P1869">$AE$2*_xlfn.IFS(B1869="data_scientist",$AH$7,TRUE,1)*_xlfn.IFS(B1869="data_analyst",$AH$8,TRUE,1)*_xlfn.IFS(B1869="data_engineer",$AH$9,TRUE,1)*IF(D1869,$AH$13,$AH$14)*IF(E1869,$AH$19,$AH$20)*IF(F1869,$AH$24,$AH$25)*IF(G1869,$AH$29,$AH$30)*IF(H1869,$AH$34,$AH$35)*IF(I1869,$AH$39,$AH$40)*IF(J1869,$AH$44,$AH$45)*IF(K1869,$AH$49,$AH$50)*IF(L1869,$AH$54,$AH$55)*IF(M1869,$AH$59,$AH$60)</f>
        <v>0.000175788409526075</v>
      </c>
      <c r="Q1869">
        <f t="shared" si="290"/>
        <v>0.00359561505354342</v>
      </c>
      <c r="R1869">
        <f t="shared" si="291"/>
        <v>0</v>
      </c>
      <c r="S1869">
        <f t="shared" si="292"/>
        <v>0</v>
      </c>
      <c r="T1869">
        <f t="shared" si="293"/>
        <v>0</v>
      </c>
      <c r="U1869">
        <f t="shared" si="294"/>
        <v>0</v>
      </c>
      <c r="V1869">
        <f t="shared" si="295"/>
        <v>1</v>
      </c>
      <c r="W1869">
        <f t="shared" si="296"/>
        <v>0</v>
      </c>
      <c r="X1869">
        <f t="shared" si="297"/>
        <v>0</v>
      </c>
      <c r="Y1869">
        <f t="shared" si="298"/>
        <v>0</v>
      </c>
      <c r="Z1869">
        <f t="shared" si="299"/>
        <v>0</v>
      </c>
    </row>
    <row r="1870" spans="1:26">
      <c r="A1870">
        <v>1</v>
      </c>
      <c r="B1870" t="s">
        <v>29</v>
      </c>
      <c r="C1870" t="s">
        <v>61</v>
      </c>
      <c r="D1870">
        <v>1</v>
      </c>
      <c r="E1870">
        <v>1</v>
      </c>
      <c r="F1870">
        <v>1</v>
      </c>
      <c r="G1870">
        <v>1</v>
      </c>
      <c r="H1870">
        <v>0</v>
      </c>
      <c r="I1870">
        <v>0</v>
      </c>
      <c r="J1870">
        <v>0</v>
      </c>
      <c r="K1870">
        <v>1</v>
      </c>
      <c r="L1870">
        <v>0</v>
      </c>
      <c r="M1870">
        <v>1</v>
      </c>
      <c r="N1870">
        <f t="array" ref="N1870">$AC$2*_xlfn.IFS(B1870="data_scientist",$AD$7,TRUE,1)*_xlfn.IFS(B1870="data_analyst",$AD$8,TRUE,1)*_xlfn.IFS(B1870="data_engineer",$AD$9,TRUE,1)*IF(D1870,$AD$13,$AD$14)*IF(E1870,$AD$19,$AD$20)*IF(F1870,$AD$24,$AD$25)*IF(G1870,$AD$29,$AD$30)*IF(H1870,$AD$34,$AD$35)*IF(I1870,$AD$39,$AD$40)*IF(J1870,$AD$44,$AD$45)*IF(K1870,$AD$49,$AD$50)*IF(L1870,$AD$54,$AD$55)*IF(M1870,$AD$59,$AD$60)</f>
        <v>7.41793245174597e-6</v>
      </c>
      <c r="O1870">
        <f t="array" ref="O1870">$AD$2*_xlfn.IFS(B1870="data_scientist",$AF$7,TRUE,1)*_xlfn.IFS(B1870="data_analyst",$AF$8,TRUE,1)*_xlfn.IFS(B1870="data_engineer",$AF$9,TRUE,1)*IF(D1870,$AF$13,$AF$14)*IF(E1870,$AF$19,$AF$20)*IF(F1870,$AF$24,$AF$25)*IF(G1870,$AF$29,$AF$30)*IF(H1870,$AF$34,$AF$35)*IF(I1870,$AF$39,$AF$40)*IF(J1870,$AF$44,$AF$45)*IF(K1870,$AF$49,$AF$50)*IF(L1870,$AF$54,$AF$55)*IF(M1870,$AF$59,$AF$60)</f>
        <v>0.003105295685674</v>
      </c>
      <c r="P1870">
        <f t="array" ref="P1870">$AE$2*_xlfn.IFS(B1870="data_scientist",$AH$7,TRUE,1)*_xlfn.IFS(B1870="data_analyst",$AH$8,TRUE,1)*_xlfn.IFS(B1870="data_engineer",$AH$9,TRUE,1)*IF(D1870,$AH$13,$AH$14)*IF(E1870,$AH$19,$AH$20)*IF(F1870,$AH$24,$AH$25)*IF(G1870,$AH$29,$AH$30)*IF(H1870,$AH$34,$AH$35)*IF(I1870,$AH$39,$AH$40)*IF(J1870,$AH$44,$AH$45)*IF(K1870,$AH$49,$AH$50)*IF(L1870,$AH$54,$AH$55)*IF(M1870,$AH$59,$AH$60)</f>
        <v>0.00013473891829059</v>
      </c>
      <c r="Q1870">
        <f t="shared" si="290"/>
        <v>0.003105295685674</v>
      </c>
      <c r="R1870">
        <f t="shared" si="291"/>
        <v>0</v>
      </c>
      <c r="S1870">
        <f t="shared" si="292"/>
        <v>0</v>
      </c>
      <c r="T1870">
        <f t="shared" si="293"/>
        <v>0</v>
      </c>
      <c r="U1870">
        <f t="shared" si="294"/>
        <v>0</v>
      </c>
      <c r="V1870">
        <f t="shared" si="295"/>
        <v>1</v>
      </c>
      <c r="W1870">
        <f t="shared" si="296"/>
        <v>0</v>
      </c>
      <c r="X1870">
        <f t="shared" si="297"/>
        <v>0</v>
      </c>
      <c r="Y1870">
        <f t="shared" si="298"/>
        <v>0</v>
      </c>
      <c r="Z1870">
        <f t="shared" si="299"/>
        <v>0</v>
      </c>
    </row>
    <row r="1871" spans="1:26">
      <c r="A1871">
        <v>1</v>
      </c>
      <c r="B1871" t="s">
        <v>29</v>
      </c>
      <c r="C1871" t="s">
        <v>61</v>
      </c>
      <c r="D1871">
        <v>1</v>
      </c>
      <c r="E1871">
        <v>0</v>
      </c>
      <c r="F1871">
        <v>1</v>
      </c>
      <c r="G1871">
        <v>1</v>
      </c>
      <c r="H1871">
        <v>0</v>
      </c>
      <c r="I1871">
        <v>0</v>
      </c>
      <c r="J1871">
        <v>1</v>
      </c>
      <c r="K1871">
        <v>0</v>
      </c>
      <c r="L1871">
        <v>0</v>
      </c>
      <c r="M1871">
        <v>1</v>
      </c>
      <c r="N1871">
        <f t="array" ref="N1871">$AC$2*_xlfn.IFS(B1871="data_scientist",$AD$7,TRUE,1)*_xlfn.IFS(B1871="data_analyst",$AD$8,TRUE,1)*_xlfn.IFS(B1871="data_engineer",$AD$9,TRUE,1)*IF(D1871,$AD$13,$AD$14)*IF(E1871,$AD$19,$AD$20)*IF(F1871,$AD$24,$AD$25)*IF(G1871,$AD$29,$AD$30)*IF(H1871,$AD$34,$AD$35)*IF(I1871,$AD$39,$AD$40)*IF(J1871,$AD$44,$AD$45)*IF(K1871,$AD$49,$AD$50)*IF(L1871,$AD$54,$AD$55)*IF(M1871,$AD$59,$AD$60)</f>
        <v>2.33327310439562e-5</v>
      </c>
      <c r="O1871">
        <f t="array" ref="O1871">$AD$2*_xlfn.IFS(B1871="data_scientist",$AF$7,TRUE,1)*_xlfn.IFS(B1871="data_analyst",$AF$8,TRUE,1)*_xlfn.IFS(B1871="data_engineer",$AF$9,TRUE,1)*IF(D1871,$AF$13,$AF$14)*IF(E1871,$AF$19,$AF$20)*IF(F1871,$AF$24,$AF$25)*IF(G1871,$AF$29,$AF$30)*IF(H1871,$AF$34,$AF$35)*IF(I1871,$AF$39,$AF$40)*IF(J1871,$AF$44,$AF$45)*IF(K1871,$AF$49,$AF$50)*IF(L1871,$AF$54,$AF$55)*IF(M1871,$AF$59,$AF$60)</f>
        <v>0.0008606272136662</v>
      </c>
      <c r="P1871">
        <f t="array" ref="P1871">$AE$2*_xlfn.IFS(B1871="data_scientist",$AH$7,TRUE,1)*_xlfn.IFS(B1871="data_analyst",$AH$8,TRUE,1)*_xlfn.IFS(B1871="data_engineer",$AH$9,TRUE,1)*IF(D1871,$AH$13,$AH$14)*IF(E1871,$AH$19,$AH$20)*IF(F1871,$AH$24,$AH$25)*IF(G1871,$AH$29,$AH$30)*IF(H1871,$AH$34,$AH$35)*IF(I1871,$AH$39,$AH$40)*IF(J1871,$AH$44,$AH$45)*IF(K1871,$AH$49,$AH$50)*IF(L1871,$AH$54,$AH$55)*IF(M1871,$AH$59,$AH$60)</f>
        <v>6.09205495768298e-5</v>
      </c>
      <c r="Q1871">
        <f t="shared" si="290"/>
        <v>0.0008606272136662</v>
      </c>
      <c r="R1871">
        <f t="shared" si="291"/>
        <v>0</v>
      </c>
      <c r="S1871">
        <f t="shared" si="292"/>
        <v>0</v>
      </c>
      <c r="T1871">
        <f t="shared" si="293"/>
        <v>0</v>
      </c>
      <c r="U1871">
        <f t="shared" si="294"/>
        <v>0</v>
      </c>
      <c r="V1871">
        <f t="shared" si="295"/>
        <v>1</v>
      </c>
      <c r="W1871">
        <f t="shared" si="296"/>
        <v>0</v>
      </c>
      <c r="X1871">
        <f t="shared" si="297"/>
        <v>0</v>
      </c>
      <c r="Y1871">
        <f t="shared" si="298"/>
        <v>0</v>
      </c>
      <c r="Z1871">
        <f t="shared" si="299"/>
        <v>0</v>
      </c>
    </row>
    <row r="1872" spans="1:26">
      <c r="A1872">
        <v>1</v>
      </c>
      <c r="B1872" t="s">
        <v>29</v>
      </c>
      <c r="C1872" t="s">
        <v>61</v>
      </c>
      <c r="D1872">
        <v>1</v>
      </c>
      <c r="E1872">
        <v>0</v>
      </c>
      <c r="F1872">
        <v>1</v>
      </c>
      <c r="G1872">
        <v>1</v>
      </c>
      <c r="H1872">
        <v>0</v>
      </c>
      <c r="I1872">
        <v>0</v>
      </c>
      <c r="J1872">
        <v>0</v>
      </c>
      <c r="K1872">
        <v>0</v>
      </c>
      <c r="L1872">
        <v>1</v>
      </c>
      <c r="M1872">
        <v>1</v>
      </c>
      <c r="N1872">
        <f t="array" ref="N1872">$AC$2*_xlfn.IFS(B1872="data_scientist",$AD$7,TRUE,1)*_xlfn.IFS(B1872="data_analyst",$AD$8,TRUE,1)*_xlfn.IFS(B1872="data_engineer",$AD$9,TRUE,1)*IF(D1872,$AD$13,$AD$14)*IF(E1872,$AD$19,$AD$20)*IF(F1872,$AD$24,$AD$25)*IF(G1872,$AD$29,$AD$30)*IF(H1872,$AD$34,$AD$35)*IF(I1872,$AD$39,$AD$40)*IF(J1872,$AD$44,$AD$45)*IF(K1872,$AD$49,$AD$50)*IF(L1872,$AD$54,$AD$55)*IF(M1872,$AD$59,$AD$60)</f>
        <v>1.00164068461061e-5</v>
      </c>
      <c r="O1872">
        <f t="array" ref="O1872">$AD$2*_xlfn.IFS(B1872="data_scientist",$AF$7,TRUE,1)*_xlfn.IFS(B1872="data_analyst",$AF$8,TRUE,1)*_xlfn.IFS(B1872="data_engineer",$AF$9,TRUE,1)*IF(D1872,$AF$13,$AF$14)*IF(E1872,$AF$19,$AF$20)*IF(F1872,$AF$24,$AF$25)*IF(G1872,$AF$29,$AF$30)*IF(H1872,$AF$34,$AF$35)*IF(I1872,$AF$39,$AF$40)*IF(J1872,$AF$44,$AF$45)*IF(K1872,$AF$49,$AF$50)*IF(L1872,$AF$54,$AF$55)*IF(M1872,$AF$59,$AF$60)</f>
        <v>0.00239986544658466</v>
      </c>
      <c r="P1872">
        <f t="array" ref="P1872">$AE$2*_xlfn.IFS(B1872="data_scientist",$AH$7,TRUE,1)*_xlfn.IFS(B1872="data_analyst",$AH$8,TRUE,1)*_xlfn.IFS(B1872="data_engineer",$AH$9,TRUE,1)*IF(D1872,$AH$13,$AH$14)*IF(E1872,$AH$19,$AH$20)*IF(F1872,$AH$24,$AH$25)*IF(G1872,$AH$29,$AH$30)*IF(H1872,$AH$34,$AH$35)*IF(I1872,$AH$39,$AH$40)*IF(J1872,$AH$44,$AH$45)*IF(K1872,$AH$49,$AH$50)*IF(L1872,$AH$54,$AH$55)*IF(M1872,$AH$59,$AH$60)</f>
        <v>0.000106377558374301</v>
      </c>
      <c r="Q1872">
        <f t="shared" si="290"/>
        <v>0.00239986544658466</v>
      </c>
      <c r="R1872">
        <f t="shared" si="291"/>
        <v>0</v>
      </c>
      <c r="S1872">
        <f t="shared" si="292"/>
        <v>0</v>
      </c>
      <c r="T1872">
        <f t="shared" si="293"/>
        <v>0</v>
      </c>
      <c r="U1872">
        <f t="shared" si="294"/>
        <v>0</v>
      </c>
      <c r="V1872">
        <f t="shared" si="295"/>
        <v>1</v>
      </c>
      <c r="W1872">
        <f t="shared" si="296"/>
        <v>0</v>
      </c>
      <c r="X1872">
        <f t="shared" si="297"/>
        <v>0</v>
      </c>
      <c r="Y1872">
        <f t="shared" si="298"/>
        <v>0</v>
      </c>
      <c r="Z1872">
        <f t="shared" si="299"/>
        <v>0</v>
      </c>
    </row>
    <row r="1873" spans="1:26">
      <c r="A1873">
        <v>1</v>
      </c>
      <c r="B1873" t="s">
        <v>29</v>
      </c>
      <c r="C1873" t="s">
        <v>61</v>
      </c>
      <c r="D1873">
        <v>1</v>
      </c>
      <c r="E1873">
        <v>1</v>
      </c>
      <c r="F1873">
        <v>1</v>
      </c>
      <c r="G1873">
        <v>1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1</v>
      </c>
      <c r="N1873">
        <f t="array" ref="N1873">$AC$2*_xlfn.IFS(B1873="data_scientist",$AD$7,TRUE,1)*_xlfn.IFS(B1873="data_analyst",$AD$8,TRUE,1)*_xlfn.IFS(B1873="data_engineer",$AD$9,TRUE,1)*IF(D1873,$AD$13,$AD$14)*IF(E1873,$AD$19,$AD$20)*IF(F1873,$AD$24,$AD$25)*IF(G1873,$AD$29,$AD$30)*IF(H1873,$AD$34,$AD$35)*IF(I1873,$AD$39,$AD$40)*IF(J1873,$AD$44,$AD$45)*IF(K1873,$AD$49,$AD$50)*IF(L1873,$AD$54,$AD$55)*IF(M1873,$AD$59,$AD$60)</f>
        <v>0.000154014822529376</v>
      </c>
      <c r="O1873">
        <f t="array" ref="O1873">$AD$2*_xlfn.IFS(B1873="data_scientist",$AF$7,TRUE,1)*_xlfn.IFS(B1873="data_analyst",$AF$8,TRUE,1)*_xlfn.IFS(B1873="data_engineer",$AF$9,TRUE,1)*IF(D1873,$AF$13,$AF$14)*IF(E1873,$AF$19,$AF$20)*IF(F1873,$AF$24,$AF$25)*IF(G1873,$AF$29,$AF$30)*IF(H1873,$AF$34,$AF$35)*IF(I1873,$AF$39,$AF$40)*IF(J1873,$AF$44,$AF$45)*IF(K1873,$AF$49,$AF$50)*IF(L1873,$AF$54,$AF$55)*IF(M1873,$AF$59,$AF$60)</f>
        <v>0.0049807469930692</v>
      </c>
      <c r="P1873">
        <f t="array" ref="P1873">$AE$2*_xlfn.IFS(B1873="data_scientist",$AH$7,TRUE,1)*_xlfn.IFS(B1873="data_analyst",$AH$8,TRUE,1)*_xlfn.IFS(B1873="data_engineer",$AH$9,TRUE,1)*IF(D1873,$AH$13,$AH$14)*IF(E1873,$AH$19,$AH$20)*IF(F1873,$AH$24,$AH$25)*IF(G1873,$AH$29,$AH$30)*IF(H1873,$AH$34,$AH$35)*IF(I1873,$AH$39,$AH$40)*IF(J1873,$AH$44,$AH$45)*IF(K1873,$AH$49,$AH$50)*IF(L1873,$AH$54,$AH$55)*IF(M1873,$AH$59,$AH$60)</f>
        <v>0.000357854976535224</v>
      </c>
      <c r="Q1873">
        <f t="shared" si="290"/>
        <v>0.0049807469930692</v>
      </c>
      <c r="R1873">
        <f t="shared" si="291"/>
        <v>0</v>
      </c>
      <c r="S1873">
        <f t="shared" si="292"/>
        <v>0</v>
      </c>
      <c r="T1873">
        <f t="shared" si="293"/>
        <v>0</v>
      </c>
      <c r="U1873">
        <f t="shared" si="294"/>
        <v>0</v>
      </c>
      <c r="V1873">
        <f t="shared" si="295"/>
        <v>1</v>
      </c>
      <c r="W1873">
        <f t="shared" si="296"/>
        <v>0</v>
      </c>
      <c r="X1873">
        <f t="shared" si="297"/>
        <v>0</v>
      </c>
      <c r="Y1873">
        <f t="shared" si="298"/>
        <v>0</v>
      </c>
      <c r="Z1873">
        <f t="shared" si="299"/>
        <v>0</v>
      </c>
    </row>
    <row r="1874" spans="1:26">
      <c r="A1874">
        <v>1</v>
      </c>
      <c r="B1874" t="s">
        <v>29</v>
      </c>
      <c r="C1874" t="s">
        <v>61</v>
      </c>
      <c r="D1874">
        <v>1</v>
      </c>
      <c r="E1874">
        <v>0</v>
      </c>
      <c r="F1874">
        <v>1</v>
      </c>
      <c r="G1874">
        <v>1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f t="array" ref="N1874">$AC$2*_xlfn.IFS(B1874="data_scientist",$AD$7,TRUE,1)*_xlfn.IFS(B1874="data_analyst",$AD$8,TRUE,1)*_xlfn.IFS(B1874="data_engineer",$AD$9,TRUE,1)*IF(D1874,$AD$13,$AD$14)*IF(E1874,$AD$19,$AD$20)*IF(F1874,$AD$24,$AD$25)*IF(G1874,$AD$29,$AD$30)*IF(H1874,$AD$34,$AD$35)*IF(I1874,$AD$39,$AD$40)*IF(J1874,$AD$44,$AD$45)*IF(K1874,$AD$49,$AD$50)*IF(L1874,$AD$54,$AD$55)*IF(M1874,$AD$59,$AD$60)</f>
        <v>2.36253727982734e-5</v>
      </c>
      <c r="O1874">
        <f t="array" ref="O1874">$AD$2*_xlfn.IFS(B1874="data_scientist",$AF$7,TRUE,1)*_xlfn.IFS(B1874="data_analyst",$AF$8,TRUE,1)*_xlfn.IFS(B1874="data_engineer",$AF$9,TRUE,1)*IF(D1874,$AF$13,$AF$14)*IF(E1874,$AF$19,$AF$20)*IF(F1874,$AF$24,$AF$25)*IF(G1874,$AF$29,$AF$30)*IF(H1874,$AF$34,$AF$35)*IF(I1874,$AF$39,$AF$40)*IF(J1874,$AF$44,$AF$45)*IF(K1874,$AF$49,$AF$50)*IF(L1874,$AF$54,$AF$55)*IF(M1874,$AF$59,$AF$60)</f>
        <v>0.000251112476935388</v>
      </c>
      <c r="P1874">
        <f t="array" ref="P1874">$AE$2*_xlfn.IFS(B1874="data_scientist",$AH$7,TRUE,1)*_xlfn.IFS(B1874="data_analyst",$AH$8,TRUE,1)*_xlfn.IFS(B1874="data_engineer",$AH$9,TRUE,1)*IF(D1874,$AH$13,$AH$14)*IF(E1874,$AH$19,$AH$20)*IF(F1874,$AH$24,$AH$25)*IF(G1874,$AH$29,$AH$30)*IF(H1874,$AH$34,$AH$35)*IF(I1874,$AH$39,$AH$40)*IF(J1874,$AH$44,$AH$45)*IF(K1874,$AH$49,$AH$50)*IF(L1874,$AH$54,$AH$55)*IF(M1874,$AH$59,$AH$60)</f>
        <v>5.21289592304282e-5</v>
      </c>
      <c r="Q1874">
        <f t="shared" si="290"/>
        <v>0.000251112476935388</v>
      </c>
      <c r="R1874">
        <f t="shared" si="291"/>
        <v>0</v>
      </c>
      <c r="S1874">
        <f t="shared" si="292"/>
        <v>0</v>
      </c>
      <c r="T1874">
        <f t="shared" si="293"/>
        <v>0</v>
      </c>
      <c r="U1874">
        <f t="shared" si="294"/>
        <v>0</v>
      </c>
      <c r="V1874">
        <f t="shared" si="295"/>
        <v>1</v>
      </c>
      <c r="W1874">
        <f t="shared" si="296"/>
        <v>0</v>
      </c>
      <c r="X1874">
        <f t="shared" si="297"/>
        <v>0</v>
      </c>
      <c r="Y1874">
        <f t="shared" si="298"/>
        <v>0</v>
      </c>
      <c r="Z1874">
        <f t="shared" si="299"/>
        <v>0</v>
      </c>
    </row>
    <row r="1875" spans="1:26">
      <c r="A1875">
        <v>1</v>
      </c>
      <c r="B1875" t="s">
        <v>29</v>
      </c>
      <c r="C1875" t="s">
        <v>61</v>
      </c>
      <c r="D1875">
        <v>1</v>
      </c>
      <c r="E1875">
        <v>0</v>
      </c>
      <c r="F1875">
        <v>1</v>
      </c>
      <c r="G1875">
        <v>1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1</v>
      </c>
      <c r="N1875">
        <f t="array" ref="N1875">$AC$2*_xlfn.IFS(B1875="data_scientist",$AD$7,TRUE,1)*_xlfn.IFS(B1875="data_analyst",$AD$8,TRUE,1)*_xlfn.IFS(B1875="data_engineer",$AD$9,TRUE,1)*IF(D1875,$AD$13,$AD$14)*IF(E1875,$AD$19,$AD$20)*IF(F1875,$AD$24,$AD$25)*IF(G1875,$AD$29,$AD$30)*IF(H1875,$AD$34,$AD$35)*IF(I1875,$AD$39,$AD$40)*IF(J1875,$AD$44,$AD$45)*IF(K1875,$AD$49,$AD$50)*IF(L1875,$AD$54,$AD$55)*IF(M1875,$AD$59,$AD$60)</f>
        <v>0.00011820833079412</v>
      </c>
      <c r="O1875">
        <f t="array" ref="O1875">$AD$2*_xlfn.IFS(B1875="data_scientist",$AF$7,TRUE,1)*_xlfn.IFS(B1875="data_analyst",$AF$8,TRUE,1)*_xlfn.IFS(B1875="data_engineer",$AF$9,TRUE,1)*IF(D1875,$AF$13,$AF$14)*IF(E1875,$AF$19,$AF$20)*IF(F1875,$AF$24,$AF$25)*IF(G1875,$AF$29,$AF$30)*IF(H1875,$AF$34,$AF$35)*IF(I1875,$AF$39,$AF$40)*IF(J1875,$AF$44,$AF$45)*IF(K1875,$AF$49,$AF$50)*IF(L1875,$AF$54,$AF$55)*IF(M1875,$AF$59,$AF$60)</f>
        <v>0.00429374740781828</v>
      </c>
      <c r="P1875">
        <f t="array" ref="P1875">$AE$2*_xlfn.IFS(B1875="data_scientist",$AH$7,TRUE,1)*_xlfn.IFS(B1875="data_analyst",$AH$8,TRUE,1)*_xlfn.IFS(B1875="data_engineer",$AH$9,TRUE,1)*IF(D1875,$AH$13,$AH$14)*IF(E1875,$AH$19,$AH$20)*IF(F1875,$AH$24,$AH$25)*IF(G1875,$AH$29,$AH$30)*IF(H1875,$AH$34,$AH$35)*IF(I1875,$AH$39,$AH$40)*IF(J1875,$AH$44,$AH$45)*IF(K1875,$AH$49,$AH$50)*IF(L1875,$AH$54,$AH$55)*IF(M1875,$AH$59,$AH$60)</f>
        <v>0.000337406120733211</v>
      </c>
      <c r="Q1875">
        <f t="shared" si="290"/>
        <v>0.00429374740781828</v>
      </c>
      <c r="R1875">
        <f t="shared" si="291"/>
        <v>0</v>
      </c>
      <c r="S1875">
        <f t="shared" si="292"/>
        <v>0</v>
      </c>
      <c r="T1875">
        <f t="shared" si="293"/>
        <v>0</v>
      </c>
      <c r="U1875">
        <f t="shared" si="294"/>
        <v>0</v>
      </c>
      <c r="V1875">
        <f t="shared" si="295"/>
        <v>1</v>
      </c>
      <c r="W1875">
        <f t="shared" si="296"/>
        <v>0</v>
      </c>
      <c r="X1875">
        <f t="shared" si="297"/>
        <v>0</v>
      </c>
      <c r="Y1875">
        <f t="shared" si="298"/>
        <v>0</v>
      </c>
      <c r="Z1875">
        <f t="shared" si="299"/>
        <v>0</v>
      </c>
    </row>
    <row r="1876" spans="1:26">
      <c r="A1876">
        <v>1</v>
      </c>
      <c r="B1876" t="s">
        <v>29</v>
      </c>
      <c r="C1876" t="s">
        <v>61</v>
      </c>
      <c r="D1876">
        <v>1</v>
      </c>
      <c r="E1876">
        <v>1</v>
      </c>
      <c r="F1876">
        <v>1</v>
      </c>
      <c r="G1876">
        <v>0</v>
      </c>
      <c r="H1876">
        <v>1</v>
      </c>
      <c r="I1876">
        <v>1</v>
      </c>
      <c r="J1876">
        <v>0</v>
      </c>
      <c r="K1876">
        <v>0</v>
      </c>
      <c r="L1876">
        <v>0</v>
      </c>
      <c r="M1876">
        <v>1</v>
      </c>
      <c r="N1876">
        <f t="array" ref="N1876">$AC$2*_xlfn.IFS(B1876="data_scientist",$AD$7,TRUE,1)*_xlfn.IFS(B1876="data_analyst",$AD$8,TRUE,1)*_xlfn.IFS(B1876="data_engineer",$AD$9,TRUE,1)*IF(D1876,$AD$13,$AD$14)*IF(E1876,$AD$19,$AD$20)*IF(F1876,$AD$24,$AD$25)*IF(G1876,$AD$29,$AD$30)*IF(H1876,$AD$34,$AD$35)*IF(I1876,$AD$39,$AD$40)*IF(J1876,$AD$44,$AD$45)*IF(K1876,$AD$49,$AD$50)*IF(L1876,$AD$54,$AD$55)*IF(M1876,$AD$59,$AD$60)</f>
        <v>9.86504821902672e-6</v>
      </c>
      <c r="O1876">
        <f t="array" ref="O1876">$AD$2*_xlfn.IFS(B1876="data_scientist",$AF$7,TRUE,1)*_xlfn.IFS(B1876="data_analyst",$AF$8,TRUE,1)*_xlfn.IFS(B1876="data_engineer",$AF$9,TRUE,1)*IF(D1876,$AF$13,$AF$14)*IF(E1876,$AF$19,$AF$20)*IF(F1876,$AF$24,$AF$25)*IF(G1876,$AF$29,$AF$30)*IF(H1876,$AF$34,$AF$35)*IF(I1876,$AF$39,$AF$40)*IF(J1876,$AF$44,$AF$45)*IF(K1876,$AF$49,$AF$50)*IF(L1876,$AF$54,$AF$55)*IF(M1876,$AF$59,$AF$60)</f>
        <v>0.000995021791953989</v>
      </c>
      <c r="P1876">
        <f t="array" ref="P1876">$AE$2*_xlfn.IFS(B1876="data_scientist",$AH$7,TRUE,1)*_xlfn.IFS(B1876="data_analyst",$AH$8,TRUE,1)*_xlfn.IFS(B1876="data_engineer",$AH$9,TRUE,1)*IF(D1876,$AH$13,$AH$14)*IF(E1876,$AH$19,$AH$20)*IF(F1876,$AH$24,$AH$25)*IF(G1876,$AH$29,$AH$30)*IF(H1876,$AH$34,$AH$35)*IF(I1876,$AH$39,$AH$40)*IF(J1876,$AH$44,$AH$45)*IF(K1876,$AH$49,$AH$50)*IF(L1876,$AH$54,$AH$55)*IF(M1876,$AH$59,$AH$60)</f>
        <v>9.16067122012395e-5</v>
      </c>
      <c r="Q1876">
        <f t="shared" si="290"/>
        <v>0.000995021791953989</v>
      </c>
      <c r="R1876">
        <f t="shared" si="291"/>
        <v>0</v>
      </c>
      <c r="S1876">
        <f t="shared" si="292"/>
        <v>0</v>
      </c>
      <c r="T1876">
        <f t="shared" si="293"/>
        <v>0</v>
      </c>
      <c r="U1876">
        <f t="shared" si="294"/>
        <v>0</v>
      </c>
      <c r="V1876">
        <f t="shared" si="295"/>
        <v>1</v>
      </c>
      <c r="W1876">
        <f t="shared" si="296"/>
        <v>0</v>
      </c>
      <c r="X1876">
        <f t="shared" si="297"/>
        <v>0</v>
      </c>
      <c r="Y1876">
        <f t="shared" si="298"/>
        <v>0</v>
      </c>
      <c r="Z1876">
        <f t="shared" si="299"/>
        <v>0</v>
      </c>
    </row>
    <row r="1877" spans="1:26">
      <c r="A1877">
        <v>1</v>
      </c>
      <c r="B1877" t="s">
        <v>29</v>
      </c>
      <c r="C1877" t="s">
        <v>61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1</v>
      </c>
      <c r="N1877">
        <f t="array" ref="N1877">$AC$2*_xlfn.IFS(B1877="data_scientist",$AD$7,TRUE,1)*_xlfn.IFS(B1877="data_analyst",$AD$8,TRUE,1)*_xlfn.IFS(B1877="data_engineer",$AD$9,TRUE,1)*IF(D1877,$AD$13,$AD$14)*IF(E1877,$AD$19,$AD$20)*IF(F1877,$AD$24,$AD$25)*IF(G1877,$AD$29,$AD$30)*IF(H1877,$AD$34,$AD$35)*IF(I1877,$AD$39,$AD$40)*IF(J1877,$AD$44,$AD$45)*IF(K1877,$AD$49,$AD$50)*IF(L1877,$AD$54,$AD$55)*IF(M1877,$AD$59,$AD$60)</f>
        <v>0.00386754108553451</v>
      </c>
      <c r="O1877">
        <f t="array" ref="O1877">$AD$2*_xlfn.IFS(B1877="data_scientist",$AF$7,TRUE,1)*_xlfn.IFS(B1877="data_analyst",$AF$8,TRUE,1)*_xlfn.IFS(B1877="data_engineer",$AF$9,TRUE,1)*IF(D1877,$AF$13,$AF$14)*IF(E1877,$AF$19,$AF$20)*IF(F1877,$AF$24,$AF$25)*IF(G1877,$AF$29,$AF$30)*IF(H1877,$AF$34,$AF$35)*IF(I1877,$AF$39,$AF$40)*IF(J1877,$AF$44,$AF$45)*IF(K1877,$AF$49,$AF$50)*IF(L1877,$AF$54,$AF$55)*IF(M1877,$AF$59,$AF$60)</f>
        <v>0.00165449893128245</v>
      </c>
      <c r="P1877">
        <f t="array" ref="P1877">$AE$2*_xlfn.IFS(B1877="data_scientist",$AH$7,TRUE,1)*_xlfn.IFS(B1877="data_analyst",$AH$8,TRUE,1)*_xlfn.IFS(B1877="data_engineer",$AH$9,TRUE,1)*IF(D1877,$AH$13,$AH$14)*IF(E1877,$AH$19,$AH$20)*IF(F1877,$AH$24,$AH$25)*IF(G1877,$AH$29,$AH$30)*IF(H1877,$AH$34,$AH$35)*IF(I1877,$AH$39,$AH$40)*IF(J1877,$AH$44,$AH$45)*IF(K1877,$AH$49,$AH$50)*IF(L1877,$AH$54,$AH$55)*IF(M1877,$AH$59,$AH$60)</f>
        <v>0.000690274258098174</v>
      </c>
      <c r="Q1877">
        <f t="shared" si="290"/>
        <v>0.00386754108553451</v>
      </c>
      <c r="R1877">
        <f t="shared" si="291"/>
        <v>0</v>
      </c>
      <c r="S1877">
        <f t="shared" si="292"/>
        <v>0</v>
      </c>
      <c r="T1877">
        <f t="shared" si="293"/>
        <v>0</v>
      </c>
      <c r="U1877">
        <f t="shared" si="294"/>
        <v>1</v>
      </c>
      <c r="V1877">
        <f t="shared" si="295"/>
        <v>0</v>
      </c>
      <c r="W1877">
        <f t="shared" si="296"/>
        <v>0</v>
      </c>
      <c r="X1877">
        <f t="shared" si="297"/>
        <v>0</v>
      </c>
      <c r="Y1877">
        <f t="shared" si="298"/>
        <v>0</v>
      </c>
      <c r="Z1877">
        <f t="shared" si="299"/>
        <v>0</v>
      </c>
    </row>
    <row r="1878" spans="1:26">
      <c r="A1878">
        <v>1</v>
      </c>
      <c r="B1878" t="s">
        <v>29</v>
      </c>
      <c r="C1878" t="s">
        <v>61</v>
      </c>
      <c r="D1878">
        <v>1</v>
      </c>
      <c r="E1878">
        <v>0</v>
      </c>
      <c r="F1878">
        <v>0</v>
      </c>
      <c r="G1878">
        <v>1</v>
      </c>
      <c r="H1878">
        <v>1</v>
      </c>
      <c r="I1878">
        <v>0</v>
      </c>
      <c r="J1878">
        <v>0</v>
      </c>
      <c r="K1878">
        <v>0</v>
      </c>
      <c r="L1878">
        <v>0</v>
      </c>
      <c r="M1878">
        <v>1</v>
      </c>
      <c r="N1878">
        <f t="array" ref="N1878">$AC$2*_xlfn.IFS(B1878="data_scientist",$AD$7,TRUE,1)*_xlfn.IFS(B1878="data_analyst",$AD$8,TRUE,1)*_xlfn.IFS(B1878="data_engineer",$AD$9,TRUE,1)*IF(D1878,$AD$13,$AD$14)*IF(E1878,$AD$19,$AD$20)*IF(F1878,$AD$24,$AD$25)*IF(G1878,$AD$29,$AD$30)*IF(H1878,$AD$34,$AD$35)*IF(I1878,$AD$39,$AD$40)*IF(J1878,$AD$44,$AD$45)*IF(K1878,$AD$49,$AD$50)*IF(L1878,$AD$54,$AD$55)*IF(M1878,$AD$59,$AD$60)</f>
        <v>4.33932702464504e-5</v>
      </c>
      <c r="O1878">
        <f t="array" ref="O1878">$AD$2*_xlfn.IFS(B1878="data_scientist",$AF$7,TRUE,1)*_xlfn.IFS(B1878="data_analyst",$AF$8,TRUE,1)*_xlfn.IFS(B1878="data_engineer",$AF$9,TRUE,1)*IF(D1878,$AF$13,$AF$14)*IF(E1878,$AF$19,$AF$20)*IF(F1878,$AF$24,$AF$25)*IF(G1878,$AF$29,$AF$30)*IF(H1878,$AF$34,$AF$35)*IF(I1878,$AF$39,$AF$40)*IF(J1878,$AF$44,$AF$45)*IF(K1878,$AF$49,$AF$50)*IF(L1878,$AF$54,$AF$55)*IF(M1878,$AF$59,$AF$60)</f>
        <v>0.00272480811097744</v>
      </c>
      <c r="P1878">
        <f t="array" ref="P1878">$AE$2*_xlfn.IFS(B1878="data_scientist",$AH$7,TRUE,1)*_xlfn.IFS(B1878="data_analyst",$AH$8,TRUE,1)*_xlfn.IFS(B1878="data_engineer",$AH$9,TRUE,1)*IF(D1878,$AH$13,$AH$14)*IF(E1878,$AH$19,$AH$20)*IF(F1878,$AH$24,$AH$25)*IF(G1878,$AH$29,$AH$30)*IF(H1878,$AH$34,$AH$35)*IF(I1878,$AH$39,$AH$40)*IF(J1878,$AH$44,$AH$45)*IF(K1878,$AH$49,$AH$50)*IF(L1878,$AH$54,$AH$55)*IF(M1878,$AH$59,$AH$60)</f>
        <v>0.00024260984221549</v>
      </c>
      <c r="Q1878">
        <f t="shared" si="290"/>
        <v>0.00272480811097744</v>
      </c>
      <c r="R1878">
        <f t="shared" si="291"/>
        <v>0</v>
      </c>
      <c r="S1878">
        <f t="shared" si="292"/>
        <v>0</v>
      </c>
      <c r="T1878">
        <f t="shared" si="293"/>
        <v>0</v>
      </c>
      <c r="U1878">
        <f t="shared" si="294"/>
        <v>0</v>
      </c>
      <c r="V1878">
        <f t="shared" si="295"/>
        <v>1</v>
      </c>
      <c r="W1878">
        <f t="shared" si="296"/>
        <v>0</v>
      </c>
      <c r="X1878">
        <f t="shared" si="297"/>
        <v>0</v>
      </c>
      <c r="Y1878">
        <f t="shared" si="298"/>
        <v>0</v>
      </c>
      <c r="Z1878">
        <f t="shared" si="299"/>
        <v>0</v>
      </c>
    </row>
    <row r="1879" spans="1:26">
      <c r="A1879">
        <v>1</v>
      </c>
      <c r="B1879" t="s">
        <v>29</v>
      </c>
      <c r="C1879" t="s">
        <v>61</v>
      </c>
      <c r="D1879">
        <v>1</v>
      </c>
      <c r="E1879">
        <v>1</v>
      </c>
      <c r="F1879">
        <v>1</v>
      </c>
      <c r="G1879">
        <v>1</v>
      </c>
      <c r="H1879">
        <v>1</v>
      </c>
      <c r="I1879">
        <v>0</v>
      </c>
      <c r="J1879">
        <v>0</v>
      </c>
      <c r="K1879">
        <v>1</v>
      </c>
      <c r="L1879">
        <v>1</v>
      </c>
      <c r="M1879">
        <v>1</v>
      </c>
      <c r="N1879">
        <f t="array" ref="N1879">$AC$2*_xlfn.IFS(B1879="data_scientist",$AD$7,TRUE,1)*_xlfn.IFS(B1879="data_analyst",$AD$8,TRUE,1)*_xlfn.IFS(B1879="data_engineer",$AD$9,TRUE,1)*IF(D1879,$AD$13,$AD$14)*IF(E1879,$AD$19,$AD$20)*IF(F1879,$AD$24,$AD$25)*IF(G1879,$AD$29,$AD$30)*IF(H1879,$AD$34,$AD$35)*IF(I1879,$AD$39,$AD$40)*IF(J1879,$AD$44,$AD$45)*IF(K1879,$AD$49,$AD$50)*IF(L1879,$AD$54,$AD$55)*IF(M1879,$AD$59,$AD$60)</f>
        <v>4.19810299709403e-8</v>
      </c>
      <c r="O1879">
        <f t="array" ref="O1879">$AD$2*_xlfn.IFS(B1879="data_scientist",$AF$7,TRUE,1)*_xlfn.IFS(B1879="data_analyst",$AF$8,TRUE,1)*_xlfn.IFS(B1879="data_engineer",$AF$9,TRUE,1)*IF(D1879,$AF$13,$AF$14)*IF(E1879,$AF$19,$AF$20)*IF(F1879,$AF$24,$AF$25)*IF(G1879,$AF$29,$AF$30)*IF(H1879,$AF$34,$AF$35)*IF(I1879,$AF$39,$AF$40)*IF(J1879,$AF$44,$AF$45)*IF(K1879,$AF$49,$AF$50)*IF(L1879,$AF$54,$AF$55)*IF(M1879,$AF$59,$AF$60)</f>
        <v>0.00125294517789893</v>
      </c>
      <c r="P1879">
        <f t="array" ref="P1879">$AE$2*_xlfn.IFS(B1879="data_scientist",$AH$7,TRUE,1)*_xlfn.IFS(B1879="data_analyst",$AH$8,TRUE,1)*_xlfn.IFS(B1879="data_engineer",$AH$9,TRUE,1)*IF(D1879,$AH$13,$AH$14)*IF(E1879,$AH$19,$AH$20)*IF(F1879,$AH$24,$AH$25)*IF(G1879,$AH$29,$AH$30)*IF(H1879,$AH$34,$AH$35)*IF(I1879,$AH$39,$AH$40)*IF(J1879,$AH$44,$AH$45)*IF(K1879,$AH$49,$AH$50)*IF(L1879,$AH$54,$AH$55)*IF(M1879,$AH$59,$AH$60)</f>
        <v>2.08676379611882e-5</v>
      </c>
      <c r="Q1879">
        <f t="shared" si="290"/>
        <v>0.00125294517789893</v>
      </c>
      <c r="R1879">
        <f t="shared" si="291"/>
        <v>0</v>
      </c>
      <c r="S1879">
        <f t="shared" si="292"/>
        <v>0</v>
      </c>
      <c r="T1879">
        <f t="shared" si="293"/>
        <v>0</v>
      </c>
      <c r="U1879">
        <f t="shared" si="294"/>
        <v>0</v>
      </c>
      <c r="V1879">
        <f t="shared" si="295"/>
        <v>1</v>
      </c>
      <c r="W1879">
        <f t="shared" si="296"/>
        <v>0</v>
      </c>
      <c r="X1879">
        <f t="shared" si="297"/>
        <v>0</v>
      </c>
      <c r="Y1879">
        <f t="shared" si="298"/>
        <v>0</v>
      </c>
      <c r="Z1879">
        <f t="shared" si="299"/>
        <v>0</v>
      </c>
    </row>
    <row r="1880" spans="1:26">
      <c r="A1880">
        <v>1</v>
      </c>
      <c r="B1880" t="s">
        <v>29</v>
      </c>
      <c r="C1880" t="s">
        <v>61</v>
      </c>
      <c r="D1880">
        <v>0</v>
      </c>
      <c r="E1880">
        <v>1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1</v>
      </c>
      <c r="M1880">
        <v>1</v>
      </c>
      <c r="N1880">
        <f t="array" ref="N1880">$AC$2*_xlfn.IFS(B1880="data_scientist",$AD$7,TRUE,1)*_xlfn.IFS(B1880="data_analyst",$AD$8,TRUE,1)*_xlfn.IFS(B1880="data_engineer",$AD$9,TRUE,1)*IF(D1880,$AD$13,$AD$14)*IF(E1880,$AD$19,$AD$20)*IF(F1880,$AD$24,$AD$25)*IF(G1880,$AD$29,$AD$30)*IF(H1880,$AD$34,$AD$35)*IF(I1880,$AD$39,$AD$40)*IF(J1880,$AD$44,$AD$45)*IF(K1880,$AD$49,$AD$50)*IF(L1880,$AD$54,$AD$55)*IF(M1880,$AD$59,$AD$60)</f>
        <v>0.000426985613590304</v>
      </c>
      <c r="O1880">
        <f t="array" ref="O1880">$AD$2*_xlfn.IFS(B1880="data_scientist",$AF$7,TRUE,1)*_xlfn.IFS(B1880="data_analyst",$AF$8,TRUE,1)*_xlfn.IFS(B1880="data_engineer",$AF$9,TRUE,1)*IF(D1880,$AF$13,$AF$14)*IF(E1880,$AF$19,$AF$20)*IF(F1880,$AF$24,$AF$25)*IF(G1880,$AF$29,$AF$30)*IF(H1880,$AF$34,$AF$35)*IF(I1880,$AF$39,$AF$40)*IF(J1880,$AF$44,$AF$45)*IF(K1880,$AF$49,$AF$50)*IF(L1880,$AF$54,$AF$55)*IF(M1880,$AF$59,$AF$60)</f>
        <v>0.00107269160241349</v>
      </c>
      <c r="P1880">
        <f t="array" ref="P1880">$AE$2*_xlfn.IFS(B1880="data_scientist",$AH$7,TRUE,1)*_xlfn.IFS(B1880="data_analyst",$AH$8,TRUE,1)*_xlfn.IFS(B1880="data_engineer",$AH$9,TRUE,1)*IF(D1880,$AH$13,$AH$14)*IF(E1880,$AH$19,$AH$20)*IF(F1880,$AH$24,$AH$25)*IF(G1880,$AH$29,$AH$30)*IF(H1880,$AH$34,$AH$35)*IF(I1880,$AH$39,$AH$40)*IF(J1880,$AH$44,$AH$45)*IF(K1880,$AH$49,$AH$50)*IF(L1880,$AH$54,$AH$55)*IF(M1880,$AH$59,$AH$60)</f>
        <v>0.00023081968480453</v>
      </c>
      <c r="Q1880">
        <f t="shared" si="290"/>
        <v>0.00107269160241349</v>
      </c>
      <c r="R1880">
        <f t="shared" si="291"/>
        <v>0</v>
      </c>
      <c r="S1880">
        <f t="shared" si="292"/>
        <v>0</v>
      </c>
      <c r="T1880">
        <f t="shared" si="293"/>
        <v>0</v>
      </c>
      <c r="U1880">
        <f t="shared" si="294"/>
        <v>0</v>
      </c>
      <c r="V1880">
        <f t="shared" si="295"/>
        <v>1</v>
      </c>
      <c r="W1880">
        <f t="shared" si="296"/>
        <v>0</v>
      </c>
      <c r="X1880">
        <f t="shared" si="297"/>
        <v>0</v>
      </c>
      <c r="Y1880">
        <f t="shared" si="298"/>
        <v>0</v>
      </c>
      <c r="Z1880">
        <f t="shared" si="299"/>
        <v>0</v>
      </c>
    </row>
    <row r="1881" spans="1:26">
      <c r="A1881">
        <v>1</v>
      </c>
      <c r="B1881" t="s">
        <v>29</v>
      </c>
      <c r="C1881" t="s">
        <v>61</v>
      </c>
      <c r="D1881">
        <v>0</v>
      </c>
      <c r="E1881">
        <v>0</v>
      </c>
      <c r="F1881">
        <v>1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1</v>
      </c>
      <c r="N1881">
        <f t="array" ref="N1881">$AC$2*_xlfn.IFS(B1881="data_scientist",$AD$7,TRUE,1)*_xlfn.IFS(B1881="data_analyst",$AD$8,TRUE,1)*_xlfn.IFS(B1881="data_engineer",$AD$9,TRUE,1)*IF(D1881,$AD$13,$AD$14)*IF(E1881,$AD$19,$AD$20)*IF(F1881,$AD$24,$AD$25)*IF(G1881,$AD$29,$AD$30)*IF(H1881,$AD$34,$AD$35)*IF(I1881,$AD$39,$AD$40)*IF(J1881,$AD$44,$AD$45)*IF(K1881,$AD$49,$AD$50)*IF(L1881,$AD$54,$AD$55)*IF(M1881,$AD$59,$AD$60)</f>
        <v>0.000703666674082314</v>
      </c>
      <c r="O1881">
        <f t="array" ref="O1881">$AD$2*_xlfn.IFS(B1881="data_scientist",$AF$7,TRUE,1)*_xlfn.IFS(B1881="data_analyst",$AF$8,TRUE,1)*_xlfn.IFS(B1881="data_engineer",$AF$9,TRUE,1)*IF(D1881,$AF$13,$AF$14)*IF(E1881,$AF$19,$AF$20)*IF(F1881,$AF$24,$AF$25)*IF(G1881,$AF$29,$AF$30)*IF(H1881,$AF$34,$AF$35)*IF(I1881,$AF$39,$AF$40)*IF(J1881,$AF$44,$AF$45)*IF(K1881,$AF$49,$AF$50)*IF(L1881,$AF$54,$AF$55)*IF(M1881,$AF$59,$AF$60)</f>
        <v>0.00188211332027134</v>
      </c>
      <c r="P1881">
        <f t="array" ref="P1881">$AE$2*_xlfn.IFS(B1881="data_scientist",$AH$7,TRUE,1)*_xlfn.IFS(B1881="data_analyst",$AH$8,TRUE,1)*_xlfn.IFS(B1881="data_engineer",$AH$9,TRUE,1)*IF(D1881,$AH$13,$AH$14)*IF(E1881,$AH$19,$AH$20)*IF(F1881,$AH$24,$AH$25)*IF(G1881,$AH$29,$AH$30)*IF(H1881,$AH$34,$AH$35)*IF(I1881,$AH$39,$AH$40)*IF(J1881,$AH$44,$AH$45)*IF(K1881,$AH$49,$AH$50)*IF(L1881,$AH$54,$AH$55)*IF(M1881,$AH$59,$AH$60)</f>
        <v>0.000471573503057169</v>
      </c>
      <c r="Q1881">
        <f t="shared" si="290"/>
        <v>0.00188211332027134</v>
      </c>
      <c r="R1881">
        <f t="shared" si="291"/>
        <v>0</v>
      </c>
      <c r="S1881">
        <f t="shared" si="292"/>
        <v>0</v>
      </c>
      <c r="T1881">
        <f t="shared" si="293"/>
        <v>0</v>
      </c>
      <c r="U1881">
        <f t="shared" si="294"/>
        <v>0</v>
      </c>
      <c r="V1881">
        <f t="shared" si="295"/>
        <v>1</v>
      </c>
      <c r="W1881">
        <f t="shared" si="296"/>
        <v>0</v>
      </c>
      <c r="X1881">
        <f t="shared" si="297"/>
        <v>0</v>
      </c>
      <c r="Y1881">
        <f t="shared" si="298"/>
        <v>0</v>
      </c>
      <c r="Z1881">
        <f t="shared" si="299"/>
        <v>0</v>
      </c>
    </row>
    <row r="1882" spans="1:26">
      <c r="A1882">
        <v>1</v>
      </c>
      <c r="B1882" t="s">
        <v>29</v>
      </c>
      <c r="C1882" t="s">
        <v>61</v>
      </c>
      <c r="D1882">
        <v>1</v>
      </c>
      <c r="E1882">
        <v>1</v>
      </c>
      <c r="F1882">
        <v>0</v>
      </c>
      <c r="G1882">
        <v>1</v>
      </c>
      <c r="H1882">
        <v>1</v>
      </c>
      <c r="I1882">
        <v>0</v>
      </c>
      <c r="J1882">
        <v>0</v>
      </c>
      <c r="K1882">
        <v>1</v>
      </c>
      <c r="L1882">
        <v>1</v>
      </c>
      <c r="M1882">
        <v>1</v>
      </c>
      <c r="N1882">
        <f t="array" ref="N1882">$AC$2*_xlfn.IFS(B1882="data_scientist",$AD$7,TRUE,1)*_xlfn.IFS(B1882="data_analyst",$AD$8,TRUE,1)*_xlfn.IFS(B1882="data_engineer",$AD$9,TRUE,1)*IF(D1882,$AD$13,$AD$14)*IF(E1882,$AD$19,$AD$20)*IF(F1882,$AD$24,$AD$25)*IF(G1882,$AD$29,$AD$30)*IF(H1882,$AD$34,$AD$35)*IF(I1882,$AD$39,$AD$40)*IF(J1882,$AD$44,$AD$45)*IF(K1882,$AD$49,$AD$50)*IF(L1882,$AD$54,$AD$55)*IF(M1882,$AD$59,$AD$60)</f>
        <v>2.30739019205952e-7</v>
      </c>
      <c r="O1882">
        <f t="array" ref="O1882">$AD$2*_xlfn.IFS(B1882="data_scientist",$AF$7,TRUE,1)*_xlfn.IFS(B1882="data_analyst",$AF$8,TRUE,1)*_xlfn.IFS(B1882="data_engineer",$AF$9,TRUE,1)*IF(D1882,$AF$13,$AF$14)*IF(E1882,$AF$19,$AF$20)*IF(F1882,$AF$24,$AF$25)*IF(G1882,$AF$29,$AF$30)*IF(H1882,$AF$34,$AF$35)*IF(I1882,$AF$39,$AF$40)*IF(J1882,$AF$44,$AF$45)*IF(K1882,$AF$49,$AF$50)*IF(L1882,$AF$54,$AF$55)*IF(M1882,$AF$59,$AF$60)</f>
        <v>0.00110141957737721</v>
      </c>
      <c r="P1882">
        <f t="array" ref="P1882">$AE$2*_xlfn.IFS(B1882="data_scientist",$AH$7,TRUE,1)*_xlfn.IFS(B1882="data_analyst",$AH$8,TRUE,1)*_xlfn.IFS(B1882="data_engineer",$AH$9,TRUE,1)*IF(D1882,$AH$13,$AH$14)*IF(E1882,$AH$19,$AH$20)*IF(F1882,$AH$24,$AH$25)*IF(G1882,$AH$29,$AH$30)*IF(H1882,$AH$34,$AH$35)*IF(I1882,$AH$39,$AH$40)*IF(J1882,$AH$44,$AH$45)*IF(K1882,$AH$49,$AH$50)*IF(L1882,$AH$54,$AH$55)*IF(M1882,$AH$59,$AH$60)</f>
        <v>3.05453831026088e-5</v>
      </c>
      <c r="Q1882">
        <f t="shared" si="290"/>
        <v>0.00110141957737721</v>
      </c>
      <c r="R1882">
        <f t="shared" si="291"/>
        <v>0</v>
      </c>
      <c r="S1882">
        <f t="shared" si="292"/>
        <v>0</v>
      </c>
      <c r="T1882">
        <f t="shared" si="293"/>
        <v>0</v>
      </c>
      <c r="U1882">
        <f t="shared" si="294"/>
        <v>0</v>
      </c>
      <c r="V1882">
        <f t="shared" si="295"/>
        <v>1</v>
      </c>
      <c r="W1882">
        <f t="shared" si="296"/>
        <v>0</v>
      </c>
      <c r="X1882">
        <f t="shared" si="297"/>
        <v>0</v>
      </c>
      <c r="Y1882">
        <f t="shared" si="298"/>
        <v>0</v>
      </c>
      <c r="Z1882">
        <f t="shared" si="299"/>
        <v>0</v>
      </c>
    </row>
    <row r="1883" spans="1:26">
      <c r="A1883">
        <v>1</v>
      </c>
      <c r="B1883" t="s">
        <v>29</v>
      </c>
      <c r="C1883" t="s">
        <v>61</v>
      </c>
      <c r="D1883">
        <v>1</v>
      </c>
      <c r="E1883">
        <v>1</v>
      </c>
      <c r="F1883">
        <v>1</v>
      </c>
      <c r="G1883">
        <v>1</v>
      </c>
      <c r="H1883">
        <v>0</v>
      </c>
      <c r="I1883">
        <v>0</v>
      </c>
      <c r="J1883">
        <v>1</v>
      </c>
      <c r="K1883">
        <v>0</v>
      </c>
      <c r="L1883">
        <v>1</v>
      </c>
      <c r="M1883">
        <v>1</v>
      </c>
      <c r="N1883">
        <f t="array" ref="N1883">$AC$2*_xlfn.IFS(B1883="data_scientist",$AD$7,TRUE,1)*_xlfn.IFS(B1883="data_analyst",$AD$8,TRUE,1)*_xlfn.IFS(B1883="data_engineer",$AD$9,TRUE,1)*IF(D1883,$AD$13,$AD$14)*IF(E1883,$AD$19,$AD$20)*IF(F1883,$AD$24,$AD$25)*IF(G1883,$AD$29,$AD$30)*IF(H1883,$AD$34,$AD$35)*IF(I1883,$AD$39,$AD$40)*IF(J1883,$AD$44,$AD$45)*IF(K1883,$AD$49,$AD$50)*IF(L1883,$AD$54,$AD$55)*IF(M1883,$AD$59,$AD$60)</f>
        <v>2.57598827296344e-6</v>
      </c>
      <c r="O1883">
        <f t="array" ref="O1883">$AD$2*_xlfn.IFS(B1883="data_scientist",$AF$7,TRUE,1)*_xlfn.IFS(B1883="data_analyst",$AF$8,TRUE,1)*_xlfn.IFS(B1883="data_engineer",$AF$9,TRUE,1)*IF(D1883,$AF$13,$AF$14)*IF(E1883,$AF$19,$AF$20)*IF(F1883,$AF$24,$AF$25)*IF(G1883,$AF$29,$AF$30)*IF(H1883,$AF$34,$AF$35)*IF(I1883,$AF$39,$AF$40)*IF(J1883,$AF$44,$AF$45)*IF(K1883,$AF$49,$AF$50)*IF(L1883,$AF$54,$AF$55)*IF(M1883,$AF$59,$AF$60)</f>
        <v>0.000557986208061594</v>
      </c>
      <c r="P1883">
        <f t="array" ref="P1883">$AE$2*_xlfn.IFS(B1883="data_scientist",$AH$7,TRUE,1)*_xlfn.IFS(B1883="data_analyst",$AH$8,TRUE,1)*_xlfn.IFS(B1883="data_engineer",$AH$9,TRUE,1)*IF(D1883,$AH$13,$AH$14)*IF(E1883,$AH$19,$AH$20)*IF(F1883,$AH$24,$AH$25)*IF(G1883,$AH$29,$AH$30)*IF(H1883,$AH$34,$AH$35)*IF(I1883,$AH$39,$AH$40)*IF(J1883,$AH$44,$AH$45)*IF(K1883,$AH$49,$AH$50)*IF(L1883,$AH$54,$AH$55)*IF(M1883,$AH$59,$AH$60)</f>
        <v>2.037112334188e-5</v>
      </c>
      <c r="Q1883">
        <f t="shared" si="290"/>
        <v>0.000557986208061594</v>
      </c>
      <c r="R1883">
        <f t="shared" si="291"/>
        <v>0</v>
      </c>
      <c r="S1883">
        <f t="shared" si="292"/>
        <v>0</v>
      </c>
      <c r="T1883">
        <f t="shared" si="293"/>
        <v>0</v>
      </c>
      <c r="U1883">
        <f t="shared" si="294"/>
        <v>0</v>
      </c>
      <c r="V1883">
        <f t="shared" si="295"/>
        <v>1</v>
      </c>
      <c r="W1883">
        <f t="shared" si="296"/>
        <v>0</v>
      </c>
      <c r="X1883">
        <f t="shared" si="297"/>
        <v>0</v>
      </c>
      <c r="Y1883">
        <f t="shared" si="298"/>
        <v>0</v>
      </c>
      <c r="Z1883">
        <f t="shared" si="299"/>
        <v>0</v>
      </c>
    </row>
    <row r="1884" spans="1:26">
      <c r="A1884">
        <v>1</v>
      </c>
      <c r="B1884" t="s">
        <v>29</v>
      </c>
      <c r="C1884" t="s">
        <v>61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f t="array" ref="N1884">$AC$2*_xlfn.IFS(B1884="data_scientist",$AD$7,TRUE,1)*_xlfn.IFS(B1884="data_analyst",$AD$8,TRUE,1)*_xlfn.IFS(B1884="data_engineer",$AD$9,TRUE,1)*IF(D1884,$AD$13,$AD$14)*IF(E1884,$AD$19,$AD$20)*IF(F1884,$AD$24,$AD$25)*IF(G1884,$AD$29,$AD$30)*IF(H1884,$AD$34,$AD$35)*IF(I1884,$AD$39,$AD$40)*IF(J1884,$AD$44,$AD$45)*IF(K1884,$AD$49,$AD$50)*IF(L1884,$AD$54,$AD$55)*IF(M1884,$AD$59,$AD$60)</f>
        <v>0.000772975130809792</v>
      </c>
      <c r="O1884">
        <f t="array" ref="O1884">$AD$2*_xlfn.IFS(B1884="data_scientist",$AF$7,TRUE,1)*_xlfn.IFS(B1884="data_analyst",$AF$8,TRUE,1)*_xlfn.IFS(B1884="data_engineer",$AF$9,TRUE,1)*IF(D1884,$AF$13,$AF$14)*IF(E1884,$AF$19,$AF$20)*IF(F1884,$AF$24,$AF$25)*IF(G1884,$AF$29,$AF$30)*IF(H1884,$AF$34,$AF$35)*IF(I1884,$AF$39,$AF$40)*IF(J1884,$AF$44,$AF$45)*IF(K1884,$AF$49,$AF$50)*IF(L1884,$AF$54,$AF$55)*IF(M1884,$AF$59,$AF$60)</f>
        <v>9.67605416109914e-5</v>
      </c>
      <c r="P1884">
        <f t="array" ref="P1884">$AE$2*_xlfn.IFS(B1884="data_scientist",$AH$7,TRUE,1)*_xlfn.IFS(B1884="data_analyst",$AH$8,TRUE,1)*_xlfn.IFS(B1884="data_engineer",$AH$9,TRUE,1)*IF(D1884,$AH$13,$AH$14)*IF(E1884,$AH$19,$AH$20)*IF(F1884,$AH$24,$AH$25)*IF(G1884,$AH$29,$AH$30)*IF(H1884,$AH$34,$AH$35)*IF(I1884,$AH$39,$AH$40)*IF(J1884,$AH$44,$AH$45)*IF(K1884,$AH$49,$AH$50)*IF(L1884,$AH$54,$AH$55)*IF(M1884,$AH$59,$AH$60)</f>
        <v>0.000106646786904811</v>
      </c>
      <c r="Q1884">
        <f t="shared" si="290"/>
        <v>0.000772975130809792</v>
      </c>
      <c r="R1884">
        <f t="shared" si="291"/>
        <v>0</v>
      </c>
      <c r="S1884">
        <f t="shared" si="292"/>
        <v>0</v>
      </c>
      <c r="T1884">
        <f t="shared" si="293"/>
        <v>0</v>
      </c>
      <c r="U1884">
        <f t="shared" si="294"/>
        <v>1</v>
      </c>
      <c r="V1884">
        <f t="shared" si="295"/>
        <v>0</v>
      </c>
      <c r="W1884">
        <f t="shared" si="296"/>
        <v>0</v>
      </c>
      <c r="X1884">
        <f t="shared" si="297"/>
        <v>0</v>
      </c>
      <c r="Y1884">
        <f t="shared" si="298"/>
        <v>0</v>
      </c>
      <c r="Z1884">
        <f t="shared" si="299"/>
        <v>0</v>
      </c>
    </row>
    <row r="1885" spans="1:26">
      <c r="A1885">
        <v>1</v>
      </c>
      <c r="B1885" t="s">
        <v>29</v>
      </c>
      <c r="C1885" t="s">
        <v>61</v>
      </c>
      <c r="D1885">
        <v>1</v>
      </c>
      <c r="E1885">
        <v>0</v>
      </c>
      <c r="F1885">
        <v>0</v>
      </c>
      <c r="G1885">
        <v>1</v>
      </c>
      <c r="H1885">
        <v>0</v>
      </c>
      <c r="I1885">
        <v>0</v>
      </c>
      <c r="J1885">
        <v>0</v>
      </c>
      <c r="K1885">
        <v>0</v>
      </c>
      <c r="L1885">
        <v>1</v>
      </c>
      <c r="M1885">
        <v>1</v>
      </c>
      <c r="N1885">
        <f t="array" ref="N1885">$AC$2*_xlfn.IFS(B1885="data_scientist",$AD$7,TRUE,1)*_xlfn.IFS(B1885="data_analyst",$AD$8,TRUE,1)*_xlfn.IFS(B1885="data_engineer",$AD$9,TRUE,1)*IF(D1885,$AD$13,$AD$14)*IF(E1885,$AD$19,$AD$20)*IF(F1885,$AD$24,$AD$25)*IF(G1885,$AD$29,$AD$30)*IF(H1885,$AD$34,$AD$35)*IF(I1885,$AD$39,$AD$40)*IF(J1885,$AD$44,$AD$45)*IF(K1885,$AD$49,$AD$50)*IF(L1885,$AD$54,$AD$55)*IF(M1885,$AD$59,$AD$60)</f>
        <v>5.50528630011727e-5</v>
      </c>
      <c r="O1885">
        <f t="array" ref="O1885">$AD$2*_xlfn.IFS(B1885="data_scientist",$AF$7,TRUE,1)*_xlfn.IFS(B1885="data_analyst",$AF$8,TRUE,1)*_xlfn.IFS(B1885="data_engineer",$AF$9,TRUE,1)*IF(D1885,$AF$13,$AF$14)*IF(E1885,$AF$19,$AF$20)*IF(F1885,$AF$24,$AF$25)*IF(G1885,$AF$29,$AF$30)*IF(H1885,$AF$34,$AF$35)*IF(I1885,$AF$39,$AF$40)*IF(J1885,$AF$44,$AF$45)*IF(K1885,$AF$49,$AF$50)*IF(L1885,$AF$54,$AF$55)*IF(M1885,$AF$59,$AF$60)</f>
        <v>0.00210963642509239</v>
      </c>
      <c r="P1885">
        <f t="array" ref="P1885">$AE$2*_xlfn.IFS(B1885="data_scientist",$AH$7,TRUE,1)*_xlfn.IFS(B1885="data_analyst",$AH$8,TRUE,1)*_xlfn.IFS(B1885="data_engineer",$AH$9,TRUE,1)*IF(D1885,$AH$13,$AH$14)*IF(E1885,$AH$19,$AH$20)*IF(F1885,$AH$24,$AH$25)*IF(G1885,$AH$29,$AH$30)*IF(H1885,$AH$34,$AH$35)*IF(I1885,$AH$39,$AH$40)*IF(J1885,$AH$44,$AH$45)*IF(K1885,$AH$49,$AH$50)*IF(L1885,$AH$54,$AH$55)*IF(M1885,$AH$59,$AH$60)</f>
        <v>0.000155712078200063</v>
      </c>
      <c r="Q1885">
        <f t="shared" si="290"/>
        <v>0.00210963642509239</v>
      </c>
      <c r="R1885">
        <f t="shared" si="291"/>
        <v>0</v>
      </c>
      <c r="S1885">
        <f t="shared" si="292"/>
        <v>0</v>
      </c>
      <c r="T1885">
        <f t="shared" si="293"/>
        <v>0</v>
      </c>
      <c r="U1885">
        <f t="shared" si="294"/>
        <v>0</v>
      </c>
      <c r="V1885">
        <f t="shared" si="295"/>
        <v>1</v>
      </c>
      <c r="W1885">
        <f t="shared" si="296"/>
        <v>0</v>
      </c>
      <c r="X1885">
        <f t="shared" si="297"/>
        <v>0</v>
      </c>
      <c r="Y1885">
        <f t="shared" si="298"/>
        <v>0</v>
      </c>
      <c r="Z1885">
        <f t="shared" si="299"/>
        <v>0</v>
      </c>
    </row>
    <row r="1886" spans="1:26">
      <c r="A1886">
        <v>1</v>
      </c>
      <c r="B1886" t="s">
        <v>29</v>
      </c>
      <c r="C1886" t="s">
        <v>61</v>
      </c>
      <c r="D1886">
        <v>1</v>
      </c>
      <c r="E1886">
        <v>1</v>
      </c>
      <c r="F1886">
        <v>0</v>
      </c>
      <c r="G1886">
        <v>1</v>
      </c>
      <c r="H1886">
        <v>0</v>
      </c>
      <c r="I1886">
        <v>0</v>
      </c>
      <c r="J1886">
        <v>1</v>
      </c>
      <c r="K1886">
        <v>0</v>
      </c>
      <c r="L1886">
        <v>0</v>
      </c>
      <c r="M1886">
        <v>1</v>
      </c>
      <c r="N1886">
        <f t="array" ref="N1886">$AC$2*_xlfn.IFS(B1886="data_scientist",$AD$7,TRUE,1)*_xlfn.IFS(B1886="data_analyst",$AD$8,TRUE,1)*_xlfn.IFS(B1886="data_engineer",$AD$9,TRUE,1)*IF(D1886,$AD$13,$AD$14)*IF(E1886,$AD$19,$AD$20)*IF(F1886,$AD$24,$AD$25)*IF(G1886,$AD$29,$AD$30)*IF(H1886,$AD$34,$AD$35)*IF(I1886,$AD$39,$AD$40)*IF(J1886,$AD$44,$AD$45)*IF(K1886,$AD$49,$AD$50)*IF(L1886,$AD$54,$AD$55)*IF(M1886,$AD$59,$AD$60)</f>
        <v>0.000167089039600269</v>
      </c>
      <c r="O1886">
        <f t="array" ref="O1886">$AD$2*_xlfn.IFS(B1886="data_scientist",$AF$7,TRUE,1)*_xlfn.IFS(B1886="data_analyst",$AF$8,TRUE,1)*_xlfn.IFS(B1886="data_engineer",$AF$9,TRUE,1)*IF(D1886,$AF$13,$AF$14)*IF(E1886,$AF$19,$AF$20)*IF(F1886,$AF$24,$AF$25)*IF(G1886,$AF$29,$AF$30)*IF(H1886,$AF$34,$AF$35)*IF(I1886,$AF$39,$AF$40)*IF(J1886,$AF$44,$AF$45)*IF(K1886,$AF$49,$AF$50)*IF(L1886,$AF$54,$AF$55)*IF(M1886,$AF$59,$AF$60)</f>
        <v>0.000877594285260212</v>
      </c>
      <c r="P1886">
        <f t="array" ref="P1886">$AE$2*_xlfn.IFS(B1886="data_scientist",$AH$7,TRUE,1)*_xlfn.IFS(B1886="data_analyst",$AH$8,TRUE,1)*_xlfn.IFS(B1886="data_engineer",$AH$9,TRUE,1)*IF(D1886,$AH$13,$AH$14)*IF(E1886,$AH$19,$AH$20)*IF(F1886,$AH$24,$AH$25)*IF(G1886,$AH$29,$AH$30)*IF(H1886,$AH$34,$AH$35)*IF(I1886,$AH$39,$AH$40)*IF(J1886,$AH$44,$AH$45)*IF(K1886,$AH$49,$AH$50)*IF(L1886,$AH$54,$AH$55)*IF(M1886,$AH$59,$AH$60)</f>
        <v>9.45780161414552e-5</v>
      </c>
      <c r="Q1886">
        <f t="shared" si="290"/>
        <v>0.000877594285260212</v>
      </c>
      <c r="R1886">
        <f t="shared" si="291"/>
        <v>0</v>
      </c>
      <c r="S1886">
        <f t="shared" si="292"/>
        <v>0</v>
      </c>
      <c r="T1886">
        <f t="shared" si="293"/>
        <v>0</v>
      </c>
      <c r="U1886">
        <f t="shared" si="294"/>
        <v>0</v>
      </c>
      <c r="V1886">
        <f t="shared" si="295"/>
        <v>1</v>
      </c>
      <c r="W1886">
        <f t="shared" si="296"/>
        <v>0</v>
      </c>
      <c r="X1886">
        <f t="shared" si="297"/>
        <v>0</v>
      </c>
      <c r="Y1886">
        <f t="shared" si="298"/>
        <v>0</v>
      </c>
      <c r="Z1886">
        <f t="shared" si="299"/>
        <v>0</v>
      </c>
    </row>
    <row r="1887" spans="1:26">
      <c r="A1887">
        <v>1</v>
      </c>
      <c r="B1887" t="s">
        <v>29</v>
      </c>
      <c r="C1887" t="s">
        <v>61</v>
      </c>
      <c r="D1887">
        <v>1</v>
      </c>
      <c r="E1887">
        <v>0</v>
      </c>
      <c r="F1887">
        <v>0</v>
      </c>
      <c r="G1887">
        <v>1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1</v>
      </c>
      <c r="N1887">
        <f t="array" ref="N1887">$AC$2*_xlfn.IFS(B1887="data_scientist",$AD$7,TRUE,1)*_xlfn.IFS(B1887="data_analyst",$AD$8,TRUE,1)*_xlfn.IFS(B1887="data_engineer",$AD$9,TRUE,1)*IF(D1887,$AD$13,$AD$14)*IF(E1887,$AD$19,$AD$20)*IF(F1887,$AD$24,$AD$25)*IF(G1887,$AD$29,$AD$30)*IF(H1887,$AD$34,$AD$35)*IF(I1887,$AD$39,$AD$40)*IF(J1887,$AD$44,$AD$45)*IF(K1887,$AD$49,$AD$50)*IF(L1887,$AD$54,$AD$55)*IF(M1887,$AD$59,$AD$60)</f>
        <v>0.000649704743506487</v>
      </c>
      <c r="O1887">
        <f t="array" ref="O1887">$AD$2*_xlfn.IFS(B1887="data_scientist",$AF$7,TRUE,1)*_xlfn.IFS(B1887="data_analyst",$AF$8,TRUE,1)*_xlfn.IFS(B1887="data_engineer",$AF$9,TRUE,1)*IF(D1887,$AF$13,$AF$14)*IF(E1887,$AF$19,$AF$20)*IF(F1887,$AF$24,$AF$25)*IF(G1887,$AF$29,$AF$30)*IF(H1887,$AF$34,$AF$35)*IF(I1887,$AF$39,$AF$40)*IF(J1887,$AF$44,$AF$45)*IF(K1887,$AF$49,$AF$50)*IF(L1887,$AF$54,$AF$55)*IF(M1887,$AF$59,$AF$60)</f>
        <v>0.00377448075039815</v>
      </c>
      <c r="P1887">
        <f t="array" ref="P1887">$AE$2*_xlfn.IFS(B1887="data_scientist",$AH$7,TRUE,1)*_xlfn.IFS(B1887="data_analyst",$AH$8,TRUE,1)*_xlfn.IFS(B1887="data_engineer",$AH$9,TRUE,1)*IF(D1887,$AH$13,$AH$14)*IF(E1887,$AH$19,$AH$20)*IF(F1887,$AH$24,$AH$25)*IF(G1887,$AH$29,$AH$30)*IF(H1887,$AH$34,$AH$35)*IF(I1887,$AH$39,$AH$40)*IF(J1887,$AH$44,$AH$45)*IF(K1887,$AH$49,$AH$50)*IF(L1887,$AH$54,$AH$55)*IF(M1887,$AH$59,$AH$60)</f>
        <v>0.000493884321652961</v>
      </c>
      <c r="Q1887">
        <f t="shared" si="290"/>
        <v>0.00377448075039815</v>
      </c>
      <c r="R1887">
        <f t="shared" si="291"/>
        <v>0</v>
      </c>
      <c r="S1887">
        <f t="shared" si="292"/>
        <v>0</v>
      </c>
      <c r="T1887">
        <f t="shared" si="293"/>
        <v>0</v>
      </c>
      <c r="U1887">
        <f t="shared" si="294"/>
        <v>0</v>
      </c>
      <c r="V1887">
        <f t="shared" si="295"/>
        <v>1</v>
      </c>
      <c r="W1887">
        <f t="shared" si="296"/>
        <v>0</v>
      </c>
      <c r="X1887">
        <f t="shared" si="297"/>
        <v>0</v>
      </c>
      <c r="Y1887">
        <f t="shared" si="298"/>
        <v>0</v>
      </c>
      <c r="Z1887">
        <f t="shared" si="299"/>
        <v>0</v>
      </c>
    </row>
    <row r="1888" spans="1:26">
      <c r="A1888">
        <v>1</v>
      </c>
      <c r="B1888" t="s">
        <v>29</v>
      </c>
      <c r="C1888" t="s">
        <v>61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1</v>
      </c>
      <c r="N1888">
        <f t="array" ref="N1888">$AC$2*_xlfn.IFS(B1888="data_scientist",$AD$7,TRUE,1)*_xlfn.IFS(B1888="data_analyst",$AD$8,TRUE,1)*_xlfn.IFS(B1888="data_engineer",$AD$9,TRUE,1)*IF(D1888,$AD$13,$AD$14)*IF(E1888,$AD$19,$AD$20)*IF(F1888,$AD$24,$AD$25)*IF(G1888,$AD$29,$AD$30)*IF(H1888,$AD$34,$AD$35)*IF(I1888,$AD$39,$AD$40)*IF(J1888,$AD$44,$AD$45)*IF(K1888,$AD$49,$AD$50)*IF(L1888,$AD$54,$AD$55)*IF(M1888,$AD$59,$AD$60)</f>
        <v>0.00386754108553451</v>
      </c>
      <c r="O1888">
        <f t="array" ref="O1888">$AD$2*_xlfn.IFS(B1888="data_scientist",$AF$7,TRUE,1)*_xlfn.IFS(B1888="data_analyst",$AF$8,TRUE,1)*_xlfn.IFS(B1888="data_engineer",$AF$9,TRUE,1)*IF(D1888,$AF$13,$AF$14)*IF(E1888,$AF$19,$AF$20)*IF(F1888,$AF$24,$AF$25)*IF(G1888,$AF$29,$AF$30)*IF(H1888,$AF$34,$AF$35)*IF(I1888,$AF$39,$AF$40)*IF(J1888,$AF$44,$AF$45)*IF(K1888,$AF$49,$AF$50)*IF(L1888,$AF$54,$AF$55)*IF(M1888,$AF$59,$AF$60)</f>
        <v>0.00165449893128245</v>
      </c>
      <c r="P1888">
        <f t="array" ref="P1888">$AE$2*_xlfn.IFS(B1888="data_scientist",$AH$7,TRUE,1)*_xlfn.IFS(B1888="data_analyst",$AH$8,TRUE,1)*_xlfn.IFS(B1888="data_engineer",$AH$9,TRUE,1)*IF(D1888,$AH$13,$AH$14)*IF(E1888,$AH$19,$AH$20)*IF(F1888,$AH$24,$AH$25)*IF(G1888,$AH$29,$AH$30)*IF(H1888,$AH$34,$AH$35)*IF(I1888,$AH$39,$AH$40)*IF(J1888,$AH$44,$AH$45)*IF(K1888,$AH$49,$AH$50)*IF(L1888,$AH$54,$AH$55)*IF(M1888,$AH$59,$AH$60)</f>
        <v>0.000690274258098174</v>
      </c>
      <c r="Q1888">
        <f t="shared" si="290"/>
        <v>0.00386754108553451</v>
      </c>
      <c r="R1888">
        <f t="shared" si="291"/>
        <v>0</v>
      </c>
      <c r="S1888">
        <f t="shared" si="292"/>
        <v>0</v>
      </c>
      <c r="T1888">
        <f t="shared" si="293"/>
        <v>0</v>
      </c>
      <c r="U1888">
        <f t="shared" si="294"/>
        <v>1</v>
      </c>
      <c r="V1888">
        <f t="shared" si="295"/>
        <v>0</v>
      </c>
      <c r="W1888">
        <f t="shared" si="296"/>
        <v>0</v>
      </c>
      <c r="X1888">
        <f t="shared" si="297"/>
        <v>0</v>
      </c>
      <c r="Y1888">
        <f t="shared" si="298"/>
        <v>0</v>
      </c>
      <c r="Z1888">
        <f t="shared" si="299"/>
        <v>0</v>
      </c>
    </row>
    <row r="1889" spans="1:26">
      <c r="A1889">
        <v>1</v>
      </c>
      <c r="B1889" t="s">
        <v>29</v>
      </c>
      <c r="C1889" t="s">
        <v>61</v>
      </c>
      <c r="D1889">
        <v>1</v>
      </c>
      <c r="E1889">
        <v>1</v>
      </c>
      <c r="F1889">
        <v>1</v>
      </c>
      <c r="G1889">
        <v>1</v>
      </c>
      <c r="H1889">
        <v>1</v>
      </c>
      <c r="I1889">
        <v>0</v>
      </c>
      <c r="J1889">
        <v>0</v>
      </c>
      <c r="K1889">
        <v>1</v>
      </c>
      <c r="L1889">
        <v>1</v>
      </c>
      <c r="M1889">
        <v>1</v>
      </c>
      <c r="N1889">
        <f t="array" ref="N1889">$AC$2*_xlfn.IFS(B1889="data_scientist",$AD$7,TRUE,1)*_xlfn.IFS(B1889="data_analyst",$AD$8,TRUE,1)*_xlfn.IFS(B1889="data_engineer",$AD$9,TRUE,1)*IF(D1889,$AD$13,$AD$14)*IF(E1889,$AD$19,$AD$20)*IF(F1889,$AD$24,$AD$25)*IF(G1889,$AD$29,$AD$30)*IF(H1889,$AD$34,$AD$35)*IF(I1889,$AD$39,$AD$40)*IF(J1889,$AD$44,$AD$45)*IF(K1889,$AD$49,$AD$50)*IF(L1889,$AD$54,$AD$55)*IF(M1889,$AD$59,$AD$60)</f>
        <v>4.19810299709403e-8</v>
      </c>
      <c r="O1889">
        <f t="array" ref="O1889">$AD$2*_xlfn.IFS(B1889="data_scientist",$AF$7,TRUE,1)*_xlfn.IFS(B1889="data_analyst",$AF$8,TRUE,1)*_xlfn.IFS(B1889="data_engineer",$AF$9,TRUE,1)*IF(D1889,$AF$13,$AF$14)*IF(E1889,$AF$19,$AF$20)*IF(F1889,$AF$24,$AF$25)*IF(G1889,$AF$29,$AF$30)*IF(H1889,$AF$34,$AF$35)*IF(I1889,$AF$39,$AF$40)*IF(J1889,$AF$44,$AF$45)*IF(K1889,$AF$49,$AF$50)*IF(L1889,$AF$54,$AF$55)*IF(M1889,$AF$59,$AF$60)</f>
        <v>0.00125294517789893</v>
      </c>
      <c r="P1889">
        <f t="array" ref="P1889">$AE$2*_xlfn.IFS(B1889="data_scientist",$AH$7,TRUE,1)*_xlfn.IFS(B1889="data_analyst",$AH$8,TRUE,1)*_xlfn.IFS(B1889="data_engineer",$AH$9,TRUE,1)*IF(D1889,$AH$13,$AH$14)*IF(E1889,$AH$19,$AH$20)*IF(F1889,$AH$24,$AH$25)*IF(G1889,$AH$29,$AH$30)*IF(H1889,$AH$34,$AH$35)*IF(I1889,$AH$39,$AH$40)*IF(J1889,$AH$44,$AH$45)*IF(K1889,$AH$49,$AH$50)*IF(L1889,$AH$54,$AH$55)*IF(M1889,$AH$59,$AH$60)</f>
        <v>2.08676379611882e-5</v>
      </c>
      <c r="Q1889">
        <f t="shared" si="290"/>
        <v>0.00125294517789893</v>
      </c>
      <c r="R1889">
        <f t="shared" si="291"/>
        <v>0</v>
      </c>
      <c r="S1889">
        <f t="shared" si="292"/>
        <v>0</v>
      </c>
      <c r="T1889">
        <f t="shared" si="293"/>
        <v>0</v>
      </c>
      <c r="U1889">
        <f t="shared" si="294"/>
        <v>0</v>
      </c>
      <c r="V1889">
        <f t="shared" si="295"/>
        <v>1</v>
      </c>
      <c r="W1889">
        <f t="shared" si="296"/>
        <v>0</v>
      </c>
      <c r="X1889">
        <f t="shared" si="297"/>
        <v>0</v>
      </c>
      <c r="Y1889">
        <f t="shared" si="298"/>
        <v>0</v>
      </c>
      <c r="Z1889">
        <f t="shared" si="299"/>
        <v>0</v>
      </c>
    </row>
    <row r="1890" spans="1:26">
      <c r="A1890">
        <v>1</v>
      </c>
      <c r="B1890" t="s">
        <v>29</v>
      </c>
      <c r="C1890" t="s">
        <v>61</v>
      </c>
      <c r="D1890">
        <v>1</v>
      </c>
      <c r="E1890">
        <v>1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1</v>
      </c>
      <c r="N1890">
        <f t="array" ref="N1890">$AC$2*_xlfn.IFS(B1890="data_scientist",$AD$7,TRUE,1)*_xlfn.IFS(B1890="data_analyst",$AD$8,TRUE,1)*_xlfn.IFS(B1890="data_engineer",$AD$9,TRUE,1)*IF(D1890,$AD$13,$AD$14)*IF(E1890,$AD$19,$AD$20)*IF(F1890,$AD$24,$AD$25)*IF(G1890,$AD$29,$AD$30)*IF(H1890,$AD$34,$AD$35)*IF(I1890,$AD$39,$AD$40)*IF(J1890,$AD$44,$AD$45)*IF(K1890,$AD$49,$AD$50)*IF(L1890,$AD$54,$AD$55)*IF(M1890,$AD$59,$AD$60)</f>
        <v>0.0023643175841134</v>
      </c>
      <c r="O1890">
        <f t="array" ref="O1890">$AD$2*_xlfn.IFS(B1890="data_scientist",$AF$7,TRUE,1)*_xlfn.IFS(B1890="data_analyst",$AF$8,TRUE,1)*_xlfn.IFS(B1890="data_engineer",$AF$9,TRUE,1)*IF(D1890,$AF$13,$AF$14)*IF(E1890,$AF$19,$AF$20)*IF(F1890,$AF$24,$AF$25)*IF(G1890,$AF$29,$AF$30)*IF(H1890,$AF$34,$AF$35)*IF(I1890,$AF$39,$AF$40)*IF(J1890,$AF$44,$AF$45)*IF(K1890,$AF$49,$AF$50)*IF(L1890,$AF$54,$AF$55)*IF(M1890,$AF$59,$AF$60)</f>
        <v>0.00500510390826382</v>
      </c>
      <c r="P1890">
        <f t="array" ref="P1890">$AE$2*_xlfn.IFS(B1890="data_scientist",$AH$7,TRUE,1)*_xlfn.IFS(B1890="data_analyst",$AH$8,TRUE,1)*_xlfn.IFS(B1890="data_engineer",$AH$9,TRUE,1)*IF(D1890,$AH$13,$AH$14)*IF(E1890,$AH$19,$AH$20)*IF(F1890,$AH$24,$AH$25)*IF(G1890,$AH$29,$AH$30)*IF(H1890,$AH$34,$AH$35)*IF(I1890,$AH$39,$AH$40)*IF(J1890,$AH$44,$AH$45)*IF(K1890,$AH$49,$AH$50)*IF(L1890,$AH$54,$AH$55)*IF(M1890,$AH$59,$AH$60)</f>
        <v>0.000972802451740682</v>
      </c>
      <c r="Q1890">
        <f t="shared" si="290"/>
        <v>0.00500510390826382</v>
      </c>
      <c r="R1890">
        <f t="shared" si="291"/>
        <v>0</v>
      </c>
      <c r="S1890">
        <f t="shared" si="292"/>
        <v>0</v>
      </c>
      <c r="T1890">
        <f t="shared" si="293"/>
        <v>0</v>
      </c>
      <c r="U1890">
        <f t="shared" si="294"/>
        <v>0</v>
      </c>
      <c r="V1890">
        <f t="shared" si="295"/>
        <v>1</v>
      </c>
      <c r="W1890">
        <f t="shared" si="296"/>
        <v>0</v>
      </c>
      <c r="X1890">
        <f t="shared" si="297"/>
        <v>0</v>
      </c>
      <c r="Y1890">
        <f t="shared" si="298"/>
        <v>0</v>
      </c>
      <c r="Z1890">
        <f t="shared" si="299"/>
        <v>0</v>
      </c>
    </row>
    <row r="1891" spans="1:26">
      <c r="A1891">
        <v>1</v>
      </c>
      <c r="B1891" t="s">
        <v>29</v>
      </c>
      <c r="C1891" t="s">
        <v>61</v>
      </c>
      <c r="D1891">
        <v>1</v>
      </c>
      <c r="E1891">
        <v>1</v>
      </c>
      <c r="F1891">
        <v>1</v>
      </c>
      <c r="G1891">
        <v>1</v>
      </c>
      <c r="H1891">
        <v>0</v>
      </c>
      <c r="I1891">
        <v>1</v>
      </c>
      <c r="J1891">
        <v>0</v>
      </c>
      <c r="K1891">
        <v>0</v>
      </c>
      <c r="L1891">
        <v>0</v>
      </c>
      <c r="M1891">
        <v>1</v>
      </c>
      <c r="N1891">
        <f t="array" ref="N1891">$AC$2*_xlfn.IFS(B1891="data_scientist",$AD$7,TRUE,1)*_xlfn.IFS(B1891="data_analyst",$AD$8,TRUE,1)*_xlfn.IFS(B1891="data_engineer",$AD$9,TRUE,1)*IF(D1891,$AD$13,$AD$14)*IF(E1891,$AD$19,$AD$20)*IF(F1891,$AD$24,$AD$25)*IF(G1891,$AD$29,$AD$30)*IF(H1891,$AD$34,$AD$35)*IF(I1891,$AD$39,$AD$40)*IF(J1891,$AD$44,$AD$45)*IF(K1891,$AD$49,$AD$50)*IF(L1891,$AD$54,$AD$55)*IF(M1891,$AD$59,$AD$60)</f>
        <v>5.28831759456575e-5</v>
      </c>
      <c r="O1891">
        <f t="array" ref="O1891">$AD$2*_xlfn.IFS(B1891="data_scientist",$AF$7,TRUE,1)*_xlfn.IFS(B1891="data_analyst",$AF$8,TRUE,1)*_xlfn.IFS(B1891="data_engineer",$AF$9,TRUE,1)*IF(D1891,$AF$13,$AF$14)*IF(E1891,$AF$19,$AF$20)*IF(F1891,$AF$24,$AF$25)*IF(G1891,$AF$29,$AF$30)*IF(H1891,$AF$34,$AF$35)*IF(I1891,$AF$39,$AF$40)*IF(J1891,$AF$44,$AF$45)*IF(K1891,$AF$49,$AF$50)*IF(L1891,$AF$54,$AF$55)*IF(M1891,$AF$59,$AF$60)</f>
        <v>0.00120574644402354</v>
      </c>
      <c r="P1891">
        <f t="array" ref="P1891">$AE$2*_xlfn.IFS(B1891="data_scientist",$AH$7,TRUE,1)*_xlfn.IFS(B1891="data_analyst",$AH$8,TRUE,1)*_xlfn.IFS(B1891="data_engineer",$AH$9,TRUE,1)*IF(D1891,$AH$13,$AH$14)*IF(E1891,$AH$19,$AH$20)*IF(F1891,$AH$24,$AH$25)*IF(G1891,$AH$29,$AH$30)*IF(H1891,$AH$34,$AH$35)*IF(I1891,$AH$39,$AH$40)*IF(J1891,$AH$44,$AH$45)*IF(K1891,$AH$49,$AH$50)*IF(L1891,$AH$54,$AH$55)*IF(M1891,$AH$59,$AH$60)</f>
        <v>0.000100415049912897</v>
      </c>
      <c r="Q1891">
        <f t="shared" si="290"/>
        <v>0.00120574644402354</v>
      </c>
      <c r="R1891">
        <f t="shared" si="291"/>
        <v>0</v>
      </c>
      <c r="S1891">
        <f t="shared" si="292"/>
        <v>0</v>
      </c>
      <c r="T1891">
        <f t="shared" si="293"/>
        <v>0</v>
      </c>
      <c r="U1891">
        <f t="shared" si="294"/>
        <v>0</v>
      </c>
      <c r="V1891">
        <f t="shared" si="295"/>
        <v>1</v>
      </c>
      <c r="W1891">
        <f t="shared" si="296"/>
        <v>0</v>
      </c>
      <c r="X1891">
        <f t="shared" si="297"/>
        <v>0</v>
      </c>
      <c r="Y1891">
        <f t="shared" si="298"/>
        <v>0</v>
      </c>
      <c r="Z1891">
        <f t="shared" si="299"/>
        <v>0</v>
      </c>
    </row>
    <row r="1892" spans="1:26">
      <c r="A1892">
        <v>1</v>
      </c>
      <c r="B1892" t="s">
        <v>29</v>
      </c>
      <c r="C1892" t="s">
        <v>61</v>
      </c>
      <c r="D1892">
        <v>1</v>
      </c>
      <c r="E1892">
        <v>1</v>
      </c>
      <c r="F1892">
        <v>1</v>
      </c>
      <c r="G1892">
        <v>0</v>
      </c>
      <c r="H1892">
        <v>0</v>
      </c>
      <c r="I1892">
        <v>0</v>
      </c>
      <c r="J1892">
        <v>1</v>
      </c>
      <c r="K1892">
        <v>0</v>
      </c>
      <c r="L1892">
        <v>0</v>
      </c>
      <c r="M1892">
        <v>1</v>
      </c>
      <c r="N1892">
        <f t="array" ref="N1892">$AC$2*_xlfn.IFS(B1892="data_scientist",$AD$7,TRUE,1)*_xlfn.IFS(B1892="data_analyst",$AD$8,TRUE,1)*_xlfn.IFS(B1892="data_engineer",$AD$9,TRUE,1)*IF(D1892,$AD$13,$AD$14)*IF(E1892,$AD$19,$AD$20)*IF(F1892,$AD$24,$AD$25)*IF(G1892,$AD$29,$AD$30)*IF(H1892,$AD$34,$AD$35)*IF(I1892,$AD$39,$AD$40)*IF(J1892,$AD$44,$AD$45)*IF(K1892,$AD$49,$AD$50)*IF(L1892,$AD$54,$AD$55)*IF(M1892,$AD$59,$AD$60)</f>
        <v>8.49093174152938e-5</v>
      </c>
      <c r="O1892">
        <f t="array" ref="O1892">$AD$2*_xlfn.IFS(B1892="data_scientist",$AF$7,TRUE,1)*_xlfn.IFS(B1892="data_analyst",$AF$8,TRUE,1)*_xlfn.IFS(B1892="data_engineer",$AF$9,TRUE,1)*IF(D1892,$AF$13,$AF$14)*IF(E1892,$AF$19,$AF$20)*IF(F1892,$AF$24,$AF$25)*IF(G1892,$AF$29,$AF$30)*IF(H1892,$AF$34,$AF$35)*IF(I1892,$AF$39,$AF$40)*IF(J1892,$AF$44,$AF$45)*IF(K1892,$AF$49,$AF$50)*IF(L1892,$AF$54,$AF$55)*IF(M1892,$AF$59,$AF$60)</f>
        <v>0.00114122416182001</v>
      </c>
      <c r="P1892">
        <f t="array" ref="P1892">$AE$2*_xlfn.IFS(B1892="data_scientist",$AH$7,TRUE,1)*_xlfn.IFS(B1892="data_analyst",$AH$8,TRUE,1)*_xlfn.IFS(B1892="data_engineer",$AH$9,TRUE,1)*IF(D1892,$AH$13,$AH$14)*IF(E1892,$AH$19,$AH$20)*IF(F1892,$AH$24,$AH$25)*IF(G1892,$AH$29,$AH$30)*IF(H1892,$AH$34,$AH$35)*IF(I1892,$AH$39,$AH$40)*IF(J1892,$AH$44,$AH$45)*IF(K1892,$AH$49,$AH$50)*IF(L1892,$AH$54,$AH$55)*IF(M1892,$AH$59,$AH$60)</f>
        <v>0.000119995021893756</v>
      </c>
      <c r="Q1892">
        <f t="shared" si="290"/>
        <v>0.00114122416182001</v>
      </c>
      <c r="R1892">
        <f t="shared" si="291"/>
        <v>0</v>
      </c>
      <c r="S1892">
        <f t="shared" si="292"/>
        <v>0</v>
      </c>
      <c r="T1892">
        <f t="shared" si="293"/>
        <v>0</v>
      </c>
      <c r="U1892">
        <f t="shared" si="294"/>
        <v>0</v>
      </c>
      <c r="V1892">
        <f t="shared" si="295"/>
        <v>1</v>
      </c>
      <c r="W1892">
        <f t="shared" si="296"/>
        <v>0</v>
      </c>
      <c r="X1892">
        <f t="shared" si="297"/>
        <v>0</v>
      </c>
      <c r="Y1892">
        <f t="shared" si="298"/>
        <v>0</v>
      </c>
      <c r="Z1892">
        <f t="shared" si="299"/>
        <v>0</v>
      </c>
    </row>
    <row r="1893" spans="1:26">
      <c r="A1893">
        <v>1</v>
      </c>
      <c r="B1893" t="s">
        <v>29</v>
      </c>
      <c r="C1893" t="s">
        <v>61</v>
      </c>
      <c r="D1893">
        <v>0</v>
      </c>
      <c r="E1893">
        <v>0</v>
      </c>
      <c r="F1893">
        <v>1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1</v>
      </c>
      <c r="N1893">
        <f t="array" ref="N1893">$AC$2*_xlfn.IFS(B1893="data_scientist",$AD$7,TRUE,1)*_xlfn.IFS(B1893="data_analyst",$AD$8,TRUE,1)*_xlfn.IFS(B1893="data_engineer",$AD$9,TRUE,1)*IF(D1893,$AD$13,$AD$14)*IF(E1893,$AD$19,$AD$20)*IF(F1893,$AD$24,$AD$25)*IF(G1893,$AD$29,$AD$30)*IF(H1893,$AD$34,$AD$35)*IF(I1893,$AD$39,$AD$40)*IF(J1893,$AD$44,$AD$45)*IF(K1893,$AD$49,$AD$50)*IF(L1893,$AD$54,$AD$55)*IF(M1893,$AD$59,$AD$60)</f>
        <v>0.000703666674082314</v>
      </c>
      <c r="O1893">
        <f t="array" ref="O1893">$AD$2*_xlfn.IFS(B1893="data_scientist",$AF$7,TRUE,1)*_xlfn.IFS(B1893="data_analyst",$AF$8,TRUE,1)*_xlfn.IFS(B1893="data_engineer",$AF$9,TRUE,1)*IF(D1893,$AF$13,$AF$14)*IF(E1893,$AF$19,$AF$20)*IF(F1893,$AF$24,$AF$25)*IF(G1893,$AF$29,$AF$30)*IF(H1893,$AF$34,$AF$35)*IF(I1893,$AF$39,$AF$40)*IF(J1893,$AF$44,$AF$45)*IF(K1893,$AF$49,$AF$50)*IF(L1893,$AF$54,$AF$55)*IF(M1893,$AF$59,$AF$60)</f>
        <v>0.00188211332027134</v>
      </c>
      <c r="P1893">
        <f t="array" ref="P1893">$AE$2*_xlfn.IFS(B1893="data_scientist",$AH$7,TRUE,1)*_xlfn.IFS(B1893="data_analyst",$AH$8,TRUE,1)*_xlfn.IFS(B1893="data_engineer",$AH$9,TRUE,1)*IF(D1893,$AH$13,$AH$14)*IF(E1893,$AH$19,$AH$20)*IF(F1893,$AH$24,$AH$25)*IF(G1893,$AH$29,$AH$30)*IF(H1893,$AH$34,$AH$35)*IF(I1893,$AH$39,$AH$40)*IF(J1893,$AH$44,$AH$45)*IF(K1893,$AH$49,$AH$50)*IF(L1893,$AH$54,$AH$55)*IF(M1893,$AH$59,$AH$60)</f>
        <v>0.000471573503057169</v>
      </c>
      <c r="Q1893">
        <f t="shared" si="290"/>
        <v>0.00188211332027134</v>
      </c>
      <c r="R1893">
        <f t="shared" si="291"/>
        <v>0</v>
      </c>
      <c r="S1893">
        <f t="shared" si="292"/>
        <v>0</v>
      </c>
      <c r="T1893">
        <f t="shared" si="293"/>
        <v>0</v>
      </c>
      <c r="U1893">
        <f t="shared" si="294"/>
        <v>0</v>
      </c>
      <c r="V1893">
        <f t="shared" si="295"/>
        <v>1</v>
      </c>
      <c r="W1893">
        <f t="shared" si="296"/>
        <v>0</v>
      </c>
      <c r="X1893">
        <f t="shared" si="297"/>
        <v>0</v>
      </c>
      <c r="Y1893">
        <f t="shared" si="298"/>
        <v>0</v>
      </c>
      <c r="Z1893">
        <f t="shared" si="299"/>
        <v>0</v>
      </c>
    </row>
    <row r="1894" spans="1:26">
      <c r="A1894">
        <v>1</v>
      </c>
      <c r="B1894" t="s">
        <v>29</v>
      </c>
      <c r="C1894" t="s">
        <v>61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f t="array" ref="N1894">$AC$2*_xlfn.IFS(B1894="data_scientist",$AD$7,TRUE,1)*_xlfn.IFS(B1894="data_analyst",$AD$8,TRUE,1)*_xlfn.IFS(B1894="data_engineer",$AD$9,TRUE,1)*IF(D1894,$AD$13,$AD$14)*IF(E1894,$AD$19,$AD$20)*IF(F1894,$AD$24,$AD$25)*IF(G1894,$AD$29,$AD$30)*IF(H1894,$AD$34,$AD$35)*IF(I1894,$AD$39,$AD$40)*IF(J1894,$AD$44,$AD$45)*IF(K1894,$AD$49,$AD$50)*IF(L1894,$AD$54,$AD$55)*IF(M1894,$AD$59,$AD$60)</f>
        <v>0.000772975130809792</v>
      </c>
      <c r="O1894">
        <f t="array" ref="O1894">$AD$2*_xlfn.IFS(B1894="data_scientist",$AF$7,TRUE,1)*_xlfn.IFS(B1894="data_analyst",$AF$8,TRUE,1)*_xlfn.IFS(B1894="data_engineer",$AF$9,TRUE,1)*IF(D1894,$AF$13,$AF$14)*IF(E1894,$AF$19,$AF$20)*IF(F1894,$AF$24,$AF$25)*IF(G1894,$AF$29,$AF$30)*IF(H1894,$AF$34,$AF$35)*IF(I1894,$AF$39,$AF$40)*IF(J1894,$AF$44,$AF$45)*IF(K1894,$AF$49,$AF$50)*IF(L1894,$AF$54,$AF$55)*IF(M1894,$AF$59,$AF$60)</f>
        <v>9.67605416109914e-5</v>
      </c>
      <c r="P1894">
        <f t="array" ref="P1894">$AE$2*_xlfn.IFS(B1894="data_scientist",$AH$7,TRUE,1)*_xlfn.IFS(B1894="data_analyst",$AH$8,TRUE,1)*_xlfn.IFS(B1894="data_engineer",$AH$9,TRUE,1)*IF(D1894,$AH$13,$AH$14)*IF(E1894,$AH$19,$AH$20)*IF(F1894,$AH$24,$AH$25)*IF(G1894,$AH$29,$AH$30)*IF(H1894,$AH$34,$AH$35)*IF(I1894,$AH$39,$AH$40)*IF(J1894,$AH$44,$AH$45)*IF(K1894,$AH$49,$AH$50)*IF(L1894,$AH$54,$AH$55)*IF(M1894,$AH$59,$AH$60)</f>
        <v>0.000106646786904811</v>
      </c>
      <c r="Q1894">
        <f t="shared" si="290"/>
        <v>0.000772975130809792</v>
      </c>
      <c r="R1894">
        <f t="shared" si="291"/>
        <v>0</v>
      </c>
      <c r="S1894">
        <f t="shared" si="292"/>
        <v>0</v>
      </c>
      <c r="T1894">
        <f t="shared" si="293"/>
        <v>0</v>
      </c>
      <c r="U1894">
        <f t="shared" si="294"/>
        <v>1</v>
      </c>
      <c r="V1894">
        <f t="shared" si="295"/>
        <v>0</v>
      </c>
      <c r="W1894">
        <f t="shared" si="296"/>
        <v>0</v>
      </c>
      <c r="X1894">
        <f t="shared" si="297"/>
        <v>0</v>
      </c>
      <c r="Y1894">
        <f t="shared" si="298"/>
        <v>0</v>
      </c>
      <c r="Z1894">
        <f t="shared" si="299"/>
        <v>0</v>
      </c>
    </row>
    <row r="1895" spans="1:26">
      <c r="A1895">
        <v>1</v>
      </c>
      <c r="B1895" t="s">
        <v>29</v>
      </c>
      <c r="C1895" t="s">
        <v>61</v>
      </c>
      <c r="D1895">
        <v>0</v>
      </c>
      <c r="E1895">
        <v>1</v>
      </c>
      <c r="F1895">
        <v>0</v>
      </c>
      <c r="G1895">
        <v>0</v>
      </c>
      <c r="H1895">
        <v>0</v>
      </c>
      <c r="I1895">
        <v>0</v>
      </c>
      <c r="J1895">
        <v>1</v>
      </c>
      <c r="K1895">
        <v>0</v>
      </c>
      <c r="L1895">
        <v>0</v>
      </c>
      <c r="M1895">
        <v>1</v>
      </c>
      <c r="N1895">
        <f t="array" ref="N1895">$AC$2*_xlfn.IFS(B1895="data_scientist",$AD$7,TRUE,1)*_xlfn.IFS(B1895="data_analyst",$AD$8,TRUE,1)*_xlfn.IFS(B1895="data_engineer",$AD$9,TRUE,1)*IF(D1895,$AD$13,$AD$14)*IF(E1895,$AD$19,$AD$20)*IF(F1895,$AD$24,$AD$25)*IF(G1895,$AD$29,$AD$30)*IF(H1895,$AD$34,$AD$35)*IF(I1895,$AD$39,$AD$40)*IF(J1895,$AD$44,$AD$45)*IF(K1895,$AD$49,$AD$50)*IF(L1895,$AD$54,$AD$55)*IF(M1895,$AD$59,$AD$60)</f>
        <v>0.000994642154078858</v>
      </c>
      <c r="O1895">
        <f t="array" ref="O1895">$AD$2*_xlfn.IFS(B1895="data_scientist",$AF$7,TRUE,1)*_xlfn.IFS(B1895="data_analyst",$AF$8,TRUE,1)*_xlfn.IFS(B1895="data_engineer",$AF$9,TRUE,1)*IF(D1895,$AF$13,$AF$14)*IF(E1895,$AF$19,$AF$20)*IF(F1895,$AF$24,$AF$25)*IF(G1895,$AF$29,$AF$30)*IF(H1895,$AF$34,$AF$35)*IF(I1895,$AF$39,$AF$40)*IF(J1895,$AF$44,$AF$45)*IF(K1895,$AF$49,$AF$50)*IF(L1895,$AF$54,$AF$55)*IF(M1895,$AF$59,$AF$60)</f>
        <v>0.00038468306055328</v>
      </c>
      <c r="P1895">
        <f t="array" ref="P1895">$AE$2*_xlfn.IFS(B1895="data_scientist",$AH$7,TRUE,1)*_xlfn.IFS(B1895="data_analyst",$AH$8,TRUE,1)*_xlfn.IFS(B1895="data_engineer",$AH$9,TRUE,1)*IF(D1895,$AH$13,$AH$14)*IF(E1895,$AH$19,$AH$20)*IF(F1895,$AH$24,$AH$25)*IF(G1895,$AH$29,$AH$30)*IF(H1895,$AH$34,$AH$35)*IF(I1895,$AH$39,$AH$40)*IF(J1895,$AH$44,$AH$45)*IF(K1895,$AH$49,$AH$50)*IF(L1895,$AH$54,$AH$55)*IF(M1895,$AH$59,$AH$60)</f>
        <v>0.000132186358347925</v>
      </c>
      <c r="Q1895">
        <f t="shared" si="290"/>
        <v>0.000994642154078858</v>
      </c>
      <c r="R1895">
        <f t="shared" si="291"/>
        <v>0</v>
      </c>
      <c r="S1895">
        <f t="shared" si="292"/>
        <v>0</v>
      </c>
      <c r="T1895">
        <f t="shared" si="293"/>
        <v>0</v>
      </c>
      <c r="U1895">
        <f t="shared" si="294"/>
        <v>1</v>
      </c>
      <c r="V1895">
        <f t="shared" si="295"/>
        <v>0</v>
      </c>
      <c r="W1895">
        <f t="shared" si="296"/>
        <v>0</v>
      </c>
      <c r="X1895">
        <f t="shared" si="297"/>
        <v>0</v>
      </c>
      <c r="Y1895">
        <f t="shared" si="298"/>
        <v>0</v>
      </c>
      <c r="Z1895">
        <f t="shared" si="299"/>
        <v>0</v>
      </c>
    </row>
    <row r="1896" spans="1:26">
      <c r="A1896">
        <v>1</v>
      </c>
      <c r="B1896" t="s">
        <v>29</v>
      </c>
      <c r="C1896" t="s">
        <v>61</v>
      </c>
      <c r="D1896">
        <v>1</v>
      </c>
      <c r="E1896">
        <v>1</v>
      </c>
      <c r="F1896">
        <v>0</v>
      </c>
      <c r="G1896">
        <v>1</v>
      </c>
      <c r="H1896">
        <v>0</v>
      </c>
      <c r="I1896">
        <v>1</v>
      </c>
      <c r="J1896">
        <v>0</v>
      </c>
      <c r="K1896">
        <v>0</v>
      </c>
      <c r="L1896">
        <v>0</v>
      </c>
      <c r="M1896">
        <v>1</v>
      </c>
      <c r="N1896">
        <f t="array" ref="N1896">$AC$2*_xlfn.IFS(B1896="data_scientist",$AD$7,TRUE,1)*_xlfn.IFS(B1896="data_analyst",$AD$8,TRUE,1)*_xlfn.IFS(B1896="data_engineer",$AD$9,TRUE,1)*IF(D1896,$AD$13,$AD$14)*IF(E1896,$AD$19,$AD$20)*IF(F1896,$AD$24,$AD$25)*IF(G1896,$AD$29,$AD$30)*IF(H1896,$AD$34,$AD$35)*IF(I1896,$AD$39,$AD$40)*IF(J1896,$AD$44,$AD$45)*IF(K1896,$AD$49,$AD$50)*IF(L1896,$AD$54,$AD$55)*IF(M1896,$AD$59,$AD$60)</f>
        <v>0.000290660142417737</v>
      </c>
      <c r="O1896">
        <f t="array" ref="O1896">$AD$2*_xlfn.IFS(B1896="data_scientist",$AF$7,TRUE,1)*_xlfn.IFS(B1896="data_analyst",$AF$8,TRUE,1)*_xlfn.IFS(B1896="data_engineer",$AF$9,TRUE,1)*IF(D1896,$AF$13,$AF$14)*IF(E1896,$AF$19,$AF$20)*IF(F1896,$AF$24,$AF$25)*IF(G1896,$AF$29,$AF$30)*IF(H1896,$AF$34,$AF$35)*IF(I1896,$AF$39,$AF$40)*IF(J1896,$AF$44,$AF$45)*IF(K1896,$AF$49,$AF$50)*IF(L1896,$AF$54,$AF$55)*IF(M1896,$AF$59,$AF$60)</f>
        <v>0.00105992884782674</v>
      </c>
      <c r="P1896">
        <f t="array" ref="P1896">$AE$2*_xlfn.IFS(B1896="data_scientist",$AH$7,TRUE,1)*_xlfn.IFS(B1896="data_analyst",$AH$8,TRUE,1)*_xlfn.IFS(B1896="data_engineer",$AH$9,TRUE,1)*IF(D1896,$AH$13,$AH$14)*IF(E1896,$AH$19,$AH$20)*IF(F1896,$AH$24,$AH$25)*IF(G1896,$AH$29,$AH$30)*IF(H1896,$AH$34,$AH$35)*IF(I1896,$AH$39,$AH$40)*IF(J1896,$AH$44,$AH$45)*IF(K1896,$AH$49,$AH$50)*IF(L1896,$AH$54,$AH$55)*IF(M1896,$AH$59,$AH$60)</f>
        <v>0.000146984348423226</v>
      </c>
      <c r="Q1896">
        <f t="shared" si="290"/>
        <v>0.00105992884782674</v>
      </c>
      <c r="R1896">
        <f t="shared" si="291"/>
        <v>0</v>
      </c>
      <c r="S1896">
        <f t="shared" si="292"/>
        <v>0</v>
      </c>
      <c r="T1896">
        <f t="shared" si="293"/>
        <v>0</v>
      </c>
      <c r="U1896">
        <f t="shared" si="294"/>
        <v>0</v>
      </c>
      <c r="V1896">
        <f t="shared" si="295"/>
        <v>1</v>
      </c>
      <c r="W1896">
        <f t="shared" si="296"/>
        <v>0</v>
      </c>
      <c r="X1896">
        <f t="shared" si="297"/>
        <v>0</v>
      </c>
      <c r="Y1896">
        <f t="shared" si="298"/>
        <v>0</v>
      </c>
      <c r="Z1896">
        <f t="shared" si="299"/>
        <v>0</v>
      </c>
    </row>
    <row r="1897" spans="1:26">
      <c r="A1897">
        <v>1</v>
      </c>
      <c r="B1897" t="s">
        <v>29</v>
      </c>
      <c r="C1897" t="s">
        <v>61</v>
      </c>
      <c r="D1897">
        <v>1</v>
      </c>
      <c r="E1897">
        <v>0</v>
      </c>
      <c r="F1897">
        <v>0</v>
      </c>
      <c r="G1897">
        <v>0</v>
      </c>
      <c r="H1897">
        <v>0</v>
      </c>
      <c r="I1897">
        <v>1</v>
      </c>
      <c r="J1897">
        <v>0</v>
      </c>
      <c r="K1897">
        <v>0</v>
      </c>
      <c r="L1897">
        <v>0</v>
      </c>
      <c r="M1897">
        <v>1</v>
      </c>
      <c r="N1897">
        <f t="array" ref="N1897">$AC$2*_xlfn.IFS(B1897="data_scientist",$AD$7,TRUE,1)*_xlfn.IFS(B1897="data_analyst",$AD$8,TRUE,1)*_xlfn.IFS(B1897="data_engineer",$AD$9,TRUE,1)*IF(D1897,$AD$13,$AD$14)*IF(E1897,$AD$19,$AD$20)*IF(F1897,$AD$24,$AD$25)*IF(G1897,$AD$29,$AD$30)*IF(H1897,$AD$34,$AD$35)*IF(I1897,$AD$39,$AD$40)*IF(J1897,$AD$44,$AD$45)*IF(K1897,$AD$49,$AD$50)*IF(L1897,$AD$54,$AD$55)*IF(M1897,$AD$59,$AD$60)</f>
        <v>0.000623083694967279</v>
      </c>
      <c r="O1897">
        <f t="array" ref="O1897">$AD$2*_xlfn.IFS(B1897="data_scientist",$AF$7,TRUE,1)*_xlfn.IFS(B1897="data_analyst",$AF$8,TRUE,1)*_xlfn.IFS(B1897="data_engineer",$AF$9,TRUE,1)*IF(D1897,$AF$13,$AF$14)*IF(E1897,$AF$19,$AF$20)*IF(F1897,$AF$24,$AF$25)*IF(G1897,$AF$29,$AF$30)*IF(H1897,$AF$34,$AF$35)*IF(I1897,$AF$39,$AF$40)*IF(J1897,$AF$44,$AF$45)*IF(K1897,$AF$49,$AF$50)*IF(L1897,$AF$54,$AF$55)*IF(M1897,$AF$59,$AF$60)</f>
        <v>0.00104451965631188</v>
      </c>
      <c r="P1897">
        <f t="array" ref="P1897">$AE$2*_xlfn.IFS(B1897="data_scientist",$AH$7,TRUE,1)*_xlfn.IFS(B1897="data_analyst",$AH$8,TRUE,1)*_xlfn.IFS(B1897="data_engineer",$AH$9,TRUE,1)*IF(D1897,$AH$13,$AH$14)*IF(E1897,$AH$19,$AH$20)*IF(F1897,$AH$24,$AH$25)*IF(G1897,$AH$29,$AH$30)*IF(H1897,$AH$34,$AH$35)*IF(I1897,$AH$39,$AH$40)*IF(J1897,$AH$44,$AH$45)*IF(K1897,$AH$49,$AH$50)*IF(L1897,$AH$54,$AH$55)*IF(M1897,$AH$59,$AH$60)</f>
        <v>0.000257372593769649</v>
      </c>
      <c r="Q1897">
        <f t="shared" si="290"/>
        <v>0.00104451965631188</v>
      </c>
      <c r="R1897">
        <f t="shared" si="291"/>
        <v>0</v>
      </c>
      <c r="S1897">
        <f t="shared" si="292"/>
        <v>0</v>
      </c>
      <c r="T1897">
        <f t="shared" si="293"/>
        <v>0</v>
      </c>
      <c r="U1897">
        <f t="shared" si="294"/>
        <v>0</v>
      </c>
      <c r="V1897">
        <f t="shared" si="295"/>
        <v>1</v>
      </c>
      <c r="W1897">
        <f t="shared" si="296"/>
        <v>0</v>
      </c>
      <c r="X1897">
        <f t="shared" si="297"/>
        <v>0</v>
      </c>
      <c r="Y1897">
        <f t="shared" si="298"/>
        <v>0</v>
      </c>
      <c r="Z1897">
        <f t="shared" si="299"/>
        <v>0</v>
      </c>
    </row>
    <row r="1898" spans="1:26">
      <c r="A1898">
        <v>1</v>
      </c>
      <c r="B1898" t="s">
        <v>29</v>
      </c>
      <c r="C1898" t="s">
        <v>61</v>
      </c>
      <c r="D1898">
        <v>1</v>
      </c>
      <c r="E1898">
        <v>1</v>
      </c>
      <c r="F1898">
        <v>0</v>
      </c>
      <c r="G1898">
        <v>1</v>
      </c>
      <c r="H1898">
        <v>0</v>
      </c>
      <c r="I1898">
        <v>0</v>
      </c>
      <c r="J1898">
        <v>0</v>
      </c>
      <c r="K1898">
        <v>1</v>
      </c>
      <c r="L1898">
        <v>0</v>
      </c>
      <c r="M1898">
        <v>1</v>
      </c>
      <c r="N1898">
        <f t="array" ref="N1898">$AC$2*_xlfn.IFS(B1898="data_scientist",$AD$7,TRUE,1)*_xlfn.IFS(B1898="data_analyst",$AD$8,TRUE,1)*_xlfn.IFS(B1898="data_engineer",$AD$9,TRUE,1)*IF(D1898,$AD$13,$AD$14)*IF(E1898,$AD$19,$AD$20)*IF(F1898,$AD$24,$AD$25)*IF(G1898,$AD$29,$AD$30)*IF(H1898,$AD$34,$AD$35)*IF(I1898,$AD$39,$AD$40)*IF(J1898,$AD$44,$AD$45)*IF(K1898,$AD$49,$AD$50)*IF(L1898,$AD$54,$AD$55)*IF(M1898,$AD$59,$AD$60)</f>
        <v>4.07709496321709e-5</v>
      </c>
      <c r="O1898">
        <f t="array" ref="O1898">$AD$2*_xlfn.IFS(B1898="data_scientist",$AF$7,TRUE,1)*_xlfn.IFS(B1898="data_analyst",$AF$8,TRUE,1)*_xlfn.IFS(B1898="data_engineer",$AF$9,TRUE,1)*IF(D1898,$AF$13,$AF$14)*IF(E1898,$AF$19,$AF$20)*IF(F1898,$AF$24,$AF$25)*IF(G1898,$AF$29,$AF$30)*IF(H1898,$AF$34,$AF$35)*IF(I1898,$AF$39,$AF$40)*IF(J1898,$AF$44,$AF$45)*IF(K1898,$AF$49,$AF$50)*IF(L1898,$AF$54,$AF$55)*IF(M1898,$AF$59,$AF$60)</f>
        <v>0.00272975507793704</v>
      </c>
      <c r="P1898">
        <f t="array" ref="P1898">$AE$2*_xlfn.IFS(B1898="data_scientist",$AH$7,TRUE,1)*_xlfn.IFS(B1898="data_analyst",$AH$8,TRUE,1)*_xlfn.IFS(B1898="data_engineer",$AH$9,TRUE,1)*IF(D1898,$AH$13,$AH$14)*IF(E1898,$AH$19,$AH$20)*IF(F1898,$AH$24,$AH$25)*IF(G1898,$AH$29,$AH$30)*IF(H1898,$AH$34,$AH$35)*IF(I1898,$AH$39,$AH$40)*IF(J1898,$AH$44,$AH$45)*IF(K1898,$AH$49,$AH$50)*IF(L1898,$AH$54,$AH$55)*IF(M1898,$AH$59,$AH$60)</f>
        <v>0.000197226532570285</v>
      </c>
      <c r="Q1898">
        <f t="shared" si="290"/>
        <v>0.00272975507793704</v>
      </c>
      <c r="R1898">
        <f t="shared" si="291"/>
        <v>0</v>
      </c>
      <c r="S1898">
        <f t="shared" si="292"/>
        <v>0</v>
      </c>
      <c r="T1898">
        <f t="shared" si="293"/>
        <v>0</v>
      </c>
      <c r="U1898">
        <f t="shared" si="294"/>
        <v>0</v>
      </c>
      <c r="V1898">
        <f t="shared" si="295"/>
        <v>1</v>
      </c>
      <c r="W1898">
        <f t="shared" si="296"/>
        <v>0</v>
      </c>
      <c r="X1898">
        <f t="shared" si="297"/>
        <v>0</v>
      </c>
      <c r="Y1898">
        <f t="shared" si="298"/>
        <v>0</v>
      </c>
      <c r="Z1898">
        <f t="shared" si="299"/>
        <v>0</v>
      </c>
    </row>
    <row r="1899" spans="1:26">
      <c r="A1899">
        <v>1</v>
      </c>
      <c r="B1899" t="s">
        <v>29</v>
      </c>
      <c r="C1899" t="s">
        <v>61</v>
      </c>
      <c r="D1899">
        <v>1</v>
      </c>
      <c r="E1899">
        <v>0</v>
      </c>
      <c r="F1899">
        <v>1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1</v>
      </c>
      <c r="M1899">
        <v>1</v>
      </c>
      <c r="N1899">
        <f t="array" ref="N1899">$AC$2*_xlfn.IFS(B1899="data_scientist",$AD$7,TRUE,1)*_xlfn.IFS(B1899="data_analyst",$AD$8,TRUE,1)*_xlfn.IFS(B1899="data_engineer",$AD$9,TRUE,1)*IF(D1899,$AD$13,$AD$14)*IF(E1899,$AD$19,$AD$20)*IF(F1899,$AD$24,$AD$25)*IF(G1899,$AD$29,$AD$30)*IF(H1899,$AD$34,$AD$35)*IF(I1899,$AD$39,$AD$40)*IF(J1899,$AD$44,$AD$45)*IF(K1899,$AD$49,$AD$50)*IF(L1899,$AD$54,$AD$55)*IF(M1899,$AD$59,$AD$60)</f>
        <v>2.79761080102571e-5</v>
      </c>
      <c r="O1899">
        <f t="array" ref="O1899">$AD$2*_xlfn.IFS(B1899="data_scientist",$AF$7,TRUE,1)*_xlfn.IFS(B1899="data_analyst",$AF$8,TRUE,1)*_xlfn.IFS(B1899="data_engineer",$AF$9,TRUE,1)*IF(D1899,$AF$13,$AF$14)*IF(E1899,$AF$19,$AF$20)*IF(F1899,$AF$24,$AF$25)*IF(G1899,$AF$29,$AF$30)*IF(H1899,$AF$34,$AF$35)*IF(I1899,$AF$39,$AF$40)*IF(J1899,$AF$44,$AF$45)*IF(K1899,$AF$49,$AF$50)*IF(L1899,$AF$54,$AF$55)*IF(M1899,$AF$59,$AF$60)</f>
        <v>0.00274337253718233</v>
      </c>
      <c r="P1899">
        <f t="array" ref="P1899">$AE$2*_xlfn.IFS(B1899="data_scientist",$AH$7,TRUE,1)*_xlfn.IFS(B1899="data_analyst",$AH$8,TRUE,1)*_xlfn.IFS(B1899="data_engineer",$AH$9,TRUE,1)*IF(D1899,$AH$13,$AH$14)*IF(E1899,$AH$19,$AH$20)*IF(F1899,$AH$24,$AH$25)*IF(G1899,$AH$29,$AH$30)*IF(H1899,$AH$34,$AH$35)*IF(I1899,$AH$39,$AH$40)*IF(J1899,$AH$44,$AH$45)*IF(K1899,$AH$49,$AH$50)*IF(L1899,$AH$54,$AH$55)*IF(M1899,$AH$59,$AH$60)</f>
        <v>0.00019755832269513</v>
      </c>
      <c r="Q1899">
        <f t="shared" si="290"/>
        <v>0.00274337253718233</v>
      </c>
      <c r="R1899">
        <f t="shared" si="291"/>
        <v>0</v>
      </c>
      <c r="S1899">
        <f t="shared" si="292"/>
        <v>0</v>
      </c>
      <c r="T1899">
        <f t="shared" si="293"/>
        <v>0</v>
      </c>
      <c r="U1899">
        <f t="shared" si="294"/>
        <v>0</v>
      </c>
      <c r="V1899">
        <f t="shared" si="295"/>
        <v>1</v>
      </c>
      <c r="W1899">
        <f t="shared" si="296"/>
        <v>0</v>
      </c>
      <c r="X1899">
        <f t="shared" si="297"/>
        <v>0</v>
      </c>
      <c r="Y1899">
        <f t="shared" si="298"/>
        <v>0</v>
      </c>
      <c r="Z1899">
        <f t="shared" si="299"/>
        <v>0</v>
      </c>
    </row>
    <row r="1900" spans="1:26">
      <c r="A1900">
        <v>1</v>
      </c>
      <c r="B1900" t="s">
        <v>29</v>
      </c>
      <c r="C1900" t="s">
        <v>61</v>
      </c>
      <c r="D1900">
        <v>1</v>
      </c>
      <c r="E1900">
        <v>0</v>
      </c>
      <c r="F1900">
        <v>0</v>
      </c>
      <c r="G1900">
        <v>1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1</v>
      </c>
      <c r="N1900">
        <f t="array" ref="N1900">$AC$2*_xlfn.IFS(B1900="data_scientist",$AD$7,TRUE,1)*_xlfn.IFS(B1900="data_analyst",$AD$8,TRUE,1)*_xlfn.IFS(B1900="data_engineer",$AD$9,TRUE,1)*IF(D1900,$AD$13,$AD$14)*IF(E1900,$AD$19,$AD$20)*IF(F1900,$AD$24,$AD$25)*IF(G1900,$AD$29,$AD$30)*IF(H1900,$AD$34,$AD$35)*IF(I1900,$AD$39,$AD$40)*IF(J1900,$AD$44,$AD$45)*IF(K1900,$AD$49,$AD$50)*IF(L1900,$AD$54,$AD$55)*IF(M1900,$AD$59,$AD$60)</f>
        <v>0.000649704743506487</v>
      </c>
      <c r="O1900">
        <f t="array" ref="O1900">$AD$2*_xlfn.IFS(B1900="data_scientist",$AF$7,TRUE,1)*_xlfn.IFS(B1900="data_analyst",$AF$8,TRUE,1)*_xlfn.IFS(B1900="data_engineer",$AF$9,TRUE,1)*IF(D1900,$AF$13,$AF$14)*IF(E1900,$AF$19,$AF$20)*IF(F1900,$AF$24,$AF$25)*IF(G1900,$AF$29,$AF$30)*IF(H1900,$AF$34,$AF$35)*IF(I1900,$AF$39,$AF$40)*IF(J1900,$AF$44,$AF$45)*IF(K1900,$AF$49,$AF$50)*IF(L1900,$AF$54,$AF$55)*IF(M1900,$AF$59,$AF$60)</f>
        <v>0.00377448075039815</v>
      </c>
      <c r="P1900">
        <f t="array" ref="P1900">$AE$2*_xlfn.IFS(B1900="data_scientist",$AH$7,TRUE,1)*_xlfn.IFS(B1900="data_analyst",$AH$8,TRUE,1)*_xlfn.IFS(B1900="data_engineer",$AH$9,TRUE,1)*IF(D1900,$AH$13,$AH$14)*IF(E1900,$AH$19,$AH$20)*IF(F1900,$AH$24,$AH$25)*IF(G1900,$AH$29,$AH$30)*IF(H1900,$AH$34,$AH$35)*IF(I1900,$AH$39,$AH$40)*IF(J1900,$AH$44,$AH$45)*IF(K1900,$AH$49,$AH$50)*IF(L1900,$AH$54,$AH$55)*IF(M1900,$AH$59,$AH$60)</f>
        <v>0.000493884321652961</v>
      </c>
      <c r="Q1900">
        <f t="shared" si="290"/>
        <v>0.00377448075039815</v>
      </c>
      <c r="R1900">
        <f t="shared" si="291"/>
        <v>0</v>
      </c>
      <c r="S1900">
        <f t="shared" si="292"/>
        <v>0</v>
      </c>
      <c r="T1900">
        <f t="shared" si="293"/>
        <v>0</v>
      </c>
      <c r="U1900">
        <f t="shared" si="294"/>
        <v>0</v>
      </c>
      <c r="V1900">
        <f t="shared" si="295"/>
        <v>1</v>
      </c>
      <c r="W1900">
        <f t="shared" si="296"/>
        <v>0</v>
      </c>
      <c r="X1900">
        <f t="shared" si="297"/>
        <v>0</v>
      </c>
      <c r="Y1900">
        <f t="shared" si="298"/>
        <v>0</v>
      </c>
      <c r="Z1900">
        <f t="shared" si="299"/>
        <v>0</v>
      </c>
    </row>
    <row r="1901" spans="1:26">
      <c r="A1901">
        <v>1</v>
      </c>
      <c r="B1901" t="s">
        <v>29</v>
      </c>
      <c r="C1901" t="s">
        <v>61</v>
      </c>
      <c r="D1901">
        <v>1</v>
      </c>
      <c r="E1901">
        <v>1</v>
      </c>
      <c r="F1901">
        <v>0</v>
      </c>
      <c r="G1901">
        <v>1</v>
      </c>
      <c r="H1901">
        <v>0</v>
      </c>
      <c r="I1901">
        <v>0</v>
      </c>
      <c r="J1901">
        <v>1</v>
      </c>
      <c r="K1901">
        <v>0</v>
      </c>
      <c r="L1901">
        <v>0</v>
      </c>
      <c r="M1901">
        <v>1</v>
      </c>
      <c r="N1901">
        <f t="array" ref="N1901">$AC$2*_xlfn.IFS(B1901="data_scientist",$AD$7,TRUE,1)*_xlfn.IFS(B1901="data_analyst",$AD$8,TRUE,1)*_xlfn.IFS(B1901="data_engineer",$AD$9,TRUE,1)*IF(D1901,$AD$13,$AD$14)*IF(E1901,$AD$19,$AD$20)*IF(F1901,$AD$24,$AD$25)*IF(G1901,$AD$29,$AD$30)*IF(H1901,$AD$34,$AD$35)*IF(I1901,$AD$39,$AD$40)*IF(J1901,$AD$44,$AD$45)*IF(K1901,$AD$49,$AD$50)*IF(L1901,$AD$54,$AD$55)*IF(M1901,$AD$59,$AD$60)</f>
        <v>0.000167089039600269</v>
      </c>
      <c r="O1901">
        <f t="array" ref="O1901">$AD$2*_xlfn.IFS(B1901="data_scientist",$AF$7,TRUE,1)*_xlfn.IFS(B1901="data_analyst",$AF$8,TRUE,1)*_xlfn.IFS(B1901="data_engineer",$AF$9,TRUE,1)*IF(D1901,$AF$13,$AF$14)*IF(E1901,$AF$19,$AF$20)*IF(F1901,$AF$24,$AF$25)*IF(G1901,$AF$29,$AF$30)*IF(H1901,$AF$34,$AF$35)*IF(I1901,$AF$39,$AF$40)*IF(J1901,$AF$44,$AF$45)*IF(K1901,$AF$49,$AF$50)*IF(L1901,$AF$54,$AF$55)*IF(M1901,$AF$59,$AF$60)</f>
        <v>0.000877594285260212</v>
      </c>
      <c r="P1901">
        <f t="array" ref="P1901">$AE$2*_xlfn.IFS(B1901="data_scientist",$AH$7,TRUE,1)*_xlfn.IFS(B1901="data_analyst",$AH$8,TRUE,1)*_xlfn.IFS(B1901="data_engineer",$AH$9,TRUE,1)*IF(D1901,$AH$13,$AH$14)*IF(E1901,$AH$19,$AH$20)*IF(F1901,$AH$24,$AH$25)*IF(G1901,$AH$29,$AH$30)*IF(H1901,$AH$34,$AH$35)*IF(I1901,$AH$39,$AH$40)*IF(J1901,$AH$44,$AH$45)*IF(K1901,$AH$49,$AH$50)*IF(L1901,$AH$54,$AH$55)*IF(M1901,$AH$59,$AH$60)</f>
        <v>9.45780161414552e-5</v>
      </c>
      <c r="Q1901">
        <f t="shared" si="290"/>
        <v>0.000877594285260212</v>
      </c>
      <c r="R1901">
        <f t="shared" si="291"/>
        <v>0</v>
      </c>
      <c r="S1901">
        <f t="shared" si="292"/>
        <v>0</v>
      </c>
      <c r="T1901">
        <f t="shared" si="293"/>
        <v>0</v>
      </c>
      <c r="U1901">
        <f t="shared" si="294"/>
        <v>0</v>
      </c>
      <c r="V1901">
        <f t="shared" si="295"/>
        <v>1</v>
      </c>
      <c r="W1901">
        <f t="shared" si="296"/>
        <v>0</v>
      </c>
      <c r="X1901">
        <f t="shared" si="297"/>
        <v>0</v>
      </c>
      <c r="Y1901">
        <f t="shared" si="298"/>
        <v>0</v>
      </c>
      <c r="Z1901">
        <f t="shared" si="299"/>
        <v>0</v>
      </c>
    </row>
    <row r="1902" spans="1:26">
      <c r="A1902">
        <v>1</v>
      </c>
      <c r="B1902" t="s">
        <v>29</v>
      </c>
      <c r="C1902" t="s">
        <v>61</v>
      </c>
      <c r="D1902">
        <v>0</v>
      </c>
      <c r="E1902">
        <v>1</v>
      </c>
      <c r="F1902">
        <v>0</v>
      </c>
      <c r="G1902">
        <v>1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1</v>
      </c>
      <c r="N1902">
        <f t="array" ref="N1902">$AC$2*_xlfn.IFS(B1902="data_scientist",$AD$7,TRUE,1)*_xlfn.IFS(B1902="data_analyst",$AD$8,TRUE,1)*_xlfn.IFS(B1902="data_engineer",$AD$9,TRUE,1)*IF(D1902,$AD$13,$AD$14)*IF(E1902,$AD$19,$AD$20)*IF(F1902,$AD$24,$AD$25)*IF(G1902,$AD$29,$AD$30)*IF(H1902,$AD$34,$AD$35)*IF(I1902,$AD$39,$AD$40)*IF(J1902,$AD$44,$AD$45)*IF(K1902,$AD$49,$AD$50)*IF(L1902,$AD$54,$AD$55)*IF(M1902,$AD$59,$AD$60)</f>
        <v>0.001804155768812</v>
      </c>
      <c r="O1902">
        <f t="array" ref="O1902">$AD$2*_xlfn.IFS(B1902="data_scientist",$AF$7,TRUE,1)*_xlfn.IFS(B1902="data_analyst",$AF$8,TRUE,1)*_xlfn.IFS(B1902="data_engineer",$AF$9,TRUE,1)*IF(D1902,$AF$13,$AF$14)*IF(E1902,$AF$19,$AF$20)*IF(F1902,$AF$24,$AF$25)*IF(G1902,$AF$29,$AF$30)*IF(H1902,$AF$34,$AF$35)*IF(I1902,$AF$39,$AF$40)*IF(J1902,$AF$44,$AF$45)*IF(K1902,$AF$49,$AF$50)*IF(L1902,$AF$54,$AF$55)*IF(M1902,$AF$59,$AF$60)</f>
        <v>0.00167890679257945</v>
      </c>
      <c r="P1902">
        <f t="array" ref="P1902">$AE$2*_xlfn.IFS(B1902="data_scientist",$AH$7,TRUE,1)*_xlfn.IFS(B1902="data_analyst",$AH$8,TRUE,1)*_xlfn.IFS(B1902="data_engineer",$AH$9,TRUE,1)*IF(D1902,$AH$13,$AH$14)*IF(E1902,$AH$19,$AH$20)*IF(F1902,$AH$24,$AH$25)*IF(G1902,$AH$29,$AH$30)*IF(H1902,$AH$34,$AH$35)*IF(I1902,$AH$39,$AH$40)*IF(J1902,$AH$44,$AH$45)*IF(K1902,$AH$49,$AH$50)*IF(L1902,$AH$54,$AH$55)*IF(M1902,$AH$59,$AH$60)</f>
        <v>0.000394212571641148</v>
      </c>
      <c r="Q1902">
        <f t="shared" si="290"/>
        <v>0.001804155768812</v>
      </c>
      <c r="R1902">
        <f t="shared" si="291"/>
        <v>0</v>
      </c>
      <c r="S1902">
        <f t="shared" si="292"/>
        <v>0</v>
      </c>
      <c r="T1902">
        <f t="shared" si="293"/>
        <v>0</v>
      </c>
      <c r="U1902">
        <f t="shared" si="294"/>
        <v>1</v>
      </c>
      <c r="V1902">
        <f t="shared" si="295"/>
        <v>0</v>
      </c>
      <c r="W1902">
        <f t="shared" si="296"/>
        <v>0</v>
      </c>
      <c r="X1902">
        <f t="shared" si="297"/>
        <v>0</v>
      </c>
      <c r="Y1902">
        <f t="shared" si="298"/>
        <v>0</v>
      </c>
      <c r="Z1902">
        <f t="shared" si="299"/>
        <v>0</v>
      </c>
    </row>
    <row r="1903" spans="1:26">
      <c r="A1903">
        <v>1</v>
      </c>
      <c r="B1903" t="s">
        <v>29</v>
      </c>
      <c r="C1903" t="s">
        <v>61</v>
      </c>
      <c r="D1903">
        <v>0</v>
      </c>
      <c r="E1903">
        <v>1</v>
      </c>
      <c r="F1903">
        <v>1</v>
      </c>
      <c r="G1903">
        <v>1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1</v>
      </c>
      <c r="N1903">
        <f t="array" ref="N1903">$AC$2*_xlfn.IFS(B1903="data_scientist",$AD$7,TRUE,1)*_xlfn.IFS(B1903="data_analyst",$AD$8,TRUE,1)*_xlfn.IFS(B1903="data_engineer",$AD$9,TRUE,1)*IF(D1903,$AD$13,$AD$14)*IF(E1903,$AD$19,$AD$20)*IF(F1903,$AD$24,$AD$25)*IF(G1903,$AD$29,$AD$30)*IF(H1903,$AD$34,$AD$35)*IF(I1903,$AD$39,$AD$40)*IF(J1903,$AD$44,$AD$45)*IF(K1903,$AD$49,$AD$50)*IF(L1903,$AD$54,$AD$55)*IF(M1903,$AD$59,$AD$60)</f>
        <v>0.000328251015642644</v>
      </c>
      <c r="O1903">
        <f t="array" ref="O1903">$AD$2*_xlfn.IFS(B1903="data_scientist",$AF$7,TRUE,1)*_xlfn.IFS(B1903="data_analyst",$AF$8,TRUE,1)*_xlfn.IFS(B1903="data_engineer",$AF$9,TRUE,1)*IF(D1903,$AF$13,$AF$14)*IF(E1903,$AF$19,$AF$20)*IF(F1903,$AF$24,$AF$25)*IF(G1903,$AF$29,$AF$30)*IF(H1903,$AF$34,$AF$35)*IF(I1903,$AF$39,$AF$40)*IF(J1903,$AF$44,$AF$45)*IF(K1903,$AF$49,$AF$50)*IF(L1903,$AF$54,$AF$55)*IF(M1903,$AF$59,$AF$60)</f>
        <v>0.00190987904438143</v>
      </c>
      <c r="P1903">
        <f t="array" ref="P1903">$AE$2*_xlfn.IFS(B1903="data_scientist",$AH$7,TRUE,1)*_xlfn.IFS(B1903="data_analyst",$AH$8,TRUE,1)*_xlfn.IFS(B1903="data_engineer",$AH$9,TRUE,1)*IF(D1903,$AH$13,$AH$14)*IF(E1903,$AH$19,$AH$20)*IF(F1903,$AH$24,$AH$25)*IF(G1903,$AH$29,$AH$30)*IF(H1903,$AH$34,$AH$35)*IF(I1903,$AH$39,$AH$40)*IF(J1903,$AH$44,$AH$45)*IF(K1903,$AH$49,$AH$50)*IF(L1903,$AH$54,$AH$55)*IF(M1903,$AH$59,$AH$60)</f>
        <v>0.000269313539041973</v>
      </c>
      <c r="Q1903">
        <f t="shared" si="290"/>
        <v>0.00190987904438143</v>
      </c>
      <c r="R1903">
        <f t="shared" si="291"/>
        <v>0</v>
      </c>
      <c r="S1903">
        <f t="shared" si="292"/>
        <v>0</v>
      </c>
      <c r="T1903">
        <f t="shared" si="293"/>
        <v>0</v>
      </c>
      <c r="U1903">
        <f t="shared" si="294"/>
        <v>0</v>
      </c>
      <c r="V1903">
        <f t="shared" si="295"/>
        <v>1</v>
      </c>
      <c r="W1903">
        <f t="shared" si="296"/>
        <v>0</v>
      </c>
      <c r="X1903">
        <f t="shared" si="297"/>
        <v>0</v>
      </c>
      <c r="Y1903">
        <f t="shared" si="298"/>
        <v>0</v>
      </c>
      <c r="Z1903">
        <f t="shared" si="299"/>
        <v>0</v>
      </c>
    </row>
    <row r="1904" spans="1:26">
      <c r="A1904">
        <v>1</v>
      </c>
      <c r="B1904" t="s">
        <v>29</v>
      </c>
      <c r="C1904" t="s">
        <v>61</v>
      </c>
      <c r="D1904">
        <v>0</v>
      </c>
      <c r="E1904">
        <v>1</v>
      </c>
      <c r="F1904">
        <v>1</v>
      </c>
      <c r="G1904">
        <v>1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1</v>
      </c>
      <c r="N1904">
        <f t="array" ref="N1904">$AC$2*_xlfn.IFS(B1904="data_scientist",$AD$7,TRUE,1)*_xlfn.IFS(B1904="data_analyst",$AD$8,TRUE,1)*_xlfn.IFS(B1904="data_engineer",$AD$9,TRUE,1)*IF(D1904,$AD$13,$AD$14)*IF(E1904,$AD$19,$AD$20)*IF(F1904,$AD$24,$AD$25)*IF(G1904,$AD$29,$AD$30)*IF(H1904,$AD$34,$AD$35)*IF(I1904,$AD$39,$AD$40)*IF(J1904,$AD$44,$AD$45)*IF(K1904,$AD$49,$AD$50)*IF(L1904,$AD$54,$AD$55)*IF(M1904,$AD$59,$AD$60)</f>
        <v>0.000328251015642644</v>
      </c>
      <c r="O1904">
        <f t="array" ref="O1904">$AD$2*_xlfn.IFS(B1904="data_scientist",$AF$7,TRUE,1)*_xlfn.IFS(B1904="data_analyst",$AF$8,TRUE,1)*_xlfn.IFS(B1904="data_engineer",$AF$9,TRUE,1)*IF(D1904,$AF$13,$AF$14)*IF(E1904,$AF$19,$AF$20)*IF(F1904,$AF$24,$AF$25)*IF(G1904,$AF$29,$AF$30)*IF(H1904,$AF$34,$AF$35)*IF(I1904,$AF$39,$AF$40)*IF(J1904,$AF$44,$AF$45)*IF(K1904,$AF$49,$AF$50)*IF(L1904,$AF$54,$AF$55)*IF(M1904,$AF$59,$AF$60)</f>
        <v>0.00190987904438143</v>
      </c>
      <c r="P1904">
        <f t="array" ref="P1904">$AE$2*_xlfn.IFS(B1904="data_scientist",$AH$7,TRUE,1)*_xlfn.IFS(B1904="data_analyst",$AH$8,TRUE,1)*_xlfn.IFS(B1904="data_engineer",$AH$9,TRUE,1)*IF(D1904,$AH$13,$AH$14)*IF(E1904,$AH$19,$AH$20)*IF(F1904,$AH$24,$AH$25)*IF(G1904,$AH$29,$AH$30)*IF(H1904,$AH$34,$AH$35)*IF(I1904,$AH$39,$AH$40)*IF(J1904,$AH$44,$AH$45)*IF(K1904,$AH$49,$AH$50)*IF(L1904,$AH$54,$AH$55)*IF(M1904,$AH$59,$AH$60)</f>
        <v>0.000269313539041973</v>
      </c>
      <c r="Q1904">
        <f t="shared" si="290"/>
        <v>0.00190987904438143</v>
      </c>
      <c r="R1904">
        <f t="shared" si="291"/>
        <v>0</v>
      </c>
      <c r="S1904">
        <f t="shared" si="292"/>
        <v>0</v>
      </c>
      <c r="T1904">
        <f t="shared" si="293"/>
        <v>0</v>
      </c>
      <c r="U1904">
        <f t="shared" si="294"/>
        <v>0</v>
      </c>
      <c r="V1904">
        <f t="shared" si="295"/>
        <v>1</v>
      </c>
      <c r="W1904">
        <f t="shared" si="296"/>
        <v>0</v>
      </c>
      <c r="X1904">
        <f t="shared" si="297"/>
        <v>0</v>
      </c>
      <c r="Y1904">
        <f t="shared" si="298"/>
        <v>0</v>
      </c>
      <c r="Z1904">
        <f t="shared" si="299"/>
        <v>0</v>
      </c>
    </row>
    <row r="1905" spans="1:26">
      <c r="A1905">
        <v>1</v>
      </c>
      <c r="B1905" t="s">
        <v>29</v>
      </c>
      <c r="C1905" t="s">
        <v>61</v>
      </c>
      <c r="D1905">
        <v>1</v>
      </c>
      <c r="E1905">
        <v>0</v>
      </c>
      <c r="F1905">
        <v>1</v>
      </c>
      <c r="G1905">
        <v>1</v>
      </c>
      <c r="H1905">
        <v>0</v>
      </c>
      <c r="I1905">
        <v>0</v>
      </c>
      <c r="J1905">
        <v>0</v>
      </c>
      <c r="K1905">
        <v>0</v>
      </c>
      <c r="L1905">
        <v>1</v>
      </c>
      <c r="M1905">
        <v>1</v>
      </c>
      <c r="N1905">
        <f t="array" ref="N1905">$AC$2*_xlfn.IFS(B1905="data_scientist",$AD$7,TRUE,1)*_xlfn.IFS(B1905="data_analyst",$AD$8,TRUE,1)*_xlfn.IFS(B1905="data_engineer",$AD$9,TRUE,1)*IF(D1905,$AD$13,$AD$14)*IF(E1905,$AD$19,$AD$20)*IF(F1905,$AD$24,$AD$25)*IF(G1905,$AD$29,$AD$30)*IF(H1905,$AD$34,$AD$35)*IF(I1905,$AD$39,$AD$40)*IF(J1905,$AD$44,$AD$45)*IF(K1905,$AD$49,$AD$50)*IF(L1905,$AD$54,$AD$55)*IF(M1905,$AD$59,$AD$60)</f>
        <v>1.00164068461061e-5</v>
      </c>
      <c r="O1905">
        <f t="array" ref="O1905">$AD$2*_xlfn.IFS(B1905="data_scientist",$AF$7,TRUE,1)*_xlfn.IFS(B1905="data_analyst",$AF$8,TRUE,1)*_xlfn.IFS(B1905="data_engineer",$AF$9,TRUE,1)*IF(D1905,$AF$13,$AF$14)*IF(E1905,$AF$19,$AF$20)*IF(F1905,$AF$24,$AF$25)*IF(G1905,$AF$29,$AF$30)*IF(H1905,$AF$34,$AF$35)*IF(I1905,$AF$39,$AF$40)*IF(J1905,$AF$44,$AF$45)*IF(K1905,$AF$49,$AF$50)*IF(L1905,$AF$54,$AF$55)*IF(M1905,$AF$59,$AF$60)</f>
        <v>0.00239986544658466</v>
      </c>
      <c r="P1905">
        <f t="array" ref="P1905">$AE$2*_xlfn.IFS(B1905="data_scientist",$AH$7,TRUE,1)*_xlfn.IFS(B1905="data_analyst",$AH$8,TRUE,1)*_xlfn.IFS(B1905="data_engineer",$AH$9,TRUE,1)*IF(D1905,$AH$13,$AH$14)*IF(E1905,$AH$19,$AH$20)*IF(F1905,$AH$24,$AH$25)*IF(G1905,$AH$29,$AH$30)*IF(H1905,$AH$34,$AH$35)*IF(I1905,$AH$39,$AH$40)*IF(J1905,$AH$44,$AH$45)*IF(K1905,$AH$49,$AH$50)*IF(L1905,$AH$54,$AH$55)*IF(M1905,$AH$59,$AH$60)</f>
        <v>0.000106377558374301</v>
      </c>
      <c r="Q1905">
        <f t="shared" si="290"/>
        <v>0.00239986544658466</v>
      </c>
      <c r="R1905">
        <f t="shared" si="291"/>
        <v>0</v>
      </c>
      <c r="S1905">
        <f t="shared" si="292"/>
        <v>0</v>
      </c>
      <c r="T1905">
        <f t="shared" si="293"/>
        <v>0</v>
      </c>
      <c r="U1905">
        <f t="shared" si="294"/>
        <v>0</v>
      </c>
      <c r="V1905">
        <f t="shared" si="295"/>
        <v>1</v>
      </c>
      <c r="W1905">
        <f t="shared" si="296"/>
        <v>0</v>
      </c>
      <c r="X1905">
        <f t="shared" si="297"/>
        <v>0</v>
      </c>
      <c r="Y1905">
        <f t="shared" si="298"/>
        <v>0</v>
      </c>
      <c r="Z1905">
        <f t="shared" si="299"/>
        <v>0</v>
      </c>
    </row>
    <row r="1906" spans="1:26">
      <c r="A1906">
        <v>1</v>
      </c>
      <c r="B1906" t="s">
        <v>29</v>
      </c>
      <c r="C1906" t="s">
        <v>61</v>
      </c>
      <c r="D1906">
        <v>1</v>
      </c>
      <c r="E1906">
        <v>0</v>
      </c>
      <c r="F1906">
        <v>1</v>
      </c>
      <c r="G1906">
        <v>1</v>
      </c>
      <c r="H1906">
        <v>1</v>
      </c>
      <c r="I1906">
        <v>0</v>
      </c>
      <c r="J1906">
        <v>0</v>
      </c>
      <c r="K1906">
        <v>0</v>
      </c>
      <c r="L1906">
        <v>1</v>
      </c>
      <c r="M1906">
        <v>1</v>
      </c>
      <c r="N1906">
        <f t="array" ref="N1906">$AC$2*_xlfn.IFS(B1906="data_scientist",$AD$7,TRUE,1)*_xlfn.IFS(B1906="data_analyst",$AD$8,TRUE,1)*_xlfn.IFS(B1906="data_engineer",$AD$9,TRUE,1)*IF(D1906,$AD$13,$AD$14)*IF(E1906,$AD$19,$AD$20)*IF(F1906,$AD$24,$AD$25)*IF(G1906,$AD$29,$AD$30)*IF(H1906,$AD$34,$AD$35)*IF(I1906,$AD$39,$AD$40)*IF(J1906,$AD$44,$AD$45)*IF(K1906,$AD$49,$AD$50)*IF(L1906,$AD$54,$AD$55)*IF(M1906,$AD$59,$AD$60)</f>
        <v>6.68987957246057e-7</v>
      </c>
      <c r="O1906">
        <f t="array" ref="O1906">$AD$2*_xlfn.IFS(B1906="data_scientist",$AF$7,TRUE,1)*_xlfn.IFS(B1906="data_analyst",$AF$8,TRUE,1)*_xlfn.IFS(B1906="data_engineer",$AF$9,TRUE,1)*IF(D1906,$AF$13,$AF$14)*IF(E1906,$AF$19,$AF$20)*IF(F1906,$AF$24,$AF$25)*IF(G1906,$AF$29,$AF$30)*IF(H1906,$AF$34,$AF$35)*IF(I1906,$AF$39,$AF$40)*IF(J1906,$AF$44,$AF$45)*IF(K1906,$AF$49,$AF$50)*IF(L1906,$AF$54,$AF$55)*IF(M1906,$AF$59,$AF$60)</f>
        <v>0.00173246951475871</v>
      </c>
      <c r="P1906">
        <f t="array" ref="P1906">$AE$2*_xlfn.IFS(B1906="data_scientist",$AH$7,TRUE,1)*_xlfn.IFS(B1906="data_analyst",$AH$8,TRUE,1)*_xlfn.IFS(B1906="data_engineer",$AH$9,TRUE,1)*IF(D1906,$AH$13,$AH$14)*IF(E1906,$AH$19,$AH$20)*IF(F1906,$AH$24,$AH$25)*IF(G1906,$AH$29,$AH$30)*IF(H1906,$AH$34,$AH$35)*IF(I1906,$AH$39,$AH$40)*IF(J1906,$AH$44,$AH$45)*IF(K1906,$AH$49,$AH$50)*IF(L1906,$AH$54,$AH$55)*IF(M1906,$AH$59,$AH$60)</f>
        <v>5.22556427101828e-5</v>
      </c>
      <c r="Q1906">
        <f t="shared" si="290"/>
        <v>0.00173246951475871</v>
      </c>
      <c r="R1906">
        <f t="shared" si="291"/>
        <v>0</v>
      </c>
      <c r="S1906">
        <f t="shared" si="292"/>
        <v>0</v>
      </c>
      <c r="T1906">
        <f t="shared" si="293"/>
        <v>0</v>
      </c>
      <c r="U1906">
        <f t="shared" si="294"/>
        <v>0</v>
      </c>
      <c r="V1906">
        <f t="shared" si="295"/>
        <v>1</v>
      </c>
      <c r="W1906">
        <f t="shared" si="296"/>
        <v>0</v>
      </c>
      <c r="X1906">
        <f t="shared" si="297"/>
        <v>0</v>
      </c>
      <c r="Y1906">
        <f t="shared" si="298"/>
        <v>0</v>
      </c>
      <c r="Z1906">
        <f t="shared" si="299"/>
        <v>0</v>
      </c>
    </row>
    <row r="1907" spans="1:26">
      <c r="A1907">
        <v>1</v>
      </c>
      <c r="B1907" t="s">
        <v>29</v>
      </c>
      <c r="C1907" t="s">
        <v>61</v>
      </c>
      <c r="D1907">
        <v>1</v>
      </c>
      <c r="E1907">
        <v>0</v>
      </c>
      <c r="F1907">
        <v>1</v>
      </c>
      <c r="G1907">
        <v>1</v>
      </c>
      <c r="H1907">
        <v>0</v>
      </c>
      <c r="I1907">
        <v>1</v>
      </c>
      <c r="J1907">
        <v>0</v>
      </c>
      <c r="K1907">
        <v>0</v>
      </c>
      <c r="L1907">
        <v>0</v>
      </c>
      <c r="M1907">
        <v>1</v>
      </c>
      <c r="N1907">
        <f t="array" ref="N1907">$AC$2*_xlfn.IFS(B1907="data_scientist",$AD$7,TRUE,1)*_xlfn.IFS(B1907="data_analyst",$AD$8,TRUE,1)*_xlfn.IFS(B1907="data_engineer",$AD$9,TRUE,1)*IF(D1907,$AD$13,$AD$14)*IF(E1907,$AD$19,$AD$20)*IF(F1907,$AD$24,$AD$25)*IF(G1907,$AD$29,$AD$30)*IF(H1907,$AD$34,$AD$35)*IF(I1907,$AD$39,$AD$40)*IF(J1907,$AD$44,$AD$45)*IF(K1907,$AD$49,$AD$50)*IF(L1907,$AD$54,$AD$55)*IF(M1907,$AD$59,$AD$60)</f>
        <v>4.05885086445859e-5</v>
      </c>
      <c r="O1907">
        <f t="array" ref="O1907">$AD$2*_xlfn.IFS(B1907="data_scientist",$AF$7,TRUE,1)*_xlfn.IFS(B1907="data_analyst",$AF$8,TRUE,1)*_xlfn.IFS(B1907="data_engineer",$AF$9,TRUE,1)*IF(D1907,$AF$13,$AF$14)*IF(E1907,$AF$19,$AF$20)*IF(F1907,$AF$24,$AF$25)*IF(G1907,$AF$29,$AF$30)*IF(H1907,$AF$34,$AF$35)*IF(I1907,$AF$39,$AF$40)*IF(J1907,$AF$44,$AF$45)*IF(K1907,$AF$49,$AF$50)*IF(L1907,$AF$54,$AF$55)*IF(M1907,$AF$59,$AF$60)</f>
        <v>0.00103943658967547</v>
      </c>
      <c r="P1907">
        <f t="array" ref="P1907">$AE$2*_xlfn.IFS(B1907="data_scientist",$AH$7,TRUE,1)*_xlfn.IFS(B1907="data_analyst",$AH$8,TRUE,1)*_xlfn.IFS(B1907="data_engineer",$AH$9,TRUE,1)*IF(D1907,$AH$13,$AH$14)*IF(E1907,$AH$19,$AH$20)*IF(F1907,$AH$24,$AH$25)*IF(G1907,$AH$29,$AH$30)*IF(H1907,$AH$34,$AH$35)*IF(I1907,$AH$39,$AH$40)*IF(J1907,$AH$44,$AH$45)*IF(K1907,$AH$49,$AH$50)*IF(L1907,$AH$54,$AH$55)*IF(M1907,$AH$59,$AH$60)</f>
        <v>9.46770470607316e-5</v>
      </c>
      <c r="Q1907">
        <f t="shared" si="290"/>
        <v>0.00103943658967547</v>
      </c>
      <c r="R1907">
        <f t="shared" si="291"/>
        <v>0</v>
      </c>
      <c r="S1907">
        <f t="shared" si="292"/>
        <v>0</v>
      </c>
      <c r="T1907">
        <f t="shared" si="293"/>
        <v>0</v>
      </c>
      <c r="U1907">
        <f t="shared" si="294"/>
        <v>0</v>
      </c>
      <c r="V1907">
        <f t="shared" si="295"/>
        <v>1</v>
      </c>
      <c r="W1907">
        <f t="shared" si="296"/>
        <v>0</v>
      </c>
      <c r="X1907">
        <f t="shared" si="297"/>
        <v>0</v>
      </c>
      <c r="Y1907">
        <f t="shared" si="298"/>
        <v>0</v>
      </c>
      <c r="Z1907">
        <f t="shared" si="299"/>
        <v>0</v>
      </c>
    </row>
    <row r="1908" spans="1:26">
      <c r="A1908">
        <v>1</v>
      </c>
      <c r="B1908" t="s">
        <v>29</v>
      </c>
      <c r="C1908" t="s">
        <v>61</v>
      </c>
      <c r="D1908">
        <v>1</v>
      </c>
      <c r="E1908">
        <v>1</v>
      </c>
      <c r="F1908">
        <v>1</v>
      </c>
      <c r="G1908">
        <v>1</v>
      </c>
      <c r="H1908">
        <v>1</v>
      </c>
      <c r="I1908">
        <v>0</v>
      </c>
      <c r="J1908">
        <v>0</v>
      </c>
      <c r="K1908">
        <v>1</v>
      </c>
      <c r="L1908">
        <v>1</v>
      </c>
      <c r="M1908">
        <v>1</v>
      </c>
      <c r="N1908">
        <f t="array" ref="N1908">$AC$2*_xlfn.IFS(B1908="data_scientist",$AD$7,TRUE,1)*_xlfn.IFS(B1908="data_analyst",$AD$8,TRUE,1)*_xlfn.IFS(B1908="data_engineer",$AD$9,TRUE,1)*IF(D1908,$AD$13,$AD$14)*IF(E1908,$AD$19,$AD$20)*IF(F1908,$AD$24,$AD$25)*IF(G1908,$AD$29,$AD$30)*IF(H1908,$AD$34,$AD$35)*IF(I1908,$AD$39,$AD$40)*IF(J1908,$AD$44,$AD$45)*IF(K1908,$AD$49,$AD$50)*IF(L1908,$AD$54,$AD$55)*IF(M1908,$AD$59,$AD$60)</f>
        <v>4.19810299709403e-8</v>
      </c>
      <c r="O1908">
        <f t="array" ref="O1908">$AD$2*_xlfn.IFS(B1908="data_scientist",$AF$7,TRUE,1)*_xlfn.IFS(B1908="data_analyst",$AF$8,TRUE,1)*_xlfn.IFS(B1908="data_engineer",$AF$9,TRUE,1)*IF(D1908,$AF$13,$AF$14)*IF(E1908,$AF$19,$AF$20)*IF(F1908,$AF$24,$AF$25)*IF(G1908,$AF$29,$AF$30)*IF(H1908,$AF$34,$AF$35)*IF(I1908,$AF$39,$AF$40)*IF(J1908,$AF$44,$AF$45)*IF(K1908,$AF$49,$AF$50)*IF(L1908,$AF$54,$AF$55)*IF(M1908,$AF$59,$AF$60)</f>
        <v>0.00125294517789893</v>
      </c>
      <c r="P1908">
        <f t="array" ref="P1908">$AE$2*_xlfn.IFS(B1908="data_scientist",$AH$7,TRUE,1)*_xlfn.IFS(B1908="data_analyst",$AH$8,TRUE,1)*_xlfn.IFS(B1908="data_engineer",$AH$9,TRUE,1)*IF(D1908,$AH$13,$AH$14)*IF(E1908,$AH$19,$AH$20)*IF(F1908,$AH$24,$AH$25)*IF(G1908,$AH$29,$AH$30)*IF(H1908,$AH$34,$AH$35)*IF(I1908,$AH$39,$AH$40)*IF(J1908,$AH$44,$AH$45)*IF(K1908,$AH$49,$AH$50)*IF(L1908,$AH$54,$AH$55)*IF(M1908,$AH$59,$AH$60)</f>
        <v>2.08676379611882e-5</v>
      </c>
      <c r="Q1908">
        <f t="shared" si="290"/>
        <v>0.00125294517789893</v>
      </c>
      <c r="R1908">
        <f t="shared" si="291"/>
        <v>0</v>
      </c>
      <c r="S1908">
        <f t="shared" si="292"/>
        <v>0</v>
      </c>
      <c r="T1908">
        <f t="shared" si="293"/>
        <v>0</v>
      </c>
      <c r="U1908">
        <f t="shared" si="294"/>
        <v>0</v>
      </c>
      <c r="V1908">
        <f t="shared" si="295"/>
        <v>1</v>
      </c>
      <c r="W1908">
        <f t="shared" si="296"/>
        <v>0</v>
      </c>
      <c r="X1908">
        <f t="shared" si="297"/>
        <v>0</v>
      </c>
      <c r="Y1908">
        <f t="shared" si="298"/>
        <v>0</v>
      </c>
      <c r="Z1908">
        <f t="shared" si="299"/>
        <v>0</v>
      </c>
    </row>
    <row r="1909" spans="1:26">
      <c r="A1909">
        <v>1</v>
      </c>
      <c r="B1909" t="s">
        <v>29</v>
      </c>
      <c r="C1909" t="s">
        <v>61</v>
      </c>
      <c r="D1909">
        <v>0</v>
      </c>
      <c r="E1909">
        <v>0</v>
      </c>
      <c r="F1909">
        <v>1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1</v>
      </c>
      <c r="N1909">
        <f t="array" ref="N1909">$AC$2*_xlfn.IFS(B1909="data_scientist",$AD$7,TRUE,1)*_xlfn.IFS(B1909="data_analyst",$AD$8,TRUE,1)*_xlfn.IFS(B1909="data_engineer",$AD$9,TRUE,1)*IF(D1909,$AD$13,$AD$14)*IF(E1909,$AD$19,$AD$20)*IF(F1909,$AD$24,$AD$25)*IF(G1909,$AD$29,$AD$30)*IF(H1909,$AD$34,$AD$35)*IF(I1909,$AD$39,$AD$40)*IF(J1909,$AD$44,$AD$45)*IF(K1909,$AD$49,$AD$50)*IF(L1909,$AD$54,$AD$55)*IF(M1909,$AD$59,$AD$60)</f>
        <v>0.000703666674082314</v>
      </c>
      <c r="O1909">
        <f t="array" ref="O1909">$AD$2*_xlfn.IFS(B1909="data_scientist",$AF$7,TRUE,1)*_xlfn.IFS(B1909="data_analyst",$AF$8,TRUE,1)*_xlfn.IFS(B1909="data_engineer",$AF$9,TRUE,1)*IF(D1909,$AF$13,$AF$14)*IF(E1909,$AF$19,$AF$20)*IF(F1909,$AF$24,$AF$25)*IF(G1909,$AF$29,$AF$30)*IF(H1909,$AF$34,$AF$35)*IF(I1909,$AF$39,$AF$40)*IF(J1909,$AF$44,$AF$45)*IF(K1909,$AF$49,$AF$50)*IF(L1909,$AF$54,$AF$55)*IF(M1909,$AF$59,$AF$60)</f>
        <v>0.00188211332027134</v>
      </c>
      <c r="P1909">
        <f t="array" ref="P1909">$AE$2*_xlfn.IFS(B1909="data_scientist",$AH$7,TRUE,1)*_xlfn.IFS(B1909="data_analyst",$AH$8,TRUE,1)*_xlfn.IFS(B1909="data_engineer",$AH$9,TRUE,1)*IF(D1909,$AH$13,$AH$14)*IF(E1909,$AH$19,$AH$20)*IF(F1909,$AH$24,$AH$25)*IF(G1909,$AH$29,$AH$30)*IF(H1909,$AH$34,$AH$35)*IF(I1909,$AH$39,$AH$40)*IF(J1909,$AH$44,$AH$45)*IF(K1909,$AH$49,$AH$50)*IF(L1909,$AH$54,$AH$55)*IF(M1909,$AH$59,$AH$60)</f>
        <v>0.000471573503057169</v>
      </c>
      <c r="Q1909">
        <f t="shared" si="290"/>
        <v>0.00188211332027134</v>
      </c>
      <c r="R1909">
        <f t="shared" si="291"/>
        <v>0</v>
      </c>
      <c r="S1909">
        <f t="shared" si="292"/>
        <v>0</v>
      </c>
      <c r="T1909">
        <f t="shared" si="293"/>
        <v>0</v>
      </c>
      <c r="U1909">
        <f t="shared" si="294"/>
        <v>0</v>
      </c>
      <c r="V1909">
        <f t="shared" si="295"/>
        <v>1</v>
      </c>
      <c r="W1909">
        <f t="shared" si="296"/>
        <v>0</v>
      </c>
      <c r="X1909">
        <f t="shared" si="297"/>
        <v>0</v>
      </c>
      <c r="Y1909">
        <f t="shared" si="298"/>
        <v>0</v>
      </c>
      <c r="Z1909">
        <f t="shared" si="299"/>
        <v>0</v>
      </c>
    </row>
    <row r="1910" spans="1:26">
      <c r="A1910">
        <v>1</v>
      </c>
      <c r="B1910" t="s">
        <v>29</v>
      </c>
      <c r="C1910" t="s">
        <v>61</v>
      </c>
      <c r="D1910">
        <v>1</v>
      </c>
      <c r="E1910">
        <v>1</v>
      </c>
      <c r="F1910">
        <v>1</v>
      </c>
      <c r="G1910">
        <v>1</v>
      </c>
      <c r="H1910">
        <v>0</v>
      </c>
      <c r="I1910">
        <v>0</v>
      </c>
      <c r="J1910">
        <v>0</v>
      </c>
      <c r="K1910">
        <v>0</v>
      </c>
      <c r="L1910">
        <v>1</v>
      </c>
      <c r="M1910">
        <v>1</v>
      </c>
      <c r="N1910">
        <f t="array" ref="N1910">$AC$2*_xlfn.IFS(B1910="data_scientist",$AD$7,TRUE,1)*_xlfn.IFS(B1910="data_analyst",$AD$8,TRUE,1)*_xlfn.IFS(B1910="data_engineer",$AD$9,TRUE,1)*IF(D1910,$AD$13,$AD$14)*IF(E1910,$AD$19,$AD$20)*IF(F1910,$AD$24,$AD$25)*IF(G1910,$AD$29,$AD$30)*IF(H1910,$AD$34,$AD$35)*IF(I1910,$AD$39,$AD$40)*IF(J1910,$AD$44,$AD$45)*IF(K1910,$AD$49,$AD$50)*IF(L1910,$AD$54,$AD$55)*IF(M1910,$AD$59,$AD$60)</f>
        <v>1.30504771738287e-5</v>
      </c>
      <c r="O1910">
        <f t="array" ref="O1910">$AD$2*_xlfn.IFS(B1910="data_scientist",$AF$7,TRUE,1)*_xlfn.IFS(B1910="data_analyst",$AF$8,TRUE,1)*_xlfn.IFS(B1910="data_engineer",$AF$9,TRUE,1)*IF(D1910,$AF$13,$AF$14)*IF(E1910,$AF$19,$AF$20)*IF(F1910,$AF$24,$AF$25)*IF(G1910,$AF$29,$AF$30)*IF(H1910,$AF$34,$AF$35)*IF(I1910,$AF$39,$AF$40)*IF(J1910,$AF$44,$AF$45)*IF(K1910,$AF$49,$AF$50)*IF(L1910,$AF$54,$AF$55)*IF(M1910,$AF$59,$AF$60)</f>
        <v>0.00278384391803821</v>
      </c>
      <c r="P1910">
        <f t="array" ref="P1910">$AE$2*_xlfn.IFS(B1910="data_scientist",$AH$7,TRUE,1)*_xlfn.IFS(B1910="data_analyst",$AH$8,TRUE,1)*_xlfn.IFS(B1910="data_engineer",$AH$9,TRUE,1)*IF(D1910,$AH$13,$AH$14)*IF(E1910,$AH$19,$AH$20)*IF(F1910,$AH$24,$AH$25)*IF(G1910,$AH$29,$AH$30)*IF(H1910,$AH$34,$AH$35)*IF(I1910,$AH$39,$AH$40)*IF(J1910,$AH$44,$AH$45)*IF(K1910,$AH$49,$AH$50)*IF(L1910,$AH$54,$AH$55)*IF(M1910,$AH$59,$AH$60)</f>
        <v>0.000112824683124258</v>
      </c>
      <c r="Q1910">
        <f t="shared" si="290"/>
        <v>0.00278384391803821</v>
      </c>
      <c r="R1910">
        <f t="shared" si="291"/>
        <v>0</v>
      </c>
      <c r="S1910">
        <f t="shared" si="292"/>
        <v>0</v>
      </c>
      <c r="T1910">
        <f t="shared" si="293"/>
        <v>0</v>
      </c>
      <c r="U1910">
        <f t="shared" si="294"/>
        <v>0</v>
      </c>
      <c r="V1910">
        <f t="shared" si="295"/>
        <v>1</v>
      </c>
      <c r="W1910">
        <f t="shared" si="296"/>
        <v>0</v>
      </c>
      <c r="X1910">
        <f t="shared" si="297"/>
        <v>0</v>
      </c>
      <c r="Y1910">
        <f t="shared" si="298"/>
        <v>0</v>
      </c>
      <c r="Z1910">
        <f t="shared" si="299"/>
        <v>0</v>
      </c>
    </row>
    <row r="1911" spans="1:26">
      <c r="A1911">
        <v>1</v>
      </c>
      <c r="B1911" t="s">
        <v>29</v>
      </c>
      <c r="C1911" t="s">
        <v>61</v>
      </c>
      <c r="D1911">
        <v>1</v>
      </c>
      <c r="E1911">
        <v>1</v>
      </c>
      <c r="F1911">
        <v>1</v>
      </c>
      <c r="G1911">
        <v>1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1</v>
      </c>
      <c r="N1911">
        <f t="array" ref="N1911">$AC$2*_xlfn.IFS(B1911="data_scientist",$AD$7,TRUE,1)*_xlfn.IFS(B1911="data_analyst",$AD$8,TRUE,1)*_xlfn.IFS(B1911="data_engineer",$AD$9,TRUE,1)*IF(D1911,$AD$13,$AD$14)*IF(E1911,$AD$19,$AD$20)*IF(F1911,$AD$24,$AD$25)*IF(G1911,$AD$29,$AD$30)*IF(H1911,$AD$34,$AD$35)*IF(I1911,$AD$39,$AD$40)*IF(J1911,$AD$44,$AD$45)*IF(K1911,$AD$49,$AD$50)*IF(L1911,$AD$54,$AD$55)*IF(M1911,$AD$59,$AD$60)</f>
        <v>0.000154014822529376</v>
      </c>
      <c r="O1911">
        <f t="array" ref="O1911">$AD$2*_xlfn.IFS(B1911="data_scientist",$AF$7,TRUE,1)*_xlfn.IFS(B1911="data_analyst",$AF$8,TRUE,1)*_xlfn.IFS(B1911="data_engineer",$AF$9,TRUE,1)*IF(D1911,$AF$13,$AF$14)*IF(E1911,$AF$19,$AF$20)*IF(F1911,$AF$24,$AF$25)*IF(G1911,$AF$29,$AF$30)*IF(H1911,$AF$34,$AF$35)*IF(I1911,$AF$39,$AF$40)*IF(J1911,$AF$44,$AF$45)*IF(K1911,$AF$49,$AF$50)*IF(L1911,$AF$54,$AF$55)*IF(M1911,$AF$59,$AF$60)</f>
        <v>0.0049807469930692</v>
      </c>
      <c r="P1911">
        <f t="array" ref="P1911">$AE$2*_xlfn.IFS(B1911="data_scientist",$AH$7,TRUE,1)*_xlfn.IFS(B1911="data_analyst",$AH$8,TRUE,1)*_xlfn.IFS(B1911="data_engineer",$AH$9,TRUE,1)*IF(D1911,$AH$13,$AH$14)*IF(E1911,$AH$19,$AH$20)*IF(F1911,$AH$24,$AH$25)*IF(G1911,$AH$29,$AH$30)*IF(H1911,$AH$34,$AH$35)*IF(I1911,$AH$39,$AH$40)*IF(J1911,$AH$44,$AH$45)*IF(K1911,$AH$49,$AH$50)*IF(L1911,$AH$54,$AH$55)*IF(M1911,$AH$59,$AH$60)</f>
        <v>0.000357854976535224</v>
      </c>
      <c r="Q1911">
        <f t="shared" si="290"/>
        <v>0.0049807469930692</v>
      </c>
      <c r="R1911">
        <f t="shared" si="291"/>
        <v>0</v>
      </c>
      <c r="S1911">
        <f t="shared" si="292"/>
        <v>0</v>
      </c>
      <c r="T1911">
        <f t="shared" si="293"/>
        <v>0</v>
      </c>
      <c r="U1911">
        <f t="shared" si="294"/>
        <v>0</v>
      </c>
      <c r="V1911">
        <f t="shared" si="295"/>
        <v>1</v>
      </c>
      <c r="W1911">
        <f t="shared" si="296"/>
        <v>0</v>
      </c>
      <c r="X1911">
        <f t="shared" si="297"/>
        <v>0</v>
      </c>
      <c r="Y1911">
        <f t="shared" si="298"/>
        <v>0</v>
      </c>
      <c r="Z1911">
        <f t="shared" si="299"/>
        <v>0</v>
      </c>
    </row>
    <row r="1912" spans="1:26">
      <c r="A1912">
        <v>1</v>
      </c>
      <c r="B1912" t="s">
        <v>29</v>
      </c>
      <c r="C1912" t="s">
        <v>61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1</v>
      </c>
      <c r="N1912">
        <f t="array" ref="N1912">$AC$2*_xlfn.IFS(B1912="data_scientist",$AD$7,TRUE,1)*_xlfn.IFS(B1912="data_analyst",$AD$8,TRUE,1)*_xlfn.IFS(B1912="data_engineer",$AD$9,TRUE,1)*IF(D1912,$AD$13,$AD$14)*IF(E1912,$AD$19,$AD$20)*IF(F1912,$AD$24,$AD$25)*IF(G1912,$AD$29,$AD$30)*IF(H1912,$AD$34,$AD$35)*IF(I1912,$AD$39,$AD$40)*IF(J1912,$AD$44,$AD$45)*IF(K1912,$AD$49,$AD$50)*IF(L1912,$AD$54,$AD$55)*IF(M1912,$AD$59,$AD$60)</f>
        <v>0.00386754108553451</v>
      </c>
      <c r="O1912">
        <f t="array" ref="O1912">$AD$2*_xlfn.IFS(B1912="data_scientist",$AF$7,TRUE,1)*_xlfn.IFS(B1912="data_analyst",$AF$8,TRUE,1)*_xlfn.IFS(B1912="data_engineer",$AF$9,TRUE,1)*IF(D1912,$AF$13,$AF$14)*IF(E1912,$AF$19,$AF$20)*IF(F1912,$AF$24,$AF$25)*IF(G1912,$AF$29,$AF$30)*IF(H1912,$AF$34,$AF$35)*IF(I1912,$AF$39,$AF$40)*IF(J1912,$AF$44,$AF$45)*IF(K1912,$AF$49,$AF$50)*IF(L1912,$AF$54,$AF$55)*IF(M1912,$AF$59,$AF$60)</f>
        <v>0.00165449893128245</v>
      </c>
      <c r="P1912">
        <f t="array" ref="P1912">$AE$2*_xlfn.IFS(B1912="data_scientist",$AH$7,TRUE,1)*_xlfn.IFS(B1912="data_analyst",$AH$8,TRUE,1)*_xlfn.IFS(B1912="data_engineer",$AH$9,TRUE,1)*IF(D1912,$AH$13,$AH$14)*IF(E1912,$AH$19,$AH$20)*IF(F1912,$AH$24,$AH$25)*IF(G1912,$AH$29,$AH$30)*IF(H1912,$AH$34,$AH$35)*IF(I1912,$AH$39,$AH$40)*IF(J1912,$AH$44,$AH$45)*IF(K1912,$AH$49,$AH$50)*IF(L1912,$AH$54,$AH$55)*IF(M1912,$AH$59,$AH$60)</f>
        <v>0.000690274258098174</v>
      </c>
      <c r="Q1912">
        <f t="shared" si="290"/>
        <v>0.00386754108553451</v>
      </c>
      <c r="R1912">
        <f t="shared" si="291"/>
        <v>0</v>
      </c>
      <c r="S1912">
        <f t="shared" si="292"/>
        <v>0</v>
      </c>
      <c r="T1912">
        <f t="shared" si="293"/>
        <v>0</v>
      </c>
      <c r="U1912">
        <f t="shared" si="294"/>
        <v>1</v>
      </c>
      <c r="V1912">
        <f t="shared" si="295"/>
        <v>0</v>
      </c>
      <c r="W1912">
        <f t="shared" si="296"/>
        <v>0</v>
      </c>
      <c r="X1912">
        <f t="shared" si="297"/>
        <v>0</v>
      </c>
      <c r="Y1912">
        <f t="shared" si="298"/>
        <v>0</v>
      </c>
      <c r="Z1912">
        <f t="shared" si="299"/>
        <v>0</v>
      </c>
    </row>
    <row r="1913" spans="1:26">
      <c r="A1913">
        <v>1</v>
      </c>
      <c r="B1913" t="s">
        <v>29</v>
      </c>
      <c r="C1913" t="s">
        <v>61</v>
      </c>
      <c r="D1913">
        <v>1</v>
      </c>
      <c r="E1913">
        <v>0</v>
      </c>
      <c r="F1913">
        <v>1</v>
      </c>
      <c r="G1913">
        <v>1</v>
      </c>
      <c r="H1913">
        <v>0</v>
      </c>
      <c r="I1913">
        <v>1</v>
      </c>
      <c r="J1913">
        <v>1</v>
      </c>
      <c r="K1913">
        <v>0</v>
      </c>
      <c r="L1913">
        <v>0</v>
      </c>
      <c r="M1913">
        <v>1</v>
      </c>
      <c r="N1913">
        <f t="array" ref="N1913">$AC$2*_xlfn.IFS(B1913="data_scientist",$AD$7,TRUE,1)*_xlfn.IFS(B1913="data_analyst",$AD$8,TRUE,1)*_xlfn.IFS(B1913="data_engineer",$AD$9,TRUE,1)*IF(D1913,$AD$13,$AD$14)*IF(E1913,$AD$19,$AD$20)*IF(F1913,$AD$24,$AD$25)*IF(G1913,$AD$29,$AD$30)*IF(H1913,$AD$34,$AD$35)*IF(I1913,$AD$39,$AD$40)*IF(J1913,$AD$44,$AD$45)*IF(K1913,$AD$49,$AD$50)*IF(L1913,$AD$54,$AD$55)*IF(M1913,$AD$59,$AD$60)</f>
        <v>8.01162447111152e-6</v>
      </c>
      <c r="O1913">
        <f t="array" ref="O1913">$AD$2*_xlfn.IFS(B1913="data_scientist",$AF$7,TRUE,1)*_xlfn.IFS(B1913="data_analyst",$AF$8,TRUE,1)*_xlfn.IFS(B1913="data_engineer",$AF$9,TRUE,1)*IF(D1913,$AF$13,$AF$14)*IF(E1913,$AF$19,$AF$20)*IF(F1913,$AF$24,$AF$25)*IF(G1913,$AF$29,$AF$30)*IF(H1913,$AF$34,$AF$35)*IF(I1913,$AF$39,$AF$40)*IF(J1913,$AF$44,$AF$45)*IF(K1913,$AF$49,$AF$50)*IF(L1913,$AF$54,$AF$55)*IF(M1913,$AF$59,$AF$60)</f>
        <v>0.000208341882041365</v>
      </c>
      <c r="P1913">
        <f t="array" ref="P1913">$AE$2*_xlfn.IFS(B1913="data_scientist",$AH$7,TRUE,1)*_xlfn.IFS(B1913="data_analyst",$AH$8,TRUE,1)*_xlfn.IFS(B1913="data_engineer",$AH$9,TRUE,1)*IF(D1913,$AH$13,$AH$14)*IF(E1913,$AH$19,$AH$20)*IF(F1913,$AH$24,$AH$25)*IF(G1913,$AH$29,$AH$30)*IF(H1913,$AH$34,$AH$35)*IF(I1913,$AH$39,$AH$40)*IF(J1913,$AH$44,$AH$45)*IF(K1913,$AH$49,$AH$50)*IF(L1913,$AH$54,$AH$55)*IF(M1913,$AH$59,$AH$60)</f>
        <v>1.70944668304099e-5</v>
      </c>
      <c r="Q1913">
        <f t="shared" si="290"/>
        <v>0.000208341882041365</v>
      </c>
      <c r="R1913">
        <f t="shared" si="291"/>
        <v>0</v>
      </c>
      <c r="S1913">
        <f t="shared" si="292"/>
        <v>0</v>
      </c>
      <c r="T1913">
        <f t="shared" si="293"/>
        <v>0</v>
      </c>
      <c r="U1913">
        <f t="shared" si="294"/>
        <v>0</v>
      </c>
      <c r="V1913">
        <f t="shared" si="295"/>
        <v>1</v>
      </c>
      <c r="W1913">
        <f t="shared" si="296"/>
        <v>0</v>
      </c>
      <c r="X1913">
        <f t="shared" si="297"/>
        <v>0</v>
      </c>
      <c r="Y1913">
        <f t="shared" si="298"/>
        <v>0</v>
      </c>
      <c r="Z1913">
        <f t="shared" si="299"/>
        <v>0</v>
      </c>
    </row>
    <row r="1914" spans="1:26">
      <c r="A1914">
        <v>1</v>
      </c>
      <c r="B1914" t="s">
        <v>29</v>
      </c>
      <c r="C1914" t="s">
        <v>61</v>
      </c>
      <c r="D1914">
        <v>1</v>
      </c>
      <c r="E1914">
        <v>1</v>
      </c>
      <c r="F1914">
        <v>1</v>
      </c>
      <c r="G1914">
        <v>1</v>
      </c>
      <c r="H1914">
        <v>1</v>
      </c>
      <c r="I1914">
        <v>1</v>
      </c>
      <c r="J1914">
        <v>0</v>
      </c>
      <c r="K1914">
        <v>1</v>
      </c>
      <c r="L1914">
        <v>0</v>
      </c>
      <c r="M1914">
        <v>1</v>
      </c>
      <c r="N1914">
        <f t="array" ref="N1914">$AC$2*_xlfn.IFS(B1914="data_scientist",$AD$7,TRUE,1)*_xlfn.IFS(B1914="data_analyst",$AD$8,TRUE,1)*_xlfn.IFS(B1914="data_engineer",$AD$9,TRUE,1)*IF(D1914,$AD$13,$AD$14)*IF(E1914,$AD$19,$AD$20)*IF(F1914,$AD$24,$AD$25)*IF(G1914,$AD$29,$AD$30)*IF(H1914,$AD$34,$AD$35)*IF(I1914,$AD$39,$AD$40)*IF(J1914,$AD$44,$AD$45)*IF(K1914,$AD$49,$AD$50)*IF(L1914,$AD$54,$AD$55)*IF(M1914,$AD$59,$AD$60)</f>
        <v>1.701156336862e-7</v>
      </c>
      <c r="O1914">
        <f t="array" ref="O1914">$AD$2*_xlfn.IFS(B1914="data_scientist",$AF$7,TRUE,1)*_xlfn.IFS(B1914="data_analyst",$AF$8,TRUE,1)*_xlfn.IFS(B1914="data_engineer",$AF$9,TRUE,1)*IF(D1914,$AF$13,$AF$14)*IF(E1914,$AF$19,$AF$20)*IF(F1914,$AF$24,$AF$25)*IF(G1914,$AF$29,$AF$30)*IF(H1914,$AF$34,$AF$35)*IF(I1914,$AF$39,$AF$40)*IF(J1914,$AF$44,$AF$45)*IF(K1914,$AF$49,$AF$50)*IF(L1914,$AF$54,$AF$55)*IF(M1914,$AF$59,$AF$60)</f>
        <v>0.000542679200877291</v>
      </c>
      <c r="P1914">
        <f t="array" ref="P1914">$AE$2*_xlfn.IFS(B1914="data_scientist",$AH$7,TRUE,1)*_xlfn.IFS(B1914="data_analyst",$AH$8,TRUE,1)*_xlfn.IFS(B1914="data_engineer",$AH$9,TRUE,1)*IF(D1914,$AH$13,$AH$14)*IF(E1914,$AH$19,$AH$20)*IF(F1914,$AH$24,$AH$25)*IF(G1914,$AH$29,$AH$30)*IF(H1914,$AH$34,$AH$35)*IF(I1914,$AH$39,$AH$40)*IF(J1914,$AH$44,$AH$45)*IF(K1914,$AH$49,$AH$50)*IF(L1914,$AH$54,$AH$55)*IF(M1914,$AH$59,$AH$60)</f>
        <v>1.85723978956733e-5</v>
      </c>
      <c r="Q1914">
        <f t="shared" si="290"/>
        <v>0.000542679200877291</v>
      </c>
      <c r="R1914">
        <f t="shared" si="291"/>
        <v>0</v>
      </c>
      <c r="S1914">
        <f t="shared" si="292"/>
        <v>0</v>
      </c>
      <c r="T1914">
        <f t="shared" si="293"/>
        <v>0</v>
      </c>
      <c r="U1914">
        <f t="shared" si="294"/>
        <v>0</v>
      </c>
      <c r="V1914">
        <f t="shared" si="295"/>
        <v>1</v>
      </c>
      <c r="W1914">
        <f t="shared" si="296"/>
        <v>0</v>
      </c>
      <c r="X1914">
        <f t="shared" si="297"/>
        <v>0</v>
      </c>
      <c r="Y1914">
        <f t="shared" si="298"/>
        <v>0</v>
      </c>
      <c r="Z1914">
        <f t="shared" si="299"/>
        <v>0</v>
      </c>
    </row>
    <row r="1915" spans="1:26">
      <c r="A1915">
        <v>1</v>
      </c>
      <c r="B1915" t="s">
        <v>29</v>
      </c>
      <c r="C1915" t="s">
        <v>61</v>
      </c>
      <c r="D1915">
        <v>1</v>
      </c>
      <c r="E1915">
        <v>1</v>
      </c>
      <c r="F1915">
        <v>1</v>
      </c>
      <c r="G1915">
        <v>1</v>
      </c>
      <c r="H1915">
        <v>0</v>
      </c>
      <c r="I1915">
        <v>0</v>
      </c>
      <c r="J1915">
        <v>1</v>
      </c>
      <c r="K1915">
        <v>0</v>
      </c>
      <c r="L1915">
        <v>0</v>
      </c>
      <c r="M1915">
        <v>1</v>
      </c>
      <c r="N1915">
        <f t="array" ref="N1915">$AC$2*_xlfn.IFS(B1915="data_scientist",$AD$7,TRUE,1)*_xlfn.IFS(B1915="data_analyst",$AD$8,TRUE,1)*_xlfn.IFS(B1915="data_engineer",$AD$9,TRUE,1)*IF(D1915,$AD$13,$AD$14)*IF(E1915,$AD$19,$AD$20)*IF(F1915,$AD$24,$AD$25)*IF(G1915,$AD$29,$AD$30)*IF(H1915,$AD$34,$AD$35)*IF(I1915,$AD$39,$AD$40)*IF(J1915,$AD$44,$AD$45)*IF(K1915,$AD$49,$AD$50)*IF(L1915,$AD$54,$AD$55)*IF(M1915,$AD$59,$AD$60)</f>
        <v>3.04004498390171e-5</v>
      </c>
      <c r="O1915">
        <f t="array" ref="O1915">$AD$2*_xlfn.IFS(B1915="data_scientist",$AF$7,TRUE,1)*_xlfn.IFS(B1915="data_analyst",$AF$8,TRUE,1)*_xlfn.IFS(B1915="data_engineer",$AF$9,TRUE,1)*IF(D1915,$AF$13,$AF$14)*IF(E1915,$AF$19,$AF$20)*IF(F1915,$AF$24,$AF$25)*IF(G1915,$AF$29,$AF$30)*IF(H1915,$AF$34,$AF$35)*IF(I1915,$AF$39,$AF$40)*IF(J1915,$AF$44,$AF$45)*IF(K1915,$AF$49,$AF$50)*IF(L1915,$AF$54,$AF$55)*IF(M1915,$AF$59,$AF$60)</f>
        <v>0.000998327567852792</v>
      </c>
      <c r="P1915">
        <f t="array" ref="P1915">$AE$2*_xlfn.IFS(B1915="data_scientist",$AH$7,TRUE,1)*_xlfn.IFS(B1915="data_analyst",$AH$8,TRUE,1)*_xlfn.IFS(B1915="data_engineer",$AH$9,TRUE,1)*IF(D1915,$AH$13,$AH$14)*IF(E1915,$AH$19,$AH$20)*IF(F1915,$AH$24,$AH$25)*IF(G1915,$AH$29,$AH$30)*IF(H1915,$AH$34,$AH$35)*IF(I1915,$AH$39,$AH$40)*IF(J1915,$AH$44,$AH$45)*IF(K1915,$AH$49,$AH$50)*IF(L1915,$AH$54,$AH$55)*IF(M1915,$AH$59,$AH$60)</f>
        <v>6.46127040966377e-5</v>
      </c>
      <c r="Q1915">
        <f t="shared" si="290"/>
        <v>0.000998327567852792</v>
      </c>
      <c r="R1915">
        <f t="shared" si="291"/>
        <v>0</v>
      </c>
      <c r="S1915">
        <f t="shared" si="292"/>
        <v>0</v>
      </c>
      <c r="T1915">
        <f t="shared" si="293"/>
        <v>0</v>
      </c>
      <c r="U1915">
        <f t="shared" si="294"/>
        <v>0</v>
      </c>
      <c r="V1915">
        <f t="shared" si="295"/>
        <v>1</v>
      </c>
      <c r="W1915">
        <f t="shared" si="296"/>
        <v>0</v>
      </c>
      <c r="X1915">
        <f t="shared" si="297"/>
        <v>0</v>
      </c>
      <c r="Y1915">
        <f t="shared" si="298"/>
        <v>0</v>
      </c>
      <c r="Z1915">
        <f t="shared" si="299"/>
        <v>0</v>
      </c>
    </row>
    <row r="1916" spans="1:26">
      <c r="A1916">
        <v>1</v>
      </c>
      <c r="B1916" t="s">
        <v>29</v>
      </c>
      <c r="C1916" t="s">
        <v>61</v>
      </c>
      <c r="D1916">
        <v>1</v>
      </c>
      <c r="E1916">
        <v>0</v>
      </c>
      <c r="F1916">
        <v>1</v>
      </c>
      <c r="G1916">
        <v>1</v>
      </c>
      <c r="H1916">
        <v>0</v>
      </c>
      <c r="I1916">
        <v>0</v>
      </c>
      <c r="J1916">
        <v>0</v>
      </c>
      <c r="K1916">
        <v>1</v>
      </c>
      <c r="L1916">
        <v>1</v>
      </c>
      <c r="M1916">
        <v>1</v>
      </c>
      <c r="N1916">
        <f t="array" ref="N1916">$AC$2*_xlfn.IFS(B1916="data_scientist",$AD$7,TRUE,1)*_xlfn.IFS(B1916="data_analyst",$AD$8,TRUE,1)*_xlfn.IFS(B1916="data_engineer",$AD$9,TRUE,1)*IF(D1916,$AD$13,$AD$14)*IF(E1916,$AD$19,$AD$20)*IF(F1916,$AD$24,$AD$25)*IF(G1916,$AD$29,$AD$30)*IF(H1916,$AD$34,$AD$35)*IF(I1916,$AD$39,$AD$40)*IF(J1916,$AD$44,$AD$45)*IF(K1916,$AD$49,$AD$50)*IF(L1916,$AD$54,$AD$55)*IF(M1916,$AD$59,$AD$60)</f>
        <v>4.82427783075549e-7</v>
      </c>
      <c r="O1916">
        <f t="array" ref="O1916">$AD$2*_xlfn.IFS(B1916="data_scientist",$AF$7,TRUE,1)*_xlfn.IFS(B1916="data_analyst",$AF$8,TRUE,1)*_xlfn.IFS(B1916="data_engineer",$AF$9,TRUE,1)*IF(D1916,$AF$13,$AF$14)*IF(E1916,$AF$19,$AF$20)*IF(F1916,$AF$24,$AF$25)*IF(G1916,$AF$29,$AF$30)*IF(H1916,$AF$34,$AF$35)*IF(I1916,$AF$39,$AF$40)*IF(J1916,$AF$44,$AF$45)*IF(K1916,$AF$49,$AF$50)*IF(L1916,$AF$54,$AF$55)*IF(M1916,$AF$59,$AF$60)</f>
        <v>0.00149621970918166</v>
      </c>
      <c r="P1916">
        <f t="array" ref="P1916">$AE$2*_xlfn.IFS(B1916="data_scientist",$AH$7,TRUE,1)*_xlfn.IFS(B1916="data_analyst",$AH$8,TRUE,1)*_xlfn.IFS(B1916="data_engineer",$AH$9,TRUE,1)*IF(D1916,$AH$13,$AH$14)*IF(E1916,$AH$19,$AH$20)*IF(F1916,$AH$24,$AH$25)*IF(G1916,$AH$29,$AH$30)*IF(H1916,$AH$34,$AH$35)*IF(I1916,$AH$39,$AH$40)*IF(J1916,$AH$44,$AH$45)*IF(K1916,$AH$49,$AH$50)*IF(L1916,$AH$54,$AH$55)*IF(M1916,$AH$59,$AH$60)</f>
        <v>4.00530887806071e-5</v>
      </c>
      <c r="Q1916">
        <f t="shared" si="290"/>
        <v>0.00149621970918166</v>
      </c>
      <c r="R1916">
        <f t="shared" si="291"/>
        <v>0</v>
      </c>
      <c r="S1916">
        <f t="shared" si="292"/>
        <v>0</v>
      </c>
      <c r="T1916">
        <f t="shared" si="293"/>
        <v>0</v>
      </c>
      <c r="U1916">
        <f t="shared" si="294"/>
        <v>0</v>
      </c>
      <c r="V1916">
        <f t="shared" si="295"/>
        <v>1</v>
      </c>
      <c r="W1916">
        <f t="shared" si="296"/>
        <v>0</v>
      </c>
      <c r="X1916">
        <f t="shared" si="297"/>
        <v>0</v>
      </c>
      <c r="Y1916">
        <f t="shared" si="298"/>
        <v>0</v>
      </c>
      <c r="Z1916">
        <f t="shared" si="299"/>
        <v>0</v>
      </c>
    </row>
    <row r="1917" spans="1:26">
      <c r="A1917">
        <v>1</v>
      </c>
      <c r="B1917" t="s">
        <v>29</v>
      </c>
      <c r="C1917" t="s">
        <v>61</v>
      </c>
      <c r="D1917">
        <v>0</v>
      </c>
      <c r="E1917">
        <v>0</v>
      </c>
      <c r="F1917">
        <v>1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1</v>
      </c>
      <c r="N1917">
        <f t="array" ref="N1917">$AC$2*_xlfn.IFS(B1917="data_scientist",$AD$7,TRUE,1)*_xlfn.IFS(B1917="data_analyst",$AD$8,TRUE,1)*_xlfn.IFS(B1917="data_engineer",$AD$9,TRUE,1)*IF(D1917,$AD$13,$AD$14)*IF(E1917,$AD$19,$AD$20)*IF(F1917,$AD$24,$AD$25)*IF(G1917,$AD$29,$AD$30)*IF(H1917,$AD$34,$AD$35)*IF(I1917,$AD$39,$AD$40)*IF(J1917,$AD$44,$AD$45)*IF(K1917,$AD$49,$AD$50)*IF(L1917,$AD$54,$AD$55)*IF(M1917,$AD$59,$AD$60)</f>
        <v>0.000703666674082314</v>
      </c>
      <c r="O1917">
        <f t="array" ref="O1917">$AD$2*_xlfn.IFS(B1917="data_scientist",$AF$7,TRUE,1)*_xlfn.IFS(B1917="data_analyst",$AF$8,TRUE,1)*_xlfn.IFS(B1917="data_engineer",$AF$9,TRUE,1)*IF(D1917,$AF$13,$AF$14)*IF(E1917,$AF$19,$AF$20)*IF(F1917,$AF$24,$AF$25)*IF(G1917,$AF$29,$AF$30)*IF(H1917,$AF$34,$AF$35)*IF(I1917,$AF$39,$AF$40)*IF(J1917,$AF$44,$AF$45)*IF(K1917,$AF$49,$AF$50)*IF(L1917,$AF$54,$AF$55)*IF(M1917,$AF$59,$AF$60)</f>
        <v>0.00188211332027134</v>
      </c>
      <c r="P1917">
        <f t="array" ref="P1917">$AE$2*_xlfn.IFS(B1917="data_scientist",$AH$7,TRUE,1)*_xlfn.IFS(B1917="data_analyst",$AH$8,TRUE,1)*_xlfn.IFS(B1917="data_engineer",$AH$9,TRUE,1)*IF(D1917,$AH$13,$AH$14)*IF(E1917,$AH$19,$AH$20)*IF(F1917,$AH$24,$AH$25)*IF(G1917,$AH$29,$AH$30)*IF(H1917,$AH$34,$AH$35)*IF(I1917,$AH$39,$AH$40)*IF(J1917,$AH$44,$AH$45)*IF(K1917,$AH$49,$AH$50)*IF(L1917,$AH$54,$AH$55)*IF(M1917,$AH$59,$AH$60)</f>
        <v>0.000471573503057169</v>
      </c>
      <c r="Q1917">
        <f t="shared" si="290"/>
        <v>0.00188211332027134</v>
      </c>
      <c r="R1917">
        <f t="shared" si="291"/>
        <v>0</v>
      </c>
      <c r="S1917">
        <f t="shared" si="292"/>
        <v>0</v>
      </c>
      <c r="T1917">
        <f t="shared" si="293"/>
        <v>0</v>
      </c>
      <c r="U1917">
        <f t="shared" si="294"/>
        <v>0</v>
      </c>
      <c r="V1917">
        <f t="shared" si="295"/>
        <v>1</v>
      </c>
      <c r="W1917">
        <f t="shared" si="296"/>
        <v>0</v>
      </c>
      <c r="X1917">
        <f t="shared" si="297"/>
        <v>0</v>
      </c>
      <c r="Y1917">
        <f t="shared" si="298"/>
        <v>0</v>
      </c>
      <c r="Z1917">
        <f t="shared" si="299"/>
        <v>0</v>
      </c>
    </row>
    <row r="1918" spans="1:26">
      <c r="A1918">
        <v>1</v>
      </c>
      <c r="B1918" t="s">
        <v>29</v>
      </c>
      <c r="C1918" t="s">
        <v>61</v>
      </c>
      <c r="D1918">
        <v>1</v>
      </c>
      <c r="E1918">
        <v>1</v>
      </c>
      <c r="F1918">
        <v>1</v>
      </c>
      <c r="G1918">
        <v>1</v>
      </c>
      <c r="H1918">
        <v>0</v>
      </c>
      <c r="I1918">
        <v>0</v>
      </c>
      <c r="J1918">
        <v>0</v>
      </c>
      <c r="K1918">
        <v>0</v>
      </c>
      <c r="L1918">
        <v>1</v>
      </c>
      <c r="M1918">
        <v>1</v>
      </c>
      <c r="N1918">
        <f t="array" ref="N1918">$AC$2*_xlfn.IFS(B1918="data_scientist",$AD$7,TRUE,1)*_xlfn.IFS(B1918="data_analyst",$AD$8,TRUE,1)*_xlfn.IFS(B1918="data_engineer",$AD$9,TRUE,1)*IF(D1918,$AD$13,$AD$14)*IF(E1918,$AD$19,$AD$20)*IF(F1918,$AD$24,$AD$25)*IF(G1918,$AD$29,$AD$30)*IF(H1918,$AD$34,$AD$35)*IF(I1918,$AD$39,$AD$40)*IF(J1918,$AD$44,$AD$45)*IF(K1918,$AD$49,$AD$50)*IF(L1918,$AD$54,$AD$55)*IF(M1918,$AD$59,$AD$60)</f>
        <v>1.30504771738287e-5</v>
      </c>
      <c r="O1918">
        <f t="array" ref="O1918">$AD$2*_xlfn.IFS(B1918="data_scientist",$AF$7,TRUE,1)*_xlfn.IFS(B1918="data_analyst",$AF$8,TRUE,1)*_xlfn.IFS(B1918="data_engineer",$AF$9,TRUE,1)*IF(D1918,$AF$13,$AF$14)*IF(E1918,$AF$19,$AF$20)*IF(F1918,$AF$24,$AF$25)*IF(G1918,$AF$29,$AF$30)*IF(H1918,$AF$34,$AF$35)*IF(I1918,$AF$39,$AF$40)*IF(J1918,$AF$44,$AF$45)*IF(K1918,$AF$49,$AF$50)*IF(L1918,$AF$54,$AF$55)*IF(M1918,$AF$59,$AF$60)</f>
        <v>0.00278384391803821</v>
      </c>
      <c r="P1918">
        <f t="array" ref="P1918">$AE$2*_xlfn.IFS(B1918="data_scientist",$AH$7,TRUE,1)*_xlfn.IFS(B1918="data_analyst",$AH$8,TRUE,1)*_xlfn.IFS(B1918="data_engineer",$AH$9,TRUE,1)*IF(D1918,$AH$13,$AH$14)*IF(E1918,$AH$19,$AH$20)*IF(F1918,$AH$24,$AH$25)*IF(G1918,$AH$29,$AH$30)*IF(H1918,$AH$34,$AH$35)*IF(I1918,$AH$39,$AH$40)*IF(J1918,$AH$44,$AH$45)*IF(K1918,$AH$49,$AH$50)*IF(L1918,$AH$54,$AH$55)*IF(M1918,$AH$59,$AH$60)</f>
        <v>0.000112824683124258</v>
      </c>
      <c r="Q1918">
        <f t="shared" si="290"/>
        <v>0.00278384391803821</v>
      </c>
      <c r="R1918">
        <f t="shared" si="291"/>
        <v>0</v>
      </c>
      <c r="S1918">
        <f t="shared" si="292"/>
        <v>0</v>
      </c>
      <c r="T1918">
        <f t="shared" si="293"/>
        <v>0</v>
      </c>
      <c r="U1918">
        <f t="shared" si="294"/>
        <v>0</v>
      </c>
      <c r="V1918">
        <f t="shared" si="295"/>
        <v>1</v>
      </c>
      <c r="W1918">
        <f t="shared" si="296"/>
        <v>0</v>
      </c>
      <c r="X1918">
        <f t="shared" si="297"/>
        <v>0</v>
      </c>
      <c r="Y1918">
        <f t="shared" si="298"/>
        <v>0</v>
      </c>
      <c r="Z1918">
        <f t="shared" si="299"/>
        <v>0</v>
      </c>
    </row>
    <row r="1919" spans="1:26">
      <c r="A1919">
        <v>1</v>
      </c>
      <c r="B1919" t="s">
        <v>29</v>
      </c>
      <c r="C1919" t="s">
        <v>61</v>
      </c>
      <c r="D1919">
        <v>0</v>
      </c>
      <c r="E1919">
        <v>0</v>
      </c>
      <c r="F1919">
        <v>1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1</v>
      </c>
      <c r="N1919">
        <f t="array" ref="N1919">$AC$2*_xlfn.IFS(B1919="data_scientist",$AD$7,TRUE,1)*_xlfn.IFS(B1919="data_analyst",$AD$8,TRUE,1)*_xlfn.IFS(B1919="data_engineer",$AD$9,TRUE,1)*IF(D1919,$AD$13,$AD$14)*IF(E1919,$AD$19,$AD$20)*IF(F1919,$AD$24,$AD$25)*IF(G1919,$AD$29,$AD$30)*IF(H1919,$AD$34,$AD$35)*IF(I1919,$AD$39,$AD$40)*IF(J1919,$AD$44,$AD$45)*IF(K1919,$AD$49,$AD$50)*IF(L1919,$AD$54,$AD$55)*IF(M1919,$AD$59,$AD$60)</f>
        <v>0.000703666674082314</v>
      </c>
      <c r="O1919">
        <f t="array" ref="O1919">$AD$2*_xlfn.IFS(B1919="data_scientist",$AF$7,TRUE,1)*_xlfn.IFS(B1919="data_analyst",$AF$8,TRUE,1)*_xlfn.IFS(B1919="data_engineer",$AF$9,TRUE,1)*IF(D1919,$AF$13,$AF$14)*IF(E1919,$AF$19,$AF$20)*IF(F1919,$AF$24,$AF$25)*IF(G1919,$AF$29,$AF$30)*IF(H1919,$AF$34,$AF$35)*IF(I1919,$AF$39,$AF$40)*IF(J1919,$AF$44,$AF$45)*IF(K1919,$AF$49,$AF$50)*IF(L1919,$AF$54,$AF$55)*IF(M1919,$AF$59,$AF$60)</f>
        <v>0.00188211332027134</v>
      </c>
      <c r="P1919">
        <f t="array" ref="P1919">$AE$2*_xlfn.IFS(B1919="data_scientist",$AH$7,TRUE,1)*_xlfn.IFS(B1919="data_analyst",$AH$8,TRUE,1)*_xlfn.IFS(B1919="data_engineer",$AH$9,TRUE,1)*IF(D1919,$AH$13,$AH$14)*IF(E1919,$AH$19,$AH$20)*IF(F1919,$AH$24,$AH$25)*IF(G1919,$AH$29,$AH$30)*IF(H1919,$AH$34,$AH$35)*IF(I1919,$AH$39,$AH$40)*IF(J1919,$AH$44,$AH$45)*IF(K1919,$AH$49,$AH$50)*IF(L1919,$AH$54,$AH$55)*IF(M1919,$AH$59,$AH$60)</f>
        <v>0.000471573503057169</v>
      </c>
      <c r="Q1919">
        <f t="shared" si="290"/>
        <v>0.00188211332027134</v>
      </c>
      <c r="R1919">
        <f t="shared" si="291"/>
        <v>0</v>
      </c>
      <c r="S1919">
        <f t="shared" si="292"/>
        <v>0</v>
      </c>
      <c r="T1919">
        <f t="shared" si="293"/>
        <v>0</v>
      </c>
      <c r="U1919">
        <f t="shared" si="294"/>
        <v>0</v>
      </c>
      <c r="V1919">
        <f t="shared" si="295"/>
        <v>1</v>
      </c>
      <c r="W1919">
        <f t="shared" si="296"/>
        <v>0</v>
      </c>
      <c r="X1919">
        <f t="shared" si="297"/>
        <v>0</v>
      </c>
      <c r="Y1919">
        <f t="shared" si="298"/>
        <v>0</v>
      </c>
      <c r="Z1919">
        <f t="shared" si="299"/>
        <v>0</v>
      </c>
    </row>
    <row r="1920" spans="1:26">
      <c r="A1920">
        <v>1</v>
      </c>
      <c r="B1920" t="s">
        <v>29</v>
      </c>
      <c r="C1920" t="s">
        <v>61</v>
      </c>
      <c r="D1920">
        <v>1</v>
      </c>
      <c r="E1920">
        <v>1</v>
      </c>
      <c r="F1920">
        <v>0</v>
      </c>
      <c r="G1920">
        <v>1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1</v>
      </c>
      <c r="N1920">
        <f t="array" ref="N1920">$AC$2*_xlfn.IFS(B1920="data_scientist",$AD$7,TRUE,1)*_xlfn.IFS(B1920="data_analyst",$AD$8,TRUE,1)*_xlfn.IFS(B1920="data_engineer",$AD$9,TRUE,1)*IF(D1920,$AD$13,$AD$14)*IF(E1920,$AD$19,$AD$20)*IF(F1920,$AD$24,$AD$25)*IF(G1920,$AD$29,$AD$30)*IF(H1920,$AD$34,$AD$35)*IF(I1920,$AD$39,$AD$40)*IF(J1920,$AD$44,$AD$45)*IF(K1920,$AD$49,$AD$50)*IF(L1920,$AD$54,$AD$55)*IF(M1920,$AD$59,$AD$60)</f>
        <v>0.000846506841737949</v>
      </c>
      <c r="O1920">
        <f t="array" ref="O1920">$AD$2*_xlfn.IFS(B1920="data_scientist",$AF$7,TRUE,1)*_xlfn.IFS(B1920="data_analyst",$AF$8,TRUE,1)*_xlfn.IFS(B1920="data_engineer",$AF$9,TRUE,1)*IF(D1920,$AF$13,$AF$14)*IF(E1920,$AF$19,$AF$20)*IF(F1920,$AF$24,$AF$25)*IF(G1920,$AF$29,$AF$30)*IF(H1920,$AF$34,$AF$35)*IF(I1920,$AF$39,$AF$40)*IF(J1920,$AF$44,$AF$45)*IF(K1920,$AF$49,$AF$50)*IF(L1920,$AF$54,$AF$55)*IF(M1920,$AF$59,$AF$60)</f>
        <v>0.00437839767046186</v>
      </c>
      <c r="P1920">
        <f t="array" ref="P1920">$AE$2*_xlfn.IFS(B1920="data_scientist",$AH$7,TRUE,1)*_xlfn.IFS(B1920="data_analyst",$AH$8,TRUE,1)*_xlfn.IFS(B1920="data_engineer",$AH$9,TRUE,1)*IF(D1920,$AH$13,$AH$14)*IF(E1920,$AH$19,$AH$20)*IF(F1920,$AH$24,$AH$25)*IF(G1920,$AH$29,$AH$30)*IF(H1920,$AH$34,$AH$35)*IF(I1920,$AH$39,$AH$40)*IF(J1920,$AH$44,$AH$45)*IF(K1920,$AH$49,$AH$50)*IF(L1920,$AH$54,$AH$55)*IF(M1920,$AH$59,$AH$60)</f>
        <v>0.000523816704783444</v>
      </c>
      <c r="Q1920">
        <f t="shared" si="290"/>
        <v>0.00437839767046186</v>
      </c>
      <c r="R1920">
        <f t="shared" si="291"/>
        <v>0</v>
      </c>
      <c r="S1920">
        <f t="shared" si="292"/>
        <v>0</v>
      </c>
      <c r="T1920">
        <f t="shared" si="293"/>
        <v>0</v>
      </c>
      <c r="U1920">
        <f t="shared" si="294"/>
        <v>0</v>
      </c>
      <c r="V1920">
        <f t="shared" si="295"/>
        <v>1</v>
      </c>
      <c r="W1920">
        <f t="shared" si="296"/>
        <v>0</v>
      </c>
      <c r="X1920">
        <f t="shared" si="297"/>
        <v>0</v>
      </c>
      <c r="Y1920">
        <f t="shared" si="298"/>
        <v>0</v>
      </c>
      <c r="Z1920">
        <f t="shared" si="299"/>
        <v>0</v>
      </c>
    </row>
    <row r="1921" spans="1:26">
      <c r="A1921">
        <v>1</v>
      </c>
      <c r="B1921" t="s">
        <v>29</v>
      </c>
      <c r="C1921" t="s">
        <v>61</v>
      </c>
      <c r="D1921">
        <v>0</v>
      </c>
      <c r="E1921">
        <v>0</v>
      </c>
      <c r="F1921">
        <v>1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f t="array" ref="N1921">$AC$2*_xlfn.IFS(B1921="data_scientist",$AD$7,TRUE,1)*_xlfn.IFS(B1921="data_analyst",$AD$8,TRUE,1)*_xlfn.IFS(B1921="data_engineer",$AD$9,TRUE,1)*IF(D1921,$AD$13,$AD$14)*IF(E1921,$AD$19,$AD$20)*IF(F1921,$AD$24,$AD$25)*IF(G1921,$AD$29,$AD$30)*IF(H1921,$AD$34,$AD$35)*IF(I1921,$AD$39,$AD$40)*IF(J1921,$AD$44,$AD$45)*IF(K1921,$AD$49,$AD$50)*IF(L1921,$AD$54,$AD$55)*IF(M1921,$AD$59,$AD$60)</f>
        <v>0.000140636344234232</v>
      </c>
      <c r="O1921">
        <f t="array" ref="O1921">$AD$2*_xlfn.IFS(B1921="data_scientist",$AF$7,TRUE,1)*_xlfn.IFS(B1921="data_analyst",$AF$8,TRUE,1)*_xlfn.IFS(B1921="data_engineer",$AF$9,TRUE,1)*IF(D1921,$AF$13,$AF$14)*IF(E1921,$AF$19,$AF$20)*IF(F1921,$AF$24,$AF$25)*IF(G1921,$AF$29,$AF$30)*IF(H1921,$AF$34,$AF$35)*IF(I1921,$AF$39,$AF$40)*IF(J1921,$AF$44,$AF$45)*IF(K1921,$AF$49,$AF$50)*IF(L1921,$AF$54,$AF$55)*IF(M1921,$AF$59,$AF$60)</f>
        <v>0.000110072180041576</v>
      </c>
      <c r="P1921">
        <f t="array" ref="P1921">$AE$2*_xlfn.IFS(B1921="data_scientist",$AH$7,TRUE,1)*_xlfn.IFS(B1921="data_analyst",$AH$8,TRUE,1)*_xlfn.IFS(B1921="data_engineer",$AH$9,TRUE,1)*IF(D1921,$AH$13,$AH$14)*IF(E1921,$AH$19,$AH$20)*IF(F1921,$AH$24,$AH$25)*IF(G1921,$AH$29,$AH$30)*IF(H1921,$AH$34,$AH$35)*IF(I1921,$AH$39,$AH$40)*IF(J1921,$AH$44,$AH$45)*IF(K1921,$AH$49,$AH$50)*IF(L1921,$AH$54,$AH$55)*IF(M1921,$AH$59,$AH$60)</f>
        <v>7.28577059052671e-5</v>
      </c>
      <c r="Q1921">
        <f t="shared" si="290"/>
        <v>0.000140636344234232</v>
      </c>
      <c r="R1921">
        <f t="shared" si="291"/>
        <v>0</v>
      </c>
      <c r="S1921">
        <f t="shared" si="292"/>
        <v>0</v>
      </c>
      <c r="T1921">
        <f t="shared" si="293"/>
        <v>0</v>
      </c>
      <c r="U1921">
        <f t="shared" si="294"/>
        <v>1</v>
      </c>
      <c r="V1921">
        <f t="shared" si="295"/>
        <v>0</v>
      </c>
      <c r="W1921">
        <f t="shared" si="296"/>
        <v>0</v>
      </c>
      <c r="X1921">
        <f t="shared" si="297"/>
        <v>0</v>
      </c>
      <c r="Y1921">
        <f t="shared" si="298"/>
        <v>0</v>
      </c>
      <c r="Z1921">
        <f t="shared" si="299"/>
        <v>0</v>
      </c>
    </row>
    <row r="1922" spans="1:26">
      <c r="A1922">
        <v>1</v>
      </c>
      <c r="B1922" t="s">
        <v>29</v>
      </c>
      <c r="C1922" t="s">
        <v>61</v>
      </c>
      <c r="D1922">
        <v>1</v>
      </c>
      <c r="E1922">
        <v>1</v>
      </c>
      <c r="F1922">
        <v>1</v>
      </c>
      <c r="G1922">
        <v>1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1</v>
      </c>
      <c r="N1922">
        <f t="array" ref="N1922">$AC$2*_xlfn.IFS(B1922="data_scientist",$AD$7,TRUE,1)*_xlfn.IFS(B1922="data_analyst",$AD$8,TRUE,1)*_xlfn.IFS(B1922="data_engineer",$AD$9,TRUE,1)*IF(D1922,$AD$13,$AD$14)*IF(E1922,$AD$19,$AD$20)*IF(F1922,$AD$24,$AD$25)*IF(G1922,$AD$29,$AD$30)*IF(H1922,$AD$34,$AD$35)*IF(I1922,$AD$39,$AD$40)*IF(J1922,$AD$44,$AD$45)*IF(K1922,$AD$49,$AD$50)*IF(L1922,$AD$54,$AD$55)*IF(M1922,$AD$59,$AD$60)</f>
        <v>0.000154014822529376</v>
      </c>
      <c r="O1922">
        <f t="array" ref="O1922">$AD$2*_xlfn.IFS(B1922="data_scientist",$AF$7,TRUE,1)*_xlfn.IFS(B1922="data_analyst",$AF$8,TRUE,1)*_xlfn.IFS(B1922="data_engineer",$AF$9,TRUE,1)*IF(D1922,$AF$13,$AF$14)*IF(E1922,$AF$19,$AF$20)*IF(F1922,$AF$24,$AF$25)*IF(G1922,$AF$29,$AF$30)*IF(H1922,$AF$34,$AF$35)*IF(I1922,$AF$39,$AF$40)*IF(J1922,$AF$44,$AF$45)*IF(K1922,$AF$49,$AF$50)*IF(L1922,$AF$54,$AF$55)*IF(M1922,$AF$59,$AF$60)</f>
        <v>0.0049807469930692</v>
      </c>
      <c r="P1922">
        <f t="array" ref="P1922">$AE$2*_xlfn.IFS(B1922="data_scientist",$AH$7,TRUE,1)*_xlfn.IFS(B1922="data_analyst",$AH$8,TRUE,1)*_xlfn.IFS(B1922="data_engineer",$AH$9,TRUE,1)*IF(D1922,$AH$13,$AH$14)*IF(E1922,$AH$19,$AH$20)*IF(F1922,$AH$24,$AH$25)*IF(G1922,$AH$29,$AH$30)*IF(H1922,$AH$34,$AH$35)*IF(I1922,$AH$39,$AH$40)*IF(J1922,$AH$44,$AH$45)*IF(K1922,$AH$49,$AH$50)*IF(L1922,$AH$54,$AH$55)*IF(M1922,$AH$59,$AH$60)</f>
        <v>0.000357854976535224</v>
      </c>
      <c r="Q1922">
        <f t="shared" si="290"/>
        <v>0.0049807469930692</v>
      </c>
      <c r="R1922">
        <f t="shared" si="291"/>
        <v>0</v>
      </c>
      <c r="S1922">
        <f t="shared" si="292"/>
        <v>0</v>
      </c>
      <c r="T1922">
        <f t="shared" si="293"/>
        <v>0</v>
      </c>
      <c r="U1922">
        <f t="shared" si="294"/>
        <v>0</v>
      </c>
      <c r="V1922">
        <f t="shared" si="295"/>
        <v>1</v>
      </c>
      <c r="W1922">
        <f t="shared" si="296"/>
        <v>0</v>
      </c>
      <c r="X1922">
        <f t="shared" si="297"/>
        <v>0</v>
      </c>
      <c r="Y1922">
        <f t="shared" si="298"/>
        <v>0</v>
      </c>
      <c r="Z1922">
        <f t="shared" si="299"/>
        <v>0</v>
      </c>
    </row>
    <row r="1923" spans="1:26">
      <c r="A1923">
        <v>1</v>
      </c>
      <c r="B1923" t="s">
        <v>29</v>
      </c>
      <c r="C1923" t="s">
        <v>61</v>
      </c>
      <c r="D1923">
        <v>0</v>
      </c>
      <c r="E1923">
        <v>1</v>
      </c>
      <c r="F1923">
        <v>0</v>
      </c>
      <c r="G1923">
        <v>1</v>
      </c>
      <c r="H1923">
        <v>0</v>
      </c>
      <c r="I1923">
        <v>0</v>
      </c>
      <c r="J1923">
        <v>1</v>
      </c>
      <c r="K1923">
        <v>0</v>
      </c>
      <c r="L1923">
        <v>0</v>
      </c>
      <c r="M1923">
        <v>1</v>
      </c>
      <c r="N1923">
        <f t="array" ref="N1923">$AC$2*_xlfn.IFS(B1923="data_scientist",$AD$7,TRUE,1)*_xlfn.IFS(B1923="data_analyst",$AD$8,TRUE,1)*_xlfn.IFS(B1923="data_engineer",$AD$9,TRUE,1)*IF(D1923,$AD$13,$AD$14)*IF(E1923,$AD$19,$AD$20)*IF(F1923,$AD$24,$AD$25)*IF(G1923,$AD$29,$AD$30)*IF(H1923,$AD$34,$AD$35)*IF(I1923,$AD$39,$AD$40)*IF(J1923,$AD$44,$AD$45)*IF(K1923,$AD$49,$AD$50)*IF(L1923,$AD$54,$AD$55)*IF(M1923,$AD$59,$AD$60)</f>
        <v>0.000356116028644459</v>
      </c>
      <c r="O1923">
        <f t="array" ref="O1923">$AD$2*_xlfn.IFS(B1923="data_scientist",$AF$7,TRUE,1)*_xlfn.IFS(B1923="data_analyst",$AF$8,TRUE,1)*_xlfn.IFS(B1923="data_engineer",$AF$9,TRUE,1)*IF(D1923,$AF$13,$AF$14)*IF(E1923,$AF$19,$AF$20)*IF(F1923,$AF$24,$AF$25)*IF(G1923,$AF$29,$AF$30)*IF(H1923,$AF$34,$AF$35)*IF(I1923,$AF$39,$AF$40)*IF(J1923,$AF$44,$AF$45)*IF(K1923,$AF$49,$AF$50)*IF(L1923,$AF$54,$AF$55)*IF(M1923,$AF$59,$AF$60)</f>
        <v>0.000336515574314395</v>
      </c>
      <c r="P1923">
        <f t="array" ref="P1923">$AE$2*_xlfn.IFS(B1923="data_scientist",$AH$7,TRUE,1)*_xlfn.IFS(B1923="data_analyst",$AH$8,TRUE,1)*_xlfn.IFS(B1923="data_engineer",$AH$9,TRUE,1)*IF(D1923,$AH$13,$AH$14)*IF(E1923,$AH$19,$AH$20)*IF(F1923,$AH$24,$AH$25)*IF(G1923,$AH$29,$AH$30)*IF(H1923,$AH$34,$AH$35)*IF(I1923,$AH$39,$AH$40)*IF(J1923,$AH$44,$AH$45)*IF(K1923,$AH$49,$AH$50)*IF(L1923,$AH$54,$AH$55)*IF(M1923,$AH$59,$AH$60)</f>
        <v>7.11772698796518e-5</v>
      </c>
      <c r="Q1923">
        <f t="shared" ref="Q1923:Q1986" si="300">MAX(N1923:P1923)</f>
        <v>0.000356116028644459</v>
      </c>
      <c r="R1923">
        <f t="shared" ref="R1923:R1986" si="301">IF(AND(C1923="Low",N1923=Q1923),1,0)</f>
        <v>0</v>
      </c>
      <c r="S1923">
        <f t="shared" ref="S1923:S1986" si="302">IF(AND(C1923="Low",O1923=Q1923),1,0)</f>
        <v>0</v>
      </c>
      <c r="T1923">
        <f t="shared" ref="T1923:T1986" si="303">IF(AND(C1923="Low",P1923=Q1923),1,0)</f>
        <v>0</v>
      </c>
      <c r="U1923">
        <f t="shared" ref="U1923:U1986" si="304">IF(AND(C1923="Medium",N1923=Q1923),1,0)</f>
        <v>1</v>
      </c>
      <c r="V1923">
        <f t="shared" ref="V1923:V1986" si="305">IF(AND(C1923="Medium",O1923=Q1923),1,0)</f>
        <v>0</v>
      </c>
      <c r="W1923">
        <f t="shared" ref="W1923:W1986" si="306">IF(AND(C1923="Medium",P1923=Q1923),1,0)</f>
        <v>0</v>
      </c>
      <c r="X1923">
        <f t="shared" ref="X1923:X1986" si="307">IF(AND(C1923="High",N1923=Q1923),1,0)</f>
        <v>0</v>
      </c>
      <c r="Y1923">
        <f t="shared" ref="Y1923:Y1986" si="308">IF(AND(C1923="High",O1923=Q1923),1,0)</f>
        <v>0</v>
      </c>
      <c r="Z1923">
        <f t="shared" ref="Z1923:Z1986" si="309">IF(AND(C1923="High",P1923=Q1923),1,0)</f>
        <v>0</v>
      </c>
    </row>
    <row r="1924" spans="1:26">
      <c r="A1924">
        <v>1</v>
      </c>
      <c r="B1924" t="s">
        <v>29</v>
      </c>
      <c r="C1924" t="s">
        <v>61</v>
      </c>
      <c r="D1924">
        <v>1</v>
      </c>
      <c r="E1924">
        <v>0</v>
      </c>
      <c r="F1924">
        <v>1</v>
      </c>
      <c r="G1924">
        <v>0</v>
      </c>
      <c r="H1924">
        <v>0</v>
      </c>
      <c r="I1924">
        <v>0</v>
      </c>
      <c r="J1924">
        <v>0</v>
      </c>
      <c r="K1924">
        <v>1</v>
      </c>
      <c r="L1924">
        <v>0</v>
      </c>
      <c r="M1924">
        <v>1</v>
      </c>
      <c r="N1924">
        <f t="array" ref="N1924">$AC$2*_xlfn.IFS(B1924="data_scientist",$AD$7,TRUE,1)*_xlfn.IFS(B1924="data_analyst",$AD$8,TRUE,1)*_xlfn.IFS(B1924="data_engineer",$AD$9,TRUE,1)*IF(D1924,$AD$13,$AD$14)*IF(E1924,$AD$19,$AD$20)*IF(F1924,$AD$24,$AD$25)*IF(G1924,$AD$29,$AD$30)*IF(H1924,$AD$34,$AD$35)*IF(I1924,$AD$39,$AD$40)*IF(J1924,$AD$44,$AD$45)*IF(K1924,$AD$49,$AD$50)*IF(L1924,$AD$54,$AD$55)*IF(M1924,$AD$59,$AD$60)</f>
        <v>1.59017081688787e-5</v>
      </c>
      <c r="O1924">
        <f t="array" ref="O1924">$AD$2*_xlfn.IFS(B1924="data_scientist",$AF$7,TRUE,1)*_xlfn.IFS(B1924="data_analyst",$AF$8,TRUE,1)*_xlfn.IFS(B1924="data_engineer",$AF$9,TRUE,1)*IF(D1924,$AF$13,$AF$14)*IF(E1924,$AF$19,$AF$20)*IF(F1924,$AF$24,$AF$25)*IF(G1924,$AF$29,$AF$30)*IF(H1924,$AF$34,$AF$35)*IF(I1924,$AF$39,$AF$40)*IF(J1924,$AF$44,$AF$45)*IF(K1924,$AF$49,$AF$50)*IF(L1924,$AF$54,$AF$55)*IF(M1924,$AF$59,$AF$60)</f>
        <v>0.00306015105541988</v>
      </c>
      <c r="P1924">
        <f t="array" ref="P1924">$AE$2*_xlfn.IFS(B1924="data_scientist",$AH$7,TRUE,1)*_xlfn.IFS(B1924="data_analyst",$AH$8,TRUE,1)*_xlfn.IFS(B1924="data_engineer",$AH$9,TRUE,1)*IF(D1924,$AH$13,$AH$14)*IF(E1924,$AH$19,$AH$20)*IF(F1924,$AH$24,$AH$25)*IF(G1924,$AH$29,$AH$30)*IF(H1924,$AH$34,$AH$35)*IF(I1924,$AH$39,$AH$40)*IF(J1924,$AH$44,$AH$45)*IF(K1924,$AH$49,$AH$50)*IF(L1924,$AH$54,$AH$55)*IF(M1924,$AH$59,$AH$60)</f>
        <v>0.000235930595700667</v>
      </c>
      <c r="Q1924">
        <f t="shared" si="300"/>
        <v>0.00306015105541988</v>
      </c>
      <c r="R1924">
        <f t="shared" si="301"/>
        <v>0</v>
      </c>
      <c r="S1924">
        <f t="shared" si="302"/>
        <v>0</v>
      </c>
      <c r="T1924">
        <f t="shared" si="303"/>
        <v>0</v>
      </c>
      <c r="U1924">
        <f t="shared" si="304"/>
        <v>0</v>
      </c>
      <c r="V1924">
        <f t="shared" si="305"/>
        <v>1</v>
      </c>
      <c r="W1924">
        <f t="shared" si="306"/>
        <v>0</v>
      </c>
      <c r="X1924">
        <f t="shared" si="307"/>
        <v>0</v>
      </c>
      <c r="Y1924">
        <f t="shared" si="308"/>
        <v>0</v>
      </c>
      <c r="Z1924">
        <f t="shared" si="309"/>
        <v>0</v>
      </c>
    </row>
    <row r="1925" spans="1:26">
      <c r="A1925">
        <v>1</v>
      </c>
      <c r="B1925" t="s">
        <v>29</v>
      </c>
      <c r="C1925" t="s">
        <v>61</v>
      </c>
      <c r="D1925">
        <v>1</v>
      </c>
      <c r="E1925">
        <v>1</v>
      </c>
      <c r="F1925">
        <v>1</v>
      </c>
      <c r="G1925">
        <v>1</v>
      </c>
      <c r="H1925">
        <v>0</v>
      </c>
      <c r="I1925">
        <v>1</v>
      </c>
      <c r="J1925">
        <v>0</v>
      </c>
      <c r="K1925">
        <v>0</v>
      </c>
      <c r="L1925">
        <v>1</v>
      </c>
      <c r="M1925">
        <v>1</v>
      </c>
      <c r="N1925">
        <f t="array" ref="N1925">$AC$2*_xlfn.IFS(B1925="data_scientist",$AD$7,TRUE,1)*_xlfn.IFS(B1925="data_analyst",$AD$8,TRUE,1)*_xlfn.IFS(B1925="data_engineer",$AD$9,TRUE,1)*IF(D1925,$AD$13,$AD$14)*IF(E1925,$AD$19,$AD$20)*IF(F1925,$AD$24,$AD$25)*IF(G1925,$AD$29,$AD$30)*IF(H1925,$AD$34,$AD$35)*IF(I1925,$AD$39,$AD$40)*IF(J1925,$AD$44,$AD$45)*IF(K1925,$AD$49,$AD$50)*IF(L1925,$AD$54,$AD$55)*IF(M1925,$AD$59,$AD$60)</f>
        <v>4.48106662218656e-6</v>
      </c>
      <c r="O1925">
        <f t="array" ref="O1925">$AD$2*_xlfn.IFS(B1925="data_scientist",$AF$7,TRUE,1)*_xlfn.IFS(B1925="data_analyst",$AF$8,TRUE,1)*_xlfn.IFS(B1925="data_engineer",$AF$9,TRUE,1)*IF(D1925,$AF$13,$AF$14)*IF(E1925,$AF$19,$AF$20)*IF(F1925,$AF$24,$AF$25)*IF(G1925,$AF$29,$AF$30)*IF(H1925,$AF$34,$AF$35)*IF(I1925,$AF$39,$AF$40)*IF(J1925,$AF$44,$AF$45)*IF(K1925,$AF$49,$AF$50)*IF(L1925,$AF$54,$AF$55)*IF(M1925,$AF$59,$AF$60)</f>
        <v>0.000673916966583909</v>
      </c>
      <c r="P1925">
        <f t="array" ref="P1925">$AE$2*_xlfn.IFS(B1925="data_scientist",$AH$7,TRUE,1)*_xlfn.IFS(B1925="data_analyst",$AH$8,TRUE,1)*_xlfn.IFS(B1925="data_engineer",$AH$9,TRUE,1)*IF(D1925,$AH$13,$AH$14)*IF(E1925,$AH$19,$AH$20)*IF(F1925,$AH$24,$AH$25)*IF(G1925,$AH$29,$AH$30)*IF(H1925,$AH$34,$AH$35)*IF(I1925,$AH$39,$AH$40)*IF(J1925,$AH$44,$AH$45)*IF(K1925,$AH$49,$AH$50)*IF(L1925,$AH$54,$AH$55)*IF(M1925,$AH$59,$AH$60)</f>
        <v>3.16589035508747e-5</v>
      </c>
      <c r="Q1925">
        <f t="shared" si="300"/>
        <v>0.000673916966583909</v>
      </c>
      <c r="R1925">
        <f t="shared" si="301"/>
        <v>0</v>
      </c>
      <c r="S1925">
        <f t="shared" si="302"/>
        <v>0</v>
      </c>
      <c r="T1925">
        <f t="shared" si="303"/>
        <v>0</v>
      </c>
      <c r="U1925">
        <f t="shared" si="304"/>
        <v>0</v>
      </c>
      <c r="V1925">
        <f t="shared" si="305"/>
        <v>1</v>
      </c>
      <c r="W1925">
        <f t="shared" si="306"/>
        <v>0</v>
      </c>
      <c r="X1925">
        <f t="shared" si="307"/>
        <v>0</v>
      </c>
      <c r="Y1925">
        <f t="shared" si="308"/>
        <v>0</v>
      </c>
      <c r="Z1925">
        <f t="shared" si="309"/>
        <v>0</v>
      </c>
    </row>
    <row r="1926" spans="1:26">
      <c r="A1926">
        <v>1</v>
      </c>
      <c r="B1926" t="s">
        <v>29</v>
      </c>
      <c r="C1926" t="s">
        <v>61</v>
      </c>
      <c r="D1926">
        <v>1</v>
      </c>
      <c r="E1926">
        <v>0</v>
      </c>
      <c r="F1926">
        <v>0</v>
      </c>
      <c r="G1926">
        <v>1</v>
      </c>
      <c r="H1926">
        <v>0</v>
      </c>
      <c r="I1926">
        <v>1</v>
      </c>
      <c r="J1926">
        <v>0</v>
      </c>
      <c r="K1926">
        <v>0</v>
      </c>
      <c r="L1926">
        <v>0</v>
      </c>
      <c r="M1926">
        <v>1</v>
      </c>
      <c r="N1926">
        <f t="array" ref="N1926">$AC$2*_xlfn.IFS(B1926="data_scientist",$AD$7,TRUE,1)*_xlfn.IFS(B1926="data_analyst",$AD$8,TRUE,1)*_xlfn.IFS(B1926="data_engineer",$AD$9,TRUE,1)*IF(D1926,$AD$13,$AD$14)*IF(E1926,$AD$19,$AD$20)*IF(F1926,$AD$24,$AD$25)*IF(G1926,$AD$29,$AD$30)*IF(H1926,$AD$34,$AD$35)*IF(I1926,$AD$39,$AD$40)*IF(J1926,$AD$44,$AD$45)*IF(K1926,$AD$49,$AD$50)*IF(L1926,$AD$54,$AD$55)*IF(M1926,$AD$59,$AD$60)</f>
        <v>0.000223085347886101</v>
      </c>
      <c r="O1926">
        <f t="array" ref="O1926">$AD$2*_xlfn.IFS(B1926="data_scientist",$AF$7,TRUE,1)*_xlfn.IFS(B1926="data_analyst",$AF$8,TRUE,1)*_xlfn.IFS(B1926="data_engineer",$AF$9,TRUE,1)*IF(D1926,$AF$13,$AF$14)*IF(E1926,$AF$19,$AF$20)*IF(F1926,$AF$24,$AF$25)*IF(G1926,$AF$29,$AF$30)*IF(H1926,$AF$34,$AF$35)*IF(I1926,$AF$39,$AF$40)*IF(J1926,$AF$44,$AF$45)*IF(K1926,$AF$49,$AF$50)*IF(L1926,$AF$54,$AF$55)*IF(M1926,$AF$59,$AF$60)</f>
        <v>0.000913731765367879</v>
      </c>
      <c r="P1926">
        <f t="array" ref="P1926">$AE$2*_xlfn.IFS(B1926="data_scientist",$AH$7,TRUE,1)*_xlfn.IFS(B1926="data_analyst",$AH$8,TRUE,1)*_xlfn.IFS(B1926="data_engineer",$AH$9,TRUE,1)*IF(D1926,$AH$13,$AH$14)*IF(E1926,$AH$19,$AH$20)*IF(F1926,$AH$24,$AH$25)*IF(G1926,$AH$29,$AH$30)*IF(H1926,$AH$34,$AH$35)*IF(I1926,$AH$39,$AH$40)*IF(J1926,$AH$44,$AH$45)*IF(K1926,$AH$49,$AH$50)*IF(L1926,$AH$54,$AH$55)*IF(M1926,$AH$59,$AH$60)</f>
        <v>0.000138585242799042</v>
      </c>
      <c r="Q1926">
        <f t="shared" si="300"/>
        <v>0.000913731765367879</v>
      </c>
      <c r="R1926">
        <f t="shared" si="301"/>
        <v>0</v>
      </c>
      <c r="S1926">
        <f t="shared" si="302"/>
        <v>0</v>
      </c>
      <c r="T1926">
        <f t="shared" si="303"/>
        <v>0</v>
      </c>
      <c r="U1926">
        <f t="shared" si="304"/>
        <v>0</v>
      </c>
      <c r="V1926">
        <f t="shared" si="305"/>
        <v>1</v>
      </c>
      <c r="W1926">
        <f t="shared" si="306"/>
        <v>0</v>
      </c>
      <c r="X1926">
        <f t="shared" si="307"/>
        <v>0</v>
      </c>
      <c r="Y1926">
        <f t="shared" si="308"/>
        <v>0</v>
      </c>
      <c r="Z1926">
        <f t="shared" si="309"/>
        <v>0</v>
      </c>
    </row>
    <row r="1927" spans="1:26">
      <c r="A1927">
        <v>1</v>
      </c>
      <c r="B1927" t="s">
        <v>29</v>
      </c>
      <c r="C1927" t="s">
        <v>61</v>
      </c>
      <c r="D1927">
        <v>0</v>
      </c>
      <c r="E1927">
        <v>1</v>
      </c>
      <c r="F1927">
        <v>0</v>
      </c>
      <c r="G1927">
        <v>1</v>
      </c>
      <c r="H1927">
        <v>0</v>
      </c>
      <c r="I1927">
        <v>0</v>
      </c>
      <c r="J1927">
        <v>1</v>
      </c>
      <c r="K1927">
        <v>0</v>
      </c>
      <c r="L1927">
        <v>0</v>
      </c>
      <c r="M1927">
        <v>1</v>
      </c>
      <c r="N1927">
        <f t="array" ref="N1927">$AC$2*_xlfn.IFS(B1927="data_scientist",$AD$7,TRUE,1)*_xlfn.IFS(B1927="data_analyst",$AD$8,TRUE,1)*_xlfn.IFS(B1927="data_engineer",$AD$9,TRUE,1)*IF(D1927,$AD$13,$AD$14)*IF(E1927,$AD$19,$AD$20)*IF(F1927,$AD$24,$AD$25)*IF(G1927,$AD$29,$AD$30)*IF(H1927,$AD$34,$AD$35)*IF(I1927,$AD$39,$AD$40)*IF(J1927,$AD$44,$AD$45)*IF(K1927,$AD$49,$AD$50)*IF(L1927,$AD$54,$AD$55)*IF(M1927,$AD$59,$AD$60)</f>
        <v>0.000356116028644459</v>
      </c>
      <c r="O1927">
        <f t="array" ref="O1927">$AD$2*_xlfn.IFS(B1927="data_scientist",$AF$7,TRUE,1)*_xlfn.IFS(B1927="data_analyst",$AF$8,TRUE,1)*_xlfn.IFS(B1927="data_engineer",$AF$9,TRUE,1)*IF(D1927,$AF$13,$AF$14)*IF(E1927,$AF$19,$AF$20)*IF(F1927,$AF$24,$AF$25)*IF(G1927,$AF$29,$AF$30)*IF(H1927,$AF$34,$AF$35)*IF(I1927,$AF$39,$AF$40)*IF(J1927,$AF$44,$AF$45)*IF(K1927,$AF$49,$AF$50)*IF(L1927,$AF$54,$AF$55)*IF(M1927,$AF$59,$AF$60)</f>
        <v>0.000336515574314395</v>
      </c>
      <c r="P1927">
        <f t="array" ref="P1927">$AE$2*_xlfn.IFS(B1927="data_scientist",$AH$7,TRUE,1)*_xlfn.IFS(B1927="data_analyst",$AH$8,TRUE,1)*_xlfn.IFS(B1927="data_engineer",$AH$9,TRUE,1)*IF(D1927,$AH$13,$AH$14)*IF(E1927,$AH$19,$AH$20)*IF(F1927,$AH$24,$AH$25)*IF(G1927,$AH$29,$AH$30)*IF(H1927,$AH$34,$AH$35)*IF(I1927,$AH$39,$AH$40)*IF(J1927,$AH$44,$AH$45)*IF(K1927,$AH$49,$AH$50)*IF(L1927,$AH$54,$AH$55)*IF(M1927,$AH$59,$AH$60)</f>
        <v>7.11772698796518e-5</v>
      </c>
      <c r="Q1927">
        <f t="shared" si="300"/>
        <v>0.000356116028644459</v>
      </c>
      <c r="R1927">
        <f t="shared" si="301"/>
        <v>0</v>
      </c>
      <c r="S1927">
        <f t="shared" si="302"/>
        <v>0</v>
      </c>
      <c r="T1927">
        <f t="shared" si="303"/>
        <v>0</v>
      </c>
      <c r="U1927">
        <f t="shared" si="304"/>
        <v>1</v>
      </c>
      <c r="V1927">
        <f t="shared" si="305"/>
        <v>0</v>
      </c>
      <c r="W1927">
        <f t="shared" si="306"/>
        <v>0</v>
      </c>
      <c r="X1927">
        <f t="shared" si="307"/>
        <v>0</v>
      </c>
      <c r="Y1927">
        <f t="shared" si="308"/>
        <v>0</v>
      </c>
      <c r="Z1927">
        <f t="shared" si="309"/>
        <v>0</v>
      </c>
    </row>
    <row r="1928" spans="1:26">
      <c r="A1928">
        <v>1</v>
      </c>
      <c r="B1928" t="s">
        <v>29</v>
      </c>
      <c r="C1928" t="s">
        <v>61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1</v>
      </c>
      <c r="N1928">
        <f t="array" ref="N1928">$AC$2*_xlfn.IFS(B1928="data_scientist",$AD$7,TRUE,1)*_xlfn.IFS(B1928="data_analyst",$AD$8,TRUE,1)*_xlfn.IFS(B1928="data_engineer",$AD$9,TRUE,1)*IF(D1928,$AD$13,$AD$14)*IF(E1928,$AD$19,$AD$20)*IF(F1928,$AD$24,$AD$25)*IF(G1928,$AD$29,$AD$30)*IF(H1928,$AD$34,$AD$35)*IF(I1928,$AD$39,$AD$40)*IF(J1928,$AD$44,$AD$45)*IF(K1928,$AD$49,$AD$50)*IF(L1928,$AD$54,$AD$55)*IF(M1928,$AD$59,$AD$60)</f>
        <v>0.00386754108553451</v>
      </c>
      <c r="O1928">
        <f t="array" ref="O1928">$AD$2*_xlfn.IFS(B1928="data_scientist",$AF$7,TRUE,1)*_xlfn.IFS(B1928="data_analyst",$AF$8,TRUE,1)*_xlfn.IFS(B1928="data_engineer",$AF$9,TRUE,1)*IF(D1928,$AF$13,$AF$14)*IF(E1928,$AF$19,$AF$20)*IF(F1928,$AF$24,$AF$25)*IF(G1928,$AF$29,$AF$30)*IF(H1928,$AF$34,$AF$35)*IF(I1928,$AF$39,$AF$40)*IF(J1928,$AF$44,$AF$45)*IF(K1928,$AF$49,$AF$50)*IF(L1928,$AF$54,$AF$55)*IF(M1928,$AF$59,$AF$60)</f>
        <v>0.00165449893128245</v>
      </c>
      <c r="P1928">
        <f t="array" ref="P1928">$AE$2*_xlfn.IFS(B1928="data_scientist",$AH$7,TRUE,1)*_xlfn.IFS(B1928="data_analyst",$AH$8,TRUE,1)*_xlfn.IFS(B1928="data_engineer",$AH$9,TRUE,1)*IF(D1928,$AH$13,$AH$14)*IF(E1928,$AH$19,$AH$20)*IF(F1928,$AH$24,$AH$25)*IF(G1928,$AH$29,$AH$30)*IF(H1928,$AH$34,$AH$35)*IF(I1928,$AH$39,$AH$40)*IF(J1928,$AH$44,$AH$45)*IF(K1928,$AH$49,$AH$50)*IF(L1928,$AH$54,$AH$55)*IF(M1928,$AH$59,$AH$60)</f>
        <v>0.000690274258098174</v>
      </c>
      <c r="Q1928">
        <f t="shared" si="300"/>
        <v>0.00386754108553451</v>
      </c>
      <c r="R1928">
        <f t="shared" si="301"/>
        <v>0</v>
      </c>
      <c r="S1928">
        <f t="shared" si="302"/>
        <v>0</v>
      </c>
      <c r="T1928">
        <f t="shared" si="303"/>
        <v>0</v>
      </c>
      <c r="U1928">
        <f t="shared" si="304"/>
        <v>1</v>
      </c>
      <c r="V1928">
        <f t="shared" si="305"/>
        <v>0</v>
      </c>
      <c r="W1928">
        <f t="shared" si="306"/>
        <v>0</v>
      </c>
      <c r="X1928">
        <f t="shared" si="307"/>
        <v>0</v>
      </c>
      <c r="Y1928">
        <f t="shared" si="308"/>
        <v>0</v>
      </c>
      <c r="Z1928">
        <f t="shared" si="309"/>
        <v>0</v>
      </c>
    </row>
    <row r="1929" spans="1:26">
      <c r="A1929">
        <v>1</v>
      </c>
      <c r="B1929" t="s">
        <v>29</v>
      </c>
      <c r="C1929" t="s">
        <v>61</v>
      </c>
      <c r="D1929">
        <v>1</v>
      </c>
      <c r="E1929">
        <v>0</v>
      </c>
      <c r="F1929">
        <v>1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1</v>
      </c>
      <c r="N1929">
        <f t="array" ref="N1929">$AC$2*_xlfn.IFS(B1929="data_scientist",$AD$7,TRUE,1)*_xlfn.IFS(B1929="data_analyst",$AD$8,TRUE,1)*_xlfn.IFS(B1929="data_engineer",$AD$9,TRUE,1)*IF(D1929,$AD$13,$AD$14)*IF(E1929,$AD$19,$AD$20)*IF(F1929,$AD$24,$AD$25)*IF(G1929,$AD$29,$AD$30)*IF(H1929,$AD$34,$AD$35)*IF(I1929,$AD$39,$AD$40)*IF(J1929,$AD$44,$AD$45)*IF(K1929,$AD$49,$AD$50)*IF(L1929,$AD$54,$AD$55)*IF(M1929,$AD$59,$AD$60)</f>
        <v>0.000330159215856343</v>
      </c>
      <c r="O1929">
        <f t="array" ref="O1929">$AD$2*_xlfn.IFS(B1929="data_scientist",$AF$7,TRUE,1)*_xlfn.IFS(B1929="data_analyst",$AF$8,TRUE,1)*_xlfn.IFS(B1929="data_engineer",$AF$9,TRUE,1)*IF(D1929,$AF$13,$AF$14)*IF(E1929,$AF$19,$AF$20)*IF(F1929,$AF$24,$AF$25)*IF(G1929,$AF$29,$AF$30)*IF(H1929,$AF$34,$AF$35)*IF(I1929,$AF$39,$AF$40)*IF(J1929,$AF$44,$AF$45)*IF(K1929,$AF$49,$AF$50)*IF(L1929,$AF$54,$AF$55)*IF(M1929,$AF$59,$AF$60)</f>
        <v>0.00490833714738888</v>
      </c>
      <c r="P1929">
        <f t="array" ref="P1929">$AE$2*_xlfn.IFS(B1929="data_scientist",$AH$7,TRUE,1)*_xlfn.IFS(B1929="data_analyst",$AH$8,TRUE,1)*_xlfn.IFS(B1929="data_engineer",$AH$9,TRUE,1)*IF(D1929,$AH$13,$AH$14)*IF(E1929,$AH$19,$AH$20)*IF(F1929,$AH$24,$AH$25)*IF(G1929,$AH$29,$AH$30)*IF(H1929,$AH$34,$AH$35)*IF(I1929,$AH$39,$AH$40)*IF(J1929,$AH$44,$AH$45)*IF(K1929,$AH$49,$AH$50)*IF(L1929,$AH$54,$AH$55)*IF(M1929,$AH$59,$AH$60)</f>
        <v>0.000626611367075964</v>
      </c>
      <c r="Q1929">
        <f t="shared" si="300"/>
        <v>0.00490833714738888</v>
      </c>
      <c r="R1929">
        <f t="shared" si="301"/>
        <v>0</v>
      </c>
      <c r="S1929">
        <f t="shared" si="302"/>
        <v>0</v>
      </c>
      <c r="T1929">
        <f t="shared" si="303"/>
        <v>0</v>
      </c>
      <c r="U1929">
        <f t="shared" si="304"/>
        <v>0</v>
      </c>
      <c r="V1929">
        <f t="shared" si="305"/>
        <v>1</v>
      </c>
      <c r="W1929">
        <f t="shared" si="306"/>
        <v>0</v>
      </c>
      <c r="X1929">
        <f t="shared" si="307"/>
        <v>0</v>
      </c>
      <c r="Y1929">
        <f t="shared" si="308"/>
        <v>0</v>
      </c>
      <c r="Z1929">
        <f t="shared" si="309"/>
        <v>0</v>
      </c>
    </row>
    <row r="1930" spans="1:26">
      <c r="A1930">
        <v>1</v>
      </c>
      <c r="B1930" t="s">
        <v>29</v>
      </c>
      <c r="C1930" t="s">
        <v>61</v>
      </c>
      <c r="D1930">
        <v>0</v>
      </c>
      <c r="E1930">
        <v>1</v>
      </c>
      <c r="F1930">
        <v>1</v>
      </c>
      <c r="G1930">
        <v>1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1</v>
      </c>
      <c r="N1930">
        <f t="array" ref="N1930">$AC$2*_xlfn.IFS(B1930="data_scientist",$AD$7,TRUE,1)*_xlfn.IFS(B1930="data_analyst",$AD$8,TRUE,1)*_xlfn.IFS(B1930="data_engineer",$AD$9,TRUE,1)*IF(D1930,$AD$13,$AD$14)*IF(E1930,$AD$19,$AD$20)*IF(F1930,$AD$24,$AD$25)*IF(G1930,$AD$29,$AD$30)*IF(H1930,$AD$34,$AD$35)*IF(I1930,$AD$39,$AD$40)*IF(J1930,$AD$44,$AD$45)*IF(K1930,$AD$49,$AD$50)*IF(L1930,$AD$54,$AD$55)*IF(M1930,$AD$59,$AD$60)</f>
        <v>0.000328251015642644</v>
      </c>
      <c r="O1930">
        <f t="array" ref="O1930">$AD$2*_xlfn.IFS(B1930="data_scientist",$AF$7,TRUE,1)*_xlfn.IFS(B1930="data_analyst",$AF$8,TRUE,1)*_xlfn.IFS(B1930="data_engineer",$AF$9,TRUE,1)*IF(D1930,$AF$13,$AF$14)*IF(E1930,$AF$19,$AF$20)*IF(F1930,$AF$24,$AF$25)*IF(G1930,$AF$29,$AF$30)*IF(H1930,$AF$34,$AF$35)*IF(I1930,$AF$39,$AF$40)*IF(J1930,$AF$44,$AF$45)*IF(K1930,$AF$49,$AF$50)*IF(L1930,$AF$54,$AF$55)*IF(M1930,$AF$59,$AF$60)</f>
        <v>0.00190987904438143</v>
      </c>
      <c r="P1930">
        <f t="array" ref="P1930">$AE$2*_xlfn.IFS(B1930="data_scientist",$AH$7,TRUE,1)*_xlfn.IFS(B1930="data_analyst",$AH$8,TRUE,1)*_xlfn.IFS(B1930="data_engineer",$AH$9,TRUE,1)*IF(D1930,$AH$13,$AH$14)*IF(E1930,$AH$19,$AH$20)*IF(F1930,$AH$24,$AH$25)*IF(G1930,$AH$29,$AH$30)*IF(H1930,$AH$34,$AH$35)*IF(I1930,$AH$39,$AH$40)*IF(J1930,$AH$44,$AH$45)*IF(K1930,$AH$49,$AH$50)*IF(L1930,$AH$54,$AH$55)*IF(M1930,$AH$59,$AH$60)</f>
        <v>0.000269313539041973</v>
      </c>
      <c r="Q1930">
        <f t="shared" si="300"/>
        <v>0.00190987904438143</v>
      </c>
      <c r="R1930">
        <f t="shared" si="301"/>
        <v>0</v>
      </c>
      <c r="S1930">
        <f t="shared" si="302"/>
        <v>0</v>
      </c>
      <c r="T1930">
        <f t="shared" si="303"/>
        <v>0</v>
      </c>
      <c r="U1930">
        <f t="shared" si="304"/>
        <v>0</v>
      </c>
      <c r="V1930">
        <f t="shared" si="305"/>
        <v>1</v>
      </c>
      <c r="W1930">
        <f t="shared" si="306"/>
        <v>0</v>
      </c>
      <c r="X1930">
        <f t="shared" si="307"/>
        <v>0</v>
      </c>
      <c r="Y1930">
        <f t="shared" si="308"/>
        <v>0</v>
      </c>
      <c r="Z1930">
        <f t="shared" si="309"/>
        <v>0</v>
      </c>
    </row>
    <row r="1931" spans="1:26">
      <c r="A1931">
        <v>1</v>
      </c>
      <c r="B1931" t="s">
        <v>29</v>
      </c>
      <c r="C1931" t="s">
        <v>61</v>
      </c>
      <c r="D1931">
        <v>1</v>
      </c>
      <c r="E1931">
        <v>1</v>
      </c>
      <c r="F1931">
        <v>0</v>
      </c>
      <c r="G1931">
        <v>1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1</v>
      </c>
      <c r="N1931">
        <f t="array" ref="N1931">$AC$2*_xlfn.IFS(B1931="data_scientist",$AD$7,TRUE,1)*_xlfn.IFS(B1931="data_analyst",$AD$8,TRUE,1)*_xlfn.IFS(B1931="data_engineer",$AD$9,TRUE,1)*IF(D1931,$AD$13,$AD$14)*IF(E1931,$AD$19,$AD$20)*IF(F1931,$AD$24,$AD$25)*IF(G1931,$AD$29,$AD$30)*IF(H1931,$AD$34,$AD$35)*IF(I1931,$AD$39,$AD$40)*IF(J1931,$AD$44,$AD$45)*IF(K1931,$AD$49,$AD$50)*IF(L1931,$AD$54,$AD$55)*IF(M1931,$AD$59,$AD$60)</f>
        <v>0.000846506841737949</v>
      </c>
      <c r="O1931">
        <f t="array" ref="O1931">$AD$2*_xlfn.IFS(B1931="data_scientist",$AF$7,TRUE,1)*_xlfn.IFS(B1931="data_analyst",$AF$8,TRUE,1)*_xlfn.IFS(B1931="data_engineer",$AF$9,TRUE,1)*IF(D1931,$AF$13,$AF$14)*IF(E1931,$AF$19,$AF$20)*IF(F1931,$AF$24,$AF$25)*IF(G1931,$AF$29,$AF$30)*IF(H1931,$AF$34,$AF$35)*IF(I1931,$AF$39,$AF$40)*IF(J1931,$AF$44,$AF$45)*IF(K1931,$AF$49,$AF$50)*IF(L1931,$AF$54,$AF$55)*IF(M1931,$AF$59,$AF$60)</f>
        <v>0.00437839767046186</v>
      </c>
      <c r="P1931">
        <f t="array" ref="P1931">$AE$2*_xlfn.IFS(B1931="data_scientist",$AH$7,TRUE,1)*_xlfn.IFS(B1931="data_analyst",$AH$8,TRUE,1)*_xlfn.IFS(B1931="data_engineer",$AH$9,TRUE,1)*IF(D1931,$AH$13,$AH$14)*IF(E1931,$AH$19,$AH$20)*IF(F1931,$AH$24,$AH$25)*IF(G1931,$AH$29,$AH$30)*IF(H1931,$AH$34,$AH$35)*IF(I1931,$AH$39,$AH$40)*IF(J1931,$AH$44,$AH$45)*IF(K1931,$AH$49,$AH$50)*IF(L1931,$AH$54,$AH$55)*IF(M1931,$AH$59,$AH$60)</f>
        <v>0.000523816704783444</v>
      </c>
      <c r="Q1931">
        <f t="shared" si="300"/>
        <v>0.00437839767046186</v>
      </c>
      <c r="R1931">
        <f t="shared" si="301"/>
        <v>0</v>
      </c>
      <c r="S1931">
        <f t="shared" si="302"/>
        <v>0</v>
      </c>
      <c r="T1931">
        <f t="shared" si="303"/>
        <v>0</v>
      </c>
      <c r="U1931">
        <f t="shared" si="304"/>
        <v>0</v>
      </c>
      <c r="V1931">
        <f t="shared" si="305"/>
        <v>1</v>
      </c>
      <c r="W1931">
        <f t="shared" si="306"/>
        <v>0</v>
      </c>
      <c r="X1931">
        <f t="shared" si="307"/>
        <v>0</v>
      </c>
      <c r="Y1931">
        <f t="shared" si="308"/>
        <v>0</v>
      </c>
      <c r="Z1931">
        <f t="shared" si="309"/>
        <v>0</v>
      </c>
    </row>
    <row r="1932" spans="1:26">
      <c r="A1932">
        <v>1</v>
      </c>
      <c r="B1932" t="s">
        <v>29</v>
      </c>
      <c r="C1932" t="s">
        <v>61</v>
      </c>
      <c r="D1932">
        <v>1</v>
      </c>
      <c r="E1932">
        <v>0</v>
      </c>
      <c r="F1932">
        <v>1</v>
      </c>
      <c r="G1932">
        <v>1</v>
      </c>
      <c r="H1932">
        <v>1</v>
      </c>
      <c r="I1932">
        <v>0</v>
      </c>
      <c r="J1932">
        <v>0</v>
      </c>
      <c r="K1932">
        <v>0</v>
      </c>
      <c r="L1932">
        <v>0</v>
      </c>
      <c r="M1932">
        <v>1</v>
      </c>
      <c r="N1932">
        <f t="array" ref="N1932">$AC$2*_xlfn.IFS(B1932="data_scientist",$AD$7,TRUE,1)*_xlfn.IFS(B1932="data_analyst",$AD$8,TRUE,1)*_xlfn.IFS(B1932="data_engineer",$AD$9,TRUE,1)*IF(D1932,$AD$13,$AD$14)*IF(E1932,$AD$19,$AD$20)*IF(F1932,$AD$24,$AD$25)*IF(G1932,$AD$29,$AD$30)*IF(H1932,$AD$34,$AD$35)*IF(I1932,$AD$39,$AD$40)*IF(J1932,$AD$44,$AD$45)*IF(K1932,$AD$49,$AD$50)*IF(L1932,$AD$54,$AD$55)*IF(M1932,$AD$59,$AD$60)</f>
        <v>7.89504170132295e-6</v>
      </c>
      <c r="O1932">
        <f t="array" ref="O1932">$AD$2*_xlfn.IFS(B1932="data_scientist",$AF$7,TRUE,1)*_xlfn.IFS(B1932="data_analyst",$AF$8,TRUE,1)*_xlfn.IFS(B1932="data_engineer",$AF$9,TRUE,1)*IF(D1932,$AF$13,$AF$14)*IF(E1932,$AF$19,$AF$20)*IF(F1932,$AF$24,$AF$25)*IF(G1932,$AF$29,$AF$30)*IF(H1932,$AF$34,$AF$35)*IF(I1932,$AF$39,$AF$40)*IF(J1932,$AF$44,$AF$45)*IF(K1932,$AF$49,$AF$50)*IF(L1932,$AF$54,$AF$55)*IF(M1932,$AF$59,$AF$60)</f>
        <v>0.0030996681496064</v>
      </c>
      <c r="P1932">
        <f t="array" ref="P1932">$AE$2*_xlfn.IFS(B1932="data_scientist",$AH$7,TRUE,1)*_xlfn.IFS(B1932="data_analyst",$AH$8,TRUE,1)*_xlfn.IFS(B1932="data_engineer",$AH$9,TRUE,1)*IF(D1932,$AH$13,$AH$14)*IF(E1932,$AH$19,$AH$20)*IF(F1932,$AH$24,$AH$25)*IF(G1932,$AH$29,$AH$30)*IF(H1932,$AH$34,$AH$35)*IF(I1932,$AH$39,$AH$40)*IF(J1932,$AH$44,$AH$45)*IF(K1932,$AH$49,$AH$50)*IF(L1932,$AH$54,$AH$55)*IF(M1932,$AH$59,$AH$60)</f>
        <v>0.000165743357553156</v>
      </c>
      <c r="Q1932">
        <f t="shared" si="300"/>
        <v>0.0030996681496064</v>
      </c>
      <c r="R1932">
        <f t="shared" si="301"/>
        <v>0</v>
      </c>
      <c r="S1932">
        <f t="shared" si="302"/>
        <v>0</v>
      </c>
      <c r="T1932">
        <f t="shared" si="303"/>
        <v>0</v>
      </c>
      <c r="U1932">
        <f t="shared" si="304"/>
        <v>0</v>
      </c>
      <c r="V1932">
        <f t="shared" si="305"/>
        <v>1</v>
      </c>
      <c r="W1932">
        <f t="shared" si="306"/>
        <v>0</v>
      </c>
      <c r="X1932">
        <f t="shared" si="307"/>
        <v>0</v>
      </c>
      <c r="Y1932">
        <f t="shared" si="308"/>
        <v>0</v>
      </c>
      <c r="Z1932">
        <f t="shared" si="309"/>
        <v>0</v>
      </c>
    </row>
    <row r="1933" spans="1:26">
      <c r="A1933">
        <v>1</v>
      </c>
      <c r="B1933" t="s">
        <v>29</v>
      </c>
      <c r="C1933" t="s">
        <v>61</v>
      </c>
      <c r="D1933">
        <v>1</v>
      </c>
      <c r="E1933">
        <v>0</v>
      </c>
      <c r="F1933">
        <v>1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1</v>
      </c>
      <c r="M1933">
        <v>1</v>
      </c>
      <c r="N1933">
        <f t="array" ref="N1933">$AC$2*_xlfn.IFS(B1933="data_scientist",$AD$7,TRUE,1)*_xlfn.IFS(B1933="data_analyst",$AD$8,TRUE,1)*_xlfn.IFS(B1933="data_engineer",$AD$9,TRUE,1)*IF(D1933,$AD$13,$AD$14)*IF(E1933,$AD$19,$AD$20)*IF(F1933,$AD$24,$AD$25)*IF(G1933,$AD$29,$AD$30)*IF(H1933,$AD$34,$AD$35)*IF(I1933,$AD$39,$AD$40)*IF(J1933,$AD$44,$AD$45)*IF(K1933,$AD$49,$AD$50)*IF(L1933,$AD$54,$AD$55)*IF(M1933,$AD$59,$AD$60)</f>
        <v>2.79761080102571e-5</v>
      </c>
      <c r="O1933">
        <f t="array" ref="O1933">$AD$2*_xlfn.IFS(B1933="data_scientist",$AF$7,TRUE,1)*_xlfn.IFS(B1933="data_analyst",$AF$8,TRUE,1)*_xlfn.IFS(B1933="data_engineer",$AF$9,TRUE,1)*IF(D1933,$AF$13,$AF$14)*IF(E1933,$AF$19,$AF$20)*IF(F1933,$AF$24,$AF$25)*IF(G1933,$AF$29,$AF$30)*IF(H1933,$AF$34,$AF$35)*IF(I1933,$AF$39,$AF$40)*IF(J1933,$AF$44,$AF$45)*IF(K1933,$AF$49,$AF$50)*IF(L1933,$AF$54,$AF$55)*IF(M1933,$AF$59,$AF$60)</f>
        <v>0.00274337253718233</v>
      </c>
      <c r="P1933">
        <f t="array" ref="P1933">$AE$2*_xlfn.IFS(B1933="data_scientist",$AH$7,TRUE,1)*_xlfn.IFS(B1933="data_analyst",$AH$8,TRUE,1)*_xlfn.IFS(B1933="data_engineer",$AH$9,TRUE,1)*IF(D1933,$AH$13,$AH$14)*IF(E1933,$AH$19,$AH$20)*IF(F1933,$AH$24,$AH$25)*IF(G1933,$AH$29,$AH$30)*IF(H1933,$AH$34,$AH$35)*IF(I1933,$AH$39,$AH$40)*IF(J1933,$AH$44,$AH$45)*IF(K1933,$AH$49,$AH$50)*IF(L1933,$AH$54,$AH$55)*IF(M1933,$AH$59,$AH$60)</f>
        <v>0.00019755832269513</v>
      </c>
      <c r="Q1933">
        <f t="shared" si="300"/>
        <v>0.00274337253718233</v>
      </c>
      <c r="R1933">
        <f t="shared" si="301"/>
        <v>0</v>
      </c>
      <c r="S1933">
        <f t="shared" si="302"/>
        <v>0</v>
      </c>
      <c r="T1933">
        <f t="shared" si="303"/>
        <v>0</v>
      </c>
      <c r="U1933">
        <f t="shared" si="304"/>
        <v>0</v>
      </c>
      <c r="V1933">
        <f t="shared" si="305"/>
        <v>1</v>
      </c>
      <c r="W1933">
        <f t="shared" si="306"/>
        <v>0</v>
      </c>
      <c r="X1933">
        <f t="shared" si="307"/>
        <v>0</v>
      </c>
      <c r="Y1933">
        <f t="shared" si="308"/>
        <v>0</v>
      </c>
      <c r="Z1933">
        <f t="shared" si="309"/>
        <v>0</v>
      </c>
    </row>
    <row r="1934" spans="1:26">
      <c r="A1934">
        <v>1</v>
      </c>
      <c r="B1934" t="s">
        <v>29</v>
      </c>
      <c r="C1934" t="s">
        <v>61</v>
      </c>
      <c r="D1934">
        <v>1</v>
      </c>
      <c r="E1934">
        <v>1</v>
      </c>
      <c r="F1934">
        <v>1</v>
      </c>
      <c r="G1934">
        <v>1</v>
      </c>
      <c r="H1934">
        <v>0</v>
      </c>
      <c r="I1934">
        <v>1</v>
      </c>
      <c r="J1934">
        <v>0</v>
      </c>
      <c r="K1934">
        <v>0</v>
      </c>
      <c r="L1934">
        <v>1</v>
      </c>
      <c r="M1934">
        <v>1</v>
      </c>
      <c r="N1934">
        <f t="array" ref="N1934">$AC$2*_xlfn.IFS(B1934="data_scientist",$AD$7,TRUE,1)*_xlfn.IFS(B1934="data_analyst",$AD$8,TRUE,1)*_xlfn.IFS(B1934="data_engineer",$AD$9,TRUE,1)*IF(D1934,$AD$13,$AD$14)*IF(E1934,$AD$19,$AD$20)*IF(F1934,$AD$24,$AD$25)*IF(G1934,$AD$29,$AD$30)*IF(H1934,$AD$34,$AD$35)*IF(I1934,$AD$39,$AD$40)*IF(J1934,$AD$44,$AD$45)*IF(K1934,$AD$49,$AD$50)*IF(L1934,$AD$54,$AD$55)*IF(M1934,$AD$59,$AD$60)</f>
        <v>4.48106662218656e-6</v>
      </c>
      <c r="O1934">
        <f t="array" ref="O1934">$AD$2*_xlfn.IFS(B1934="data_scientist",$AF$7,TRUE,1)*_xlfn.IFS(B1934="data_analyst",$AF$8,TRUE,1)*_xlfn.IFS(B1934="data_engineer",$AF$9,TRUE,1)*IF(D1934,$AF$13,$AF$14)*IF(E1934,$AF$19,$AF$20)*IF(F1934,$AF$24,$AF$25)*IF(G1934,$AF$29,$AF$30)*IF(H1934,$AF$34,$AF$35)*IF(I1934,$AF$39,$AF$40)*IF(J1934,$AF$44,$AF$45)*IF(K1934,$AF$49,$AF$50)*IF(L1934,$AF$54,$AF$55)*IF(M1934,$AF$59,$AF$60)</f>
        <v>0.000673916966583909</v>
      </c>
      <c r="P1934">
        <f t="array" ref="P1934">$AE$2*_xlfn.IFS(B1934="data_scientist",$AH$7,TRUE,1)*_xlfn.IFS(B1934="data_analyst",$AH$8,TRUE,1)*_xlfn.IFS(B1934="data_engineer",$AH$9,TRUE,1)*IF(D1934,$AH$13,$AH$14)*IF(E1934,$AH$19,$AH$20)*IF(F1934,$AH$24,$AH$25)*IF(G1934,$AH$29,$AH$30)*IF(H1934,$AH$34,$AH$35)*IF(I1934,$AH$39,$AH$40)*IF(J1934,$AH$44,$AH$45)*IF(K1934,$AH$49,$AH$50)*IF(L1934,$AH$54,$AH$55)*IF(M1934,$AH$59,$AH$60)</f>
        <v>3.16589035508747e-5</v>
      </c>
      <c r="Q1934">
        <f t="shared" si="300"/>
        <v>0.000673916966583909</v>
      </c>
      <c r="R1934">
        <f t="shared" si="301"/>
        <v>0</v>
      </c>
      <c r="S1934">
        <f t="shared" si="302"/>
        <v>0</v>
      </c>
      <c r="T1934">
        <f t="shared" si="303"/>
        <v>0</v>
      </c>
      <c r="U1934">
        <f t="shared" si="304"/>
        <v>0</v>
      </c>
      <c r="V1934">
        <f t="shared" si="305"/>
        <v>1</v>
      </c>
      <c r="W1934">
        <f t="shared" si="306"/>
        <v>0</v>
      </c>
      <c r="X1934">
        <f t="shared" si="307"/>
        <v>0</v>
      </c>
      <c r="Y1934">
        <f t="shared" si="308"/>
        <v>0</v>
      </c>
      <c r="Z1934">
        <f t="shared" si="309"/>
        <v>0</v>
      </c>
    </row>
    <row r="1935" spans="1:26">
      <c r="A1935">
        <v>1</v>
      </c>
      <c r="B1935" t="s">
        <v>29</v>
      </c>
      <c r="C1935" t="s">
        <v>61</v>
      </c>
      <c r="D1935">
        <v>1</v>
      </c>
      <c r="E1935">
        <v>1</v>
      </c>
      <c r="F1935">
        <v>1</v>
      </c>
      <c r="G1935">
        <v>1</v>
      </c>
      <c r="H1935">
        <v>0</v>
      </c>
      <c r="I1935">
        <v>1</v>
      </c>
      <c r="J1935">
        <v>1</v>
      </c>
      <c r="K1935">
        <v>0</v>
      </c>
      <c r="L1935">
        <v>1</v>
      </c>
      <c r="M1935">
        <v>1</v>
      </c>
      <c r="N1935">
        <f t="array" ref="N1935">$AC$2*_xlfn.IFS(B1935="data_scientist",$AD$7,TRUE,1)*_xlfn.IFS(B1935="data_analyst",$AD$8,TRUE,1)*_xlfn.IFS(B1935="data_engineer",$AD$9,TRUE,1)*IF(D1935,$AD$13,$AD$14)*IF(E1935,$AD$19,$AD$20)*IF(F1935,$AD$24,$AD$25)*IF(G1935,$AD$29,$AD$30)*IF(H1935,$AD$34,$AD$35)*IF(I1935,$AD$39,$AD$40)*IF(J1935,$AD$44,$AD$45)*IF(K1935,$AD$49,$AD$50)*IF(L1935,$AD$54,$AD$55)*IF(M1935,$AD$59,$AD$60)</f>
        <v>8.84502146195008e-7</v>
      </c>
      <c r="O1935">
        <f t="array" ref="O1935">$AD$2*_xlfn.IFS(B1935="data_scientist",$AF$7,TRUE,1)*_xlfn.IFS(B1935="data_analyst",$AF$8,TRUE,1)*_xlfn.IFS(B1935="data_engineer",$AF$9,TRUE,1)*IF(D1935,$AF$13,$AF$14)*IF(E1935,$AF$19,$AF$20)*IF(F1935,$AF$24,$AF$25)*IF(G1935,$AF$29,$AF$30)*IF(H1935,$AF$34,$AF$35)*IF(I1935,$AF$39,$AF$40)*IF(J1935,$AF$44,$AF$45)*IF(K1935,$AF$49,$AF$50)*IF(L1935,$AF$54,$AF$55)*IF(M1935,$AF$59,$AF$60)</f>
        <v>0.000135078109191381</v>
      </c>
      <c r="P1935">
        <f t="array" ref="P1935">$AE$2*_xlfn.IFS(B1935="data_scientist",$AH$7,TRUE,1)*_xlfn.IFS(B1935="data_analyst",$AH$8,TRUE,1)*_xlfn.IFS(B1935="data_engineer",$AH$9,TRUE,1)*IF(D1935,$AH$13,$AH$14)*IF(E1935,$AH$19,$AH$20)*IF(F1935,$AH$24,$AH$25)*IF(G1935,$AH$29,$AH$30)*IF(H1935,$AH$34,$AH$35)*IF(I1935,$AH$39,$AH$40)*IF(J1935,$AH$44,$AH$45)*IF(K1935,$AH$49,$AH$50)*IF(L1935,$AH$54,$AH$55)*IF(M1935,$AH$59,$AH$60)</f>
        <v>5.71619091890794e-6</v>
      </c>
      <c r="Q1935">
        <f t="shared" si="300"/>
        <v>0.000135078109191381</v>
      </c>
      <c r="R1935">
        <f t="shared" si="301"/>
        <v>0</v>
      </c>
      <c r="S1935">
        <f t="shared" si="302"/>
        <v>0</v>
      </c>
      <c r="T1935">
        <f t="shared" si="303"/>
        <v>0</v>
      </c>
      <c r="U1935">
        <f t="shared" si="304"/>
        <v>0</v>
      </c>
      <c r="V1935">
        <f t="shared" si="305"/>
        <v>1</v>
      </c>
      <c r="W1935">
        <f t="shared" si="306"/>
        <v>0</v>
      </c>
      <c r="X1935">
        <f t="shared" si="307"/>
        <v>0</v>
      </c>
      <c r="Y1935">
        <f t="shared" si="308"/>
        <v>0</v>
      </c>
      <c r="Z1935">
        <f t="shared" si="309"/>
        <v>0</v>
      </c>
    </row>
    <row r="1936" spans="1:26">
      <c r="A1936">
        <v>1</v>
      </c>
      <c r="B1936" t="s">
        <v>29</v>
      </c>
      <c r="C1936" t="s">
        <v>61</v>
      </c>
      <c r="D1936">
        <v>1</v>
      </c>
      <c r="E1936">
        <v>1</v>
      </c>
      <c r="F1936">
        <v>1</v>
      </c>
      <c r="G1936">
        <v>1</v>
      </c>
      <c r="H1936">
        <v>1</v>
      </c>
      <c r="I1936">
        <v>1</v>
      </c>
      <c r="J1936">
        <v>0</v>
      </c>
      <c r="K1936">
        <v>0</v>
      </c>
      <c r="L1936">
        <v>0</v>
      </c>
      <c r="M1936">
        <v>1</v>
      </c>
      <c r="N1936">
        <f t="array" ref="N1936">$AC$2*_xlfn.IFS(B1936="data_scientist",$AD$7,TRUE,1)*_xlfn.IFS(B1936="data_analyst",$AD$8,TRUE,1)*_xlfn.IFS(B1936="data_engineer",$AD$9,TRUE,1)*IF(D1936,$AD$13,$AD$14)*IF(E1936,$AD$19,$AD$20)*IF(F1936,$AD$24,$AD$25)*IF(G1936,$AD$29,$AD$30)*IF(H1936,$AD$34,$AD$35)*IF(I1936,$AD$39,$AD$40)*IF(J1936,$AD$44,$AD$45)*IF(K1936,$AD$49,$AD$50)*IF(L1936,$AD$54,$AD$55)*IF(M1936,$AD$59,$AD$60)</f>
        <v>3.53202584440972e-6</v>
      </c>
      <c r="O1936">
        <f t="array" ref="O1936">$AD$2*_xlfn.IFS(B1936="data_scientist",$AF$7,TRUE,1)*_xlfn.IFS(B1936="data_analyst",$AF$8,TRUE,1)*_xlfn.IFS(B1936="data_engineer",$AF$9,TRUE,1)*IF(D1936,$AF$13,$AF$14)*IF(E1936,$AF$19,$AF$20)*IF(F1936,$AF$24,$AF$25)*IF(G1936,$AF$29,$AF$30)*IF(H1936,$AF$34,$AF$35)*IF(I1936,$AF$39,$AF$40)*IF(J1936,$AF$44,$AF$45)*IF(K1936,$AF$49,$AF$50)*IF(L1936,$AF$54,$AF$55)*IF(M1936,$AF$59,$AF$60)</f>
        <v>0.000870431698482231</v>
      </c>
      <c r="P1936">
        <f t="array" ref="P1936">$AE$2*_xlfn.IFS(B1936="data_scientist",$AH$7,TRUE,1)*_xlfn.IFS(B1936="data_analyst",$AH$8,TRUE,1)*_xlfn.IFS(B1936="data_engineer",$AH$9,TRUE,1)*IF(D1936,$AH$13,$AH$14)*IF(E1936,$AH$19,$AH$20)*IF(F1936,$AH$24,$AH$25)*IF(G1936,$AH$29,$AH$30)*IF(H1936,$AH$34,$AH$35)*IF(I1936,$AH$39,$AH$40)*IF(J1936,$AH$44,$AH$45)*IF(K1936,$AH$49,$AH$50)*IF(L1936,$AH$54,$AH$55)*IF(M1936,$AH$59,$AH$60)</f>
        <v>4.93266911852828e-5</v>
      </c>
      <c r="Q1936">
        <f t="shared" si="300"/>
        <v>0.000870431698482231</v>
      </c>
      <c r="R1936">
        <f t="shared" si="301"/>
        <v>0</v>
      </c>
      <c r="S1936">
        <f t="shared" si="302"/>
        <v>0</v>
      </c>
      <c r="T1936">
        <f t="shared" si="303"/>
        <v>0</v>
      </c>
      <c r="U1936">
        <f t="shared" si="304"/>
        <v>0</v>
      </c>
      <c r="V1936">
        <f t="shared" si="305"/>
        <v>1</v>
      </c>
      <c r="W1936">
        <f t="shared" si="306"/>
        <v>0</v>
      </c>
      <c r="X1936">
        <f t="shared" si="307"/>
        <v>0</v>
      </c>
      <c r="Y1936">
        <f t="shared" si="308"/>
        <v>0</v>
      </c>
      <c r="Z1936">
        <f t="shared" si="309"/>
        <v>0</v>
      </c>
    </row>
    <row r="1937" spans="1:26">
      <c r="A1937">
        <v>1</v>
      </c>
      <c r="B1937" t="s">
        <v>29</v>
      </c>
      <c r="C1937" t="s">
        <v>61</v>
      </c>
      <c r="D1937">
        <v>1</v>
      </c>
      <c r="E1937">
        <v>0</v>
      </c>
      <c r="F1937">
        <v>1</v>
      </c>
      <c r="G1937">
        <v>1</v>
      </c>
      <c r="H1937">
        <v>0</v>
      </c>
      <c r="I1937">
        <v>0</v>
      </c>
      <c r="J1937">
        <v>0</v>
      </c>
      <c r="K1937">
        <v>1</v>
      </c>
      <c r="L1937">
        <v>0</v>
      </c>
      <c r="M1937">
        <v>1</v>
      </c>
      <c r="N1937">
        <f t="array" ref="N1937">$AC$2*_xlfn.IFS(B1937="data_scientist",$AD$7,TRUE,1)*_xlfn.IFS(B1937="data_analyst",$AD$8,TRUE,1)*_xlfn.IFS(B1937="data_engineer",$AD$9,TRUE,1)*IF(D1937,$AD$13,$AD$14)*IF(E1937,$AD$19,$AD$20)*IF(F1937,$AD$24,$AD$25)*IF(G1937,$AD$29,$AD$30)*IF(H1937,$AD$34,$AD$35)*IF(I1937,$AD$39,$AD$40)*IF(J1937,$AD$44,$AD$45)*IF(K1937,$AD$49,$AD$50)*IF(L1937,$AD$54,$AD$55)*IF(M1937,$AD$59,$AD$60)</f>
        <v>5.69335729291365e-6</v>
      </c>
      <c r="O1937">
        <f t="array" ref="O1937">$AD$2*_xlfn.IFS(B1937="data_scientist",$AF$7,TRUE,1)*_xlfn.IFS(B1937="data_analyst",$AF$8,TRUE,1)*_xlfn.IFS(B1937="data_engineer",$AF$9,TRUE,1)*IF(D1937,$AF$13,$AF$14)*IF(E1937,$AF$19,$AF$20)*IF(F1937,$AF$24,$AF$25)*IF(G1937,$AF$29,$AF$30)*IF(H1937,$AF$34,$AF$35)*IF(I1937,$AF$39,$AF$40)*IF(J1937,$AF$44,$AF$45)*IF(K1937,$AF$49,$AF$50)*IF(L1937,$AF$54,$AF$55)*IF(M1937,$AF$59,$AF$60)</f>
        <v>0.00267697903937414</v>
      </c>
      <c r="P1937">
        <f t="array" ref="P1937">$AE$2*_xlfn.IFS(B1937="data_scientist",$AH$7,TRUE,1)*_xlfn.IFS(B1937="data_analyst",$AH$8,TRUE,1)*_xlfn.IFS(B1937="data_engineer",$AH$9,TRUE,1)*IF(D1937,$AH$13,$AH$14)*IF(E1937,$AH$19,$AH$20)*IF(F1937,$AH$24,$AH$25)*IF(G1937,$AH$29,$AH$30)*IF(H1937,$AH$34,$AH$35)*IF(I1937,$AH$39,$AH$40)*IF(J1937,$AH$44,$AH$45)*IF(K1937,$AH$49,$AH$50)*IF(L1937,$AH$54,$AH$55)*IF(M1937,$AH$59,$AH$60)</f>
        <v>0.000127039551531128</v>
      </c>
      <c r="Q1937">
        <f t="shared" si="300"/>
        <v>0.00267697903937414</v>
      </c>
      <c r="R1937">
        <f t="shared" si="301"/>
        <v>0</v>
      </c>
      <c r="S1937">
        <f t="shared" si="302"/>
        <v>0</v>
      </c>
      <c r="T1937">
        <f t="shared" si="303"/>
        <v>0</v>
      </c>
      <c r="U1937">
        <f t="shared" si="304"/>
        <v>0</v>
      </c>
      <c r="V1937">
        <f t="shared" si="305"/>
        <v>1</v>
      </c>
      <c r="W1937">
        <f t="shared" si="306"/>
        <v>0</v>
      </c>
      <c r="X1937">
        <f t="shared" si="307"/>
        <v>0</v>
      </c>
      <c r="Y1937">
        <f t="shared" si="308"/>
        <v>0</v>
      </c>
      <c r="Z1937">
        <f t="shared" si="309"/>
        <v>0</v>
      </c>
    </row>
    <row r="1938" spans="1:26">
      <c r="A1938">
        <v>1</v>
      </c>
      <c r="B1938" t="s">
        <v>29</v>
      </c>
      <c r="C1938" t="s">
        <v>61</v>
      </c>
      <c r="D1938">
        <v>0</v>
      </c>
      <c r="E1938">
        <v>0</v>
      </c>
      <c r="F1938">
        <v>1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1</v>
      </c>
      <c r="N1938">
        <f t="array" ref="N1938">$AC$2*_xlfn.IFS(B1938="data_scientist",$AD$7,TRUE,1)*_xlfn.IFS(B1938="data_analyst",$AD$8,TRUE,1)*_xlfn.IFS(B1938="data_engineer",$AD$9,TRUE,1)*IF(D1938,$AD$13,$AD$14)*IF(E1938,$AD$19,$AD$20)*IF(F1938,$AD$24,$AD$25)*IF(G1938,$AD$29,$AD$30)*IF(H1938,$AD$34,$AD$35)*IF(I1938,$AD$39,$AD$40)*IF(J1938,$AD$44,$AD$45)*IF(K1938,$AD$49,$AD$50)*IF(L1938,$AD$54,$AD$55)*IF(M1938,$AD$59,$AD$60)</f>
        <v>0.000703666674082314</v>
      </c>
      <c r="O1938">
        <f t="array" ref="O1938">$AD$2*_xlfn.IFS(B1938="data_scientist",$AF$7,TRUE,1)*_xlfn.IFS(B1938="data_analyst",$AF$8,TRUE,1)*_xlfn.IFS(B1938="data_engineer",$AF$9,TRUE,1)*IF(D1938,$AF$13,$AF$14)*IF(E1938,$AF$19,$AF$20)*IF(F1938,$AF$24,$AF$25)*IF(G1938,$AF$29,$AF$30)*IF(H1938,$AF$34,$AF$35)*IF(I1938,$AF$39,$AF$40)*IF(J1938,$AF$44,$AF$45)*IF(K1938,$AF$49,$AF$50)*IF(L1938,$AF$54,$AF$55)*IF(M1938,$AF$59,$AF$60)</f>
        <v>0.00188211332027134</v>
      </c>
      <c r="P1938">
        <f t="array" ref="P1938">$AE$2*_xlfn.IFS(B1938="data_scientist",$AH$7,TRUE,1)*_xlfn.IFS(B1938="data_analyst",$AH$8,TRUE,1)*_xlfn.IFS(B1938="data_engineer",$AH$9,TRUE,1)*IF(D1938,$AH$13,$AH$14)*IF(E1938,$AH$19,$AH$20)*IF(F1938,$AH$24,$AH$25)*IF(G1938,$AH$29,$AH$30)*IF(H1938,$AH$34,$AH$35)*IF(I1938,$AH$39,$AH$40)*IF(J1938,$AH$44,$AH$45)*IF(K1938,$AH$49,$AH$50)*IF(L1938,$AH$54,$AH$55)*IF(M1938,$AH$59,$AH$60)</f>
        <v>0.000471573503057169</v>
      </c>
      <c r="Q1938">
        <f t="shared" si="300"/>
        <v>0.00188211332027134</v>
      </c>
      <c r="R1938">
        <f t="shared" si="301"/>
        <v>0</v>
      </c>
      <c r="S1938">
        <f t="shared" si="302"/>
        <v>0</v>
      </c>
      <c r="T1938">
        <f t="shared" si="303"/>
        <v>0</v>
      </c>
      <c r="U1938">
        <f t="shared" si="304"/>
        <v>0</v>
      </c>
      <c r="V1938">
        <f t="shared" si="305"/>
        <v>1</v>
      </c>
      <c r="W1938">
        <f t="shared" si="306"/>
        <v>0</v>
      </c>
      <c r="X1938">
        <f t="shared" si="307"/>
        <v>0</v>
      </c>
      <c r="Y1938">
        <f t="shared" si="308"/>
        <v>0</v>
      </c>
      <c r="Z1938">
        <f t="shared" si="309"/>
        <v>0</v>
      </c>
    </row>
    <row r="1939" spans="1:26">
      <c r="A1939">
        <v>1</v>
      </c>
      <c r="B1939" t="s">
        <v>29</v>
      </c>
      <c r="C1939" t="s">
        <v>61</v>
      </c>
      <c r="D1939">
        <v>1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1</v>
      </c>
      <c r="N1939">
        <f t="array" ref="N1939">$AC$2*_xlfn.IFS(B1939="data_scientist",$AD$7,TRUE,1)*_xlfn.IFS(B1939="data_analyst",$AD$8,TRUE,1)*_xlfn.IFS(B1939="data_engineer",$AD$9,TRUE,1)*IF(D1939,$AD$13,$AD$14)*IF(E1939,$AD$19,$AD$20)*IF(F1939,$AD$24,$AD$25)*IF(G1939,$AD$29,$AD$30)*IF(H1939,$AD$34,$AD$35)*IF(I1939,$AD$39,$AD$40)*IF(J1939,$AD$44,$AD$45)*IF(K1939,$AD$49,$AD$50)*IF(L1939,$AD$54,$AD$55)*IF(M1939,$AD$59,$AD$60)</f>
        <v>0.00181464374983729</v>
      </c>
      <c r="O1939">
        <f t="array" ref="O1939">$AD$2*_xlfn.IFS(B1939="data_scientist",$AF$7,TRUE,1)*_xlfn.IFS(B1939="data_analyst",$AF$8,TRUE,1)*_xlfn.IFS(B1939="data_engineer",$AF$9,TRUE,1)*IF(D1939,$AF$13,$AF$14)*IF(E1939,$AF$19,$AF$20)*IF(F1939,$AF$24,$AF$25)*IF(G1939,$AF$29,$AF$30)*IF(H1939,$AF$34,$AF$35)*IF(I1939,$AF$39,$AF$40)*IF(J1939,$AF$44,$AF$45)*IF(K1939,$AF$49,$AF$50)*IF(L1939,$AF$54,$AF$55)*IF(M1939,$AF$59,$AF$60)</f>
        <v>0.00431474474850329</v>
      </c>
      <c r="P1939">
        <f t="array" ref="P1939">$AE$2*_xlfn.IFS(B1939="data_scientist",$AH$7,TRUE,1)*_xlfn.IFS(B1939="data_analyst",$AH$8,TRUE,1)*_xlfn.IFS(B1939="data_engineer",$AH$9,TRUE,1)*IF(D1939,$AH$13,$AH$14)*IF(E1939,$AH$19,$AH$20)*IF(F1939,$AH$24,$AH$25)*IF(G1939,$AH$29,$AH$30)*IF(H1939,$AH$34,$AH$35)*IF(I1939,$AH$39,$AH$40)*IF(J1939,$AH$44,$AH$45)*IF(K1939,$AH$49,$AH$50)*IF(L1939,$AH$54,$AH$55)*IF(M1939,$AH$59,$AH$60)</f>
        <v>0.000917213740212643</v>
      </c>
      <c r="Q1939">
        <f t="shared" si="300"/>
        <v>0.00431474474850329</v>
      </c>
      <c r="R1939">
        <f t="shared" si="301"/>
        <v>0</v>
      </c>
      <c r="S1939">
        <f t="shared" si="302"/>
        <v>0</v>
      </c>
      <c r="T1939">
        <f t="shared" si="303"/>
        <v>0</v>
      </c>
      <c r="U1939">
        <f t="shared" si="304"/>
        <v>0</v>
      </c>
      <c r="V1939">
        <f t="shared" si="305"/>
        <v>1</v>
      </c>
      <c r="W1939">
        <f t="shared" si="306"/>
        <v>0</v>
      </c>
      <c r="X1939">
        <f t="shared" si="307"/>
        <v>0</v>
      </c>
      <c r="Y1939">
        <f t="shared" si="308"/>
        <v>0</v>
      </c>
      <c r="Z1939">
        <f t="shared" si="309"/>
        <v>0</v>
      </c>
    </row>
    <row r="1940" spans="1:26">
      <c r="A1940">
        <v>1</v>
      </c>
      <c r="B1940" t="s">
        <v>29</v>
      </c>
      <c r="C1940" t="s">
        <v>61</v>
      </c>
      <c r="D1940">
        <v>1</v>
      </c>
      <c r="E1940">
        <v>1</v>
      </c>
      <c r="F1940">
        <v>1</v>
      </c>
      <c r="G1940">
        <v>1</v>
      </c>
      <c r="H1940">
        <v>0</v>
      </c>
      <c r="I1940">
        <v>1</v>
      </c>
      <c r="J1940">
        <v>0</v>
      </c>
      <c r="K1940">
        <v>0</v>
      </c>
      <c r="L1940">
        <v>1</v>
      </c>
      <c r="M1940">
        <v>1</v>
      </c>
      <c r="N1940">
        <f t="array" ref="N1940">$AC$2*_xlfn.IFS(B1940="data_scientist",$AD$7,TRUE,1)*_xlfn.IFS(B1940="data_analyst",$AD$8,TRUE,1)*_xlfn.IFS(B1940="data_engineer",$AD$9,TRUE,1)*IF(D1940,$AD$13,$AD$14)*IF(E1940,$AD$19,$AD$20)*IF(F1940,$AD$24,$AD$25)*IF(G1940,$AD$29,$AD$30)*IF(H1940,$AD$34,$AD$35)*IF(I1940,$AD$39,$AD$40)*IF(J1940,$AD$44,$AD$45)*IF(K1940,$AD$49,$AD$50)*IF(L1940,$AD$54,$AD$55)*IF(M1940,$AD$59,$AD$60)</f>
        <v>4.48106662218656e-6</v>
      </c>
      <c r="O1940">
        <f t="array" ref="O1940">$AD$2*_xlfn.IFS(B1940="data_scientist",$AF$7,TRUE,1)*_xlfn.IFS(B1940="data_analyst",$AF$8,TRUE,1)*_xlfn.IFS(B1940="data_engineer",$AF$9,TRUE,1)*IF(D1940,$AF$13,$AF$14)*IF(E1940,$AF$19,$AF$20)*IF(F1940,$AF$24,$AF$25)*IF(G1940,$AF$29,$AF$30)*IF(H1940,$AF$34,$AF$35)*IF(I1940,$AF$39,$AF$40)*IF(J1940,$AF$44,$AF$45)*IF(K1940,$AF$49,$AF$50)*IF(L1940,$AF$54,$AF$55)*IF(M1940,$AF$59,$AF$60)</f>
        <v>0.000673916966583909</v>
      </c>
      <c r="P1940">
        <f t="array" ref="P1940">$AE$2*_xlfn.IFS(B1940="data_scientist",$AH$7,TRUE,1)*_xlfn.IFS(B1940="data_analyst",$AH$8,TRUE,1)*_xlfn.IFS(B1940="data_engineer",$AH$9,TRUE,1)*IF(D1940,$AH$13,$AH$14)*IF(E1940,$AH$19,$AH$20)*IF(F1940,$AH$24,$AH$25)*IF(G1940,$AH$29,$AH$30)*IF(H1940,$AH$34,$AH$35)*IF(I1940,$AH$39,$AH$40)*IF(J1940,$AH$44,$AH$45)*IF(K1940,$AH$49,$AH$50)*IF(L1940,$AH$54,$AH$55)*IF(M1940,$AH$59,$AH$60)</f>
        <v>3.16589035508747e-5</v>
      </c>
      <c r="Q1940">
        <f t="shared" si="300"/>
        <v>0.000673916966583909</v>
      </c>
      <c r="R1940">
        <f t="shared" si="301"/>
        <v>0</v>
      </c>
      <c r="S1940">
        <f t="shared" si="302"/>
        <v>0</v>
      </c>
      <c r="T1940">
        <f t="shared" si="303"/>
        <v>0</v>
      </c>
      <c r="U1940">
        <f t="shared" si="304"/>
        <v>0</v>
      </c>
      <c r="V1940">
        <f t="shared" si="305"/>
        <v>1</v>
      </c>
      <c r="W1940">
        <f t="shared" si="306"/>
        <v>0</v>
      </c>
      <c r="X1940">
        <f t="shared" si="307"/>
        <v>0</v>
      </c>
      <c r="Y1940">
        <f t="shared" si="308"/>
        <v>0</v>
      </c>
      <c r="Z1940">
        <f t="shared" si="309"/>
        <v>0</v>
      </c>
    </row>
    <row r="1941" spans="1:26">
      <c r="A1941">
        <v>1</v>
      </c>
      <c r="B1941" t="s">
        <v>29</v>
      </c>
      <c r="C1941" t="s">
        <v>61</v>
      </c>
      <c r="D1941">
        <v>0</v>
      </c>
      <c r="E1941">
        <v>0</v>
      </c>
      <c r="F1941">
        <v>1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1</v>
      </c>
      <c r="N1941">
        <f t="array" ref="N1941">$AC$2*_xlfn.IFS(B1941="data_scientist",$AD$7,TRUE,1)*_xlfn.IFS(B1941="data_analyst",$AD$8,TRUE,1)*_xlfn.IFS(B1941="data_engineer",$AD$9,TRUE,1)*IF(D1941,$AD$13,$AD$14)*IF(E1941,$AD$19,$AD$20)*IF(F1941,$AD$24,$AD$25)*IF(G1941,$AD$29,$AD$30)*IF(H1941,$AD$34,$AD$35)*IF(I1941,$AD$39,$AD$40)*IF(J1941,$AD$44,$AD$45)*IF(K1941,$AD$49,$AD$50)*IF(L1941,$AD$54,$AD$55)*IF(M1941,$AD$59,$AD$60)</f>
        <v>0.000703666674082314</v>
      </c>
      <c r="O1941">
        <f t="array" ref="O1941">$AD$2*_xlfn.IFS(B1941="data_scientist",$AF$7,TRUE,1)*_xlfn.IFS(B1941="data_analyst",$AF$8,TRUE,1)*_xlfn.IFS(B1941="data_engineer",$AF$9,TRUE,1)*IF(D1941,$AF$13,$AF$14)*IF(E1941,$AF$19,$AF$20)*IF(F1941,$AF$24,$AF$25)*IF(G1941,$AF$29,$AF$30)*IF(H1941,$AF$34,$AF$35)*IF(I1941,$AF$39,$AF$40)*IF(J1941,$AF$44,$AF$45)*IF(K1941,$AF$49,$AF$50)*IF(L1941,$AF$54,$AF$55)*IF(M1941,$AF$59,$AF$60)</f>
        <v>0.00188211332027134</v>
      </c>
      <c r="P1941">
        <f t="array" ref="P1941">$AE$2*_xlfn.IFS(B1941="data_scientist",$AH$7,TRUE,1)*_xlfn.IFS(B1941="data_analyst",$AH$8,TRUE,1)*_xlfn.IFS(B1941="data_engineer",$AH$9,TRUE,1)*IF(D1941,$AH$13,$AH$14)*IF(E1941,$AH$19,$AH$20)*IF(F1941,$AH$24,$AH$25)*IF(G1941,$AH$29,$AH$30)*IF(H1941,$AH$34,$AH$35)*IF(I1941,$AH$39,$AH$40)*IF(J1941,$AH$44,$AH$45)*IF(K1941,$AH$49,$AH$50)*IF(L1941,$AH$54,$AH$55)*IF(M1941,$AH$59,$AH$60)</f>
        <v>0.000471573503057169</v>
      </c>
      <c r="Q1941">
        <f t="shared" si="300"/>
        <v>0.00188211332027134</v>
      </c>
      <c r="R1941">
        <f t="shared" si="301"/>
        <v>0</v>
      </c>
      <c r="S1941">
        <f t="shared" si="302"/>
        <v>0</v>
      </c>
      <c r="T1941">
        <f t="shared" si="303"/>
        <v>0</v>
      </c>
      <c r="U1941">
        <f t="shared" si="304"/>
        <v>0</v>
      </c>
      <c r="V1941">
        <f t="shared" si="305"/>
        <v>1</v>
      </c>
      <c r="W1941">
        <f t="shared" si="306"/>
        <v>0</v>
      </c>
      <c r="X1941">
        <f t="shared" si="307"/>
        <v>0</v>
      </c>
      <c r="Y1941">
        <f t="shared" si="308"/>
        <v>0</v>
      </c>
      <c r="Z1941">
        <f t="shared" si="309"/>
        <v>0</v>
      </c>
    </row>
    <row r="1942" spans="1:26">
      <c r="A1942">
        <v>1</v>
      </c>
      <c r="B1942" t="s">
        <v>29</v>
      </c>
      <c r="C1942" t="s">
        <v>61</v>
      </c>
      <c r="D1942">
        <v>0</v>
      </c>
      <c r="E1942">
        <v>1</v>
      </c>
      <c r="F1942">
        <v>1</v>
      </c>
      <c r="G1942">
        <v>1</v>
      </c>
      <c r="H1942">
        <v>0</v>
      </c>
      <c r="I1942">
        <v>1</v>
      </c>
      <c r="J1942">
        <v>0</v>
      </c>
      <c r="K1942">
        <v>0</v>
      </c>
      <c r="L1942">
        <v>0</v>
      </c>
      <c r="M1942">
        <v>1</v>
      </c>
      <c r="N1942">
        <f t="array" ref="N1942">$AC$2*_xlfn.IFS(B1942="data_scientist",$AD$7,TRUE,1)*_xlfn.IFS(B1942="data_analyst",$AD$8,TRUE,1)*_xlfn.IFS(B1942="data_engineer",$AD$9,TRUE,1)*IF(D1942,$AD$13,$AD$14)*IF(E1942,$AD$19,$AD$20)*IF(F1942,$AD$24,$AD$25)*IF(G1942,$AD$29,$AD$30)*IF(H1942,$AD$34,$AD$35)*IF(I1942,$AD$39,$AD$40)*IF(J1942,$AD$44,$AD$45)*IF(K1942,$AD$49,$AD$50)*IF(L1942,$AD$54,$AD$55)*IF(M1942,$AD$59,$AD$60)</f>
        <v>0.000112709646574828</v>
      </c>
      <c r="O1942">
        <f t="array" ref="O1942">$AD$2*_xlfn.IFS(B1942="data_scientist",$AF$7,TRUE,1)*_xlfn.IFS(B1942="data_analyst",$AF$8,TRUE,1)*_xlfn.IFS(B1942="data_engineer",$AF$9,TRUE,1)*IF(D1942,$AF$13,$AF$14)*IF(E1942,$AF$19,$AF$20)*IF(F1942,$AF$24,$AF$25)*IF(G1942,$AF$29,$AF$30)*IF(H1942,$AF$34,$AF$35)*IF(I1942,$AF$39,$AF$40)*IF(J1942,$AF$44,$AF$45)*IF(K1942,$AF$49,$AF$50)*IF(L1942,$AF$54,$AF$55)*IF(M1942,$AF$59,$AF$60)</f>
        <v>0.000462346284499577</v>
      </c>
      <c r="P1942">
        <f t="array" ref="P1942">$AE$2*_xlfn.IFS(B1942="data_scientist",$AH$7,TRUE,1)*_xlfn.IFS(B1942="data_analyst",$AH$8,TRUE,1)*_xlfn.IFS(B1942="data_engineer",$AH$9,TRUE,1)*IF(D1942,$AH$13,$AH$14)*IF(E1942,$AH$19,$AH$20)*IF(F1942,$AH$24,$AH$25)*IF(G1942,$AH$29,$AH$30)*IF(H1942,$AH$34,$AH$35)*IF(I1942,$AH$39,$AH$40)*IF(J1942,$AH$44,$AH$45)*IF(K1942,$AH$49,$AH$50)*IF(L1942,$AH$54,$AH$55)*IF(M1942,$AH$59,$AH$60)</f>
        <v>7.55700891097061e-5</v>
      </c>
      <c r="Q1942">
        <f t="shared" si="300"/>
        <v>0.000462346284499577</v>
      </c>
      <c r="R1942">
        <f t="shared" si="301"/>
        <v>0</v>
      </c>
      <c r="S1942">
        <f t="shared" si="302"/>
        <v>0</v>
      </c>
      <c r="T1942">
        <f t="shared" si="303"/>
        <v>0</v>
      </c>
      <c r="U1942">
        <f t="shared" si="304"/>
        <v>0</v>
      </c>
      <c r="V1942">
        <f t="shared" si="305"/>
        <v>1</v>
      </c>
      <c r="W1942">
        <f t="shared" si="306"/>
        <v>0</v>
      </c>
      <c r="X1942">
        <f t="shared" si="307"/>
        <v>0</v>
      </c>
      <c r="Y1942">
        <f t="shared" si="308"/>
        <v>0</v>
      </c>
      <c r="Z1942">
        <f t="shared" si="309"/>
        <v>0</v>
      </c>
    </row>
    <row r="1943" spans="1:26">
      <c r="A1943">
        <v>1</v>
      </c>
      <c r="B1943" t="s">
        <v>29</v>
      </c>
      <c r="C1943" t="s">
        <v>61</v>
      </c>
      <c r="D1943">
        <v>1</v>
      </c>
      <c r="E1943">
        <v>1</v>
      </c>
      <c r="F1943">
        <v>0</v>
      </c>
      <c r="G1943">
        <v>1</v>
      </c>
      <c r="H1943">
        <v>0</v>
      </c>
      <c r="I1943">
        <v>0</v>
      </c>
      <c r="J1943">
        <v>1</v>
      </c>
      <c r="K1943">
        <v>0</v>
      </c>
      <c r="L1943">
        <v>1</v>
      </c>
      <c r="M1943">
        <v>1</v>
      </c>
      <c r="N1943">
        <f t="array" ref="N1943">$AC$2*_xlfn.IFS(B1943="data_scientist",$AD$7,TRUE,1)*_xlfn.IFS(B1943="data_analyst",$AD$8,TRUE,1)*_xlfn.IFS(B1943="data_engineer",$AD$9,TRUE,1)*IF(D1943,$AD$13,$AD$14)*IF(E1943,$AD$19,$AD$20)*IF(F1943,$AD$24,$AD$25)*IF(G1943,$AD$29,$AD$30)*IF(H1943,$AD$34,$AD$35)*IF(I1943,$AD$39,$AD$40)*IF(J1943,$AD$44,$AD$45)*IF(K1943,$AD$49,$AD$50)*IF(L1943,$AD$54,$AD$55)*IF(M1943,$AD$59,$AD$60)</f>
        <v>1.4158323604758e-5</v>
      </c>
      <c r="O1943">
        <f t="array" ref="O1943">$AD$2*_xlfn.IFS(B1943="data_scientist",$AF$7,TRUE,1)*_xlfn.IFS(B1943="data_analyst",$AF$8,TRUE,1)*_xlfn.IFS(B1943="data_engineer",$AF$9,TRUE,1)*IF(D1943,$AF$13,$AF$14)*IF(E1943,$AF$19,$AF$20)*IF(F1943,$AF$24,$AF$25)*IF(G1943,$AF$29,$AF$30)*IF(H1943,$AF$34,$AF$35)*IF(I1943,$AF$39,$AF$40)*IF(J1943,$AF$44,$AF$45)*IF(K1943,$AF$49,$AF$50)*IF(L1943,$AF$54,$AF$55)*IF(M1943,$AF$59,$AF$60)</f>
        <v>0.000490505845192764</v>
      </c>
      <c r="P1943">
        <f t="array" ref="P1943">$AE$2*_xlfn.IFS(B1943="data_scientist",$AH$7,TRUE,1)*_xlfn.IFS(B1943="data_analyst",$AH$8,TRUE,1)*_xlfn.IFS(B1943="data_engineer",$AH$9,TRUE,1)*IF(D1943,$AH$13,$AH$14)*IF(E1943,$AH$19,$AH$20)*IF(F1943,$AH$24,$AH$25)*IF(G1943,$AH$29,$AH$30)*IF(H1943,$AH$34,$AH$35)*IF(I1943,$AH$39,$AH$40)*IF(J1943,$AH$44,$AH$45)*IF(K1943,$AH$49,$AH$50)*IF(L1943,$AH$54,$AH$55)*IF(M1943,$AH$59,$AH$60)</f>
        <v>2.98186008337663e-5</v>
      </c>
      <c r="Q1943">
        <f t="shared" si="300"/>
        <v>0.000490505845192764</v>
      </c>
      <c r="R1943">
        <f t="shared" si="301"/>
        <v>0</v>
      </c>
      <c r="S1943">
        <f t="shared" si="302"/>
        <v>0</v>
      </c>
      <c r="T1943">
        <f t="shared" si="303"/>
        <v>0</v>
      </c>
      <c r="U1943">
        <f t="shared" si="304"/>
        <v>0</v>
      </c>
      <c r="V1943">
        <f t="shared" si="305"/>
        <v>1</v>
      </c>
      <c r="W1943">
        <f t="shared" si="306"/>
        <v>0</v>
      </c>
      <c r="X1943">
        <f t="shared" si="307"/>
        <v>0</v>
      </c>
      <c r="Y1943">
        <f t="shared" si="308"/>
        <v>0</v>
      </c>
      <c r="Z1943">
        <f t="shared" si="309"/>
        <v>0</v>
      </c>
    </row>
    <row r="1944" spans="1:26">
      <c r="A1944">
        <v>1</v>
      </c>
      <c r="B1944" t="s">
        <v>29</v>
      </c>
      <c r="C1944" t="s">
        <v>61</v>
      </c>
      <c r="D1944">
        <v>1</v>
      </c>
      <c r="E1944">
        <v>1</v>
      </c>
      <c r="F1944">
        <v>1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1</v>
      </c>
      <c r="M1944">
        <v>1</v>
      </c>
      <c r="N1944">
        <f t="array" ref="N1944">$AC$2*_xlfn.IFS(B1944="data_scientist",$AD$7,TRUE,1)*_xlfn.IFS(B1944="data_analyst",$AD$8,TRUE,1)*_xlfn.IFS(B1944="data_engineer",$AD$9,TRUE,1)*IF(D1944,$AD$13,$AD$14)*IF(E1944,$AD$19,$AD$20)*IF(F1944,$AD$24,$AD$25)*IF(G1944,$AD$29,$AD$30)*IF(H1944,$AD$34,$AD$35)*IF(I1944,$AD$39,$AD$40)*IF(J1944,$AD$44,$AD$45)*IF(K1944,$AD$49,$AD$50)*IF(L1944,$AD$54,$AD$55)*IF(M1944,$AD$59,$AD$60)</f>
        <v>3.64503523678615e-5</v>
      </c>
      <c r="O1944">
        <f t="array" ref="O1944">$AD$2*_xlfn.IFS(B1944="data_scientist",$AF$7,TRUE,1)*_xlfn.IFS(B1944="data_analyst",$AF$8,TRUE,1)*_xlfn.IFS(B1944="data_engineer",$AF$9,TRUE,1)*IF(D1944,$AF$13,$AF$14)*IF(E1944,$AF$19,$AF$20)*IF(F1944,$AF$24,$AF$25)*IF(G1944,$AF$29,$AF$30)*IF(H1944,$AF$34,$AF$35)*IF(I1944,$AF$39,$AF$40)*IF(J1944,$AF$44,$AF$45)*IF(K1944,$AF$49,$AF$50)*IF(L1944,$AF$54,$AF$55)*IF(M1944,$AF$59,$AF$60)</f>
        <v>0.00318231214313151</v>
      </c>
      <c r="P1944">
        <f t="array" ref="P1944">$AE$2*_xlfn.IFS(B1944="data_scientist",$AH$7,TRUE,1)*_xlfn.IFS(B1944="data_analyst",$AH$8,TRUE,1)*_xlfn.IFS(B1944="data_engineer",$AH$9,TRUE,1)*IF(D1944,$AH$13,$AH$14)*IF(E1944,$AH$19,$AH$20)*IF(F1944,$AH$24,$AH$25)*IF(G1944,$AH$29,$AH$30)*IF(H1944,$AH$34,$AH$35)*IF(I1944,$AH$39,$AH$40)*IF(J1944,$AH$44,$AH$45)*IF(K1944,$AH$49,$AH$50)*IF(L1944,$AH$54,$AH$55)*IF(M1944,$AH$59,$AH$60)</f>
        <v>0.000209531554373622</v>
      </c>
      <c r="Q1944">
        <f t="shared" si="300"/>
        <v>0.00318231214313151</v>
      </c>
      <c r="R1944">
        <f t="shared" si="301"/>
        <v>0</v>
      </c>
      <c r="S1944">
        <f t="shared" si="302"/>
        <v>0</v>
      </c>
      <c r="T1944">
        <f t="shared" si="303"/>
        <v>0</v>
      </c>
      <c r="U1944">
        <f t="shared" si="304"/>
        <v>0</v>
      </c>
      <c r="V1944">
        <f t="shared" si="305"/>
        <v>1</v>
      </c>
      <c r="W1944">
        <f t="shared" si="306"/>
        <v>0</v>
      </c>
      <c r="X1944">
        <f t="shared" si="307"/>
        <v>0</v>
      </c>
      <c r="Y1944">
        <f t="shared" si="308"/>
        <v>0</v>
      </c>
      <c r="Z1944">
        <f t="shared" si="309"/>
        <v>0</v>
      </c>
    </row>
    <row r="1945" spans="1:26">
      <c r="A1945">
        <v>1</v>
      </c>
      <c r="B1945" t="s">
        <v>29</v>
      </c>
      <c r="C1945" t="s">
        <v>61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1</v>
      </c>
      <c r="J1945">
        <v>0</v>
      </c>
      <c r="K1945">
        <v>1</v>
      </c>
      <c r="L1945">
        <v>0</v>
      </c>
      <c r="M1945">
        <v>1</v>
      </c>
      <c r="N1945">
        <f t="array" ref="N1945">$AC$2*_xlfn.IFS(B1945="data_scientist",$AD$7,TRUE,1)*_xlfn.IFS(B1945="data_analyst",$AD$8,TRUE,1)*_xlfn.IFS(B1945="data_engineer",$AD$9,TRUE,1)*IF(D1945,$AD$13,$AD$14)*IF(E1945,$AD$19,$AD$20)*IF(F1945,$AD$24,$AD$25)*IF(G1945,$AD$29,$AD$30)*IF(H1945,$AD$34,$AD$35)*IF(I1945,$AD$39,$AD$40)*IF(J1945,$AD$44,$AD$45)*IF(K1945,$AD$49,$AD$50)*IF(L1945,$AD$54,$AD$55)*IF(M1945,$AD$59,$AD$60)</f>
        <v>6.39602717038991e-5</v>
      </c>
      <c r="O1945">
        <f t="array" ref="O1945">$AD$2*_xlfn.IFS(B1945="data_scientist",$AF$7,TRUE,1)*_xlfn.IFS(B1945="data_analyst",$AF$8,TRUE,1)*_xlfn.IFS(B1945="data_engineer",$AF$9,TRUE,1)*IF(D1945,$AF$13,$AF$14)*IF(E1945,$AF$19,$AF$20)*IF(F1945,$AF$24,$AF$25)*IF(G1945,$AF$29,$AF$30)*IF(H1945,$AF$34,$AF$35)*IF(I1945,$AF$39,$AF$40)*IF(J1945,$AF$44,$AF$45)*IF(K1945,$AF$49,$AF$50)*IF(L1945,$AF$54,$AF$55)*IF(M1945,$AF$59,$AF$60)</f>
        <v>0.000249710312286033</v>
      </c>
      <c r="P1945">
        <f t="array" ref="P1945">$AE$2*_xlfn.IFS(B1945="data_scientist",$AH$7,TRUE,1)*_xlfn.IFS(B1945="data_analyst",$AH$8,TRUE,1)*_xlfn.IFS(B1945="data_engineer",$AH$9,TRUE,1)*IF(D1945,$AH$13,$AH$14)*IF(E1945,$AH$19,$AH$20)*IF(F1945,$AH$24,$AH$25)*IF(G1945,$AH$29,$AH$30)*IF(H1945,$AH$34,$AH$35)*IF(I1945,$AH$39,$AH$40)*IF(J1945,$AH$44,$AH$45)*IF(K1945,$AH$49,$AH$50)*IF(L1945,$AH$54,$AH$55)*IF(M1945,$AH$59,$AH$60)</f>
        <v>7.29288592638319e-5</v>
      </c>
      <c r="Q1945">
        <f t="shared" si="300"/>
        <v>0.000249710312286033</v>
      </c>
      <c r="R1945">
        <f t="shared" si="301"/>
        <v>0</v>
      </c>
      <c r="S1945">
        <f t="shared" si="302"/>
        <v>0</v>
      </c>
      <c r="T1945">
        <f t="shared" si="303"/>
        <v>0</v>
      </c>
      <c r="U1945">
        <f t="shared" si="304"/>
        <v>0</v>
      </c>
      <c r="V1945">
        <f t="shared" si="305"/>
        <v>1</v>
      </c>
      <c r="W1945">
        <f t="shared" si="306"/>
        <v>0</v>
      </c>
      <c r="X1945">
        <f t="shared" si="307"/>
        <v>0</v>
      </c>
      <c r="Y1945">
        <f t="shared" si="308"/>
        <v>0</v>
      </c>
      <c r="Z1945">
        <f t="shared" si="309"/>
        <v>0</v>
      </c>
    </row>
    <row r="1946" spans="1:26">
      <c r="A1946">
        <v>1</v>
      </c>
      <c r="B1946" t="s">
        <v>29</v>
      </c>
      <c r="C1946" t="s">
        <v>61</v>
      </c>
      <c r="D1946">
        <v>0</v>
      </c>
      <c r="E1946">
        <v>1</v>
      </c>
      <c r="F1946">
        <v>1</v>
      </c>
      <c r="G1946">
        <v>1</v>
      </c>
      <c r="H1946">
        <v>0</v>
      </c>
      <c r="I1946">
        <v>0</v>
      </c>
      <c r="J1946">
        <v>1</v>
      </c>
      <c r="K1946">
        <v>0</v>
      </c>
      <c r="L1946">
        <v>0</v>
      </c>
      <c r="M1946">
        <v>1</v>
      </c>
      <c r="N1946">
        <f t="array" ref="N1946">$AC$2*_xlfn.IFS(B1946="data_scientist",$AD$7,TRUE,1)*_xlfn.IFS(B1946="data_analyst",$AD$8,TRUE,1)*_xlfn.IFS(B1946="data_engineer",$AD$9,TRUE,1)*IF(D1946,$AD$13,$AD$14)*IF(E1946,$AD$19,$AD$20)*IF(F1946,$AD$24,$AD$25)*IF(G1946,$AD$29,$AD$30)*IF(H1946,$AD$34,$AD$35)*IF(I1946,$AD$39,$AD$40)*IF(J1946,$AD$44,$AD$45)*IF(K1946,$AD$49,$AD$50)*IF(L1946,$AD$54,$AD$55)*IF(M1946,$AD$59,$AD$60)</f>
        <v>6.47923256461065e-5</v>
      </c>
      <c r="O1946">
        <f t="array" ref="O1946">$AD$2*_xlfn.IFS(B1946="data_scientist",$AF$7,TRUE,1)*_xlfn.IFS(B1946="data_analyst",$AF$8,TRUE,1)*_xlfn.IFS(B1946="data_engineer",$AF$9,TRUE,1)*IF(D1946,$AF$13,$AF$14)*IF(E1946,$AF$19,$AF$20)*IF(F1946,$AF$24,$AF$25)*IF(G1946,$AF$29,$AF$30)*IF(H1946,$AF$34,$AF$35)*IF(I1946,$AF$39,$AF$40)*IF(J1946,$AF$44,$AF$45)*IF(K1946,$AF$49,$AF$50)*IF(L1946,$AF$54,$AF$55)*IF(M1946,$AF$59,$AF$60)</f>
        <v>0.000382811032948173</v>
      </c>
      <c r="P1946">
        <f t="array" ref="P1946">$AE$2*_xlfn.IFS(B1946="data_scientist",$AH$7,TRUE,1)*_xlfn.IFS(B1946="data_analyst",$AH$8,TRUE,1)*_xlfn.IFS(B1946="data_engineer",$AH$9,TRUE,1)*IF(D1946,$AH$13,$AH$14)*IF(E1946,$AH$19,$AH$20)*IF(F1946,$AH$24,$AH$25)*IF(G1946,$AH$29,$AH$30)*IF(H1946,$AH$34,$AH$35)*IF(I1946,$AH$39,$AH$40)*IF(J1946,$AH$44,$AH$45)*IF(K1946,$AH$49,$AH$50)*IF(L1946,$AH$54,$AH$55)*IF(M1946,$AH$59,$AH$60)</f>
        <v>4.86260556603562e-5</v>
      </c>
      <c r="Q1946">
        <f t="shared" si="300"/>
        <v>0.000382811032948173</v>
      </c>
      <c r="R1946">
        <f t="shared" si="301"/>
        <v>0</v>
      </c>
      <c r="S1946">
        <f t="shared" si="302"/>
        <v>0</v>
      </c>
      <c r="T1946">
        <f t="shared" si="303"/>
        <v>0</v>
      </c>
      <c r="U1946">
        <f t="shared" si="304"/>
        <v>0</v>
      </c>
      <c r="V1946">
        <f t="shared" si="305"/>
        <v>1</v>
      </c>
      <c r="W1946">
        <f t="shared" si="306"/>
        <v>0</v>
      </c>
      <c r="X1946">
        <f t="shared" si="307"/>
        <v>0</v>
      </c>
      <c r="Y1946">
        <f t="shared" si="308"/>
        <v>0</v>
      </c>
      <c r="Z1946">
        <f t="shared" si="309"/>
        <v>0</v>
      </c>
    </row>
    <row r="1947" spans="1:26">
      <c r="A1947">
        <v>1</v>
      </c>
      <c r="B1947" t="s">
        <v>29</v>
      </c>
      <c r="C1947" t="s">
        <v>61</v>
      </c>
      <c r="D1947">
        <v>0</v>
      </c>
      <c r="E1947">
        <v>1</v>
      </c>
      <c r="F1947">
        <v>1</v>
      </c>
      <c r="G1947">
        <v>1</v>
      </c>
      <c r="H1947">
        <v>0</v>
      </c>
      <c r="I1947">
        <v>0</v>
      </c>
      <c r="J1947">
        <v>1</v>
      </c>
      <c r="K1947">
        <v>0</v>
      </c>
      <c r="L1947">
        <v>0</v>
      </c>
      <c r="M1947">
        <v>1</v>
      </c>
      <c r="N1947">
        <f t="array" ref="N1947">$AC$2*_xlfn.IFS(B1947="data_scientist",$AD$7,TRUE,1)*_xlfn.IFS(B1947="data_analyst",$AD$8,TRUE,1)*_xlfn.IFS(B1947="data_engineer",$AD$9,TRUE,1)*IF(D1947,$AD$13,$AD$14)*IF(E1947,$AD$19,$AD$20)*IF(F1947,$AD$24,$AD$25)*IF(G1947,$AD$29,$AD$30)*IF(H1947,$AD$34,$AD$35)*IF(I1947,$AD$39,$AD$40)*IF(J1947,$AD$44,$AD$45)*IF(K1947,$AD$49,$AD$50)*IF(L1947,$AD$54,$AD$55)*IF(M1947,$AD$59,$AD$60)</f>
        <v>6.47923256461065e-5</v>
      </c>
      <c r="O1947">
        <f t="array" ref="O1947">$AD$2*_xlfn.IFS(B1947="data_scientist",$AF$7,TRUE,1)*_xlfn.IFS(B1947="data_analyst",$AF$8,TRUE,1)*_xlfn.IFS(B1947="data_engineer",$AF$9,TRUE,1)*IF(D1947,$AF$13,$AF$14)*IF(E1947,$AF$19,$AF$20)*IF(F1947,$AF$24,$AF$25)*IF(G1947,$AF$29,$AF$30)*IF(H1947,$AF$34,$AF$35)*IF(I1947,$AF$39,$AF$40)*IF(J1947,$AF$44,$AF$45)*IF(K1947,$AF$49,$AF$50)*IF(L1947,$AF$54,$AF$55)*IF(M1947,$AF$59,$AF$60)</f>
        <v>0.000382811032948173</v>
      </c>
      <c r="P1947">
        <f t="array" ref="P1947">$AE$2*_xlfn.IFS(B1947="data_scientist",$AH$7,TRUE,1)*_xlfn.IFS(B1947="data_analyst",$AH$8,TRUE,1)*_xlfn.IFS(B1947="data_engineer",$AH$9,TRUE,1)*IF(D1947,$AH$13,$AH$14)*IF(E1947,$AH$19,$AH$20)*IF(F1947,$AH$24,$AH$25)*IF(G1947,$AH$29,$AH$30)*IF(H1947,$AH$34,$AH$35)*IF(I1947,$AH$39,$AH$40)*IF(J1947,$AH$44,$AH$45)*IF(K1947,$AH$49,$AH$50)*IF(L1947,$AH$54,$AH$55)*IF(M1947,$AH$59,$AH$60)</f>
        <v>4.86260556603562e-5</v>
      </c>
      <c r="Q1947">
        <f t="shared" si="300"/>
        <v>0.000382811032948173</v>
      </c>
      <c r="R1947">
        <f t="shared" si="301"/>
        <v>0</v>
      </c>
      <c r="S1947">
        <f t="shared" si="302"/>
        <v>0</v>
      </c>
      <c r="T1947">
        <f t="shared" si="303"/>
        <v>0</v>
      </c>
      <c r="U1947">
        <f t="shared" si="304"/>
        <v>0</v>
      </c>
      <c r="V1947">
        <f t="shared" si="305"/>
        <v>1</v>
      </c>
      <c r="W1947">
        <f t="shared" si="306"/>
        <v>0</v>
      </c>
      <c r="X1947">
        <f t="shared" si="307"/>
        <v>0</v>
      </c>
      <c r="Y1947">
        <f t="shared" si="308"/>
        <v>0</v>
      </c>
      <c r="Z1947">
        <f t="shared" si="309"/>
        <v>0</v>
      </c>
    </row>
    <row r="1948" spans="1:26">
      <c r="A1948">
        <v>1</v>
      </c>
      <c r="B1948" t="s">
        <v>29</v>
      </c>
      <c r="C1948" t="s">
        <v>61</v>
      </c>
      <c r="D1948">
        <v>1</v>
      </c>
      <c r="E1948">
        <v>0</v>
      </c>
      <c r="F1948">
        <v>1</v>
      </c>
      <c r="G1948">
        <v>1</v>
      </c>
      <c r="H1948">
        <v>0</v>
      </c>
      <c r="I1948">
        <v>1</v>
      </c>
      <c r="J1948">
        <v>0</v>
      </c>
      <c r="K1948">
        <v>1</v>
      </c>
      <c r="L1948">
        <v>1</v>
      </c>
      <c r="M1948">
        <v>1</v>
      </c>
      <c r="N1948">
        <f t="array" ref="N1948">$AC$2*_xlfn.IFS(B1948="data_scientist",$AD$7,TRUE,1)*_xlfn.IFS(B1948="data_analyst",$AD$8,TRUE,1)*_xlfn.IFS(B1948="data_engineer",$AD$9,TRUE,1)*IF(D1948,$AD$13,$AD$14)*IF(E1948,$AD$19,$AD$20)*IF(F1948,$AD$24,$AD$25)*IF(G1948,$AD$29,$AD$30)*IF(H1948,$AD$34,$AD$35)*IF(I1948,$AD$39,$AD$40)*IF(J1948,$AD$44,$AD$45)*IF(K1948,$AD$49,$AD$50)*IF(L1948,$AD$54,$AD$55)*IF(M1948,$AD$59,$AD$60)</f>
        <v>1.6564842860233e-7</v>
      </c>
      <c r="O1948">
        <f t="array" ref="O1948">$AD$2*_xlfn.IFS(B1948="data_scientist",$AF$7,TRUE,1)*_xlfn.IFS(B1948="data_analyst",$AF$8,TRUE,1)*_xlfn.IFS(B1948="data_engineer",$AF$9,TRUE,1)*IF(D1948,$AF$13,$AF$14)*IF(E1948,$AF$19,$AF$20)*IF(F1948,$AF$24,$AF$25)*IF(G1948,$AF$29,$AF$30)*IF(H1948,$AF$34,$AF$35)*IF(I1948,$AF$39,$AF$40)*IF(J1948,$AF$44,$AF$45)*IF(K1948,$AF$49,$AF$50)*IF(L1948,$AF$54,$AF$55)*IF(M1948,$AF$59,$AF$60)</f>
        <v>0.000362207033670674</v>
      </c>
      <c r="P1948">
        <f t="array" ref="P1948">$AE$2*_xlfn.IFS(B1948="data_scientist",$AH$7,TRUE,1)*_xlfn.IFS(B1948="data_analyst",$AH$8,TRUE,1)*_xlfn.IFS(B1948="data_engineer",$AH$9,TRUE,1)*IF(D1948,$AH$13,$AH$14)*IF(E1948,$AH$19,$AH$20)*IF(F1948,$AH$24,$AH$25)*IF(G1948,$AH$29,$AH$30)*IF(H1948,$AH$34,$AH$35)*IF(I1948,$AH$39,$AH$40)*IF(J1948,$AH$44,$AH$45)*IF(K1948,$AH$49,$AH$50)*IF(L1948,$AH$54,$AH$55)*IF(M1948,$AH$59,$AH$60)</f>
        <v>1.12390023132024e-5</v>
      </c>
      <c r="Q1948">
        <f t="shared" si="300"/>
        <v>0.000362207033670674</v>
      </c>
      <c r="R1948">
        <f t="shared" si="301"/>
        <v>0</v>
      </c>
      <c r="S1948">
        <f t="shared" si="302"/>
        <v>0</v>
      </c>
      <c r="T1948">
        <f t="shared" si="303"/>
        <v>0</v>
      </c>
      <c r="U1948">
        <f t="shared" si="304"/>
        <v>0</v>
      </c>
      <c r="V1948">
        <f t="shared" si="305"/>
        <v>1</v>
      </c>
      <c r="W1948">
        <f t="shared" si="306"/>
        <v>0</v>
      </c>
      <c r="X1948">
        <f t="shared" si="307"/>
        <v>0</v>
      </c>
      <c r="Y1948">
        <f t="shared" si="308"/>
        <v>0</v>
      </c>
      <c r="Z1948">
        <f t="shared" si="309"/>
        <v>0</v>
      </c>
    </row>
    <row r="1949" spans="1:26">
      <c r="A1949">
        <v>1</v>
      </c>
      <c r="B1949" t="s">
        <v>29</v>
      </c>
      <c r="C1949" t="s">
        <v>61</v>
      </c>
      <c r="D1949">
        <v>1</v>
      </c>
      <c r="E1949">
        <v>0</v>
      </c>
      <c r="F1949">
        <v>1</v>
      </c>
      <c r="G1949">
        <v>0</v>
      </c>
      <c r="H1949">
        <v>1</v>
      </c>
      <c r="I1949">
        <v>0</v>
      </c>
      <c r="J1949">
        <v>0</v>
      </c>
      <c r="K1949">
        <v>0</v>
      </c>
      <c r="L1949">
        <v>0</v>
      </c>
      <c r="M1949">
        <v>1</v>
      </c>
      <c r="N1949">
        <f t="array" ref="N1949">$AC$2*_xlfn.IFS(B1949="data_scientist",$AD$7,TRUE,1)*_xlfn.IFS(B1949="data_analyst",$AD$8,TRUE,1)*_xlfn.IFS(B1949="data_engineer",$AD$9,TRUE,1)*IF(D1949,$AD$13,$AD$14)*IF(E1949,$AD$19,$AD$20)*IF(F1949,$AD$24,$AD$25)*IF(G1949,$AD$29,$AD$30)*IF(H1949,$AD$34,$AD$35)*IF(I1949,$AD$39,$AD$40)*IF(J1949,$AD$44,$AD$45)*IF(K1949,$AD$49,$AD$50)*IF(L1949,$AD$54,$AD$55)*IF(M1949,$AD$59,$AD$60)</f>
        <v>2.20510750786406e-5</v>
      </c>
      <c r="O1949">
        <f t="array" ref="O1949">$AD$2*_xlfn.IFS(B1949="data_scientist",$AF$7,TRUE,1)*_xlfn.IFS(B1949="data_analyst",$AF$8,TRUE,1)*_xlfn.IFS(B1949="data_engineer",$AF$9,TRUE,1)*IF(D1949,$AF$13,$AF$14)*IF(E1949,$AF$19,$AF$20)*IF(F1949,$AF$24,$AF$25)*IF(G1949,$AF$29,$AF$30)*IF(H1949,$AF$34,$AF$35)*IF(I1949,$AF$39,$AF$40)*IF(J1949,$AF$44,$AF$45)*IF(K1949,$AF$49,$AF$50)*IF(L1949,$AF$54,$AF$55)*IF(M1949,$AF$59,$AF$60)</f>
        <v>0.00354334218533405</v>
      </c>
      <c r="P1949">
        <f t="array" ref="P1949">$AE$2*_xlfn.IFS(B1949="data_scientist",$AH$7,TRUE,1)*_xlfn.IFS(B1949="data_analyst",$AH$8,TRUE,1)*_xlfn.IFS(B1949="data_engineer",$AH$9,TRUE,1)*IF(D1949,$AH$13,$AH$14)*IF(E1949,$AH$19,$AH$20)*IF(F1949,$AH$24,$AH$25)*IF(G1949,$AH$29,$AH$30)*IF(H1949,$AH$34,$AH$35)*IF(I1949,$AH$39,$AH$40)*IF(J1949,$AH$44,$AH$45)*IF(K1949,$AH$49,$AH$50)*IF(L1949,$AH$54,$AH$55)*IF(M1949,$AH$59,$AH$60)</f>
        <v>0.000307809092598719</v>
      </c>
      <c r="Q1949">
        <f t="shared" si="300"/>
        <v>0.00354334218533405</v>
      </c>
      <c r="R1949">
        <f t="shared" si="301"/>
        <v>0</v>
      </c>
      <c r="S1949">
        <f t="shared" si="302"/>
        <v>0</v>
      </c>
      <c r="T1949">
        <f t="shared" si="303"/>
        <v>0</v>
      </c>
      <c r="U1949">
        <f t="shared" si="304"/>
        <v>0</v>
      </c>
      <c r="V1949">
        <f t="shared" si="305"/>
        <v>1</v>
      </c>
      <c r="W1949">
        <f t="shared" si="306"/>
        <v>0</v>
      </c>
      <c r="X1949">
        <f t="shared" si="307"/>
        <v>0</v>
      </c>
      <c r="Y1949">
        <f t="shared" si="308"/>
        <v>0</v>
      </c>
      <c r="Z1949">
        <f t="shared" si="309"/>
        <v>0</v>
      </c>
    </row>
    <row r="1950" spans="1:26">
      <c r="A1950">
        <v>1</v>
      </c>
      <c r="B1950" t="s">
        <v>29</v>
      </c>
      <c r="C1950" t="s">
        <v>61</v>
      </c>
      <c r="D1950">
        <v>1</v>
      </c>
      <c r="E1950">
        <v>1</v>
      </c>
      <c r="F1950">
        <v>1</v>
      </c>
      <c r="G1950">
        <v>1</v>
      </c>
      <c r="H1950">
        <v>1</v>
      </c>
      <c r="I1950">
        <v>0</v>
      </c>
      <c r="J1950">
        <v>0</v>
      </c>
      <c r="K1950">
        <v>1</v>
      </c>
      <c r="L1950">
        <v>1</v>
      </c>
      <c r="M1950">
        <v>1</v>
      </c>
      <c r="N1950">
        <f t="array" ref="N1950">$AC$2*_xlfn.IFS(B1950="data_scientist",$AD$7,TRUE,1)*_xlfn.IFS(B1950="data_analyst",$AD$8,TRUE,1)*_xlfn.IFS(B1950="data_engineer",$AD$9,TRUE,1)*IF(D1950,$AD$13,$AD$14)*IF(E1950,$AD$19,$AD$20)*IF(F1950,$AD$24,$AD$25)*IF(G1950,$AD$29,$AD$30)*IF(H1950,$AD$34,$AD$35)*IF(I1950,$AD$39,$AD$40)*IF(J1950,$AD$44,$AD$45)*IF(K1950,$AD$49,$AD$50)*IF(L1950,$AD$54,$AD$55)*IF(M1950,$AD$59,$AD$60)</f>
        <v>4.19810299709403e-8</v>
      </c>
      <c r="O1950">
        <f t="array" ref="O1950">$AD$2*_xlfn.IFS(B1950="data_scientist",$AF$7,TRUE,1)*_xlfn.IFS(B1950="data_analyst",$AF$8,TRUE,1)*_xlfn.IFS(B1950="data_engineer",$AF$9,TRUE,1)*IF(D1950,$AF$13,$AF$14)*IF(E1950,$AF$19,$AF$20)*IF(F1950,$AF$24,$AF$25)*IF(G1950,$AF$29,$AF$30)*IF(H1950,$AF$34,$AF$35)*IF(I1950,$AF$39,$AF$40)*IF(J1950,$AF$44,$AF$45)*IF(K1950,$AF$49,$AF$50)*IF(L1950,$AF$54,$AF$55)*IF(M1950,$AF$59,$AF$60)</f>
        <v>0.00125294517789893</v>
      </c>
      <c r="P1950">
        <f t="array" ref="P1950">$AE$2*_xlfn.IFS(B1950="data_scientist",$AH$7,TRUE,1)*_xlfn.IFS(B1950="data_analyst",$AH$8,TRUE,1)*_xlfn.IFS(B1950="data_engineer",$AH$9,TRUE,1)*IF(D1950,$AH$13,$AH$14)*IF(E1950,$AH$19,$AH$20)*IF(F1950,$AH$24,$AH$25)*IF(G1950,$AH$29,$AH$30)*IF(H1950,$AH$34,$AH$35)*IF(I1950,$AH$39,$AH$40)*IF(J1950,$AH$44,$AH$45)*IF(K1950,$AH$49,$AH$50)*IF(L1950,$AH$54,$AH$55)*IF(M1950,$AH$59,$AH$60)</f>
        <v>2.08676379611882e-5</v>
      </c>
      <c r="Q1950">
        <f t="shared" si="300"/>
        <v>0.00125294517789893</v>
      </c>
      <c r="R1950">
        <f t="shared" si="301"/>
        <v>0</v>
      </c>
      <c r="S1950">
        <f t="shared" si="302"/>
        <v>0</v>
      </c>
      <c r="T1950">
        <f t="shared" si="303"/>
        <v>0</v>
      </c>
      <c r="U1950">
        <f t="shared" si="304"/>
        <v>0</v>
      </c>
      <c r="V1950">
        <f t="shared" si="305"/>
        <v>1</v>
      </c>
      <c r="W1950">
        <f t="shared" si="306"/>
        <v>0</v>
      </c>
      <c r="X1950">
        <f t="shared" si="307"/>
        <v>0</v>
      </c>
      <c r="Y1950">
        <f t="shared" si="308"/>
        <v>0</v>
      </c>
      <c r="Z1950">
        <f t="shared" si="309"/>
        <v>0</v>
      </c>
    </row>
    <row r="1951" spans="1:26">
      <c r="A1951">
        <v>1</v>
      </c>
      <c r="B1951" t="s">
        <v>29</v>
      </c>
      <c r="C1951" t="s">
        <v>61</v>
      </c>
      <c r="D1951">
        <v>1</v>
      </c>
      <c r="E1951">
        <v>0</v>
      </c>
      <c r="F1951">
        <v>1</v>
      </c>
      <c r="G1951">
        <v>1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f t="array" ref="N1951">$AC$2*_xlfn.IFS(B1951="data_scientist",$AD$7,TRUE,1)*_xlfn.IFS(B1951="data_analyst",$AD$8,TRUE,1)*_xlfn.IFS(B1951="data_engineer",$AD$9,TRUE,1)*IF(D1951,$AD$13,$AD$14)*IF(E1951,$AD$19,$AD$20)*IF(F1951,$AD$24,$AD$25)*IF(G1951,$AD$29,$AD$30)*IF(H1951,$AD$34,$AD$35)*IF(I1951,$AD$39,$AD$40)*IF(J1951,$AD$44,$AD$45)*IF(K1951,$AD$49,$AD$50)*IF(L1951,$AD$54,$AD$55)*IF(M1951,$AD$59,$AD$60)</f>
        <v>2.36253727982734e-5</v>
      </c>
      <c r="O1951">
        <f t="array" ref="O1951">$AD$2*_xlfn.IFS(B1951="data_scientist",$AF$7,TRUE,1)*_xlfn.IFS(B1951="data_analyst",$AF$8,TRUE,1)*_xlfn.IFS(B1951="data_engineer",$AF$9,TRUE,1)*IF(D1951,$AF$13,$AF$14)*IF(E1951,$AF$19,$AF$20)*IF(F1951,$AF$24,$AF$25)*IF(G1951,$AF$29,$AF$30)*IF(H1951,$AF$34,$AF$35)*IF(I1951,$AF$39,$AF$40)*IF(J1951,$AF$44,$AF$45)*IF(K1951,$AF$49,$AF$50)*IF(L1951,$AF$54,$AF$55)*IF(M1951,$AF$59,$AF$60)</f>
        <v>0.000251112476935388</v>
      </c>
      <c r="P1951">
        <f t="array" ref="P1951">$AE$2*_xlfn.IFS(B1951="data_scientist",$AH$7,TRUE,1)*_xlfn.IFS(B1951="data_analyst",$AH$8,TRUE,1)*_xlfn.IFS(B1951="data_engineer",$AH$9,TRUE,1)*IF(D1951,$AH$13,$AH$14)*IF(E1951,$AH$19,$AH$20)*IF(F1951,$AH$24,$AH$25)*IF(G1951,$AH$29,$AH$30)*IF(H1951,$AH$34,$AH$35)*IF(I1951,$AH$39,$AH$40)*IF(J1951,$AH$44,$AH$45)*IF(K1951,$AH$49,$AH$50)*IF(L1951,$AH$54,$AH$55)*IF(M1951,$AH$59,$AH$60)</f>
        <v>5.21289592304282e-5</v>
      </c>
      <c r="Q1951">
        <f t="shared" si="300"/>
        <v>0.000251112476935388</v>
      </c>
      <c r="R1951">
        <f t="shared" si="301"/>
        <v>0</v>
      </c>
      <c r="S1951">
        <f t="shared" si="302"/>
        <v>0</v>
      </c>
      <c r="T1951">
        <f t="shared" si="303"/>
        <v>0</v>
      </c>
      <c r="U1951">
        <f t="shared" si="304"/>
        <v>0</v>
      </c>
      <c r="V1951">
        <f t="shared" si="305"/>
        <v>1</v>
      </c>
      <c r="W1951">
        <f t="shared" si="306"/>
        <v>0</v>
      </c>
      <c r="X1951">
        <f t="shared" si="307"/>
        <v>0</v>
      </c>
      <c r="Y1951">
        <f t="shared" si="308"/>
        <v>0</v>
      </c>
      <c r="Z1951">
        <f t="shared" si="309"/>
        <v>0</v>
      </c>
    </row>
    <row r="1952" spans="1:26">
      <c r="A1952">
        <v>1</v>
      </c>
      <c r="B1952" t="s">
        <v>29</v>
      </c>
      <c r="C1952" t="s">
        <v>61</v>
      </c>
      <c r="D1952">
        <v>1</v>
      </c>
      <c r="E1952">
        <v>1</v>
      </c>
      <c r="F1952">
        <v>1</v>
      </c>
      <c r="G1952">
        <v>1</v>
      </c>
      <c r="H1952">
        <v>1</v>
      </c>
      <c r="I1952">
        <v>0</v>
      </c>
      <c r="J1952">
        <v>0</v>
      </c>
      <c r="K1952">
        <v>0</v>
      </c>
      <c r="L1952">
        <v>0</v>
      </c>
      <c r="M1952">
        <v>1</v>
      </c>
      <c r="N1952">
        <f t="array" ref="N1952">$AC$2*_xlfn.IFS(B1952="data_scientist",$AD$7,TRUE,1)*_xlfn.IFS(B1952="data_analyst",$AD$8,TRUE,1)*_xlfn.IFS(B1952="data_engineer",$AD$9,TRUE,1)*IF(D1952,$AD$13,$AD$14)*IF(E1952,$AD$19,$AD$20)*IF(F1952,$AD$24,$AD$25)*IF(G1952,$AD$29,$AD$30)*IF(H1952,$AD$34,$AD$35)*IF(I1952,$AD$39,$AD$40)*IF(J1952,$AD$44,$AD$45)*IF(K1952,$AD$49,$AD$50)*IF(L1952,$AD$54,$AD$55)*IF(M1952,$AD$59,$AD$60)</f>
        <v>1.02865292007978e-5</v>
      </c>
      <c r="O1952">
        <f t="array" ref="O1952">$AD$2*_xlfn.IFS(B1952="data_scientist",$AF$7,TRUE,1)*_xlfn.IFS(B1952="data_analyst",$AF$8,TRUE,1)*_xlfn.IFS(B1952="data_engineer",$AF$9,TRUE,1)*IF(D1952,$AF$13,$AF$14)*IF(E1952,$AF$19,$AF$20)*IF(F1952,$AF$24,$AF$25)*IF(G1952,$AF$29,$AF$30)*IF(H1952,$AF$34,$AF$35)*IF(I1952,$AF$39,$AF$40)*IF(J1952,$AF$44,$AF$45)*IF(K1952,$AF$49,$AF$50)*IF(L1952,$AF$54,$AF$55)*IF(M1952,$AF$59,$AF$60)</f>
        <v>0.00359561505354342</v>
      </c>
      <c r="P1952">
        <f t="array" ref="P1952">$AE$2*_xlfn.IFS(B1952="data_scientist",$AH$7,TRUE,1)*_xlfn.IFS(B1952="data_analyst",$AH$8,TRUE,1)*_xlfn.IFS(B1952="data_engineer",$AH$9,TRUE,1)*IF(D1952,$AH$13,$AH$14)*IF(E1952,$AH$19,$AH$20)*IF(F1952,$AH$24,$AH$25)*IF(G1952,$AH$29,$AH$30)*IF(H1952,$AH$34,$AH$35)*IF(I1952,$AH$39,$AH$40)*IF(J1952,$AH$44,$AH$45)*IF(K1952,$AH$49,$AH$50)*IF(L1952,$AH$54,$AH$55)*IF(M1952,$AH$59,$AH$60)</f>
        <v>0.000175788409526075</v>
      </c>
      <c r="Q1952">
        <f t="shared" si="300"/>
        <v>0.00359561505354342</v>
      </c>
      <c r="R1952">
        <f t="shared" si="301"/>
        <v>0</v>
      </c>
      <c r="S1952">
        <f t="shared" si="302"/>
        <v>0</v>
      </c>
      <c r="T1952">
        <f t="shared" si="303"/>
        <v>0</v>
      </c>
      <c r="U1952">
        <f t="shared" si="304"/>
        <v>0</v>
      </c>
      <c r="V1952">
        <f t="shared" si="305"/>
        <v>1</v>
      </c>
      <c r="W1952">
        <f t="shared" si="306"/>
        <v>0</v>
      </c>
      <c r="X1952">
        <f t="shared" si="307"/>
        <v>0</v>
      </c>
      <c r="Y1952">
        <f t="shared" si="308"/>
        <v>0</v>
      </c>
      <c r="Z1952">
        <f t="shared" si="309"/>
        <v>0</v>
      </c>
    </row>
    <row r="1953" spans="1:26">
      <c r="A1953">
        <v>1</v>
      </c>
      <c r="B1953" t="s">
        <v>29</v>
      </c>
      <c r="C1953" t="s">
        <v>61</v>
      </c>
      <c r="D1953">
        <v>1</v>
      </c>
      <c r="E1953">
        <v>1</v>
      </c>
      <c r="F1953">
        <v>1</v>
      </c>
      <c r="G1953">
        <v>1</v>
      </c>
      <c r="H1953">
        <v>0</v>
      </c>
      <c r="I1953">
        <v>0</v>
      </c>
      <c r="J1953">
        <v>0</v>
      </c>
      <c r="K1953">
        <v>0</v>
      </c>
      <c r="L1953">
        <v>1</v>
      </c>
      <c r="M1953">
        <v>1</v>
      </c>
      <c r="N1953">
        <f t="array" ref="N1953">$AC$2*_xlfn.IFS(B1953="data_scientist",$AD$7,TRUE,1)*_xlfn.IFS(B1953="data_analyst",$AD$8,TRUE,1)*_xlfn.IFS(B1953="data_engineer",$AD$9,TRUE,1)*IF(D1953,$AD$13,$AD$14)*IF(E1953,$AD$19,$AD$20)*IF(F1953,$AD$24,$AD$25)*IF(G1953,$AD$29,$AD$30)*IF(H1953,$AD$34,$AD$35)*IF(I1953,$AD$39,$AD$40)*IF(J1953,$AD$44,$AD$45)*IF(K1953,$AD$49,$AD$50)*IF(L1953,$AD$54,$AD$55)*IF(M1953,$AD$59,$AD$60)</f>
        <v>1.30504771738287e-5</v>
      </c>
      <c r="O1953">
        <f t="array" ref="O1953">$AD$2*_xlfn.IFS(B1953="data_scientist",$AF$7,TRUE,1)*_xlfn.IFS(B1953="data_analyst",$AF$8,TRUE,1)*_xlfn.IFS(B1953="data_engineer",$AF$9,TRUE,1)*IF(D1953,$AF$13,$AF$14)*IF(E1953,$AF$19,$AF$20)*IF(F1953,$AF$24,$AF$25)*IF(G1953,$AF$29,$AF$30)*IF(H1953,$AF$34,$AF$35)*IF(I1953,$AF$39,$AF$40)*IF(J1953,$AF$44,$AF$45)*IF(K1953,$AF$49,$AF$50)*IF(L1953,$AF$54,$AF$55)*IF(M1953,$AF$59,$AF$60)</f>
        <v>0.00278384391803821</v>
      </c>
      <c r="P1953">
        <f t="array" ref="P1953">$AE$2*_xlfn.IFS(B1953="data_scientist",$AH$7,TRUE,1)*_xlfn.IFS(B1953="data_analyst",$AH$8,TRUE,1)*_xlfn.IFS(B1953="data_engineer",$AH$9,TRUE,1)*IF(D1953,$AH$13,$AH$14)*IF(E1953,$AH$19,$AH$20)*IF(F1953,$AH$24,$AH$25)*IF(G1953,$AH$29,$AH$30)*IF(H1953,$AH$34,$AH$35)*IF(I1953,$AH$39,$AH$40)*IF(J1953,$AH$44,$AH$45)*IF(K1953,$AH$49,$AH$50)*IF(L1953,$AH$54,$AH$55)*IF(M1953,$AH$59,$AH$60)</f>
        <v>0.000112824683124258</v>
      </c>
      <c r="Q1953">
        <f t="shared" si="300"/>
        <v>0.00278384391803821</v>
      </c>
      <c r="R1953">
        <f t="shared" si="301"/>
        <v>0</v>
      </c>
      <c r="S1953">
        <f t="shared" si="302"/>
        <v>0</v>
      </c>
      <c r="T1953">
        <f t="shared" si="303"/>
        <v>0</v>
      </c>
      <c r="U1953">
        <f t="shared" si="304"/>
        <v>0</v>
      </c>
      <c r="V1953">
        <f t="shared" si="305"/>
        <v>1</v>
      </c>
      <c r="W1953">
        <f t="shared" si="306"/>
        <v>0</v>
      </c>
      <c r="X1953">
        <f t="shared" si="307"/>
        <v>0</v>
      </c>
      <c r="Y1953">
        <f t="shared" si="308"/>
        <v>0</v>
      </c>
      <c r="Z1953">
        <f t="shared" si="309"/>
        <v>0</v>
      </c>
    </row>
    <row r="1954" spans="1:26">
      <c r="A1954">
        <v>1</v>
      </c>
      <c r="B1954" t="s">
        <v>29</v>
      </c>
      <c r="C1954" t="s">
        <v>61</v>
      </c>
      <c r="D1954">
        <v>1</v>
      </c>
      <c r="E1954">
        <v>1</v>
      </c>
      <c r="F1954">
        <v>1</v>
      </c>
      <c r="G1954">
        <v>1</v>
      </c>
      <c r="H1954">
        <v>0</v>
      </c>
      <c r="I1954">
        <v>0</v>
      </c>
      <c r="J1954">
        <v>1</v>
      </c>
      <c r="K1954">
        <v>0</v>
      </c>
      <c r="L1954">
        <v>0</v>
      </c>
      <c r="M1954">
        <v>0</v>
      </c>
      <c r="N1954">
        <f t="array" ref="N1954">$AC$2*_xlfn.IFS(B1954="data_scientist",$AD$7,TRUE,1)*_xlfn.IFS(B1954="data_analyst",$AD$8,TRUE,1)*_xlfn.IFS(B1954="data_engineer",$AD$9,TRUE,1)*IF(D1954,$AD$13,$AD$14)*IF(E1954,$AD$19,$AD$20)*IF(F1954,$AD$24,$AD$25)*IF(G1954,$AD$29,$AD$30)*IF(H1954,$AD$34,$AD$35)*IF(I1954,$AD$39,$AD$40)*IF(J1954,$AD$44,$AD$45)*IF(K1954,$AD$49,$AD$50)*IF(L1954,$AD$54,$AD$55)*IF(M1954,$AD$59,$AD$60)</f>
        <v>6.07589969215365e-6</v>
      </c>
      <c r="O1954">
        <f t="array" ref="O1954">$AD$2*_xlfn.IFS(B1954="data_scientist",$AF$7,TRUE,1)*_xlfn.IFS(B1954="data_analyst",$AF$8,TRUE,1)*_xlfn.IFS(B1954="data_engineer",$AF$9,TRUE,1)*IF(D1954,$AF$13,$AF$14)*IF(E1954,$AF$19,$AF$20)*IF(F1954,$AF$24,$AF$25)*IF(G1954,$AF$29,$AF$30)*IF(H1954,$AF$34,$AF$35)*IF(I1954,$AF$39,$AF$40)*IF(J1954,$AF$44,$AF$45)*IF(K1954,$AF$49,$AF$50)*IF(L1954,$AF$54,$AF$55)*IF(M1954,$AF$59,$AF$60)</f>
        <v>5.83854811533445e-5</v>
      </c>
      <c r="P1954">
        <f t="array" ref="P1954">$AE$2*_xlfn.IFS(B1954="data_scientist",$AH$7,TRUE,1)*_xlfn.IFS(B1954="data_analyst",$AH$8,TRUE,1)*_xlfn.IFS(B1954="data_engineer",$AH$9,TRUE,1)*IF(D1954,$AH$13,$AH$14)*IF(E1954,$AH$19,$AH$20)*IF(F1954,$AH$24,$AH$25)*IF(G1954,$AH$29,$AH$30)*IF(H1954,$AH$34,$AH$35)*IF(I1954,$AH$39,$AH$40)*IF(J1954,$AH$44,$AH$45)*IF(K1954,$AH$49,$AH$50)*IF(L1954,$AH$54,$AH$55)*IF(M1954,$AH$59,$AH$60)</f>
        <v>9.98260793343638e-6</v>
      </c>
      <c r="Q1954">
        <f t="shared" si="300"/>
        <v>5.83854811533445e-5</v>
      </c>
      <c r="R1954">
        <f t="shared" si="301"/>
        <v>0</v>
      </c>
      <c r="S1954">
        <f t="shared" si="302"/>
        <v>0</v>
      </c>
      <c r="T1954">
        <f t="shared" si="303"/>
        <v>0</v>
      </c>
      <c r="U1954">
        <f t="shared" si="304"/>
        <v>0</v>
      </c>
      <c r="V1954">
        <f t="shared" si="305"/>
        <v>1</v>
      </c>
      <c r="W1954">
        <f t="shared" si="306"/>
        <v>0</v>
      </c>
      <c r="X1954">
        <f t="shared" si="307"/>
        <v>0</v>
      </c>
      <c r="Y1954">
        <f t="shared" si="308"/>
        <v>0</v>
      </c>
      <c r="Z1954">
        <f t="shared" si="309"/>
        <v>0</v>
      </c>
    </row>
    <row r="1955" spans="1:26">
      <c r="A1955">
        <v>1</v>
      </c>
      <c r="B1955" t="s">
        <v>29</v>
      </c>
      <c r="C1955" t="s">
        <v>61</v>
      </c>
      <c r="D1955">
        <v>1</v>
      </c>
      <c r="E1955">
        <v>0</v>
      </c>
      <c r="F1955">
        <v>1</v>
      </c>
      <c r="G1955">
        <v>1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1</v>
      </c>
      <c r="N1955">
        <f t="array" ref="N1955">$AC$2*_xlfn.IFS(B1955="data_scientist",$AD$7,TRUE,1)*_xlfn.IFS(B1955="data_analyst",$AD$8,TRUE,1)*_xlfn.IFS(B1955="data_engineer",$AD$9,TRUE,1)*IF(D1955,$AD$13,$AD$14)*IF(E1955,$AD$19,$AD$20)*IF(F1955,$AD$24,$AD$25)*IF(G1955,$AD$29,$AD$30)*IF(H1955,$AD$34,$AD$35)*IF(I1955,$AD$39,$AD$40)*IF(J1955,$AD$44,$AD$45)*IF(K1955,$AD$49,$AD$50)*IF(L1955,$AD$54,$AD$55)*IF(M1955,$AD$59,$AD$60)</f>
        <v>0.00011820833079412</v>
      </c>
      <c r="O1955">
        <f t="array" ref="O1955">$AD$2*_xlfn.IFS(B1955="data_scientist",$AF$7,TRUE,1)*_xlfn.IFS(B1955="data_analyst",$AF$8,TRUE,1)*_xlfn.IFS(B1955="data_engineer",$AF$9,TRUE,1)*IF(D1955,$AF$13,$AF$14)*IF(E1955,$AF$19,$AF$20)*IF(F1955,$AF$24,$AF$25)*IF(G1955,$AF$29,$AF$30)*IF(H1955,$AF$34,$AF$35)*IF(I1955,$AF$39,$AF$40)*IF(J1955,$AF$44,$AF$45)*IF(K1955,$AF$49,$AF$50)*IF(L1955,$AF$54,$AF$55)*IF(M1955,$AF$59,$AF$60)</f>
        <v>0.00429374740781828</v>
      </c>
      <c r="P1955">
        <f t="array" ref="P1955">$AE$2*_xlfn.IFS(B1955="data_scientist",$AH$7,TRUE,1)*_xlfn.IFS(B1955="data_analyst",$AH$8,TRUE,1)*_xlfn.IFS(B1955="data_engineer",$AH$9,TRUE,1)*IF(D1955,$AH$13,$AH$14)*IF(E1955,$AH$19,$AH$20)*IF(F1955,$AH$24,$AH$25)*IF(G1955,$AH$29,$AH$30)*IF(H1955,$AH$34,$AH$35)*IF(I1955,$AH$39,$AH$40)*IF(J1955,$AH$44,$AH$45)*IF(K1955,$AH$49,$AH$50)*IF(L1955,$AH$54,$AH$55)*IF(M1955,$AH$59,$AH$60)</f>
        <v>0.000337406120733211</v>
      </c>
      <c r="Q1955">
        <f t="shared" si="300"/>
        <v>0.00429374740781828</v>
      </c>
      <c r="R1955">
        <f t="shared" si="301"/>
        <v>0</v>
      </c>
      <c r="S1955">
        <f t="shared" si="302"/>
        <v>0</v>
      </c>
      <c r="T1955">
        <f t="shared" si="303"/>
        <v>0</v>
      </c>
      <c r="U1955">
        <f t="shared" si="304"/>
        <v>0</v>
      </c>
      <c r="V1955">
        <f t="shared" si="305"/>
        <v>1</v>
      </c>
      <c r="W1955">
        <f t="shared" si="306"/>
        <v>0</v>
      </c>
      <c r="X1955">
        <f t="shared" si="307"/>
        <v>0</v>
      </c>
      <c r="Y1955">
        <f t="shared" si="308"/>
        <v>0</v>
      </c>
      <c r="Z1955">
        <f t="shared" si="309"/>
        <v>0</v>
      </c>
    </row>
    <row r="1956" spans="1:26">
      <c r="A1956">
        <v>1</v>
      </c>
      <c r="B1956" t="s">
        <v>29</v>
      </c>
      <c r="C1956" t="s">
        <v>61</v>
      </c>
      <c r="D1956">
        <v>0</v>
      </c>
      <c r="E1956">
        <v>1</v>
      </c>
      <c r="F1956">
        <v>0</v>
      </c>
      <c r="G1956">
        <v>1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1</v>
      </c>
      <c r="N1956">
        <f t="array" ref="N1956">$AC$2*_xlfn.IFS(B1956="data_scientist",$AD$7,TRUE,1)*_xlfn.IFS(B1956="data_analyst",$AD$8,TRUE,1)*_xlfn.IFS(B1956="data_engineer",$AD$9,TRUE,1)*IF(D1956,$AD$13,$AD$14)*IF(E1956,$AD$19,$AD$20)*IF(F1956,$AD$24,$AD$25)*IF(G1956,$AD$29,$AD$30)*IF(H1956,$AD$34,$AD$35)*IF(I1956,$AD$39,$AD$40)*IF(J1956,$AD$44,$AD$45)*IF(K1956,$AD$49,$AD$50)*IF(L1956,$AD$54,$AD$55)*IF(M1956,$AD$59,$AD$60)</f>
        <v>0.001804155768812</v>
      </c>
      <c r="O1956">
        <f t="array" ref="O1956">$AD$2*_xlfn.IFS(B1956="data_scientist",$AF$7,TRUE,1)*_xlfn.IFS(B1956="data_analyst",$AF$8,TRUE,1)*_xlfn.IFS(B1956="data_engineer",$AF$9,TRUE,1)*IF(D1956,$AF$13,$AF$14)*IF(E1956,$AF$19,$AF$20)*IF(F1956,$AF$24,$AF$25)*IF(G1956,$AF$29,$AF$30)*IF(H1956,$AF$34,$AF$35)*IF(I1956,$AF$39,$AF$40)*IF(J1956,$AF$44,$AF$45)*IF(K1956,$AF$49,$AF$50)*IF(L1956,$AF$54,$AF$55)*IF(M1956,$AF$59,$AF$60)</f>
        <v>0.00167890679257945</v>
      </c>
      <c r="P1956">
        <f t="array" ref="P1956">$AE$2*_xlfn.IFS(B1956="data_scientist",$AH$7,TRUE,1)*_xlfn.IFS(B1956="data_analyst",$AH$8,TRUE,1)*_xlfn.IFS(B1956="data_engineer",$AH$9,TRUE,1)*IF(D1956,$AH$13,$AH$14)*IF(E1956,$AH$19,$AH$20)*IF(F1956,$AH$24,$AH$25)*IF(G1956,$AH$29,$AH$30)*IF(H1956,$AH$34,$AH$35)*IF(I1956,$AH$39,$AH$40)*IF(J1956,$AH$44,$AH$45)*IF(K1956,$AH$49,$AH$50)*IF(L1956,$AH$54,$AH$55)*IF(M1956,$AH$59,$AH$60)</f>
        <v>0.000394212571641148</v>
      </c>
      <c r="Q1956">
        <f t="shared" si="300"/>
        <v>0.001804155768812</v>
      </c>
      <c r="R1956">
        <f t="shared" si="301"/>
        <v>0</v>
      </c>
      <c r="S1956">
        <f t="shared" si="302"/>
        <v>0</v>
      </c>
      <c r="T1956">
        <f t="shared" si="303"/>
        <v>0</v>
      </c>
      <c r="U1956">
        <f t="shared" si="304"/>
        <v>1</v>
      </c>
      <c r="V1956">
        <f t="shared" si="305"/>
        <v>0</v>
      </c>
      <c r="W1956">
        <f t="shared" si="306"/>
        <v>0</v>
      </c>
      <c r="X1956">
        <f t="shared" si="307"/>
        <v>0</v>
      </c>
      <c r="Y1956">
        <f t="shared" si="308"/>
        <v>0</v>
      </c>
      <c r="Z1956">
        <f t="shared" si="309"/>
        <v>0</v>
      </c>
    </row>
    <row r="1957" spans="1:26">
      <c r="A1957">
        <v>1</v>
      </c>
      <c r="B1957" t="s">
        <v>29</v>
      </c>
      <c r="C1957" t="s">
        <v>61</v>
      </c>
      <c r="D1957">
        <v>1</v>
      </c>
      <c r="E1957">
        <v>1</v>
      </c>
      <c r="F1957">
        <v>1</v>
      </c>
      <c r="G1957">
        <v>1</v>
      </c>
      <c r="H1957">
        <v>0</v>
      </c>
      <c r="I1957">
        <v>0</v>
      </c>
      <c r="J1957">
        <v>0</v>
      </c>
      <c r="K1957">
        <v>1</v>
      </c>
      <c r="L1957">
        <v>0</v>
      </c>
      <c r="M1957">
        <v>1</v>
      </c>
      <c r="N1957">
        <f t="array" ref="N1957">$AC$2*_xlfn.IFS(B1957="data_scientist",$AD$7,TRUE,1)*_xlfn.IFS(B1957="data_analyst",$AD$8,TRUE,1)*_xlfn.IFS(B1957="data_engineer",$AD$9,TRUE,1)*IF(D1957,$AD$13,$AD$14)*IF(E1957,$AD$19,$AD$20)*IF(F1957,$AD$24,$AD$25)*IF(G1957,$AD$29,$AD$30)*IF(H1957,$AD$34,$AD$35)*IF(I1957,$AD$39,$AD$40)*IF(J1957,$AD$44,$AD$45)*IF(K1957,$AD$49,$AD$50)*IF(L1957,$AD$54,$AD$55)*IF(M1957,$AD$59,$AD$60)</f>
        <v>7.41793245174597e-6</v>
      </c>
      <c r="O1957">
        <f t="array" ref="O1957">$AD$2*_xlfn.IFS(B1957="data_scientist",$AF$7,TRUE,1)*_xlfn.IFS(B1957="data_analyst",$AF$8,TRUE,1)*_xlfn.IFS(B1957="data_engineer",$AF$9,TRUE,1)*IF(D1957,$AF$13,$AF$14)*IF(E1957,$AF$19,$AF$20)*IF(F1957,$AF$24,$AF$25)*IF(G1957,$AF$29,$AF$30)*IF(H1957,$AF$34,$AF$35)*IF(I1957,$AF$39,$AF$40)*IF(J1957,$AF$44,$AF$45)*IF(K1957,$AF$49,$AF$50)*IF(L1957,$AF$54,$AF$55)*IF(M1957,$AF$59,$AF$60)</f>
        <v>0.003105295685674</v>
      </c>
      <c r="P1957">
        <f t="array" ref="P1957">$AE$2*_xlfn.IFS(B1957="data_scientist",$AH$7,TRUE,1)*_xlfn.IFS(B1957="data_analyst",$AH$8,TRUE,1)*_xlfn.IFS(B1957="data_engineer",$AH$9,TRUE,1)*IF(D1957,$AH$13,$AH$14)*IF(E1957,$AH$19,$AH$20)*IF(F1957,$AH$24,$AH$25)*IF(G1957,$AH$29,$AH$30)*IF(H1957,$AH$34,$AH$35)*IF(I1957,$AH$39,$AH$40)*IF(J1957,$AH$44,$AH$45)*IF(K1957,$AH$49,$AH$50)*IF(L1957,$AH$54,$AH$55)*IF(M1957,$AH$59,$AH$60)</f>
        <v>0.00013473891829059</v>
      </c>
      <c r="Q1957">
        <f t="shared" si="300"/>
        <v>0.003105295685674</v>
      </c>
      <c r="R1957">
        <f t="shared" si="301"/>
        <v>0</v>
      </c>
      <c r="S1957">
        <f t="shared" si="302"/>
        <v>0</v>
      </c>
      <c r="T1957">
        <f t="shared" si="303"/>
        <v>0</v>
      </c>
      <c r="U1957">
        <f t="shared" si="304"/>
        <v>0</v>
      </c>
      <c r="V1957">
        <f t="shared" si="305"/>
        <v>1</v>
      </c>
      <c r="W1957">
        <f t="shared" si="306"/>
        <v>0</v>
      </c>
      <c r="X1957">
        <f t="shared" si="307"/>
        <v>0</v>
      </c>
      <c r="Y1957">
        <f t="shared" si="308"/>
        <v>0</v>
      </c>
      <c r="Z1957">
        <f t="shared" si="309"/>
        <v>0</v>
      </c>
    </row>
    <row r="1958" spans="1:26">
      <c r="A1958">
        <v>1</v>
      </c>
      <c r="B1958" t="s">
        <v>29</v>
      </c>
      <c r="C1958" t="s">
        <v>61</v>
      </c>
      <c r="D1958">
        <v>1</v>
      </c>
      <c r="E1958">
        <v>0</v>
      </c>
      <c r="F1958">
        <v>1</v>
      </c>
      <c r="G1958">
        <v>1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1</v>
      </c>
      <c r="N1958">
        <f t="array" ref="N1958">$AC$2*_xlfn.IFS(B1958="data_scientist",$AD$7,TRUE,1)*_xlfn.IFS(B1958="data_analyst",$AD$8,TRUE,1)*_xlfn.IFS(B1958="data_engineer",$AD$9,TRUE,1)*IF(D1958,$AD$13,$AD$14)*IF(E1958,$AD$19,$AD$20)*IF(F1958,$AD$24,$AD$25)*IF(G1958,$AD$29,$AD$30)*IF(H1958,$AD$34,$AD$35)*IF(I1958,$AD$39,$AD$40)*IF(J1958,$AD$44,$AD$45)*IF(K1958,$AD$49,$AD$50)*IF(L1958,$AD$54,$AD$55)*IF(M1958,$AD$59,$AD$60)</f>
        <v>0.00011820833079412</v>
      </c>
      <c r="O1958">
        <f t="array" ref="O1958">$AD$2*_xlfn.IFS(B1958="data_scientist",$AF$7,TRUE,1)*_xlfn.IFS(B1958="data_analyst",$AF$8,TRUE,1)*_xlfn.IFS(B1958="data_engineer",$AF$9,TRUE,1)*IF(D1958,$AF$13,$AF$14)*IF(E1958,$AF$19,$AF$20)*IF(F1958,$AF$24,$AF$25)*IF(G1958,$AF$29,$AF$30)*IF(H1958,$AF$34,$AF$35)*IF(I1958,$AF$39,$AF$40)*IF(J1958,$AF$44,$AF$45)*IF(K1958,$AF$49,$AF$50)*IF(L1958,$AF$54,$AF$55)*IF(M1958,$AF$59,$AF$60)</f>
        <v>0.00429374740781828</v>
      </c>
      <c r="P1958">
        <f t="array" ref="P1958">$AE$2*_xlfn.IFS(B1958="data_scientist",$AH$7,TRUE,1)*_xlfn.IFS(B1958="data_analyst",$AH$8,TRUE,1)*_xlfn.IFS(B1958="data_engineer",$AH$9,TRUE,1)*IF(D1958,$AH$13,$AH$14)*IF(E1958,$AH$19,$AH$20)*IF(F1958,$AH$24,$AH$25)*IF(G1958,$AH$29,$AH$30)*IF(H1958,$AH$34,$AH$35)*IF(I1958,$AH$39,$AH$40)*IF(J1958,$AH$44,$AH$45)*IF(K1958,$AH$49,$AH$50)*IF(L1958,$AH$54,$AH$55)*IF(M1958,$AH$59,$AH$60)</f>
        <v>0.000337406120733211</v>
      </c>
      <c r="Q1958">
        <f t="shared" si="300"/>
        <v>0.00429374740781828</v>
      </c>
      <c r="R1958">
        <f t="shared" si="301"/>
        <v>0</v>
      </c>
      <c r="S1958">
        <f t="shared" si="302"/>
        <v>0</v>
      </c>
      <c r="T1958">
        <f t="shared" si="303"/>
        <v>0</v>
      </c>
      <c r="U1958">
        <f t="shared" si="304"/>
        <v>0</v>
      </c>
      <c r="V1958">
        <f t="shared" si="305"/>
        <v>1</v>
      </c>
      <c r="W1958">
        <f t="shared" si="306"/>
        <v>0</v>
      </c>
      <c r="X1958">
        <f t="shared" si="307"/>
        <v>0</v>
      </c>
      <c r="Y1958">
        <f t="shared" si="308"/>
        <v>0</v>
      </c>
      <c r="Z1958">
        <f t="shared" si="309"/>
        <v>0</v>
      </c>
    </row>
    <row r="1959" spans="1:26">
      <c r="A1959">
        <v>1</v>
      </c>
      <c r="B1959" t="s">
        <v>29</v>
      </c>
      <c r="C1959" t="s">
        <v>61</v>
      </c>
      <c r="D1959">
        <v>1</v>
      </c>
      <c r="E1959">
        <v>0</v>
      </c>
      <c r="F1959">
        <v>0</v>
      </c>
      <c r="G1959">
        <v>1</v>
      </c>
      <c r="H1959">
        <v>0</v>
      </c>
      <c r="I1959">
        <v>0</v>
      </c>
      <c r="J1959">
        <v>1</v>
      </c>
      <c r="K1959">
        <v>0</v>
      </c>
      <c r="L1959">
        <v>0</v>
      </c>
      <c r="M1959">
        <v>1</v>
      </c>
      <c r="N1959">
        <f t="array" ref="N1959">$AC$2*_xlfn.IFS(B1959="data_scientist",$AD$7,TRUE,1)*_xlfn.IFS(B1959="data_analyst",$AD$8,TRUE,1)*_xlfn.IFS(B1959="data_engineer",$AD$9,TRUE,1)*IF(D1959,$AD$13,$AD$14)*IF(E1959,$AD$19,$AD$20)*IF(F1959,$AD$24,$AD$25)*IF(G1959,$AD$29,$AD$30)*IF(H1959,$AD$34,$AD$35)*IF(I1959,$AD$39,$AD$40)*IF(J1959,$AD$44,$AD$45)*IF(K1959,$AD$49,$AD$50)*IF(L1959,$AD$54,$AD$55)*IF(M1959,$AD$59,$AD$60)</f>
        <v>0.000128242958312491</v>
      </c>
      <c r="O1959">
        <f t="array" ref="O1959">$AD$2*_xlfn.IFS(B1959="data_scientist",$AF$7,TRUE,1)*_xlfn.IFS(B1959="data_analyst",$AF$8,TRUE,1)*_xlfn.IFS(B1959="data_engineer",$AF$9,TRUE,1)*IF(D1959,$AF$13,$AF$14)*IF(E1959,$AF$19,$AF$20)*IF(F1959,$AF$24,$AF$25)*IF(G1959,$AF$29,$AF$30)*IF(H1959,$AF$34,$AF$35)*IF(I1959,$AF$39,$AF$40)*IF(J1959,$AF$44,$AF$45)*IF(K1959,$AF$49,$AF$50)*IF(L1959,$AF$54,$AF$55)*IF(M1959,$AF$59,$AF$60)</f>
        <v>0.000756546797638114</v>
      </c>
      <c r="P1959">
        <f t="array" ref="P1959">$AE$2*_xlfn.IFS(B1959="data_scientist",$AH$7,TRUE,1)*_xlfn.IFS(B1959="data_analyst",$AH$8,TRUE,1)*_xlfn.IFS(B1959="data_engineer",$AH$9,TRUE,1)*IF(D1959,$AH$13,$AH$14)*IF(E1959,$AH$19,$AH$20)*IF(F1959,$AH$24,$AH$25)*IF(G1959,$AH$29,$AH$30)*IF(H1959,$AH$34,$AH$35)*IF(I1959,$AH$39,$AH$40)*IF(J1959,$AH$44,$AH$45)*IF(K1959,$AH$49,$AH$50)*IF(L1959,$AH$54,$AH$55)*IF(M1959,$AH$59,$AH$60)</f>
        <v>8.91735580762292e-5</v>
      </c>
      <c r="Q1959">
        <f t="shared" si="300"/>
        <v>0.000756546797638114</v>
      </c>
      <c r="R1959">
        <f t="shared" si="301"/>
        <v>0</v>
      </c>
      <c r="S1959">
        <f t="shared" si="302"/>
        <v>0</v>
      </c>
      <c r="T1959">
        <f t="shared" si="303"/>
        <v>0</v>
      </c>
      <c r="U1959">
        <f t="shared" si="304"/>
        <v>0</v>
      </c>
      <c r="V1959">
        <f t="shared" si="305"/>
        <v>1</v>
      </c>
      <c r="W1959">
        <f t="shared" si="306"/>
        <v>0</v>
      </c>
      <c r="X1959">
        <f t="shared" si="307"/>
        <v>0</v>
      </c>
      <c r="Y1959">
        <f t="shared" si="308"/>
        <v>0</v>
      </c>
      <c r="Z1959">
        <f t="shared" si="309"/>
        <v>0</v>
      </c>
    </row>
    <row r="1960" spans="1:26">
      <c r="A1960">
        <v>1</v>
      </c>
      <c r="B1960" t="s">
        <v>29</v>
      </c>
      <c r="C1960" t="s">
        <v>61</v>
      </c>
      <c r="D1960">
        <v>1</v>
      </c>
      <c r="E1960">
        <v>0</v>
      </c>
      <c r="F1960">
        <v>0</v>
      </c>
      <c r="G1960">
        <v>1</v>
      </c>
      <c r="H1960">
        <v>0</v>
      </c>
      <c r="I1960">
        <v>0</v>
      </c>
      <c r="J1960">
        <v>0</v>
      </c>
      <c r="K1960">
        <v>1</v>
      </c>
      <c r="L1960">
        <v>0</v>
      </c>
      <c r="M1960">
        <v>1</v>
      </c>
      <c r="N1960">
        <f t="array" ref="N1960">$AC$2*_xlfn.IFS(B1960="data_scientist",$AD$7,TRUE,1)*_xlfn.IFS(B1960="data_analyst",$AD$8,TRUE,1)*_xlfn.IFS(B1960="data_engineer",$AD$9,TRUE,1)*IF(D1960,$AD$13,$AD$14)*IF(E1960,$AD$19,$AD$20)*IF(F1960,$AD$24,$AD$25)*IF(G1960,$AD$29,$AD$30)*IF(H1960,$AD$34,$AD$35)*IF(I1960,$AD$39,$AD$40)*IF(J1960,$AD$44,$AD$45)*IF(K1960,$AD$49,$AD$50)*IF(L1960,$AD$54,$AD$55)*IF(M1960,$AD$59,$AD$60)</f>
        <v>3.12922212405292e-5</v>
      </c>
      <c r="O1960">
        <f t="array" ref="O1960">$AD$2*_xlfn.IFS(B1960="data_scientist",$AF$7,TRUE,1)*_xlfn.IFS(B1960="data_analyst",$AF$8,TRUE,1)*_xlfn.IFS(B1960="data_engineer",$AF$9,TRUE,1)*IF(D1960,$AF$13,$AF$14)*IF(E1960,$AF$19,$AF$20)*IF(F1960,$AF$24,$AF$25)*IF(G1960,$AF$29,$AF$30)*IF(H1960,$AF$34,$AF$35)*IF(I1960,$AF$39,$AF$40)*IF(J1960,$AF$44,$AF$45)*IF(K1960,$AF$49,$AF$50)*IF(L1960,$AF$54,$AF$55)*IF(M1960,$AF$59,$AF$60)</f>
        <v>0.00235323713615262</v>
      </c>
      <c r="P1960">
        <f t="array" ref="P1960">$AE$2*_xlfn.IFS(B1960="data_scientist",$AH$7,TRUE,1)*_xlfn.IFS(B1960="data_analyst",$AH$8,TRUE,1)*_xlfn.IFS(B1960="data_engineer",$AH$9,TRUE,1)*IF(D1960,$AH$13,$AH$14)*IF(E1960,$AH$19,$AH$20)*IF(F1960,$AH$24,$AH$25)*IF(G1960,$AH$29,$AH$30)*IF(H1960,$AH$34,$AH$35)*IF(I1960,$AH$39,$AH$40)*IF(J1960,$AH$44,$AH$45)*IF(K1960,$AH$49,$AH$50)*IF(L1960,$AH$54,$AH$55)*IF(M1960,$AH$59,$AH$60)</f>
        <v>0.00018595644499484</v>
      </c>
      <c r="Q1960">
        <f t="shared" si="300"/>
        <v>0.00235323713615262</v>
      </c>
      <c r="R1960">
        <f t="shared" si="301"/>
        <v>0</v>
      </c>
      <c r="S1960">
        <f t="shared" si="302"/>
        <v>0</v>
      </c>
      <c r="T1960">
        <f t="shared" si="303"/>
        <v>0</v>
      </c>
      <c r="U1960">
        <f t="shared" si="304"/>
        <v>0</v>
      </c>
      <c r="V1960">
        <f t="shared" si="305"/>
        <v>1</v>
      </c>
      <c r="W1960">
        <f t="shared" si="306"/>
        <v>0</v>
      </c>
      <c r="X1960">
        <f t="shared" si="307"/>
        <v>0</v>
      </c>
      <c r="Y1960">
        <f t="shared" si="308"/>
        <v>0</v>
      </c>
      <c r="Z1960">
        <f t="shared" si="309"/>
        <v>0</v>
      </c>
    </row>
    <row r="1961" spans="1:26">
      <c r="A1961">
        <v>1</v>
      </c>
      <c r="B1961" t="s">
        <v>29</v>
      </c>
      <c r="C1961" t="s">
        <v>61</v>
      </c>
      <c r="D1961">
        <v>0</v>
      </c>
      <c r="E1961">
        <v>0</v>
      </c>
      <c r="F1961">
        <v>1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1</v>
      </c>
      <c r="N1961">
        <f t="array" ref="N1961">$AC$2*_xlfn.IFS(B1961="data_scientist",$AD$7,TRUE,1)*_xlfn.IFS(B1961="data_analyst",$AD$8,TRUE,1)*_xlfn.IFS(B1961="data_engineer",$AD$9,TRUE,1)*IF(D1961,$AD$13,$AD$14)*IF(E1961,$AD$19,$AD$20)*IF(F1961,$AD$24,$AD$25)*IF(G1961,$AD$29,$AD$30)*IF(H1961,$AD$34,$AD$35)*IF(I1961,$AD$39,$AD$40)*IF(J1961,$AD$44,$AD$45)*IF(K1961,$AD$49,$AD$50)*IF(L1961,$AD$54,$AD$55)*IF(M1961,$AD$59,$AD$60)</f>
        <v>0.000703666674082314</v>
      </c>
      <c r="O1961">
        <f t="array" ref="O1961">$AD$2*_xlfn.IFS(B1961="data_scientist",$AF$7,TRUE,1)*_xlfn.IFS(B1961="data_analyst",$AF$8,TRUE,1)*_xlfn.IFS(B1961="data_engineer",$AF$9,TRUE,1)*IF(D1961,$AF$13,$AF$14)*IF(E1961,$AF$19,$AF$20)*IF(F1961,$AF$24,$AF$25)*IF(G1961,$AF$29,$AF$30)*IF(H1961,$AF$34,$AF$35)*IF(I1961,$AF$39,$AF$40)*IF(J1961,$AF$44,$AF$45)*IF(K1961,$AF$49,$AF$50)*IF(L1961,$AF$54,$AF$55)*IF(M1961,$AF$59,$AF$60)</f>
        <v>0.00188211332027134</v>
      </c>
      <c r="P1961">
        <f t="array" ref="P1961">$AE$2*_xlfn.IFS(B1961="data_scientist",$AH$7,TRUE,1)*_xlfn.IFS(B1961="data_analyst",$AH$8,TRUE,1)*_xlfn.IFS(B1961="data_engineer",$AH$9,TRUE,1)*IF(D1961,$AH$13,$AH$14)*IF(E1961,$AH$19,$AH$20)*IF(F1961,$AH$24,$AH$25)*IF(G1961,$AH$29,$AH$30)*IF(H1961,$AH$34,$AH$35)*IF(I1961,$AH$39,$AH$40)*IF(J1961,$AH$44,$AH$45)*IF(K1961,$AH$49,$AH$50)*IF(L1961,$AH$54,$AH$55)*IF(M1961,$AH$59,$AH$60)</f>
        <v>0.000471573503057169</v>
      </c>
      <c r="Q1961">
        <f t="shared" si="300"/>
        <v>0.00188211332027134</v>
      </c>
      <c r="R1961">
        <f t="shared" si="301"/>
        <v>0</v>
      </c>
      <c r="S1961">
        <f t="shared" si="302"/>
        <v>0</v>
      </c>
      <c r="T1961">
        <f t="shared" si="303"/>
        <v>0</v>
      </c>
      <c r="U1961">
        <f t="shared" si="304"/>
        <v>0</v>
      </c>
      <c r="V1961">
        <f t="shared" si="305"/>
        <v>1</v>
      </c>
      <c r="W1961">
        <f t="shared" si="306"/>
        <v>0</v>
      </c>
      <c r="X1961">
        <f t="shared" si="307"/>
        <v>0</v>
      </c>
      <c r="Y1961">
        <f t="shared" si="308"/>
        <v>0</v>
      </c>
      <c r="Z1961">
        <f t="shared" si="309"/>
        <v>0</v>
      </c>
    </row>
    <row r="1962" spans="1:26">
      <c r="A1962">
        <v>1</v>
      </c>
      <c r="B1962" t="s">
        <v>29</v>
      </c>
      <c r="C1962" t="s">
        <v>61</v>
      </c>
      <c r="D1962">
        <v>1</v>
      </c>
      <c r="E1962">
        <v>1</v>
      </c>
      <c r="F1962">
        <v>1</v>
      </c>
      <c r="G1962">
        <v>1</v>
      </c>
      <c r="H1962">
        <v>1</v>
      </c>
      <c r="I1962">
        <v>0</v>
      </c>
      <c r="J1962">
        <v>0</v>
      </c>
      <c r="K1962">
        <v>1</v>
      </c>
      <c r="L1962">
        <v>1</v>
      </c>
      <c r="M1962">
        <v>1</v>
      </c>
      <c r="N1962">
        <f t="array" ref="N1962">$AC$2*_xlfn.IFS(B1962="data_scientist",$AD$7,TRUE,1)*_xlfn.IFS(B1962="data_analyst",$AD$8,TRUE,1)*_xlfn.IFS(B1962="data_engineer",$AD$9,TRUE,1)*IF(D1962,$AD$13,$AD$14)*IF(E1962,$AD$19,$AD$20)*IF(F1962,$AD$24,$AD$25)*IF(G1962,$AD$29,$AD$30)*IF(H1962,$AD$34,$AD$35)*IF(I1962,$AD$39,$AD$40)*IF(J1962,$AD$44,$AD$45)*IF(K1962,$AD$49,$AD$50)*IF(L1962,$AD$54,$AD$55)*IF(M1962,$AD$59,$AD$60)</f>
        <v>4.19810299709403e-8</v>
      </c>
      <c r="O1962">
        <f t="array" ref="O1962">$AD$2*_xlfn.IFS(B1962="data_scientist",$AF$7,TRUE,1)*_xlfn.IFS(B1962="data_analyst",$AF$8,TRUE,1)*_xlfn.IFS(B1962="data_engineer",$AF$9,TRUE,1)*IF(D1962,$AF$13,$AF$14)*IF(E1962,$AF$19,$AF$20)*IF(F1962,$AF$24,$AF$25)*IF(G1962,$AF$29,$AF$30)*IF(H1962,$AF$34,$AF$35)*IF(I1962,$AF$39,$AF$40)*IF(J1962,$AF$44,$AF$45)*IF(K1962,$AF$49,$AF$50)*IF(L1962,$AF$54,$AF$55)*IF(M1962,$AF$59,$AF$60)</f>
        <v>0.00125294517789893</v>
      </c>
      <c r="P1962">
        <f t="array" ref="P1962">$AE$2*_xlfn.IFS(B1962="data_scientist",$AH$7,TRUE,1)*_xlfn.IFS(B1962="data_analyst",$AH$8,TRUE,1)*_xlfn.IFS(B1962="data_engineer",$AH$9,TRUE,1)*IF(D1962,$AH$13,$AH$14)*IF(E1962,$AH$19,$AH$20)*IF(F1962,$AH$24,$AH$25)*IF(G1962,$AH$29,$AH$30)*IF(H1962,$AH$34,$AH$35)*IF(I1962,$AH$39,$AH$40)*IF(J1962,$AH$44,$AH$45)*IF(K1962,$AH$49,$AH$50)*IF(L1962,$AH$54,$AH$55)*IF(M1962,$AH$59,$AH$60)</f>
        <v>2.08676379611882e-5</v>
      </c>
      <c r="Q1962">
        <f t="shared" si="300"/>
        <v>0.00125294517789893</v>
      </c>
      <c r="R1962">
        <f t="shared" si="301"/>
        <v>0</v>
      </c>
      <c r="S1962">
        <f t="shared" si="302"/>
        <v>0</v>
      </c>
      <c r="T1962">
        <f t="shared" si="303"/>
        <v>0</v>
      </c>
      <c r="U1962">
        <f t="shared" si="304"/>
        <v>0</v>
      </c>
      <c r="V1962">
        <f t="shared" si="305"/>
        <v>1</v>
      </c>
      <c r="W1962">
        <f t="shared" si="306"/>
        <v>0</v>
      </c>
      <c r="X1962">
        <f t="shared" si="307"/>
        <v>0</v>
      </c>
      <c r="Y1962">
        <f t="shared" si="308"/>
        <v>0</v>
      </c>
      <c r="Z1962">
        <f t="shared" si="309"/>
        <v>0</v>
      </c>
    </row>
    <row r="1963" spans="1:26">
      <c r="A1963">
        <v>1</v>
      </c>
      <c r="B1963" t="s">
        <v>29</v>
      </c>
      <c r="C1963" t="s">
        <v>61</v>
      </c>
      <c r="D1963">
        <v>1</v>
      </c>
      <c r="E1963">
        <v>0</v>
      </c>
      <c r="F1963">
        <v>1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1</v>
      </c>
      <c r="M1963">
        <v>1</v>
      </c>
      <c r="N1963">
        <f t="array" ref="N1963">$AC$2*_xlfn.IFS(B1963="data_scientist",$AD$7,TRUE,1)*_xlfn.IFS(B1963="data_analyst",$AD$8,TRUE,1)*_xlfn.IFS(B1963="data_engineer",$AD$9,TRUE,1)*IF(D1963,$AD$13,$AD$14)*IF(E1963,$AD$19,$AD$20)*IF(F1963,$AD$24,$AD$25)*IF(G1963,$AD$29,$AD$30)*IF(H1963,$AD$34,$AD$35)*IF(I1963,$AD$39,$AD$40)*IF(J1963,$AD$44,$AD$45)*IF(K1963,$AD$49,$AD$50)*IF(L1963,$AD$54,$AD$55)*IF(M1963,$AD$59,$AD$60)</f>
        <v>2.79761080102571e-5</v>
      </c>
      <c r="O1963">
        <f t="array" ref="O1963">$AD$2*_xlfn.IFS(B1963="data_scientist",$AF$7,TRUE,1)*_xlfn.IFS(B1963="data_analyst",$AF$8,TRUE,1)*_xlfn.IFS(B1963="data_engineer",$AF$9,TRUE,1)*IF(D1963,$AF$13,$AF$14)*IF(E1963,$AF$19,$AF$20)*IF(F1963,$AF$24,$AF$25)*IF(G1963,$AF$29,$AF$30)*IF(H1963,$AF$34,$AF$35)*IF(I1963,$AF$39,$AF$40)*IF(J1963,$AF$44,$AF$45)*IF(K1963,$AF$49,$AF$50)*IF(L1963,$AF$54,$AF$55)*IF(M1963,$AF$59,$AF$60)</f>
        <v>0.00274337253718233</v>
      </c>
      <c r="P1963">
        <f t="array" ref="P1963">$AE$2*_xlfn.IFS(B1963="data_scientist",$AH$7,TRUE,1)*_xlfn.IFS(B1963="data_analyst",$AH$8,TRUE,1)*_xlfn.IFS(B1963="data_engineer",$AH$9,TRUE,1)*IF(D1963,$AH$13,$AH$14)*IF(E1963,$AH$19,$AH$20)*IF(F1963,$AH$24,$AH$25)*IF(G1963,$AH$29,$AH$30)*IF(H1963,$AH$34,$AH$35)*IF(I1963,$AH$39,$AH$40)*IF(J1963,$AH$44,$AH$45)*IF(K1963,$AH$49,$AH$50)*IF(L1963,$AH$54,$AH$55)*IF(M1963,$AH$59,$AH$60)</f>
        <v>0.00019755832269513</v>
      </c>
      <c r="Q1963">
        <f t="shared" si="300"/>
        <v>0.00274337253718233</v>
      </c>
      <c r="R1963">
        <f t="shared" si="301"/>
        <v>0</v>
      </c>
      <c r="S1963">
        <f t="shared" si="302"/>
        <v>0</v>
      </c>
      <c r="T1963">
        <f t="shared" si="303"/>
        <v>0</v>
      </c>
      <c r="U1963">
        <f t="shared" si="304"/>
        <v>0</v>
      </c>
      <c r="V1963">
        <f t="shared" si="305"/>
        <v>1</v>
      </c>
      <c r="W1963">
        <f t="shared" si="306"/>
        <v>0</v>
      </c>
      <c r="X1963">
        <f t="shared" si="307"/>
        <v>0</v>
      </c>
      <c r="Y1963">
        <f t="shared" si="308"/>
        <v>0</v>
      </c>
      <c r="Z1963">
        <f t="shared" si="309"/>
        <v>0</v>
      </c>
    </row>
    <row r="1964" spans="1:26">
      <c r="A1964">
        <v>1</v>
      </c>
      <c r="B1964" t="s">
        <v>29</v>
      </c>
      <c r="C1964" t="s">
        <v>61</v>
      </c>
      <c r="D1964">
        <v>1</v>
      </c>
      <c r="E1964">
        <v>1</v>
      </c>
      <c r="F1964">
        <v>1</v>
      </c>
      <c r="G1964">
        <v>1</v>
      </c>
      <c r="H1964">
        <v>0</v>
      </c>
      <c r="I1964">
        <v>1</v>
      </c>
      <c r="J1964">
        <v>1</v>
      </c>
      <c r="K1964">
        <v>0</v>
      </c>
      <c r="L1964">
        <v>0</v>
      </c>
      <c r="M1964">
        <v>1</v>
      </c>
      <c r="N1964">
        <f t="array" ref="N1964">$AC$2*_xlfn.IFS(B1964="data_scientist",$AD$7,TRUE,1)*_xlfn.IFS(B1964="data_analyst",$AD$8,TRUE,1)*_xlfn.IFS(B1964="data_engineer",$AD$9,TRUE,1)*IF(D1964,$AD$13,$AD$14)*IF(E1964,$AD$19,$AD$20)*IF(F1964,$AD$24,$AD$25)*IF(G1964,$AD$29,$AD$30)*IF(H1964,$AD$34,$AD$35)*IF(I1964,$AD$39,$AD$40)*IF(J1964,$AD$44,$AD$45)*IF(K1964,$AD$49,$AD$50)*IF(L1964,$AD$54,$AD$55)*IF(M1964,$AD$59,$AD$60)</f>
        <v>1.04384260635514e-5</v>
      </c>
      <c r="O1964">
        <f t="array" ref="O1964">$AD$2*_xlfn.IFS(B1964="data_scientist",$AF$7,TRUE,1)*_xlfn.IFS(B1964="data_analyst",$AF$8,TRUE,1)*_xlfn.IFS(B1964="data_engineer",$AF$9,TRUE,1)*IF(D1964,$AF$13,$AF$14)*IF(E1964,$AF$19,$AF$20)*IF(F1964,$AF$24,$AF$25)*IF(G1964,$AF$29,$AF$30)*IF(H1964,$AF$34,$AF$35)*IF(I1964,$AF$39,$AF$40)*IF(J1964,$AF$44,$AF$45)*IF(K1964,$AF$49,$AF$50)*IF(L1964,$AF$54,$AF$55)*IF(M1964,$AF$59,$AF$60)</f>
        <v>0.000241676583167984</v>
      </c>
      <c r="P1964">
        <f t="array" ref="P1964">$AE$2*_xlfn.IFS(B1964="data_scientist",$AH$7,TRUE,1)*_xlfn.IFS(B1964="data_analyst",$AH$8,TRUE,1)*_xlfn.IFS(B1964="data_engineer",$AH$9,TRUE,1)*IF(D1964,$AH$13,$AH$14)*IF(E1964,$AH$19,$AH$20)*IF(F1964,$AH$24,$AH$25)*IF(G1964,$AH$29,$AH$30)*IF(H1964,$AH$34,$AH$35)*IF(I1964,$AH$39,$AH$40)*IF(J1964,$AH$44,$AH$45)*IF(K1964,$AH$49,$AH$50)*IF(L1964,$AH$54,$AH$55)*IF(M1964,$AH$59,$AH$60)</f>
        <v>1.8130495123162e-5</v>
      </c>
      <c r="Q1964">
        <f t="shared" si="300"/>
        <v>0.000241676583167984</v>
      </c>
      <c r="R1964">
        <f t="shared" si="301"/>
        <v>0</v>
      </c>
      <c r="S1964">
        <f t="shared" si="302"/>
        <v>0</v>
      </c>
      <c r="T1964">
        <f t="shared" si="303"/>
        <v>0</v>
      </c>
      <c r="U1964">
        <f t="shared" si="304"/>
        <v>0</v>
      </c>
      <c r="V1964">
        <f t="shared" si="305"/>
        <v>1</v>
      </c>
      <c r="W1964">
        <f t="shared" si="306"/>
        <v>0</v>
      </c>
      <c r="X1964">
        <f t="shared" si="307"/>
        <v>0</v>
      </c>
      <c r="Y1964">
        <f t="shared" si="308"/>
        <v>0</v>
      </c>
      <c r="Z1964">
        <f t="shared" si="309"/>
        <v>0</v>
      </c>
    </row>
    <row r="1965" spans="1:26">
      <c r="A1965">
        <v>1</v>
      </c>
      <c r="B1965" t="s">
        <v>29</v>
      </c>
      <c r="C1965" t="s">
        <v>61</v>
      </c>
      <c r="D1965">
        <v>1</v>
      </c>
      <c r="E1965">
        <v>1</v>
      </c>
      <c r="F1965">
        <v>1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1</v>
      </c>
      <c r="N1965">
        <f t="array" ref="N1965">$AC$2*_xlfn.IFS(B1965="data_scientist",$AD$7,TRUE,1)*_xlfn.IFS(B1965="data_analyst",$AD$8,TRUE,1)*_xlfn.IFS(B1965="data_engineer",$AD$9,TRUE,1)*IF(D1965,$AD$13,$AD$14)*IF(E1965,$AD$19,$AD$20)*IF(F1965,$AD$24,$AD$25)*IF(G1965,$AD$29,$AD$30)*IF(H1965,$AD$34,$AD$35)*IF(I1965,$AD$39,$AD$40)*IF(J1965,$AD$44,$AD$45)*IF(K1965,$AD$49,$AD$50)*IF(L1965,$AD$54,$AD$55)*IF(M1965,$AD$59,$AD$60)</f>
        <v>0.00043016776140013</v>
      </c>
      <c r="O1965">
        <f t="array" ref="O1965">$AD$2*_xlfn.IFS(B1965="data_scientist",$AF$7,TRUE,1)*_xlfn.IFS(B1965="data_analyst",$AF$8,TRUE,1)*_xlfn.IFS(B1965="data_engineer",$AF$9,TRUE,1)*IF(D1965,$AF$13,$AF$14)*IF(E1965,$AF$19,$AF$20)*IF(F1965,$AF$24,$AF$25)*IF(G1965,$AF$29,$AF$30)*IF(H1965,$AF$34,$AF$35)*IF(I1965,$AF$39,$AF$40)*IF(J1965,$AF$44,$AF$45)*IF(K1965,$AF$49,$AF$50)*IF(L1965,$AF$54,$AF$55)*IF(M1965,$AF$59,$AF$60)</f>
        <v>0.0056936710909711</v>
      </c>
      <c r="P1965">
        <f t="array" ref="P1965">$AE$2*_xlfn.IFS(B1965="data_scientist",$AH$7,TRUE,1)*_xlfn.IFS(B1965="data_analyst",$AH$8,TRUE,1)*_xlfn.IFS(B1965="data_engineer",$AH$9,TRUE,1)*IF(D1965,$AH$13,$AH$14)*IF(E1965,$AH$19,$AH$20)*IF(F1965,$AH$24,$AH$25)*IF(G1965,$AH$29,$AH$30)*IF(H1965,$AH$34,$AH$35)*IF(I1965,$AH$39,$AH$40)*IF(J1965,$AH$44,$AH$45)*IF(K1965,$AH$49,$AH$50)*IF(L1965,$AH$54,$AH$55)*IF(M1965,$AH$59,$AH$60)</f>
        <v>0.000664587813565416</v>
      </c>
      <c r="Q1965">
        <f t="shared" si="300"/>
        <v>0.0056936710909711</v>
      </c>
      <c r="R1965">
        <f t="shared" si="301"/>
        <v>0</v>
      </c>
      <c r="S1965">
        <f t="shared" si="302"/>
        <v>0</v>
      </c>
      <c r="T1965">
        <f t="shared" si="303"/>
        <v>0</v>
      </c>
      <c r="U1965">
        <f t="shared" si="304"/>
        <v>0</v>
      </c>
      <c r="V1965">
        <f t="shared" si="305"/>
        <v>1</v>
      </c>
      <c r="W1965">
        <f t="shared" si="306"/>
        <v>0</v>
      </c>
      <c r="X1965">
        <f t="shared" si="307"/>
        <v>0</v>
      </c>
      <c r="Y1965">
        <f t="shared" si="308"/>
        <v>0</v>
      </c>
      <c r="Z1965">
        <f t="shared" si="309"/>
        <v>0</v>
      </c>
    </row>
    <row r="1966" spans="1:26">
      <c r="A1966">
        <v>1</v>
      </c>
      <c r="B1966" t="s">
        <v>29</v>
      </c>
      <c r="C1966" t="s">
        <v>61</v>
      </c>
      <c r="D1966">
        <v>0</v>
      </c>
      <c r="E1966">
        <v>1</v>
      </c>
      <c r="F1966">
        <v>0</v>
      </c>
      <c r="G1966">
        <v>0</v>
      </c>
      <c r="H1966">
        <v>0</v>
      </c>
      <c r="I1966">
        <v>0</v>
      </c>
      <c r="J1966">
        <v>1</v>
      </c>
      <c r="K1966">
        <v>0</v>
      </c>
      <c r="L1966">
        <v>0</v>
      </c>
      <c r="M1966">
        <v>1</v>
      </c>
      <c r="N1966">
        <f t="array" ref="N1966">$AC$2*_xlfn.IFS(B1966="data_scientist",$AD$7,TRUE,1)*_xlfn.IFS(B1966="data_analyst",$AD$8,TRUE,1)*_xlfn.IFS(B1966="data_engineer",$AD$9,TRUE,1)*IF(D1966,$AD$13,$AD$14)*IF(E1966,$AD$19,$AD$20)*IF(F1966,$AD$24,$AD$25)*IF(G1966,$AD$29,$AD$30)*IF(H1966,$AD$34,$AD$35)*IF(I1966,$AD$39,$AD$40)*IF(J1966,$AD$44,$AD$45)*IF(K1966,$AD$49,$AD$50)*IF(L1966,$AD$54,$AD$55)*IF(M1966,$AD$59,$AD$60)</f>
        <v>0.000994642154078858</v>
      </c>
      <c r="O1966">
        <f t="array" ref="O1966">$AD$2*_xlfn.IFS(B1966="data_scientist",$AF$7,TRUE,1)*_xlfn.IFS(B1966="data_analyst",$AF$8,TRUE,1)*_xlfn.IFS(B1966="data_engineer",$AF$9,TRUE,1)*IF(D1966,$AF$13,$AF$14)*IF(E1966,$AF$19,$AF$20)*IF(F1966,$AF$24,$AF$25)*IF(G1966,$AF$29,$AF$30)*IF(H1966,$AF$34,$AF$35)*IF(I1966,$AF$39,$AF$40)*IF(J1966,$AF$44,$AF$45)*IF(K1966,$AF$49,$AF$50)*IF(L1966,$AF$54,$AF$55)*IF(M1966,$AF$59,$AF$60)</f>
        <v>0.00038468306055328</v>
      </c>
      <c r="P1966">
        <f t="array" ref="P1966">$AE$2*_xlfn.IFS(B1966="data_scientist",$AH$7,TRUE,1)*_xlfn.IFS(B1966="data_analyst",$AH$8,TRUE,1)*_xlfn.IFS(B1966="data_engineer",$AH$9,TRUE,1)*IF(D1966,$AH$13,$AH$14)*IF(E1966,$AH$19,$AH$20)*IF(F1966,$AH$24,$AH$25)*IF(G1966,$AH$29,$AH$30)*IF(H1966,$AH$34,$AH$35)*IF(I1966,$AH$39,$AH$40)*IF(J1966,$AH$44,$AH$45)*IF(K1966,$AH$49,$AH$50)*IF(L1966,$AH$54,$AH$55)*IF(M1966,$AH$59,$AH$60)</f>
        <v>0.000132186358347925</v>
      </c>
      <c r="Q1966">
        <f t="shared" si="300"/>
        <v>0.000994642154078858</v>
      </c>
      <c r="R1966">
        <f t="shared" si="301"/>
        <v>0</v>
      </c>
      <c r="S1966">
        <f t="shared" si="302"/>
        <v>0</v>
      </c>
      <c r="T1966">
        <f t="shared" si="303"/>
        <v>0</v>
      </c>
      <c r="U1966">
        <f t="shared" si="304"/>
        <v>1</v>
      </c>
      <c r="V1966">
        <f t="shared" si="305"/>
        <v>0</v>
      </c>
      <c r="W1966">
        <f t="shared" si="306"/>
        <v>0</v>
      </c>
      <c r="X1966">
        <f t="shared" si="307"/>
        <v>0</v>
      </c>
      <c r="Y1966">
        <f t="shared" si="308"/>
        <v>0</v>
      </c>
      <c r="Z1966">
        <f t="shared" si="309"/>
        <v>0</v>
      </c>
    </row>
    <row r="1967" spans="1:26">
      <c r="A1967">
        <v>1</v>
      </c>
      <c r="B1967" t="s">
        <v>29</v>
      </c>
      <c r="C1967" t="s">
        <v>61</v>
      </c>
      <c r="D1967">
        <v>1</v>
      </c>
      <c r="E1967">
        <v>1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1</v>
      </c>
      <c r="M1967">
        <v>1</v>
      </c>
      <c r="N1967">
        <f t="array" ref="N1967">$AC$2*_xlfn.IFS(B1967="data_scientist",$AD$7,TRUE,1)*_xlfn.IFS(B1967="data_analyst",$AD$8,TRUE,1)*_xlfn.IFS(B1967="data_engineer",$AD$9,TRUE,1)*IF(D1967,$AD$13,$AD$14)*IF(E1967,$AD$19,$AD$20)*IF(F1967,$AD$24,$AD$25)*IF(G1967,$AD$29,$AD$30)*IF(H1967,$AD$34,$AD$35)*IF(I1967,$AD$39,$AD$40)*IF(J1967,$AD$44,$AD$45)*IF(K1967,$AD$49,$AD$50)*IF(L1967,$AD$54,$AD$55)*IF(M1967,$AD$59,$AD$60)</f>
        <v>0.000200340929245746</v>
      </c>
      <c r="O1967">
        <f t="array" ref="O1967">$AD$2*_xlfn.IFS(B1967="data_scientist",$AF$7,TRUE,1)*_xlfn.IFS(B1967="data_analyst",$AF$8,TRUE,1)*_xlfn.IFS(B1967="data_engineer",$AF$9,TRUE,1)*IF(D1967,$AF$13,$AF$14)*IF(E1967,$AF$19,$AF$20)*IF(F1967,$AF$24,$AF$25)*IF(G1967,$AF$29,$AF$30)*IF(H1967,$AF$34,$AF$35)*IF(I1967,$AF$39,$AF$40)*IF(J1967,$AF$44,$AF$45)*IF(K1967,$AF$49,$AF$50)*IF(L1967,$AF$54,$AF$55)*IF(M1967,$AF$59,$AF$60)</f>
        <v>0.00279745750859421</v>
      </c>
      <c r="P1967">
        <f t="array" ref="P1967">$AE$2*_xlfn.IFS(B1967="data_scientist",$AH$7,TRUE,1)*_xlfn.IFS(B1967="data_analyst",$AH$8,TRUE,1)*_xlfn.IFS(B1967="data_engineer",$AH$9,TRUE,1)*IF(D1967,$AH$13,$AH$14)*IF(E1967,$AH$19,$AH$20)*IF(F1967,$AH$24,$AH$25)*IF(G1967,$AH$29,$AH$30)*IF(H1967,$AH$34,$AH$35)*IF(I1967,$AH$39,$AH$40)*IF(J1967,$AH$44,$AH$45)*IF(K1967,$AH$49,$AH$50)*IF(L1967,$AH$54,$AH$55)*IF(M1967,$AH$59,$AH$60)</f>
        <v>0.000306705608575882</v>
      </c>
      <c r="Q1967">
        <f t="shared" si="300"/>
        <v>0.00279745750859421</v>
      </c>
      <c r="R1967">
        <f t="shared" si="301"/>
        <v>0</v>
      </c>
      <c r="S1967">
        <f t="shared" si="302"/>
        <v>0</v>
      </c>
      <c r="T1967">
        <f t="shared" si="303"/>
        <v>0</v>
      </c>
      <c r="U1967">
        <f t="shared" si="304"/>
        <v>0</v>
      </c>
      <c r="V1967">
        <f t="shared" si="305"/>
        <v>1</v>
      </c>
      <c r="W1967">
        <f t="shared" si="306"/>
        <v>0</v>
      </c>
      <c r="X1967">
        <f t="shared" si="307"/>
        <v>0</v>
      </c>
      <c r="Y1967">
        <f t="shared" si="308"/>
        <v>0</v>
      </c>
      <c r="Z1967">
        <f t="shared" si="309"/>
        <v>0</v>
      </c>
    </row>
    <row r="1968" spans="1:26">
      <c r="A1968">
        <v>1</v>
      </c>
      <c r="B1968" t="s">
        <v>29</v>
      </c>
      <c r="C1968" t="s">
        <v>61</v>
      </c>
      <c r="D1968">
        <v>1</v>
      </c>
      <c r="E1968">
        <v>1</v>
      </c>
      <c r="F1968">
        <v>1</v>
      </c>
      <c r="G1968">
        <v>1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1</v>
      </c>
      <c r="N1968">
        <f t="array" ref="N1968">$AC$2*_xlfn.IFS(B1968="data_scientist",$AD$7,TRUE,1)*_xlfn.IFS(B1968="data_analyst",$AD$8,TRUE,1)*_xlfn.IFS(B1968="data_engineer",$AD$9,TRUE,1)*IF(D1968,$AD$13,$AD$14)*IF(E1968,$AD$19,$AD$20)*IF(F1968,$AD$24,$AD$25)*IF(G1968,$AD$29,$AD$30)*IF(H1968,$AD$34,$AD$35)*IF(I1968,$AD$39,$AD$40)*IF(J1968,$AD$44,$AD$45)*IF(K1968,$AD$49,$AD$50)*IF(L1968,$AD$54,$AD$55)*IF(M1968,$AD$59,$AD$60)</f>
        <v>0.000154014822529376</v>
      </c>
      <c r="O1968">
        <f t="array" ref="O1968">$AD$2*_xlfn.IFS(B1968="data_scientist",$AF$7,TRUE,1)*_xlfn.IFS(B1968="data_analyst",$AF$8,TRUE,1)*_xlfn.IFS(B1968="data_engineer",$AF$9,TRUE,1)*IF(D1968,$AF$13,$AF$14)*IF(E1968,$AF$19,$AF$20)*IF(F1968,$AF$24,$AF$25)*IF(G1968,$AF$29,$AF$30)*IF(H1968,$AF$34,$AF$35)*IF(I1968,$AF$39,$AF$40)*IF(J1968,$AF$44,$AF$45)*IF(K1968,$AF$49,$AF$50)*IF(L1968,$AF$54,$AF$55)*IF(M1968,$AF$59,$AF$60)</f>
        <v>0.0049807469930692</v>
      </c>
      <c r="P1968">
        <f t="array" ref="P1968">$AE$2*_xlfn.IFS(B1968="data_scientist",$AH$7,TRUE,1)*_xlfn.IFS(B1968="data_analyst",$AH$8,TRUE,1)*_xlfn.IFS(B1968="data_engineer",$AH$9,TRUE,1)*IF(D1968,$AH$13,$AH$14)*IF(E1968,$AH$19,$AH$20)*IF(F1968,$AH$24,$AH$25)*IF(G1968,$AH$29,$AH$30)*IF(H1968,$AH$34,$AH$35)*IF(I1968,$AH$39,$AH$40)*IF(J1968,$AH$44,$AH$45)*IF(K1968,$AH$49,$AH$50)*IF(L1968,$AH$54,$AH$55)*IF(M1968,$AH$59,$AH$60)</f>
        <v>0.000357854976535224</v>
      </c>
      <c r="Q1968">
        <f t="shared" si="300"/>
        <v>0.0049807469930692</v>
      </c>
      <c r="R1968">
        <f t="shared" si="301"/>
        <v>0</v>
      </c>
      <c r="S1968">
        <f t="shared" si="302"/>
        <v>0</v>
      </c>
      <c r="T1968">
        <f t="shared" si="303"/>
        <v>0</v>
      </c>
      <c r="U1968">
        <f t="shared" si="304"/>
        <v>0</v>
      </c>
      <c r="V1968">
        <f t="shared" si="305"/>
        <v>1</v>
      </c>
      <c r="W1968">
        <f t="shared" si="306"/>
        <v>0</v>
      </c>
      <c r="X1968">
        <f t="shared" si="307"/>
        <v>0</v>
      </c>
      <c r="Y1968">
        <f t="shared" si="308"/>
        <v>0</v>
      </c>
      <c r="Z1968">
        <f t="shared" si="309"/>
        <v>0</v>
      </c>
    </row>
    <row r="1969" spans="1:26">
      <c r="A1969">
        <v>1</v>
      </c>
      <c r="B1969" t="s">
        <v>29</v>
      </c>
      <c r="C1969" t="s">
        <v>61</v>
      </c>
      <c r="D1969">
        <v>0</v>
      </c>
      <c r="E1969">
        <v>0</v>
      </c>
      <c r="F1969">
        <v>0</v>
      </c>
      <c r="G1969">
        <v>1</v>
      </c>
      <c r="H1969">
        <v>0</v>
      </c>
      <c r="I1969">
        <v>0</v>
      </c>
      <c r="J1969">
        <v>1</v>
      </c>
      <c r="K1969">
        <v>0</v>
      </c>
      <c r="L1969">
        <v>0</v>
      </c>
      <c r="M1969">
        <v>1</v>
      </c>
      <c r="N1969">
        <f t="array" ref="N1969">$AC$2*_xlfn.IFS(B1969="data_scientist",$AD$7,TRUE,1)*_xlfn.IFS(B1969="data_analyst",$AD$8,TRUE,1)*_xlfn.IFS(B1969="data_engineer",$AD$9,TRUE,1)*IF(D1969,$AD$13,$AD$14)*IF(E1969,$AD$19,$AD$20)*IF(F1969,$AD$24,$AD$25)*IF(G1969,$AD$29,$AD$30)*IF(H1969,$AD$34,$AD$35)*IF(I1969,$AD$39,$AD$40)*IF(J1969,$AD$44,$AD$45)*IF(K1969,$AD$49,$AD$50)*IF(L1969,$AD$54,$AD$55)*IF(M1969,$AD$59,$AD$60)</f>
        <v>0.000273323571223564</v>
      </c>
      <c r="O1969">
        <f t="array" ref="O1969">$AD$2*_xlfn.IFS(B1969="data_scientist",$AF$7,TRUE,1)*_xlfn.IFS(B1969="data_analyst",$AF$8,TRUE,1)*_xlfn.IFS(B1969="data_engineer",$AF$9,TRUE,1)*IF(D1969,$AF$13,$AF$14)*IF(E1969,$AF$19,$AF$20)*IF(F1969,$AF$24,$AF$25)*IF(G1969,$AF$29,$AF$30)*IF(H1969,$AF$34,$AF$35)*IF(I1969,$AF$39,$AF$40)*IF(J1969,$AF$44,$AF$45)*IF(K1969,$AF$49,$AF$50)*IF(L1969,$AF$54,$AF$55)*IF(M1969,$AF$59,$AF$60)</f>
        <v>0.000290099633029651</v>
      </c>
      <c r="P1969">
        <f t="array" ref="P1969">$AE$2*_xlfn.IFS(B1969="data_scientist",$AH$7,TRUE,1)*_xlfn.IFS(B1969="data_analyst",$AH$8,TRUE,1)*_xlfn.IFS(B1969="data_engineer",$AH$9,TRUE,1)*IF(D1969,$AH$13,$AH$14)*IF(E1969,$AH$19,$AH$20)*IF(F1969,$AH$24,$AH$25)*IF(G1969,$AH$29,$AH$30)*IF(H1969,$AH$34,$AH$35)*IF(I1969,$AH$39,$AH$40)*IF(J1969,$AH$44,$AH$45)*IF(K1969,$AH$49,$AH$50)*IF(L1969,$AH$54,$AH$55)*IF(M1969,$AH$59,$AH$60)</f>
        <v>6.71099973151003e-5</v>
      </c>
      <c r="Q1969">
        <f t="shared" si="300"/>
        <v>0.000290099633029651</v>
      </c>
      <c r="R1969">
        <f t="shared" si="301"/>
        <v>0</v>
      </c>
      <c r="S1969">
        <f t="shared" si="302"/>
        <v>0</v>
      </c>
      <c r="T1969">
        <f t="shared" si="303"/>
        <v>0</v>
      </c>
      <c r="U1969">
        <f t="shared" si="304"/>
        <v>0</v>
      </c>
      <c r="V1969">
        <f t="shared" si="305"/>
        <v>1</v>
      </c>
      <c r="W1969">
        <f t="shared" si="306"/>
        <v>0</v>
      </c>
      <c r="X1969">
        <f t="shared" si="307"/>
        <v>0</v>
      </c>
      <c r="Y1969">
        <f t="shared" si="308"/>
        <v>0</v>
      </c>
      <c r="Z1969">
        <f t="shared" si="309"/>
        <v>0</v>
      </c>
    </row>
    <row r="1970" spans="1:26">
      <c r="A1970">
        <v>1</v>
      </c>
      <c r="B1970" t="s">
        <v>29</v>
      </c>
      <c r="C1970" t="s">
        <v>61</v>
      </c>
      <c r="D1970">
        <v>1</v>
      </c>
      <c r="E1970">
        <v>1</v>
      </c>
      <c r="F1970">
        <v>1</v>
      </c>
      <c r="G1970">
        <v>1</v>
      </c>
      <c r="H1970">
        <v>1</v>
      </c>
      <c r="I1970">
        <v>0</v>
      </c>
      <c r="J1970">
        <v>0</v>
      </c>
      <c r="K1970">
        <v>1</v>
      </c>
      <c r="L1970">
        <v>0</v>
      </c>
      <c r="M1970">
        <v>1</v>
      </c>
      <c r="N1970">
        <f t="array" ref="N1970">$AC$2*_xlfn.IFS(B1970="data_scientist",$AD$7,TRUE,1)*_xlfn.IFS(B1970="data_analyst",$AD$8,TRUE,1)*_xlfn.IFS(B1970="data_engineer",$AD$9,TRUE,1)*IF(D1970,$AD$13,$AD$14)*IF(E1970,$AD$19,$AD$20)*IF(F1970,$AD$24,$AD$25)*IF(G1970,$AD$29,$AD$30)*IF(H1970,$AD$34,$AD$35)*IF(I1970,$AD$39,$AD$40)*IF(J1970,$AD$44,$AD$45)*IF(K1970,$AD$49,$AD$50)*IF(L1970,$AD$54,$AD$55)*IF(M1970,$AD$59,$AD$60)</f>
        <v>4.95437890465876e-7</v>
      </c>
      <c r="O1970">
        <f t="array" ref="O1970">$AD$2*_xlfn.IFS(B1970="data_scientist",$AF$7,TRUE,1)*_xlfn.IFS(B1970="data_analyst",$AF$8,TRUE,1)*_xlfn.IFS(B1970="data_engineer",$AF$9,TRUE,1)*IF(D1970,$AF$13,$AF$14)*IF(E1970,$AF$19,$AF$20)*IF(F1970,$AF$24,$AF$25)*IF(G1970,$AF$29,$AF$30)*IF(H1970,$AF$34,$AF$35)*IF(I1970,$AF$39,$AF$40)*IF(J1970,$AF$44,$AF$45)*IF(K1970,$AF$49,$AF$50)*IF(L1970,$AF$54,$AF$55)*IF(M1970,$AF$59,$AF$60)</f>
        <v>0.00224172155876414</v>
      </c>
      <c r="P1970">
        <f t="array" ref="P1970">$AE$2*_xlfn.IFS(B1970="data_scientist",$AH$7,TRUE,1)*_xlfn.IFS(B1970="data_analyst",$AH$8,TRUE,1)*_xlfn.IFS(B1970="data_engineer",$AH$9,TRUE,1)*IF(D1970,$AH$13,$AH$14)*IF(E1970,$AH$19,$AH$20)*IF(F1970,$AH$24,$AH$25)*IF(G1970,$AH$29,$AH$30)*IF(H1970,$AH$34,$AH$35)*IF(I1970,$AH$39,$AH$40)*IF(J1970,$AH$44,$AH$45)*IF(K1970,$AH$49,$AH$50)*IF(L1970,$AH$54,$AH$55)*IF(M1970,$AH$59,$AH$60)</f>
        <v>6.61875388094128e-5</v>
      </c>
      <c r="Q1970">
        <f t="shared" si="300"/>
        <v>0.00224172155876414</v>
      </c>
      <c r="R1970">
        <f t="shared" si="301"/>
        <v>0</v>
      </c>
      <c r="S1970">
        <f t="shared" si="302"/>
        <v>0</v>
      </c>
      <c r="T1970">
        <f t="shared" si="303"/>
        <v>0</v>
      </c>
      <c r="U1970">
        <f t="shared" si="304"/>
        <v>0</v>
      </c>
      <c r="V1970">
        <f t="shared" si="305"/>
        <v>1</v>
      </c>
      <c r="W1970">
        <f t="shared" si="306"/>
        <v>0</v>
      </c>
      <c r="X1970">
        <f t="shared" si="307"/>
        <v>0</v>
      </c>
      <c r="Y1970">
        <f t="shared" si="308"/>
        <v>0</v>
      </c>
      <c r="Z1970">
        <f t="shared" si="309"/>
        <v>0</v>
      </c>
    </row>
    <row r="1971" spans="1:26">
      <c r="A1971">
        <v>1</v>
      </c>
      <c r="B1971" t="s">
        <v>29</v>
      </c>
      <c r="C1971" t="s">
        <v>61</v>
      </c>
      <c r="D1971">
        <v>1</v>
      </c>
      <c r="E1971">
        <v>1</v>
      </c>
      <c r="F1971">
        <v>1</v>
      </c>
      <c r="G1971">
        <v>1</v>
      </c>
      <c r="H1971">
        <v>0</v>
      </c>
      <c r="I1971">
        <v>0</v>
      </c>
      <c r="J1971">
        <v>0</v>
      </c>
      <c r="K1971">
        <v>1</v>
      </c>
      <c r="L1971">
        <v>0</v>
      </c>
      <c r="M1971">
        <v>1</v>
      </c>
      <c r="N1971">
        <f t="array" ref="N1971">$AC$2*_xlfn.IFS(B1971="data_scientist",$AD$7,TRUE,1)*_xlfn.IFS(B1971="data_analyst",$AD$8,TRUE,1)*_xlfn.IFS(B1971="data_engineer",$AD$9,TRUE,1)*IF(D1971,$AD$13,$AD$14)*IF(E1971,$AD$19,$AD$20)*IF(F1971,$AD$24,$AD$25)*IF(G1971,$AD$29,$AD$30)*IF(H1971,$AD$34,$AD$35)*IF(I1971,$AD$39,$AD$40)*IF(J1971,$AD$44,$AD$45)*IF(K1971,$AD$49,$AD$50)*IF(L1971,$AD$54,$AD$55)*IF(M1971,$AD$59,$AD$60)</f>
        <v>7.41793245174597e-6</v>
      </c>
      <c r="O1971">
        <f t="array" ref="O1971">$AD$2*_xlfn.IFS(B1971="data_scientist",$AF$7,TRUE,1)*_xlfn.IFS(B1971="data_analyst",$AF$8,TRUE,1)*_xlfn.IFS(B1971="data_engineer",$AF$9,TRUE,1)*IF(D1971,$AF$13,$AF$14)*IF(E1971,$AF$19,$AF$20)*IF(F1971,$AF$24,$AF$25)*IF(G1971,$AF$29,$AF$30)*IF(H1971,$AF$34,$AF$35)*IF(I1971,$AF$39,$AF$40)*IF(J1971,$AF$44,$AF$45)*IF(K1971,$AF$49,$AF$50)*IF(L1971,$AF$54,$AF$55)*IF(M1971,$AF$59,$AF$60)</f>
        <v>0.003105295685674</v>
      </c>
      <c r="P1971">
        <f t="array" ref="P1971">$AE$2*_xlfn.IFS(B1971="data_scientist",$AH$7,TRUE,1)*_xlfn.IFS(B1971="data_analyst",$AH$8,TRUE,1)*_xlfn.IFS(B1971="data_engineer",$AH$9,TRUE,1)*IF(D1971,$AH$13,$AH$14)*IF(E1971,$AH$19,$AH$20)*IF(F1971,$AH$24,$AH$25)*IF(G1971,$AH$29,$AH$30)*IF(H1971,$AH$34,$AH$35)*IF(I1971,$AH$39,$AH$40)*IF(J1971,$AH$44,$AH$45)*IF(K1971,$AH$49,$AH$50)*IF(L1971,$AH$54,$AH$55)*IF(M1971,$AH$59,$AH$60)</f>
        <v>0.00013473891829059</v>
      </c>
      <c r="Q1971">
        <f t="shared" si="300"/>
        <v>0.003105295685674</v>
      </c>
      <c r="R1971">
        <f t="shared" si="301"/>
        <v>0</v>
      </c>
      <c r="S1971">
        <f t="shared" si="302"/>
        <v>0</v>
      </c>
      <c r="T1971">
        <f t="shared" si="303"/>
        <v>0</v>
      </c>
      <c r="U1971">
        <f t="shared" si="304"/>
        <v>0</v>
      </c>
      <c r="V1971">
        <f t="shared" si="305"/>
        <v>1</v>
      </c>
      <c r="W1971">
        <f t="shared" si="306"/>
        <v>0</v>
      </c>
      <c r="X1971">
        <f t="shared" si="307"/>
        <v>0</v>
      </c>
      <c r="Y1971">
        <f t="shared" si="308"/>
        <v>0</v>
      </c>
      <c r="Z1971">
        <f t="shared" si="309"/>
        <v>0</v>
      </c>
    </row>
    <row r="1972" spans="1:26">
      <c r="A1972">
        <v>1</v>
      </c>
      <c r="B1972" t="s">
        <v>29</v>
      </c>
      <c r="C1972" t="s">
        <v>61</v>
      </c>
      <c r="D1972">
        <v>1</v>
      </c>
      <c r="E1972">
        <v>0</v>
      </c>
      <c r="F1972">
        <v>1</v>
      </c>
      <c r="G1972">
        <v>1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1</v>
      </c>
      <c r="N1972">
        <f t="array" ref="N1972">$AC$2*_xlfn.IFS(B1972="data_scientist",$AD$7,TRUE,1)*_xlfn.IFS(B1972="data_analyst",$AD$8,TRUE,1)*_xlfn.IFS(B1972="data_engineer",$AD$9,TRUE,1)*IF(D1972,$AD$13,$AD$14)*IF(E1972,$AD$19,$AD$20)*IF(F1972,$AD$24,$AD$25)*IF(G1972,$AD$29,$AD$30)*IF(H1972,$AD$34,$AD$35)*IF(I1972,$AD$39,$AD$40)*IF(J1972,$AD$44,$AD$45)*IF(K1972,$AD$49,$AD$50)*IF(L1972,$AD$54,$AD$55)*IF(M1972,$AD$59,$AD$60)</f>
        <v>5.69335729291365e-6</v>
      </c>
      <c r="O1972">
        <f t="array" ref="O1972">$AD$2*_xlfn.IFS(B1972="data_scientist",$AF$7,TRUE,1)*_xlfn.IFS(B1972="data_analyst",$AF$8,TRUE,1)*_xlfn.IFS(B1972="data_engineer",$AF$9,TRUE,1)*IF(D1972,$AF$13,$AF$14)*IF(E1972,$AF$19,$AF$20)*IF(F1972,$AF$24,$AF$25)*IF(G1972,$AF$29,$AF$30)*IF(H1972,$AF$34,$AF$35)*IF(I1972,$AF$39,$AF$40)*IF(J1972,$AF$44,$AF$45)*IF(K1972,$AF$49,$AF$50)*IF(L1972,$AF$54,$AF$55)*IF(M1972,$AF$59,$AF$60)</f>
        <v>0.00267697903937414</v>
      </c>
      <c r="P1972">
        <f t="array" ref="P1972">$AE$2*_xlfn.IFS(B1972="data_scientist",$AH$7,TRUE,1)*_xlfn.IFS(B1972="data_analyst",$AH$8,TRUE,1)*_xlfn.IFS(B1972="data_engineer",$AH$9,TRUE,1)*IF(D1972,$AH$13,$AH$14)*IF(E1972,$AH$19,$AH$20)*IF(F1972,$AH$24,$AH$25)*IF(G1972,$AH$29,$AH$30)*IF(H1972,$AH$34,$AH$35)*IF(I1972,$AH$39,$AH$40)*IF(J1972,$AH$44,$AH$45)*IF(K1972,$AH$49,$AH$50)*IF(L1972,$AH$54,$AH$55)*IF(M1972,$AH$59,$AH$60)</f>
        <v>0.000127039551531128</v>
      </c>
      <c r="Q1972">
        <f t="shared" si="300"/>
        <v>0.00267697903937414</v>
      </c>
      <c r="R1972">
        <f t="shared" si="301"/>
        <v>0</v>
      </c>
      <c r="S1972">
        <f t="shared" si="302"/>
        <v>0</v>
      </c>
      <c r="T1972">
        <f t="shared" si="303"/>
        <v>0</v>
      </c>
      <c r="U1972">
        <f t="shared" si="304"/>
        <v>0</v>
      </c>
      <c r="V1972">
        <f t="shared" si="305"/>
        <v>1</v>
      </c>
      <c r="W1972">
        <f t="shared" si="306"/>
        <v>0</v>
      </c>
      <c r="X1972">
        <f t="shared" si="307"/>
        <v>0</v>
      </c>
      <c r="Y1972">
        <f t="shared" si="308"/>
        <v>0</v>
      </c>
      <c r="Z1972">
        <f t="shared" si="309"/>
        <v>0</v>
      </c>
    </row>
    <row r="1973" spans="1:26">
      <c r="A1973">
        <v>1</v>
      </c>
      <c r="B1973" t="s">
        <v>29</v>
      </c>
      <c r="C1973" t="s">
        <v>61</v>
      </c>
      <c r="D1973">
        <v>1</v>
      </c>
      <c r="E1973">
        <v>1</v>
      </c>
      <c r="F1973">
        <v>1</v>
      </c>
      <c r="G1973">
        <v>1</v>
      </c>
      <c r="H1973">
        <v>0</v>
      </c>
      <c r="I1973">
        <v>0</v>
      </c>
      <c r="J1973">
        <v>1</v>
      </c>
      <c r="K1973">
        <v>0</v>
      </c>
      <c r="L1973">
        <v>1</v>
      </c>
      <c r="M1973">
        <v>1</v>
      </c>
      <c r="N1973">
        <f t="array" ref="N1973">$AC$2*_xlfn.IFS(B1973="data_scientist",$AD$7,TRUE,1)*_xlfn.IFS(B1973="data_analyst",$AD$8,TRUE,1)*_xlfn.IFS(B1973="data_engineer",$AD$9,TRUE,1)*IF(D1973,$AD$13,$AD$14)*IF(E1973,$AD$19,$AD$20)*IF(F1973,$AD$24,$AD$25)*IF(G1973,$AD$29,$AD$30)*IF(H1973,$AD$34,$AD$35)*IF(I1973,$AD$39,$AD$40)*IF(J1973,$AD$44,$AD$45)*IF(K1973,$AD$49,$AD$50)*IF(L1973,$AD$54,$AD$55)*IF(M1973,$AD$59,$AD$60)</f>
        <v>2.57598827296344e-6</v>
      </c>
      <c r="O1973">
        <f t="array" ref="O1973">$AD$2*_xlfn.IFS(B1973="data_scientist",$AF$7,TRUE,1)*_xlfn.IFS(B1973="data_analyst",$AF$8,TRUE,1)*_xlfn.IFS(B1973="data_engineer",$AF$9,TRUE,1)*IF(D1973,$AF$13,$AF$14)*IF(E1973,$AF$19,$AF$20)*IF(F1973,$AF$24,$AF$25)*IF(G1973,$AF$29,$AF$30)*IF(H1973,$AF$34,$AF$35)*IF(I1973,$AF$39,$AF$40)*IF(J1973,$AF$44,$AF$45)*IF(K1973,$AF$49,$AF$50)*IF(L1973,$AF$54,$AF$55)*IF(M1973,$AF$59,$AF$60)</f>
        <v>0.000557986208061594</v>
      </c>
      <c r="P1973">
        <f t="array" ref="P1973">$AE$2*_xlfn.IFS(B1973="data_scientist",$AH$7,TRUE,1)*_xlfn.IFS(B1973="data_analyst",$AH$8,TRUE,1)*_xlfn.IFS(B1973="data_engineer",$AH$9,TRUE,1)*IF(D1973,$AH$13,$AH$14)*IF(E1973,$AH$19,$AH$20)*IF(F1973,$AH$24,$AH$25)*IF(G1973,$AH$29,$AH$30)*IF(H1973,$AH$34,$AH$35)*IF(I1973,$AH$39,$AH$40)*IF(J1973,$AH$44,$AH$45)*IF(K1973,$AH$49,$AH$50)*IF(L1973,$AH$54,$AH$55)*IF(M1973,$AH$59,$AH$60)</f>
        <v>2.037112334188e-5</v>
      </c>
      <c r="Q1973">
        <f t="shared" si="300"/>
        <v>0.000557986208061594</v>
      </c>
      <c r="R1973">
        <f t="shared" si="301"/>
        <v>0</v>
      </c>
      <c r="S1973">
        <f t="shared" si="302"/>
        <v>0</v>
      </c>
      <c r="T1973">
        <f t="shared" si="303"/>
        <v>0</v>
      </c>
      <c r="U1973">
        <f t="shared" si="304"/>
        <v>0</v>
      </c>
      <c r="V1973">
        <f t="shared" si="305"/>
        <v>1</v>
      </c>
      <c r="W1973">
        <f t="shared" si="306"/>
        <v>0</v>
      </c>
      <c r="X1973">
        <f t="shared" si="307"/>
        <v>0</v>
      </c>
      <c r="Y1973">
        <f t="shared" si="308"/>
        <v>0</v>
      </c>
      <c r="Z1973">
        <f t="shared" si="309"/>
        <v>0</v>
      </c>
    </row>
    <row r="1974" spans="1:26">
      <c r="A1974">
        <v>1</v>
      </c>
      <c r="B1974" t="s">
        <v>29</v>
      </c>
      <c r="C1974" t="s">
        <v>61</v>
      </c>
      <c r="D1974">
        <v>1</v>
      </c>
      <c r="E1974">
        <v>1</v>
      </c>
      <c r="F1974">
        <v>1</v>
      </c>
      <c r="G1974">
        <v>1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1</v>
      </c>
      <c r="N1974">
        <f t="array" ref="N1974">$AC$2*_xlfn.IFS(B1974="data_scientist",$AD$7,TRUE,1)*_xlfn.IFS(B1974="data_analyst",$AD$8,TRUE,1)*_xlfn.IFS(B1974="data_engineer",$AD$9,TRUE,1)*IF(D1974,$AD$13,$AD$14)*IF(E1974,$AD$19,$AD$20)*IF(F1974,$AD$24,$AD$25)*IF(G1974,$AD$29,$AD$30)*IF(H1974,$AD$34,$AD$35)*IF(I1974,$AD$39,$AD$40)*IF(J1974,$AD$44,$AD$45)*IF(K1974,$AD$49,$AD$50)*IF(L1974,$AD$54,$AD$55)*IF(M1974,$AD$59,$AD$60)</f>
        <v>0.000154014822529376</v>
      </c>
      <c r="O1974">
        <f t="array" ref="O1974">$AD$2*_xlfn.IFS(B1974="data_scientist",$AF$7,TRUE,1)*_xlfn.IFS(B1974="data_analyst",$AF$8,TRUE,1)*_xlfn.IFS(B1974="data_engineer",$AF$9,TRUE,1)*IF(D1974,$AF$13,$AF$14)*IF(E1974,$AF$19,$AF$20)*IF(F1974,$AF$24,$AF$25)*IF(G1974,$AF$29,$AF$30)*IF(H1974,$AF$34,$AF$35)*IF(I1974,$AF$39,$AF$40)*IF(J1974,$AF$44,$AF$45)*IF(K1974,$AF$49,$AF$50)*IF(L1974,$AF$54,$AF$55)*IF(M1974,$AF$59,$AF$60)</f>
        <v>0.0049807469930692</v>
      </c>
      <c r="P1974">
        <f t="array" ref="P1974">$AE$2*_xlfn.IFS(B1974="data_scientist",$AH$7,TRUE,1)*_xlfn.IFS(B1974="data_analyst",$AH$8,TRUE,1)*_xlfn.IFS(B1974="data_engineer",$AH$9,TRUE,1)*IF(D1974,$AH$13,$AH$14)*IF(E1974,$AH$19,$AH$20)*IF(F1974,$AH$24,$AH$25)*IF(G1974,$AH$29,$AH$30)*IF(H1974,$AH$34,$AH$35)*IF(I1974,$AH$39,$AH$40)*IF(J1974,$AH$44,$AH$45)*IF(K1974,$AH$49,$AH$50)*IF(L1974,$AH$54,$AH$55)*IF(M1974,$AH$59,$AH$60)</f>
        <v>0.000357854976535224</v>
      </c>
      <c r="Q1974">
        <f t="shared" si="300"/>
        <v>0.0049807469930692</v>
      </c>
      <c r="R1974">
        <f t="shared" si="301"/>
        <v>0</v>
      </c>
      <c r="S1974">
        <f t="shared" si="302"/>
        <v>0</v>
      </c>
      <c r="T1974">
        <f t="shared" si="303"/>
        <v>0</v>
      </c>
      <c r="U1974">
        <f t="shared" si="304"/>
        <v>0</v>
      </c>
      <c r="V1974">
        <f t="shared" si="305"/>
        <v>1</v>
      </c>
      <c r="W1974">
        <f t="shared" si="306"/>
        <v>0</v>
      </c>
      <c r="X1974">
        <f t="shared" si="307"/>
        <v>0</v>
      </c>
      <c r="Y1974">
        <f t="shared" si="308"/>
        <v>0</v>
      </c>
      <c r="Z1974">
        <f t="shared" si="309"/>
        <v>0</v>
      </c>
    </row>
    <row r="1975" spans="1:26">
      <c r="A1975">
        <v>1</v>
      </c>
      <c r="B1975" t="s">
        <v>29</v>
      </c>
      <c r="C1975" t="s">
        <v>61</v>
      </c>
      <c r="D1975">
        <v>1</v>
      </c>
      <c r="E1975">
        <v>0</v>
      </c>
      <c r="F1975">
        <v>1</v>
      </c>
      <c r="G1975">
        <v>1</v>
      </c>
      <c r="H1975">
        <v>0</v>
      </c>
      <c r="I1975">
        <v>0</v>
      </c>
      <c r="J1975">
        <v>1</v>
      </c>
      <c r="K1975">
        <v>0</v>
      </c>
      <c r="L1975">
        <v>0</v>
      </c>
      <c r="M1975">
        <v>1</v>
      </c>
      <c r="N1975">
        <f t="array" ref="N1975">$AC$2*_xlfn.IFS(B1975="data_scientist",$AD$7,TRUE,1)*_xlfn.IFS(B1975="data_analyst",$AD$8,TRUE,1)*_xlfn.IFS(B1975="data_engineer",$AD$9,TRUE,1)*IF(D1975,$AD$13,$AD$14)*IF(E1975,$AD$19,$AD$20)*IF(F1975,$AD$24,$AD$25)*IF(G1975,$AD$29,$AD$30)*IF(H1975,$AD$34,$AD$35)*IF(I1975,$AD$39,$AD$40)*IF(J1975,$AD$44,$AD$45)*IF(K1975,$AD$49,$AD$50)*IF(L1975,$AD$54,$AD$55)*IF(M1975,$AD$59,$AD$60)</f>
        <v>2.33327310439562e-5</v>
      </c>
      <c r="O1975">
        <f t="array" ref="O1975">$AD$2*_xlfn.IFS(B1975="data_scientist",$AF$7,TRUE,1)*_xlfn.IFS(B1975="data_analyst",$AF$8,TRUE,1)*_xlfn.IFS(B1975="data_engineer",$AF$9,TRUE,1)*IF(D1975,$AF$13,$AF$14)*IF(E1975,$AF$19,$AF$20)*IF(F1975,$AF$24,$AF$25)*IF(G1975,$AF$29,$AF$30)*IF(H1975,$AF$34,$AF$35)*IF(I1975,$AF$39,$AF$40)*IF(J1975,$AF$44,$AF$45)*IF(K1975,$AF$49,$AF$50)*IF(L1975,$AF$54,$AF$55)*IF(M1975,$AF$59,$AF$60)</f>
        <v>0.0008606272136662</v>
      </c>
      <c r="P1975">
        <f t="array" ref="P1975">$AE$2*_xlfn.IFS(B1975="data_scientist",$AH$7,TRUE,1)*_xlfn.IFS(B1975="data_analyst",$AH$8,TRUE,1)*_xlfn.IFS(B1975="data_engineer",$AH$9,TRUE,1)*IF(D1975,$AH$13,$AH$14)*IF(E1975,$AH$19,$AH$20)*IF(F1975,$AH$24,$AH$25)*IF(G1975,$AH$29,$AH$30)*IF(H1975,$AH$34,$AH$35)*IF(I1975,$AH$39,$AH$40)*IF(J1975,$AH$44,$AH$45)*IF(K1975,$AH$49,$AH$50)*IF(L1975,$AH$54,$AH$55)*IF(M1975,$AH$59,$AH$60)</f>
        <v>6.09205495768298e-5</v>
      </c>
      <c r="Q1975">
        <f t="shared" si="300"/>
        <v>0.0008606272136662</v>
      </c>
      <c r="R1975">
        <f t="shared" si="301"/>
        <v>0</v>
      </c>
      <c r="S1975">
        <f t="shared" si="302"/>
        <v>0</v>
      </c>
      <c r="T1975">
        <f t="shared" si="303"/>
        <v>0</v>
      </c>
      <c r="U1975">
        <f t="shared" si="304"/>
        <v>0</v>
      </c>
      <c r="V1975">
        <f t="shared" si="305"/>
        <v>1</v>
      </c>
      <c r="W1975">
        <f t="shared" si="306"/>
        <v>0</v>
      </c>
      <c r="X1975">
        <f t="shared" si="307"/>
        <v>0</v>
      </c>
      <c r="Y1975">
        <f t="shared" si="308"/>
        <v>0</v>
      </c>
      <c r="Z1975">
        <f t="shared" si="309"/>
        <v>0</v>
      </c>
    </row>
    <row r="1976" spans="1:26">
      <c r="A1976">
        <v>1</v>
      </c>
      <c r="B1976" t="s">
        <v>29</v>
      </c>
      <c r="C1976" t="s">
        <v>61</v>
      </c>
      <c r="D1976">
        <v>1</v>
      </c>
      <c r="E1976">
        <v>1</v>
      </c>
      <c r="F1976">
        <v>1</v>
      </c>
      <c r="G1976">
        <v>1</v>
      </c>
      <c r="H1976">
        <v>1</v>
      </c>
      <c r="I1976">
        <v>0</v>
      </c>
      <c r="J1976">
        <v>1</v>
      </c>
      <c r="K1976">
        <v>0</v>
      </c>
      <c r="L1976">
        <v>0</v>
      </c>
      <c r="M1976">
        <v>1</v>
      </c>
      <c r="N1976">
        <f t="array" ref="N1976">$AC$2*_xlfn.IFS(B1976="data_scientist",$AD$7,TRUE,1)*_xlfn.IFS(B1976="data_analyst",$AD$8,TRUE,1)*_xlfn.IFS(B1976="data_engineer",$AD$9,TRUE,1)*IF(D1976,$AD$13,$AD$14)*IF(E1976,$AD$19,$AD$20)*IF(F1976,$AD$24,$AD$25)*IF(G1976,$AD$29,$AD$30)*IF(H1976,$AD$34,$AD$35)*IF(I1976,$AD$39,$AD$40)*IF(J1976,$AD$44,$AD$45)*IF(K1976,$AD$49,$AD$50)*IF(L1976,$AD$54,$AD$55)*IF(M1976,$AD$59,$AD$60)</f>
        <v>2.03042220125788e-6</v>
      </c>
      <c r="O1976">
        <f t="array" ref="O1976">$AD$2*_xlfn.IFS(B1976="data_scientist",$AF$7,TRUE,1)*_xlfn.IFS(B1976="data_analyst",$AF$8,TRUE,1)*_xlfn.IFS(B1976="data_engineer",$AF$9,TRUE,1)*IF(D1976,$AF$13,$AF$14)*IF(E1976,$AF$19,$AF$20)*IF(F1976,$AF$24,$AF$25)*IF(G1976,$AF$29,$AF$30)*IF(H1976,$AF$34,$AF$35)*IF(I1976,$AF$39,$AF$40)*IF(J1976,$AF$44,$AF$45)*IF(K1976,$AF$49,$AF$50)*IF(L1976,$AF$54,$AF$55)*IF(M1976,$AF$59,$AF$60)</f>
        <v>0.00072069543711694</v>
      </c>
      <c r="P1976">
        <f t="array" ref="P1976">$AE$2*_xlfn.IFS(B1976="data_scientist",$AH$7,TRUE,1)*_xlfn.IFS(B1976="data_analyst",$AH$8,TRUE,1)*_xlfn.IFS(B1976="data_engineer",$AH$9,TRUE,1)*IF(D1976,$AH$13,$AH$14)*IF(E1976,$AH$19,$AH$20)*IF(F1976,$AH$24,$AH$25)*IF(G1976,$AH$29,$AH$30)*IF(H1976,$AH$34,$AH$35)*IF(I1976,$AH$39,$AH$40)*IF(J1976,$AH$44,$AH$45)*IF(K1976,$AH$49,$AH$50)*IF(L1976,$AH$54,$AH$55)*IF(M1976,$AH$59,$AH$60)</f>
        <v>3.1739573942208e-5</v>
      </c>
      <c r="Q1976">
        <f t="shared" si="300"/>
        <v>0.00072069543711694</v>
      </c>
      <c r="R1976">
        <f t="shared" si="301"/>
        <v>0</v>
      </c>
      <c r="S1976">
        <f t="shared" si="302"/>
        <v>0</v>
      </c>
      <c r="T1976">
        <f t="shared" si="303"/>
        <v>0</v>
      </c>
      <c r="U1976">
        <f t="shared" si="304"/>
        <v>0</v>
      </c>
      <c r="V1976">
        <f t="shared" si="305"/>
        <v>1</v>
      </c>
      <c r="W1976">
        <f t="shared" si="306"/>
        <v>0</v>
      </c>
      <c r="X1976">
        <f t="shared" si="307"/>
        <v>0</v>
      </c>
      <c r="Y1976">
        <f t="shared" si="308"/>
        <v>0</v>
      </c>
      <c r="Z1976">
        <f t="shared" si="309"/>
        <v>0</v>
      </c>
    </row>
    <row r="1977" spans="1:26">
      <c r="A1977">
        <v>1</v>
      </c>
      <c r="B1977" t="s">
        <v>29</v>
      </c>
      <c r="C1977" t="s">
        <v>61</v>
      </c>
      <c r="D1977">
        <v>1</v>
      </c>
      <c r="E1977">
        <v>0</v>
      </c>
      <c r="F1977">
        <v>1</v>
      </c>
      <c r="G1977">
        <v>1</v>
      </c>
      <c r="H1977">
        <v>1</v>
      </c>
      <c r="I1977">
        <v>1</v>
      </c>
      <c r="J1977">
        <v>0</v>
      </c>
      <c r="K1977">
        <v>0</v>
      </c>
      <c r="L1977">
        <v>0</v>
      </c>
      <c r="M1977">
        <v>1</v>
      </c>
      <c r="N1977">
        <f t="array" ref="N1977">$AC$2*_xlfn.IFS(B1977="data_scientist",$AD$7,TRUE,1)*_xlfn.IFS(B1977="data_analyst",$AD$8,TRUE,1)*_xlfn.IFS(B1977="data_engineer",$AD$9,TRUE,1)*IF(D1977,$AD$13,$AD$14)*IF(E1977,$AD$19,$AD$20)*IF(F1977,$AD$24,$AD$25)*IF(G1977,$AD$29,$AD$30)*IF(H1977,$AD$34,$AD$35)*IF(I1977,$AD$39,$AD$40)*IF(J1977,$AD$44,$AD$45)*IF(K1977,$AD$49,$AD$50)*IF(L1977,$AD$54,$AD$55)*IF(M1977,$AD$59,$AD$60)</f>
        <v>2.71087465824746e-6</v>
      </c>
      <c r="O1977">
        <f t="array" ref="O1977">$AD$2*_xlfn.IFS(B1977="data_scientist",$AF$7,TRUE,1)*_xlfn.IFS(B1977="data_analyst",$AF$8,TRUE,1)*_xlfn.IFS(B1977="data_engineer",$AF$9,TRUE,1)*IF(D1977,$AF$13,$AF$14)*IF(E1977,$AF$19,$AF$20)*IF(F1977,$AF$24,$AF$25)*IF(G1977,$AF$29,$AF$30)*IF(H1977,$AF$34,$AF$35)*IF(I1977,$AF$39,$AF$40)*IF(J1977,$AF$44,$AF$45)*IF(K1977,$AF$49,$AF$50)*IF(L1977,$AF$54,$AF$55)*IF(M1977,$AF$59,$AF$60)</f>
        <v>0.000750372153863993</v>
      </c>
      <c r="P1977">
        <f t="array" ref="P1977">$AE$2*_xlfn.IFS(B1977="data_scientist",$AH$7,TRUE,1)*_xlfn.IFS(B1977="data_analyst",$AH$8,TRUE,1)*_xlfn.IFS(B1977="data_engineer",$AH$9,TRUE,1)*IF(D1977,$AH$13,$AH$14)*IF(E1977,$AH$19,$AH$20)*IF(F1977,$AH$24,$AH$25)*IF(G1977,$AH$29,$AH$30)*IF(H1977,$AH$34,$AH$35)*IF(I1977,$AH$39,$AH$40)*IF(J1977,$AH$44,$AH$45)*IF(K1977,$AH$49,$AH$50)*IF(L1977,$AH$54,$AH$55)*IF(M1977,$AH$59,$AH$60)</f>
        <v>4.65080231175524e-5</v>
      </c>
      <c r="Q1977">
        <f t="shared" si="300"/>
        <v>0.000750372153863993</v>
      </c>
      <c r="R1977">
        <f t="shared" si="301"/>
        <v>0</v>
      </c>
      <c r="S1977">
        <f t="shared" si="302"/>
        <v>0</v>
      </c>
      <c r="T1977">
        <f t="shared" si="303"/>
        <v>0</v>
      </c>
      <c r="U1977">
        <f t="shared" si="304"/>
        <v>0</v>
      </c>
      <c r="V1977">
        <f t="shared" si="305"/>
        <v>1</v>
      </c>
      <c r="W1977">
        <f t="shared" si="306"/>
        <v>0</v>
      </c>
      <c r="X1977">
        <f t="shared" si="307"/>
        <v>0</v>
      </c>
      <c r="Y1977">
        <f t="shared" si="308"/>
        <v>0</v>
      </c>
      <c r="Z1977">
        <f t="shared" si="309"/>
        <v>0</v>
      </c>
    </row>
    <row r="1978" spans="1:26">
      <c r="A1978">
        <v>1</v>
      </c>
      <c r="B1978" t="s">
        <v>29</v>
      </c>
      <c r="C1978" t="s">
        <v>61</v>
      </c>
      <c r="D1978">
        <v>1</v>
      </c>
      <c r="E1978">
        <v>0</v>
      </c>
      <c r="F1978">
        <v>1</v>
      </c>
      <c r="G1978">
        <v>1</v>
      </c>
      <c r="H1978">
        <v>1</v>
      </c>
      <c r="I1978">
        <v>0</v>
      </c>
      <c r="J1978">
        <v>0</v>
      </c>
      <c r="K1978">
        <v>1</v>
      </c>
      <c r="L1978">
        <v>1</v>
      </c>
      <c r="M1978">
        <v>1</v>
      </c>
      <c r="N1978">
        <f t="array" ref="N1978">$AC$2*_xlfn.IFS(B1978="data_scientist",$AD$7,TRUE,1)*_xlfn.IFS(B1978="data_analyst",$AD$8,TRUE,1)*_xlfn.IFS(B1978="data_engineer",$AD$9,TRUE,1)*IF(D1978,$AD$13,$AD$14)*IF(E1978,$AD$19,$AD$20)*IF(F1978,$AD$24,$AD$25)*IF(G1978,$AD$29,$AD$30)*IF(H1978,$AD$34,$AD$35)*IF(I1978,$AD$39,$AD$40)*IF(J1978,$AD$44,$AD$45)*IF(K1978,$AD$49,$AD$50)*IF(L1978,$AD$54,$AD$55)*IF(M1978,$AD$59,$AD$60)</f>
        <v>3.22209732568841e-8</v>
      </c>
      <c r="O1978">
        <f t="array" ref="O1978">$AD$2*_xlfn.IFS(B1978="data_scientist",$AF$7,TRUE,1)*_xlfn.IFS(B1978="data_analyst",$AF$8,TRUE,1)*_xlfn.IFS(B1978="data_engineer",$AF$9,TRUE,1)*IF(D1978,$AF$13,$AF$14)*IF(E1978,$AF$19,$AF$20)*IF(F1978,$AF$24,$AF$25)*IF(G1978,$AF$29,$AF$30)*IF(H1978,$AF$34,$AF$35)*IF(I1978,$AF$39,$AF$40)*IF(J1978,$AF$44,$AF$45)*IF(K1978,$AF$49,$AF$50)*IF(L1978,$AF$54,$AF$55)*IF(M1978,$AF$59,$AF$60)</f>
        <v>0.00108012515336115</v>
      </c>
      <c r="P1978">
        <f t="array" ref="P1978">$AE$2*_xlfn.IFS(B1978="data_scientist",$AH$7,TRUE,1)*_xlfn.IFS(B1978="data_analyst",$AH$8,TRUE,1)*_xlfn.IFS(B1978="data_engineer",$AH$9,TRUE,1)*IF(D1978,$AH$13,$AH$14)*IF(E1978,$AH$19,$AH$20)*IF(F1978,$AH$24,$AH$25)*IF(G1978,$AH$29,$AH$30)*IF(H1978,$AH$34,$AH$35)*IF(I1978,$AH$39,$AH$40)*IF(J1978,$AH$44,$AH$45)*IF(K1978,$AH$49,$AH$50)*IF(L1978,$AH$54,$AH$55)*IF(M1978,$AH$59,$AH$60)</f>
        <v>1.96752015062631e-5</v>
      </c>
      <c r="Q1978">
        <f t="shared" si="300"/>
        <v>0.00108012515336115</v>
      </c>
      <c r="R1978">
        <f t="shared" si="301"/>
        <v>0</v>
      </c>
      <c r="S1978">
        <f t="shared" si="302"/>
        <v>0</v>
      </c>
      <c r="T1978">
        <f t="shared" si="303"/>
        <v>0</v>
      </c>
      <c r="U1978">
        <f t="shared" si="304"/>
        <v>0</v>
      </c>
      <c r="V1978">
        <f t="shared" si="305"/>
        <v>1</v>
      </c>
      <c r="W1978">
        <f t="shared" si="306"/>
        <v>0</v>
      </c>
      <c r="X1978">
        <f t="shared" si="307"/>
        <v>0</v>
      </c>
      <c r="Y1978">
        <f t="shared" si="308"/>
        <v>0</v>
      </c>
      <c r="Z1978">
        <f t="shared" si="309"/>
        <v>0</v>
      </c>
    </row>
    <row r="1979" spans="1:26">
      <c r="A1979">
        <v>1</v>
      </c>
      <c r="B1979" t="s">
        <v>29</v>
      </c>
      <c r="C1979" t="s">
        <v>61</v>
      </c>
      <c r="D1979">
        <v>1</v>
      </c>
      <c r="E1979">
        <v>0</v>
      </c>
      <c r="F1979">
        <v>1</v>
      </c>
      <c r="G1979">
        <v>1</v>
      </c>
      <c r="H1979">
        <v>1</v>
      </c>
      <c r="I1979">
        <v>0</v>
      </c>
      <c r="J1979">
        <v>0</v>
      </c>
      <c r="K1979">
        <v>1</v>
      </c>
      <c r="L1979">
        <v>1</v>
      </c>
      <c r="M1979">
        <v>1</v>
      </c>
      <c r="N1979">
        <f t="array" ref="N1979">$AC$2*_xlfn.IFS(B1979="data_scientist",$AD$7,TRUE,1)*_xlfn.IFS(B1979="data_analyst",$AD$8,TRUE,1)*_xlfn.IFS(B1979="data_engineer",$AD$9,TRUE,1)*IF(D1979,$AD$13,$AD$14)*IF(E1979,$AD$19,$AD$20)*IF(F1979,$AD$24,$AD$25)*IF(G1979,$AD$29,$AD$30)*IF(H1979,$AD$34,$AD$35)*IF(I1979,$AD$39,$AD$40)*IF(J1979,$AD$44,$AD$45)*IF(K1979,$AD$49,$AD$50)*IF(L1979,$AD$54,$AD$55)*IF(M1979,$AD$59,$AD$60)</f>
        <v>3.22209732568841e-8</v>
      </c>
      <c r="O1979">
        <f t="array" ref="O1979">$AD$2*_xlfn.IFS(B1979="data_scientist",$AF$7,TRUE,1)*_xlfn.IFS(B1979="data_analyst",$AF$8,TRUE,1)*_xlfn.IFS(B1979="data_engineer",$AF$9,TRUE,1)*IF(D1979,$AF$13,$AF$14)*IF(E1979,$AF$19,$AF$20)*IF(F1979,$AF$24,$AF$25)*IF(G1979,$AF$29,$AF$30)*IF(H1979,$AF$34,$AF$35)*IF(I1979,$AF$39,$AF$40)*IF(J1979,$AF$44,$AF$45)*IF(K1979,$AF$49,$AF$50)*IF(L1979,$AF$54,$AF$55)*IF(M1979,$AF$59,$AF$60)</f>
        <v>0.00108012515336115</v>
      </c>
      <c r="P1979">
        <f t="array" ref="P1979">$AE$2*_xlfn.IFS(B1979="data_scientist",$AH$7,TRUE,1)*_xlfn.IFS(B1979="data_analyst",$AH$8,TRUE,1)*_xlfn.IFS(B1979="data_engineer",$AH$9,TRUE,1)*IF(D1979,$AH$13,$AH$14)*IF(E1979,$AH$19,$AH$20)*IF(F1979,$AH$24,$AH$25)*IF(G1979,$AH$29,$AH$30)*IF(H1979,$AH$34,$AH$35)*IF(I1979,$AH$39,$AH$40)*IF(J1979,$AH$44,$AH$45)*IF(K1979,$AH$49,$AH$50)*IF(L1979,$AH$54,$AH$55)*IF(M1979,$AH$59,$AH$60)</f>
        <v>1.96752015062631e-5</v>
      </c>
      <c r="Q1979">
        <f t="shared" si="300"/>
        <v>0.00108012515336115</v>
      </c>
      <c r="R1979">
        <f t="shared" si="301"/>
        <v>0</v>
      </c>
      <c r="S1979">
        <f t="shared" si="302"/>
        <v>0</v>
      </c>
      <c r="T1979">
        <f t="shared" si="303"/>
        <v>0</v>
      </c>
      <c r="U1979">
        <f t="shared" si="304"/>
        <v>0</v>
      </c>
      <c r="V1979">
        <f t="shared" si="305"/>
        <v>1</v>
      </c>
      <c r="W1979">
        <f t="shared" si="306"/>
        <v>0</v>
      </c>
      <c r="X1979">
        <f t="shared" si="307"/>
        <v>0</v>
      </c>
      <c r="Y1979">
        <f t="shared" si="308"/>
        <v>0</v>
      </c>
      <c r="Z1979">
        <f t="shared" si="309"/>
        <v>0</v>
      </c>
    </row>
    <row r="1980" spans="1:26">
      <c r="A1980">
        <v>1</v>
      </c>
      <c r="B1980" t="s">
        <v>29</v>
      </c>
      <c r="C1980" t="s">
        <v>61</v>
      </c>
      <c r="D1980">
        <v>1</v>
      </c>
      <c r="E1980">
        <v>0</v>
      </c>
      <c r="F1980">
        <v>1</v>
      </c>
      <c r="G1980">
        <v>1</v>
      </c>
      <c r="H1980">
        <v>1</v>
      </c>
      <c r="I1980">
        <v>0</v>
      </c>
      <c r="J1980">
        <v>0</v>
      </c>
      <c r="K1980">
        <v>1</v>
      </c>
      <c r="L1980">
        <v>1</v>
      </c>
      <c r="M1980">
        <v>1</v>
      </c>
      <c r="N1980">
        <f t="array" ref="N1980">$AC$2*_xlfn.IFS(B1980="data_scientist",$AD$7,TRUE,1)*_xlfn.IFS(B1980="data_analyst",$AD$8,TRUE,1)*_xlfn.IFS(B1980="data_engineer",$AD$9,TRUE,1)*IF(D1980,$AD$13,$AD$14)*IF(E1980,$AD$19,$AD$20)*IF(F1980,$AD$24,$AD$25)*IF(G1980,$AD$29,$AD$30)*IF(H1980,$AD$34,$AD$35)*IF(I1980,$AD$39,$AD$40)*IF(J1980,$AD$44,$AD$45)*IF(K1980,$AD$49,$AD$50)*IF(L1980,$AD$54,$AD$55)*IF(M1980,$AD$59,$AD$60)</f>
        <v>3.22209732568841e-8</v>
      </c>
      <c r="O1980">
        <f t="array" ref="O1980">$AD$2*_xlfn.IFS(B1980="data_scientist",$AF$7,TRUE,1)*_xlfn.IFS(B1980="data_analyst",$AF$8,TRUE,1)*_xlfn.IFS(B1980="data_engineer",$AF$9,TRUE,1)*IF(D1980,$AF$13,$AF$14)*IF(E1980,$AF$19,$AF$20)*IF(F1980,$AF$24,$AF$25)*IF(G1980,$AF$29,$AF$30)*IF(H1980,$AF$34,$AF$35)*IF(I1980,$AF$39,$AF$40)*IF(J1980,$AF$44,$AF$45)*IF(K1980,$AF$49,$AF$50)*IF(L1980,$AF$54,$AF$55)*IF(M1980,$AF$59,$AF$60)</f>
        <v>0.00108012515336115</v>
      </c>
      <c r="P1980">
        <f t="array" ref="P1980">$AE$2*_xlfn.IFS(B1980="data_scientist",$AH$7,TRUE,1)*_xlfn.IFS(B1980="data_analyst",$AH$8,TRUE,1)*_xlfn.IFS(B1980="data_engineer",$AH$9,TRUE,1)*IF(D1980,$AH$13,$AH$14)*IF(E1980,$AH$19,$AH$20)*IF(F1980,$AH$24,$AH$25)*IF(G1980,$AH$29,$AH$30)*IF(H1980,$AH$34,$AH$35)*IF(I1980,$AH$39,$AH$40)*IF(J1980,$AH$44,$AH$45)*IF(K1980,$AH$49,$AH$50)*IF(L1980,$AH$54,$AH$55)*IF(M1980,$AH$59,$AH$60)</f>
        <v>1.96752015062631e-5</v>
      </c>
      <c r="Q1980">
        <f t="shared" si="300"/>
        <v>0.00108012515336115</v>
      </c>
      <c r="R1980">
        <f t="shared" si="301"/>
        <v>0</v>
      </c>
      <c r="S1980">
        <f t="shared" si="302"/>
        <v>0</v>
      </c>
      <c r="T1980">
        <f t="shared" si="303"/>
        <v>0</v>
      </c>
      <c r="U1980">
        <f t="shared" si="304"/>
        <v>0</v>
      </c>
      <c r="V1980">
        <f t="shared" si="305"/>
        <v>1</v>
      </c>
      <c r="W1980">
        <f t="shared" si="306"/>
        <v>0</v>
      </c>
      <c r="X1980">
        <f t="shared" si="307"/>
        <v>0</v>
      </c>
      <c r="Y1980">
        <f t="shared" si="308"/>
        <v>0</v>
      </c>
      <c r="Z1980">
        <f t="shared" si="309"/>
        <v>0</v>
      </c>
    </row>
    <row r="1981" spans="1:26">
      <c r="A1981">
        <v>1</v>
      </c>
      <c r="B1981" t="s">
        <v>29</v>
      </c>
      <c r="C1981" t="s">
        <v>61</v>
      </c>
      <c r="D1981">
        <v>1</v>
      </c>
      <c r="E1981">
        <v>1</v>
      </c>
      <c r="F1981">
        <v>1</v>
      </c>
      <c r="G1981">
        <v>1</v>
      </c>
      <c r="H1981">
        <v>0</v>
      </c>
      <c r="I1981">
        <v>0</v>
      </c>
      <c r="J1981">
        <v>0</v>
      </c>
      <c r="K1981">
        <v>0</v>
      </c>
      <c r="L1981">
        <v>1</v>
      </c>
      <c r="M1981">
        <v>1</v>
      </c>
      <c r="N1981">
        <f t="array" ref="N1981">$AC$2*_xlfn.IFS(B1981="data_scientist",$AD$7,TRUE,1)*_xlfn.IFS(B1981="data_analyst",$AD$8,TRUE,1)*_xlfn.IFS(B1981="data_engineer",$AD$9,TRUE,1)*IF(D1981,$AD$13,$AD$14)*IF(E1981,$AD$19,$AD$20)*IF(F1981,$AD$24,$AD$25)*IF(G1981,$AD$29,$AD$30)*IF(H1981,$AD$34,$AD$35)*IF(I1981,$AD$39,$AD$40)*IF(J1981,$AD$44,$AD$45)*IF(K1981,$AD$49,$AD$50)*IF(L1981,$AD$54,$AD$55)*IF(M1981,$AD$59,$AD$60)</f>
        <v>1.30504771738287e-5</v>
      </c>
      <c r="O1981">
        <f t="array" ref="O1981">$AD$2*_xlfn.IFS(B1981="data_scientist",$AF$7,TRUE,1)*_xlfn.IFS(B1981="data_analyst",$AF$8,TRUE,1)*_xlfn.IFS(B1981="data_engineer",$AF$9,TRUE,1)*IF(D1981,$AF$13,$AF$14)*IF(E1981,$AF$19,$AF$20)*IF(F1981,$AF$24,$AF$25)*IF(G1981,$AF$29,$AF$30)*IF(H1981,$AF$34,$AF$35)*IF(I1981,$AF$39,$AF$40)*IF(J1981,$AF$44,$AF$45)*IF(K1981,$AF$49,$AF$50)*IF(L1981,$AF$54,$AF$55)*IF(M1981,$AF$59,$AF$60)</f>
        <v>0.00278384391803821</v>
      </c>
      <c r="P1981">
        <f t="array" ref="P1981">$AE$2*_xlfn.IFS(B1981="data_scientist",$AH$7,TRUE,1)*_xlfn.IFS(B1981="data_analyst",$AH$8,TRUE,1)*_xlfn.IFS(B1981="data_engineer",$AH$9,TRUE,1)*IF(D1981,$AH$13,$AH$14)*IF(E1981,$AH$19,$AH$20)*IF(F1981,$AH$24,$AH$25)*IF(G1981,$AH$29,$AH$30)*IF(H1981,$AH$34,$AH$35)*IF(I1981,$AH$39,$AH$40)*IF(J1981,$AH$44,$AH$45)*IF(K1981,$AH$49,$AH$50)*IF(L1981,$AH$54,$AH$55)*IF(M1981,$AH$59,$AH$60)</f>
        <v>0.000112824683124258</v>
      </c>
      <c r="Q1981">
        <f t="shared" si="300"/>
        <v>0.00278384391803821</v>
      </c>
      <c r="R1981">
        <f t="shared" si="301"/>
        <v>0</v>
      </c>
      <c r="S1981">
        <f t="shared" si="302"/>
        <v>0</v>
      </c>
      <c r="T1981">
        <f t="shared" si="303"/>
        <v>0</v>
      </c>
      <c r="U1981">
        <f t="shared" si="304"/>
        <v>0</v>
      </c>
      <c r="V1981">
        <f t="shared" si="305"/>
        <v>1</v>
      </c>
      <c r="W1981">
        <f t="shared" si="306"/>
        <v>0</v>
      </c>
      <c r="X1981">
        <f t="shared" si="307"/>
        <v>0</v>
      </c>
      <c r="Y1981">
        <f t="shared" si="308"/>
        <v>0</v>
      </c>
      <c r="Z1981">
        <f t="shared" si="309"/>
        <v>0</v>
      </c>
    </row>
    <row r="1982" spans="1:26">
      <c r="A1982">
        <v>1</v>
      </c>
      <c r="B1982" t="s">
        <v>29</v>
      </c>
      <c r="C1982" t="s">
        <v>61</v>
      </c>
      <c r="D1982">
        <v>1</v>
      </c>
      <c r="E1982">
        <v>0</v>
      </c>
      <c r="F1982">
        <v>1</v>
      </c>
      <c r="G1982">
        <v>1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1</v>
      </c>
      <c r="N1982">
        <f t="array" ref="N1982">$AC$2*_xlfn.IFS(B1982="data_scientist",$AD$7,TRUE,1)*_xlfn.IFS(B1982="data_analyst",$AD$8,TRUE,1)*_xlfn.IFS(B1982="data_engineer",$AD$9,TRUE,1)*IF(D1982,$AD$13,$AD$14)*IF(E1982,$AD$19,$AD$20)*IF(F1982,$AD$24,$AD$25)*IF(G1982,$AD$29,$AD$30)*IF(H1982,$AD$34,$AD$35)*IF(I1982,$AD$39,$AD$40)*IF(J1982,$AD$44,$AD$45)*IF(K1982,$AD$49,$AD$50)*IF(L1982,$AD$54,$AD$55)*IF(M1982,$AD$59,$AD$60)</f>
        <v>0.00011820833079412</v>
      </c>
      <c r="O1982">
        <f t="array" ref="O1982">$AD$2*_xlfn.IFS(B1982="data_scientist",$AF$7,TRUE,1)*_xlfn.IFS(B1982="data_analyst",$AF$8,TRUE,1)*_xlfn.IFS(B1982="data_engineer",$AF$9,TRUE,1)*IF(D1982,$AF$13,$AF$14)*IF(E1982,$AF$19,$AF$20)*IF(F1982,$AF$24,$AF$25)*IF(G1982,$AF$29,$AF$30)*IF(H1982,$AF$34,$AF$35)*IF(I1982,$AF$39,$AF$40)*IF(J1982,$AF$44,$AF$45)*IF(K1982,$AF$49,$AF$50)*IF(L1982,$AF$54,$AF$55)*IF(M1982,$AF$59,$AF$60)</f>
        <v>0.00429374740781828</v>
      </c>
      <c r="P1982">
        <f t="array" ref="P1982">$AE$2*_xlfn.IFS(B1982="data_scientist",$AH$7,TRUE,1)*_xlfn.IFS(B1982="data_analyst",$AH$8,TRUE,1)*_xlfn.IFS(B1982="data_engineer",$AH$9,TRUE,1)*IF(D1982,$AH$13,$AH$14)*IF(E1982,$AH$19,$AH$20)*IF(F1982,$AH$24,$AH$25)*IF(G1982,$AH$29,$AH$30)*IF(H1982,$AH$34,$AH$35)*IF(I1982,$AH$39,$AH$40)*IF(J1982,$AH$44,$AH$45)*IF(K1982,$AH$49,$AH$50)*IF(L1982,$AH$54,$AH$55)*IF(M1982,$AH$59,$AH$60)</f>
        <v>0.000337406120733211</v>
      </c>
      <c r="Q1982">
        <f t="shared" si="300"/>
        <v>0.00429374740781828</v>
      </c>
      <c r="R1982">
        <f t="shared" si="301"/>
        <v>0</v>
      </c>
      <c r="S1982">
        <f t="shared" si="302"/>
        <v>0</v>
      </c>
      <c r="T1982">
        <f t="shared" si="303"/>
        <v>0</v>
      </c>
      <c r="U1982">
        <f t="shared" si="304"/>
        <v>0</v>
      </c>
      <c r="V1982">
        <f t="shared" si="305"/>
        <v>1</v>
      </c>
      <c r="W1982">
        <f t="shared" si="306"/>
        <v>0</v>
      </c>
      <c r="X1982">
        <f t="shared" si="307"/>
        <v>0</v>
      </c>
      <c r="Y1982">
        <f t="shared" si="308"/>
        <v>0</v>
      </c>
      <c r="Z1982">
        <f t="shared" si="309"/>
        <v>0</v>
      </c>
    </row>
    <row r="1983" spans="1:26">
      <c r="A1983">
        <v>1</v>
      </c>
      <c r="B1983" t="s">
        <v>29</v>
      </c>
      <c r="C1983" t="s">
        <v>61</v>
      </c>
      <c r="D1983">
        <v>1</v>
      </c>
      <c r="E1983">
        <v>1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1</v>
      </c>
      <c r="N1983">
        <f t="array" ref="N1983">$AC$2*_xlfn.IFS(B1983="data_scientist",$AD$7,TRUE,1)*_xlfn.IFS(B1983="data_analyst",$AD$8,TRUE,1)*_xlfn.IFS(B1983="data_engineer",$AD$9,TRUE,1)*IF(D1983,$AD$13,$AD$14)*IF(E1983,$AD$19,$AD$20)*IF(F1983,$AD$24,$AD$25)*IF(G1983,$AD$29,$AD$30)*IF(H1983,$AD$34,$AD$35)*IF(I1983,$AD$39,$AD$40)*IF(J1983,$AD$44,$AD$45)*IF(K1983,$AD$49,$AD$50)*IF(L1983,$AD$54,$AD$55)*IF(M1983,$AD$59,$AD$60)</f>
        <v>0.0023643175841134</v>
      </c>
      <c r="O1983">
        <f t="array" ref="O1983">$AD$2*_xlfn.IFS(B1983="data_scientist",$AF$7,TRUE,1)*_xlfn.IFS(B1983="data_analyst",$AF$8,TRUE,1)*_xlfn.IFS(B1983="data_engineer",$AF$9,TRUE,1)*IF(D1983,$AF$13,$AF$14)*IF(E1983,$AF$19,$AF$20)*IF(F1983,$AF$24,$AF$25)*IF(G1983,$AF$29,$AF$30)*IF(H1983,$AF$34,$AF$35)*IF(I1983,$AF$39,$AF$40)*IF(J1983,$AF$44,$AF$45)*IF(K1983,$AF$49,$AF$50)*IF(L1983,$AF$54,$AF$55)*IF(M1983,$AF$59,$AF$60)</f>
        <v>0.00500510390826382</v>
      </c>
      <c r="P1983">
        <f t="array" ref="P1983">$AE$2*_xlfn.IFS(B1983="data_scientist",$AH$7,TRUE,1)*_xlfn.IFS(B1983="data_analyst",$AH$8,TRUE,1)*_xlfn.IFS(B1983="data_engineer",$AH$9,TRUE,1)*IF(D1983,$AH$13,$AH$14)*IF(E1983,$AH$19,$AH$20)*IF(F1983,$AH$24,$AH$25)*IF(G1983,$AH$29,$AH$30)*IF(H1983,$AH$34,$AH$35)*IF(I1983,$AH$39,$AH$40)*IF(J1983,$AH$44,$AH$45)*IF(K1983,$AH$49,$AH$50)*IF(L1983,$AH$54,$AH$55)*IF(M1983,$AH$59,$AH$60)</f>
        <v>0.000972802451740682</v>
      </c>
      <c r="Q1983">
        <f t="shared" si="300"/>
        <v>0.00500510390826382</v>
      </c>
      <c r="R1983">
        <f t="shared" si="301"/>
        <v>0</v>
      </c>
      <c r="S1983">
        <f t="shared" si="302"/>
        <v>0</v>
      </c>
      <c r="T1983">
        <f t="shared" si="303"/>
        <v>0</v>
      </c>
      <c r="U1983">
        <f t="shared" si="304"/>
        <v>0</v>
      </c>
      <c r="V1983">
        <f t="shared" si="305"/>
        <v>1</v>
      </c>
      <c r="W1983">
        <f t="shared" si="306"/>
        <v>0</v>
      </c>
      <c r="X1983">
        <f t="shared" si="307"/>
        <v>0</v>
      </c>
      <c r="Y1983">
        <f t="shared" si="308"/>
        <v>0</v>
      </c>
      <c r="Z1983">
        <f t="shared" si="309"/>
        <v>0</v>
      </c>
    </row>
    <row r="1984" spans="1:26">
      <c r="A1984">
        <v>1</v>
      </c>
      <c r="B1984" t="s">
        <v>29</v>
      </c>
      <c r="C1984" t="s">
        <v>61</v>
      </c>
      <c r="D1984">
        <v>1</v>
      </c>
      <c r="E1984">
        <v>0</v>
      </c>
      <c r="F1984">
        <v>0</v>
      </c>
      <c r="G1984">
        <v>1</v>
      </c>
      <c r="H1984">
        <v>1</v>
      </c>
      <c r="I1984">
        <v>0</v>
      </c>
      <c r="J1984">
        <v>0</v>
      </c>
      <c r="K1984">
        <v>0</v>
      </c>
      <c r="L1984">
        <v>0</v>
      </c>
      <c r="M1984">
        <v>1</v>
      </c>
      <c r="N1984">
        <f t="array" ref="N1984">$AC$2*_xlfn.IFS(B1984="data_scientist",$AD$7,TRUE,1)*_xlfn.IFS(B1984="data_analyst",$AD$8,TRUE,1)*_xlfn.IFS(B1984="data_engineer",$AD$9,TRUE,1)*IF(D1984,$AD$13,$AD$14)*IF(E1984,$AD$19,$AD$20)*IF(F1984,$AD$24,$AD$25)*IF(G1984,$AD$29,$AD$30)*IF(H1984,$AD$34,$AD$35)*IF(I1984,$AD$39,$AD$40)*IF(J1984,$AD$44,$AD$45)*IF(K1984,$AD$49,$AD$50)*IF(L1984,$AD$54,$AD$55)*IF(M1984,$AD$59,$AD$60)</f>
        <v>4.33932702464504e-5</v>
      </c>
      <c r="O1984">
        <f t="array" ref="O1984">$AD$2*_xlfn.IFS(B1984="data_scientist",$AF$7,TRUE,1)*_xlfn.IFS(B1984="data_analyst",$AF$8,TRUE,1)*_xlfn.IFS(B1984="data_engineer",$AF$9,TRUE,1)*IF(D1984,$AF$13,$AF$14)*IF(E1984,$AF$19,$AF$20)*IF(F1984,$AF$24,$AF$25)*IF(G1984,$AF$29,$AF$30)*IF(H1984,$AF$34,$AF$35)*IF(I1984,$AF$39,$AF$40)*IF(J1984,$AF$44,$AF$45)*IF(K1984,$AF$49,$AF$50)*IF(L1984,$AF$54,$AF$55)*IF(M1984,$AF$59,$AF$60)</f>
        <v>0.00272480811097744</v>
      </c>
      <c r="P1984">
        <f t="array" ref="P1984">$AE$2*_xlfn.IFS(B1984="data_scientist",$AH$7,TRUE,1)*_xlfn.IFS(B1984="data_analyst",$AH$8,TRUE,1)*_xlfn.IFS(B1984="data_engineer",$AH$9,TRUE,1)*IF(D1984,$AH$13,$AH$14)*IF(E1984,$AH$19,$AH$20)*IF(F1984,$AH$24,$AH$25)*IF(G1984,$AH$29,$AH$30)*IF(H1984,$AH$34,$AH$35)*IF(I1984,$AH$39,$AH$40)*IF(J1984,$AH$44,$AH$45)*IF(K1984,$AH$49,$AH$50)*IF(L1984,$AH$54,$AH$55)*IF(M1984,$AH$59,$AH$60)</f>
        <v>0.00024260984221549</v>
      </c>
      <c r="Q1984">
        <f t="shared" si="300"/>
        <v>0.00272480811097744</v>
      </c>
      <c r="R1984">
        <f t="shared" si="301"/>
        <v>0</v>
      </c>
      <c r="S1984">
        <f t="shared" si="302"/>
        <v>0</v>
      </c>
      <c r="T1984">
        <f t="shared" si="303"/>
        <v>0</v>
      </c>
      <c r="U1984">
        <f t="shared" si="304"/>
        <v>0</v>
      </c>
      <c r="V1984">
        <f t="shared" si="305"/>
        <v>1</v>
      </c>
      <c r="W1984">
        <f t="shared" si="306"/>
        <v>0</v>
      </c>
      <c r="X1984">
        <f t="shared" si="307"/>
        <v>0</v>
      </c>
      <c r="Y1984">
        <f t="shared" si="308"/>
        <v>0</v>
      </c>
      <c r="Z1984">
        <f t="shared" si="309"/>
        <v>0</v>
      </c>
    </row>
    <row r="1985" spans="1:26">
      <c r="A1985">
        <v>1</v>
      </c>
      <c r="B1985" t="s">
        <v>29</v>
      </c>
      <c r="C1985" t="s">
        <v>61</v>
      </c>
      <c r="D1985">
        <v>1</v>
      </c>
      <c r="E1985">
        <v>1</v>
      </c>
      <c r="F1985">
        <v>0</v>
      </c>
      <c r="G1985">
        <v>1</v>
      </c>
      <c r="H1985">
        <v>0</v>
      </c>
      <c r="I1985">
        <v>1</v>
      </c>
      <c r="J1985">
        <v>1</v>
      </c>
      <c r="K1985">
        <v>0</v>
      </c>
      <c r="L1985">
        <v>0</v>
      </c>
      <c r="M1985">
        <v>1</v>
      </c>
      <c r="N1985">
        <f t="array" ref="N1985">$AC$2*_xlfn.IFS(B1985="data_scientist",$AD$7,TRUE,1)*_xlfn.IFS(B1985="data_analyst",$AD$8,TRUE,1)*_xlfn.IFS(B1985="data_engineer",$AD$9,TRUE,1)*IF(D1985,$AD$13,$AD$14)*IF(E1985,$AD$19,$AD$20)*IF(F1985,$AD$24,$AD$25)*IF(G1985,$AD$29,$AD$30)*IF(H1985,$AD$34,$AD$35)*IF(I1985,$AD$39,$AD$40)*IF(J1985,$AD$44,$AD$45)*IF(K1985,$AD$49,$AD$50)*IF(L1985,$AD$54,$AD$55)*IF(M1985,$AD$59,$AD$60)</f>
        <v>5.73723939985492e-5</v>
      </c>
      <c r="O1985">
        <f t="array" ref="O1985">$AD$2*_xlfn.IFS(B1985="data_scientist",$AF$7,TRUE,1)*_xlfn.IFS(B1985="data_analyst",$AF$8,TRUE,1)*_xlfn.IFS(B1985="data_engineer",$AF$9,TRUE,1)*IF(D1985,$AF$13,$AF$14)*IF(E1985,$AF$19,$AF$20)*IF(F1985,$AF$24,$AF$25)*IF(G1985,$AF$29,$AF$30)*IF(H1985,$AF$34,$AF$35)*IF(I1985,$AF$39,$AF$40)*IF(J1985,$AF$44,$AF$45)*IF(K1985,$AF$49,$AF$50)*IF(L1985,$AF$54,$AF$55)*IF(M1985,$AF$59,$AF$60)</f>
        <v>0.000212449295300549</v>
      </c>
      <c r="P1985">
        <f t="array" ref="P1985">$AE$2*_xlfn.IFS(B1985="data_scientist",$AH$7,TRUE,1)*_xlfn.IFS(B1985="data_analyst",$AH$8,TRUE,1)*_xlfn.IFS(B1985="data_engineer",$AH$9,TRUE,1)*IF(D1985,$AH$13,$AH$14)*IF(E1985,$AH$19,$AH$20)*IF(F1985,$AH$24,$AH$25)*IF(G1985,$AH$29,$AH$30)*IF(H1985,$AH$34,$AH$35)*IF(I1985,$AH$39,$AH$40)*IF(J1985,$AH$44,$AH$45)*IF(K1985,$AH$49,$AH$50)*IF(L1985,$AH$54,$AH$55)*IF(M1985,$AH$59,$AH$60)</f>
        <v>2.6538840687527e-5</v>
      </c>
      <c r="Q1985">
        <f t="shared" si="300"/>
        <v>0.000212449295300549</v>
      </c>
      <c r="R1985">
        <f t="shared" si="301"/>
        <v>0</v>
      </c>
      <c r="S1985">
        <f t="shared" si="302"/>
        <v>0</v>
      </c>
      <c r="T1985">
        <f t="shared" si="303"/>
        <v>0</v>
      </c>
      <c r="U1985">
        <f t="shared" si="304"/>
        <v>0</v>
      </c>
      <c r="V1985">
        <f t="shared" si="305"/>
        <v>1</v>
      </c>
      <c r="W1985">
        <f t="shared" si="306"/>
        <v>0</v>
      </c>
      <c r="X1985">
        <f t="shared" si="307"/>
        <v>0</v>
      </c>
      <c r="Y1985">
        <f t="shared" si="308"/>
        <v>0</v>
      </c>
      <c r="Z1985">
        <f t="shared" si="309"/>
        <v>0</v>
      </c>
    </row>
    <row r="1986" spans="1:26">
      <c r="A1986">
        <v>1</v>
      </c>
      <c r="B1986" t="s">
        <v>29</v>
      </c>
      <c r="C1986" t="s">
        <v>61</v>
      </c>
      <c r="D1986">
        <v>1</v>
      </c>
      <c r="E1986">
        <v>1</v>
      </c>
      <c r="F1986">
        <v>0</v>
      </c>
      <c r="G1986">
        <v>1</v>
      </c>
      <c r="H1986">
        <v>1</v>
      </c>
      <c r="I1986">
        <v>0</v>
      </c>
      <c r="J1986">
        <v>1</v>
      </c>
      <c r="K1986">
        <v>1</v>
      </c>
      <c r="L1986">
        <v>0</v>
      </c>
      <c r="M1986">
        <v>1</v>
      </c>
      <c r="N1986">
        <f t="array" ref="N1986">$AC$2*_xlfn.IFS(B1986="data_scientist",$AD$7,TRUE,1)*_xlfn.IFS(B1986="data_analyst",$AD$8,TRUE,1)*_xlfn.IFS(B1986="data_engineer",$AD$9,TRUE,1)*IF(D1986,$AD$13,$AD$14)*IF(E1986,$AD$19,$AD$20)*IF(F1986,$AD$24,$AD$25)*IF(G1986,$AD$29,$AD$30)*IF(H1986,$AD$34,$AD$35)*IF(I1986,$AD$39,$AD$40)*IF(J1986,$AD$44,$AD$45)*IF(K1986,$AD$49,$AD$50)*IF(L1986,$AD$54,$AD$55)*IF(M1986,$AD$59,$AD$60)</f>
        <v>5.37495287401557e-7</v>
      </c>
      <c r="O1986">
        <f t="array" ref="O1986">$AD$2*_xlfn.IFS(B1986="data_scientist",$AF$7,TRUE,1)*_xlfn.IFS(B1986="data_analyst",$AF$8,TRUE,1)*_xlfn.IFS(B1986="data_engineer",$AF$9,TRUE,1)*IF(D1986,$AF$13,$AF$14)*IF(E1986,$AF$19,$AF$20)*IF(F1986,$AF$24,$AF$25)*IF(G1986,$AF$29,$AF$30)*IF(H1986,$AF$34,$AF$35)*IF(I1986,$AF$39,$AF$40)*IF(J1986,$AF$44,$AF$45)*IF(K1986,$AF$49,$AF$50)*IF(L1986,$AF$54,$AF$55)*IF(M1986,$AF$59,$AF$60)</f>
        <v>0.000394985336909019</v>
      </c>
      <c r="P1986">
        <f t="array" ref="P1986">$AE$2*_xlfn.IFS(B1986="data_scientist",$AH$7,TRUE,1)*_xlfn.IFS(B1986="data_analyst",$AH$8,TRUE,1)*_xlfn.IFS(B1986="data_engineer",$AH$9,TRUE,1)*IF(D1986,$AH$13,$AH$14)*IF(E1986,$AH$19,$AH$20)*IF(F1986,$AH$24,$AH$25)*IF(G1986,$AH$29,$AH$30)*IF(H1986,$AH$34,$AH$35)*IF(I1986,$AH$39,$AH$40)*IF(J1986,$AH$44,$AH$45)*IF(K1986,$AH$49,$AH$50)*IF(L1986,$AH$54,$AH$55)*IF(M1986,$AH$59,$AH$60)</f>
        <v>1.74928016217309e-5</v>
      </c>
      <c r="Q1986">
        <f t="shared" si="300"/>
        <v>0.000394985336909019</v>
      </c>
      <c r="R1986">
        <f t="shared" si="301"/>
        <v>0</v>
      </c>
      <c r="S1986">
        <f t="shared" si="302"/>
        <v>0</v>
      </c>
      <c r="T1986">
        <f t="shared" si="303"/>
        <v>0</v>
      </c>
      <c r="U1986">
        <f t="shared" si="304"/>
        <v>0</v>
      </c>
      <c r="V1986">
        <f t="shared" si="305"/>
        <v>1</v>
      </c>
      <c r="W1986">
        <f t="shared" si="306"/>
        <v>0</v>
      </c>
      <c r="X1986">
        <f t="shared" si="307"/>
        <v>0</v>
      </c>
      <c r="Y1986">
        <f t="shared" si="308"/>
        <v>0</v>
      </c>
      <c r="Z1986">
        <f t="shared" si="309"/>
        <v>0</v>
      </c>
    </row>
    <row r="1987" spans="1:26">
      <c r="A1987">
        <v>1</v>
      </c>
      <c r="B1987" t="s">
        <v>29</v>
      </c>
      <c r="C1987" t="s">
        <v>61</v>
      </c>
      <c r="D1987">
        <v>1</v>
      </c>
      <c r="E1987">
        <v>1</v>
      </c>
      <c r="F1987">
        <v>0</v>
      </c>
      <c r="G1987">
        <v>1</v>
      </c>
      <c r="H1987">
        <v>1</v>
      </c>
      <c r="I1987">
        <v>0</v>
      </c>
      <c r="J1987">
        <v>1</v>
      </c>
      <c r="K1987">
        <v>1</v>
      </c>
      <c r="L1987">
        <v>0</v>
      </c>
      <c r="M1987">
        <v>1</v>
      </c>
      <c r="N1987">
        <f t="array" ref="N1987">$AC$2*_xlfn.IFS(B1987="data_scientist",$AD$7,TRUE,1)*_xlfn.IFS(B1987="data_analyst",$AD$8,TRUE,1)*_xlfn.IFS(B1987="data_engineer",$AD$9,TRUE,1)*IF(D1987,$AD$13,$AD$14)*IF(E1987,$AD$19,$AD$20)*IF(F1987,$AD$24,$AD$25)*IF(G1987,$AD$29,$AD$30)*IF(H1987,$AD$34,$AD$35)*IF(I1987,$AD$39,$AD$40)*IF(J1987,$AD$44,$AD$45)*IF(K1987,$AD$49,$AD$50)*IF(L1987,$AD$54,$AD$55)*IF(M1987,$AD$59,$AD$60)</f>
        <v>5.37495287401557e-7</v>
      </c>
      <c r="O1987">
        <f t="array" ref="O1987">$AD$2*_xlfn.IFS(B1987="data_scientist",$AF$7,TRUE,1)*_xlfn.IFS(B1987="data_analyst",$AF$8,TRUE,1)*_xlfn.IFS(B1987="data_engineer",$AF$9,TRUE,1)*IF(D1987,$AF$13,$AF$14)*IF(E1987,$AF$19,$AF$20)*IF(F1987,$AF$24,$AF$25)*IF(G1987,$AF$29,$AF$30)*IF(H1987,$AF$34,$AF$35)*IF(I1987,$AF$39,$AF$40)*IF(J1987,$AF$44,$AF$45)*IF(K1987,$AF$49,$AF$50)*IF(L1987,$AF$54,$AF$55)*IF(M1987,$AF$59,$AF$60)</f>
        <v>0.000394985336909019</v>
      </c>
      <c r="P1987">
        <f t="array" ref="P1987">$AE$2*_xlfn.IFS(B1987="data_scientist",$AH$7,TRUE,1)*_xlfn.IFS(B1987="data_analyst",$AH$8,TRUE,1)*_xlfn.IFS(B1987="data_engineer",$AH$9,TRUE,1)*IF(D1987,$AH$13,$AH$14)*IF(E1987,$AH$19,$AH$20)*IF(F1987,$AH$24,$AH$25)*IF(G1987,$AH$29,$AH$30)*IF(H1987,$AH$34,$AH$35)*IF(I1987,$AH$39,$AH$40)*IF(J1987,$AH$44,$AH$45)*IF(K1987,$AH$49,$AH$50)*IF(L1987,$AH$54,$AH$55)*IF(M1987,$AH$59,$AH$60)</f>
        <v>1.74928016217309e-5</v>
      </c>
      <c r="Q1987">
        <f t="shared" ref="Q1987:Q2050" si="310">MAX(N1987:P1987)</f>
        <v>0.000394985336909019</v>
      </c>
      <c r="R1987">
        <f t="shared" ref="R1987:R2050" si="311">IF(AND(C1987="Low",N1987=Q1987),1,0)</f>
        <v>0</v>
      </c>
      <c r="S1987">
        <f t="shared" ref="S1987:S2050" si="312">IF(AND(C1987="Low",O1987=Q1987),1,0)</f>
        <v>0</v>
      </c>
      <c r="T1987">
        <f t="shared" ref="T1987:T2050" si="313">IF(AND(C1987="Low",P1987=Q1987),1,0)</f>
        <v>0</v>
      </c>
      <c r="U1987">
        <f t="shared" ref="U1987:U2050" si="314">IF(AND(C1987="Medium",N1987=Q1987),1,0)</f>
        <v>0</v>
      </c>
      <c r="V1987">
        <f t="shared" ref="V1987:V2050" si="315">IF(AND(C1987="Medium",O1987=Q1987),1,0)</f>
        <v>1</v>
      </c>
      <c r="W1987">
        <f t="shared" ref="W1987:W2050" si="316">IF(AND(C1987="Medium",P1987=Q1987),1,0)</f>
        <v>0</v>
      </c>
      <c r="X1987">
        <f t="shared" ref="X1987:X2050" si="317">IF(AND(C1987="High",N1987=Q1987),1,0)</f>
        <v>0</v>
      </c>
      <c r="Y1987">
        <f t="shared" ref="Y1987:Y2050" si="318">IF(AND(C1987="High",O1987=Q1987),1,0)</f>
        <v>0</v>
      </c>
      <c r="Z1987">
        <f t="shared" ref="Z1987:Z2050" si="319">IF(AND(C1987="High",P1987=Q1987),1,0)</f>
        <v>0</v>
      </c>
    </row>
    <row r="1988" spans="1:26">
      <c r="A1988">
        <v>1</v>
      </c>
      <c r="B1988" t="s">
        <v>29</v>
      </c>
      <c r="C1988" t="s">
        <v>61</v>
      </c>
      <c r="D1988">
        <v>0</v>
      </c>
      <c r="E1988">
        <v>0</v>
      </c>
      <c r="F1988">
        <v>0</v>
      </c>
      <c r="G1988">
        <v>1</v>
      </c>
      <c r="H1988">
        <v>0</v>
      </c>
      <c r="I1988">
        <v>1</v>
      </c>
      <c r="J1988">
        <v>0</v>
      </c>
      <c r="K1988">
        <v>0</v>
      </c>
      <c r="L1988">
        <v>0</v>
      </c>
      <c r="M1988">
        <v>1</v>
      </c>
      <c r="N1988">
        <f t="array" ref="N1988">$AC$2*_xlfn.IFS(B1988="data_scientist",$AD$7,TRUE,1)*_xlfn.IFS(B1988="data_analyst",$AD$8,TRUE,1)*_xlfn.IFS(B1988="data_engineer",$AD$9,TRUE,1)*IF(D1988,$AD$13,$AD$14)*IF(E1988,$AD$19,$AD$20)*IF(F1988,$AD$24,$AD$25)*IF(G1988,$AD$29,$AD$30)*IF(H1988,$AD$34,$AD$35)*IF(I1988,$AD$39,$AD$40)*IF(J1988,$AD$44,$AD$45)*IF(K1988,$AD$49,$AD$50)*IF(L1988,$AD$54,$AD$55)*IF(M1988,$AD$59,$AD$60)</f>
        <v>0.000475460678498254</v>
      </c>
      <c r="O1988">
        <f t="array" ref="O1988">$AD$2*_xlfn.IFS(B1988="data_scientist",$AF$7,TRUE,1)*_xlfn.IFS(B1988="data_analyst",$AF$8,TRUE,1)*_xlfn.IFS(B1988="data_engineer",$AF$9,TRUE,1)*IF(D1988,$AF$13,$AF$14)*IF(E1988,$AF$19,$AF$20)*IF(F1988,$AF$24,$AF$25)*IF(G1988,$AF$29,$AF$30)*IF(H1988,$AF$34,$AF$35)*IF(I1988,$AF$39,$AF$40)*IF(J1988,$AF$44,$AF$45)*IF(K1988,$AF$49,$AF$50)*IF(L1988,$AF$54,$AF$55)*IF(M1988,$AF$59,$AF$60)</f>
        <v>0.000350372575296461</v>
      </c>
      <c r="P1988">
        <f t="array" ref="P1988">$AE$2*_xlfn.IFS(B1988="data_scientist",$AH$7,TRUE,1)*_xlfn.IFS(B1988="data_analyst",$AH$8,TRUE,1)*_xlfn.IFS(B1988="data_engineer",$AH$9,TRUE,1)*IF(D1988,$AH$13,$AH$14)*IF(E1988,$AH$19,$AH$20)*IF(F1988,$AH$24,$AH$25)*IF(G1988,$AH$29,$AH$30)*IF(H1988,$AH$34,$AH$35)*IF(I1988,$AH$39,$AH$40)*IF(J1988,$AH$44,$AH$45)*IF(K1988,$AH$49,$AH$50)*IF(L1988,$AH$54,$AH$55)*IF(M1988,$AH$59,$AH$60)</f>
        <v>0.000104296110560104</v>
      </c>
      <c r="Q1988">
        <f t="shared" si="310"/>
        <v>0.000475460678498254</v>
      </c>
      <c r="R1988">
        <f t="shared" si="311"/>
        <v>0</v>
      </c>
      <c r="S1988">
        <f t="shared" si="312"/>
        <v>0</v>
      </c>
      <c r="T1988">
        <f t="shared" si="313"/>
        <v>0</v>
      </c>
      <c r="U1988">
        <f t="shared" si="314"/>
        <v>1</v>
      </c>
      <c r="V1988">
        <f t="shared" si="315"/>
        <v>0</v>
      </c>
      <c r="W1988">
        <f t="shared" si="316"/>
        <v>0</v>
      </c>
      <c r="X1988">
        <f t="shared" si="317"/>
        <v>0</v>
      </c>
      <c r="Y1988">
        <f t="shared" si="318"/>
        <v>0</v>
      </c>
      <c r="Z1988">
        <f t="shared" si="319"/>
        <v>0</v>
      </c>
    </row>
    <row r="1989" spans="1:26">
      <c r="A1989">
        <v>1</v>
      </c>
      <c r="B1989" t="s">
        <v>29</v>
      </c>
      <c r="C1989" t="s">
        <v>61</v>
      </c>
      <c r="D1989">
        <v>1</v>
      </c>
      <c r="E1989">
        <v>0</v>
      </c>
      <c r="F1989">
        <v>1</v>
      </c>
      <c r="G1989">
        <v>1</v>
      </c>
      <c r="H1989">
        <v>1</v>
      </c>
      <c r="I1989">
        <v>0</v>
      </c>
      <c r="J1989">
        <v>0</v>
      </c>
      <c r="K1989">
        <v>0</v>
      </c>
      <c r="L1989">
        <v>0</v>
      </c>
      <c r="M1989">
        <v>1</v>
      </c>
      <c r="N1989">
        <f t="array" ref="N1989">$AC$2*_xlfn.IFS(B1989="data_scientist",$AD$7,TRUE,1)*_xlfn.IFS(B1989="data_analyst",$AD$8,TRUE,1)*_xlfn.IFS(B1989="data_engineer",$AD$9,TRUE,1)*IF(D1989,$AD$13,$AD$14)*IF(E1989,$AD$19,$AD$20)*IF(F1989,$AD$24,$AD$25)*IF(G1989,$AD$29,$AD$30)*IF(H1989,$AD$34,$AD$35)*IF(I1989,$AD$39,$AD$40)*IF(J1989,$AD$44,$AD$45)*IF(K1989,$AD$49,$AD$50)*IF(L1989,$AD$54,$AD$55)*IF(M1989,$AD$59,$AD$60)</f>
        <v>7.89504170132295e-6</v>
      </c>
      <c r="O1989">
        <f t="array" ref="O1989">$AD$2*_xlfn.IFS(B1989="data_scientist",$AF$7,TRUE,1)*_xlfn.IFS(B1989="data_analyst",$AF$8,TRUE,1)*_xlfn.IFS(B1989="data_engineer",$AF$9,TRUE,1)*IF(D1989,$AF$13,$AF$14)*IF(E1989,$AF$19,$AF$20)*IF(F1989,$AF$24,$AF$25)*IF(G1989,$AF$29,$AF$30)*IF(H1989,$AF$34,$AF$35)*IF(I1989,$AF$39,$AF$40)*IF(J1989,$AF$44,$AF$45)*IF(K1989,$AF$49,$AF$50)*IF(L1989,$AF$54,$AF$55)*IF(M1989,$AF$59,$AF$60)</f>
        <v>0.0030996681496064</v>
      </c>
      <c r="P1989">
        <f t="array" ref="P1989">$AE$2*_xlfn.IFS(B1989="data_scientist",$AH$7,TRUE,1)*_xlfn.IFS(B1989="data_analyst",$AH$8,TRUE,1)*_xlfn.IFS(B1989="data_engineer",$AH$9,TRUE,1)*IF(D1989,$AH$13,$AH$14)*IF(E1989,$AH$19,$AH$20)*IF(F1989,$AH$24,$AH$25)*IF(G1989,$AH$29,$AH$30)*IF(H1989,$AH$34,$AH$35)*IF(I1989,$AH$39,$AH$40)*IF(J1989,$AH$44,$AH$45)*IF(K1989,$AH$49,$AH$50)*IF(L1989,$AH$54,$AH$55)*IF(M1989,$AH$59,$AH$60)</f>
        <v>0.000165743357553156</v>
      </c>
      <c r="Q1989">
        <f t="shared" si="310"/>
        <v>0.0030996681496064</v>
      </c>
      <c r="R1989">
        <f t="shared" si="311"/>
        <v>0</v>
      </c>
      <c r="S1989">
        <f t="shared" si="312"/>
        <v>0</v>
      </c>
      <c r="T1989">
        <f t="shared" si="313"/>
        <v>0</v>
      </c>
      <c r="U1989">
        <f t="shared" si="314"/>
        <v>0</v>
      </c>
      <c r="V1989">
        <f t="shared" si="315"/>
        <v>1</v>
      </c>
      <c r="W1989">
        <f t="shared" si="316"/>
        <v>0</v>
      </c>
      <c r="X1989">
        <f t="shared" si="317"/>
        <v>0</v>
      </c>
      <c r="Y1989">
        <f t="shared" si="318"/>
        <v>0</v>
      </c>
      <c r="Z1989">
        <f t="shared" si="319"/>
        <v>0</v>
      </c>
    </row>
    <row r="1990" spans="1:26">
      <c r="A1990">
        <v>1</v>
      </c>
      <c r="B1990" t="s">
        <v>29</v>
      </c>
      <c r="C1990" t="s">
        <v>61</v>
      </c>
      <c r="D1990">
        <v>1</v>
      </c>
      <c r="E1990">
        <v>1</v>
      </c>
      <c r="F1990">
        <v>1</v>
      </c>
      <c r="G1990">
        <v>1</v>
      </c>
      <c r="H1990">
        <v>1</v>
      </c>
      <c r="I1990">
        <v>0</v>
      </c>
      <c r="J1990">
        <v>0</v>
      </c>
      <c r="K1990">
        <v>1</v>
      </c>
      <c r="L1990">
        <v>0</v>
      </c>
      <c r="M1990">
        <v>1</v>
      </c>
      <c r="N1990">
        <f t="array" ref="N1990">$AC$2*_xlfn.IFS(B1990="data_scientist",$AD$7,TRUE,1)*_xlfn.IFS(B1990="data_analyst",$AD$8,TRUE,1)*_xlfn.IFS(B1990="data_engineer",$AD$9,TRUE,1)*IF(D1990,$AD$13,$AD$14)*IF(E1990,$AD$19,$AD$20)*IF(F1990,$AD$24,$AD$25)*IF(G1990,$AD$29,$AD$30)*IF(H1990,$AD$34,$AD$35)*IF(I1990,$AD$39,$AD$40)*IF(J1990,$AD$44,$AD$45)*IF(K1990,$AD$49,$AD$50)*IF(L1990,$AD$54,$AD$55)*IF(M1990,$AD$59,$AD$60)</f>
        <v>4.95437890465876e-7</v>
      </c>
      <c r="O1990">
        <f t="array" ref="O1990">$AD$2*_xlfn.IFS(B1990="data_scientist",$AF$7,TRUE,1)*_xlfn.IFS(B1990="data_analyst",$AF$8,TRUE,1)*_xlfn.IFS(B1990="data_engineer",$AF$9,TRUE,1)*IF(D1990,$AF$13,$AF$14)*IF(E1990,$AF$19,$AF$20)*IF(F1990,$AF$24,$AF$25)*IF(G1990,$AF$29,$AF$30)*IF(H1990,$AF$34,$AF$35)*IF(I1990,$AF$39,$AF$40)*IF(J1990,$AF$44,$AF$45)*IF(K1990,$AF$49,$AF$50)*IF(L1990,$AF$54,$AF$55)*IF(M1990,$AF$59,$AF$60)</f>
        <v>0.00224172155876414</v>
      </c>
      <c r="P1990">
        <f t="array" ref="P1990">$AE$2*_xlfn.IFS(B1990="data_scientist",$AH$7,TRUE,1)*_xlfn.IFS(B1990="data_analyst",$AH$8,TRUE,1)*_xlfn.IFS(B1990="data_engineer",$AH$9,TRUE,1)*IF(D1990,$AH$13,$AH$14)*IF(E1990,$AH$19,$AH$20)*IF(F1990,$AH$24,$AH$25)*IF(G1990,$AH$29,$AH$30)*IF(H1990,$AH$34,$AH$35)*IF(I1990,$AH$39,$AH$40)*IF(J1990,$AH$44,$AH$45)*IF(K1990,$AH$49,$AH$50)*IF(L1990,$AH$54,$AH$55)*IF(M1990,$AH$59,$AH$60)</f>
        <v>6.61875388094128e-5</v>
      </c>
      <c r="Q1990">
        <f t="shared" si="310"/>
        <v>0.00224172155876414</v>
      </c>
      <c r="R1990">
        <f t="shared" si="311"/>
        <v>0</v>
      </c>
      <c r="S1990">
        <f t="shared" si="312"/>
        <v>0</v>
      </c>
      <c r="T1990">
        <f t="shared" si="313"/>
        <v>0</v>
      </c>
      <c r="U1990">
        <f t="shared" si="314"/>
        <v>0</v>
      </c>
      <c r="V1990">
        <f t="shared" si="315"/>
        <v>1</v>
      </c>
      <c r="W1990">
        <f t="shared" si="316"/>
        <v>0</v>
      </c>
      <c r="X1990">
        <f t="shared" si="317"/>
        <v>0</v>
      </c>
      <c r="Y1990">
        <f t="shared" si="318"/>
        <v>0</v>
      </c>
      <c r="Z1990">
        <f t="shared" si="319"/>
        <v>0</v>
      </c>
    </row>
    <row r="1991" spans="1:26">
      <c r="A1991">
        <v>1</v>
      </c>
      <c r="B1991" t="s">
        <v>29</v>
      </c>
      <c r="C1991" t="s">
        <v>61</v>
      </c>
      <c r="D1991">
        <v>1</v>
      </c>
      <c r="E1991">
        <v>1</v>
      </c>
      <c r="F1991">
        <v>1</v>
      </c>
      <c r="G1991">
        <v>1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1</v>
      </c>
      <c r="N1991">
        <f t="array" ref="N1991">$AC$2*_xlfn.IFS(B1991="data_scientist",$AD$7,TRUE,1)*_xlfn.IFS(B1991="data_analyst",$AD$8,TRUE,1)*_xlfn.IFS(B1991="data_engineer",$AD$9,TRUE,1)*IF(D1991,$AD$13,$AD$14)*IF(E1991,$AD$19,$AD$20)*IF(F1991,$AD$24,$AD$25)*IF(G1991,$AD$29,$AD$30)*IF(H1991,$AD$34,$AD$35)*IF(I1991,$AD$39,$AD$40)*IF(J1991,$AD$44,$AD$45)*IF(K1991,$AD$49,$AD$50)*IF(L1991,$AD$54,$AD$55)*IF(M1991,$AD$59,$AD$60)</f>
        <v>0.000154014822529376</v>
      </c>
      <c r="O1991">
        <f t="array" ref="O1991">$AD$2*_xlfn.IFS(B1991="data_scientist",$AF$7,TRUE,1)*_xlfn.IFS(B1991="data_analyst",$AF$8,TRUE,1)*_xlfn.IFS(B1991="data_engineer",$AF$9,TRUE,1)*IF(D1991,$AF$13,$AF$14)*IF(E1991,$AF$19,$AF$20)*IF(F1991,$AF$24,$AF$25)*IF(G1991,$AF$29,$AF$30)*IF(H1991,$AF$34,$AF$35)*IF(I1991,$AF$39,$AF$40)*IF(J1991,$AF$44,$AF$45)*IF(K1991,$AF$49,$AF$50)*IF(L1991,$AF$54,$AF$55)*IF(M1991,$AF$59,$AF$60)</f>
        <v>0.0049807469930692</v>
      </c>
      <c r="P1991">
        <f t="array" ref="P1991">$AE$2*_xlfn.IFS(B1991="data_scientist",$AH$7,TRUE,1)*_xlfn.IFS(B1991="data_analyst",$AH$8,TRUE,1)*_xlfn.IFS(B1991="data_engineer",$AH$9,TRUE,1)*IF(D1991,$AH$13,$AH$14)*IF(E1991,$AH$19,$AH$20)*IF(F1991,$AH$24,$AH$25)*IF(G1991,$AH$29,$AH$30)*IF(H1991,$AH$34,$AH$35)*IF(I1991,$AH$39,$AH$40)*IF(J1991,$AH$44,$AH$45)*IF(K1991,$AH$49,$AH$50)*IF(L1991,$AH$54,$AH$55)*IF(M1991,$AH$59,$AH$60)</f>
        <v>0.000357854976535224</v>
      </c>
      <c r="Q1991">
        <f t="shared" si="310"/>
        <v>0.0049807469930692</v>
      </c>
      <c r="R1991">
        <f t="shared" si="311"/>
        <v>0</v>
      </c>
      <c r="S1991">
        <f t="shared" si="312"/>
        <v>0</v>
      </c>
      <c r="T1991">
        <f t="shared" si="313"/>
        <v>0</v>
      </c>
      <c r="U1991">
        <f t="shared" si="314"/>
        <v>0</v>
      </c>
      <c r="V1991">
        <f t="shared" si="315"/>
        <v>1</v>
      </c>
      <c r="W1991">
        <f t="shared" si="316"/>
        <v>0</v>
      </c>
      <c r="X1991">
        <f t="shared" si="317"/>
        <v>0</v>
      </c>
      <c r="Y1991">
        <f t="shared" si="318"/>
        <v>0</v>
      </c>
      <c r="Z1991">
        <f t="shared" si="319"/>
        <v>0</v>
      </c>
    </row>
    <row r="1992" spans="1:26">
      <c r="A1992">
        <v>1</v>
      </c>
      <c r="B1992" t="s">
        <v>29</v>
      </c>
      <c r="C1992" t="s">
        <v>61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1</v>
      </c>
      <c r="N1992">
        <f t="array" ref="N1992">$AC$2*_xlfn.IFS(B1992="data_scientist",$AD$7,TRUE,1)*_xlfn.IFS(B1992="data_analyst",$AD$8,TRUE,1)*_xlfn.IFS(B1992="data_engineer",$AD$9,TRUE,1)*IF(D1992,$AD$13,$AD$14)*IF(E1992,$AD$19,$AD$20)*IF(F1992,$AD$24,$AD$25)*IF(G1992,$AD$29,$AD$30)*IF(H1992,$AD$34,$AD$35)*IF(I1992,$AD$39,$AD$40)*IF(J1992,$AD$44,$AD$45)*IF(K1992,$AD$49,$AD$50)*IF(L1992,$AD$54,$AD$55)*IF(M1992,$AD$59,$AD$60)</f>
        <v>0.00386754108553451</v>
      </c>
      <c r="O1992">
        <f t="array" ref="O1992">$AD$2*_xlfn.IFS(B1992="data_scientist",$AF$7,TRUE,1)*_xlfn.IFS(B1992="data_analyst",$AF$8,TRUE,1)*_xlfn.IFS(B1992="data_engineer",$AF$9,TRUE,1)*IF(D1992,$AF$13,$AF$14)*IF(E1992,$AF$19,$AF$20)*IF(F1992,$AF$24,$AF$25)*IF(G1992,$AF$29,$AF$30)*IF(H1992,$AF$34,$AF$35)*IF(I1992,$AF$39,$AF$40)*IF(J1992,$AF$44,$AF$45)*IF(K1992,$AF$49,$AF$50)*IF(L1992,$AF$54,$AF$55)*IF(M1992,$AF$59,$AF$60)</f>
        <v>0.00165449893128245</v>
      </c>
      <c r="P1992">
        <f t="array" ref="P1992">$AE$2*_xlfn.IFS(B1992="data_scientist",$AH$7,TRUE,1)*_xlfn.IFS(B1992="data_analyst",$AH$8,TRUE,1)*_xlfn.IFS(B1992="data_engineer",$AH$9,TRUE,1)*IF(D1992,$AH$13,$AH$14)*IF(E1992,$AH$19,$AH$20)*IF(F1992,$AH$24,$AH$25)*IF(G1992,$AH$29,$AH$30)*IF(H1992,$AH$34,$AH$35)*IF(I1992,$AH$39,$AH$40)*IF(J1992,$AH$44,$AH$45)*IF(K1992,$AH$49,$AH$50)*IF(L1992,$AH$54,$AH$55)*IF(M1992,$AH$59,$AH$60)</f>
        <v>0.000690274258098174</v>
      </c>
      <c r="Q1992">
        <f t="shared" si="310"/>
        <v>0.00386754108553451</v>
      </c>
      <c r="R1992">
        <f t="shared" si="311"/>
        <v>0</v>
      </c>
      <c r="S1992">
        <f t="shared" si="312"/>
        <v>0</v>
      </c>
      <c r="T1992">
        <f t="shared" si="313"/>
        <v>0</v>
      </c>
      <c r="U1992">
        <f t="shared" si="314"/>
        <v>1</v>
      </c>
      <c r="V1992">
        <f t="shared" si="315"/>
        <v>0</v>
      </c>
      <c r="W1992">
        <f t="shared" si="316"/>
        <v>0</v>
      </c>
      <c r="X1992">
        <f t="shared" si="317"/>
        <v>0</v>
      </c>
      <c r="Y1992">
        <f t="shared" si="318"/>
        <v>0</v>
      </c>
      <c r="Z1992">
        <f t="shared" si="319"/>
        <v>0</v>
      </c>
    </row>
    <row r="1993" spans="1:26">
      <c r="A1993">
        <v>1</v>
      </c>
      <c r="B1993" t="s">
        <v>29</v>
      </c>
      <c r="C1993" t="s">
        <v>61</v>
      </c>
      <c r="D1993">
        <v>1</v>
      </c>
      <c r="E1993">
        <v>1</v>
      </c>
      <c r="F1993">
        <v>1</v>
      </c>
      <c r="G1993">
        <v>1</v>
      </c>
      <c r="H1993">
        <v>0</v>
      </c>
      <c r="I1993">
        <v>0</v>
      </c>
      <c r="J1993">
        <v>1</v>
      </c>
      <c r="K1993">
        <v>0</v>
      </c>
      <c r="L1993">
        <v>0</v>
      </c>
      <c r="M1993">
        <v>1</v>
      </c>
      <c r="N1993">
        <f t="array" ref="N1993">$AC$2*_xlfn.IFS(B1993="data_scientist",$AD$7,TRUE,1)*_xlfn.IFS(B1993="data_analyst",$AD$8,TRUE,1)*_xlfn.IFS(B1993="data_engineer",$AD$9,TRUE,1)*IF(D1993,$AD$13,$AD$14)*IF(E1993,$AD$19,$AD$20)*IF(F1993,$AD$24,$AD$25)*IF(G1993,$AD$29,$AD$30)*IF(H1993,$AD$34,$AD$35)*IF(I1993,$AD$39,$AD$40)*IF(J1993,$AD$44,$AD$45)*IF(K1993,$AD$49,$AD$50)*IF(L1993,$AD$54,$AD$55)*IF(M1993,$AD$59,$AD$60)</f>
        <v>3.04004498390171e-5</v>
      </c>
      <c r="O1993">
        <f t="array" ref="O1993">$AD$2*_xlfn.IFS(B1993="data_scientist",$AF$7,TRUE,1)*_xlfn.IFS(B1993="data_analyst",$AF$8,TRUE,1)*_xlfn.IFS(B1993="data_engineer",$AF$9,TRUE,1)*IF(D1993,$AF$13,$AF$14)*IF(E1993,$AF$19,$AF$20)*IF(F1993,$AF$24,$AF$25)*IF(G1993,$AF$29,$AF$30)*IF(H1993,$AF$34,$AF$35)*IF(I1993,$AF$39,$AF$40)*IF(J1993,$AF$44,$AF$45)*IF(K1993,$AF$49,$AF$50)*IF(L1993,$AF$54,$AF$55)*IF(M1993,$AF$59,$AF$60)</f>
        <v>0.000998327567852792</v>
      </c>
      <c r="P1993">
        <f t="array" ref="P1993">$AE$2*_xlfn.IFS(B1993="data_scientist",$AH$7,TRUE,1)*_xlfn.IFS(B1993="data_analyst",$AH$8,TRUE,1)*_xlfn.IFS(B1993="data_engineer",$AH$9,TRUE,1)*IF(D1993,$AH$13,$AH$14)*IF(E1993,$AH$19,$AH$20)*IF(F1993,$AH$24,$AH$25)*IF(G1993,$AH$29,$AH$30)*IF(H1993,$AH$34,$AH$35)*IF(I1993,$AH$39,$AH$40)*IF(J1993,$AH$44,$AH$45)*IF(K1993,$AH$49,$AH$50)*IF(L1993,$AH$54,$AH$55)*IF(M1993,$AH$59,$AH$60)</f>
        <v>6.46127040966377e-5</v>
      </c>
      <c r="Q1993">
        <f t="shared" si="310"/>
        <v>0.000998327567852792</v>
      </c>
      <c r="R1993">
        <f t="shared" si="311"/>
        <v>0</v>
      </c>
      <c r="S1993">
        <f t="shared" si="312"/>
        <v>0</v>
      </c>
      <c r="T1993">
        <f t="shared" si="313"/>
        <v>0</v>
      </c>
      <c r="U1993">
        <f t="shared" si="314"/>
        <v>0</v>
      </c>
      <c r="V1993">
        <f t="shared" si="315"/>
        <v>1</v>
      </c>
      <c r="W1993">
        <f t="shared" si="316"/>
        <v>0</v>
      </c>
      <c r="X1993">
        <f t="shared" si="317"/>
        <v>0</v>
      </c>
      <c r="Y1993">
        <f t="shared" si="318"/>
        <v>0</v>
      </c>
      <c r="Z1993">
        <f t="shared" si="319"/>
        <v>0</v>
      </c>
    </row>
    <row r="1994" spans="1:26">
      <c r="A1994">
        <v>1</v>
      </c>
      <c r="B1994" t="s">
        <v>29</v>
      </c>
      <c r="C1994" t="s">
        <v>61</v>
      </c>
      <c r="D1994">
        <v>0</v>
      </c>
      <c r="E1994">
        <v>0</v>
      </c>
      <c r="F1994">
        <v>1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1</v>
      </c>
      <c r="N1994">
        <f t="array" ref="N1994">$AC$2*_xlfn.IFS(B1994="data_scientist",$AD$7,TRUE,1)*_xlfn.IFS(B1994="data_analyst",$AD$8,TRUE,1)*_xlfn.IFS(B1994="data_engineer",$AD$9,TRUE,1)*IF(D1994,$AD$13,$AD$14)*IF(E1994,$AD$19,$AD$20)*IF(F1994,$AD$24,$AD$25)*IF(G1994,$AD$29,$AD$30)*IF(H1994,$AD$34,$AD$35)*IF(I1994,$AD$39,$AD$40)*IF(J1994,$AD$44,$AD$45)*IF(K1994,$AD$49,$AD$50)*IF(L1994,$AD$54,$AD$55)*IF(M1994,$AD$59,$AD$60)</f>
        <v>0.000703666674082314</v>
      </c>
      <c r="O1994">
        <f t="array" ref="O1994">$AD$2*_xlfn.IFS(B1994="data_scientist",$AF$7,TRUE,1)*_xlfn.IFS(B1994="data_analyst",$AF$8,TRUE,1)*_xlfn.IFS(B1994="data_engineer",$AF$9,TRUE,1)*IF(D1994,$AF$13,$AF$14)*IF(E1994,$AF$19,$AF$20)*IF(F1994,$AF$24,$AF$25)*IF(G1994,$AF$29,$AF$30)*IF(H1994,$AF$34,$AF$35)*IF(I1994,$AF$39,$AF$40)*IF(J1994,$AF$44,$AF$45)*IF(K1994,$AF$49,$AF$50)*IF(L1994,$AF$54,$AF$55)*IF(M1994,$AF$59,$AF$60)</f>
        <v>0.00188211332027134</v>
      </c>
      <c r="P1994">
        <f t="array" ref="P1994">$AE$2*_xlfn.IFS(B1994="data_scientist",$AH$7,TRUE,1)*_xlfn.IFS(B1994="data_analyst",$AH$8,TRUE,1)*_xlfn.IFS(B1994="data_engineer",$AH$9,TRUE,1)*IF(D1994,$AH$13,$AH$14)*IF(E1994,$AH$19,$AH$20)*IF(F1994,$AH$24,$AH$25)*IF(G1994,$AH$29,$AH$30)*IF(H1994,$AH$34,$AH$35)*IF(I1994,$AH$39,$AH$40)*IF(J1994,$AH$44,$AH$45)*IF(K1994,$AH$49,$AH$50)*IF(L1994,$AH$54,$AH$55)*IF(M1994,$AH$59,$AH$60)</f>
        <v>0.000471573503057169</v>
      </c>
      <c r="Q1994">
        <f t="shared" si="310"/>
        <v>0.00188211332027134</v>
      </c>
      <c r="R1994">
        <f t="shared" si="311"/>
        <v>0</v>
      </c>
      <c r="S1994">
        <f t="shared" si="312"/>
        <v>0</v>
      </c>
      <c r="T1994">
        <f t="shared" si="313"/>
        <v>0</v>
      </c>
      <c r="U1994">
        <f t="shared" si="314"/>
        <v>0</v>
      </c>
      <c r="V1994">
        <f t="shared" si="315"/>
        <v>1</v>
      </c>
      <c r="W1994">
        <f t="shared" si="316"/>
        <v>0</v>
      </c>
      <c r="X1994">
        <f t="shared" si="317"/>
        <v>0</v>
      </c>
      <c r="Y1994">
        <f t="shared" si="318"/>
        <v>0</v>
      </c>
      <c r="Z1994">
        <f t="shared" si="319"/>
        <v>0</v>
      </c>
    </row>
    <row r="1995" spans="1:26">
      <c r="A1995">
        <v>1</v>
      </c>
      <c r="B1995" t="s">
        <v>29</v>
      </c>
      <c r="C1995" t="s">
        <v>61</v>
      </c>
      <c r="D1995">
        <v>1</v>
      </c>
      <c r="E1995">
        <v>1</v>
      </c>
      <c r="F1995">
        <v>1</v>
      </c>
      <c r="G1995">
        <v>0</v>
      </c>
      <c r="H1995">
        <v>0</v>
      </c>
      <c r="I1995">
        <v>1</v>
      </c>
      <c r="J1995">
        <v>0</v>
      </c>
      <c r="K1995">
        <v>0</v>
      </c>
      <c r="L1995">
        <v>0</v>
      </c>
      <c r="M1995">
        <v>1</v>
      </c>
      <c r="N1995">
        <f t="array" ref="N1995">$AC$2*_xlfn.IFS(B1995="data_scientist",$AD$7,TRUE,1)*_xlfn.IFS(B1995="data_analyst",$AD$8,TRUE,1)*_xlfn.IFS(B1995="data_engineer",$AD$9,TRUE,1)*IF(D1995,$AD$13,$AD$14)*IF(E1995,$AD$19,$AD$20)*IF(F1995,$AD$24,$AD$25)*IF(G1995,$AD$29,$AD$30)*IF(H1995,$AD$34,$AD$35)*IF(I1995,$AD$39,$AD$40)*IF(J1995,$AD$44,$AD$45)*IF(K1995,$AD$49,$AD$50)*IF(L1995,$AD$54,$AD$55)*IF(M1995,$AD$59,$AD$60)</f>
        <v>0.000147704208196804</v>
      </c>
      <c r="O1995">
        <f t="array" ref="O1995">$AD$2*_xlfn.IFS(B1995="data_scientist",$AF$7,TRUE,1)*_xlfn.IFS(B1995="data_analyst",$AF$8,TRUE,1)*_xlfn.IFS(B1995="data_engineer",$AF$9,TRUE,1)*IF(D1995,$AF$13,$AF$14)*IF(E1995,$AF$19,$AF$20)*IF(F1995,$AF$24,$AF$25)*IF(G1995,$AF$29,$AF$30)*IF(H1995,$AF$34,$AF$35)*IF(I1995,$AF$39,$AF$40)*IF(J1995,$AF$44,$AF$45)*IF(K1995,$AF$49,$AF$50)*IF(L1995,$AF$54,$AF$55)*IF(M1995,$AF$59,$AF$60)</f>
        <v>0.00137833214193192</v>
      </c>
      <c r="P1995">
        <f t="array" ref="P1995">$AE$2*_xlfn.IFS(B1995="data_scientist",$AH$7,TRUE,1)*_xlfn.IFS(B1995="data_analyst",$AH$8,TRUE,1)*_xlfn.IFS(B1995="data_engineer",$AH$9,TRUE,1)*IF(D1995,$AH$13,$AH$14)*IF(E1995,$AH$19,$AH$20)*IF(F1995,$AH$24,$AH$25)*IF(G1995,$AH$29,$AH$30)*IF(H1995,$AH$34,$AH$35)*IF(I1995,$AH$39,$AH$40)*IF(J1995,$AH$44,$AH$45)*IF(K1995,$AH$49,$AH$50)*IF(L1995,$AH$54,$AH$55)*IF(M1995,$AH$59,$AH$60)</f>
        <v>0.00018648509269538</v>
      </c>
      <c r="Q1995">
        <f t="shared" si="310"/>
        <v>0.00137833214193192</v>
      </c>
      <c r="R1995">
        <f t="shared" si="311"/>
        <v>0</v>
      </c>
      <c r="S1995">
        <f t="shared" si="312"/>
        <v>0</v>
      </c>
      <c r="T1995">
        <f t="shared" si="313"/>
        <v>0</v>
      </c>
      <c r="U1995">
        <f t="shared" si="314"/>
        <v>0</v>
      </c>
      <c r="V1995">
        <f t="shared" si="315"/>
        <v>1</v>
      </c>
      <c r="W1995">
        <f t="shared" si="316"/>
        <v>0</v>
      </c>
      <c r="X1995">
        <f t="shared" si="317"/>
        <v>0</v>
      </c>
      <c r="Y1995">
        <f t="shared" si="318"/>
        <v>0</v>
      </c>
      <c r="Z1995">
        <f t="shared" si="319"/>
        <v>0</v>
      </c>
    </row>
    <row r="1996" spans="1:26">
      <c r="A1996">
        <v>1</v>
      </c>
      <c r="B1996" t="s">
        <v>29</v>
      </c>
      <c r="C1996" t="s">
        <v>61</v>
      </c>
      <c r="D1996">
        <v>1</v>
      </c>
      <c r="E1996">
        <v>1</v>
      </c>
      <c r="F1996">
        <v>1</v>
      </c>
      <c r="G1996">
        <v>1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1</v>
      </c>
      <c r="N1996">
        <f t="array" ref="N1996">$AC$2*_xlfn.IFS(B1996="data_scientist",$AD$7,TRUE,1)*_xlfn.IFS(B1996="data_analyst",$AD$8,TRUE,1)*_xlfn.IFS(B1996="data_engineer",$AD$9,TRUE,1)*IF(D1996,$AD$13,$AD$14)*IF(E1996,$AD$19,$AD$20)*IF(F1996,$AD$24,$AD$25)*IF(G1996,$AD$29,$AD$30)*IF(H1996,$AD$34,$AD$35)*IF(I1996,$AD$39,$AD$40)*IF(J1996,$AD$44,$AD$45)*IF(K1996,$AD$49,$AD$50)*IF(L1996,$AD$54,$AD$55)*IF(M1996,$AD$59,$AD$60)</f>
        <v>0.000154014822529376</v>
      </c>
      <c r="O1996">
        <f t="array" ref="O1996">$AD$2*_xlfn.IFS(B1996="data_scientist",$AF$7,TRUE,1)*_xlfn.IFS(B1996="data_analyst",$AF$8,TRUE,1)*_xlfn.IFS(B1996="data_engineer",$AF$9,TRUE,1)*IF(D1996,$AF$13,$AF$14)*IF(E1996,$AF$19,$AF$20)*IF(F1996,$AF$24,$AF$25)*IF(G1996,$AF$29,$AF$30)*IF(H1996,$AF$34,$AF$35)*IF(I1996,$AF$39,$AF$40)*IF(J1996,$AF$44,$AF$45)*IF(K1996,$AF$49,$AF$50)*IF(L1996,$AF$54,$AF$55)*IF(M1996,$AF$59,$AF$60)</f>
        <v>0.0049807469930692</v>
      </c>
      <c r="P1996">
        <f t="array" ref="P1996">$AE$2*_xlfn.IFS(B1996="data_scientist",$AH$7,TRUE,1)*_xlfn.IFS(B1996="data_analyst",$AH$8,TRUE,1)*_xlfn.IFS(B1996="data_engineer",$AH$9,TRUE,1)*IF(D1996,$AH$13,$AH$14)*IF(E1996,$AH$19,$AH$20)*IF(F1996,$AH$24,$AH$25)*IF(G1996,$AH$29,$AH$30)*IF(H1996,$AH$34,$AH$35)*IF(I1996,$AH$39,$AH$40)*IF(J1996,$AH$44,$AH$45)*IF(K1996,$AH$49,$AH$50)*IF(L1996,$AH$54,$AH$55)*IF(M1996,$AH$59,$AH$60)</f>
        <v>0.000357854976535224</v>
      </c>
      <c r="Q1996">
        <f t="shared" si="310"/>
        <v>0.0049807469930692</v>
      </c>
      <c r="R1996">
        <f t="shared" si="311"/>
        <v>0</v>
      </c>
      <c r="S1996">
        <f t="shared" si="312"/>
        <v>0</v>
      </c>
      <c r="T1996">
        <f t="shared" si="313"/>
        <v>0</v>
      </c>
      <c r="U1996">
        <f t="shared" si="314"/>
        <v>0</v>
      </c>
      <c r="V1996">
        <f t="shared" si="315"/>
        <v>1</v>
      </c>
      <c r="W1996">
        <f t="shared" si="316"/>
        <v>0</v>
      </c>
      <c r="X1996">
        <f t="shared" si="317"/>
        <v>0</v>
      </c>
      <c r="Y1996">
        <f t="shared" si="318"/>
        <v>0</v>
      </c>
      <c r="Z1996">
        <f t="shared" si="319"/>
        <v>0</v>
      </c>
    </row>
    <row r="1997" spans="1:26">
      <c r="A1997">
        <v>1</v>
      </c>
      <c r="B1997" t="s">
        <v>29</v>
      </c>
      <c r="C1997" t="s">
        <v>61</v>
      </c>
      <c r="D1997">
        <v>1</v>
      </c>
      <c r="E1997">
        <v>1</v>
      </c>
      <c r="F1997">
        <v>1</v>
      </c>
      <c r="G1997">
        <v>1</v>
      </c>
      <c r="H1997">
        <v>0</v>
      </c>
      <c r="I1997">
        <v>0</v>
      </c>
      <c r="J1997">
        <v>1</v>
      </c>
      <c r="K1997">
        <v>0</v>
      </c>
      <c r="L1997">
        <v>0</v>
      </c>
      <c r="M1997">
        <v>1</v>
      </c>
      <c r="N1997">
        <f t="array" ref="N1997">$AC$2*_xlfn.IFS(B1997="data_scientist",$AD$7,TRUE,1)*_xlfn.IFS(B1997="data_analyst",$AD$8,TRUE,1)*_xlfn.IFS(B1997="data_engineer",$AD$9,TRUE,1)*IF(D1997,$AD$13,$AD$14)*IF(E1997,$AD$19,$AD$20)*IF(F1997,$AD$24,$AD$25)*IF(G1997,$AD$29,$AD$30)*IF(H1997,$AD$34,$AD$35)*IF(I1997,$AD$39,$AD$40)*IF(J1997,$AD$44,$AD$45)*IF(K1997,$AD$49,$AD$50)*IF(L1997,$AD$54,$AD$55)*IF(M1997,$AD$59,$AD$60)</f>
        <v>3.04004498390171e-5</v>
      </c>
      <c r="O1997">
        <f t="array" ref="O1997">$AD$2*_xlfn.IFS(B1997="data_scientist",$AF$7,TRUE,1)*_xlfn.IFS(B1997="data_analyst",$AF$8,TRUE,1)*_xlfn.IFS(B1997="data_engineer",$AF$9,TRUE,1)*IF(D1997,$AF$13,$AF$14)*IF(E1997,$AF$19,$AF$20)*IF(F1997,$AF$24,$AF$25)*IF(G1997,$AF$29,$AF$30)*IF(H1997,$AF$34,$AF$35)*IF(I1997,$AF$39,$AF$40)*IF(J1997,$AF$44,$AF$45)*IF(K1997,$AF$49,$AF$50)*IF(L1997,$AF$54,$AF$55)*IF(M1997,$AF$59,$AF$60)</f>
        <v>0.000998327567852792</v>
      </c>
      <c r="P1997">
        <f t="array" ref="P1997">$AE$2*_xlfn.IFS(B1997="data_scientist",$AH$7,TRUE,1)*_xlfn.IFS(B1997="data_analyst",$AH$8,TRUE,1)*_xlfn.IFS(B1997="data_engineer",$AH$9,TRUE,1)*IF(D1997,$AH$13,$AH$14)*IF(E1997,$AH$19,$AH$20)*IF(F1997,$AH$24,$AH$25)*IF(G1997,$AH$29,$AH$30)*IF(H1997,$AH$34,$AH$35)*IF(I1997,$AH$39,$AH$40)*IF(J1997,$AH$44,$AH$45)*IF(K1997,$AH$49,$AH$50)*IF(L1997,$AH$54,$AH$55)*IF(M1997,$AH$59,$AH$60)</f>
        <v>6.46127040966377e-5</v>
      </c>
      <c r="Q1997">
        <f t="shared" si="310"/>
        <v>0.000998327567852792</v>
      </c>
      <c r="R1997">
        <f t="shared" si="311"/>
        <v>0</v>
      </c>
      <c r="S1997">
        <f t="shared" si="312"/>
        <v>0</v>
      </c>
      <c r="T1997">
        <f t="shared" si="313"/>
        <v>0</v>
      </c>
      <c r="U1997">
        <f t="shared" si="314"/>
        <v>0</v>
      </c>
      <c r="V1997">
        <f t="shared" si="315"/>
        <v>1</v>
      </c>
      <c r="W1997">
        <f t="shared" si="316"/>
        <v>0</v>
      </c>
      <c r="X1997">
        <f t="shared" si="317"/>
        <v>0</v>
      </c>
      <c r="Y1997">
        <f t="shared" si="318"/>
        <v>0</v>
      </c>
      <c r="Z1997">
        <f t="shared" si="319"/>
        <v>0</v>
      </c>
    </row>
    <row r="1998" spans="1:26">
      <c r="A1998">
        <v>1</v>
      </c>
      <c r="B1998" t="s">
        <v>29</v>
      </c>
      <c r="C1998" t="s">
        <v>61</v>
      </c>
      <c r="D1998">
        <v>1</v>
      </c>
      <c r="E1998">
        <v>1</v>
      </c>
      <c r="F1998">
        <v>1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1</v>
      </c>
      <c r="M1998">
        <v>1</v>
      </c>
      <c r="N1998">
        <f t="array" ref="N1998">$AC$2*_xlfn.IFS(B1998="data_scientist",$AD$7,TRUE,1)*_xlfn.IFS(B1998="data_analyst",$AD$8,TRUE,1)*_xlfn.IFS(B1998="data_engineer",$AD$9,TRUE,1)*IF(D1998,$AD$13,$AD$14)*IF(E1998,$AD$19,$AD$20)*IF(F1998,$AD$24,$AD$25)*IF(G1998,$AD$29,$AD$30)*IF(H1998,$AD$34,$AD$35)*IF(I1998,$AD$39,$AD$40)*IF(J1998,$AD$44,$AD$45)*IF(K1998,$AD$49,$AD$50)*IF(L1998,$AD$54,$AD$55)*IF(M1998,$AD$59,$AD$60)</f>
        <v>3.64503523678615e-5</v>
      </c>
      <c r="O1998">
        <f t="array" ref="O1998">$AD$2*_xlfn.IFS(B1998="data_scientist",$AF$7,TRUE,1)*_xlfn.IFS(B1998="data_analyst",$AF$8,TRUE,1)*_xlfn.IFS(B1998="data_engineer",$AF$9,TRUE,1)*IF(D1998,$AF$13,$AF$14)*IF(E1998,$AF$19,$AF$20)*IF(F1998,$AF$24,$AF$25)*IF(G1998,$AF$29,$AF$30)*IF(H1998,$AF$34,$AF$35)*IF(I1998,$AF$39,$AF$40)*IF(J1998,$AF$44,$AF$45)*IF(K1998,$AF$49,$AF$50)*IF(L1998,$AF$54,$AF$55)*IF(M1998,$AF$59,$AF$60)</f>
        <v>0.00318231214313151</v>
      </c>
      <c r="P1998">
        <f t="array" ref="P1998">$AE$2*_xlfn.IFS(B1998="data_scientist",$AH$7,TRUE,1)*_xlfn.IFS(B1998="data_analyst",$AH$8,TRUE,1)*_xlfn.IFS(B1998="data_engineer",$AH$9,TRUE,1)*IF(D1998,$AH$13,$AH$14)*IF(E1998,$AH$19,$AH$20)*IF(F1998,$AH$24,$AH$25)*IF(G1998,$AH$29,$AH$30)*IF(H1998,$AH$34,$AH$35)*IF(I1998,$AH$39,$AH$40)*IF(J1998,$AH$44,$AH$45)*IF(K1998,$AH$49,$AH$50)*IF(L1998,$AH$54,$AH$55)*IF(M1998,$AH$59,$AH$60)</f>
        <v>0.000209531554373622</v>
      </c>
      <c r="Q1998">
        <f t="shared" si="310"/>
        <v>0.00318231214313151</v>
      </c>
      <c r="R1998">
        <f t="shared" si="311"/>
        <v>0</v>
      </c>
      <c r="S1998">
        <f t="shared" si="312"/>
        <v>0</v>
      </c>
      <c r="T1998">
        <f t="shared" si="313"/>
        <v>0</v>
      </c>
      <c r="U1998">
        <f t="shared" si="314"/>
        <v>0</v>
      </c>
      <c r="V1998">
        <f t="shared" si="315"/>
        <v>1</v>
      </c>
      <c r="W1998">
        <f t="shared" si="316"/>
        <v>0</v>
      </c>
      <c r="X1998">
        <f t="shared" si="317"/>
        <v>0</v>
      </c>
      <c r="Y1998">
        <f t="shared" si="318"/>
        <v>0</v>
      </c>
      <c r="Z1998">
        <f t="shared" si="319"/>
        <v>0</v>
      </c>
    </row>
    <row r="1999" spans="1:26">
      <c r="A1999">
        <v>1</v>
      </c>
      <c r="B1999" t="s">
        <v>29</v>
      </c>
      <c r="C1999" t="s">
        <v>61</v>
      </c>
      <c r="D1999">
        <v>1</v>
      </c>
      <c r="E1999">
        <v>0</v>
      </c>
      <c r="F1999">
        <v>1</v>
      </c>
      <c r="G1999">
        <v>1</v>
      </c>
      <c r="H1999">
        <v>1</v>
      </c>
      <c r="I1999">
        <v>0</v>
      </c>
      <c r="J1999">
        <v>1</v>
      </c>
      <c r="K1999">
        <v>0</v>
      </c>
      <c r="L1999">
        <v>1</v>
      </c>
      <c r="M1999">
        <v>1</v>
      </c>
      <c r="N1999">
        <f t="array" ref="N1999">$AC$2*_xlfn.IFS(B1999="data_scientist",$AD$7,TRUE,1)*_xlfn.IFS(B1999="data_analyst",$AD$8,TRUE,1)*_xlfn.IFS(B1999="data_engineer",$AD$9,TRUE,1)*IF(D1999,$AD$13,$AD$14)*IF(E1999,$AD$19,$AD$20)*IF(F1999,$AD$24,$AD$25)*IF(G1999,$AD$29,$AD$30)*IF(H1999,$AD$34,$AD$35)*IF(I1999,$AD$39,$AD$40)*IF(J1999,$AD$44,$AD$45)*IF(K1999,$AD$49,$AD$50)*IF(L1999,$AD$54,$AD$55)*IF(M1999,$AD$59,$AD$60)</f>
        <v>1.320492047659e-7</v>
      </c>
      <c r="O1999">
        <f t="array" ref="O1999">$AD$2*_xlfn.IFS(B1999="data_scientist",$AF$7,TRUE,1)*_xlfn.IFS(B1999="data_analyst",$AF$8,TRUE,1)*_xlfn.IFS(B1999="data_engineer",$AF$9,TRUE,1)*IF(D1999,$AF$13,$AF$14)*IF(E1999,$AF$19,$AF$20)*IF(F1999,$AF$24,$AF$25)*IF(G1999,$AF$29,$AF$30)*IF(H1999,$AF$34,$AF$35)*IF(I1999,$AF$39,$AF$40)*IF(J1999,$AF$44,$AF$45)*IF(K1999,$AF$49,$AF$50)*IF(L1999,$AF$54,$AF$55)*IF(M1999,$AF$59,$AF$60)</f>
        <v>0.000347251542681228</v>
      </c>
      <c r="P1999">
        <f t="array" ref="P1999">$AE$2*_xlfn.IFS(B1999="data_scientist",$AH$7,TRUE,1)*_xlfn.IFS(B1999="data_analyst",$AH$8,TRUE,1)*_xlfn.IFS(B1999="data_engineer",$AH$9,TRUE,1)*IF(D1999,$AH$13,$AH$14)*IF(E1999,$AH$19,$AH$20)*IF(F1999,$AH$24,$AH$25)*IF(G1999,$AH$29,$AH$30)*IF(H1999,$AH$34,$AH$35)*IF(I1999,$AH$39,$AH$40)*IF(J1999,$AH$44,$AH$45)*IF(K1999,$AH$49,$AH$50)*IF(L1999,$AH$54,$AH$55)*IF(M1999,$AH$59,$AH$60)</f>
        <v>9.43504660044967e-6</v>
      </c>
      <c r="Q1999">
        <f t="shared" si="310"/>
        <v>0.000347251542681228</v>
      </c>
      <c r="R1999">
        <f t="shared" si="311"/>
        <v>0</v>
      </c>
      <c r="S1999">
        <f t="shared" si="312"/>
        <v>0</v>
      </c>
      <c r="T1999">
        <f t="shared" si="313"/>
        <v>0</v>
      </c>
      <c r="U1999">
        <f t="shared" si="314"/>
        <v>0</v>
      </c>
      <c r="V1999">
        <f t="shared" si="315"/>
        <v>1</v>
      </c>
      <c r="W1999">
        <f t="shared" si="316"/>
        <v>0</v>
      </c>
      <c r="X1999">
        <f t="shared" si="317"/>
        <v>0</v>
      </c>
      <c r="Y1999">
        <f t="shared" si="318"/>
        <v>0</v>
      </c>
      <c r="Z1999">
        <f t="shared" si="319"/>
        <v>0</v>
      </c>
    </row>
    <row r="2000" spans="1:26">
      <c r="A2000">
        <v>1</v>
      </c>
      <c r="B2000" t="s">
        <v>29</v>
      </c>
      <c r="C2000" t="s">
        <v>61</v>
      </c>
      <c r="D2000">
        <v>1</v>
      </c>
      <c r="E2000">
        <v>0</v>
      </c>
      <c r="F2000">
        <v>1</v>
      </c>
      <c r="G2000">
        <v>1</v>
      </c>
      <c r="H2000">
        <v>0</v>
      </c>
      <c r="I2000">
        <v>1</v>
      </c>
      <c r="J2000">
        <v>0</v>
      </c>
      <c r="K2000">
        <v>0</v>
      </c>
      <c r="L2000">
        <v>0</v>
      </c>
      <c r="M2000">
        <v>1</v>
      </c>
      <c r="N2000">
        <f t="array" ref="N2000">$AC$2*_xlfn.IFS(B2000="data_scientist",$AD$7,TRUE,1)*_xlfn.IFS(B2000="data_analyst",$AD$8,TRUE,1)*_xlfn.IFS(B2000="data_engineer",$AD$9,TRUE,1)*IF(D2000,$AD$13,$AD$14)*IF(E2000,$AD$19,$AD$20)*IF(F2000,$AD$24,$AD$25)*IF(G2000,$AD$29,$AD$30)*IF(H2000,$AD$34,$AD$35)*IF(I2000,$AD$39,$AD$40)*IF(J2000,$AD$44,$AD$45)*IF(K2000,$AD$49,$AD$50)*IF(L2000,$AD$54,$AD$55)*IF(M2000,$AD$59,$AD$60)</f>
        <v>4.05885086445859e-5</v>
      </c>
      <c r="O2000">
        <f t="array" ref="O2000">$AD$2*_xlfn.IFS(B2000="data_scientist",$AF$7,TRUE,1)*_xlfn.IFS(B2000="data_analyst",$AF$8,TRUE,1)*_xlfn.IFS(B2000="data_engineer",$AF$9,TRUE,1)*IF(D2000,$AF$13,$AF$14)*IF(E2000,$AF$19,$AF$20)*IF(F2000,$AF$24,$AF$25)*IF(G2000,$AF$29,$AF$30)*IF(H2000,$AF$34,$AF$35)*IF(I2000,$AF$39,$AF$40)*IF(J2000,$AF$44,$AF$45)*IF(K2000,$AF$49,$AF$50)*IF(L2000,$AF$54,$AF$55)*IF(M2000,$AF$59,$AF$60)</f>
        <v>0.00103943658967547</v>
      </c>
      <c r="P2000">
        <f t="array" ref="P2000">$AE$2*_xlfn.IFS(B2000="data_scientist",$AH$7,TRUE,1)*_xlfn.IFS(B2000="data_analyst",$AH$8,TRUE,1)*_xlfn.IFS(B2000="data_engineer",$AH$9,TRUE,1)*IF(D2000,$AH$13,$AH$14)*IF(E2000,$AH$19,$AH$20)*IF(F2000,$AH$24,$AH$25)*IF(G2000,$AH$29,$AH$30)*IF(H2000,$AH$34,$AH$35)*IF(I2000,$AH$39,$AH$40)*IF(J2000,$AH$44,$AH$45)*IF(K2000,$AH$49,$AH$50)*IF(L2000,$AH$54,$AH$55)*IF(M2000,$AH$59,$AH$60)</f>
        <v>9.46770470607316e-5</v>
      </c>
      <c r="Q2000">
        <f t="shared" si="310"/>
        <v>0.00103943658967547</v>
      </c>
      <c r="R2000">
        <f t="shared" si="311"/>
        <v>0</v>
      </c>
      <c r="S2000">
        <f t="shared" si="312"/>
        <v>0</v>
      </c>
      <c r="T2000">
        <f t="shared" si="313"/>
        <v>0</v>
      </c>
      <c r="U2000">
        <f t="shared" si="314"/>
        <v>0</v>
      </c>
      <c r="V2000">
        <f t="shared" si="315"/>
        <v>1</v>
      </c>
      <c r="W2000">
        <f t="shared" si="316"/>
        <v>0</v>
      </c>
      <c r="X2000">
        <f t="shared" si="317"/>
        <v>0</v>
      </c>
      <c r="Y2000">
        <f t="shared" si="318"/>
        <v>0</v>
      </c>
      <c r="Z2000">
        <f t="shared" si="319"/>
        <v>0</v>
      </c>
    </row>
    <row r="2001" spans="1:26">
      <c r="A2001">
        <v>1</v>
      </c>
      <c r="B2001" t="s">
        <v>29</v>
      </c>
      <c r="C2001" t="s">
        <v>61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f t="array" ref="N2001">$AC$2*_xlfn.IFS(B2001="data_scientist",$AD$7,TRUE,1)*_xlfn.IFS(B2001="data_analyst",$AD$8,TRUE,1)*_xlfn.IFS(B2001="data_engineer",$AD$9,TRUE,1)*IF(D2001,$AD$13,$AD$14)*IF(E2001,$AD$19,$AD$20)*IF(F2001,$AD$24,$AD$25)*IF(G2001,$AD$29,$AD$30)*IF(H2001,$AD$34,$AD$35)*IF(I2001,$AD$39,$AD$40)*IF(J2001,$AD$44,$AD$45)*IF(K2001,$AD$49,$AD$50)*IF(L2001,$AD$54,$AD$55)*IF(M2001,$AD$59,$AD$60)</f>
        <v>0.000772975130809792</v>
      </c>
      <c r="O2001">
        <f t="array" ref="O2001">$AD$2*_xlfn.IFS(B2001="data_scientist",$AF$7,TRUE,1)*_xlfn.IFS(B2001="data_analyst",$AF$8,TRUE,1)*_xlfn.IFS(B2001="data_engineer",$AF$9,TRUE,1)*IF(D2001,$AF$13,$AF$14)*IF(E2001,$AF$19,$AF$20)*IF(F2001,$AF$24,$AF$25)*IF(G2001,$AF$29,$AF$30)*IF(H2001,$AF$34,$AF$35)*IF(I2001,$AF$39,$AF$40)*IF(J2001,$AF$44,$AF$45)*IF(K2001,$AF$49,$AF$50)*IF(L2001,$AF$54,$AF$55)*IF(M2001,$AF$59,$AF$60)</f>
        <v>9.67605416109914e-5</v>
      </c>
      <c r="P2001">
        <f t="array" ref="P2001">$AE$2*_xlfn.IFS(B2001="data_scientist",$AH$7,TRUE,1)*_xlfn.IFS(B2001="data_analyst",$AH$8,TRUE,1)*_xlfn.IFS(B2001="data_engineer",$AH$9,TRUE,1)*IF(D2001,$AH$13,$AH$14)*IF(E2001,$AH$19,$AH$20)*IF(F2001,$AH$24,$AH$25)*IF(G2001,$AH$29,$AH$30)*IF(H2001,$AH$34,$AH$35)*IF(I2001,$AH$39,$AH$40)*IF(J2001,$AH$44,$AH$45)*IF(K2001,$AH$49,$AH$50)*IF(L2001,$AH$54,$AH$55)*IF(M2001,$AH$59,$AH$60)</f>
        <v>0.000106646786904811</v>
      </c>
      <c r="Q2001">
        <f t="shared" si="310"/>
        <v>0.000772975130809792</v>
      </c>
      <c r="R2001">
        <f t="shared" si="311"/>
        <v>0</v>
      </c>
      <c r="S2001">
        <f t="shared" si="312"/>
        <v>0</v>
      </c>
      <c r="T2001">
        <f t="shared" si="313"/>
        <v>0</v>
      </c>
      <c r="U2001">
        <f t="shared" si="314"/>
        <v>1</v>
      </c>
      <c r="V2001">
        <f t="shared" si="315"/>
        <v>0</v>
      </c>
      <c r="W2001">
        <f t="shared" si="316"/>
        <v>0</v>
      </c>
      <c r="X2001">
        <f t="shared" si="317"/>
        <v>0</v>
      </c>
      <c r="Y2001">
        <f t="shared" si="318"/>
        <v>0</v>
      </c>
      <c r="Z2001">
        <f t="shared" si="319"/>
        <v>0</v>
      </c>
    </row>
    <row r="2002" spans="1:26">
      <c r="A2002">
        <v>1</v>
      </c>
      <c r="B2002" t="s">
        <v>29</v>
      </c>
      <c r="C2002" t="s">
        <v>61</v>
      </c>
      <c r="D2002">
        <v>1</v>
      </c>
      <c r="E2002">
        <v>1</v>
      </c>
      <c r="F2002">
        <v>0</v>
      </c>
      <c r="G2002">
        <v>1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f t="array" ref="N2002">$AC$2*_xlfn.IFS(B2002="data_scientist",$AD$7,TRUE,1)*_xlfn.IFS(B2002="data_analyst",$AD$8,TRUE,1)*_xlfn.IFS(B2002="data_engineer",$AD$9,TRUE,1)*IF(D2002,$AD$13,$AD$14)*IF(E2002,$AD$19,$AD$20)*IF(F2002,$AD$24,$AD$25)*IF(G2002,$AD$29,$AD$30)*IF(H2002,$AD$34,$AD$35)*IF(I2002,$AD$39,$AD$40)*IF(J2002,$AD$44,$AD$45)*IF(K2002,$AD$49,$AD$50)*IF(L2002,$AD$54,$AD$55)*IF(M2002,$AD$59,$AD$60)</f>
        <v>0.000169184689251554</v>
      </c>
      <c r="O2002">
        <f t="array" ref="O2002">$AD$2*_xlfn.IFS(B2002="data_scientist",$AF$7,TRUE,1)*_xlfn.IFS(B2002="data_analyst",$AF$8,TRUE,1)*_xlfn.IFS(B2002="data_engineer",$AF$9,TRUE,1)*IF(D2002,$AF$13,$AF$14)*IF(E2002,$AF$19,$AF$20)*IF(F2002,$AF$24,$AF$25)*IF(G2002,$AF$29,$AF$30)*IF(H2002,$AF$34,$AF$35)*IF(I2002,$AF$39,$AF$40)*IF(J2002,$AF$44,$AF$45)*IF(K2002,$AF$49,$AF$50)*IF(L2002,$AF$54,$AF$55)*IF(M2002,$AF$59,$AF$60)</f>
        <v>0.000256063102835494</v>
      </c>
      <c r="P2002">
        <f t="array" ref="P2002">$AE$2*_xlfn.IFS(B2002="data_scientist",$AH$7,TRUE,1)*_xlfn.IFS(B2002="data_analyst",$AH$8,TRUE,1)*_xlfn.IFS(B2002="data_engineer",$AH$9,TRUE,1)*IF(D2002,$AH$13,$AH$14)*IF(E2002,$AH$19,$AH$20)*IF(F2002,$AH$24,$AH$25)*IF(G2002,$AH$29,$AH$30)*IF(H2002,$AH$34,$AH$35)*IF(I2002,$AH$39,$AH$40)*IF(J2002,$AH$44,$AH$45)*IF(K2002,$AH$49,$AH$50)*IF(L2002,$AH$54,$AH$55)*IF(M2002,$AH$59,$AH$60)</f>
        <v>8.0929236222909e-5</v>
      </c>
      <c r="Q2002">
        <f t="shared" si="310"/>
        <v>0.000256063102835494</v>
      </c>
      <c r="R2002">
        <f t="shared" si="311"/>
        <v>0</v>
      </c>
      <c r="S2002">
        <f t="shared" si="312"/>
        <v>0</v>
      </c>
      <c r="T2002">
        <f t="shared" si="313"/>
        <v>0</v>
      </c>
      <c r="U2002">
        <f t="shared" si="314"/>
        <v>0</v>
      </c>
      <c r="V2002">
        <f t="shared" si="315"/>
        <v>1</v>
      </c>
      <c r="W2002">
        <f t="shared" si="316"/>
        <v>0</v>
      </c>
      <c r="X2002">
        <f t="shared" si="317"/>
        <v>0</v>
      </c>
      <c r="Y2002">
        <f t="shared" si="318"/>
        <v>0</v>
      </c>
      <c r="Z2002">
        <f t="shared" si="319"/>
        <v>0</v>
      </c>
    </row>
    <row r="2003" spans="1:26">
      <c r="A2003">
        <v>1</v>
      </c>
      <c r="B2003" t="s">
        <v>29</v>
      </c>
      <c r="C2003" t="s">
        <v>61</v>
      </c>
      <c r="D2003">
        <v>1</v>
      </c>
      <c r="E2003">
        <v>1</v>
      </c>
      <c r="F2003">
        <v>1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1</v>
      </c>
      <c r="N2003">
        <f t="array" ref="N2003">$AC$2*_xlfn.IFS(B2003="data_scientist",$AD$7,TRUE,1)*_xlfn.IFS(B2003="data_analyst",$AD$8,TRUE,1)*_xlfn.IFS(B2003="data_engineer",$AD$9,TRUE,1)*IF(D2003,$AD$13,$AD$14)*IF(E2003,$AD$19,$AD$20)*IF(F2003,$AD$24,$AD$25)*IF(G2003,$AD$29,$AD$30)*IF(H2003,$AD$34,$AD$35)*IF(I2003,$AD$39,$AD$40)*IF(J2003,$AD$44,$AD$45)*IF(K2003,$AD$49,$AD$50)*IF(L2003,$AD$54,$AD$55)*IF(M2003,$AD$59,$AD$60)</f>
        <v>0.00043016776140013</v>
      </c>
      <c r="O2003">
        <f t="array" ref="O2003">$AD$2*_xlfn.IFS(B2003="data_scientist",$AF$7,TRUE,1)*_xlfn.IFS(B2003="data_analyst",$AF$8,TRUE,1)*_xlfn.IFS(B2003="data_engineer",$AF$9,TRUE,1)*IF(D2003,$AF$13,$AF$14)*IF(E2003,$AF$19,$AF$20)*IF(F2003,$AF$24,$AF$25)*IF(G2003,$AF$29,$AF$30)*IF(H2003,$AF$34,$AF$35)*IF(I2003,$AF$39,$AF$40)*IF(J2003,$AF$44,$AF$45)*IF(K2003,$AF$49,$AF$50)*IF(L2003,$AF$54,$AF$55)*IF(M2003,$AF$59,$AF$60)</f>
        <v>0.0056936710909711</v>
      </c>
      <c r="P2003">
        <f t="array" ref="P2003">$AE$2*_xlfn.IFS(B2003="data_scientist",$AH$7,TRUE,1)*_xlfn.IFS(B2003="data_analyst",$AH$8,TRUE,1)*_xlfn.IFS(B2003="data_engineer",$AH$9,TRUE,1)*IF(D2003,$AH$13,$AH$14)*IF(E2003,$AH$19,$AH$20)*IF(F2003,$AH$24,$AH$25)*IF(G2003,$AH$29,$AH$30)*IF(H2003,$AH$34,$AH$35)*IF(I2003,$AH$39,$AH$40)*IF(J2003,$AH$44,$AH$45)*IF(K2003,$AH$49,$AH$50)*IF(L2003,$AH$54,$AH$55)*IF(M2003,$AH$59,$AH$60)</f>
        <v>0.000664587813565416</v>
      </c>
      <c r="Q2003">
        <f t="shared" si="310"/>
        <v>0.0056936710909711</v>
      </c>
      <c r="R2003">
        <f t="shared" si="311"/>
        <v>0</v>
      </c>
      <c r="S2003">
        <f t="shared" si="312"/>
        <v>0</v>
      </c>
      <c r="T2003">
        <f t="shared" si="313"/>
        <v>0</v>
      </c>
      <c r="U2003">
        <f t="shared" si="314"/>
        <v>0</v>
      </c>
      <c r="V2003">
        <f t="shared" si="315"/>
        <v>1</v>
      </c>
      <c r="W2003">
        <f t="shared" si="316"/>
        <v>0</v>
      </c>
      <c r="X2003">
        <f t="shared" si="317"/>
        <v>0</v>
      </c>
      <c r="Y2003">
        <f t="shared" si="318"/>
        <v>0</v>
      </c>
      <c r="Z2003">
        <f t="shared" si="319"/>
        <v>0</v>
      </c>
    </row>
    <row r="2004" spans="1:26">
      <c r="A2004">
        <v>1</v>
      </c>
      <c r="B2004" t="s">
        <v>29</v>
      </c>
      <c r="C2004" t="s">
        <v>61</v>
      </c>
      <c r="D2004">
        <v>1</v>
      </c>
      <c r="E2004">
        <v>1</v>
      </c>
      <c r="F2004">
        <v>1</v>
      </c>
      <c r="G2004">
        <v>1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1</v>
      </c>
      <c r="N2004">
        <f t="array" ref="N2004">$AC$2*_xlfn.IFS(B2004="data_scientist",$AD$7,TRUE,1)*_xlfn.IFS(B2004="data_analyst",$AD$8,TRUE,1)*_xlfn.IFS(B2004="data_engineer",$AD$9,TRUE,1)*IF(D2004,$AD$13,$AD$14)*IF(E2004,$AD$19,$AD$20)*IF(F2004,$AD$24,$AD$25)*IF(G2004,$AD$29,$AD$30)*IF(H2004,$AD$34,$AD$35)*IF(I2004,$AD$39,$AD$40)*IF(J2004,$AD$44,$AD$45)*IF(K2004,$AD$49,$AD$50)*IF(L2004,$AD$54,$AD$55)*IF(M2004,$AD$59,$AD$60)</f>
        <v>0.000154014822529376</v>
      </c>
      <c r="O2004">
        <f t="array" ref="O2004">$AD$2*_xlfn.IFS(B2004="data_scientist",$AF$7,TRUE,1)*_xlfn.IFS(B2004="data_analyst",$AF$8,TRUE,1)*_xlfn.IFS(B2004="data_engineer",$AF$9,TRUE,1)*IF(D2004,$AF$13,$AF$14)*IF(E2004,$AF$19,$AF$20)*IF(F2004,$AF$24,$AF$25)*IF(G2004,$AF$29,$AF$30)*IF(H2004,$AF$34,$AF$35)*IF(I2004,$AF$39,$AF$40)*IF(J2004,$AF$44,$AF$45)*IF(K2004,$AF$49,$AF$50)*IF(L2004,$AF$54,$AF$55)*IF(M2004,$AF$59,$AF$60)</f>
        <v>0.0049807469930692</v>
      </c>
      <c r="P2004">
        <f t="array" ref="P2004">$AE$2*_xlfn.IFS(B2004="data_scientist",$AH$7,TRUE,1)*_xlfn.IFS(B2004="data_analyst",$AH$8,TRUE,1)*_xlfn.IFS(B2004="data_engineer",$AH$9,TRUE,1)*IF(D2004,$AH$13,$AH$14)*IF(E2004,$AH$19,$AH$20)*IF(F2004,$AH$24,$AH$25)*IF(G2004,$AH$29,$AH$30)*IF(H2004,$AH$34,$AH$35)*IF(I2004,$AH$39,$AH$40)*IF(J2004,$AH$44,$AH$45)*IF(K2004,$AH$49,$AH$50)*IF(L2004,$AH$54,$AH$55)*IF(M2004,$AH$59,$AH$60)</f>
        <v>0.000357854976535224</v>
      </c>
      <c r="Q2004">
        <f t="shared" si="310"/>
        <v>0.0049807469930692</v>
      </c>
      <c r="R2004">
        <f t="shared" si="311"/>
        <v>0</v>
      </c>
      <c r="S2004">
        <f t="shared" si="312"/>
        <v>0</v>
      </c>
      <c r="T2004">
        <f t="shared" si="313"/>
        <v>0</v>
      </c>
      <c r="U2004">
        <f t="shared" si="314"/>
        <v>0</v>
      </c>
      <c r="V2004">
        <f t="shared" si="315"/>
        <v>1</v>
      </c>
      <c r="W2004">
        <f t="shared" si="316"/>
        <v>0</v>
      </c>
      <c r="X2004">
        <f t="shared" si="317"/>
        <v>0</v>
      </c>
      <c r="Y2004">
        <f t="shared" si="318"/>
        <v>0</v>
      </c>
      <c r="Z2004">
        <f t="shared" si="319"/>
        <v>0</v>
      </c>
    </row>
    <row r="2005" spans="1:26">
      <c r="A2005">
        <v>1</v>
      </c>
      <c r="B2005" t="s">
        <v>29</v>
      </c>
      <c r="C2005" t="s">
        <v>61</v>
      </c>
      <c r="D2005">
        <v>1</v>
      </c>
      <c r="E2005">
        <v>1</v>
      </c>
      <c r="F2005">
        <v>1</v>
      </c>
      <c r="G2005">
        <v>1</v>
      </c>
      <c r="H2005">
        <v>0</v>
      </c>
      <c r="I2005">
        <v>0</v>
      </c>
      <c r="J2005">
        <v>1</v>
      </c>
      <c r="K2005">
        <v>0</v>
      </c>
      <c r="L2005">
        <v>0</v>
      </c>
      <c r="M2005">
        <v>1</v>
      </c>
      <c r="N2005">
        <f t="array" ref="N2005">$AC$2*_xlfn.IFS(B2005="data_scientist",$AD$7,TRUE,1)*_xlfn.IFS(B2005="data_analyst",$AD$8,TRUE,1)*_xlfn.IFS(B2005="data_engineer",$AD$9,TRUE,1)*IF(D2005,$AD$13,$AD$14)*IF(E2005,$AD$19,$AD$20)*IF(F2005,$AD$24,$AD$25)*IF(G2005,$AD$29,$AD$30)*IF(H2005,$AD$34,$AD$35)*IF(I2005,$AD$39,$AD$40)*IF(J2005,$AD$44,$AD$45)*IF(K2005,$AD$49,$AD$50)*IF(L2005,$AD$54,$AD$55)*IF(M2005,$AD$59,$AD$60)</f>
        <v>3.04004498390171e-5</v>
      </c>
      <c r="O2005">
        <f t="array" ref="O2005">$AD$2*_xlfn.IFS(B2005="data_scientist",$AF$7,TRUE,1)*_xlfn.IFS(B2005="data_analyst",$AF$8,TRUE,1)*_xlfn.IFS(B2005="data_engineer",$AF$9,TRUE,1)*IF(D2005,$AF$13,$AF$14)*IF(E2005,$AF$19,$AF$20)*IF(F2005,$AF$24,$AF$25)*IF(G2005,$AF$29,$AF$30)*IF(H2005,$AF$34,$AF$35)*IF(I2005,$AF$39,$AF$40)*IF(J2005,$AF$44,$AF$45)*IF(K2005,$AF$49,$AF$50)*IF(L2005,$AF$54,$AF$55)*IF(M2005,$AF$59,$AF$60)</f>
        <v>0.000998327567852792</v>
      </c>
      <c r="P2005">
        <f t="array" ref="P2005">$AE$2*_xlfn.IFS(B2005="data_scientist",$AH$7,TRUE,1)*_xlfn.IFS(B2005="data_analyst",$AH$8,TRUE,1)*_xlfn.IFS(B2005="data_engineer",$AH$9,TRUE,1)*IF(D2005,$AH$13,$AH$14)*IF(E2005,$AH$19,$AH$20)*IF(F2005,$AH$24,$AH$25)*IF(G2005,$AH$29,$AH$30)*IF(H2005,$AH$34,$AH$35)*IF(I2005,$AH$39,$AH$40)*IF(J2005,$AH$44,$AH$45)*IF(K2005,$AH$49,$AH$50)*IF(L2005,$AH$54,$AH$55)*IF(M2005,$AH$59,$AH$60)</f>
        <v>6.46127040966377e-5</v>
      </c>
      <c r="Q2005">
        <f t="shared" si="310"/>
        <v>0.000998327567852792</v>
      </c>
      <c r="R2005">
        <f t="shared" si="311"/>
        <v>0</v>
      </c>
      <c r="S2005">
        <f t="shared" si="312"/>
        <v>0</v>
      </c>
      <c r="T2005">
        <f t="shared" si="313"/>
        <v>0</v>
      </c>
      <c r="U2005">
        <f t="shared" si="314"/>
        <v>0</v>
      </c>
      <c r="V2005">
        <f t="shared" si="315"/>
        <v>1</v>
      </c>
      <c r="W2005">
        <f t="shared" si="316"/>
        <v>0</v>
      </c>
      <c r="X2005">
        <f t="shared" si="317"/>
        <v>0</v>
      </c>
      <c r="Y2005">
        <f t="shared" si="318"/>
        <v>0</v>
      </c>
      <c r="Z2005">
        <f t="shared" si="319"/>
        <v>0</v>
      </c>
    </row>
    <row r="2006" spans="1:26">
      <c r="A2006">
        <v>1</v>
      </c>
      <c r="B2006" t="s">
        <v>29</v>
      </c>
      <c r="C2006" t="s">
        <v>61</v>
      </c>
      <c r="D2006">
        <v>1</v>
      </c>
      <c r="E2006">
        <v>1</v>
      </c>
      <c r="F2006">
        <v>1</v>
      </c>
      <c r="G2006">
        <v>1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1</v>
      </c>
      <c r="N2006">
        <f t="array" ref="N2006">$AC$2*_xlfn.IFS(B2006="data_scientist",$AD$7,TRUE,1)*_xlfn.IFS(B2006="data_analyst",$AD$8,TRUE,1)*_xlfn.IFS(B2006="data_engineer",$AD$9,TRUE,1)*IF(D2006,$AD$13,$AD$14)*IF(E2006,$AD$19,$AD$20)*IF(F2006,$AD$24,$AD$25)*IF(G2006,$AD$29,$AD$30)*IF(H2006,$AD$34,$AD$35)*IF(I2006,$AD$39,$AD$40)*IF(J2006,$AD$44,$AD$45)*IF(K2006,$AD$49,$AD$50)*IF(L2006,$AD$54,$AD$55)*IF(M2006,$AD$59,$AD$60)</f>
        <v>0.000154014822529376</v>
      </c>
      <c r="O2006">
        <f t="array" ref="O2006">$AD$2*_xlfn.IFS(B2006="data_scientist",$AF$7,TRUE,1)*_xlfn.IFS(B2006="data_analyst",$AF$8,TRUE,1)*_xlfn.IFS(B2006="data_engineer",$AF$9,TRUE,1)*IF(D2006,$AF$13,$AF$14)*IF(E2006,$AF$19,$AF$20)*IF(F2006,$AF$24,$AF$25)*IF(G2006,$AF$29,$AF$30)*IF(H2006,$AF$34,$AF$35)*IF(I2006,$AF$39,$AF$40)*IF(J2006,$AF$44,$AF$45)*IF(K2006,$AF$49,$AF$50)*IF(L2006,$AF$54,$AF$55)*IF(M2006,$AF$59,$AF$60)</f>
        <v>0.0049807469930692</v>
      </c>
      <c r="P2006">
        <f t="array" ref="P2006">$AE$2*_xlfn.IFS(B2006="data_scientist",$AH$7,TRUE,1)*_xlfn.IFS(B2006="data_analyst",$AH$8,TRUE,1)*_xlfn.IFS(B2006="data_engineer",$AH$9,TRUE,1)*IF(D2006,$AH$13,$AH$14)*IF(E2006,$AH$19,$AH$20)*IF(F2006,$AH$24,$AH$25)*IF(G2006,$AH$29,$AH$30)*IF(H2006,$AH$34,$AH$35)*IF(I2006,$AH$39,$AH$40)*IF(J2006,$AH$44,$AH$45)*IF(K2006,$AH$49,$AH$50)*IF(L2006,$AH$54,$AH$55)*IF(M2006,$AH$59,$AH$60)</f>
        <v>0.000357854976535224</v>
      </c>
      <c r="Q2006">
        <f t="shared" si="310"/>
        <v>0.0049807469930692</v>
      </c>
      <c r="R2006">
        <f t="shared" si="311"/>
        <v>0</v>
      </c>
      <c r="S2006">
        <f t="shared" si="312"/>
        <v>0</v>
      </c>
      <c r="T2006">
        <f t="shared" si="313"/>
        <v>0</v>
      </c>
      <c r="U2006">
        <f t="shared" si="314"/>
        <v>0</v>
      </c>
      <c r="V2006">
        <f t="shared" si="315"/>
        <v>1</v>
      </c>
      <c r="W2006">
        <f t="shared" si="316"/>
        <v>0</v>
      </c>
      <c r="X2006">
        <f t="shared" si="317"/>
        <v>0</v>
      </c>
      <c r="Y2006">
        <f t="shared" si="318"/>
        <v>0</v>
      </c>
      <c r="Z2006">
        <f t="shared" si="319"/>
        <v>0</v>
      </c>
    </row>
    <row r="2007" spans="1:26">
      <c r="A2007">
        <v>1</v>
      </c>
      <c r="B2007" t="s">
        <v>29</v>
      </c>
      <c r="C2007" t="s">
        <v>61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1</v>
      </c>
      <c r="N2007">
        <f t="array" ref="N2007">$AC$2*_xlfn.IFS(B2007="data_scientist",$AD$7,TRUE,1)*_xlfn.IFS(B2007="data_analyst",$AD$8,TRUE,1)*_xlfn.IFS(B2007="data_engineer",$AD$9,TRUE,1)*IF(D2007,$AD$13,$AD$14)*IF(E2007,$AD$19,$AD$20)*IF(F2007,$AD$24,$AD$25)*IF(G2007,$AD$29,$AD$30)*IF(H2007,$AD$34,$AD$35)*IF(I2007,$AD$39,$AD$40)*IF(J2007,$AD$44,$AD$45)*IF(K2007,$AD$49,$AD$50)*IF(L2007,$AD$54,$AD$55)*IF(M2007,$AD$59,$AD$60)</f>
        <v>0.00386754108553451</v>
      </c>
      <c r="O2007">
        <f t="array" ref="O2007">$AD$2*_xlfn.IFS(B2007="data_scientist",$AF$7,TRUE,1)*_xlfn.IFS(B2007="data_analyst",$AF$8,TRUE,1)*_xlfn.IFS(B2007="data_engineer",$AF$9,TRUE,1)*IF(D2007,$AF$13,$AF$14)*IF(E2007,$AF$19,$AF$20)*IF(F2007,$AF$24,$AF$25)*IF(G2007,$AF$29,$AF$30)*IF(H2007,$AF$34,$AF$35)*IF(I2007,$AF$39,$AF$40)*IF(J2007,$AF$44,$AF$45)*IF(K2007,$AF$49,$AF$50)*IF(L2007,$AF$54,$AF$55)*IF(M2007,$AF$59,$AF$60)</f>
        <v>0.00165449893128245</v>
      </c>
      <c r="P2007">
        <f t="array" ref="P2007">$AE$2*_xlfn.IFS(B2007="data_scientist",$AH$7,TRUE,1)*_xlfn.IFS(B2007="data_analyst",$AH$8,TRUE,1)*_xlfn.IFS(B2007="data_engineer",$AH$9,TRUE,1)*IF(D2007,$AH$13,$AH$14)*IF(E2007,$AH$19,$AH$20)*IF(F2007,$AH$24,$AH$25)*IF(G2007,$AH$29,$AH$30)*IF(H2007,$AH$34,$AH$35)*IF(I2007,$AH$39,$AH$40)*IF(J2007,$AH$44,$AH$45)*IF(K2007,$AH$49,$AH$50)*IF(L2007,$AH$54,$AH$55)*IF(M2007,$AH$59,$AH$60)</f>
        <v>0.000690274258098174</v>
      </c>
      <c r="Q2007">
        <f t="shared" si="310"/>
        <v>0.00386754108553451</v>
      </c>
      <c r="R2007">
        <f t="shared" si="311"/>
        <v>0</v>
      </c>
      <c r="S2007">
        <f t="shared" si="312"/>
        <v>0</v>
      </c>
      <c r="T2007">
        <f t="shared" si="313"/>
        <v>0</v>
      </c>
      <c r="U2007">
        <f t="shared" si="314"/>
        <v>1</v>
      </c>
      <c r="V2007">
        <f t="shared" si="315"/>
        <v>0</v>
      </c>
      <c r="W2007">
        <f t="shared" si="316"/>
        <v>0</v>
      </c>
      <c r="X2007">
        <f t="shared" si="317"/>
        <v>0</v>
      </c>
      <c r="Y2007">
        <f t="shared" si="318"/>
        <v>0</v>
      </c>
      <c r="Z2007">
        <f t="shared" si="319"/>
        <v>0</v>
      </c>
    </row>
    <row r="2008" spans="1:26">
      <c r="A2008">
        <v>1</v>
      </c>
      <c r="B2008" t="s">
        <v>29</v>
      </c>
      <c r="C2008" t="s">
        <v>61</v>
      </c>
      <c r="D2008">
        <v>1</v>
      </c>
      <c r="E2008">
        <v>1</v>
      </c>
      <c r="F2008">
        <v>1</v>
      </c>
      <c r="G2008">
        <v>0</v>
      </c>
      <c r="H2008">
        <v>0</v>
      </c>
      <c r="I2008">
        <v>1</v>
      </c>
      <c r="J2008">
        <v>0</v>
      </c>
      <c r="K2008">
        <v>0</v>
      </c>
      <c r="L2008">
        <v>0</v>
      </c>
      <c r="M2008">
        <v>1</v>
      </c>
      <c r="N2008">
        <f t="array" ref="N2008">$AC$2*_xlfn.IFS(B2008="data_scientist",$AD$7,TRUE,1)*_xlfn.IFS(B2008="data_analyst",$AD$8,TRUE,1)*_xlfn.IFS(B2008="data_engineer",$AD$9,TRUE,1)*IF(D2008,$AD$13,$AD$14)*IF(E2008,$AD$19,$AD$20)*IF(F2008,$AD$24,$AD$25)*IF(G2008,$AD$29,$AD$30)*IF(H2008,$AD$34,$AD$35)*IF(I2008,$AD$39,$AD$40)*IF(J2008,$AD$44,$AD$45)*IF(K2008,$AD$49,$AD$50)*IF(L2008,$AD$54,$AD$55)*IF(M2008,$AD$59,$AD$60)</f>
        <v>0.000147704208196804</v>
      </c>
      <c r="O2008">
        <f t="array" ref="O2008">$AD$2*_xlfn.IFS(B2008="data_scientist",$AF$7,TRUE,1)*_xlfn.IFS(B2008="data_analyst",$AF$8,TRUE,1)*_xlfn.IFS(B2008="data_engineer",$AF$9,TRUE,1)*IF(D2008,$AF$13,$AF$14)*IF(E2008,$AF$19,$AF$20)*IF(F2008,$AF$24,$AF$25)*IF(G2008,$AF$29,$AF$30)*IF(H2008,$AF$34,$AF$35)*IF(I2008,$AF$39,$AF$40)*IF(J2008,$AF$44,$AF$45)*IF(K2008,$AF$49,$AF$50)*IF(L2008,$AF$54,$AF$55)*IF(M2008,$AF$59,$AF$60)</f>
        <v>0.00137833214193192</v>
      </c>
      <c r="P2008">
        <f t="array" ref="P2008">$AE$2*_xlfn.IFS(B2008="data_scientist",$AH$7,TRUE,1)*_xlfn.IFS(B2008="data_analyst",$AH$8,TRUE,1)*_xlfn.IFS(B2008="data_engineer",$AH$9,TRUE,1)*IF(D2008,$AH$13,$AH$14)*IF(E2008,$AH$19,$AH$20)*IF(F2008,$AH$24,$AH$25)*IF(G2008,$AH$29,$AH$30)*IF(H2008,$AH$34,$AH$35)*IF(I2008,$AH$39,$AH$40)*IF(J2008,$AH$44,$AH$45)*IF(K2008,$AH$49,$AH$50)*IF(L2008,$AH$54,$AH$55)*IF(M2008,$AH$59,$AH$60)</f>
        <v>0.00018648509269538</v>
      </c>
      <c r="Q2008">
        <f t="shared" si="310"/>
        <v>0.00137833214193192</v>
      </c>
      <c r="R2008">
        <f t="shared" si="311"/>
        <v>0</v>
      </c>
      <c r="S2008">
        <f t="shared" si="312"/>
        <v>0</v>
      </c>
      <c r="T2008">
        <f t="shared" si="313"/>
        <v>0</v>
      </c>
      <c r="U2008">
        <f t="shared" si="314"/>
        <v>0</v>
      </c>
      <c r="V2008">
        <f t="shared" si="315"/>
        <v>1</v>
      </c>
      <c r="W2008">
        <f t="shared" si="316"/>
        <v>0</v>
      </c>
      <c r="X2008">
        <f t="shared" si="317"/>
        <v>0</v>
      </c>
      <c r="Y2008">
        <f t="shared" si="318"/>
        <v>0</v>
      </c>
      <c r="Z2008">
        <f t="shared" si="319"/>
        <v>0</v>
      </c>
    </row>
    <row r="2009" spans="1:26">
      <c r="A2009">
        <v>1</v>
      </c>
      <c r="B2009" t="s">
        <v>29</v>
      </c>
      <c r="C2009" t="s">
        <v>61</v>
      </c>
      <c r="D2009">
        <v>1</v>
      </c>
      <c r="E2009">
        <v>0</v>
      </c>
      <c r="F2009">
        <v>1</v>
      </c>
      <c r="G2009">
        <v>1</v>
      </c>
      <c r="H2009">
        <v>1</v>
      </c>
      <c r="I2009">
        <v>0</v>
      </c>
      <c r="J2009">
        <v>1</v>
      </c>
      <c r="K2009">
        <v>0</v>
      </c>
      <c r="L2009">
        <v>0</v>
      </c>
      <c r="M2009">
        <v>1</v>
      </c>
      <c r="N2009">
        <f t="array" ref="N2009">$AC$2*_xlfn.IFS(B2009="data_scientist",$AD$7,TRUE,1)*_xlfn.IFS(B2009="data_analyst",$AD$8,TRUE,1)*_xlfn.IFS(B2009="data_engineer",$AD$9,TRUE,1)*IF(D2009,$AD$13,$AD$14)*IF(E2009,$AD$19,$AD$20)*IF(F2009,$AD$24,$AD$25)*IF(G2009,$AD$29,$AD$30)*IF(H2009,$AD$34,$AD$35)*IF(I2009,$AD$39,$AD$40)*IF(J2009,$AD$44,$AD$45)*IF(K2009,$AD$49,$AD$50)*IF(L2009,$AD$54,$AD$55)*IF(M2009,$AD$59,$AD$60)</f>
        <v>1.55837480624463e-6</v>
      </c>
      <c r="O2009">
        <f t="array" ref="O2009">$AD$2*_xlfn.IFS(B2009="data_scientist",$AF$7,TRUE,1)*_xlfn.IFS(B2009="data_analyst",$AF$8,TRUE,1)*_xlfn.IFS(B2009="data_engineer",$AF$9,TRUE,1)*IF(D2009,$AF$13,$AF$14)*IF(E2009,$AF$19,$AF$20)*IF(F2009,$AF$24,$AF$25)*IF(G2009,$AF$29,$AF$30)*IF(H2009,$AF$34,$AF$35)*IF(I2009,$AF$39,$AF$40)*IF(J2009,$AF$44,$AF$45)*IF(K2009,$AF$49,$AF$50)*IF(L2009,$AF$54,$AF$55)*IF(M2009,$AF$59,$AF$60)</f>
        <v>0.000621289169928396</v>
      </c>
      <c r="P2009">
        <f t="array" ref="P2009">$AE$2*_xlfn.IFS(B2009="data_scientist",$AH$7,TRUE,1)*_xlfn.IFS(B2009="data_analyst",$AH$8,TRUE,1)*_xlfn.IFS(B2009="data_engineer",$AH$9,TRUE,1)*IF(D2009,$AH$13,$AH$14)*IF(E2009,$AH$19,$AH$20)*IF(F2009,$AH$24,$AH$25)*IF(G2009,$AH$29,$AH$30)*IF(H2009,$AH$34,$AH$35)*IF(I2009,$AH$39,$AH$40)*IF(J2009,$AH$44,$AH$45)*IF(K2009,$AH$49,$AH$50)*IF(L2009,$AH$54,$AH$55)*IF(M2009,$AH$59,$AH$60)</f>
        <v>2.99258840026532e-5</v>
      </c>
      <c r="Q2009">
        <f t="shared" si="310"/>
        <v>0.000621289169928396</v>
      </c>
      <c r="R2009">
        <f t="shared" si="311"/>
        <v>0</v>
      </c>
      <c r="S2009">
        <f t="shared" si="312"/>
        <v>0</v>
      </c>
      <c r="T2009">
        <f t="shared" si="313"/>
        <v>0</v>
      </c>
      <c r="U2009">
        <f t="shared" si="314"/>
        <v>0</v>
      </c>
      <c r="V2009">
        <f t="shared" si="315"/>
        <v>1</v>
      </c>
      <c r="W2009">
        <f t="shared" si="316"/>
        <v>0</v>
      </c>
      <c r="X2009">
        <f t="shared" si="317"/>
        <v>0</v>
      </c>
      <c r="Y2009">
        <f t="shared" si="318"/>
        <v>0</v>
      </c>
      <c r="Z2009">
        <f t="shared" si="319"/>
        <v>0</v>
      </c>
    </row>
    <row r="2010" spans="1:26">
      <c r="A2010">
        <v>1</v>
      </c>
      <c r="B2010" t="s">
        <v>29</v>
      </c>
      <c r="C2010" t="s">
        <v>61</v>
      </c>
      <c r="D2010">
        <v>0</v>
      </c>
      <c r="E2010">
        <v>0</v>
      </c>
      <c r="F2010">
        <v>1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1</v>
      </c>
      <c r="N2010">
        <f t="array" ref="N2010">$AC$2*_xlfn.IFS(B2010="data_scientist",$AD$7,TRUE,1)*_xlfn.IFS(B2010="data_analyst",$AD$8,TRUE,1)*_xlfn.IFS(B2010="data_engineer",$AD$9,TRUE,1)*IF(D2010,$AD$13,$AD$14)*IF(E2010,$AD$19,$AD$20)*IF(F2010,$AD$24,$AD$25)*IF(G2010,$AD$29,$AD$30)*IF(H2010,$AD$34,$AD$35)*IF(I2010,$AD$39,$AD$40)*IF(J2010,$AD$44,$AD$45)*IF(K2010,$AD$49,$AD$50)*IF(L2010,$AD$54,$AD$55)*IF(M2010,$AD$59,$AD$60)</f>
        <v>0.000703666674082314</v>
      </c>
      <c r="O2010">
        <f t="array" ref="O2010">$AD$2*_xlfn.IFS(B2010="data_scientist",$AF$7,TRUE,1)*_xlfn.IFS(B2010="data_analyst",$AF$8,TRUE,1)*_xlfn.IFS(B2010="data_engineer",$AF$9,TRUE,1)*IF(D2010,$AF$13,$AF$14)*IF(E2010,$AF$19,$AF$20)*IF(F2010,$AF$24,$AF$25)*IF(G2010,$AF$29,$AF$30)*IF(H2010,$AF$34,$AF$35)*IF(I2010,$AF$39,$AF$40)*IF(J2010,$AF$44,$AF$45)*IF(K2010,$AF$49,$AF$50)*IF(L2010,$AF$54,$AF$55)*IF(M2010,$AF$59,$AF$60)</f>
        <v>0.00188211332027134</v>
      </c>
      <c r="P2010">
        <f t="array" ref="P2010">$AE$2*_xlfn.IFS(B2010="data_scientist",$AH$7,TRUE,1)*_xlfn.IFS(B2010="data_analyst",$AH$8,TRUE,1)*_xlfn.IFS(B2010="data_engineer",$AH$9,TRUE,1)*IF(D2010,$AH$13,$AH$14)*IF(E2010,$AH$19,$AH$20)*IF(F2010,$AH$24,$AH$25)*IF(G2010,$AH$29,$AH$30)*IF(H2010,$AH$34,$AH$35)*IF(I2010,$AH$39,$AH$40)*IF(J2010,$AH$44,$AH$45)*IF(K2010,$AH$49,$AH$50)*IF(L2010,$AH$54,$AH$55)*IF(M2010,$AH$59,$AH$60)</f>
        <v>0.000471573503057169</v>
      </c>
      <c r="Q2010">
        <f t="shared" si="310"/>
        <v>0.00188211332027134</v>
      </c>
      <c r="R2010">
        <f t="shared" si="311"/>
        <v>0</v>
      </c>
      <c r="S2010">
        <f t="shared" si="312"/>
        <v>0</v>
      </c>
      <c r="T2010">
        <f t="shared" si="313"/>
        <v>0</v>
      </c>
      <c r="U2010">
        <f t="shared" si="314"/>
        <v>0</v>
      </c>
      <c r="V2010">
        <f t="shared" si="315"/>
        <v>1</v>
      </c>
      <c r="W2010">
        <f t="shared" si="316"/>
        <v>0</v>
      </c>
      <c r="X2010">
        <f t="shared" si="317"/>
        <v>0</v>
      </c>
      <c r="Y2010">
        <f t="shared" si="318"/>
        <v>0</v>
      </c>
      <c r="Z2010">
        <f t="shared" si="319"/>
        <v>0</v>
      </c>
    </row>
    <row r="2011" spans="1:26">
      <c r="A2011">
        <v>1</v>
      </c>
      <c r="B2011" t="s">
        <v>29</v>
      </c>
      <c r="C2011" t="s">
        <v>61</v>
      </c>
      <c r="D2011">
        <v>1</v>
      </c>
      <c r="E2011">
        <v>1</v>
      </c>
      <c r="F2011">
        <v>1</v>
      </c>
      <c r="G2011">
        <v>1</v>
      </c>
      <c r="H2011">
        <v>0</v>
      </c>
      <c r="I2011">
        <v>1</v>
      </c>
      <c r="J2011">
        <v>0</v>
      </c>
      <c r="K2011">
        <v>0</v>
      </c>
      <c r="L2011">
        <v>0</v>
      </c>
      <c r="M2011">
        <v>1</v>
      </c>
      <c r="N2011">
        <f t="array" ref="N2011">$AC$2*_xlfn.IFS(B2011="data_scientist",$AD$7,TRUE,1)*_xlfn.IFS(B2011="data_analyst",$AD$8,TRUE,1)*_xlfn.IFS(B2011="data_engineer",$AD$9,TRUE,1)*IF(D2011,$AD$13,$AD$14)*IF(E2011,$AD$19,$AD$20)*IF(F2011,$AD$24,$AD$25)*IF(G2011,$AD$29,$AD$30)*IF(H2011,$AD$34,$AD$35)*IF(I2011,$AD$39,$AD$40)*IF(J2011,$AD$44,$AD$45)*IF(K2011,$AD$49,$AD$50)*IF(L2011,$AD$54,$AD$55)*IF(M2011,$AD$59,$AD$60)</f>
        <v>5.28831759456575e-5</v>
      </c>
      <c r="O2011">
        <f t="array" ref="O2011">$AD$2*_xlfn.IFS(B2011="data_scientist",$AF$7,TRUE,1)*_xlfn.IFS(B2011="data_analyst",$AF$8,TRUE,1)*_xlfn.IFS(B2011="data_engineer",$AF$9,TRUE,1)*IF(D2011,$AF$13,$AF$14)*IF(E2011,$AF$19,$AF$20)*IF(F2011,$AF$24,$AF$25)*IF(G2011,$AF$29,$AF$30)*IF(H2011,$AF$34,$AF$35)*IF(I2011,$AF$39,$AF$40)*IF(J2011,$AF$44,$AF$45)*IF(K2011,$AF$49,$AF$50)*IF(L2011,$AF$54,$AF$55)*IF(M2011,$AF$59,$AF$60)</f>
        <v>0.00120574644402354</v>
      </c>
      <c r="P2011">
        <f t="array" ref="P2011">$AE$2*_xlfn.IFS(B2011="data_scientist",$AH$7,TRUE,1)*_xlfn.IFS(B2011="data_analyst",$AH$8,TRUE,1)*_xlfn.IFS(B2011="data_engineer",$AH$9,TRUE,1)*IF(D2011,$AH$13,$AH$14)*IF(E2011,$AH$19,$AH$20)*IF(F2011,$AH$24,$AH$25)*IF(G2011,$AH$29,$AH$30)*IF(H2011,$AH$34,$AH$35)*IF(I2011,$AH$39,$AH$40)*IF(J2011,$AH$44,$AH$45)*IF(K2011,$AH$49,$AH$50)*IF(L2011,$AH$54,$AH$55)*IF(M2011,$AH$59,$AH$60)</f>
        <v>0.000100415049912897</v>
      </c>
      <c r="Q2011">
        <f t="shared" si="310"/>
        <v>0.00120574644402354</v>
      </c>
      <c r="R2011">
        <f t="shared" si="311"/>
        <v>0</v>
      </c>
      <c r="S2011">
        <f t="shared" si="312"/>
        <v>0</v>
      </c>
      <c r="T2011">
        <f t="shared" si="313"/>
        <v>0</v>
      </c>
      <c r="U2011">
        <f t="shared" si="314"/>
        <v>0</v>
      </c>
      <c r="V2011">
        <f t="shared" si="315"/>
        <v>1</v>
      </c>
      <c r="W2011">
        <f t="shared" si="316"/>
        <v>0</v>
      </c>
      <c r="X2011">
        <f t="shared" si="317"/>
        <v>0</v>
      </c>
      <c r="Y2011">
        <f t="shared" si="318"/>
        <v>0</v>
      </c>
      <c r="Z2011">
        <f t="shared" si="319"/>
        <v>0</v>
      </c>
    </row>
    <row r="2012" spans="1:26">
      <c r="A2012">
        <v>1</v>
      </c>
      <c r="B2012" t="s">
        <v>29</v>
      </c>
      <c r="C2012" t="s">
        <v>61</v>
      </c>
      <c r="D2012">
        <v>1</v>
      </c>
      <c r="E2012">
        <v>1</v>
      </c>
      <c r="F2012">
        <v>1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1</v>
      </c>
      <c r="N2012">
        <f t="array" ref="N2012">$AC$2*_xlfn.IFS(B2012="data_scientist",$AD$7,TRUE,1)*_xlfn.IFS(B2012="data_analyst",$AD$8,TRUE,1)*_xlfn.IFS(B2012="data_engineer",$AD$9,TRUE,1)*IF(D2012,$AD$13,$AD$14)*IF(E2012,$AD$19,$AD$20)*IF(F2012,$AD$24,$AD$25)*IF(G2012,$AD$29,$AD$30)*IF(H2012,$AD$34,$AD$35)*IF(I2012,$AD$39,$AD$40)*IF(J2012,$AD$44,$AD$45)*IF(K2012,$AD$49,$AD$50)*IF(L2012,$AD$54,$AD$55)*IF(M2012,$AD$59,$AD$60)</f>
        <v>0.00043016776140013</v>
      </c>
      <c r="O2012">
        <f t="array" ref="O2012">$AD$2*_xlfn.IFS(B2012="data_scientist",$AF$7,TRUE,1)*_xlfn.IFS(B2012="data_analyst",$AF$8,TRUE,1)*_xlfn.IFS(B2012="data_engineer",$AF$9,TRUE,1)*IF(D2012,$AF$13,$AF$14)*IF(E2012,$AF$19,$AF$20)*IF(F2012,$AF$24,$AF$25)*IF(G2012,$AF$29,$AF$30)*IF(H2012,$AF$34,$AF$35)*IF(I2012,$AF$39,$AF$40)*IF(J2012,$AF$44,$AF$45)*IF(K2012,$AF$49,$AF$50)*IF(L2012,$AF$54,$AF$55)*IF(M2012,$AF$59,$AF$60)</f>
        <v>0.0056936710909711</v>
      </c>
      <c r="P2012">
        <f t="array" ref="P2012">$AE$2*_xlfn.IFS(B2012="data_scientist",$AH$7,TRUE,1)*_xlfn.IFS(B2012="data_analyst",$AH$8,TRUE,1)*_xlfn.IFS(B2012="data_engineer",$AH$9,TRUE,1)*IF(D2012,$AH$13,$AH$14)*IF(E2012,$AH$19,$AH$20)*IF(F2012,$AH$24,$AH$25)*IF(G2012,$AH$29,$AH$30)*IF(H2012,$AH$34,$AH$35)*IF(I2012,$AH$39,$AH$40)*IF(J2012,$AH$44,$AH$45)*IF(K2012,$AH$49,$AH$50)*IF(L2012,$AH$54,$AH$55)*IF(M2012,$AH$59,$AH$60)</f>
        <v>0.000664587813565416</v>
      </c>
      <c r="Q2012">
        <f t="shared" si="310"/>
        <v>0.0056936710909711</v>
      </c>
      <c r="R2012">
        <f t="shared" si="311"/>
        <v>0</v>
      </c>
      <c r="S2012">
        <f t="shared" si="312"/>
        <v>0</v>
      </c>
      <c r="T2012">
        <f t="shared" si="313"/>
        <v>0</v>
      </c>
      <c r="U2012">
        <f t="shared" si="314"/>
        <v>0</v>
      </c>
      <c r="V2012">
        <f t="shared" si="315"/>
        <v>1</v>
      </c>
      <c r="W2012">
        <f t="shared" si="316"/>
        <v>0</v>
      </c>
      <c r="X2012">
        <f t="shared" si="317"/>
        <v>0</v>
      </c>
      <c r="Y2012">
        <f t="shared" si="318"/>
        <v>0</v>
      </c>
      <c r="Z2012">
        <f t="shared" si="319"/>
        <v>0</v>
      </c>
    </row>
    <row r="2013" spans="1:26">
      <c r="A2013">
        <v>1</v>
      </c>
      <c r="B2013" t="s">
        <v>29</v>
      </c>
      <c r="C2013" t="s">
        <v>61</v>
      </c>
      <c r="D2013">
        <v>1</v>
      </c>
      <c r="E2013">
        <v>0</v>
      </c>
      <c r="F2013">
        <v>1</v>
      </c>
      <c r="G2013">
        <v>1</v>
      </c>
      <c r="H2013">
        <v>0</v>
      </c>
      <c r="I2013">
        <v>1</v>
      </c>
      <c r="J2013">
        <v>0</v>
      </c>
      <c r="K2013">
        <v>1</v>
      </c>
      <c r="L2013">
        <v>0</v>
      </c>
      <c r="M2013">
        <v>1</v>
      </c>
      <c r="N2013">
        <f t="array" ref="N2013">$AC$2*_xlfn.IFS(B2013="data_scientist",$AD$7,TRUE,1)*_xlfn.IFS(B2013="data_analyst",$AD$8,TRUE,1)*_xlfn.IFS(B2013="data_engineer",$AD$9,TRUE,1)*IF(D2013,$AD$13,$AD$14)*IF(E2013,$AD$19,$AD$20)*IF(F2013,$AD$24,$AD$25)*IF(G2013,$AD$29,$AD$30)*IF(H2013,$AD$34,$AD$35)*IF(I2013,$AD$39,$AD$40)*IF(J2013,$AD$44,$AD$45)*IF(K2013,$AD$49,$AD$50)*IF(L2013,$AD$54,$AD$55)*IF(M2013,$AD$59,$AD$60)</f>
        <v>1.95489505813779e-6</v>
      </c>
      <c r="O2013">
        <f t="array" ref="O2013">$AD$2*_xlfn.IFS(B2013="data_scientist",$AF$7,TRUE,1)*_xlfn.IFS(B2013="data_analyst",$AF$8,TRUE,1)*_xlfn.IFS(B2013="data_engineer",$AF$9,TRUE,1)*IF(D2013,$AF$13,$AF$14)*IF(E2013,$AF$19,$AF$20)*IF(F2013,$AF$24,$AF$25)*IF(G2013,$AF$29,$AF$30)*IF(H2013,$AF$34,$AF$35)*IF(I2013,$AF$39,$AF$40)*IF(J2013,$AF$44,$AF$45)*IF(K2013,$AF$49,$AF$50)*IF(L2013,$AF$54,$AF$55)*IF(M2013,$AF$59,$AF$60)</f>
        <v>0.000648046962020435</v>
      </c>
      <c r="P2013">
        <f t="array" ref="P2013">$AE$2*_xlfn.IFS(B2013="data_scientist",$AH$7,TRUE,1)*_xlfn.IFS(B2013="data_analyst",$AH$8,TRUE,1)*_xlfn.IFS(B2013="data_engineer",$AH$9,TRUE,1)*IF(D2013,$AH$13,$AH$14)*IF(E2013,$AH$19,$AH$20)*IF(F2013,$AH$24,$AH$25)*IF(G2013,$AH$29,$AH$30)*IF(H2013,$AH$34,$AH$35)*IF(I2013,$AH$39,$AH$40)*IF(J2013,$AH$44,$AH$45)*IF(K2013,$AH$49,$AH$50)*IF(L2013,$AH$54,$AH$55)*IF(M2013,$AH$59,$AH$60)</f>
        <v>3.56476331038382e-5</v>
      </c>
      <c r="Q2013">
        <f t="shared" si="310"/>
        <v>0.000648046962020435</v>
      </c>
      <c r="R2013">
        <f t="shared" si="311"/>
        <v>0</v>
      </c>
      <c r="S2013">
        <f t="shared" si="312"/>
        <v>0</v>
      </c>
      <c r="T2013">
        <f t="shared" si="313"/>
        <v>0</v>
      </c>
      <c r="U2013">
        <f t="shared" si="314"/>
        <v>0</v>
      </c>
      <c r="V2013">
        <f t="shared" si="315"/>
        <v>1</v>
      </c>
      <c r="W2013">
        <f t="shared" si="316"/>
        <v>0</v>
      </c>
      <c r="X2013">
        <f t="shared" si="317"/>
        <v>0</v>
      </c>
      <c r="Y2013">
        <f t="shared" si="318"/>
        <v>0</v>
      </c>
      <c r="Z2013">
        <f t="shared" si="319"/>
        <v>0</v>
      </c>
    </row>
    <row r="2014" spans="1:26">
      <c r="A2014">
        <v>1</v>
      </c>
      <c r="B2014" t="s">
        <v>29</v>
      </c>
      <c r="C2014" t="s">
        <v>61</v>
      </c>
      <c r="D2014">
        <v>1</v>
      </c>
      <c r="E2014">
        <v>0</v>
      </c>
      <c r="F2014">
        <v>1</v>
      </c>
      <c r="G2014">
        <v>1</v>
      </c>
      <c r="H2014">
        <v>0</v>
      </c>
      <c r="I2014">
        <v>0</v>
      </c>
      <c r="J2014">
        <v>0</v>
      </c>
      <c r="K2014">
        <v>0</v>
      </c>
      <c r="L2014">
        <v>1</v>
      </c>
      <c r="M2014">
        <v>1</v>
      </c>
      <c r="N2014">
        <f t="array" ref="N2014">$AC$2*_xlfn.IFS(B2014="data_scientist",$AD$7,TRUE,1)*_xlfn.IFS(B2014="data_analyst",$AD$8,TRUE,1)*_xlfn.IFS(B2014="data_engineer",$AD$9,TRUE,1)*IF(D2014,$AD$13,$AD$14)*IF(E2014,$AD$19,$AD$20)*IF(F2014,$AD$24,$AD$25)*IF(G2014,$AD$29,$AD$30)*IF(H2014,$AD$34,$AD$35)*IF(I2014,$AD$39,$AD$40)*IF(J2014,$AD$44,$AD$45)*IF(K2014,$AD$49,$AD$50)*IF(L2014,$AD$54,$AD$55)*IF(M2014,$AD$59,$AD$60)</f>
        <v>1.00164068461061e-5</v>
      </c>
      <c r="O2014">
        <f t="array" ref="O2014">$AD$2*_xlfn.IFS(B2014="data_scientist",$AF$7,TRUE,1)*_xlfn.IFS(B2014="data_analyst",$AF$8,TRUE,1)*_xlfn.IFS(B2014="data_engineer",$AF$9,TRUE,1)*IF(D2014,$AF$13,$AF$14)*IF(E2014,$AF$19,$AF$20)*IF(F2014,$AF$24,$AF$25)*IF(G2014,$AF$29,$AF$30)*IF(H2014,$AF$34,$AF$35)*IF(I2014,$AF$39,$AF$40)*IF(J2014,$AF$44,$AF$45)*IF(K2014,$AF$49,$AF$50)*IF(L2014,$AF$54,$AF$55)*IF(M2014,$AF$59,$AF$60)</f>
        <v>0.00239986544658466</v>
      </c>
      <c r="P2014">
        <f t="array" ref="P2014">$AE$2*_xlfn.IFS(B2014="data_scientist",$AH$7,TRUE,1)*_xlfn.IFS(B2014="data_analyst",$AH$8,TRUE,1)*_xlfn.IFS(B2014="data_engineer",$AH$9,TRUE,1)*IF(D2014,$AH$13,$AH$14)*IF(E2014,$AH$19,$AH$20)*IF(F2014,$AH$24,$AH$25)*IF(G2014,$AH$29,$AH$30)*IF(H2014,$AH$34,$AH$35)*IF(I2014,$AH$39,$AH$40)*IF(J2014,$AH$44,$AH$45)*IF(K2014,$AH$49,$AH$50)*IF(L2014,$AH$54,$AH$55)*IF(M2014,$AH$59,$AH$60)</f>
        <v>0.000106377558374301</v>
      </c>
      <c r="Q2014">
        <f t="shared" si="310"/>
        <v>0.00239986544658466</v>
      </c>
      <c r="R2014">
        <f t="shared" si="311"/>
        <v>0</v>
      </c>
      <c r="S2014">
        <f t="shared" si="312"/>
        <v>0</v>
      </c>
      <c r="T2014">
        <f t="shared" si="313"/>
        <v>0</v>
      </c>
      <c r="U2014">
        <f t="shared" si="314"/>
        <v>0</v>
      </c>
      <c r="V2014">
        <f t="shared" si="315"/>
        <v>1</v>
      </c>
      <c r="W2014">
        <f t="shared" si="316"/>
        <v>0</v>
      </c>
      <c r="X2014">
        <f t="shared" si="317"/>
        <v>0</v>
      </c>
      <c r="Y2014">
        <f t="shared" si="318"/>
        <v>0</v>
      </c>
      <c r="Z2014">
        <f t="shared" si="319"/>
        <v>0</v>
      </c>
    </row>
    <row r="2015" spans="1:26">
      <c r="A2015">
        <v>1</v>
      </c>
      <c r="B2015" t="s">
        <v>29</v>
      </c>
      <c r="C2015" t="s">
        <v>61</v>
      </c>
      <c r="D2015">
        <v>1</v>
      </c>
      <c r="E2015">
        <v>0</v>
      </c>
      <c r="F2015">
        <v>1</v>
      </c>
      <c r="G2015">
        <v>1</v>
      </c>
      <c r="H2015">
        <v>1</v>
      </c>
      <c r="I2015">
        <v>1</v>
      </c>
      <c r="J2015">
        <v>0</v>
      </c>
      <c r="K2015">
        <v>1</v>
      </c>
      <c r="L2015">
        <v>0</v>
      </c>
      <c r="M2015">
        <v>1</v>
      </c>
      <c r="N2015">
        <f t="array" ref="N2015">$AC$2*_xlfn.IFS(B2015="data_scientist",$AD$7,TRUE,1)*_xlfn.IFS(B2015="data_analyst",$AD$8,TRUE,1)*_xlfn.IFS(B2015="data_engineer",$AD$9,TRUE,1)*IF(D2015,$AD$13,$AD$14)*IF(E2015,$AD$19,$AD$20)*IF(F2015,$AD$24,$AD$25)*IF(G2015,$AD$29,$AD$30)*IF(H2015,$AD$34,$AD$35)*IF(I2015,$AD$39,$AD$40)*IF(J2015,$AD$44,$AD$45)*IF(K2015,$AD$49,$AD$50)*IF(L2015,$AD$54,$AD$55)*IF(M2015,$AD$59,$AD$60)</f>
        <v>1.30565907681997e-7</v>
      </c>
      <c r="O2015">
        <f t="array" ref="O2015">$AD$2*_xlfn.IFS(B2015="data_scientist",$AF$7,TRUE,1)*_xlfn.IFS(B2015="data_analyst",$AF$8,TRUE,1)*_xlfn.IFS(B2015="data_engineer",$AF$9,TRUE,1)*IF(D2015,$AF$13,$AF$14)*IF(E2015,$AF$19,$AF$20)*IF(F2015,$AF$24,$AF$25)*IF(G2015,$AF$29,$AF$30)*IF(H2015,$AF$34,$AF$35)*IF(I2015,$AF$39,$AF$40)*IF(J2015,$AF$44,$AF$45)*IF(K2015,$AF$49,$AF$50)*IF(L2015,$AF$54,$AF$55)*IF(M2015,$AF$59,$AF$60)</f>
        <v>0.000467826897308009</v>
      </c>
      <c r="P2015">
        <f t="array" ref="P2015">$AE$2*_xlfn.IFS(B2015="data_scientist",$AH$7,TRUE,1)*_xlfn.IFS(B2015="data_analyst",$AH$8,TRUE,1)*_xlfn.IFS(B2015="data_engineer",$AH$9,TRUE,1)*IF(D2015,$AH$13,$AH$14)*IF(E2015,$AH$19,$AH$20)*IF(F2015,$AH$24,$AH$25)*IF(G2015,$AH$29,$AH$30)*IF(H2015,$AH$34,$AH$35)*IF(I2015,$AH$39,$AH$40)*IF(J2015,$AH$44,$AH$45)*IF(K2015,$AH$49,$AH$50)*IF(L2015,$AH$54,$AH$55)*IF(M2015,$AH$59,$AH$60)</f>
        <v>1.75111180159205e-5</v>
      </c>
      <c r="Q2015">
        <f t="shared" si="310"/>
        <v>0.000467826897308009</v>
      </c>
      <c r="R2015">
        <f t="shared" si="311"/>
        <v>0</v>
      </c>
      <c r="S2015">
        <f t="shared" si="312"/>
        <v>0</v>
      </c>
      <c r="T2015">
        <f t="shared" si="313"/>
        <v>0</v>
      </c>
      <c r="U2015">
        <f t="shared" si="314"/>
        <v>0</v>
      </c>
      <c r="V2015">
        <f t="shared" si="315"/>
        <v>1</v>
      </c>
      <c r="W2015">
        <f t="shared" si="316"/>
        <v>0</v>
      </c>
      <c r="X2015">
        <f t="shared" si="317"/>
        <v>0</v>
      </c>
      <c r="Y2015">
        <f t="shared" si="318"/>
        <v>0</v>
      </c>
      <c r="Z2015">
        <f t="shared" si="319"/>
        <v>0</v>
      </c>
    </row>
    <row r="2016" spans="1:26">
      <c r="A2016">
        <v>1</v>
      </c>
      <c r="B2016" t="s">
        <v>29</v>
      </c>
      <c r="C2016" t="s">
        <v>61</v>
      </c>
      <c r="D2016">
        <v>0</v>
      </c>
      <c r="E2016">
        <v>1</v>
      </c>
      <c r="F2016">
        <v>0</v>
      </c>
      <c r="G2016">
        <v>1</v>
      </c>
      <c r="H2016">
        <v>0</v>
      </c>
      <c r="I2016">
        <v>0</v>
      </c>
      <c r="J2016">
        <v>1</v>
      </c>
      <c r="K2016">
        <v>0</v>
      </c>
      <c r="L2016">
        <v>0</v>
      </c>
      <c r="M2016">
        <v>1</v>
      </c>
      <c r="N2016">
        <f t="array" ref="N2016">$AC$2*_xlfn.IFS(B2016="data_scientist",$AD$7,TRUE,1)*_xlfn.IFS(B2016="data_analyst",$AD$8,TRUE,1)*_xlfn.IFS(B2016="data_engineer",$AD$9,TRUE,1)*IF(D2016,$AD$13,$AD$14)*IF(E2016,$AD$19,$AD$20)*IF(F2016,$AD$24,$AD$25)*IF(G2016,$AD$29,$AD$30)*IF(H2016,$AD$34,$AD$35)*IF(I2016,$AD$39,$AD$40)*IF(J2016,$AD$44,$AD$45)*IF(K2016,$AD$49,$AD$50)*IF(L2016,$AD$54,$AD$55)*IF(M2016,$AD$59,$AD$60)</f>
        <v>0.000356116028644459</v>
      </c>
      <c r="O2016">
        <f t="array" ref="O2016">$AD$2*_xlfn.IFS(B2016="data_scientist",$AF$7,TRUE,1)*_xlfn.IFS(B2016="data_analyst",$AF$8,TRUE,1)*_xlfn.IFS(B2016="data_engineer",$AF$9,TRUE,1)*IF(D2016,$AF$13,$AF$14)*IF(E2016,$AF$19,$AF$20)*IF(F2016,$AF$24,$AF$25)*IF(G2016,$AF$29,$AF$30)*IF(H2016,$AF$34,$AF$35)*IF(I2016,$AF$39,$AF$40)*IF(J2016,$AF$44,$AF$45)*IF(K2016,$AF$49,$AF$50)*IF(L2016,$AF$54,$AF$55)*IF(M2016,$AF$59,$AF$60)</f>
        <v>0.000336515574314395</v>
      </c>
      <c r="P2016">
        <f t="array" ref="P2016">$AE$2*_xlfn.IFS(B2016="data_scientist",$AH$7,TRUE,1)*_xlfn.IFS(B2016="data_analyst",$AH$8,TRUE,1)*_xlfn.IFS(B2016="data_engineer",$AH$9,TRUE,1)*IF(D2016,$AH$13,$AH$14)*IF(E2016,$AH$19,$AH$20)*IF(F2016,$AH$24,$AH$25)*IF(G2016,$AH$29,$AH$30)*IF(H2016,$AH$34,$AH$35)*IF(I2016,$AH$39,$AH$40)*IF(J2016,$AH$44,$AH$45)*IF(K2016,$AH$49,$AH$50)*IF(L2016,$AH$54,$AH$55)*IF(M2016,$AH$59,$AH$60)</f>
        <v>7.11772698796518e-5</v>
      </c>
      <c r="Q2016">
        <f t="shared" si="310"/>
        <v>0.000356116028644459</v>
      </c>
      <c r="R2016">
        <f t="shared" si="311"/>
        <v>0</v>
      </c>
      <c r="S2016">
        <f t="shared" si="312"/>
        <v>0</v>
      </c>
      <c r="T2016">
        <f t="shared" si="313"/>
        <v>0</v>
      </c>
      <c r="U2016">
        <f t="shared" si="314"/>
        <v>1</v>
      </c>
      <c r="V2016">
        <f t="shared" si="315"/>
        <v>0</v>
      </c>
      <c r="W2016">
        <f t="shared" si="316"/>
        <v>0</v>
      </c>
      <c r="X2016">
        <f t="shared" si="317"/>
        <v>0</v>
      </c>
      <c r="Y2016">
        <f t="shared" si="318"/>
        <v>0</v>
      </c>
      <c r="Z2016">
        <f t="shared" si="319"/>
        <v>0</v>
      </c>
    </row>
    <row r="2017" spans="1:26">
      <c r="A2017">
        <v>1</v>
      </c>
      <c r="B2017" t="s">
        <v>29</v>
      </c>
      <c r="C2017" t="s">
        <v>61</v>
      </c>
      <c r="D2017">
        <v>1</v>
      </c>
      <c r="E2017">
        <v>1</v>
      </c>
      <c r="F2017">
        <v>1</v>
      </c>
      <c r="G2017">
        <v>1</v>
      </c>
      <c r="H2017">
        <v>0</v>
      </c>
      <c r="I2017">
        <v>0</v>
      </c>
      <c r="J2017">
        <v>1</v>
      </c>
      <c r="K2017">
        <v>0</v>
      </c>
      <c r="L2017">
        <v>0</v>
      </c>
      <c r="M2017">
        <v>1</v>
      </c>
      <c r="N2017">
        <f t="array" ref="N2017">$AC$2*_xlfn.IFS(B2017="data_scientist",$AD$7,TRUE,1)*_xlfn.IFS(B2017="data_analyst",$AD$8,TRUE,1)*_xlfn.IFS(B2017="data_engineer",$AD$9,TRUE,1)*IF(D2017,$AD$13,$AD$14)*IF(E2017,$AD$19,$AD$20)*IF(F2017,$AD$24,$AD$25)*IF(G2017,$AD$29,$AD$30)*IF(H2017,$AD$34,$AD$35)*IF(I2017,$AD$39,$AD$40)*IF(J2017,$AD$44,$AD$45)*IF(K2017,$AD$49,$AD$50)*IF(L2017,$AD$54,$AD$55)*IF(M2017,$AD$59,$AD$60)</f>
        <v>3.04004498390171e-5</v>
      </c>
      <c r="O2017">
        <f t="array" ref="O2017">$AD$2*_xlfn.IFS(B2017="data_scientist",$AF$7,TRUE,1)*_xlfn.IFS(B2017="data_analyst",$AF$8,TRUE,1)*_xlfn.IFS(B2017="data_engineer",$AF$9,TRUE,1)*IF(D2017,$AF$13,$AF$14)*IF(E2017,$AF$19,$AF$20)*IF(F2017,$AF$24,$AF$25)*IF(G2017,$AF$29,$AF$30)*IF(H2017,$AF$34,$AF$35)*IF(I2017,$AF$39,$AF$40)*IF(J2017,$AF$44,$AF$45)*IF(K2017,$AF$49,$AF$50)*IF(L2017,$AF$54,$AF$55)*IF(M2017,$AF$59,$AF$60)</f>
        <v>0.000998327567852792</v>
      </c>
      <c r="P2017">
        <f t="array" ref="P2017">$AE$2*_xlfn.IFS(B2017="data_scientist",$AH$7,TRUE,1)*_xlfn.IFS(B2017="data_analyst",$AH$8,TRUE,1)*_xlfn.IFS(B2017="data_engineer",$AH$9,TRUE,1)*IF(D2017,$AH$13,$AH$14)*IF(E2017,$AH$19,$AH$20)*IF(F2017,$AH$24,$AH$25)*IF(G2017,$AH$29,$AH$30)*IF(H2017,$AH$34,$AH$35)*IF(I2017,$AH$39,$AH$40)*IF(J2017,$AH$44,$AH$45)*IF(K2017,$AH$49,$AH$50)*IF(L2017,$AH$54,$AH$55)*IF(M2017,$AH$59,$AH$60)</f>
        <v>6.46127040966377e-5</v>
      </c>
      <c r="Q2017">
        <f t="shared" si="310"/>
        <v>0.000998327567852792</v>
      </c>
      <c r="R2017">
        <f t="shared" si="311"/>
        <v>0</v>
      </c>
      <c r="S2017">
        <f t="shared" si="312"/>
        <v>0</v>
      </c>
      <c r="T2017">
        <f t="shared" si="313"/>
        <v>0</v>
      </c>
      <c r="U2017">
        <f t="shared" si="314"/>
        <v>0</v>
      </c>
      <c r="V2017">
        <f t="shared" si="315"/>
        <v>1</v>
      </c>
      <c r="W2017">
        <f t="shared" si="316"/>
        <v>0</v>
      </c>
      <c r="X2017">
        <f t="shared" si="317"/>
        <v>0</v>
      </c>
      <c r="Y2017">
        <f t="shared" si="318"/>
        <v>0</v>
      </c>
      <c r="Z2017">
        <f t="shared" si="319"/>
        <v>0</v>
      </c>
    </row>
    <row r="2018" spans="1:26">
      <c r="A2018">
        <v>1</v>
      </c>
      <c r="B2018" t="s">
        <v>29</v>
      </c>
      <c r="C2018" t="s">
        <v>61</v>
      </c>
      <c r="D2018">
        <v>1</v>
      </c>
      <c r="E2018">
        <v>1</v>
      </c>
      <c r="F2018">
        <v>1</v>
      </c>
      <c r="G2018">
        <v>1</v>
      </c>
      <c r="H2018">
        <v>0</v>
      </c>
      <c r="I2018">
        <v>0</v>
      </c>
      <c r="J2018">
        <v>0</v>
      </c>
      <c r="K2018">
        <v>1</v>
      </c>
      <c r="L2018">
        <v>1</v>
      </c>
      <c r="M2018">
        <v>1</v>
      </c>
      <c r="N2018">
        <f t="array" ref="N2018">$AC$2*_xlfn.IFS(B2018="data_scientist",$AD$7,TRUE,1)*_xlfn.IFS(B2018="data_analyst",$AD$8,TRUE,1)*_xlfn.IFS(B2018="data_engineer",$AD$9,TRUE,1)*IF(D2018,$AD$13,$AD$14)*IF(E2018,$AD$19,$AD$20)*IF(F2018,$AD$24,$AD$25)*IF(G2018,$AD$29,$AD$30)*IF(H2018,$AD$34,$AD$35)*IF(I2018,$AD$39,$AD$40)*IF(J2018,$AD$44,$AD$45)*IF(K2018,$AD$49,$AD$50)*IF(L2018,$AD$54,$AD$55)*IF(M2018,$AD$59,$AD$60)</f>
        <v>6.28560008372244e-7</v>
      </c>
      <c r="O2018">
        <f t="array" ref="O2018">$AD$2*_xlfn.IFS(B2018="data_scientist",$AF$7,TRUE,1)*_xlfn.IFS(B2018="data_analyst",$AF$8,TRUE,1)*_xlfn.IFS(B2018="data_engineer",$AF$9,TRUE,1)*IF(D2018,$AF$13,$AF$14)*IF(E2018,$AF$19,$AF$20)*IF(F2018,$AF$24,$AF$25)*IF(G2018,$AF$29,$AF$30)*IF(H2018,$AF$34,$AF$35)*IF(I2018,$AF$39,$AF$40)*IF(J2018,$AF$44,$AF$45)*IF(K2018,$AF$49,$AF$50)*IF(L2018,$AF$54,$AF$55)*IF(M2018,$AF$59,$AF$60)</f>
        <v>0.00173561486265073</v>
      </c>
      <c r="P2018">
        <f t="array" ref="P2018">$AE$2*_xlfn.IFS(B2018="data_scientist",$AH$7,TRUE,1)*_xlfn.IFS(B2018="data_analyst",$AH$8,TRUE,1)*_xlfn.IFS(B2018="data_engineer",$AH$9,TRUE,1)*IF(D2018,$AH$13,$AH$14)*IF(E2018,$AH$19,$AH$20)*IF(F2018,$AH$24,$AH$25)*IF(G2018,$AH$29,$AH$30)*IF(H2018,$AH$34,$AH$35)*IF(I2018,$AH$39,$AH$40)*IF(J2018,$AH$44,$AH$45)*IF(K2018,$AH$49,$AH$50)*IF(L2018,$AH$54,$AH$55)*IF(M2018,$AH$59,$AH$60)</f>
        <v>4.24805487067045e-5</v>
      </c>
      <c r="Q2018">
        <f t="shared" si="310"/>
        <v>0.00173561486265073</v>
      </c>
      <c r="R2018">
        <f t="shared" si="311"/>
        <v>0</v>
      </c>
      <c r="S2018">
        <f t="shared" si="312"/>
        <v>0</v>
      </c>
      <c r="T2018">
        <f t="shared" si="313"/>
        <v>0</v>
      </c>
      <c r="U2018">
        <f t="shared" si="314"/>
        <v>0</v>
      </c>
      <c r="V2018">
        <f t="shared" si="315"/>
        <v>1</v>
      </c>
      <c r="W2018">
        <f t="shared" si="316"/>
        <v>0</v>
      </c>
      <c r="X2018">
        <f t="shared" si="317"/>
        <v>0</v>
      </c>
      <c r="Y2018">
        <f t="shared" si="318"/>
        <v>0</v>
      </c>
      <c r="Z2018">
        <f t="shared" si="319"/>
        <v>0</v>
      </c>
    </row>
    <row r="2019" spans="1:26">
      <c r="A2019">
        <v>1</v>
      </c>
      <c r="B2019" t="s">
        <v>29</v>
      </c>
      <c r="C2019" t="s">
        <v>61</v>
      </c>
      <c r="D2019">
        <v>1</v>
      </c>
      <c r="E2019">
        <v>0</v>
      </c>
      <c r="F2019">
        <v>1</v>
      </c>
      <c r="G2019">
        <v>1</v>
      </c>
      <c r="H2019">
        <v>1</v>
      </c>
      <c r="I2019">
        <v>0</v>
      </c>
      <c r="J2019">
        <v>0</v>
      </c>
      <c r="K2019">
        <v>1</v>
      </c>
      <c r="L2019">
        <v>1</v>
      </c>
      <c r="M2019">
        <v>1</v>
      </c>
      <c r="N2019">
        <f t="array" ref="N2019">$AC$2*_xlfn.IFS(B2019="data_scientist",$AD$7,TRUE,1)*_xlfn.IFS(B2019="data_analyst",$AD$8,TRUE,1)*_xlfn.IFS(B2019="data_engineer",$AD$9,TRUE,1)*IF(D2019,$AD$13,$AD$14)*IF(E2019,$AD$19,$AD$20)*IF(F2019,$AD$24,$AD$25)*IF(G2019,$AD$29,$AD$30)*IF(H2019,$AD$34,$AD$35)*IF(I2019,$AD$39,$AD$40)*IF(J2019,$AD$44,$AD$45)*IF(K2019,$AD$49,$AD$50)*IF(L2019,$AD$54,$AD$55)*IF(M2019,$AD$59,$AD$60)</f>
        <v>3.22209732568841e-8</v>
      </c>
      <c r="O2019">
        <f t="array" ref="O2019">$AD$2*_xlfn.IFS(B2019="data_scientist",$AF$7,TRUE,1)*_xlfn.IFS(B2019="data_analyst",$AF$8,TRUE,1)*_xlfn.IFS(B2019="data_engineer",$AF$9,TRUE,1)*IF(D2019,$AF$13,$AF$14)*IF(E2019,$AF$19,$AF$20)*IF(F2019,$AF$24,$AF$25)*IF(G2019,$AF$29,$AF$30)*IF(H2019,$AF$34,$AF$35)*IF(I2019,$AF$39,$AF$40)*IF(J2019,$AF$44,$AF$45)*IF(K2019,$AF$49,$AF$50)*IF(L2019,$AF$54,$AF$55)*IF(M2019,$AF$59,$AF$60)</f>
        <v>0.00108012515336115</v>
      </c>
      <c r="P2019">
        <f t="array" ref="P2019">$AE$2*_xlfn.IFS(B2019="data_scientist",$AH$7,TRUE,1)*_xlfn.IFS(B2019="data_analyst",$AH$8,TRUE,1)*_xlfn.IFS(B2019="data_engineer",$AH$9,TRUE,1)*IF(D2019,$AH$13,$AH$14)*IF(E2019,$AH$19,$AH$20)*IF(F2019,$AH$24,$AH$25)*IF(G2019,$AH$29,$AH$30)*IF(H2019,$AH$34,$AH$35)*IF(I2019,$AH$39,$AH$40)*IF(J2019,$AH$44,$AH$45)*IF(K2019,$AH$49,$AH$50)*IF(L2019,$AH$54,$AH$55)*IF(M2019,$AH$59,$AH$60)</f>
        <v>1.96752015062631e-5</v>
      </c>
      <c r="Q2019">
        <f t="shared" si="310"/>
        <v>0.00108012515336115</v>
      </c>
      <c r="R2019">
        <f t="shared" si="311"/>
        <v>0</v>
      </c>
      <c r="S2019">
        <f t="shared" si="312"/>
        <v>0</v>
      </c>
      <c r="T2019">
        <f t="shared" si="313"/>
        <v>0</v>
      </c>
      <c r="U2019">
        <f t="shared" si="314"/>
        <v>0</v>
      </c>
      <c r="V2019">
        <f t="shared" si="315"/>
        <v>1</v>
      </c>
      <c r="W2019">
        <f t="shared" si="316"/>
        <v>0</v>
      </c>
      <c r="X2019">
        <f t="shared" si="317"/>
        <v>0</v>
      </c>
      <c r="Y2019">
        <f t="shared" si="318"/>
        <v>0</v>
      </c>
      <c r="Z2019">
        <f t="shared" si="319"/>
        <v>0</v>
      </c>
    </row>
    <row r="2020" spans="1:26">
      <c r="A2020">
        <v>1</v>
      </c>
      <c r="B2020" t="s">
        <v>29</v>
      </c>
      <c r="C2020" t="s">
        <v>61</v>
      </c>
      <c r="D2020">
        <v>1</v>
      </c>
      <c r="E2020">
        <v>1</v>
      </c>
      <c r="F2020">
        <v>0</v>
      </c>
      <c r="G2020">
        <v>1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1</v>
      </c>
      <c r="N2020">
        <f t="array" ref="N2020">$AC$2*_xlfn.IFS(B2020="data_scientist",$AD$7,TRUE,1)*_xlfn.IFS(B2020="data_analyst",$AD$8,TRUE,1)*_xlfn.IFS(B2020="data_engineer",$AD$9,TRUE,1)*IF(D2020,$AD$13,$AD$14)*IF(E2020,$AD$19,$AD$20)*IF(F2020,$AD$24,$AD$25)*IF(G2020,$AD$29,$AD$30)*IF(H2020,$AD$34,$AD$35)*IF(I2020,$AD$39,$AD$40)*IF(J2020,$AD$44,$AD$45)*IF(K2020,$AD$49,$AD$50)*IF(L2020,$AD$54,$AD$55)*IF(M2020,$AD$59,$AD$60)</f>
        <v>0.000846506841737949</v>
      </c>
      <c r="O2020">
        <f t="array" ref="O2020">$AD$2*_xlfn.IFS(B2020="data_scientist",$AF$7,TRUE,1)*_xlfn.IFS(B2020="data_analyst",$AF$8,TRUE,1)*_xlfn.IFS(B2020="data_engineer",$AF$9,TRUE,1)*IF(D2020,$AF$13,$AF$14)*IF(E2020,$AF$19,$AF$20)*IF(F2020,$AF$24,$AF$25)*IF(G2020,$AF$29,$AF$30)*IF(H2020,$AF$34,$AF$35)*IF(I2020,$AF$39,$AF$40)*IF(J2020,$AF$44,$AF$45)*IF(K2020,$AF$49,$AF$50)*IF(L2020,$AF$54,$AF$55)*IF(M2020,$AF$59,$AF$60)</f>
        <v>0.00437839767046186</v>
      </c>
      <c r="P2020">
        <f t="array" ref="P2020">$AE$2*_xlfn.IFS(B2020="data_scientist",$AH$7,TRUE,1)*_xlfn.IFS(B2020="data_analyst",$AH$8,TRUE,1)*_xlfn.IFS(B2020="data_engineer",$AH$9,TRUE,1)*IF(D2020,$AH$13,$AH$14)*IF(E2020,$AH$19,$AH$20)*IF(F2020,$AH$24,$AH$25)*IF(G2020,$AH$29,$AH$30)*IF(H2020,$AH$34,$AH$35)*IF(I2020,$AH$39,$AH$40)*IF(J2020,$AH$44,$AH$45)*IF(K2020,$AH$49,$AH$50)*IF(L2020,$AH$54,$AH$55)*IF(M2020,$AH$59,$AH$60)</f>
        <v>0.000523816704783444</v>
      </c>
      <c r="Q2020">
        <f t="shared" si="310"/>
        <v>0.00437839767046186</v>
      </c>
      <c r="R2020">
        <f t="shared" si="311"/>
        <v>0</v>
      </c>
      <c r="S2020">
        <f t="shared" si="312"/>
        <v>0</v>
      </c>
      <c r="T2020">
        <f t="shared" si="313"/>
        <v>0</v>
      </c>
      <c r="U2020">
        <f t="shared" si="314"/>
        <v>0</v>
      </c>
      <c r="V2020">
        <f t="shared" si="315"/>
        <v>1</v>
      </c>
      <c r="W2020">
        <f t="shared" si="316"/>
        <v>0</v>
      </c>
      <c r="X2020">
        <f t="shared" si="317"/>
        <v>0</v>
      </c>
      <c r="Y2020">
        <f t="shared" si="318"/>
        <v>0</v>
      </c>
      <c r="Z2020">
        <f t="shared" si="319"/>
        <v>0</v>
      </c>
    </row>
    <row r="2021" spans="1:26">
      <c r="A2021">
        <v>1</v>
      </c>
      <c r="B2021" t="s">
        <v>29</v>
      </c>
      <c r="C2021" t="s">
        <v>61</v>
      </c>
      <c r="D2021">
        <v>1</v>
      </c>
      <c r="E2021">
        <v>0</v>
      </c>
      <c r="F2021">
        <v>1</v>
      </c>
      <c r="G2021">
        <v>1</v>
      </c>
      <c r="H2021">
        <v>0</v>
      </c>
      <c r="I2021">
        <v>0</v>
      </c>
      <c r="J2021">
        <v>1</v>
      </c>
      <c r="K2021">
        <v>0</v>
      </c>
      <c r="L2021">
        <v>1</v>
      </c>
      <c r="M2021">
        <v>1</v>
      </c>
      <c r="N2021">
        <f t="array" ref="N2021">$AC$2*_xlfn.IFS(B2021="data_scientist",$AD$7,TRUE,1)*_xlfn.IFS(B2021="data_analyst",$AD$8,TRUE,1)*_xlfn.IFS(B2021="data_engineer",$AD$9,TRUE,1)*IF(D2021,$AD$13,$AD$14)*IF(E2021,$AD$19,$AD$20)*IF(F2021,$AD$24,$AD$25)*IF(G2021,$AD$29,$AD$30)*IF(H2021,$AD$34,$AD$35)*IF(I2021,$AD$39,$AD$40)*IF(J2021,$AD$44,$AD$45)*IF(K2021,$AD$49,$AD$50)*IF(L2021,$AD$54,$AD$55)*IF(M2021,$AD$59,$AD$60)</f>
        <v>1.97710368970595e-6</v>
      </c>
      <c r="O2021">
        <f t="array" ref="O2021">$AD$2*_xlfn.IFS(B2021="data_scientist",$AF$7,TRUE,1)*_xlfn.IFS(B2021="data_analyst",$AF$8,TRUE,1)*_xlfn.IFS(B2021="data_engineer",$AF$9,TRUE,1)*IF(D2021,$AF$13,$AF$14)*IF(E2021,$AF$19,$AF$20)*IF(F2021,$AF$24,$AF$25)*IF(G2021,$AF$29,$AF$30)*IF(H2021,$AF$34,$AF$35)*IF(I2021,$AF$39,$AF$40)*IF(J2021,$AF$44,$AF$45)*IF(K2021,$AF$49,$AF$50)*IF(L2021,$AF$54,$AF$55)*IF(M2021,$AF$59,$AF$60)</f>
        <v>0.000481022593156546</v>
      </c>
      <c r="P2021">
        <f t="array" ref="P2021">$AE$2*_xlfn.IFS(B2021="data_scientist",$AH$7,TRUE,1)*_xlfn.IFS(B2021="data_analyst",$AH$8,TRUE,1)*_xlfn.IFS(B2021="data_engineer",$AH$9,TRUE,1)*IF(D2021,$AH$13,$AH$14)*IF(E2021,$AH$19,$AH$20)*IF(F2021,$AH$24,$AH$25)*IF(G2021,$AH$29,$AH$30)*IF(H2021,$AH$34,$AH$35)*IF(I2021,$AH$39,$AH$40)*IF(J2021,$AH$44,$AH$45)*IF(K2021,$AH$49,$AH$50)*IF(L2021,$AH$54,$AH$55)*IF(M2021,$AH$59,$AH$60)</f>
        <v>1.92070591509154e-5</v>
      </c>
      <c r="Q2021">
        <f t="shared" si="310"/>
        <v>0.000481022593156546</v>
      </c>
      <c r="R2021">
        <f t="shared" si="311"/>
        <v>0</v>
      </c>
      <c r="S2021">
        <f t="shared" si="312"/>
        <v>0</v>
      </c>
      <c r="T2021">
        <f t="shared" si="313"/>
        <v>0</v>
      </c>
      <c r="U2021">
        <f t="shared" si="314"/>
        <v>0</v>
      </c>
      <c r="V2021">
        <f t="shared" si="315"/>
        <v>1</v>
      </c>
      <c r="W2021">
        <f t="shared" si="316"/>
        <v>0</v>
      </c>
      <c r="X2021">
        <f t="shared" si="317"/>
        <v>0</v>
      </c>
      <c r="Y2021">
        <f t="shared" si="318"/>
        <v>0</v>
      </c>
      <c r="Z2021">
        <f t="shared" si="319"/>
        <v>0</v>
      </c>
    </row>
    <row r="2022" spans="1:26">
      <c r="A2022">
        <v>1</v>
      </c>
      <c r="B2022" t="s">
        <v>29</v>
      </c>
      <c r="C2022" t="s">
        <v>61</v>
      </c>
      <c r="D2022">
        <v>1</v>
      </c>
      <c r="E2022">
        <v>0</v>
      </c>
      <c r="F2022">
        <v>1</v>
      </c>
      <c r="G2022">
        <v>1</v>
      </c>
      <c r="H2022">
        <v>0</v>
      </c>
      <c r="I2022">
        <v>0</v>
      </c>
      <c r="J2022">
        <v>1</v>
      </c>
      <c r="K2022">
        <v>0</v>
      </c>
      <c r="L2022">
        <v>1</v>
      </c>
      <c r="M2022">
        <v>1</v>
      </c>
      <c r="N2022">
        <f t="array" ref="N2022">$AC$2*_xlfn.IFS(B2022="data_scientist",$AD$7,TRUE,1)*_xlfn.IFS(B2022="data_analyst",$AD$8,TRUE,1)*_xlfn.IFS(B2022="data_engineer",$AD$9,TRUE,1)*IF(D2022,$AD$13,$AD$14)*IF(E2022,$AD$19,$AD$20)*IF(F2022,$AD$24,$AD$25)*IF(G2022,$AD$29,$AD$30)*IF(H2022,$AD$34,$AD$35)*IF(I2022,$AD$39,$AD$40)*IF(J2022,$AD$44,$AD$45)*IF(K2022,$AD$49,$AD$50)*IF(L2022,$AD$54,$AD$55)*IF(M2022,$AD$59,$AD$60)</f>
        <v>1.97710368970595e-6</v>
      </c>
      <c r="O2022">
        <f t="array" ref="O2022">$AD$2*_xlfn.IFS(B2022="data_scientist",$AF$7,TRUE,1)*_xlfn.IFS(B2022="data_analyst",$AF$8,TRUE,1)*_xlfn.IFS(B2022="data_engineer",$AF$9,TRUE,1)*IF(D2022,$AF$13,$AF$14)*IF(E2022,$AF$19,$AF$20)*IF(F2022,$AF$24,$AF$25)*IF(G2022,$AF$29,$AF$30)*IF(H2022,$AF$34,$AF$35)*IF(I2022,$AF$39,$AF$40)*IF(J2022,$AF$44,$AF$45)*IF(K2022,$AF$49,$AF$50)*IF(L2022,$AF$54,$AF$55)*IF(M2022,$AF$59,$AF$60)</f>
        <v>0.000481022593156546</v>
      </c>
      <c r="P2022">
        <f t="array" ref="P2022">$AE$2*_xlfn.IFS(B2022="data_scientist",$AH$7,TRUE,1)*_xlfn.IFS(B2022="data_analyst",$AH$8,TRUE,1)*_xlfn.IFS(B2022="data_engineer",$AH$9,TRUE,1)*IF(D2022,$AH$13,$AH$14)*IF(E2022,$AH$19,$AH$20)*IF(F2022,$AH$24,$AH$25)*IF(G2022,$AH$29,$AH$30)*IF(H2022,$AH$34,$AH$35)*IF(I2022,$AH$39,$AH$40)*IF(J2022,$AH$44,$AH$45)*IF(K2022,$AH$49,$AH$50)*IF(L2022,$AH$54,$AH$55)*IF(M2022,$AH$59,$AH$60)</f>
        <v>1.92070591509154e-5</v>
      </c>
      <c r="Q2022">
        <f t="shared" si="310"/>
        <v>0.000481022593156546</v>
      </c>
      <c r="R2022">
        <f t="shared" si="311"/>
        <v>0</v>
      </c>
      <c r="S2022">
        <f t="shared" si="312"/>
        <v>0</v>
      </c>
      <c r="T2022">
        <f t="shared" si="313"/>
        <v>0</v>
      </c>
      <c r="U2022">
        <f t="shared" si="314"/>
        <v>0</v>
      </c>
      <c r="V2022">
        <f t="shared" si="315"/>
        <v>1</v>
      </c>
      <c r="W2022">
        <f t="shared" si="316"/>
        <v>0</v>
      </c>
      <c r="X2022">
        <f t="shared" si="317"/>
        <v>0</v>
      </c>
      <c r="Y2022">
        <f t="shared" si="318"/>
        <v>0</v>
      </c>
      <c r="Z2022">
        <f t="shared" si="319"/>
        <v>0</v>
      </c>
    </row>
    <row r="2023" spans="1:26">
      <c r="A2023">
        <v>1</v>
      </c>
      <c r="B2023" t="s">
        <v>29</v>
      </c>
      <c r="C2023" t="s">
        <v>61</v>
      </c>
      <c r="D2023">
        <v>1</v>
      </c>
      <c r="E2023">
        <v>1</v>
      </c>
      <c r="F2023">
        <v>1</v>
      </c>
      <c r="G2023">
        <v>1</v>
      </c>
      <c r="H2023">
        <v>1</v>
      </c>
      <c r="I2023">
        <v>0</v>
      </c>
      <c r="J2023">
        <v>0</v>
      </c>
      <c r="K2023">
        <v>1</v>
      </c>
      <c r="L2023">
        <v>1</v>
      </c>
      <c r="M2023">
        <v>1</v>
      </c>
      <c r="N2023">
        <f t="array" ref="N2023">$AC$2*_xlfn.IFS(B2023="data_scientist",$AD$7,TRUE,1)*_xlfn.IFS(B2023="data_analyst",$AD$8,TRUE,1)*_xlfn.IFS(B2023="data_engineer",$AD$9,TRUE,1)*IF(D2023,$AD$13,$AD$14)*IF(E2023,$AD$19,$AD$20)*IF(F2023,$AD$24,$AD$25)*IF(G2023,$AD$29,$AD$30)*IF(H2023,$AD$34,$AD$35)*IF(I2023,$AD$39,$AD$40)*IF(J2023,$AD$44,$AD$45)*IF(K2023,$AD$49,$AD$50)*IF(L2023,$AD$54,$AD$55)*IF(M2023,$AD$59,$AD$60)</f>
        <v>4.19810299709403e-8</v>
      </c>
      <c r="O2023">
        <f t="array" ref="O2023">$AD$2*_xlfn.IFS(B2023="data_scientist",$AF$7,TRUE,1)*_xlfn.IFS(B2023="data_analyst",$AF$8,TRUE,1)*_xlfn.IFS(B2023="data_engineer",$AF$9,TRUE,1)*IF(D2023,$AF$13,$AF$14)*IF(E2023,$AF$19,$AF$20)*IF(F2023,$AF$24,$AF$25)*IF(G2023,$AF$29,$AF$30)*IF(H2023,$AF$34,$AF$35)*IF(I2023,$AF$39,$AF$40)*IF(J2023,$AF$44,$AF$45)*IF(K2023,$AF$49,$AF$50)*IF(L2023,$AF$54,$AF$55)*IF(M2023,$AF$59,$AF$60)</f>
        <v>0.00125294517789893</v>
      </c>
      <c r="P2023">
        <f t="array" ref="P2023">$AE$2*_xlfn.IFS(B2023="data_scientist",$AH$7,TRUE,1)*_xlfn.IFS(B2023="data_analyst",$AH$8,TRUE,1)*_xlfn.IFS(B2023="data_engineer",$AH$9,TRUE,1)*IF(D2023,$AH$13,$AH$14)*IF(E2023,$AH$19,$AH$20)*IF(F2023,$AH$24,$AH$25)*IF(G2023,$AH$29,$AH$30)*IF(H2023,$AH$34,$AH$35)*IF(I2023,$AH$39,$AH$40)*IF(J2023,$AH$44,$AH$45)*IF(K2023,$AH$49,$AH$50)*IF(L2023,$AH$54,$AH$55)*IF(M2023,$AH$59,$AH$60)</f>
        <v>2.08676379611882e-5</v>
      </c>
      <c r="Q2023">
        <f t="shared" si="310"/>
        <v>0.00125294517789893</v>
      </c>
      <c r="R2023">
        <f t="shared" si="311"/>
        <v>0</v>
      </c>
      <c r="S2023">
        <f t="shared" si="312"/>
        <v>0</v>
      </c>
      <c r="T2023">
        <f t="shared" si="313"/>
        <v>0</v>
      </c>
      <c r="U2023">
        <f t="shared" si="314"/>
        <v>0</v>
      </c>
      <c r="V2023">
        <f t="shared" si="315"/>
        <v>1</v>
      </c>
      <c r="W2023">
        <f t="shared" si="316"/>
        <v>0</v>
      </c>
      <c r="X2023">
        <f t="shared" si="317"/>
        <v>0</v>
      </c>
      <c r="Y2023">
        <f t="shared" si="318"/>
        <v>0</v>
      </c>
      <c r="Z2023">
        <f t="shared" si="319"/>
        <v>0</v>
      </c>
    </row>
    <row r="2024" spans="1:26">
      <c r="A2024">
        <v>1</v>
      </c>
      <c r="B2024" t="s">
        <v>29</v>
      </c>
      <c r="C2024" t="s">
        <v>61</v>
      </c>
      <c r="D2024">
        <v>0</v>
      </c>
      <c r="E2024">
        <v>0</v>
      </c>
      <c r="F2024">
        <v>1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1</v>
      </c>
      <c r="N2024">
        <f t="array" ref="N2024">$AC$2*_xlfn.IFS(B2024="data_scientist",$AD$7,TRUE,1)*_xlfn.IFS(B2024="data_analyst",$AD$8,TRUE,1)*_xlfn.IFS(B2024="data_engineer",$AD$9,TRUE,1)*IF(D2024,$AD$13,$AD$14)*IF(E2024,$AD$19,$AD$20)*IF(F2024,$AD$24,$AD$25)*IF(G2024,$AD$29,$AD$30)*IF(H2024,$AD$34,$AD$35)*IF(I2024,$AD$39,$AD$40)*IF(J2024,$AD$44,$AD$45)*IF(K2024,$AD$49,$AD$50)*IF(L2024,$AD$54,$AD$55)*IF(M2024,$AD$59,$AD$60)</f>
        <v>0.000703666674082314</v>
      </c>
      <c r="O2024">
        <f t="array" ref="O2024">$AD$2*_xlfn.IFS(B2024="data_scientist",$AF$7,TRUE,1)*_xlfn.IFS(B2024="data_analyst",$AF$8,TRUE,1)*_xlfn.IFS(B2024="data_engineer",$AF$9,TRUE,1)*IF(D2024,$AF$13,$AF$14)*IF(E2024,$AF$19,$AF$20)*IF(F2024,$AF$24,$AF$25)*IF(G2024,$AF$29,$AF$30)*IF(H2024,$AF$34,$AF$35)*IF(I2024,$AF$39,$AF$40)*IF(J2024,$AF$44,$AF$45)*IF(K2024,$AF$49,$AF$50)*IF(L2024,$AF$54,$AF$55)*IF(M2024,$AF$59,$AF$60)</f>
        <v>0.00188211332027134</v>
      </c>
      <c r="P2024">
        <f t="array" ref="P2024">$AE$2*_xlfn.IFS(B2024="data_scientist",$AH$7,TRUE,1)*_xlfn.IFS(B2024="data_analyst",$AH$8,TRUE,1)*_xlfn.IFS(B2024="data_engineer",$AH$9,TRUE,1)*IF(D2024,$AH$13,$AH$14)*IF(E2024,$AH$19,$AH$20)*IF(F2024,$AH$24,$AH$25)*IF(G2024,$AH$29,$AH$30)*IF(H2024,$AH$34,$AH$35)*IF(I2024,$AH$39,$AH$40)*IF(J2024,$AH$44,$AH$45)*IF(K2024,$AH$49,$AH$50)*IF(L2024,$AH$54,$AH$55)*IF(M2024,$AH$59,$AH$60)</f>
        <v>0.000471573503057169</v>
      </c>
      <c r="Q2024">
        <f t="shared" si="310"/>
        <v>0.00188211332027134</v>
      </c>
      <c r="R2024">
        <f t="shared" si="311"/>
        <v>0</v>
      </c>
      <c r="S2024">
        <f t="shared" si="312"/>
        <v>0</v>
      </c>
      <c r="T2024">
        <f t="shared" si="313"/>
        <v>0</v>
      </c>
      <c r="U2024">
        <f t="shared" si="314"/>
        <v>0</v>
      </c>
      <c r="V2024">
        <f t="shared" si="315"/>
        <v>1</v>
      </c>
      <c r="W2024">
        <f t="shared" si="316"/>
        <v>0</v>
      </c>
      <c r="X2024">
        <f t="shared" si="317"/>
        <v>0</v>
      </c>
      <c r="Y2024">
        <f t="shared" si="318"/>
        <v>0</v>
      </c>
      <c r="Z2024">
        <f t="shared" si="319"/>
        <v>0</v>
      </c>
    </row>
    <row r="2025" spans="1:26">
      <c r="A2025">
        <v>1</v>
      </c>
      <c r="B2025" t="s">
        <v>29</v>
      </c>
      <c r="C2025" t="s">
        <v>61</v>
      </c>
      <c r="D2025">
        <v>1</v>
      </c>
      <c r="E2025">
        <v>1</v>
      </c>
      <c r="F2025">
        <v>0</v>
      </c>
      <c r="G2025">
        <v>0</v>
      </c>
      <c r="H2025">
        <v>0</v>
      </c>
      <c r="I2025">
        <v>1</v>
      </c>
      <c r="J2025">
        <v>0</v>
      </c>
      <c r="K2025">
        <v>0</v>
      </c>
      <c r="L2025">
        <v>0</v>
      </c>
      <c r="M2025">
        <v>1</v>
      </c>
      <c r="N2025">
        <f t="array" ref="N2025">$AC$2*_xlfn.IFS(B2025="data_scientist",$AD$7,TRUE,1)*_xlfn.IFS(B2025="data_analyst",$AD$8,TRUE,1)*_xlfn.IFS(B2025="data_engineer",$AD$9,TRUE,1)*IF(D2025,$AD$13,$AD$14)*IF(E2025,$AD$19,$AD$20)*IF(F2025,$AD$24,$AD$25)*IF(G2025,$AD$29,$AD$30)*IF(H2025,$AD$34,$AD$35)*IF(I2025,$AD$39,$AD$40)*IF(J2025,$AD$44,$AD$45)*IF(K2025,$AD$49,$AD$50)*IF(L2025,$AD$54,$AD$55)*IF(M2025,$AD$59,$AD$60)</f>
        <v>0.000811822009977209</v>
      </c>
      <c r="O2025">
        <f t="array" ref="O2025">$AD$2*_xlfn.IFS(B2025="data_scientist",$AF$7,TRUE,1)*_xlfn.IFS(B2025="data_analyst",$AF$8,TRUE,1)*_xlfn.IFS(B2025="data_engineer",$AF$9,TRUE,1)*IF(D2025,$AF$13,$AF$14)*IF(E2025,$AF$19,$AF$20)*IF(F2025,$AF$24,$AF$25)*IF(G2025,$AF$29,$AF$30)*IF(H2025,$AF$34,$AF$35)*IF(I2025,$AF$39,$AF$40)*IF(J2025,$AF$44,$AF$45)*IF(K2025,$AF$49,$AF$50)*IF(L2025,$AF$54,$AF$55)*IF(M2025,$AF$59,$AF$60)</f>
        <v>0.00121164280132178</v>
      </c>
      <c r="P2025">
        <f t="array" ref="P2025">$AE$2*_xlfn.IFS(B2025="data_scientist",$AH$7,TRUE,1)*_xlfn.IFS(B2025="data_analyst",$AH$8,TRUE,1)*_xlfn.IFS(B2025="data_engineer",$AH$9,TRUE,1)*IF(D2025,$AH$13,$AH$14)*IF(E2025,$AH$19,$AH$20)*IF(F2025,$AH$24,$AH$25)*IF(G2025,$AH$29,$AH$30)*IF(H2025,$AH$34,$AH$35)*IF(I2025,$AH$39,$AH$40)*IF(J2025,$AH$44,$AH$45)*IF(K2025,$AH$49,$AH$50)*IF(L2025,$AH$54,$AH$55)*IF(M2025,$AH$59,$AH$60)</f>
        <v>0.000272970932785992</v>
      </c>
      <c r="Q2025">
        <f t="shared" si="310"/>
        <v>0.00121164280132178</v>
      </c>
      <c r="R2025">
        <f t="shared" si="311"/>
        <v>0</v>
      </c>
      <c r="S2025">
        <f t="shared" si="312"/>
        <v>0</v>
      </c>
      <c r="T2025">
        <f t="shared" si="313"/>
        <v>0</v>
      </c>
      <c r="U2025">
        <f t="shared" si="314"/>
        <v>0</v>
      </c>
      <c r="V2025">
        <f t="shared" si="315"/>
        <v>1</v>
      </c>
      <c r="W2025">
        <f t="shared" si="316"/>
        <v>0</v>
      </c>
      <c r="X2025">
        <f t="shared" si="317"/>
        <v>0</v>
      </c>
      <c r="Y2025">
        <f t="shared" si="318"/>
        <v>0</v>
      </c>
      <c r="Z2025">
        <f t="shared" si="319"/>
        <v>0</v>
      </c>
    </row>
    <row r="2026" spans="1:26">
      <c r="A2026">
        <v>1</v>
      </c>
      <c r="B2026" t="s">
        <v>29</v>
      </c>
      <c r="C2026" t="s">
        <v>61</v>
      </c>
      <c r="D2026">
        <v>1</v>
      </c>
      <c r="E2026">
        <v>1</v>
      </c>
      <c r="F2026">
        <v>1</v>
      </c>
      <c r="G2026">
        <v>1</v>
      </c>
      <c r="H2026">
        <v>1</v>
      </c>
      <c r="I2026">
        <v>0</v>
      </c>
      <c r="J2026">
        <v>1</v>
      </c>
      <c r="K2026">
        <v>0</v>
      </c>
      <c r="L2026">
        <v>1</v>
      </c>
      <c r="M2026">
        <v>1</v>
      </c>
      <c r="N2026">
        <f t="array" ref="N2026">$AC$2*_xlfn.IFS(B2026="data_scientist",$AD$7,TRUE,1)*_xlfn.IFS(B2026="data_analyst",$AD$8,TRUE,1)*_xlfn.IFS(B2026="data_engineer",$AD$9,TRUE,1)*IF(D2026,$AD$13,$AD$14)*IF(E2026,$AD$19,$AD$20)*IF(F2026,$AD$24,$AD$25)*IF(G2026,$AD$29,$AD$30)*IF(H2026,$AD$34,$AD$35)*IF(I2026,$AD$39,$AD$40)*IF(J2026,$AD$44,$AD$45)*IF(K2026,$AD$49,$AD$50)*IF(L2026,$AD$54,$AD$55)*IF(M2026,$AD$59,$AD$60)</f>
        <v>1.72048236368269e-7</v>
      </c>
      <c r="O2026">
        <f t="array" ref="O2026">$AD$2*_xlfn.IFS(B2026="data_scientist",$AF$7,TRUE,1)*_xlfn.IFS(B2026="data_analyst",$AF$8,TRUE,1)*_xlfn.IFS(B2026="data_engineer",$AF$9,TRUE,1)*IF(D2026,$AF$13,$AF$14)*IF(E2026,$AF$19,$AF$20)*IF(F2026,$AF$24,$AF$25)*IF(G2026,$AF$29,$AF$30)*IF(H2026,$AF$34,$AF$35)*IF(I2026,$AF$39,$AF$40)*IF(J2026,$AF$44,$AF$45)*IF(K2026,$AF$49,$AF$50)*IF(L2026,$AF$54,$AF$55)*IF(M2026,$AF$59,$AF$60)</f>
        <v>0.000402811789510225</v>
      </c>
      <c r="P2026">
        <f t="array" ref="P2026">$AE$2*_xlfn.IFS(B2026="data_scientist",$AH$7,TRUE,1)*_xlfn.IFS(B2026="data_analyst",$AH$8,TRUE,1)*_xlfn.IFS(B2026="data_engineer",$AH$9,TRUE,1)*IF(D2026,$AH$13,$AH$14)*IF(E2026,$AH$19,$AH$20)*IF(F2026,$AH$24,$AH$25)*IF(G2026,$AH$29,$AH$30)*IF(H2026,$AH$34,$AH$35)*IF(I2026,$AH$39,$AH$40)*IF(J2026,$AH$44,$AH$45)*IF(K2026,$AH$49,$AH$50)*IF(L2026,$AH$54,$AH$55)*IF(M2026,$AH$59,$AH$60)</f>
        <v>1.00068676065375e-5</v>
      </c>
      <c r="Q2026">
        <f t="shared" si="310"/>
        <v>0.000402811789510225</v>
      </c>
      <c r="R2026">
        <f t="shared" si="311"/>
        <v>0</v>
      </c>
      <c r="S2026">
        <f t="shared" si="312"/>
        <v>0</v>
      </c>
      <c r="T2026">
        <f t="shared" si="313"/>
        <v>0</v>
      </c>
      <c r="U2026">
        <f t="shared" si="314"/>
        <v>0</v>
      </c>
      <c r="V2026">
        <f t="shared" si="315"/>
        <v>1</v>
      </c>
      <c r="W2026">
        <f t="shared" si="316"/>
        <v>0</v>
      </c>
      <c r="X2026">
        <f t="shared" si="317"/>
        <v>0</v>
      </c>
      <c r="Y2026">
        <f t="shared" si="318"/>
        <v>0</v>
      </c>
      <c r="Z2026">
        <f t="shared" si="319"/>
        <v>0</v>
      </c>
    </row>
    <row r="2027" spans="1:26">
      <c r="A2027">
        <v>1</v>
      </c>
      <c r="B2027" t="s">
        <v>29</v>
      </c>
      <c r="C2027" t="s">
        <v>61</v>
      </c>
      <c r="D2027">
        <v>0</v>
      </c>
      <c r="E2027">
        <v>0</v>
      </c>
      <c r="F2027">
        <v>1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1</v>
      </c>
      <c r="N2027">
        <f t="array" ref="N2027">$AC$2*_xlfn.IFS(B2027="data_scientist",$AD$7,TRUE,1)*_xlfn.IFS(B2027="data_analyst",$AD$8,TRUE,1)*_xlfn.IFS(B2027="data_engineer",$AD$9,TRUE,1)*IF(D2027,$AD$13,$AD$14)*IF(E2027,$AD$19,$AD$20)*IF(F2027,$AD$24,$AD$25)*IF(G2027,$AD$29,$AD$30)*IF(H2027,$AD$34,$AD$35)*IF(I2027,$AD$39,$AD$40)*IF(J2027,$AD$44,$AD$45)*IF(K2027,$AD$49,$AD$50)*IF(L2027,$AD$54,$AD$55)*IF(M2027,$AD$59,$AD$60)</f>
        <v>0.000703666674082314</v>
      </c>
      <c r="O2027">
        <f t="array" ref="O2027">$AD$2*_xlfn.IFS(B2027="data_scientist",$AF$7,TRUE,1)*_xlfn.IFS(B2027="data_analyst",$AF$8,TRUE,1)*_xlfn.IFS(B2027="data_engineer",$AF$9,TRUE,1)*IF(D2027,$AF$13,$AF$14)*IF(E2027,$AF$19,$AF$20)*IF(F2027,$AF$24,$AF$25)*IF(G2027,$AF$29,$AF$30)*IF(H2027,$AF$34,$AF$35)*IF(I2027,$AF$39,$AF$40)*IF(J2027,$AF$44,$AF$45)*IF(K2027,$AF$49,$AF$50)*IF(L2027,$AF$54,$AF$55)*IF(M2027,$AF$59,$AF$60)</f>
        <v>0.00188211332027134</v>
      </c>
      <c r="P2027">
        <f t="array" ref="P2027">$AE$2*_xlfn.IFS(B2027="data_scientist",$AH$7,TRUE,1)*_xlfn.IFS(B2027="data_analyst",$AH$8,TRUE,1)*_xlfn.IFS(B2027="data_engineer",$AH$9,TRUE,1)*IF(D2027,$AH$13,$AH$14)*IF(E2027,$AH$19,$AH$20)*IF(F2027,$AH$24,$AH$25)*IF(G2027,$AH$29,$AH$30)*IF(H2027,$AH$34,$AH$35)*IF(I2027,$AH$39,$AH$40)*IF(J2027,$AH$44,$AH$45)*IF(K2027,$AH$49,$AH$50)*IF(L2027,$AH$54,$AH$55)*IF(M2027,$AH$59,$AH$60)</f>
        <v>0.000471573503057169</v>
      </c>
      <c r="Q2027">
        <f t="shared" si="310"/>
        <v>0.00188211332027134</v>
      </c>
      <c r="R2027">
        <f t="shared" si="311"/>
        <v>0</v>
      </c>
      <c r="S2027">
        <f t="shared" si="312"/>
        <v>0</v>
      </c>
      <c r="T2027">
        <f t="shared" si="313"/>
        <v>0</v>
      </c>
      <c r="U2027">
        <f t="shared" si="314"/>
        <v>0</v>
      </c>
      <c r="V2027">
        <f t="shared" si="315"/>
        <v>1</v>
      </c>
      <c r="W2027">
        <f t="shared" si="316"/>
        <v>0</v>
      </c>
      <c r="X2027">
        <f t="shared" si="317"/>
        <v>0</v>
      </c>
      <c r="Y2027">
        <f t="shared" si="318"/>
        <v>0</v>
      </c>
      <c r="Z2027">
        <f t="shared" si="319"/>
        <v>0</v>
      </c>
    </row>
    <row r="2028" spans="1:26">
      <c r="A2028">
        <v>1</v>
      </c>
      <c r="B2028" t="s">
        <v>29</v>
      </c>
      <c r="C2028" t="s">
        <v>61</v>
      </c>
      <c r="D2028">
        <v>0</v>
      </c>
      <c r="E2028">
        <v>0</v>
      </c>
      <c r="F2028">
        <v>0</v>
      </c>
      <c r="G2028">
        <v>0</v>
      </c>
      <c r="H2028">
        <v>1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f t="array" ref="N2028">$AC$2*_xlfn.IFS(B2028="data_scientist",$AD$7,TRUE,1)*_xlfn.IFS(B2028="data_analyst",$AD$8,TRUE,1)*_xlfn.IFS(B2028="data_engineer",$AD$9,TRUE,1)*IF(D2028,$AD$13,$AD$14)*IF(E2028,$AD$19,$AD$20)*IF(F2028,$AD$24,$AD$25)*IF(G2028,$AD$29,$AD$30)*IF(H2028,$AD$34,$AD$35)*IF(I2028,$AD$39,$AD$40)*IF(J2028,$AD$44,$AD$45)*IF(K2028,$AD$49,$AD$50)*IF(L2028,$AD$54,$AD$55)*IF(M2028,$AD$59,$AD$60)</f>
        <v>5.16264027317815e-5</v>
      </c>
      <c r="O2028">
        <f t="array" ref="O2028">$AD$2*_xlfn.IFS(B2028="data_scientist",$AF$7,TRUE,1)*_xlfn.IFS(B2028="data_analyst",$AF$8,TRUE,1)*_xlfn.IFS(B2028="data_engineer",$AF$9,TRUE,1)*IF(D2028,$AF$13,$AF$14)*IF(E2028,$AF$19,$AF$20)*IF(F2028,$AF$24,$AF$25)*IF(G2028,$AF$29,$AF$30)*IF(H2028,$AF$34,$AF$35)*IF(I2028,$AF$39,$AF$40)*IF(J2028,$AF$44,$AF$45)*IF(K2028,$AF$49,$AF$50)*IF(L2028,$AF$54,$AF$55)*IF(M2028,$AF$59,$AF$60)</f>
        <v>6.98517030657497e-5</v>
      </c>
      <c r="P2028">
        <f t="array" ref="P2028">$AE$2*_xlfn.IFS(B2028="data_scientist",$AH$7,TRUE,1)*_xlfn.IFS(B2028="data_analyst",$AH$8,TRUE,1)*_xlfn.IFS(B2028="data_engineer",$AH$9,TRUE,1)*IF(D2028,$AH$13,$AH$14)*IF(E2028,$AH$19,$AH$20)*IF(F2028,$AH$24,$AH$25)*IF(G2028,$AH$29,$AH$30)*IF(H2028,$AH$34,$AH$35)*IF(I2028,$AH$39,$AH$40)*IF(J2028,$AH$44,$AH$45)*IF(K2028,$AH$49,$AH$50)*IF(L2028,$AH$54,$AH$55)*IF(M2028,$AH$59,$AH$60)</f>
        <v>5.23878953216617e-5</v>
      </c>
      <c r="Q2028">
        <f t="shared" si="310"/>
        <v>6.98517030657497e-5</v>
      </c>
      <c r="R2028">
        <f t="shared" si="311"/>
        <v>0</v>
      </c>
      <c r="S2028">
        <f t="shared" si="312"/>
        <v>0</v>
      </c>
      <c r="T2028">
        <f t="shared" si="313"/>
        <v>0</v>
      </c>
      <c r="U2028">
        <f t="shared" si="314"/>
        <v>0</v>
      </c>
      <c r="V2028">
        <f t="shared" si="315"/>
        <v>1</v>
      </c>
      <c r="W2028">
        <f t="shared" si="316"/>
        <v>0</v>
      </c>
      <c r="X2028">
        <f t="shared" si="317"/>
        <v>0</v>
      </c>
      <c r="Y2028">
        <f t="shared" si="318"/>
        <v>0</v>
      </c>
      <c r="Z2028">
        <f t="shared" si="319"/>
        <v>0</v>
      </c>
    </row>
    <row r="2029" spans="1:26">
      <c r="A2029">
        <v>1</v>
      </c>
      <c r="B2029" t="s">
        <v>29</v>
      </c>
      <c r="C2029" t="s">
        <v>61</v>
      </c>
      <c r="D2029">
        <v>1</v>
      </c>
      <c r="E2029">
        <v>1</v>
      </c>
      <c r="F2029">
        <v>1</v>
      </c>
      <c r="G2029">
        <v>1</v>
      </c>
      <c r="H2029">
        <v>0</v>
      </c>
      <c r="I2029">
        <v>0</v>
      </c>
      <c r="J2029">
        <v>0</v>
      </c>
      <c r="K2029">
        <v>1</v>
      </c>
      <c r="L2029">
        <v>0</v>
      </c>
      <c r="M2029">
        <v>1</v>
      </c>
      <c r="N2029">
        <f t="array" ref="N2029">$AC$2*_xlfn.IFS(B2029="data_scientist",$AD$7,TRUE,1)*_xlfn.IFS(B2029="data_analyst",$AD$8,TRUE,1)*_xlfn.IFS(B2029="data_engineer",$AD$9,TRUE,1)*IF(D2029,$AD$13,$AD$14)*IF(E2029,$AD$19,$AD$20)*IF(F2029,$AD$24,$AD$25)*IF(G2029,$AD$29,$AD$30)*IF(H2029,$AD$34,$AD$35)*IF(I2029,$AD$39,$AD$40)*IF(J2029,$AD$44,$AD$45)*IF(K2029,$AD$49,$AD$50)*IF(L2029,$AD$54,$AD$55)*IF(M2029,$AD$59,$AD$60)</f>
        <v>7.41793245174597e-6</v>
      </c>
      <c r="O2029">
        <f t="array" ref="O2029">$AD$2*_xlfn.IFS(B2029="data_scientist",$AF$7,TRUE,1)*_xlfn.IFS(B2029="data_analyst",$AF$8,TRUE,1)*_xlfn.IFS(B2029="data_engineer",$AF$9,TRUE,1)*IF(D2029,$AF$13,$AF$14)*IF(E2029,$AF$19,$AF$20)*IF(F2029,$AF$24,$AF$25)*IF(G2029,$AF$29,$AF$30)*IF(H2029,$AF$34,$AF$35)*IF(I2029,$AF$39,$AF$40)*IF(J2029,$AF$44,$AF$45)*IF(K2029,$AF$49,$AF$50)*IF(L2029,$AF$54,$AF$55)*IF(M2029,$AF$59,$AF$60)</f>
        <v>0.003105295685674</v>
      </c>
      <c r="P2029">
        <f t="array" ref="P2029">$AE$2*_xlfn.IFS(B2029="data_scientist",$AH$7,TRUE,1)*_xlfn.IFS(B2029="data_analyst",$AH$8,TRUE,1)*_xlfn.IFS(B2029="data_engineer",$AH$9,TRUE,1)*IF(D2029,$AH$13,$AH$14)*IF(E2029,$AH$19,$AH$20)*IF(F2029,$AH$24,$AH$25)*IF(G2029,$AH$29,$AH$30)*IF(H2029,$AH$34,$AH$35)*IF(I2029,$AH$39,$AH$40)*IF(J2029,$AH$44,$AH$45)*IF(K2029,$AH$49,$AH$50)*IF(L2029,$AH$54,$AH$55)*IF(M2029,$AH$59,$AH$60)</f>
        <v>0.00013473891829059</v>
      </c>
      <c r="Q2029">
        <f t="shared" si="310"/>
        <v>0.003105295685674</v>
      </c>
      <c r="R2029">
        <f t="shared" si="311"/>
        <v>0</v>
      </c>
      <c r="S2029">
        <f t="shared" si="312"/>
        <v>0</v>
      </c>
      <c r="T2029">
        <f t="shared" si="313"/>
        <v>0</v>
      </c>
      <c r="U2029">
        <f t="shared" si="314"/>
        <v>0</v>
      </c>
      <c r="V2029">
        <f t="shared" si="315"/>
        <v>1</v>
      </c>
      <c r="W2029">
        <f t="shared" si="316"/>
        <v>0</v>
      </c>
      <c r="X2029">
        <f t="shared" si="317"/>
        <v>0</v>
      </c>
      <c r="Y2029">
        <f t="shared" si="318"/>
        <v>0</v>
      </c>
      <c r="Z2029">
        <f t="shared" si="319"/>
        <v>0</v>
      </c>
    </row>
    <row r="2030" spans="1:26">
      <c r="A2030">
        <v>1</v>
      </c>
      <c r="B2030" t="s">
        <v>29</v>
      </c>
      <c r="C2030" t="s">
        <v>61</v>
      </c>
      <c r="D2030">
        <v>1</v>
      </c>
      <c r="E2030">
        <v>0</v>
      </c>
      <c r="F2030">
        <v>1</v>
      </c>
      <c r="G2030">
        <v>1</v>
      </c>
      <c r="H2030">
        <v>1</v>
      </c>
      <c r="I2030">
        <v>0</v>
      </c>
      <c r="J2030">
        <v>1</v>
      </c>
      <c r="K2030">
        <v>0</v>
      </c>
      <c r="L2030">
        <v>1</v>
      </c>
      <c r="M2030">
        <v>1</v>
      </c>
      <c r="N2030">
        <f t="array" ref="N2030">$AC$2*_xlfn.IFS(B2030="data_scientist",$AD$7,TRUE,1)*_xlfn.IFS(B2030="data_analyst",$AD$8,TRUE,1)*_xlfn.IFS(B2030="data_engineer",$AD$9,TRUE,1)*IF(D2030,$AD$13,$AD$14)*IF(E2030,$AD$19,$AD$20)*IF(F2030,$AD$24,$AD$25)*IF(G2030,$AD$29,$AD$30)*IF(H2030,$AD$34,$AD$35)*IF(I2030,$AD$39,$AD$40)*IF(J2030,$AD$44,$AD$45)*IF(K2030,$AD$49,$AD$50)*IF(L2030,$AD$54,$AD$55)*IF(M2030,$AD$59,$AD$60)</f>
        <v>1.320492047659e-7</v>
      </c>
      <c r="O2030">
        <f t="array" ref="O2030">$AD$2*_xlfn.IFS(B2030="data_scientist",$AF$7,TRUE,1)*_xlfn.IFS(B2030="data_analyst",$AF$8,TRUE,1)*_xlfn.IFS(B2030="data_engineer",$AF$9,TRUE,1)*IF(D2030,$AF$13,$AF$14)*IF(E2030,$AF$19,$AF$20)*IF(F2030,$AF$24,$AF$25)*IF(G2030,$AF$29,$AF$30)*IF(H2030,$AF$34,$AF$35)*IF(I2030,$AF$39,$AF$40)*IF(J2030,$AF$44,$AF$45)*IF(K2030,$AF$49,$AF$50)*IF(L2030,$AF$54,$AF$55)*IF(M2030,$AF$59,$AF$60)</f>
        <v>0.000347251542681228</v>
      </c>
      <c r="P2030">
        <f t="array" ref="P2030">$AE$2*_xlfn.IFS(B2030="data_scientist",$AH$7,TRUE,1)*_xlfn.IFS(B2030="data_analyst",$AH$8,TRUE,1)*_xlfn.IFS(B2030="data_engineer",$AH$9,TRUE,1)*IF(D2030,$AH$13,$AH$14)*IF(E2030,$AH$19,$AH$20)*IF(F2030,$AH$24,$AH$25)*IF(G2030,$AH$29,$AH$30)*IF(H2030,$AH$34,$AH$35)*IF(I2030,$AH$39,$AH$40)*IF(J2030,$AH$44,$AH$45)*IF(K2030,$AH$49,$AH$50)*IF(L2030,$AH$54,$AH$55)*IF(M2030,$AH$59,$AH$60)</f>
        <v>9.43504660044967e-6</v>
      </c>
      <c r="Q2030">
        <f t="shared" si="310"/>
        <v>0.000347251542681228</v>
      </c>
      <c r="R2030">
        <f t="shared" si="311"/>
        <v>0</v>
      </c>
      <c r="S2030">
        <f t="shared" si="312"/>
        <v>0</v>
      </c>
      <c r="T2030">
        <f t="shared" si="313"/>
        <v>0</v>
      </c>
      <c r="U2030">
        <f t="shared" si="314"/>
        <v>0</v>
      </c>
      <c r="V2030">
        <f t="shared" si="315"/>
        <v>1</v>
      </c>
      <c r="W2030">
        <f t="shared" si="316"/>
        <v>0</v>
      </c>
      <c r="X2030">
        <f t="shared" si="317"/>
        <v>0</v>
      </c>
      <c r="Y2030">
        <f t="shared" si="318"/>
        <v>0</v>
      </c>
      <c r="Z2030">
        <f t="shared" si="319"/>
        <v>0</v>
      </c>
    </row>
    <row r="2031" spans="1:26">
      <c r="A2031">
        <v>1</v>
      </c>
      <c r="B2031" t="s">
        <v>29</v>
      </c>
      <c r="C2031" t="s">
        <v>61</v>
      </c>
      <c r="D2031">
        <v>1</v>
      </c>
      <c r="E2031">
        <v>1</v>
      </c>
      <c r="F2031">
        <v>1</v>
      </c>
      <c r="G2031">
        <v>0</v>
      </c>
      <c r="H2031">
        <v>0</v>
      </c>
      <c r="I2031">
        <v>0</v>
      </c>
      <c r="J2031">
        <v>0</v>
      </c>
      <c r="K2031">
        <v>1</v>
      </c>
      <c r="L2031">
        <v>0</v>
      </c>
      <c r="M2031">
        <v>1</v>
      </c>
      <c r="N2031">
        <f t="array" ref="N2031">$AC$2*_xlfn.IFS(B2031="data_scientist",$AD$7,TRUE,1)*_xlfn.IFS(B2031="data_analyst",$AD$8,TRUE,1)*_xlfn.IFS(B2031="data_engineer",$AD$9,TRUE,1)*IF(D2031,$AD$13,$AD$14)*IF(E2031,$AD$19,$AD$20)*IF(F2031,$AD$24,$AD$25)*IF(G2031,$AD$29,$AD$30)*IF(H2031,$AD$34,$AD$35)*IF(I2031,$AD$39,$AD$40)*IF(J2031,$AD$44,$AD$45)*IF(K2031,$AD$49,$AD$50)*IF(L2031,$AD$54,$AD$55)*IF(M2031,$AD$59,$AD$60)</f>
        <v>2.07184954316739e-5</v>
      </c>
      <c r="O2031">
        <f t="array" ref="O2031">$AD$2*_xlfn.IFS(B2031="data_scientist",$AF$7,TRUE,1)*_xlfn.IFS(B2031="data_analyst",$AF$8,TRUE,1)*_xlfn.IFS(B2031="data_engineer",$AF$9,TRUE,1)*IF(D2031,$AF$13,$AF$14)*IF(E2031,$AF$19,$AF$20)*IF(F2031,$AF$24,$AF$25)*IF(G2031,$AF$29,$AF$30)*IF(H2031,$AF$34,$AF$35)*IF(I2031,$AF$39,$AF$40)*IF(J2031,$AF$44,$AF$45)*IF(K2031,$AF$49,$AF$50)*IF(L2031,$AF$54,$AF$55)*IF(M2031,$AF$59,$AF$60)</f>
        <v>0.00354977522428706</v>
      </c>
      <c r="P2031">
        <f t="array" ref="P2031">$AE$2*_xlfn.IFS(B2031="data_scientist",$AH$7,TRUE,1)*_xlfn.IFS(B2031="data_analyst",$AH$8,TRUE,1)*_xlfn.IFS(B2031="data_engineer",$AH$9,TRUE,1)*IF(D2031,$AH$13,$AH$14)*IF(E2031,$AH$19,$AH$20)*IF(F2031,$AH$24,$AH$25)*IF(G2031,$AH$29,$AH$30)*IF(H2031,$AH$34,$AH$35)*IF(I2031,$AH$39,$AH$40)*IF(J2031,$AH$44,$AH$45)*IF(K2031,$AH$49,$AH$50)*IF(L2031,$AH$54,$AH$55)*IF(M2031,$AH$59,$AH$60)</f>
        <v>0.000250229419682525</v>
      </c>
      <c r="Q2031">
        <f t="shared" si="310"/>
        <v>0.00354977522428706</v>
      </c>
      <c r="R2031">
        <f t="shared" si="311"/>
        <v>0</v>
      </c>
      <c r="S2031">
        <f t="shared" si="312"/>
        <v>0</v>
      </c>
      <c r="T2031">
        <f t="shared" si="313"/>
        <v>0</v>
      </c>
      <c r="U2031">
        <f t="shared" si="314"/>
        <v>0</v>
      </c>
      <c r="V2031">
        <f t="shared" si="315"/>
        <v>1</v>
      </c>
      <c r="W2031">
        <f t="shared" si="316"/>
        <v>0</v>
      </c>
      <c r="X2031">
        <f t="shared" si="317"/>
        <v>0</v>
      </c>
      <c r="Y2031">
        <f t="shared" si="318"/>
        <v>0</v>
      </c>
      <c r="Z2031">
        <f t="shared" si="319"/>
        <v>0</v>
      </c>
    </row>
    <row r="2032" spans="1:26">
      <c r="A2032">
        <v>1</v>
      </c>
      <c r="B2032" t="s">
        <v>29</v>
      </c>
      <c r="C2032" t="s">
        <v>61</v>
      </c>
      <c r="D2032">
        <v>1</v>
      </c>
      <c r="E2032">
        <v>1</v>
      </c>
      <c r="F2032">
        <v>0</v>
      </c>
      <c r="G2032">
        <v>1</v>
      </c>
      <c r="H2032">
        <v>0</v>
      </c>
      <c r="I2032">
        <v>0</v>
      </c>
      <c r="J2032">
        <v>1</v>
      </c>
      <c r="K2032">
        <v>0</v>
      </c>
      <c r="L2032">
        <v>0</v>
      </c>
      <c r="M2032">
        <v>1</v>
      </c>
      <c r="N2032">
        <f t="array" ref="N2032">$AC$2*_xlfn.IFS(B2032="data_scientist",$AD$7,TRUE,1)*_xlfn.IFS(B2032="data_analyst",$AD$8,TRUE,1)*_xlfn.IFS(B2032="data_engineer",$AD$9,TRUE,1)*IF(D2032,$AD$13,$AD$14)*IF(E2032,$AD$19,$AD$20)*IF(F2032,$AD$24,$AD$25)*IF(G2032,$AD$29,$AD$30)*IF(H2032,$AD$34,$AD$35)*IF(I2032,$AD$39,$AD$40)*IF(J2032,$AD$44,$AD$45)*IF(K2032,$AD$49,$AD$50)*IF(L2032,$AD$54,$AD$55)*IF(M2032,$AD$59,$AD$60)</f>
        <v>0.000167089039600269</v>
      </c>
      <c r="O2032">
        <f t="array" ref="O2032">$AD$2*_xlfn.IFS(B2032="data_scientist",$AF$7,TRUE,1)*_xlfn.IFS(B2032="data_analyst",$AF$8,TRUE,1)*_xlfn.IFS(B2032="data_engineer",$AF$9,TRUE,1)*IF(D2032,$AF$13,$AF$14)*IF(E2032,$AF$19,$AF$20)*IF(F2032,$AF$24,$AF$25)*IF(G2032,$AF$29,$AF$30)*IF(H2032,$AF$34,$AF$35)*IF(I2032,$AF$39,$AF$40)*IF(J2032,$AF$44,$AF$45)*IF(K2032,$AF$49,$AF$50)*IF(L2032,$AF$54,$AF$55)*IF(M2032,$AF$59,$AF$60)</f>
        <v>0.000877594285260212</v>
      </c>
      <c r="P2032">
        <f t="array" ref="P2032">$AE$2*_xlfn.IFS(B2032="data_scientist",$AH$7,TRUE,1)*_xlfn.IFS(B2032="data_analyst",$AH$8,TRUE,1)*_xlfn.IFS(B2032="data_engineer",$AH$9,TRUE,1)*IF(D2032,$AH$13,$AH$14)*IF(E2032,$AH$19,$AH$20)*IF(F2032,$AH$24,$AH$25)*IF(G2032,$AH$29,$AH$30)*IF(H2032,$AH$34,$AH$35)*IF(I2032,$AH$39,$AH$40)*IF(J2032,$AH$44,$AH$45)*IF(K2032,$AH$49,$AH$50)*IF(L2032,$AH$54,$AH$55)*IF(M2032,$AH$59,$AH$60)</f>
        <v>9.45780161414552e-5</v>
      </c>
      <c r="Q2032">
        <f t="shared" si="310"/>
        <v>0.000877594285260212</v>
      </c>
      <c r="R2032">
        <f t="shared" si="311"/>
        <v>0</v>
      </c>
      <c r="S2032">
        <f t="shared" si="312"/>
        <v>0</v>
      </c>
      <c r="T2032">
        <f t="shared" si="313"/>
        <v>0</v>
      </c>
      <c r="U2032">
        <f t="shared" si="314"/>
        <v>0</v>
      </c>
      <c r="V2032">
        <f t="shared" si="315"/>
        <v>1</v>
      </c>
      <c r="W2032">
        <f t="shared" si="316"/>
        <v>0</v>
      </c>
      <c r="X2032">
        <f t="shared" si="317"/>
        <v>0</v>
      </c>
      <c r="Y2032">
        <f t="shared" si="318"/>
        <v>0</v>
      </c>
      <c r="Z2032">
        <f t="shared" si="319"/>
        <v>0</v>
      </c>
    </row>
    <row r="2033" spans="1:26">
      <c r="A2033">
        <v>1</v>
      </c>
      <c r="B2033" t="s">
        <v>29</v>
      </c>
      <c r="C2033" t="s">
        <v>61</v>
      </c>
      <c r="D2033">
        <v>1</v>
      </c>
      <c r="E2033">
        <v>1</v>
      </c>
      <c r="F2033">
        <v>0</v>
      </c>
      <c r="G2033">
        <v>1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1</v>
      </c>
      <c r="N2033">
        <f t="array" ref="N2033">$AC$2*_xlfn.IFS(B2033="data_scientist",$AD$7,TRUE,1)*_xlfn.IFS(B2033="data_analyst",$AD$8,TRUE,1)*_xlfn.IFS(B2033="data_engineer",$AD$9,TRUE,1)*IF(D2033,$AD$13,$AD$14)*IF(E2033,$AD$19,$AD$20)*IF(F2033,$AD$24,$AD$25)*IF(G2033,$AD$29,$AD$30)*IF(H2033,$AD$34,$AD$35)*IF(I2033,$AD$39,$AD$40)*IF(J2033,$AD$44,$AD$45)*IF(K2033,$AD$49,$AD$50)*IF(L2033,$AD$54,$AD$55)*IF(M2033,$AD$59,$AD$60)</f>
        <v>0.000846506841737949</v>
      </c>
      <c r="O2033">
        <f t="array" ref="O2033">$AD$2*_xlfn.IFS(B2033="data_scientist",$AF$7,TRUE,1)*_xlfn.IFS(B2033="data_analyst",$AF$8,TRUE,1)*_xlfn.IFS(B2033="data_engineer",$AF$9,TRUE,1)*IF(D2033,$AF$13,$AF$14)*IF(E2033,$AF$19,$AF$20)*IF(F2033,$AF$24,$AF$25)*IF(G2033,$AF$29,$AF$30)*IF(H2033,$AF$34,$AF$35)*IF(I2033,$AF$39,$AF$40)*IF(J2033,$AF$44,$AF$45)*IF(K2033,$AF$49,$AF$50)*IF(L2033,$AF$54,$AF$55)*IF(M2033,$AF$59,$AF$60)</f>
        <v>0.00437839767046186</v>
      </c>
      <c r="P2033">
        <f t="array" ref="P2033">$AE$2*_xlfn.IFS(B2033="data_scientist",$AH$7,TRUE,1)*_xlfn.IFS(B2033="data_analyst",$AH$8,TRUE,1)*_xlfn.IFS(B2033="data_engineer",$AH$9,TRUE,1)*IF(D2033,$AH$13,$AH$14)*IF(E2033,$AH$19,$AH$20)*IF(F2033,$AH$24,$AH$25)*IF(G2033,$AH$29,$AH$30)*IF(H2033,$AH$34,$AH$35)*IF(I2033,$AH$39,$AH$40)*IF(J2033,$AH$44,$AH$45)*IF(K2033,$AH$49,$AH$50)*IF(L2033,$AH$54,$AH$55)*IF(M2033,$AH$59,$AH$60)</f>
        <v>0.000523816704783444</v>
      </c>
      <c r="Q2033">
        <f t="shared" si="310"/>
        <v>0.00437839767046186</v>
      </c>
      <c r="R2033">
        <f t="shared" si="311"/>
        <v>0</v>
      </c>
      <c r="S2033">
        <f t="shared" si="312"/>
        <v>0</v>
      </c>
      <c r="T2033">
        <f t="shared" si="313"/>
        <v>0</v>
      </c>
      <c r="U2033">
        <f t="shared" si="314"/>
        <v>0</v>
      </c>
      <c r="V2033">
        <f t="shared" si="315"/>
        <v>1</v>
      </c>
      <c r="W2033">
        <f t="shared" si="316"/>
        <v>0</v>
      </c>
      <c r="X2033">
        <f t="shared" si="317"/>
        <v>0</v>
      </c>
      <c r="Y2033">
        <f t="shared" si="318"/>
        <v>0</v>
      </c>
      <c r="Z2033">
        <f t="shared" si="319"/>
        <v>0</v>
      </c>
    </row>
    <row r="2034" spans="1:26">
      <c r="A2034">
        <v>1</v>
      </c>
      <c r="B2034" t="s">
        <v>29</v>
      </c>
      <c r="C2034" t="s">
        <v>61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1</v>
      </c>
      <c r="J2034">
        <v>0</v>
      </c>
      <c r="K2034">
        <v>0</v>
      </c>
      <c r="L2034">
        <v>0</v>
      </c>
      <c r="M2034">
        <v>1</v>
      </c>
      <c r="N2034">
        <f t="array" ref="N2034">$AC$2*_xlfn.IFS(B2034="data_scientist",$AD$7,TRUE,1)*_xlfn.IFS(B2034="data_analyst",$AD$8,TRUE,1)*_xlfn.IFS(B2034="data_engineer",$AD$9,TRUE,1)*IF(D2034,$AD$13,$AD$14)*IF(E2034,$AD$19,$AD$20)*IF(F2034,$AD$24,$AD$25)*IF(G2034,$AD$29,$AD$30)*IF(H2034,$AD$34,$AD$35)*IF(I2034,$AD$39,$AD$40)*IF(J2034,$AD$44,$AD$45)*IF(K2034,$AD$49,$AD$50)*IF(L2034,$AD$54,$AD$55)*IF(M2034,$AD$59,$AD$60)</f>
        <v>0.0013279751412522</v>
      </c>
      <c r="O2034">
        <f t="array" ref="O2034">$AD$2*_xlfn.IFS(B2034="data_scientist",$AF$7,TRUE,1)*_xlfn.IFS(B2034="data_analyst",$AF$8,TRUE,1)*_xlfn.IFS(B2034="data_engineer",$AF$9,TRUE,1)*IF(D2034,$AF$13,$AF$14)*IF(E2034,$AF$19,$AF$20)*IF(F2034,$AF$24,$AF$25)*IF(G2034,$AF$29,$AF$30)*IF(H2034,$AF$34,$AF$35)*IF(I2034,$AF$39,$AF$40)*IF(J2034,$AF$44,$AF$45)*IF(K2034,$AF$49,$AF$50)*IF(L2034,$AF$54,$AF$55)*IF(M2034,$AF$59,$AF$60)</f>
        <v>0.000400523496939416</v>
      </c>
      <c r="P2034">
        <f t="array" ref="P2034">$AE$2*_xlfn.IFS(B2034="data_scientist",$AH$7,TRUE,1)*_xlfn.IFS(B2034="data_analyst",$AH$8,TRUE,1)*_xlfn.IFS(B2034="data_engineer",$AH$9,TRUE,1)*IF(D2034,$AH$13,$AH$14)*IF(E2034,$AH$19,$AH$20)*IF(F2034,$AH$24,$AH$25)*IF(G2034,$AH$29,$AH$30)*IF(H2034,$AH$34,$AH$35)*IF(I2034,$AH$39,$AH$40)*IF(J2034,$AH$44,$AH$45)*IF(K2034,$AH$49,$AH$50)*IF(L2034,$AH$54,$AH$55)*IF(M2034,$AH$59,$AH$60)</f>
        <v>0.000193692776754478</v>
      </c>
      <c r="Q2034">
        <f t="shared" si="310"/>
        <v>0.0013279751412522</v>
      </c>
      <c r="R2034">
        <f t="shared" si="311"/>
        <v>0</v>
      </c>
      <c r="S2034">
        <f t="shared" si="312"/>
        <v>0</v>
      </c>
      <c r="T2034">
        <f t="shared" si="313"/>
        <v>0</v>
      </c>
      <c r="U2034">
        <f t="shared" si="314"/>
        <v>1</v>
      </c>
      <c r="V2034">
        <f t="shared" si="315"/>
        <v>0</v>
      </c>
      <c r="W2034">
        <f t="shared" si="316"/>
        <v>0</v>
      </c>
      <c r="X2034">
        <f t="shared" si="317"/>
        <v>0</v>
      </c>
      <c r="Y2034">
        <f t="shared" si="318"/>
        <v>0</v>
      </c>
      <c r="Z2034">
        <f t="shared" si="319"/>
        <v>0</v>
      </c>
    </row>
    <row r="2035" spans="1:26">
      <c r="A2035">
        <v>1</v>
      </c>
      <c r="B2035" t="s">
        <v>29</v>
      </c>
      <c r="C2035" t="s">
        <v>61</v>
      </c>
      <c r="D2035">
        <v>1</v>
      </c>
      <c r="E2035">
        <v>1</v>
      </c>
      <c r="F2035">
        <v>1</v>
      </c>
      <c r="G2035">
        <v>1</v>
      </c>
      <c r="H2035">
        <v>0</v>
      </c>
      <c r="I2035">
        <v>0</v>
      </c>
      <c r="J2035">
        <v>1</v>
      </c>
      <c r="K2035">
        <v>1</v>
      </c>
      <c r="L2035">
        <v>0</v>
      </c>
      <c r="M2035">
        <v>1</v>
      </c>
      <c r="N2035">
        <f t="array" ref="N2035">$AC$2*_xlfn.IFS(B2035="data_scientist",$AD$7,TRUE,1)*_xlfn.IFS(B2035="data_analyst",$AD$8,TRUE,1)*_xlfn.IFS(B2035="data_engineer",$AD$9,TRUE,1)*IF(D2035,$AD$13,$AD$14)*IF(E2035,$AD$19,$AD$20)*IF(F2035,$AD$24,$AD$25)*IF(G2035,$AD$29,$AD$30)*IF(H2035,$AD$34,$AD$35)*IF(I2035,$AD$39,$AD$40)*IF(J2035,$AD$44,$AD$45)*IF(K2035,$AD$49,$AD$50)*IF(L2035,$AD$54,$AD$55)*IF(M2035,$AD$59,$AD$60)</f>
        <v>1.46419987183706e-6</v>
      </c>
      <c r="O2035">
        <f t="array" ref="O2035">$AD$2*_xlfn.IFS(B2035="data_scientist",$AF$7,TRUE,1)*_xlfn.IFS(B2035="data_analyst",$AF$8,TRUE,1)*_xlfn.IFS(B2035="data_engineer",$AF$9,TRUE,1)*IF(D2035,$AF$13,$AF$14)*IF(E2035,$AF$19,$AF$20)*IF(F2035,$AF$24,$AF$25)*IF(G2035,$AF$29,$AF$30)*IF(H2035,$AF$34,$AF$35)*IF(I2035,$AF$39,$AF$40)*IF(J2035,$AF$44,$AF$45)*IF(K2035,$AF$49,$AF$50)*IF(L2035,$AF$54,$AF$55)*IF(M2035,$AF$59,$AF$60)</f>
        <v>0.00062241713816352</v>
      </c>
      <c r="P2035">
        <f t="array" ref="P2035">$AE$2*_xlfn.IFS(B2035="data_scientist",$AH$7,TRUE,1)*_xlfn.IFS(B2035="data_analyst",$AH$8,TRUE,1)*_xlfn.IFS(B2035="data_engineer",$AH$9,TRUE,1)*IF(D2035,$AH$13,$AH$14)*IF(E2035,$AH$19,$AH$20)*IF(F2035,$AH$24,$AH$25)*IF(G2035,$AH$29,$AH$30)*IF(H2035,$AH$34,$AH$35)*IF(I2035,$AH$39,$AH$40)*IF(J2035,$AH$44,$AH$45)*IF(K2035,$AH$49,$AH$50)*IF(L2035,$AH$54,$AH$55)*IF(M2035,$AH$59,$AH$60)</f>
        <v>2.43278602469122e-5</v>
      </c>
      <c r="Q2035">
        <f t="shared" si="310"/>
        <v>0.00062241713816352</v>
      </c>
      <c r="R2035">
        <f t="shared" si="311"/>
        <v>0</v>
      </c>
      <c r="S2035">
        <f t="shared" si="312"/>
        <v>0</v>
      </c>
      <c r="T2035">
        <f t="shared" si="313"/>
        <v>0</v>
      </c>
      <c r="U2035">
        <f t="shared" si="314"/>
        <v>0</v>
      </c>
      <c r="V2035">
        <f t="shared" si="315"/>
        <v>1</v>
      </c>
      <c r="W2035">
        <f t="shared" si="316"/>
        <v>0</v>
      </c>
      <c r="X2035">
        <f t="shared" si="317"/>
        <v>0</v>
      </c>
      <c r="Y2035">
        <f t="shared" si="318"/>
        <v>0</v>
      </c>
      <c r="Z2035">
        <f t="shared" si="319"/>
        <v>0</v>
      </c>
    </row>
    <row r="2036" spans="1:26">
      <c r="A2036">
        <v>1</v>
      </c>
      <c r="B2036" t="s">
        <v>29</v>
      </c>
      <c r="C2036" t="s">
        <v>61</v>
      </c>
      <c r="D2036">
        <v>0</v>
      </c>
      <c r="E2036">
        <v>1</v>
      </c>
      <c r="F2036">
        <v>0</v>
      </c>
      <c r="G2036">
        <v>1</v>
      </c>
      <c r="H2036">
        <v>0</v>
      </c>
      <c r="I2036">
        <v>1</v>
      </c>
      <c r="J2036">
        <v>1</v>
      </c>
      <c r="K2036">
        <v>0</v>
      </c>
      <c r="L2036">
        <v>0</v>
      </c>
      <c r="M2036">
        <v>1</v>
      </c>
      <c r="N2036">
        <f t="array" ref="N2036">$AC$2*_xlfn.IFS(B2036="data_scientist",$AD$7,TRUE,1)*_xlfn.IFS(B2036="data_analyst",$AD$8,TRUE,1)*_xlfn.IFS(B2036="data_engineer",$AD$9,TRUE,1)*IF(D2036,$AD$13,$AD$14)*IF(E2036,$AD$19,$AD$20)*IF(F2036,$AD$24,$AD$25)*IF(G2036,$AD$29,$AD$30)*IF(H2036,$AD$34,$AD$35)*IF(I2036,$AD$39,$AD$40)*IF(J2036,$AD$44,$AD$45)*IF(K2036,$AD$49,$AD$50)*IF(L2036,$AD$54,$AD$55)*IF(M2036,$AD$59,$AD$60)</f>
        <v>0.000122277494403383</v>
      </c>
      <c r="O2036">
        <f t="array" ref="O2036">$AD$2*_xlfn.IFS(B2036="data_scientist",$AF$7,TRUE,1)*_xlfn.IFS(B2036="data_analyst",$AF$8,TRUE,1)*_xlfn.IFS(B2036="data_engineer",$AF$9,TRUE,1)*IF(D2036,$AF$13,$AF$14)*IF(E2036,$AF$19,$AF$20)*IF(F2036,$AF$24,$AF$25)*IF(G2036,$AF$29,$AF$30)*IF(H2036,$AF$34,$AF$35)*IF(I2036,$AF$39,$AF$40)*IF(J2036,$AF$44,$AF$45)*IF(K2036,$AF$49,$AF$50)*IF(L2036,$AF$54,$AF$55)*IF(M2036,$AF$59,$AF$60)</f>
        <v>8.14641774923987e-5</v>
      </c>
      <c r="P2036">
        <f t="array" ref="P2036">$AE$2*_xlfn.IFS(B2036="data_scientist",$AH$7,TRUE,1)*_xlfn.IFS(B2036="data_analyst",$AH$8,TRUE,1)*_xlfn.IFS(B2036="data_engineer",$AH$9,TRUE,1)*IF(D2036,$AH$13,$AH$14)*IF(E2036,$AH$19,$AH$20)*IF(F2036,$AH$24,$AH$25)*IF(G2036,$AH$29,$AH$30)*IF(H2036,$AH$34,$AH$35)*IF(I2036,$AH$39,$AH$40)*IF(J2036,$AH$44,$AH$45)*IF(K2036,$AH$49,$AH$50)*IF(L2036,$AH$54,$AH$55)*IF(M2036,$AH$59,$AH$60)</f>
        <v>1.99725295895821e-5</v>
      </c>
      <c r="Q2036">
        <f t="shared" si="310"/>
        <v>0.000122277494403383</v>
      </c>
      <c r="R2036">
        <f t="shared" si="311"/>
        <v>0</v>
      </c>
      <c r="S2036">
        <f t="shared" si="312"/>
        <v>0</v>
      </c>
      <c r="T2036">
        <f t="shared" si="313"/>
        <v>0</v>
      </c>
      <c r="U2036">
        <f t="shared" si="314"/>
        <v>1</v>
      </c>
      <c r="V2036">
        <f t="shared" si="315"/>
        <v>0</v>
      </c>
      <c r="W2036">
        <f t="shared" si="316"/>
        <v>0</v>
      </c>
      <c r="X2036">
        <f t="shared" si="317"/>
        <v>0</v>
      </c>
      <c r="Y2036">
        <f t="shared" si="318"/>
        <v>0</v>
      </c>
      <c r="Z2036">
        <f t="shared" si="319"/>
        <v>0</v>
      </c>
    </row>
    <row r="2037" spans="1:26">
      <c r="A2037">
        <v>1</v>
      </c>
      <c r="B2037" t="s">
        <v>29</v>
      </c>
      <c r="C2037" t="s">
        <v>61</v>
      </c>
      <c r="D2037">
        <v>1</v>
      </c>
      <c r="E2037">
        <v>1</v>
      </c>
      <c r="F2037">
        <v>1</v>
      </c>
      <c r="G2037">
        <v>1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1</v>
      </c>
      <c r="N2037">
        <f t="array" ref="N2037">$AC$2*_xlfn.IFS(B2037="data_scientist",$AD$7,TRUE,1)*_xlfn.IFS(B2037="data_analyst",$AD$8,TRUE,1)*_xlfn.IFS(B2037="data_engineer",$AD$9,TRUE,1)*IF(D2037,$AD$13,$AD$14)*IF(E2037,$AD$19,$AD$20)*IF(F2037,$AD$24,$AD$25)*IF(G2037,$AD$29,$AD$30)*IF(H2037,$AD$34,$AD$35)*IF(I2037,$AD$39,$AD$40)*IF(J2037,$AD$44,$AD$45)*IF(K2037,$AD$49,$AD$50)*IF(L2037,$AD$54,$AD$55)*IF(M2037,$AD$59,$AD$60)</f>
        <v>0.000154014822529376</v>
      </c>
      <c r="O2037">
        <f t="array" ref="O2037">$AD$2*_xlfn.IFS(B2037="data_scientist",$AF$7,TRUE,1)*_xlfn.IFS(B2037="data_analyst",$AF$8,TRUE,1)*_xlfn.IFS(B2037="data_engineer",$AF$9,TRUE,1)*IF(D2037,$AF$13,$AF$14)*IF(E2037,$AF$19,$AF$20)*IF(F2037,$AF$24,$AF$25)*IF(G2037,$AF$29,$AF$30)*IF(H2037,$AF$34,$AF$35)*IF(I2037,$AF$39,$AF$40)*IF(J2037,$AF$44,$AF$45)*IF(K2037,$AF$49,$AF$50)*IF(L2037,$AF$54,$AF$55)*IF(M2037,$AF$59,$AF$60)</f>
        <v>0.0049807469930692</v>
      </c>
      <c r="P2037">
        <f t="array" ref="P2037">$AE$2*_xlfn.IFS(B2037="data_scientist",$AH$7,TRUE,1)*_xlfn.IFS(B2037="data_analyst",$AH$8,TRUE,1)*_xlfn.IFS(B2037="data_engineer",$AH$9,TRUE,1)*IF(D2037,$AH$13,$AH$14)*IF(E2037,$AH$19,$AH$20)*IF(F2037,$AH$24,$AH$25)*IF(G2037,$AH$29,$AH$30)*IF(H2037,$AH$34,$AH$35)*IF(I2037,$AH$39,$AH$40)*IF(J2037,$AH$44,$AH$45)*IF(K2037,$AH$49,$AH$50)*IF(L2037,$AH$54,$AH$55)*IF(M2037,$AH$59,$AH$60)</f>
        <v>0.000357854976535224</v>
      </c>
      <c r="Q2037">
        <f t="shared" si="310"/>
        <v>0.0049807469930692</v>
      </c>
      <c r="R2037">
        <f t="shared" si="311"/>
        <v>0</v>
      </c>
      <c r="S2037">
        <f t="shared" si="312"/>
        <v>0</v>
      </c>
      <c r="T2037">
        <f t="shared" si="313"/>
        <v>0</v>
      </c>
      <c r="U2037">
        <f t="shared" si="314"/>
        <v>0</v>
      </c>
      <c r="V2037">
        <f t="shared" si="315"/>
        <v>1</v>
      </c>
      <c r="W2037">
        <f t="shared" si="316"/>
        <v>0</v>
      </c>
      <c r="X2037">
        <f t="shared" si="317"/>
        <v>0</v>
      </c>
      <c r="Y2037">
        <f t="shared" si="318"/>
        <v>0</v>
      </c>
      <c r="Z2037">
        <f t="shared" si="319"/>
        <v>0</v>
      </c>
    </row>
    <row r="2038" spans="1:26">
      <c r="A2038">
        <v>1</v>
      </c>
      <c r="B2038" t="s">
        <v>29</v>
      </c>
      <c r="C2038" t="s">
        <v>61</v>
      </c>
      <c r="D2038">
        <v>0</v>
      </c>
      <c r="E2038">
        <v>0</v>
      </c>
      <c r="F2038">
        <v>1</v>
      </c>
      <c r="G2038">
        <v>1</v>
      </c>
      <c r="H2038">
        <v>1</v>
      </c>
      <c r="I2038">
        <v>0</v>
      </c>
      <c r="J2038">
        <v>0</v>
      </c>
      <c r="K2038">
        <v>0</v>
      </c>
      <c r="L2038">
        <v>0</v>
      </c>
      <c r="M2038">
        <v>1</v>
      </c>
      <c r="N2038">
        <f t="array" ref="N2038">$AC$2*_xlfn.IFS(B2038="data_scientist",$AD$7,TRUE,1)*_xlfn.IFS(B2038="data_analyst",$AD$8,TRUE,1)*_xlfn.IFS(B2038="data_engineer",$AD$9,TRUE,1)*IF(D2038,$AD$13,$AD$14)*IF(E2038,$AD$19,$AD$20)*IF(F2038,$AD$24,$AD$25)*IF(G2038,$AD$29,$AD$30)*IF(H2038,$AD$34,$AD$35)*IF(I2038,$AD$39,$AD$40)*IF(J2038,$AD$44,$AD$45)*IF(K2038,$AD$49,$AD$50)*IF(L2038,$AD$54,$AD$55)*IF(M2038,$AD$59,$AD$60)</f>
        <v>1.68266626188268e-5</v>
      </c>
      <c r="O2038">
        <f t="array" ref="O2038">$AD$2*_xlfn.IFS(B2038="data_scientist",$AF$7,TRUE,1)*_xlfn.IFS(B2038="data_analyst",$AF$8,TRUE,1)*_xlfn.IFS(B2038="data_engineer",$AF$9,TRUE,1)*IF(D2038,$AF$13,$AF$14)*IF(E2038,$AF$19,$AF$20)*IF(F2038,$AF$24,$AF$25)*IF(G2038,$AF$29,$AF$30)*IF(H2038,$AF$34,$AF$35)*IF(I2038,$AF$39,$AF$40)*IF(J2038,$AF$44,$AF$45)*IF(K2038,$AF$49,$AF$50)*IF(L2038,$AF$54,$AF$55)*IF(M2038,$AF$59,$AF$60)</f>
        <v>0.00118857497714853</v>
      </c>
      <c r="P2038">
        <f t="array" ref="P2038">$AE$2*_xlfn.IFS(B2038="data_scientist",$AH$7,TRUE,1)*_xlfn.IFS(B2038="data_analyst",$AH$8,TRUE,1)*_xlfn.IFS(B2038="data_engineer",$AH$9,TRUE,1)*IF(D2038,$AH$13,$AH$14)*IF(E2038,$AH$19,$AH$20)*IF(F2038,$AH$24,$AH$25)*IF(G2038,$AH$29,$AH$30)*IF(H2038,$AH$34,$AH$35)*IF(I2038,$AH$39,$AH$40)*IF(J2038,$AH$44,$AH$45)*IF(K2038,$AH$49,$AH$50)*IF(L2038,$AH$54,$AH$55)*IF(M2038,$AH$59,$AH$60)</f>
        <v>0.000124734691766808</v>
      </c>
      <c r="Q2038">
        <f t="shared" si="310"/>
        <v>0.00118857497714853</v>
      </c>
      <c r="R2038">
        <f t="shared" si="311"/>
        <v>0</v>
      </c>
      <c r="S2038">
        <f t="shared" si="312"/>
        <v>0</v>
      </c>
      <c r="T2038">
        <f t="shared" si="313"/>
        <v>0</v>
      </c>
      <c r="U2038">
        <f t="shared" si="314"/>
        <v>0</v>
      </c>
      <c r="V2038">
        <f t="shared" si="315"/>
        <v>1</v>
      </c>
      <c r="W2038">
        <f t="shared" si="316"/>
        <v>0</v>
      </c>
      <c r="X2038">
        <f t="shared" si="317"/>
        <v>0</v>
      </c>
      <c r="Y2038">
        <f t="shared" si="318"/>
        <v>0</v>
      </c>
      <c r="Z2038">
        <f t="shared" si="319"/>
        <v>0</v>
      </c>
    </row>
    <row r="2039" spans="1:26">
      <c r="A2039">
        <v>1</v>
      </c>
      <c r="B2039" t="s">
        <v>29</v>
      </c>
      <c r="C2039" t="s">
        <v>61</v>
      </c>
      <c r="D2039">
        <v>1</v>
      </c>
      <c r="E2039">
        <v>1</v>
      </c>
      <c r="F2039">
        <v>0</v>
      </c>
      <c r="G2039">
        <v>1</v>
      </c>
      <c r="H2039">
        <v>0</v>
      </c>
      <c r="I2039">
        <v>0</v>
      </c>
      <c r="J2039">
        <v>1</v>
      </c>
      <c r="K2039">
        <v>0</v>
      </c>
      <c r="L2039">
        <v>0</v>
      </c>
      <c r="M2039">
        <v>1</v>
      </c>
      <c r="N2039">
        <f t="array" ref="N2039">$AC$2*_xlfn.IFS(B2039="data_scientist",$AD$7,TRUE,1)*_xlfn.IFS(B2039="data_analyst",$AD$8,TRUE,1)*_xlfn.IFS(B2039="data_engineer",$AD$9,TRUE,1)*IF(D2039,$AD$13,$AD$14)*IF(E2039,$AD$19,$AD$20)*IF(F2039,$AD$24,$AD$25)*IF(G2039,$AD$29,$AD$30)*IF(H2039,$AD$34,$AD$35)*IF(I2039,$AD$39,$AD$40)*IF(J2039,$AD$44,$AD$45)*IF(K2039,$AD$49,$AD$50)*IF(L2039,$AD$54,$AD$55)*IF(M2039,$AD$59,$AD$60)</f>
        <v>0.000167089039600269</v>
      </c>
      <c r="O2039">
        <f t="array" ref="O2039">$AD$2*_xlfn.IFS(B2039="data_scientist",$AF$7,TRUE,1)*_xlfn.IFS(B2039="data_analyst",$AF$8,TRUE,1)*_xlfn.IFS(B2039="data_engineer",$AF$9,TRUE,1)*IF(D2039,$AF$13,$AF$14)*IF(E2039,$AF$19,$AF$20)*IF(F2039,$AF$24,$AF$25)*IF(G2039,$AF$29,$AF$30)*IF(H2039,$AF$34,$AF$35)*IF(I2039,$AF$39,$AF$40)*IF(J2039,$AF$44,$AF$45)*IF(K2039,$AF$49,$AF$50)*IF(L2039,$AF$54,$AF$55)*IF(M2039,$AF$59,$AF$60)</f>
        <v>0.000877594285260212</v>
      </c>
      <c r="P2039">
        <f t="array" ref="P2039">$AE$2*_xlfn.IFS(B2039="data_scientist",$AH$7,TRUE,1)*_xlfn.IFS(B2039="data_analyst",$AH$8,TRUE,1)*_xlfn.IFS(B2039="data_engineer",$AH$9,TRUE,1)*IF(D2039,$AH$13,$AH$14)*IF(E2039,$AH$19,$AH$20)*IF(F2039,$AH$24,$AH$25)*IF(G2039,$AH$29,$AH$30)*IF(H2039,$AH$34,$AH$35)*IF(I2039,$AH$39,$AH$40)*IF(J2039,$AH$44,$AH$45)*IF(K2039,$AH$49,$AH$50)*IF(L2039,$AH$54,$AH$55)*IF(M2039,$AH$59,$AH$60)</f>
        <v>9.45780161414552e-5</v>
      </c>
      <c r="Q2039">
        <f t="shared" si="310"/>
        <v>0.000877594285260212</v>
      </c>
      <c r="R2039">
        <f t="shared" si="311"/>
        <v>0</v>
      </c>
      <c r="S2039">
        <f t="shared" si="312"/>
        <v>0</v>
      </c>
      <c r="T2039">
        <f t="shared" si="313"/>
        <v>0</v>
      </c>
      <c r="U2039">
        <f t="shared" si="314"/>
        <v>0</v>
      </c>
      <c r="V2039">
        <f t="shared" si="315"/>
        <v>1</v>
      </c>
      <c r="W2039">
        <f t="shared" si="316"/>
        <v>0</v>
      </c>
      <c r="X2039">
        <f t="shared" si="317"/>
        <v>0</v>
      </c>
      <c r="Y2039">
        <f t="shared" si="318"/>
        <v>0</v>
      </c>
      <c r="Z2039">
        <f t="shared" si="319"/>
        <v>0</v>
      </c>
    </row>
    <row r="2040" spans="1:26">
      <c r="A2040">
        <v>1</v>
      </c>
      <c r="B2040" t="s">
        <v>29</v>
      </c>
      <c r="C2040" t="s">
        <v>61</v>
      </c>
      <c r="D2040">
        <v>1</v>
      </c>
      <c r="E2040">
        <v>1</v>
      </c>
      <c r="F2040">
        <v>1</v>
      </c>
      <c r="G2040">
        <v>1</v>
      </c>
      <c r="H2040">
        <v>0</v>
      </c>
      <c r="I2040">
        <v>1</v>
      </c>
      <c r="J2040">
        <v>0</v>
      </c>
      <c r="K2040">
        <v>1</v>
      </c>
      <c r="L2040">
        <v>0</v>
      </c>
      <c r="M2040">
        <v>1</v>
      </c>
      <c r="N2040">
        <f t="array" ref="N2040">$AC$2*_xlfn.IFS(B2040="data_scientist",$AD$7,TRUE,1)*_xlfn.IFS(B2040="data_analyst",$AD$8,TRUE,1)*_xlfn.IFS(B2040="data_engineer",$AD$9,TRUE,1)*IF(D2040,$AD$13,$AD$14)*IF(E2040,$AD$19,$AD$20)*IF(F2040,$AD$24,$AD$25)*IF(G2040,$AD$29,$AD$30)*IF(H2040,$AD$34,$AD$35)*IF(I2040,$AD$39,$AD$40)*IF(J2040,$AD$44,$AD$45)*IF(K2040,$AD$49,$AD$50)*IF(L2040,$AD$54,$AD$55)*IF(M2040,$AD$59,$AD$60)</f>
        <v>2.54705242363191e-6</v>
      </c>
      <c r="O2040">
        <f t="array" ref="O2040">$AD$2*_xlfn.IFS(B2040="data_scientist",$AF$7,TRUE,1)*_xlfn.IFS(B2040="data_analyst",$AF$8,TRUE,1)*_xlfn.IFS(B2040="data_engineer",$AF$9,TRUE,1)*IF(D2040,$AF$13,$AF$14)*IF(E2040,$AF$19,$AF$20)*IF(F2040,$AF$24,$AF$25)*IF(G2040,$AF$29,$AF$30)*IF(H2040,$AF$34,$AF$35)*IF(I2040,$AF$39,$AF$40)*IF(J2040,$AF$44,$AF$45)*IF(K2040,$AF$49,$AF$50)*IF(L2040,$AF$54,$AF$55)*IF(M2040,$AF$59,$AF$60)</f>
        <v>0.000751734475943705</v>
      </c>
      <c r="P2040">
        <f t="array" ref="P2040">$AE$2*_xlfn.IFS(B2040="data_scientist",$AH$7,TRUE,1)*_xlfn.IFS(B2040="data_analyst",$AH$8,TRUE,1)*_xlfn.IFS(B2040="data_engineer",$AH$9,TRUE,1)*IF(D2040,$AH$13,$AH$14)*IF(E2040,$AH$19,$AH$20)*IF(F2040,$AH$24,$AH$25)*IF(G2040,$AH$29,$AH$30)*IF(H2040,$AH$34,$AH$35)*IF(I2040,$AH$39,$AH$40)*IF(J2040,$AH$44,$AH$45)*IF(K2040,$AH$49,$AH$50)*IF(L2040,$AH$54,$AH$55)*IF(M2040,$AH$59,$AH$60)</f>
        <v>3.7808095716192e-5</v>
      </c>
      <c r="Q2040">
        <f t="shared" si="310"/>
        <v>0.000751734475943705</v>
      </c>
      <c r="R2040">
        <f t="shared" si="311"/>
        <v>0</v>
      </c>
      <c r="S2040">
        <f t="shared" si="312"/>
        <v>0</v>
      </c>
      <c r="T2040">
        <f t="shared" si="313"/>
        <v>0</v>
      </c>
      <c r="U2040">
        <f t="shared" si="314"/>
        <v>0</v>
      </c>
      <c r="V2040">
        <f t="shared" si="315"/>
        <v>1</v>
      </c>
      <c r="W2040">
        <f t="shared" si="316"/>
        <v>0</v>
      </c>
      <c r="X2040">
        <f t="shared" si="317"/>
        <v>0</v>
      </c>
      <c r="Y2040">
        <f t="shared" si="318"/>
        <v>0</v>
      </c>
      <c r="Z2040">
        <f t="shared" si="319"/>
        <v>0</v>
      </c>
    </row>
    <row r="2041" spans="1:26">
      <c r="A2041">
        <v>1</v>
      </c>
      <c r="B2041" t="s">
        <v>29</v>
      </c>
      <c r="C2041" t="s">
        <v>61</v>
      </c>
      <c r="D2041">
        <v>1</v>
      </c>
      <c r="E2041">
        <v>1</v>
      </c>
      <c r="F2041">
        <v>1</v>
      </c>
      <c r="G2041">
        <v>1</v>
      </c>
      <c r="H2041">
        <v>1</v>
      </c>
      <c r="I2041">
        <v>0</v>
      </c>
      <c r="J2041">
        <v>0</v>
      </c>
      <c r="K2041">
        <v>1</v>
      </c>
      <c r="L2041">
        <v>0</v>
      </c>
      <c r="M2041">
        <v>1</v>
      </c>
      <c r="N2041">
        <f t="array" ref="N2041">$AC$2*_xlfn.IFS(B2041="data_scientist",$AD$7,TRUE,1)*_xlfn.IFS(B2041="data_analyst",$AD$8,TRUE,1)*_xlfn.IFS(B2041="data_engineer",$AD$9,TRUE,1)*IF(D2041,$AD$13,$AD$14)*IF(E2041,$AD$19,$AD$20)*IF(F2041,$AD$24,$AD$25)*IF(G2041,$AD$29,$AD$30)*IF(H2041,$AD$34,$AD$35)*IF(I2041,$AD$39,$AD$40)*IF(J2041,$AD$44,$AD$45)*IF(K2041,$AD$49,$AD$50)*IF(L2041,$AD$54,$AD$55)*IF(M2041,$AD$59,$AD$60)</f>
        <v>4.95437890465876e-7</v>
      </c>
      <c r="O2041">
        <f t="array" ref="O2041">$AD$2*_xlfn.IFS(B2041="data_scientist",$AF$7,TRUE,1)*_xlfn.IFS(B2041="data_analyst",$AF$8,TRUE,1)*_xlfn.IFS(B2041="data_engineer",$AF$9,TRUE,1)*IF(D2041,$AF$13,$AF$14)*IF(E2041,$AF$19,$AF$20)*IF(F2041,$AF$24,$AF$25)*IF(G2041,$AF$29,$AF$30)*IF(H2041,$AF$34,$AF$35)*IF(I2041,$AF$39,$AF$40)*IF(J2041,$AF$44,$AF$45)*IF(K2041,$AF$49,$AF$50)*IF(L2041,$AF$54,$AF$55)*IF(M2041,$AF$59,$AF$60)</f>
        <v>0.00224172155876414</v>
      </c>
      <c r="P2041">
        <f t="array" ref="P2041">$AE$2*_xlfn.IFS(B2041="data_scientist",$AH$7,TRUE,1)*_xlfn.IFS(B2041="data_analyst",$AH$8,TRUE,1)*_xlfn.IFS(B2041="data_engineer",$AH$9,TRUE,1)*IF(D2041,$AH$13,$AH$14)*IF(E2041,$AH$19,$AH$20)*IF(F2041,$AH$24,$AH$25)*IF(G2041,$AH$29,$AH$30)*IF(H2041,$AH$34,$AH$35)*IF(I2041,$AH$39,$AH$40)*IF(J2041,$AH$44,$AH$45)*IF(K2041,$AH$49,$AH$50)*IF(L2041,$AH$54,$AH$55)*IF(M2041,$AH$59,$AH$60)</f>
        <v>6.61875388094128e-5</v>
      </c>
      <c r="Q2041">
        <f t="shared" si="310"/>
        <v>0.00224172155876414</v>
      </c>
      <c r="R2041">
        <f t="shared" si="311"/>
        <v>0</v>
      </c>
      <c r="S2041">
        <f t="shared" si="312"/>
        <v>0</v>
      </c>
      <c r="T2041">
        <f t="shared" si="313"/>
        <v>0</v>
      </c>
      <c r="U2041">
        <f t="shared" si="314"/>
        <v>0</v>
      </c>
      <c r="V2041">
        <f t="shared" si="315"/>
        <v>1</v>
      </c>
      <c r="W2041">
        <f t="shared" si="316"/>
        <v>0</v>
      </c>
      <c r="X2041">
        <f t="shared" si="317"/>
        <v>0</v>
      </c>
      <c r="Y2041">
        <f t="shared" si="318"/>
        <v>0</v>
      </c>
      <c r="Z2041">
        <f t="shared" si="319"/>
        <v>0</v>
      </c>
    </row>
    <row r="2042" spans="1:26">
      <c r="A2042">
        <v>1</v>
      </c>
      <c r="B2042" t="s">
        <v>29</v>
      </c>
      <c r="C2042" t="s">
        <v>61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1</v>
      </c>
      <c r="N2042">
        <f t="array" ref="N2042">$AC$2*_xlfn.IFS(B2042="data_scientist",$AD$7,TRUE,1)*_xlfn.IFS(B2042="data_analyst",$AD$8,TRUE,1)*_xlfn.IFS(B2042="data_engineer",$AD$9,TRUE,1)*IF(D2042,$AD$13,$AD$14)*IF(E2042,$AD$19,$AD$20)*IF(F2042,$AD$24,$AD$25)*IF(G2042,$AD$29,$AD$30)*IF(H2042,$AD$34,$AD$35)*IF(I2042,$AD$39,$AD$40)*IF(J2042,$AD$44,$AD$45)*IF(K2042,$AD$49,$AD$50)*IF(L2042,$AD$54,$AD$55)*IF(M2042,$AD$59,$AD$60)</f>
        <v>0.00386754108553451</v>
      </c>
      <c r="O2042">
        <f t="array" ref="O2042">$AD$2*_xlfn.IFS(B2042="data_scientist",$AF$7,TRUE,1)*_xlfn.IFS(B2042="data_analyst",$AF$8,TRUE,1)*_xlfn.IFS(B2042="data_engineer",$AF$9,TRUE,1)*IF(D2042,$AF$13,$AF$14)*IF(E2042,$AF$19,$AF$20)*IF(F2042,$AF$24,$AF$25)*IF(G2042,$AF$29,$AF$30)*IF(H2042,$AF$34,$AF$35)*IF(I2042,$AF$39,$AF$40)*IF(J2042,$AF$44,$AF$45)*IF(K2042,$AF$49,$AF$50)*IF(L2042,$AF$54,$AF$55)*IF(M2042,$AF$59,$AF$60)</f>
        <v>0.00165449893128245</v>
      </c>
      <c r="P2042">
        <f t="array" ref="P2042">$AE$2*_xlfn.IFS(B2042="data_scientist",$AH$7,TRUE,1)*_xlfn.IFS(B2042="data_analyst",$AH$8,TRUE,1)*_xlfn.IFS(B2042="data_engineer",$AH$9,TRUE,1)*IF(D2042,$AH$13,$AH$14)*IF(E2042,$AH$19,$AH$20)*IF(F2042,$AH$24,$AH$25)*IF(G2042,$AH$29,$AH$30)*IF(H2042,$AH$34,$AH$35)*IF(I2042,$AH$39,$AH$40)*IF(J2042,$AH$44,$AH$45)*IF(K2042,$AH$49,$AH$50)*IF(L2042,$AH$54,$AH$55)*IF(M2042,$AH$59,$AH$60)</f>
        <v>0.000690274258098174</v>
      </c>
      <c r="Q2042">
        <f t="shared" si="310"/>
        <v>0.00386754108553451</v>
      </c>
      <c r="R2042">
        <f t="shared" si="311"/>
        <v>0</v>
      </c>
      <c r="S2042">
        <f t="shared" si="312"/>
        <v>0</v>
      </c>
      <c r="T2042">
        <f t="shared" si="313"/>
        <v>0</v>
      </c>
      <c r="U2042">
        <f t="shared" si="314"/>
        <v>1</v>
      </c>
      <c r="V2042">
        <f t="shared" si="315"/>
        <v>0</v>
      </c>
      <c r="W2042">
        <f t="shared" si="316"/>
        <v>0</v>
      </c>
      <c r="X2042">
        <f t="shared" si="317"/>
        <v>0</v>
      </c>
      <c r="Y2042">
        <f t="shared" si="318"/>
        <v>0</v>
      </c>
      <c r="Z2042">
        <f t="shared" si="319"/>
        <v>0</v>
      </c>
    </row>
    <row r="2043" spans="1:26">
      <c r="A2043">
        <v>1</v>
      </c>
      <c r="B2043" t="s">
        <v>29</v>
      </c>
      <c r="C2043" t="s">
        <v>61</v>
      </c>
      <c r="D2043">
        <v>0</v>
      </c>
      <c r="E2043">
        <v>0</v>
      </c>
      <c r="F2043">
        <v>1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1</v>
      </c>
      <c r="N2043">
        <f t="array" ref="N2043">$AC$2*_xlfn.IFS(B2043="data_scientist",$AD$7,TRUE,1)*_xlfn.IFS(B2043="data_analyst",$AD$8,TRUE,1)*_xlfn.IFS(B2043="data_engineer",$AD$9,TRUE,1)*IF(D2043,$AD$13,$AD$14)*IF(E2043,$AD$19,$AD$20)*IF(F2043,$AD$24,$AD$25)*IF(G2043,$AD$29,$AD$30)*IF(H2043,$AD$34,$AD$35)*IF(I2043,$AD$39,$AD$40)*IF(J2043,$AD$44,$AD$45)*IF(K2043,$AD$49,$AD$50)*IF(L2043,$AD$54,$AD$55)*IF(M2043,$AD$59,$AD$60)</f>
        <v>0.000703666674082314</v>
      </c>
      <c r="O2043">
        <f t="array" ref="O2043">$AD$2*_xlfn.IFS(B2043="data_scientist",$AF$7,TRUE,1)*_xlfn.IFS(B2043="data_analyst",$AF$8,TRUE,1)*_xlfn.IFS(B2043="data_engineer",$AF$9,TRUE,1)*IF(D2043,$AF$13,$AF$14)*IF(E2043,$AF$19,$AF$20)*IF(F2043,$AF$24,$AF$25)*IF(G2043,$AF$29,$AF$30)*IF(H2043,$AF$34,$AF$35)*IF(I2043,$AF$39,$AF$40)*IF(J2043,$AF$44,$AF$45)*IF(K2043,$AF$49,$AF$50)*IF(L2043,$AF$54,$AF$55)*IF(M2043,$AF$59,$AF$60)</f>
        <v>0.00188211332027134</v>
      </c>
      <c r="P2043">
        <f t="array" ref="P2043">$AE$2*_xlfn.IFS(B2043="data_scientist",$AH$7,TRUE,1)*_xlfn.IFS(B2043="data_analyst",$AH$8,TRUE,1)*_xlfn.IFS(B2043="data_engineer",$AH$9,TRUE,1)*IF(D2043,$AH$13,$AH$14)*IF(E2043,$AH$19,$AH$20)*IF(F2043,$AH$24,$AH$25)*IF(G2043,$AH$29,$AH$30)*IF(H2043,$AH$34,$AH$35)*IF(I2043,$AH$39,$AH$40)*IF(J2043,$AH$44,$AH$45)*IF(K2043,$AH$49,$AH$50)*IF(L2043,$AH$54,$AH$55)*IF(M2043,$AH$59,$AH$60)</f>
        <v>0.000471573503057169</v>
      </c>
      <c r="Q2043">
        <f t="shared" si="310"/>
        <v>0.00188211332027134</v>
      </c>
      <c r="R2043">
        <f t="shared" si="311"/>
        <v>0</v>
      </c>
      <c r="S2043">
        <f t="shared" si="312"/>
        <v>0</v>
      </c>
      <c r="T2043">
        <f t="shared" si="313"/>
        <v>0</v>
      </c>
      <c r="U2043">
        <f t="shared" si="314"/>
        <v>0</v>
      </c>
      <c r="V2043">
        <f t="shared" si="315"/>
        <v>1</v>
      </c>
      <c r="W2043">
        <f t="shared" si="316"/>
        <v>0</v>
      </c>
      <c r="X2043">
        <f t="shared" si="317"/>
        <v>0</v>
      </c>
      <c r="Y2043">
        <f t="shared" si="318"/>
        <v>0</v>
      </c>
      <c r="Z2043">
        <f t="shared" si="319"/>
        <v>0</v>
      </c>
    </row>
    <row r="2044" spans="1:26">
      <c r="A2044">
        <v>1</v>
      </c>
      <c r="B2044" t="s">
        <v>29</v>
      </c>
      <c r="C2044" t="s">
        <v>61</v>
      </c>
      <c r="D2044">
        <v>0</v>
      </c>
      <c r="E2044">
        <v>0</v>
      </c>
      <c r="F2044">
        <v>1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1</v>
      </c>
      <c r="N2044">
        <f t="array" ref="N2044">$AC$2*_xlfn.IFS(B2044="data_scientist",$AD$7,TRUE,1)*_xlfn.IFS(B2044="data_analyst",$AD$8,TRUE,1)*_xlfn.IFS(B2044="data_engineer",$AD$9,TRUE,1)*IF(D2044,$AD$13,$AD$14)*IF(E2044,$AD$19,$AD$20)*IF(F2044,$AD$24,$AD$25)*IF(G2044,$AD$29,$AD$30)*IF(H2044,$AD$34,$AD$35)*IF(I2044,$AD$39,$AD$40)*IF(J2044,$AD$44,$AD$45)*IF(K2044,$AD$49,$AD$50)*IF(L2044,$AD$54,$AD$55)*IF(M2044,$AD$59,$AD$60)</f>
        <v>0.000703666674082314</v>
      </c>
      <c r="O2044">
        <f t="array" ref="O2044">$AD$2*_xlfn.IFS(B2044="data_scientist",$AF$7,TRUE,1)*_xlfn.IFS(B2044="data_analyst",$AF$8,TRUE,1)*_xlfn.IFS(B2044="data_engineer",$AF$9,TRUE,1)*IF(D2044,$AF$13,$AF$14)*IF(E2044,$AF$19,$AF$20)*IF(F2044,$AF$24,$AF$25)*IF(G2044,$AF$29,$AF$30)*IF(H2044,$AF$34,$AF$35)*IF(I2044,$AF$39,$AF$40)*IF(J2044,$AF$44,$AF$45)*IF(K2044,$AF$49,$AF$50)*IF(L2044,$AF$54,$AF$55)*IF(M2044,$AF$59,$AF$60)</f>
        <v>0.00188211332027134</v>
      </c>
      <c r="P2044">
        <f t="array" ref="P2044">$AE$2*_xlfn.IFS(B2044="data_scientist",$AH$7,TRUE,1)*_xlfn.IFS(B2044="data_analyst",$AH$8,TRUE,1)*_xlfn.IFS(B2044="data_engineer",$AH$9,TRUE,1)*IF(D2044,$AH$13,$AH$14)*IF(E2044,$AH$19,$AH$20)*IF(F2044,$AH$24,$AH$25)*IF(G2044,$AH$29,$AH$30)*IF(H2044,$AH$34,$AH$35)*IF(I2044,$AH$39,$AH$40)*IF(J2044,$AH$44,$AH$45)*IF(K2044,$AH$49,$AH$50)*IF(L2044,$AH$54,$AH$55)*IF(M2044,$AH$59,$AH$60)</f>
        <v>0.000471573503057169</v>
      </c>
      <c r="Q2044">
        <f t="shared" si="310"/>
        <v>0.00188211332027134</v>
      </c>
      <c r="R2044">
        <f t="shared" si="311"/>
        <v>0</v>
      </c>
      <c r="S2044">
        <f t="shared" si="312"/>
        <v>0</v>
      </c>
      <c r="T2044">
        <f t="shared" si="313"/>
        <v>0</v>
      </c>
      <c r="U2044">
        <f t="shared" si="314"/>
        <v>0</v>
      </c>
      <c r="V2044">
        <f t="shared" si="315"/>
        <v>1</v>
      </c>
      <c r="W2044">
        <f t="shared" si="316"/>
        <v>0</v>
      </c>
      <c r="X2044">
        <f t="shared" si="317"/>
        <v>0</v>
      </c>
      <c r="Y2044">
        <f t="shared" si="318"/>
        <v>0</v>
      </c>
      <c r="Z2044">
        <f t="shared" si="319"/>
        <v>0</v>
      </c>
    </row>
    <row r="2045" spans="1:26">
      <c r="A2045">
        <v>1</v>
      </c>
      <c r="B2045" t="s">
        <v>29</v>
      </c>
      <c r="C2045" t="s">
        <v>61</v>
      </c>
      <c r="D2045">
        <v>1</v>
      </c>
      <c r="E2045">
        <v>1</v>
      </c>
      <c r="F2045">
        <v>1</v>
      </c>
      <c r="G2045">
        <v>1</v>
      </c>
      <c r="H2045">
        <v>1</v>
      </c>
      <c r="I2045">
        <v>0</v>
      </c>
      <c r="J2045">
        <v>0</v>
      </c>
      <c r="K2045">
        <v>1</v>
      </c>
      <c r="L2045">
        <v>0</v>
      </c>
      <c r="M2045">
        <v>1</v>
      </c>
      <c r="N2045">
        <f t="array" ref="N2045">$AC$2*_xlfn.IFS(B2045="data_scientist",$AD$7,TRUE,1)*_xlfn.IFS(B2045="data_analyst",$AD$8,TRUE,1)*_xlfn.IFS(B2045="data_engineer",$AD$9,TRUE,1)*IF(D2045,$AD$13,$AD$14)*IF(E2045,$AD$19,$AD$20)*IF(F2045,$AD$24,$AD$25)*IF(G2045,$AD$29,$AD$30)*IF(H2045,$AD$34,$AD$35)*IF(I2045,$AD$39,$AD$40)*IF(J2045,$AD$44,$AD$45)*IF(K2045,$AD$49,$AD$50)*IF(L2045,$AD$54,$AD$55)*IF(M2045,$AD$59,$AD$60)</f>
        <v>4.95437890465876e-7</v>
      </c>
      <c r="O2045">
        <f t="array" ref="O2045">$AD$2*_xlfn.IFS(B2045="data_scientist",$AF$7,TRUE,1)*_xlfn.IFS(B2045="data_analyst",$AF$8,TRUE,1)*_xlfn.IFS(B2045="data_engineer",$AF$9,TRUE,1)*IF(D2045,$AF$13,$AF$14)*IF(E2045,$AF$19,$AF$20)*IF(F2045,$AF$24,$AF$25)*IF(G2045,$AF$29,$AF$30)*IF(H2045,$AF$34,$AF$35)*IF(I2045,$AF$39,$AF$40)*IF(J2045,$AF$44,$AF$45)*IF(K2045,$AF$49,$AF$50)*IF(L2045,$AF$54,$AF$55)*IF(M2045,$AF$59,$AF$60)</f>
        <v>0.00224172155876414</v>
      </c>
      <c r="P2045">
        <f t="array" ref="P2045">$AE$2*_xlfn.IFS(B2045="data_scientist",$AH$7,TRUE,1)*_xlfn.IFS(B2045="data_analyst",$AH$8,TRUE,1)*_xlfn.IFS(B2045="data_engineer",$AH$9,TRUE,1)*IF(D2045,$AH$13,$AH$14)*IF(E2045,$AH$19,$AH$20)*IF(F2045,$AH$24,$AH$25)*IF(G2045,$AH$29,$AH$30)*IF(H2045,$AH$34,$AH$35)*IF(I2045,$AH$39,$AH$40)*IF(J2045,$AH$44,$AH$45)*IF(K2045,$AH$49,$AH$50)*IF(L2045,$AH$54,$AH$55)*IF(M2045,$AH$59,$AH$60)</f>
        <v>6.61875388094128e-5</v>
      </c>
      <c r="Q2045">
        <f t="shared" si="310"/>
        <v>0.00224172155876414</v>
      </c>
      <c r="R2045">
        <f t="shared" si="311"/>
        <v>0</v>
      </c>
      <c r="S2045">
        <f t="shared" si="312"/>
        <v>0</v>
      </c>
      <c r="T2045">
        <f t="shared" si="313"/>
        <v>0</v>
      </c>
      <c r="U2045">
        <f t="shared" si="314"/>
        <v>0</v>
      </c>
      <c r="V2045">
        <f t="shared" si="315"/>
        <v>1</v>
      </c>
      <c r="W2045">
        <f t="shared" si="316"/>
        <v>0</v>
      </c>
      <c r="X2045">
        <f t="shared" si="317"/>
        <v>0</v>
      </c>
      <c r="Y2045">
        <f t="shared" si="318"/>
        <v>0</v>
      </c>
      <c r="Z2045">
        <f t="shared" si="319"/>
        <v>0</v>
      </c>
    </row>
    <row r="2046" spans="1:26">
      <c r="A2046">
        <v>1</v>
      </c>
      <c r="B2046" t="s">
        <v>29</v>
      </c>
      <c r="C2046" t="s">
        <v>61</v>
      </c>
      <c r="D2046">
        <v>1</v>
      </c>
      <c r="E2046">
        <v>0</v>
      </c>
      <c r="F2046">
        <v>1</v>
      </c>
      <c r="G2046">
        <v>1</v>
      </c>
      <c r="H2046">
        <v>0</v>
      </c>
      <c r="I2046">
        <v>1</v>
      </c>
      <c r="J2046">
        <v>1</v>
      </c>
      <c r="K2046">
        <v>0</v>
      </c>
      <c r="L2046">
        <v>1</v>
      </c>
      <c r="M2046">
        <v>1</v>
      </c>
      <c r="N2046">
        <f t="array" ref="N2046">$AC$2*_xlfn.IFS(B2046="data_scientist",$AD$7,TRUE,1)*_xlfn.IFS(B2046="data_analyst",$AD$8,TRUE,1)*_xlfn.IFS(B2046="data_engineer",$AD$9,TRUE,1)*IF(D2046,$AD$13,$AD$14)*IF(E2046,$AD$19,$AD$20)*IF(F2046,$AD$24,$AD$25)*IF(G2046,$AD$29,$AD$30)*IF(H2046,$AD$34,$AD$35)*IF(I2046,$AD$39,$AD$40)*IF(J2046,$AD$44,$AD$45)*IF(K2046,$AD$49,$AD$50)*IF(L2046,$AD$54,$AD$55)*IF(M2046,$AD$59,$AD$60)</f>
        <v>6.78866621851194e-7</v>
      </c>
      <c r="O2046">
        <f t="array" ref="O2046">$AD$2*_xlfn.IFS(B2046="data_scientist",$AF$7,TRUE,1)*_xlfn.IFS(B2046="data_analyst",$AF$8,TRUE,1)*_xlfn.IFS(B2046="data_engineer",$AF$9,TRUE,1)*IF(D2046,$AF$13,$AF$14)*IF(E2046,$AF$19,$AF$20)*IF(F2046,$AF$24,$AF$25)*IF(G2046,$AF$29,$AF$30)*IF(H2046,$AF$34,$AF$35)*IF(I2046,$AF$39,$AF$40)*IF(J2046,$AF$44,$AF$45)*IF(K2046,$AF$49,$AF$50)*IF(L2046,$AF$54,$AF$55)*IF(M2046,$AF$59,$AF$60)</f>
        <v>0.000116446645854639</v>
      </c>
      <c r="P2046">
        <f t="array" ref="P2046">$AE$2*_xlfn.IFS(B2046="data_scientist",$AH$7,TRUE,1)*_xlfn.IFS(B2046="data_analyst",$AH$8,TRUE,1)*_xlfn.IFS(B2046="data_engineer",$AH$9,TRUE,1)*IF(D2046,$AH$13,$AH$14)*IF(E2046,$AH$19,$AH$20)*IF(F2046,$AH$24,$AH$25)*IF(G2046,$AH$29,$AH$30)*IF(H2046,$AH$34,$AH$35)*IF(I2046,$AH$39,$AH$40)*IF(J2046,$AH$44,$AH$45)*IF(K2046,$AH$49,$AH$50)*IF(L2046,$AH$54,$AH$55)*IF(M2046,$AH$59,$AH$60)</f>
        <v>5.38955143782748e-6</v>
      </c>
      <c r="Q2046">
        <f t="shared" si="310"/>
        <v>0.000116446645854639</v>
      </c>
      <c r="R2046">
        <f t="shared" si="311"/>
        <v>0</v>
      </c>
      <c r="S2046">
        <f t="shared" si="312"/>
        <v>0</v>
      </c>
      <c r="T2046">
        <f t="shared" si="313"/>
        <v>0</v>
      </c>
      <c r="U2046">
        <f t="shared" si="314"/>
        <v>0</v>
      </c>
      <c r="V2046">
        <f t="shared" si="315"/>
        <v>1</v>
      </c>
      <c r="W2046">
        <f t="shared" si="316"/>
        <v>0</v>
      </c>
      <c r="X2046">
        <f t="shared" si="317"/>
        <v>0</v>
      </c>
      <c r="Y2046">
        <f t="shared" si="318"/>
        <v>0</v>
      </c>
      <c r="Z2046">
        <f t="shared" si="319"/>
        <v>0</v>
      </c>
    </row>
    <row r="2047" spans="1:26">
      <c r="A2047">
        <v>1</v>
      </c>
      <c r="B2047" t="s">
        <v>29</v>
      </c>
      <c r="C2047" t="s">
        <v>61</v>
      </c>
      <c r="D2047">
        <v>1</v>
      </c>
      <c r="E2047">
        <v>0</v>
      </c>
      <c r="F2047">
        <v>1</v>
      </c>
      <c r="G2047">
        <v>1</v>
      </c>
      <c r="H2047">
        <v>0</v>
      </c>
      <c r="I2047">
        <v>1</v>
      </c>
      <c r="J2047">
        <v>1</v>
      </c>
      <c r="K2047">
        <v>0</v>
      </c>
      <c r="L2047">
        <v>0</v>
      </c>
      <c r="M2047">
        <v>1</v>
      </c>
      <c r="N2047">
        <f t="array" ref="N2047">$AC$2*_xlfn.IFS(B2047="data_scientist",$AD$7,TRUE,1)*_xlfn.IFS(B2047="data_analyst",$AD$8,TRUE,1)*_xlfn.IFS(B2047="data_engineer",$AD$9,TRUE,1)*IF(D2047,$AD$13,$AD$14)*IF(E2047,$AD$19,$AD$20)*IF(F2047,$AD$24,$AD$25)*IF(G2047,$AD$29,$AD$30)*IF(H2047,$AD$34,$AD$35)*IF(I2047,$AD$39,$AD$40)*IF(J2047,$AD$44,$AD$45)*IF(K2047,$AD$49,$AD$50)*IF(L2047,$AD$54,$AD$55)*IF(M2047,$AD$59,$AD$60)</f>
        <v>8.01162447111152e-6</v>
      </c>
      <c r="O2047">
        <f t="array" ref="O2047">$AD$2*_xlfn.IFS(B2047="data_scientist",$AF$7,TRUE,1)*_xlfn.IFS(B2047="data_analyst",$AF$8,TRUE,1)*_xlfn.IFS(B2047="data_engineer",$AF$9,TRUE,1)*IF(D2047,$AF$13,$AF$14)*IF(E2047,$AF$19,$AF$20)*IF(F2047,$AF$24,$AF$25)*IF(G2047,$AF$29,$AF$30)*IF(H2047,$AF$34,$AF$35)*IF(I2047,$AF$39,$AF$40)*IF(J2047,$AF$44,$AF$45)*IF(K2047,$AF$49,$AF$50)*IF(L2047,$AF$54,$AF$55)*IF(M2047,$AF$59,$AF$60)</f>
        <v>0.000208341882041365</v>
      </c>
      <c r="P2047">
        <f t="array" ref="P2047">$AE$2*_xlfn.IFS(B2047="data_scientist",$AH$7,TRUE,1)*_xlfn.IFS(B2047="data_analyst",$AH$8,TRUE,1)*_xlfn.IFS(B2047="data_engineer",$AH$9,TRUE,1)*IF(D2047,$AH$13,$AH$14)*IF(E2047,$AH$19,$AH$20)*IF(F2047,$AH$24,$AH$25)*IF(G2047,$AH$29,$AH$30)*IF(H2047,$AH$34,$AH$35)*IF(I2047,$AH$39,$AH$40)*IF(J2047,$AH$44,$AH$45)*IF(K2047,$AH$49,$AH$50)*IF(L2047,$AH$54,$AH$55)*IF(M2047,$AH$59,$AH$60)</f>
        <v>1.70944668304099e-5</v>
      </c>
      <c r="Q2047">
        <f t="shared" si="310"/>
        <v>0.000208341882041365</v>
      </c>
      <c r="R2047">
        <f t="shared" si="311"/>
        <v>0</v>
      </c>
      <c r="S2047">
        <f t="shared" si="312"/>
        <v>0</v>
      </c>
      <c r="T2047">
        <f t="shared" si="313"/>
        <v>0</v>
      </c>
      <c r="U2047">
        <f t="shared" si="314"/>
        <v>0</v>
      </c>
      <c r="V2047">
        <f t="shared" si="315"/>
        <v>1</v>
      </c>
      <c r="W2047">
        <f t="shared" si="316"/>
        <v>0</v>
      </c>
      <c r="X2047">
        <f t="shared" si="317"/>
        <v>0</v>
      </c>
      <c r="Y2047">
        <f t="shared" si="318"/>
        <v>0</v>
      </c>
      <c r="Z2047">
        <f t="shared" si="319"/>
        <v>0</v>
      </c>
    </row>
    <row r="2048" spans="1:26">
      <c r="A2048">
        <v>1</v>
      </c>
      <c r="B2048" t="s">
        <v>29</v>
      </c>
      <c r="C2048" t="s">
        <v>61</v>
      </c>
      <c r="D2048">
        <v>0</v>
      </c>
      <c r="E2048">
        <v>0</v>
      </c>
      <c r="F2048">
        <v>1</v>
      </c>
      <c r="G2048">
        <v>1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f t="array" ref="N2048">$AC$2*_xlfn.IFS(B2048="data_scientist",$AD$7,TRUE,1)*_xlfn.IFS(B2048="data_analyst",$AD$8,TRUE,1)*_xlfn.IFS(B2048="data_engineer",$AD$9,TRUE,1)*IF(D2048,$AD$13,$AD$14)*IF(E2048,$AD$19,$AD$20)*IF(F2048,$AD$24,$AD$25)*IF(G2048,$AD$29,$AD$30)*IF(H2048,$AD$34,$AD$35)*IF(I2048,$AD$39,$AD$40)*IF(J2048,$AD$44,$AD$45)*IF(K2048,$AD$49,$AD$50)*IF(L2048,$AD$54,$AD$55)*IF(M2048,$AD$59,$AD$60)</f>
        <v>5.03526380682626e-5</v>
      </c>
      <c r="O2048">
        <f t="array" ref="O2048">$AD$2*_xlfn.IFS(B2048="data_scientist",$AF$7,TRUE,1)*_xlfn.IFS(B2048="data_analyst",$AF$8,TRUE,1)*_xlfn.IFS(B2048="data_engineer",$AF$9,TRUE,1)*IF(D2048,$AF$13,$AF$14)*IF(E2048,$AF$19,$AF$20)*IF(F2048,$AF$24,$AF$25)*IF(G2048,$AF$29,$AF$30)*IF(H2048,$AF$34,$AF$35)*IF(I2048,$AF$39,$AF$40)*IF(J2048,$AF$44,$AF$45)*IF(K2048,$AF$49,$AF$50)*IF(L2048,$AF$54,$AF$55)*IF(M2048,$AF$59,$AF$60)</f>
        <v>9.62896646123515e-5</v>
      </c>
      <c r="P2048">
        <f t="array" ref="P2048">$AE$2*_xlfn.IFS(B2048="data_scientist",$AH$7,TRUE,1)*_xlfn.IFS(B2048="data_analyst",$AH$8,TRUE,1)*_xlfn.IFS(B2048="data_engineer",$AH$9,TRUE,1)*IF(D2048,$AH$13,$AH$14)*IF(E2048,$AH$19,$AH$20)*IF(F2048,$AH$24,$AH$25)*IF(G2048,$AH$29,$AH$30)*IF(H2048,$AH$34,$AH$35)*IF(I2048,$AH$39,$AH$40)*IF(J2048,$AH$44,$AH$45)*IF(K2048,$AH$49,$AH$50)*IF(L2048,$AH$54,$AH$55)*IF(M2048,$AH$59,$AH$60)</f>
        <v>3.92310724105285e-5</v>
      </c>
      <c r="Q2048">
        <f t="shared" si="310"/>
        <v>9.62896646123515e-5</v>
      </c>
      <c r="R2048">
        <f t="shared" si="311"/>
        <v>0</v>
      </c>
      <c r="S2048">
        <f t="shared" si="312"/>
        <v>0</v>
      </c>
      <c r="T2048">
        <f t="shared" si="313"/>
        <v>0</v>
      </c>
      <c r="U2048">
        <f t="shared" si="314"/>
        <v>0</v>
      </c>
      <c r="V2048">
        <f t="shared" si="315"/>
        <v>1</v>
      </c>
      <c r="W2048">
        <f t="shared" si="316"/>
        <v>0</v>
      </c>
      <c r="X2048">
        <f t="shared" si="317"/>
        <v>0</v>
      </c>
      <c r="Y2048">
        <f t="shared" si="318"/>
        <v>0</v>
      </c>
      <c r="Z2048">
        <f t="shared" si="319"/>
        <v>0</v>
      </c>
    </row>
    <row r="2049" spans="1:26">
      <c r="A2049">
        <v>1</v>
      </c>
      <c r="B2049" t="s">
        <v>29</v>
      </c>
      <c r="C2049" t="s">
        <v>61</v>
      </c>
      <c r="D2049">
        <v>1</v>
      </c>
      <c r="E2049">
        <v>1</v>
      </c>
      <c r="F2049">
        <v>1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1</v>
      </c>
      <c r="N2049">
        <f t="array" ref="N2049">$AC$2*_xlfn.IFS(B2049="data_scientist",$AD$7,TRUE,1)*_xlfn.IFS(B2049="data_analyst",$AD$8,TRUE,1)*_xlfn.IFS(B2049="data_engineer",$AD$9,TRUE,1)*IF(D2049,$AD$13,$AD$14)*IF(E2049,$AD$19,$AD$20)*IF(F2049,$AD$24,$AD$25)*IF(G2049,$AD$29,$AD$30)*IF(H2049,$AD$34,$AD$35)*IF(I2049,$AD$39,$AD$40)*IF(J2049,$AD$44,$AD$45)*IF(K2049,$AD$49,$AD$50)*IF(L2049,$AD$54,$AD$55)*IF(M2049,$AD$59,$AD$60)</f>
        <v>0.00043016776140013</v>
      </c>
      <c r="O2049">
        <f t="array" ref="O2049">$AD$2*_xlfn.IFS(B2049="data_scientist",$AF$7,TRUE,1)*_xlfn.IFS(B2049="data_analyst",$AF$8,TRUE,1)*_xlfn.IFS(B2049="data_engineer",$AF$9,TRUE,1)*IF(D2049,$AF$13,$AF$14)*IF(E2049,$AF$19,$AF$20)*IF(F2049,$AF$24,$AF$25)*IF(G2049,$AF$29,$AF$30)*IF(H2049,$AF$34,$AF$35)*IF(I2049,$AF$39,$AF$40)*IF(J2049,$AF$44,$AF$45)*IF(K2049,$AF$49,$AF$50)*IF(L2049,$AF$54,$AF$55)*IF(M2049,$AF$59,$AF$60)</f>
        <v>0.0056936710909711</v>
      </c>
      <c r="P2049">
        <f t="array" ref="P2049">$AE$2*_xlfn.IFS(B2049="data_scientist",$AH$7,TRUE,1)*_xlfn.IFS(B2049="data_analyst",$AH$8,TRUE,1)*_xlfn.IFS(B2049="data_engineer",$AH$9,TRUE,1)*IF(D2049,$AH$13,$AH$14)*IF(E2049,$AH$19,$AH$20)*IF(F2049,$AH$24,$AH$25)*IF(G2049,$AH$29,$AH$30)*IF(H2049,$AH$34,$AH$35)*IF(I2049,$AH$39,$AH$40)*IF(J2049,$AH$44,$AH$45)*IF(K2049,$AH$49,$AH$50)*IF(L2049,$AH$54,$AH$55)*IF(M2049,$AH$59,$AH$60)</f>
        <v>0.000664587813565416</v>
      </c>
      <c r="Q2049">
        <f t="shared" si="310"/>
        <v>0.0056936710909711</v>
      </c>
      <c r="R2049">
        <f t="shared" si="311"/>
        <v>0</v>
      </c>
      <c r="S2049">
        <f t="shared" si="312"/>
        <v>0</v>
      </c>
      <c r="T2049">
        <f t="shared" si="313"/>
        <v>0</v>
      </c>
      <c r="U2049">
        <f t="shared" si="314"/>
        <v>0</v>
      </c>
      <c r="V2049">
        <f t="shared" si="315"/>
        <v>1</v>
      </c>
      <c r="W2049">
        <f t="shared" si="316"/>
        <v>0</v>
      </c>
      <c r="X2049">
        <f t="shared" si="317"/>
        <v>0</v>
      </c>
      <c r="Y2049">
        <f t="shared" si="318"/>
        <v>0</v>
      </c>
      <c r="Z2049">
        <f t="shared" si="319"/>
        <v>0</v>
      </c>
    </row>
    <row r="2050" spans="1:26">
      <c r="A2050">
        <v>1</v>
      </c>
      <c r="B2050" t="s">
        <v>29</v>
      </c>
      <c r="C2050" t="s">
        <v>61</v>
      </c>
      <c r="D2050">
        <v>1</v>
      </c>
      <c r="E2050">
        <v>0</v>
      </c>
      <c r="F2050">
        <v>1</v>
      </c>
      <c r="G2050">
        <v>1</v>
      </c>
      <c r="H2050">
        <v>1</v>
      </c>
      <c r="I2050">
        <v>1</v>
      </c>
      <c r="J2050">
        <v>0</v>
      </c>
      <c r="K2050">
        <v>1</v>
      </c>
      <c r="L2050">
        <v>0</v>
      </c>
      <c r="M2050">
        <v>1</v>
      </c>
      <c r="N2050">
        <f t="array" ref="N2050">$AC$2*_xlfn.IFS(B2050="data_scientist",$AD$7,TRUE,1)*_xlfn.IFS(B2050="data_analyst",$AD$8,TRUE,1)*_xlfn.IFS(B2050="data_engineer",$AD$9,TRUE,1)*IF(D2050,$AD$13,$AD$14)*IF(E2050,$AD$19,$AD$20)*IF(F2050,$AD$24,$AD$25)*IF(G2050,$AD$29,$AD$30)*IF(H2050,$AD$34,$AD$35)*IF(I2050,$AD$39,$AD$40)*IF(J2050,$AD$44,$AD$45)*IF(K2050,$AD$49,$AD$50)*IF(L2050,$AD$54,$AD$55)*IF(M2050,$AD$59,$AD$60)</f>
        <v>1.30565907681997e-7</v>
      </c>
      <c r="O2050">
        <f t="array" ref="O2050">$AD$2*_xlfn.IFS(B2050="data_scientist",$AF$7,TRUE,1)*_xlfn.IFS(B2050="data_analyst",$AF$8,TRUE,1)*_xlfn.IFS(B2050="data_engineer",$AF$9,TRUE,1)*IF(D2050,$AF$13,$AF$14)*IF(E2050,$AF$19,$AF$20)*IF(F2050,$AF$24,$AF$25)*IF(G2050,$AF$29,$AF$30)*IF(H2050,$AF$34,$AF$35)*IF(I2050,$AF$39,$AF$40)*IF(J2050,$AF$44,$AF$45)*IF(K2050,$AF$49,$AF$50)*IF(L2050,$AF$54,$AF$55)*IF(M2050,$AF$59,$AF$60)</f>
        <v>0.000467826897308009</v>
      </c>
      <c r="P2050">
        <f t="array" ref="P2050">$AE$2*_xlfn.IFS(B2050="data_scientist",$AH$7,TRUE,1)*_xlfn.IFS(B2050="data_analyst",$AH$8,TRUE,1)*_xlfn.IFS(B2050="data_engineer",$AH$9,TRUE,1)*IF(D2050,$AH$13,$AH$14)*IF(E2050,$AH$19,$AH$20)*IF(F2050,$AH$24,$AH$25)*IF(G2050,$AH$29,$AH$30)*IF(H2050,$AH$34,$AH$35)*IF(I2050,$AH$39,$AH$40)*IF(J2050,$AH$44,$AH$45)*IF(K2050,$AH$49,$AH$50)*IF(L2050,$AH$54,$AH$55)*IF(M2050,$AH$59,$AH$60)</f>
        <v>1.75111180159205e-5</v>
      </c>
      <c r="Q2050">
        <f t="shared" si="310"/>
        <v>0.000467826897308009</v>
      </c>
      <c r="R2050">
        <f t="shared" si="311"/>
        <v>0</v>
      </c>
      <c r="S2050">
        <f t="shared" si="312"/>
        <v>0</v>
      </c>
      <c r="T2050">
        <f t="shared" si="313"/>
        <v>0</v>
      </c>
      <c r="U2050">
        <f t="shared" si="314"/>
        <v>0</v>
      </c>
      <c r="V2050">
        <f t="shared" si="315"/>
        <v>1</v>
      </c>
      <c r="W2050">
        <f t="shared" si="316"/>
        <v>0</v>
      </c>
      <c r="X2050">
        <f t="shared" si="317"/>
        <v>0</v>
      </c>
      <c r="Y2050">
        <f t="shared" si="318"/>
        <v>0</v>
      </c>
      <c r="Z2050">
        <f t="shared" si="319"/>
        <v>0</v>
      </c>
    </row>
    <row r="2051" spans="1:26">
      <c r="A2051">
        <v>1</v>
      </c>
      <c r="B2051" t="s">
        <v>29</v>
      </c>
      <c r="C2051" t="s">
        <v>61</v>
      </c>
      <c r="D2051">
        <v>0</v>
      </c>
      <c r="E2051">
        <v>0</v>
      </c>
      <c r="F2051">
        <v>1</v>
      </c>
      <c r="G2051">
        <v>1</v>
      </c>
      <c r="H2051">
        <v>1</v>
      </c>
      <c r="I2051">
        <v>1</v>
      </c>
      <c r="J2051">
        <v>1</v>
      </c>
      <c r="K2051">
        <v>0</v>
      </c>
      <c r="L2051">
        <v>1</v>
      </c>
      <c r="M2051">
        <v>1</v>
      </c>
      <c r="N2051">
        <f t="array" ref="N2051">$AC$2*_xlfn.IFS(B2051="data_scientist",$AD$7,TRUE,1)*_xlfn.IFS(B2051="data_analyst",$AD$8,TRUE,1)*_xlfn.IFS(B2051="data_engineer",$AD$9,TRUE,1)*IF(D2051,$AD$13,$AD$14)*IF(E2051,$AD$19,$AD$20)*IF(F2051,$AD$24,$AD$25)*IF(G2051,$AD$29,$AD$30)*IF(H2051,$AD$34,$AD$35)*IF(I2051,$AD$39,$AD$40)*IF(J2051,$AD$44,$AD$45)*IF(K2051,$AD$49,$AD$50)*IF(L2051,$AD$54,$AD$55)*IF(M2051,$AD$59,$AD$60)</f>
        <v>9.66349793820195e-8</v>
      </c>
      <c r="O2051">
        <f t="array" ref="O2051">$AD$2*_xlfn.IFS(B2051="data_scientist",$AF$7,TRUE,1)*_xlfn.IFS(B2051="data_analyst",$AF$8,TRUE,1)*_xlfn.IFS(B2051="data_engineer",$AF$9,TRUE,1)*IF(D2051,$AF$13,$AF$14)*IF(E2051,$AF$19,$AF$20)*IF(F2051,$AF$24,$AF$25)*IF(G2051,$AF$29,$AF$30)*IF(H2051,$AF$34,$AF$35)*IF(I2051,$AF$39,$AF$40)*IF(J2051,$AF$44,$AF$45)*IF(K2051,$AF$49,$AF$50)*IF(L2051,$AF$54,$AF$55)*IF(M2051,$AF$59,$AF$60)</f>
        <v>3.22342132151705e-5</v>
      </c>
      <c r="P2051">
        <f t="array" ref="P2051">$AE$2*_xlfn.IFS(B2051="data_scientist",$AH$7,TRUE,1)*_xlfn.IFS(B2051="data_analyst",$AH$8,TRUE,1)*_xlfn.IFS(B2051="data_engineer",$AH$9,TRUE,1)*IF(D2051,$AH$13,$AH$14)*IF(E2051,$AH$19,$AH$20)*IF(F2051,$AH$24,$AH$25)*IF(G2051,$AH$29,$AH$30)*IF(H2051,$AH$34,$AH$35)*IF(I2051,$AH$39,$AH$40)*IF(J2051,$AH$44,$AH$45)*IF(K2051,$AH$49,$AH$50)*IF(L2051,$AH$54,$AH$55)*IF(M2051,$AH$59,$AH$60)</f>
        <v>1.99244766484344e-6</v>
      </c>
      <c r="Q2051">
        <f t="shared" ref="Q2051:Q2114" si="320">MAX(N2051:P2051)</f>
        <v>3.22342132151705e-5</v>
      </c>
      <c r="R2051">
        <f t="shared" ref="R2051:R2114" si="321">IF(AND(C2051="Low",N2051=Q2051),1,0)</f>
        <v>0</v>
      </c>
      <c r="S2051">
        <f t="shared" ref="S2051:S2114" si="322">IF(AND(C2051="Low",O2051=Q2051),1,0)</f>
        <v>0</v>
      </c>
      <c r="T2051">
        <f t="shared" ref="T2051:T2114" si="323">IF(AND(C2051="Low",P2051=Q2051),1,0)</f>
        <v>0</v>
      </c>
      <c r="U2051">
        <f t="shared" ref="U2051:U2114" si="324">IF(AND(C2051="Medium",N2051=Q2051),1,0)</f>
        <v>0</v>
      </c>
      <c r="V2051">
        <f t="shared" ref="V2051:V2114" si="325">IF(AND(C2051="Medium",O2051=Q2051),1,0)</f>
        <v>1</v>
      </c>
      <c r="W2051">
        <f t="shared" ref="W2051:W2114" si="326">IF(AND(C2051="Medium",P2051=Q2051),1,0)</f>
        <v>0</v>
      </c>
      <c r="X2051">
        <f t="shared" ref="X2051:X2114" si="327">IF(AND(C2051="High",N2051=Q2051),1,0)</f>
        <v>0</v>
      </c>
      <c r="Y2051">
        <f t="shared" ref="Y2051:Y2114" si="328">IF(AND(C2051="High",O2051=Q2051),1,0)</f>
        <v>0</v>
      </c>
      <c r="Z2051">
        <f t="shared" ref="Z2051:Z2114" si="329">IF(AND(C2051="High",P2051=Q2051),1,0)</f>
        <v>0</v>
      </c>
    </row>
    <row r="2052" spans="1:26">
      <c r="A2052">
        <v>1</v>
      </c>
      <c r="B2052" t="s">
        <v>29</v>
      </c>
      <c r="C2052" t="s">
        <v>61</v>
      </c>
      <c r="D2052">
        <v>1</v>
      </c>
      <c r="E2052">
        <v>1</v>
      </c>
      <c r="F2052">
        <v>1</v>
      </c>
      <c r="G2052">
        <v>0</v>
      </c>
      <c r="H2052">
        <v>1</v>
      </c>
      <c r="I2052">
        <v>1</v>
      </c>
      <c r="J2052">
        <v>1</v>
      </c>
      <c r="K2052">
        <v>1</v>
      </c>
      <c r="L2052">
        <v>1</v>
      </c>
      <c r="M2052">
        <v>1</v>
      </c>
      <c r="N2052">
        <f t="array" ref="N2052">$AC$2*_xlfn.IFS(B2052="data_scientist",$AD$7,TRUE,1)*_xlfn.IFS(B2052="data_analyst",$AD$8,TRUE,1)*_xlfn.IFS(B2052="data_engineer",$AD$9,TRUE,1)*IF(D2052,$AD$13,$AD$14)*IF(E2052,$AD$19,$AD$20)*IF(F2052,$AD$24,$AD$25)*IF(G2052,$AD$29,$AD$30)*IF(H2052,$AD$34,$AD$35)*IF(I2052,$AD$39,$AD$40)*IF(J2052,$AD$44,$AD$45)*IF(K2052,$AD$49,$AD$50)*IF(L2052,$AD$54,$AD$55)*IF(M2052,$AD$59,$AD$60)</f>
        <v>7.94695820107203e-9</v>
      </c>
      <c r="O2052">
        <f t="array" ref="O2052">$AD$2*_xlfn.IFS(B2052="data_scientist",$AF$7,TRUE,1)*_xlfn.IFS(B2052="data_analyst",$AF$8,TRUE,1)*_xlfn.IFS(B2052="data_engineer",$AF$9,TRUE,1)*IF(D2052,$AF$13,$AF$14)*IF(E2052,$AF$19,$AF$20)*IF(F2052,$AF$24,$AF$25)*IF(G2052,$AF$29,$AF$30)*IF(H2052,$AF$34,$AF$35)*IF(I2052,$AF$39,$AF$40)*IF(J2052,$AF$44,$AF$45)*IF(K2052,$AF$49,$AF$50)*IF(L2052,$AF$54,$AF$55)*IF(M2052,$AF$59,$AF$60)</f>
        <v>6.94976394800353e-5</v>
      </c>
      <c r="P2052">
        <f t="array" ref="P2052">$AE$2*_xlfn.IFS(B2052="data_scientist",$AH$7,TRUE,1)*_xlfn.IFS(B2052="data_analyst",$AH$8,TRUE,1)*_xlfn.IFS(B2052="data_engineer",$AH$9,TRUE,1)*IF(D2052,$AH$13,$AH$14)*IF(E2052,$AH$19,$AH$20)*IF(F2052,$AH$24,$AH$25)*IF(G2052,$AH$29,$AH$30)*IF(H2052,$AH$34,$AH$35)*IF(I2052,$AH$39,$AH$40)*IF(J2052,$AH$44,$AH$45)*IF(K2052,$AH$49,$AH$50)*IF(L2052,$AH$54,$AH$55)*IF(M2052,$AH$59,$AH$60)</f>
        <v>1.96345616051131e-6</v>
      </c>
      <c r="Q2052">
        <f t="shared" si="320"/>
        <v>6.94976394800353e-5</v>
      </c>
      <c r="R2052">
        <f t="shared" si="321"/>
        <v>0</v>
      </c>
      <c r="S2052">
        <f t="shared" si="322"/>
        <v>0</v>
      </c>
      <c r="T2052">
        <f t="shared" si="323"/>
        <v>0</v>
      </c>
      <c r="U2052">
        <f t="shared" si="324"/>
        <v>0</v>
      </c>
      <c r="V2052">
        <f t="shared" si="325"/>
        <v>1</v>
      </c>
      <c r="W2052">
        <f t="shared" si="326"/>
        <v>0</v>
      </c>
      <c r="X2052">
        <f t="shared" si="327"/>
        <v>0</v>
      </c>
      <c r="Y2052">
        <f t="shared" si="328"/>
        <v>0</v>
      </c>
      <c r="Z2052">
        <f t="shared" si="329"/>
        <v>0</v>
      </c>
    </row>
    <row r="2053" spans="1:26">
      <c r="A2053">
        <v>1</v>
      </c>
      <c r="B2053" t="s">
        <v>29</v>
      </c>
      <c r="C2053" t="s">
        <v>61</v>
      </c>
      <c r="D2053">
        <v>1</v>
      </c>
      <c r="E2053">
        <v>1</v>
      </c>
      <c r="F2053">
        <v>1</v>
      </c>
      <c r="G2053">
        <v>1</v>
      </c>
      <c r="H2053">
        <v>0</v>
      </c>
      <c r="I2053">
        <v>0</v>
      </c>
      <c r="J2053">
        <v>1</v>
      </c>
      <c r="K2053">
        <v>0</v>
      </c>
      <c r="L2053">
        <v>0</v>
      </c>
      <c r="M2053">
        <v>1</v>
      </c>
      <c r="N2053">
        <f t="array" ref="N2053">$AC$2*_xlfn.IFS(B2053="data_scientist",$AD$7,TRUE,1)*_xlfn.IFS(B2053="data_analyst",$AD$8,TRUE,1)*_xlfn.IFS(B2053="data_engineer",$AD$9,TRUE,1)*IF(D2053,$AD$13,$AD$14)*IF(E2053,$AD$19,$AD$20)*IF(F2053,$AD$24,$AD$25)*IF(G2053,$AD$29,$AD$30)*IF(H2053,$AD$34,$AD$35)*IF(I2053,$AD$39,$AD$40)*IF(J2053,$AD$44,$AD$45)*IF(K2053,$AD$49,$AD$50)*IF(L2053,$AD$54,$AD$55)*IF(M2053,$AD$59,$AD$60)</f>
        <v>3.04004498390171e-5</v>
      </c>
      <c r="O2053">
        <f t="array" ref="O2053">$AD$2*_xlfn.IFS(B2053="data_scientist",$AF$7,TRUE,1)*_xlfn.IFS(B2053="data_analyst",$AF$8,TRUE,1)*_xlfn.IFS(B2053="data_engineer",$AF$9,TRUE,1)*IF(D2053,$AF$13,$AF$14)*IF(E2053,$AF$19,$AF$20)*IF(F2053,$AF$24,$AF$25)*IF(G2053,$AF$29,$AF$30)*IF(H2053,$AF$34,$AF$35)*IF(I2053,$AF$39,$AF$40)*IF(J2053,$AF$44,$AF$45)*IF(K2053,$AF$49,$AF$50)*IF(L2053,$AF$54,$AF$55)*IF(M2053,$AF$59,$AF$60)</f>
        <v>0.000998327567852792</v>
      </c>
      <c r="P2053">
        <f t="array" ref="P2053">$AE$2*_xlfn.IFS(B2053="data_scientist",$AH$7,TRUE,1)*_xlfn.IFS(B2053="data_analyst",$AH$8,TRUE,1)*_xlfn.IFS(B2053="data_engineer",$AH$9,TRUE,1)*IF(D2053,$AH$13,$AH$14)*IF(E2053,$AH$19,$AH$20)*IF(F2053,$AH$24,$AH$25)*IF(G2053,$AH$29,$AH$30)*IF(H2053,$AH$34,$AH$35)*IF(I2053,$AH$39,$AH$40)*IF(J2053,$AH$44,$AH$45)*IF(K2053,$AH$49,$AH$50)*IF(L2053,$AH$54,$AH$55)*IF(M2053,$AH$59,$AH$60)</f>
        <v>6.46127040966377e-5</v>
      </c>
      <c r="Q2053">
        <f t="shared" si="320"/>
        <v>0.000998327567852792</v>
      </c>
      <c r="R2053">
        <f t="shared" si="321"/>
        <v>0</v>
      </c>
      <c r="S2053">
        <f t="shared" si="322"/>
        <v>0</v>
      </c>
      <c r="T2053">
        <f t="shared" si="323"/>
        <v>0</v>
      </c>
      <c r="U2053">
        <f t="shared" si="324"/>
        <v>0</v>
      </c>
      <c r="V2053">
        <f t="shared" si="325"/>
        <v>1</v>
      </c>
      <c r="W2053">
        <f t="shared" si="326"/>
        <v>0</v>
      </c>
      <c r="X2053">
        <f t="shared" si="327"/>
        <v>0</v>
      </c>
      <c r="Y2053">
        <f t="shared" si="328"/>
        <v>0</v>
      </c>
      <c r="Z2053">
        <f t="shared" si="329"/>
        <v>0</v>
      </c>
    </row>
    <row r="2054" spans="1:26">
      <c r="A2054">
        <v>1</v>
      </c>
      <c r="B2054" t="s">
        <v>29</v>
      </c>
      <c r="C2054" t="s">
        <v>61</v>
      </c>
      <c r="D2054">
        <v>1</v>
      </c>
      <c r="E2054">
        <v>1</v>
      </c>
      <c r="F2054">
        <v>1</v>
      </c>
      <c r="G2054">
        <v>1</v>
      </c>
      <c r="H2054">
        <v>1</v>
      </c>
      <c r="I2054">
        <v>1</v>
      </c>
      <c r="J2054">
        <v>0</v>
      </c>
      <c r="K2054">
        <v>1</v>
      </c>
      <c r="L2054">
        <v>0</v>
      </c>
      <c r="M2054">
        <v>1</v>
      </c>
      <c r="N2054">
        <f t="array" ref="N2054">$AC$2*_xlfn.IFS(B2054="data_scientist",$AD$7,TRUE,1)*_xlfn.IFS(B2054="data_analyst",$AD$8,TRUE,1)*_xlfn.IFS(B2054="data_engineer",$AD$9,TRUE,1)*IF(D2054,$AD$13,$AD$14)*IF(E2054,$AD$19,$AD$20)*IF(F2054,$AD$24,$AD$25)*IF(G2054,$AD$29,$AD$30)*IF(H2054,$AD$34,$AD$35)*IF(I2054,$AD$39,$AD$40)*IF(J2054,$AD$44,$AD$45)*IF(K2054,$AD$49,$AD$50)*IF(L2054,$AD$54,$AD$55)*IF(M2054,$AD$59,$AD$60)</f>
        <v>1.701156336862e-7</v>
      </c>
      <c r="O2054">
        <f t="array" ref="O2054">$AD$2*_xlfn.IFS(B2054="data_scientist",$AF$7,TRUE,1)*_xlfn.IFS(B2054="data_analyst",$AF$8,TRUE,1)*_xlfn.IFS(B2054="data_engineer",$AF$9,TRUE,1)*IF(D2054,$AF$13,$AF$14)*IF(E2054,$AF$19,$AF$20)*IF(F2054,$AF$24,$AF$25)*IF(G2054,$AF$29,$AF$30)*IF(H2054,$AF$34,$AF$35)*IF(I2054,$AF$39,$AF$40)*IF(J2054,$AF$44,$AF$45)*IF(K2054,$AF$49,$AF$50)*IF(L2054,$AF$54,$AF$55)*IF(M2054,$AF$59,$AF$60)</f>
        <v>0.000542679200877291</v>
      </c>
      <c r="P2054">
        <f t="array" ref="P2054">$AE$2*_xlfn.IFS(B2054="data_scientist",$AH$7,TRUE,1)*_xlfn.IFS(B2054="data_analyst",$AH$8,TRUE,1)*_xlfn.IFS(B2054="data_engineer",$AH$9,TRUE,1)*IF(D2054,$AH$13,$AH$14)*IF(E2054,$AH$19,$AH$20)*IF(F2054,$AH$24,$AH$25)*IF(G2054,$AH$29,$AH$30)*IF(H2054,$AH$34,$AH$35)*IF(I2054,$AH$39,$AH$40)*IF(J2054,$AH$44,$AH$45)*IF(K2054,$AH$49,$AH$50)*IF(L2054,$AH$54,$AH$55)*IF(M2054,$AH$59,$AH$60)</f>
        <v>1.85723978956733e-5</v>
      </c>
      <c r="Q2054">
        <f t="shared" si="320"/>
        <v>0.000542679200877291</v>
      </c>
      <c r="R2054">
        <f t="shared" si="321"/>
        <v>0</v>
      </c>
      <c r="S2054">
        <f t="shared" si="322"/>
        <v>0</v>
      </c>
      <c r="T2054">
        <f t="shared" si="323"/>
        <v>0</v>
      </c>
      <c r="U2054">
        <f t="shared" si="324"/>
        <v>0</v>
      </c>
      <c r="V2054">
        <f t="shared" si="325"/>
        <v>1</v>
      </c>
      <c r="W2054">
        <f t="shared" si="326"/>
        <v>0</v>
      </c>
      <c r="X2054">
        <f t="shared" si="327"/>
        <v>0</v>
      </c>
      <c r="Y2054">
        <f t="shared" si="328"/>
        <v>0</v>
      </c>
      <c r="Z2054">
        <f t="shared" si="329"/>
        <v>0</v>
      </c>
    </row>
    <row r="2055" spans="1:26">
      <c r="A2055">
        <v>1</v>
      </c>
      <c r="B2055" t="s">
        <v>29</v>
      </c>
      <c r="C2055" t="s">
        <v>61</v>
      </c>
      <c r="D2055">
        <v>1</v>
      </c>
      <c r="E2055">
        <v>0</v>
      </c>
      <c r="F2055">
        <v>1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1</v>
      </c>
      <c r="M2055">
        <v>1</v>
      </c>
      <c r="N2055">
        <f t="array" ref="N2055">$AC$2*_xlfn.IFS(B2055="data_scientist",$AD$7,TRUE,1)*_xlfn.IFS(B2055="data_analyst",$AD$8,TRUE,1)*_xlfn.IFS(B2055="data_engineer",$AD$9,TRUE,1)*IF(D2055,$AD$13,$AD$14)*IF(E2055,$AD$19,$AD$20)*IF(F2055,$AD$24,$AD$25)*IF(G2055,$AD$29,$AD$30)*IF(H2055,$AD$34,$AD$35)*IF(I2055,$AD$39,$AD$40)*IF(J2055,$AD$44,$AD$45)*IF(K2055,$AD$49,$AD$50)*IF(L2055,$AD$54,$AD$55)*IF(M2055,$AD$59,$AD$60)</f>
        <v>2.79761080102571e-5</v>
      </c>
      <c r="O2055">
        <f t="array" ref="O2055">$AD$2*_xlfn.IFS(B2055="data_scientist",$AF$7,TRUE,1)*_xlfn.IFS(B2055="data_analyst",$AF$8,TRUE,1)*_xlfn.IFS(B2055="data_engineer",$AF$9,TRUE,1)*IF(D2055,$AF$13,$AF$14)*IF(E2055,$AF$19,$AF$20)*IF(F2055,$AF$24,$AF$25)*IF(G2055,$AF$29,$AF$30)*IF(H2055,$AF$34,$AF$35)*IF(I2055,$AF$39,$AF$40)*IF(J2055,$AF$44,$AF$45)*IF(K2055,$AF$49,$AF$50)*IF(L2055,$AF$54,$AF$55)*IF(M2055,$AF$59,$AF$60)</f>
        <v>0.00274337253718233</v>
      </c>
      <c r="P2055">
        <f t="array" ref="P2055">$AE$2*_xlfn.IFS(B2055="data_scientist",$AH$7,TRUE,1)*_xlfn.IFS(B2055="data_analyst",$AH$8,TRUE,1)*_xlfn.IFS(B2055="data_engineer",$AH$9,TRUE,1)*IF(D2055,$AH$13,$AH$14)*IF(E2055,$AH$19,$AH$20)*IF(F2055,$AH$24,$AH$25)*IF(G2055,$AH$29,$AH$30)*IF(H2055,$AH$34,$AH$35)*IF(I2055,$AH$39,$AH$40)*IF(J2055,$AH$44,$AH$45)*IF(K2055,$AH$49,$AH$50)*IF(L2055,$AH$54,$AH$55)*IF(M2055,$AH$59,$AH$60)</f>
        <v>0.00019755832269513</v>
      </c>
      <c r="Q2055">
        <f t="shared" si="320"/>
        <v>0.00274337253718233</v>
      </c>
      <c r="R2055">
        <f t="shared" si="321"/>
        <v>0</v>
      </c>
      <c r="S2055">
        <f t="shared" si="322"/>
        <v>0</v>
      </c>
      <c r="T2055">
        <f t="shared" si="323"/>
        <v>0</v>
      </c>
      <c r="U2055">
        <f t="shared" si="324"/>
        <v>0</v>
      </c>
      <c r="V2055">
        <f t="shared" si="325"/>
        <v>1</v>
      </c>
      <c r="W2055">
        <f t="shared" si="326"/>
        <v>0</v>
      </c>
      <c r="X2055">
        <f t="shared" si="327"/>
        <v>0</v>
      </c>
      <c r="Y2055">
        <f t="shared" si="328"/>
        <v>0</v>
      </c>
      <c r="Z2055">
        <f t="shared" si="329"/>
        <v>0</v>
      </c>
    </row>
    <row r="2056" spans="1:26">
      <c r="A2056">
        <v>1</v>
      </c>
      <c r="B2056" t="s">
        <v>29</v>
      </c>
      <c r="C2056" t="s">
        <v>61</v>
      </c>
      <c r="D2056">
        <v>1</v>
      </c>
      <c r="E2056">
        <v>1</v>
      </c>
      <c r="F2056">
        <v>1</v>
      </c>
      <c r="G2056">
        <v>1</v>
      </c>
      <c r="H2056">
        <v>0</v>
      </c>
      <c r="I2056">
        <v>0</v>
      </c>
      <c r="J2056">
        <v>0</v>
      </c>
      <c r="K2056">
        <v>1</v>
      </c>
      <c r="L2056">
        <v>1</v>
      </c>
      <c r="M2056">
        <v>1</v>
      </c>
      <c r="N2056">
        <f t="array" ref="N2056">$AC$2*_xlfn.IFS(B2056="data_scientist",$AD$7,TRUE,1)*_xlfn.IFS(B2056="data_analyst",$AD$8,TRUE,1)*_xlfn.IFS(B2056="data_engineer",$AD$9,TRUE,1)*IF(D2056,$AD$13,$AD$14)*IF(E2056,$AD$19,$AD$20)*IF(F2056,$AD$24,$AD$25)*IF(G2056,$AD$29,$AD$30)*IF(H2056,$AD$34,$AD$35)*IF(I2056,$AD$39,$AD$40)*IF(J2056,$AD$44,$AD$45)*IF(K2056,$AD$49,$AD$50)*IF(L2056,$AD$54,$AD$55)*IF(M2056,$AD$59,$AD$60)</f>
        <v>6.28560008372244e-7</v>
      </c>
      <c r="O2056">
        <f t="array" ref="O2056">$AD$2*_xlfn.IFS(B2056="data_scientist",$AF$7,TRUE,1)*_xlfn.IFS(B2056="data_analyst",$AF$8,TRUE,1)*_xlfn.IFS(B2056="data_engineer",$AF$9,TRUE,1)*IF(D2056,$AF$13,$AF$14)*IF(E2056,$AF$19,$AF$20)*IF(F2056,$AF$24,$AF$25)*IF(G2056,$AF$29,$AF$30)*IF(H2056,$AF$34,$AF$35)*IF(I2056,$AF$39,$AF$40)*IF(J2056,$AF$44,$AF$45)*IF(K2056,$AF$49,$AF$50)*IF(L2056,$AF$54,$AF$55)*IF(M2056,$AF$59,$AF$60)</f>
        <v>0.00173561486265073</v>
      </c>
      <c r="P2056">
        <f t="array" ref="P2056">$AE$2*_xlfn.IFS(B2056="data_scientist",$AH$7,TRUE,1)*_xlfn.IFS(B2056="data_analyst",$AH$8,TRUE,1)*_xlfn.IFS(B2056="data_engineer",$AH$9,TRUE,1)*IF(D2056,$AH$13,$AH$14)*IF(E2056,$AH$19,$AH$20)*IF(F2056,$AH$24,$AH$25)*IF(G2056,$AH$29,$AH$30)*IF(H2056,$AH$34,$AH$35)*IF(I2056,$AH$39,$AH$40)*IF(J2056,$AH$44,$AH$45)*IF(K2056,$AH$49,$AH$50)*IF(L2056,$AH$54,$AH$55)*IF(M2056,$AH$59,$AH$60)</f>
        <v>4.24805487067045e-5</v>
      </c>
      <c r="Q2056">
        <f t="shared" si="320"/>
        <v>0.00173561486265073</v>
      </c>
      <c r="R2056">
        <f t="shared" si="321"/>
        <v>0</v>
      </c>
      <c r="S2056">
        <f t="shared" si="322"/>
        <v>0</v>
      </c>
      <c r="T2056">
        <f t="shared" si="323"/>
        <v>0</v>
      </c>
      <c r="U2056">
        <f t="shared" si="324"/>
        <v>0</v>
      </c>
      <c r="V2056">
        <f t="shared" si="325"/>
        <v>1</v>
      </c>
      <c r="W2056">
        <f t="shared" si="326"/>
        <v>0</v>
      </c>
      <c r="X2056">
        <f t="shared" si="327"/>
        <v>0</v>
      </c>
      <c r="Y2056">
        <f t="shared" si="328"/>
        <v>0</v>
      </c>
      <c r="Z2056">
        <f t="shared" si="329"/>
        <v>0</v>
      </c>
    </row>
    <row r="2057" spans="1:26">
      <c r="A2057">
        <v>1</v>
      </c>
      <c r="B2057" t="s">
        <v>29</v>
      </c>
      <c r="C2057" t="s">
        <v>61</v>
      </c>
      <c r="D2057">
        <v>1</v>
      </c>
      <c r="E2057">
        <v>1</v>
      </c>
      <c r="F2057">
        <v>1</v>
      </c>
      <c r="G2057">
        <v>1</v>
      </c>
      <c r="H2057">
        <v>0</v>
      </c>
      <c r="I2057">
        <v>1</v>
      </c>
      <c r="J2057">
        <v>0</v>
      </c>
      <c r="K2057">
        <v>0</v>
      </c>
      <c r="L2057">
        <v>1</v>
      </c>
      <c r="M2057">
        <v>1</v>
      </c>
      <c r="N2057">
        <f t="array" ref="N2057">$AC$2*_xlfn.IFS(B2057="data_scientist",$AD$7,TRUE,1)*_xlfn.IFS(B2057="data_analyst",$AD$8,TRUE,1)*_xlfn.IFS(B2057="data_engineer",$AD$9,TRUE,1)*IF(D2057,$AD$13,$AD$14)*IF(E2057,$AD$19,$AD$20)*IF(F2057,$AD$24,$AD$25)*IF(G2057,$AD$29,$AD$30)*IF(H2057,$AD$34,$AD$35)*IF(I2057,$AD$39,$AD$40)*IF(J2057,$AD$44,$AD$45)*IF(K2057,$AD$49,$AD$50)*IF(L2057,$AD$54,$AD$55)*IF(M2057,$AD$59,$AD$60)</f>
        <v>4.48106662218656e-6</v>
      </c>
      <c r="O2057">
        <f t="array" ref="O2057">$AD$2*_xlfn.IFS(B2057="data_scientist",$AF$7,TRUE,1)*_xlfn.IFS(B2057="data_analyst",$AF$8,TRUE,1)*_xlfn.IFS(B2057="data_engineer",$AF$9,TRUE,1)*IF(D2057,$AF$13,$AF$14)*IF(E2057,$AF$19,$AF$20)*IF(F2057,$AF$24,$AF$25)*IF(G2057,$AF$29,$AF$30)*IF(H2057,$AF$34,$AF$35)*IF(I2057,$AF$39,$AF$40)*IF(J2057,$AF$44,$AF$45)*IF(K2057,$AF$49,$AF$50)*IF(L2057,$AF$54,$AF$55)*IF(M2057,$AF$59,$AF$60)</f>
        <v>0.000673916966583909</v>
      </c>
      <c r="P2057">
        <f t="array" ref="P2057">$AE$2*_xlfn.IFS(B2057="data_scientist",$AH$7,TRUE,1)*_xlfn.IFS(B2057="data_analyst",$AH$8,TRUE,1)*_xlfn.IFS(B2057="data_engineer",$AH$9,TRUE,1)*IF(D2057,$AH$13,$AH$14)*IF(E2057,$AH$19,$AH$20)*IF(F2057,$AH$24,$AH$25)*IF(G2057,$AH$29,$AH$30)*IF(H2057,$AH$34,$AH$35)*IF(I2057,$AH$39,$AH$40)*IF(J2057,$AH$44,$AH$45)*IF(K2057,$AH$49,$AH$50)*IF(L2057,$AH$54,$AH$55)*IF(M2057,$AH$59,$AH$60)</f>
        <v>3.16589035508747e-5</v>
      </c>
      <c r="Q2057">
        <f t="shared" si="320"/>
        <v>0.000673916966583909</v>
      </c>
      <c r="R2057">
        <f t="shared" si="321"/>
        <v>0</v>
      </c>
      <c r="S2057">
        <f t="shared" si="322"/>
        <v>0</v>
      </c>
      <c r="T2057">
        <f t="shared" si="323"/>
        <v>0</v>
      </c>
      <c r="U2057">
        <f t="shared" si="324"/>
        <v>0</v>
      </c>
      <c r="V2057">
        <f t="shared" si="325"/>
        <v>1</v>
      </c>
      <c r="W2057">
        <f t="shared" si="326"/>
        <v>0</v>
      </c>
      <c r="X2057">
        <f t="shared" si="327"/>
        <v>0</v>
      </c>
      <c r="Y2057">
        <f t="shared" si="328"/>
        <v>0</v>
      </c>
      <c r="Z2057">
        <f t="shared" si="329"/>
        <v>0</v>
      </c>
    </row>
    <row r="2058" spans="1:26">
      <c r="A2058">
        <v>1</v>
      </c>
      <c r="B2058" t="s">
        <v>29</v>
      </c>
      <c r="C2058" t="s">
        <v>61</v>
      </c>
      <c r="D2058">
        <v>1</v>
      </c>
      <c r="E2058">
        <v>1</v>
      </c>
      <c r="F2058">
        <v>0</v>
      </c>
      <c r="G2058">
        <v>1</v>
      </c>
      <c r="H2058">
        <v>1</v>
      </c>
      <c r="I2058">
        <v>1</v>
      </c>
      <c r="J2058">
        <v>0</v>
      </c>
      <c r="K2058">
        <v>1</v>
      </c>
      <c r="L2058">
        <v>1</v>
      </c>
      <c r="M2058">
        <v>1</v>
      </c>
      <c r="N2058">
        <f t="array" ref="N2058">$AC$2*_xlfn.IFS(B2058="data_scientist",$AD$7,TRUE,1)*_xlfn.IFS(B2058="data_analyst",$AD$8,TRUE,1)*_xlfn.IFS(B2058="data_engineer",$AD$9,TRUE,1)*IF(D2058,$AD$13,$AD$14)*IF(E2058,$AD$19,$AD$20)*IF(F2058,$AD$24,$AD$25)*IF(G2058,$AD$29,$AD$30)*IF(H2058,$AD$34,$AD$35)*IF(I2058,$AD$39,$AD$40)*IF(J2058,$AD$44,$AD$45)*IF(K2058,$AD$49,$AD$50)*IF(L2058,$AD$54,$AD$55)*IF(M2058,$AD$59,$AD$60)</f>
        <v>7.92275181687103e-8</v>
      </c>
      <c r="O2058">
        <f t="array" ref="O2058">$AD$2*_xlfn.IFS(B2058="data_scientist",$AF$7,TRUE,1)*_xlfn.IFS(B2058="data_analyst",$AF$8,TRUE,1)*_xlfn.IFS(B2058="data_engineer",$AF$9,TRUE,1)*IF(D2058,$AF$13,$AF$14)*IF(E2058,$AF$19,$AF$20)*IF(F2058,$AF$24,$AF$25)*IF(G2058,$AF$29,$AF$30)*IF(H2058,$AF$34,$AF$35)*IF(I2058,$AF$39,$AF$40)*IF(J2058,$AF$44,$AF$45)*IF(K2058,$AF$49,$AF$50)*IF(L2058,$AF$54,$AF$55)*IF(M2058,$AF$59,$AF$60)</f>
        <v>0.000266633246107153</v>
      </c>
      <c r="P2058">
        <f t="array" ref="P2058">$AE$2*_xlfn.IFS(B2058="data_scientist",$AH$7,TRUE,1)*_xlfn.IFS(B2058="data_analyst",$AH$8,TRUE,1)*_xlfn.IFS(B2058="data_engineer",$AH$9,TRUE,1)*IF(D2058,$AH$13,$AH$14)*IF(E2058,$AH$19,$AH$20)*IF(F2058,$AH$24,$AH$25)*IF(G2058,$AH$29,$AH$30)*IF(H2058,$AH$34,$AH$35)*IF(I2058,$AH$39,$AH$40)*IF(J2058,$AH$44,$AH$45)*IF(K2058,$AH$49,$AH$50)*IF(L2058,$AH$54,$AH$55)*IF(M2058,$AH$59,$AH$60)</f>
        <v>8.57111503255878e-6</v>
      </c>
      <c r="Q2058">
        <f t="shared" si="320"/>
        <v>0.000266633246107153</v>
      </c>
      <c r="R2058">
        <f t="shared" si="321"/>
        <v>0</v>
      </c>
      <c r="S2058">
        <f t="shared" si="322"/>
        <v>0</v>
      </c>
      <c r="T2058">
        <f t="shared" si="323"/>
        <v>0</v>
      </c>
      <c r="U2058">
        <f t="shared" si="324"/>
        <v>0</v>
      </c>
      <c r="V2058">
        <f t="shared" si="325"/>
        <v>1</v>
      </c>
      <c r="W2058">
        <f t="shared" si="326"/>
        <v>0</v>
      </c>
      <c r="X2058">
        <f t="shared" si="327"/>
        <v>0</v>
      </c>
      <c r="Y2058">
        <f t="shared" si="328"/>
        <v>0</v>
      </c>
      <c r="Z2058">
        <f t="shared" si="329"/>
        <v>0</v>
      </c>
    </row>
    <row r="2059" spans="1:26">
      <c r="A2059">
        <v>1</v>
      </c>
      <c r="B2059" t="s">
        <v>29</v>
      </c>
      <c r="C2059" t="s">
        <v>61</v>
      </c>
      <c r="D2059">
        <v>1</v>
      </c>
      <c r="E2059">
        <v>1</v>
      </c>
      <c r="F2059">
        <v>0</v>
      </c>
      <c r="G2059">
        <v>1</v>
      </c>
      <c r="H2059">
        <v>1</v>
      </c>
      <c r="I2059">
        <v>0</v>
      </c>
      <c r="J2059">
        <v>0</v>
      </c>
      <c r="K2059">
        <v>0</v>
      </c>
      <c r="L2059">
        <v>0</v>
      </c>
      <c r="M2059">
        <v>1</v>
      </c>
      <c r="N2059">
        <f t="array" ref="N2059">$AC$2*_xlfn.IFS(B2059="data_scientist",$AD$7,TRUE,1)*_xlfn.IFS(B2059="data_analyst",$AD$8,TRUE,1)*_xlfn.IFS(B2059="data_engineer",$AD$9,TRUE,1)*IF(D2059,$AD$13,$AD$14)*IF(E2059,$AD$19,$AD$20)*IF(F2059,$AD$24,$AD$25)*IF(G2059,$AD$29,$AD$30)*IF(H2059,$AD$34,$AD$35)*IF(I2059,$AD$39,$AD$40)*IF(J2059,$AD$44,$AD$45)*IF(K2059,$AD$49,$AD$50)*IF(L2059,$AD$54,$AD$55)*IF(M2059,$AD$59,$AD$60)</f>
        <v>5.65375280327429e-5</v>
      </c>
      <c r="O2059">
        <f t="array" ref="O2059">$AD$2*_xlfn.IFS(B2059="data_scientist",$AF$7,TRUE,1)*_xlfn.IFS(B2059="data_analyst",$AF$8,TRUE,1)*_xlfn.IFS(B2059="data_engineer",$AF$9,TRUE,1)*IF(D2059,$AF$13,$AF$14)*IF(E2059,$AF$19,$AF$20)*IF(F2059,$AF$24,$AF$25)*IF(G2059,$AF$29,$AF$30)*IF(H2059,$AF$34,$AF$35)*IF(I2059,$AF$39,$AF$40)*IF(J2059,$AF$44,$AF$45)*IF(K2059,$AF$49,$AF$50)*IF(L2059,$AF$54,$AF$55)*IF(M2059,$AF$59,$AF$60)</f>
        <v>0.00316077740873384</v>
      </c>
      <c r="P2059">
        <f t="array" ref="P2059">$AE$2*_xlfn.IFS(B2059="data_scientist",$AH$7,TRUE,1)*_xlfn.IFS(B2059="data_analyst",$AH$8,TRUE,1)*_xlfn.IFS(B2059="data_engineer",$AH$9,TRUE,1)*IF(D2059,$AH$13,$AH$14)*IF(E2059,$AH$19,$AH$20)*IF(F2059,$AH$24,$AH$25)*IF(G2059,$AH$29,$AH$30)*IF(H2059,$AH$34,$AH$35)*IF(I2059,$AH$39,$AH$40)*IF(J2059,$AH$44,$AH$45)*IF(K2059,$AH$49,$AH$50)*IF(L2059,$AH$54,$AH$55)*IF(M2059,$AH$59,$AH$60)</f>
        <v>0.000257313469016429</v>
      </c>
      <c r="Q2059">
        <f t="shared" si="320"/>
        <v>0.00316077740873384</v>
      </c>
      <c r="R2059">
        <f t="shared" si="321"/>
        <v>0</v>
      </c>
      <c r="S2059">
        <f t="shared" si="322"/>
        <v>0</v>
      </c>
      <c r="T2059">
        <f t="shared" si="323"/>
        <v>0</v>
      </c>
      <c r="U2059">
        <f t="shared" si="324"/>
        <v>0</v>
      </c>
      <c r="V2059">
        <f t="shared" si="325"/>
        <v>1</v>
      </c>
      <c r="W2059">
        <f t="shared" si="326"/>
        <v>0</v>
      </c>
      <c r="X2059">
        <f t="shared" si="327"/>
        <v>0</v>
      </c>
      <c r="Y2059">
        <f t="shared" si="328"/>
        <v>0</v>
      </c>
      <c r="Z2059">
        <f t="shared" si="329"/>
        <v>0</v>
      </c>
    </row>
    <row r="2060" spans="1:26">
      <c r="A2060">
        <v>1</v>
      </c>
      <c r="B2060" t="s">
        <v>29</v>
      </c>
      <c r="C2060" t="s">
        <v>61</v>
      </c>
      <c r="D2060">
        <v>1</v>
      </c>
      <c r="E2060">
        <v>1</v>
      </c>
      <c r="F2060">
        <v>0</v>
      </c>
      <c r="G2060">
        <v>1</v>
      </c>
      <c r="H2060">
        <v>0</v>
      </c>
      <c r="I2060">
        <v>0</v>
      </c>
      <c r="J2060">
        <v>1</v>
      </c>
      <c r="K2060">
        <v>0</v>
      </c>
      <c r="L2060">
        <v>1</v>
      </c>
      <c r="M2060">
        <v>1</v>
      </c>
      <c r="N2060">
        <f t="array" ref="N2060">$AC$2*_xlfn.IFS(B2060="data_scientist",$AD$7,TRUE,1)*_xlfn.IFS(B2060="data_analyst",$AD$8,TRUE,1)*_xlfn.IFS(B2060="data_engineer",$AD$9,TRUE,1)*IF(D2060,$AD$13,$AD$14)*IF(E2060,$AD$19,$AD$20)*IF(F2060,$AD$24,$AD$25)*IF(G2060,$AD$29,$AD$30)*IF(H2060,$AD$34,$AD$35)*IF(I2060,$AD$39,$AD$40)*IF(J2060,$AD$44,$AD$45)*IF(K2060,$AD$49,$AD$50)*IF(L2060,$AD$54,$AD$55)*IF(M2060,$AD$59,$AD$60)</f>
        <v>1.4158323604758e-5</v>
      </c>
      <c r="O2060">
        <f t="array" ref="O2060">$AD$2*_xlfn.IFS(B2060="data_scientist",$AF$7,TRUE,1)*_xlfn.IFS(B2060="data_analyst",$AF$8,TRUE,1)*_xlfn.IFS(B2060="data_engineer",$AF$9,TRUE,1)*IF(D2060,$AF$13,$AF$14)*IF(E2060,$AF$19,$AF$20)*IF(F2060,$AF$24,$AF$25)*IF(G2060,$AF$29,$AF$30)*IF(H2060,$AF$34,$AF$35)*IF(I2060,$AF$39,$AF$40)*IF(J2060,$AF$44,$AF$45)*IF(K2060,$AF$49,$AF$50)*IF(L2060,$AF$54,$AF$55)*IF(M2060,$AF$59,$AF$60)</f>
        <v>0.000490505845192764</v>
      </c>
      <c r="P2060">
        <f t="array" ref="P2060">$AE$2*_xlfn.IFS(B2060="data_scientist",$AH$7,TRUE,1)*_xlfn.IFS(B2060="data_analyst",$AH$8,TRUE,1)*_xlfn.IFS(B2060="data_engineer",$AH$9,TRUE,1)*IF(D2060,$AH$13,$AH$14)*IF(E2060,$AH$19,$AH$20)*IF(F2060,$AH$24,$AH$25)*IF(G2060,$AH$29,$AH$30)*IF(H2060,$AH$34,$AH$35)*IF(I2060,$AH$39,$AH$40)*IF(J2060,$AH$44,$AH$45)*IF(K2060,$AH$49,$AH$50)*IF(L2060,$AH$54,$AH$55)*IF(M2060,$AH$59,$AH$60)</f>
        <v>2.98186008337663e-5</v>
      </c>
      <c r="Q2060">
        <f t="shared" si="320"/>
        <v>0.000490505845192764</v>
      </c>
      <c r="R2060">
        <f t="shared" si="321"/>
        <v>0</v>
      </c>
      <c r="S2060">
        <f t="shared" si="322"/>
        <v>0</v>
      </c>
      <c r="T2060">
        <f t="shared" si="323"/>
        <v>0</v>
      </c>
      <c r="U2060">
        <f t="shared" si="324"/>
        <v>0</v>
      </c>
      <c r="V2060">
        <f t="shared" si="325"/>
        <v>1</v>
      </c>
      <c r="W2060">
        <f t="shared" si="326"/>
        <v>0</v>
      </c>
      <c r="X2060">
        <f t="shared" si="327"/>
        <v>0</v>
      </c>
      <c r="Y2060">
        <f t="shared" si="328"/>
        <v>0</v>
      </c>
      <c r="Z2060">
        <f t="shared" si="329"/>
        <v>0</v>
      </c>
    </row>
    <row r="2061" spans="1:26">
      <c r="A2061">
        <v>1</v>
      </c>
      <c r="B2061" t="s">
        <v>29</v>
      </c>
      <c r="C2061" t="s">
        <v>61</v>
      </c>
      <c r="D2061">
        <v>1</v>
      </c>
      <c r="E2061">
        <v>0</v>
      </c>
      <c r="F2061">
        <v>1</v>
      </c>
      <c r="G2061">
        <v>0</v>
      </c>
      <c r="H2061">
        <v>1</v>
      </c>
      <c r="I2061">
        <v>1</v>
      </c>
      <c r="J2061">
        <v>0</v>
      </c>
      <c r="K2061">
        <v>0</v>
      </c>
      <c r="L2061">
        <v>1</v>
      </c>
      <c r="M2061">
        <v>1</v>
      </c>
      <c r="N2061">
        <f t="array" ref="N2061">$AC$2*_xlfn.IFS(B2061="data_scientist",$AD$7,TRUE,1)*_xlfn.IFS(B2061="data_analyst",$AD$8,TRUE,1)*_xlfn.IFS(B2061="data_engineer",$AD$9,TRUE,1)*IF(D2061,$AD$13,$AD$14)*IF(E2061,$AD$19,$AD$20)*IF(F2061,$AD$24,$AD$25)*IF(G2061,$AD$29,$AD$30)*IF(H2061,$AD$34,$AD$35)*IF(I2061,$AD$39,$AD$40)*IF(J2061,$AD$44,$AD$45)*IF(K2061,$AD$49,$AD$50)*IF(L2061,$AD$54,$AD$55)*IF(M2061,$AD$59,$AD$60)</f>
        <v>6.41576796930564e-7</v>
      </c>
      <c r="O2061">
        <f t="array" ref="O2061">$AD$2*_xlfn.IFS(B2061="data_scientist",$AF$7,TRUE,1)*_xlfn.IFS(B2061="data_analyst",$AF$8,TRUE,1)*_xlfn.IFS(B2061="data_engineer",$AF$9,TRUE,1)*IF(D2061,$AF$13,$AF$14)*IF(E2061,$AF$19,$AF$20)*IF(F2061,$AF$24,$AF$25)*IF(G2061,$AF$29,$AF$30)*IF(H2061,$AF$34,$AF$35)*IF(I2061,$AF$39,$AF$40)*IF(J2061,$AF$44,$AF$45)*IF(K2061,$AF$49,$AF$50)*IF(L2061,$AF$54,$AF$55)*IF(M2061,$AF$59,$AF$60)</f>
        <v>0.000479429776383333</v>
      </c>
      <c r="P2061">
        <f t="array" ref="P2061">$AE$2*_xlfn.IFS(B2061="data_scientist",$AH$7,TRUE,1)*_xlfn.IFS(B2061="data_analyst",$AH$8,TRUE,1)*_xlfn.IFS(B2061="data_engineer",$AH$9,TRUE,1)*IF(D2061,$AH$13,$AH$14)*IF(E2061,$AH$19,$AH$20)*IF(F2061,$AH$24,$AH$25)*IF(G2061,$AH$29,$AH$30)*IF(H2061,$AH$34,$AH$35)*IF(I2061,$AH$39,$AH$40)*IF(J2061,$AH$44,$AH$45)*IF(K2061,$AH$49,$AH$50)*IF(L2061,$AH$54,$AH$55)*IF(M2061,$AH$59,$AH$60)</f>
        <v>2.72314177911283e-5</v>
      </c>
      <c r="Q2061">
        <f t="shared" si="320"/>
        <v>0.000479429776383333</v>
      </c>
      <c r="R2061">
        <f t="shared" si="321"/>
        <v>0</v>
      </c>
      <c r="S2061">
        <f t="shared" si="322"/>
        <v>0</v>
      </c>
      <c r="T2061">
        <f t="shared" si="323"/>
        <v>0</v>
      </c>
      <c r="U2061">
        <f t="shared" si="324"/>
        <v>0</v>
      </c>
      <c r="V2061">
        <f t="shared" si="325"/>
        <v>1</v>
      </c>
      <c r="W2061">
        <f t="shared" si="326"/>
        <v>0</v>
      </c>
      <c r="X2061">
        <f t="shared" si="327"/>
        <v>0</v>
      </c>
      <c r="Y2061">
        <f t="shared" si="328"/>
        <v>0</v>
      </c>
      <c r="Z2061">
        <f t="shared" si="329"/>
        <v>0</v>
      </c>
    </row>
    <row r="2062" spans="1:26">
      <c r="A2062">
        <v>1</v>
      </c>
      <c r="B2062" t="s">
        <v>29</v>
      </c>
      <c r="C2062" t="s">
        <v>61</v>
      </c>
      <c r="D2062">
        <v>0</v>
      </c>
      <c r="E2062">
        <v>0</v>
      </c>
      <c r="F2062">
        <v>0</v>
      </c>
      <c r="G2062">
        <v>1</v>
      </c>
      <c r="H2062">
        <v>1</v>
      </c>
      <c r="I2062">
        <v>0</v>
      </c>
      <c r="J2062">
        <v>0</v>
      </c>
      <c r="K2062">
        <v>0</v>
      </c>
      <c r="L2062">
        <v>0</v>
      </c>
      <c r="M2062">
        <v>1</v>
      </c>
      <c r="N2062">
        <f t="array" ref="N2062">$AC$2*_xlfn.IFS(B2062="data_scientist",$AD$7,TRUE,1)*_xlfn.IFS(B2062="data_analyst",$AD$8,TRUE,1)*_xlfn.IFS(B2062="data_engineer",$AD$9,TRUE,1)*IF(D2062,$AD$13,$AD$14)*IF(E2062,$AD$19,$AD$20)*IF(F2062,$AD$24,$AD$25)*IF(G2062,$AD$29,$AD$30)*IF(H2062,$AD$34,$AD$35)*IF(I2062,$AD$39,$AD$40)*IF(J2062,$AD$44,$AD$45)*IF(K2062,$AD$49,$AD$50)*IF(L2062,$AD$54,$AD$55)*IF(M2062,$AD$59,$AD$60)</f>
        <v>9.24838583489995e-5</v>
      </c>
      <c r="O2062">
        <f t="array" ref="O2062">$AD$2*_xlfn.IFS(B2062="data_scientist",$AF$7,TRUE,1)*_xlfn.IFS(B2062="data_analyst",$AF$8,TRUE,1)*_xlfn.IFS(B2062="data_engineer",$AF$9,TRUE,1)*IF(D2062,$AF$13,$AF$14)*IF(E2062,$AF$19,$AF$20)*IF(F2062,$AF$24,$AF$25)*IF(G2062,$AF$29,$AF$30)*IF(H2062,$AF$34,$AF$35)*IF(I2062,$AF$39,$AF$40)*IF(J2062,$AF$44,$AF$45)*IF(K2062,$AF$49,$AF$50)*IF(L2062,$AF$54,$AF$55)*IF(M2062,$AF$59,$AF$60)</f>
        <v>0.00104483402155498</v>
      </c>
      <c r="P2062">
        <f t="array" ref="P2062">$AE$2*_xlfn.IFS(B2062="data_scientist",$AH$7,TRUE,1)*_xlfn.IFS(B2062="data_analyst",$AH$8,TRUE,1)*_xlfn.IFS(B2062="data_engineer",$AH$9,TRUE,1)*IF(D2062,$AH$13,$AH$14)*IF(E2062,$AH$19,$AH$20)*IF(F2062,$AH$24,$AH$25)*IF(G2062,$AH$29,$AH$30)*IF(H2062,$AH$34,$AH$35)*IF(I2062,$AH$39,$AH$40)*IF(J2062,$AH$44,$AH$45)*IF(K2062,$AH$49,$AH$50)*IF(L2062,$AH$54,$AH$55)*IF(M2062,$AH$59,$AH$60)</f>
        <v>0.000182582664760111</v>
      </c>
      <c r="Q2062">
        <f t="shared" si="320"/>
        <v>0.00104483402155498</v>
      </c>
      <c r="R2062">
        <f t="shared" si="321"/>
        <v>0</v>
      </c>
      <c r="S2062">
        <f t="shared" si="322"/>
        <v>0</v>
      </c>
      <c r="T2062">
        <f t="shared" si="323"/>
        <v>0</v>
      </c>
      <c r="U2062">
        <f t="shared" si="324"/>
        <v>0</v>
      </c>
      <c r="V2062">
        <f t="shared" si="325"/>
        <v>1</v>
      </c>
      <c r="W2062">
        <f t="shared" si="326"/>
        <v>0</v>
      </c>
      <c r="X2062">
        <f t="shared" si="327"/>
        <v>0</v>
      </c>
      <c r="Y2062">
        <f t="shared" si="328"/>
        <v>0</v>
      </c>
      <c r="Z2062">
        <f t="shared" si="329"/>
        <v>0</v>
      </c>
    </row>
    <row r="2063" spans="1:26">
      <c r="A2063">
        <v>1</v>
      </c>
      <c r="B2063" t="s">
        <v>29</v>
      </c>
      <c r="C2063" t="s">
        <v>61</v>
      </c>
      <c r="D2063">
        <v>1</v>
      </c>
      <c r="E2063">
        <v>0</v>
      </c>
      <c r="F2063">
        <v>0</v>
      </c>
      <c r="G2063">
        <v>1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1</v>
      </c>
      <c r="N2063">
        <f t="array" ref="N2063">$AC$2*_xlfn.IFS(B2063="data_scientist",$AD$7,TRUE,1)*_xlfn.IFS(B2063="data_analyst",$AD$8,TRUE,1)*_xlfn.IFS(B2063="data_engineer",$AD$9,TRUE,1)*IF(D2063,$AD$13,$AD$14)*IF(E2063,$AD$19,$AD$20)*IF(F2063,$AD$24,$AD$25)*IF(G2063,$AD$29,$AD$30)*IF(H2063,$AD$34,$AD$35)*IF(I2063,$AD$39,$AD$40)*IF(J2063,$AD$44,$AD$45)*IF(K2063,$AD$49,$AD$50)*IF(L2063,$AD$54,$AD$55)*IF(M2063,$AD$59,$AD$60)</f>
        <v>0.000649704743506487</v>
      </c>
      <c r="O2063">
        <f t="array" ref="O2063">$AD$2*_xlfn.IFS(B2063="data_scientist",$AF$7,TRUE,1)*_xlfn.IFS(B2063="data_analyst",$AF$8,TRUE,1)*_xlfn.IFS(B2063="data_engineer",$AF$9,TRUE,1)*IF(D2063,$AF$13,$AF$14)*IF(E2063,$AF$19,$AF$20)*IF(F2063,$AF$24,$AF$25)*IF(G2063,$AF$29,$AF$30)*IF(H2063,$AF$34,$AF$35)*IF(I2063,$AF$39,$AF$40)*IF(J2063,$AF$44,$AF$45)*IF(K2063,$AF$49,$AF$50)*IF(L2063,$AF$54,$AF$55)*IF(M2063,$AF$59,$AF$60)</f>
        <v>0.00377448075039815</v>
      </c>
      <c r="P2063">
        <f t="array" ref="P2063">$AE$2*_xlfn.IFS(B2063="data_scientist",$AH$7,TRUE,1)*_xlfn.IFS(B2063="data_analyst",$AH$8,TRUE,1)*_xlfn.IFS(B2063="data_engineer",$AH$9,TRUE,1)*IF(D2063,$AH$13,$AH$14)*IF(E2063,$AH$19,$AH$20)*IF(F2063,$AH$24,$AH$25)*IF(G2063,$AH$29,$AH$30)*IF(H2063,$AH$34,$AH$35)*IF(I2063,$AH$39,$AH$40)*IF(J2063,$AH$44,$AH$45)*IF(K2063,$AH$49,$AH$50)*IF(L2063,$AH$54,$AH$55)*IF(M2063,$AH$59,$AH$60)</f>
        <v>0.000493884321652961</v>
      </c>
      <c r="Q2063">
        <f t="shared" si="320"/>
        <v>0.00377448075039815</v>
      </c>
      <c r="R2063">
        <f t="shared" si="321"/>
        <v>0</v>
      </c>
      <c r="S2063">
        <f t="shared" si="322"/>
        <v>0</v>
      </c>
      <c r="T2063">
        <f t="shared" si="323"/>
        <v>0</v>
      </c>
      <c r="U2063">
        <f t="shared" si="324"/>
        <v>0</v>
      </c>
      <c r="V2063">
        <f t="shared" si="325"/>
        <v>1</v>
      </c>
      <c r="W2063">
        <f t="shared" si="326"/>
        <v>0</v>
      </c>
      <c r="X2063">
        <f t="shared" si="327"/>
        <v>0</v>
      </c>
      <c r="Y2063">
        <f t="shared" si="328"/>
        <v>0</v>
      </c>
      <c r="Z2063">
        <f t="shared" si="329"/>
        <v>0</v>
      </c>
    </row>
    <row r="2064" spans="1:26">
      <c r="A2064">
        <v>1</v>
      </c>
      <c r="B2064" t="s">
        <v>29</v>
      </c>
      <c r="C2064" t="s">
        <v>61</v>
      </c>
      <c r="D2064">
        <v>0</v>
      </c>
      <c r="E2064">
        <v>0</v>
      </c>
      <c r="F2064">
        <v>1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1</v>
      </c>
      <c r="N2064">
        <f t="array" ref="N2064">$AC$2*_xlfn.IFS(B2064="data_scientist",$AD$7,TRUE,1)*_xlfn.IFS(B2064="data_analyst",$AD$8,TRUE,1)*_xlfn.IFS(B2064="data_engineer",$AD$9,TRUE,1)*IF(D2064,$AD$13,$AD$14)*IF(E2064,$AD$19,$AD$20)*IF(F2064,$AD$24,$AD$25)*IF(G2064,$AD$29,$AD$30)*IF(H2064,$AD$34,$AD$35)*IF(I2064,$AD$39,$AD$40)*IF(J2064,$AD$44,$AD$45)*IF(K2064,$AD$49,$AD$50)*IF(L2064,$AD$54,$AD$55)*IF(M2064,$AD$59,$AD$60)</f>
        <v>0.000703666674082314</v>
      </c>
      <c r="O2064">
        <f t="array" ref="O2064">$AD$2*_xlfn.IFS(B2064="data_scientist",$AF$7,TRUE,1)*_xlfn.IFS(B2064="data_analyst",$AF$8,TRUE,1)*_xlfn.IFS(B2064="data_engineer",$AF$9,TRUE,1)*IF(D2064,$AF$13,$AF$14)*IF(E2064,$AF$19,$AF$20)*IF(F2064,$AF$24,$AF$25)*IF(G2064,$AF$29,$AF$30)*IF(H2064,$AF$34,$AF$35)*IF(I2064,$AF$39,$AF$40)*IF(J2064,$AF$44,$AF$45)*IF(K2064,$AF$49,$AF$50)*IF(L2064,$AF$54,$AF$55)*IF(M2064,$AF$59,$AF$60)</f>
        <v>0.00188211332027134</v>
      </c>
      <c r="P2064">
        <f t="array" ref="P2064">$AE$2*_xlfn.IFS(B2064="data_scientist",$AH$7,TRUE,1)*_xlfn.IFS(B2064="data_analyst",$AH$8,TRUE,1)*_xlfn.IFS(B2064="data_engineer",$AH$9,TRUE,1)*IF(D2064,$AH$13,$AH$14)*IF(E2064,$AH$19,$AH$20)*IF(F2064,$AH$24,$AH$25)*IF(G2064,$AH$29,$AH$30)*IF(H2064,$AH$34,$AH$35)*IF(I2064,$AH$39,$AH$40)*IF(J2064,$AH$44,$AH$45)*IF(K2064,$AH$49,$AH$50)*IF(L2064,$AH$54,$AH$55)*IF(M2064,$AH$59,$AH$60)</f>
        <v>0.000471573503057169</v>
      </c>
      <c r="Q2064">
        <f t="shared" si="320"/>
        <v>0.00188211332027134</v>
      </c>
      <c r="R2064">
        <f t="shared" si="321"/>
        <v>0</v>
      </c>
      <c r="S2064">
        <f t="shared" si="322"/>
        <v>0</v>
      </c>
      <c r="T2064">
        <f t="shared" si="323"/>
        <v>0</v>
      </c>
      <c r="U2064">
        <f t="shared" si="324"/>
        <v>0</v>
      </c>
      <c r="V2064">
        <f t="shared" si="325"/>
        <v>1</v>
      </c>
      <c r="W2064">
        <f t="shared" si="326"/>
        <v>0</v>
      </c>
      <c r="X2064">
        <f t="shared" si="327"/>
        <v>0</v>
      </c>
      <c r="Y2064">
        <f t="shared" si="328"/>
        <v>0</v>
      </c>
      <c r="Z2064">
        <f t="shared" si="329"/>
        <v>0</v>
      </c>
    </row>
    <row r="2065" spans="1:26">
      <c r="A2065">
        <v>1</v>
      </c>
      <c r="B2065" t="s">
        <v>29</v>
      </c>
      <c r="C2065" t="s">
        <v>61</v>
      </c>
      <c r="D2065">
        <v>1</v>
      </c>
      <c r="E2065">
        <v>1</v>
      </c>
      <c r="F2065">
        <v>1</v>
      </c>
      <c r="G2065">
        <v>1</v>
      </c>
      <c r="H2065">
        <v>0</v>
      </c>
      <c r="I2065">
        <v>0</v>
      </c>
      <c r="J2065">
        <v>1</v>
      </c>
      <c r="K2065">
        <v>1</v>
      </c>
      <c r="L2065">
        <v>0</v>
      </c>
      <c r="M2065">
        <v>1</v>
      </c>
      <c r="N2065">
        <f t="array" ref="N2065">$AC$2*_xlfn.IFS(B2065="data_scientist",$AD$7,TRUE,1)*_xlfn.IFS(B2065="data_analyst",$AD$8,TRUE,1)*_xlfn.IFS(B2065="data_engineer",$AD$9,TRUE,1)*IF(D2065,$AD$13,$AD$14)*IF(E2065,$AD$19,$AD$20)*IF(F2065,$AD$24,$AD$25)*IF(G2065,$AD$29,$AD$30)*IF(H2065,$AD$34,$AD$35)*IF(I2065,$AD$39,$AD$40)*IF(J2065,$AD$44,$AD$45)*IF(K2065,$AD$49,$AD$50)*IF(L2065,$AD$54,$AD$55)*IF(M2065,$AD$59,$AD$60)</f>
        <v>1.46419987183706e-6</v>
      </c>
      <c r="O2065">
        <f t="array" ref="O2065">$AD$2*_xlfn.IFS(B2065="data_scientist",$AF$7,TRUE,1)*_xlfn.IFS(B2065="data_analyst",$AF$8,TRUE,1)*_xlfn.IFS(B2065="data_engineer",$AF$9,TRUE,1)*IF(D2065,$AF$13,$AF$14)*IF(E2065,$AF$19,$AF$20)*IF(F2065,$AF$24,$AF$25)*IF(G2065,$AF$29,$AF$30)*IF(H2065,$AF$34,$AF$35)*IF(I2065,$AF$39,$AF$40)*IF(J2065,$AF$44,$AF$45)*IF(K2065,$AF$49,$AF$50)*IF(L2065,$AF$54,$AF$55)*IF(M2065,$AF$59,$AF$60)</f>
        <v>0.00062241713816352</v>
      </c>
      <c r="P2065">
        <f t="array" ref="P2065">$AE$2*_xlfn.IFS(B2065="data_scientist",$AH$7,TRUE,1)*_xlfn.IFS(B2065="data_analyst",$AH$8,TRUE,1)*_xlfn.IFS(B2065="data_engineer",$AH$9,TRUE,1)*IF(D2065,$AH$13,$AH$14)*IF(E2065,$AH$19,$AH$20)*IF(F2065,$AH$24,$AH$25)*IF(G2065,$AH$29,$AH$30)*IF(H2065,$AH$34,$AH$35)*IF(I2065,$AH$39,$AH$40)*IF(J2065,$AH$44,$AH$45)*IF(K2065,$AH$49,$AH$50)*IF(L2065,$AH$54,$AH$55)*IF(M2065,$AH$59,$AH$60)</f>
        <v>2.43278602469122e-5</v>
      </c>
      <c r="Q2065">
        <f t="shared" si="320"/>
        <v>0.00062241713816352</v>
      </c>
      <c r="R2065">
        <f t="shared" si="321"/>
        <v>0</v>
      </c>
      <c r="S2065">
        <f t="shared" si="322"/>
        <v>0</v>
      </c>
      <c r="T2065">
        <f t="shared" si="323"/>
        <v>0</v>
      </c>
      <c r="U2065">
        <f t="shared" si="324"/>
        <v>0</v>
      </c>
      <c r="V2065">
        <f t="shared" si="325"/>
        <v>1</v>
      </c>
      <c r="W2065">
        <f t="shared" si="326"/>
        <v>0</v>
      </c>
      <c r="X2065">
        <f t="shared" si="327"/>
        <v>0</v>
      </c>
      <c r="Y2065">
        <f t="shared" si="328"/>
        <v>0</v>
      </c>
      <c r="Z2065">
        <f t="shared" si="329"/>
        <v>0</v>
      </c>
    </row>
    <row r="2066" spans="1:26">
      <c r="A2066">
        <v>1</v>
      </c>
      <c r="B2066" t="s">
        <v>29</v>
      </c>
      <c r="C2066" t="s">
        <v>61</v>
      </c>
      <c r="D2066">
        <v>1</v>
      </c>
      <c r="E2066">
        <v>1</v>
      </c>
      <c r="F2066">
        <v>1</v>
      </c>
      <c r="G2066">
        <v>0</v>
      </c>
      <c r="H2066">
        <v>1</v>
      </c>
      <c r="I2066">
        <v>0</v>
      </c>
      <c r="J2066">
        <v>0</v>
      </c>
      <c r="K2066">
        <v>1</v>
      </c>
      <c r="L2066">
        <v>0</v>
      </c>
      <c r="M2066">
        <v>1</v>
      </c>
      <c r="N2066">
        <f t="array" ref="N2066">$AC$2*_xlfn.IFS(B2066="data_scientist",$AD$7,TRUE,1)*_xlfn.IFS(B2066="data_analyst",$AD$8,TRUE,1)*_xlfn.IFS(B2066="data_engineer",$AD$9,TRUE,1)*IF(D2066,$AD$13,$AD$14)*IF(E2066,$AD$19,$AD$20)*IF(F2066,$AD$24,$AD$25)*IF(G2066,$AD$29,$AD$30)*IF(H2066,$AD$34,$AD$35)*IF(I2066,$AD$39,$AD$40)*IF(J2066,$AD$44,$AD$45)*IF(K2066,$AD$49,$AD$50)*IF(L2066,$AD$54,$AD$55)*IF(M2066,$AD$59,$AD$60)</f>
        <v>1.38377206008116e-6</v>
      </c>
      <c r="O2066">
        <f t="array" ref="O2066">$AD$2*_xlfn.IFS(B2066="data_scientist",$AF$7,TRUE,1)*_xlfn.IFS(B2066="data_analyst",$AF$8,TRUE,1)*_xlfn.IFS(B2066="data_engineer",$AF$9,TRUE,1)*IF(D2066,$AF$13,$AF$14)*IF(E2066,$AF$19,$AF$20)*IF(F2066,$AF$24,$AF$25)*IF(G2066,$AF$29,$AF$30)*IF(H2066,$AF$34,$AF$35)*IF(I2066,$AF$39,$AF$40)*IF(J2066,$AF$44,$AF$45)*IF(K2066,$AF$49,$AF$50)*IF(L2066,$AF$54,$AF$55)*IF(M2066,$AF$59,$AF$60)</f>
        <v>0.00256259256912725</v>
      </c>
      <c r="P2066">
        <f t="array" ref="P2066">$AE$2*_xlfn.IFS(B2066="data_scientist",$AH$7,TRUE,1)*_xlfn.IFS(B2066="data_analyst",$AH$8,TRUE,1)*_xlfn.IFS(B2066="data_engineer",$AH$9,TRUE,1)*IF(D2066,$AH$13,$AH$14)*IF(E2066,$AH$19,$AH$20)*IF(F2066,$AH$24,$AH$25)*IF(G2066,$AH$29,$AH$30)*IF(H2066,$AH$34,$AH$35)*IF(I2066,$AH$39,$AH$40)*IF(J2066,$AH$44,$AH$45)*IF(K2066,$AH$49,$AH$50)*IF(L2066,$AH$54,$AH$55)*IF(M2066,$AH$59,$AH$60)</f>
        <v>0.000122919714931767</v>
      </c>
      <c r="Q2066">
        <f t="shared" si="320"/>
        <v>0.00256259256912725</v>
      </c>
      <c r="R2066">
        <f t="shared" si="321"/>
        <v>0</v>
      </c>
      <c r="S2066">
        <f t="shared" si="322"/>
        <v>0</v>
      </c>
      <c r="T2066">
        <f t="shared" si="323"/>
        <v>0</v>
      </c>
      <c r="U2066">
        <f t="shared" si="324"/>
        <v>0</v>
      </c>
      <c r="V2066">
        <f t="shared" si="325"/>
        <v>1</v>
      </c>
      <c r="W2066">
        <f t="shared" si="326"/>
        <v>0</v>
      </c>
      <c r="X2066">
        <f t="shared" si="327"/>
        <v>0</v>
      </c>
      <c r="Y2066">
        <f t="shared" si="328"/>
        <v>0</v>
      </c>
      <c r="Z2066">
        <f t="shared" si="329"/>
        <v>0</v>
      </c>
    </row>
    <row r="2067" spans="1:26">
      <c r="A2067">
        <v>1</v>
      </c>
      <c r="B2067" t="s">
        <v>29</v>
      </c>
      <c r="C2067" t="s">
        <v>61</v>
      </c>
      <c r="D2067">
        <v>1</v>
      </c>
      <c r="E2067">
        <v>1</v>
      </c>
      <c r="F2067">
        <v>1</v>
      </c>
      <c r="G2067">
        <v>1</v>
      </c>
      <c r="H2067">
        <v>0</v>
      </c>
      <c r="I2067">
        <v>0</v>
      </c>
      <c r="J2067">
        <v>1</v>
      </c>
      <c r="K2067">
        <v>0</v>
      </c>
      <c r="L2067">
        <v>0</v>
      </c>
      <c r="M2067">
        <v>1</v>
      </c>
      <c r="N2067">
        <f t="array" ref="N2067">$AC$2*_xlfn.IFS(B2067="data_scientist",$AD$7,TRUE,1)*_xlfn.IFS(B2067="data_analyst",$AD$8,TRUE,1)*_xlfn.IFS(B2067="data_engineer",$AD$9,TRUE,1)*IF(D2067,$AD$13,$AD$14)*IF(E2067,$AD$19,$AD$20)*IF(F2067,$AD$24,$AD$25)*IF(G2067,$AD$29,$AD$30)*IF(H2067,$AD$34,$AD$35)*IF(I2067,$AD$39,$AD$40)*IF(J2067,$AD$44,$AD$45)*IF(K2067,$AD$49,$AD$50)*IF(L2067,$AD$54,$AD$55)*IF(M2067,$AD$59,$AD$60)</f>
        <v>3.04004498390171e-5</v>
      </c>
      <c r="O2067">
        <f t="array" ref="O2067">$AD$2*_xlfn.IFS(B2067="data_scientist",$AF$7,TRUE,1)*_xlfn.IFS(B2067="data_analyst",$AF$8,TRUE,1)*_xlfn.IFS(B2067="data_engineer",$AF$9,TRUE,1)*IF(D2067,$AF$13,$AF$14)*IF(E2067,$AF$19,$AF$20)*IF(F2067,$AF$24,$AF$25)*IF(G2067,$AF$29,$AF$30)*IF(H2067,$AF$34,$AF$35)*IF(I2067,$AF$39,$AF$40)*IF(J2067,$AF$44,$AF$45)*IF(K2067,$AF$49,$AF$50)*IF(L2067,$AF$54,$AF$55)*IF(M2067,$AF$59,$AF$60)</f>
        <v>0.000998327567852792</v>
      </c>
      <c r="P2067">
        <f t="array" ref="P2067">$AE$2*_xlfn.IFS(B2067="data_scientist",$AH$7,TRUE,1)*_xlfn.IFS(B2067="data_analyst",$AH$8,TRUE,1)*_xlfn.IFS(B2067="data_engineer",$AH$9,TRUE,1)*IF(D2067,$AH$13,$AH$14)*IF(E2067,$AH$19,$AH$20)*IF(F2067,$AH$24,$AH$25)*IF(G2067,$AH$29,$AH$30)*IF(H2067,$AH$34,$AH$35)*IF(I2067,$AH$39,$AH$40)*IF(J2067,$AH$44,$AH$45)*IF(K2067,$AH$49,$AH$50)*IF(L2067,$AH$54,$AH$55)*IF(M2067,$AH$59,$AH$60)</f>
        <v>6.46127040966377e-5</v>
      </c>
      <c r="Q2067">
        <f t="shared" si="320"/>
        <v>0.000998327567852792</v>
      </c>
      <c r="R2067">
        <f t="shared" si="321"/>
        <v>0</v>
      </c>
      <c r="S2067">
        <f t="shared" si="322"/>
        <v>0</v>
      </c>
      <c r="T2067">
        <f t="shared" si="323"/>
        <v>0</v>
      </c>
      <c r="U2067">
        <f t="shared" si="324"/>
        <v>0</v>
      </c>
      <c r="V2067">
        <f t="shared" si="325"/>
        <v>1</v>
      </c>
      <c r="W2067">
        <f t="shared" si="326"/>
        <v>0</v>
      </c>
      <c r="X2067">
        <f t="shared" si="327"/>
        <v>0</v>
      </c>
      <c r="Y2067">
        <f t="shared" si="328"/>
        <v>0</v>
      </c>
      <c r="Z2067">
        <f t="shared" si="329"/>
        <v>0</v>
      </c>
    </row>
    <row r="2068" spans="1:26">
      <c r="A2068">
        <v>1</v>
      </c>
      <c r="B2068" t="s">
        <v>29</v>
      </c>
      <c r="C2068" t="s">
        <v>61</v>
      </c>
      <c r="D2068">
        <v>1</v>
      </c>
      <c r="E2068">
        <v>1</v>
      </c>
      <c r="F2068">
        <v>1</v>
      </c>
      <c r="G2068">
        <v>1</v>
      </c>
      <c r="H2068">
        <v>0</v>
      </c>
      <c r="I2068">
        <v>0</v>
      </c>
      <c r="J2068">
        <v>1</v>
      </c>
      <c r="K2068">
        <v>0</v>
      </c>
      <c r="L2068">
        <v>0</v>
      </c>
      <c r="M2068">
        <v>1</v>
      </c>
      <c r="N2068">
        <f t="array" ref="N2068">$AC$2*_xlfn.IFS(B2068="data_scientist",$AD$7,TRUE,1)*_xlfn.IFS(B2068="data_analyst",$AD$8,TRUE,1)*_xlfn.IFS(B2068="data_engineer",$AD$9,TRUE,1)*IF(D2068,$AD$13,$AD$14)*IF(E2068,$AD$19,$AD$20)*IF(F2068,$AD$24,$AD$25)*IF(G2068,$AD$29,$AD$30)*IF(H2068,$AD$34,$AD$35)*IF(I2068,$AD$39,$AD$40)*IF(J2068,$AD$44,$AD$45)*IF(K2068,$AD$49,$AD$50)*IF(L2068,$AD$54,$AD$55)*IF(M2068,$AD$59,$AD$60)</f>
        <v>3.04004498390171e-5</v>
      </c>
      <c r="O2068">
        <f t="array" ref="O2068">$AD$2*_xlfn.IFS(B2068="data_scientist",$AF$7,TRUE,1)*_xlfn.IFS(B2068="data_analyst",$AF$8,TRUE,1)*_xlfn.IFS(B2068="data_engineer",$AF$9,TRUE,1)*IF(D2068,$AF$13,$AF$14)*IF(E2068,$AF$19,$AF$20)*IF(F2068,$AF$24,$AF$25)*IF(G2068,$AF$29,$AF$30)*IF(H2068,$AF$34,$AF$35)*IF(I2068,$AF$39,$AF$40)*IF(J2068,$AF$44,$AF$45)*IF(K2068,$AF$49,$AF$50)*IF(L2068,$AF$54,$AF$55)*IF(M2068,$AF$59,$AF$60)</f>
        <v>0.000998327567852792</v>
      </c>
      <c r="P2068">
        <f t="array" ref="P2068">$AE$2*_xlfn.IFS(B2068="data_scientist",$AH$7,TRUE,1)*_xlfn.IFS(B2068="data_analyst",$AH$8,TRUE,1)*_xlfn.IFS(B2068="data_engineer",$AH$9,TRUE,1)*IF(D2068,$AH$13,$AH$14)*IF(E2068,$AH$19,$AH$20)*IF(F2068,$AH$24,$AH$25)*IF(G2068,$AH$29,$AH$30)*IF(H2068,$AH$34,$AH$35)*IF(I2068,$AH$39,$AH$40)*IF(J2068,$AH$44,$AH$45)*IF(K2068,$AH$49,$AH$50)*IF(L2068,$AH$54,$AH$55)*IF(M2068,$AH$59,$AH$60)</f>
        <v>6.46127040966377e-5</v>
      </c>
      <c r="Q2068">
        <f t="shared" si="320"/>
        <v>0.000998327567852792</v>
      </c>
      <c r="R2068">
        <f t="shared" si="321"/>
        <v>0</v>
      </c>
      <c r="S2068">
        <f t="shared" si="322"/>
        <v>0</v>
      </c>
      <c r="T2068">
        <f t="shared" si="323"/>
        <v>0</v>
      </c>
      <c r="U2068">
        <f t="shared" si="324"/>
        <v>0</v>
      </c>
      <c r="V2068">
        <f t="shared" si="325"/>
        <v>1</v>
      </c>
      <c r="W2068">
        <f t="shared" si="326"/>
        <v>0</v>
      </c>
      <c r="X2068">
        <f t="shared" si="327"/>
        <v>0</v>
      </c>
      <c r="Y2068">
        <f t="shared" si="328"/>
        <v>0</v>
      </c>
      <c r="Z2068">
        <f t="shared" si="329"/>
        <v>0</v>
      </c>
    </row>
    <row r="2069" spans="1:26">
      <c r="A2069">
        <v>1</v>
      </c>
      <c r="B2069" t="s">
        <v>29</v>
      </c>
      <c r="C2069" t="s">
        <v>61</v>
      </c>
      <c r="D2069">
        <v>0</v>
      </c>
      <c r="E2069">
        <v>0</v>
      </c>
      <c r="F2069">
        <v>1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1</v>
      </c>
      <c r="N2069">
        <f t="array" ref="N2069">$AC$2*_xlfn.IFS(B2069="data_scientist",$AD$7,TRUE,1)*_xlfn.IFS(B2069="data_analyst",$AD$8,TRUE,1)*_xlfn.IFS(B2069="data_engineer",$AD$9,TRUE,1)*IF(D2069,$AD$13,$AD$14)*IF(E2069,$AD$19,$AD$20)*IF(F2069,$AD$24,$AD$25)*IF(G2069,$AD$29,$AD$30)*IF(H2069,$AD$34,$AD$35)*IF(I2069,$AD$39,$AD$40)*IF(J2069,$AD$44,$AD$45)*IF(K2069,$AD$49,$AD$50)*IF(L2069,$AD$54,$AD$55)*IF(M2069,$AD$59,$AD$60)</f>
        <v>0.000703666674082314</v>
      </c>
      <c r="O2069">
        <f t="array" ref="O2069">$AD$2*_xlfn.IFS(B2069="data_scientist",$AF$7,TRUE,1)*_xlfn.IFS(B2069="data_analyst",$AF$8,TRUE,1)*_xlfn.IFS(B2069="data_engineer",$AF$9,TRUE,1)*IF(D2069,$AF$13,$AF$14)*IF(E2069,$AF$19,$AF$20)*IF(F2069,$AF$24,$AF$25)*IF(G2069,$AF$29,$AF$30)*IF(H2069,$AF$34,$AF$35)*IF(I2069,$AF$39,$AF$40)*IF(J2069,$AF$44,$AF$45)*IF(K2069,$AF$49,$AF$50)*IF(L2069,$AF$54,$AF$55)*IF(M2069,$AF$59,$AF$60)</f>
        <v>0.00188211332027134</v>
      </c>
      <c r="P2069">
        <f t="array" ref="P2069">$AE$2*_xlfn.IFS(B2069="data_scientist",$AH$7,TRUE,1)*_xlfn.IFS(B2069="data_analyst",$AH$8,TRUE,1)*_xlfn.IFS(B2069="data_engineer",$AH$9,TRUE,1)*IF(D2069,$AH$13,$AH$14)*IF(E2069,$AH$19,$AH$20)*IF(F2069,$AH$24,$AH$25)*IF(G2069,$AH$29,$AH$30)*IF(H2069,$AH$34,$AH$35)*IF(I2069,$AH$39,$AH$40)*IF(J2069,$AH$44,$AH$45)*IF(K2069,$AH$49,$AH$50)*IF(L2069,$AH$54,$AH$55)*IF(M2069,$AH$59,$AH$60)</f>
        <v>0.000471573503057169</v>
      </c>
      <c r="Q2069">
        <f t="shared" si="320"/>
        <v>0.00188211332027134</v>
      </c>
      <c r="R2069">
        <f t="shared" si="321"/>
        <v>0</v>
      </c>
      <c r="S2069">
        <f t="shared" si="322"/>
        <v>0</v>
      </c>
      <c r="T2069">
        <f t="shared" si="323"/>
        <v>0</v>
      </c>
      <c r="U2069">
        <f t="shared" si="324"/>
        <v>0</v>
      </c>
      <c r="V2069">
        <f t="shared" si="325"/>
        <v>1</v>
      </c>
      <c r="W2069">
        <f t="shared" si="326"/>
        <v>0</v>
      </c>
      <c r="X2069">
        <f t="shared" si="327"/>
        <v>0</v>
      </c>
      <c r="Y2069">
        <f t="shared" si="328"/>
        <v>0</v>
      </c>
      <c r="Z2069">
        <f t="shared" si="329"/>
        <v>0</v>
      </c>
    </row>
    <row r="2070" spans="1:26">
      <c r="A2070">
        <v>1</v>
      </c>
      <c r="B2070" t="s">
        <v>29</v>
      </c>
      <c r="C2070" t="s">
        <v>61</v>
      </c>
      <c r="D2070">
        <v>1</v>
      </c>
      <c r="E2070">
        <v>1</v>
      </c>
      <c r="F2070">
        <v>0</v>
      </c>
      <c r="G2070">
        <v>1</v>
      </c>
      <c r="H2070">
        <v>0</v>
      </c>
      <c r="I2070">
        <v>0</v>
      </c>
      <c r="J2070">
        <v>0</v>
      </c>
      <c r="K2070">
        <v>1</v>
      </c>
      <c r="L2070">
        <v>0</v>
      </c>
      <c r="M2070">
        <v>1</v>
      </c>
      <c r="N2070">
        <f t="array" ref="N2070">$AC$2*_xlfn.IFS(B2070="data_scientist",$AD$7,TRUE,1)*_xlfn.IFS(B2070="data_analyst",$AD$8,TRUE,1)*_xlfn.IFS(B2070="data_engineer",$AD$9,TRUE,1)*IF(D2070,$AD$13,$AD$14)*IF(E2070,$AD$19,$AD$20)*IF(F2070,$AD$24,$AD$25)*IF(G2070,$AD$29,$AD$30)*IF(H2070,$AD$34,$AD$35)*IF(I2070,$AD$39,$AD$40)*IF(J2070,$AD$44,$AD$45)*IF(K2070,$AD$49,$AD$50)*IF(L2070,$AD$54,$AD$55)*IF(M2070,$AD$59,$AD$60)</f>
        <v>4.07709496321709e-5</v>
      </c>
      <c r="O2070">
        <f t="array" ref="O2070">$AD$2*_xlfn.IFS(B2070="data_scientist",$AF$7,TRUE,1)*_xlfn.IFS(B2070="data_analyst",$AF$8,TRUE,1)*_xlfn.IFS(B2070="data_engineer",$AF$9,TRUE,1)*IF(D2070,$AF$13,$AF$14)*IF(E2070,$AF$19,$AF$20)*IF(F2070,$AF$24,$AF$25)*IF(G2070,$AF$29,$AF$30)*IF(H2070,$AF$34,$AF$35)*IF(I2070,$AF$39,$AF$40)*IF(J2070,$AF$44,$AF$45)*IF(K2070,$AF$49,$AF$50)*IF(L2070,$AF$54,$AF$55)*IF(M2070,$AF$59,$AF$60)</f>
        <v>0.00272975507793704</v>
      </c>
      <c r="P2070">
        <f t="array" ref="P2070">$AE$2*_xlfn.IFS(B2070="data_scientist",$AH$7,TRUE,1)*_xlfn.IFS(B2070="data_analyst",$AH$8,TRUE,1)*_xlfn.IFS(B2070="data_engineer",$AH$9,TRUE,1)*IF(D2070,$AH$13,$AH$14)*IF(E2070,$AH$19,$AH$20)*IF(F2070,$AH$24,$AH$25)*IF(G2070,$AH$29,$AH$30)*IF(H2070,$AH$34,$AH$35)*IF(I2070,$AH$39,$AH$40)*IF(J2070,$AH$44,$AH$45)*IF(K2070,$AH$49,$AH$50)*IF(L2070,$AH$54,$AH$55)*IF(M2070,$AH$59,$AH$60)</f>
        <v>0.000197226532570285</v>
      </c>
      <c r="Q2070">
        <f t="shared" si="320"/>
        <v>0.00272975507793704</v>
      </c>
      <c r="R2070">
        <f t="shared" si="321"/>
        <v>0</v>
      </c>
      <c r="S2070">
        <f t="shared" si="322"/>
        <v>0</v>
      </c>
      <c r="T2070">
        <f t="shared" si="323"/>
        <v>0</v>
      </c>
      <c r="U2070">
        <f t="shared" si="324"/>
        <v>0</v>
      </c>
      <c r="V2070">
        <f t="shared" si="325"/>
        <v>1</v>
      </c>
      <c r="W2070">
        <f t="shared" si="326"/>
        <v>0</v>
      </c>
      <c r="X2070">
        <f t="shared" si="327"/>
        <v>0</v>
      </c>
      <c r="Y2070">
        <f t="shared" si="328"/>
        <v>0</v>
      </c>
      <c r="Z2070">
        <f t="shared" si="329"/>
        <v>0</v>
      </c>
    </row>
    <row r="2071" spans="1:26">
      <c r="A2071">
        <v>1</v>
      </c>
      <c r="B2071" t="s">
        <v>29</v>
      </c>
      <c r="C2071" t="s">
        <v>61</v>
      </c>
      <c r="D2071">
        <v>1</v>
      </c>
      <c r="E2071">
        <v>1</v>
      </c>
      <c r="F2071">
        <v>0</v>
      </c>
      <c r="G2071">
        <v>1</v>
      </c>
      <c r="H2071">
        <v>0</v>
      </c>
      <c r="I2071">
        <v>1</v>
      </c>
      <c r="J2071">
        <v>0</v>
      </c>
      <c r="K2071">
        <v>0</v>
      </c>
      <c r="L2071">
        <v>0</v>
      </c>
      <c r="M2071">
        <v>1</v>
      </c>
      <c r="N2071">
        <f t="array" ref="N2071">$AC$2*_xlfn.IFS(B2071="data_scientist",$AD$7,TRUE,1)*_xlfn.IFS(B2071="data_analyst",$AD$8,TRUE,1)*_xlfn.IFS(B2071="data_engineer",$AD$9,TRUE,1)*IF(D2071,$AD$13,$AD$14)*IF(E2071,$AD$19,$AD$20)*IF(F2071,$AD$24,$AD$25)*IF(G2071,$AD$29,$AD$30)*IF(H2071,$AD$34,$AD$35)*IF(I2071,$AD$39,$AD$40)*IF(J2071,$AD$44,$AD$45)*IF(K2071,$AD$49,$AD$50)*IF(L2071,$AD$54,$AD$55)*IF(M2071,$AD$59,$AD$60)</f>
        <v>0.000290660142417737</v>
      </c>
      <c r="O2071">
        <f t="array" ref="O2071">$AD$2*_xlfn.IFS(B2071="data_scientist",$AF$7,TRUE,1)*_xlfn.IFS(B2071="data_analyst",$AF$8,TRUE,1)*_xlfn.IFS(B2071="data_engineer",$AF$9,TRUE,1)*IF(D2071,$AF$13,$AF$14)*IF(E2071,$AF$19,$AF$20)*IF(F2071,$AF$24,$AF$25)*IF(G2071,$AF$29,$AF$30)*IF(H2071,$AF$34,$AF$35)*IF(I2071,$AF$39,$AF$40)*IF(J2071,$AF$44,$AF$45)*IF(K2071,$AF$49,$AF$50)*IF(L2071,$AF$54,$AF$55)*IF(M2071,$AF$59,$AF$60)</f>
        <v>0.00105992884782674</v>
      </c>
      <c r="P2071">
        <f t="array" ref="P2071">$AE$2*_xlfn.IFS(B2071="data_scientist",$AH$7,TRUE,1)*_xlfn.IFS(B2071="data_analyst",$AH$8,TRUE,1)*_xlfn.IFS(B2071="data_engineer",$AH$9,TRUE,1)*IF(D2071,$AH$13,$AH$14)*IF(E2071,$AH$19,$AH$20)*IF(F2071,$AH$24,$AH$25)*IF(G2071,$AH$29,$AH$30)*IF(H2071,$AH$34,$AH$35)*IF(I2071,$AH$39,$AH$40)*IF(J2071,$AH$44,$AH$45)*IF(K2071,$AH$49,$AH$50)*IF(L2071,$AH$54,$AH$55)*IF(M2071,$AH$59,$AH$60)</f>
        <v>0.000146984348423226</v>
      </c>
      <c r="Q2071">
        <f t="shared" si="320"/>
        <v>0.00105992884782674</v>
      </c>
      <c r="R2071">
        <f t="shared" si="321"/>
        <v>0</v>
      </c>
      <c r="S2071">
        <f t="shared" si="322"/>
        <v>0</v>
      </c>
      <c r="T2071">
        <f t="shared" si="323"/>
        <v>0</v>
      </c>
      <c r="U2071">
        <f t="shared" si="324"/>
        <v>0</v>
      </c>
      <c r="V2071">
        <f t="shared" si="325"/>
        <v>1</v>
      </c>
      <c r="W2071">
        <f t="shared" si="326"/>
        <v>0</v>
      </c>
      <c r="X2071">
        <f t="shared" si="327"/>
        <v>0</v>
      </c>
      <c r="Y2071">
        <f t="shared" si="328"/>
        <v>0</v>
      </c>
      <c r="Z2071">
        <f t="shared" si="329"/>
        <v>0</v>
      </c>
    </row>
    <row r="2072" spans="1:26">
      <c r="A2072">
        <v>1</v>
      </c>
      <c r="B2072" t="s">
        <v>29</v>
      </c>
      <c r="C2072" t="s">
        <v>61</v>
      </c>
      <c r="D2072">
        <v>0</v>
      </c>
      <c r="E2072">
        <v>1</v>
      </c>
      <c r="F2072">
        <v>1</v>
      </c>
      <c r="G2072">
        <v>0</v>
      </c>
      <c r="H2072">
        <v>0</v>
      </c>
      <c r="I2072">
        <v>0</v>
      </c>
      <c r="J2072">
        <v>1</v>
      </c>
      <c r="K2072">
        <v>0</v>
      </c>
      <c r="L2072">
        <v>0</v>
      </c>
      <c r="M2072">
        <v>1</v>
      </c>
      <c r="N2072">
        <f t="array" ref="N2072">$AC$2*_xlfn.IFS(B2072="data_scientist",$AD$7,TRUE,1)*_xlfn.IFS(B2072="data_analyst",$AD$8,TRUE,1)*_xlfn.IFS(B2072="data_engineer",$AD$9,TRUE,1)*IF(D2072,$AD$13,$AD$14)*IF(E2072,$AD$19,$AD$20)*IF(F2072,$AD$24,$AD$25)*IF(G2072,$AD$29,$AD$30)*IF(H2072,$AD$34,$AD$35)*IF(I2072,$AD$39,$AD$40)*IF(J2072,$AD$44,$AD$45)*IF(K2072,$AD$49,$AD$50)*IF(L2072,$AD$54,$AD$55)*IF(M2072,$AD$59,$AD$60)</f>
        <v>0.000180966800606337</v>
      </c>
      <c r="O2072">
        <f t="array" ref="O2072">$AD$2*_xlfn.IFS(B2072="data_scientist",$AF$7,TRUE,1)*_xlfn.IFS(B2072="data_analyst",$AF$8,TRUE,1)*_xlfn.IFS(B2072="data_engineer",$AF$9,TRUE,1)*IF(D2072,$AF$13,$AF$14)*IF(E2072,$AF$19,$AF$20)*IF(F2072,$AF$24,$AF$25)*IF(G2072,$AF$29,$AF$30)*IF(H2072,$AF$34,$AF$35)*IF(I2072,$AF$39,$AF$40)*IF(J2072,$AF$44,$AF$45)*IF(K2072,$AF$49,$AF$50)*IF(L2072,$AF$54,$AF$55)*IF(M2072,$AF$59,$AF$60)</f>
        <v>0.000437605064990201</v>
      </c>
      <c r="P2072">
        <f t="array" ref="P2072">$AE$2*_xlfn.IFS(B2072="data_scientist",$AH$7,TRUE,1)*_xlfn.IFS(B2072="data_analyst",$AH$8,TRUE,1)*_xlfn.IFS(B2072="data_engineer",$AH$9,TRUE,1)*IF(D2072,$AH$13,$AH$14)*IF(E2072,$AH$19,$AH$20)*IF(F2072,$AH$24,$AH$25)*IF(G2072,$AH$29,$AH$30)*IF(H2072,$AH$34,$AH$35)*IF(I2072,$AH$39,$AH$40)*IF(J2072,$AH$44,$AH$45)*IF(K2072,$AH$49,$AH$50)*IF(L2072,$AH$54,$AH$55)*IF(M2072,$AH$59,$AH$60)</f>
        <v>9.03055319406615e-5</v>
      </c>
      <c r="Q2072">
        <f t="shared" si="320"/>
        <v>0.000437605064990201</v>
      </c>
      <c r="R2072">
        <f t="shared" si="321"/>
        <v>0</v>
      </c>
      <c r="S2072">
        <f t="shared" si="322"/>
        <v>0</v>
      </c>
      <c r="T2072">
        <f t="shared" si="323"/>
        <v>0</v>
      </c>
      <c r="U2072">
        <f t="shared" si="324"/>
        <v>0</v>
      </c>
      <c r="V2072">
        <f t="shared" si="325"/>
        <v>1</v>
      </c>
      <c r="W2072">
        <f t="shared" si="326"/>
        <v>0</v>
      </c>
      <c r="X2072">
        <f t="shared" si="327"/>
        <v>0</v>
      </c>
      <c r="Y2072">
        <f t="shared" si="328"/>
        <v>0</v>
      </c>
      <c r="Z2072">
        <f t="shared" si="329"/>
        <v>0</v>
      </c>
    </row>
    <row r="2073" spans="1:26">
      <c r="A2073">
        <v>1</v>
      </c>
      <c r="B2073" t="s">
        <v>29</v>
      </c>
      <c r="C2073" t="s">
        <v>61</v>
      </c>
      <c r="D2073">
        <v>0</v>
      </c>
      <c r="E2073">
        <v>0</v>
      </c>
      <c r="F2073">
        <v>1</v>
      </c>
      <c r="G2073">
        <v>1</v>
      </c>
      <c r="H2073">
        <v>0</v>
      </c>
      <c r="I2073">
        <v>0</v>
      </c>
      <c r="J2073">
        <v>1</v>
      </c>
      <c r="K2073">
        <v>0</v>
      </c>
      <c r="L2073">
        <v>0</v>
      </c>
      <c r="M2073">
        <v>1</v>
      </c>
      <c r="N2073">
        <f t="array" ref="N2073">$AC$2*_xlfn.IFS(B2073="data_scientist",$AD$7,TRUE,1)*_xlfn.IFS(B2073="data_analyst",$AD$8,TRUE,1)*_xlfn.IFS(B2073="data_engineer",$AD$9,TRUE,1)*IF(D2073,$AD$13,$AD$14)*IF(E2073,$AD$19,$AD$20)*IF(F2073,$AD$24,$AD$25)*IF(G2073,$AD$29,$AD$30)*IF(H2073,$AD$34,$AD$35)*IF(I2073,$AD$39,$AD$40)*IF(J2073,$AD$44,$AD$45)*IF(K2073,$AD$49,$AD$50)*IF(L2073,$AD$54,$AD$55)*IF(M2073,$AD$59,$AD$60)</f>
        <v>4.97289321710218e-5</v>
      </c>
      <c r="O2073">
        <f t="array" ref="O2073">$AD$2*_xlfn.IFS(B2073="data_scientist",$AF$7,TRUE,1)*_xlfn.IFS(B2073="data_analyst",$AF$8,TRUE,1)*_xlfn.IFS(B2073="data_engineer",$AF$9,TRUE,1)*IF(D2073,$AF$13,$AF$14)*IF(E2073,$AF$19,$AF$20)*IF(F2073,$AF$24,$AF$25)*IF(G2073,$AF$29,$AF$30)*IF(H2073,$AF$34,$AF$35)*IF(I2073,$AF$39,$AF$40)*IF(J2073,$AF$44,$AF$45)*IF(K2073,$AF$49,$AF$50)*IF(L2073,$AF$54,$AF$55)*IF(M2073,$AF$59,$AF$60)</f>
        <v>0.000330009511162218</v>
      </c>
      <c r="P2073">
        <f t="array" ref="P2073">$AE$2*_xlfn.IFS(B2073="data_scientist",$AH$7,TRUE,1)*_xlfn.IFS(B2073="data_analyst",$AH$8,TRUE,1)*_xlfn.IFS(B2073="data_engineer",$AH$9,TRUE,1)*IF(D2073,$AH$13,$AH$14)*IF(E2073,$AH$19,$AH$20)*IF(F2073,$AH$24,$AH$25)*IF(G2073,$AH$29,$AH$30)*IF(H2073,$AH$34,$AH$35)*IF(I2073,$AH$39,$AH$40)*IF(J2073,$AH$44,$AH$45)*IF(K2073,$AH$49,$AH$50)*IF(L2073,$AH$54,$AH$55)*IF(M2073,$AH$59,$AH$60)</f>
        <v>4.58474239083358e-5</v>
      </c>
      <c r="Q2073">
        <f t="shared" si="320"/>
        <v>0.000330009511162218</v>
      </c>
      <c r="R2073">
        <f t="shared" si="321"/>
        <v>0</v>
      </c>
      <c r="S2073">
        <f t="shared" si="322"/>
        <v>0</v>
      </c>
      <c r="T2073">
        <f t="shared" si="323"/>
        <v>0</v>
      </c>
      <c r="U2073">
        <f t="shared" si="324"/>
        <v>0</v>
      </c>
      <c r="V2073">
        <f t="shared" si="325"/>
        <v>1</v>
      </c>
      <c r="W2073">
        <f t="shared" si="326"/>
        <v>0</v>
      </c>
      <c r="X2073">
        <f t="shared" si="327"/>
        <v>0</v>
      </c>
      <c r="Y2073">
        <f t="shared" si="328"/>
        <v>0</v>
      </c>
      <c r="Z2073">
        <f t="shared" si="329"/>
        <v>0</v>
      </c>
    </row>
    <row r="2074" spans="1:26">
      <c r="A2074">
        <v>1</v>
      </c>
      <c r="B2074" t="s">
        <v>29</v>
      </c>
      <c r="C2074" t="s">
        <v>61</v>
      </c>
      <c r="D2074">
        <v>0</v>
      </c>
      <c r="E2074">
        <v>1</v>
      </c>
      <c r="F2074">
        <v>1</v>
      </c>
      <c r="G2074">
        <v>0</v>
      </c>
      <c r="H2074">
        <v>0</v>
      </c>
      <c r="I2074">
        <v>0</v>
      </c>
      <c r="J2074">
        <v>1</v>
      </c>
      <c r="K2074">
        <v>0</v>
      </c>
      <c r="L2074">
        <v>0</v>
      </c>
      <c r="M2074">
        <v>1</v>
      </c>
      <c r="N2074">
        <f t="array" ref="N2074">$AC$2*_xlfn.IFS(B2074="data_scientist",$AD$7,TRUE,1)*_xlfn.IFS(B2074="data_analyst",$AD$8,TRUE,1)*_xlfn.IFS(B2074="data_engineer",$AD$9,TRUE,1)*IF(D2074,$AD$13,$AD$14)*IF(E2074,$AD$19,$AD$20)*IF(F2074,$AD$24,$AD$25)*IF(G2074,$AD$29,$AD$30)*IF(H2074,$AD$34,$AD$35)*IF(I2074,$AD$39,$AD$40)*IF(J2074,$AD$44,$AD$45)*IF(K2074,$AD$49,$AD$50)*IF(L2074,$AD$54,$AD$55)*IF(M2074,$AD$59,$AD$60)</f>
        <v>0.000180966800606337</v>
      </c>
      <c r="O2074">
        <f t="array" ref="O2074">$AD$2*_xlfn.IFS(B2074="data_scientist",$AF$7,TRUE,1)*_xlfn.IFS(B2074="data_analyst",$AF$8,TRUE,1)*_xlfn.IFS(B2074="data_engineer",$AF$9,TRUE,1)*IF(D2074,$AF$13,$AF$14)*IF(E2074,$AF$19,$AF$20)*IF(F2074,$AF$24,$AF$25)*IF(G2074,$AF$29,$AF$30)*IF(H2074,$AF$34,$AF$35)*IF(I2074,$AF$39,$AF$40)*IF(J2074,$AF$44,$AF$45)*IF(K2074,$AF$49,$AF$50)*IF(L2074,$AF$54,$AF$55)*IF(M2074,$AF$59,$AF$60)</f>
        <v>0.000437605064990201</v>
      </c>
      <c r="P2074">
        <f t="array" ref="P2074">$AE$2*_xlfn.IFS(B2074="data_scientist",$AH$7,TRUE,1)*_xlfn.IFS(B2074="data_analyst",$AH$8,TRUE,1)*_xlfn.IFS(B2074="data_engineer",$AH$9,TRUE,1)*IF(D2074,$AH$13,$AH$14)*IF(E2074,$AH$19,$AH$20)*IF(F2074,$AH$24,$AH$25)*IF(G2074,$AH$29,$AH$30)*IF(H2074,$AH$34,$AH$35)*IF(I2074,$AH$39,$AH$40)*IF(J2074,$AH$44,$AH$45)*IF(K2074,$AH$49,$AH$50)*IF(L2074,$AH$54,$AH$55)*IF(M2074,$AH$59,$AH$60)</f>
        <v>9.03055319406615e-5</v>
      </c>
      <c r="Q2074">
        <f t="shared" si="320"/>
        <v>0.000437605064990201</v>
      </c>
      <c r="R2074">
        <f t="shared" si="321"/>
        <v>0</v>
      </c>
      <c r="S2074">
        <f t="shared" si="322"/>
        <v>0</v>
      </c>
      <c r="T2074">
        <f t="shared" si="323"/>
        <v>0</v>
      </c>
      <c r="U2074">
        <f t="shared" si="324"/>
        <v>0</v>
      </c>
      <c r="V2074">
        <f t="shared" si="325"/>
        <v>1</v>
      </c>
      <c r="W2074">
        <f t="shared" si="326"/>
        <v>0</v>
      </c>
      <c r="X2074">
        <f t="shared" si="327"/>
        <v>0</v>
      </c>
      <c r="Y2074">
        <f t="shared" si="328"/>
        <v>0</v>
      </c>
      <c r="Z2074">
        <f t="shared" si="329"/>
        <v>0</v>
      </c>
    </row>
    <row r="2075" spans="1:26">
      <c r="A2075">
        <v>1</v>
      </c>
      <c r="B2075" t="s">
        <v>29</v>
      </c>
      <c r="C2075" t="s">
        <v>61</v>
      </c>
      <c r="D2075">
        <v>0</v>
      </c>
      <c r="E2075">
        <v>1</v>
      </c>
      <c r="F2075">
        <v>0</v>
      </c>
      <c r="G2075">
        <v>1</v>
      </c>
      <c r="H2075">
        <v>0</v>
      </c>
      <c r="I2075">
        <v>0</v>
      </c>
      <c r="J2075">
        <v>1</v>
      </c>
      <c r="K2075">
        <v>0</v>
      </c>
      <c r="L2075">
        <v>0</v>
      </c>
      <c r="M2075">
        <v>1</v>
      </c>
      <c r="N2075">
        <f t="array" ref="N2075">$AC$2*_xlfn.IFS(B2075="data_scientist",$AD$7,TRUE,1)*_xlfn.IFS(B2075="data_analyst",$AD$8,TRUE,1)*_xlfn.IFS(B2075="data_engineer",$AD$9,TRUE,1)*IF(D2075,$AD$13,$AD$14)*IF(E2075,$AD$19,$AD$20)*IF(F2075,$AD$24,$AD$25)*IF(G2075,$AD$29,$AD$30)*IF(H2075,$AD$34,$AD$35)*IF(I2075,$AD$39,$AD$40)*IF(J2075,$AD$44,$AD$45)*IF(K2075,$AD$49,$AD$50)*IF(L2075,$AD$54,$AD$55)*IF(M2075,$AD$59,$AD$60)</f>
        <v>0.000356116028644459</v>
      </c>
      <c r="O2075">
        <f t="array" ref="O2075">$AD$2*_xlfn.IFS(B2075="data_scientist",$AF$7,TRUE,1)*_xlfn.IFS(B2075="data_analyst",$AF$8,TRUE,1)*_xlfn.IFS(B2075="data_engineer",$AF$9,TRUE,1)*IF(D2075,$AF$13,$AF$14)*IF(E2075,$AF$19,$AF$20)*IF(F2075,$AF$24,$AF$25)*IF(G2075,$AF$29,$AF$30)*IF(H2075,$AF$34,$AF$35)*IF(I2075,$AF$39,$AF$40)*IF(J2075,$AF$44,$AF$45)*IF(K2075,$AF$49,$AF$50)*IF(L2075,$AF$54,$AF$55)*IF(M2075,$AF$59,$AF$60)</f>
        <v>0.000336515574314395</v>
      </c>
      <c r="P2075">
        <f t="array" ref="P2075">$AE$2*_xlfn.IFS(B2075="data_scientist",$AH$7,TRUE,1)*_xlfn.IFS(B2075="data_analyst",$AH$8,TRUE,1)*_xlfn.IFS(B2075="data_engineer",$AH$9,TRUE,1)*IF(D2075,$AH$13,$AH$14)*IF(E2075,$AH$19,$AH$20)*IF(F2075,$AH$24,$AH$25)*IF(G2075,$AH$29,$AH$30)*IF(H2075,$AH$34,$AH$35)*IF(I2075,$AH$39,$AH$40)*IF(J2075,$AH$44,$AH$45)*IF(K2075,$AH$49,$AH$50)*IF(L2075,$AH$54,$AH$55)*IF(M2075,$AH$59,$AH$60)</f>
        <v>7.11772698796518e-5</v>
      </c>
      <c r="Q2075">
        <f t="shared" si="320"/>
        <v>0.000356116028644459</v>
      </c>
      <c r="R2075">
        <f t="shared" si="321"/>
        <v>0</v>
      </c>
      <c r="S2075">
        <f t="shared" si="322"/>
        <v>0</v>
      </c>
      <c r="T2075">
        <f t="shared" si="323"/>
        <v>0</v>
      </c>
      <c r="U2075">
        <f t="shared" si="324"/>
        <v>1</v>
      </c>
      <c r="V2075">
        <f t="shared" si="325"/>
        <v>0</v>
      </c>
      <c r="W2075">
        <f t="shared" si="326"/>
        <v>0</v>
      </c>
      <c r="X2075">
        <f t="shared" si="327"/>
        <v>0</v>
      </c>
      <c r="Y2075">
        <f t="shared" si="328"/>
        <v>0</v>
      </c>
      <c r="Z2075">
        <f t="shared" si="329"/>
        <v>0</v>
      </c>
    </row>
    <row r="2076" spans="1:26">
      <c r="A2076">
        <v>1</v>
      </c>
      <c r="B2076" t="s">
        <v>29</v>
      </c>
      <c r="C2076" t="s">
        <v>61</v>
      </c>
      <c r="D2076">
        <v>1</v>
      </c>
      <c r="E2076">
        <v>0</v>
      </c>
      <c r="F2076">
        <v>1</v>
      </c>
      <c r="G2076">
        <v>0</v>
      </c>
      <c r="H2076">
        <v>1</v>
      </c>
      <c r="I2076">
        <v>1</v>
      </c>
      <c r="J2076">
        <v>0</v>
      </c>
      <c r="K2076">
        <v>0</v>
      </c>
      <c r="L2076">
        <v>1</v>
      </c>
      <c r="M2076">
        <v>1</v>
      </c>
      <c r="N2076">
        <f t="array" ref="N2076">$AC$2*_xlfn.IFS(B2076="data_scientist",$AD$7,TRUE,1)*_xlfn.IFS(B2076="data_analyst",$AD$8,TRUE,1)*_xlfn.IFS(B2076="data_engineer",$AD$9,TRUE,1)*IF(D2076,$AD$13,$AD$14)*IF(E2076,$AD$19,$AD$20)*IF(F2076,$AD$24,$AD$25)*IF(G2076,$AD$29,$AD$30)*IF(H2076,$AD$34,$AD$35)*IF(I2076,$AD$39,$AD$40)*IF(J2076,$AD$44,$AD$45)*IF(K2076,$AD$49,$AD$50)*IF(L2076,$AD$54,$AD$55)*IF(M2076,$AD$59,$AD$60)</f>
        <v>6.41576796930564e-7</v>
      </c>
      <c r="O2076">
        <f t="array" ref="O2076">$AD$2*_xlfn.IFS(B2076="data_scientist",$AF$7,TRUE,1)*_xlfn.IFS(B2076="data_analyst",$AF$8,TRUE,1)*_xlfn.IFS(B2076="data_engineer",$AF$9,TRUE,1)*IF(D2076,$AF$13,$AF$14)*IF(E2076,$AF$19,$AF$20)*IF(F2076,$AF$24,$AF$25)*IF(G2076,$AF$29,$AF$30)*IF(H2076,$AF$34,$AF$35)*IF(I2076,$AF$39,$AF$40)*IF(J2076,$AF$44,$AF$45)*IF(K2076,$AF$49,$AF$50)*IF(L2076,$AF$54,$AF$55)*IF(M2076,$AF$59,$AF$60)</f>
        <v>0.000479429776383333</v>
      </c>
      <c r="P2076">
        <f t="array" ref="P2076">$AE$2*_xlfn.IFS(B2076="data_scientist",$AH$7,TRUE,1)*_xlfn.IFS(B2076="data_analyst",$AH$8,TRUE,1)*_xlfn.IFS(B2076="data_engineer",$AH$9,TRUE,1)*IF(D2076,$AH$13,$AH$14)*IF(E2076,$AH$19,$AH$20)*IF(F2076,$AH$24,$AH$25)*IF(G2076,$AH$29,$AH$30)*IF(H2076,$AH$34,$AH$35)*IF(I2076,$AH$39,$AH$40)*IF(J2076,$AH$44,$AH$45)*IF(K2076,$AH$49,$AH$50)*IF(L2076,$AH$54,$AH$55)*IF(M2076,$AH$59,$AH$60)</f>
        <v>2.72314177911283e-5</v>
      </c>
      <c r="Q2076">
        <f t="shared" si="320"/>
        <v>0.000479429776383333</v>
      </c>
      <c r="R2076">
        <f t="shared" si="321"/>
        <v>0</v>
      </c>
      <c r="S2076">
        <f t="shared" si="322"/>
        <v>0</v>
      </c>
      <c r="T2076">
        <f t="shared" si="323"/>
        <v>0</v>
      </c>
      <c r="U2076">
        <f t="shared" si="324"/>
        <v>0</v>
      </c>
      <c r="V2076">
        <f t="shared" si="325"/>
        <v>1</v>
      </c>
      <c r="W2076">
        <f t="shared" si="326"/>
        <v>0</v>
      </c>
      <c r="X2076">
        <f t="shared" si="327"/>
        <v>0</v>
      </c>
      <c r="Y2076">
        <f t="shared" si="328"/>
        <v>0</v>
      </c>
      <c r="Z2076">
        <f t="shared" si="329"/>
        <v>0</v>
      </c>
    </row>
    <row r="2077" spans="1:26">
      <c r="A2077">
        <v>1</v>
      </c>
      <c r="B2077" t="s">
        <v>29</v>
      </c>
      <c r="C2077" t="s">
        <v>61</v>
      </c>
      <c r="D2077">
        <v>1</v>
      </c>
      <c r="E2077">
        <v>0</v>
      </c>
      <c r="F2077">
        <v>1</v>
      </c>
      <c r="G2077">
        <v>1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1</v>
      </c>
      <c r="N2077">
        <f t="array" ref="N2077">$AC$2*_xlfn.IFS(B2077="data_scientist",$AD$7,TRUE,1)*_xlfn.IFS(B2077="data_analyst",$AD$8,TRUE,1)*_xlfn.IFS(B2077="data_engineer",$AD$9,TRUE,1)*IF(D2077,$AD$13,$AD$14)*IF(E2077,$AD$19,$AD$20)*IF(F2077,$AD$24,$AD$25)*IF(G2077,$AD$29,$AD$30)*IF(H2077,$AD$34,$AD$35)*IF(I2077,$AD$39,$AD$40)*IF(J2077,$AD$44,$AD$45)*IF(K2077,$AD$49,$AD$50)*IF(L2077,$AD$54,$AD$55)*IF(M2077,$AD$59,$AD$60)</f>
        <v>0.00011820833079412</v>
      </c>
      <c r="O2077">
        <f t="array" ref="O2077">$AD$2*_xlfn.IFS(B2077="data_scientist",$AF$7,TRUE,1)*_xlfn.IFS(B2077="data_analyst",$AF$8,TRUE,1)*_xlfn.IFS(B2077="data_engineer",$AF$9,TRUE,1)*IF(D2077,$AF$13,$AF$14)*IF(E2077,$AF$19,$AF$20)*IF(F2077,$AF$24,$AF$25)*IF(G2077,$AF$29,$AF$30)*IF(H2077,$AF$34,$AF$35)*IF(I2077,$AF$39,$AF$40)*IF(J2077,$AF$44,$AF$45)*IF(K2077,$AF$49,$AF$50)*IF(L2077,$AF$54,$AF$55)*IF(M2077,$AF$59,$AF$60)</f>
        <v>0.00429374740781828</v>
      </c>
      <c r="P2077">
        <f t="array" ref="P2077">$AE$2*_xlfn.IFS(B2077="data_scientist",$AH$7,TRUE,1)*_xlfn.IFS(B2077="data_analyst",$AH$8,TRUE,1)*_xlfn.IFS(B2077="data_engineer",$AH$9,TRUE,1)*IF(D2077,$AH$13,$AH$14)*IF(E2077,$AH$19,$AH$20)*IF(F2077,$AH$24,$AH$25)*IF(G2077,$AH$29,$AH$30)*IF(H2077,$AH$34,$AH$35)*IF(I2077,$AH$39,$AH$40)*IF(J2077,$AH$44,$AH$45)*IF(K2077,$AH$49,$AH$50)*IF(L2077,$AH$54,$AH$55)*IF(M2077,$AH$59,$AH$60)</f>
        <v>0.000337406120733211</v>
      </c>
      <c r="Q2077">
        <f t="shared" si="320"/>
        <v>0.00429374740781828</v>
      </c>
      <c r="R2077">
        <f t="shared" si="321"/>
        <v>0</v>
      </c>
      <c r="S2077">
        <f t="shared" si="322"/>
        <v>0</v>
      </c>
      <c r="T2077">
        <f t="shared" si="323"/>
        <v>0</v>
      </c>
      <c r="U2077">
        <f t="shared" si="324"/>
        <v>0</v>
      </c>
      <c r="V2077">
        <f t="shared" si="325"/>
        <v>1</v>
      </c>
      <c r="W2077">
        <f t="shared" si="326"/>
        <v>0</v>
      </c>
      <c r="X2077">
        <f t="shared" si="327"/>
        <v>0</v>
      </c>
      <c r="Y2077">
        <f t="shared" si="328"/>
        <v>0</v>
      </c>
      <c r="Z2077">
        <f t="shared" si="329"/>
        <v>0</v>
      </c>
    </row>
    <row r="2078" spans="1:26">
      <c r="A2078">
        <v>1</v>
      </c>
      <c r="B2078" t="s">
        <v>29</v>
      </c>
      <c r="C2078" t="s">
        <v>61</v>
      </c>
      <c r="D2078">
        <v>0</v>
      </c>
      <c r="E2078">
        <v>1</v>
      </c>
      <c r="F2078">
        <v>0</v>
      </c>
      <c r="G2078">
        <v>1</v>
      </c>
      <c r="H2078">
        <v>0</v>
      </c>
      <c r="I2078">
        <v>1</v>
      </c>
      <c r="J2078">
        <v>1</v>
      </c>
      <c r="K2078">
        <v>0</v>
      </c>
      <c r="L2078">
        <v>0</v>
      </c>
      <c r="M2078">
        <v>1</v>
      </c>
      <c r="N2078">
        <f t="array" ref="N2078">$AC$2*_xlfn.IFS(B2078="data_scientist",$AD$7,TRUE,1)*_xlfn.IFS(B2078="data_analyst",$AD$8,TRUE,1)*_xlfn.IFS(B2078="data_engineer",$AD$9,TRUE,1)*IF(D2078,$AD$13,$AD$14)*IF(E2078,$AD$19,$AD$20)*IF(F2078,$AD$24,$AD$25)*IF(G2078,$AD$29,$AD$30)*IF(H2078,$AD$34,$AD$35)*IF(I2078,$AD$39,$AD$40)*IF(J2078,$AD$44,$AD$45)*IF(K2078,$AD$49,$AD$50)*IF(L2078,$AD$54,$AD$55)*IF(M2078,$AD$59,$AD$60)</f>
        <v>0.000122277494403383</v>
      </c>
      <c r="O2078">
        <f t="array" ref="O2078">$AD$2*_xlfn.IFS(B2078="data_scientist",$AF$7,TRUE,1)*_xlfn.IFS(B2078="data_analyst",$AF$8,TRUE,1)*_xlfn.IFS(B2078="data_engineer",$AF$9,TRUE,1)*IF(D2078,$AF$13,$AF$14)*IF(E2078,$AF$19,$AF$20)*IF(F2078,$AF$24,$AF$25)*IF(G2078,$AF$29,$AF$30)*IF(H2078,$AF$34,$AF$35)*IF(I2078,$AF$39,$AF$40)*IF(J2078,$AF$44,$AF$45)*IF(K2078,$AF$49,$AF$50)*IF(L2078,$AF$54,$AF$55)*IF(M2078,$AF$59,$AF$60)</f>
        <v>8.14641774923987e-5</v>
      </c>
      <c r="P2078">
        <f t="array" ref="P2078">$AE$2*_xlfn.IFS(B2078="data_scientist",$AH$7,TRUE,1)*_xlfn.IFS(B2078="data_analyst",$AH$8,TRUE,1)*_xlfn.IFS(B2078="data_engineer",$AH$9,TRUE,1)*IF(D2078,$AH$13,$AH$14)*IF(E2078,$AH$19,$AH$20)*IF(F2078,$AH$24,$AH$25)*IF(G2078,$AH$29,$AH$30)*IF(H2078,$AH$34,$AH$35)*IF(I2078,$AH$39,$AH$40)*IF(J2078,$AH$44,$AH$45)*IF(K2078,$AH$49,$AH$50)*IF(L2078,$AH$54,$AH$55)*IF(M2078,$AH$59,$AH$60)</f>
        <v>1.99725295895821e-5</v>
      </c>
      <c r="Q2078">
        <f t="shared" si="320"/>
        <v>0.000122277494403383</v>
      </c>
      <c r="R2078">
        <f t="shared" si="321"/>
        <v>0</v>
      </c>
      <c r="S2078">
        <f t="shared" si="322"/>
        <v>0</v>
      </c>
      <c r="T2078">
        <f t="shared" si="323"/>
        <v>0</v>
      </c>
      <c r="U2078">
        <f t="shared" si="324"/>
        <v>1</v>
      </c>
      <c r="V2078">
        <f t="shared" si="325"/>
        <v>0</v>
      </c>
      <c r="W2078">
        <f t="shared" si="326"/>
        <v>0</v>
      </c>
      <c r="X2078">
        <f t="shared" si="327"/>
        <v>0</v>
      </c>
      <c r="Y2078">
        <f t="shared" si="328"/>
        <v>0</v>
      </c>
      <c r="Z2078">
        <f t="shared" si="329"/>
        <v>0</v>
      </c>
    </row>
    <row r="2079" spans="1:26">
      <c r="A2079">
        <v>1</v>
      </c>
      <c r="B2079" t="s">
        <v>29</v>
      </c>
      <c r="C2079" t="s">
        <v>61</v>
      </c>
      <c r="D2079">
        <v>1</v>
      </c>
      <c r="E2079">
        <v>0</v>
      </c>
      <c r="F2079">
        <v>0</v>
      </c>
      <c r="G2079">
        <v>1</v>
      </c>
      <c r="H2079">
        <v>0</v>
      </c>
      <c r="I2079">
        <v>0</v>
      </c>
      <c r="J2079">
        <v>1</v>
      </c>
      <c r="K2079">
        <v>0</v>
      </c>
      <c r="L2079">
        <v>0</v>
      </c>
      <c r="M2079">
        <v>1</v>
      </c>
      <c r="N2079">
        <f t="array" ref="N2079">$AC$2*_xlfn.IFS(B2079="data_scientist",$AD$7,TRUE,1)*_xlfn.IFS(B2079="data_analyst",$AD$8,TRUE,1)*_xlfn.IFS(B2079="data_engineer",$AD$9,TRUE,1)*IF(D2079,$AD$13,$AD$14)*IF(E2079,$AD$19,$AD$20)*IF(F2079,$AD$24,$AD$25)*IF(G2079,$AD$29,$AD$30)*IF(H2079,$AD$34,$AD$35)*IF(I2079,$AD$39,$AD$40)*IF(J2079,$AD$44,$AD$45)*IF(K2079,$AD$49,$AD$50)*IF(L2079,$AD$54,$AD$55)*IF(M2079,$AD$59,$AD$60)</f>
        <v>0.000128242958312491</v>
      </c>
      <c r="O2079">
        <f t="array" ref="O2079">$AD$2*_xlfn.IFS(B2079="data_scientist",$AF$7,TRUE,1)*_xlfn.IFS(B2079="data_analyst",$AF$8,TRUE,1)*_xlfn.IFS(B2079="data_engineer",$AF$9,TRUE,1)*IF(D2079,$AF$13,$AF$14)*IF(E2079,$AF$19,$AF$20)*IF(F2079,$AF$24,$AF$25)*IF(G2079,$AF$29,$AF$30)*IF(H2079,$AF$34,$AF$35)*IF(I2079,$AF$39,$AF$40)*IF(J2079,$AF$44,$AF$45)*IF(K2079,$AF$49,$AF$50)*IF(L2079,$AF$54,$AF$55)*IF(M2079,$AF$59,$AF$60)</f>
        <v>0.000756546797638114</v>
      </c>
      <c r="P2079">
        <f t="array" ref="P2079">$AE$2*_xlfn.IFS(B2079="data_scientist",$AH$7,TRUE,1)*_xlfn.IFS(B2079="data_analyst",$AH$8,TRUE,1)*_xlfn.IFS(B2079="data_engineer",$AH$9,TRUE,1)*IF(D2079,$AH$13,$AH$14)*IF(E2079,$AH$19,$AH$20)*IF(F2079,$AH$24,$AH$25)*IF(G2079,$AH$29,$AH$30)*IF(H2079,$AH$34,$AH$35)*IF(I2079,$AH$39,$AH$40)*IF(J2079,$AH$44,$AH$45)*IF(K2079,$AH$49,$AH$50)*IF(L2079,$AH$54,$AH$55)*IF(M2079,$AH$59,$AH$60)</f>
        <v>8.91735580762292e-5</v>
      </c>
      <c r="Q2079">
        <f t="shared" si="320"/>
        <v>0.000756546797638114</v>
      </c>
      <c r="R2079">
        <f t="shared" si="321"/>
        <v>0</v>
      </c>
      <c r="S2079">
        <f t="shared" si="322"/>
        <v>0</v>
      </c>
      <c r="T2079">
        <f t="shared" si="323"/>
        <v>0</v>
      </c>
      <c r="U2079">
        <f t="shared" si="324"/>
        <v>0</v>
      </c>
      <c r="V2079">
        <f t="shared" si="325"/>
        <v>1</v>
      </c>
      <c r="W2079">
        <f t="shared" si="326"/>
        <v>0</v>
      </c>
      <c r="X2079">
        <f t="shared" si="327"/>
        <v>0</v>
      </c>
      <c r="Y2079">
        <f t="shared" si="328"/>
        <v>0</v>
      </c>
      <c r="Z2079">
        <f t="shared" si="329"/>
        <v>0</v>
      </c>
    </row>
    <row r="2080" spans="1:26">
      <c r="A2080">
        <v>1</v>
      </c>
      <c r="B2080" t="s">
        <v>29</v>
      </c>
      <c r="C2080" t="s">
        <v>61</v>
      </c>
      <c r="D2080">
        <v>1</v>
      </c>
      <c r="E2080">
        <v>1</v>
      </c>
      <c r="F2080">
        <v>1</v>
      </c>
      <c r="G2080">
        <v>1</v>
      </c>
      <c r="H2080">
        <v>0</v>
      </c>
      <c r="I2080">
        <v>1</v>
      </c>
      <c r="J2080">
        <v>0</v>
      </c>
      <c r="K2080">
        <v>0</v>
      </c>
      <c r="L2080">
        <v>1</v>
      </c>
      <c r="M2080">
        <v>1</v>
      </c>
      <c r="N2080">
        <f t="array" ref="N2080">$AC$2*_xlfn.IFS(B2080="data_scientist",$AD$7,TRUE,1)*_xlfn.IFS(B2080="data_analyst",$AD$8,TRUE,1)*_xlfn.IFS(B2080="data_engineer",$AD$9,TRUE,1)*IF(D2080,$AD$13,$AD$14)*IF(E2080,$AD$19,$AD$20)*IF(F2080,$AD$24,$AD$25)*IF(G2080,$AD$29,$AD$30)*IF(H2080,$AD$34,$AD$35)*IF(I2080,$AD$39,$AD$40)*IF(J2080,$AD$44,$AD$45)*IF(K2080,$AD$49,$AD$50)*IF(L2080,$AD$54,$AD$55)*IF(M2080,$AD$59,$AD$60)</f>
        <v>4.48106662218656e-6</v>
      </c>
      <c r="O2080">
        <f t="array" ref="O2080">$AD$2*_xlfn.IFS(B2080="data_scientist",$AF$7,TRUE,1)*_xlfn.IFS(B2080="data_analyst",$AF$8,TRUE,1)*_xlfn.IFS(B2080="data_engineer",$AF$9,TRUE,1)*IF(D2080,$AF$13,$AF$14)*IF(E2080,$AF$19,$AF$20)*IF(F2080,$AF$24,$AF$25)*IF(G2080,$AF$29,$AF$30)*IF(H2080,$AF$34,$AF$35)*IF(I2080,$AF$39,$AF$40)*IF(J2080,$AF$44,$AF$45)*IF(K2080,$AF$49,$AF$50)*IF(L2080,$AF$54,$AF$55)*IF(M2080,$AF$59,$AF$60)</f>
        <v>0.000673916966583909</v>
      </c>
      <c r="P2080">
        <f t="array" ref="P2080">$AE$2*_xlfn.IFS(B2080="data_scientist",$AH$7,TRUE,1)*_xlfn.IFS(B2080="data_analyst",$AH$8,TRUE,1)*_xlfn.IFS(B2080="data_engineer",$AH$9,TRUE,1)*IF(D2080,$AH$13,$AH$14)*IF(E2080,$AH$19,$AH$20)*IF(F2080,$AH$24,$AH$25)*IF(G2080,$AH$29,$AH$30)*IF(H2080,$AH$34,$AH$35)*IF(I2080,$AH$39,$AH$40)*IF(J2080,$AH$44,$AH$45)*IF(K2080,$AH$49,$AH$50)*IF(L2080,$AH$54,$AH$55)*IF(M2080,$AH$59,$AH$60)</f>
        <v>3.16589035508747e-5</v>
      </c>
      <c r="Q2080">
        <f t="shared" si="320"/>
        <v>0.000673916966583909</v>
      </c>
      <c r="R2080">
        <f t="shared" si="321"/>
        <v>0</v>
      </c>
      <c r="S2080">
        <f t="shared" si="322"/>
        <v>0</v>
      </c>
      <c r="T2080">
        <f t="shared" si="323"/>
        <v>0</v>
      </c>
      <c r="U2080">
        <f t="shared" si="324"/>
        <v>0</v>
      </c>
      <c r="V2080">
        <f t="shared" si="325"/>
        <v>1</v>
      </c>
      <c r="W2080">
        <f t="shared" si="326"/>
        <v>0</v>
      </c>
      <c r="X2080">
        <f t="shared" si="327"/>
        <v>0</v>
      </c>
      <c r="Y2080">
        <f t="shared" si="328"/>
        <v>0</v>
      </c>
      <c r="Z2080">
        <f t="shared" si="329"/>
        <v>0</v>
      </c>
    </row>
    <row r="2081" spans="1:26">
      <c r="A2081">
        <v>1</v>
      </c>
      <c r="B2081" t="s">
        <v>29</v>
      </c>
      <c r="C2081" t="s">
        <v>61</v>
      </c>
      <c r="D2081">
        <v>0</v>
      </c>
      <c r="E2081">
        <v>1</v>
      </c>
      <c r="F2081">
        <v>1</v>
      </c>
      <c r="G2081">
        <v>1</v>
      </c>
      <c r="H2081">
        <v>0</v>
      </c>
      <c r="I2081">
        <v>0</v>
      </c>
      <c r="J2081">
        <v>1</v>
      </c>
      <c r="K2081">
        <v>0</v>
      </c>
      <c r="L2081">
        <v>0</v>
      </c>
      <c r="M2081">
        <v>1</v>
      </c>
      <c r="N2081">
        <f t="array" ref="N2081">$AC$2*_xlfn.IFS(B2081="data_scientist",$AD$7,TRUE,1)*_xlfn.IFS(B2081="data_analyst",$AD$8,TRUE,1)*_xlfn.IFS(B2081="data_engineer",$AD$9,TRUE,1)*IF(D2081,$AD$13,$AD$14)*IF(E2081,$AD$19,$AD$20)*IF(F2081,$AD$24,$AD$25)*IF(G2081,$AD$29,$AD$30)*IF(H2081,$AD$34,$AD$35)*IF(I2081,$AD$39,$AD$40)*IF(J2081,$AD$44,$AD$45)*IF(K2081,$AD$49,$AD$50)*IF(L2081,$AD$54,$AD$55)*IF(M2081,$AD$59,$AD$60)</f>
        <v>6.47923256461065e-5</v>
      </c>
      <c r="O2081">
        <f t="array" ref="O2081">$AD$2*_xlfn.IFS(B2081="data_scientist",$AF$7,TRUE,1)*_xlfn.IFS(B2081="data_analyst",$AF$8,TRUE,1)*_xlfn.IFS(B2081="data_engineer",$AF$9,TRUE,1)*IF(D2081,$AF$13,$AF$14)*IF(E2081,$AF$19,$AF$20)*IF(F2081,$AF$24,$AF$25)*IF(G2081,$AF$29,$AF$30)*IF(H2081,$AF$34,$AF$35)*IF(I2081,$AF$39,$AF$40)*IF(J2081,$AF$44,$AF$45)*IF(K2081,$AF$49,$AF$50)*IF(L2081,$AF$54,$AF$55)*IF(M2081,$AF$59,$AF$60)</f>
        <v>0.000382811032948173</v>
      </c>
      <c r="P2081">
        <f t="array" ref="P2081">$AE$2*_xlfn.IFS(B2081="data_scientist",$AH$7,TRUE,1)*_xlfn.IFS(B2081="data_analyst",$AH$8,TRUE,1)*_xlfn.IFS(B2081="data_engineer",$AH$9,TRUE,1)*IF(D2081,$AH$13,$AH$14)*IF(E2081,$AH$19,$AH$20)*IF(F2081,$AH$24,$AH$25)*IF(G2081,$AH$29,$AH$30)*IF(H2081,$AH$34,$AH$35)*IF(I2081,$AH$39,$AH$40)*IF(J2081,$AH$44,$AH$45)*IF(K2081,$AH$49,$AH$50)*IF(L2081,$AH$54,$AH$55)*IF(M2081,$AH$59,$AH$60)</f>
        <v>4.86260556603562e-5</v>
      </c>
      <c r="Q2081">
        <f t="shared" si="320"/>
        <v>0.000382811032948173</v>
      </c>
      <c r="R2081">
        <f t="shared" si="321"/>
        <v>0</v>
      </c>
      <c r="S2081">
        <f t="shared" si="322"/>
        <v>0</v>
      </c>
      <c r="T2081">
        <f t="shared" si="323"/>
        <v>0</v>
      </c>
      <c r="U2081">
        <f t="shared" si="324"/>
        <v>0</v>
      </c>
      <c r="V2081">
        <f t="shared" si="325"/>
        <v>1</v>
      </c>
      <c r="W2081">
        <f t="shared" si="326"/>
        <v>0</v>
      </c>
      <c r="X2081">
        <f t="shared" si="327"/>
        <v>0</v>
      </c>
      <c r="Y2081">
        <f t="shared" si="328"/>
        <v>0</v>
      </c>
      <c r="Z2081">
        <f t="shared" si="329"/>
        <v>0</v>
      </c>
    </row>
    <row r="2082" spans="1:26">
      <c r="A2082">
        <v>1</v>
      </c>
      <c r="B2082" t="s">
        <v>29</v>
      </c>
      <c r="C2082" t="s">
        <v>61</v>
      </c>
      <c r="D2082">
        <v>1</v>
      </c>
      <c r="E2082">
        <v>1</v>
      </c>
      <c r="F2082">
        <v>1</v>
      </c>
      <c r="G2082">
        <v>1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1</v>
      </c>
      <c r="N2082">
        <f t="array" ref="N2082">$AC$2*_xlfn.IFS(B2082="data_scientist",$AD$7,TRUE,1)*_xlfn.IFS(B2082="data_analyst",$AD$8,TRUE,1)*_xlfn.IFS(B2082="data_engineer",$AD$9,TRUE,1)*IF(D2082,$AD$13,$AD$14)*IF(E2082,$AD$19,$AD$20)*IF(F2082,$AD$24,$AD$25)*IF(G2082,$AD$29,$AD$30)*IF(H2082,$AD$34,$AD$35)*IF(I2082,$AD$39,$AD$40)*IF(J2082,$AD$44,$AD$45)*IF(K2082,$AD$49,$AD$50)*IF(L2082,$AD$54,$AD$55)*IF(M2082,$AD$59,$AD$60)</f>
        <v>0.000154014822529376</v>
      </c>
      <c r="O2082">
        <f t="array" ref="O2082">$AD$2*_xlfn.IFS(B2082="data_scientist",$AF$7,TRUE,1)*_xlfn.IFS(B2082="data_analyst",$AF$8,TRUE,1)*_xlfn.IFS(B2082="data_engineer",$AF$9,TRUE,1)*IF(D2082,$AF$13,$AF$14)*IF(E2082,$AF$19,$AF$20)*IF(F2082,$AF$24,$AF$25)*IF(G2082,$AF$29,$AF$30)*IF(H2082,$AF$34,$AF$35)*IF(I2082,$AF$39,$AF$40)*IF(J2082,$AF$44,$AF$45)*IF(K2082,$AF$49,$AF$50)*IF(L2082,$AF$54,$AF$55)*IF(M2082,$AF$59,$AF$60)</f>
        <v>0.0049807469930692</v>
      </c>
      <c r="P2082">
        <f t="array" ref="P2082">$AE$2*_xlfn.IFS(B2082="data_scientist",$AH$7,TRUE,1)*_xlfn.IFS(B2082="data_analyst",$AH$8,TRUE,1)*_xlfn.IFS(B2082="data_engineer",$AH$9,TRUE,1)*IF(D2082,$AH$13,$AH$14)*IF(E2082,$AH$19,$AH$20)*IF(F2082,$AH$24,$AH$25)*IF(G2082,$AH$29,$AH$30)*IF(H2082,$AH$34,$AH$35)*IF(I2082,$AH$39,$AH$40)*IF(J2082,$AH$44,$AH$45)*IF(K2082,$AH$49,$AH$50)*IF(L2082,$AH$54,$AH$55)*IF(M2082,$AH$59,$AH$60)</f>
        <v>0.000357854976535224</v>
      </c>
      <c r="Q2082">
        <f t="shared" si="320"/>
        <v>0.0049807469930692</v>
      </c>
      <c r="R2082">
        <f t="shared" si="321"/>
        <v>0</v>
      </c>
      <c r="S2082">
        <f t="shared" si="322"/>
        <v>0</v>
      </c>
      <c r="T2082">
        <f t="shared" si="323"/>
        <v>0</v>
      </c>
      <c r="U2082">
        <f t="shared" si="324"/>
        <v>0</v>
      </c>
      <c r="V2082">
        <f t="shared" si="325"/>
        <v>1</v>
      </c>
      <c r="W2082">
        <f t="shared" si="326"/>
        <v>0</v>
      </c>
      <c r="X2082">
        <f t="shared" si="327"/>
        <v>0</v>
      </c>
      <c r="Y2082">
        <f t="shared" si="328"/>
        <v>0</v>
      </c>
      <c r="Z2082">
        <f t="shared" si="329"/>
        <v>0</v>
      </c>
    </row>
    <row r="2083" spans="1:26">
      <c r="A2083">
        <v>1</v>
      </c>
      <c r="B2083" t="s">
        <v>29</v>
      </c>
      <c r="C2083" t="s">
        <v>61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1</v>
      </c>
      <c r="K2083">
        <v>0</v>
      </c>
      <c r="L2083">
        <v>0</v>
      </c>
      <c r="M2083">
        <v>1</v>
      </c>
      <c r="N2083">
        <f t="array" ref="N2083">$AC$2*_xlfn.IFS(B2083="data_scientist",$AD$7,TRUE,1)*_xlfn.IFS(B2083="data_analyst",$AD$8,TRUE,1)*_xlfn.IFS(B2083="data_engineer",$AD$9,TRUE,1)*IF(D2083,$AD$13,$AD$14)*IF(E2083,$AD$19,$AD$20)*IF(F2083,$AD$24,$AD$25)*IF(G2083,$AD$29,$AD$30)*IF(H2083,$AD$34,$AD$35)*IF(I2083,$AD$39,$AD$40)*IF(J2083,$AD$44,$AD$45)*IF(K2083,$AD$49,$AD$50)*IF(L2083,$AD$54,$AD$55)*IF(M2083,$AD$59,$AD$60)</f>
        <v>0.000763400475617885</v>
      </c>
      <c r="O2083">
        <f t="array" ref="O2083">$AD$2*_xlfn.IFS(B2083="data_scientist",$AF$7,TRUE,1)*_xlfn.IFS(B2083="data_analyst",$AF$8,TRUE,1)*_xlfn.IFS(B2083="data_engineer",$AF$9,TRUE,1)*IF(D2083,$AF$13,$AF$14)*IF(E2083,$AF$19,$AF$20)*IF(F2083,$AF$24,$AF$25)*IF(G2083,$AF$29,$AF$30)*IF(H2083,$AF$34,$AF$35)*IF(I2083,$AF$39,$AF$40)*IF(J2083,$AF$44,$AF$45)*IF(K2083,$AF$49,$AF$50)*IF(L2083,$AF$54,$AF$55)*IF(M2083,$AF$59,$AF$60)</f>
        <v>0.000331623328063173</v>
      </c>
      <c r="P2083">
        <f t="array" ref="P2083">$AE$2*_xlfn.IFS(B2083="data_scientist",$AH$7,TRUE,1)*_xlfn.IFS(B2083="data_analyst",$AH$8,TRUE,1)*_xlfn.IFS(B2083="data_engineer",$AH$9,TRUE,1)*IF(D2083,$AH$13,$AH$14)*IF(E2083,$AH$19,$AH$20)*IF(F2083,$AH$24,$AH$25)*IF(G2083,$AH$29,$AH$30)*IF(H2083,$AH$34,$AH$35)*IF(I2083,$AH$39,$AH$40)*IF(J2083,$AH$44,$AH$45)*IF(K2083,$AH$49,$AH$50)*IF(L2083,$AH$54,$AH$55)*IF(M2083,$AH$59,$AH$60)</f>
        <v>0.000124632852156615</v>
      </c>
      <c r="Q2083">
        <f t="shared" si="320"/>
        <v>0.000763400475617885</v>
      </c>
      <c r="R2083">
        <f t="shared" si="321"/>
        <v>0</v>
      </c>
      <c r="S2083">
        <f t="shared" si="322"/>
        <v>0</v>
      </c>
      <c r="T2083">
        <f t="shared" si="323"/>
        <v>0</v>
      </c>
      <c r="U2083">
        <f t="shared" si="324"/>
        <v>1</v>
      </c>
      <c r="V2083">
        <f t="shared" si="325"/>
        <v>0</v>
      </c>
      <c r="W2083">
        <f t="shared" si="326"/>
        <v>0</v>
      </c>
      <c r="X2083">
        <f t="shared" si="327"/>
        <v>0</v>
      </c>
      <c r="Y2083">
        <f t="shared" si="328"/>
        <v>0</v>
      </c>
      <c r="Z2083">
        <f t="shared" si="329"/>
        <v>0</v>
      </c>
    </row>
    <row r="2084" spans="1:26">
      <c r="A2084">
        <v>1</v>
      </c>
      <c r="B2084" t="s">
        <v>29</v>
      </c>
      <c r="C2084" t="s">
        <v>61</v>
      </c>
      <c r="D2084">
        <v>1</v>
      </c>
      <c r="E2084">
        <v>1</v>
      </c>
      <c r="F2084">
        <v>1</v>
      </c>
      <c r="G2084">
        <v>1</v>
      </c>
      <c r="H2084">
        <v>0</v>
      </c>
      <c r="I2084">
        <v>0</v>
      </c>
      <c r="J2084">
        <v>1</v>
      </c>
      <c r="K2084">
        <v>1</v>
      </c>
      <c r="L2084">
        <v>0</v>
      </c>
      <c r="M2084">
        <v>1</v>
      </c>
      <c r="N2084">
        <f t="array" ref="N2084">$AC$2*_xlfn.IFS(B2084="data_scientist",$AD$7,TRUE,1)*_xlfn.IFS(B2084="data_analyst",$AD$8,TRUE,1)*_xlfn.IFS(B2084="data_engineer",$AD$9,TRUE,1)*IF(D2084,$AD$13,$AD$14)*IF(E2084,$AD$19,$AD$20)*IF(F2084,$AD$24,$AD$25)*IF(G2084,$AD$29,$AD$30)*IF(H2084,$AD$34,$AD$35)*IF(I2084,$AD$39,$AD$40)*IF(J2084,$AD$44,$AD$45)*IF(K2084,$AD$49,$AD$50)*IF(L2084,$AD$54,$AD$55)*IF(M2084,$AD$59,$AD$60)</f>
        <v>1.46419987183706e-6</v>
      </c>
      <c r="O2084">
        <f t="array" ref="O2084">$AD$2*_xlfn.IFS(B2084="data_scientist",$AF$7,TRUE,1)*_xlfn.IFS(B2084="data_analyst",$AF$8,TRUE,1)*_xlfn.IFS(B2084="data_engineer",$AF$9,TRUE,1)*IF(D2084,$AF$13,$AF$14)*IF(E2084,$AF$19,$AF$20)*IF(F2084,$AF$24,$AF$25)*IF(G2084,$AF$29,$AF$30)*IF(H2084,$AF$34,$AF$35)*IF(I2084,$AF$39,$AF$40)*IF(J2084,$AF$44,$AF$45)*IF(K2084,$AF$49,$AF$50)*IF(L2084,$AF$54,$AF$55)*IF(M2084,$AF$59,$AF$60)</f>
        <v>0.00062241713816352</v>
      </c>
      <c r="P2084">
        <f t="array" ref="P2084">$AE$2*_xlfn.IFS(B2084="data_scientist",$AH$7,TRUE,1)*_xlfn.IFS(B2084="data_analyst",$AH$8,TRUE,1)*_xlfn.IFS(B2084="data_engineer",$AH$9,TRUE,1)*IF(D2084,$AH$13,$AH$14)*IF(E2084,$AH$19,$AH$20)*IF(F2084,$AH$24,$AH$25)*IF(G2084,$AH$29,$AH$30)*IF(H2084,$AH$34,$AH$35)*IF(I2084,$AH$39,$AH$40)*IF(J2084,$AH$44,$AH$45)*IF(K2084,$AH$49,$AH$50)*IF(L2084,$AH$54,$AH$55)*IF(M2084,$AH$59,$AH$60)</f>
        <v>2.43278602469122e-5</v>
      </c>
      <c r="Q2084">
        <f t="shared" si="320"/>
        <v>0.00062241713816352</v>
      </c>
      <c r="R2084">
        <f t="shared" si="321"/>
        <v>0</v>
      </c>
      <c r="S2084">
        <f t="shared" si="322"/>
        <v>0</v>
      </c>
      <c r="T2084">
        <f t="shared" si="323"/>
        <v>0</v>
      </c>
      <c r="U2084">
        <f t="shared" si="324"/>
        <v>0</v>
      </c>
      <c r="V2084">
        <f t="shared" si="325"/>
        <v>1</v>
      </c>
      <c r="W2084">
        <f t="shared" si="326"/>
        <v>0</v>
      </c>
      <c r="X2084">
        <f t="shared" si="327"/>
        <v>0</v>
      </c>
      <c r="Y2084">
        <f t="shared" si="328"/>
        <v>0</v>
      </c>
      <c r="Z2084">
        <f t="shared" si="329"/>
        <v>0</v>
      </c>
    </row>
    <row r="2085" spans="1:26">
      <c r="A2085">
        <v>1</v>
      </c>
      <c r="B2085" t="s">
        <v>29</v>
      </c>
      <c r="C2085" t="s">
        <v>61</v>
      </c>
      <c r="D2085">
        <v>1</v>
      </c>
      <c r="E2085">
        <v>1</v>
      </c>
      <c r="F2085">
        <v>1</v>
      </c>
      <c r="G2085">
        <v>1</v>
      </c>
      <c r="H2085">
        <v>0</v>
      </c>
      <c r="I2085">
        <v>1</v>
      </c>
      <c r="J2085">
        <v>1</v>
      </c>
      <c r="K2085">
        <v>0</v>
      </c>
      <c r="L2085">
        <v>0</v>
      </c>
      <c r="M2085">
        <v>1</v>
      </c>
      <c r="N2085">
        <f t="array" ref="N2085">$AC$2*_xlfn.IFS(B2085="data_scientist",$AD$7,TRUE,1)*_xlfn.IFS(B2085="data_analyst",$AD$8,TRUE,1)*_xlfn.IFS(B2085="data_engineer",$AD$9,TRUE,1)*IF(D2085,$AD$13,$AD$14)*IF(E2085,$AD$19,$AD$20)*IF(F2085,$AD$24,$AD$25)*IF(G2085,$AD$29,$AD$30)*IF(H2085,$AD$34,$AD$35)*IF(I2085,$AD$39,$AD$40)*IF(J2085,$AD$44,$AD$45)*IF(K2085,$AD$49,$AD$50)*IF(L2085,$AD$54,$AD$55)*IF(M2085,$AD$59,$AD$60)</f>
        <v>1.04384260635514e-5</v>
      </c>
      <c r="O2085">
        <f t="array" ref="O2085">$AD$2*_xlfn.IFS(B2085="data_scientist",$AF$7,TRUE,1)*_xlfn.IFS(B2085="data_analyst",$AF$8,TRUE,1)*_xlfn.IFS(B2085="data_engineer",$AF$9,TRUE,1)*IF(D2085,$AF$13,$AF$14)*IF(E2085,$AF$19,$AF$20)*IF(F2085,$AF$24,$AF$25)*IF(G2085,$AF$29,$AF$30)*IF(H2085,$AF$34,$AF$35)*IF(I2085,$AF$39,$AF$40)*IF(J2085,$AF$44,$AF$45)*IF(K2085,$AF$49,$AF$50)*IF(L2085,$AF$54,$AF$55)*IF(M2085,$AF$59,$AF$60)</f>
        <v>0.000241676583167984</v>
      </c>
      <c r="P2085">
        <f t="array" ref="P2085">$AE$2*_xlfn.IFS(B2085="data_scientist",$AH$7,TRUE,1)*_xlfn.IFS(B2085="data_analyst",$AH$8,TRUE,1)*_xlfn.IFS(B2085="data_engineer",$AH$9,TRUE,1)*IF(D2085,$AH$13,$AH$14)*IF(E2085,$AH$19,$AH$20)*IF(F2085,$AH$24,$AH$25)*IF(G2085,$AH$29,$AH$30)*IF(H2085,$AH$34,$AH$35)*IF(I2085,$AH$39,$AH$40)*IF(J2085,$AH$44,$AH$45)*IF(K2085,$AH$49,$AH$50)*IF(L2085,$AH$54,$AH$55)*IF(M2085,$AH$59,$AH$60)</f>
        <v>1.8130495123162e-5</v>
      </c>
      <c r="Q2085">
        <f t="shared" si="320"/>
        <v>0.000241676583167984</v>
      </c>
      <c r="R2085">
        <f t="shared" si="321"/>
        <v>0</v>
      </c>
      <c r="S2085">
        <f t="shared" si="322"/>
        <v>0</v>
      </c>
      <c r="T2085">
        <f t="shared" si="323"/>
        <v>0</v>
      </c>
      <c r="U2085">
        <f t="shared" si="324"/>
        <v>0</v>
      </c>
      <c r="V2085">
        <f t="shared" si="325"/>
        <v>1</v>
      </c>
      <c r="W2085">
        <f t="shared" si="326"/>
        <v>0</v>
      </c>
      <c r="X2085">
        <f t="shared" si="327"/>
        <v>0</v>
      </c>
      <c r="Y2085">
        <f t="shared" si="328"/>
        <v>0</v>
      </c>
      <c r="Z2085">
        <f t="shared" si="329"/>
        <v>0</v>
      </c>
    </row>
    <row r="2086" spans="1:26">
      <c r="A2086">
        <v>1</v>
      </c>
      <c r="B2086" t="s">
        <v>29</v>
      </c>
      <c r="C2086" t="s">
        <v>61</v>
      </c>
      <c r="D2086">
        <v>1</v>
      </c>
      <c r="E2086">
        <v>1</v>
      </c>
      <c r="F2086">
        <v>1</v>
      </c>
      <c r="G2086">
        <v>1</v>
      </c>
      <c r="H2086">
        <v>0</v>
      </c>
      <c r="I2086">
        <v>1</v>
      </c>
      <c r="J2086">
        <v>0</v>
      </c>
      <c r="K2086">
        <v>0</v>
      </c>
      <c r="L2086">
        <v>0</v>
      </c>
      <c r="M2086">
        <v>1</v>
      </c>
      <c r="N2086">
        <f t="array" ref="N2086">$AC$2*_xlfn.IFS(B2086="data_scientist",$AD$7,TRUE,1)*_xlfn.IFS(B2086="data_analyst",$AD$8,TRUE,1)*_xlfn.IFS(B2086="data_engineer",$AD$9,TRUE,1)*IF(D2086,$AD$13,$AD$14)*IF(E2086,$AD$19,$AD$20)*IF(F2086,$AD$24,$AD$25)*IF(G2086,$AD$29,$AD$30)*IF(H2086,$AD$34,$AD$35)*IF(I2086,$AD$39,$AD$40)*IF(J2086,$AD$44,$AD$45)*IF(K2086,$AD$49,$AD$50)*IF(L2086,$AD$54,$AD$55)*IF(M2086,$AD$59,$AD$60)</f>
        <v>5.28831759456575e-5</v>
      </c>
      <c r="O2086">
        <f t="array" ref="O2086">$AD$2*_xlfn.IFS(B2086="data_scientist",$AF$7,TRUE,1)*_xlfn.IFS(B2086="data_analyst",$AF$8,TRUE,1)*_xlfn.IFS(B2086="data_engineer",$AF$9,TRUE,1)*IF(D2086,$AF$13,$AF$14)*IF(E2086,$AF$19,$AF$20)*IF(F2086,$AF$24,$AF$25)*IF(G2086,$AF$29,$AF$30)*IF(H2086,$AF$34,$AF$35)*IF(I2086,$AF$39,$AF$40)*IF(J2086,$AF$44,$AF$45)*IF(K2086,$AF$49,$AF$50)*IF(L2086,$AF$54,$AF$55)*IF(M2086,$AF$59,$AF$60)</f>
        <v>0.00120574644402354</v>
      </c>
      <c r="P2086">
        <f t="array" ref="P2086">$AE$2*_xlfn.IFS(B2086="data_scientist",$AH$7,TRUE,1)*_xlfn.IFS(B2086="data_analyst",$AH$8,TRUE,1)*_xlfn.IFS(B2086="data_engineer",$AH$9,TRUE,1)*IF(D2086,$AH$13,$AH$14)*IF(E2086,$AH$19,$AH$20)*IF(F2086,$AH$24,$AH$25)*IF(G2086,$AH$29,$AH$30)*IF(H2086,$AH$34,$AH$35)*IF(I2086,$AH$39,$AH$40)*IF(J2086,$AH$44,$AH$45)*IF(K2086,$AH$49,$AH$50)*IF(L2086,$AH$54,$AH$55)*IF(M2086,$AH$59,$AH$60)</f>
        <v>0.000100415049912897</v>
      </c>
      <c r="Q2086">
        <f t="shared" si="320"/>
        <v>0.00120574644402354</v>
      </c>
      <c r="R2086">
        <f t="shared" si="321"/>
        <v>0</v>
      </c>
      <c r="S2086">
        <f t="shared" si="322"/>
        <v>0</v>
      </c>
      <c r="T2086">
        <f t="shared" si="323"/>
        <v>0</v>
      </c>
      <c r="U2086">
        <f t="shared" si="324"/>
        <v>0</v>
      </c>
      <c r="V2086">
        <f t="shared" si="325"/>
        <v>1</v>
      </c>
      <c r="W2086">
        <f t="shared" si="326"/>
        <v>0</v>
      </c>
      <c r="X2086">
        <f t="shared" si="327"/>
        <v>0</v>
      </c>
      <c r="Y2086">
        <f t="shared" si="328"/>
        <v>0</v>
      </c>
      <c r="Z2086">
        <f t="shared" si="329"/>
        <v>0</v>
      </c>
    </row>
    <row r="2087" spans="1:26">
      <c r="A2087">
        <v>1</v>
      </c>
      <c r="B2087" t="s">
        <v>29</v>
      </c>
      <c r="C2087" t="s">
        <v>61</v>
      </c>
      <c r="D2087">
        <v>1</v>
      </c>
      <c r="E2087">
        <v>1</v>
      </c>
      <c r="F2087">
        <v>1</v>
      </c>
      <c r="G2087">
        <v>1</v>
      </c>
      <c r="H2087">
        <v>0</v>
      </c>
      <c r="I2087">
        <v>1</v>
      </c>
      <c r="J2087">
        <v>0</v>
      </c>
      <c r="K2087">
        <v>0</v>
      </c>
      <c r="L2087">
        <v>0</v>
      </c>
      <c r="M2087">
        <v>1</v>
      </c>
      <c r="N2087">
        <f t="array" ref="N2087">$AC$2*_xlfn.IFS(B2087="data_scientist",$AD$7,TRUE,1)*_xlfn.IFS(B2087="data_analyst",$AD$8,TRUE,1)*_xlfn.IFS(B2087="data_engineer",$AD$9,TRUE,1)*IF(D2087,$AD$13,$AD$14)*IF(E2087,$AD$19,$AD$20)*IF(F2087,$AD$24,$AD$25)*IF(G2087,$AD$29,$AD$30)*IF(H2087,$AD$34,$AD$35)*IF(I2087,$AD$39,$AD$40)*IF(J2087,$AD$44,$AD$45)*IF(K2087,$AD$49,$AD$50)*IF(L2087,$AD$54,$AD$55)*IF(M2087,$AD$59,$AD$60)</f>
        <v>5.28831759456575e-5</v>
      </c>
      <c r="O2087">
        <f t="array" ref="O2087">$AD$2*_xlfn.IFS(B2087="data_scientist",$AF$7,TRUE,1)*_xlfn.IFS(B2087="data_analyst",$AF$8,TRUE,1)*_xlfn.IFS(B2087="data_engineer",$AF$9,TRUE,1)*IF(D2087,$AF$13,$AF$14)*IF(E2087,$AF$19,$AF$20)*IF(F2087,$AF$24,$AF$25)*IF(G2087,$AF$29,$AF$30)*IF(H2087,$AF$34,$AF$35)*IF(I2087,$AF$39,$AF$40)*IF(J2087,$AF$44,$AF$45)*IF(K2087,$AF$49,$AF$50)*IF(L2087,$AF$54,$AF$55)*IF(M2087,$AF$59,$AF$60)</f>
        <v>0.00120574644402354</v>
      </c>
      <c r="P2087">
        <f t="array" ref="P2087">$AE$2*_xlfn.IFS(B2087="data_scientist",$AH$7,TRUE,1)*_xlfn.IFS(B2087="data_analyst",$AH$8,TRUE,1)*_xlfn.IFS(B2087="data_engineer",$AH$9,TRUE,1)*IF(D2087,$AH$13,$AH$14)*IF(E2087,$AH$19,$AH$20)*IF(F2087,$AH$24,$AH$25)*IF(G2087,$AH$29,$AH$30)*IF(H2087,$AH$34,$AH$35)*IF(I2087,$AH$39,$AH$40)*IF(J2087,$AH$44,$AH$45)*IF(K2087,$AH$49,$AH$50)*IF(L2087,$AH$54,$AH$55)*IF(M2087,$AH$59,$AH$60)</f>
        <v>0.000100415049912897</v>
      </c>
      <c r="Q2087">
        <f t="shared" si="320"/>
        <v>0.00120574644402354</v>
      </c>
      <c r="R2087">
        <f t="shared" si="321"/>
        <v>0</v>
      </c>
      <c r="S2087">
        <f t="shared" si="322"/>
        <v>0</v>
      </c>
      <c r="T2087">
        <f t="shared" si="323"/>
        <v>0</v>
      </c>
      <c r="U2087">
        <f t="shared" si="324"/>
        <v>0</v>
      </c>
      <c r="V2087">
        <f t="shared" si="325"/>
        <v>1</v>
      </c>
      <c r="W2087">
        <f t="shared" si="326"/>
        <v>0</v>
      </c>
      <c r="X2087">
        <f t="shared" si="327"/>
        <v>0</v>
      </c>
      <c r="Y2087">
        <f t="shared" si="328"/>
        <v>0</v>
      </c>
      <c r="Z2087">
        <f t="shared" si="329"/>
        <v>0</v>
      </c>
    </row>
    <row r="2088" spans="1:26">
      <c r="A2088">
        <v>1</v>
      </c>
      <c r="B2088" t="s">
        <v>29</v>
      </c>
      <c r="C2088" t="s">
        <v>61</v>
      </c>
      <c r="D2088">
        <v>0</v>
      </c>
      <c r="E2088">
        <v>0</v>
      </c>
      <c r="F2088">
        <v>1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1</v>
      </c>
      <c r="N2088">
        <f t="array" ref="N2088">$AC$2*_xlfn.IFS(B2088="data_scientist",$AD$7,TRUE,1)*_xlfn.IFS(B2088="data_analyst",$AD$8,TRUE,1)*_xlfn.IFS(B2088="data_engineer",$AD$9,TRUE,1)*IF(D2088,$AD$13,$AD$14)*IF(E2088,$AD$19,$AD$20)*IF(F2088,$AD$24,$AD$25)*IF(G2088,$AD$29,$AD$30)*IF(H2088,$AD$34,$AD$35)*IF(I2088,$AD$39,$AD$40)*IF(J2088,$AD$44,$AD$45)*IF(K2088,$AD$49,$AD$50)*IF(L2088,$AD$54,$AD$55)*IF(M2088,$AD$59,$AD$60)</f>
        <v>0.000703666674082314</v>
      </c>
      <c r="O2088">
        <f t="array" ref="O2088">$AD$2*_xlfn.IFS(B2088="data_scientist",$AF$7,TRUE,1)*_xlfn.IFS(B2088="data_analyst",$AF$8,TRUE,1)*_xlfn.IFS(B2088="data_engineer",$AF$9,TRUE,1)*IF(D2088,$AF$13,$AF$14)*IF(E2088,$AF$19,$AF$20)*IF(F2088,$AF$24,$AF$25)*IF(G2088,$AF$29,$AF$30)*IF(H2088,$AF$34,$AF$35)*IF(I2088,$AF$39,$AF$40)*IF(J2088,$AF$44,$AF$45)*IF(K2088,$AF$49,$AF$50)*IF(L2088,$AF$54,$AF$55)*IF(M2088,$AF$59,$AF$60)</f>
        <v>0.00188211332027134</v>
      </c>
      <c r="P2088">
        <f t="array" ref="P2088">$AE$2*_xlfn.IFS(B2088="data_scientist",$AH$7,TRUE,1)*_xlfn.IFS(B2088="data_analyst",$AH$8,TRUE,1)*_xlfn.IFS(B2088="data_engineer",$AH$9,TRUE,1)*IF(D2088,$AH$13,$AH$14)*IF(E2088,$AH$19,$AH$20)*IF(F2088,$AH$24,$AH$25)*IF(G2088,$AH$29,$AH$30)*IF(H2088,$AH$34,$AH$35)*IF(I2088,$AH$39,$AH$40)*IF(J2088,$AH$44,$AH$45)*IF(K2088,$AH$49,$AH$50)*IF(L2088,$AH$54,$AH$55)*IF(M2088,$AH$59,$AH$60)</f>
        <v>0.000471573503057169</v>
      </c>
      <c r="Q2088">
        <f t="shared" si="320"/>
        <v>0.00188211332027134</v>
      </c>
      <c r="R2088">
        <f t="shared" si="321"/>
        <v>0</v>
      </c>
      <c r="S2088">
        <f t="shared" si="322"/>
        <v>0</v>
      </c>
      <c r="T2088">
        <f t="shared" si="323"/>
        <v>0</v>
      </c>
      <c r="U2088">
        <f t="shared" si="324"/>
        <v>0</v>
      </c>
      <c r="V2088">
        <f t="shared" si="325"/>
        <v>1</v>
      </c>
      <c r="W2088">
        <f t="shared" si="326"/>
        <v>0</v>
      </c>
      <c r="X2088">
        <f t="shared" si="327"/>
        <v>0</v>
      </c>
      <c r="Y2088">
        <f t="shared" si="328"/>
        <v>0</v>
      </c>
      <c r="Z2088">
        <f t="shared" si="329"/>
        <v>0</v>
      </c>
    </row>
    <row r="2089" spans="1:26">
      <c r="A2089">
        <v>1</v>
      </c>
      <c r="B2089" t="s">
        <v>29</v>
      </c>
      <c r="C2089" t="s">
        <v>61</v>
      </c>
      <c r="D2089">
        <v>1</v>
      </c>
      <c r="E2089">
        <v>1</v>
      </c>
      <c r="F2089">
        <v>1</v>
      </c>
      <c r="G2089">
        <v>1</v>
      </c>
      <c r="H2089">
        <v>0</v>
      </c>
      <c r="I2089">
        <v>0</v>
      </c>
      <c r="J2089">
        <v>0</v>
      </c>
      <c r="K2089">
        <v>1</v>
      </c>
      <c r="L2089">
        <v>0</v>
      </c>
      <c r="M2089">
        <v>1</v>
      </c>
      <c r="N2089">
        <f t="array" ref="N2089">$AC$2*_xlfn.IFS(B2089="data_scientist",$AD$7,TRUE,1)*_xlfn.IFS(B2089="data_analyst",$AD$8,TRUE,1)*_xlfn.IFS(B2089="data_engineer",$AD$9,TRUE,1)*IF(D2089,$AD$13,$AD$14)*IF(E2089,$AD$19,$AD$20)*IF(F2089,$AD$24,$AD$25)*IF(G2089,$AD$29,$AD$30)*IF(H2089,$AD$34,$AD$35)*IF(I2089,$AD$39,$AD$40)*IF(J2089,$AD$44,$AD$45)*IF(K2089,$AD$49,$AD$50)*IF(L2089,$AD$54,$AD$55)*IF(M2089,$AD$59,$AD$60)</f>
        <v>7.41793245174597e-6</v>
      </c>
      <c r="O2089">
        <f t="array" ref="O2089">$AD$2*_xlfn.IFS(B2089="data_scientist",$AF$7,TRUE,1)*_xlfn.IFS(B2089="data_analyst",$AF$8,TRUE,1)*_xlfn.IFS(B2089="data_engineer",$AF$9,TRUE,1)*IF(D2089,$AF$13,$AF$14)*IF(E2089,$AF$19,$AF$20)*IF(F2089,$AF$24,$AF$25)*IF(G2089,$AF$29,$AF$30)*IF(H2089,$AF$34,$AF$35)*IF(I2089,$AF$39,$AF$40)*IF(J2089,$AF$44,$AF$45)*IF(K2089,$AF$49,$AF$50)*IF(L2089,$AF$54,$AF$55)*IF(M2089,$AF$59,$AF$60)</f>
        <v>0.003105295685674</v>
      </c>
      <c r="P2089">
        <f t="array" ref="P2089">$AE$2*_xlfn.IFS(B2089="data_scientist",$AH$7,TRUE,1)*_xlfn.IFS(B2089="data_analyst",$AH$8,TRUE,1)*_xlfn.IFS(B2089="data_engineer",$AH$9,TRUE,1)*IF(D2089,$AH$13,$AH$14)*IF(E2089,$AH$19,$AH$20)*IF(F2089,$AH$24,$AH$25)*IF(G2089,$AH$29,$AH$30)*IF(H2089,$AH$34,$AH$35)*IF(I2089,$AH$39,$AH$40)*IF(J2089,$AH$44,$AH$45)*IF(K2089,$AH$49,$AH$50)*IF(L2089,$AH$54,$AH$55)*IF(M2089,$AH$59,$AH$60)</f>
        <v>0.00013473891829059</v>
      </c>
      <c r="Q2089">
        <f t="shared" si="320"/>
        <v>0.003105295685674</v>
      </c>
      <c r="R2089">
        <f t="shared" si="321"/>
        <v>0</v>
      </c>
      <c r="S2089">
        <f t="shared" si="322"/>
        <v>0</v>
      </c>
      <c r="T2089">
        <f t="shared" si="323"/>
        <v>0</v>
      </c>
      <c r="U2089">
        <f t="shared" si="324"/>
        <v>0</v>
      </c>
      <c r="V2089">
        <f t="shared" si="325"/>
        <v>1</v>
      </c>
      <c r="W2089">
        <f t="shared" si="326"/>
        <v>0</v>
      </c>
      <c r="X2089">
        <f t="shared" si="327"/>
        <v>0</v>
      </c>
      <c r="Y2089">
        <f t="shared" si="328"/>
        <v>0</v>
      </c>
      <c r="Z2089">
        <f t="shared" si="329"/>
        <v>0</v>
      </c>
    </row>
    <row r="2090" spans="1:26">
      <c r="A2090">
        <v>1</v>
      </c>
      <c r="B2090" t="s">
        <v>29</v>
      </c>
      <c r="C2090" t="s">
        <v>61</v>
      </c>
      <c r="D2090">
        <v>1</v>
      </c>
      <c r="E2090">
        <v>0</v>
      </c>
      <c r="F2090">
        <v>1</v>
      </c>
      <c r="G2090">
        <v>1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1</v>
      </c>
      <c r="N2090">
        <f t="array" ref="N2090">$AC$2*_xlfn.IFS(B2090="data_scientist",$AD$7,TRUE,1)*_xlfn.IFS(B2090="data_analyst",$AD$8,TRUE,1)*_xlfn.IFS(B2090="data_engineer",$AD$9,TRUE,1)*IF(D2090,$AD$13,$AD$14)*IF(E2090,$AD$19,$AD$20)*IF(F2090,$AD$24,$AD$25)*IF(G2090,$AD$29,$AD$30)*IF(H2090,$AD$34,$AD$35)*IF(I2090,$AD$39,$AD$40)*IF(J2090,$AD$44,$AD$45)*IF(K2090,$AD$49,$AD$50)*IF(L2090,$AD$54,$AD$55)*IF(M2090,$AD$59,$AD$60)</f>
        <v>0.00011820833079412</v>
      </c>
      <c r="O2090">
        <f t="array" ref="O2090">$AD$2*_xlfn.IFS(B2090="data_scientist",$AF$7,TRUE,1)*_xlfn.IFS(B2090="data_analyst",$AF$8,TRUE,1)*_xlfn.IFS(B2090="data_engineer",$AF$9,TRUE,1)*IF(D2090,$AF$13,$AF$14)*IF(E2090,$AF$19,$AF$20)*IF(F2090,$AF$24,$AF$25)*IF(G2090,$AF$29,$AF$30)*IF(H2090,$AF$34,$AF$35)*IF(I2090,$AF$39,$AF$40)*IF(J2090,$AF$44,$AF$45)*IF(K2090,$AF$49,$AF$50)*IF(L2090,$AF$54,$AF$55)*IF(M2090,$AF$59,$AF$60)</f>
        <v>0.00429374740781828</v>
      </c>
      <c r="P2090">
        <f t="array" ref="P2090">$AE$2*_xlfn.IFS(B2090="data_scientist",$AH$7,TRUE,1)*_xlfn.IFS(B2090="data_analyst",$AH$8,TRUE,1)*_xlfn.IFS(B2090="data_engineer",$AH$9,TRUE,1)*IF(D2090,$AH$13,$AH$14)*IF(E2090,$AH$19,$AH$20)*IF(F2090,$AH$24,$AH$25)*IF(G2090,$AH$29,$AH$30)*IF(H2090,$AH$34,$AH$35)*IF(I2090,$AH$39,$AH$40)*IF(J2090,$AH$44,$AH$45)*IF(K2090,$AH$49,$AH$50)*IF(L2090,$AH$54,$AH$55)*IF(M2090,$AH$59,$AH$60)</f>
        <v>0.000337406120733211</v>
      </c>
      <c r="Q2090">
        <f t="shared" si="320"/>
        <v>0.00429374740781828</v>
      </c>
      <c r="R2090">
        <f t="shared" si="321"/>
        <v>0</v>
      </c>
      <c r="S2090">
        <f t="shared" si="322"/>
        <v>0</v>
      </c>
      <c r="T2090">
        <f t="shared" si="323"/>
        <v>0</v>
      </c>
      <c r="U2090">
        <f t="shared" si="324"/>
        <v>0</v>
      </c>
      <c r="V2090">
        <f t="shared" si="325"/>
        <v>1</v>
      </c>
      <c r="W2090">
        <f t="shared" si="326"/>
        <v>0</v>
      </c>
      <c r="X2090">
        <f t="shared" si="327"/>
        <v>0</v>
      </c>
      <c r="Y2090">
        <f t="shared" si="328"/>
        <v>0</v>
      </c>
      <c r="Z2090">
        <f t="shared" si="329"/>
        <v>0</v>
      </c>
    </row>
    <row r="2091" spans="1:26">
      <c r="A2091">
        <v>1</v>
      </c>
      <c r="B2091" t="s">
        <v>29</v>
      </c>
      <c r="C2091" t="s">
        <v>61</v>
      </c>
      <c r="D2091">
        <v>1</v>
      </c>
      <c r="E2091">
        <v>1</v>
      </c>
      <c r="F2091">
        <v>0</v>
      </c>
      <c r="G2091">
        <v>1</v>
      </c>
      <c r="H2091">
        <v>0</v>
      </c>
      <c r="I2091">
        <v>0</v>
      </c>
      <c r="J2091">
        <v>1</v>
      </c>
      <c r="K2091">
        <v>0</v>
      </c>
      <c r="L2091">
        <v>0</v>
      </c>
      <c r="M2091">
        <v>1</v>
      </c>
      <c r="N2091">
        <f t="array" ref="N2091">$AC$2*_xlfn.IFS(B2091="data_scientist",$AD$7,TRUE,1)*_xlfn.IFS(B2091="data_analyst",$AD$8,TRUE,1)*_xlfn.IFS(B2091="data_engineer",$AD$9,TRUE,1)*IF(D2091,$AD$13,$AD$14)*IF(E2091,$AD$19,$AD$20)*IF(F2091,$AD$24,$AD$25)*IF(G2091,$AD$29,$AD$30)*IF(H2091,$AD$34,$AD$35)*IF(I2091,$AD$39,$AD$40)*IF(J2091,$AD$44,$AD$45)*IF(K2091,$AD$49,$AD$50)*IF(L2091,$AD$54,$AD$55)*IF(M2091,$AD$59,$AD$60)</f>
        <v>0.000167089039600269</v>
      </c>
      <c r="O2091">
        <f t="array" ref="O2091">$AD$2*_xlfn.IFS(B2091="data_scientist",$AF$7,TRUE,1)*_xlfn.IFS(B2091="data_analyst",$AF$8,TRUE,1)*_xlfn.IFS(B2091="data_engineer",$AF$9,TRUE,1)*IF(D2091,$AF$13,$AF$14)*IF(E2091,$AF$19,$AF$20)*IF(F2091,$AF$24,$AF$25)*IF(G2091,$AF$29,$AF$30)*IF(H2091,$AF$34,$AF$35)*IF(I2091,$AF$39,$AF$40)*IF(J2091,$AF$44,$AF$45)*IF(K2091,$AF$49,$AF$50)*IF(L2091,$AF$54,$AF$55)*IF(M2091,$AF$59,$AF$60)</f>
        <v>0.000877594285260212</v>
      </c>
      <c r="P2091">
        <f t="array" ref="P2091">$AE$2*_xlfn.IFS(B2091="data_scientist",$AH$7,TRUE,1)*_xlfn.IFS(B2091="data_analyst",$AH$8,TRUE,1)*_xlfn.IFS(B2091="data_engineer",$AH$9,TRUE,1)*IF(D2091,$AH$13,$AH$14)*IF(E2091,$AH$19,$AH$20)*IF(F2091,$AH$24,$AH$25)*IF(G2091,$AH$29,$AH$30)*IF(H2091,$AH$34,$AH$35)*IF(I2091,$AH$39,$AH$40)*IF(J2091,$AH$44,$AH$45)*IF(K2091,$AH$49,$AH$50)*IF(L2091,$AH$54,$AH$55)*IF(M2091,$AH$59,$AH$60)</f>
        <v>9.45780161414552e-5</v>
      </c>
      <c r="Q2091">
        <f t="shared" si="320"/>
        <v>0.000877594285260212</v>
      </c>
      <c r="R2091">
        <f t="shared" si="321"/>
        <v>0</v>
      </c>
      <c r="S2091">
        <f t="shared" si="322"/>
        <v>0</v>
      </c>
      <c r="T2091">
        <f t="shared" si="323"/>
        <v>0</v>
      </c>
      <c r="U2091">
        <f t="shared" si="324"/>
        <v>0</v>
      </c>
      <c r="V2091">
        <f t="shared" si="325"/>
        <v>1</v>
      </c>
      <c r="W2091">
        <f t="shared" si="326"/>
        <v>0</v>
      </c>
      <c r="X2091">
        <f t="shared" si="327"/>
        <v>0</v>
      </c>
      <c r="Y2091">
        <f t="shared" si="328"/>
        <v>0</v>
      </c>
      <c r="Z2091">
        <f t="shared" si="329"/>
        <v>0</v>
      </c>
    </row>
    <row r="2092" spans="1:26">
      <c r="A2092">
        <v>1</v>
      </c>
      <c r="B2092" t="s">
        <v>29</v>
      </c>
      <c r="C2092" t="s">
        <v>61</v>
      </c>
      <c r="D2092">
        <v>1</v>
      </c>
      <c r="E2092">
        <v>1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1</v>
      </c>
      <c r="N2092">
        <f t="array" ref="N2092">$AC$2*_xlfn.IFS(B2092="data_scientist",$AD$7,TRUE,1)*_xlfn.IFS(B2092="data_analyst",$AD$8,TRUE,1)*_xlfn.IFS(B2092="data_engineer",$AD$9,TRUE,1)*IF(D2092,$AD$13,$AD$14)*IF(E2092,$AD$19,$AD$20)*IF(F2092,$AD$24,$AD$25)*IF(G2092,$AD$29,$AD$30)*IF(H2092,$AD$34,$AD$35)*IF(I2092,$AD$39,$AD$40)*IF(J2092,$AD$44,$AD$45)*IF(K2092,$AD$49,$AD$50)*IF(L2092,$AD$54,$AD$55)*IF(M2092,$AD$59,$AD$60)</f>
        <v>0.0023643175841134</v>
      </c>
      <c r="O2092">
        <f t="array" ref="O2092">$AD$2*_xlfn.IFS(B2092="data_scientist",$AF$7,TRUE,1)*_xlfn.IFS(B2092="data_analyst",$AF$8,TRUE,1)*_xlfn.IFS(B2092="data_engineer",$AF$9,TRUE,1)*IF(D2092,$AF$13,$AF$14)*IF(E2092,$AF$19,$AF$20)*IF(F2092,$AF$24,$AF$25)*IF(G2092,$AF$29,$AF$30)*IF(H2092,$AF$34,$AF$35)*IF(I2092,$AF$39,$AF$40)*IF(J2092,$AF$44,$AF$45)*IF(K2092,$AF$49,$AF$50)*IF(L2092,$AF$54,$AF$55)*IF(M2092,$AF$59,$AF$60)</f>
        <v>0.00500510390826382</v>
      </c>
      <c r="P2092">
        <f t="array" ref="P2092">$AE$2*_xlfn.IFS(B2092="data_scientist",$AH$7,TRUE,1)*_xlfn.IFS(B2092="data_analyst",$AH$8,TRUE,1)*_xlfn.IFS(B2092="data_engineer",$AH$9,TRUE,1)*IF(D2092,$AH$13,$AH$14)*IF(E2092,$AH$19,$AH$20)*IF(F2092,$AH$24,$AH$25)*IF(G2092,$AH$29,$AH$30)*IF(H2092,$AH$34,$AH$35)*IF(I2092,$AH$39,$AH$40)*IF(J2092,$AH$44,$AH$45)*IF(K2092,$AH$49,$AH$50)*IF(L2092,$AH$54,$AH$55)*IF(M2092,$AH$59,$AH$60)</f>
        <v>0.000972802451740682</v>
      </c>
      <c r="Q2092">
        <f t="shared" si="320"/>
        <v>0.00500510390826382</v>
      </c>
      <c r="R2092">
        <f t="shared" si="321"/>
        <v>0</v>
      </c>
      <c r="S2092">
        <f t="shared" si="322"/>
        <v>0</v>
      </c>
      <c r="T2092">
        <f t="shared" si="323"/>
        <v>0</v>
      </c>
      <c r="U2092">
        <f t="shared" si="324"/>
        <v>0</v>
      </c>
      <c r="V2092">
        <f t="shared" si="325"/>
        <v>1</v>
      </c>
      <c r="W2092">
        <f t="shared" si="326"/>
        <v>0</v>
      </c>
      <c r="X2092">
        <f t="shared" si="327"/>
        <v>0</v>
      </c>
      <c r="Y2092">
        <f t="shared" si="328"/>
        <v>0</v>
      </c>
      <c r="Z2092">
        <f t="shared" si="329"/>
        <v>0</v>
      </c>
    </row>
    <row r="2093" spans="1:26">
      <c r="A2093">
        <v>1</v>
      </c>
      <c r="B2093" t="s">
        <v>29</v>
      </c>
      <c r="C2093" t="s">
        <v>61</v>
      </c>
      <c r="D2093">
        <v>1</v>
      </c>
      <c r="E2093">
        <v>0</v>
      </c>
      <c r="F2093">
        <v>1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1</v>
      </c>
      <c r="N2093">
        <f t="array" ref="N2093">$AC$2*_xlfn.IFS(B2093="data_scientist",$AD$7,TRUE,1)*_xlfn.IFS(B2093="data_analyst",$AD$8,TRUE,1)*_xlfn.IFS(B2093="data_engineer",$AD$9,TRUE,1)*IF(D2093,$AD$13,$AD$14)*IF(E2093,$AD$19,$AD$20)*IF(F2093,$AD$24,$AD$25)*IF(G2093,$AD$29,$AD$30)*IF(H2093,$AD$34,$AD$35)*IF(I2093,$AD$39,$AD$40)*IF(J2093,$AD$44,$AD$45)*IF(K2093,$AD$49,$AD$50)*IF(L2093,$AD$54,$AD$55)*IF(M2093,$AD$59,$AD$60)</f>
        <v>1.00164068461061e-5</v>
      </c>
      <c r="O2093">
        <f t="array" ref="O2093">$AD$2*_xlfn.IFS(B2093="data_scientist",$AF$7,TRUE,1)*_xlfn.IFS(B2093="data_analyst",$AF$8,TRUE,1)*_xlfn.IFS(B2093="data_engineer",$AF$9,TRUE,1)*IF(D2093,$AF$13,$AF$14)*IF(E2093,$AF$19,$AF$20)*IF(F2093,$AF$24,$AF$25)*IF(G2093,$AF$29,$AF$30)*IF(H2093,$AF$34,$AF$35)*IF(I2093,$AF$39,$AF$40)*IF(J2093,$AF$44,$AF$45)*IF(K2093,$AF$49,$AF$50)*IF(L2093,$AF$54,$AF$55)*IF(M2093,$AF$59,$AF$60)</f>
        <v>0.00239986544658466</v>
      </c>
      <c r="P2093">
        <f t="array" ref="P2093">$AE$2*_xlfn.IFS(B2093="data_scientist",$AH$7,TRUE,1)*_xlfn.IFS(B2093="data_analyst",$AH$8,TRUE,1)*_xlfn.IFS(B2093="data_engineer",$AH$9,TRUE,1)*IF(D2093,$AH$13,$AH$14)*IF(E2093,$AH$19,$AH$20)*IF(F2093,$AH$24,$AH$25)*IF(G2093,$AH$29,$AH$30)*IF(H2093,$AH$34,$AH$35)*IF(I2093,$AH$39,$AH$40)*IF(J2093,$AH$44,$AH$45)*IF(K2093,$AH$49,$AH$50)*IF(L2093,$AH$54,$AH$55)*IF(M2093,$AH$59,$AH$60)</f>
        <v>0.000106377558374301</v>
      </c>
      <c r="Q2093">
        <f t="shared" si="320"/>
        <v>0.00239986544658466</v>
      </c>
      <c r="R2093">
        <f t="shared" si="321"/>
        <v>0</v>
      </c>
      <c r="S2093">
        <f t="shared" si="322"/>
        <v>0</v>
      </c>
      <c r="T2093">
        <f t="shared" si="323"/>
        <v>0</v>
      </c>
      <c r="U2093">
        <f t="shared" si="324"/>
        <v>0</v>
      </c>
      <c r="V2093">
        <f t="shared" si="325"/>
        <v>1</v>
      </c>
      <c r="W2093">
        <f t="shared" si="326"/>
        <v>0</v>
      </c>
      <c r="X2093">
        <f t="shared" si="327"/>
        <v>0</v>
      </c>
      <c r="Y2093">
        <f t="shared" si="328"/>
        <v>0</v>
      </c>
      <c r="Z2093">
        <f t="shared" si="329"/>
        <v>0</v>
      </c>
    </row>
    <row r="2094" spans="1:26">
      <c r="A2094">
        <v>1</v>
      </c>
      <c r="B2094" t="s">
        <v>29</v>
      </c>
      <c r="C2094" t="s">
        <v>61</v>
      </c>
      <c r="D2094">
        <v>1</v>
      </c>
      <c r="E2094">
        <v>1</v>
      </c>
      <c r="F2094">
        <v>0</v>
      </c>
      <c r="G2094">
        <v>1</v>
      </c>
      <c r="H2094">
        <v>1</v>
      </c>
      <c r="I2094">
        <v>1</v>
      </c>
      <c r="J2094">
        <v>1</v>
      </c>
      <c r="K2094">
        <v>0</v>
      </c>
      <c r="L2094">
        <v>0</v>
      </c>
      <c r="M2094">
        <v>1</v>
      </c>
      <c r="N2094">
        <f t="array" ref="N2094">$AC$2*_xlfn.IFS(B2094="data_scientist",$AD$7,TRUE,1)*_xlfn.IFS(B2094="data_analyst",$AD$8,TRUE,1)*_xlfn.IFS(B2094="data_engineer",$AD$9,TRUE,1)*IF(D2094,$AD$13,$AD$14)*IF(E2094,$AD$19,$AD$20)*IF(F2094,$AD$24,$AD$25)*IF(G2094,$AD$29,$AD$30)*IF(H2094,$AD$34,$AD$35)*IF(I2094,$AD$39,$AD$40)*IF(J2094,$AD$44,$AD$45)*IF(K2094,$AD$49,$AD$50)*IF(L2094,$AD$54,$AD$55)*IF(M2094,$AD$59,$AD$60)</f>
        <v>3.83185719720702e-6</v>
      </c>
      <c r="O2094">
        <f t="array" ref="O2094">$AD$2*_xlfn.IFS(B2094="data_scientist",$AF$7,TRUE,1)*_xlfn.IFS(B2094="data_analyst",$AF$8,TRUE,1)*_xlfn.IFS(B2094="data_engineer",$AF$9,TRUE,1)*IF(D2094,$AF$13,$AF$14)*IF(E2094,$AF$19,$AF$20)*IF(F2094,$AF$24,$AF$25)*IF(G2094,$AF$29,$AF$30)*IF(H2094,$AF$34,$AF$35)*IF(I2094,$AF$39,$AF$40)*IF(J2094,$AF$44,$AF$45)*IF(K2094,$AF$49,$AF$50)*IF(L2094,$AF$54,$AF$55)*IF(M2094,$AF$59,$AF$60)</f>
        <v>0.000153367734871959</v>
      </c>
      <c r="P2094">
        <f t="array" ref="P2094">$AE$2*_xlfn.IFS(B2094="data_scientist",$AH$7,TRUE,1)*_xlfn.IFS(B2094="data_analyst",$AH$8,TRUE,1)*_xlfn.IFS(B2094="data_engineer",$AH$9,TRUE,1)*IF(D2094,$AH$13,$AH$14)*IF(E2094,$AH$19,$AH$20)*IF(F2094,$AH$24,$AH$25)*IF(G2094,$AH$29,$AH$30)*IF(H2094,$AH$34,$AH$35)*IF(I2094,$AH$39,$AH$40)*IF(J2094,$AH$44,$AH$45)*IF(K2094,$AH$49,$AH$50)*IF(L2094,$AH$54,$AH$55)*IF(M2094,$AH$59,$AH$60)</f>
        <v>1.30366234956273e-5</v>
      </c>
      <c r="Q2094">
        <f t="shared" si="320"/>
        <v>0.000153367734871959</v>
      </c>
      <c r="R2094">
        <f t="shared" si="321"/>
        <v>0</v>
      </c>
      <c r="S2094">
        <f t="shared" si="322"/>
        <v>0</v>
      </c>
      <c r="T2094">
        <f t="shared" si="323"/>
        <v>0</v>
      </c>
      <c r="U2094">
        <f t="shared" si="324"/>
        <v>0</v>
      </c>
      <c r="V2094">
        <f t="shared" si="325"/>
        <v>1</v>
      </c>
      <c r="W2094">
        <f t="shared" si="326"/>
        <v>0</v>
      </c>
      <c r="X2094">
        <f t="shared" si="327"/>
        <v>0</v>
      </c>
      <c r="Y2094">
        <f t="shared" si="328"/>
        <v>0</v>
      </c>
      <c r="Z2094">
        <f t="shared" si="329"/>
        <v>0</v>
      </c>
    </row>
    <row r="2095" spans="1:26">
      <c r="A2095">
        <v>1</v>
      </c>
      <c r="B2095" t="s">
        <v>29</v>
      </c>
      <c r="C2095" t="s">
        <v>61</v>
      </c>
      <c r="D2095">
        <v>1</v>
      </c>
      <c r="E2095">
        <v>0</v>
      </c>
      <c r="F2095">
        <v>1</v>
      </c>
      <c r="G2095">
        <v>1</v>
      </c>
      <c r="H2095">
        <v>0</v>
      </c>
      <c r="I2095">
        <v>0</v>
      </c>
      <c r="J2095">
        <v>0</v>
      </c>
      <c r="K2095">
        <v>0</v>
      </c>
      <c r="L2095">
        <v>1</v>
      </c>
      <c r="M2095">
        <v>1</v>
      </c>
      <c r="N2095">
        <f t="array" ref="N2095">$AC$2*_xlfn.IFS(B2095="data_scientist",$AD$7,TRUE,1)*_xlfn.IFS(B2095="data_analyst",$AD$8,TRUE,1)*_xlfn.IFS(B2095="data_engineer",$AD$9,TRUE,1)*IF(D2095,$AD$13,$AD$14)*IF(E2095,$AD$19,$AD$20)*IF(F2095,$AD$24,$AD$25)*IF(G2095,$AD$29,$AD$30)*IF(H2095,$AD$34,$AD$35)*IF(I2095,$AD$39,$AD$40)*IF(J2095,$AD$44,$AD$45)*IF(K2095,$AD$49,$AD$50)*IF(L2095,$AD$54,$AD$55)*IF(M2095,$AD$59,$AD$60)</f>
        <v>1.00164068461061e-5</v>
      </c>
      <c r="O2095">
        <f t="array" ref="O2095">$AD$2*_xlfn.IFS(B2095="data_scientist",$AF$7,TRUE,1)*_xlfn.IFS(B2095="data_analyst",$AF$8,TRUE,1)*_xlfn.IFS(B2095="data_engineer",$AF$9,TRUE,1)*IF(D2095,$AF$13,$AF$14)*IF(E2095,$AF$19,$AF$20)*IF(F2095,$AF$24,$AF$25)*IF(G2095,$AF$29,$AF$30)*IF(H2095,$AF$34,$AF$35)*IF(I2095,$AF$39,$AF$40)*IF(J2095,$AF$44,$AF$45)*IF(K2095,$AF$49,$AF$50)*IF(L2095,$AF$54,$AF$55)*IF(M2095,$AF$59,$AF$60)</f>
        <v>0.00239986544658466</v>
      </c>
      <c r="P2095">
        <f t="array" ref="P2095">$AE$2*_xlfn.IFS(B2095="data_scientist",$AH$7,TRUE,1)*_xlfn.IFS(B2095="data_analyst",$AH$8,TRUE,1)*_xlfn.IFS(B2095="data_engineer",$AH$9,TRUE,1)*IF(D2095,$AH$13,$AH$14)*IF(E2095,$AH$19,$AH$20)*IF(F2095,$AH$24,$AH$25)*IF(G2095,$AH$29,$AH$30)*IF(H2095,$AH$34,$AH$35)*IF(I2095,$AH$39,$AH$40)*IF(J2095,$AH$44,$AH$45)*IF(K2095,$AH$49,$AH$50)*IF(L2095,$AH$54,$AH$55)*IF(M2095,$AH$59,$AH$60)</f>
        <v>0.000106377558374301</v>
      </c>
      <c r="Q2095">
        <f t="shared" si="320"/>
        <v>0.00239986544658466</v>
      </c>
      <c r="R2095">
        <f t="shared" si="321"/>
        <v>0</v>
      </c>
      <c r="S2095">
        <f t="shared" si="322"/>
        <v>0</v>
      </c>
      <c r="T2095">
        <f t="shared" si="323"/>
        <v>0</v>
      </c>
      <c r="U2095">
        <f t="shared" si="324"/>
        <v>0</v>
      </c>
      <c r="V2095">
        <f t="shared" si="325"/>
        <v>1</v>
      </c>
      <c r="W2095">
        <f t="shared" si="326"/>
        <v>0</v>
      </c>
      <c r="X2095">
        <f t="shared" si="327"/>
        <v>0</v>
      </c>
      <c r="Y2095">
        <f t="shared" si="328"/>
        <v>0</v>
      </c>
      <c r="Z2095">
        <f t="shared" si="329"/>
        <v>0</v>
      </c>
    </row>
    <row r="2096" spans="1:26">
      <c r="A2096">
        <v>1</v>
      </c>
      <c r="B2096" t="s">
        <v>29</v>
      </c>
      <c r="C2096" t="s">
        <v>61</v>
      </c>
      <c r="D2096">
        <v>1</v>
      </c>
      <c r="E2096">
        <v>1</v>
      </c>
      <c r="F2096">
        <v>0</v>
      </c>
      <c r="G2096">
        <v>0</v>
      </c>
      <c r="H2096">
        <v>0</v>
      </c>
      <c r="I2096">
        <v>1</v>
      </c>
      <c r="J2096">
        <v>0</v>
      </c>
      <c r="K2096">
        <v>0</v>
      </c>
      <c r="L2096">
        <v>0</v>
      </c>
      <c r="M2096">
        <v>1</v>
      </c>
      <c r="N2096">
        <f t="array" ref="N2096">$AC$2*_xlfn.IFS(B2096="data_scientist",$AD$7,TRUE,1)*_xlfn.IFS(B2096="data_analyst",$AD$8,TRUE,1)*_xlfn.IFS(B2096="data_engineer",$AD$9,TRUE,1)*IF(D2096,$AD$13,$AD$14)*IF(E2096,$AD$19,$AD$20)*IF(F2096,$AD$24,$AD$25)*IF(G2096,$AD$29,$AD$30)*IF(H2096,$AD$34,$AD$35)*IF(I2096,$AD$39,$AD$40)*IF(J2096,$AD$44,$AD$45)*IF(K2096,$AD$49,$AD$50)*IF(L2096,$AD$54,$AD$55)*IF(M2096,$AD$59,$AD$60)</f>
        <v>0.000811822009977209</v>
      </c>
      <c r="O2096">
        <f t="array" ref="O2096">$AD$2*_xlfn.IFS(B2096="data_scientist",$AF$7,TRUE,1)*_xlfn.IFS(B2096="data_analyst",$AF$8,TRUE,1)*_xlfn.IFS(B2096="data_engineer",$AF$9,TRUE,1)*IF(D2096,$AF$13,$AF$14)*IF(E2096,$AF$19,$AF$20)*IF(F2096,$AF$24,$AF$25)*IF(G2096,$AF$29,$AF$30)*IF(H2096,$AF$34,$AF$35)*IF(I2096,$AF$39,$AF$40)*IF(J2096,$AF$44,$AF$45)*IF(K2096,$AF$49,$AF$50)*IF(L2096,$AF$54,$AF$55)*IF(M2096,$AF$59,$AF$60)</f>
        <v>0.00121164280132178</v>
      </c>
      <c r="P2096">
        <f t="array" ref="P2096">$AE$2*_xlfn.IFS(B2096="data_scientist",$AH$7,TRUE,1)*_xlfn.IFS(B2096="data_analyst",$AH$8,TRUE,1)*_xlfn.IFS(B2096="data_engineer",$AH$9,TRUE,1)*IF(D2096,$AH$13,$AH$14)*IF(E2096,$AH$19,$AH$20)*IF(F2096,$AH$24,$AH$25)*IF(G2096,$AH$29,$AH$30)*IF(H2096,$AH$34,$AH$35)*IF(I2096,$AH$39,$AH$40)*IF(J2096,$AH$44,$AH$45)*IF(K2096,$AH$49,$AH$50)*IF(L2096,$AH$54,$AH$55)*IF(M2096,$AH$59,$AH$60)</f>
        <v>0.000272970932785992</v>
      </c>
      <c r="Q2096">
        <f t="shared" si="320"/>
        <v>0.00121164280132178</v>
      </c>
      <c r="R2096">
        <f t="shared" si="321"/>
        <v>0</v>
      </c>
      <c r="S2096">
        <f t="shared" si="322"/>
        <v>0</v>
      </c>
      <c r="T2096">
        <f t="shared" si="323"/>
        <v>0</v>
      </c>
      <c r="U2096">
        <f t="shared" si="324"/>
        <v>0</v>
      </c>
      <c r="V2096">
        <f t="shared" si="325"/>
        <v>1</v>
      </c>
      <c r="W2096">
        <f t="shared" si="326"/>
        <v>0</v>
      </c>
      <c r="X2096">
        <f t="shared" si="327"/>
        <v>0</v>
      </c>
      <c r="Y2096">
        <f t="shared" si="328"/>
        <v>0</v>
      </c>
      <c r="Z2096">
        <f t="shared" si="329"/>
        <v>0</v>
      </c>
    </row>
    <row r="2097" spans="1:26">
      <c r="A2097">
        <v>1</v>
      </c>
      <c r="B2097" t="s">
        <v>29</v>
      </c>
      <c r="C2097" t="s">
        <v>61</v>
      </c>
      <c r="D2097">
        <v>1</v>
      </c>
      <c r="E2097">
        <v>1</v>
      </c>
      <c r="F2097">
        <v>0</v>
      </c>
      <c r="G2097">
        <v>1</v>
      </c>
      <c r="H2097">
        <v>0</v>
      </c>
      <c r="I2097">
        <v>1</v>
      </c>
      <c r="J2097">
        <v>1</v>
      </c>
      <c r="K2097">
        <v>0</v>
      </c>
      <c r="L2097">
        <v>0</v>
      </c>
      <c r="M2097">
        <v>1</v>
      </c>
      <c r="N2097">
        <f t="array" ref="N2097">$AC$2*_xlfn.IFS(B2097="data_scientist",$AD$7,TRUE,1)*_xlfn.IFS(B2097="data_analyst",$AD$8,TRUE,1)*_xlfn.IFS(B2097="data_engineer",$AD$9,TRUE,1)*IF(D2097,$AD$13,$AD$14)*IF(E2097,$AD$19,$AD$20)*IF(F2097,$AD$24,$AD$25)*IF(G2097,$AD$29,$AD$30)*IF(H2097,$AD$34,$AD$35)*IF(I2097,$AD$39,$AD$40)*IF(J2097,$AD$44,$AD$45)*IF(K2097,$AD$49,$AD$50)*IF(L2097,$AD$54,$AD$55)*IF(M2097,$AD$59,$AD$60)</f>
        <v>5.73723939985492e-5</v>
      </c>
      <c r="O2097">
        <f t="array" ref="O2097">$AD$2*_xlfn.IFS(B2097="data_scientist",$AF$7,TRUE,1)*_xlfn.IFS(B2097="data_analyst",$AF$8,TRUE,1)*_xlfn.IFS(B2097="data_engineer",$AF$9,TRUE,1)*IF(D2097,$AF$13,$AF$14)*IF(E2097,$AF$19,$AF$20)*IF(F2097,$AF$24,$AF$25)*IF(G2097,$AF$29,$AF$30)*IF(H2097,$AF$34,$AF$35)*IF(I2097,$AF$39,$AF$40)*IF(J2097,$AF$44,$AF$45)*IF(K2097,$AF$49,$AF$50)*IF(L2097,$AF$54,$AF$55)*IF(M2097,$AF$59,$AF$60)</f>
        <v>0.000212449295300549</v>
      </c>
      <c r="P2097">
        <f t="array" ref="P2097">$AE$2*_xlfn.IFS(B2097="data_scientist",$AH$7,TRUE,1)*_xlfn.IFS(B2097="data_analyst",$AH$8,TRUE,1)*_xlfn.IFS(B2097="data_engineer",$AH$9,TRUE,1)*IF(D2097,$AH$13,$AH$14)*IF(E2097,$AH$19,$AH$20)*IF(F2097,$AH$24,$AH$25)*IF(G2097,$AH$29,$AH$30)*IF(H2097,$AH$34,$AH$35)*IF(I2097,$AH$39,$AH$40)*IF(J2097,$AH$44,$AH$45)*IF(K2097,$AH$49,$AH$50)*IF(L2097,$AH$54,$AH$55)*IF(M2097,$AH$59,$AH$60)</f>
        <v>2.6538840687527e-5</v>
      </c>
      <c r="Q2097">
        <f t="shared" si="320"/>
        <v>0.000212449295300549</v>
      </c>
      <c r="R2097">
        <f t="shared" si="321"/>
        <v>0</v>
      </c>
      <c r="S2097">
        <f t="shared" si="322"/>
        <v>0</v>
      </c>
      <c r="T2097">
        <f t="shared" si="323"/>
        <v>0</v>
      </c>
      <c r="U2097">
        <f t="shared" si="324"/>
        <v>0</v>
      </c>
      <c r="V2097">
        <f t="shared" si="325"/>
        <v>1</v>
      </c>
      <c r="W2097">
        <f t="shared" si="326"/>
        <v>0</v>
      </c>
      <c r="X2097">
        <f t="shared" si="327"/>
        <v>0</v>
      </c>
      <c r="Y2097">
        <f t="shared" si="328"/>
        <v>0</v>
      </c>
      <c r="Z2097">
        <f t="shared" si="329"/>
        <v>0</v>
      </c>
    </row>
    <row r="2098" spans="1:26">
      <c r="A2098">
        <v>1</v>
      </c>
      <c r="B2098" t="s">
        <v>29</v>
      </c>
      <c r="C2098" t="s">
        <v>61</v>
      </c>
      <c r="D2098">
        <v>1</v>
      </c>
      <c r="E2098">
        <v>1</v>
      </c>
      <c r="F2098">
        <v>1</v>
      </c>
      <c r="G2098">
        <v>1</v>
      </c>
      <c r="H2098">
        <v>0</v>
      </c>
      <c r="I2098">
        <v>0</v>
      </c>
      <c r="J2098">
        <v>0</v>
      </c>
      <c r="K2098">
        <v>1</v>
      </c>
      <c r="L2098">
        <v>0</v>
      </c>
      <c r="M2098">
        <v>1</v>
      </c>
      <c r="N2098">
        <f t="array" ref="N2098">$AC$2*_xlfn.IFS(B2098="data_scientist",$AD$7,TRUE,1)*_xlfn.IFS(B2098="data_analyst",$AD$8,TRUE,1)*_xlfn.IFS(B2098="data_engineer",$AD$9,TRUE,1)*IF(D2098,$AD$13,$AD$14)*IF(E2098,$AD$19,$AD$20)*IF(F2098,$AD$24,$AD$25)*IF(G2098,$AD$29,$AD$30)*IF(H2098,$AD$34,$AD$35)*IF(I2098,$AD$39,$AD$40)*IF(J2098,$AD$44,$AD$45)*IF(K2098,$AD$49,$AD$50)*IF(L2098,$AD$54,$AD$55)*IF(M2098,$AD$59,$AD$60)</f>
        <v>7.41793245174597e-6</v>
      </c>
      <c r="O2098">
        <f t="array" ref="O2098">$AD$2*_xlfn.IFS(B2098="data_scientist",$AF$7,TRUE,1)*_xlfn.IFS(B2098="data_analyst",$AF$8,TRUE,1)*_xlfn.IFS(B2098="data_engineer",$AF$9,TRUE,1)*IF(D2098,$AF$13,$AF$14)*IF(E2098,$AF$19,$AF$20)*IF(F2098,$AF$24,$AF$25)*IF(G2098,$AF$29,$AF$30)*IF(H2098,$AF$34,$AF$35)*IF(I2098,$AF$39,$AF$40)*IF(J2098,$AF$44,$AF$45)*IF(K2098,$AF$49,$AF$50)*IF(L2098,$AF$54,$AF$55)*IF(M2098,$AF$59,$AF$60)</f>
        <v>0.003105295685674</v>
      </c>
      <c r="P2098">
        <f t="array" ref="P2098">$AE$2*_xlfn.IFS(B2098="data_scientist",$AH$7,TRUE,1)*_xlfn.IFS(B2098="data_analyst",$AH$8,TRUE,1)*_xlfn.IFS(B2098="data_engineer",$AH$9,TRUE,1)*IF(D2098,$AH$13,$AH$14)*IF(E2098,$AH$19,$AH$20)*IF(F2098,$AH$24,$AH$25)*IF(G2098,$AH$29,$AH$30)*IF(H2098,$AH$34,$AH$35)*IF(I2098,$AH$39,$AH$40)*IF(J2098,$AH$44,$AH$45)*IF(K2098,$AH$49,$AH$50)*IF(L2098,$AH$54,$AH$55)*IF(M2098,$AH$59,$AH$60)</f>
        <v>0.00013473891829059</v>
      </c>
      <c r="Q2098">
        <f t="shared" si="320"/>
        <v>0.003105295685674</v>
      </c>
      <c r="R2098">
        <f t="shared" si="321"/>
        <v>0</v>
      </c>
      <c r="S2098">
        <f t="shared" si="322"/>
        <v>0</v>
      </c>
      <c r="T2098">
        <f t="shared" si="323"/>
        <v>0</v>
      </c>
      <c r="U2098">
        <f t="shared" si="324"/>
        <v>0</v>
      </c>
      <c r="V2098">
        <f t="shared" si="325"/>
        <v>1</v>
      </c>
      <c r="W2098">
        <f t="shared" si="326"/>
        <v>0</v>
      </c>
      <c r="X2098">
        <f t="shared" si="327"/>
        <v>0</v>
      </c>
      <c r="Y2098">
        <f t="shared" si="328"/>
        <v>0</v>
      </c>
      <c r="Z2098">
        <f t="shared" si="329"/>
        <v>0</v>
      </c>
    </row>
    <row r="2099" spans="1:26">
      <c r="A2099">
        <v>1</v>
      </c>
      <c r="B2099" t="s">
        <v>29</v>
      </c>
      <c r="C2099" t="s">
        <v>61</v>
      </c>
      <c r="D2099">
        <v>1</v>
      </c>
      <c r="E2099">
        <v>1</v>
      </c>
      <c r="F2099">
        <v>0</v>
      </c>
      <c r="G2099">
        <v>1</v>
      </c>
      <c r="H2099">
        <v>0</v>
      </c>
      <c r="I2099">
        <v>0</v>
      </c>
      <c r="J2099">
        <v>1</v>
      </c>
      <c r="K2099">
        <v>0</v>
      </c>
      <c r="L2099">
        <v>0</v>
      </c>
      <c r="M2099">
        <v>1</v>
      </c>
      <c r="N2099">
        <f t="array" ref="N2099">$AC$2*_xlfn.IFS(B2099="data_scientist",$AD$7,TRUE,1)*_xlfn.IFS(B2099="data_analyst",$AD$8,TRUE,1)*_xlfn.IFS(B2099="data_engineer",$AD$9,TRUE,1)*IF(D2099,$AD$13,$AD$14)*IF(E2099,$AD$19,$AD$20)*IF(F2099,$AD$24,$AD$25)*IF(G2099,$AD$29,$AD$30)*IF(H2099,$AD$34,$AD$35)*IF(I2099,$AD$39,$AD$40)*IF(J2099,$AD$44,$AD$45)*IF(K2099,$AD$49,$AD$50)*IF(L2099,$AD$54,$AD$55)*IF(M2099,$AD$59,$AD$60)</f>
        <v>0.000167089039600269</v>
      </c>
      <c r="O2099">
        <f t="array" ref="O2099">$AD$2*_xlfn.IFS(B2099="data_scientist",$AF$7,TRUE,1)*_xlfn.IFS(B2099="data_analyst",$AF$8,TRUE,1)*_xlfn.IFS(B2099="data_engineer",$AF$9,TRUE,1)*IF(D2099,$AF$13,$AF$14)*IF(E2099,$AF$19,$AF$20)*IF(F2099,$AF$24,$AF$25)*IF(G2099,$AF$29,$AF$30)*IF(H2099,$AF$34,$AF$35)*IF(I2099,$AF$39,$AF$40)*IF(J2099,$AF$44,$AF$45)*IF(K2099,$AF$49,$AF$50)*IF(L2099,$AF$54,$AF$55)*IF(M2099,$AF$59,$AF$60)</f>
        <v>0.000877594285260212</v>
      </c>
      <c r="P2099">
        <f t="array" ref="P2099">$AE$2*_xlfn.IFS(B2099="data_scientist",$AH$7,TRUE,1)*_xlfn.IFS(B2099="data_analyst",$AH$8,TRUE,1)*_xlfn.IFS(B2099="data_engineer",$AH$9,TRUE,1)*IF(D2099,$AH$13,$AH$14)*IF(E2099,$AH$19,$AH$20)*IF(F2099,$AH$24,$AH$25)*IF(G2099,$AH$29,$AH$30)*IF(H2099,$AH$34,$AH$35)*IF(I2099,$AH$39,$AH$40)*IF(J2099,$AH$44,$AH$45)*IF(K2099,$AH$49,$AH$50)*IF(L2099,$AH$54,$AH$55)*IF(M2099,$AH$59,$AH$60)</f>
        <v>9.45780161414552e-5</v>
      </c>
      <c r="Q2099">
        <f t="shared" si="320"/>
        <v>0.000877594285260212</v>
      </c>
      <c r="R2099">
        <f t="shared" si="321"/>
        <v>0</v>
      </c>
      <c r="S2099">
        <f t="shared" si="322"/>
        <v>0</v>
      </c>
      <c r="T2099">
        <f t="shared" si="323"/>
        <v>0</v>
      </c>
      <c r="U2099">
        <f t="shared" si="324"/>
        <v>0</v>
      </c>
      <c r="V2099">
        <f t="shared" si="325"/>
        <v>1</v>
      </c>
      <c r="W2099">
        <f t="shared" si="326"/>
        <v>0</v>
      </c>
      <c r="X2099">
        <f t="shared" si="327"/>
        <v>0</v>
      </c>
      <c r="Y2099">
        <f t="shared" si="328"/>
        <v>0</v>
      </c>
      <c r="Z2099">
        <f t="shared" si="329"/>
        <v>0</v>
      </c>
    </row>
    <row r="2100" spans="1:26">
      <c r="A2100">
        <v>1</v>
      </c>
      <c r="B2100" t="s">
        <v>29</v>
      </c>
      <c r="C2100" t="s">
        <v>61</v>
      </c>
      <c r="D2100">
        <v>1</v>
      </c>
      <c r="E2100">
        <v>1</v>
      </c>
      <c r="F2100">
        <v>1</v>
      </c>
      <c r="G2100">
        <v>1</v>
      </c>
      <c r="H2100">
        <v>1</v>
      </c>
      <c r="I2100">
        <v>0</v>
      </c>
      <c r="J2100">
        <v>0</v>
      </c>
      <c r="K2100">
        <v>1</v>
      </c>
      <c r="L2100">
        <v>0</v>
      </c>
      <c r="M2100">
        <v>1</v>
      </c>
      <c r="N2100">
        <f t="array" ref="N2100">$AC$2*_xlfn.IFS(B2100="data_scientist",$AD$7,TRUE,1)*_xlfn.IFS(B2100="data_analyst",$AD$8,TRUE,1)*_xlfn.IFS(B2100="data_engineer",$AD$9,TRUE,1)*IF(D2100,$AD$13,$AD$14)*IF(E2100,$AD$19,$AD$20)*IF(F2100,$AD$24,$AD$25)*IF(G2100,$AD$29,$AD$30)*IF(H2100,$AD$34,$AD$35)*IF(I2100,$AD$39,$AD$40)*IF(J2100,$AD$44,$AD$45)*IF(K2100,$AD$49,$AD$50)*IF(L2100,$AD$54,$AD$55)*IF(M2100,$AD$59,$AD$60)</f>
        <v>4.95437890465876e-7</v>
      </c>
      <c r="O2100">
        <f t="array" ref="O2100">$AD$2*_xlfn.IFS(B2100="data_scientist",$AF$7,TRUE,1)*_xlfn.IFS(B2100="data_analyst",$AF$8,TRUE,1)*_xlfn.IFS(B2100="data_engineer",$AF$9,TRUE,1)*IF(D2100,$AF$13,$AF$14)*IF(E2100,$AF$19,$AF$20)*IF(F2100,$AF$24,$AF$25)*IF(G2100,$AF$29,$AF$30)*IF(H2100,$AF$34,$AF$35)*IF(I2100,$AF$39,$AF$40)*IF(J2100,$AF$44,$AF$45)*IF(K2100,$AF$49,$AF$50)*IF(L2100,$AF$54,$AF$55)*IF(M2100,$AF$59,$AF$60)</f>
        <v>0.00224172155876414</v>
      </c>
      <c r="P2100">
        <f t="array" ref="P2100">$AE$2*_xlfn.IFS(B2100="data_scientist",$AH$7,TRUE,1)*_xlfn.IFS(B2100="data_analyst",$AH$8,TRUE,1)*_xlfn.IFS(B2100="data_engineer",$AH$9,TRUE,1)*IF(D2100,$AH$13,$AH$14)*IF(E2100,$AH$19,$AH$20)*IF(F2100,$AH$24,$AH$25)*IF(G2100,$AH$29,$AH$30)*IF(H2100,$AH$34,$AH$35)*IF(I2100,$AH$39,$AH$40)*IF(J2100,$AH$44,$AH$45)*IF(K2100,$AH$49,$AH$50)*IF(L2100,$AH$54,$AH$55)*IF(M2100,$AH$59,$AH$60)</f>
        <v>6.61875388094128e-5</v>
      </c>
      <c r="Q2100">
        <f t="shared" si="320"/>
        <v>0.00224172155876414</v>
      </c>
      <c r="R2100">
        <f t="shared" si="321"/>
        <v>0</v>
      </c>
      <c r="S2100">
        <f t="shared" si="322"/>
        <v>0</v>
      </c>
      <c r="T2100">
        <f t="shared" si="323"/>
        <v>0</v>
      </c>
      <c r="U2100">
        <f t="shared" si="324"/>
        <v>0</v>
      </c>
      <c r="V2100">
        <f t="shared" si="325"/>
        <v>1</v>
      </c>
      <c r="W2100">
        <f t="shared" si="326"/>
        <v>0</v>
      </c>
      <c r="X2100">
        <f t="shared" si="327"/>
        <v>0</v>
      </c>
      <c r="Y2100">
        <f t="shared" si="328"/>
        <v>0</v>
      </c>
      <c r="Z2100">
        <f t="shared" si="329"/>
        <v>0</v>
      </c>
    </row>
    <row r="2101" spans="1:26">
      <c r="A2101">
        <v>1</v>
      </c>
      <c r="B2101" t="s">
        <v>29</v>
      </c>
      <c r="C2101" t="s">
        <v>61</v>
      </c>
      <c r="D2101">
        <v>1</v>
      </c>
      <c r="E2101">
        <v>1</v>
      </c>
      <c r="F2101">
        <v>1</v>
      </c>
      <c r="G2101">
        <v>1</v>
      </c>
      <c r="H2101">
        <v>1</v>
      </c>
      <c r="I2101">
        <v>0</v>
      </c>
      <c r="J2101">
        <v>0</v>
      </c>
      <c r="K2101">
        <v>1</v>
      </c>
      <c r="L2101">
        <v>1</v>
      </c>
      <c r="M2101">
        <v>1</v>
      </c>
      <c r="N2101">
        <f t="array" ref="N2101">$AC$2*_xlfn.IFS(B2101="data_scientist",$AD$7,TRUE,1)*_xlfn.IFS(B2101="data_analyst",$AD$8,TRUE,1)*_xlfn.IFS(B2101="data_engineer",$AD$9,TRUE,1)*IF(D2101,$AD$13,$AD$14)*IF(E2101,$AD$19,$AD$20)*IF(F2101,$AD$24,$AD$25)*IF(G2101,$AD$29,$AD$30)*IF(H2101,$AD$34,$AD$35)*IF(I2101,$AD$39,$AD$40)*IF(J2101,$AD$44,$AD$45)*IF(K2101,$AD$49,$AD$50)*IF(L2101,$AD$54,$AD$55)*IF(M2101,$AD$59,$AD$60)</f>
        <v>4.19810299709403e-8</v>
      </c>
      <c r="O2101">
        <f t="array" ref="O2101">$AD$2*_xlfn.IFS(B2101="data_scientist",$AF$7,TRUE,1)*_xlfn.IFS(B2101="data_analyst",$AF$8,TRUE,1)*_xlfn.IFS(B2101="data_engineer",$AF$9,TRUE,1)*IF(D2101,$AF$13,$AF$14)*IF(E2101,$AF$19,$AF$20)*IF(F2101,$AF$24,$AF$25)*IF(G2101,$AF$29,$AF$30)*IF(H2101,$AF$34,$AF$35)*IF(I2101,$AF$39,$AF$40)*IF(J2101,$AF$44,$AF$45)*IF(K2101,$AF$49,$AF$50)*IF(L2101,$AF$54,$AF$55)*IF(M2101,$AF$59,$AF$60)</f>
        <v>0.00125294517789893</v>
      </c>
      <c r="P2101">
        <f t="array" ref="P2101">$AE$2*_xlfn.IFS(B2101="data_scientist",$AH$7,TRUE,1)*_xlfn.IFS(B2101="data_analyst",$AH$8,TRUE,1)*_xlfn.IFS(B2101="data_engineer",$AH$9,TRUE,1)*IF(D2101,$AH$13,$AH$14)*IF(E2101,$AH$19,$AH$20)*IF(F2101,$AH$24,$AH$25)*IF(G2101,$AH$29,$AH$30)*IF(H2101,$AH$34,$AH$35)*IF(I2101,$AH$39,$AH$40)*IF(J2101,$AH$44,$AH$45)*IF(K2101,$AH$49,$AH$50)*IF(L2101,$AH$54,$AH$55)*IF(M2101,$AH$59,$AH$60)</f>
        <v>2.08676379611882e-5</v>
      </c>
      <c r="Q2101">
        <f t="shared" si="320"/>
        <v>0.00125294517789893</v>
      </c>
      <c r="R2101">
        <f t="shared" si="321"/>
        <v>0</v>
      </c>
      <c r="S2101">
        <f t="shared" si="322"/>
        <v>0</v>
      </c>
      <c r="T2101">
        <f t="shared" si="323"/>
        <v>0</v>
      </c>
      <c r="U2101">
        <f t="shared" si="324"/>
        <v>0</v>
      </c>
      <c r="V2101">
        <f t="shared" si="325"/>
        <v>1</v>
      </c>
      <c r="W2101">
        <f t="shared" si="326"/>
        <v>0</v>
      </c>
      <c r="X2101">
        <f t="shared" si="327"/>
        <v>0</v>
      </c>
      <c r="Y2101">
        <f t="shared" si="328"/>
        <v>0</v>
      </c>
      <c r="Z2101">
        <f t="shared" si="329"/>
        <v>0</v>
      </c>
    </row>
    <row r="2102" spans="1:26">
      <c r="A2102">
        <v>1</v>
      </c>
      <c r="B2102" t="s">
        <v>29</v>
      </c>
      <c r="C2102" t="s">
        <v>61</v>
      </c>
      <c r="D2102">
        <v>1</v>
      </c>
      <c r="E2102">
        <v>1</v>
      </c>
      <c r="F2102">
        <v>1</v>
      </c>
      <c r="G2102">
        <v>1</v>
      </c>
      <c r="H2102">
        <v>1</v>
      </c>
      <c r="I2102">
        <v>1</v>
      </c>
      <c r="J2102">
        <v>0</v>
      </c>
      <c r="K2102">
        <v>0</v>
      </c>
      <c r="L2102">
        <v>1</v>
      </c>
      <c r="M2102">
        <v>1</v>
      </c>
      <c r="N2102">
        <f t="array" ref="N2102">$AC$2*_xlfn.IFS(B2102="data_scientist",$AD$7,TRUE,1)*_xlfn.IFS(B2102="data_analyst",$AD$8,TRUE,1)*_xlfn.IFS(B2102="data_engineer",$AD$9,TRUE,1)*IF(D2102,$AD$13,$AD$14)*IF(E2102,$AD$19,$AD$20)*IF(F2102,$AD$24,$AD$25)*IF(G2102,$AD$29,$AD$30)*IF(H2102,$AD$34,$AD$35)*IF(I2102,$AD$39,$AD$40)*IF(J2102,$AD$44,$AD$45)*IF(K2102,$AD$49,$AD$50)*IF(L2102,$AD$54,$AD$55)*IF(M2102,$AD$59,$AD$60)</f>
        <v>2.99286925133783e-7</v>
      </c>
      <c r="O2102">
        <f t="array" ref="O2102">$AD$2*_xlfn.IFS(B2102="data_scientist",$AF$7,TRUE,1)*_xlfn.IFS(B2102="data_analyst",$AF$8,TRUE,1)*_xlfn.IFS(B2102="data_engineer",$AF$9,TRUE,1)*IF(D2102,$AF$13,$AF$14)*IF(E2102,$AF$19,$AF$20)*IF(F2102,$AF$24,$AF$25)*IF(G2102,$AF$29,$AF$30)*IF(H2102,$AF$34,$AF$35)*IF(I2102,$AF$39,$AF$40)*IF(J2102,$AF$44,$AF$45)*IF(K2102,$AF$49,$AF$50)*IF(L2102,$AF$54,$AF$55)*IF(M2102,$AF$59,$AF$60)</f>
        <v>0.000486502525275682</v>
      </c>
      <c r="P2102">
        <f t="array" ref="P2102">$AE$2*_xlfn.IFS(B2102="data_scientist",$AH$7,TRUE,1)*_xlfn.IFS(B2102="data_analyst",$AH$8,TRUE,1)*_xlfn.IFS(B2102="data_engineer",$AH$9,TRUE,1)*IF(D2102,$AH$13,$AH$14)*IF(E2102,$AH$19,$AH$20)*IF(F2102,$AH$24,$AH$25)*IF(G2102,$AH$29,$AH$30)*IF(H2102,$AH$34,$AH$35)*IF(I2102,$AH$39,$AH$40)*IF(J2102,$AH$44,$AH$45)*IF(K2102,$AH$49,$AH$50)*IF(L2102,$AH$54,$AH$55)*IF(M2102,$AH$59,$AH$60)</f>
        <v>1.55517420951665e-5</v>
      </c>
      <c r="Q2102">
        <f t="shared" si="320"/>
        <v>0.000486502525275682</v>
      </c>
      <c r="R2102">
        <f t="shared" si="321"/>
        <v>0</v>
      </c>
      <c r="S2102">
        <f t="shared" si="322"/>
        <v>0</v>
      </c>
      <c r="T2102">
        <f t="shared" si="323"/>
        <v>0</v>
      </c>
      <c r="U2102">
        <f t="shared" si="324"/>
        <v>0</v>
      </c>
      <c r="V2102">
        <f t="shared" si="325"/>
        <v>1</v>
      </c>
      <c r="W2102">
        <f t="shared" si="326"/>
        <v>0</v>
      </c>
      <c r="X2102">
        <f t="shared" si="327"/>
        <v>0</v>
      </c>
      <c r="Y2102">
        <f t="shared" si="328"/>
        <v>0</v>
      </c>
      <c r="Z2102">
        <f t="shared" si="329"/>
        <v>0</v>
      </c>
    </row>
    <row r="2103" spans="1:26">
      <c r="A2103">
        <v>1</v>
      </c>
      <c r="B2103" t="s">
        <v>29</v>
      </c>
      <c r="C2103" t="s">
        <v>61</v>
      </c>
      <c r="D2103">
        <v>1</v>
      </c>
      <c r="E2103">
        <v>0</v>
      </c>
      <c r="F2103">
        <v>1</v>
      </c>
      <c r="G2103">
        <v>1</v>
      </c>
      <c r="H2103">
        <v>0</v>
      </c>
      <c r="I2103">
        <v>1</v>
      </c>
      <c r="J2103">
        <v>0</v>
      </c>
      <c r="K2103">
        <v>0</v>
      </c>
      <c r="L2103">
        <v>0</v>
      </c>
      <c r="M2103">
        <v>1</v>
      </c>
      <c r="N2103">
        <f t="array" ref="N2103">$AC$2*_xlfn.IFS(B2103="data_scientist",$AD$7,TRUE,1)*_xlfn.IFS(B2103="data_analyst",$AD$8,TRUE,1)*_xlfn.IFS(B2103="data_engineer",$AD$9,TRUE,1)*IF(D2103,$AD$13,$AD$14)*IF(E2103,$AD$19,$AD$20)*IF(F2103,$AD$24,$AD$25)*IF(G2103,$AD$29,$AD$30)*IF(H2103,$AD$34,$AD$35)*IF(I2103,$AD$39,$AD$40)*IF(J2103,$AD$44,$AD$45)*IF(K2103,$AD$49,$AD$50)*IF(L2103,$AD$54,$AD$55)*IF(M2103,$AD$59,$AD$60)</f>
        <v>4.05885086445859e-5</v>
      </c>
      <c r="O2103">
        <f t="array" ref="O2103">$AD$2*_xlfn.IFS(B2103="data_scientist",$AF$7,TRUE,1)*_xlfn.IFS(B2103="data_analyst",$AF$8,TRUE,1)*_xlfn.IFS(B2103="data_engineer",$AF$9,TRUE,1)*IF(D2103,$AF$13,$AF$14)*IF(E2103,$AF$19,$AF$20)*IF(F2103,$AF$24,$AF$25)*IF(G2103,$AF$29,$AF$30)*IF(H2103,$AF$34,$AF$35)*IF(I2103,$AF$39,$AF$40)*IF(J2103,$AF$44,$AF$45)*IF(K2103,$AF$49,$AF$50)*IF(L2103,$AF$54,$AF$55)*IF(M2103,$AF$59,$AF$60)</f>
        <v>0.00103943658967547</v>
      </c>
      <c r="P2103">
        <f t="array" ref="P2103">$AE$2*_xlfn.IFS(B2103="data_scientist",$AH$7,TRUE,1)*_xlfn.IFS(B2103="data_analyst",$AH$8,TRUE,1)*_xlfn.IFS(B2103="data_engineer",$AH$9,TRUE,1)*IF(D2103,$AH$13,$AH$14)*IF(E2103,$AH$19,$AH$20)*IF(F2103,$AH$24,$AH$25)*IF(G2103,$AH$29,$AH$30)*IF(H2103,$AH$34,$AH$35)*IF(I2103,$AH$39,$AH$40)*IF(J2103,$AH$44,$AH$45)*IF(K2103,$AH$49,$AH$50)*IF(L2103,$AH$54,$AH$55)*IF(M2103,$AH$59,$AH$60)</f>
        <v>9.46770470607316e-5</v>
      </c>
      <c r="Q2103">
        <f t="shared" si="320"/>
        <v>0.00103943658967547</v>
      </c>
      <c r="R2103">
        <f t="shared" si="321"/>
        <v>0</v>
      </c>
      <c r="S2103">
        <f t="shared" si="322"/>
        <v>0</v>
      </c>
      <c r="T2103">
        <f t="shared" si="323"/>
        <v>0</v>
      </c>
      <c r="U2103">
        <f t="shared" si="324"/>
        <v>0</v>
      </c>
      <c r="V2103">
        <f t="shared" si="325"/>
        <v>1</v>
      </c>
      <c r="W2103">
        <f t="shared" si="326"/>
        <v>0</v>
      </c>
      <c r="X2103">
        <f t="shared" si="327"/>
        <v>0</v>
      </c>
      <c r="Y2103">
        <f t="shared" si="328"/>
        <v>0</v>
      </c>
      <c r="Z2103">
        <f t="shared" si="329"/>
        <v>0</v>
      </c>
    </row>
    <row r="2104" spans="1:26">
      <c r="A2104">
        <v>1</v>
      </c>
      <c r="B2104" t="s">
        <v>29</v>
      </c>
      <c r="C2104" t="s">
        <v>61</v>
      </c>
      <c r="D2104">
        <v>1</v>
      </c>
      <c r="E2104">
        <v>1</v>
      </c>
      <c r="F2104">
        <v>1</v>
      </c>
      <c r="G2104">
        <v>1</v>
      </c>
      <c r="H2104">
        <v>1</v>
      </c>
      <c r="I2104">
        <v>0</v>
      </c>
      <c r="J2104">
        <v>0</v>
      </c>
      <c r="K2104">
        <v>1</v>
      </c>
      <c r="L2104">
        <v>1</v>
      </c>
      <c r="M2104">
        <v>1</v>
      </c>
      <c r="N2104">
        <f t="array" ref="N2104">$AC$2*_xlfn.IFS(B2104="data_scientist",$AD$7,TRUE,1)*_xlfn.IFS(B2104="data_analyst",$AD$8,TRUE,1)*_xlfn.IFS(B2104="data_engineer",$AD$9,TRUE,1)*IF(D2104,$AD$13,$AD$14)*IF(E2104,$AD$19,$AD$20)*IF(F2104,$AD$24,$AD$25)*IF(G2104,$AD$29,$AD$30)*IF(H2104,$AD$34,$AD$35)*IF(I2104,$AD$39,$AD$40)*IF(J2104,$AD$44,$AD$45)*IF(K2104,$AD$49,$AD$50)*IF(L2104,$AD$54,$AD$55)*IF(M2104,$AD$59,$AD$60)</f>
        <v>4.19810299709403e-8</v>
      </c>
      <c r="O2104">
        <f t="array" ref="O2104">$AD$2*_xlfn.IFS(B2104="data_scientist",$AF$7,TRUE,1)*_xlfn.IFS(B2104="data_analyst",$AF$8,TRUE,1)*_xlfn.IFS(B2104="data_engineer",$AF$9,TRUE,1)*IF(D2104,$AF$13,$AF$14)*IF(E2104,$AF$19,$AF$20)*IF(F2104,$AF$24,$AF$25)*IF(G2104,$AF$29,$AF$30)*IF(H2104,$AF$34,$AF$35)*IF(I2104,$AF$39,$AF$40)*IF(J2104,$AF$44,$AF$45)*IF(K2104,$AF$49,$AF$50)*IF(L2104,$AF$54,$AF$55)*IF(M2104,$AF$59,$AF$60)</f>
        <v>0.00125294517789893</v>
      </c>
      <c r="P2104">
        <f t="array" ref="P2104">$AE$2*_xlfn.IFS(B2104="data_scientist",$AH$7,TRUE,1)*_xlfn.IFS(B2104="data_analyst",$AH$8,TRUE,1)*_xlfn.IFS(B2104="data_engineer",$AH$9,TRUE,1)*IF(D2104,$AH$13,$AH$14)*IF(E2104,$AH$19,$AH$20)*IF(F2104,$AH$24,$AH$25)*IF(G2104,$AH$29,$AH$30)*IF(H2104,$AH$34,$AH$35)*IF(I2104,$AH$39,$AH$40)*IF(J2104,$AH$44,$AH$45)*IF(K2104,$AH$49,$AH$50)*IF(L2104,$AH$54,$AH$55)*IF(M2104,$AH$59,$AH$60)</f>
        <v>2.08676379611882e-5</v>
      </c>
      <c r="Q2104">
        <f t="shared" si="320"/>
        <v>0.00125294517789893</v>
      </c>
      <c r="R2104">
        <f t="shared" si="321"/>
        <v>0</v>
      </c>
      <c r="S2104">
        <f t="shared" si="322"/>
        <v>0</v>
      </c>
      <c r="T2104">
        <f t="shared" si="323"/>
        <v>0</v>
      </c>
      <c r="U2104">
        <f t="shared" si="324"/>
        <v>0</v>
      </c>
      <c r="V2104">
        <f t="shared" si="325"/>
        <v>1</v>
      </c>
      <c r="W2104">
        <f t="shared" si="326"/>
        <v>0</v>
      </c>
      <c r="X2104">
        <f t="shared" si="327"/>
        <v>0</v>
      </c>
      <c r="Y2104">
        <f t="shared" si="328"/>
        <v>0</v>
      </c>
      <c r="Z2104">
        <f t="shared" si="329"/>
        <v>0</v>
      </c>
    </row>
    <row r="2105" spans="1:26">
      <c r="A2105">
        <v>1</v>
      </c>
      <c r="B2105" t="s">
        <v>29</v>
      </c>
      <c r="C2105" t="s">
        <v>61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f t="array" ref="N2105">$AC$2*_xlfn.IFS(B2105="data_scientist",$AD$7,TRUE,1)*_xlfn.IFS(B2105="data_analyst",$AD$8,TRUE,1)*_xlfn.IFS(B2105="data_engineer",$AD$9,TRUE,1)*IF(D2105,$AD$13,$AD$14)*IF(E2105,$AD$19,$AD$20)*IF(F2105,$AD$24,$AD$25)*IF(G2105,$AD$29,$AD$30)*IF(H2105,$AD$34,$AD$35)*IF(I2105,$AD$39,$AD$40)*IF(J2105,$AD$44,$AD$45)*IF(K2105,$AD$49,$AD$50)*IF(L2105,$AD$54,$AD$55)*IF(M2105,$AD$59,$AD$60)</f>
        <v>0.000772975130809792</v>
      </c>
      <c r="O2105">
        <f t="array" ref="O2105">$AD$2*_xlfn.IFS(B2105="data_scientist",$AF$7,TRUE,1)*_xlfn.IFS(B2105="data_analyst",$AF$8,TRUE,1)*_xlfn.IFS(B2105="data_engineer",$AF$9,TRUE,1)*IF(D2105,$AF$13,$AF$14)*IF(E2105,$AF$19,$AF$20)*IF(F2105,$AF$24,$AF$25)*IF(G2105,$AF$29,$AF$30)*IF(H2105,$AF$34,$AF$35)*IF(I2105,$AF$39,$AF$40)*IF(J2105,$AF$44,$AF$45)*IF(K2105,$AF$49,$AF$50)*IF(L2105,$AF$54,$AF$55)*IF(M2105,$AF$59,$AF$60)</f>
        <v>9.67605416109914e-5</v>
      </c>
      <c r="P2105">
        <f t="array" ref="P2105">$AE$2*_xlfn.IFS(B2105="data_scientist",$AH$7,TRUE,1)*_xlfn.IFS(B2105="data_analyst",$AH$8,TRUE,1)*_xlfn.IFS(B2105="data_engineer",$AH$9,TRUE,1)*IF(D2105,$AH$13,$AH$14)*IF(E2105,$AH$19,$AH$20)*IF(F2105,$AH$24,$AH$25)*IF(G2105,$AH$29,$AH$30)*IF(H2105,$AH$34,$AH$35)*IF(I2105,$AH$39,$AH$40)*IF(J2105,$AH$44,$AH$45)*IF(K2105,$AH$49,$AH$50)*IF(L2105,$AH$54,$AH$55)*IF(M2105,$AH$59,$AH$60)</f>
        <v>0.000106646786904811</v>
      </c>
      <c r="Q2105">
        <f t="shared" si="320"/>
        <v>0.000772975130809792</v>
      </c>
      <c r="R2105">
        <f t="shared" si="321"/>
        <v>0</v>
      </c>
      <c r="S2105">
        <f t="shared" si="322"/>
        <v>0</v>
      </c>
      <c r="T2105">
        <f t="shared" si="323"/>
        <v>0</v>
      </c>
      <c r="U2105">
        <f t="shared" si="324"/>
        <v>1</v>
      </c>
      <c r="V2105">
        <f t="shared" si="325"/>
        <v>0</v>
      </c>
      <c r="W2105">
        <f t="shared" si="326"/>
        <v>0</v>
      </c>
      <c r="X2105">
        <f t="shared" si="327"/>
        <v>0</v>
      </c>
      <c r="Y2105">
        <f t="shared" si="328"/>
        <v>0</v>
      </c>
      <c r="Z2105">
        <f t="shared" si="329"/>
        <v>0</v>
      </c>
    </row>
    <row r="2106" spans="1:26">
      <c r="A2106">
        <v>1</v>
      </c>
      <c r="B2106" t="s">
        <v>29</v>
      </c>
      <c r="C2106" t="s">
        <v>61</v>
      </c>
      <c r="D2106">
        <v>1</v>
      </c>
      <c r="E2106">
        <v>1</v>
      </c>
      <c r="F2106">
        <v>1</v>
      </c>
      <c r="G2106">
        <v>1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1</v>
      </c>
      <c r="N2106">
        <f t="array" ref="N2106">$AC$2*_xlfn.IFS(B2106="data_scientist",$AD$7,TRUE,1)*_xlfn.IFS(B2106="data_analyst",$AD$8,TRUE,1)*_xlfn.IFS(B2106="data_engineer",$AD$9,TRUE,1)*IF(D2106,$AD$13,$AD$14)*IF(E2106,$AD$19,$AD$20)*IF(F2106,$AD$24,$AD$25)*IF(G2106,$AD$29,$AD$30)*IF(H2106,$AD$34,$AD$35)*IF(I2106,$AD$39,$AD$40)*IF(J2106,$AD$44,$AD$45)*IF(K2106,$AD$49,$AD$50)*IF(L2106,$AD$54,$AD$55)*IF(M2106,$AD$59,$AD$60)</f>
        <v>0.000154014822529376</v>
      </c>
      <c r="O2106">
        <f t="array" ref="O2106">$AD$2*_xlfn.IFS(B2106="data_scientist",$AF$7,TRUE,1)*_xlfn.IFS(B2106="data_analyst",$AF$8,TRUE,1)*_xlfn.IFS(B2106="data_engineer",$AF$9,TRUE,1)*IF(D2106,$AF$13,$AF$14)*IF(E2106,$AF$19,$AF$20)*IF(F2106,$AF$24,$AF$25)*IF(G2106,$AF$29,$AF$30)*IF(H2106,$AF$34,$AF$35)*IF(I2106,$AF$39,$AF$40)*IF(J2106,$AF$44,$AF$45)*IF(K2106,$AF$49,$AF$50)*IF(L2106,$AF$54,$AF$55)*IF(M2106,$AF$59,$AF$60)</f>
        <v>0.0049807469930692</v>
      </c>
      <c r="P2106">
        <f t="array" ref="P2106">$AE$2*_xlfn.IFS(B2106="data_scientist",$AH$7,TRUE,1)*_xlfn.IFS(B2106="data_analyst",$AH$8,TRUE,1)*_xlfn.IFS(B2106="data_engineer",$AH$9,TRUE,1)*IF(D2106,$AH$13,$AH$14)*IF(E2106,$AH$19,$AH$20)*IF(F2106,$AH$24,$AH$25)*IF(G2106,$AH$29,$AH$30)*IF(H2106,$AH$34,$AH$35)*IF(I2106,$AH$39,$AH$40)*IF(J2106,$AH$44,$AH$45)*IF(K2106,$AH$49,$AH$50)*IF(L2106,$AH$54,$AH$55)*IF(M2106,$AH$59,$AH$60)</f>
        <v>0.000357854976535224</v>
      </c>
      <c r="Q2106">
        <f t="shared" si="320"/>
        <v>0.0049807469930692</v>
      </c>
      <c r="R2106">
        <f t="shared" si="321"/>
        <v>0</v>
      </c>
      <c r="S2106">
        <f t="shared" si="322"/>
        <v>0</v>
      </c>
      <c r="T2106">
        <f t="shared" si="323"/>
        <v>0</v>
      </c>
      <c r="U2106">
        <f t="shared" si="324"/>
        <v>0</v>
      </c>
      <c r="V2106">
        <f t="shared" si="325"/>
        <v>1</v>
      </c>
      <c r="W2106">
        <f t="shared" si="326"/>
        <v>0</v>
      </c>
      <c r="X2106">
        <f t="shared" si="327"/>
        <v>0</v>
      </c>
      <c r="Y2106">
        <f t="shared" si="328"/>
        <v>0</v>
      </c>
      <c r="Z2106">
        <f t="shared" si="329"/>
        <v>0</v>
      </c>
    </row>
    <row r="2107" spans="1:26">
      <c r="A2107">
        <v>1</v>
      </c>
      <c r="B2107" t="s">
        <v>29</v>
      </c>
      <c r="C2107" t="s">
        <v>61</v>
      </c>
      <c r="D2107">
        <v>0</v>
      </c>
      <c r="E2107">
        <v>1</v>
      </c>
      <c r="F2107">
        <v>0</v>
      </c>
      <c r="G2107">
        <v>1</v>
      </c>
      <c r="H2107">
        <v>0</v>
      </c>
      <c r="I2107">
        <v>1</v>
      </c>
      <c r="J2107">
        <v>0</v>
      </c>
      <c r="K2107">
        <v>0</v>
      </c>
      <c r="L2107">
        <v>0</v>
      </c>
      <c r="M2107">
        <v>1</v>
      </c>
      <c r="N2107">
        <f t="array" ref="N2107">$AC$2*_xlfn.IFS(B2107="data_scientist",$AD$7,TRUE,1)*_xlfn.IFS(B2107="data_analyst",$AD$8,TRUE,1)*_xlfn.IFS(B2107="data_engineer",$AD$9,TRUE,1)*IF(D2107,$AD$13,$AD$14)*IF(E2107,$AD$19,$AD$20)*IF(F2107,$AD$24,$AD$25)*IF(G2107,$AD$29,$AD$30)*IF(H2107,$AD$34,$AD$35)*IF(I2107,$AD$39,$AD$40)*IF(J2107,$AD$44,$AD$45)*IF(K2107,$AD$49,$AD$50)*IF(L2107,$AD$54,$AD$55)*IF(M2107,$AD$59,$AD$60)</f>
        <v>0.00061948249777881</v>
      </c>
      <c r="O2107">
        <f t="array" ref="O2107">$AD$2*_xlfn.IFS(B2107="data_scientist",$AF$7,TRUE,1)*_xlfn.IFS(B2107="data_analyst",$AF$8,TRUE,1)*_xlfn.IFS(B2107="data_engineer",$AF$9,TRUE,1)*IF(D2107,$AF$13,$AF$14)*IF(E2107,$AF$19,$AF$20)*IF(F2107,$AF$24,$AF$25)*IF(G2107,$AF$29,$AF$30)*IF(H2107,$AF$34,$AF$35)*IF(I2107,$AF$39,$AF$40)*IF(J2107,$AF$44,$AF$45)*IF(K2107,$AF$49,$AF$50)*IF(L2107,$AF$54,$AF$55)*IF(M2107,$AF$59,$AF$60)</f>
        <v>0.000406432187343895</v>
      </c>
      <c r="P2107">
        <f t="array" ref="P2107">$AE$2*_xlfn.IFS(B2107="data_scientist",$AH$7,TRUE,1)*_xlfn.IFS(B2107="data_analyst",$AH$8,TRUE,1)*_xlfn.IFS(B2107="data_engineer",$AH$9,TRUE,1)*IF(D2107,$AH$13,$AH$14)*IF(E2107,$AH$19,$AH$20)*IF(F2107,$AH$24,$AH$25)*IF(G2107,$AH$29,$AH$30)*IF(H2107,$AH$34,$AH$35)*IF(I2107,$AH$39,$AH$40)*IF(J2107,$AH$44,$AH$45)*IF(K2107,$AH$49,$AH$50)*IF(L2107,$AH$54,$AH$55)*IF(M2107,$AH$59,$AH$60)</f>
        <v>0.000110617086957686</v>
      </c>
      <c r="Q2107">
        <f t="shared" si="320"/>
        <v>0.00061948249777881</v>
      </c>
      <c r="R2107">
        <f t="shared" si="321"/>
        <v>0</v>
      </c>
      <c r="S2107">
        <f t="shared" si="322"/>
        <v>0</v>
      </c>
      <c r="T2107">
        <f t="shared" si="323"/>
        <v>0</v>
      </c>
      <c r="U2107">
        <f t="shared" si="324"/>
        <v>1</v>
      </c>
      <c r="V2107">
        <f t="shared" si="325"/>
        <v>0</v>
      </c>
      <c r="W2107">
        <f t="shared" si="326"/>
        <v>0</v>
      </c>
      <c r="X2107">
        <f t="shared" si="327"/>
        <v>0</v>
      </c>
      <c r="Y2107">
        <f t="shared" si="328"/>
        <v>0</v>
      </c>
      <c r="Z2107">
        <f t="shared" si="329"/>
        <v>0</v>
      </c>
    </row>
    <row r="2108" spans="1:26">
      <c r="A2108">
        <v>1</v>
      </c>
      <c r="B2108" t="s">
        <v>29</v>
      </c>
      <c r="C2108" t="s">
        <v>61</v>
      </c>
      <c r="D2108">
        <v>1</v>
      </c>
      <c r="E2108">
        <v>1</v>
      </c>
      <c r="F2108">
        <v>1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0</v>
      </c>
      <c r="M2108">
        <v>1</v>
      </c>
      <c r="N2108">
        <f t="array" ref="N2108">$AC$2*_xlfn.IFS(B2108="data_scientist",$AD$7,TRUE,1)*_xlfn.IFS(B2108="data_analyst",$AD$8,TRUE,1)*_xlfn.IFS(B2108="data_engineer",$AD$9,TRUE,1)*IF(D2108,$AD$13,$AD$14)*IF(E2108,$AD$19,$AD$20)*IF(F2108,$AD$24,$AD$25)*IF(G2108,$AD$29,$AD$30)*IF(H2108,$AD$34,$AD$35)*IF(I2108,$AD$39,$AD$40)*IF(J2108,$AD$44,$AD$45)*IF(K2108,$AD$49,$AD$50)*IF(L2108,$AD$54,$AD$55)*IF(M2108,$AD$59,$AD$60)</f>
        <v>0.000147704208196804</v>
      </c>
      <c r="O2108">
        <f t="array" ref="O2108">$AD$2*_xlfn.IFS(B2108="data_scientist",$AF$7,TRUE,1)*_xlfn.IFS(B2108="data_analyst",$AF$8,TRUE,1)*_xlfn.IFS(B2108="data_engineer",$AF$9,TRUE,1)*IF(D2108,$AF$13,$AF$14)*IF(E2108,$AF$19,$AF$20)*IF(F2108,$AF$24,$AF$25)*IF(G2108,$AF$29,$AF$30)*IF(H2108,$AF$34,$AF$35)*IF(I2108,$AF$39,$AF$40)*IF(J2108,$AF$44,$AF$45)*IF(K2108,$AF$49,$AF$50)*IF(L2108,$AF$54,$AF$55)*IF(M2108,$AF$59,$AF$60)</f>
        <v>0.00137833214193192</v>
      </c>
      <c r="P2108">
        <f t="array" ref="P2108">$AE$2*_xlfn.IFS(B2108="data_scientist",$AH$7,TRUE,1)*_xlfn.IFS(B2108="data_analyst",$AH$8,TRUE,1)*_xlfn.IFS(B2108="data_engineer",$AH$9,TRUE,1)*IF(D2108,$AH$13,$AH$14)*IF(E2108,$AH$19,$AH$20)*IF(F2108,$AH$24,$AH$25)*IF(G2108,$AH$29,$AH$30)*IF(H2108,$AH$34,$AH$35)*IF(I2108,$AH$39,$AH$40)*IF(J2108,$AH$44,$AH$45)*IF(K2108,$AH$49,$AH$50)*IF(L2108,$AH$54,$AH$55)*IF(M2108,$AH$59,$AH$60)</f>
        <v>0.00018648509269538</v>
      </c>
      <c r="Q2108">
        <f t="shared" si="320"/>
        <v>0.00137833214193192</v>
      </c>
      <c r="R2108">
        <f t="shared" si="321"/>
        <v>0</v>
      </c>
      <c r="S2108">
        <f t="shared" si="322"/>
        <v>0</v>
      </c>
      <c r="T2108">
        <f t="shared" si="323"/>
        <v>0</v>
      </c>
      <c r="U2108">
        <f t="shared" si="324"/>
        <v>0</v>
      </c>
      <c r="V2108">
        <f t="shared" si="325"/>
        <v>1</v>
      </c>
      <c r="W2108">
        <f t="shared" si="326"/>
        <v>0</v>
      </c>
      <c r="X2108">
        <f t="shared" si="327"/>
        <v>0</v>
      </c>
      <c r="Y2108">
        <f t="shared" si="328"/>
        <v>0</v>
      </c>
      <c r="Z2108">
        <f t="shared" si="329"/>
        <v>0</v>
      </c>
    </row>
    <row r="2109" spans="1:26">
      <c r="A2109">
        <v>1</v>
      </c>
      <c r="B2109" t="s">
        <v>29</v>
      </c>
      <c r="C2109" t="s">
        <v>61</v>
      </c>
      <c r="D2109">
        <v>0</v>
      </c>
      <c r="E2109">
        <v>0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f t="array" ref="N2109">$AC$2*_xlfn.IFS(B2109="data_scientist",$AD$7,TRUE,1)*_xlfn.IFS(B2109="data_analyst",$AD$8,TRUE,1)*_xlfn.IFS(B2109="data_engineer",$AD$9,TRUE,1)*IF(D2109,$AD$13,$AD$14)*IF(E2109,$AD$19,$AD$20)*IF(F2109,$AD$24,$AD$25)*IF(G2109,$AD$29,$AD$30)*IF(H2109,$AD$34,$AD$35)*IF(I2109,$AD$39,$AD$40)*IF(J2109,$AD$44,$AD$45)*IF(K2109,$AD$49,$AD$50)*IF(L2109,$AD$54,$AD$55)*IF(M2109,$AD$59,$AD$60)</f>
        <v>0.000140636344234232</v>
      </c>
      <c r="O2109">
        <f t="array" ref="O2109">$AD$2*_xlfn.IFS(B2109="data_scientist",$AF$7,TRUE,1)*_xlfn.IFS(B2109="data_analyst",$AF$8,TRUE,1)*_xlfn.IFS(B2109="data_engineer",$AF$9,TRUE,1)*IF(D2109,$AF$13,$AF$14)*IF(E2109,$AF$19,$AF$20)*IF(F2109,$AF$24,$AF$25)*IF(G2109,$AF$29,$AF$30)*IF(H2109,$AF$34,$AF$35)*IF(I2109,$AF$39,$AF$40)*IF(J2109,$AF$44,$AF$45)*IF(K2109,$AF$49,$AF$50)*IF(L2109,$AF$54,$AF$55)*IF(M2109,$AF$59,$AF$60)</f>
        <v>0.000110072180041576</v>
      </c>
      <c r="P2109">
        <f t="array" ref="P2109">$AE$2*_xlfn.IFS(B2109="data_scientist",$AH$7,TRUE,1)*_xlfn.IFS(B2109="data_analyst",$AH$8,TRUE,1)*_xlfn.IFS(B2109="data_engineer",$AH$9,TRUE,1)*IF(D2109,$AH$13,$AH$14)*IF(E2109,$AH$19,$AH$20)*IF(F2109,$AH$24,$AH$25)*IF(G2109,$AH$29,$AH$30)*IF(H2109,$AH$34,$AH$35)*IF(I2109,$AH$39,$AH$40)*IF(J2109,$AH$44,$AH$45)*IF(K2109,$AH$49,$AH$50)*IF(L2109,$AH$54,$AH$55)*IF(M2109,$AH$59,$AH$60)</f>
        <v>7.28577059052671e-5</v>
      </c>
      <c r="Q2109">
        <f t="shared" si="320"/>
        <v>0.000140636344234232</v>
      </c>
      <c r="R2109">
        <f t="shared" si="321"/>
        <v>0</v>
      </c>
      <c r="S2109">
        <f t="shared" si="322"/>
        <v>0</v>
      </c>
      <c r="T2109">
        <f t="shared" si="323"/>
        <v>0</v>
      </c>
      <c r="U2109">
        <f t="shared" si="324"/>
        <v>1</v>
      </c>
      <c r="V2109">
        <f t="shared" si="325"/>
        <v>0</v>
      </c>
      <c r="W2109">
        <f t="shared" si="326"/>
        <v>0</v>
      </c>
      <c r="X2109">
        <f t="shared" si="327"/>
        <v>0</v>
      </c>
      <c r="Y2109">
        <f t="shared" si="328"/>
        <v>0</v>
      </c>
      <c r="Z2109">
        <f t="shared" si="329"/>
        <v>0</v>
      </c>
    </row>
    <row r="2110" spans="1:26">
      <c r="A2110">
        <v>1</v>
      </c>
      <c r="B2110" t="s">
        <v>29</v>
      </c>
      <c r="C2110" t="s">
        <v>61</v>
      </c>
      <c r="D2110">
        <v>1</v>
      </c>
      <c r="E2110">
        <v>1</v>
      </c>
      <c r="F2110">
        <v>1</v>
      </c>
      <c r="G2110">
        <v>1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1</v>
      </c>
      <c r="N2110">
        <f t="array" ref="N2110">$AC$2*_xlfn.IFS(B2110="data_scientist",$AD$7,TRUE,1)*_xlfn.IFS(B2110="data_analyst",$AD$8,TRUE,1)*_xlfn.IFS(B2110="data_engineer",$AD$9,TRUE,1)*IF(D2110,$AD$13,$AD$14)*IF(E2110,$AD$19,$AD$20)*IF(F2110,$AD$24,$AD$25)*IF(G2110,$AD$29,$AD$30)*IF(H2110,$AD$34,$AD$35)*IF(I2110,$AD$39,$AD$40)*IF(J2110,$AD$44,$AD$45)*IF(K2110,$AD$49,$AD$50)*IF(L2110,$AD$54,$AD$55)*IF(M2110,$AD$59,$AD$60)</f>
        <v>0.000154014822529376</v>
      </c>
      <c r="O2110">
        <f t="array" ref="O2110">$AD$2*_xlfn.IFS(B2110="data_scientist",$AF$7,TRUE,1)*_xlfn.IFS(B2110="data_analyst",$AF$8,TRUE,1)*_xlfn.IFS(B2110="data_engineer",$AF$9,TRUE,1)*IF(D2110,$AF$13,$AF$14)*IF(E2110,$AF$19,$AF$20)*IF(F2110,$AF$24,$AF$25)*IF(G2110,$AF$29,$AF$30)*IF(H2110,$AF$34,$AF$35)*IF(I2110,$AF$39,$AF$40)*IF(J2110,$AF$44,$AF$45)*IF(K2110,$AF$49,$AF$50)*IF(L2110,$AF$54,$AF$55)*IF(M2110,$AF$59,$AF$60)</f>
        <v>0.0049807469930692</v>
      </c>
      <c r="P2110">
        <f t="array" ref="P2110">$AE$2*_xlfn.IFS(B2110="data_scientist",$AH$7,TRUE,1)*_xlfn.IFS(B2110="data_analyst",$AH$8,TRUE,1)*_xlfn.IFS(B2110="data_engineer",$AH$9,TRUE,1)*IF(D2110,$AH$13,$AH$14)*IF(E2110,$AH$19,$AH$20)*IF(F2110,$AH$24,$AH$25)*IF(G2110,$AH$29,$AH$30)*IF(H2110,$AH$34,$AH$35)*IF(I2110,$AH$39,$AH$40)*IF(J2110,$AH$44,$AH$45)*IF(K2110,$AH$49,$AH$50)*IF(L2110,$AH$54,$AH$55)*IF(M2110,$AH$59,$AH$60)</f>
        <v>0.000357854976535224</v>
      </c>
      <c r="Q2110">
        <f t="shared" si="320"/>
        <v>0.0049807469930692</v>
      </c>
      <c r="R2110">
        <f t="shared" si="321"/>
        <v>0</v>
      </c>
      <c r="S2110">
        <f t="shared" si="322"/>
        <v>0</v>
      </c>
      <c r="T2110">
        <f t="shared" si="323"/>
        <v>0</v>
      </c>
      <c r="U2110">
        <f t="shared" si="324"/>
        <v>0</v>
      </c>
      <c r="V2110">
        <f t="shared" si="325"/>
        <v>1</v>
      </c>
      <c r="W2110">
        <f t="shared" si="326"/>
        <v>0</v>
      </c>
      <c r="X2110">
        <f t="shared" si="327"/>
        <v>0</v>
      </c>
      <c r="Y2110">
        <f t="shared" si="328"/>
        <v>0</v>
      </c>
      <c r="Z2110">
        <f t="shared" si="329"/>
        <v>0</v>
      </c>
    </row>
    <row r="2111" spans="1:26">
      <c r="A2111">
        <v>1</v>
      </c>
      <c r="B2111" t="s">
        <v>29</v>
      </c>
      <c r="C2111" t="s">
        <v>61</v>
      </c>
      <c r="D2111">
        <v>1</v>
      </c>
      <c r="E2111">
        <v>1</v>
      </c>
      <c r="F2111">
        <v>0</v>
      </c>
      <c r="G2111">
        <v>1</v>
      </c>
      <c r="H2111">
        <v>1</v>
      </c>
      <c r="I2111">
        <v>1</v>
      </c>
      <c r="J2111">
        <v>0</v>
      </c>
      <c r="K2111">
        <v>0</v>
      </c>
      <c r="L2111">
        <v>1</v>
      </c>
      <c r="M2111">
        <v>1</v>
      </c>
      <c r="N2111">
        <f t="array" ref="N2111">$AC$2*_xlfn.IFS(B2111="data_scientist",$AD$7,TRUE,1)*_xlfn.IFS(B2111="data_analyst",$AD$8,TRUE,1)*_xlfn.IFS(B2111="data_engineer",$AD$9,TRUE,1)*IF(D2111,$AD$13,$AD$14)*IF(E2111,$AD$19,$AD$20)*IF(F2111,$AD$24,$AD$25)*IF(G2111,$AD$29,$AD$30)*IF(H2111,$AD$34,$AD$35)*IF(I2111,$AD$39,$AD$40)*IF(J2111,$AD$44,$AD$45)*IF(K2111,$AD$49,$AD$50)*IF(L2111,$AD$54,$AD$55)*IF(M2111,$AD$59,$AD$60)</f>
        <v>1.64496134597785e-6</v>
      </c>
      <c r="O2111">
        <f t="array" ref="O2111">$AD$2*_xlfn.IFS(B2111="data_scientist",$AF$7,TRUE,1)*_xlfn.IFS(B2111="data_analyst",$AF$8,TRUE,1)*_xlfn.IFS(B2111="data_engineer",$AF$9,TRUE,1)*IF(D2111,$AF$13,$AF$14)*IF(E2111,$AF$19,$AF$20)*IF(F2111,$AF$24,$AF$25)*IF(G2111,$AF$29,$AF$30)*IF(H2111,$AF$34,$AF$35)*IF(I2111,$AF$39,$AF$40)*IF(J2111,$AF$44,$AF$45)*IF(K2111,$AF$49,$AF$50)*IF(L2111,$AF$54,$AF$55)*IF(M2111,$AF$59,$AF$60)</f>
        <v>0.000427667080119695</v>
      </c>
      <c r="P2111">
        <f t="array" ref="P2111">$AE$2*_xlfn.IFS(B2111="data_scientist",$AH$7,TRUE,1)*_xlfn.IFS(B2111="data_analyst",$AH$8,TRUE,1)*_xlfn.IFS(B2111="data_engineer",$AH$9,TRUE,1)*IF(D2111,$AH$13,$AH$14)*IF(E2111,$AH$19,$AH$20)*IF(F2111,$AH$24,$AH$25)*IF(G2111,$AH$29,$AH$30)*IF(H2111,$AH$34,$AH$35)*IF(I2111,$AH$39,$AH$40)*IF(J2111,$AH$44,$AH$45)*IF(K2111,$AH$49,$AH$50)*IF(L2111,$AH$54,$AH$55)*IF(M2111,$AH$59,$AH$60)</f>
        <v>2.27641442262583e-5</v>
      </c>
      <c r="Q2111">
        <f t="shared" si="320"/>
        <v>0.000427667080119695</v>
      </c>
      <c r="R2111">
        <f t="shared" si="321"/>
        <v>0</v>
      </c>
      <c r="S2111">
        <f t="shared" si="322"/>
        <v>0</v>
      </c>
      <c r="T2111">
        <f t="shared" si="323"/>
        <v>0</v>
      </c>
      <c r="U2111">
        <f t="shared" si="324"/>
        <v>0</v>
      </c>
      <c r="V2111">
        <f t="shared" si="325"/>
        <v>1</v>
      </c>
      <c r="W2111">
        <f t="shared" si="326"/>
        <v>0</v>
      </c>
      <c r="X2111">
        <f t="shared" si="327"/>
        <v>0</v>
      </c>
      <c r="Y2111">
        <f t="shared" si="328"/>
        <v>0</v>
      </c>
      <c r="Z2111">
        <f t="shared" si="329"/>
        <v>0</v>
      </c>
    </row>
    <row r="2112" spans="1:26">
      <c r="A2112">
        <v>1</v>
      </c>
      <c r="B2112" t="s">
        <v>29</v>
      </c>
      <c r="C2112" t="s">
        <v>61</v>
      </c>
      <c r="D2112">
        <v>1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f t="array" ref="N2112">$AC$2*_xlfn.IFS(B2112="data_scientist",$AD$7,TRUE,1)*_xlfn.IFS(B2112="data_analyst",$AD$8,TRUE,1)*_xlfn.IFS(B2112="data_engineer",$AD$9,TRUE,1)*IF(D2112,$AD$13,$AD$14)*IF(E2112,$AD$19,$AD$20)*IF(F2112,$AD$24,$AD$25)*IF(G2112,$AD$29,$AD$30)*IF(H2112,$AD$34,$AD$35)*IF(I2112,$AD$39,$AD$40)*IF(J2112,$AD$44,$AD$45)*IF(K2112,$AD$49,$AD$50)*IF(L2112,$AD$54,$AD$55)*IF(M2112,$AD$59,$AD$60)</f>
        <v>0.000362678626776578</v>
      </c>
      <c r="O2112">
        <f t="array" ref="O2112">$AD$2*_xlfn.IFS(B2112="data_scientist",$AF$7,TRUE,1)*_xlfn.IFS(B2112="data_analyst",$AF$8,TRUE,1)*_xlfn.IFS(B2112="data_engineer",$AF$9,TRUE,1)*IF(D2112,$AF$13,$AF$14)*IF(E2112,$AF$19,$AF$20)*IF(F2112,$AF$24,$AF$25)*IF(G2112,$AF$29,$AF$30)*IF(H2112,$AF$34,$AF$35)*IF(I2112,$AF$39,$AF$40)*IF(J2112,$AF$44,$AF$45)*IF(K2112,$AF$49,$AF$50)*IF(L2112,$AF$54,$AF$55)*IF(M2112,$AF$59,$AF$60)</f>
        <v>0.000252340470510154</v>
      </c>
      <c r="P2112">
        <f t="array" ref="P2112">$AE$2*_xlfn.IFS(B2112="data_scientist",$AH$7,TRUE,1)*_xlfn.IFS(B2112="data_analyst",$AH$8,TRUE,1)*_xlfn.IFS(B2112="data_engineer",$AH$9,TRUE,1)*IF(D2112,$AH$13,$AH$14)*IF(E2112,$AH$19,$AH$20)*IF(F2112,$AH$24,$AH$25)*IF(G2112,$AH$29,$AH$30)*IF(H2112,$AH$34,$AH$35)*IF(I2112,$AH$39,$AH$40)*IF(J2112,$AH$44,$AH$45)*IF(K2112,$AH$49,$AH$50)*IF(L2112,$AH$54,$AH$55)*IF(M2112,$AH$59,$AH$60)</f>
        <v>0.000141708744243379</v>
      </c>
      <c r="Q2112">
        <f t="shared" si="320"/>
        <v>0.000362678626776578</v>
      </c>
      <c r="R2112">
        <f t="shared" si="321"/>
        <v>0</v>
      </c>
      <c r="S2112">
        <f t="shared" si="322"/>
        <v>0</v>
      </c>
      <c r="T2112">
        <f t="shared" si="323"/>
        <v>0</v>
      </c>
      <c r="U2112">
        <f t="shared" si="324"/>
        <v>1</v>
      </c>
      <c r="V2112">
        <f t="shared" si="325"/>
        <v>0</v>
      </c>
      <c r="W2112">
        <f t="shared" si="326"/>
        <v>0</v>
      </c>
      <c r="X2112">
        <f t="shared" si="327"/>
        <v>0</v>
      </c>
      <c r="Y2112">
        <f t="shared" si="328"/>
        <v>0</v>
      </c>
      <c r="Z2112">
        <f t="shared" si="329"/>
        <v>0</v>
      </c>
    </row>
    <row r="2113" spans="1:26">
      <c r="A2113">
        <v>1</v>
      </c>
      <c r="B2113" t="s">
        <v>29</v>
      </c>
      <c r="C2113" t="s">
        <v>61</v>
      </c>
      <c r="D2113">
        <v>1</v>
      </c>
      <c r="E2113">
        <v>1</v>
      </c>
      <c r="F2113">
        <v>1</v>
      </c>
      <c r="G2113">
        <v>1</v>
      </c>
      <c r="H2113">
        <v>0</v>
      </c>
      <c r="I2113">
        <v>0</v>
      </c>
      <c r="J2113">
        <v>1</v>
      </c>
      <c r="K2113">
        <v>1</v>
      </c>
      <c r="L2113">
        <v>1</v>
      </c>
      <c r="M2113">
        <v>1</v>
      </c>
      <c r="N2113">
        <f t="array" ref="N2113">$AC$2*_xlfn.IFS(B2113="data_scientist",$AD$7,TRUE,1)*_xlfn.IFS(B2113="data_analyst",$AD$8,TRUE,1)*_xlfn.IFS(B2113="data_engineer",$AD$9,TRUE,1)*IF(D2113,$AD$13,$AD$14)*IF(E2113,$AD$19,$AD$20)*IF(F2113,$AD$24,$AD$25)*IF(G2113,$AD$29,$AD$30)*IF(H2113,$AD$34,$AD$35)*IF(I2113,$AD$39,$AD$40)*IF(J2113,$AD$44,$AD$45)*IF(K2113,$AD$49,$AD$50)*IF(L2113,$AD$54,$AD$55)*IF(M2113,$AD$59,$AD$60)</f>
        <v>1.24069272629184e-7</v>
      </c>
      <c r="O2113">
        <f t="array" ref="O2113">$AD$2*_xlfn.IFS(B2113="data_scientist",$AF$7,TRUE,1)*_xlfn.IFS(B2113="data_analyst",$AF$8,TRUE,1)*_xlfn.IFS(B2113="data_engineer",$AF$9,TRUE,1)*IF(D2113,$AF$13,$AF$14)*IF(E2113,$AF$19,$AF$20)*IF(F2113,$AF$24,$AF$25)*IF(G2113,$AF$29,$AF$30)*IF(H2113,$AF$34,$AF$35)*IF(I2113,$AF$39,$AF$40)*IF(J2113,$AF$44,$AF$45)*IF(K2113,$AF$49,$AF$50)*IF(L2113,$AF$54,$AF$55)*IF(M2113,$AF$59,$AF$60)</f>
        <v>0.000347881987776203</v>
      </c>
      <c r="P2113">
        <f t="array" ref="P2113">$AE$2*_xlfn.IFS(B2113="data_scientist",$AH$7,TRUE,1)*_xlfn.IFS(B2113="data_analyst",$AH$8,TRUE,1)*_xlfn.IFS(B2113="data_engineer",$AH$9,TRUE,1)*IF(D2113,$AH$13,$AH$14)*IF(E2113,$AH$19,$AH$20)*IF(F2113,$AH$24,$AH$25)*IF(G2113,$AH$29,$AH$30)*IF(H2113,$AH$34,$AH$35)*IF(I2113,$AH$39,$AH$40)*IF(J2113,$AH$44,$AH$45)*IF(K2113,$AH$49,$AH$50)*IF(L2113,$AH$54,$AH$55)*IF(M2113,$AH$59,$AH$60)</f>
        <v>7.67009907204387e-6</v>
      </c>
      <c r="Q2113">
        <f t="shared" si="320"/>
        <v>0.000347881987776203</v>
      </c>
      <c r="R2113">
        <f t="shared" si="321"/>
        <v>0</v>
      </c>
      <c r="S2113">
        <f t="shared" si="322"/>
        <v>0</v>
      </c>
      <c r="T2113">
        <f t="shared" si="323"/>
        <v>0</v>
      </c>
      <c r="U2113">
        <f t="shared" si="324"/>
        <v>0</v>
      </c>
      <c r="V2113">
        <f t="shared" si="325"/>
        <v>1</v>
      </c>
      <c r="W2113">
        <f t="shared" si="326"/>
        <v>0</v>
      </c>
      <c r="X2113">
        <f t="shared" si="327"/>
        <v>0</v>
      </c>
      <c r="Y2113">
        <f t="shared" si="328"/>
        <v>0</v>
      </c>
      <c r="Z2113">
        <f t="shared" si="329"/>
        <v>0</v>
      </c>
    </row>
    <row r="2114" spans="1:26">
      <c r="A2114">
        <v>1</v>
      </c>
      <c r="B2114" t="s">
        <v>29</v>
      </c>
      <c r="C2114" t="s">
        <v>61</v>
      </c>
      <c r="D2114">
        <v>1</v>
      </c>
      <c r="E2114">
        <v>1</v>
      </c>
      <c r="F2114">
        <v>1</v>
      </c>
      <c r="G2114">
        <v>1</v>
      </c>
      <c r="H2114">
        <v>1</v>
      </c>
      <c r="I2114">
        <v>1</v>
      </c>
      <c r="J2114">
        <v>1</v>
      </c>
      <c r="K2114">
        <v>0</v>
      </c>
      <c r="L2114">
        <v>0</v>
      </c>
      <c r="M2114">
        <v>1</v>
      </c>
      <c r="N2114">
        <f t="array" ref="N2114">$AC$2*_xlfn.IFS(B2114="data_scientist",$AD$7,TRUE,1)*_xlfn.IFS(B2114="data_analyst",$AD$8,TRUE,1)*_xlfn.IFS(B2114="data_engineer",$AD$9,TRUE,1)*IF(D2114,$AD$13,$AD$14)*IF(E2114,$AD$19,$AD$20)*IF(F2114,$AD$24,$AD$25)*IF(G2114,$AD$29,$AD$30)*IF(H2114,$AD$34,$AD$35)*IF(I2114,$AD$39,$AD$40)*IF(J2114,$AD$44,$AD$45)*IF(K2114,$AD$49,$AD$50)*IF(L2114,$AD$54,$AD$55)*IF(M2114,$AD$59,$AD$60)</f>
        <v>6.97174289783763e-7</v>
      </c>
      <c r="O2114">
        <f t="array" ref="O2114">$AD$2*_xlfn.IFS(B2114="data_scientist",$AF$7,TRUE,1)*_xlfn.IFS(B2114="data_analyst",$AF$8,TRUE,1)*_xlfn.IFS(B2114="data_engineer",$AF$9,TRUE,1)*IF(D2114,$AF$13,$AF$14)*IF(E2114,$AF$19,$AF$20)*IF(F2114,$AF$24,$AF$25)*IF(G2114,$AF$29,$AF$30)*IF(H2114,$AF$34,$AF$35)*IF(I2114,$AF$39,$AF$40)*IF(J2114,$AF$44,$AF$45)*IF(K2114,$AF$49,$AF$50)*IF(L2114,$AF$54,$AF$55)*IF(M2114,$AF$59,$AF$60)</f>
        <v>0.000174466994958173</v>
      </c>
      <c r="P2114">
        <f t="array" ref="P2114">$AE$2*_xlfn.IFS(B2114="data_scientist",$AH$7,TRUE,1)*_xlfn.IFS(B2114="data_analyst",$AH$8,TRUE,1)*_xlfn.IFS(B2114="data_engineer",$AH$9,TRUE,1)*IF(D2114,$AH$13,$AH$14)*IF(E2114,$AH$19,$AH$20)*IF(F2114,$AH$24,$AH$25)*IF(G2114,$AH$29,$AH$30)*IF(H2114,$AH$34,$AH$35)*IF(I2114,$AH$39,$AH$40)*IF(J2114,$AH$44,$AH$45)*IF(K2114,$AH$49,$AH$50)*IF(L2114,$AH$54,$AH$55)*IF(M2114,$AH$59,$AH$60)</f>
        <v>8.90620813067606e-6</v>
      </c>
      <c r="Q2114">
        <f t="shared" si="320"/>
        <v>0.000174466994958173</v>
      </c>
      <c r="R2114">
        <f t="shared" si="321"/>
        <v>0</v>
      </c>
      <c r="S2114">
        <f t="shared" si="322"/>
        <v>0</v>
      </c>
      <c r="T2114">
        <f t="shared" si="323"/>
        <v>0</v>
      </c>
      <c r="U2114">
        <f t="shared" si="324"/>
        <v>0</v>
      </c>
      <c r="V2114">
        <f t="shared" si="325"/>
        <v>1</v>
      </c>
      <c r="W2114">
        <f t="shared" si="326"/>
        <v>0</v>
      </c>
      <c r="X2114">
        <f t="shared" si="327"/>
        <v>0</v>
      </c>
      <c r="Y2114">
        <f t="shared" si="328"/>
        <v>0</v>
      </c>
      <c r="Z2114">
        <f t="shared" si="329"/>
        <v>0</v>
      </c>
    </row>
    <row r="2115" spans="1:26">
      <c r="A2115">
        <v>1</v>
      </c>
      <c r="B2115" t="s">
        <v>29</v>
      </c>
      <c r="C2115" t="s">
        <v>61</v>
      </c>
      <c r="D2115">
        <v>1</v>
      </c>
      <c r="E2115">
        <v>1</v>
      </c>
      <c r="F2115">
        <v>1</v>
      </c>
      <c r="G2115">
        <v>1</v>
      </c>
      <c r="H2115">
        <v>1</v>
      </c>
      <c r="I2115">
        <v>1</v>
      </c>
      <c r="J2115">
        <v>1</v>
      </c>
      <c r="K2115">
        <v>0</v>
      </c>
      <c r="L2115">
        <v>0</v>
      </c>
      <c r="M2115">
        <v>1</v>
      </c>
      <c r="N2115">
        <f t="array" ref="N2115">$AC$2*_xlfn.IFS(B2115="data_scientist",$AD$7,TRUE,1)*_xlfn.IFS(B2115="data_analyst",$AD$8,TRUE,1)*_xlfn.IFS(B2115="data_engineer",$AD$9,TRUE,1)*IF(D2115,$AD$13,$AD$14)*IF(E2115,$AD$19,$AD$20)*IF(F2115,$AD$24,$AD$25)*IF(G2115,$AD$29,$AD$30)*IF(H2115,$AD$34,$AD$35)*IF(I2115,$AD$39,$AD$40)*IF(J2115,$AD$44,$AD$45)*IF(K2115,$AD$49,$AD$50)*IF(L2115,$AD$54,$AD$55)*IF(M2115,$AD$59,$AD$60)</f>
        <v>6.97174289783763e-7</v>
      </c>
      <c r="O2115">
        <f t="array" ref="O2115">$AD$2*_xlfn.IFS(B2115="data_scientist",$AF$7,TRUE,1)*_xlfn.IFS(B2115="data_analyst",$AF$8,TRUE,1)*_xlfn.IFS(B2115="data_engineer",$AF$9,TRUE,1)*IF(D2115,$AF$13,$AF$14)*IF(E2115,$AF$19,$AF$20)*IF(F2115,$AF$24,$AF$25)*IF(G2115,$AF$29,$AF$30)*IF(H2115,$AF$34,$AF$35)*IF(I2115,$AF$39,$AF$40)*IF(J2115,$AF$44,$AF$45)*IF(K2115,$AF$49,$AF$50)*IF(L2115,$AF$54,$AF$55)*IF(M2115,$AF$59,$AF$60)</f>
        <v>0.000174466994958173</v>
      </c>
      <c r="P2115">
        <f t="array" ref="P2115">$AE$2*_xlfn.IFS(B2115="data_scientist",$AH$7,TRUE,1)*_xlfn.IFS(B2115="data_analyst",$AH$8,TRUE,1)*_xlfn.IFS(B2115="data_engineer",$AH$9,TRUE,1)*IF(D2115,$AH$13,$AH$14)*IF(E2115,$AH$19,$AH$20)*IF(F2115,$AH$24,$AH$25)*IF(G2115,$AH$29,$AH$30)*IF(H2115,$AH$34,$AH$35)*IF(I2115,$AH$39,$AH$40)*IF(J2115,$AH$44,$AH$45)*IF(K2115,$AH$49,$AH$50)*IF(L2115,$AH$54,$AH$55)*IF(M2115,$AH$59,$AH$60)</f>
        <v>8.90620813067606e-6</v>
      </c>
      <c r="Q2115">
        <f t="shared" ref="Q2115:Q2178" si="330">MAX(N2115:P2115)</f>
        <v>0.000174466994958173</v>
      </c>
      <c r="R2115">
        <f t="shared" ref="R2115:R2178" si="331">IF(AND(C2115="Low",N2115=Q2115),1,0)</f>
        <v>0</v>
      </c>
      <c r="S2115">
        <f t="shared" ref="S2115:S2178" si="332">IF(AND(C2115="Low",O2115=Q2115),1,0)</f>
        <v>0</v>
      </c>
      <c r="T2115">
        <f t="shared" ref="T2115:T2178" si="333">IF(AND(C2115="Low",P2115=Q2115),1,0)</f>
        <v>0</v>
      </c>
      <c r="U2115">
        <f t="shared" ref="U2115:U2178" si="334">IF(AND(C2115="Medium",N2115=Q2115),1,0)</f>
        <v>0</v>
      </c>
      <c r="V2115">
        <f t="shared" ref="V2115:V2178" si="335">IF(AND(C2115="Medium",O2115=Q2115),1,0)</f>
        <v>1</v>
      </c>
      <c r="W2115">
        <f t="shared" ref="W2115:W2178" si="336">IF(AND(C2115="Medium",P2115=Q2115),1,0)</f>
        <v>0</v>
      </c>
      <c r="X2115">
        <f t="shared" ref="X2115:X2178" si="337">IF(AND(C2115="High",N2115=Q2115),1,0)</f>
        <v>0</v>
      </c>
      <c r="Y2115">
        <f t="shared" ref="Y2115:Y2178" si="338">IF(AND(C2115="High",O2115=Q2115),1,0)</f>
        <v>0</v>
      </c>
      <c r="Z2115">
        <f t="shared" ref="Z2115:Z2178" si="339">IF(AND(C2115="High",P2115=Q2115),1,0)</f>
        <v>0</v>
      </c>
    </row>
    <row r="2116" spans="1:26">
      <c r="A2116">
        <v>1</v>
      </c>
      <c r="B2116" t="s">
        <v>29</v>
      </c>
      <c r="C2116" t="s">
        <v>61</v>
      </c>
      <c r="D2116">
        <v>1</v>
      </c>
      <c r="E2116">
        <v>1</v>
      </c>
      <c r="F2116">
        <v>1</v>
      </c>
      <c r="G2116">
        <v>1</v>
      </c>
      <c r="H2116">
        <v>0</v>
      </c>
      <c r="I2116">
        <v>0</v>
      </c>
      <c r="J2116">
        <v>1</v>
      </c>
      <c r="K2116">
        <v>0</v>
      </c>
      <c r="L2116">
        <v>0</v>
      </c>
      <c r="M2116">
        <v>1</v>
      </c>
      <c r="N2116">
        <f t="array" ref="N2116">$AC$2*_xlfn.IFS(B2116="data_scientist",$AD$7,TRUE,1)*_xlfn.IFS(B2116="data_analyst",$AD$8,TRUE,1)*_xlfn.IFS(B2116="data_engineer",$AD$9,TRUE,1)*IF(D2116,$AD$13,$AD$14)*IF(E2116,$AD$19,$AD$20)*IF(F2116,$AD$24,$AD$25)*IF(G2116,$AD$29,$AD$30)*IF(H2116,$AD$34,$AD$35)*IF(I2116,$AD$39,$AD$40)*IF(J2116,$AD$44,$AD$45)*IF(K2116,$AD$49,$AD$50)*IF(L2116,$AD$54,$AD$55)*IF(M2116,$AD$59,$AD$60)</f>
        <v>3.04004498390171e-5</v>
      </c>
      <c r="O2116">
        <f t="array" ref="O2116">$AD$2*_xlfn.IFS(B2116="data_scientist",$AF$7,TRUE,1)*_xlfn.IFS(B2116="data_analyst",$AF$8,TRUE,1)*_xlfn.IFS(B2116="data_engineer",$AF$9,TRUE,1)*IF(D2116,$AF$13,$AF$14)*IF(E2116,$AF$19,$AF$20)*IF(F2116,$AF$24,$AF$25)*IF(G2116,$AF$29,$AF$30)*IF(H2116,$AF$34,$AF$35)*IF(I2116,$AF$39,$AF$40)*IF(J2116,$AF$44,$AF$45)*IF(K2116,$AF$49,$AF$50)*IF(L2116,$AF$54,$AF$55)*IF(M2116,$AF$59,$AF$60)</f>
        <v>0.000998327567852792</v>
      </c>
      <c r="P2116">
        <f t="array" ref="P2116">$AE$2*_xlfn.IFS(B2116="data_scientist",$AH$7,TRUE,1)*_xlfn.IFS(B2116="data_analyst",$AH$8,TRUE,1)*_xlfn.IFS(B2116="data_engineer",$AH$9,TRUE,1)*IF(D2116,$AH$13,$AH$14)*IF(E2116,$AH$19,$AH$20)*IF(F2116,$AH$24,$AH$25)*IF(G2116,$AH$29,$AH$30)*IF(H2116,$AH$34,$AH$35)*IF(I2116,$AH$39,$AH$40)*IF(J2116,$AH$44,$AH$45)*IF(K2116,$AH$49,$AH$50)*IF(L2116,$AH$54,$AH$55)*IF(M2116,$AH$59,$AH$60)</f>
        <v>6.46127040966377e-5</v>
      </c>
      <c r="Q2116">
        <f t="shared" si="330"/>
        <v>0.000998327567852792</v>
      </c>
      <c r="R2116">
        <f t="shared" si="331"/>
        <v>0</v>
      </c>
      <c r="S2116">
        <f t="shared" si="332"/>
        <v>0</v>
      </c>
      <c r="T2116">
        <f t="shared" si="333"/>
        <v>0</v>
      </c>
      <c r="U2116">
        <f t="shared" si="334"/>
        <v>0</v>
      </c>
      <c r="V2116">
        <f t="shared" si="335"/>
        <v>1</v>
      </c>
      <c r="W2116">
        <f t="shared" si="336"/>
        <v>0</v>
      </c>
      <c r="X2116">
        <f t="shared" si="337"/>
        <v>0</v>
      </c>
      <c r="Y2116">
        <f t="shared" si="338"/>
        <v>0</v>
      </c>
      <c r="Z2116">
        <f t="shared" si="339"/>
        <v>0</v>
      </c>
    </row>
    <row r="2117" spans="1:26">
      <c r="A2117">
        <v>1</v>
      </c>
      <c r="B2117" t="s">
        <v>29</v>
      </c>
      <c r="C2117" t="s">
        <v>61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1</v>
      </c>
      <c r="K2117">
        <v>0</v>
      </c>
      <c r="L2117">
        <v>0</v>
      </c>
      <c r="M2117">
        <v>1</v>
      </c>
      <c r="N2117">
        <f t="array" ref="N2117">$AC$2*_xlfn.IFS(B2117="data_scientist",$AD$7,TRUE,1)*_xlfn.IFS(B2117="data_analyst",$AD$8,TRUE,1)*_xlfn.IFS(B2117="data_engineer",$AD$9,TRUE,1)*IF(D2117,$AD$13,$AD$14)*IF(E2117,$AD$19,$AD$20)*IF(F2117,$AD$24,$AD$25)*IF(G2117,$AD$29,$AD$30)*IF(H2117,$AD$34,$AD$35)*IF(I2117,$AD$39,$AD$40)*IF(J2117,$AD$44,$AD$45)*IF(K2117,$AD$49,$AD$50)*IF(L2117,$AD$54,$AD$55)*IF(M2117,$AD$59,$AD$60)</f>
        <v>0.000763400475617885</v>
      </c>
      <c r="O2117">
        <f t="array" ref="O2117">$AD$2*_xlfn.IFS(B2117="data_scientist",$AF$7,TRUE,1)*_xlfn.IFS(B2117="data_analyst",$AF$8,TRUE,1)*_xlfn.IFS(B2117="data_engineer",$AF$9,TRUE,1)*IF(D2117,$AF$13,$AF$14)*IF(E2117,$AF$19,$AF$20)*IF(F2117,$AF$24,$AF$25)*IF(G2117,$AF$29,$AF$30)*IF(H2117,$AF$34,$AF$35)*IF(I2117,$AF$39,$AF$40)*IF(J2117,$AF$44,$AF$45)*IF(K2117,$AF$49,$AF$50)*IF(L2117,$AF$54,$AF$55)*IF(M2117,$AF$59,$AF$60)</f>
        <v>0.000331623328063173</v>
      </c>
      <c r="P2117">
        <f t="array" ref="P2117">$AE$2*_xlfn.IFS(B2117="data_scientist",$AH$7,TRUE,1)*_xlfn.IFS(B2117="data_analyst",$AH$8,TRUE,1)*_xlfn.IFS(B2117="data_engineer",$AH$9,TRUE,1)*IF(D2117,$AH$13,$AH$14)*IF(E2117,$AH$19,$AH$20)*IF(F2117,$AH$24,$AH$25)*IF(G2117,$AH$29,$AH$30)*IF(H2117,$AH$34,$AH$35)*IF(I2117,$AH$39,$AH$40)*IF(J2117,$AH$44,$AH$45)*IF(K2117,$AH$49,$AH$50)*IF(L2117,$AH$54,$AH$55)*IF(M2117,$AH$59,$AH$60)</f>
        <v>0.000124632852156615</v>
      </c>
      <c r="Q2117">
        <f t="shared" si="330"/>
        <v>0.000763400475617885</v>
      </c>
      <c r="R2117">
        <f t="shared" si="331"/>
        <v>0</v>
      </c>
      <c r="S2117">
        <f t="shared" si="332"/>
        <v>0</v>
      </c>
      <c r="T2117">
        <f t="shared" si="333"/>
        <v>0</v>
      </c>
      <c r="U2117">
        <f t="shared" si="334"/>
        <v>1</v>
      </c>
      <c r="V2117">
        <f t="shared" si="335"/>
        <v>0</v>
      </c>
      <c r="W2117">
        <f t="shared" si="336"/>
        <v>0</v>
      </c>
      <c r="X2117">
        <f t="shared" si="337"/>
        <v>0</v>
      </c>
      <c r="Y2117">
        <f t="shared" si="338"/>
        <v>0</v>
      </c>
      <c r="Z2117">
        <f t="shared" si="339"/>
        <v>0</v>
      </c>
    </row>
    <row r="2118" spans="1:26">
      <c r="A2118">
        <v>1</v>
      </c>
      <c r="B2118" t="s">
        <v>29</v>
      </c>
      <c r="C2118" t="s">
        <v>61</v>
      </c>
      <c r="D2118">
        <v>1</v>
      </c>
      <c r="E2118">
        <v>1</v>
      </c>
      <c r="F2118">
        <v>1</v>
      </c>
      <c r="G2118">
        <v>1</v>
      </c>
      <c r="H2118">
        <v>1</v>
      </c>
      <c r="I2118">
        <v>1</v>
      </c>
      <c r="J2118">
        <v>1</v>
      </c>
      <c r="K2118">
        <v>1</v>
      </c>
      <c r="L2118">
        <v>0</v>
      </c>
      <c r="M2118">
        <v>1</v>
      </c>
      <c r="N2118">
        <f t="array" ref="N2118">$AC$2*_xlfn.IFS(B2118="data_scientist",$AD$7,TRUE,1)*_xlfn.IFS(B2118="data_analyst",$AD$8,TRUE,1)*_xlfn.IFS(B2118="data_engineer",$AD$9,TRUE,1)*IF(D2118,$AD$13,$AD$14)*IF(E2118,$AD$19,$AD$20)*IF(F2118,$AD$24,$AD$25)*IF(G2118,$AD$29,$AD$30)*IF(H2118,$AD$34,$AD$35)*IF(I2118,$AD$39,$AD$40)*IF(J2118,$AD$44,$AD$45)*IF(K2118,$AD$49,$AD$50)*IF(L2118,$AD$54,$AD$55)*IF(M2118,$AD$59,$AD$60)</f>
        <v>3.35785329215539e-8</v>
      </c>
      <c r="O2118">
        <f t="array" ref="O2118">$AD$2*_xlfn.IFS(B2118="data_scientist",$AF$7,TRUE,1)*_xlfn.IFS(B2118="data_analyst",$AF$8,TRUE,1)*_xlfn.IFS(B2118="data_engineer",$AF$9,TRUE,1)*IF(D2118,$AF$13,$AF$14)*IF(E2118,$AF$19,$AF$20)*IF(F2118,$AF$24,$AF$25)*IF(G2118,$AF$29,$AF$30)*IF(H2118,$AF$34,$AF$35)*IF(I2118,$AF$39,$AF$40)*IF(J2118,$AF$44,$AF$45)*IF(K2118,$AF$49,$AF$50)*IF(L2118,$AF$54,$AF$55)*IF(M2118,$AF$59,$AF$60)</f>
        <v>0.000108773163441148</v>
      </c>
      <c r="P2118">
        <f t="array" ref="P2118">$AE$2*_xlfn.IFS(B2118="data_scientist",$AH$7,TRUE,1)*_xlfn.IFS(B2118="data_analyst",$AH$8,TRUE,1)*_xlfn.IFS(B2118="data_engineer",$AH$9,TRUE,1)*IF(D2118,$AH$13,$AH$14)*IF(E2118,$AH$19,$AH$20)*IF(F2118,$AH$24,$AH$25)*IF(G2118,$AH$29,$AH$30)*IF(H2118,$AH$34,$AH$35)*IF(I2118,$AH$39,$AH$40)*IF(J2118,$AH$44,$AH$45)*IF(K2118,$AH$49,$AH$50)*IF(L2118,$AH$54,$AH$55)*IF(M2118,$AH$59,$AH$60)</f>
        <v>3.35334962005212e-6</v>
      </c>
      <c r="Q2118">
        <f t="shared" si="330"/>
        <v>0.000108773163441148</v>
      </c>
      <c r="R2118">
        <f t="shared" si="331"/>
        <v>0</v>
      </c>
      <c r="S2118">
        <f t="shared" si="332"/>
        <v>0</v>
      </c>
      <c r="T2118">
        <f t="shared" si="333"/>
        <v>0</v>
      </c>
      <c r="U2118">
        <f t="shared" si="334"/>
        <v>0</v>
      </c>
      <c r="V2118">
        <f t="shared" si="335"/>
        <v>1</v>
      </c>
      <c r="W2118">
        <f t="shared" si="336"/>
        <v>0</v>
      </c>
      <c r="X2118">
        <f t="shared" si="337"/>
        <v>0</v>
      </c>
      <c r="Y2118">
        <f t="shared" si="338"/>
        <v>0</v>
      </c>
      <c r="Z2118">
        <f t="shared" si="339"/>
        <v>0</v>
      </c>
    </row>
    <row r="2119" spans="1:26">
      <c r="A2119">
        <v>1</v>
      </c>
      <c r="B2119" t="s">
        <v>29</v>
      </c>
      <c r="C2119" t="s">
        <v>61</v>
      </c>
      <c r="D2119">
        <v>1</v>
      </c>
      <c r="E2119">
        <v>1</v>
      </c>
      <c r="F2119">
        <v>0</v>
      </c>
      <c r="G2119">
        <v>1</v>
      </c>
      <c r="H2119">
        <v>0</v>
      </c>
      <c r="I2119">
        <v>1</v>
      </c>
      <c r="J2119">
        <v>1</v>
      </c>
      <c r="K2119">
        <v>0</v>
      </c>
      <c r="L2119">
        <v>0</v>
      </c>
      <c r="M2119">
        <v>1</v>
      </c>
      <c r="N2119">
        <f t="array" ref="N2119">$AC$2*_xlfn.IFS(B2119="data_scientist",$AD$7,TRUE,1)*_xlfn.IFS(B2119="data_analyst",$AD$8,TRUE,1)*_xlfn.IFS(B2119="data_engineer",$AD$9,TRUE,1)*IF(D2119,$AD$13,$AD$14)*IF(E2119,$AD$19,$AD$20)*IF(F2119,$AD$24,$AD$25)*IF(G2119,$AD$29,$AD$30)*IF(H2119,$AD$34,$AD$35)*IF(I2119,$AD$39,$AD$40)*IF(J2119,$AD$44,$AD$45)*IF(K2119,$AD$49,$AD$50)*IF(L2119,$AD$54,$AD$55)*IF(M2119,$AD$59,$AD$60)</f>
        <v>5.73723939985492e-5</v>
      </c>
      <c r="O2119">
        <f t="array" ref="O2119">$AD$2*_xlfn.IFS(B2119="data_scientist",$AF$7,TRUE,1)*_xlfn.IFS(B2119="data_analyst",$AF$8,TRUE,1)*_xlfn.IFS(B2119="data_engineer",$AF$9,TRUE,1)*IF(D2119,$AF$13,$AF$14)*IF(E2119,$AF$19,$AF$20)*IF(F2119,$AF$24,$AF$25)*IF(G2119,$AF$29,$AF$30)*IF(H2119,$AF$34,$AF$35)*IF(I2119,$AF$39,$AF$40)*IF(J2119,$AF$44,$AF$45)*IF(K2119,$AF$49,$AF$50)*IF(L2119,$AF$54,$AF$55)*IF(M2119,$AF$59,$AF$60)</f>
        <v>0.000212449295300549</v>
      </c>
      <c r="P2119">
        <f t="array" ref="P2119">$AE$2*_xlfn.IFS(B2119="data_scientist",$AH$7,TRUE,1)*_xlfn.IFS(B2119="data_analyst",$AH$8,TRUE,1)*_xlfn.IFS(B2119="data_engineer",$AH$9,TRUE,1)*IF(D2119,$AH$13,$AH$14)*IF(E2119,$AH$19,$AH$20)*IF(F2119,$AH$24,$AH$25)*IF(G2119,$AH$29,$AH$30)*IF(H2119,$AH$34,$AH$35)*IF(I2119,$AH$39,$AH$40)*IF(J2119,$AH$44,$AH$45)*IF(K2119,$AH$49,$AH$50)*IF(L2119,$AH$54,$AH$55)*IF(M2119,$AH$59,$AH$60)</f>
        <v>2.6538840687527e-5</v>
      </c>
      <c r="Q2119">
        <f t="shared" si="330"/>
        <v>0.000212449295300549</v>
      </c>
      <c r="R2119">
        <f t="shared" si="331"/>
        <v>0</v>
      </c>
      <c r="S2119">
        <f t="shared" si="332"/>
        <v>0</v>
      </c>
      <c r="T2119">
        <f t="shared" si="333"/>
        <v>0</v>
      </c>
      <c r="U2119">
        <f t="shared" si="334"/>
        <v>0</v>
      </c>
      <c r="V2119">
        <f t="shared" si="335"/>
        <v>1</v>
      </c>
      <c r="W2119">
        <f t="shared" si="336"/>
        <v>0</v>
      </c>
      <c r="X2119">
        <f t="shared" si="337"/>
        <v>0</v>
      </c>
      <c r="Y2119">
        <f t="shared" si="338"/>
        <v>0</v>
      </c>
      <c r="Z2119">
        <f t="shared" si="339"/>
        <v>0</v>
      </c>
    </row>
    <row r="2120" spans="1:26">
      <c r="A2120">
        <v>1</v>
      </c>
      <c r="B2120" t="s">
        <v>29</v>
      </c>
      <c r="C2120" t="s">
        <v>61</v>
      </c>
      <c r="D2120">
        <v>1</v>
      </c>
      <c r="E2120">
        <v>1</v>
      </c>
      <c r="F2120">
        <v>0</v>
      </c>
      <c r="G2120">
        <v>1</v>
      </c>
      <c r="H2120">
        <v>0</v>
      </c>
      <c r="I2120">
        <v>1</v>
      </c>
      <c r="J2120">
        <v>1</v>
      </c>
      <c r="K2120">
        <v>0</v>
      </c>
      <c r="L2120">
        <v>0</v>
      </c>
      <c r="M2120">
        <v>1</v>
      </c>
      <c r="N2120">
        <f t="array" ref="N2120">$AC$2*_xlfn.IFS(B2120="data_scientist",$AD$7,TRUE,1)*_xlfn.IFS(B2120="data_analyst",$AD$8,TRUE,1)*_xlfn.IFS(B2120="data_engineer",$AD$9,TRUE,1)*IF(D2120,$AD$13,$AD$14)*IF(E2120,$AD$19,$AD$20)*IF(F2120,$AD$24,$AD$25)*IF(G2120,$AD$29,$AD$30)*IF(H2120,$AD$34,$AD$35)*IF(I2120,$AD$39,$AD$40)*IF(J2120,$AD$44,$AD$45)*IF(K2120,$AD$49,$AD$50)*IF(L2120,$AD$54,$AD$55)*IF(M2120,$AD$59,$AD$60)</f>
        <v>5.73723939985492e-5</v>
      </c>
      <c r="O2120">
        <f t="array" ref="O2120">$AD$2*_xlfn.IFS(B2120="data_scientist",$AF$7,TRUE,1)*_xlfn.IFS(B2120="data_analyst",$AF$8,TRUE,1)*_xlfn.IFS(B2120="data_engineer",$AF$9,TRUE,1)*IF(D2120,$AF$13,$AF$14)*IF(E2120,$AF$19,$AF$20)*IF(F2120,$AF$24,$AF$25)*IF(G2120,$AF$29,$AF$30)*IF(H2120,$AF$34,$AF$35)*IF(I2120,$AF$39,$AF$40)*IF(J2120,$AF$44,$AF$45)*IF(K2120,$AF$49,$AF$50)*IF(L2120,$AF$54,$AF$55)*IF(M2120,$AF$59,$AF$60)</f>
        <v>0.000212449295300549</v>
      </c>
      <c r="P2120">
        <f t="array" ref="P2120">$AE$2*_xlfn.IFS(B2120="data_scientist",$AH$7,TRUE,1)*_xlfn.IFS(B2120="data_analyst",$AH$8,TRUE,1)*_xlfn.IFS(B2120="data_engineer",$AH$9,TRUE,1)*IF(D2120,$AH$13,$AH$14)*IF(E2120,$AH$19,$AH$20)*IF(F2120,$AH$24,$AH$25)*IF(G2120,$AH$29,$AH$30)*IF(H2120,$AH$34,$AH$35)*IF(I2120,$AH$39,$AH$40)*IF(J2120,$AH$44,$AH$45)*IF(K2120,$AH$49,$AH$50)*IF(L2120,$AH$54,$AH$55)*IF(M2120,$AH$59,$AH$60)</f>
        <v>2.6538840687527e-5</v>
      </c>
      <c r="Q2120">
        <f t="shared" si="330"/>
        <v>0.000212449295300549</v>
      </c>
      <c r="R2120">
        <f t="shared" si="331"/>
        <v>0</v>
      </c>
      <c r="S2120">
        <f t="shared" si="332"/>
        <v>0</v>
      </c>
      <c r="T2120">
        <f t="shared" si="333"/>
        <v>0</v>
      </c>
      <c r="U2120">
        <f t="shared" si="334"/>
        <v>0</v>
      </c>
      <c r="V2120">
        <f t="shared" si="335"/>
        <v>1</v>
      </c>
      <c r="W2120">
        <f t="shared" si="336"/>
        <v>0</v>
      </c>
      <c r="X2120">
        <f t="shared" si="337"/>
        <v>0</v>
      </c>
      <c r="Y2120">
        <f t="shared" si="338"/>
        <v>0</v>
      </c>
      <c r="Z2120">
        <f t="shared" si="339"/>
        <v>0</v>
      </c>
    </row>
    <row r="2121" spans="1:26">
      <c r="A2121">
        <v>1</v>
      </c>
      <c r="B2121" t="s">
        <v>29</v>
      </c>
      <c r="C2121" t="s">
        <v>61</v>
      </c>
      <c r="D2121">
        <v>1</v>
      </c>
      <c r="E2121">
        <v>1</v>
      </c>
      <c r="F2121">
        <v>1</v>
      </c>
      <c r="G2121">
        <v>1</v>
      </c>
      <c r="H2121">
        <v>1</v>
      </c>
      <c r="I2121">
        <v>0</v>
      </c>
      <c r="J2121">
        <v>0</v>
      </c>
      <c r="K2121">
        <v>0</v>
      </c>
      <c r="L2121">
        <v>1</v>
      </c>
      <c r="M2121">
        <v>1</v>
      </c>
      <c r="N2121">
        <f t="array" ref="N2121">$AC$2*_xlfn.IFS(B2121="data_scientist",$AD$7,TRUE,1)*_xlfn.IFS(B2121="data_analyst",$AD$8,TRUE,1)*_xlfn.IFS(B2121="data_engineer",$AD$9,TRUE,1)*IF(D2121,$AD$13,$AD$14)*IF(E2121,$AD$19,$AD$20)*IF(F2121,$AD$24,$AD$25)*IF(G2121,$AD$29,$AD$30)*IF(H2121,$AD$34,$AD$35)*IF(I2121,$AD$39,$AD$40)*IF(J2121,$AD$44,$AD$45)*IF(K2121,$AD$49,$AD$50)*IF(L2121,$AD$54,$AD$55)*IF(M2121,$AD$59,$AD$60)</f>
        <v>8.71631134771648e-7</v>
      </c>
      <c r="O2121">
        <f t="array" ref="O2121">$AD$2*_xlfn.IFS(B2121="data_scientist",$AF$7,TRUE,1)*_xlfn.IFS(B2121="data_analyst",$AF$8,TRUE,1)*_xlfn.IFS(B2121="data_engineer",$AF$9,TRUE,1)*IF(D2121,$AF$13,$AF$14)*IF(E2121,$AF$19,$AF$20)*IF(F2121,$AF$24,$AF$25)*IF(G2121,$AF$29,$AF$30)*IF(H2121,$AF$34,$AF$35)*IF(I2121,$AF$39,$AF$40)*IF(J2121,$AF$44,$AF$45)*IF(K2121,$AF$49,$AF$50)*IF(L2121,$AF$54,$AF$55)*IF(M2121,$AF$59,$AF$60)</f>
        <v>0.00200966463712011</v>
      </c>
      <c r="P2121">
        <f t="array" ref="P2121">$AE$2*_xlfn.IFS(B2121="data_scientist",$AH$7,TRUE,1)*_xlfn.IFS(B2121="data_analyst",$AH$8,TRUE,1)*_xlfn.IFS(B2121="data_engineer",$AH$9,TRUE,1)*IF(D2121,$AH$13,$AH$14)*IF(E2121,$AH$19,$AH$20)*IF(F2121,$AH$24,$AH$25)*IF(G2121,$AH$29,$AH$30)*IF(H2121,$AH$34,$AH$35)*IF(I2121,$AH$39,$AH$40)*IF(J2121,$AH$44,$AH$45)*IF(K2121,$AH$49,$AH$50)*IF(L2121,$AH$54,$AH$55)*IF(M2121,$AH$59,$AH$60)</f>
        <v>5.54226513592848e-5</v>
      </c>
      <c r="Q2121">
        <f t="shared" si="330"/>
        <v>0.00200966463712011</v>
      </c>
      <c r="R2121">
        <f t="shared" si="331"/>
        <v>0</v>
      </c>
      <c r="S2121">
        <f t="shared" si="332"/>
        <v>0</v>
      </c>
      <c r="T2121">
        <f t="shared" si="333"/>
        <v>0</v>
      </c>
      <c r="U2121">
        <f t="shared" si="334"/>
        <v>0</v>
      </c>
      <c r="V2121">
        <f t="shared" si="335"/>
        <v>1</v>
      </c>
      <c r="W2121">
        <f t="shared" si="336"/>
        <v>0</v>
      </c>
      <c r="X2121">
        <f t="shared" si="337"/>
        <v>0</v>
      </c>
      <c r="Y2121">
        <f t="shared" si="338"/>
        <v>0</v>
      </c>
      <c r="Z2121">
        <f t="shared" si="339"/>
        <v>0</v>
      </c>
    </row>
    <row r="2122" spans="1:26">
      <c r="A2122">
        <v>1</v>
      </c>
      <c r="B2122" t="s">
        <v>29</v>
      </c>
      <c r="C2122" t="s">
        <v>61</v>
      </c>
      <c r="D2122">
        <v>1</v>
      </c>
      <c r="E2122">
        <v>1</v>
      </c>
      <c r="F2122">
        <v>1</v>
      </c>
      <c r="G2122">
        <v>1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f t="array" ref="N2122">$AC$2*_xlfn.IFS(B2122="data_scientist",$AD$7,TRUE,1)*_xlfn.IFS(B2122="data_analyst",$AD$8,TRUE,1)*_xlfn.IFS(B2122="data_engineer",$AD$9,TRUE,1)*IF(D2122,$AD$13,$AD$14)*IF(E2122,$AD$19,$AD$20)*IF(F2122,$AD$24,$AD$25)*IF(G2122,$AD$29,$AD$30)*IF(H2122,$AD$34,$AD$35)*IF(I2122,$AD$39,$AD$40)*IF(J2122,$AD$44,$AD$45)*IF(K2122,$AD$49,$AD$50)*IF(L2122,$AD$54,$AD$55)*IF(M2122,$AD$59,$AD$60)</f>
        <v>3.07817357226181e-5</v>
      </c>
      <c r="O2122">
        <f t="array" ref="O2122">$AD$2*_xlfn.IFS(B2122="data_scientist",$AF$7,TRUE,1)*_xlfn.IFS(B2122="data_analyst",$AF$8,TRUE,1)*_xlfn.IFS(B2122="data_engineer",$AF$9,TRUE,1)*IF(D2122,$AF$13,$AF$14)*IF(E2122,$AF$19,$AF$20)*IF(F2122,$AF$24,$AF$25)*IF(G2122,$AF$29,$AF$30)*IF(H2122,$AF$34,$AF$35)*IF(I2122,$AF$39,$AF$40)*IF(J2122,$AF$44,$AF$45)*IF(K2122,$AF$49,$AF$50)*IF(L2122,$AF$54,$AF$55)*IF(M2122,$AF$59,$AF$60)</f>
        <v>0.00029129047324505</v>
      </c>
      <c r="P2122">
        <f t="array" ref="P2122">$AE$2*_xlfn.IFS(B2122="data_scientist",$AH$7,TRUE,1)*_xlfn.IFS(B2122="data_analyst",$AH$8,TRUE,1)*_xlfn.IFS(B2122="data_engineer",$AH$9,TRUE,1)*IF(D2122,$AH$13,$AH$14)*IF(E2122,$AH$19,$AH$20)*IF(F2122,$AH$24,$AH$25)*IF(G2122,$AH$29,$AH$30)*IF(H2122,$AH$34,$AH$35)*IF(I2122,$AH$39,$AH$40)*IF(J2122,$AH$44,$AH$45)*IF(K2122,$AH$49,$AH$50)*IF(L2122,$AH$54,$AH$55)*IF(M2122,$AH$59,$AH$60)</f>
        <v>5.52882900928784e-5</v>
      </c>
      <c r="Q2122">
        <f t="shared" si="330"/>
        <v>0.00029129047324505</v>
      </c>
      <c r="R2122">
        <f t="shared" si="331"/>
        <v>0</v>
      </c>
      <c r="S2122">
        <f t="shared" si="332"/>
        <v>0</v>
      </c>
      <c r="T2122">
        <f t="shared" si="333"/>
        <v>0</v>
      </c>
      <c r="U2122">
        <f t="shared" si="334"/>
        <v>0</v>
      </c>
      <c r="V2122">
        <f t="shared" si="335"/>
        <v>1</v>
      </c>
      <c r="W2122">
        <f t="shared" si="336"/>
        <v>0</v>
      </c>
      <c r="X2122">
        <f t="shared" si="337"/>
        <v>0</v>
      </c>
      <c r="Y2122">
        <f t="shared" si="338"/>
        <v>0</v>
      </c>
      <c r="Z2122">
        <f t="shared" si="339"/>
        <v>0</v>
      </c>
    </row>
    <row r="2123" spans="1:26">
      <c r="A2123">
        <v>1</v>
      </c>
      <c r="B2123" t="s">
        <v>29</v>
      </c>
      <c r="C2123" t="s">
        <v>61</v>
      </c>
      <c r="D2123">
        <v>0</v>
      </c>
      <c r="E2123">
        <v>0</v>
      </c>
      <c r="F2123">
        <v>1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1</v>
      </c>
      <c r="N2123">
        <f t="array" ref="N2123">$AC$2*_xlfn.IFS(B2123="data_scientist",$AD$7,TRUE,1)*_xlfn.IFS(B2123="data_analyst",$AD$8,TRUE,1)*_xlfn.IFS(B2123="data_engineer",$AD$9,TRUE,1)*IF(D2123,$AD$13,$AD$14)*IF(E2123,$AD$19,$AD$20)*IF(F2123,$AD$24,$AD$25)*IF(G2123,$AD$29,$AD$30)*IF(H2123,$AD$34,$AD$35)*IF(I2123,$AD$39,$AD$40)*IF(J2123,$AD$44,$AD$45)*IF(K2123,$AD$49,$AD$50)*IF(L2123,$AD$54,$AD$55)*IF(M2123,$AD$59,$AD$60)</f>
        <v>0.000703666674082314</v>
      </c>
      <c r="O2123">
        <f t="array" ref="O2123">$AD$2*_xlfn.IFS(B2123="data_scientist",$AF$7,TRUE,1)*_xlfn.IFS(B2123="data_analyst",$AF$8,TRUE,1)*_xlfn.IFS(B2123="data_engineer",$AF$9,TRUE,1)*IF(D2123,$AF$13,$AF$14)*IF(E2123,$AF$19,$AF$20)*IF(F2123,$AF$24,$AF$25)*IF(G2123,$AF$29,$AF$30)*IF(H2123,$AF$34,$AF$35)*IF(I2123,$AF$39,$AF$40)*IF(J2123,$AF$44,$AF$45)*IF(K2123,$AF$49,$AF$50)*IF(L2123,$AF$54,$AF$55)*IF(M2123,$AF$59,$AF$60)</f>
        <v>0.00188211332027134</v>
      </c>
      <c r="P2123">
        <f t="array" ref="P2123">$AE$2*_xlfn.IFS(B2123="data_scientist",$AH$7,TRUE,1)*_xlfn.IFS(B2123="data_analyst",$AH$8,TRUE,1)*_xlfn.IFS(B2123="data_engineer",$AH$9,TRUE,1)*IF(D2123,$AH$13,$AH$14)*IF(E2123,$AH$19,$AH$20)*IF(F2123,$AH$24,$AH$25)*IF(G2123,$AH$29,$AH$30)*IF(H2123,$AH$34,$AH$35)*IF(I2123,$AH$39,$AH$40)*IF(J2123,$AH$44,$AH$45)*IF(K2123,$AH$49,$AH$50)*IF(L2123,$AH$54,$AH$55)*IF(M2123,$AH$59,$AH$60)</f>
        <v>0.000471573503057169</v>
      </c>
      <c r="Q2123">
        <f t="shared" si="330"/>
        <v>0.00188211332027134</v>
      </c>
      <c r="R2123">
        <f t="shared" si="331"/>
        <v>0</v>
      </c>
      <c r="S2123">
        <f t="shared" si="332"/>
        <v>0</v>
      </c>
      <c r="T2123">
        <f t="shared" si="333"/>
        <v>0</v>
      </c>
      <c r="U2123">
        <f t="shared" si="334"/>
        <v>0</v>
      </c>
      <c r="V2123">
        <f t="shared" si="335"/>
        <v>1</v>
      </c>
      <c r="W2123">
        <f t="shared" si="336"/>
        <v>0</v>
      </c>
      <c r="X2123">
        <f t="shared" si="337"/>
        <v>0</v>
      </c>
      <c r="Y2123">
        <f t="shared" si="338"/>
        <v>0</v>
      </c>
      <c r="Z2123">
        <f t="shared" si="339"/>
        <v>0</v>
      </c>
    </row>
    <row r="2124" spans="1:26">
      <c r="A2124">
        <v>1</v>
      </c>
      <c r="B2124" t="s">
        <v>29</v>
      </c>
      <c r="C2124" t="s">
        <v>61</v>
      </c>
      <c r="D2124">
        <v>0</v>
      </c>
      <c r="E2124">
        <v>1</v>
      </c>
      <c r="F2124">
        <v>1</v>
      </c>
      <c r="G2124">
        <v>1</v>
      </c>
      <c r="H2124">
        <v>0</v>
      </c>
      <c r="I2124">
        <v>0</v>
      </c>
      <c r="J2124">
        <v>1</v>
      </c>
      <c r="K2124">
        <v>0</v>
      </c>
      <c r="L2124">
        <v>0</v>
      </c>
      <c r="M2124">
        <v>1</v>
      </c>
      <c r="N2124">
        <f t="array" ref="N2124">$AC$2*_xlfn.IFS(B2124="data_scientist",$AD$7,TRUE,1)*_xlfn.IFS(B2124="data_analyst",$AD$8,TRUE,1)*_xlfn.IFS(B2124="data_engineer",$AD$9,TRUE,1)*IF(D2124,$AD$13,$AD$14)*IF(E2124,$AD$19,$AD$20)*IF(F2124,$AD$24,$AD$25)*IF(G2124,$AD$29,$AD$30)*IF(H2124,$AD$34,$AD$35)*IF(I2124,$AD$39,$AD$40)*IF(J2124,$AD$44,$AD$45)*IF(K2124,$AD$49,$AD$50)*IF(L2124,$AD$54,$AD$55)*IF(M2124,$AD$59,$AD$60)</f>
        <v>6.47923256461065e-5</v>
      </c>
      <c r="O2124">
        <f t="array" ref="O2124">$AD$2*_xlfn.IFS(B2124="data_scientist",$AF$7,TRUE,1)*_xlfn.IFS(B2124="data_analyst",$AF$8,TRUE,1)*_xlfn.IFS(B2124="data_engineer",$AF$9,TRUE,1)*IF(D2124,$AF$13,$AF$14)*IF(E2124,$AF$19,$AF$20)*IF(F2124,$AF$24,$AF$25)*IF(G2124,$AF$29,$AF$30)*IF(H2124,$AF$34,$AF$35)*IF(I2124,$AF$39,$AF$40)*IF(J2124,$AF$44,$AF$45)*IF(K2124,$AF$49,$AF$50)*IF(L2124,$AF$54,$AF$55)*IF(M2124,$AF$59,$AF$60)</f>
        <v>0.000382811032948173</v>
      </c>
      <c r="P2124">
        <f t="array" ref="P2124">$AE$2*_xlfn.IFS(B2124="data_scientist",$AH$7,TRUE,1)*_xlfn.IFS(B2124="data_analyst",$AH$8,TRUE,1)*_xlfn.IFS(B2124="data_engineer",$AH$9,TRUE,1)*IF(D2124,$AH$13,$AH$14)*IF(E2124,$AH$19,$AH$20)*IF(F2124,$AH$24,$AH$25)*IF(G2124,$AH$29,$AH$30)*IF(H2124,$AH$34,$AH$35)*IF(I2124,$AH$39,$AH$40)*IF(J2124,$AH$44,$AH$45)*IF(K2124,$AH$49,$AH$50)*IF(L2124,$AH$54,$AH$55)*IF(M2124,$AH$59,$AH$60)</f>
        <v>4.86260556603562e-5</v>
      </c>
      <c r="Q2124">
        <f t="shared" si="330"/>
        <v>0.000382811032948173</v>
      </c>
      <c r="R2124">
        <f t="shared" si="331"/>
        <v>0</v>
      </c>
      <c r="S2124">
        <f t="shared" si="332"/>
        <v>0</v>
      </c>
      <c r="T2124">
        <f t="shared" si="333"/>
        <v>0</v>
      </c>
      <c r="U2124">
        <f t="shared" si="334"/>
        <v>0</v>
      </c>
      <c r="V2124">
        <f t="shared" si="335"/>
        <v>1</v>
      </c>
      <c r="W2124">
        <f t="shared" si="336"/>
        <v>0</v>
      </c>
      <c r="X2124">
        <f t="shared" si="337"/>
        <v>0</v>
      </c>
      <c r="Y2124">
        <f t="shared" si="338"/>
        <v>0</v>
      </c>
      <c r="Z2124">
        <f t="shared" si="339"/>
        <v>0</v>
      </c>
    </row>
    <row r="2125" spans="1:26">
      <c r="A2125">
        <v>1</v>
      </c>
      <c r="B2125" t="s">
        <v>29</v>
      </c>
      <c r="C2125" t="s">
        <v>61</v>
      </c>
      <c r="D2125">
        <v>1</v>
      </c>
      <c r="E2125">
        <v>0</v>
      </c>
      <c r="F2125">
        <v>0</v>
      </c>
      <c r="G2125">
        <v>1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1</v>
      </c>
      <c r="N2125">
        <f t="array" ref="N2125">$AC$2*_xlfn.IFS(B2125="data_scientist",$AD$7,TRUE,1)*_xlfn.IFS(B2125="data_analyst",$AD$8,TRUE,1)*_xlfn.IFS(B2125="data_engineer",$AD$9,TRUE,1)*IF(D2125,$AD$13,$AD$14)*IF(E2125,$AD$19,$AD$20)*IF(F2125,$AD$24,$AD$25)*IF(G2125,$AD$29,$AD$30)*IF(H2125,$AD$34,$AD$35)*IF(I2125,$AD$39,$AD$40)*IF(J2125,$AD$44,$AD$45)*IF(K2125,$AD$49,$AD$50)*IF(L2125,$AD$54,$AD$55)*IF(M2125,$AD$59,$AD$60)</f>
        <v>0.000649704743506487</v>
      </c>
      <c r="O2125">
        <f t="array" ref="O2125">$AD$2*_xlfn.IFS(B2125="data_scientist",$AF$7,TRUE,1)*_xlfn.IFS(B2125="data_analyst",$AF$8,TRUE,1)*_xlfn.IFS(B2125="data_engineer",$AF$9,TRUE,1)*IF(D2125,$AF$13,$AF$14)*IF(E2125,$AF$19,$AF$20)*IF(F2125,$AF$24,$AF$25)*IF(G2125,$AF$29,$AF$30)*IF(H2125,$AF$34,$AF$35)*IF(I2125,$AF$39,$AF$40)*IF(J2125,$AF$44,$AF$45)*IF(K2125,$AF$49,$AF$50)*IF(L2125,$AF$54,$AF$55)*IF(M2125,$AF$59,$AF$60)</f>
        <v>0.00377448075039815</v>
      </c>
      <c r="P2125">
        <f t="array" ref="P2125">$AE$2*_xlfn.IFS(B2125="data_scientist",$AH$7,TRUE,1)*_xlfn.IFS(B2125="data_analyst",$AH$8,TRUE,1)*_xlfn.IFS(B2125="data_engineer",$AH$9,TRUE,1)*IF(D2125,$AH$13,$AH$14)*IF(E2125,$AH$19,$AH$20)*IF(F2125,$AH$24,$AH$25)*IF(G2125,$AH$29,$AH$30)*IF(H2125,$AH$34,$AH$35)*IF(I2125,$AH$39,$AH$40)*IF(J2125,$AH$44,$AH$45)*IF(K2125,$AH$49,$AH$50)*IF(L2125,$AH$54,$AH$55)*IF(M2125,$AH$59,$AH$60)</f>
        <v>0.000493884321652961</v>
      </c>
      <c r="Q2125">
        <f t="shared" si="330"/>
        <v>0.00377448075039815</v>
      </c>
      <c r="R2125">
        <f t="shared" si="331"/>
        <v>0</v>
      </c>
      <c r="S2125">
        <f t="shared" si="332"/>
        <v>0</v>
      </c>
      <c r="T2125">
        <f t="shared" si="333"/>
        <v>0</v>
      </c>
      <c r="U2125">
        <f t="shared" si="334"/>
        <v>0</v>
      </c>
      <c r="V2125">
        <f t="shared" si="335"/>
        <v>1</v>
      </c>
      <c r="W2125">
        <f t="shared" si="336"/>
        <v>0</v>
      </c>
      <c r="X2125">
        <f t="shared" si="337"/>
        <v>0</v>
      </c>
      <c r="Y2125">
        <f t="shared" si="338"/>
        <v>0</v>
      </c>
      <c r="Z2125">
        <f t="shared" si="339"/>
        <v>0</v>
      </c>
    </row>
    <row r="2126" spans="1:26">
      <c r="A2126">
        <v>1</v>
      </c>
      <c r="B2126" t="s">
        <v>29</v>
      </c>
      <c r="C2126" t="s">
        <v>61</v>
      </c>
      <c r="D2126">
        <v>0</v>
      </c>
      <c r="E2126">
        <v>0</v>
      </c>
      <c r="F2126">
        <v>1</v>
      </c>
      <c r="G2126">
        <v>0</v>
      </c>
      <c r="H2126">
        <v>1</v>
      </c>
      <c r="I2126">
        <v>0</v>
      </c>
      <c r="J2126">
        <v>0</v>
      </c>
      <c r="K2126">
        <v>1</v>
      </c>
      <c r="L2126">
        <v>1</v>
      </c>
      <c r="M2126">
        <v>1</v>
      </c>
      <c r="N2126">
        <f t="array" ref="N2126">$AC$2*_xlfn.IFS(B2126="data_scientist",$AD$7,TRUE,1)*_xlfn.IFS(B2126="data_analyst",$AD$8,TRUE,1)*_xlfn.IFS(B2126="data_engineer",$AD$9,TRUE,1)*IF(D2126,$AD$13,$AD$14)*IF(E2126,$AD$19,$AD$20)*IF(F2126,$AD$24,$AD$25)*IF(G2126,$AD$29,$AD$30)*IF(H2126,$AD$34,$AD$35)*IF(I2126,$AD$39,$AD$40)*IF(J2126,$AD$44,$AD$45)*IF(K2126,$AD$49,$AD$50)*IF(L2126,$AD$54,$AD$55)*IF(M2126,$AD$59,$AD$60)</f>
        <v>1.91803952691418e-7</v>
      </c>
      <c r="O2126">
        <f t="array" ref="O2126">$AD$2*_xlfn.IFS(B2126="data_scientist",$AF$7,TRUE,1)*_xlfn.IFS(B2126="data_analyst",$AF$8,TRUE,1)*_xlfn.IFS(B2126="data_engineer",$AF$9,TRUE,1)*IF(D2126,$AF$13,$AF$14)*IF(E2126,$AF$19,$AF$20)*IF(F2126,$AF$24,$AF$25)*IF(G2126,$AF$29,$AF$30)*IF(H2126,$AF$34,$AF$35)*IF(I2126,$AF$39,$AF$40)*IF(J2126,$AF$44,$AF$45)*IF(K2126,$AF$49,$AF$50)*IF(L2126,$AF$54,$AF$55)*IF(M2126,$AF$59,$AF$60)</f>
        <v>0.000473460067771917</v>
      </c>
      <c r="P2126">
        <f t="array" ref="P2126">$AE$2*_xlfn.IFS(B2126="data_scientist",$AH$7,TRUE,1)*_xlfn.IFS(B2126="data_analyst",$AH$8,TRUE,1)*_xlfn.IFS(B2126="data_engineer",$AH$9,TRUE,1)*IF(D2126,$AH$13,$AH$14)*IF(E2126,$AH$19,$AH$20)*IF(F2126,$AH$24,$AH$25)*IF(G2126,$AH$29,$AH$30)*IF(H2126,$AH$34,$AH$35)*IF(I2126,$AH$39,$AH$40)*IF(J2126,$AH$44,$AH$45)*IF(K2126,$AH$49,$AH$50)*IF(L2126,$AH$54,$AH$55)*IF(M2126,$AH$59,$AH$60)</f>
        <v>2.74989193364414e-5</v>
      </c>
      <c r="Q2126">
        <f t="shared" si="330"/>
        <v>0.000473460067771917</v>
      </c>
      <c r="R2126">
        <f t="shared" si="331"/>
        <v>0</v>
      </c>
      <c r="S2126">
        <f t="shared" si="332"/>
        <v>0</v>
      </c>
      <c r="T2126">
        <f t="shared" si="333"/>
        <v>0</v>
      </c>
      <c r="U2126">
        <f t="shared" si="334"/>
        <v>0</v>
      </c>
      <c r="V2126">
        <f t="shared" si="335"/>
        <v>1</v>
      </c>
      <c r="W2126">
        <f t="shared" si="336"/>
        <v>0</v>
      </c>
      <c r="X2126">
        <f t="shared" si="337"/>
        <v>0</v>
      </c>
      <c r="Y2126">
        <f t="shared" si="338"/>
        <v>0</v>
      </c>
      <c r="Z2126">
        <f t="shared" si="339"/>
        <v>0</v>
      </c>
    </row>
    <row r="2127" spans="1:26">
      <c r="A2127">
        <v>1</v>
      </c>
      <c r="B2127" t="s">
        <v>29</v>
      </c>
      <c r="C2127" t="s">
        <v>61</v>
      </c>
      <c r="D2127">
        <v>1</v>
      </c>
      <c r="E2127">
        <v>1</v>
      </c>
      <c r="F2127">
        <v>0</v>
      </c>
      <c r="G2127">
        <v>1</v>
      </c>
      <c r="H2127">
        <v>1</v>
      </c>
      <c r="I2127">
        <v>1</v>
      </c>
      <c r="J2127">
        <v>0</v>
      </c>
      <c r="K2127">
        <v>1</v>
      </c>
      <c r="L2127">
        <v>1</v>
      </c>
      <c r="M2127">
        <v>1</v>
      </c>
      <c r="N2127">
        <f t="array" ref="N2127">$AC$2*_xlfn.IFS(B2127="data_scientist",$AD$7,TRUE,1)*_xlfn.IFS(B2127="data_analyst",$AD$8,TRUE,1)*_xlfn.IFS(B2127="data_engineer",$AD$9,TRUE,1)*IF(D2127,$AD$13,$AD$14)*IF(E2127,$AD$19,$AD$20)*IF(F2127,$AD$24,$AD$25)*IF(G2127,$AD$29,$AD$30)*IF(H2127,$AD$34,$AD$35)*IF(I2127,$AD$39,$AD$40)*IF(J2127,$AD$44,$AD$45)*IF(K2127,$AD$49,$AD$50)*IF(L2127,$AD$54,$AD$55)*IF(M2127,$AD$59,$AD$60)</f>
        <v>7.92275181687103e-8</v>
      </c>
      <c r="O2127">
        <f t="array" ref="O2127">$AD$2*_xlfn.IFS(B2127="data_scientist",$AF$7,TRUE,1)*_xlfn.IFS(B2127="data_analyst",$AF$8,TRUE,1)*_xlfn.IFS(B2127="data_engineer",$AF$9,TRUE,1)*IF(D2127,$AF$13,$AF$14)*IF(E2127,$AF$19,$AF$20)*IF(F2127,$AF$24,$AF$25)*IF(G2127,$AF$29,$AF$30)*IF(H2127,$AF$34,$AF$35)*IF(I2127,$AF$39,$AF$40)*IF(J2127,$AF$44,$AF$45)*IF(K2127,$AF$49,$AF$50)*IF(L2127,$AF$54,$AF$55)*IF(M2127,$AF$59,$AF$60)</f>
        <v>0.000266633246107153</v>
      </c>
      <c r="P2127">
        <f t="array" ref="P2127">$AE$2*_xlfn.IFS(B2127="data_scientist",$AH$7,TRUE,1)*_xlfn.IFS(B2127="data_analyst",$AH$8,TRUE,1)*_xlfn.IFS(B2127="data_engineer",$AH$9,TRUE,1)*IF(D2127,$AH$13,$AH$14)*IF(E2127,$AH$19,$AH$20)*IF(F2127,$AH$24,$AH$25)*IF(G2127,$AH$29,$AH$30)*IF(H2127,$AH$34,$AH$35)*IF(I2127,$AH$39,$AH$40)*IF(J2127,$AH$44,$AH$45)*IF(K2127,$AH$49,$AH$50)*IF(L2127,$AH$54,$AH$55)*IF(M2127,$AH$59,$AH$60)</f>
        <v>8.57111503255878e-6</v>
      </c>
      <c r="Q2127">
        <f t="shared" si="330"/>
        <v>0.000266633246107153</v>
      </c>
      <c r="R2127">
        <f t="shared" si="331"/>
        <v>0</v>
      </c>
      <c r="S2127">
        <f t="shared" si="332"/>
        <v>0</v>
      </c>
      <c r="T2127">
        <f t="shared" si="333"/>
        <v>0</v>
      </c>
      <c r="U2127">
        <f t="shared" si="334"/>
        <v>0</v>
      </c>
      <c r="V2127">
        <f t="shared" si="335"/>
        <v>1</v>
      </c>
      <c r="W2127">
        <f t="shared" si="336"/>
        <v>0</v>
      </c>
      <c r="X2127">
        <f t="shared" si="337"/>
        <v>0</v>
      </c>
      <c r="Y2127">
        <f t="shared" si="338"/>
        <v>0</v>
      </c>
      <c r="Z2127">
        <f t="shared" si="339"/>
        <v>0</v>
      </c>
    </row>
    <row r="2128" spans="1:26">
      <c r="A2128">
        <v>1</v>
      </c>
      <c r="B2128" t="s">
        <v>29</v>
      </c>
      <c r="C2128" t="s">
        <v>61</v>
      </c>
      <c r="D2128">
        <v>1</v>
      </c>
      <c r="E2128">
        <v>1</v>
      </c>
      <c r="F2128">
        <v>1</v>
      </c>
      <c r="G2128">
        <v>1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1</v>
      </c>
      <c r="N2128">
        <f t="array" ref="N2128">$AC$2*_xlfn.IFS(B2128="data_scientist",$AD$7,TRUE,1)*_xlfn.IFS(B2128="data_analyst",$AD$8,TRUE,1)*_xlfn.IFS(B2128="data_engineer",$AD$9,TRUE,1)*IF(D2128,$AD$13,$AD$14)*IF(E2128,$AD$19,$AD$20)*IF(F2128,$AD$24,$AD$25)*IF(G2128,$AD$29,$AD$30)*IF(H2128,$AD$34,$AD$35)*IF(I2128,$AD$39,$AD$40)*IF(J2128,$AD$44,$AD$45)*IF(K2128,$AD$49,$AD$50)*IF(L2128,$AD$54,$AD$55)*IF(M2128,$AD$59,$AD$60)</f>
        <v>0.000154014822529376</v>
      </c>
      <c r="O2128">
        <f t="array" ref="O2128">$AD$2*_xlfn.IFS(B2128="data_scientist",$AF$7,TRUE,1)*_xlfn.IFS(B2128="data_analyst",$AF$8,TRUE,1)*_xlfn.IFS(B2128="data_engineer",$AF$9,TRUE,1)*IF(D2128,$AF$13,$AF$14)*IF(E2128,$AF$19,$AF$20)*IF(F2128,$AF$24,$AF$25)*IF(G2128,$AF$29,$AF$30)*IF(H2128,$AF$34,$AF$35)*IF(I2128,$AF$39,$AF$40)*IF(J2128,$AF$44,$AF$45)*IF(K2128,$AF$49,$AF$50)*IF(L2128,$AF$54,$AF$55)*IF(M2128,$AF$59,$AF$60)</f>
        <v>0.0049807469930692</v>
      </c>
      <c r="P2128">
        <f t="array" ref="P2128">$AE$2*_xlfn.IFS(B2128="data_scientist",$AH$7,TRUE,1)*_xlfn.IFS(B2128="data_analyst",$AH$8,TRUE,1)*_xlfn.IFS(B2128="data_engineer",$AH$9,TRUE,1)*IF(D2128,$AH$13,$AH$14)*IF(E2128,$AH$19,$AH$20)*IF(F2128,$AH$24,$AH$25)*IF(G2128,$AH$29,$AH$30)*IF(H2128,$AH$34,$AH$35)*IF(I2128,$AH$39,$AH$40)*IF(J2128,$AH$44,$AH$45)*IF(K2128,$AH$49,$AH$50)*IF(L2128,$AH$54,$AH$55)*IF(M2128,$AH$59,$AH$60)</f>
        <v>0.000357854976535224</v>
      </c>
      <c r="Q2128">
        <f t="shared" si="330"/>
        <v>0.0049807469930692</v>
      </c>
      <c r="R2128">
        <f t="shared" si="331"/>
        <v>0</v>
      </c>
      <c r="S2128">
        <f t="shared" si="332"/>
        <v>0</v>
      </c>
      <c r="T2128">
        <f t="shared" si="333"/>
        <v>0</v>
      </c>
      <c r="U2128">
        <f t="shared" si="334"/>
        <v>0</v>
      </c>
      <c r="V2128">
        <f t="shared" si="335"/>
        <v>1</v>
      </c>
      <c r="W2128">
        <f t="shared" si="336"/>
        <v>0</v>
      </c>
      <c r="X2128">
        <f t="shared" si="337"/>
        <v>0</v>
      </c>
      <c r="Y2128">
        <f t="shared" si="338"/>
        <v>0</v>
      </c>
      <c r="Z2128">
        <f t="shared" si="339"/>
        <v>0</v>
      </c>
    </row>
    <row r="2129" spans="1:26">
      <c r="A2129">
        <v>1</v>
      </c>
      <c r="B2129" t="s">
        <v>29</v>
      </c>
      <c r="C2129" t="s">
        <v>61</v>
      </c>
      <c r="D2129">
        <v>1</v>
      </c>
      <c r="E2129">
        <v>1</v>
      </c>
      <c r="F2129">
        <v>1</v>
      </c>
      <c r="G2129">
        <v>1</v>
      </c>
      <c r="H2129">
        <v>0</v>
      </c>
      <c r="I2129">
        <v>1</v>
      </c>
      <c r="J2129">
        <v>1</v>
      </c>
      <c r="K2129">
        <v>0</v>
      </c>
      <c r="L2129">
        <v>1</v>
      </c>
      <c r="M2129">
        <v>1</v>
      </c>
      <c r="N2129">
        <f t="array" ref="N2129">$AC$2*_xlfn.IFS(B2129="data_scientist",$AD$7,TRUE,1)*_xlfn.IFS(B2129="data_analyst",$AD$8,TRUE,1)*_xlfn.IFS(B2129="data_engineer",$AD$9,TRUE,1)*IF(D2129,$AD$13,$AD$14)*IF(E2129,$AD$19,$AD$20)*IF(F2129,$AD$24,$AD$25)*IF(G2129,$AD$29,$AD$30)*IF(H2129,$AD$34,$AD$35)*IF(I2129,$AD$39,$AD$40)*IF(J2129,$AD$44,$AD$45)*IF(K2129,$AD$49,$AD$50)*IF(L2129,$AD$54,$AD$55)*IF(M2129,$AD$59,$AD$60)</f>
        <v>8.84502146195008e-7</v>
      </c>
      <c r="O2129">
        <f t="array" ref="O2129">$AD$2*_xlfn.IFS(B2129="data_scientist",$AF$7,TRUE,1)*_xlfn.IFS(B2129="data_analyst",$AF$8,TRUE,1)*_xlfn.IFS(B2129="data_engineer",$AF$9,TRUE,1)*IF(D2129,$AF$13,$AF$14)*IF(E2129,$AF$19,$AF$20)*IF(F2129,$AF$24,$AF$25)*IF(G2129,$AF$29,$AF$30)*IF(H2129,$AF$34,$AF$35)*IF(I2129,$AF$39,$AF$40)*IF(J2129,$AF$44,$AF$45)*IF(K2129,$AF$49,$AF$50)*IF(L2129,$AF$54,$AF$55)*IF(M2129,$AF$59,$AF$60)</f>
        <v>0.000135078109191381</v>
      </c>
      <c r="P2129">
        <f t="array" ref="P2129">$AE$2*_xlfn.IFS(B2129="data_scientist",$AH$7,TRUE,1)*_xlfn.IFS(B2129="data_analyst",$AH$8,TRUE,1)*_xlfn.IFS(B2129="data_engineer",$AH$9,TRUE,1)*IF(D2129,$AH$13,$AH$14)*IF(E2129,$AH$19,$AH$20)*IF(F2129,$AH$24,$AH$25)*IF(G2129,$AH$29,$AH$30)*IF(H2129,$AH$34,$AH$35)*IF(I2129,$AH$39,$AH$40)*IF(J2129,$AH$44,$AH$45)*IF(K2129,$AH$49,$AH$50)*IF(L2129,$AH$54,$AH$55)*IF(M2129,$AH$59,$AH$60)</f>
        <v>5.71619091890794e-6</v>
      </c>
      <c r="Q2129">
        <f t="shared" si="330"/>
        <v>0.000135078109191381</v>
      </c>
      <c r="R2129">
        <f t="shared" si="331"/>
        <v>0</v>
      </c>
      <c r="S2129">
        <f t="shared" si="332"/>
        <v>0</v>
      </c>
      <c r="T2129">
        <f t="shared" si="333"/>
        <v>0</v>
      </c>
      <c r="U2129">
        <f t="shared" si="334"/>
        <v>0</v>
      </c>
      <c r="V2129">
        <f t="shared" si="335"/>
        <v>1</v>
      </c>
      <c r="W2129">
        <f t="shared" si="336"/>
        <v>0</v>
      </c>
      <c r="X2129">
        <f t="shared" si="337"/>
        <v>0</v>
      </c>
      <c r="Y2129">
        <f t="shared" si="338"/>
        <v>0</v>
      </c>
      <c r="Z2129">
        <f t="shared" si="339"/>
        <v>0</v>
      </c>
    </row>
    <row r="2130" spans="1:26">
      <c r="A2130">
        <v>1</v>
      </c>
      <c r="B2130" t="s">
        <v>29</v>
      </c>
      <c r="C2130" t="s">
        <v>61</v>
      </c>
      <c r="D2130">
        <v>1</v>
      </c>
      <c r="E2130">
        <v>1</v>
      </c>
      <c r="F2130">
        <v>1</v>
      </c>
      <c r="G2130">
        <v>1</v>
      </c>
      <c r="H2130">
        <v>0</v>
      </c>
      <c r="I2130">
        <v>1</v>
      </c>
      <c r="J2130">
        <v>1</v>
      </c>
      <c r="K2130">
        <v>0</v>
      </c>
      <c r="L2130">
        <v>0</v>
      </c>
      <c r="M2130">
        <v>1</v>
      </c>
      <c r="N2130">
        <f t="array" ref="N2130">$AC$2*_xlfn.IFS(B2130="data_scientist",$AD$7,TRUE,1)*_xlfn.IFS(B2130="data_analyst",$AD$8,TRUE,1)*_xlfn.IFS(B2130="data_engineer",$AD$9,TRUE,1)*IF(D2130,$AD$13,$AD$14)*IF(E2130,$AD$19,$AD$20)*IF(F2130,$AD$24,$AD$25)*IF(G2130,$AD$29,$AD$30)*IF(H2130,$AD$34,$AD$35)*IF(I2130,$AD$39,$AD$40)*IF(J2130,$AD$44,$AD$45)*IF(K2130,$AD$49,$AD$50)*IF(L2130,$AD$54,$AD$55)*IF(M2130,$AD$59,$AD$60)</f>
        <v>1.04384260635514e-5</v>
      </c>
      <c r="O2130">
        <f t="array" ref="O2130">$AD$2*_xlfn.IFS(B2130="data_scientist",$AF$7,TRUE,1)*_xlfn.IFS(B2130="data_analyst",$AF$8,TRUE,1)*_xlfn.IFS(B2130="data_engineer",$AF$9,TRUE,1)*IF(D2130,$AF$13,$AF$14)*IF(E2130,$AF$19,$AF$20)*IF(F2130,$AF$24,$AF$25)*IF(G2130,$AF$29,$AF$30)*IF(H2130,$AF$34,$AF$35)*IF(I2130,$AF$39,$AF$40)*IF(J2130,$AF$44,$AF$45)*IF(K2130,$AF$49,$AF$50)*IF(L2130,$AF$54,$AF$55)*IF(M2130,$AF$59,$AF$60)</f>
        <v>0.000241676583167984</v>
      </c>
      <c r="P2130">
        <f t="array" ref="P2130">$AE$2*_xlfn.IFS(B2130="data_scientist",$AH$7,TRUE,1)*_xlfn.IFS(B2130="data_analyst",$AH$8,TRUE,1)*_xlfn.IFS(B2130="data_engineer",$AH$9,TRUE,1)*IF(D2130,$AH$13,$AH$14)*IF(E2130,$AH$19,$AH$20)*IF(F2130,$AH$24,$AH$25)*IF(G2130,$AH$29,$AH$30)*IF(H2130,$AH$34,$AH$35)*IF(I2130,$AH$39,$AH$40)*IF(J2130,$AH$44,$AH$45)*IF(K2130,$AH$49,$AH$50)*IF(L2130,$AH$54,$AH$55)*IF(M2130,$AH$59,$AH$60)</f>
        <v>1.8130495123162e-5</v>
      </c>
      <c r="Q2130">
        <f t="shared" si="330"/>
        <v>0.000241676583167984</v>
      </c>
      <c r="R2130">
        <f t="shared" si="331"/>
        <v>0</v>
      </c>
      <c r="S2130">
        <f t="shared" si="332"/>
        <v>0</v>
      </c>
      <c r="T2130">
        <f t="shared" si="333"/>
        <v>0</v>
      </c>
      <c r="U2130">
        <f t="shared" si="334"/>
        <v>0</v>
      </c>
      <c r="V2130">
        <f t="shared" si="335"/>
        <v>1</v>
      </c>
      <c r="W2130">
        <f t="shared" si="336"/>
        <v>0</v>
      </c>
      <c r="X2130">
        <f t="shared" si="337"/>
        <v>0</v>
      </c>
      <c r="Y2130">
        <f t="shared" si="338"/>
        <v>0</v>
      </c>
      <c r="Z2130">
        <f t="shared" si="339"/>
        <v>0</v>
      </c>
    </row>
    <row r="2131" spans="1:26">
      <c r="A2131">
        <v>1</v>
      </c>
      <c r="B2131" t="s">
        <v>29</v>
      </c>
      <c r="C2131" t="s">
        <v>61</v>
      </c>
      <c r="D2131">
        <v>1</v>
      </c>
      <c r="E2131">
        <v>0</v>
      </c>
      <c r="F2131">
        <v>1</v>
      </c>
      <c r="G2131">
        <v>1</v>
      </c>
      <c r="H2131">
        <v>1</v>
      </c>
      <c r="I2131">
        <v>0</v>
      </c>
      <c r="J2131">
        <v>0</v>
      </c>
      <c r="K2131">
        <v>1</v>
      </c>
      <c r="L2131">
        <v>0</v>
      </c>
      <c r="M2131">
        <v>1</v>
      </c>
      <c r="N2131">
        <f t="array" ref="N2131">$AC$2*_xlfn.IFS(B2131="data_scientist",$AD$7,TRUE,1)*_xlfn.IFS(B2131="data_analyst",$AD$8,TRUE,1)*_xlfn.IFS(B2131="data_engineer",$AD$9,TRUE,1)*IF(D2131,$AD$13,$AD$14)*IF(E2131,$AD$19,$AD$20)*IF(F2131,$AD$24,$AD$25)*IF(G2131,$AD$29,$AD$30)*IF(H2131,$AD$34,$AD$35)*IF(I2131,$AD$39,$AD$40)*IF(J2131,$AD$44,$AD$45)*IF(K2131,$AD$49,$AD$50)*IF(L2131,$AD$54,$AD$55)*IF(M2131,$AD$59,$AD$60)</f>
        <v>3.80254868215434e-7</v>
      </c>
      <c r="O2131">
        <f t="array" ref="O2131">$AD$2*_xlfn.IFS(B2131="data_scientist",$AF$7,TRUE,1)*_xlfn.IFS(B2131="data_analyst",$AF$8,TRUE,1)*_xlfn.IFS(B2131="data_engineer",$AF$9,TRUE,1)*IF(D2131,$AF$13,$AF$14)*IF(E2131,$AF$19,$AF$20)*IF(F2131,$AF$24,$AF$25)*IF(G2131,$AF$29,$AF$30)*IF(H2131,$AF$34,$AF$35)*IF(I2131,$AF$39,$AF$40)*IF(J2131,$AF$44,$AF$45)*IF(K2131,$AF$49,$AF$50)*IF(L2131,$AF$54,$AF$55)*IF(M2131,$AF$59,$AF$60)</f>
        <v>0.00193251858514149</v>
      </c>
      <c r="P2131">
        <f t="array" ref="P2131">$AE$2*_xlfn.IFS(B2131="data_scientist",$AH$7,TRUE,1)*_xlfn.IFS(B2131="data_analyst",$AH$8,TRUE,1)*_xlfn.IFS(B2131="data_engineer",$AH$9,TRUE,1)*IF(D2131,$AH$13,$AH$14)*IF(E2131,$AH$19,$AH$20)*IF(F2131,$AH$24,$AH$25)*IF(G2131,$AH$29,$AH$30)*IF(H2131,$AH$34,$AH$35)*IF(I2131,$AH$39,$AH$40)*IF(J2131,$AH$44,$AH$45)*IF(K2131,$AH$49,$AH$50)*IF(L2131,$AH$54,$AH$55)*IF(M2131,$AH$59,$AH$60)</f>
        <v>6.24053937345893e-5</v>
      </c>
      <c r="Q2131">
        <f t="shared" si="330"/>
        <v>0.00193251858514149</v>
      </c>
      <c r="R2131">
        <f t="shared" si="331"/>
        <v>0</v>
      </c>
      <c r="S2131">
        <f t="shared" si="332"/>
        <v>0</v>
      </c>
      <c r="T2131">
        <f t="shared" si="333"/>
        <v>0</v>
      </c>
      <c r="U2131">
        <f t="shared" si="334"/>
        <v>0</v>
      </c>
      <c r="V2131">
        <f t="shared" si="335"/>
        <v>1</v>
      </c>
      <c r="W2131">
        <f t="shared" si="336"/>
        <v>0</v>
      </c>
      <c r="X2131">
        <f t="shared" si="337"/>
        <v>0</v>
      </c>
      <c r="Y2131">
        <f t="shared" si="338"/>
        <v>0</v>
      </c>
      <c r="Z2131">
        <f t="shared" si="339"/>
        <v>0</v>
      </c>
    </row>
    <row r="2132" spans="1:26">
      <c r="A2132">
        <v>1</v>
      </c>
      <c r="B2132" t="s">
        <v>29</v>
      </c>
      <c r="C2132" t="s">
        <v>61</v>
      </c>
      <c r="D2132">
        <v>1</v>
      </c>
      <c r="E2132">
        <v>1</v>
      </c>
      <c r="F2132">
        <v>0</v>
      </c>
      <c r="G2132">
        <v>1</v>
      </c>
      <c r="H2132">
        <v>0</v>
      </c>
      <c r="I2132">
        <v>1</v>
      </c>
      <c r="J2132">
        <v>1</v>
      </c>
      <c r="K2132">
        <v>0</v>
      </c>
      <c r="L2132">
        <v>0</v>
      </c>
      <c r="M2132">
        <v>1</v>
      </c>
      <c r="N2132">
        <f t="array" ref="N2132">$AC$2*_xlfn.IFS(B2132="data_scientist",$AD$7,TRUE,1)*_xlfn.IFS(B2132="data_analyst",$AD$8,TRUE,1)*_xlfn.IFS(B2132="data_engineer",$AD$9,TRUE,1)*IF(D2132,$AD$13,$AD$14)*IF(E2132,$AD$19,$AD$20)*IF(F2132,$AD$24,$AD$25)*IF(G2132,$AD$29,$AD$30)*IF(H2132,$AD$34,$AD$35)*IF(I2132,$AD$39,$AD$40)*IF(J2132,$AD$44,$AD$45)*IF(K2132,$AD$49,$AD$50)*IF(L2132,$AD$54,$AD$55)*IF(M2132,$AD$59,$AD$60)</f>
        <v>5.73723939985492e-5</v>
      </c>
      <c r="O2132">
        <f t="array" ref="O2132">$AD$2*_xlfn.IFS(B2132="data_scientist",$AF$7,TRUE,1)*_xlfn.IFS(B2132="data_analyst",$AF$8,TRUE,1)*_xlfn.IFS(B2132="data_engineer",$AF$9,TRUE,1)*IF(D2132,$AF$13,$AF$14)*IF(E2132,$AF$19,$AF$20)*IF(F2132,$AF$24,$AF$25)*IF(G2132,$AF$29,$AF$30)*IF(H2132,$AF$34,$AF$35)*IF(I2132,$AF$39,$AF$40)*IF(J2132,$AF$44,$AF$45)*IF(K2132,$AF$49,$AF$50)*IF(L2132,$AF$54,$AF$55)*IF(M2132,$AF$59,$AF$60)</f>
        <v>0.000212449295300549</v>
      </c>
      <c r="P2132">
        <f t="array" ref="P2132">$AE$2*_xlfn.IFS(B2132="data_scientist",$AH$7,TRUE,1)*_xlfn.IFS(B2132="data_analyst",$AH$8,TRUE,1)*_xlfn.IFS(B2132="data_engineer",$AH$9,TRUE,1)*IF(D2132,$AH$13,$AH$14)*IF(E2132,$AH$19,$AH$20)*IF(F2132,$AH$24,$AH$25)*IF(G2132,$AH$29,$AH$30)*IF(H2132,$AH$34,$AH$35)*IF(I2132,$AH$39,$AH$40)*IF(J2132,$AH$44,$AH$45)*IF(K2132,$AH$49,$AH$50)*IF(L2132,$AH$54,$AH$55)*IF(M2132,$AH$59,$AH$60)</f>
        <v>2.6538840687527e-5</v>
      </c>
      <c r="Q2132">
        <f t="shared" si="330"/>
        <v>0.000212449295300549</v>
      </c>
      <c r="R2132">
        <f t="shared" si="331"/>
        <v>0</v>
      </c>
      <c r="S2132">
        <f t="shared" si="332"/>
        <v>0</v>
      </c>
      <c r="T2132">
        <f t="shared" si="333"/>
        <v>0</v>
      </c>
      <c r="U2132">
        <f t="shared" si="334"/>
        <v>0</v>
      </c>
      <c r="V2132">
        <f t="shared" si="335"/>
        <v>1</v>
      </c>
      <c r="W2132">
        <f t="shared" si="336"/>
        <v>0</v>
      </c>
      <c r="X2132">
        <f t="shared" si="337"/>
        <v>0</v>
      </c>
      <c r="Y2132">
        <f t="shared" si="338"/>
        <v>0</v>
      </c>
      <c r="Z2132">
        <f t="shared" si="339"/>
        <v>0</v>
      </c>
    </row>
    <row r="2133" spans="1:26">
      <c r="A2133">
        <v>1</v>
      </c>
      <c r="B2133" t="s">
        <v>29</v>
      </c>
      <c r="C2133" t="s">
        <v>61</v>
      </c>
      <c r="D2133">
        <v>0</v>
      </c>
      <c r="E2133">
        <v>1</v>
      </c>
      <c r="F2133">
        <v>0</v>
      </c>
      <c r="G2133">
        <v>0</v>
      </c>
      <c r="H2133">
        <v>0</v>
      </c>
      <c r="I2133">
        <v>1</v>
      </c>
      <c r="J2133">
        <v>0</v>
      </c>
      <c r="K2133">
        <v>0</v>
      </c>
      <c r="L2133">
        <v>0</v>
      </c>
      <c r="M2133">
        <v>1</v>
      </c>
      <c r="N2133">
        <f t="array" ref="N2133">$AC$2*_xlfn.IFS(B2133="data_scientist",$AD$7,TRUE,1)*_xlfn.IFS(B2133="data_analyst",$AD$8,TRUE,1)*_xlfn.IFS(B2133="data_engineer",$AD$9,TRUE,1)*IF(D2133,$AD$13,$AD$14)*IF(E2133,$AD$19,$AD$20)*IF(F2133,$AD$24,$AD$25)*IF(G2133,$AD$29,$AD$30)*IF(H2133,$AD$34,$AD$35)*IF(I2133,$AD$39,$AD$40)*IF(J2133,$AD$44,$AD$45)*IF(K2133,$AD$49,$AD$50)*IF(L2133,$AD$54,$AD$55)*IF(M2133,$AD$59,$AD$60)</f>
        <v>0.00173023216155215</v>
      </c>
      <c r="O2133">
        <f t="array" ref="O2133">$AD$2*_xlfn.IFS(B2133="data_scientist",$AF$7,TRUE,1)*_xlfn.IFS(B2133="data_analyst",$AF$8,TRUE,1)*_xlfn.IFS(B2133="data_engineer",$AF$9,TRUE,1)*IF(D2133,$AF$13,$AF$14)*IF(E2133,$AF$19,$AF$20)*IF(F2133,$AF$24,$AF$25)*IF(G2133,$AF$29,$AF$30)*IF(H2133,$AF$34,$AF$35)*IF(I2133,$AF$39,$AF$40)*IF(J2133,$AF$44,$AF$45)*IF(K2133,$AF$49,$AF$50)*IF(L2133,$AF$54,$AF$55)*IF(M2133,$AF$59,$AF$60)</f>
        <v>0.000464607256449722</v>
      </c>
      <c r="P2133">
        <f t="array" ref="P2133">$AE$2*_xlfn.IFS(B2133="data_scientist",$AH$7,TRUE,1)*_xlfn.IFS(B2133="data_analyst",$AH$8,TRUE,1)*_xlfn.IFS(B2133="data_engineer",$AH$9,TRUE,1)*IF(D2133,$AH$13,$AH$14)*IF(E2133,$AH$19,$AH$20)*IF(F2133,$AH$24,$AH$25)*IF(G2133,$AH$29,$AH$30)*IF(H2133,$AH$34,$AH$35)*IF(I2133,$AH$39,$AH$40)*IF(J2133,$AH$44,$AH$45)*IF(K2133,$AH$49,$AH$50)*IF(L2133,$AH$54,$AH$55)*IF(M2133,$AH$59,$AH$60)</f>
        <v>0.000205431732921416</v>
      </c>
      <c r="Q2133">
        <f t="shared" si="330"/>
        <v>0.00173023216155215</v>
      </c>
      <c r="R2133">
        <f t="shared" si="331"/>
        <v>0</v>
      </c>
      <c r="S2133">
        <f t="shared" si="332"/>
        <v>0</v>
      </c>
      <c r="T2133">
        <f t="shared" si="333"/>
        <v>0</v>
      </c>
      <c r="U2133">
        <f t="shared" si="334"/>
        <v>1</v>
      </c>
      <c r="V2133">
        <f t="shared" si="335"/>
        <v>0</v>
      </c>
      <c r="W2133">
        <f t="shared" si="336"/>
        <v>0</v>
      </c>
      <c r="X2133">
        <f t="shared" si="337"/>
        <v>0</v>
      </c>
      <c r="Y2133">
        <f t="shared" si="338"/>
        <v>0</v>
      </c>
      <c r="Z2133">
        <f t="shared" si="339"/>
        <v>0</v>
      </c>
    </row>
    <row r="2134" spans="1:26">
      <c r="A2134">
        <v>1</v>
      </c>
      <c r="B2134" t="s">
        <v>29</v>
      </c>
      <c r="C2134" t="s">
        <v>61</v>
      </c>
      <c r="D2134">
        <v>1</v>
      </c>
      <c r="E2134">
        <v>0</v>
      </c>
      <c r="F2134">
        <v>1</v>
      </c>
      <c r="G2134">
        <v>1</v>
      </c>
      <c r="H2134">
        <v>1</v>
      </c>
      <c r="I2134">
        <v>0</v>
      </c>
      <c r="J2134">
        <v>0</v>
      </c>
      <c r="K2134">
        <v>1</v>
      </c>
      <c r="L2134">
        <v>1</v>
      </c>
      <c r="M2134">
        <v>1</v>
      </c>
      <c r="N2134">
        <f t="array" ref="N2134">$AC$2*_xlfn.IFS(B2134="data_scientist",$AD$7,TRUE,1)*_xlfn.IFS(B2134="data_analyst",$AD$8,TRUE,1)*_xlfn.IFS(B2134="data_engineer",$AD$9,TRUE,1)*IF(D2134,$AD$13,$AD$14)*IF(E2134,$AD$19,$AD$20)*IF(F2134,$AD$24,$AD$25)*IF(G2134,$AD$29,$AD$30)*IF(H2134,$AD$34,$AD$35)*IF(I2134,$AD$39,$AD$40)*IF(J2134,$AD$44,$AD$45)*IF(K2134,$AD$49,$AD$50)*IF(L2134,$AD$54,$AD$55)*IF(M2134,$AD$59,$AD$60)</f>
        <v>3.22209732568841e-8</v>
      </c>
      <c r="O2134">
        <f t="array" ref="O2134">$AD$2*_xlfn.IFS(B2134="data_scientist",$AF$7,TRUE,1)*_xlfn.IFS(B2134="data_analyst",$AF$8,TRUE,1)*_xlfn.IFS(B2134="data_engineer",$AF$9,TRUE,1)*IF(D2134,$AF$13,$AF$14)*IF(E2134,$AF$19,$AF$20)*IF(F2134,$AF$24,$AF$25)*IF(G2134,$AF$29,$AF$30)*IF(H2134,$AF$34,$AF$35)*IF(I2134,$AF$39,$AF$40)*IF(J2134,$AF$44,$AF$45)*IF(K2134,$AF$49,$AF$50)*IF(L2134,$AF$54,$AF$55)*IF(M2134,$AF$59,$AF$60)</f>
        <v>0.00108012515336115</v>
      </c>
      <c r="P2134">
        <f t="array" ref="P2134">$AE$2*_xlfn.IFS(B2134="data_scientist",$AH$7,TRUE,1)*_xlfn.IFS(B2134="data_analyst",$AH$8,TRUE,1)*_xlfn.IFS(B2134="data_engineer",$AH$9,TRUE,1)*IF(D2134,$AH$13,$AH$14)*IF(E2134,$AH$19,$AH$20)*IF(F2134,$AH$24,$AH$25)*IF(G2134,$AH$29,$AH$30)*IF(H2134,$AH$34,$AH$35)*IF(I2134,$AH$39,$AH$40)*IF(J2134,$AH$44,$AH$45)*IF(K2134,$AH$49,$AH$50)*IF(L2134,$AH$54,$AH$55)*IF(M2134,$AH$59,$AH$60)</f>
        <v>1.96752015062631e-5</v>
      </c>
      <c r="Q2134">
        <f t="shared" si="330"/>
        <v>0.00108012515336115</v>
      </c>
      <c r="R2134">
        <f t="shared" si="331"/>
        <v>0</v>
      </c>
      <c r="S2134">
        <f t="shared" si="332"/>
        <v>0</v>
      </c>
      <c r="T2134">
        <f t="shared" si="333"/>
        <v>0</v>
      </c>
      <c r="U2134">
        <f t="shared" si="334"/>
        <v>0</v>
      </c>
      <c r="V2134">
        <f t="shared" si="335"/>
        <v>1</v>
      </c>
      <c r="W2134">
        <f t="shared" si="336"/>
        <v>0</v>
      </c>
      <c r="X2134">
        <f t="shared" si="337"/>
        <v>0</v>
      </c>
      <c r="Y2134">
        <f t="shared" si="338"/>
        <v>0</v>
      </c>
      <c r="Z2134">
        <f t="shared" si="339"/>
        <v>0</v>
      </c>
    </row>
    <row r="2135" spans="1:26">
      <c r="A2135">
        <v>1</v>
      </c>
      <c r="B2135" t="s">
        <v>29</v>
      </c>
      <c r="C2135" t="s">
        <v>61</v>
      </c>
      <c r="D2135">
        <v>1</v>
      </c>
      <c r="E2135">
        <v>0</v>
      </c>
      <c r="F2135">
        <v>1</v>
      </c>
      <c r="G2135">
        <v>1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f t="array" ref="N2135">$AC$2*_xlfn.IFS(B2135="data_scientist",$AD$7,TRUE,1)*_xlfn.IFS(B2135="data_analyst",$AD$8,TRUE,1)*_xlfn.IFS(B2135="data_engineer",$AD$9,TRUE,1)*IF(D2135,$AD$13,$AD$14)*IF(E2135,$AD$19,$AD$20)*IF(F2135,$AD$24,$AD$25)*IF(G2135,$AD$29,$AD$30)*IF(H2135,$AD$34,$AD$35)*IF(I2135,$AD$39,$AD$40)*IF(J2135,$AD$44,$AD$45)*IF(K2135,$AD$49,$AD$50)*IF(L2135,$AD$54,$AD$55)*IF(M2135,$AD$59,$AD$60)</f>
        <v>2.36253727982734e-5</v>
      </c>
      <c r="O2135">
        <f t="array" ref="O2135">$AD$2*_xlfn.IFS(B2135="data_scientist",$AF$7,TRUE,1)*_xlfn.IFS(B2135="data_analyst",$AF$8,TRUE,1)*_xlfn.IFS(B2135="data_engineer",$AF$9,TRUE,1)*IF(D2135,$AF$13,$AF$14)*IF(E2135,$AF$19,$AF$20)*IF(F2135,$AF$24,$AF$25)*IF(G2135,$AF$29,$AF$30)*IF(H2135,$AF$34,$AF$35)*IF(I2135,$AF$39,$AF$40)*IF(J2135,$AF$44,$AF$45)*IF(K2135,$AF$49,$AF$50)*IF(L2135,$AF$54,$AF$55)*IF(M2135,$AF$59,$AF$60)</f>
        <v>0.000251112476935388</v>
      </c>
      <c r="P2135">
        <f t="array" ref="P2135">$AE$2*_xlfn.IFS(B2135="data_scientist",$AH$7,TRUE,1)*_xlfn.IFS(B2135="data_analyst",$AH$8,TRUE,1)*_xlfn.IFS(B2135="data_engineer",$AH$9,TRUE,1)*IF(D2135,$AH$13,$AH$14)*IF(E2135,$AH$19,$AH$20)*IF(F2135,$AH$24,$AH$25)*IF(G2135,$AH$29,$AH$30)*IF(H2135,$AH$34,$AH$35)*IF(I2135,$AH$39,$AH$40)*IF(J2135,$AH$44,$AH$45)*IF(K2135,$AH$49,$AH$50)*IF(L2135,$AH$54,$AH$55)*IF(M2135,$AH$59,$AH$60)</f>
        <v>5.21289592304282e-5</v>
      </c>
      <c r="Q2135">
        <f t="shared" si="330"/>
        <v>0.000251112476935388</v>
      </c>
      <c r="R2135">
        <f t="shared" si="331"/>
        <v>0</v>
      </c>
      <c r="S2135">
        <f t="shared" si="332"/>
        <v>0</v>
      </c>
      <c r="T2135">
        <f t="shared" si="333"/>
        <v>0</v>
      </c>
      <c r="U2135">
        <f t="shared" si="334"/>
        <v>0</v>
      </c>
      <c r="V2135">
        <f t="shared" si="335"/>
        <v>1</v>
      </c>
      <c r="W2135">
        <f t="shared" si="336"/>
        <v>0</v>
      </c>
      <c r="X2135">
        <f t="shared" si="337"/>
        <v>0</v>
      </c>
      <c r="Y2135">
        <f t="shared" si="338"/>
        <v>0</v>
      </c>
      <c r="Z2135">
        <f t="shared" si="339"/>
        <v>0</v>
      </c>
    </row>
    <row r="2136" spans="1:26">
      <c r="A2136">
        <v>1</v>
      </c>
      <c r="B2136" t="s">
        <v>29</v>
      </c>
      <c r="C2136" t="s">
        <v>61</v>
      </c>
      <c r="D2136">
        <v>1</v>
      </c>
      <c r="E2136">
        <v>1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1</v>
      </c>
      <c r="M2136">
        <v>1</v>
      </c>
      <c r="N2136">
        <f t="array" ref="N2136">$AC$2*_xlfn.IFS(B2136="data_scientist",$AD$7,TRUE,1)*_xlfn.IFS(B2136="data_analyst",$AD$8,TRUE,1)*_xlfn.IFS(B2136="data_engineer",$AD$9,TRUE,1)*IF(D2136,$AD$13,$AD$14)*IF(E2136,$AD$19,$AD$20)*IF(F2136,$AD$24,$AD$25)*IF(G2136,$AD$29,$AD$30)*IF(H2136,$AD$34,$AD$35)*IF(I2136,$AD$39,$AD$40)*IF(J2136,$AD$44,$AD$45)*IF(K2136,$AD$49,$AD$50)*IF(L2136,$AD$54,$AD$55)*IF(M2136,$AD$59,$AD$60)</f>
        <v>0.000200340929245746</v>
      </c>
      <c r="O2136">
        <f t="array" ref="O2136">$AD$2*_xlfn.IFS(B2136="data_scientist",$AF$7,TRUE,1)*_xlfn.IFS(B2136="data_analyst",$AF$8,TRUE,1)*_xlfn.IFS(B2136="data_engineer",$AF$9,TRUE,1)*IF(D2136,$AF$13,$AF$14)*IF(E2136,$AF$19,$AF$20)*IF(F2136,$AF$24,$AF$25)*IF(G2136,$AF$29,$AF$30)*IF(H2136,$AF$34,$AF$35)*IF(I2136,$AF$39,$AF$40)*IF(J2136,$AF$44,$AF$45)*IF(K2136,$AF$49,$AF$50)*IF(L2136,$AF$54,$AF$55)*IF(M2136,$AF$59,$AF$60)</f>
        <v>0.00279745750859421</v>
      </c>
      <c r="P2136">
        <f t="array" ref="P2136">$AE$2*_xlfn.IFS(B2136="data_scientist",$AH$7,TRUE,1)*_xlfn.IFS(B2136="data_analyst",$AH$8,TRUE,1)*_xlfn.IFS(B2136="data_engineer",$AH$9,TRUE,1)*IF(D2136,$AH$13,$AH$14)*IF(E2136,$AH$19,$AH$20)*IF(F2136,$AH$24,$AH$25)*IF(G2136,$AH$29,$AH$30)*IF(H2136,$AH$34,$AH$35)*IF(I2136,$AH$39,$AH$40)*IF(J2136,$AH$44,$AH$45)*IF(K2136,$AH$49,$AH$50)*IF(L2136,$AH$54,$AH$55)*IF(M2136,$AH$59,$AH$60)</f>
        <v>0.000306705608575882</v>
      </c>
      <c r="Q2136">
        <f t="shared" si="330"/>
        <v>0.00279745750859421</v>
      </c>
      <c r="R2136">
        <f t="shared" si="331"/>
        <v>0</v>
      </c>
      <c r="S2136">
        <f t="shared" si="332"/>
        <v>0</v>
      </c>
      <c r="T2136">
        <f t="shared" si="333"/>
        <v>0</v>
      </c>
      <c r="U2136">
        <f t="shared" si="334"/>
        <v>0</v>
      </c>
      <c r="V2136">
        <f t="shared" si="335"/>
        <v>1</v>
      </c>
      <c r="W2136">
        <f t="shared" si="336"/>
        <v>0</v>
      </c>
      <c r="X2136">
        <f t="shared" si="337"/>
        <v>0</v>
      </c>
      <c r="Y2136">
        <f t="shared" si="338"/>
        <v>0</v>
      </c>
      <c r="Z2136">
        <f t="shared" si="339"/>
        <v>0</v>
      </c>
    </row>
    <row r="2137" spans="1:26">
      <c r="A2137">
        <v>1</v>
      </c>
      <c r="B2137" t="s">
        <v>29</v>
      </c>
      <c r="C2137" t="s">
        <v>61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1</v>
      </c>
      <c r="M2137">
        <v>1</v>
      </c>
      <c r="N2137">
        <f t="array" ref="N2137">$AC$2*_xlfn.IFS(B2137="data_scientist",$AD$7,TRUE,1)*_xlfn.IFS(B2137="data_analyst",$AD$8,TRUE,1)*_xlfn.IFS(B2137="data_engineer",$AD$9,TRUE,1)*IF(D2137,$AD$13,$AD$14)*IF(E2137,$AD$19,$AD$20)*IF(F2137,$AD$24,$AD$25)*IF(G2137,$AD$29,$AD$30)*IF(H2137,$AD$34,$AD$35)*IF(I2137,$AD$39,$AD$40)*IF(J2137,$AD$44,$AD$45)*IF(K2137,$AD$49,$AD$50)*IF(L2137,$AD$54,$AD$55)*IF(M2137,$AD$59,$AD$60)</f>
        <v>0.000327716877029715</v>
      </c>
      <c r="O2137">
        <f t="array" ref="O2137">$AD$2*_xlfn.IFS(B2137="data_scientist",$AF$7,TRUE,1)*_xlfn.IFS(B2137="data_analyst",$AF$8,TRUE,1)*_xlfn.IFS(B2137="data_engineer",$AF$9,TRUE,1)*IF(D2137,$AF$13,$AF$14)*IF(E2137,$AF$19,$AF$20)*IF(F2137,$AF$24,$AF$25)*IF(G2137,$AF$29,$AF$30)*IF(H2137,$AF$34,$AF$35)*IF(I2137,$AF$39,$AF$40)*IF(J2137,$AF$44,$AF$45)*IF(K2137,$AF$49,$AF$50)*IF(L2137,$AF$54,$AF$55)*IF(M2137,$AF$59,$AF$60)</f>
        <v>0.000924734140011628</v>
      </c>
      <c r="P2137">
        <f t="array" ref="P2137">$AE$2*_xlfn.IFS(B2137="data_scientist",$AH$7,TRUE,1)*_xlfn.IFS(B2137="data_analyst",$AH$8,TRUE,1)*_xlfn.IFS(B2137="data_engineer",$AH$9,TRUE,1)*IF(D2137,$AH$13,$AH$14)*IF(E2137,$AH$19,$AH$20)*IF(F2137,$AH$24,$AH$25)*IF(G2137,$AH$29,$AH$30)*IF(H2137,$AH$34,$AH$35)*IF(I2137,$AH$39,$AH$40)*IF(J2137,$AH$44,$AH$45)*IF(K2137,$AH$49,$AH$50)*IF(L2137,$AH$54,$AH$55)*IF(M2137,$AH$59,$AH$60)</f>
        <v>0.000217629988529985</v>
      </c>
      <c r="Q2137">
        <f t="shared" si="330"/>
        <v>0.000924734140011628</v>
      </c>
      <c r="R2137">
        <f t="shared" si="331"/>
        <v>0</v>
      </c>
      <c r="S2137">
        <f t="shared" si="332"/>
        <v>0</v>
      </c>
      <c r="T2137">
        <f t="shared" si="333"/>
        <v>0</v>
      </c>
      <c r="U2137">
        <f t="shared" si="334"/>
        <v>0</v>
      </c>
      <c r="V2137">
        <f t="shared" si="335"/>
        <v>1</v>
      </c>
      <c r="W2137">
        <f t="shared" si="336"/>
        <v>0</v>
      </c>
      <c r="X2137">
        <f t="shared" si="337"/>
        <v>0</v>
      </c>
      <c r="Y2137">
        <f t="shared" si="338"/>
        <v>0</v>
      </c>
      <c r="Z2137">
        <f t="shared" si="339"/>
        <v>0</v>
      </c>
    </row>
    <row r="2138" spans="1:26">
      <c r="A2138">
        <v>1</v>
      </c>
      <c r="B2138" t="s">
        <v>29</v>
      </c>
      <c r="C2138" t="s">
        <v>61</v>
      </c>
      <c r="D2138">
        <v>1</v>
      </c>
      <c r="E2138">
        <v>1</v>
      </c>
      <c r="F2138">
        <v>0</v>
      </c>
      <c r="G2138">
        <v>1</v>
      </c>
      <c r="H2138">
        <v>0</v>
      </c>
      <c r="I2138">
        <v>0</v>
      </c>
      <c r="J2138">
        <v>0</v>
      </c>
      <c r="K2138">
        <v>1</v>
      </c>
      <c r="L2138">
        <v>0</v>
      </c>
      <c r="M2138">
        <v>1</v>
      </c>
      <c r="N2138">
        <f t="array" ref="N2138">$AC$2*_xlfn.IFS(B2138="data_scientist",$AD$7,TRUE,1)*_xlfn.IFS(B2138="data_analyst",$AD$8,TRUE,1)*_xlfn.IFS(B2138="data_engineer",$AD$9,TRUE,1)*IF(D2138,$AD$13,$AD$14)*IF(E2138,$AD$19,$AD$20)*IF(F2138,$AD$24,$AD$25)*IF(G2138,$AD$29,$AD$30)*IF(H2138,$AD$34,$AD$35)*IF(I2138,$AD$39,$AD$40)*IF(J2138,$AD$44,$AD$45)*IF(K2138,$AD$49,$AD$50)*IF(L2138,$AD$54,$AD$55)*IF(M2138,$AD$59,$AD$60)</f>
        <v>4.07709496321709e-5</v>
      </c>
      <c r="O2138">
        <f t="array" ref="O2138">$AD$2*_xlfn.IFS(B2138="data_scientist",$AF$7,TRUE,1)*_xlfn.IFS(B2138="data_analyst",$AF$8,TRUE,1)*_xlfn.IFS(B2138="data_engineer",$AF$9,TRUE,1)*IF(D2138,$AF$13,$AF$14)*IF(E2138,$AF$19,$AF$20)*IF(F2138,$AF$24,$AF$25)*IF(G2138,$AF$29,$AF$30)*IF(H2138,$AF$34,$AF$35)*IF(I2138,$AF$39,$AF$40)*IF(J2138,$AF$44,$AF$45)*IF(K2138,$AF$49,$AF$50)*IF(L2138,$AF$54,$AF$55)*IF(M2138,$AF$59,$AF$60)</f>
        <v>0.00272975507793704</v>
      </c>
      <c r="P2138">
        <f t="array" ref="P2138">$AE$2*_xlfn.IFS(B2138="data_scientist",$AH$7,TRUE,1)*_xlfn.IFS(B2138="data_analyst",$AH$8,TRUE,1)*_xlfn.IFS(B2138="data_engineer",$AH$9,TRUE,1)*IF(D2138,$AH$13,$AH$14)*IF(E2138,$AH$19,$AH$20)*IF(F2138,$AH$24,$AH$25)*IF(G2138,$AH$29,$AH$30)*IF(H2138,$AH$34,$AH$35)*IF(I2138,$AH$39,$AH$40)*IF(J2138,$AH$44,$AH$45)*IF(K2138,$AH$49,$AH$50)*IF(L2138,$AH$54,$AH$55)*IF(M2138,$AH$59,$AH$60)</f>
        <v>0.000197226532570285</v>
      </c>
      <c r="Q2138">
        <f t="shared" si="330"/>
        <v>0.00272975507793704</v>
      </c>
      <c r="R2138">
        <f t="shared" si="331"/>
        <v>0</v>
      </c>
      <c r="S2138">
        <f t="shared" si="332"/>
        <v>0</v>
      </c>
      <c r="T2138">
        <f t="shared" si="333"/>
        <v>0</v>
      </c>
      <c r="U2138">
        <f t="shared" si="334"/>
        <v>0</v>
      </c>
      <c r="V2138">
        <f t="shared" si="335"/>
        <v>1</v>
      </c>
      <c r="W2138">
        <f t="shared" si="336"/>
        <v>0</v>
      </c>
      <c r="X2138">
        <f t="shared" si="337"/>
        <v>0</v>
      </c>
      <c r="Y2138">
        <f t="shared" si="338"/>
        <v>0</v>
      </c>
      <c r="Z2138">
        <f t="shared" si="339"/>
        <v>0</v>
      </c>
    </row>
    <row r="2139" spans="1:26">
      <c r="A2139">
        <v>1</v>
      </c>
      <c r="B2139" t="s">
        <v>29</v>
      </c>
      <c r="C2139" t="s">
        <v>61</v>
      </c>
      <c r="D2139">
        <v>1</v>
      </c>
      <c r="E2139">
        <v>0</v>
      </c>
      <c r="F2139">
        <v>1</v>
      </c>
      <c r="G2139">
        <v>1</v>
      </c>
      <c r="H2139">
        <v>0</v>
      </c>
      <c r="I2139">
        <v>0</v>
      </c>
      <c r="J2139">
        <v>0</v>
      </c>
      <c r="K2139">
        <v>1</v>
      </c>
      <c r="L2139">
        <v>0</v>
      </c>
      <c r="M2139">
        <v>1</v>
      </c>
      <c r="N2139">
        <f t="array" ref="N2139">$AC$2*_xlfn.IFS(B2139="data_scientist",$AD$7,TRUE,1)*_xlfn.IFS(B2139="data_analyst",$AD$8,TRUE,1)*_xlfn.IFS(B2139="data_engineer",$AD$9,TRUE,1)*IF(D2139,$AD$13,$AD$14)*IF(E2139,$AD$19,$AD$20)*IF(F2139,$AD$24,$AD$25)*IF(G2139,$AD$29,$AD$30)*IF(H2139,$AD$34,$AD$35)*IF(I2139,$AD$39,$AD$40)*IF(J2139,$AD$44,$AD$45)*IF(K2139,$AD$49,$AD$50)*IF(L2139,$AD$54,$AD$55)*IF(M2139,$AD$59,$AD$60)</f>
        <v>5.69335729291365e-6</v>
      </c>
      <c r="O2139">
        <f t="array" ref="O2139">$AD$2*_xlfn.IFS(B2139="data_scientist",$AF$7,TRUE,1)*_xlfn.IFS(B2139="data_analyst",$AF$8,TRUE,1)*_xlfn.IFS(B2139="data_engineer",$AF$9,TRUE,1)*IF(D2139,$AF$13,$AF$14)*IF(E2139,$AF$19,$AF$20)*IF(F2139,$AF$24,$AF$25)*IF(G2139,$AF$29,$AF$30)*IF(H2139,$AF$34,$AF$35)*IF(I2139,$AF$39,$AF$40)*IF(J2139,$AF$44,$AF$45)*IF(K2139,$AF$49,$AF$50)*IF(L2139,$AF$54,$AF$55)*IF(M2139,$AF$59,$AF$60)</f>
        <v>0.00267697903937414</v>
      </c>
      <c r="P2139">
        <f t="array" ref="P2139">$AE$2*_xlfn.IFS(B2139="data_scientist",$AH$7,TRUE,1)*_xlfn.IFS(B2139="data_analyst",$AH$8,TRUE,1)*_xlfn.IFS(B2139="data_engineer",$AH$9,TRUE,1)*IF(D2139,$AH$13,$AH$14)*IF(E2139,$AH$19,$AH$20)*IF(F2139,$AH$24,$AH$25)*IF(G2139,$AH$29,$AH$30)*IF(H2139,$AH$34,$AH$35)*IF(I2139,$AH$39,$AH$40)*IF(J2139,$AH$44,$AH$45)*IF(K2139,$AH$49,$AH$50)*IF(L2139,$AH$54,$AH$55)*IF(M2139,$AH$59,$AH$60)</f>
        <v>0.000127039551531128</v>
      </c>
      <c r="Q2139">
        <f t="shared" si="330"/>
        <v>0.00267697903937414</v>
      </c>
      <c r="R2139">
        <f t="shared" si="331"/>
        <v>0</v>
      </c>
      <c r="S2139">
        <f t="shared" si="332"/>
        <v>0</v>
      </c>
      <c r="T2139">
        <f t="shared" si="333"/>
        <v>0</v>
      </c>
      <c r="U2139">
        <f t="shared" si="334"/>
        <v>0</v>
      </c>
      <c r="V2139">
        <f t="shared" si="335"/>
        <v>1</v>
      </c>
      <c r="W2139">
        <f t="shared" si="336"/>
        <v>0</v>
      </c>
      <c r="X2139">
        <f t="shared" si="337"/>
        <v>0</v>
      </c>
      <c r="Y2139">
        <f t="shared" si="338"/>
        <v>0</v>
      </c>
      <c r="Z2139">
        <f t="shared" si="339"/>
        <v>0</v>
      </c>
    </row>
    <row r="2140" spans="1:26">
      <c r="A2140">
        <v>1</v>
      </c>
      <c r="B2140" t="s">
        <v>29</v>
      </c>
      <c r="C2140" t="s">
        <v>61</v>
      </c>
      <c r="D2140">
        <v>1</v>
      </c>
      <c r="E2140">
        <v>1</v>
      </c>
      <c r="F2140">
        <v>1</v>
      </c>
      <c r="G2140">
        <v>1</v>
      </c>
      <c r="H2140">
        <v>0</v>
      </c>
      <c r="I2140">
        <v>0</v>
      </c>
      <c r="J2140">
        <v>1</v>
      </c>
      <c r="K2140">
        <v>0</v>
      </c>
      <c r="L2140">
        <v>0</v>
      </c>
      <c r="M2140">
        <v>1</v>
      </c>
      <c r="N2140">
        <f t="array" ref="N2140">$AC$2*_xlfn.IFS(B2140="data_scientist",$AD$7,TRUE,1)*_xlfn.IFS(B2140="data_analyst",$AD$8,TRUE,1)*_xlfn.IFS(B2140="data_engineer",$AD$9,TRUE,1)*IF(D2140,$AD$13,$AD$14)*IF(E2140,$AD$19,$AD$20)*IF(F2140,$AD$24,$AD$25)*IF(G2140,$AD$29,$AD$30)*IF(H2140,$AD$34,$AD$35)*IF(I2140,$AD$39,$AD$40)*IF(J2140,$AD$44,$AD$45)*IF(K2140,$AD$49,$AD$50)*IF(L2140,$AD$54,$AD$55)*IF(M2140,$AD$59,$AD$60)</f>
        <v>3.04004498390171e-5</v>
      </c>
      <c r="O2140">
        <f t="array" ref="O2140">$AD$2*_xlfn.IFS(B2140="data_scientist",$AF$7,TRUE,1)*_xlfn.IFS(B2140="data_analyst",$AF$8,TRUE,1)*_xlfn.IFS(B2140="data_engineer",$AF$9,TRUE,1)*IF(D2140,$AF$13,$AF$14)*IF(E2140,$AF$19,$AF$20)*IF(F2140,$AF$24,$AF$25)*IF(G2140,$AF$29,$AF$30)*IF(H2140,$AF$34,$AF$35)*IF(I2140,$AF$39,$AF$40)*IF(J2140,$AF$44,$AF$45)*IF(K2140,$AF$49,$AF$50)*IF(L2140,$AF$54,$AF$55)*IF(M2140,$AF$59,$AF$60)</f>
        <v>0.000998327567852792</v>
      </c>
      <c r="P2140">
        <f t="array" ref="P2140">$AE$2*_xlfn.IFS(B2140="data_scientist",$AH$7,TRUE,1)*_xlfn.IFS(B2140="data_analyst",$AH$8,TRUE,1)*_xlfn.IFS(B2140="data_engineer",$AH$9,TRUE,1)*IF(D2140,$AH$13,$AH$14)*IF(E2140,$AH$19,$AH$20)*IF(F2140,$AH$24,$AH$25)*IF(G2140,$AH$29,$AH$30)*IF(H2140,$AH$34,$AH$35)*IF(I2140,$AH$39,$AH$40)*IF(J2140,$AH$44,$AH$45)*IF(K2140,$AH$49,$AH$50)*IF(L2140,$AH$54,$AH$55)*IF(M2140,$AH$59,$AH$60)</f>
        <v>6.46127040966377e-5</v>
      </c>
      <c r="Q2140">
        <f t="shared" si="330"/>
        <v>0.000998327567852792</v>
      </c>
      <c r="R2140">
        <f t="shared" si="331"/>
        <v>0</v>
      </c>
      <c r="S2140">
        <f t="shared" si="332"/>
        <v>0</v>
      </c>
      <c r="T2140">
        <f t="shared" si="333"/>
        <v>0</v>
      </c>
      <c r="U2140">
        <f t="shared" si="334"/>
        <v>0</v>
      </c>
      <c r="V2140">
        <f t="shared" si="335"/>
        <v>1</v>
      </c>
      <c r="W2140">
        <f t="shared" si="336"/>
        <v>0</v>
      </c>
      <c r="X2140">
        <f t="shared" si="337"/>
        <v>0</v>
      </c>
      <c r="Y2140">
        <f t="shared" si="338"/>
        <v>0</v>
      </c>
      <c r="Z2140">
        <f t="shared" si="339"/>
        <v>0</v>
      </c>
    </row>
    <row r="2141" spans="1:26">
      <c r="A2141">
        <v>1</v>
      </c>
      <c r="B2141" t="s">
        <v>29</v>
      </c>
      <c r="C2141" t="s">
        <v>61</v>
      </c>
      <c r="D2141">
        <v>0</v>
      </c>
      <c r="E2141">
        <v>0</v>
      </c>
      <c r="F2141">
        <v>1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f t="array" ref="N2141">$AC$2*_xlfn.IFS(B2141="data_scientist",$AD$7,TRUE,1)*_xlfn.IFS(B2141="data_analyst",$AD$8,TRUE,1)*_xlfn.IFS(B2141="data_engineer",$AD$9,TRUE,1)*IF(D2141,$AD$13,$AD$14)*IF(E2141,$AD$19,$AD$20)*IF(F2141,$AD$24,$AD$25)*IF(G2141,$AD$29,$AD$30)*IF(H2141,$AD$34,$AD$35)*IF(I2141,$AD$39,$AD$40)*IF(J2141,$AD$44,$AD$45)*IF(K2141,$AD$49,$AD$50)*IF(L2141,$AD$54,$AD$55)*IF(M2141,$AD$59,$AD$60)</f>
        <v>0.000140636344234232</v>
      </c>
      <c r="O2141">
        <f t="array" ref="O2141">$AD$2*_xlfn.IFS(B2141="data_scientist",$AF$7,TRUE,1)*_xlfn.IFS(B2141="data_analyst",$AF$8,TRUE,1)*_xlfn.IFS(B2141="data_engineer",$AF$9,TRUE,1)*IF(D2141,$AF$13,$AF$14)*IF(E2141,$AF$19,$AF$20)*IF(F2141,$AF$24,$AF$25)*IF(G2141,$AF$29,$AF$30)*IF(H2141,$AF$34,$AF$35)*IF(I2141,$AF$39,$AF$40)*IF(J2141,$AF$44,$AF$45)*IF(K2141,$AF$49,$AF$50)*IF(L2141,$AF$54,$AF$55)*IF(M2141,$AF$59,$AF$60)</f>
        <v>0.000110072180041576</v>
      </c>
      <c r="P2141">
        <f t="array" ref="P2141">$AE$2*_xlfn.IFS(B2141="data_scientist",$AH$7,TRUE,1)*_xlfn.IFS(B2141="data_analyst",$AH$8,TRUE,1)*_xlfn.IFS(B2141="data_engineer",$AH$9,TRUE,1)*IF(D2141,$AH$13,$AH$14)*IF(E2141,$AH$19,$AH$20)*IF(F2141,$AH$24,$AH$25)*IF(G2141,$AH$29,$AH$30)*IF(H2141,$AH$34,$AH$35)*IF(I2141,$AH$39,$AH$40)*IF(J2141,$AH$44,$AH$45)*IF(K2141,$AH$49,$AH$50)*IF(L2141,$AH$54,$AH$55)*IF(M2141,$AH$59,$AH$60)</f>
        <v>7.28577059052671e-5</v>
      </c>
      <c r="Q2141">
        <f t="shared" si="330"/>
        <v>0.000140636344234232</v>
      </c>
      <c r="R2141">
        <f t="shared" si="331"/>
        <v>0</v>
      </c>
      <c r="S2141">
        <f t="shared" si="332"/>
        <v>0</v>
      </c>
      <c r="T2141">
        <f t="shared" si="333"/>
        <v>0</v>
      </c>
      <c r="U2141">
        <f t="shared" si="334"/>
        <v>1</v>
      </c>
      <c r="V2141">
        <f t="shared" si="335"/>
        <v>0</v>
      </c>
      <c r="W2141">
        <f t="shared" si="336"/>
        <v>0</v>
      </c>
      <c r="X2141">
        <f t="shared" si="337"/>
        <v>0</v>
      </c>
      <c r="Y2141">
        <f t="shared" si="338"/>
        <v>0</v>
      </c>
      <c r="Z2141">
        <f t="shared" si="339"/>
        <v>0</v>
      </c>
    </row>
    <row r="2142" spans="1:26">
      <c r="A2142">
        <v>1</v>
      </c>
      <c r="B2142" t="s">
        <v>29</v>
      </c>
      <c r="C2142" t="s">
        <v>61</v>
      </c>
      <c r="D2142">
        <v>0</v>
      </c>
      <c r="E2142">
        <v>1</v>
      </c>
      <c r="F2142">
        <v>0</v>
      </c>
      <c r="G2142">
        <v>1</v>
      </c>
      <c r="H2142">
        <v>1</v>
      </c>
      <c r="I2142">
        <v>0</v>
      </c>
      <c r="J2142">
        <v>1</v>
      </c>
      <c r="K2142">
        <v>0</v>
      </c>
      <c r="L2142">
        <v>0</v>
      </c>
      <c r="M2142">
        <v>1</v>
      </c>
      <c r="N2142">
        <f t="array" ref="N2142">$AC$2*_xlfn.IFS(B2142="data_scientist",$AD$7,TRUE,1)*_xlfn.IFS(B2142="data_analyst",$AD$8,TRUE,1)*_xlfn.IFS(B2142="data_engineer",$AD$9,TRUE,1)*IF(D2142,$AD$13,$AD$14)*IF(E2142,$AD$19,$AD$20)*IF(F2142,$AD$24,$AD$25)*IF(G2142,$AD$29,$AD$30)*IF(H2142,$AD$34,$AD$35)*IF(I2142,$AD$39,$AD$40)*IF(J2142,$AD$44,$AD$45)*IF(K2142,$AD$49,$AD$50)*IF(L2142,$AD$54,$AD$55)*IF(M2142,$AD$59,$AD$60)</f>
        <v>2.37847102464742e-5</v>
      </c>
      <c r="O2142">
        <f t="array" ref="O2142">$AD$2*_xlfn.IFS(B2142="data_scientist",$AF$7,TRUE,1)*_xlfn.IFS(B2142="data_analyst",$AF$8,TRUE,1)*_xlfn.IFS(B2142="data_engineer",$AF$9,TRUE,1)*IF(D2142,$AF$13,$AF$14)*IF(E2142,$AF$19,$AF$20)*IF(F2142,$AF$24,$AF$25)*IF(G2142,$AF$29,$AF$30)*IF(H2142,$AF$34,$AF$35)*IF(I2142,$AF$39,$AF$40)*IF(J2142,$AF$44,$AF$45)*IF(K2142,$AF$49,$AF$50)*IF(L2142,$AF$54,$AF$55)*IF(M2142,$AF$59,$AF$60)</f>
        <v>0.000242931525419853</v>
      </c>
      <c r="P2142">
        <f t="array" ref="P2142">$AE$2*_xlfn.IFS(B2142="data_scientist",$AH$7,TRUE,1)*_xlfn.IFS(B2142="data_analyst",$AH$8,TRUE,1)*_xlfn.IFS(B2142="data_engineer",$AH$9,TRUE,1)*IF(D2142,$AH$13,$AH$14)*IF(E2142,$AH$19,$AH$20)*IF(F2142,$AH$24,$AH$25)*IF(G2142,$AH$29,$AH$30)*IF(H2142,$AH$34,$AH$35)*IF(I2142,$AH$39,$AH$40)*IF(J2142,$AH$44,$AH$45)*IF(K2142,$AH$49,$AH$50)*IF(L2142,$AH$54,$AH$55)*IF(M2142,$AH$59,$AH$60)</f>
        <v>3.49642729233377e-5</v>
      </c>
      <c r="Q2142">
        <f t="shared" si="330"/>
        <v>0.000242931525419853</v>
      </c>
      <c r="R2142">
        <f t="shared" si="331"/>
        <v>0</v>
      </c>
      <c r="S2142">
        <f t="shared" si="332"/>
        <v>0</v>
      </c>
      <c r="T2142">
        <f t="shared" si="333"/>
        <v>0</v>
      </c>
      <c r="U2142">
        <f t="shared" si="334"/>
        <v>0</v>
      </c>
      <c r="V2142">
        <f t="shared" si="335"/>
        <v>1</v>
      </c>
      <c r="W2142">
        <f t="shared" si="336"/>
        <v>0</v>
      </c>
      <c r="X2142">
        <f t="shared" si="337"/>
        <v>0</v>
      </c>
      <c r="Y2142">
        <f t="shared" si="338"/>
        <v>0</v>
      </c>
      <c r="Z2142">
        <f t="shared" si="339"/>
        <v>0</v>
      </c>
    </row>
    <row r="2143" spans="1:26">
      <c r="A2143">
        <v>1</v>
      </c>
      <c r="B2143" t="s">
        <v>29</v>
      </c>
      <c r="C2143" t="s">
        <v>61</v>
      </c>
      <c r="D2143">
        <v>0</v>
      </c>
      <c r="E2143">
        <v>1</v>
      </c>
      <c r="F2143">
        <v>0</v>
      </c>
      <c r="G2143">
        <v>1</v>
      </c>
      <c r="H2143">
        <v>0</v>
      </c>
      <c r="I2143">
        <v>1</v>
      </c>
      <c r="J2143">
        <v>1</v>
      </c>
      <c r="K2143">
        <v>0</v>
      </c>
      <c r="L2143">
        <v>0</v>
      </c>
      <c r="M2143">
        <v>1</v>
      </c>
      <c r="N2143">
        <f t="array" ref="N2143">$AC$2*_xlfn.IFS(B2143="data_scientist",$AD$7,TRUE,1)*_xlfn.IFS(B2143="data_analyst",$AD$8,TRUE,1)*_xlfn.IFS(B2143="data_engineer",$AD$9,TRUE,1)*IF(D2143,$AD$13,$AD$14)*IF(E2143,$AD$19,$AD$20)*IF(F2143,$AD$24,$AD$25)*IF(G2143,$AD$29,$AD$30)*IF(H2143,$AD$34,$AD$35)*IF(I2143,$AD$39,$AD$40)*IF(J2143,$AD$44,$AD$45)*IF(K2143,$AD$49,$AD$50)*IF(L2143,$AD$54,$AD$55)*IF(M2143,$AD$59,$AD$60)</f>
        <v>0.000122277494403383</v>
      </c>
      <c r="O2143">
        <f t="array" ref="O2143">$AD$2*_xlfn.IFS(B2143="data_scientist",$AF$7,TRUE,1)*_xlfn.IFS(B2143="data_analyst",$AF$8,TRUE,1)*_xlfn.IFS(B2143="data_engineer",$AF$9,TRUE,1)*IF(D2143,$AF$13,$AF$14)*IF(E2143,$AF$19,$AF$20)*IF(F2143,$AF$24,$AF$25)*IF(G2143,$AF$29,$AF$30)*IF(H2143,$AF$34,$AF$35)*IF(I2143,$AF$39,$AF$40)*IF(J2143,$AF$44,$AF$45)*IF(K2143,$AF$49,$AF$50)*IF(L2143,$AF$54,$AF$55)*IF(M2143,$AF$59,$AF$60)</f>
        <v>8.14641774923987e-5</v>
      </c>
      <c r="P2143">
        <f t="array" ref="P2143">$AE$2*_xlfn.IFS(B2143="data_scientist",$AH$7,TRUE,1)*_xlfn.IFS(B2143="data_analyst",$AH$8,TRUE,1)*_xlfn.IFS(B2143="data_engineer",$AH$9,TRUE,1)*IF(D2143,$AH$13,$AH$14)*IF(E2143,$AH$19,$AH$20)*IF(F2143,$AH$24,$AH$25)*IF(G2143,$AH$29,$AH$30)*IF(H2143,$AH$34,$AH$35)*IF(I2143,$AH$39,$AH$40)*IF(J2143,$AH$44,$AH$45)*IF(K2143,$AH$49,$AH$50)*IF(L2143,$AH$54,$AH$55)*IF(M2143,$AH$59,$AH$60)</f>
        <v>1.99725295895821e-5</v>
      </c>
      <c r="Q2143">
        <f t="shared" si="330"/>
        <v>0.000122277494403383</v>
      </c>
      <c r="R2143">
        <f t="shared" si="331"/>
        <v>0</v>
      </c>
      <c r="S2143">
        <f t="shared" si="332"/>
        <v>0</v>
      </c>
      <c r="T2143">
        <f t="shared" si="333"/>
        <v>0</v>
      </c>
      <c r="U2143">
        <f t="shared" si="334"/>
        <v>1</v>
      </c>
      <c r="V2143">
        <f t="shared" si="335"/>
        <v>0</v>
      </c>
      <c r="W2143">
        <f t="shared" si="336"/>
        <v>0</v>
      </c>
      <c r="X2143">
        <f t="shared" si="337"/>
        <v>0</v>
      </c>
      <c r="Y2143">
        <f t="shared" si="338"/>
        <v>0</v>
      </c>
      <c r="Z2143">
        <f t="shared" si="339"/>
        <v>0</v>
      </c>
    </row>
    <row r="2144" spans="1:26">
      <c r="A2144">
        <v>1</v>
      </c>
      <c r="B2144" t="s">
        <v>29</v>
      </c>
      <c r="C2144" t="s">
        <v>61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1</v>
      </c>
      <c r="N2144">
        <f t="array" ref="N2144">$AC$2*_xlfn.IFS(B2144="data_scientist",$AD$7,TRUE,1)*_xlfn.IFS(B2144="data_analyst",$AD$8,TRUE,1)*_xlfn.IFS(B2144="data_engineer",$AD$9,TRUE,1)*IF(D2144,$AD$13,$AD$14)*IF(E2144,$AD$19,$AD$20)*IF(F2144,$AD$24,$AD$25)*IF(G2144,$AD$29,$AD$30)*IF(H2144,$AD$34,$AD$35)*IF(I2144,$AD$39,$AD$40)*IF(J2144,$AD$44,$AD$45)*IF(K2144,$AD$49,$AD$50)*IF(L2144,$AD$54,$AD$55)*IF(M2144,$AD$59,$AD$60)</f>
        <v>0.00386754108553451</v>
      </c>
      <c r="O2144">
        <f t="array" ref="O2144">$AD$2*_xlfn.IFS(B2144="data_scientist",$AF$7,TRUE,1)*_xlfn.IFS(B2144="data_analyst",$AF$8,TRUE,1)*_xlfn.IFS(B2144="data_engineer",$AF$9,TRUE,1)*IF(D2144,$AF$13,$AF$14)*IF(E2144,$AF$19,$AF$20)*IF(F2144,$AF$24,$AF$25)*IF(G2144,$AF$29,$AF$30)*IF(H2144,$AF$34,$AF$35)*IF(I2144,$AF$39,$AF$40)*IF(J2144,$AF$44,$AF$45)*IF(K2144,$AF$49,$AF$50)*IF(L2144,$AF$54,$AF$55)*IF(M2144,$AF$59,$AF$60)</f>
        <v>0.00165449893128245</v>
      </c>
      <c r="P2144">
        <f t="array" ref="P2144">$AE$2*_xlfn.IFS(B2144="data_scientist",$AH$7,TRUE,1)*_xlfn.IFS(B2144="data_analyst",$AH$8,TRUE,1)*_xlfn.IFS(B2144="data_engineer",$AH$9,TRUE,1)*IF(D2144,$AH$13,$AH$14)*IF(E2144,$AH$19,$AH$20)*IF(F2144,$AH$24,$AH$25)*IF(G2144,$AH$29,$AH$30)*IF(H2144,$AH$34,$AH$35)*IF(I2144,$AH$39,$AH$40)*IF(J2144,$AH$44,$AH$45)*IF(K2144,$AH$49,$AH$50)*IF(L2144,$AH$54,$AH$55)*IF(M2144,$AH$59,$AH$60)</f>
        <v>0.000690274258098174</v>
      </c>
      <c r="Q2144">
        <f t="shared" si="330"/>
        <v>0.00386754108553451</v>
      </c>
      <c r="R2144">
        <f t="shared" si="331"/>
        <v>0</v>
      </c>
      <c r="S2144">
        <f t="shared" si="332"/>
        <v>0</v>
      </c>
      <c r="T2144">
        <f t="shared" si="333"/>
        <v>0</v>
      </c>
      <c r="U2144">
        <f t="shared" si="334"/>
        <v>1</v>
      </c>
      <c r="V2144">
        <f t="shared" si="335"/>
        <v>0</v>
      </c>
      <c r="W2144">
        <f t="shared" si="336"/>
        <v>0</v>
      </c>
      <c r="X2144">
        <f t="shared" si="337"/>
        <v>0</v>
      </c>
      <c r="Y2144">
        <f t="shared" si="338"/>
        <v>0</v>
      </c>
      <c r="Z2144">
        <f t="shared" si="339"/>
        <v>0</v>
      </c>
    </row>
    <row r="2145" spans="1:26">
      <c r="A2145">
        <v>1</v>
      </c>
      <c r="B2145" t="s">
        <v>29</v>
      </c>
      <c r="C2145" t="s">
        <v>61</v>
      </c>
      <c r="D2145">
        <v>1</v>
      </c>
      <c r="E2145">
        <v>0</v>
      </c>
      <c r="F2145">
        <v>1</v>
      </c>
      <c r="G2145">
        <v>1</v>
      </c>
      <c r="H2145">
        <v>0</v>
      </c>
      <c r="I2145">
        <v>0</v>
      </c>
      <c r="J2145">
        <v>0</v>
      </c>
      <c r="K2145">
        <v>0</v>
      </c>
      <c r="L2145">
        <v>1</v>
      </c>
      <c r="M2145">
        <v>1</v>
      </c>
      <c r="N2145">
        <f t="array" ref="N2145">$AC$2*_xlfn.IFS(B2145="data_scientist",$AD$7,TRUE,1)*_xlfn.IFS(B2145="data_analyst",$AD$8,TRUE,1)*_xlfn.IFS(B2145="data_engineer",$AD$9,TRUE,1)*IF(D2145,$AD$13,$AD$14)*IF(E2145,$AD$19,$AD$20)*IF(F2145,$AD$24,$AD$25)*IF(G2145,$AD$29,$AD$30)*IF(H2145,$AD$34,$AD$35)*IF(I2145,$AD$39,$AD$40)*IF(J2145,$AD$44,$AD$45)*IF(K2145,$AD$49,$AD$50)*IF(L2145,$AD$54,$AD$55)*IF(M2145,$AD$59,$AD$60)</f>
        <v>1.00164068461061e-5</v>
      </c>
      <c r="O2145">
        <f t="array" ref="O2145">$AD$2*_xlfn.IFS(B2145="data_scientist",$AF$7,TRUE,1)*_xlfn.IFS(B2145="data_analyst",$AF$8,TRUE,1)*_xlfn.IFS(B2145="data_engineer",$AF$9,TRUE,1)*IF(D2145,$AF$13,$AF$14)*IF(E2145,$AF$19,$AF$20)*IF(F2145,$AF$24,$AF$25)*IF(G2145,$AF$29,$AF$30)*IF(H2145,$AF$34,$AF$35)*IF(I2145,$AF$39,$AF$40)*IF(J2145,$AF$44,$AF$45)*IF(K2145,$AF$49,$AF$50)*IF(L2145,$AF$54,$AF$55)*IF(M2145,$AF$59,$AF$60)</f>
        <v>0.00239986544658466</v>
      </c>
      <c r="P2145">
        <f t="array" ref="P2145">$AE$2*_xlfn.IFS(B2145="data_scientist",$AH$7,TRUE,1)*_xlfn.IFS(B2145="data_analyst",$AH$8,TRUE,1)*_xlfn.IFS(B2145="data_engineer",$AH$9,TRUE,1)*IF(D2145,$AH$13,$AH$14)*IF(E2145,$AH$19,$AH$20)*IF(F2145,$AH$24,$AH$25)*IF(G2145,$AH$29,$AH$30)*IF(H2145,$AH$34,$AH$35)*IF(I2145,$AH$39,$AH$40)*IF(J2145,$AH$44,$AH$45)*IF(K2145,$AH$49,$AH$50)*IF(L2145,$AH$54,$AH$55)*IF(M2145,$AH$59,$AH$60)</f>
        <v>0.000106377558374301</v>
      </c>
      <c r="Q2145">
        <f t="shared" si="330"/>
        <v>0.00239986544658466</v>
      </c>
      <c r="R2145">
        <f t="shared" si="331"/>
        <v>0</v>
      </c>
      <c r="S2145">
        <f t="shared" si="332"/>
        <v>0</v>
      </c>
      <c r="T2145">
        <f t="shared" si="333"/>
        <v>0</v>
      </c>
      <c r="U2145">
        <f t="shared" si="334"/>
        <v>0</v>
      </c>
      <c r="V2145">
        <f t="shared" si="335"/>
        <v>1</v>
      </c>
      <c r="W2145">
        <f t="shared" si="336"/>
        <v>0</v>
      </c>
      <c r="X2145">
        <f t="shared" si="337"/>
        <v>0</v>
      </c>
      <c r="Y2145">
        <f t="shared" si="338"/>
        <v>0</v>
      </c>
      <c r="Z2145">
        <f t="shared" si="339"/>
        <v>0</v>
      </c>
    </row>
    <row r="2146" spans="1:26">
      <c r="A2146">
        <v>1</v>
      </c>
      <c r="B2146" t="s">
        <v>29</v>
      </c>
      <c r="C2146" t="s">
        <v>61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1</v>
      </c>
      <c r="N2146">
        <f t="array" ref="N2146">$AC$2*_xlfn.IFS(B2146="data_scientist",$AD$7,TRUE,1)*_xlfn.IFS(B2146="data_analyst",$AD$8,TRUE,1)*_xlfn.IFS(B2146="data_engineer",$AD$9,TRUE,1)*IF(D2146,$AD$13,$AD$14)*IF(E2146,$AD$19,$AD$20)*IF(F2146,$AD$24,$AD$25)*IF(G2146,$AD$29,$AD$30)*IF(H2146,$AD$34,$AD$35)*IF(I2146,$AD$39,$AD$40)*IF(J2146,$AD$44,$AD$45)*IF(K2146,$AD$49,$AD$50)*IF(L2146,$AD$54,$AD$55)*IF(M2146,$AD$59,$AD$60)</f>
        <v>0.00386754108553451</v>
      </c>
      <c r="O2146">
        <f t="array" ref="O2146">$AD$2*_xlfn.IFS(B2146="data_scientist",$AF$7,TRUE,1)*_xlfn.IFS(B2146="data_analyst",$AF$8,TRUE,1)*_xlfn.IFS(B2146="data_engineer",$AF$9,TRUE,1)*IF(D2146,$AF$13,$AF$14)*IF(E2146,$AF$19,$AF$20)*IF(F2146,$AF$24,$AF$25)*IF(G2146,$AF$29,$AF$30)*IF(H2146,$AF$34,$AF$35)*IF(I2146,$AF$39,$AF$40)*IF(J2146,$AF$44,$AF$45)*IF(K2146,$AF$49,$AF$50)*IF(L2146,$AF$54,$AF$55)*IF(M2146,$AF$59,$AF$60)</f>
        <v>0.00165449893128245</v>
      </c>
      <c r="P2146">
        <f t="array" ref="P2146">$AE$2*_xlfn.IFS(B2146="data_scientist",$AH$7,TRUE,1)*_xlfn.IFS(B2146="data_analyst",$AH$8,TRUE,1)*_xlfn.IFS(B2146="data_engineer",$AH$9,TRUE,1)*IF(D2146,$AH$13,$AH$14)*IF(E2146,$AH$19,$AH$20)*IF(F2146,$AH$24,$AH$25)*IF(G2146,$AH$29,$AH$30)*IF(H2146,$AH$34,$AH$35)*IF(I2146,$AH$39,$AH$40)*IF(J2146,$AH$44,$AH$45)*IF(K2146,$AH$49,$AH$50)*IF(L2146,$AH$54,$AH$55)*IF(M2146,$AH$59,$AH$60)</f>
        <v>0.000690274258098174</v>
      </c>
      <c r="Q2146">
        <f t="shared" si="330"/>
        <v>0.00386754108553451</v>
      </c>
      <c r="R2146">
        <f t="shared" si="331"/>
        <v>0</v>
      </c>
      <c r="S2146">
        <f t="shared" si="332"/>
        <v>0</v>
      </c>
      <c r="T2146">
        <f t="shared" si="333"/>
        <v>0</v>
      </c>
      <c r="U2146">
        <f t="shared" si="334"/>
        <v>1</v>
      </c>
      <c r="V2146">
        <f t="shared" si="335"/>
        <v>0</v>
      </c>
      <c r="W2146">
        <f t="shared" si="336"/>
        <v>0</v>
      </c>
      <c r="X2146">
        <f t="shared" si="337"/>
        <v>0</v>
      </c>
      <c r="Y2146">
        <f t="shared" si="338"/>
        <v>0</v>
      </c>
      <c r="Z2146">
        <f t="shared" si="339"/>
        <v>0</v>
      </c>
    </row>
    <row r="2147" spans="1:26">
      <c r="A2147">
        <v>1</v>
      </c>
      <c r="B2147" t="s">
        <v>29</v>
      </c>
      <c r="C2147" t="s">
        <v>61</v>
      </c>
      <c r="D2147">
        <v>1</v>
      </c>
      <c r="E2147">
        <v>0</v>
      </c>
      <c r="F2147">
        <v>1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1</v>
      </c>
      <c r="N2147">
        <f t="array" ref="N2147">$AC$2*_xlfn.IFS(B2147="data_scientist",$AD$7,TRUE,1)*_xlfn.IFS(B2147="data_analyst",$AD$8,TRUE,1)*_xlfn.IFS(B2147="data_engineer",$AD$9,TRUE,1)*IF(D2147,$AD$13,$AD$14)*IF(E2147,$AD$19,$AD$20)*IF(F2147,$AD$24,$AD$25)*IF(G2147,$AD$29,$AD$30)*IF(H2147,$AD$34,$AD$35)*IF(I2147,$AD$39,$AD$40)*IF(J2147,$AD$44,$AD$45)*IF(K2147,$AD$49,$AD$50)*IF(L2147,$AD$54,$AD$55)*IF(M2147,$AD$59,$AD$60)</f>
        <v>0.000330159215856343</v>
      </c>
      <c r="O2147">
        <f t="array" ref="O2147">$AD$2*_xlfn.IFS(B2147="data_scientist",$AF$7,TRUE,1)*_xlfn.IFS(B2147="data_analyst",$AF$8,TRUE,1)*_xlfn.IFS(B2147="data_engineer",$AF$9,TRUE,1)*IF(D2147,$AF$13,$AF$14)*IF(E2147,$AF$19,$AF$20)*IF(F2147,$AF$24,$AF$25)*IF(G2147,$AF$29,$AF$30)*IF(H2147,$AF$34,$AF$35)*IF(I2147,$AF$39,$AF$40)*IF(J2147,$AF$44,$AF$45)*IF(K2147,$AF$49,$AF$50)*IF(L2147,$AF$54,$AF$55)*IF(M2147,$AF$59,$AF$60)</f>
        <v>0.00490833714738888</v>
      </c>
      <c r="P2147">
        <f t="array" ref="P2147">$AE$2*_xlfn.IFS(B2147="data_scientist",$AH$7,TRUE,1)*_xlfn.IFS(B2147="data_analyst",$AH$8,TRUE,1)*_xlfn.IFS(B2147="data_engineer",$AH$9,TRUE,1)*IF(D2147,$AH$13,$AH$14)*IF(E2147,$AH$19,$AH$20)*IF(F2147,$AH$24,$AH$25)*IF(G2147,$AH$29,$AH$30)*IF(H2147,$AH$34,$AH$35)*IF(I2147,$AH$39,$AH$40)*IF(J2147,$AH$44,$AH$45)*IF(K2147,$AH$49,$AH$50)*IF(L2147,$AH$54,$AH$55)*IF(M2147,$AH$59,$AH$60)</f>
        <v>0.000626611367075964</v>
      </c>
      <c r="Q2147">
        <f t="shared" si="330"/>
        <v>0.00490833714738888</v>
      </c>
      <c r="R2147">
        <f t="shared" si="331"/>
        <v>0</v>
      </c>
      <c r="S2147">
        <f t="shared" si="332"/>
        <v>0</v>
      </c>
      <c r="T2147">
        <f t="shared" si="333"/>
        <v>0</v>
      </c>
      <c r="U2147">
        <f t="shared" si="334"/>
        <v>0</v>
      </c>
      <c r="V2147">
        <f t="shared" si="335"/>
        <v>1</v>
      </c>
      <c r="W2147">
        <f t="shared" si="336"/>
        <v>0</v>
      </c>
      <c r="X2147">
        <f t="shared" si="337"/>
        <v>0</v>
      </c>
      <c r="Y2147">
        <f t="shared" si="338"/>
        <v>0</v>
      </c>
      <c r="Z2147">
        <f t="shared" si="339"/>
        <v>0</v>
      </c>
    </row>
    <row r="2148" spans="1:26">
      <c r="A2148">
        <v>1</v>
      </c>
      <c r="B2148" t="s">
        <v>29</v>
      </c>
      <c r="C2148" t="s">
        <v>61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1</v>
      </c>
      <c r="N2148">
        <f t="array" ref="N2148">$AC$2*_xlfn.IFS(B2148="data_scientist",$AD$7,TRUE,1)*_xlfn.IFS(B2148="data_analyst",$AD$8,TRUE,1)*_xlfn.IFS(B2148="data_engineer",$AD$9,TRUE,1)*IF(D2148,$AD$13,$AD$14)*IF(E2148,$AD$19,$AD$20)*IF(F2148,$AD$24,$AD$25)*IF(G2148,$AD$29,$AD$30)*IF(H2148,$AD$34,$AD$35)*IF(I2148,$AD$39,$AD$40)*IF(J2148,$AD$44,$AD$45)*IF(K2148,$AD$49,$AD$50)*IF(L2148,$AD$54,$AD$55)*IF(M2148,$AD$59,$AD$60)</f>
        <v>0.00386754108553451</v>
      </c>
      <c r="O2148">
        <f t="array" ref="O2148">$AD$2*_xlfn.IFS(B2148="data_scientist",$AF$7,TRUE,1)*_xlfn.IFS(B2148="data_analyst",$AF$8,TRUE,1)*_xlfn.IFS(B2148="data_engineer",$AF$9,TRUE,1)*IF(D2148,$AF$13,$AF$14)*IF(E2148,$AF$19,$AF$20)*IF(F2148,$AF$24,$AF$25)*IF(G2148,$AF$29,$AF$30)*IF(H2148,$AF$34,$AF$35)*IF(I2148,$AF$39,$AF$40)*IF(J2148,$AF$44,$AF$45)*IF(K2148,$AF$49,$AF$50)*IF(L2148,$AF$54,$AF$55)*IF(M2148,$AF$59,$AF$60)</f>
        <v>0.00165449893128245</v>
      </c>
      <c r="P2148">
        <f t="array" ref="P2148">$AE$2*_xlfn.IFS(B2148="data_scientist",$AH$7,TRUE,1)*_xlfn.IFS(B2148="data_analyst",$AH$8,TRUE,1)*_xlfn.IFS(B2148="data_engineer",$AH$9,TRUE,1)*IF(D2148,$AH$13,$AH$14)*IF(E2148,$AH$19,$AH$20)*IF(F2148,$AH$24,$AH$25)*IF(G2148,$AH$29,$AH$30)*IF(H2148,$AH$34,$AH$35)*IF(I2148,$AH$39,$AH$40)*IF(J2148,$AH$44,$AH$45)*IF(K2148,$AH$49,$AH$50)*IF(L2148,$AH$54,$AH$55)*IF(M2148,$AH$59,$AH$60)</f>
        <v>0.000690274258098174</v>
      </c>
      <c r="Q2148">
        <f t="shared" si="330"/>
        <v>0.00386754108553451</v>
      </c>
      <c r="R2148">
        <f t="shared" si="331"/>
        <v>0</v>
      </c>
      <c r="S2148">
        <f t="shared" si="332"/>
        <v>0</v>
      </c>
      <c r="T2148">
        <f t="shared" si="333"/>
        <v>0</v>
      </c>
      <c r="U2148">
        <f t="shared" si="334"/>
        <v>1</v>
      </c>
      <c r="V2148">
        <f t="shared" si="335"/>
        <v>0</v>
      </c>
      <c r="W2148">
        <f t="shared" si="336"/>
        <v>0</v>
      </c>
      <c r="X2148">
        <f t="shared" si="337"/>
        <v>0</v>
      </c>
      <c r="Y2148">
        <f t="shared" si="338"/>
        <v>0</v>
      </c>
      <c r="Z2148">
        <f t="shared" si="339"/>
        <v>0</v>
      </c>
    </row>
    <row r="2149" spans="1:26">
      <c r="A2149">
        <v>1</v>
      </c>
      <c r="B2149" t="s">
        <v>29</v>
      </c>
      <c r="C2149" t="s">
        <v>61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f t="array" ref="N2149">$AC$2*_xlfn.IFS(B2149="data_scientist",$AD$7,TRUE,1)*_xlfn.IFS(B2149="data_analyst",$AD$8,TRUE,1)*_xlfn.IFS(B2149="data_engineer",$AD$9,TRUE,1)*IF(D2149,$AD$13,$AD$14)*IF(E2149,$AD$19,$AD$20)*IF(F2149,$AD$24,$AD$25)*IF(G2149,$AD$29,$AD$30)*IF(H2149,$AD$34,$AD$35)*IF(I2149,$AD$39,$AD$40)*IF(J2149,$AD$44,$AD$45)*IF(K2149,$AD$49,$AD$50)*IF(L2149,$AD$54,$AD$55)*IF(M2149,$AD$59,$AD$60)</f>
        <v>0.000772975130809792</v>
      </c>
      <c r="O2149">
        <f t="array" ref="O2149">$AD$2*_xlfn.IFS(B2149="data_scientist",$AF$7,TRUE,1)*_xlfn.IFS(B2149="data_analyst",$AF$8,TRUE,1)*_xlfn.IFS(B2149="data_engineer",$AF$9,TRUE,1)*IF(D2149,$AF$13,$AF$14)*IF(E2149,$AF$19,$AF$20)*IF(F2149,$AF$24,$AF$25)*IF(G2149,$AF$29,$AF$30)*IF(H2149,$AF$34,$AF$35)*IF(I2149,$AF$39,$AF$40)*IF(J2149,$AF$44,$AF$45)*IF(K2149,$AF$49,$AF$50)*IF(L2149,$AF$54,$AF$55)*IF(M2149,$AF$59,$AF$60)</f>
        <v>9.67605416109914e-5</v>
      </c>
      <c r="P2149">
        <f t="array" ref="P2149">$AE$2*_xlfn.IFS(B2149="data_scientist",$AH$7,TRUE,1)*_xlfn.IFS(B2149="data_analyst",$AH$8,TRUE,1)*_xlfn.IFS(B2149="data_engineer",$AH$9,TRUE,1)*IF(D2149,$AH$13,$AH$14)*IF(E2149,$AH$19,$AH$20)*IF(F2149,$AH$24,$AH$25)*IF(G2149,$AH$29,$AH$30)*IF(H2149,$AH$34,$AH$35)*IF(I2149,$AH$39,$AH$40)*IF(J2149,$AH$44,$AH$45)*IF(K2149,$AH$49,$AH$50)*IF(L2149,$AH$54,$AH$55)*IF(M2149,$AH$59,$AH$60)</f>
        <v>0.000106646786904811</v>
      </c>
      <c r="Q2149">
        <f t="shared" si="330"/>
        <v>0.000772975130809792</v>
      </c>
      <c r="R2149">
        <f t="shared" si="331"/>
        <v>0</v>
      </c>
      <c r="S2149">
        <f t="shared" si="332"/>
        <v>0</v>
      </c>
      <c r="T2149">
        <f t="shared" si="333"/>
        <v>0</v>
      </c>
      <c r="U2149">
        <f t="shared" si="334"/>
        <v>1</v>
      </c>
      <c r="V2149">
        <f t="shared" si="335"/>
        <v>0</v>
      </c>
      <c r="W2149">
        <f t="shared" si="336"/>
        <v>0</v>
      </c>
      <c r="X2149">
        <f t="shared" si="337"/>
        <v>0</v>
      </c>
      <c r="Y2149">
        <f t="shared" si="338"/>
        <v>0</v>
      </c>
      <c r="Z2149">
        <f t="shared" si="339"/>
        <v>0</v>
      </c>
    </row>
    <row r="2150" spans="1:26">
      <c r="A2150">
        <v>1</v>
      </c>
      <c r="B2150" t="s">
        <v>29</v>
      </c>
      <c r="C2150" t="s">
        <v>61</v>
      </c>
      <c r="D2150">
        <v>0</v>
      </c>
      <c r="E2150">
        <v>1</v>
      </c>
      <c r="F2150">
        <v>1</v>
      </c>
      <c r="G2150">
        <v>0</v>
      </c>
      <c r="H2150">
        <v>1</v>
      </c>
      <c r="I2150">
        <v>0</v>
      </c>
      <c r="J2150">
        <v>0</v>
      </c>
      <c r="K2150">
        <v>1</v>
      </c>
      <c r="L2150">
        <v>1</v>
      </c>
      <c r="M2150">
        <v>1</v>
      </c>
      <c r="N2150">
        <f t="array" ref="N2150">$AC$2*_xlfn.IFS(B2150="data_scientist",$AD$7,TRUE,1)*_xlfn.IFS(B2150="data_analyst",$AD$8,TRUE,1)*_xlfn.IFS(B2150="data_engineer",$AD$9,TRUE,1)*IF(D2150,$AD$13,$AD$14)*IF(E2150,$AD$19,$AD$20)*IF(F2150,$AD$24,$AD$25)*IF(G2150,$AD$29,$AD$30)*IF(H2150,$AD$34,$AD$35)*IF(I2150,$AD$39,$AD$40)*IF(J2150,$AD$44,$AD$45)*IF(K2150,$AD$49,$AD$50)*IF(L2150,$AD$54,$AD$55)*IF(M2150,$AD$59,$AD$60)</f>
        <v>2.49903298149533e-7</v>
      </c>
      <c r="O2150">
        <f t="array" ref="O2150">$AD$2*_xlfn.IFS(B2150="data_scientist",$AF$7,TRUE,1)*_xlfn.IFS(B2150="data_analyst",$AF$8,TRUE,1)*_xlfn.IFS(B2150="data_engineer",$AF$9,TRUE,1)*IF(D2150,$AF$13,$AF$14)*IF(E2150,$AF$19,$AF$20)*IF(F2150,$AF$24,$AF$25)*IF(G2150,$AF$29,$AF$30)*IF(H2150,$AF$34,$AF$35)*IF(I2150,$AF$39,$AF$40)*IF(J2150,$AF$44,$AF$45)*IF(K2150,$AF$49,$AF$50)*IF(L2150,$AF$54,$AF$55)*IF(M2150,$AF$59,$AF$60)</f>
        <v>0.000549213678615424</v>
      </c>
      <c r="P2150">
        <f t="array" ref="P2150">$AE$2*_xlfn.IFS(B2150="data_scientist",$AH$7,TRUE,1)*_xlfn.IFS(B2150="data_analyst",$AH$8,TRUE,1)*_xlfn.IFS(B2150="data_engineer",$AH$9,TRUE,1)*IF(D2150,$AH$13,$AH$14)*IF(E2150,$AH$19,$AH$20)*IF(F2150,$AH$24,$AH$25)*IF(G2150,$AH$29,$AH$30)*IF(H2150,$AH$34,$AH$35)*IF(I2150,$AH$39,$AH$40)*IF(J2150,$AH$44,$AH$45)*IF(K2150,$AH$49,$AH$50)*IF(L2150,$AH$54,$AH$55)*IF(M2150,$AH$59,$AH$60)</f>
        <v>2.9165520508347e-5</v>
      </c>
      <c r="Q2150">
        <f t="shared" si="330"/>
        <v>0.000549213678615424</v>
      </c>
      <c r="R2150">
        <f t="shared" si="331"/>
        <v>0</v>
      </c>
      <c r="S2150">
        <f t="shared" si="332"/>
        <v>0</v>
      </c>
      <c r="T2150">
        <f t="shared" si="333"/>
        <v>0</v>
      </c>
      <c r="U2150">
        <f t="shared" si="334"/>
        <v>0</v>
      </c>
      <c r="V2150">
        <f t="shared" si="335"/>
        <v>1</v>
      </c>
      <c r="W2150">
        <f t="shared" si="336"/>
        <v>0</v>
      </c>
      <c r="X2150">
        <f t="shared" si="337"/>
        <v>0</v>
      </c>
      <c r="Y2150">
        <f t="shared" si="338"/>
        <v>0</v>
      </c>
      <c r="Z2150">
        <f t="shared" si="339"/>
        <v>0</v>
      </c>
    </row>
    <row r="2151" spans="1:26">
      <c r="A2151">
        <v>1</v>
      </c>
      <c r="B2151" t="s">
        <v>29</v>
      </c>
      <c r="C2151" t="s">
        <v>61</v>
      </c>
      <c r="D2151">
        <v>1</v>
      </c>
      <c r="E2151">
        <v>1</v>
      </c>
      <c r="F2151">
        <v>1</v>
      </c>
      <c r="G2151">
        <v>1</v>
      </c>
      <c r="H2151">
        <v>1</v>
      </c>
      <c r="I2151">
        <v>0</v>
      </c>
      <c r="J2151">
        <v>0</v>
      </c>
      <c r="K2151">
        <v>1</v>
      </c>
      <c r="L2151">
        <v>0</v>
      </c>
      <c r="M2151">
        <v>1</v>
      </c>
      <c r="N2151">
        <f t="array" ref="N2151">$AC$2*_xlfn.IFS(B2151="data_scientist",$AD$7,TRUE,1)*_xlfn.IFS(B2151="data_analyst",$AD$8,TRUE,1)*_xlfn.IFS(B2151="data_engineer",$AD$9,TRUE,1)*IF(D2151,$AD$13,$AD$14)*IF(E2151,$AD$19,$AD$20)*IF(F2151,$AD$24,$AD$25)*IF(G2151,$AD$29,$AD$30)*IF(H2151,$AD$34,$AD$35)*IF(I2151,$AD$39,$AD$40)*IF(J2151,$AD$44,$AD$45)*IF(K2151,$AD$49,$AD$50)*IF(L2151,$AD$54,$AD$55)*IF(M2151,$AD$59,$AD$60)</f>
        <v>4.95437890465876e-7</v>
      </c>
      <c r="O2151">
        <f t="array" ref="O2151">$AD$2*_xlfn.IFS(B2151="data_scientist",$AF$7,TRUE,1)*_xlfn.IFS(B2151="data_analyst",$AF$8,TRUE,1)*_xlfn.IFS(B2151="data_engineer",$AF$9,TRUE,1)*IF(D2151,$AF$13,$AF$14)*IF(E2151,$AF$19,$AF$20)*IF(F2151,$AF$24,$AF$25)*IF(G2151,$AF$29,$AF$30)*IF(H2151,$AF$34,$AF$35)*IF(I2151,$AF$39,$AF$40)*IF(J2151,$AF$44,$AF$45)*IF(K2151,$AF$49,$AF$50)*IF(L2151,$AF$54,$AF$55)*IF(M2151,$AF$59,$AF$60)</f>
        <v>0.00224172155876414</v>
      </c>
      <c r="P2151">
        <f t="array" ref="P2151">$AE$2*_xlfn.IFS(B2151="data_scientist",$AH$7,TRUE,1)*_xlfn.IFS(B2151="data_analyst",$AH$8,TRUE,1)*_xlfn.IFS(B2151="data_engineer",$AH$9,TRUE,1)*IF(D2151,$AH$13,$AH$14)*IF(E2151,$AH$19,$AH$20)*IF(F2151,$AH$24,$AH$25)*IF(G2151,$AH$29,$AH$30)*IF(H2151,$AH$34,$AH$35)*IF(I2151,$AH$39,$AH$40)*IF(J2151,$AH$44,$AH$45)*IF(K2151,$AH$49,$AH$50)*IF(L2151,$AH$54,$AH$55)*IF(M2151,$AH$59,$AH$60)</f>
        <v>6.61875388094128e-5</v>
      </c>
      <c r="Q2151">
        <f t="shared" si="330"/>
        <v>0.00224172155876414</v>
      </c>
      <c r="R2151">
        <f t="shared" si="331"/>
        <v>0</v>
      </c>
      <c r="S2151">
        <f t="shared" si="332"/>
        <v>0</v>
      </c>
      <c r="T2151">
        <f t="shared" si="333"/>
        <v>0</v>
      </c>
      <c r="U2151">
        <f t="shared" si="334"/>
        <v>0</v>
      </c>
      <c r="V2151">
        <f t="shared" si="335"/>
        <v>1</v>
      </c>
      <c r="W2151">
        <f t="shared" si="336"/>
        <v>0</v>
      </c>
      <c r="X2151">
        <f t="shared" si="337"/>
        <v>0</v>
      </c>
      <c r="Y2151">
        <f t="shared" si="338"/>
        <v>0</v>
      </c>
      <c r="Z2151">
        <f t="shared" si="339"/>
        <v>0</v>
      </c>
    </row>
    <row r="2152" spans="1:26">
      <c r="A2152">
        <v>1</v>
      </c>
      <c r="B2152" t="s">
        <v>29</v>
      </c>
      <c r="C2152" t="s">
        <v>61</v>
      </c>
      <c r="D2152">
        <v>1</v>
      </c>
      <c r="E2152">
        <v>1</v>
      </c>
      <c r="F2152">
        <v>1</v>
      </c>
      <c r="G2152">
        <v>1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1</v>
      </c>
      <c r="N2152">
        <f t="array" ref="N2152">$AC$2*_xlfn.IFS(B2152="data_scientist",$AD$7,TRUE,1)*_xlfn.IFS(B2152="data_analyst",$AD$8,TRUE,1)*_xlfn.IFS(B2152="data_engineer",$AD$9,TRUE,1)*IF(D2152,$AD$13,$AD$14)*IF(E2152,$AD$19,$AD$20)*IF(F2152,$AD$24,$AD$25)*IF(G2152,$AD$29,$AD$30)*IF(H2152,$AD$34,$AD$35)*IF(I2152,$AD$39,$AD$40)*IF(J2152,$AD$44,$AD$45)*IF(K2152,$AD$49,$AD$50)*IF(L2152,$AD$54,$AD$55)*IF(M2152,$AD$59,$AD$60)</f>
        <v>0.000154014822529376</v>
      </c>
      <c r="O2152">
        <f t="array" ref="O2152">$AD$2*_xlfn.IFS(B2152="data_scientist",$AF$7,TRUE,1)*_xlfn.IFS(B2152="data_analyst",$AF$8,TRUE,1)*_xlfn.IFS(B2152="data_engineer",$AF$9,TRUE,1)*IF(D2152,$AF$13,$AF$14)*IF(E2152,$AF$19,$AF$20)*IF(F2152,$AF$24,$AF$25)*IF(G2152,$AF$29,$AF$30)*IF(H2152,$AF$34,$AF$35)*IF(I2152,$AF$39,$AF$40)*IF(J2152,$AF$44,$AF$45)*IF(K2152,$AF$49,$AF$50)*IF(L2152,$AF$54,$AF$55)*IF(M2152,$AF$59,$AF$60)</f>
        <v>0.0049807469930692</v>
      </c>
      <c r="P2152">
        <f t="array" ref="P2152">$AE$2*_xlfn.IFS(B2152="data_scientist",$AH$7,TRUE,1)*_xlfn.IFS(B2152="data_analyst",$AH$8,TRUE,1)*_xlfn.IFS(B2152="data_engineer",$AH$9,TRUE,1)*IF(D2152,$AH$13,$AH$14)*IF(E2152,$AH$19,$AH$20)*IF(F2152,$AH$24,$AH$25)*IF(G2152,$AH$29,$AH$30)*IF(H2152,$AH$34,$AH$35)*IF(I2152,$AH$39,$AH$40)*IF(J2152,$AH$44,$AH$45)*IF(K2152,$AH$49,$AH$50)*IF(L2152,$AH$54,$AH$55)*IF(M2152,$AH$59,$AH$60)</f>
        <v>0.000357854976535224</v>
      </c>
      <c r="Q2152">
        <f t="shared" si="330"/>
        <v>0.0049807469930692</v>
      </c>
      <c r="R2152">
        <f t="shared" si="331"/>
        <v>0</v>
      </c>
      <c r="S2152">
        <f t="shared" si="332"/>
        <v>0</v>
      </c>
      <c r="T2152">
        <f t="shared" si="333"/>
        <v>0</v>
      </c>
      <c r="U2152">
        <f t="shared" si="334"/>
        <v>0</v>
      </c>
      <c r="V2152">
        <f t="shared" si="335"/>
        <v>1</v>
      </c>
      <c r="W2152">
        <f t="shared" si="336"/>
        <v>0</v>
      </c>
      <c r="X2152">
        <f t="shared" si="337"/>
        <v>0</v>
      </c>
      <c r="Y2152">
        <f t="shared" si="338"/>
        <v>0</v>
      </c>
      <c r="Z2152">
        <f t="shared" si="339"/>
        <v>0</v>
      </c>
    </row>
    <row r="2153" spans="1:26">
      <c r="A2153">
        <v>1</v>
      </c>
      <c r="B2153" t="s">
        <v>29</v>
      </c>
      <c r="C2153" t="s">
        <v>61</v>
      </c>
      <c r="D2153">
        <v>1</v>
      </c>
      <c r="E2153">
        <v>0</v>
      </c>
      <c r="F2153">
        <v>1</v>
      </c>
      <c r="G2153">
        <v>1</v>
      </c>
      <c r="H2153">
        <v>0</v>
      </c>
      <c r="I2153">
        <v>0</v>
      </c>
      <c r="J2153">
        <v>0</v>
      </c>
      <c r="K2153">
        <v>0</v>
      </c>
      <c r="L2153">
        <v>1</v>
      </c>
      <c r="M2153">
        <v>1</v>
      </c>
      <c r="N2153">
        <f t="array" ref="N2153">$AC$2*_xlfn.IFS(B2153="data_scientist",$AD$7,TRUE,1)*_xlfn.IFS(B2153="data_analyst",$AD$8,TRUE,1)*_xlfn.IFS(B2153="data_engineer",$AD$9,TRUE,1)*IF(D2153,$AD$13,$AD$14)*IF(E2153,$AD$19,$AD$20)*IF(F2153,$AD$24,$AD$25)*IF(G2153,$AD$29,$AD$30)*IF(H2153,$AD$34,$AD$35)*IF(I2153,$AD$39,$AD$40)*IF(J2153,$AD$44,$AD$45)*IF(K2153,$AD$49,$AD$50)*IF(L2153,$AD$54,$AD$55)*IF(M2153,$AD$59,$AD$60)</f>
        <v>1.00164068461061e-5</v>
      </c>
      <c r="O2153">
        <f t="array" ref="O2153">$AD$2*_xlfn.IFS(B2153="data_scientist",$AF$7,TRUE,1)*_xlfn.IFS(B2153="data_analyst",$AF$8,TRUE,1)*_xlfn.IFS(B2153="data_engineer",$AF$9,TRUE,1)*IF(D2153,$AF$13,$AF$14)*IF(E2153,$AF$19,$AF$20)*IF(F2153,$AF$24,$AF$25)*IF(G2153,$AF$29,$AF$30)*IF(H2153,$AF$34,$AF$35)*IF(I2153,$AF$39,$AF$40)*IF(J2153,$AF$44,$AF$45)*IF(K2153,$AF$49,$AF$50)*IF(L2153,$AF$54,$AF$55)*IF(M2153,$AF$59,$AF$60)</f>
        <v>0.00239986544658466</v>
      </c>
      <c r="P2153">
        <f t="array" ref="P2153">$AE$2*_xlfn.IFS(B2153="data_scientist",$AH$7,TRUE,1)*_xlfn.IFS(B2153="data_analyst",$AH$8,TRUE,1)*_xlfn.IFS(B2153="data_engineer",$AH$9,TRUE,1)*IF(D2153,$AH$13,$AH$14)*IF(E2153,$AH$19,$AH$20)*IF(F2153,$AH$24,$AH$25)*IF(G2153,$AH$29,$AH$30)*IF(H2153,$AH$34,$AH$35)*IF(I2153,$AH$39,$AH$40)*IF(J2153,$AH$44,$AH$45)*IF(K2153,$AH$49,$AH$50)*IF(L2153,$AH$54,$AH$55)*IF(M2153,$AH$59,$AH$60)</f>
        <v>0.000106377558374301</v>
      </c>
      <c r="Q2153">
        <f t="shared" si="330"/>
        <v>0.00239986544658466</v>
      </c>
      <c r="R2153">
        <f t="shared" si="331"/>
        <v>0</v>
      </c>
      <c r="S2153">
        <f t="shared" si="332"/>
        <v>0</v>
      </c>
      <c r="T2153">
        <f t="shared" si="333"/>
        <v>0</v>
      </c>
      <c r="U2153">
        <f t="shared" si="334"/>
        <v>0</v>
      </c>
      <c r="V2153">
        <f t="shared" si="335"/>
        <v>1</v>
      </c>
      <c r="W2153">
        <f t="shared" si="336"/>
        <v>0</v>
      </c>
      <c r="X2153">
        <f t="shared" si="337"/>
        <v>0</v>
      </c>
      <c r="Y2153">
        <f t="shared" si="338"/>
        <v>0</v>
      </c>
      <c r="Z2153">
        <f t="shared" si="339"/>
        <v>0</v>
      </c>
    </row>
    <row r="2154" spans="1:26">
      <c r="A2154">
        <v>1</v>
      </c>
      <c r="B2154" t="s">
        <v>29</v>
      </c>
      <c r="C2154" t="s">
        <v>61</v>
      </c>
      <c r="D2154">
        <v>1</v>
      </c>
      <c r="E2154">
        <v>1</v>
      </c>
      <c r="F2154">
        <v>1</v>
      </c>
      <c r="G2154">
        <v>1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1</v>
      </c>
      <c r="N2154">
        <f t="array" ref="N2154">$AC$2*_xlfn.IFS(B2154="data_scientist",$AD$7,TRUE,1)*_xlfn.IFS(B2154="data_analyst",$AD$8,TRUE,1)*_xlfn.IFS(B2154="data_engineer",$AD$9,TRUE,1)*IF(D2154,$AD$13,$AD$14)*IF(E2154,$AD$19,$AD$20)*IF(F2154,$AD$24,$AD$25)*IF(G2154,$AD$29,$AD$30)*IF(H2154,$AD$34,$AD$35)*IF(I2154,$AD$39,$AD$40)*IF(J2154,$AD$44,$AD$45)*IF(K2154,$AD$49,$AD$50)*IF(L2154,$AD$54,$AD$55)*IF(M2154,$AD$59,$AD$60)</f>
        <v>0.000154014822529376</v>
      </c>
      <c r="O2154">
        <f t="array" ref="O2154">$AD$2*_xlfn.IFS(B2154="data_scientist",$AF$7,TRUE,1)*_xlfn.IFS(B2154="data_analyst",$AF$8,TRUE,1)*_xlfn.IFS(B2154="data_engineer",$AF$9,TRUE,1)*IF(D2154,$AF$13,$AF$14)*IF(E2154,$AF$19,$AF$20)*IF(F2154,$AF$24,$AF$25)*IF(G2154,$AF$29,$AF$30)*IF(H2154,$AF$34,$AF$35)*IF(I2154,$AF$39,$AF$40)*IF(J2154,$AF$44,$AF$45)*IF(K2154,$AF$49,$AF$50)*IF(L2154,$AF$54,$AF$55)*IF(M2154,$AF$59,$AF$60)</f>
        <v>0.0049807469930692</v>
      </c>
      <c r="P2154">
        <f t="array" ref="P2154">$AE$2*_xlfn.IFS(B2154="data_scientist",$AH$7,TRUE,1)*_xlfn.IFS(B2154="data_analyst",$AH$8,TRUE,1)*_xlfn.IFS(B2154="data_engineer",$AH$9,TRUE,1)*IF(D2154,$AH$13,$AH$14)*IF(E2154,$AH$19,$AH$20)*IF(F2154,$AH$24,$AH$25)*IF(G2154,$AH$29,$AH$30)*IF(H2154,$AH$34,$AH$35)*IF(I2154,$AH$39,$AH$40)*IF(J2154,$AH$44,$AH$45)*IF(K2154,$AH$49,$AH$50)*IF(L2154,$AH$54,$AH$55)*IF(M2154,$AH$59,$AH$60)</f>
        <v>0.000357854976535224</v>
      </c>
      <c r="Q2154">
        <f t="shared" si="330"/>
        <v>0.0049807469930692</v>
      </c>
      <c r="R2154">
        <f t="shared" si="331"/>
        <v>0</v>
      </c>
      <c r="S2154">
        <f t="shared" si="332"/>
        <v>0</v>
      </c>
      <c r="T2154">
        <f t="shared" si="333"/>
        <v>0</v>
      </c>
      <c r="U2154">
        <f t="shared" si="334"/>
        <v>0</v>
      </c>
      <c r="V2154">
        <f t="shared" si="335"/>
        <v>1</v>
      </c>
      <c r="W2154">
        <f t="shared" si="336"/>
        <v>0</v>
      </c>
      <c r="X2154">
        <f t="shared" si="337"/>
        <v>0</v>
      </c>
      <c r="Y2154">
        <f t="shared" si="338"/>
        <v>0</v>
      </c>
      <c r="Z2154">
        <f t="shared" si="339"/>
        <v>0</v>
      </c>
    </row>
    <row r="2155" spans="1:26">
      <c r="A2155">
        <v>1</v>
      </c>
      <c r="B2155" t="s">
        <v>29</v>
      </c>
      <c r="C2155" t="s">
        <v>61</v>
      </c>
      <c r="D2155">
        <v>0</v>
      </c>
      <c r="E2155">
        <v>0</v>
      </c>
      <c r="F2155">
        <v>1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f t="array" ref="N2155">$AC$2*_xlfn.IFS(B2155="data_scientist",$AD$7,TRUE,1)*_xlfn.IFS(B2155="data_analyst",$AD$8,TRUE,1)*_xlfn.IFS(B2155="data_engineer",$AD$9,TRUE,1)*IF(D2155,$AD$13,$AD$14)*IF(E2155,$AD$19,$AD$20)*IF(F2155,$AD$24,$AD$25)*IF(G2155,$AD$29,$AD$30)*IF(H2155,$AD$34,$AD$35)*IF(I2155,$AD$39,$AD$40)*IF(J2155,$AD$44,$AD$45)*IF(K2155,$AD$49,$AD$50)*IF(L2155,$AD$54,$AD$55)*IF(M2155,$AD$59,$AD$60)</f>
        <v>0.000140636344234232</v>
      </c>
      <c r="O2155">
        <f t="array" ref="O2155">$AD$2*_xlfn.IFS(B2155="data_scientist",$AF$7,TRUE,1)*_xlfn.IFS(B2155="data_analyst",$AF$8,TRUE,1)*_xlfn.IFS(B2155="data_engineer",$AF$9,TRUE,1)*IF(D2155,$AF$13,$AF$14)*IF(E2155,$AF$19,$AF$20)*IF(F2155,$AF$24,$AF$25)*IF(G2155,$AF$29,$AF$30)*IF(H2155,$AF$34,$AF$35)*IF(I2155,$AF$39,$AF$40)*IF(J2155,$AF$44,$AF$45)*IF(K2155,$AF$49,$AF$50)*IF(L2155,$AF$54,$AF$55)*IF(M2155,$AF$59,$AF$60)</f>
        <v>0.000110072180041576</v>
      </c>
      <c r="P2155">
        <f t="array" ref="P2155">$AE$2*_xlfn.IFS(B2155="data_scientist",$AH$7,TRUE,1)*_xlfn.IFS(B2155="data_analyst",$AH$8,TRUE,1)*_xlfn.IFS(B2155="data_engineer",$AH$9,TRUE,1)*IF(D2155,$AH$13,$AH$14)*IF(E2155,$AH$19,$AH$20)*IF(F2155,$AH$24,$AH$25)*IF(G2155,$AH$29,$AH$30)*IF(H2155,$AH$34,$AH$35)*IF(I2155,$AH$39,$AH$40)*IF(J2155,$AH$44,$AH$45)*IF(K2155,$AH$49,$AH$50)*IF(L2155,$AH$54,$AH$55)*IF(M2155,$AH$59,$AH$60)</f>
        <v>7.28577059052671e-5</v>
      </c>
      <c r="Q2155">
        <f t="shared" si="330"/>
        <v>0.000140636344234232</v>
      </c>
      <c r="R2155">
        <f t="shared" si="331"/>
        <v>0</v>
      </c>
      <c r="S2155">
        <f t="shared" si="332"/>
        <v>0</v>
      </c>
      <c r="T2155">
        <f t="shared" si="333"/>
        <v>0</v>
      </c>
      <c r="U2155">
        <f t="shared" si="334"/>
        <v>1</v>
      </c>
      <c r="V2155">
        <f t="shared" si="335"/>
        <v>0</v>
      </c>
      <c r="W2155">
        <f t="shared" si="336"/>
        <v>0</v>
      </c>
      <c r="X2155">
        <f t="shared" si="337"/>
        <v>0</v>
      </c>
      <c r="Y2155">
        <f t="shared" si="338"/>
        <v>0</v>
      </c>
      <c r="Z2155">
        <f t="shared" si="339"/>
        <v>0</v>
      </c>
    </row>
    <row r="2156" spans="1:26">
      <c r="A2156">
        <v>1</v>
      </c>
      <c r="B2156" t="s">
        <v>29</v>
      </c>
      <c r="C2156" t="s">
        <v>61</v>
      </c>
      <c r="D2156">
        <v>1</v>
      </c>
      <c r="E2156">
        <v>0</v>
      </c>
      <c r="F2156">
        <v>1</v>
      </c>
      <c r="G2156">
        <v>1</v>
      </c>
      <c r="H2156">
        <v>1</v>
      </c>
      <c r="I2156">
        <v>0</v>
      </c>
      <c r="J2156">
        <v>0</v>
      </c>
      <c r="K2156">
        <v>0</v>
      </c>
      <c r="L2156">
        <v>0</v>
      </c>
      <c r="M2156">
        <v>1</v>
      </c>
      <c r="N2156">
        <f t="array" ref="N2156">$AC$2*_xlfn.IFS(B2156="data_scientist",$AD$7,TRUE,1)*_xlfn.IFS(B2156="data_analyst",$AD$8,TRUE,1)*_xlfn.IFS(B2156="data_engineer",$AD$9,TRUE,1)*IF(D2156,$AD$13,$AD$14)*IF(E2156,$AD$19,$AD$20)*IF(F2156,$AD$24,$AD$25)*IF(G2156,$AD$29,$AD$30)*IF(H2156,$AD$34,$AD$35)*IF(I2156,$AD$39,$AD$40)*IF(J2156,$AD$44,$AD$45)*IF(K2156,$AD$49,$AD$50)*IF(L2156,$AD$54,$AD$55)*IF(M2156,$AD$59,$AD$60)</f>
        <v>7.89504170132295e-6</v>
      </c>
      <c r="O2156">
        <f t="array" ref="O2156">$AD$2*_xlfn.IFS(B2156="data_scientist",$AF$7,TRUE,1)*_xlfn.IFS(B2156="data_analyst",$AF$8,TRUE,1)*_xlfn.IFS(B2156="data_engineer",$AF$9,TRUE,1)*IF(D2156,$AF$13,$AF$14)*IF(E2156,$AF$19,$AF$20)*IF(F2156,$AF$24,$AF$25)*IF(G2156,$AF$29,$AF$30)*IF(H2156,$AF$34,$AF$35)*IF(I2156,$AF$39,$AF$40)*IF(J2156,$AF$44,$AF$45)*IF(K2156,$AF$49,$AF$50)*IF(L2156,$AF$54,$AF$55)*IF(M2156,$AF$59,$AF$60)</f>
        <v>0.0030996681496064</v>
      </c>
      <c r="P2156">
        <f t="array" ref="P2156">$AE$2*_xlfn.IFS(B2156="data_scientist",$AH$7,TRUE,1)*_xlfn.IFS(B2156="data_analyst",$AH$8,TRUE,1)*_xlfn.IFS(B2156="data_engineer",$AH$9,TRUE,1)*IF(D2156,$AH$13,$AH$14)*IF(E2156,$AH$19,$AH$20)*IF(F2156,$AH$24,$AH$25)*IF(G2156,$AH$29,$AH$30)*IF(H2156,$AH$34,$AH$35)*IF(I2156,$AH$39,$AH$40)*IF(J2156,$AH$44,$AH$45)*IF(K2156,$AH$49,$AH$50)*IF(L2156,$AH$54,$AH$55)*IF(M2156,$AH$59,$AH$60)</f>
        <v>0.000165743357553156</v>
      </c>
      <c r="Q2156">
        <f t="shared" si="330"/>
        <v>0.0030996681496064</v>
      </c>
      <c r="R2156">
        <f t="shared" si="331"/>
        <v>0</v>
      </c>
      <c r="S2156">
        <f t="shared" si="332"/>
        <v>0</v>
      </c>
      <c r="T2156">
        <f t="shared" si="333"/>
        <v>0</v>
      </c>
      <c r="U2156">
        <f t="shared" si="334"/>
        <v>0</v>
      </c>
      <c r="V2156">
        <f t="shared" si="335"/>
        <v>1</v>
      </c>
      <c r="W2156">
        <f t="shared" si="336"/>
        <v>0</v>
      </c>
      <c r="X2156">
        <f t="shared" si="337"/>
        <v>0</v>
      </c>
      <c r="Y2156">
        <f t="shared" si="338"/>
        <v>0</v>
      </c>
      <c r="Z2156">
        <f t="shared" si="339"/>
        <v>0</v>
      </c>
    </row>
    <row r="2157" spans="1:26">
      <c r="A2157">
        <v>1</v>
      </c>
      <c r="B2157" t="s">
        <v>29</v>
      </c>
      <c r="C2157" t="s">
        <v>61</v>
      </c>
      <c r="D2157">
        <v>0</v>
      </c>
      <c r="E2157">
        <v>0</v>
      </c>
      <c r="F2157">
        <v>1</v>
      </c>
      <c r="G2157">
        <v>0</v>
      </c>
      <c r="H2157">
        <v>0</v>
      </c>
      <c r="I2157">
        <v>0</v>
      </c>
      <c r="J2157">
        <v>1</v>
      </c>
      <c r="K2157">
        <v>0</v>
      </c>
      <c r="L2157">
        <v>0</v>
      </c>
      <c r="M2157">
        <v>1</v>
      </c>
      <c r="N2157">
        <f t="array" ref="N2157">$AC$2*_xlfn.IFS(B2157="data_scientist",$AD$7,TRUE,1)*_xlfn.IFS(B2157="data_analyst",$AD$8,TRUE,1)*_xlfn.IFS(B2157="data_engineer",$AD$9,TRUE,1)*IF(D2157,$AD$13,$AD$14)*IF(E2157,$AD$19,$AD$20)*IF(F2157,$AD$24,$AD$25)*IF(G2157,$AD$29,$AD$30)*IF(H2157,$AD$34,$AD$35)*IF(I2157,$AD$39,$AD$40)*IF(J2157,$AD$44,$AD$45)*IF(K2157,$AD$49,$AD$50)*IF(L2157,$AD$54,$AD$55)*IF(M2157,$AD$59,$AD$60)</f>
        <v>0.000138894315998366</v>
      </c>
      <c r="O2157">
        <f t="array" ref="O2157">$AD$2*_xlfn.IFS(B2157="data_scientist",$AF$7,TRUE,1)*_xlfn.IFS(B2157="data_analyst",$AF$8,TRUE,1)*_xlfn.IFS(B2157="data_engineer",$AF$9,TRUE,1)*IF(D2157,$AF$13,$AF$14)*IF(E2157,$AF$19,$AF$20)*IF(F2157,$AF$24,$AF$25)*IF(G2157,$AF$29,$AF$30)*IF(H2157,$AF$34,$AF$35)*IF(I2157,$AF$39,$AF$40)*IF(J2157,$AF$44,$AF$45)*IF(K2157,$AF$49,$AF$50)*IF(L2157,$AF$54,$AF$55)*IF(M2157,$AF$59,$AF$60)</f>
        <v>0.000377245745681208</v>
      </c>
      <c r="P2157">
        <f t="array" ref="P2157">$AE$2*_xlfn.IFS(B2157="data_scientist",$AH$7,TRUE,1)*_xlfn.IFS(B2157="data_analyst",$AH$8,TRUE,1)*_xlfn.IFS(B2157="data_engineer",$AH$9,TRUE,1)*IF(D2157,$AH$13,$AH$14)*IF(E2157,$AH$19,$AH$20)*IF(F2157,$AH$24,$AH$25)*IF(G2157,$AH$29,$AH$30)*IF(H2157,$AH$34,$AH$35)*IF(I2157,$AH$39,$AH$40)*IF(J2157,$AH$44,$AH$45)*IF(K2157,$AH$49,$AH$50)*IF(L2157,$AH$54,$AH$55)*IF(M2157,$AH$59,$AH$60)</f>
        <v>8.51452158297666e-5</v>
      </c>
      <c r="Q2157">
        <f t="shared" si="330"/>
        <v>0.000377245745681208</v>
      </c>
      <c r="R2157">
        <f t="shared" si="331"/>
        <v>0</v>
      </c>
      <c r="S2157">
        <f t="shared" si="332"/>
        <v>0</v>
      </c>
      <c r="T2157">
        <f t="shared" si="333"/>
        <v>0</v>
      </c>
      <c r="U2157">
        <f t="shared" si="334"/>
        <v>0</v>
      </c>
      <c r="V2157">
        <f t="shared" si="335"/>
        <v>1</v>
      </c>
      <c r="W2157">
        <f t="shared" si="336"/>
        <v>0</v>
      </c>
      <c r="X2157">
        <f t="shared" si="337"/>
        <v>0</v>
      </c>
      <c r="Y2157">
        <f t="shared" si="338"/>
        <v>0</v>
      </c>
      <c r="Z2157">
        <f t="shared" si="339"/>
        <v>0</v>
      </c>
    </row>
    <row r="2158" spans="1:26">
      <c r="A2158">
        <v>1</v>
      </c>
      <c r="B2158" t="s">
        <v>29</v>
      </c>
      <c r="C2158" t="s">
        <v>61</v>
      </c>
      <c r="D2158">
        <v>1</v>
      </c>
      <c r="E2158">
        <v>1</v>
      </c>
      <c r="F2158">
        <v>1</v>
      </c>
      <c r="G2158">
        <v>1</v>
      </c>
      <c r="H2158">
        <v>0</v>
      </c>
      <c r="I2158">
        <v>0</v>
      </c>
      <c r="J2158">
        <v>1</v>
      </c>
      <c r="K2158">
        <v>1</v>
      </c>
      <c r="L2158">
        <v>0</v>
      </c>
      <c r="M2158">
        <v>1</v>
      </c>
      <c r="N2158">
        <f t="array" ref="N2158">$AC$2*_xlfn.IFS(B2158="data_scientist",$AD$7,TRUE,1)*_xlfn.IFS(B2158="data_analyst",$AD$8,TRUE,1)*_xlfn.IFS(B2158="data_engineer",$AD$9,TRUE,1)*IF(D2158,$AD$13,$AD$14)*IF(E2158,$AD$19,$AD$20)*IF(F2158,$AD$24,$AD$25)*IF(G2158,$AD$29,$AD$30)*IF(H2158,$AD$34,$AD$35)*IF(I2158,$AD$39,$AD$40)*IF(J2158,$AD$44,$AD$45)*IF(K2158,$AD$49,$AD$50)*IF(L2158,$AD$54,$AD$55)*IF(M2158,$AD$59,$AD$60)</f>
        <v>1.46419987183706e-6</v>
      </c>
      <c r="O2158">
        <f t="array" ref="O2158">$AD$2*_xlfn.IFS(B2158="data_scientist",$AF$7,TRUE,1)*_xlfn.IFS(B2158="data_analyst",$AF$8,TRUE,1)*_xlfn.IFS(B2158="data_engineer",$AF$9,TRUE,1)*IF(D2158,$AF$13,$AF$14)*IF(E2158,$AF$19,$AF$20)*IF(F2158,$AF$24,$AF$25)*IF(G2158,$AF$29,$AF$30)*IF(H2158,$AF$34,$AF$35)*IF(I2158,$AF$39,$AF$40)*IF(J2158,$AF$44,$AF$45)*IF(K2158,$AF$49,$AF$50)*IF(L2158,$AF$54,$AF$55)*IF(M2158,$AF$59,$AF$60)</f>
        <v>0.00062241713816352</v>
      </c>
      <c r="P2158">
        <f t="array" ref="P2158">$AE$2*_xlfn.IFS(B2158="data_scientist",$AH$7,TRUE,1)*_xlfn.IFS(B2158="data_analyst",$AH$8,TRUE,1)*_xlfn.IFS(B2158="data_engineer",$AH$9,TRUE,1)*IF(D2158,$AH$13,$AH$14)*IF(E2158,$AH$19,$AH$20)*IF(F2158,$AH$24,$AH$25)*IF(G2158,$AH$29,$AH$30)*IF(H2158,$AH$34,$AH$35)*IF(I2158,$AH$39,$AH$40)*IF(J2158,$AH$44,$AH$45)*IF(K2158,$AH$49,$AH$50)*IF(L2158,$AH$54,$AH$55)*IF(M2158,$AH$59,$AH$60)</f>
        <v>2.43278602469122e-5</v>
      </c>
      <c r="Q2158">
        <f t="shared" si="330"/>
        <v>0.00062241713816352</v>
      </c>
      <c r="R2158">
        <f t="shared" si="331"/>
        <v>0</v>
      </c>
      <c r="S2158">
        <f t="shared" si="332"/>
        <v>0</v>
      </c>
      <c r="T2158">
        <f t="shared" si="333"/>
        <v>0</v>
      </c>
      <c r="U2158">
        <f t="shared" si="334"/>
        <v>0</v>
      </c>
      <c r="V2158">
        <f t="shared" si="335"/>
        <v>1</v>
      </c>
      <c r="W2158">
        <f t="shared" si="336"/>
        <v>0</v>
      </c>
      <c r="X2158">
        <f t="shared" si="337"/>
        <v>0</v>
      </c>
      <c r="Y2158">
        <f t="shared" si="338"/>
        <v>0</v>
      </c>
      <c r="Z2158">
        <f t="shared" si="339"/>
        <v>0</v>
      </c>
    </row>
    <row r="2159" spans="1:26">
      <c r="A2159">
        <v>1</v>
      </c>
      <c r="B2159" t="s">
        <v>29</v>
      </c>
      <c r="C2159" t="s">
        <v>61</v>
      </c>
      <c r="D2159">
        <v>0</v>
      </c>
      <c r="E2159">
        <v>1</v>
      </c>
      <c r="F2159">
        <v>1</v>
      </c>
      <c r="G2159">
        <v>1</v>
      </c>
      <c r="H2159">
        <v>1</v>
      </c>
      <c r="I2159">
        <v>1</v>
      </c>
      <c r="J2159">
        <v>1</v>
      </c>
      <c r="K2159">
        <v>1</v>
      </c>
      <c r="L2159">
        <v>1</v>
      </c>
      <c r="M2159">
        <v>1</v>
      </c>
      <c r="N2159">
        <f t="array" ref="N2159">$AC$2*_xlfn.IFS(B2159="data_scientist",$AD$7,TRUE,1)*_xlfn.IFS(B2159="data_analyst",$AD$8,TRUE,1)*_xlfn.IFS(B2159="data_engineer",$AD$9,TRUE,1)*IF(D2159,$AD$13,$AD$14)*IF(E2159,$AD$19,$AD$20)*IF(F2159,$AD$24,$AD$25)*IF(G2159,$AD$29,$AD$30)*IF(H2159,$AD$34,$AD$35)*IF(I2159,$AD$39,$AD$40)*IF(J2159,$AD$44,$AD$45)*IF(K2159,$AD$49,$AD$50)*IF(L2159,$AD$54,$AD$55)*IF(M2159,$AD$59,$AD$60)</f>
        <v>6.06413900539862e-9</v>
      </c>
      <c r="O2159">
        <f t="array" ref="O2159">$AD$2*_xlfn.IFS(B2159="data_scientist",$AF$7,TRUE,1)*_xlfn.IFS(B2159="data_analyst",$AF$8,TRUE,1)*_xlfn.IFS(B2159="data_engineer",$AF$9,TRUE,1)*IF(D2159,$AF$13,$AF$14)*IF(E2159,$AF$19,$AF$20)*IF(F2159,$AF$24,$AF$25)*IF(G2159,$AF$29,$AF$30)*IF(H2159,$AF$34,$AF$35)*IF(I2159,$AF$39,$AF$40)*IF(J2159,$AF$44,$AF$45)*IF(K2159,$AF$49,$AF$50)*IF(L2159,$AF$54,$AF$55)*IF(M2159,$AF$59,$AF$60)</f>
        <v>2.33122151167774e-5</v>
      </c>
      <c r="P2159">
        <f t="array" ref="P2159">$AE$2*_xlfn.IFS(B2159="data_scientist",$AH$7,TRUE,1)*_xlfn.IFS(B2159="data_analyst",$AH$8,TRUE,1)*_xlfn.IFS(B2159="data_engineer",$AH$9,TRUE,1)*IF(D2159,$AH$13,$AH$14)*IF(E2159,$AH$19,$AH$20)*IF(F2159,$AH$24,$AH$25)*IF(G2159,$AH$29,$AH$30)*IF(H2159,$AH$34,$AH$35)*IF(I2159,$AH$39,$AH$40)*IF(J2159,$AH$44,$AH$45)*IF(K2159,$AH$49,$AH$50)*IF(L2159,$AH$54,$AH$55)*IF(M2159,$AH$59,$AH$60)</f>
        <v>7.95659078525996e-7</v>
      </c>
      <c r="Q2159">
        <f t="shared" si="330"/>
        <v>2.33122151167774e-5</v>
      </c>
      <c r="R2159">
        <f t="shared" si="331"/>
        <v>0</v>
      </c>
      <c r="S2159">
        <f t="shared" si="332"/>
        <v>0</v>
      </c>
      <c r="T2159">
        <f t="shared" si="333"/>
        <v>0</v>
      </c>
      <c r="U2159">
        <f t="shared" si="334"/>
        <v>0</v>
      </c>
      <c r="V2159">
        <f t="shared" si="335"/>
        <v>1</v>
      </c>
      <c r="W2159">
        <f t="shared" si="336"/>
        <v>0</v>
      </c>
      <c r="X2159">
        <f t="shared" si="337"/>
        <v>0</v>
      </c>
      <c r="Y2159">
        <f t="shared" si="338"/>
        <v>0</v>
      </c>
      <c r="Z2159">
        <f t="shared" si="339"/>
        <v>0</v>
      </c>
    </row>
    <row r="2160" spans="1:26">
      <c r="A2160">
        <v>1</v>
      </c>
      <c r="B2160" t="s">
        <v>29</v>
      </c>
      <c r="C2160" t="s">
        <v>61</v>
      </c>
      <c r="D2160">
        <v>1</v>
      </c>
      <c r="E2160">
        <v>1</v>
      </c>
      <c r="F2160">
        <v>1</v>
      </c>
      <c r="G2160">
        <v>1</v>
      </c>
      <c r="H2160">
        <v>0</v>
      </c>
      <c r="I2160">
        <v>0</v>
      </c>
      <c r="J2160">
        <v>0</v>
      </c>
      <c r="K2160">
        <v>1</v>
      </c>
      <c r="L2160">
        <v>0</v>
      </c>
      <c r="M2160">
        <v>1</v>
      </c>
      <c r="N2160">
        <f t="array" ref="N2160">$AC$2*_xlfn.IFS(B2160="data_scientist",$AD$7,TRUE,1)*_xlfn.IFS(B2160="data_analyst",$AD$8,TRUE,1)*_xlfn.IFS(B2160="data_engineer",$AD$9,TRUE,1)*IF(D2160,$AD$13,$AD$14)*IF(E2160,$AD$19,$AD$20)*IF(F2160,$AD$24,$AD$25)*IF(G2160,$AD$29,$AD$30)*IF(H2160,$AD$34,$AD$35)*IF(I2160,$AD$39,$AD$40)*IF(J2160,$AD$44,$AD$45)*IF(K2160,$AD$49,$AD$50)*IF(L2160,$AD$54,$AD$55)*IF(M2160,$AD$59,$AD$60)</f>
        <v>7.41793245174597e-6</v>
      </c>
      <c r="O2160">
        <f t="array" ref="O2160">$AD$2*_xlfn.IFS(B2160="data_scientist",$AF$7,TRUE,1)*_xlfn.IFS(B2160="data_analyst",$AF$8,TRUE,1)*_xlfn.IFS(B2160="data_engineer",$AF$9,TRUE,1)*IF(D2160,$AF$13,$AF$14)*IF(E2160,$AF$19,$AF$20)*IF(F2160,$AF$24,$AF$25)*IF(G2160,$AF$29,$AF$30)*IF(H2160,$AF$34,$AF$35)*IF(I2160,$AF$39,$AF$40)*IF(J2160,$AF$44,$AF$45)*IF(K2160,$AF$49,$AF$50)*IF(L2160,$AF$54,$AF$55)*IF(M2160,$AF$59,$AF$60)</f>
        <v>0.003105295685674</v>
      </c>
      <c r="P2160">
        <f t="array" ref="P2160">$AE$2*_xlfn.IFS(B2160="data_scientist",$AH$7,TRUE,1)*_xlfn.IFS(B2160="data_analyst",$AH$8,TRUE,1)*_xlfn.IFS(B2160="data_engineer",$AH$9,TRUE,1)*IF(D2160,$AH$13,$AH$14)*IF(E2160,$AH$19,$AH$20)*IF(F2160,$AH$24,$AH$25)*IF(G2160,$AH$29,$AH$30)*IF(H2160,$AH$34,$AH$35)*IF(I2160,$AH$39,$AH$40)*IF(J2160,$AH$44,$AH$45)*IF(K2160,$AH$49,$AH$50)*IF(L2160,$AH$54,$AH$55)*IF(M2160,$AH$59,$AH$60)</f>
        <v>0.00013473891829059</v>
      </c>
      <c r="Q2160">
        <f t="shared" si="330"/>
        <v>0.003105295685674</v>
      </c>
      <c r="R2160">
        <f t="shared" si="331"/>
        <v>0</v>
      </c>
      <c r="S2160">
        <f t="shared" si="332"/>
        <v>0</v>
      </c>
      <c r="T2160">
        <f t="shared" si="333"/>
        <v>0</v>
      </c>
      <c r="U2160">
        <f t="shared" si="334"/>
        <v>0</v>
      </c>
      <c r="V2160">
        <f t="shared" si="335"/>
        <v>1</v>
      </c>
      <c r="W2160">
        <f t="shared" si="336"/>
        <v>0</v>
      </c>
      <c r="X2160">
        <f t="shared" si="337"/>
        <v>0</v>
      </c>
      <c r="Y2160">
        <f t="shared" si="338"/>
        <v>0</v>
      </c>
      <c r="Z2160">
        <f t="shared" si="339"/>
        <v>0</v>
      </c>
    </row>
    <row r="2161" spans="1:26">
      <c r="A2161">
        <v>1</v>
      </c>
      <c r="B2161" t="s">
        <v>29</v>
      </c>
      <c r="C2161" t="s">
        <v>61</v>
      </c>
      <c r="D2161">
        <v>1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1</v>
      </c>
      <c r="M2161">
        <v>1</v>
      </c>
      <c r="N2161">
        <f t="array" ref="N2161">$AC$2*_xlfn.IFS(B2161="data_scientist",$AD$7,TRUE,1)*_xlfn.IFS(B2161="data_analyst",$AD$8,TRUE,1)*_xlfn.IFS(B2161="data_engineer",$AD$9,TRUE,1)*IF(D2161,$AD$13,$AD$14)*IF(E2161,$AD$19,$AD$20)*IF(F2161,$AD$24,$AD$25)*IF(G2161,$AD$29,$AD$30)*IF(H2161,$AD$34,$AD$35)*IF(I2161,$AD$39,$AD$40)*IF(J2161,$AD$44,$AD$45)*IF(K2161,$AD$49,$AD$50)*IF(L2161,$AD$54,$AD$55)*IF(M2161,$AD$59,$AD$60)</f>
        <v>0.000153764205593689</v>
      </c>
      <c r="O2161">
        <f t="array" ref="O2161">$AD$2*_xlfn.IFS(B2161="data_scientist",$AF$7,TRUE,1)*_xlfn.IFS(B2161="data_analyst",$AF$8,TRUE,1)*_xlfn.IFS(B2161="data_engineer",$AF$9,TRUE,1)*IF(D2161,$AF$13,$AF$14)*IF(E2161,$AF$19,$AF$20)*IF(F2161,$AF$24,$AF$25)*IF(G2161,$AF$29,$AF$30)*IF(H2161,$AF$34,$AF$35)*IF(I2161,$AF$39,$AF$40)*IF(J2161,$AF$44,$AF$45)*IF(K2161,$AF$49,$AF$50)*IF(L2161,$AF$54,$AF$55)*IF(M2161,$AF$59,$AF$60)</f>
        <v>0.00241160130051225</v>
      </c>
      <c r="P2161">
        <f t="array" ref="P2161">$AE$2*_xlfn.IFS(B2161="data_scientist",$AH$7,TRUE,1)*_xlfn.IFS(B2161="data_analyst",$AH$8,TRUE,1)*_xlfn.IFS(B2161="data_engineer",$AH$9,TRUE,1)*IF(D2161,$AH$13,$AH$14)*IF(E2161,$AH$19,$AH$20)*IF(F2161,$AH$24,$AH$25)*IF(G2161,$AH$29,$AH$30)*IF(H2161,$AH$34,$AH$35)*IF(I2161,$AH$39,$AH$40)*IF(J2161,$AH$44,$AH$45)*IF(K2161,$AH$49,$AH$50)*IF(L2161,$AH$54,$AH$55)*IF(M2161,$AH$59,$AH$60)</f>
        <v>0.000289179573800118</v>
      </c>
      <c r="Q2161">
        <f t="shared" si="330"/>
        <v>0.00241160130051225</v>
      </c>
      <c r="R2161">
        <f t="shared" si="331"/>
        <v>0</v>
      </c>
      <c r="S2161">
        <f t="shared" si="332"/>
        <v>0</v>
      </c>
      <c r="T2161">
        <f t="shared" si="333"/>
        <v>0</v>
      </c>
      <c r="U2161">
        <f t="shared" si="334"/>
        <v>0</v>
      </c>
      <c r="V2161">
        <f t="shared" si="335"/>
        <v>1</v>
      </c>
      <c r="W2161">
        <f t="shared" si="336"/>
        <v>0</v>
      </c>
      <c r="X2161">
        <f t="shared" si="337"/>
        <v>0</v>
      </c>
      <c r="Y2161">
        <f t="shared" si="338"/>
        <v>0</v>
      </c>
      <c r="Z2161">
        <f t="shared" si="339"/>
        <v>0</v>
      </c>
    </row>
    <row r="2162" spans="1:26">
      <c r="A2162">
        <v>1</v>
      </c>
      <c r="B2162" t="s">
        <v>29</v>
      </c>
      <c r="C2162" t="s">
        <v>61</v>
      </c>
      <c r="D2162">
        <v>1</v>
      </c>
      <c r="E2162">
        <v>1</v>
      </c>
      <c r="F2162">
        <v>1</v>
      </c>
      <c r="G2162">
        <v>1</v>
      </c>
      <c r="H2162">
        <v>0</v>
      </c>
      <c r="I2162">
        <v>0</v>
      </c>
      <c r="J2162">
        <v>1</v>
      </c>
      <c r="K2162">
        <v>1</v>
      </c>
      <c r="L2162">
        <v>0</v>
      </c>
      <c r="M2162">
        <v>1</v>
      </c>
      <c r="N2162">
        <f t="array" ref="N2162">$AC$2*_xlfn.IFS(B2162="data_scientist",$AD$7,TRUE,1)*_xlfn.IFS(B2162="data_analyst",$AD$8,TRUE,1)*_xlfn.IFS(B2162="data_engineer",$AD$9,TRUE,1)*IF(D2162,$AD$13,$AD$14)*IF(E2162,$AD$19,$AD$20)*IF(F2162,$AD$24,$AD$25)*IF(G2162,$AD$29,$AD$30)*IF(H2162,$AD$34,$AD$35)*IF(I2162,$AD$39,$AD$40)*IF(J2162,$AD$44,$AD$45)*IF(K2162,$AD$49,$AD$50)*IF(L2162,$AD$54,$AD$55)*IF(M2162,$AD$59,$AD$60)</f>
        <v>1.46419987183706e-6</v>
      </c>
      <c r="O2162">
        <f t="array" ref="O2162">$AD$2*_xlfn.IFS(B2162="data_scientist",$AF$7,TRUE,1)*_xlfn.IFS(B2162="data_analyst",$AF$8,TRUE,1)*_xlfn.IFS(B2162="data_engineer",$AF$9,TRUE,1)*IF(D2162,$AF$13,$AF$14)*IF(E2162,$AF$19,$AF$20)*IF(F2162,$AF$24,$AF$25)*IF(G2162,$AF$29,$AF$30)*IF(H2162,$AF$34,$AF$35)*IF(I2162,$AF$39,$AF$40)*IF(J2162,$AF$44,$AF$45)*IF(K2162,$AF$49,$AF$50)*IF(L2162,$AF$54,$AF$55)*IF(M2162,$AF$59,$AF$60)</f>
        <v>0.00062241713816352</v>
      </c>
      <c r="P2162">
        <f t="array" ref="P2162">$AE$2*_xlfn.IFS(B2162="data_scientist",$AH$7,TRUE,1)*_xlfn.IFS(B2162="data_analyst",$AH$8,TRUE,1)*_xlfn.IFS(B2162="data_engineer",$AH$9,TRUE,1)*IF(D2162,$AH$13,$AH$14)*IF(E2162,$AH$19,$AH$20)*IF(F2162,$AH$24,$AH$25)*IF(G2162,$AH$29,$AH$30)*IF(H2162,$AH$34,$AH$35)*IF(I2162,$AH$39,$AH$40)*IF(J2162,$AH$44,$AH$45)*IF(K2162,$AH$49,$AH$50)*IF(L2162,$AH$54,$AH$55)*IF(M2162,$AH$59,$AH$60)</f>
        <v>2.43278602469122e-5</v>
      </c>
      <c r="Q2162">
        <f t="shared" si="330"/>
        <v>0.00062241713816352</v>
      </c>
      <c r="R2162">
        <f t="shared" si="331"/>
        <v>0</v>
      </c>
      <c r="S2162">
        <f t="shared" si="332"/>
        <v>0</v>
      </c>
      <c r="T2162">
        <f t="shared" si="333"/>
        <v>0</v>
      </c>
      <c r="U2162">
        <f t="shared" si="334"/>
        <v>0</v>
      </c>
      <c r="V2162">
        <f t="shared" si="335"/>
        <v>1</v>
      </c>
      <c r="W2162">
        <f t="shared" si="336"/>
        <v>0</v>
      </c>
      <c r="X2162">
        <f t="shared" si="337"/>
        <v>0</v>
      </c>
      <c r="Y2162">
        <f t="shared" si="338"/>
        <v>0</v>
      </c>
      <c r="Z2162">
        <f t="shared" si="339"/>
        <v>0</v>
      </c>
    </row>
    <row r="2163" spans="1:26">
      <c r="A2163">
        <v>1</v>
      </c>
      <c r="B2163" t="s">
        <v>29</v>
      </c>
      <c r="C2163" t="s">
        <v>61</v>
      </c>
      <c r="D2163">
        <v>0</v>
      </c>
      <c r="E2163">
        <v>0</v>
      </c>
      <c r="F2163">
        <v>1</v>
      </c>
      <c r="G2163">
        <v>0</v>
      </c>
      <c r="H2163">
        <v>1</v>
      </c>
      <c r="I2163">
        <v>0</v>
      </c>
      <c r="J2163">
        <v>0</v>
      </c>
      <c r="K2163">
        <v>1</v>
      </c>
      <c r="L2163">
        <v>0</v>
      </c>
      <c r="M2163">
        <v>1</v>
      </c>
      <c r="N2163">
        <f t="array" ref="N2163">$AC$2*_xlfn.IFS(B2163="data_scientist",$AD$7,TRUE,1)*_xlfn.IFS(B2163="data_analyst",$AD$8,TRUE,1)*_xlfn.IFS(B2163="data_engineer",$AD$9,TRUE,1)*IF(D2163,$AD$13,$AD$14)*IF(E2163,$AD$19,$AD$20)*IF(F2163,$AD$24,$AD$25)*IF(G2163,$AD$29,$AD$30)*IF(H2163,$AD$34,$AD$35)*IF(I2163,$AD$39,$AD$40)*IF(J2163,$AD$44,$AD$45)*IF(K2163,$AD$49,$AD$50)*IF(L2163,$AD$54,$AD$55)*IF(M2163,$AD$59,$AD$60)</f>
        <v>2.26356870639504e-6</v>
      </c>
      <c r="O2163">
        <f t="array" ref="O2163">$AD$2*_xlfn.IFS(B2163="data_scientist",$AF$7,TRUE,1)*_xlfn.IFS(B2163="data_analyst",$AF$8,TRUE,1)*_xlfn.IFS(B2163="data_engineer",$AF$9,TRUE,1)*IF(D2163,$AF$13,$AF$14)*IF(E2163,$AF$19,$AF$20)*IF(F2163,$AF$24,$AF$25)*IF(G2163,$AF$29,$AF$30)*IF(H2163,$AF$34,$AF$35)*IF(I2163,$AF$39,$AF$40)*IF(J2163,$AF$44,$AF$45)*IF(K2163,$AF$49,$AF$50)*IF(L2163,$AF$54,$AF$55)*IF(M2163,$AF$59,$AF$60)</f>
        <v>0.000847096632685912</v>
      </c>
      <c r="P2163">
        <f t="array" ref="P2163">$AE$2*_xlfn.IFS(B2163="data_scientist",$AH$7,TRUE,1)*_xlfn.IFS(B2163="data_analyst",$AH$8,TRUE,1)*_xlfn.IFS(B2163="data_engineer",$AH$9,TRUE,1)*IF(D2163,$AH$13,$AH$14)*IF(E2163,$AH$19,$AH$20)*IF(F2163,$AH$24,$AH$25)*IF(G2163,$AH$29,$AH$30)*IF(H2163,$AH$34,$AH$35)*IF(I2163,$AH$39,$AH$40)*IF(J2163,$AH$44,$AH$45)*IF(K2163,$AH$49,$AH$50)*IF(L2163,$AH$54,$AH$55)*IF(M2163,$AH$59,$AH$60)</f>
        <v>8.72204987542345e-5</v>
      </c>
      <c r="Q2163">
        <f t="shared" si="330"/>
        <v>0.000847096632685912</v>
      </c>
      <c r="R2163">
        <f t="shared" si="331"/>
        <v>0</v>
      </c>
      <c r="S2163">
        <f t="shared" si="332"/>
        <v>0</v>
      </c>
      <c r="T2163">
        <f t="shared" si="333"/>
        <v>0</v>
      </c>
      <c r="U2163">
        <f t="shared" si="334"/>
        <v>0</v>
      </c>
      <c r="V2163">
        <f t="shared" si="335"/>
        <v>1</v>
      </c>
      <c r="W2163">
        <f t="shared" si="336"/>
        <v>0</v>
      </c>
      <c r="X2163">
        <f t="shared" si="337"/>
        <v>0</v>
      </c>
      <c r="Y2163">
        <f t="shared" si="338"/>
        <v>0</v>
      </c>
      <c r="Z2163">
        <f t="shared" si="339"/>
        <v>0</v>
      </c>
    </row>
    <row r="2164" spans="1:26">
      <c r="A2164">
        <v>1</v>
      </c>
      <c r="B2164" t="s">
        <v>29</v>
      </c>
      <c r="C2164" t="s">
        <v>61</v>
      </c>
      <c r="D2164">
        <v>0</v>
      </c>
      <c r="E2164">
        <v>0</v>
      </c>
      <c r="F2164">
        <v>0</v>
      </c>
      <c r="G2164">
        <v>1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1</v>
      </c>
      <c r="N2164">
        <f t="array" ref="N2164">$AC$2*_xlfn.IFS(B2164="data_scientist",$AD$7,TRUE,1)*_xlfn.IFS(B2164="data_analyst",$AD$8,TRUE,1)*_xlfn.IFS(B2164="data_engineer",$AD$9,TRUE,1)*IF(D2164,$AD$13,$AD$14)*IF(E2164,$AD$19,$AD$20)*IF(F2164,$AD$24,$AD$25)*IF(G2164,$AD$29,$AD$30)*IF(H2164,$AD$34,$AD$35)*IF(I2164,$AD$39,$AD$40)*IF(J2164,$AD$44,$AD$45)*IF(K2164,$AD$49,$AD$50)*IF(L2164,$AD$54,$AD$55)*IF(M2164,$AD$59,$AD$60)</f>
        <v>0.00138471244794098</v>
      </c>
      <c r="O2164">
        <f t="array" ref="O2164">$AD$2*_xlfn.IFS(B2164="data_scientist",$AF$7,TRUE,1)*_xlfn.IFS(B2164="data_analyst",$AF$8,TRUE,1)*_xlfn.IFS(B2164="data_engineer",$AF$9,TRUE,1)*IF(D2164,$AF$13,$AF$14)*IF(E2164,$AF$19,$AF$20)*IF(F2164,$AF$24,$AF$25)*IF(G2164,$AF$29,$AF$30)*IF(H2164,$AF$34,$AF$35)*IF(I2164,$AF$39,$AF$40)*IF(J2164,$AF$44,$AF$45)*IF(K2164,$AF$49,$AF$50)*IF(L2164,$AF$54,$AF$55)*IF(M2164,$AF$59,$AF$60)</f>
        <v>0.00144733344187884</v>
      </c>
      <c r="P2164">
        <f t="array" ref="P2164">$AE$2*_xlfn.IFS(B2164="data_scientist",$AH$7,TRUE,1)*_xlfn.IFS(B2164="data_analyst",$AH$8,TRUE,1)*_xlfn.IFS(B2164="data_engineer",$AH$9,TRUE,1)*IF(D2164,$AH$13,$AH$14)*IF(E2164,$AH$19,$AH$20)*IF(F2164,$AH$24,$AH$25)*IF(G2164,$AH$29,$AH$30)*IF(H2164,$AH$34,$AH$35)*IF(I2164,$AH$39,$AH$40)*IF(J2164,$AH$44,$AH$45)*IF(K2164,$AH$49,$AH$50)*IF(L2164,$AH$54,$AH$55)*IF(M2164,$AH$59,$AH$60)</f>
        <v>0.00037168613897594</v>
      </c>
      <c r="Q2164">
        <f t="shared" si="330"/>
        <v>0.00144733344187884</v>
      </c>
      <c r="R2164">
        <f t="shared" si="331"/>
        <v>0</v>
      </c>
      <c r="S2164">
        <f t="shared" si="332"/>
        <v>0</v>
      </c>
      <c r="T2164">
        <f t="shared" si="333"/>
        <v>0</v>
      </c>
      <c r="U2164">
        <f t="shared" si="334"/>
        <v>0</v>
      </c>
      <c r="V2164">
        <f t="shared" si="335"/>
        <v>1</v>
      </c>
      <c r="W2164">
        <f t="shared" si="336"/>
        <v>0</v>
      </c>
      <c r="X2164">
        <f t="shared" si="337"/>
        <v>0</v>
      </c>
      <c r="Y2164">
        <f t="shared" si="338"/>
        <v>0</v>
      </c>
      <c r="Z2164">
        <f t="shared" si="339"/>
        <v>0</v>
      </c>
    </row>
    <row r="2165" spans="1:26">
      <c r="A2165">
        <v>1</v>
      </c>
      <c r="B2165" t="s">
        <v>29</v>
      </c>
      <c r="C2165" t="s">
        <v>61</v>
      </c>
      <c r="D2165">
        <v>0</v>
      </c>
      <c r="E2165">
        <v>0</v>
      </c>
      <c r="F2165">
        <v>1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f t="array" ref="N2165">$AC$2*_xlfn.IFS(B2165="data_scientist",$AD$7,TRUE,1)*_xlfn.IFS(B2165="data_analyst",$AD$8,TRUE,1)*_xlfn.IFS(B2165="data_engineer",$AD$9,TRUE,1)*IF(D2165,$AD$13,$AD$14)*IF(E2165,$AD$19,$AD$20)*IF(F2165,$AD$24,$AD$25)*IF(G2165,$AD$29,$AD$30)*IF(H2165,$AD$34,$AD$35)*IF(I2165,$AD$39,$AD$40)*IF(J2165,$AD$44,$AD$45)*IF(K2165,$AD$49,$AD$50)*IF(L2165,$AD$54,$AD$55)*IF(M2165,$AD$59,$AD$60)</f>
        <v>0.000140636344234232</v>
      </c>
      <c r="O2165">
        <f t="array" ref="O2165">$AD$2*_xlfn.IFS(B2165="data_scientist",$AF$7,TRUE,1)*_xlfn.IFS(B2165="data_analyst",$AF$8,TRUE,1)*_xlfn.IFS(B2165="data_engineer",$AF$9,TRUE,1)*IF(D2165,$AF$13,$AF$14)*IF(E2165,$AF$19,$AF$20)*IF(F2165,$AF$24,$AF$25)*IF(G2165,$AF$29,$AF$30)*IF(H2165,$AF$34,$AF$35)*IF(I2165,$AF$39,$AF$40)*IF(J2165,$AF$44,$AF$45)*IF(K2165,$AF$49,$AF$50)*IF(L2165,$AF$54,$AF$55)*IF(M2165,$AF$59,$AF$60)</f>
        <v>0.000110072180041576</v>
      </c>
      <c r="P2165">
        <f t="array" ref="P2165">$AE$2*_xlfn.IFS(B2165="data_scientist",$AH$7,TRUE,1)*_xlfn.IFS(B2165="data_analyst",$AH$8,TRUE,1)*_xlfn.IFS(B2165="data_engineer",$AH$9,TRUE,1)*IF(D2165,$AH$13,$AH$14)*IF(E2165,$AH$19,$AH$20)*IF(F2165,$AH$24,$AH$25)*IF(G2165,$AH$29,$AH$30)*IF(H2165,$AH$34,$AH$35)*IF(I2165,$AH$39,$AH$40)*IF(J2165,$AH$44,$AH$45)*IF(K2165,$AH$49,$AH$50)*IF(L2165,$AH$54,$AH$55)*IF(M2165,$AH$59,$AH$60)</f>
        <v>7.28577059052671e-5</v>
      </c>
      <c r="Q2165">
        <f t="shared" si="330"/>
        <v>0.000140636344234232</v>
      </c>
      <c r="R2165">
        <f t="shared" si="331"/>
        <v>0</v>
      </c>
      <c r="S2165">
        <f t="shared" si="332"/>
        <v>0</v>
      </c>
      <c r="T2165">
        <f t="shared" si="333"/>
        <v>0</v>
      </c>
      <c r="U2165">
        <f t="shared" si="334"/>
        <v>1</v>
      </c>
      <c r="V2165">
        <f t="shared" si="335"/>
        <v>0</v>
      </c>
      <c r="W2165">
        <f t="shared" si="336"/>
        <v>0</v>
      </c>
      <c r="X2165">
        <f t="shared" si="337"/>
        <v>0</v>
      </c>
      <c r="Y2165">
        <f t="shared" si="338"/>
        <v>0</v>
      </c>
      <c r="Z2165">
        <f t="shared" si="339"/>
        <v>0</v>
      </c>
    </row>
    <row r="2166" spans="1:26">
      <c r="A2166">
        <v>1</v>
      </c>
      <c r="B2166" t="s">
        <v>29</v>
      </c>
      <c r="C2166" t="s">
        <v>61</v>
      </c>
      <c r="D2166">
        <v>1</v>
      </c>
      <c r="E2166">
        <v>1</v>
      </c>
      <c r="F2166">
        <v>1</v>
      </c>
      <c r="G2166">
        <v>1</v>
      </c>
      <c r="H2166">
        <v>0</v>
      </c>
      <c r="I2166">
        <v>1</v>
      </c>
      <c r="J2166">
        <v>0</v>
      </c>
      <c r="K2166">
        <v>0</v>
      </c>
      <c r="L2166">
        <v>0</v>
      </c>
      <c r="M2166">
        <v>1</v>
      </c>
      <c r="N2166">
        <f t="array" ref="N2166">$AC$2*_xlfn.IFS(B2166="data_scientist",$AD$7,TRUE,1)*_xlfn.IFS(B2166="data_analyst",$AD$8,TRUE,1)*_xlfn.IFS(B2166="data_engineer",$AD$9,TRUE,1)*IF(D2166,$AD$13,$AD$14)*IF(E2166,$AD$19,$AD$20)*IF(F2166,$AD$24,$AD$25)*IF(G2166,$AD$29,$AD$30)*IF(H2166,$AD$34,$AD$35)*IF(I2166,$AD$39,$AD$40)*IF(J2166,$AD$44,$AD$45)*IF(K2166,$AD$49,$AD$50)*IF(L2166,$AD$54,$AD$55)*IF(M2166,$AD$59,$AD$60)</f>
        <v>5.28831759456575e-5</v>
      </c>
      <c r="O2166">
        <f t="array" ref="O2166">$AD$2*_xlfn.IFS(B2166="data_scientist",$AF$7,TRUE,1)*_xlfn.IFS(B2166="data_analyst",$AF$8,TRUE,1)*_xlfn.IFS(B2166="data_engineer",$AF$9,TRUE,1)*IF(D2166,$AF$13,$AF$14)*IF(E2166,$AF$19,$AF$20)*IF(F2166,$AF$24,$AF$25)*IF(G2166,$AF$29,$AF$30)*IF(H2166,$AF$34,$AF$35)*IF(I2166,$AF$39,$AF$40)*IF(J2166,$AF$44,$AF$45)*IF(K2166,$AF$49,$AF$50)*IF(L2166,$AF$54,$AF$55)*IF(M2166,$AF$59,$AF$60)</f>
        <v>0.00120574644402354</v>
      </c>
      <c r="P2166">
        <f t="array" ref="P2166">$AE$2*_xlfn.IFS(B2166="data_scientist",$AH$7,TRUE,1)*_xlfn.IFS(B2166="data_analyst",$AH$8,TRUE,1)*_xlfn.IFS(B2166="data_engineer",$AH$9,TRUE,1)*IF(D2166,$AH$13,$AH$14)*IF(E2166,$AH$19,$AH$20)*IF(F2166,$AH$24,$AH$25)*IF(G2166,$AH$29,$AH$30)*IF(H2166,$AH$34,$AH$35)*IF(I2166,$AH$39,$AH$40)*IF(J2166,$AH$44,$AH$45)*IF(K2166,$AH$49,$AH$50)*IF(L2166,$AH$54,$AH$55)*IF(M2166,$AH$59,$AH$60)</f>
        <v>0.000100415049912897</v>
      </c>
      <c r="Q2166">
        <f t="shared" si="330"/>
        <v>0.00120574644402354</v>
      </c>
      <c r="R2166">
        <f t="shared" si="331"/>
        <v>0</v>
      </c>
      <c r="S2166">
        <f t="shared" si="332"/>
        <v>0</v>
      </c>
      <c r="T2166">
        <f t="shared" si="333"/>
        <v>0</v>
      </c>
      <c r="U2166">
        <f t="shared" si="334"/>
        <v>0</v>
      </c>
      <c r="V2166">
        <f t="shared" si="335"/>
        <v>1</v>
      </c>
      <c r="W2166">
        <f t="shared" si="336"/>
        <v>0</v>
      </c>
      <c r="X2166">
        <f t="shared" si="337"/>
        <v>0</v>
      </c>
      <c r="Y2166">
        <f t="shared" si="338"/>
        <v>0</v>
      </c>
      <c r="Z2166">
        <f t="shared" si="339"/>
        <v>0</v>
      </c>
    </row>
    <row r="2167" spans="1:26">
      <c r="A2167">
        <v>1</v>
      </c>
      <c r="B2167" t="s">
        <v>29</v>
      </c>
      <c r="C2167" t="s">
        <v>61</v>
      </c>
      <c r="D2167">
        <v>0</v>
      </c>
      <c r="E2167">
        <v>0</v>
      </c>
      <c r="F2167">
        <v>1</v>
      </c>
      <c r="G2167">
        <v>0</v>
      </c>
      <c r="H2167">
        <v>1</v>
      </c>
      <c r="I2167">
        <v>0</v>
      </c>
      <c r="J2167">
        <v>0</v>
      </c>
      <c r="K2167">
        <v>1</v>
      </c>
      <c r="L2167">
        <v>0</v>
      </c>
      <c r="M2167">
        <v>1</v>
      </c>
      <c r="N2167">
        <f t="array" ref="N2167">$AC$2*_xlfn.IFS(B2167="data_scientist",$AD$7,TRUE,1)*_xlfn.IFS(B2167="data_analyst",$AD$8,TRUE,1)*_xlfn.IFS(B2167="data_engineer",$AD$9,TRUE,1)*IF(D2167,$AD$13,$AD$14)*IF(E2167,$AD$19,$AD$20)*IF(F2167,$AD$24,$AD$25)*IF(G2167,$AD$29,$AD$30)*IF(H2167,$AD$34,$AD$35)*IF(I2167,$AD$39,$AD$40)*IF(J2167,$AD$44,$AD$45)*IF(K2167,$AD$49,$AD$50)*IF(L2167,$AD$54,$AD$55)*IF(M2167,$AD$59,$AD$60)</f>
        <v>2.26356870639504e-6</v>
      </c>
      <c r="O2167">
        <f t="array" ref="O2167">$AD$2*_xlfn.IFS(B2167="data_scientist",$AF$7,TRUE,1)*_xlfn.IFS(B2167="data_analyst",$AF$8,TRUE,1)*_xlfn.IFS(B2167="data_engineer",$AF$9,TRUE,1)*IF(D2167,$AF$13,$AF$14)*IF(E2167,$AF$19,$AF$20)*IF(F2167,$AF$24,$AF$25)*IF(G2167,$AF$29,$AF$30)*IF(H2167,$AF$34,$AF$35)*IF(I2167,$AF$39,$AF$40)*IF(J2167,$AF$44,$AF$45)*IF(K2167,$AF$49,$AF$50)*IF(L2167,$AF$54,$AF$55)*IF(M2167,$AF$59,$AF$60)</f>
        <v>0.000847096632685912</v>
      </c>
      <c r="P2167">
        <f t="array" ref="P2167">$AE$2*_xlfn.IFS(B2167="data_scientist",$AH$7,TRUE,1)*_xlfn.IFS(B2167="data_analyst",$AH$8,TRUE,1)*_xlfn.IFS(B2167="data_engineer",$AH$9,TRUE,1)*IF(D2167,$AH$13,$AH$14)*IF(E2167,$AH$19,$AH$20)*IF(F2167,$AH$24,$AH$25)*IF(G2167,$AH$29,$AH$30)*IF(H2167,$AH$34,$AH$35)*IF(I2167,$AH$39,$AH$40)*IF(J2167,$AH$44,$AH$45)*IF(K2167,$AH$49,$AH$50)*IF(L2167,$AH$54,$AH$55)*IF(M2167,$AH$59,$AH$60)</f>
        <v>8.72204987542345e-5</v>
      </c>
      <c r="Q2167">
        <f t="shared" si="330"/>
        <v>0.000847096632685912</v>
      </c>
      <c r="R2167">
        <f t="shared" si="331"/>
        <v>0</v>
      </c>
      <c r="S2167">
        <f t="shared" si="332"/>
        <v>0</v>
      </c>
      <c r="T2167">
        <f t="shared" si="333"/>
        <v>0</v>
      </c>
      <c r="U2167">
        <f t="shared" si="334"/>
        <v>0</v>
      </c>
      <c r="V2167">
        <f t="shared" si="335"/>
        <v>1</v>
      </c>
      <c r="W2167">
        <f t="shared" si="336"/>
        <v>0</v>
      </c>
      <c r="X2167">
        <f t="shared" si="337"/>
        <v>0</v>
      </c>
      <c r="Y2167">
        <f t="shared" si="338"/>
        <v>0</v>
      </c>
      <c r="Z2167">
        <f t="shared" si="339"/>
        <v>0</v>
      </c>
    </row>
    <row r="2168" spans="1:26">
      <c r="A2168">
        <v>1</v>
      </c>
      <c r="B2168" t="s">
        <v>29</v>
      </c>
      <c r="C2168" t="s">
        <v>61</v>
      </c>
      <c r="D2168">
        <v>0</v>
      </c>
      <c r="E2168">
        <v>1</v>
      </c>
      <c r="F2168">
        <v>0</v>
      </c>
      <c r="G2168">
        <v>1</v>
      </c>
      <c r="H2168">
        <v>0</v>
      </c>
      <c r="I2168">
        <v>1</v>
      </c>
      <c r="J2168">
        <v>0</v>
      </c>
      <c r="K2168">
        <v>0</v>
      </c>
      <c r="L2168">
        <v>0</v>
      </c>
      <c r="M2168">
        <v>1</v>
      </c>
      <c r="N2168">
        <f t="array" ref="N2168">$AC$2*_xlfn.IFS(B2168="data_scientist",$AD$7,TRUE,1)*_xlfn.IFS(B2168="data_analyst",$AD$8,TRUE,1)*_xlfn.IFS(B2168="data_engineer",$AD$9,TRUE,1)*IF(D2168,$AD$13,$AD$14)*IF(E2168,$AD$19,$AD$20)*IF(F2168,$AD$24,$AD$25)*IF(G2168,$AD$29,$AD$30)*IF(H2168,$AD$34,$AD$35)*IF(I2168,$AD$39,$AD$40)*IF(J2168,$AD$44,$AD$45)*IF(K2168,$AD$49,$AD$50)*IF(L2168,$AD$54,$AD$55)*IF(M2168,$AD$59,$AD$60)</f>
        <v>0.00061948249777881</v>
      </c>
      <c r="O2168">
        <f t="array" ref="O2168">$AD$2*_xlfn.IFS(B2168="data_scientist",$AF$7,TRUE,1)*_xlfn.IFS(B2168="data_analyst",$AF$8,TRUE,1)*_xlfn.IFS(B2168="data_engineer",$AF$9,TRUE,1)*IF(D2168,$AF$13,$AF$14)*IF(E2168,$AF$19,$AF$20)*IF(F2168,$AF$24,$AF$25)*IF(G2168,$AF$29,$AF$30)*IF(H2168,$AF$34,$AF$35)*IF(I2168,$AF$39,$AF$40)*IF(J2168,$AF$44,$AF$45)*IF(K2168,$AF$49,$AF$50)*IF(L2168,$AF$54,$AF$55)*IF(M2168,$AF$59,$AF$60)</f>
        <v>0.000406432187343895</v>
      </c>
      <c r="P2168">
        <f t="array" ref="P2168">$AE$2*_xlfn.IFS(B2168="data_scientist",$AH$7,TRUE,1)*_xlfn.IFS(B2168="data_analyst",$AH$8,TRUE,1)*_xlfn.IFS(B2168="data_engineer",$AH$9,TRUE,1)*IF(D2168,$AH$13,$AH$14)*IF(E2168,$AH$19,$AH$20)*IF(F2168,$AH$24,$AH$25)*IF(G2168,$AH$29,$AH$30)*IF(H2168,$AH$34,$AH$35)*IF(I2168,$AH$39,$AH$40)*IF(J2168,$AH$44,$AH$45)*IF(K2168,$AH$49,$AH$50)*IF(L2168,$AH$54,$AH$55)*IF(M2168,$AH$59,$AH$60)</f>
        <v>0.000110617086957686</v>
      </c>
      <c r="Q2168">
        <f t="shared" si="330"/>
        <v>0.00061948249777881</v>
      </c>
      <c r="R2168">
        <f t="shared" si="331"/>
        <v>0</v>
      </c>
      <c r="S2168">
        <f t="shared" si="332"/>
        <v>0</v>
      </c>
      <c r="T2168">
        <f t="shared" si="333"/>
        <v>0</v>
      </c>
      <c r="U2168">
        <f t="shared" si="334"/>
        <v>1</v>
      </c>
      <c r="V2168">
        <f t="shared" si="335"/>
        <v>0</v>
      </c>
      <c r="W2168">
        <f t="shared" si="336"/>
        <v>0</v>
      </c>
      <c r="X2168">
        <f t="shared" si="337"/>
        <v>0</v>
      </c>
      <c r="Y2168">
        <f t="shared" si="338"/>
        <v>0</v>
      </c>
      <c r="Z2168">
        <f t="shared" si="339"/>
        <v>0</v>
      </c>
    </row>
    <row r="2169" spans="1:26">
      <c r="A2169">
        <v>1</v>
      </c>
      <c r="B2169" t="s">
        <v>29</v>
      </c>
      <c r="C2169" t="s">
        <v>61</v>
      </c>
      <c r="D2169">
        <v>0</v>
      </c>
      <c r="E2169">
        <v>0</v>
      </c>
      <c r="F2169">
        <v>0</v>
      </c>
      <c r="G2169">
        <v>0</v>
      </c>
      <c r="H2169">
        <v>1</v>
      </c>
      <c r="I2169">
        <v>0</v>
      </c>
      <c r="J2169">
        <v>0</v>
      </c>
      <c r="K2169">
        <v>1</v>
      </c>
      <c r="L2169">
        <v>1</v>
      </c>
      <c r="M2169">
        <v>1</v>
      </c>
      <c r="N2169">
        <f t="array" ref="N2169">$AC$2*_xlfn.IFS(B2169="data_scientist",$AD$7,TRUE,1)*_xlfn.IFS(B2169="data_analyst",$AD$8,TRUE,1)*_xlfn.IFS(B2169="data_engineer",$AD$9,TRUE,1)*IF(D2169,$AD$13,$AD$14)*IF(E2169,$AD$19,$AD$20)*IF(F2169,$AD$24,$AD$25)*IF(G2169,$AD$29,$AD$30)*IF(H2169,$AD$34,$AD$35)*IF(I2169,$AD$39,$AD$40)*IF(J2169,$AD$44,$AD$45)*IF(K2169,$AD$49,$AD$50)*IF(L2169,$AD$54,$AD$55)*IF(M2169,$AD$59,$AD$60)</f>
        <v>1.05420605341216e-6</v>
      </c>
      <c r="O2169">
        <f t="array" ref="O2169">$AD$2*_xlfn.IFS(B2169="data_scientist",$AF$7,TRUE,1)*_xlfn.IFS(B2169="data_analyst",$AF$8,TRUE,1)*_xlfn.IFS(B2169="data_engineer",$AF$9,TRUE,1)*IF(D2169,$AF$13,$AF$14)*IF(E2169,$AF$19,$AF$20)*IF(F2169,$AF$24,$AF$25)*IF(G2169,$AF$29,$AF$30)*IF(H2169,$AF$34,$AF$35)*IF(I2169,$AF$39,$AF$40)*IF(J2169,$AF$44,$AF$45)*IF(K2169,$AF$49,$AF$50)*IF(L2169,$AF$54,$AF$55)*IF(M2169,$AF$59,$AF$60)</f>
        <v>0.000416201919245023</v>
      </c>
      <c r="P2169">
        <f t="array" ref="P2169">$AE$2*_xlfn.IFS(B2169="data_scientist",$AH$7,TRUE,1)*_xlfn.IFS(B2169="data_analyst",$AH$8,TRUE,1)*_xlfn.IFS(B2169="data_engineer",$AH$9,TRUE,1)*IF(D2169,$AH$13,$AH$14)*IF(E2169,$AH$19,$AH$20)*IF(F2169,$AH$24,$AH$25)*IF(G2169,$AH$29,$AH$30)*IF(H2169,$AH$34,$AH$35)*IF(I2169,$AH$39,$AH$40)*IF(J2169,$AH$44,$AH$45)*IF(K2169,$AH$49,$AH$50)*IF(L2169,$AH$54,$AH$55)*IF(M2169,$AH$59,$AH$60)</f>
        <v>4.02520413475447e-5</v>
      </c>
      <c r="Q2169">
        <f t="shared" si="330"/>
        <v>0.000416201919245023</v>
      </c>
      <c r="R2169">
        <f t="shared" si="331"/>
        <v>0</v>
      </c>
      <c r="S2169">
        <f t="shared" si="332"/>
        <v>0</v>
      </c>
      <c r="T2169">
        <f t="shared" si="333"/>
        <v>0</v>
      </c>
      <c r="U2169">
        <f t="shared" si="334"/>
        <v>0</v>
      </c>
      <c r="V2169">
        <f t="shared" si="335"/>
        <v>1</v>
      </c>
      <c r="W2169">
        <f t="shared" si="336"/>
        <v>0</v>
      </c>
      <c r="X2169">
        <f t="shared" si="337"/>
        <v>0</v>
      </c>
      <c r="Y2169">
        <f t="shared" si="338"/>
        <v>0</v>
      </c>
      <c r="Z2169">
        <f t="shared" si="339"/>
        <v>0</v>
      </c>
    </row>
    <row r="2170" spans="1:26">
      <c r="A2170">
        <v>1</v>
      </c>
      <c r="B2170" t="s">
        <v>29</v>
      </c>
      <c r="C2170" t="s">
        <v>61</v>
      </c>
      <c r="D2170">
        <v>1</v>
      </c>
      <c r="E2170">
        <v>1</v>
      </c>
      <c r="F2170">
        <v>1</v>
      </c>
      <c r="G2170">
        <v>1</v>
      </c>
      <c r="H2170">
        <v>1</v>
      </c>
      <c r="I2170">
        <v>0</v>
      </c>
      <c r="J2170">
        <v>0</v>
      </c>
      <c r="K2170">
        <v>1</v>
      </c>
      <c r="L2170">
        <v>0</v>
      </c>
      <c r="M2170">
        <v>1</v>
      </c>
      <c r="N2170">
        <f t="array" ref="N2170">$AC$2*_xlfn.IFS(B2170="data_scientist",$AD$7,TRUE,1)*_xlfn.IFS(B2170="data_analyst",$AD$8,TRUE,1)*_xlfn.IFS(B2170="data_engineer",$AD$9,TRUE,1)*IF(D2170,$AD$13,$AD$14)*IF(E2170,$AD$19,$AD$20)*IF(F2170,$AD$24,$AD$25)*IF(G2170,$AD$29,$AD$30)*IF(H2170,$AD$34,$AD$35)*IF(I2170,$AD$39,$AD$40)*IF(J2170,$AD$44,$AD$45)*IF(K2170,$AD$49,$AD$50)*IF(L2170,$AD$54,$AD$55)*IF(M2170,$AD$59,$AD$60)</f>
        <v>4.95437890465876e-7</v>
      </c>
      <c r="O2170">
        <f t="array" ref="O2170">$AD$2*_xlfn.IFS(B2170="data_scientist",$AF$7,TRUE,1)*_xlfn.IFS(B2170="data_analyst",$AF$8,TRUE,1)*_xlfn.IFS(B2170="data_engineer",$AF$9,TRUE,1)*IF(D2170,$AF$13,$AF$14)*IF(E2170,$AF$19,$AF$20)*IF(F2170,$AF$24,$AF$25)*IF(G2170,$AF$29,$AF$30)*IF(H2170,$AF$34,$AF$35)*IF(I2170,$AF$39,$AF$40)*IF(J2170,$AF$44,$AF$45)*IF(K2170,$AF$49,$AF$50)*IF(L2170,$AF$54,$AF$55)*IF(M2170,$AF$59,$AF$60)</f>
        <v>0.00224172155876414</v>
      </c>
      <c r="P2170">
        <f t="array" ref="P2170">$AE$2*_xlfn.IFS(B2170="data_scientist",$AH$7,TRUE,1)*_xlfn.IFS(B2170="data_analyst",$AH$8,TRUE,1)*_xlfn.IFS(B2170="data_engineer",$AH$9,TRUE,1)*IF(D2170,$AH$13,$AH$14)*IF(E2170,$AH$19,$AH$20)*IF(F2170,$AH$24,$AH$25)*IF(G2170,$AH$29,$AH$30)*IF(H2170,$AH$34,$AH$35)*IF(I2170,$AH$39,$AH$40)*IF(J2170,$AH$44,$AH$45)*IF(K2170,$AH$49,$AH$50)*IF(L2170,$AH$54,$AH$55)*IF(M2170,$AH$59,$AH$60)</f>
        <v>6.61875388094128e-5</v>
      </c>
      <c r="Q2170">
        <f t="shared" si="330"/>
        <v>0.00224172155876414</v>
      </c>
      <c r="R2170">
        <f t="shared" si="331"/>
        <v>0</v>
      </c>
      <c r="S2170">
        <f t="shared" si="332"/>
        <v>0</v>
      </c>
      <c r="T2170">
        <f t="shared" si="333"/>
        <v>0</v>
      </c>
      <c r="U2170">
        <f t="shared" si="334"/>
        <v>0</v>
      </c>
      <c r="V2170">
        <f t="shared" si="335"/>
        <v>1</v>
      </c>
      <c r="W2170">
        <f t="shared" si="336"/>
        <v>0</v>
      </c>
      <c r="X2170">
        <f t="shared" si="337"/>
        <v>0</v>
      </c>
      <c r="Y2170">
        <f t="shared" si="338"/>
        <v>0</v>
      </c>
      <c r="Z2170">
        <f t="shared" si="339"/>
        <v>0</v>
      </c>
    </row>
    <row r="2171" spans="1:26">
      <c r="A2171">
        <v>1</v>
      </c>
      <c r="B2171" t="s">
        <v>29</v>
      </c>
      <c r="C2171" t="s">
        <v>61</v>
      </c>
      <c r="D2171">
        <v>1</v>
      </c>
      <c r="E2171">
        <v>0</v>
      </c>
      <c r="F2171">
        <v>1</v>
      </c>
      <c r="G2171">
        <v>1</v>
      </c>
      <c r="H2171">
        <v>0</v>
      </c>
      <c r="I2171">
        <v>0</v>
      </c>
      <c r="J2171">
        <v>0</v>
      </c>
      <c r="K2171">
        <v>0</v>
      </c>
      <c r="L2171">
        <v>1</v>
      </c>
      <c r="M2171">
        <v>1</v>
      </c>
      <c r="N2171">
        <f t="array" ref="N2171">$AC$2*_xlfn.IFS(B2171="data_scientist",$AD$7,TRUE,1)*_xlfn.IFS(B2171="data_analyst",$AD$8,TRUE,1)*_xlfn.IFS(B2171="data_engineer",$AD$9,TRUE,1)*IF(D2171,$AD$13,$AD$14)*IF(E2171,$AD$19,$AD$20)*IF(F2171,$AD$24,$AD$25)*IF(G2171,$AD$29,$AD$30)*IF(H2171,$AD$34,$AD$35)*IF(I2171,$AD$39,$AD$40)*IF(J2171,$AD$44,$AD$45)*IF(K2171,$AD$49,$AD$50)*IF(L2171,$AD$54,$AD$55)*IF(M2171,$AD$59,$AD$60)</f>
        <v>1.00164068461061e-5</v>
      </c>
      <c r="O2171">
        <f t="array" ref="O2171">$AD$2*_xlfn.IFS(B2171="data_scientist",$AF$7,TRUE,1)*_xlfn.IFS(B2171="data_analyst",$AF$8,TRUE,1)*_xlfn.IFS(B2171="data_engineer",$AF$9,TRUE,1)*IF(D2171,$AF$13,$AF$14)*IF(E2171,$AF$19,$AF$20)*IF(F2171,$AF$24,$AF$25)*IF(G2171,$AF$29,$AF$30)*IF(H2171,$AF$34,$AF$35)*IF(I2171,$AF$39,$AF$40)*IF(J2171,$AF$44,$AF$45)*IF(K2171,$AF$49,$AF$50)*IF(L2171,$AF$54,$AF$55)*IF(M2171,$AF$59,$AF$60)</f>
        <v>0.00239986544658466</v>
      </c>
      <c r="P2171">
        <f t="array" ref="P2171">$AE$2*_xlfn.IFS(B2171="data_scientist",$AH$7,TRUE,1)*_xlfn.IFS(B2171="data_analyst",$AH$8,TRUE,1)*_xlfn.IFS(B2171="data_engineer",$AH$9,TRUE,1)*IF(D2171,$AH$13,$AH$14)*IF(E2171,$AH$19,$AH$20)*IF(F2171,$AH$24,$AH$25)*IF(G2171,$AH$29,$AH$30)*IF(H2171,$AH$34,$AH$35)*IF(I2171,$AH$39,$AH$40)*IF(J2171,$AH$44,$AH$45)*IF(K2171,$AH$49,$AH$50)*IF(L2171,$AH$54,$AH$55)*IF(M2171,$AH$59,$AH$60)</f>
        <v>0.000106377558374301</v>
      </c>
      <c r="Q2171">
        <f t="shared" si="330"/>
        <v>0.00239986544658466</v>
      </c>
      <c r="R2171">
        <f t="shared" si="331"/>
        <v>0</v>
      </c>
      <c r="S2171">
        <f t="shared" si="332"/>
        <v>0</v>
      </c>
      <c r="T2171">
        <f t="shared" si="333"/>
        <v>0</v>
      </c>
      <c r="U2171">
        <f t="shared" si="334"/>
        <v>0</v>
      </c>
      <c r="V2171">
        <f t="shared" si="335"/>
        <v>1</v>
      </c>
      <c r="W2171">
        <f t="shared" si="336"/>
        <v>0</v>
      </c>
      <c r="X2171">
        <f t="shared" si="337"/>
        <v>0</v>
      </c>
      <c r="Y2171">
        <f t="shared" si="338"/>
        <v>0</v>
      </c>
      <c r="Z2171">
        <f t="shared" si="339"/>
        <v>0</v>
      </c>
    </row>
    <row r="2172" spans="1:26">
      <c r="A2172">
        <v>1</v>
      </c>
      <c r="B2172" t="s">
        <v>29</v>
      </c>
      <c r="C2172" t="s">
        <v>61</v>
      </c>
      <c r="D2172">
        <v>1</v>
      </c>
      <c r="E2172">
        <v>0</v>
      </c>
      <c r="F2172">
        <v>1</v>
      </c>
      <c r="G2172">
        <v>1</v>
      </c>
      <c r="H2172">
        <v>1</v>
      </c>
      <c r="I2172">
        <v>1</v>
      </c>
      <c r="J2172">
        <v>0</v>
      </c>
      <c r="K2172">
        <v>0</v>
      </c>
      <c r="L2172">
        <v>1</v>
      </c>
      <c r="M2172">
        <v>1</v>
      </c>
      <c r="N2172">
        <f t="array" ref="N2172">$AC$2*_xlfn.IFS(B2172="data_scientist",$AD$7,TRUE,1)*_xlfn.IFS(B2172="data_analyst",$AD$8,TRUE,1)*_xlfn.IFS(B2172="data_engineer",$AD$9,TRUE,1)*IF(D2172,$AD$13,$AD$14)*IF(E2172,$AD$19,$AD$20)*IF(F2172,$AD$24,$AD$25)*IF(G2172,$AD$29,$AD$30)*IF(H2172,$AD$34,$AD$35)*IF(I2172,$AD$39,$AD$40)*IF(J2172,$AD$44,$AD$45)*IF(K2172,$AD$49,$AD$50)*IF(L2172,$AD$54,$AD$55)*IF(M2172,$AD$59,$AD$60)</f>
        <v>2.29706513097604e-7</v>
      </c>
      <c r="O2172">
        <f t="array" ref="O2172">$AD$2*_xlfn.IFS(B2172="data_scientist",$AF$7,TRUE,1)*_xlfn.IFS(B2172="data_analyst",$AF$8,TRUE,1)*_xlfn.IFS(B2172="data_engineer",$AF$9,TRUE,1)*IF(D2172,$AF$13,$AF$14)*IF(E2172,$AF$19,$AF$20)*IF(F2172,$AF$24,$AF$25)*IF(G2172,$AF$29,$AF$30)*IF(H2172,$AF$34,$AF$35)*IF(I2172,$AF$39,$AF$40)*IF(J2172,$AF$44,$AF$45)*IF(K2172,$AF$49,$AF$50)*IF(L2172,$AF$54,$AF$55)*IF(M2172,$AF$59,$AF$60)</f>
        <v>0.000419398728685932</v>
      </c>
      <c r="P2172">
        <f t="array" ref="P2172">$AE$2*_xlfn.IFS(B2172="data_scientist",$AH$7,TRUE,1)*_xlfn.IFS(B2172="data_analyst",$AH$8,TRUE,1)*_xlfn.IFS(B2172="data_engineer",$AH$9,TRUE,1)*IF(D2172,$AH$13,$AH$14)*IF(E2172,$AH$19,$AH$20)*IF(F2172,$AH$24,$AH$25)*IF(G2172,$AH$29,$AH$30)*IF(H2172,$AH$34,$AH$35)*IF(I2172,$AH$39,$AH$40)*IF(J2172,$AH$44,$AH$45)*IF(K2172,$AH$49,$AH$50)*IF(L2172,$AH$54,$AH$55)*IF(M2172,$AH$59,$AH$60)</f>
        <v>1.46630711182999e-5</v>
      </c>
      <c r="Q2172">
        <f t="shared" si="330"/>
        <v>0.000419398728685932</v>
      </c>
      <c r="R2172">
        <f t="shared" si="331"/>
        <v>0</v>
      </c>
      <c r="S2172">
        <f t="shared" si="332"/>
        <v>0</v>
      </c>
      <c r="T2172">
        <f t="shared" si="333"/>
        <v>0</v>
      </c>
      <c r="U2172">
        <f t="shared" si="334"/>
        <v>0</v>
      </c>
      <c r="V2172">
        <f t="shared" si="335"/>
        <v>1</v>
      </c>
      <c r="W2172">
        <f t="shared" si="336"/>
        <v>0</v>
      </c>
      <c r="X2172">
        <f t="shared" si="337"/>
        <v>0</v>
      </c>
      <c r="Y2172">
        <f t="shared" si="338"/>
        <v>0</v>
      </c>
      <c r="Z2172">
        <f t="shared" si="339"/>
        <v>0</v>
      </c>
    </row>
    <row r="2173" spans="1:26">
      <c r="A2173">
        <v>1</v>
      </c>
      <c r="B2173" t="s">
        <v>29</v>
      </c>
      <c r="C2173" t="s">
        <v>61</v>
      </c>
      <c r="D2173">
        <v>1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1</v>
      </c>
      <c r="M2173">
        <v>1</v>
      </c>
      <c r="N2173">
        <f t="array" ref="N2173">$AC$2*_xlfn.IFS(B2173="data_scientist",$AD$7,TRUE,1)*_xlfn.IFS(B2173="data_analyst",$AD$8,TRUE,1)*_xlfn.IFS(B2173="data_engineer",$AD$9,TRUE,1)*IF(D2173,$AD$13,$AD$14)*IF(E2173,$AD$19,$AD$20)*IF(F2173,$AD$24,$AD$25)*IF(G2173,$AD$29,$AD$30)*IF(H2173,$AD$34,$AD$35)*IF(I2173,$AD$39,$AD$40)*IF(J2173,$AD$44,$AD$45)*IF(K2173,$AD$49,$AD$50)*IF(L2173,$AD$54,$AD$55)*IF(M2173,$AD$59,$AD$60)</f>
        <v>0.000153764205593689</v>
      </c>
      <c r="O2173">
        <f t="array" ref="O2173">$AD$2*_xlfn.IFS(B2173="data_scientist",$AF$7,TRUE,1)*_xlfn.IFS(B2173="data_analyst",$AF$8,TRUE,1)*_xlfn.IFS(B2173="data_engineer",$AF$9,TRUE,1)*IF(D2173,$AF$13,$AF$14)*IF(E2173,$AF$19,$AF$20)*IF(F2173,$AF$24,$AF$25)*IF(G2173,$AF$29,$AF$30)*IF(H2173,$AF$34,$AF$35)*IF(I2173,$AF$39,$AF$40)*IF(J2173,$AF$44,$AF$45)*IF(K2173,$AF$49,$AF$50)*IF(L2173,$AF$54,$AF$55)*IF(M2173,$AF$59,$AF$60)</f>
        <v>0.00241160130051225</v>
      </c>
      <c r="P2173">
        <f t="array" ref="P2173">$AE$2*_xlfn.IFS(B2173="data_scientist",$AH$7,TRUE,1)*_xlfn.IFS(B2173="data_analyst",$AH$8,TRUE,1)*_xlfn.IFS(B2173="data_engineer",$AH$9,TRUE,1)*IF(D2173,$AH$13,$AH$14)*IF(E2173,$AH$19,$AH$20)*IF(F2173,$AH$24,$AH$25)*IF(G2173,$AH$29,$AH$30)*IF(H2173,$AH$34,$AH$35)*IF(I2173,$AH$39,$AH$40)*IF(J2173,$AH$44,$AH$45)*IF(K2173,$AH$49,$AH$50)*IF(L2173,$AH$54,$AH$55)*IF(M2173,$AH$59,$AH$60)</f>
        <v>0.000289179573800118</v>
      </c>
      <c r="Q2173">
        <f t="shared" si="330"/>
        <v>0.00241160130051225</v>
      </c>
      <c r="R2173">
        <f t="shared" si="331"/>
        <v>0</v>
      </c>
      <c r="S2173">
        <f t="shared" si="332"/>
        <v>0</v>
      </c>
      <c r="T2173">
        <f t="shared" si="333"/>
        <v>0</v>
      </c>
      <c r="U2173">
        <f t="shared" si="334"/>
        <v>0</v>
      </c>
      <c r="V2173">
        <f t="shared" si="335"/>
        <v>1</v>
      </c>
      <c r="W2173">
        <f t="shared" si="336"/>
        <v>0</v>
      </c>
      <c r="X2173">
        <f t="shared" si="337"/>
        <v>0</v>
      </c>
      <c r="Y2173">
        <f t="shared" si="338"/>
        <v>0</v>
      </c>
      <c r="Z2173">
        <f t="shared" si="339"/>
        <v>0</v>
      </c>
    </row>
    <row r="2174" spans="1:26">
      <c r="A2174">
        <v>1</v>
      </c>
      <c r="B2174" t="s">
        <v>29</v>
      </c>
      <c r="C2174" t="s">
        <v>61</v>
      </c>
      <c r="D2174">
        <v>0</v>
      </c>
      <c r="E2174">
        <v>1</v>
      </c>
      <c r="F2174">
        <v>1</v>
      </c>
      <c r="G2174">
        <v>1</v>
      </c>
      <c r="H2174">
        <v>1</v>
      </c>
      <c r="I2174">
        <v>1</v>
      </c>
      <c r="J2174">
        <v>0</v>
      </c>
      <c r="K2174">
        <v>1</v>
      </c>
      <c r="L2174">
        <v>1</v>
      </c>
      <c r="M2174">
        <v>1</v>
      </c>
      <c r="N2174">
        <f t="array" ref="N2174">$AC$2*_xlfn.IFS(B2174="data_scientist",$AD$7,TRUE,1)*_xlfn.IFS(B2174="data_analyst",$AD$8,TRUE,1)*_xlfn.IFS(B2174="data_engineer",$AD$9,TRUE,1)*IF(D2174,$AD$13,$AD$14)*IF(E2174,$AD$19,$AD$20)*IF(F2174,$AD$24,$AD$25)*IF(G2174,$AD$29,$AD$30)*IF(H2174,$AD$34,$AD$35)*IF(I2174,$AD$39,$AD$40)*IF(J2174,$AD$44,$AD$45)*IF(K2174,$AD$49,$AD$50)*IF(L2174,$AD$54,$AD$55)*IF(M2174,$AD$59,$AD$60)</f>
        <v>3.0722153706793e-8</v>
      </c>
      <c r="O2174">
        <f t="array" ref="O2174">$AD$2*_xlfn.IFS(B2174="data_scientist",$AF$7,TRUE,1)*_xlfn.IFS(B2174="data_analyst",$AF$8,TRUE,1)*_xlfn.IFS(B2174="data_engineer",$AF$9,TRUE,1)*IF(D2174,$AF$13,$AF$14)*IF(E2174,$AF$19,$AF$20)*IF(F2174,$AF$24,$AF$25)*IF(G2174,$AF$29,$AF$30)*IF(H2174,$AF$34,$AF$35)*IF(I2174,$AF$39,$AF$40)*IF(J2174,$AF$44,$AF$45)*IF(K2174,$AF$49,$AF$50)*IF(L2174,$AF$54,$AF$55)*IF(M2174,$AF$59,$AF$60)</f>
        <v>0.000116306760509886</v>
      </c>
      <c r="P2174">
        <f t="array" ref="P2174">$AE$2*_xlfn.IFS(B2174="data_scientist",$AH$7,TRUE,1)*_xlfn.IFS(B2174="data_analyst",$AH$8,TRUE,1)*_xlfn.IFS(B2174="data_engineer",$AH$9,TRUE,1)*IF(D2174,$AH$13,$AH$14)*IF(E2174,$AH$19,$AH$20)*IF(F2174,$AH$24,$AH$25)*IF(G2174,$AH$29,$AH$30)*IF(H2174,$AH$34,$AH$35)*IF(I2174,$AH$39,$AH$40)*IF(J2174,$AH$44,$AH$45)*IF(K2174,$AH$49,$AH$50)*IF(L2174,$AH$54,$AH$55)*IF(M2174,$AH$59,$AH$60)</f>
        <v>4.40672720414398e-6</v>
      </c>
      <c r="Q2174">
        <f t="shared" si="330"/>
        <v>0.000116306760509886</v>
      </c>
      <c r="R2174">
        <f t="shared" si="331"/>
        <v>0</v>
      </c>
      <c r="S2174">
        <f t="shared" si="332"/>
        <v>0</v>
      </c>
      <c r="T2174">
        <f t="shared" si="333"/>
        <v>0</v>
      </c>
      <c r="U2174">
        <f t="shared" si="334"/>
        <v>0</v>
      </c>
      <c r="V2174">
        <f t="shared" si="335"/>
        <v>1</v>
      </c>
      <c r="W2174">
        <f t="shared" si="336"/>
        <v>0</v>
      </c>
      <c r="X2174">
        <f t="shared" si="337"/>
        <v>0</v>
      </c>
      <c r="Y2174">
        <f t="shared" si="338"/>
        <v>0</v>
      </c>
      <c r="Z2174">
        <f t="shared" si="339"/>
        <v>0</v>
      </c>
    </row>
    <row r="2175" spans="1:26">
      <c r="A2175">
        <v>1</v>
      </c>
      <c r="B2175" t="s">
        <v>29</v>
      </c>
      <c r="C2175" t="s">
        <v>61</v>
      </c>
      <c r="D2175">
        <v>1</v>
      </c>
      <c r="E2175">
        <v>0</v>
      </c>
      <c r="F2175">
        <v>1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1</v>
      </c>
      <c r="N2175">
        <f t="array" ref="N2175">$AC$2*_xlfn.IFS(B2175="data_scientist",$AD$7,TRUE,1)*_xlfn.IFS(B2175="data_analyst",$AD$8,TRUE,1)*_xlfn.IFS(B2175="data_engineer",$AD$9,TRUE,1)*IF(D2175,$AD$13,$AD$14)*IF(E2175,$AD$19,$AD$20)*IF(F2175,$AD$24,$AD$25)*IF(G2175,$AD$29,$AD$30)*IF(H2175,$AD$34,$AD$35)*IF(I2175,$AD$39,$AD$40)*IF(J2175,$AD$44,$AD$45)*IF(K2175,$AD$49,$AD$50)*IF(L2175,$AD$54,$AD$55)*IF(M2175,$AD$59,$AD$60)</f>
        <v>0.000330159215856343</v>
      </c>
      <c r="O2175">
        <f t="array" ref="O2175">$AD$2*_xlfn.IFS(B2175="data_scientist",$AF$7,TRUE,1)*_xlfn.IFS(B2175="data_analyst",$AF$8,TRUE,1)*_xlfn.IFS(B2175="data_engineer",$AF$9,TRUE,1)*IF(D2175,$AF$13,$AF$14)*IF(E2175,$AF$19,$AF$20)*IF(F2175,$AF$24,$AF$25)*IF(G2175,$AF$29,$AF$30)*IF(H2175,$AF$34,$AF$35)*IF(I2175,$AF$39,$AF$40)*IF(J2175,$AF$44,$AF$45)*IF(K2175,$AF$49,$AF$50)*IF(L2175,$AF$54,$AF$55)*IF(M2175,$AF$59,$AF$60)</f>
        <v>0.00490833714738888</v>
      </c>
      <c r="P2175">
        <f t="array" ref="P2175">$AE$2*_xlfn.IFS(B2175="data_scientist",$AH$7,TRUE,1)*_xlfn.IFS(B2175="data_analyst",$AH$8,TRUE,1)*_xlfn.IFS(B2175="data_engineer",$AH$9,TRUE,1)*IF(D2175,$AH$13,$AH$14)*IF(E2175,$AH$19,$AH$20)*IF(F2175,$AH$24,$AH$25)*IF(G2175,$AH$29,$AH$30)*IF(H2175,$AH$34,$AH$35)*IF(I2175,$AH$39,$AH$40)*IF(J2175,$AH$44,$AH$45)*IF(K2175,$AH$49,$AH$50)*IF(L2175,$AH$54,$AH$55)*IF(M2175,$AH$59,$AH$60)</f>
        <v>0.000626611367075964</v>
      </c>
      <c r="Q2175">
        <f t="shared" si="330"/>
        <v>0.00490833714738888</v>
      </c>
      <c r="R2175">
        <f t="shared" si="331"/>
        <v>0</v>
      </c>
      <c r="S2175">
        <f t="shared" si="332"/>
        <v>0</v>
      </c>
      <c r="T2175">
        <f t="shared" si="333"/>
        <v>0</v>
      </c>
      <c r="U2175">
        <f t="shared" si="334"/>
        <v>0</v>
      </c>
      <c r="V2175">
        <f t="shared" si="335"/>
        <v>1</v>
      </c>
      <c r="W2175">
        <f t="shared" si="336"/>
        <v>0</v>
      </c>
      <c r="X2175">
        <f t="shared" si="337"/>
        <v>0</v>
      </c>
      <c r="Y2175">
        <f t="shared" si="338"/>
        <v>0</v>
      </c>
      <c r="Z2175">
        <f t="shared" si="339"/>
        <v>0</v>
      </c>
    </row>
    <row r="2176" spans="1:26">
      <c r="A2176">
        <v>1</v>
      </c>
      <c r="B2176" t="s">
        <v>29</v>
      </c>
      <c r="C2176" t="s">
        <v>61</v>
      </c>
      <c r="D2176">
        <v>1</v>
      </c>
      <c r="E2176">
        <v>0</v>
      </c>
      <c r="F2176">
        <v>1</v>
      </c>
      <c r="G2176">
        <v>0</v>
      </c>
      <c r="H2176">
        <v>0</v>
      </c>
      <c r="I2176">
        <v>0</v>
      </c>
      <c r="J2176">
        <v>0</v>
      </c>
      <c r="K2176">
        <v>1</v>
      </c>
      <c r="L2176">
        <v>0</v>
      </c>
      <c r="M2176">
        <v>1</v>
      </c>
      <c r="N2176">
        <f t="array" ref="N2176">$AC$2*_xlfn.IFS(B2176="data_scientist",$AD$7,TRUE,1)*_xlfn.IFS(B2176="data_analyst",$AD$8,TRUE,1)*_xlfn.IFS(B2176="data_engineer",$AD$9,TRUE,1)*IF(D2176,$AD$13,$AD$14)*IF(E2176,$AD$19,$AD$20)*IF(F2176,$AD$24,$AD$25)*IF(G2176,$AD$29,$AD$30)*IF(H2176,$AD$34,$AD$35)*IF(I2176,$AD$39,$AD$40)*IF(J2176,$AD$44,$AD$45)*IF(K2176,$AD$49,$AD$50)*IF(L2176,$AD$54,$AD$55)*IF(M2176,$AD$59,$AD$60)</f>
        <v>1.59017081688787e-5</v>
      </c>
      <c r="O2176">
        <f t="array" ref="O2176">$AD$2*_xlfn.IFS(B2176="data_scientist",$AF$7,TRUE,1)*_xlfn.IFS(B2176="data_analyst",$AF$8,TRUE,1)*_xlfn.IFS(B2176="data_engineer",$AF$9,TRUE,1)*IF(D2176,$AF$13,$AF$14)*IF(E2176,$AF$19,$AF$20)*IF(F2176,$AF$24,$AF$25)*IF(G2176,$AF$29,$AF$30)*IF(H2176,$AF$34,$AF$35)*IF(I2176,$AF$39,$AF$40)*IF(J2176,$AF$44,$AF$45)*IF(K2176,$AF$49,$AF$50)*IF(L2176,$AF$54,$AF$55)*IF(M2176,$AF$59,$AF$60)</f>
        <v>0.00306015105541988</v>
      </c>
      <c r="P2176">
        <f t="array" ref="P2176">$AE$2*_xlfn.IFS(B2176="data_scientist",$AH$7,TRUE,1)*_xlfn.IFS(B2176="data_analyst",$AH$8,TRUE,1)*_xlfn.IFS(B2176="data_engineer",$AH$9,TRUE,1)*IF(D2176,$AH$13,$AH$14)*IF(E2176,$AH$19,$AH$20)*IF(F2176,$AH$24,$AH$25)*IF(G2176,$AH$29,$AH$30)*IF(H2176,$AH$34,$AH$35)*IF(I2176,$AH$39,$AH$40)*IF(J2176,$AH$44,$AH$45)*IF(K2176,$AH$49,$AH$50)*IF(L2176,$AH$54,$AH$55)*IF(M2176,$AH$59,$AH$60)</f>
        <v>0.000235930595700667</v>
      </c>
      <c r="Q2176">
        <f t="shared" si="330"/>
        <v>0.00306015105541988</v>
      </c>
      <c r="R2176">
        <f t="shared" si="331"/>
        <v>0</v>
      </c>
      <c r="S2176">
        <f t="shared" si="332"/>
        <v>0</v>
      </c>
      <c r="T2176">
        <f t="shared" si="333"/>
        <v>0</v>
      </c>
      <c r="U2176">
        <f t="shared" si="334"/>
        <v>0</v>
      </c>
      <c r="V2176">
        <f t="shared" si="335"/>
        <v>1</v>
      </c>
      <c r="W2176">
        <f t="shared" si="336"/>
        <v>0</v>
      </c>
      <c r="X2176">
        <f t="shared" si="337"/>
        <v>0</v>
      </c>
      <c r="Y2176">
        <f t="shared" si="338"/>
        <v>0</v>
      </c>
      <c r="Z2176">
        <f t="shared" si="339"/>
        <v>0</v>
      </c>
    </row>
    <row r="2177" spans="1:26">
      <c r="A2177">
        <v>1</v>
      </c>
      <c r="B2177" t="s">
        <v>29</v>
      </c>
      <c r="C2177" t="s">
        <v>61</v>
      </c>
      <c r="D2177">
        <v>1</v>
      </c>
      <c r="E2177">
        <v>0</v>
      </c>
      <c r="F2177">
        <v>1</v>
      </c>
      <c r="G2177">
        <v>1</v>
      </c>
      <c r="H2177">
        <v>0</v>
      </c>
      <c r="I2177">
        <v>0</v>
      </c>
      <c r="J2177">
        <v>0</v>
      </c>
      <c r="K2177">
        <v>0</v>
      </c>
      <c r="L2177">
        <v>1</v>
      </c>
      <c r="M2177">
        <v>1</v>
      </c>
      <c r="N2177">
        <f t="array" ref="N2177">$AC$2*_xlfn.IFS(B2177="data_scientist",$AD$7,TRUE,1)*_xlfn.IFS(B2177="data_analyst",$AD$8,TRUE,1)*_xlfn.IFS(B2177="data_engineer",$AD$9,TRUE,1)*IF(D2177,$AD$13,$AD$14)*IF(E2177,$AD$19,$AD$20)*IF(F2177,$AD$24,$AD$25)*IF(G2177,$AD$29,$AD$30)*IF(H2177,$AD$34,$AD$35)*IF(I2177,$AD$39,$AD$40)*IF(J2177,$AD$44,$AD$45)*IF(K2177,$AD$49,$AD$50)*IF(L2177,$AD$54,$AD$55)*IF(M2177,$AD$59,$AD$60)</f>
        <v>1.00164068461061e-5</v>
      </c>
      <c r="O2177">
        <f t="array" ref="O2177">$AD$2*_xlfn.IFS(B2177="data_scientist",$AF$7,TRUE,1)*_xlfn.IFS(B2177="data_analyst",$AF$8,TRUE,1)*_xlfn.IFS(B2177="data_engineer",$AF$9,TRUE,1)*IF(D2177,$AF$13,$AF$14)*IF(E2177,$AF$19,$AF$20)*IF(F2177,$AF$24,$AF$25)*IF(G2177,$AF$29,$AF$30)*IF(H2177,$AF$34,$AF$35)*IF(I2177,$AF$39,$AF$40)*IF(J2177,$AF$44,$AF$45)*IF(K2177,$AF$49,$AF$50)*IF(L2177,$AF$54,$AF$55)*IF(M2177,$AF$59,$AF$60)</f>
        <v>0.00239986544658466</v>
      </c>
      <c r="P2177">
        <f t="array" ref="P2177">$AE$2*_xlfn.IFS(B2177="data_scientist",$AH$7,TRUE,1)*_xlfn.IFS(B2177="data_analyst",$AH$8,TRUE,1)*_xlfn.IFS(B2177="data_engineer",$AH$9,TRUE,1)*IF(D2177,$AH$13,$AH$14)*IF(E2177,$AH$19,$AH$20)*IF(F2177,$AH$24,$AH$25)*IF(G2177,$AH$29,$AH$30)*IF(H2177,$AH$34,$AH$35)*IF(I2177,$AH$39,$AH$40)*IF(J2177,$AH$44,$AH$45)*IF(K2177,$AH$49,$AH$50)*IF(L2177,$AH$54,$AH$55)*IF(M2177,$AH$59,$AH$60)</f>
        <v>0.000106377558374301</v>
      </c>
      <c r="Q2177">
        <f t="shared" si="330"/>
        <v>0.00239986544658466</v>
      </c>
      <c r="R2177">
        <f t="shared" si="331"/>
        <v>0</v>
      </c>
      <c r="S2177">
        <f t="shared" si="332"/>
        <v>0</v>
      </c>
      <c r="T2177">
        <f t="shared" si="333"/>
        <v>0</v>
      </c>
      <c r="U2177">
        <f t="shared" si="334"/>
        <v>0</v>
      </c>
      <c r="V2177">
        <f t="shared" si="335"/>
        <v>1</v>
      </c>
      <c r="W2177">
        <f t="shared" si="336"/>
        <v>0</v>
      </c>
      <c r="X2177">
        <f t="shared" si="337"/>
        <v>0</v>
      </c>
      <c r="Y2177">
        <f t="shared" si="338"/>
        <v>0</v>
      </c>
      <c r="Z2177">
        <f t="shared" si="339"/>
        <v>0</v>
      </c>
    </row>
    <row r="2178" spans="1:26">
      <c r="A2178">
        <v>1</v>
      </c>
      <c r="B2178" t="s">
        <v>29</v>
      </c>
      <c r="C2178" t="s">
        <v>61</v>
      </c>
      <c r="D2178">
        <v>0</v>
      </c>
      <c r="E2178">
        <v>1</v>
      </c>
      <c r="F2178">
        <v>1</v>
      </c>
      <c r="G2178">
        <v>0</v>
      </c>
      <c r="H2178">
        <v>0</v>
      </c>
      <c r="I2178">
        <v>0</v>
      </c>
      <c r="J2178">
        <v>1</v>
      </c>
      <c r="K2178">
        <v>1</v>
      </c>
      <c r="L2178">
        <v>0</v>
      </c>
      <c r="M2178">
        <v>1</v>
      </c>
      <c r="N2178">
        <f t="array" ref="N2178">$AC$2*_xlfn.IFS(B2178="data_scientist",$AD$7,TRUE,1)*_xlfn.IFS(B2178="data_analyst",$AD$8,TRUE,1)*_xlfn.IFS(B2178="data_engineer",$AD$9,TRUE,1)*IF(D2178,$AD$13,$AD$14)*IF(E2178,$AD$19,$AD$20)*IF(F2178,$AD$24,$AD$25)*IF(G2178,$AD$29,$AD$30)*IF(H2178,$AD$34,$AD$35)*IF(I2178,$AD$39,$AD$40)*IF(J2178,$AD$44,$AD$45)*IF(K2178,$AD$49,$AD$50)*IF(L2178,$AD$54,$AD$55)*IF(M2178,$AD$59,$AD$60)</f>
        <v>8.71604096839671e-6</v>
      </c>
      <c r="O2178">
        <f t="array" ref="O2178">$AD$2*_xlfn.IFS(B2178="data_scientist",$AF$7,TRUE,1)*_xlfn.IFS(B2178="data_analyst",$AF$8,TRUE,1)*_xlfn.IFS(B2178="data_engineer",$AF$9,TRUE,1)*IF(D2178,$AF$13,$AF$14)*IF(E2178,$AF$19,$AF$20)*IF(F2178,$AF$24,$AF$25)*IF(G2178,$AF$29,$AF$30)*IF(H2178,$AF$34,$AF$35)*IF(I2178,$AF$39,$AF$40)*IF(J2178,$AF$44,$AF$45)*IF(K2178,$AF$49,$AF$50)*IF(L2178,$AF$54,$AF$55)*IF(M2178,$AF$59,$AF$60)</f>
        <v>0.000272829180489209</v>
      </c>
      <c r="P2178">
        <f t="array" ref="P2178">$AE$2*_xlfn.IFS(B2178="data_scientist",$AH$7,TRUE,1)*_xlfn.IFS(B2178="data_analyst",$AH$8,TRUE,1)*_xlfn.IFS(B2178="data_engineer",$AH$9,TRUE,1)*IF(D2178,$AH$13,$AH$14)*IF(E2178,$AH$19,$AH$20)*IF(F2178,$AH$24,$AH$25)*IF(G2178,$AH$29,$AH$30)*IF(H2178,$AH$34,$AH$35)*IF(I2178,$AH$39,$AH$40)*IF(J2178,$AH$44,$AH$45)*IF(K2178,$AH$49,$AH$50)*IF(L2178,$AH$54,$AH$55)*IF(M2178,$AH$59,$AH$60)</f>
        <v>3.40016780181438e-5</v>
      </c>
      <c r="Q2178">
        <f t="shared" si="330"/>
        <v>0.000272829180489209</v>
      </c>
      <c r="R2178">
        <f t="shared" si="331"/>
        <v>0</v>
      </c>
      <c r="S2178">
        <f t="shared" si="332"/>
        <v>0</v>
      </c>
      <c r="T2178">
        <f t="shared" si="333"/>
        <v>0</v>
      </c>
      <c r="U2178">
        <f t="shared" si="334"/>
        <v>0</v>
      </c>
      <c r="V2178">
        <f t="shared" si="335"/>
        <v>1</v>
      </c>
      <c r="W2178">
        <f t="shared" si="336"/>
        <v>0</v>
      </c>
      <c r="X2178">
        <f t="shared" si="337"/>
        <v>0</v>
      </c>
      <c r="Y2178">
        <f t="shared" si="338"/>
        <v>0</v>
      </c>
      <c r="Z2178">
        <f t="shared" si="339"/>
        <v>0</v>
      </c>
    </row>
    <row r="2179" spans="1:26">
      <c r="A2179">
        <v>1</v>
      </c>
      <c r="B2179" t="s">
        <v>29</v>
      </c>
      <c r="C2179" t="s">
        <v>61</v>
      </c>
      <c r="D2179">
        <v>1</v>
      </c>
      <c r="E2179">
        <v>1</v>
      </c>
      <c r="F2179">
        <v>1</v>
      </c>
      <c r="G2179">
        <v>1</v>
      </c>
      <c r="H2179">
        <v>1</v>
      </c>
      <c r="I2179">
        <v>0</v>
      </c>
      <c r="J2179">
        <v>1</v>
      </c>
      <c r="K2179">
        <v>0</v>
      </c>
      <c r="L2179">
        <v>1</v>
      </c>
      <c r="M2179">
        <v>1</v>
      </c>
      <c r="N2179">
        <f t="array" ref="N2179">$AC$2*_xlfn.IFS(B2179="data_scientist",$AD$7,TRUE,1)*_xlfn.IFS(B2179="data_analyst",$AD$8,TRUE,1)*_xlfn.IFS(B2179="data_engineer",$AD$9,TRUE,1)*IF(D2179,$AD$13,$AD$14)*IF(E2179,$AD$19,$AD$20)*IF(F2179,$AD$24,$AD$25)*IF(G2179,$AD$29,$AD$30)*IF(H2179,$AD$34,$AD$35)*IF(I2179,$AD$39,$AD$40)*IF(J2179,$AD$44,$AD$45)*IF(K2179,$AD$49,$AD$50)*IF(L2179,$AD$54,$AD$55)*IF(M2179,$AD$59,$AD$60)</f>
        <v>1.72048236368269e-7</v>
      </c>
      <c r="O2179">
        <f t="array" ref="O2179">$AD$2*_xlfn.IFS(B2179="data_scientist",$AF$7,TRUE,1)*_xlfn.IFS(B2179="data_analyst",$AF$8,TRUE,1)*_xlfn.IFS(B2179="data_engineer",$AF$9,TRUE,1)*IF(D2179,$AF$13,$AF$14)*IF(E2179,$AF$19,$AF$20)*IF(F2179,$AF$24,$AF$25)*IF(G2179,$AF$29,$AF$30)*IF(H2179,$AF$34,$AF$35)*IF(I2179,$AF$39,$AF$40)*IF(J2179,$AF$44,$AF$45)*IF(K2179,$AF$49,$AF$50)*IF(L2179,$AF$54,$AF$55)*IF(M2179,$AF$59,$AF$60)</f>
        <v>0.000402811789510225</v>
      </c>
      <c r="P2179">
        <f t="array" ref="P2179">$AE$2*_xlfn.IFS(B2179="data_scientist",$AH$7,TRUE,1)*_xlfn.IFS(B2179="data_analyst",$AH$8,TRUE,1)*_xlfn.IFS(B2179="data_engineer",$AH$9,TRUE,1)*IF(D2179,$AH$13,$AH$14)*IF(E2179,$AH$19,$AH$20)*IF(F2179,$AH$24,$AH$25)*IF(G2179,$AH$29,$AH$30)*IF(H2179,$AH$34,$AH$35)*IF(I2179,$AH$39,$AH$40)*IF(J2179,$AH$44,$AH$45)*IF(K2179,$AH$49,$AH$50)*IF(L2179,$AH$54,$AH$55)*IF(M2179,$AH$59,$AH$60)</f>
        <v>1.00068676065375e-5</v>
      </c>
      <c r="Q2179">
        <f t="shared" ref="Q2179:Q2242" si="340">MAX(N2179:P2179)</f>
        <v>0.000402811789510225</v>
      </c>
      <c r="R2179">
        <f t="shared" ref="R2179:R2242" si="341">IF(AND(C2179="Low",N2179=Q2179),1,0)</f>
        <v>0</v>
      </c>
      <c r="S2179">
        <f t="shared" ref="S2179:S2242" si="342">IF(AND(C2179="Low",O2179=Q2179),1,0)</f>
        <v>0</v>
      </c>
      <c r="T2179">
        <f t="shared" ref="T2179:T2242" si="343">IF(AND(C2179="Low",P2179=Q2179),1,0)</f>
        <v>0</v>
      </c>
      <c r="U2179">
        <f t="shared" ref="U2179:U2242" si="344">IF(AND(C2179="Medium",N2179=Q2179),1,0)</f>
        <v>0</v>
      </c>
      <c r="V2179">
        <f t="shared" ref="V2179:V2242" si="345">IF(AND(C2179="Medium",O2179=Q2179),1,0)</f>
        <v>1</v>
      </c>
      <c r="W2179">
        <f t="shared" ref="W2179:W2242" si="346">IF(AND(C2179="Medium",P2179=Q2179),1,0)</f>
        <v>0</v>
      </c>
      <c r="X2179">
        <f t="shared" ref="X2179:X2242" si="347">IF(AND(C2179="High",N2179=Q2179),1,0)</f>
        <v>0</v>
      </c>
      <c r="Y2179">
        <f t="shared" ref="Y2179:Y2242" si="348">IF(AND(C2179="High",O2179=Q2179),1,0)</f>
        <v>0</v>
      </c>
      <c r="Z2179">
        <f t="shared" ref="Z2179:Z2242" si="349">IF(AND(C2179="High",P2179=Q2179),1,0)</f>
        <v>0</v>
      </c>
    </row>
    <row r="2180" spans="1:26">
      <c r="A2180">
        <v>1</v>
      </c>
      <c r="B2180" t="s">
        <v>29</v>
      </c>
      <c r="C2180" t="s">
        <v>61</v>
      </c>
      <c r="D2180">
        <v>1</v>
      </c>
      <c r="E2180">
        <v>1</v>
      </c>
      <c r="F2180">
        <v>1</v>
      </c>
      <c r="G2180">
        <v>0</v>
      </c>
      <c r="H2180">
        <v>1</v>
      </c>
      <c r="I2180">
        <v>0</v>
      </c>
      <c r="J2180">
        <v>0</v>
      </c>
      <c r="K2180">
        <v>1</v>
      </c>
      <c r="L2180">
        <v>1</v>
      </c>
      <c r="M2180">
        <v>1</v>
      </c>
      <c r="N2180">
        <f t="array" ref="N2180">$AC$2*_xlfn.IFS(B2180="data_scientist",$AD$7,TRUE,1)*_xlfn.IFS(B2180="data_analyst",$AD$8,TRUE,1)*_xlfn.IFS(B2180="data_engineer",$AD$9,TRUE,1)*IF(D2180,$AD$13,$AD$14)*IF(E2180,$AD$19,$AD$20)*IF(F2180,$AD$24,$AD$25)*IF(G2180,$AD$29,$AD$30)*IF(H2180,$AD$34,$AD$35)*IF(I2180,$AD$39,$AD$40)*IF(J2180,$AD$44,$AD$45)*IF(K2180,$AD$49,$AD$50)*IF(L2180,$AD$54,$AD$55)*IF(M2180,$AD$59,$AD$60)</f>
        <v>1.17254205714042e-7</v>
      </c>
      <c r="O2180">
        <f t="array" ref="O2180">$AD$2*_xlfn.IFS(B2180="data_scientist",$AF$7,TRUE,1)*_xlfn.IFS(B2180="data_analyst",$AF$8,TRUE,1)*_xlfn.IFS(B2180="data_engineer",$AF$9,TRUE,1)*IF(D2180,$AF$13,$AF$14)*IF(E2180,$AF$19,$AF$20)*IF(F2180,$AF$24,$AF$25)*IF(G2180,$AF$29,$AF$30)*IF(H2180,$AF$34,$AF$35)*IF(I2180,$AF$39,$AF$40)*IF(J2180,$AF$44,$AF$45)*IF(K2180,$AF$49,$AF$50)*IF(L2180,$AF$54,$AF$55)*IF(M2180,$AF$59,$AF$60)</f>
        <v>0.00143228671279663</v>
      </c>
      <c r="P2180">
        <f t="array" ref="P2180">$AE$2*_xlfn.IFS(B2180="data_scientist",$AH$7,TRUE,1)*_xlfn.IFS(B2180="data_analyst",$AH$8,TRUE,1)*_xlfn.IFS(B2180="data_engineer",$AH$9,TRUE,1)*IF(D2180,$AH$13,$AH$14)*IF(E2180,$AH$19,$AH$20)*IF(F2180,$AH$24,$AH$25)*IF(G2180,$AH$29,$AH$30)*IF(H2180,$AH$34,$AH$35)*IF(I2180,$AH$39,$AH$40)*IF(J2180,$AH$44,$AH$45)*IF(K2180,$AH$49,$AH$50)*IF(L2180,$AH$54,$AH$55)*IF(M2180,$AH$59,$AH$60)</f>
        <v>3.87541847850638e-5</v>
      </c>
      <c r="Q2180">
        <f t="shared" si="340"/>
        <v>0.00143228671279663</v>
      </c>
      <c r="R2180">
        <f t="shared" si="341"/>
        <v>0</v>
      </c>
      <c r="S2180">
        <f t="shared" si="342"/>
        <v>0</v>
      </c>
      <c r="T2180">
        <f t="shared" si="343"/>
        <v>0</v>
      </c>
      <c r="U2180">
        <f t="shared" si="344"/>
        <v>0</v>
      </c>
      <c r="V2180">
        <f t="shared" si="345"/>
        <v>1</v>
      </c>
      <c r="W2180">
        <f t="shared" si="346"/>
        <v>0</v>
      </c>
      <c r="X2180">
        <f t="shared" si="347"/>
        <v>0</v>
      </c>
      <c r="Y2180">
        <f t="shared" si="348"/>
        <v>0</v>
      </c>
      <c r="Z2180">
        <f t="shared" si="349"/>
        <v>0</v>
      </c>
    </row>
    <row r="2181" spans="1:26">
      <c r="A2181">
        <v>1</v>
      </c>
      <c r="B2181" t="s">
        <v>29</v>
      </c>
      <c r="C2181" t="s">
        <v>61</v>
      </c>
      <c r="D2181">
        <v>0</v>
      </c>
      <c r="E2181">
        <v>0</v>
      </c>
      <c r="F2181">
        <v>1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1</v>
      </c>
      <c r="N2181">
        <f t="array" ref="N2181">$AC$2*_xlfn.IFS(B2181="data_scientist",$AD$7,TRUE,1)*_xlfn.IFS(B2181="data_analyst",$AD$8,TRUE,1)*_xlfn.IFS(B2181="data_engineer",$AD$9,TRUE,1)*IF(D2181,$AD$13,$AD$14)*IF(E2181,$AD$19,$AD$20)*IF(F2181,$AD$24,$AD$25)*IF(G2181,$AD$29,$AD$30)*IF(H2181,$AD$34,$AD$35)*IF(I2181,$AD$39,$AD$40)*IF(J2181,$AD$44,$AD$45)*IF(K2181,$AD$49,$AD$50)*IF(L2181,$AD$54,$AD$55)*IF(M2181,$AD$59,$AD$60)</f>
        <v>0.000703666674082314</v>
      </c>
      <c r="O2181">
        <f t="array" ref="O2181">$AD$2*_xlfn.IFS(B2181="data_scientist",$AF$7,TRUE,1)*_xlfn.IFS(B2181="data_analyst",$AF$8,TRUE,1)*_xlfn.IFS(B2181="data_engineer",$AF$9,TRUE,1)*IF(D2181,$AF$13,$AF$14)*IF(E2181,$AF$19,$AF$20)*IF(F2181,$AF$24,$AF$25)*IF(G2181,$AF$29,$AF$30)*IF(H2181,$AF$34,$AF$35)*IF(I2181,$AF$39,$AF$40)*IF(J2181,$AF$44,$AF$45)*IF(K2181,$AF$49,$AF$50)*IF(L2181,$AF$54,$AF$55)*IF(M2181,$AF$59,$AF$60)</f>
        <v>0.00188211332027134</v>
      </c>
      <c r="P2181">
        <f t="array" ref="P2181">$AE$2*_xlfn.IFS(B2181="data_scientist",$AH$7,TRUE,1)*_xlfn.IFS(B2181="data_analyst",$AH$8,TRUE,1)*_xlfn.IFS(B2181="data_engineer",$AH$9,TRUE,1)*IF(D2181,$AH$13,$AH$14)*IF(E2181,$AH$19,$AH$20)*IF(F2181,$AH$24,$AH$25)*IF(G2181,$AH$29,$AH$30)*IF(H2181,$AH$34,$AH$35)*IF(I2181,$AH$39,$AH$40)*IF(J2181,$AH$44,$AH$45)*IF(K2181,$AH$49,$AH$50)*IF(L2181,$AH$54,$AH$55)*IF(M2181,$AH$59,$AH$60)</f>
        <v>0.000471573503057169</v>
      </c>
      <c r="Q2181">
        <f t="shared" si="340"/>
        <v>0.00188211332027134</v>
      </c>
      <c r="R2181">
        <f t="shared" si="341"/>
        <v>0</v>
      </c>
      <c r="S2181">
        <f t="shared" si="342"/>
        <v>0</v>
      </c>
      <c r="T2181">
        <f t="shared" si="343"/>
        <v>0</v>
      </c>
      <c r="U2181">
        <f t="shared" si="344"/>
        <v>0</v>
      </c>
      <c r="V2181">
        <f t="shared" si="345"/>
        <v>1</v>
      </c>
      <c r="W2181">
        <f t="shared" si="346"/>
        <v>0</v>
      </c>
      <c r="X2181">
        <f t="shared" si="347"/>
        <v>0</v>
      </c>
      <c r="Y2181">
        <f t="shared" si="348"/>
        <v>0</v>
      </c>
      <c r="Z2181">
        <f t="shared" si="349"/>
        <v>0</v>
      </c>
    </row>
    <row r="2182" spans="1:26">
      <c r="A2182">
        <v>1</v>
      </c>
      <c r="B2182" t="s">
        <v>29</v>
      </c>
      <c r="C2182" t="s">
        <v>61</v>
      </c>
      <c r="D2182">
        <v>0</v>
      </c>
      <c r="E2182">
        <v>0</v>
      </c>
      <c r="F2182">
        <v>1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1</v>
      </c>
      <c r="N2182">
        <f t="array" ref="N2182">$AC$2*_xlfn.IFS(B2182="data_scientist",$AD$7,TRUE,1)*_xlfn.IFS(B2182="data_analyst",$AD$8,TRUE,1)*_xlfn.IFS(B2182="data_engineer",$AD$9,TRUE,1)*IF(D2182,$AD$13,$AD$14)*IF(E2182,$AD$19,$AD$20)*IF(F2182,$AD$24,$AD$25)*IF(G2182,$AD$29,$AD$30)*IF(H2182,$AD$34,$AD$35)*IF(I2182,$AD$39,$AD$40)*IF(J2182,$AD$44,$AD$45)*IF(K2182,$AD$49,$AD$50)*IF(L2182,$AD$54,$AD$55)*IF(M2182,$AD$59,$AD$60)</f>
        <v>0.000703666674082314</v>
      </c>
      <c r="O2182">
        <f t="array" ref="O2182">$AD$2*_xlfn.IFS(B2182="data_scientist",$AF$7,TRUE,1)*_xlfn.IFS(B2182="data_analyst",$AF$8,TRUE,1)*_xlfn.IFS(B2182="data_engineer",$AF$9,TRUE,1)*IF(D2182,$AF$13,$AF$14)*IF(E2182,$AF$19,$AF$20)*IF(F2182,$AF$24,$AF$25)*IF(G2182,$AF$29,$AF$30)*IF(H2182,$AF$34,$AF$35)*IF(I2182,$AF$39,$AF$40)*IF(J2182,$AF$44,$AF$45)*IF(K2182,$AF$49,$AF$50)*IF(L2182,$AF$54,$AF$55)*IF(M2182,$AF$59,$AF$60)</f>
        <v>0.00188211332027134</v>
      </c>
      <c r="P2182">
        <f t="array" ref="P2182">$AE$2*_xlfn.IFS(B2182="data_scientist",$AH$7,TRUE,1)*_xlfn.IFS(B2182="data_analyst",$AH$8,TRUE,1)*_xlfn.IFS(B2182="data_engineer",$AH$9,TRUE,1)*IF(D2182,$AH$13,$AH$14)*IF(E2182,$AH$19,$AH$20)*IF(F2182,$AH$24,$AH$25)*IF(G2182,$AH$29,$AH$30)*IF(H2182,$AH$34,$AH$35)*IF(I2182,$AH$39,$AH$40)*IF(J2182,$AH$44,$AH$45)*IF(K2182,$AH$49,$AH$50)*IF(L2182,$AH$54,$AH$55)*IF(M2182,$AH$59,$AH$60)</f>
        <v>0.000471573503057169</v>
      </c>
      <c r="Q2182">
        <f t="shared" si="340"/>
        <v>0.00188211332027134</v>
      </c>
      <c r="R2182">
        <f t="shared" si="341"/>
        <v>0</v>
      </c>
      <c r="S2182">
        <f t="shared" si="342"/>
        <v>0</v>
      </c>
      <c r="T2182">
        <f t="shared" si="343"/>
        <v>0</v>
      </c>
      <c r="U2182">
        <f t="shared" si="344"/>
        <v>0</v>
      </c>
      <c r="V2182">
        <f t="shared" si="345"/>
        <v>1</v>
      </c>
      <c r="W2182">
        <f t="shared" si="346"/>
        <v>0</v>
      </c>
      <c r="X2182">
        <f t="shared" si="347"/>
        <v>0</v>
      </c>
      <c r="Y2182">
        <f t="shared" si="348"/>
        <v>0</v>
      </c>
      <c r="Z2182">
        <f t="shared" si="349"/>
        <v>0</v>
      </c>
    </row>
    <row r="2183" spans="1:26">
      <c r="A2183">
        <v>1</v>
      </c>
      <c r="B2183" t="s">
        <v>29</v>
      </c>
      <c r="C2183" t="s">
        <v>61</v>
      </c>
      <c r="D2183">
        <v>1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1</v>
      </c>
      <c r="N2183">
        <f t="array" ref="N2183">$AC$2*_xlfn.IFS(B2183="data_scientist",$AD$7,TRUE,1)*_xlfn.IFS(B2183="data_analyst",$AD$8,TRUE,1)*_xlfn.IFS(B2183="data_engineer",$AD$9,TRUE,1)*IF(D2183,$AD$13,$AD$14)*IF(E2183,$AD$19,$AD$20)*IF(F2183,$AD$24,$AD$25)*IF(G2183,$AD$29,$AD$30)*IF(H2183,$AD$34,$AD$35)*IF(I2183,$AD$39,$AD$40)*IF(J2183,$AD$44,$AD$45)*IF(K2183,$AD$49,$AD$50)*IF(L2183,$AD$54,$AD$55)*IF(M2183,$AD$59,$AD$60)</f>
        <v>0.00181464374983729</v>
      </c>
      <c r="O2183">
        <f t="array" ref="O2183">$AD$2*_xlfn.IFS(B2183="data_scientist",$AF$7,TRUE,1)*_xlfn.IFS(B2183="data_analyst",$AF$8,TRUE,1)*_xlfn.IFS(B2183="data_engineer",$AF$9,TRUE,1)*IF(D2183,$AF$13,$AF$14)*IF(E2183,$AF$19,$AF$20)*IF(F2183,$AF$24,$AF$25)*IF(G2183,$AF$29,$AF$30)*IF(H2183,$AF$34,$AF$35)*IF(I2183,$AF$39,$AF$40)*IF(J2183,$AF$44,$AF$45)*IF(K2183,$AF$49,$AF$50)*IF(L2183,$AF$54,$AF$55)*IF(M2183,$AF$59,$AF$60)</f>
        <v>0.00431474474850329</v>
      </c>
      <c r="P2183">
        <f t="array" ref="P2183">$AE$2*_xlfn.IFS(B2183="data_scientist",$AH$7,TRUE,1)*_xlfn.IFS(B2183="data_analyst",$AH$8,TRUE,1)*_xlfn.IFS(B2183="data_engineer",$AH$9,TRUE,1)*IF(D2183,$AH$13,$AH$14)*IF(E2183,$AH$19,$AH$20)*IF(F2183,$AH$24,$AH$25)*IF(G2183,$AH$29,$AH$30)*IF(H2183,$AH$34,$AH$35)*IF(I2183,$AH$39,$AH$40)*IF(J2183,$AH$44,$AH$45)*IF(K2183,$AH$49,$AH$50)*IF(L2183,$AH$54,$AH$55)*IF(M2183,$AH$59,$AH$60)</f>
        <v>0.000917213740212643</v>
      </c>
      <c r="Q2183">
        <f t="shared" si="340"/>
        <v>0.00431474474850329</v>
      </c>
      <c r="R2183">
        <f t="shared" si="341"/>
        <v>0</v>
      </c>
      <c r="S2183">
        <f t="shared" si="342"/>
        <v>0</v>
      </c>
      <c r="T2183">
        <f t="shared" si="343"/>
        <v>0</v>
      </c>
      <c r="U2183">
        <f t="shared" si="344"/>
        <v>0</v>
      </c>
      <c r="V2183">
        <f t="shared" si="345"/>
        <v>1</v>
      </c>
      <c r="W2183">
        <f t="shared" si="346"/>
        <v>0</v>
      </c>
      <c r="X2183">
        <f t="shared" si="347"/>
        <v>0</v>
      </c>
      <c r="Y2183">
        <f t="shared" si="348"/>
        <v>0</v>
      </c>
      <c r="Z2183">
        <f t="shared" si="349"/>
        <v>0</v>
      </c>
    </row>
    <row r="2184" spans="1:26">
      <c r="A2184">
        <v>1</v>
      </c>
      <c r="B2184" t="s">
        <v>29</v>
      </c>
      <c r="C2184" t="s">
        <v>61</v>
      </c>
      <c r="D2184">
        <v>1</v>
      </c>
      <c r="E2184">
        <v>0</v>
      </c>
      <c r="F2184">
        <v>1</v>
      </c>
      <c r="G2184">
        <v>1</v>
      </c>
      <c r="H2184">
        <v>0</v>
      </c>
      <c r="I2184">
        <v>0</v>
      </c>
      <c r="J2184">
        <v>1</v>
      </c>
      <c r="K2184">
        <v>0</v>
      </c>
      <c r="L2184">
        <v>0</v>
      </c>
      <c r="M2184">
        <v>1</v>
      </c>
      <c r="N2184">
        <f t="array" ref="N2184">$AC$2*_xlfn.IFS(B2184="data_scientist",$AD$7,TRUE,1)*_xlfn.IFS(B2184="data_analyst",$AD$8,TRUE,1)*_xlfn.IFS(B2184="data_engineer",$AD$9,TRUE,1)*IF(D2184,$AD$13,$AD$14)*IF(E2184,$AD$19,$AD$20)*IF(F2184,$AD$24,$AD$25)*IF(G2184,$AD$29,$AD$30)*IF(H2184,$AD$34,$AD$35)*IF(I2184,$AD$39,$AD$40)*IF(J2184,$AD$44,$AD$45)*IF(K2184,$AD$49,$AD$50)*IF(L2184,$AD$54,$AD$55)*IF(M2184,$AD$59,$AD$60)</f>
        <v>2.33327310439562e-5</v>
      </c>
      <c r="O2184">
        <f t="array" ref="O2184">$AD$2*_xlfn.IFS(B2184="data_scientist",$AF$7,TRUE,1)*_xlfn.IFS(B2184="data_analyst",$AF$8,TRUE,1)*_xlfn.IFS(B2184="data_engineer",$AF$9,TRUE,1)*IF(D2184,$AF$13,$AF$14)*IF(E2184,$AF$19,$AF$20)*IF(F2184,$AF$24,$AF$25)*IF(G2184,$AF$29,$AF$30)*IF(H2184,$AF$34,$AF$35)*IF(I2184,$AF$39,$AF$40)*IF(J2184,$AF$44,$AF$45)*IF(K2184,$AF$49,$AF$50)*IF(L2184,$AF$54,$AF$55)*IF(M2184,$AF$59,$AF$60)</f>
        <v>0.0008606272136662</v>
      </c>
      <c r="P2184">
        <f t="array" ref="P2184">$AE$2*_xlfn.IFS(B2184="data_scientist",$AH$7,TRUE,1)*_xlfn.IFS(B2184="data_analyst",$AH$8,TRUE,1)*_xlfn.IFS(B2184="data_engineer",$AH$9,TRUE,1)*IF(D2184,$AH$13,$AH$14)*IF(E2184,$AH$19,$AH$20)*IF(F2184,$AH$24,$AH$25)*IF(G2184,$AH$29,$AH$30)*IF(H2184,$AH$34,$AH$35)*IF(I2184,$AH$39,$AH$40)*IF(J2184,$AH$44,$AH$45)*IF(K2184,$AH$49,$AH$50)*IF(L2184,$AH$54,$AH$55)*IF(M2184,$AH$59,$AH$60)</f>
        <v>6.09205495768298e-5</v>
      </c>
      <c r="Q2184">
        <f t="shared" si="340"/>
        <v>0.0008606272136662</v>
      </c>
      <c r="R2184">
        <f t="shared" si="341"/>
        <v>0</v>
      </c>
      <c r="S2184">
        <f t="shared" si="342"/>
        <v>0</v>
      </c>
      <c r="T2184">
        <f t="shared" si="343"/>
        <v>0</v>
      </c>
      <c r="U2184">
        <f t="shared" si="344"/>
        <v>0</v>
      </c>
      <c r="V2184">
        <f t="shared" si="345"/>
        <v>1</v>
      </c>
      <c r="W2184">
        <f t="shared" si="346"/>
        <v>0</v>
      </c>
      <c r="X2184">
        <f t="shared" si="347"/>
        <v>0</v>
      </c>
      <c r="Y2184">
        <f t="shared" si="348"/>
        <v>0</v>
      </c>
      <c r="Z2184">
        <f t="shared" si="349"/>
        <v>0</v>
      </c>
    </row>
    <row r="2185" spans="1:26">
      <c r="A2185">
        <v>1</v>
      </c>
      <c r="B2185" t="s">
        <v>29</v>
      </c>
      <c r="C2185" t="s">
        <v>61</v>
      </c>
      <c r="D2185">
        <v>1</v>
      </c>
      <c r="E2185">
        <v>0</v>
      </c>
      <c r="F2185">
        <v>1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1</v>
      </c>
      <c r="N2185">
        <f t="array" ref="N2185">$AC$2*_xlfn.IFS(B2185="data_scientist",$AD$7,TRUE,1)*_xlfn.IFS(B2185="data_analyst",$AD$8,TRUE,1)*_xlfn.IFS(B2185="data_engineer",$AD$9,TRUE,1)*IF(D2185,$AD$13,$AD$14)*IF(E2185,$AD$19,$AD$20)*IF(F2185,$AD$24,$AD$25)*IF(G2185,$AD$29,$AD$30)*IF(H2185,$AD$34,$AD$35)*IF(I2185,$AD$39,$AD$40)*IF(J2185,$AD$44,$AD$45)*IF(K2185,$AD$49,$AD$50)*IF(L2185,$AD$54,$AD$55)*IF(M2185,$AD$59,$AD$60)</f>
        <v>0.000330159215856343</v>
      </c>
      <c r="O2185">
        <f t="array" ref="O2185">$AD$2*_xlfn.IFS(B2185="data_scientist",$AF$7,TRUE,1)*_xlfn.IFS(B2185="data_analyst",$AF$8,TRUE,1)*_xlfn.IFS(B2185="data_engineer",$AF$9,TRUE,1)*IF(D2185,$AF$13,$AF$14)*IF(E2185,$AF$19,$AF$20)*IF(F2185,$AF$24,$AF$25)*IF(G2185,$AF$29,$AF$30)*IF(H2185,$AF$34,$AF$35)*IF(I2185,$AF$39,$AF$40)*IF(J2185,$AF$44,$AF$45)*IF(K2185,$AF$49,$AF$50)*IF(L2185,$AF$54,$AF$55)*IF(M2185,$AF$59,$AF$60)</f>
        <v>0.00490833714738888</v>
      </c>
      <c r="P2185">
        <f t="array" ref="P2185">$AE$2*_xlfn.IFS(B2185="data_scientist",$AH$7,TRUE,1)*_xlfn.IFS(B2185="data_analyst",$AH$8,TRUE,1)*_xlfn.IFS(B2185="data_engineer",$AH$9,TRUE,1)*IF(D2185,$AH$13,$AH$14)*IF(E2185,$AH$19,$AH$20)*IF(F2185,$AH$24,$AH$25)*IF(G2185,$AH$29,$AH$30)*IF(H2185,$AH$34,$AH$35)*IF(I2185,$AH$39,$AH$40)*IF(J2185,$AH$44,$AH$45)*IF(K2185,$AH$49,$AH$50)*IF(L2185,$AH$54,$AH$55)*IF(M2185,$AH$59,$AH$60)</f>
        <v>0.000626611367075964</v>
      </c>
      <c r="Q2185">
        <f t="shared" si="340"/>
        <v>0.00490833714738888</v>
      </c>
      <c r="R2185">
        <f t="shared" si="341"/>
        <v>0</v>
      </c>
      <c r="S2185">
        <f t="shared" si="342"/>
        <v>0</v>
      </c>
      <c r="T2185">
        <f t="shared" si="343"/>
        <v>0</v>
      </c>
      <c r="U2185">
        <f t="shared" si="344"/>
        <v>0</v>
      </c>
      <c r="V2185">
        <f t="shared" si="345"/>
        <v>1</v>
      </c>
      <c r="W2185">
        <f t="shared" si="346"/>
        <v>0</v>
      </c>
      <c r="X2185">
        <f t="shared" si="347"/>
        <v>0</v>
      </c>
      <c r="Y2185">
        <f t="shared" si="348"/>
        <v>0</v>
      </c>
      <c r="Z2185">
        <f t="shared" si="349"/>
        <v>0</v>
      </c>
    </row>
    <row r="2186" spans="1:26">
      <c r="A2186">
        <v>1</v>
      </c>
      <c r="B2186" t="s">
        <v>29</v>
      </c>
      <c r="C2186" t="s">
        <v>61</v>
      </c>
      <c r="D2186">
        <v>1</v>
      </c>
      <c r="E2186">
        <v>0</v>
      </c>
      <c r="F2186">
        <v>0</v>
      </c>
      <c r="G2186">
        <v>1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1</v>
      </c>
      <c r="N2186">
        <f t="array" ref="N2186">$AC$2*_xlfn.IFS(B2186="data_scientist",$AD$7,TRUE,1)*_xlfn.IFS(B2186="data_analyst",$AD$8,TRUE,1)*_xlfn.IFS(B2186="data_engineer",$AD$9,TRUE,1)*IF(D2186,$AD$13,$AD$14)*IF(E2186,$AD$19,$AD$20)*IF(F2186,$AD$24,$AD$25)*IF(G2186,$AD$29,$AD$30)*IF(H2186,$AD$34,$AD$35)*IF(I2186,$AD$39,$AD$40)*IF(J2186,$AD$44,$AD$45)*IF(K2186,$AD$49,$AD$50)*IF(L2186,$AD$54,$AD$55)*IF(M2186,$AD$59,$AD$60)</f>
        <v>0.000649704743506487</v>
      </c>
      <c r="O2186">
        <f t="array" ref="O2186">$AD$2*_xlfn.IFS(B2186="data_scientist",$AF$7,TRUE,1)*_xlfn.IFS(B2186="data_analyst",$AF$8,TRUE,1)*_xlfn.IFS(B2186="data_engineer",$AF$9,TRUE,1)*IF(D2186,$AF$13,$AF$14)*IF(E2186,$AF$19,$AF$20)*IF(F2186,$AF$24,$AF$25)*IF(G2186,$AF$29,$AF$30)*IF(H2186,$AF$34,$AF$35)*IF(I2186,$AF$39,$AF$40)*IF(J2186,$AF$44,$AF$45)*IF(K2186,$AF$49,$AF$50)*IF(L2186,$AF$54,$AF$55)*IF(M2186,$AF$59,$AF$60)</f>
        <v>0.00377448075039815</v>
      </c>
      <c r="P2186">
        <f t="array" ref="P2186">$AE$2*_xlfn.IFS(B2186="data_scientist",$AH$7,TRUE,1)*_xlfn.IFS(B2186="data_analyst",$AH$8,TRUE,1)*_xlfn.IFS(B2186="data_engineer",$AH$9,TRUE,1)*IF(D2186,$AH$13,$AH$14)*IF(E2186,$AH$19,$AH$20)*IF(F2186,$AH$24,$AH$25)*IF(G2186,$AH$29,$AH$30)*IF(H2186,$AH$34,$AH$35)*IF(I2186,$AH$39,$AH$40)*IF(J2186,$AH$44,$AH$45)*IF(K2186,$AH$49,$AH$50)*IF(L2186,$AH$54,$AH$55)*IF(M2186,$AH$59,$AH$60)</f>
        <v>0.000493884321652961</v>
      </c>
      <c r="Q2186">
        <f t="shared" si="340"/>
        <v>0.00377448075039815</v>
      </c>
      <c r="R2186">
        <f t="shared" si="341"/>
        <v>0</v>
      </c>
      <c r="S2186">
        <f t="shared" si="342"/>
        <v>0</v>
      </c>
      <c r="T2186">
        <f t="shared" si="343"/>
        <v>0</v>
      </c>
      <c r="U2186">
        <f t="shared" si="344"/>
        <v>0</v>
      </c>
      <c r="V2186">
        <f t="shared" si="345"/>
        <v>1</v>
      </c>
      <c r="W2186">
        <f t="shared" si="346"/>
        <v>0</v>
      </c>
      <c r="X2186">
        <f t="shared" si="347"/>
        <v>0</v>
      </c>
      <c r="Y2186">
        <f t="shared" si="348"/>
        <v>0</v>
      </c>
      <c r="Z2186">
        <f t="shared" si="349"/>
        <v>0</v>
      </c>
    </row>
    <row r="2187" spans="1:26">
      <c r="A2187">
        <v>1</v>
      </c>
      <c r="B2187" t="s">
        <v>29</v>
      </c>
      <c r="C2187" t="s">
        <v>61</v>
      </c>
      <c r="D2187">
        <v>1</v>
      </c>
      <c r="E2187">
        <v>1</v>
      </c>
      <c r="F2187">
        <v>1</v>
      </c>
      <c r="G2187">
        <v>1</v>
      </c>
      <c r="H2187">
        <v>1</v>
      </c>
      <c r="I2187">
        <v>0</v>
      </c>
      <c r="J2187">
        <v>0</v>
      </c>
      <c r="K2187">
        <v>1</v>
      </c>
      <c r="L2187">
        <v>0</v>
      </c>
      <c r="M2187">
        <v>1</v>
      </c>
      <c r="N2187">
        <f t="array" ref="N2187">$AC$2*_xlfn.IFS(B2187="data_scientist",$AD$7,TRUE,1)*_xlfn.IFS(B2187="data_analyst",$AD$8,TRUE,1)*_xlfn.IFS(B2187="data_engineer",$AD$9,TRUE,1)*IF(D2187,$AD$13,$AD$14)*IF(E2187,$AD$19,$AD$20)*IF(F2187,$AD$24,$AD$25)*IF(G2187,$AD$29,$AD$30)*IF(H2187,$AD$34,$AD$35)*IF(I2187,$AD$39,$AD$40)*IF(J2187,$AD$44,$AD$45)*IF(K2187,$AD$49,$AD$50)*IF(L2187,$AD$54,$AD$55)*IF(M2187,$AD$59,$AD$60)</f>
        <v>4.95437890465876e-7</v>
      </c>
      <c r="O2187">
        <f t="array" ref="O2187">$AD$2*_xlfn.IFS(B2187="data_scientist",$AF$7,TRUE,1)*_xlfn.IFS(B2187="data_analyst",$AF$8,TRUE,1)*_xlfn.IFS(B2187="data_engineer",$AF$9,TRUE,1)*IF(D2187,$AF$13,$AF$14)*IF(E2187,$AF$19,$AF$20)*IF(F2187,$AF$24,$AF$25)*IF(G2187,$AF$29,$AF$30)*IF(H2187,$AF$34,$AF$35)*IF(I2187,$AF$39,$AF$40)*IF(J2187,$AF$44,$AF$45)*IF(K2187,$AF$49,$AF$50)*IF(L2187,$AF$54,$AF$55)*IF(M2187,$AF$59,$AF$60)</f>
        <v>0.00224172155876414</v>
      </c>
      <c r="P2187">
        <f t="array" ref="P2187">$AE$2*_xlfn.IFS(B2187="data_scientist",$AH$7,TRUE,1)*_xlfn.IFS(B2187="data_analyst",$AH$8,TRUE,1)*_xlfn.IFS(B2187="data_engineer",$AH$9,TRUE,1)*IF(D2187,$AH$13,$AH$14)*IF(E2187,$AH$19,$AH$20)*IF(F2187,$AH$24,$AH$25)*IF(G2187,$AH$29,$AH$30)*IF(H2187,$AH$34,$AH$35)*IF(I2187,$AH$39,$AH$40)*IF(J2187,$AH$44,$AH$45)*IF(K2187,$AH$49,$AH$50)*IF(L2187,$AH$54,$AH$55)*IF(M2187,$AH$59,$AH$60)</f>
        <v>6.61875388094128e-5</v>
      </c>
      <c r="Q2187">
        <f t="shared" si="340"/>
        <v>0.00224172155876414</v>
      </c>
      <c r="R2187">
        <f t="shared" si="341"/>
        <v>0</v>
      </c>
      <c r="S2187">
        <f t="shared" si="342"/>
        <v>0</v>
      </c>
      <c r="T2187">
        <f t="shared" si="343"/>
        <v>0</v>
      </c>
      <c r="U2187">
        <f t="shared" si="344"/>
        <v>0</v>
      </c>
      <c r="V2187">
        <f t="shared" si="345"/>
        <v>1</v>
      </c>
      <c r="W2187">
        <f t="shared" si="346"/>
        <v>0</v>
      </c>
      <c r="X2187">
        <f t="shared" si="347"/>
        <v>0</v>
      </c>
      <c r="Y2187">
        <f t="shared" si="348"/>
        <v>0</v>
      </c>
      <c r="Z2187">
        <f t="shared" si="349"/>
        <v>0</v>
      </c>
    </row>
    <row r="2188" spans="1:26">
      <c r="A2188">
        <v>1</v>
      </c>
      <c r="B2188" t="s">
        <v>29</v>
      </c>
      <c r="C2188" t="s">
        <v>61</v>
      </c>
      <c r="D2188">
        <v>1</v>
      </c>
      <c r="E2188">
        <v>1</v>
      </c>
      <c r="F2188">
        <v>0</v>
      </c>
      <c r="G2188">
        <v>0</v>
      </c>
      <c r="H2188">
        <v>0</v>
      </c>
      <c r="I2188">
        <v>1</v>
      </c>
      <c r="J2188">
        <v>0</v>
      </c>
      <c r="K2188">
        <v>0</v>
      </c>
      <c r="L2188">
        <v>0</v>
      </c>
      <c r="M2188">
        <v>1</v>
      </c>
      <c r="N2188">
        <f t="array" ref="N2188">$AC$2*_xlfn.IFS(B2188="data_scientist",$AD$7,TRUE,1)*_xlfn.IFS(B2188="data_analyst",$AD$8,TRUE,1)*_xlfn.IFS(B2188="data_engineer",$AD$9,TRUE,1)*IF(D2188,$AD$13,$AD$14)*IF(E2188,$AD$19,$AD$20)*IF(F2188,$AD$24,$AD$25)*IF(G2188,$AD$29,$AD$30)*IF(H2188,$AD$34,$AD$35)*IF(I2188,$AD$39,$AD$40)*IF(J2188,$AD$44,$AD$45)*IF(K2188,$AD$49,$AD$50)*IF(L2188,$AD$54,$AD$55)*IF(M2188,$AD$59,$AD$60)</f>
        <v>0.000811822009977209</v>
      </c>
      <c r="O2188">
        <f t="array" ref="O2188">$AD$2*_xlfn.IFS(B2188="data_scientist",$AF$7,TRUE,1)*_xlfn.IFS(B2188="data_analyst",$AF$8,TRUE,1)*_xlfn.IFS(B2188="data_engineer",$AF$9,TRUE,1)*IF(D2188,$AF$13,$AF$14)*IF(E2188,$AF$19,$AF$20)*IF(F2188,$AF$24,$AF$25)*IF(G2188,$AF$29,$AF$30)*IF(H2188,$AF$34,$AF$35)*IF(I2188,$AF$39,$AF$40)*IF(J2188,$AF$44,$AF$45)*IF(K2188,$AF$49,$AF$50)*IF(L2188,$AF$54,$AF$55)*IF(M2188,$AF$59,$AF$60)</f>
        <v>0.00121164280132178</v>
      </c>
      <c r="P2188">
        <f t="array" ref="P2188">$AE$2*_xlfn.IFS(B2188="data_scientist",$AH$7,TRUE,1)*_xlfn.IFS(B2188="data_analyst",$AH$8,TRUE,1)*_xlfn.IFS(B2188="data_engineer",$AH$9,TRUE,1)*IF(D2188,$AH$13,$AH$14)*IF(E2188,$AH$19,$AH$20)*IF(F2188,$AH$24,$AH$25)*IF(G2188,$AH$29,$AH$30)*IF(H2188,$AH$34,$AH$35)*IF(I2188,$AH$39,$AH$40)*IF(J2188,$AH$44,$AH$45)*IF(K2188,$AH$49,$AH$50)*IF(L2188,$AH$54,$AH$55)*IF(M2188,$AH$59,$AH$60)</f>
        <v>0.000272970932785992</v>
      </c>
      <c r="Q2188">
        <f t="shared" si="340"/>
        <v>0.00121164280132178</v>
      </c>
      <c r="R2188">
        <f t="shared" si="341"/>
        <v>0</v>
      </c>
      <c r="S2188">
        <f t="shared" si="342"/>
        <v>0</v>
      </c>
      <c r="T2188">
        <f t="shared" si="343"/>
        <v>0</v>
      </c>
      <c r="U2188">
        <f t="shared" si="344"/>
        <v>0</v>
      </c>
      <c r="V2188">
        <f t="shared" si="345"/>
        <v>1</v>
      </c>
      <c r="W2188">
        <f t="shared" si="346"/>
        <v>0</v>
      </c>
      <c r="X2188">
        <f t="shared" si="347"/>
        <v>0</v>
      </c>
      <c r="Y2188">
        <f t="shared" si="348"/>
        <v>0</v>
      </c>
      <c r="Z2188">
        <f t="shared" si="349"/>
        <v>0</v>
      </c>
    </row>
    <row r="2189" spans="1:26">
      <c r="A2189">
        <v>1</v>
      </c>
      <c r="B2189" t="s">
        <v>29</v>
      </c>
      <c r="C2189" t="s">
        <v>61</v>
      </c>
      <c r="D2189">
        <v>1</v>
      </c>
      <c r="E2189">
        <v>1</v>
      </c>
      <c r="F2189">
        <v>1</v>
      </c>
      <c r="G2189">
        <v>1</v>
      </c>
      <c r="H2189">
        <v>0</v>
      </c>
      <c r="I2189">
        <v>1</v>
      </c>
      <c r="J2189">
        <v>0</v>
      </c>
      <c r="K2189">
        <v>1</v>
      </c>
      <c r="L2189">
        <v>1</v>
      </c>
      <c r="M2189">
        <v>1</v>
      </c>
      <c r="N2189">
        <f t="array" ref="N2189">$AC$2*_xlfn.IFS(B2189="data_scientist",$AD$7,TRUE,1)*_xlfn.IFS(B2189="data_analyst",$AD$8,TRUE,1)*_xlfn.IFS(B2189="data_engineer",$AD$9,TRUE,1)*IF(D2189,$AD$13,$AD$14)*IF(E2189,$AD$19,$AD$20)*IF(F2189,$AD$24,$AD$25)*IF(G2189,$AD$29,$AD$30)*IF(H2189,$AD$34,$AD$35)*IF(I2189,$AD$39,$AD$40)*IF(J2189,$AD$44,$AD$45)*IF(K2189,$AD$49,$AD$50)*IF(L2189,$AD$54,$AD$55)*IF(M2189,$AD$59,$AD$60)</f>
        <v>2.15825002874729e-7</v>
      </c>
      <c r="O2189">
        <f t="array" ref="O2189">$AD$2*_xlfn.IFS(B2189="data_scientist",$AF$7,TRUE,1)*_xlfn.IFS(B2189="data_analyst",$AF$8,TRUE,1)*_xlfn.IFS(B2189="data_engineer",$AF$9,TRUE,1)*IF(D2189,$AF$13,$AF$14)*IF(E2189,$AF$19,$AF$20)*IF(F2189,$AF$24,$AF$25)*IF(G2189,$AF$29,$AF$30)*IF(H2189,$AF$34,$AF$35)*IF(I2189,$AF$39,$AF$40)*IF(J2189,$AF$44,$AF$45)*IF(K2189,$AF$49,$AF$50)*IF(L2189,$AF$54,$AF$55)*IF(M2189,$AF$59,$AF$60)</f>
        <v>0.000420160159057982</v>
      </c>
      <c r="P2189">
        <f t="array" ref="P2189">$AE$2*_xlfn.IFS(B2189="data_scientist",$AH$7,TRUE,1)*_xlfn.IFS(B2189="data_analyst",$AH$8,TRUE,1)*_xlfn.IFS(B2189="data_engineer",$AH$9,TRUE,1)*IF(D2189,$AH$13,$AH$14)*IF(E2189,$AH$19,$AH$20)*IF(F2189,$AH$24,$AH$25)*IF(G2189,$AH$29,$AH$30)*IF(H2189,$AH$34,$AH$35)*IF(I2189,$AH$39,$AH$40)*IF(J2189,$AH$44,$AH$45)*IF(K2189,$AH$49,$AH$50)*IF(L2189,$AH$54,$AH$55)*IF(M2189,$AH$59,$AH$60)</f>
        <v>1.1920153968548e-5</v>
      </c>
      <c r="Q2189">
        <f t="shared" si="340"/>
        <v>0.000420160159057982</v>
      </c>
      <c r="R2189">
        <f t="shared" si="341"/>
        <v>0</v>
      </c>
      <c r="S2189">
        <f t="shared" si="342"/>
        <v>0</v>
      </c>
      <c r="T2189">
        <f t="shared" si="343"/>
        <v>0</v>
      </c>
      <c r="U2189">
        <f t="shared" si="344"/>
        <v>0</v>
      </c>
      <c r="V2189">
        <f t="shared" si="345"/>
        <v>1</v>
      </c>
      <c r="W2189">
        <f t="shared" si="346"/>
        <v>0</v>
      </c>
      <c r="X2189">
        <f t="shared" si="347"/>
        <v>0</v>
      </c>
      <c r="Y2189">
        <f t="shared" si="348"/>
        <v>0</v>
      </c>
      <c r="Z2189">
        <f t="shared" si="349"/>
        <v>0</v>
      </c>
    </row>
    <row r="2190" spans="1:26">
      <c r="A2190">
        <v>1</v>
      </c>
      <c r="B2190" t="s">
        <v>29</v>
      </c>
      <c r="C2190" t="s">
        <v>61</v>
      </c>
      <c r="D2190">
        <v>1</v>
      </c>
      <c r="E2190">
        <v>1</v>
      </c>
      <c r="F2190">
        <v>0</v>
      </c>
      <c r="G2190">
        <v>1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1</v>
      </c>
      <c r="N2190">
        <f t="array" ref="N2190">$AC$2*_xlfn.IFS(B2190="data_scientist",$AD$7,TRUE,1)*_xlfn.IFS(B2190="data_analyst",$AD$8,TRUE,1)*_xlfn.IFS(B2190="data_engineer",$AD$9,TRUE,1)*IF(D2190,$AD$13,$AD$14)*IF(E2190,$AD$19,$AD$20)*IF(F2190,$AD$24,$AD$25)*IF(G2190,$AD$29,$AD$30)*IF(H2190,$AD$34,$AD$35)*IF(I2190,$AD$39,$AD$40)*IF(J2190,$AD$44,$AD$45)*IF(K2190,$AD$49,$AD$50)*IF(L2190,$AD$54,$AD$55)*IF(M2190,$AD$59,$AD$60)</f>
        <v>0.000846506841737949</v>
      </c>
      <c r="O2190">
        <f t="array" ref="O2190">$AD$2*_xlfn.IFS(B2190="data_scientist",$AF$7,TRUE,1)*_xlfn.IFS(B2190="data_analyst",$AF$8,TRUE,1)*_xlfn.IFS(B2190="data_engineer",$AF$9,TRUE,1)*IF(D2190,$AF$13,$AF$14)*IF(E2190,$AF$19,$AF$20)*IF(F2190,$AF$24,$AF$25)*IF(G2190,$AF$29,$AF$30)*IF(H2190,$AF$34,$AF$35)*IF(I2190,$AF$39,$AF$40)*IF(J2190,$AF$44,$AF$45)*IF(K2190,$AF$49,$AF$50)*IF(L2190,$AF$54,$AF$55)*IF(M2190,$AF$59,$AF$60)</f>
        <v>0.00437839767046186</v>
      </c>
      <c r="P2190">
        <f t="array" ref="P2190">$AE$2*_xlfn.IFS(B2190="data_scientist",$AH$7,TRUE,1)*_xlfn.IFS(B2190="data_analyst",$AH$8,TRUE,1)*_xlfn.IFS(B2190="data_engineer",$AH$9,TRUE,1)*IF(D2190,$AH$13,$AH$14)*IF(E2190,$AH$19,$AH$20)*IF(F2190,$AH$24,$AH$25)*IF(G2190,$AH$29,$AH$30)*IF(H2190,$AH$34,$AH$35)*IF(I2190,$AH$39,$AH$40)*IF(J2190,$AH$44,$AH$45)*IF(K2190,$AH$49,$AH$50)*IF(L2190,$AH$54,$AH$55)*IF(M2190,$AH$59,$AH$60)</f>
        <v>0.000523816704783444</v>
      </c>
      <c r="Q2190">
        <f t="shared" si="340"/>
        <v>0.00437839767046186</v>
      </c>
      <c r="R2190">
        <f t="shared" si="341"/>
        <v>0</v>
      </c>
      <c r="S2190">
        <f t="shared" si="342"/>
        <v>0</v>
      </c>
      <c r="T2190">
        <f t="shared" si="343"/>
        <v>0</v>
      </c>
      <c r="U2190">
        <f t="shared" si="344"/>
        <v>0</v>
      </c>
      <c r="V2190">
        <f t="shared" si="345"/>
        <v>1</v>
      </c>
      <c r="W2190">
        <f t="shared" si="346"/>
        <v>0</v>
      </c>
      <c r="X2190">
        <f t="shared" si="347"/>
        <v>0</v>
      </c>
      <c r="Y2190">
        <f t="shared" si="348"/>
        <v>0</v>
      </c>
      <c r="Z2190">
        <f t="shared" si="349"/>
        <v>0</v>
      </c>
    </row>
    <row r="2191" spans="1:26">
      <c r="A2191">
        <v>1</v>
      </c>
      <c r="B2191" t="s">
        <v>29</v>
      </c>
      <c r="C2191" t="s">
        <v>61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1</v>
      </c>
      <c r="N2191">
        <f t="array" ref="N2191">$AC$2*_xlfn.IFS(B2191="data_scientist",$AD$7,TRUE,1)*_xlfn.IFS(B2191="data_analyst",$AD$8,TRUE,1)*_xlfn.IFS(B2191="data_engineer",$AD$9,TRUE,1)*IF(D2191,$AD$13,$AD$14)*IF(E2191,$AD$19,$AD$20)*IF(F2191,$AD$24,$AD$25)*IF(G2191,$AD$29,$AD$30)*IF(H2191,$AD$34,$AD$35)*IF(I2191,$AD$39,$AD$40)*IF(J2191,$AD$44,$AD$45)*IF(K2191,$AD$49,$AD$50)*IF(L2191,$AD$54,$AD$55)*IF(M2191,$AD$59,$AD$60)</f>
        <v>0.00386754108553451</v>
      </c>
      <c r="O2191">
        <f t="array" ref="O2191">$AD$2*_xlfn.IFS(B2191="data_scientist",$AF$7,TRUE,1)*_xlfn.IFS(B2191="data_analyst",$AF$8,TRUE,1)*_xlfn.IFS(B2191="data_engineer",$AF$9,TRUE,1)*IF(D2191,$AF$13,$AF$14)*IF(E2191,$AF$19,$AF$20)*IF(F2191,$AF$24,$AF$25)*IF(G2191,$AF$29,$AF$30)*IF(H2191,$AF$34,$AF$35)*IF(I2191,$AF$39,$AF$40)*IF(J2191,$AF$44,$AF$45)*IF(K2191,$AF$49,$AF$50)*IF(L2191,$AF$54,$AF$55)*IF(M2191,$AF$59,$AF$60)</f>
        <v>0.00165449893128245</v>
      </c>
      <c r="P2191">
        <f t="array" ref="P2191">$AE$2*_xlfn.IFS(B2191="data_scientist",$AH$7,TRUE,1)*_xlfn.IFS(B2191="data_analyst",$AH$8,TRUE,1)*_xlfn.IFS(B2191="data_engineer",$AH$9,TRUE,1)*IF(D2191,$AH$13,$AH$14)*IF(E2191,$AH$19,$AH$20)*IF(F2191,$AH$24,$AH$25)*IF(G2191,$AH$29,$AH$30)*IF(H2191,$AH$34,$AH$35)*IF(I2191,$AH$39,$AH$40)*IF(J2191,$AH$44,$AH$45)*IF(K2191,$AH$49,$AH$50)*IF(L2191,$AH$54,$AH$55)*IF(M2191,$AH$59,$AH$60)</f>
        <v>0.000690274258098174</v>
      </c>
      <c r="Q2191">
        <f t="shared" si="340"/>
        <v>0.00386754108553451</v>
      </c>
      <c r="R2191">
        <f t="shared" si="341"/>
        <v>0</v>
      </c>
      <c r="S2191">
        <f t="shared" si="342"/>
        <v>0</v>
      </c>
      <c r="T2191">
        <f t="shared" si="343"/>
        <v>0</v>
      </c>
      <c r="U2191">
        <f t="shared" si="344"/>
        <v>1</v>
      </c>
      <c r="V2191">
        <f t="shared" si="345"/>
        <v>0</v>
      </c>
      <c r="W2191">
        <f t="shared" si="346"/>
        <v>0</v>
      </c>
      <c r="X2191">
        <f t="shared" si="347"/>
        <v>0</v>
      </c>
      <c r="Y2191">
        <f t="shared" si="348"/>
        <v>0</v>
      </c>
      <c r="Z2191">
        <f t="shared" si="349"/>
        <v>0</v>
      </c>
    </row>
    <row r="2192" spans="1:26">
      <c r="A2192">
        <v>1</v>
      </c>
      <c r="B2192" t="s">
        <v>29</v>
      </c>
      <c r="C2192" t="s">
        <v>61</v>
      </c>
      <c r="D2192">
        <v>1</v>
      </c>
      <c r="E2192">
        <v>1</v>
      </c>
      <c r="F2192">
        <v>1</v>
      </c>
      <c r="G2192">
        <v>1</v>
      </c>
      <c r="H2192">
        <v>0</v>
      </c>
      <c r="I2192">
        <v>0</v>
      </c>
      <c r="J2192">
        <v>0</v>
      </c>
      <c r="K2192">
        <v>1</v>
      </c>
      <c r="L2192">
        <v>0</v>
      </c>
      <c r="M2192">
        <v>1</v>
      </c>
      <c r="N2192">
        <f t="array" ref="N2192">$AC$2*_xlfn.IFS(B2192="data_scientist",$AD$7,TRUE,1)*_xlfn.IFS(B2192="data_analyst",$AD$8,TRUE,1)*_xlfn.IFS(B2192="data_engineer",$AD$9,TRUE,1)*IF(D2192,$AD$13,$AD$14)*IF(E2192,$AD$19,$AD$20)*IF(F2192,$AD$24,$AD$25)*IF(G2192,$AD$29,$AD$30)*IF(H2192,$AD$34,$AD$35)*IF(I2192,$AD$39,$AD$40)*IF(J2192,$AD$44,$AD$45)*IF(K2192,$AD$49,$AD$50)*IF(L2192,$AD$54,$AD$55)*IF(M2192,$AD$59,$AD$60)</f>
        <v>7.41793245174597e-6</v>
      </c>
      <c r="O2192">
        <f t="array" ref="O2192">$AD$2*_xlfn.IFS(B2192="data_scientist",$AF$7,TRUE,1)*_xlfn.IFS(B2192="data_analyst",$AF$8,TRUE,1)*_xlfn.IFS(B2192="data_engineer",$AF$9,TRUE,1)*IF(D2192,$AF$13,$AF$14)*IF(E2192,$AF$19,$AF$20)*IF(F2192,$AF$24,$AF$25)*IF(G2192,$AF$29,$AF$30)*IF(H2192,$AF$34,$AF$35)*IF(I2192,$AF$39,$AF$40)*IF(J2192,$AF$44,$AF$45)*IF(K2192,$AF$49,$AF$50)*IF(L2192,$AF$54,$AF$55)*IF(M2192,$AF$59,$AF$60)</f>
        <v>0.003105295685674</v>
      </c>
      <c r="P2192">
        <f t="array" ref="P2192">$AE$2*_xlfn.IFS(B2192="data_scientist",$AH$7,TRUE,1)*_xlfn.IFS(B2192="data_analyst",$AH$8,TRUE,1)*_xlfn.IFS(B2192="data_engineer",$AH$9,TRUE,1)*IF(D2192,$AH$13,$AH$14)*IF(E2192,$AH$19,$AH$20)*IF(F2192,$AH$24,$AH$25)*IF(G2192,$AH$29,$AH$30)*IF(H2192,$AH$34,$AH$35)*IF(I2192,$AH$39,$AH$40)*IF(J2192,$AH$44,$AH$45)*IF(K2192,$AH$49,$AH$50)*IF(L2192,$AH$54,$AH$55)*IF(M2192,$AH$59,$AH$60)</f>
        <v>0.00013473891829059</v>
      </c>
      <c r="Q2192">
        <f t="shared" si="340"/>
        <v>0.003105295685674</v>
      </c>
      <c r="R2192">
        <f t="shared" si="341"/>
        <v>0</v>
      </c>
      <c r="S2192">
        <f t="shared" si="342"/>
        <v>0</v>
      </c>
      <c r="T2192">
        <f t="shared" si="343"/>
        <v>0</v>
      </c>
      <c r="U2192">
        <f t="shared" si="344"/>
        <v>0</v>
      </c>
      <c r="V2192">
        <f t="shared" si="345"/>
        <v>1</v>
      </c>
      <c r="W2192">
        <f t="shared" si="346"/>
        <v>0</v>
      </c>
      <c r="X2192">
        <f t="shared" si="347"/>
        <v>0</v>
      </c>
      <c r="Y2192">
        <f t="shared" si="348"/>
        <v>0</v>
      </c>
      <c r="Z2192">
        <f t="shared" si="349"/>
        <v>0</v>
      </c>
    </row>
    <row r="2193" spans="1:26">
      <c r="A2193">
        <v>1</v>
      </c>
      <c r="B2193" t="s">
        <v>29</v>
      </c>
      <c r="C2193" t="s">
        <v>61</v>
      </c>
      <c r="D2193">
        <v>1</v>
      </c>
      <c r="E2193">
        <v>0</v>
      </c>
      <c r="F2193">
        <v>1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1</v>
      </c>
      <c r="M2193">
        <v>1</v>
      </c>
      <c r="N2193">
        <f t="array" ref="N2193">$AC$2*_xlfn.IFS(B2193="data_scientist",$AD$7,TRUE,1)*_xlfn.IFS(B2193="data_analyst",$AD$8,TRUE,1)*_xlfn.IFS(B2193="data_engineer",$AD$9,TRUE,1)*IF(D2193,$AD$13,$AD$14)*IF(E2193,$AD$19,$AD$20)*IF(F2193,$AD$24,$AD$25)*IF(G2193,$AD$29,$AD$30)*IF(H2193,$AD$34,$AD$35)*IF(I2193,$AD$39,$AD$40)*IF(J2193,$AD$44,$AD$45)*IF(K2193,$AD$49,$AD$50)*IF(L2193,$AD$54,$AD$55)*IF(M2193,$AD$59,$AD$60)</f>
        <v>2.79761080102571e-5</v>
      </c>
      <c r="O2193">
        <f t="array" ref="O2193">$AD$2*_xlfn.IFS(B2193="data_scientist",$AF$7,TRUE,1)*_xlfn.IFS(B2193="data_analyst",$AF$8,TRUE,1)*_xlfn.IFS(B2193="data_engineer",$AF$9,TRUE,1)*IF(D2193,$AF$13,$AF$14)*IF(E2193,$AF$19,$AF$20)*IF(F2193,$AF$24,$AF$25)*IF(G2193,$AF$29,$AF$30)*IF(H2193,$AF$34,$AF$35)*IF(I2193,$AF$39,$AF$40)*IF(J2193,$AF$44,$AF$45)*IF(K2193,$AF$49,$AF$50)*IF(L2193,$AF$54,$AF$55)*IF(M2193,$AF$59,$AF$60)</f>
        <v>0.00274337253718233</v>
      </c>
      <c r="P2193">
        <f t="array" ref="P2193">$AE$2*_xlfn.IFS(B2193="data_scientist",$AH$7,TRUE,1)*_xlfn.IFS(B2193="data_analyst",$AH$8,TRUE,1)*_xlfn.IFS(B2193="data_engineer",$AH$9,TRUE,1)*IF(D2193,$AH$13,$AH$14)*IF(E2193,$AH$19,$AH$20)*IF(F2193,$AH$24,$AH$25)*IF(G2193,$AH$29,$AH$30)*IF(H2193,$AH$34,$AH$35)*IF(I2193,$AH$39,$AH$40)*IF(J2193,$AH$44,$AH$45)*IF(K2193,$AH$49,$AH$50)*IF(L2193,$AH$54,$AH$55)*IF(M2193,$AH$59,$AH$60)</f>
        <v>0.00019755832269513</v>
      </c>
      <c r="Q2193">
        <f t="shared" si="340"/>
        <v>0.00274337253718233</v>
      </c>
      <c r="R2193">
        <f t="shared" si="341"/>
        <v>0</v>
      </c>
      <c r="S2193">
        <f t="shared" si="342"/>
        <v>0</v>
      </c>
      <c r="T2193">
        <f t="shared" si="343"/>
        <v>0</v>
      </c>
      <c r="U2193">
        <f t="shared" si="344"/>
        <v>0</v>
      </c>
      <c r="V2193">
        <f t="shared" si="345"/>
        <v>1</v>
      </c>
      <c r="W2193">
        <f t="shared" si="346"/>
        <v>0</v>
      </c>
      <c r="X2193">
        <f t="shared" si="347"/>
        <v>0</v>
      </c>
      <c r="Y2193">
        <f t="shared" si="348"/>
        <v>0</v>
      </c>
      <c r="Z2193">
        <f t="shared" si="349"/>
        <v>0</v>
      </c>
    </row>
    <row r="2194" spans="1:26">
      <c r="A2194">
        <v>1</v>
      </c>
      <c r="B2194" t="s">
        <v>29</v>
      </c>
      <c r="C2194" t="s">
        <v>61</v>
      </c>
      <c r="D2194">
        <v>1</v>
      </c>
      <c r="E2194">
        <v>1</v>
      </c>
      <c r="F2194">
        <v>0</v>
      </c>
      <c r="G2194">
        <v>0</v>
      </c>
      <c r="H2194">
        <v>0</v>
      </c>
      <c r="I2194">
        <v>0</v>
      </c>
      <c r="J2194">
        <v>1</v>
      </c>
      <c r="K2194">
        <v>0</v>
      </c>
      <c r="L2194">
        <v>0</v>
      </c>
      <c r="M2194">
        <v>1</v>
      </c>
      <c r="N2194">
        <f t="array" ref="N2194">$AC$2*_xlfn.IFS(B2194="data_scientist",$AD$7,TRUE,1)*_xlfn.IFS(B2194="data_analyst",$AD$8,TRUE,1)*_xlfn.IFS(B2194="data_engineer",$AD$9,TRUE,1)*IF(D2194,$AD$13,$AD$14)*IF(E2194,$AD$19,$AD$20)*IF(F2194,$AD$24,$AD$25)*IF(G2194,$AD$29,$AD$30)*IF(H2194,$AD$34,$AD$35)*IF(I2194,$AD$39,$AD$40)*IF(J2194,$AD$44,$AD$45)*IF(K2194,$AD$49,$AD$50)*IF(L2194,$AD$54,$AD$55)*IF(M2194,$AD$59,$AD$60)</f>
        <v>0.000466684419972865</v>
      </c>
      <c r="O2194">
        <f t="array" ref="O2194">$AD$2*_xlfn.IFS(B2194="data_scientist",$AF$7,TRUE,1)*_xlfn.IFS(B2194="data_analyst",$AF$8,TRUE,1)*_xlfn.IFS(B2194="data_engineer",$AF$9,TRUE,1)*IF(D2194,$AF$13,$AF$14)*IF(E2194,$AF$19,$AF$20)*IF(F2194,$AF$24,$AF$25)*IF(G2194,$AF$29,$AF$30)*IF(H2194,$AF$34,$AF$35)*IF(I2194,$AF$39,$AF$40)*IF(J2194,$AF$44,$AF$45)*IF(K2194,$AF$49,$AF$50)*IF(L2194,$AF$54,$AF$55)*IF(M2194,$AF$59,$AF$60)</f>
        <v>0.0010032096026039</v>
      </c>
      <c r="P2194">
        <f t="array" ref="P2194">$AE$2*_xlfn.IFS(B2194="data_scientist",$AH$7,TRUE,1)*_xlfn.IFS(B2194="data_analyst",$AH$8,TRUE,1)*_xlfn.IFS(B2194="data_engineer",$AH$9,TRUE,1)*IF(D2194,$AH$13,$AH$14)*IF(E2194,$AH$19,$AH$20)*IF(F2194,$AH$24,$AH$25)*IF(G2194,$AH$29,$AH$30)*IF(H2194,$AH$34,$AH$35)*IF(I2194,$AH$39,$AH$40)*IF(J2194,$AH$44,$AH$45)*IF(K2194,$AH$49,$AH$50)*IF(L2194,$AH$54,$AH$55)*IF(M2194,$AH$59,$AH$60)</f>
        <v>0.000175644887119845</v>
      </c>
      <c r="Q2194">
        <f t="shared" si="340"/>
        <v>0.0010032096026039</v>
      </c>
      <c r="R2194">
        <f t="shared" si="341"/>
        <v>0</v>
      </c>
      <c r="S2194">
        <f t="shared" si="342"/>
        <v>0</v>
      </c>
      <c r="T2194">
        <f t="shared" si="343"/>
        <v>0</v>
      </c>
      <c r="U2194">
        <f t="shared" si="344"/>
        <v>0</v>
      </c>
      <c r="V2194">
        <f t="shared" si="345"/>
        <v>1</v>
      </c>
      <c r="W2194">
        <f t="shared" si="346"/>
        <v>0</v>
      </c>
      <c r="X2194">
        <f t="shared" si="347"/>
        <v>0</v>
      </c>
      <c r="Y2194">
        <f t="shared" si="348"/>
        <v>0</v>
      </c>
      <c r="Z2194">
        <f t="shared" si="349"/>
        <v>0</v>
      </c>
    </row>
    <row r="2195" spans="1:26">
      <c r="A2195">
        <v>1</v>
      </c>
      <c r="B2195" t="s">
        <v>29</v>
      </c>
      <c r="C2195" t="s">
        <v>61</v>
      </c>
      <c r="D2195">
        <v>1</v>
      </c>
      <c r="E2195">
        <v>1</v>
      </c>
      <c r="F2195">
        <v>0</v>
      </c>
      <c r="G2195">
        <v>1</v>
      </c>
      <c r="H2195">
        <v>1</v>
      </c>
      <c r="I2195">
        <v>1</v>
      </c>
      <c r="J2195">
        <v>1</v>
      </c>
      <c r="K2195">
        <v>0</v>
      </c>
      <c r="L2195">
        <v>0</v>
      </c>
      <c r="M2195">
        <v>1</v>
      </c>
      <c r="N2195">
        <f t="array" ref="N2195">$AC$2*_xlfn.IFS(B2195="data_scientist",$AD$7,TRUE,1)*_xlfn.IFS(B2195="data_analyst",$AD$8,TRUE,1)*_xlfn.IFS(B2195="data_engineer",$AD$9,TRUE,1)*IF(D2195,$AD$13,$AD$14)*IF(E2195,$AD$19,$AD$20)*IF(F2195,$AD$24,$AD$25)*IF(G2195,$AD$29,$AD$30)*IF(H2195,$AD$34,$AD$35)*IF(I2195,$AD$39,$AD$40)*IF(J2195,$AD$44,$AD$45)*IF(K2195,$AD$49,$AD$50)*IF(L2195,$AD$54,$AD$55)*IF(M2195,$AD$59,$AD$60)</f>
        <v>3.83185719720702e-6</v>
      </c>
      <c r="O2195">
        <f t="array" ref="O2195">$AD$2*_xlfn.IFS(B2195="data_scientist",$AF$7,TRUE,1)*_xlfn.IFS(B2195="data_analyst",$AF$8,TRUE,1)*_xlfn.IFS(B2195="data_engineer",$AF$9,TRUE,1)*IF(D2195,$AF$13,$AF$14)*IF(E2195,$AF$19,$AF$20)*IF(F2195,$AF$24,$AF$25)*IF(G2195,$AF$29,$AF$30)*IF(H2195,$AF$34,$AF$35)*IF(I2195,$AF$39,$AF$40)*IF(J2195,$AF$44,$AF$45)*IF(K2195,$AF$49,$AF$50)*IF(L2195,$AF$54,$AF$55)*IF(M2195,$AF$59,$AF$60)</f>
        <v>0.000153367734871959</v>
      </c>
      <c r="P2195">
        <f t="array" ref="P2195">$AE$2*_xlfn.IFS(B2195="data_scientist",$AH$7,TRUE,1)*_xlfn.IFS(B2195="data_analyst",$AH$8,TRUE,1)*_xlfn.IFS(B2195="data_engineer",$AH$9,TRUE,1)*IF(D2195,$AH$13,$AH$14)*IF(E2195,$AH$19,$AH$20)*IF(F2195,$AH$24,$AH$25)*IF(G2195,$AH$29,$AH$30)*IF(H2195,$AH$34,$AH$35)*IF(I2195,$AH$39,$AH$40)*IF(J2195,$AH$44,$AH$45)*IF(K2195,$AH$49,$AH$50)*IF(L2195,$AH$54,$AH$55)*IF(M2195,$AH$59,$AH$60)</f>
        <v>1.30366234956273e-5</v>
      </c>
      <c r="Q2195">
        <f t="shared" si="340"/>
        <v>0.000153367734871959</v>
      </c>
      <c r="R2195">
        <f t="shared" si="341"/>
        <v>0</v>
      </c>
      <c r="S2195">
        <f t="shared" si="342"/>
        <v>0</v>
      </c>
      <c r="T2195">
        <f t="shared" si="343"/>
        <v>0</v>
      </c>
      <c r="U2195">
        <f t="shared" si="344"/>
        <v>0</v>
      </c>
      <c r="V2195">
        <f t="shared" si="345"/>
        <v>1</v>
      </c>
      <c r="W2195">
        <f t="shared" si="346"/>
        <v>0</v>
      </c>
      <c r="X2195">
        <f t="shared" si="347"/>
        <v>0</v>
      </c>
      <c r="Y2195">
        <f t="shared" si="348"/>
        <v>0</v>
      </c>
      <c r="Z2195">
        <f t="shared" si="349"/>
        <v>0</v>
      </c>
    </row>
    <row r="2196" spans="1:26">
      <c r="A2196">
        <v>1</v>
      </c>
      <c r="B2196" t="s">
        <v>29</v>
      </c>
      <c r="C2196" t="s">
        <v>61</v>
      </c>
      <c r="D2196">
        <v>1</v>
      </c>
      <c r="E2196">
        <v>1</v>
      </c>
      <c r="F2196">
        <v>0</v>
      </c>
      <c r="G2196">
        <v>0</v>
      </c>
      <c r="H2196">
        <v>1</v>
      </c>
      <c r="I2196">
        <v>1</v>
      </c>
      <c r="J2196">
        <v>1</v>
      </c>
      <c r="K2196">
        <v>0</v>
      </c>
      <c r="L2196">
        <v>0</v>
      </c>
      <c r="M2196">
        <v>1</v>
      </c>
      <c r="N2196">
        <f t="array" ref="N2196">$AC$2*_xlfn.IFS(B2196="data_scientist",$AD$7,TRUE,1)*_xlfn.IFS(B2196="data_analyst",$AD$8,TRUE,1)*_xlfn.IFS(B2196="data_engineer",$AD$9,TRUE,1)*IF(D2196,$AD$13,$AD$14)*IF(E2196,$AD$19,$AD$20)*IF(F2196,$AD$24,$AD$25)*IF(G2196,$AD$29,$AD$30)*IF(H2196,$AD$34,$AD$35)*IF(I2196,$AD$39,$AD$40)*IF(J2196,$AD$44,$AD$45)*IF(K2196,$AD$49,$AD$50)*IF(L2196,$AD$54,$AD$55)*IF(M2196,$AD$59,$AD$60)</f>
        <v>1.07024856793451e-5</v>
      </c>
      <c r="O2196">
        <f t="array" ref="O2196">$AD$2*_xlfn.IFS(B2196="data_scientist",$AF$7,TRUE,1)*_xlfn.IFS(B2196="data_analyst",$AF$8,TRUE,1)*_xlfn.IFS(B2196="data_engineer",$AF$9,TRUE,1)*IF(D2196,$AF$13,$AF$14)*IF(E2196,$AF$19,$AF$20)*IF(F2196,$AF$24,$AF$25)*IF(G2196,$AF$29,$AF$30)*IF(H2196,$AF$34,$AF$35)*IF(I2196,$AF$39,$AF$40)*IF(J2196,$AF$44,$AF$45)*IF(K2196,$AF$49,$AF$50)*IF(L2196,$AF$54,$AF$55)*IF(M2196,$AF$59,$AF$60)</f>
        <v>0.00017532017577751</v>
      </c>
      <c r="P2196">
        <f t="array" ref="P2196">$AE$2*_xlfn.IFS(B2196="data_scientist",$AH$7,TRUE,1)*_xlfn.IFS(B2196="data_analyst",$AH$8,TRUE,1)*_xlfn.IFS(B2196="data_engineer",$AH$9,TRUE,1)*IF(D2196,$AH$13,$AH$14)*IF(E2196,$AH$19,$AH$20)*IF(F2196,$AH$24,$AH$25)*IF(G2196,$AH$29,$AH$30)*IF(H2196,$AH$34,$AH$35)*IF(I2196,$AH$39,$AH$40)*IF(J2196,$AH$44,$AH$45)*IF(K2196,$AH$49,$AH$50)*IF(L2196,$AH$54,$AH$55)*IF(M2196,$AH$59,$AH$60)</f>
        <v>2.4210872206165e-5</v>
      </c>
      <c r="Q2196">
        <f t="shared" si="340"/>
        <v>0.00017532017577751</v>
      </c>
      <c r="R2196">
        <f t="shared" si="341"/>
        <v>0</v>
      </c>
      <c r="S2196">
        <f t="shared" si="342"/>
        <v>0</v>
      </c>
      <c r="T2196">
        <f t="shared" si="343"/>
        <v>0</v>
      </c>
      <c r="U2196">
        <f t="shared" si="344"/>
        <v>0</v>
      </c>
      <c r="V2196">
        <f t="shared" si="345"/>
        <v>1</v>
      </c>
      <c r="W2196">
        <f t="shared" si="346"/>
        <v>0</v>
      </c>
      <c r="X2196">
        <f t="shared" si="347"/>
        <v>0</v>
      </c>
      <c r="Y2196">
        <f t="shared" si="348"/>
        <v>0</v>
      </c>
      <c r="Z2196">
        <f t="shared" si="349"/>
        <v>0</v>
      </c>
    </row>
    <row r="2197" spans="1:26">
      <c r="A2197">
        <v>1</v>
      </c>
      <c r="B2197" t="s">
        <v>29</v>
      </c>
      <c r="C2197" t="s">
        <v>61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1</v>
      </c>
      <c r="N2197">
        <f t="array" ref="N2197">$AC$2*_xlfn.IFS(B2197="data_scientist",$AD$7,TRUE,1)*_xlfn.IFS(B2197="data_analyst",$AD$8,TRUE,1)*_xlfn.IFS(B2197="data_engineer",$AD$9,TRUE,1)*IF(D2197,$AD$13,$AD$14)*IF(E2197,$AD$19,$AD$20)*IF(F2197,$AD$24,$AD$25)*IF(G2197,$AD$29,$AD$30)*IF(H2197,$AD$34,$AD$35)*IF(I2197,$AD$39,$AD$40)*IF(J2197,$AD$44,$AD$45)*IF(K2197,$AD$49,$AD$50)*IF(L2197,$AD$54,$AD$55)*IF(M2197,$AD$59,$AD$60)</f>
        <v>0.00386754108553451</v>
      </c>
      <c r="O2197">
        <f t="array" ref="O2197">$AD$2*_xlfn.IFS(B2197="data_scientist",$AF$7,TRUE,1)*_xlfn.IFS(B2197="data_analyst",$AF$8,TRUE,1)*_xlfn.IFS(B2197="data_engineer",$AF$9,TRUE,1)*IF(D2197,$AF$13,$AF$14)*IF(E2197,$AF$19,$AF$20)*IF(F2197,$AF$24,$AF$25)*IF(G2197,$AF$29,$AF$30)*IF(H2197,$AF$34,$AF$35)*IF(I2197,$AF$39,$AF$40)*IF(J2197,$AF$44,$AF$45)*IF(K2197,$AF$49,$AF$50)*IF(L2197,$AF$54,$AF$55)*IF(M2197,$AF$59,$AF$60)</f>
        <v>0.00165449893128245</v>
      </c>
      <c r="P2197">
        <f t="array" ref="P2197">$AE$2*_xlfn.IFS(B2197="data_scientist",$AH$7,TRUE,1)*_xlfn.IFS(B2197="data_analyst",$AH$8,TRUE,1)*_xlfn.IFS(B2197="data_engineer",$AH$9,TRUE,1)*IF(D2197,$AH$13,$AH$14)*IF(E2197,$AH$19,$AH$20)*IF(F2197,$AH$24,$AH$25)*IF(G2197,$AH$29,$AH$30)*IF(H2197,$AH$34,$AH$35)*IF(I2197,$AH$39,$AH$40)*IF(J2197,$AH$44,$AH$45)*IF(K2197,$AH$49,$AH$50)*IF(L2197,$AH$54,$AH$55)*IF(M2197,$AH$59,$AH$60)</f>
        <v>0.000690274258098174</v>
      </c>
      <c r="Q2197">
        <f t="shared" si="340"/>
        <v>0.00386754108553451</v>
      </c>
      <c r="R2197">
        <f t="shared" si="341"/>
        <v>0</v>
      </c>
      <c r="S2197">
        <f t="shared" si="342"/>
        <v>0</v>
      </c>
      <c r="T2197">
        <f t="shared" si="343"/>
        <v>0</v>
      </c>
      <c r="U2197">
        <f t="shared" si="344"/>
        <v>1</v>
      </c>
      <c r="V2197">
        <f t="shared" si="345"/>
        <v>0</v>
      </c>
      <c r="W2197">
        <f t="shared" si="346"/>
        <v>0</v>
      </c>
      <c r="X2197">
        <f t="shared" si="347"/>
        <v>0</v>
      </c>
      <c r="Y2197">
        <f t="shared" si="348"/>
        <v>0</v>
      </c>
      <c r="Z2197">
        <f t="shared" si="349"/>
        <v>0</v>
      </c>
    </row>
    <row r="2198" spans="1:26">
      <c r="A2198">
        <v>1</v>
      </c>
      <c r="B2198" t="s">
        <v>29</v>
      </c>
      <c r="C2198" t="s">
        <v>61</v>
      </c>
      <c r="D2198">
        <v>0</v>
      </c>
      <c r="E2198">
        <v>1</v>
      </c>
      <c r="F2198">
        <v>0</v>
      </c>
      <c r="G2198">
        <v>0</v>
      </c>
      <c r="H2198">
        <v>0</v>
      </c>
      <c r="I2198">
        <v>1</v>
      </c>
      <c r="J2198">
        <v>0</v>
      </c>
      <c r="K2198">
        <v>0</v>
      </c>
      <c r="L2198">
        <v>0</v>
      </c>
      <c r="M2198">
        <v>1</v>
      </c>
      <c r="N2198">
        <f t="array" ref="N2198">$AC$2*_xlfn.IFS(B2198="data_scientist",$AD$7,TRUE,1)*_xlfn.IFS(B2198="data_analyst",$AD$8,TRUE,1)*_xlfn.IFS(B2198="data_engineer",$AD$9,TRUE,1)*IF(D2198,$AD$13,$AD$14)*IF(E2198,$AD$19,$AD$20)*IF(F2198,$AD$24,$AD$25)*IF(G2198,$AD$29,$AD$30)*IF(H2198,$AD$34,$AD$35)*IF(I2198,$AD$39,$AD$40)*IF(J2198,$AD$44,$AD$45)*IF(K2198,$AD$49,$AD$50)*IF(L2198,$AD$54,$AD$55)*IF(M2198,$AD$59,$AD$60)</f>
        <v>0.00173023216155215</v>
      </c>
      <c r="O2198">
        <f t="array" ref="O2198">$AD$2*_xlfn.IFS(B2198="data_scientist",$AF$7,TRUE,1)*_xlfn.IFS(B2198="data_analyst",$AF$8,TRUE,1)*_xlfn.IFS(B2198="data_engineer",$AF$9,TRUE,1)*IF(D2198,$AF$13,$AF$14)*IF(E2198,$AF$19,$AF$20)*IF(F2198,$AF$24,$AF$25)*IF(G2198,$AF$29,$AF$30)*IF(H2198,$AF$34,$AF$35)*IF(I2198,$AF$39,$AF$40)*IF(J2198,$AF$44,$AF$45)*IF(K2198,$AF$49,$AF$50)*IF(L2198,$AF$54,$AF$55)*IF(M2198,$AF$59,$AF$60)</f>
        <v>0.000464607256449722</v>
      </c>
      <c r="P2198">
        <f t="array" ref="P2198">$AE$2*_xlfn.IFS(B2198="data_scientist",$AH$7,TRUE,1)*_xlfn.IFS(B2198="data_analyst",$AH$8,TRUE,1)*_xlfn.IFS(B2198="data_engineer",$AH$9,TRUE,1)*IF(D2198,$AH$13,$AH$14)*IF(E2198,$AH$19,$AH$20)*IF(F2198,$AH$24,$AH$25)*IF(G2198,$AH$29,$AH$30)*IF(H2198,$AH$34,$AH$35)*IF(I2198,$AH$39,$AH$40)*IF(J2198,$AH$44,$AH$45)*IF(K2198,$AH$49,$AH$50)*IF(L2198,$AH$54,$AH$55)*IF(M2198,$AH$59,$AH$60)</f>
        <v>0.000205431732921416</v>
      </c>
      <c r="Q2198">
        <f t="shared" si="340"/>
        <v>0.00173023216155215</v>
      </c>
      <c r="R2198">
        <f t="shared" si="341"/>
        <v>0</v>
      </c>
      <c r="S2198">
        <f t="shared" si="342"/>
        <v>0</v>
      </c>
      <c r="T2198">
        <f t="shared" si="343"/>
        <v>0</v>
      </c>
      <c r="U2198">
        <f t="shared" si="344"/>
        <v>1</v>
      </c>
      <c r="V2198">
        <f t="shared" si="345"/>
        <v>0</v>
      </c>
      <c r="W2198">
        <f t="shared" si="346"/>
        <v>0</v>
      </c>
      <c r="X2198">
        <f t="shared" si="347"/>
        <v>0</v>
      </c>
      <c r="Y2198">
        <f t="shared" si="348"/>
        <v>0</v>
      </c>
      <c r="Z2198">
        <f t="shared" si="349"/>
        <v>0</v>
      </c>
    </row>
    <row r="2199" spans="1:26">
      <c r="A2199">
        <v>1</v>
      </c>
      <c r="B2199" t="s">
        <v>29</v>
      </c>
      <c r="C2199" t="s">
        <v>61</v>
      </c>
      <c r="D2199">
        <v>1</v>
      </c>
      <c r="E2199">
        <v>0</v>
      </c>
      <c r="F2199">
        <v>1</v>
      </c>
      <c r="G2199">
        <v>1</v>
      </c>
      <c r="H2199">
        <v>0</v>
      </c>
      <c r="I2199">
        <v>1</v>
      </c>
      <c r="J2199">
        <v>0</v>
      </c>
      <c r="K2199">
        <v>0</v>
      </c>
      <c r="L2199">
        <v>0</v>
      </c>
      <c r="M2199">
        <v>1</v>
      </c>
      <c r="N2199">
        <f t="array" ref="N2199">$AC$2*_xlfn.IFS(B2199="data_scientist",$AD$7,TRUE,1)*_xlfn.IFS(B2199="data_analyst",$AD$8,TRUE,1)*_xlfn.IFS(B2199="data_engineer",$AD$9,TRUE,1)*IF(D2199,$AD$13,$AD$14)*IF(E2199,$AD$19,$AD$20)*IF(F2199,$AD$24,$AD$25)*IF(G2199,$AD$29,$AD$30)*IF(H2199,$AD$34,$AD$35)*IF(I2199,$AD$39,$AD$40)*IF(J2199,$AD$44,$AD$45)*IF(K2199,$AD$49,$AD$50)*IF(L2199,$AD$54,$AD$55)*IF(M2199,$AD$59,$AD$60)</f>
        <v>4.05885086445859e-5</v>
      </c>
      <c r="O2199">
        <f t="array" ref="O2199">$AD$2*_xlfn.IFS(B2199="data_scientist",$AF$7,TRUE,1)*_xlfn.IFS(B2199="data_analyst",$AF$8,TRUE,1)*_xlfn.IFS(B2199="data_engineer",$AF$9,TRUE,1)*IF(D2199,$AF$13,$AF$14)*IF(E2199,$AF$19,$AF$20)*IF(F2199,$AF$24,$AF$25)*IF(G2199,$AF$29,$AF$30)*IF(H2199,$AF$34,$AF$35)*IF(I2199,$AF$39,$AF$40)*IF(J2199,$AF$44,$AF$45)*IF(K2199,$AF$49,$AF$50)*IF(L2199,$AF$54,$AF$55)*IF(M2199,$AF$59,$AF$60)</f>
        <v>0.00103943658967547</v>
      </c>
      <c r="P2199">
        <f t="array" ref="P2199">$AE$2*_xlfn.IFS(B2199="data_scientist",$AH$7,TRUE,1)*_xlfn.IFS(B2199="data_analyst",$AH$8,TRUE,1)*_xlfn.IFS(B2199="data_engineer",$AH$9,TRUE,1)*IF(D2199,$AH$13,$AH$14)*IF(E2199,$AH$19,$AH$20)*IF(F2199,$AH$24,$AH$25)*IF(G2199,$AH$29,$AH$30)*IF(H2199,$AH$34,$AH$35)*IF(I2199,$AH$39,$AH$40)*IF(J2199,$AH$44,$AH$45)*IF(K2199,$AH$49,$AH$50)*IF(L2199,$AH$54,$AH$55)*IF(M2199,$AH$59,$AH$60)</f>
        <v>9.46770470607316e-5</v>
      </c>
      <c r="Q2199">
        <f t="shared" si="340"/>
        <v>0.00103943658967547</v>
      </c>
      <c r="R2199">
        <f t="shared" si="341"/>
        <v>0</v>
      </c>
      <c r="S2199">
        <f t="shared" si="342"/>
        <v>0</v>
      </c>
      <c r="T2199">
        <f t="shared" si="343"/>
        <v>0</v>
      </c>
      <c r="U2199">
        <f t="shared" si="344"/>
        <v>0</v>
      </c>
      <c r="V2199">
        <f t="shared" si="345"/>
        <v>1</v>
      </c>
      <c r="W2199">
        <f t="shared" si="346"/>
        <v>0</v>
      </c>
      <c r="X2199">
        <f t="shared" si="347"/>
        <v>0</v>
      </c>
      <c r="Y2199">
        <f t="shared" si="348"/>
        <v>0</v>
      </c>
      <c r="Z2199">
        <f t="shared" si="349"/>
        <v>0</v>
      </c>
    </row>
    <row r="2200" spans="1:26">
      <c r="A2200">
        <v>1</v>
      </c>
      <c r="B2200" t="s">
        <v>29</v>
      </c>
      <c r="C2200" t="s">
        <v>61</v>
      </c>
      <c r="D2200">
        <v>1</v>
      </c>
      <c r="E2200">
        <v>1</v>
      </c>
      <c r="F2200">
        <v>0</v>
      </c>
      <c r="G2200">
        <v>1</v>
      </c>
      <c r="H2200">
        <v>0</v>
      </c>
      <c r="I2200">
        <v>0</v>
      </c>
      <c r="J2200">
        <v>1</v>
      </c>
      <c r="K2200">
        <v>0</v>
      </c>
      <c r="L2200">
        <v>0</v>
      </c>
      <c r="M2200">
        <v>1</v>
      </c>
      <c r="N2200">
        <f t="array" ref="N2200">$AC$2*_xlfn.IFS(B2200="data_scientist",$AD$7,TRUE,1)*_xlfn.IFS(B2200="data_analyst",$AD$8,TRUE,1)*_xlfn.IFS(B2200="data_engineer",$AD$9,TRUE,1)*IF(D2200,$AD$13,$AD$14)*IF(E2200,$AD$19,$AD$20)*IF(F2200,$AD$24,$AD$25)*IF(G2200,$AD$29,$AD$30)*IF(H2200,$AD$34,$AD$35)*IF(I2200,$AD$39,$AD$40)*IF(J2200,$AD$44,$AD$45)*IF(K2200,$AD$49,$AD$50)*IF(L2200,$AD$54,$AD$55)*IF(M2200,$AD$59,$AD$60)</f>
        <v>0.000167089039600269</v>
      </c>
      <c r="O2200">
        <f t="array" ref="O2200">$AD$2*_xlfn.IFS(B2200="data_scientist",$AF$7,TRUE,1)*_xlfn.IFS(B2200="data_analyst",$AF$8,TRUE,1)*_xlfn.IFS(B2200="data_engineer",$AF$9,TRUE,1)*IF(D2200,$AF$13,$AF$14)*IF(E2200,$AF$19,$AF$20)*IF(F2200,$AF$24,$AF$25)*IF(G2200,$AF$29,$AF$30)*IF(H2200,$AF$34,$AF$35)*IF(I2200,$AF$39,$AF$40)*IF(J2200,$AF$44,$AF$45)*IF(K2200,$AF$49,$AF$50)*IF(L2200,$AF$54,$AF$55)*IF(M2200,$AF$59,$AF$60)</f>
        <v>0.000877594285260212</v>
      </c>
      <c r="P2200">
        <f t="array" ref="P2200">$AE$2*_xlfn.IFS(B2200="data_scientist",$AH$7,TRUE,1)*_xlfn.IFS(B2200="data_analyst",$AH$8,TRUE,1)*_xlfn.IFS(B2200="data_engineer",$AH$9,TRUE,1)*IF(D2200,$AH$13,$AH$14)*IF(E2200,$AH$19,$AH$20)*IF(F2200,$AH$24,$AH$25)*IF(G2200,$AH$29,$AH$30)*IF(H2200,$AH$34,$AH$35)*IF(I2200,$AH$39,$AH$40)*IF(J2200,$AH$44,$AH$45)*IF(K2200,$AH$49,$AH$50)*IF(L2200,$AH$54,$AH$55)*IF(M2200,$AH$59,$AH$60)</f>
        <v>9.45780161414552e-5</v>
      </c>
      <c r="Q2200">
        <f t="shared" si="340"/>
        <v>0.000877594285260212</v>
      </c>
      <c r="R2200">
        <f t="shared" si="341"/>
        <v>0</v>
      </c>
      <c r="S2200">
        <f t="shared" si="342"/>
        <v>0</v>
      </c>
      <c r="T2200">
        <f t="shared" si="343"/>
        <v>0</v>
      </c>
      <c r="U2200">
        <f t="shared" si="344"/>
        <v>0</v>
      </c>
      <c r="V2200">
        <f t="shared" si="345"/>
        <v>1</v>
      </c>
      <c r="W2200">
        <f t="shared" si="346"/>
        <v>0</v>
      </c>
      <c r="X2200">
        <f t="shared" si="347"/>
        <v>0</v>
      </c>
      <c r="Y2200">
        <f t="shared" si="348"/>
        <v>0</v>
      </c>
      <c r="Z2200">
        <f t="shared" si="349"/>
        <v>0</v>
      </c>
    </row>
    <row r="2201" spans="1:26">
      <c r="A2201">
        <v>1</v>
      </c>
      <c r="B2201" t="s">
        <v>29</v>
      </c>
      <c r="C2201" t="s">
        <v>61</v>
      </c>
      <c r="D2201">
        <v>1</v>
      </c>
      <c r="E2201">
        <v>1</v>
      </c>
      <c r="F2201">
        <v>1</v>
      </c>
      <c r="G2201">
        <v>1</v>
      </c>
      <c r="H2201">
        <v>0</v>
      </c>
      <c r="I2201">
        <v>1</v>
      </c>
      <c r="J2201">
        <v>1</v>
      </c>
      <c r="K2201">
        <v>0</v>
      </c>
      <c r="L2201">
        <v>0</v>
      </c>
      <c r="M2201">
        <v>1</v>
      </c>
      <c r="N2201">
        <f t="array" ref="N2201">$AC$2*_xlfn.IFS(B2201="data_scientist",$AD$7,TRUE,1)*_xlfn.IFS(B2201="data_analyst",$AD$8,TRUE,1)*_xlfn.IFS(B2201="data_engineer",$AD$9,TRUE,1)*IF(D2201,$AD$13,$AD$14)*IF(E2201,$AD$19,$AD$20)*IF(F2201,$AD$24,$AD$25)*IF(G2201,$AD$29,$AD$30)*IF(H2201,$AD$34,$AD$35)*IF(I2201,$AD$39,$AD$40)*IF(J2201,$AD$44,$AD$45)*IF(K2201,$AD$49,$AD$50)*IF(L2201,$AD$54,$AD$55)*IF(M2201,$AD$59,$AD$60)</f>
        <v>1.04384260635514e-5</v>
      </c>
      <c r="O2201">
        <f t="array" ref="O2201">$AD$2*_xlfn.IFS(B2201="data_scientist",$AF$7,TRUE,1)*_xlfn.IFS(B2201="data_analyst",$AF$8,TRUE,1)*_xlfn.IFS(B2201="data_engineer",$AF$9,TRUE,1)*IF(D2201,$AF$13,$AF$14)*IF(E2201,$AF$19,$AF$20)*IF(F2201,$AF$24,$AF$25)*IF(G2201,$AF$29,$AF$30)*IF(H2201,$AF$34,$AF$35)*IF(I2201,$AF$39,$AF$40)*IF(J2201,$AF$44,$AF$45)*IF(K2201,$AF$49,$AF$50)*IF(L2201,$AF$54,$AF$55)*IF(M2201,$AF$59,$AF$60)</f>
        <v>0.000241676583167984</v>
      </c>
      <c r="P2201">
        <f t="array" ref="P2201">$AE$2*_xlfn.IFS(B2201="data_scientist",$AH$7,TRUE,1)*_xlfn.IFS(B2201="data_analyst",$AH$8,TRUE,1)*_xlfn.IFS(B2201="data_engineer",$AH$9,TRUE,1)*IF(D2201,$AH$13,$AH$14)*IF(E2201,$AH$19,$AH$20)*IF(F2201,$AH$24,$AH$25)*IF(G2201,$AH$29,$AH$30)*IF(H2201,$AH$34,$AH$35)*IF(I2201,$AH$39,$AH$40)*IF(J2201,$AH$44,$AH$45)*IF(K2201,$AH$49,$AH$50)*IF(L2201,$AH$54,$AH$55)*IF(M2201,$AH$59,$AH$60)</f>
        <v>1.8130495123162e-5</v>
      </c>
      <c r="Q2201">
        <f t="shared" si="340"/>
        <v>0.000241676583167984</v>
      </c>
      <c r="R2201">
        <f t="shared" si="341"/>
        <v>0</v>
      </c>
      <c r="S2201">
        <f t="shared" si="342"/>
        <v>0</v>
      </c>
      <c r="T2201">
        <f t="shared" si="343"/>
        <v>0</v>
      </c>
      <c r="U2201">
        <f t="shared" si="344"/>
        <v>0</v>
      </c>
      <c r="V2201">
        <f t="shared" si="345"/>
        <v>1</v>
      </c>
      <c r="W2201">
        <f t="shared" si="346"/>
        <v>0</v>
      </c>
      <c r="X2201">
        <f t="shared" si="347"/>
        <v>0</v>
      </c>
      <c r="Y2201">
        <f t="shared" si="348"/>
        <v>0</v>
      </c>
      <c r="Z2201">
        <f t="shared" si="349"/>
        <v>0</v>
      </c>
    </row>
    <row r="2202" spans="1:26">
      <c r="A2202">
        <v>1</v>
      </c>
      <c r="B2202" t="s">
        <v>29</v>
      </c>
      <c r="C2202" t="s">
        <v>61</v>
      </c>
      <c r="D2202">
        <v>1</v>
      </c>
      <c r="E2202">
        <v>1</v>
      </c>
      <c r="F2202">
        <v>0</v>
      </c>
      <c r="G2202">
        <v>1</v>
      </c>
      <c r="H2202">
        <v>1</v>
      </c>
      <c r="I2202">
        <v>1</v>
      </c>
      <c r="J2202">
        <v>1</v>
      </c>
      <c r="K2202">
        <v>0</v>
      </c>
      <c r="L2202">
        <v>0</v>
      </c>
      <c r="M2202">
        <v>1</v>
      </c>
      <c r="N2202">
        <f t="array" ref="N2202">$AC$2*_xlfn.IFS(B2202="data_scientist",$AD$7,TRUE,1)*_xlfn.IFS(B2202="data_analyst",$AD$8,TRUE,1)*_xlfn.IFS(B2202="data_engineer",$AD$9,TRUE,1)*IF(D2202,$AD$13,$AD$14)*IF(E2202,$AD$19,$AD$20)*IF(F2202,$AD$24,$AD$25)*IF(G2202,$AD$29,$AD$30)*IF(H2202,$AD$34,$AD$35)*IF(I2202,$AD$39,$AD$40)*IF(J2202,$AD$44,$AD$45)*IF(K2202,$AD$49,$AD$50)*IF(L2202,$AD$54,$AD$55)*IF(M2202,$AD$59,$AD$60)</f>
        <v>3.83185719720702e-6</v>
      </c>
      <c r="O2202">
        <f t="array" ref="O2202">$AD$2*_xlfn.IFS(B2202="data_scientist",$AF$7,TRUE,1)*_xlfn.IFS(B2202="data_analyst",$AF$8,TRUE,1)*_xlfn.IFS(B2202="data_engineer",$AF$9,TRUE,1)*IF(D2202,$AF$13,$AF$14)*IF(E2202,$AF$19,$AF$20)*IF(F2202,$AF$24,$AF$25)*IF(G2202,$AF$29,$AF$30)*IF(H2202,$AF$34,$AF$35)*IF(I2202,$AF$39,$AF$40)*IF(J2202,$AF$44,$AF$45)*IF(K2202,$AF$49,$AF$50)*IF(L2202,$AF$54,$AF$55)*IF(M2202,$AF$59,$AF$60)</f>
        <v>0.000153367734871959</v>
      </c>
      <c r="P2202">
        <f t="array" ref="P2202">$AE$2*_xlfn.IFS(B2202="data_scientist",$AH$7,TRUE,1)*_xlfn.IFS(B2202="data_analyst",$AH$8,TRUE,1)*_xlfn.IFS(B2202="data_engineer",$AH$9,TRUE,1)*IF(D2202,$AH$13,$AH$14)*IF(E2202,$AH$19,$AH$20)*IF(F2202,$AH$24,$AH$25)*IF(G2202,$AH$29,$AH$30)*IF(H2202,$AH$34,$AH$35)*IF(I2202,$AH$39,$AH$40)*IF(J2202,$AH$44,$AH$45)*IF(K2202,$AH$49,$AH$50)*IF(L2202,$AH$54,$AH$55)*IF(M2202,$AH$59,$AH$60)</f>
        <v>1.30366234956273e-5</v>
      </c>
      <c r="Q2202">
        <f t="shared" si="340"/>
        <v>0.000153367734871959</v>
      </c>
      <c r="R2202">
        <f t="shared" si="341"/>
        <v>0</v>
      </c>
      <c r="S2202">
        <f t="shared" si="342"/>
        <v>0</v>
      </c>
      <c r="T2202">
        <f t="shared" si="343"/>
        <v>0</v>
      </c>
      <c r="U2202">
        <f t="shared" si="344"/>
        <v>0</v>
      </c>
      <c r="V2202">
        <f t="shared" si="345"/>
        <v>1</v>
      </c>
      <c r="W2202">
        <f t="shared" si="346"/>
        <v>0</v>
      </c>
      <c r="X2202">
        <f t="shared" si="347"/>
        <v>0</v>
      </c>
      <c r="Y2202">
        <f t="shared" si="348"/>
        <v>0</v>
      </c>
      <c r="Z2202">
        <f t="shared" si="349"/>
        <v>0</v>
      </c>
    </row>
    <row r="2203" spans="1:26">
      <c r="A2203">
        <v>1</v>
      </c>
      <c r="B2203" t="s">
        <v>29</v>
      </c>
      <c r="C2203" t="s">
        <v>61</v>
      </c>
      <c r="D2203">
        <v>1</v>
      </c>
      <c r="E2203">
        <v>1</v>
      </c>
      <c r="F2203">
        <v>1</v>
      </c>
      <c r="G2203">
        <v>1</v>
      </c>
      <c r="H2203">
        <v>0</v>
      </c>
      <c r="I2203">
        <v>0</v>
      </c>
      <c r="J2203">
        <v>1</v>
      </c>
      <c r="K2203">
        <v>0</v>
      </c>
      <c r="L2203">
        <v>0</v>
      </c>
      <c r="M2203">
        <v>1</v>
      </c>
      <c r="N2203">
        <f t="array" ref="N2203">$AC$2*_xlfn.IFS(B2203="data_scientist",$AD$7,TRUE,1)*_xlfn.IFS(B2203="data_analyst",$AD$8,TRUE,1)*_xlfn.IFS(B2203="data_engineer",$AD$9,TRUE,1)*IF(D2203,$AD$13,$AD$14)*IF(E2203,$AD$19,$AD$20)*IF(F2203,$AD$24,$AD$25)*IF(G2203,$AD$29,$AD$30)*IF(H2203,$AD$34,$AD$35)*IF(I2203,$AD$39,$AD$40)*IF(J2203,$AD$44,$AD$45)*IF(K2203,$AD$49,$AD$50)*IF(L2203,$AD$54,$AD$55)*IF(M2203,$AD$59,$AD$60)</f>
        <v>3.04004498390171e-5</v>
      </c>
      <c r="O2203">
        <f t="array" ref="O2203">$AD$2*_xlfn.IFS(B2203="data_scientist",$AF$7,TRUE,1)*_xlfn.IFS(B2203="data_analyst",$AF$8,TRUE,1)*_xlfn.IFS(B2203="data_engineer",$AF$9,TRUE,1)*IF(D2203,$AF$13,$AF$14)*IF(E2203,$AF$19,$AF$20)*IF(F2203,$AF$24,$AF$25)*IF(G2203,$AF$29,$AF$30)*IF(H2203,$AF$34,$AF$35)*IF(I2203,$AF$39,$AF$40)*IF(J2203,$AF$44,$AF$45)*IF(K2203,$AF$49,$AF$50)*IF(L2203,$AF$54,$AF$55)*IF(M2203,$AF$59,$AF$60)</f>
        <v>0.000998327567852792</v>
      </c>
      <c r="P2203">
        <f t="array" ref="P2203">$AE$2*_xlfn.IFS(B2203="data_scientist",$AH$7,TRUE,1)*_xlfn.IFS(B2203="data_analyst",$AH$8,TRUE,1)*_xlfn.IFS(B2203="data_engineer",$AH$9,TRUE,1)*IF(D2203,$AH$13,$AH$14)*IF(E2203,$AH$19,$AH$20)*IF(F2203,$AH$24,$AH$25)*IF(G2203,$AH$29,$AH$30)*IF(H2203,$AH$34,$AH$35)*IF(I2203,$AH$39,$AH$40)*IF(J2203,$AH$44,$AH$45)*IF(K2203,$AH$49,$AH$50)*IF(L2203,$AH$54,$AH$55)*IF(M2203,$AH$59,$AH$60)</f>
        <v>6.46127040966377e-5</v>
      </c>
      <c r="Q2203">
        <f t="shared" si="340"/>
        <v>0.000998327567852792</v>
      </c>
      <c r="R2203">
        <f t="shared" si="341"/>
        <v>0</v>
      </c>
      <c r="S2203">
        <f t="shared" si="342"/>
        <v>0</v>
      </c>
      <c r="T2203">
        <f t="shared" si="343"/>
        <v>0</v>
      </c>
      <c r="U2203">
        <f t="shared" si="344"/>
        <v>0</v>
      </c>
      <c r="V2203">
        <f t="shared" si="345"/>
        <v>1</v>
      </c>
      <c r="W2203">
        <f t="shared" si="346"/>
        <v>0</v>
      </c>
      <c r="X2203">
        <f t="shared" si="347"/>
        <v>0</v>
      </c>
      <c r="Y2203">
        <f t="shared" si="348"/>
        <v>0</v>
      </c>
      <c r="Z2203">
        <f t="shared" si="349"/>
        <v>0</v>
      </c>
    </row>
    <row r="2204" spans="1:26">
      <c r="A2204">
        <v>1</v>
      </c>
      <c r="B2204" t="s">
        <v>29</v>
      </c>
      <c r="C2204" t="s">
        <v>61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1</v>
      </c>
      <c r="N2204">
        <f t="array" ref="N2204">$AC$2*_xlfn.IFS(B2204="data_scientist",$AD$7,TRUE,1)*_xlfn.IFS(B2204="data_analyst",$AD$8,TRUE,1)*_xlfn.IFS(B2204="data_engineer",$AD$9,TRUE,1)*IF(D2204,$AD$13,$AD$14)*IF(E2204,$AD$19,$AD$20)*IF(F2204,$AD$24,$AD$25)*IF(G2204,$AD$29,$AD$30)*IF(H2204,$AD$34,$AD$35)*IF(I2204,$AD$39,$AD$40)*IF(J2204,$AD$44,$AD$45)*IF(K2204,$AD$49,$AD$50)*IF(L2204,$AD$54,$AD$55)*IF(M2204,$AD$59,$AD$60)</f>
        <v>0.00386754108553451</v>
      </c>
      <c r="O2204">
        <f t="array" ref="O2204">$AD$2*_xlfn.IFS(B2204="data_scientist",$AF$7,TRUE,1)*_xlfn.IFS(B2204="data_analyst",$AF$8,TRUE,1)*_xlfn.IFS(B2204="data_engineer",$AF$9,TRUE,1)*IF(D2204,$AF$13,$AF$14)*IF(E2204,$AF$19,$AF$20)*IF(F2204,$AF$24,$AF$25)*IF(G2204,$AF$29,$AF$30)*IF(H2204,$AF$34,$AF$35)*IF(I2204,$AF$39,$AF$40)*IF(J2204,$AF$44,$AF$45)*IF(K2204,$AF$49,$AF$50)*IF(L2204,$AF$54,$AF$55)*IF(M2204,$AF$59,$AF$60)</f>
        <v>0.00165449893128245</v>
      </c>
      <c r="P2204">
        <f t="array" ref="P2204">$AE$2*_xlfn.IFS(B2204="data_scientist",$AH$7,TRUE,1)*_xlfn.IFS(B2204="data_analyst",$AH$8,TRUE,1)*_xlfn.IFS(B2204="data_engineer",$AH$9,TRUE,1)*IF(D2204,$AH$13,$AH$14)*IF(E2204,$AH$19,$AH$20)*IF(F2204,$AH$24,$AH$25)*IF(G2204,$AH$29,$AH$30)*IF(H2204,$AH$34,$AH$35)*IF(I2204,$AH$39,$AH$40)*IF(J2204,$AH$44,$AH$45)*IF(K2204,$AH$49,$AH$50)*IF(L2204,$AH$54,$AH$55)*IF(M2204,$AH$59,$AH$60)</f>
        <v>0.000690274258098174</v>
      </c>
      <c r="Q2204">
        <f t="shared" si="340"/>
        <v>0.00386754108553451</v>
      </c>
      <c r="R2204">
        <f t="shared" si="341"/>
        <v>0</v>
      </c>
      <c r="S2204">
        <f t="shared" si="342"/>
        <v>0</v>
      </c>
      <c r="T2204">
        <f t="shared" si="343"/>
        <v>0</v>
      </c>
      <c r="U2204">
        <f t="shared" si="344"/>
        <v>1</v>
      </c>
      <c r="V2204">
        <f t="shared" si="345"/>
        <v>0</v>
      </c>
      <c r="W2204">
        <f t="shared" si="346"/>
        <v>0</v>
      </c>
      <c r="X2204">
        <f t="shared" si="347"/>
        <v>0</v>
      </c>
      <c r="Y2204">
        <f t="shared" si="348"/>
        <v>0</v>
      </c>
      <c r="Z2204">
        <f t="shared" si="349"/>
        <v>0</v>
      </c>
    </row>
    <row r="2205" spans="1:26">
      <c r="A2205">
        <v>1</v>
      </c>
      <c r="B2205" t="s">
        <v>29</v>
      </c>
      <c r="C2205" t="s">
        <v>61</v>
      </c>
      <c r="D2205">
        <v>1</v>
      </c>
      <c r="E2205">
        <v>0</v>
      </c>
      <c r="F2205">
        <v>1</v>
      </c>
      <c r="G2205">
        <v>1</v>
      </c>
      <c r="H2205">
        <v>1</v>
      </c>
      <c r="I2205">
        <v>1</v>
      </c>
      <c r="J2205">
        <v>0</v>
      </c>
      <c r="K2205">
        <v>1</v>
      </c>
      <c r="L2205">
        <v>1</v>
      </c>
      <c r="M2205">
        <v>1</v>
      </c>
      <c r="N2205">
        <f t="array" ref="N2205">$AC$2*_xlfn.IFS(B2205="data_scientist",$AD$7,TRUE,1)*_xlfn.IFS(B2205="data_analyst",$AD$8,TRUE,1)*_xlfn.IFS(B2205="data_engineer",$AD$9,TRUE,1)*IF(D2205,$AD$13,$AD$14)*IF(E2205,$AD$19,$AD$20)*IF(F2205,$AD$24,$AD$25)*IF(G2205,$AD$29,$AD$30)*IF(H2205,$AD$34,$AD$35)*IF(I2205,$AD$39,$AD$40)*IF(J2205,$AD$44,$AD$45)*IF(K2205,$AD$49,$AD$50)*IF(L2205,$AD$54,$AD$55)*IF(M2205,$AD$59,$AD$60)</f>
        <v>1.10635286260135e-8</v>
      </c>
      <c r="O2205">
        <f t="array" ref="O2205">$AD$2*_xlfn.IFS(B2205="data_scientist",$AF$7,TRUE,1)*_xlfn.IFS(B2205="data_analyst",$AF$8,TRUE,1)*_xlfn.IFS(B2205="data_engineer",$AF$9,TRUE,1)*IF(D2205,$AF$13,$AF$14)*IF(E2205,$AF$19,$AF$20)*IF(F2205,$AF$24,$AF$25)*IF(G2205,$AF$29,$AF$30)*IF(H2205,$AF$34,$AF$35)*IF(I2205,$AF$39,$AF$40)*IF(J2205,$AF$44,$AF$45)*IF(K2205,$AF$49,$AF$50)*IF(L2205,$AF$54,$AF$55)*IF(M2205,$AF$59,$AF$60)</f>
        <v>0.000261478261107789</v>
      </c>
      <c r="P2205">
        <f t="array" ref="P2205">$AE$2*_xlfn.IFS(B2205="data_scientist",$AH$7,TRUE,1)*_xlfn.IFS(B2205="data_analyst",$AH$8,TRUE,1)*_xlfn.IFS(B2205="data_engineer",$AH$9,TRUE,1)*IF(D2205,$AH$13,$AH$14)*IF(E2205,$AH$19,$AH$20)*IF(F2205,$AH$24,$AH$25)*IF(G2205,$AH$29,$AH$30)*IF(H2205,$AH$34,$AH$35)*IF(I2205,$AH$39,$AH$40)*IF(J2205,$AH$44,$AH$45)*IF(K2205,$AH$49,$AH$50)*IF(L2205,$AH$54,$AH$55)*IF(M2205,$AH$59,$AH$60)</f>
        <v>5.52091341701169e-6</v>
      </c>
      <c r="Q2205">
        <f t="shared" si="340"/>
        <v>0.000261478261107789</v>
      </c>
      <c r="R2205">
        <f t="shared" si="341"/>
        <v>0</v>
      </c>
      <c r="S2205">
        <f t="shared" si="342"/>
        <v>0</v>
      </c>
      <c r="T2205">
        <f t="shared" si="343"/>
        <v>0</v>
      </c>
      <c r="U2205">
        <f t="shared" si="344"/>
        <v>0</v>
      </c>
      <c r="V2205">
        <f t="shared" si="345"/>
        <v>1</v>
      </c>
      <c r="W2205">
        <f t="shared" si="346"/>
        <v>0</v>
      </c>
      <c r="X2205">
        <f t="shared" si="347"/>
        <v>0</v>
      </c>
      <c r="Y2205">
        <f t="shared" si="348"/>
        <v>0</v>
      </c>
      <c r="Z2205">
        <f t="shared" si="349"/>
        <v>0</v>
      </c>
    </row>
    <row r="2206" spans="1:26">
      <c r="A2206">
        <v>1</v>
      </c>
      <c r="B2206" t="s">
        <v>29</v>
      </c>
      <c r="C2206" t="s">
        <v>61</v>
      </c>
      <c r="D2206">
        <v>1</v>
      </c>
      <c r="E2206">
        <v>1</v>
      </c>
      <c r="F2206">
        <v>1</v>
      </c>
      <c r="G2206">
        <v>1</v>
      </c>
      <c r="H2206">
        <v>1</v>
      </c>
      <c r="I2206">
        <v>1</v>
      </c>
      <c r="J2206">
        <v>1</v>
      </c>
      <c r="K2206">
        <v>0</v>
      </c>
      <c r="L2206">
        <v>1</v>
      </c>
      <c r="M2206">
        <v>1</v>
      </c>
      <c r="N2206">
        <f t="array" ref="N2206">$AC$2*_xlfn.IFS(B2206="data_scientist",$AD$7,TRUE,1)*_xlfn.IFS(B2206="data_analyst",$AD$8,TRUE,1)*_xlfn.IFS(B2206="data_engineer",$AD$9,TRUE,1)*IF(D2206,$AD$13,$AD$14)*IF(E2206,$AD$19,$AD$20)*IF(F2206,$AD$24,$AD$25)*IF(G2206,$AD$29,$AD$30)*IF(H2206,$AD$34,$AD$35)*IF(I2206,$AD$39,$AD$40)*IF(J2206,$AD$44,$AD$45)*IF(K2206,$AD$49,$AD$50)*IF(L2206,$AD$54,$AD$55)*IF(M2206,$AD$59,$AD$60)</f>
        <v>5.90752046171911e-8</v>
      </c>
      <c r="O2206">
        <f t="array" ref="O2206">$AD$2*_xlfn.IFS(B2206="data_scientist",$AF$7,TRUE,1)*_xlfn.IFS(B2206="data_analyst",$AF$8,TRUE,1)*_xlfn.IFS(B2206="data_engineer",$AF$9,TRUE,1)*IF(D2206,$AF$13,$AF$14)*IF(E2206,$AF$19,$AF$20)*IF(F2206,$AF$24,$AF$25)*IF(G2206,$AF$29,$AF$30)*IF(H2206,$AF$34,$AF$35)*IF(I2206,$AF$39,$AF$40)*IF(J2206,$AF$44,$AF$45)*IF(K2206,$AF$49,$AF$50)*IF(L2206,$AF$54,$AF$55)*IF(M2206,$AF$59,$AF$60)</f>
        <v>9.75132612615251e-5</v>
      </c>
      <c r="P2206">
        <f t="array" ref="P2206">$AE$2*_xlfn.IFS(B2206="data_scientist",$AH$7,TRUE,1)*_xlfn.IFS(B2206="data_analyst",$AH$8,TRUE,1)*_xlfn.IFS(B2206="data_engineer",$AH$9,TRUE,1)*IF(D2206,$AH$13,$AH$14)*IF(E2206,$AH$19,$AH$20)*IF(F2206,$AH$24,$AH$25)*IF(G2206,$AH$29,$AH$30)*IF(H2206,$AH$34,$AH$35)*IF(I2206,$AH$39,$AH$40)*IF(J2206,$AH$44,$AH$45)*IF(K2206,$AH$49,$AH$50)*IF(L2206,$AH$54,$AH$55)*IF(M2206,$AH$59,$AH$60)</f>
        <v>2.80795343384951e-6</v>
      </c>
      <c r="Q2206">
        <f t="shared" si="340"/>
        <v>9.75132612615251e-5</v>
      </c>
      <c r="R2206">
        <f t="shared" si="341"/>
        <v>0</v>
      </c>
      <c r="S2206">
        <f t="shared" si="342"/>
        <v>0</v>
      </c>
      <c r="T2206">
        <f t="shared" si="343"/>
        <v>0</v>
      </c>
      <c r="U2206">
        <f t="shared" si="344"/>
        <v>0</v>
      </c>
      <c r="V2206">
        <f t="shared" si="345"/>
        <v>1</v>
      </c>
      <c r="W2206">
        <f t="shared" si="346"/>
        <v>0</v>
      </c>
      <c r="X2206">
        <f t="shared" si="347"/>
        <v>0</v>
      </c>
      <c r="Y2206">
        <f t="shared" si="348"/>
        <v>0</v>
      </c>
      <c r="Z2206">
        <f t="shared" si="349"/>
        <v>0</v>
      </c>
    </row>
    <row r="2207" spans="1:26">
      <c r="A2207">
        <v>1</v>
      </c>
      <c r="B2207" t="s">
        <v>29</v>
      </c>
      <c r="C2207" t="s">
        <v>61</v>
      </c>
      <c r="D2207">
        <v>0</v>
      </c>
      <c r="E2207">
        <v>0</v>
      </c>
      <c r="F2207">
        <v>1</v>
      </c>
      <c r="G2207">
        <v>0</v>
      </c>
      <c r="H2207">
        <v>0</v>
      </c>
      <c r="I2207">
        <v>0</v>
      </c>
      <c r="J2207">
        <v>1</v>
      </c>
      <c r="K2207">
        <v>0</v>
      </c>
      <c r="L2207">
        <v>0</v>
      </c>
      <c r="M2207">
        <v>1</v>
      </c>
      <c r="N2207">
        <f t="array" ref="N2207">$AC$2*_xlfn.IFS(B2207="data_scientist",$AD$7,TRUE,1)*_xlfn.IFS(B2207="data_analyst",$AD$8,TRUE,1)*_xlfn.IFS(B2207="data_engineer",$AD$9,TRUE,1)*IF(D2207,$AD$13,$AD$14)*IF(E2207,$AD$19,$AD$20)*IF(F2207,$AD$24,$AD$25)*IF(G2207,$AD$29,$AD$30)*IF(H2207,$AD$34,$AD$35)*IF(I2207,$AD$39,$AD$40)*IF(J2207,$AD$44,$AD$45)*IF(K2207,$AD$49,$AD$50)*IF(L2207,$AD$54,$AD$55)*IF(M2207,$AD$59,$AD$60)</f>
        <v>0.000138894315998366</v>
      </c>
      <c r="O2207">
        <f t="array" ref="O2207">$AD$2*_xlfn.IFS(B2207="data_scientist",$AF$7,TRUE,1)*_xlfn.IFS(B2207="data_analyst",$AF$8,TRUE,1)*_xlfn.IFS(B2207="data_engineer",$AF$9,TRUE,1)*IF(D2207,$AF$13,$AF$14)*IF(E2207,$AF$19,$AF$20)*IF(F2207,$AF$24,$AF$25)*IF(G2207,$AF$29,$AF$30)*IF(H2207,$AF$34,$AF$35)*IF(I2207,$AF$39,$AF$40)*IF(J2207,$AF$44,$AF$45)*IF(K2207,$AF$49,$AF$50)*IF(L2207,$AF$54,$AF$55)*IF(M2207,$AF$59,$AF$60)</f>
        <v>0.000377245745681208</v>
      </c>
      <c r="P2207">
        <f t="array" ref="P2207">$AE$2*_xlfn.IFS(B2207="data_scientist",$AH$7,TRUE,1)*_xlfn.IFS(B2207="data_analyst",$AH$8,TRUE,1)*_xlfn.IFS(B2207="data_engineer",$AH$9,TRUE,1)*IF(D2207,$AH$13,$AH$14)*IF(E2207,$AH$19,$AH$20)*IF(F2207,$AH$24,$AH$25)*IF(G2207,$AH$29,$AH$30)*IF(H2207,$AH$34,$AH$35)*IF(I2207,$AH$39,$AH$40)*IF(J2207,$AH$44,$AH$45)*IF(K2207,$AH$49,$AH$50)*IF(L2207,$AH$54,$AH$55)*IF(M2207,$AH$59,$AH$60)</f>
        <v>8.51452158297666e-5</v>
      </c>
      <c r="Q2207">
        <f t="shared" si="340"/>
        <v>0.000377245745681208</v>
      </c>
      <c r="R2207">
        <f t="shared" si="341"/>
        <v>0</v>
      </c>
      <c r="S2207">
        <f t="shared" si="342"/>
        <v>0</v>
      </c>
      <c r="T2207">
        <f t="shared" si="343"/>
        <v>0</v>
      </c>
      <c r="U2207">
        <f t="shared" si="344"/>
        <v>0</v>
      </c>
      <c r="V2207">
        <f t="shared" si="345"/>
        <v>1</v>
      </c>
      <c r="W2207">
        <f t="shared" si="346"/>
        <v>0</v>
      </c>
      <c r="X2207">
        <f t="shared" si="347"/>
        <v>0</v>
      </c>
      <c r="Y2207">
        <f t="shared" si="348"/>
        <v>0</v>
      </c>
      <c r="Z2207">
        <f t="shared" si="349"/>
        <v>0</v>
      </c>
    </row>
    <row r="2208" spans="1:26">
      <c r="A2208">
        <v>1</v>
      </c>
      <c r="B2208" t="s">
        <v>29</v>
      </c>
      <c r="C2208" t="s">
        <v>61</v>
      </c>
      <c r="D2208">
        <v>1</v>
      </c>
      <c r="E2208">
        <v>1</v>
      </c>
      <c r="F2208">
        <v>1</v>
      </c>
      <c r="G2208">
        <v>1</v>
      </c>
      <c r="H2208">
        <v>0</v>
      </c>
      <c r="I2208">
        <v>0</v>
      </c>
      <c r="J2208">
        <v>0</v>
      </c>
      <c r="K2208">
        <v>1</v>
      </c>
      <c r="L2208">
        <v>1</v>
      </c>
      <c r="M2208">
        <v>1</v>
      </c>
      <c r="N2208">
        <f t="array" ref="N2208">$AC$2*_xlfn.IFS(B2208="data_scientist",$AD$7,TRUE,1)*_xlfn.IFS(B2208="data_analyst",$AD$8,TRUE,1)*_xlfn.IFS(B2208="data_engineer",$AD$9,TRUE,1)*IF(D2208,$AD$13,$AD$14)*IF(E2208,$AD$19,$AD$20)*IF(F2208,$AD$24,$AD$25)*IF(G2208,$AD$29,$AD$30)*IF(H2208,$AD$34,$AD$35)*IF(I2208,$AD$39,$AD$40)*IF(J2208,$AD$44,$AD$45)*IF(K2208,$AD$49,$AD$50)*IF(L2208,$AD$54,$AD$55)*IF(M2208,$AD$59,$AD$60)</f>
        <v>6.28560008372244e-7</v>
      </c>
      <c r="O2208">
        <f t="array" ref="O2208">$AD$2*_xlfn.IFS(B2208="data_scientist",$AF$7,TRUE,1)*_xlfn.IFS(B2208="data_analyst",$AF$8,TRUE,1)*_xlfn.IFS(B2208="data_engineer",$AF$9,TRUE,1)*IF(D2208,$AF$13,$AF$14)*IF(E2208,$AF$19,$AF$20)*IF(F2208,$AF$24,$AF$25)*IF(G2208,$AF$29,$AF$30)*IF(H2208,$AF$34,$AF$35)*IF(I2208,$AF$39,$AF$40)*IF(J2208,$AF$44,$AF$45)*IF(K2208,$AF$49,$AF$50)*IF(L2208,$AF$54,$AF$55)*IF(M2208,$AF$59,$AF$60)</f>
        <v>0.00173561486265073</v>
      </c>
      <c r="P2208">
        <f t="array" ref="P2208">$AE$2*_xlfn.IFS(B2208="data_scientist",$AH$7,TRUE,1)*_xlfn.IFS(B2208="data_analyst",$AH$8,TRUE,1)*_xlfn.IFS(B2208="data_engineer",$AH$9,TRUE,1)*IF(D2208,$AH$13,$AH$14)*IF(E2208,$AH$19,$AH$20)*IF(F2208,$AH$24,$AH$25)*IF(G2208,$AH$29,$AH$30)*IF(H2208,$AH$34,$AH$35)*IF(I2208,$AH$39,$AH$40)*IF(J2208,$AH$44,$AH$45)*IF(K2208,$AH$49,$AH$50)*IF(L2208,$AH$54,$AH$55)*IF(M2208,$AH$59,$AH$60)</f>
        <v>4.24805487067045e-5</v>
      </c>
      <c r="Q2208">
        <f t="shared" si="340"/>
        <v>0.00173561486265073</v>
      </c>
      <c r="R2208">
        <f t="shared" si="341"/>
        <v>0</v>
      </c>
      <c r="S2208">
        <f t="shared" si="342"/>
        <v>0</v>
      </c>
      <c r="T2208">
        <f t="shared" si="343"/>
        <v>0</v>
      </c>
      <c r="U2208">
        <f t="shared" si="344"/>
        <v>0</v>
      </c>
      <c r="V2208">
        <f t="shared" si="345"/>
        <v>1</v>
      </c>
      <c r="W2208">
        <f t="shared" si="346"/>
        <v>0</v>
      </c>
      <c r="X2208">
        <f t="shared" si="347"/>
        <v>0</v>
      </c>
      <c r="Y2208">
        <f t="shared" si="348"/>
        <v>0</v>
      </c>
      <c r="Z2208">
        <f t="shared" si="349"/>
        <v>0</v>
      </c>
    </row>
    <row r="2209" spans="1:26">
      <c r="A2209">
        <v>1</v>
      </c>
      <c r="B2209" t="s">
        <v>29</v>
      </c>
      <c r="C2209" t="s">
        <v>61</v>
      </c>
      <c r="D2209">
        <v>1</v>
      </c>
      <c r="E2209">
        <v>1</v>
      </c>
      <c r="F2209">
        <v>1</v>
      </c>
      <c r="G2209">
        <v>1</v>
      </c>
      <c r="H2209">
        <v>1</v>
      </c>
      <c r="I2209">
        <v>1</v>
      </c>
      <c r="J2209">
        <v>1</v>
      </c>
      <c r="K2209">
        <v>1</v>
      </c>
      <c r="L2209">
        <v>1</v>
      </c>
      <c r="M2209">
        <v>1</v>
      </c>
      <c r="N2209">
        <f t="array" ref="N2209">$AC$2*_xlfn.IFS(B2209="data_scientist",$AD$7,TRUE,1)*_xlfn.IFS(B2209="data_analyst",$AD$8,TRUE,1)*_xlfn.IFS(B2209="data_engineer",$AD$9,TRUE,1)*IF(D2209,$AD$13,$AD$14)*IF(E2209,$AD$19,$AD$20)*IF(F2209,$AD$24,$AD$25)*IF(G2209,$AD$29,$AD$30)*IF(H2209,$AD$34,$AD$35)*IF(I2209,$AD$39,$AD$40)*IF(J2209,$AD$44,$AD$45)*IF(K2209,$AD$49,$AD$50)*IF(L2209,$AD$54,$AD$55)*IF(M2209,$AD$59,$AD$60)</f>
        <v>2.84528378649927e-9</v>
      </c>
      <c r="O2209">
        <f t="array" ref="O2209">$AD$2*_xlfn.IFS(B2209="data_scientist",$AF$7,TRUE,1)*_xlfn.IFS(B2209="data_analyst",$AF$8,TRUE,1)*_xlfn.IFS(B2209="data_engineer",$AF$9,TRUE,1)*IF(D2209,$AF$13,$AF$14)*IF(E2209,$AF$19,$AF$20)*IF(F2209,$AF$24,$AF$25)*IF(G2209,$AF$29,$AF$30)*IF(H2209,$AF$34,$AF$35)*IF(I2209,$AF$39,$AF$40)*IF(J2209,$AF$44,$AF$45)*IF(K2209,$AF$49,$AF$50)*IF(L2209,$AF$54,$AF$55)*IF(M2209,$AF$59,$AF$60)</f>
        <v>6.07956015257907e-5</v>
      </c>
      <c r="P2209">
        <f t="array" ref="P2209">$AE$2*_xlfn.IFS(B2209="data_scientist",$AH$7,TRUE,1)*_xlfn.IFS(B2209="data_analyst",$AH$8,TRUE,1)*_xlfn.IFS(B2209="data_engineer",$AH$9,TRUE,1)*IF(D2209,$AH$13,$AH$14)*IF(E2209,$AH$19,$AH$20)*IF(F2209,$AH$24,$AH$25)*IF(G2209,$AH$29,$AH$30)*IF(H2209,$AH$34,$AH$35)*IF(I2209,$AH$39,$AH$40)*IF(J2209,$AH$44,$AH$45)*IF(K2209,$AH$49,$AH$50)*IF(L2209,$AH$54,$AH$55)*IF(M2209,$AH$59,$AH$60)</f>
        <v>1.05724562489071e-6</v>
      </c>
      <c r="Q2209">
        <f t="shared" si="340"/>
        <v>6.07956015257907e-5</v>
      </c>
      <c r="R2209">
        <f t="shared" si="341"/>
        <v>0</v>
      </c>
      <c r="S2209">
        <f t="shared" si="342"/>
        <v>0</v>
      </c>
      <c r="T2209">
        <f t="shared" si="343"/>
        <v>0</v>
      </c>
      <c r="U2209">
        <f t="shared" si="344"/>
        <v>0</v>
      </c>
      <c r="V2209">
        <f t="shared" si="345"/>
        <v>1</v>
      </c>
      <c r="W2209">
        <f t="shared" si="346"/>
        <v>0</v>
      </c>
      <c r="X2209">
        <f t="shared" si="347"/>
        <v>0</v>
      </c>
      <c r="Y2209">
        <f t="shared" si="348"/>
        <v>0</v>
      </c>
      <c r="Z2209">
        <f t="shared" si="349"/>
        <v>0</v>
      </c>
    </row>
    <row r="2210" spans="1:26">
      <c r="A2210">
        <v>1</v>
      </c>
      <c r="B2210" t="s">
        <v>29</v>
      </c>
      <c r="C2210" t="s">
        <v>61</v>
      </c>
      <c r="D2210">
        <v>1</v>
      </c>
      <c r="E2210">
        <v>1</v>
      </c>
      <c r="F2210">
        <v>1</v>
      </c>
      <c r="G2210">
        <v>1</v>
      </c>
      <c r="H2210">
        <v>0</v>
      </c>
      <c r="I2210">
        <v>0</v>
      </c>
      <c r="J2210">
        <v>1</v>
      </c>
      <c r="K2210">
        <v>1</v>
      </c>
      <c r="L2210">
        <v>0</v>
      </c>
      <c r="M2210">
        <v>1</v>
      </c>
      <c r="N2210">
        <f t="array" ref="N2210">$AC$2*_xlfn.IFS(B2210="data_scientist",$AD$7,TRUE,1)*_xlfn.IFS(B2210="data_analyst",$AD$8,TRUE,1)*_xlfn.IFS(B2210="data_engineer",$AD$9,TRUE,1)*IF(D2210,$AD$13,$AD$14)*IF(E2210,$AD$19,$AD$20)*IF(F2210,$AD$24,$AD$25)*IF(G2210,$AD$29,$AD$30)*IF(H2210,$AD$34,$AD$35)*IF(I2210,$AD$39,$AD$40)*IF(J2210,$AD$44,$AD$45)*IF(K2210,$AD$49,$AD$50)*IF(L2210,$AD$54,$AD$55)*IF(M2210,$AD$59,$AD$60)</f>
        <v>1.46419987183706e-6</v>
      </c>
      <c r="O2210">
        <f t="array" ref="O2210">$AD$2*_xlfn.IFS(B2210="data_scientist",$AF$7,TRUE,1)*_xlfn.IFS(B2210="data_analyst",$AF$8,TRUE,1)*_xlfn.IFS(B2210="data_engineer",$AF$9,TRUE,1)*IF(D2210,$AF$13,$AF$14)*IF(E2210,$AF$19,$AF$20)*IF(F2210,$AF$24,$AF$25)*IF(G2210,$AF$29,$AF$30)*IF(H2210,$AF$34,$AF$35)*IF(I2210,$AF$39,$AF$40)*IF(J2210,$AF$44,$AF$45)*IF(K2210,$AF$49,$AF$50)*IF(L2210,$AF$54,$AF$55)*IF(M2210,$AF$59,$AF$60)</f>
        <v>0.00062241713816352</v>
      </c>
      <c r="P2210">
        <f t="array" ref="P2210">$AE$2*_xlfn.IFS(B2210="data_scientist",$AH$7,TRUE,1)*_xlfn.IFS(B2210="data_analyst",$AH$8,TRUE,1)*_xlfn.IFS(B2210="data_engineer",$AH$9,TRUE,1)*IF(D2210,$AH$13,$AH$14)*IF(E2210,$AH$19,$AH$20)*IF(F2210,$AH$24,$AH$25)*IF(G2210,$AH$29,$AH$30)*IF(H2210,$AH$34,$AH$35)*IF(I2210,$AH$39,$AH$40)*IF(J2210,$AH$44,$AH$45)*IF(K2210,$AH$49,$AH$50)*IF(L2210,$AH$54,$AH$55)*IF(M2210,$AH$59,$AH$60)</f>
        <v>2.43278602469122e-5</v>
      </c>
      <c r="Q2210">
        <f t="shared" si="340"/>
        <v>0.00062241713816352</v>
      </c>
      <c r="R2210">
        <f t="shared" si="341"/>
        <v>0</v>
      </c>
      <c r="S2210">
        <f t="shared" si="342"/>
        <v>0</v>
      </c>
      <c r="T2210">
        <f t="shared" si="343"/>
        <v>0</v>
      </c>
      <c r="U2210">
        <f t="shared" si="344"/>
        <v>0</v>
      </c>
      <c r="V2210">
        <f t="shared" si="345"/>
        <v>1</v>
      </c>
      <c r="W2210">
        <f t="shared" si="346"/>
        <v>0</v>
      </c>
      <c r="X2210">
        <f t="shared" si="347"/>
        <v>0</v>
      </c>
      <c r="Y2210">
        <f t="shared" si="348"/>
        <v>0</v>
      </c>
      <c r="Z2210">
        <f t="shared" si="349"/>
        <v>0</v>
      </c>
    </row>
    <row r="2211" spans="1:26">
      <c r="A2211">
        <v>1</v>
      </c>
      <c r="B2211" t="s">
        <v>29</v>
      </c>
      <c r="C2211" t="s">
        <v>61</v>
      </c>
      <c r="D2211">
        <v>1</v>
      </c>
      <c r="E2211">
        <v>1</v>
      </c>
      <c r="F2211">
        <v>1</v>
      </c>
      <c r="G2211">
        <v>1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1</v>
      </c>
      <c r="N2211">
        <f t="array" ref="N2211">$AC$2*_xlfn.IFS(B2211="data_scientist",$AD$7,TRUE,1)*_xlfn.IFS(B2211="data_analyst",$AD$8,TRUE,1)*_xlfn.IFS(B2211="data_engineer",$AD$9,TRUE,1)*IF(D2211,$AD$13,$AD$14)*IF(E2211,$AD$19,$AD$20)*IF(F2211,$AD$24,$AD$25)*IF(G2211,$AD$29,$AD$30)*IF(H2211,$AD$34,$AD$35)*IF(I2211,$AD$39,$AD$40)*IF(J2211,$AD$44,$AD$45)*IF(K2211,$AD$49,$AD$50)*IF(L2211,$AD$54,$AD$55)*IF(M2211,$AD$59,$AD$60)</f>
        <v>0.000154014822529376</v>
      </c>
      <c r="O2211">
        <f t="array" ref="O2211">$AD$2*_xlfn.IFS(B2211="data_scientist",$AF$7,TRUE,1)*_xlfn.IFS(B2211="data_analyst",$AF$8,TRUE,1)*_xlfn.IFS(B2211="data_engineer",$AF$9,TRUE,1)*IF(D2211,$AF$13,$AF$14)*IF(E2211,$AF$19,$AF$20)*IF(F2211,$AF$24,$AF$25)*IF(G2211,$AF$29,$AF$30)*IF(H2211,$AF$34,$AF$35)*IF(I2211,$AF$39,$AF$40)*IF(J2211,$AF$44,$AF$45)*IF(K2211,$AF$49,$AF$50)*IF(L2211,$AF$54,$AF$55)*IF(M2211,$AF$59,$AF$60)</f>
        <v>0.0049807469930692</v>
      </c>
      <c r="P2211">
        <f t="array" ref="P2211">$AE$2*_xlfn.IFS(B2211="data_scientist",$AH$7,TRUE,1)*_xlfn.IFS(B2211="data_analyst",$AH$8,TRUE,1)*_xlfn.IFS(B2211="data_engineer",$AH$9,TRUE,1)*IF(D2211,$AH$13,$AH$14)*IF(E2211,$AH$19,$AH$20)*IF(F2211,$AH$24,$AH$25)*IF(G2211,$AH$29,$AH$30)*IF(H2211,$AH$34,$AH$35)*IF(I2211,$AH$39,$AH$40)*IF(J2211,$AH$44,$AH$45)*IF(K2211,$AH$49,$AH$50)*IF(L2211,$AH$54,$AH$55)*IF(M2211,$AH$59,$AH$60)</f>
        <v>0.000357854976535224</v>
      </c>
      <c r="Q2211">
        <f t="shared" si="340"/>
        <v>0.0049807469930692</v>
      </c>
      <c r="R2211">
        <f t="shared" si="341"/>
        <v>0</v>
      </c>
      <c r="S2211">
        <f t="shared" si="342"/>
        <v>0</v>
      </c>
      <c r="T2211">
        <f t="shared" si="343"/>
        <v>0</v>
      </c>
      <c r="U2211">
        <f t="shared" si="344"/>
        <v>0</v>
      </c>
      <c r="V2211">
        <f t="shared" si="345"/>
        <v>1</v>
      </c>
      <c r="W2211">
        <f t="shared" si="346"/>
        <v>0</v>
      </c>
      <c r="X2211">
        <f t="shared" si="347"/>
        <v>0</v>
      </c>
      <c r="Y2211">
        <f t="shared" si="348"/>
        <v>0</v>
      </c>
      <c r="Z2211">
        <f t="shared" si="349"/>
        <v>0</v>
      </c>
    </row>
    <row r="2212" spans="1:26">
      <c r="A2212">
        <v>1</v>
      </c>
      <c r="B2212" t="s">
        <v>29</v>
      </c>
      <c r="C2212" t="s">
        <v>61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f t="array" ref="N2212">$AC$2*_xlfn.IFS(B2212="data_scientist",$AD$7,TRUE,1)*_xlfn.IFS(B2212="data_analyst",$AD$8,TRUE,1)*_xlfn.IFS(B2212="data_engineer",$AD$9,TRUE,1)*IF(D2212,$AD$13,$AD$14)*IF(E2212,$AD$19,$AD$20)*IF(F2212,$AD$24,$AD$25)*IF(G2212,$AD$29,$AD$30)*IF(H2212,$AD$34,$AD$35)*IF(I2212,$AD$39,$AD$40)*IF(J2212,$AD$44,$AD$45)*IF(K2212,$AD$49,$AD$50)*IF(L2212,$AD$54,$AD$55)*IF(M2212,$AD$59,$AD$60)</f>
        <v>0.000772975130809792</v>
      </c>
      <c r="O2212">
        <f t="array" ref="O2212">$AD$2*_xlfn.IFS(B2212="data_scientist",$AF$7,TRUE,1)*_xlfn.IFS(B2212="data_analyst",$AF$8,TRUE,1)*_xlfn.IFS(B2212="data_engineer",$AF$9,TRUE,1)*IF(D2212,$AF$13,$AF$14)*IF(E2212,$AF$19,$AF$20)*IF(F2212,$AF$24,$AF$25)*IF(G2212,$AF$29,$AF$30)*IF(H2212,$AF$34,$AF$35)*IF(I2212,$AF$39,$AF$40)*IF(J2212,$AF$44,$AF$45)*IF(K2212,$AF$49,$AF$50)*IF(L2212,$AF$54,$AF$55)*IF(M2212,$AF$59,$AF$60)</f>
        <v>9.67605416109914e-5</v>
      </c>
      <c r="P2212">
        <f t="array" ref="P2212">$AE$2*_xlfn.IFS(B2212="data_scientist",$AH$7,TRUE,1)*_xlfn.IFS(B2212="data_analyst",$AH$8,TRUE,1)*_xlfn.IFS(B2212="data_engineer",$AH$9,TRUE,1)*IF(D2212,$AH$13,$AH$14)*IF(E2212,$AH$19,$AH$20)*IF(F2212,$AH$24,$AH$25)*IF(G2212,$AH$29,$AH$30)*IF(H2212,$AH$34,$AH$35)*IF(I2212,$AH$39,$AH$40)*IF(J2212,$AH$44,$AH$45)*IF(K2212,$AH$49,$AH$50)*IF(L2212,$AH$54,$AH$55)*IF(M2212,$AH$59,$AH$60)</f>
        <v>0.000106646786904811</v>
      </c>
      <c r="Q2212">
        <f t="shared" si="340"/>
        <v>0.000772975130809792</v>
      </c>
      <c r="R2212">
        <f t="shared" si="341"/>
        <v>0</v>
      </c>
      <c r="S2212">
        <f t="shared" si="342"/>
        <v>0</v>
      </c>
      <c r="T2212">
        <f t="shared" si="343"/>
        <v>0</v>
      </c>
      <c r="U2212">
        <f t="shared" si="344"/>
        <v>1</v>
      </c>
      <c r="V2212">
        <f t="shared" si="345"/>
        <v>0</v>
      </c>
      <c r="W2212">
        <f t="shared" si="346"/>
        <v>0</v>
      </c>
      <c r="X2212">
        <f t="shared" si="347"/>
        <v>0</v>
      </c>
      <c r="Y2212">
        <f t="shared" si="348"/>
        <v>0</v>
      </c>
      <c r="Z2212">
        <f t="shared" si="349"/>
        <v>0</v>
      </c>
    </row>
    <row r="2213" spans="1:26">
      <c r="A2213">
        <v>1</v>
      </c>
      <c r="B2213" t="s">
        <v>29</v>
      </c>
      <c r="C2213" t="s">
        <v>61</v>
      </c>
      <c r="D2213">
        <v>0</v>
      </c>
      <c r="E2213">
        <v>0</v>
      </c>
      <c r="F2213">
        <v>1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1</v>
      </c>
      <c r="N2213">
        <f t="array" ref="N2213">$AC$2*_xlfn.IFS(B2213="data_scientist",$AD$7,TRUE,1)*_xlfn.IFS(B2213="data_analyst",$AD$8,TRUE,1)*_xlfn.IFS(B2213="data_engineer",$AD$9,TRUE,1)*IF(D2213,$AD$13,$AD$14)*IF(E2213,$AD$19,$AD$20)*IF(F2213,$AD$24,$AD$25)*IF(G2213,$AD$29,$AD$30)*IF(H2213,$AD$34,$AD$35)*IF(I2213,$AD$39,$AD$40)*IF(J2213,$AD$44,$AD$45)*IF(K2213,$AD$49,$AD$50)*IF(L2213,$AD$54,$AD$55)*IF(M2213,$AD$59,$AD$60)</f>
        <v>0.000703666674082314</v>
      </c>
      <c r="O2213">
        <f t="array" ref="O2213">$AD$2*_xlfn.IFS(B2213="data_scientist",$AF$7,TRUE,1)*_xlfn.IFS(B2213="data_analyst",$AF$8,TRUE,1)*_xlfn.IFS(B2213="data_engineer",$AF$9,TRUE,1)*IF(D2213,$AF$13,$AF$14)*IF(E2213,$AF$19,$AF$20)*IF(F2213,$AF$24,$AF$25)*IF(G2213,$AF$29,$AF$30)*IF(H2213,$AF$34,$AF$35)*IF(I2213,$AF$39,$AF$40)*IF(J2213,$AF$44,$AF$45)*IF(K2213,$AF$49,$AF$50)*IF(L2213,$AF$54,$AF$55)*IF(M2213,$AF$59,$AF$60)</f>
        <v>0.00188211332027134</v>
      </c>
      <c r="P2213">
        <f t="array" ref="P2213">$AE$2*_xlfn.IFS(B2213="data_scientist",$AH$7,TRUE,1)*_xlfn.IFS(B2213="data_analyst",$AH$8,TRUE,1)*_xlfn.IFS(B2213="data_engineer",$AH$9,TRUE,1)*IF(D2213,$AH$13,$AH$14)*IF(E2213,$AH$19,$AH$20)*IF(F2213,$AH$24,$AH$25)*IF(G2213,$AH$29,$AH$30)*IF(H2213,$AH$34,$AH$35)*IF(I2213,$AH$39,$AH$40)*IF(J2213,$AH$44,$AH$45)*IF(K2213,$AH$49,$AH$50)*IF(L2213,$AH$54,$AH$55)*IF(M2213,$AH$59,$AH$60)</f>
        <v>0.000471573503057169</v>
      </c>
      <c r="Q2213">
        <f t="shared" si="340"/>
        <v>0.00188211332027134</v>
      </c>
      <c r="R2213">
        <f t="shared" si="341"/>
        <v>0</v>
      </c>
      <c r="S2213">
        <f t="shared" si="342"/>
        <v>0</v>
      </c>
      <c r="T2213">
        <f t="shared" si="343"/>
        <v>0</v>
      </c>
      <c r="U2213">
        <f t="shared" si="344"/>
        <v>0</v>
      </c>
      <c r="V2213">
        <f t="shared" si="345"/>
        <v>1</v>
      </c>
      <c r="W2213">
        <f t="shared" si="346"/>
        <v>0</v>
      </c>
      <c r="X2213">
        <f t="shared" si="347"/>
        <v>0</v>
      </c>
      <c r="Y2213">
        <f t="shared" si="348"/>
        <v>0</v>
      </c>
      <c r="Z2213">
        <f t="shared" si="349"/>
        <v>0</v>
      </c>
    </row>
    <row r="2214" spans="1:26">
      <c r="A2214">
        <v>1</v>
      </c>
      <c r="B2214" t="s">
        <v>29</v>
      </c>
      <c r="C2214" t="s">
        <v>61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1</v>
      </c>
      <c r="N2214">
        <f t="array" ref="N2214">$AC$2*_xlfn.IFS(B2214="data_scientist",$AD$7,TRUE,1)*_xlfn.IFS(B2214="data_analyst",$AD$8,TRUE,1)*_xlfn.IFS(B2214="data_engineer",$AD$9,TRUE,1)*IF(D2214,$AD$13,$AD$14)*IF(E2214,$AD$19,$AD$20)*IF(F2214,$AD$24,$AD$25)*IF(G2214,$AD$29,$AD$30)*IF(H2214,$AD$34,$AD$35)*IF(I2214,$AD$39,$AD$40)*IF(J2214,$AD$44,$AD$45)*IF(K2214,$AD$49,$AD$50)*IF(L2214,$AD$54,$AD$55)*IF(M2214,$AD$59,$AD$60)</f>
        <v>0.00386754108553451</v>
      </c>
      <c r="O2214">
        <f t="array" ref="O2214">$AD$2*_xlfn.IFS(B2214="data_scientist",$AF$7,TRUE,1)*_xlfn.IFS(B2214="data_analyst",$AF$8,TRUE,1)*_xlfn.IFS(B2214="data_engineer",$AF$9,TRUE,1)*IF(D2214,$AF$13,$AF$14)*IF(E2214,$AF$19,$AF$20)*IF(F2214,$AF$24,$AF$25)*IF(G2214,$AF$29,$AF$30)*IF(H2214,$AF$34,$AF$35)*IF(I2214,$AF$39,$AF$40)*IF(J2214,$AF$44,$AF$45)*IF(K2214,$AF$49,$AF$50)*IF(L2214,$AF$54,$AF$55)*IF(M2214,$AF$59,$AF$60)</f>
        <v>0.00165449893128245</v>
      </c>
      <c r="P2214">
        <f t="array" ref="P2214">$AE$2*_xlfn.IFS(B2214="data_scientist",$AH$7,TRUE,1)*_xlfn.IFS(B2214="data_analyst",$AH$8,TRUE,1)*_xlfn.IFS(B2214="data_engineer",$AH$9,TRUE,1)*IF(D2214,$AH$13,$AH$14)*IF(E2214,$AH$19,$AH$20)*IF(F2214,$AH$24,$AH$25)*IF(G2214,$AH$29,$AH$30)*IF(H2214,$AH$34,$AH$35)*IF(I2214,$AH$39,$AH$40)*IF(J2214,$AH$44,$AH$45)*IF(K2214,$AH$49,$AH$50)*IF(L2214,$AH$54,$AH$55)*IF(M2214,$AH$59,$AH$60)</f>
        <v>0.000690274258098174</v>
      </c>
      <c r="Q2214">
        <f t="shared" si="340"/>
        <v>0.00386754108553451</v>
      </c>
      <c r="R2214">
        <f t="shared" si="341"/>
        <v>0</v>
      </c>
      <c r="S2214">
        <f t="shared" si="342"/>
        <v>0</v>
      </c>
      <c r="T2214">
        <f t="shared" si="343"/>
        <v>0</v>
      </c>
      <c r="U2214">
        <f t="shared" si="344"/>
        <v>1</v>
      </c>
      <c r="V2214">
        <f t="shared" si="345"/>
        <v>0</v>
      </c>
      <c r="W2214">
        <f t="shared" si="346"/>
        <v>0</v>
      </c>
      <c r="X2214">
        <f t="shared" si="347"/>
        <v>0</v>
      </c>
      <c r="Y2214">
        <f t="shared" si="348"/>
        <v>0</v>
      </c>
      <c r="Z2214">
        <f t="shared" si="349"/>
        <v>0</v>
      </c>
    </row>
    <row r="2215" spans="1:26">
      <c r="A2215">
        <v>1</v>
      </c>
      <c r="B2215" t="s">
        <v>29</v>
      </c>
      <c r="C2215" t="s">
        <v>61</v>
      </c>
      <c r="D2215">
        <v>1</v>
      </c>
      <c r="E2215">
        <v>1</v>
      </c>
      <c r="F2215">
        <v>1</v>
      </c>
      <c r="G2215">
        <v>0</v>
      </c>
      <c r="H2215">
        <v>1</v>
      </c>
      <c r="I2215">
        <v>1</v>
      </c>
      <c r="J2215">
        <v>0</v>
      </c>
      <c r="K2215">
        <v>1</v>
      </c>
      <c r="L2215">
        <v>0</v>
      </c>
      <c r="M2215">
        <v>1</v>
      </c>
      <c r="N2215">
        <f t="array" ref="N2215">$AC$2*_xlfn.IFS(B2215="data_scientist",$AD$7,TRUE,1)*_xlfn.IFS(B2215="data_analyst",$AD$8,TRUE,1)*_xlfn.IFS(B2215="data_engineer",$AD$9,TRUE,1)*IF(D2215,$AD$13,$AD$14)*IF(E2215,$AD$19,$AD$20)*IF(F2215,$AD$24,$AD$25)*IF(G2215,$AD$29,$AD$30)*IF(H2215,$AD$34,$AD$35)*IF(I2215,$AD$39,$AD$40)*IF(J2215,$AD$44,$AD$45)*IF(K2215,$AD$49,$AD$50)*IF(L2215,$AD$54,$AD$55)*IF(M2215,$AD$59,$AD$60)</f>
        <v>4.75137782975399e-7</v>
      </c>
      <c r="O2215">
        <f t="array" ref="O2215">$AD$2*_xlfn.IFS(B2215="data_scientist",$AF$7,TRUE,1)*_xlfn.IFS(B2215="data_analyst",$AF$8,TRUE,1)*_xlfn.IFS(B2215="data_engineer",$AF$9,TRUE,1)*IF(D2215,$AF$13,$AF$14)*IF(E2215,$AF$19,$AF$20)*IF(F2215,$AF$24,$AF$25)*IF(G2215,$AF$29,$AF$30)*IF(H2215,$AF$34,$AF$35)*IF(I2215,$AF$39,$AF$40)*IF(J2215,$AF$44,$AF$45)*IF(K2215,$AF$49,$AF$50)*IF(L2215,$AF$54,$AF$55)*IF(M2215,$AF$59,$AF$60)</f>
        <v>0.000620356119675602</v>
      </c>
      <c r="P2215">
        <f t="array" ref="P2215">$AE$2*_xlfn.IFS(B2215="data_scientist",$AH$7,TRUE,1)*_xlfn.IFS(B2215="data_analyst",$AH$8,TRUE,1)*_xlfn.IFS(B2215="data_engineer",$AH$9,TRUE,1)*IF(D2215,$AH$13,$AH$14)*IF(E2215,$AH$19,$AH$20)*IF(F2215,$AH$24,$AH$25)*IF(G2215,$AH$29,$AH$30)*IF(H2215,$AH$34,$AH$35)*IF(I2215,$AH$39,$AH$40)*IF(J2215,$AH$44,$AH$45)*IF(K2215,$AH$49,$AH$50)*IF(L2215,$AH$54,$AH$55)*IF(M2215,$AH$59,$AH$60)</f>
        <v>3.44915960919647e-5</v>
      </c>
      <c r="Q2215">
        <f t="shared" si="340"/>
        <v>0.000620356119675602</v>
      </c>
      <c r="R2215">
        <f t="shared" si="341"/>
        <v>0</v>
      </c>
      <c r="S2215">
        <f t="shared" si="342"/>
        <v>0</v>
      </c>
      <c r="T2215">
        <f t="shared" si="343"/>
        <v>0</v>
      </c>
      <c r="U2215">
        <f t="shared" si="344"/>
        <v>0</v>
      </c>
      <c r="V2215">
        <f t="shared" si="345"/>
        <v>1</v>
      </c>
      <c r="W2215">
        <f t="shared" si="346"/>
        <v>0</v>
      </c>
      <c r="X2215">
        <f t="shared" si="347"/>
        <v>0</v>
      </c>
      <c r="Y2215">
        <f t="shared" si="348"/>
        <v>0</v>
      </c>
      <c r="Z2215">
        <f t="shared" si="349"/>
        <v>0</v>
      </c>
    </row>
    <row r="2216" spans="1:26">
      <c r="A2216">
        <v>1</v>
      </c>
      <c r="B2216" t="s">
        <v>29</v>
      </c>
      <c r="C2216" t="s">
        <v>61</v>
      </c>
      <c r="D2216">
        <v>0</v>
      </c>
      <c r="E2216">
        <v>1</v>
      </c>
      <c r="F2216">
        <v>1</v>
      </c>
      <c r="G2216">
        <v>1</v>
      </c>
      <c r="H2216">
        <v>1</v>
      </c>
      <c r="I2216">
        <v>0</v>
      </c>
      <c r="J2216">
        <v>1</v>
      </c>
      <c r="K2216">
        <v>1</v>
      </c>
      <c r="L2216">
        <v>1</v>
      </c>
      <c r="M2216">
        <v>1</v>
      </c>
      <c r="N2216">
        <f t="array" ref="N2216">$AC$2*_xlfn.IFS(B2216="data_scientist",$AD$7,TRUE,1)*_xlfn.IFS(B2216="data_analyst",$AD$8,TRUE,1)*_xlfn.IFS(B2216="data_engineer",$AD$9,TRUE,1)*IF(D2216,$AD$13,$AD$14)*IF(E2216,$AD$19,$AD$20)*IF(F2216,$AD$24,$AD$25)*IF(G2216,$AD$29,$AD$30)*IF(H2216,$AD$34,$AD$35)*IF(I2216,$AD$39,$AD$40)*IF(J2216,$AD$44,$AD$45)*IF(K2216,$AD$49,$AD$50)*IF(L2216,$AD$54,$AD$55)*IF(M2216,$AD$59,$AD$60)</f>
        <v>1.7660953148307e-8</v>
      </c>
      <c r="O2216">
        <f t="array" ref="O2216">$AD$2*_xlfn.IFS(B2216="data_scientist",$AF$7,TRUE,1)*_xlfn.IFS(B2216="data_analyst",$AF$8,TRUE,1)*_xlfn.IFS(B2216="data_engineer",$AF$9,TRUE,1)*IF(D2216,$AF$13,$AF$14)*IF(E2216,$AF$19,$AF$20)*IF(F2216,$AF$24,$AF$25)*IF(G2216,$AF$29,$AF$30)*IF(H2216,$AF$34,$AF$35)*IF(I2216,$AF$39,$AF$40)*IF(J2216,$AF$44,$AF$45)*IF(K2216,$AF$49,$AF$50)*IF(L2216,$AF$54,$AF$55)*IF(M2216,$AF$59,$AF$60)</f>
        <v>9.62990568375289e-5</v>
      </c>
      <c r="P2216">
        <f t="array" ref="P2216">$AE$2*_xlfn.IFS(B2216="data_scientist",$AH$7,TRUE,1)*_xlfn.IFS(B2216="data_analyst",$AH$8,TRUE,1)*_xlfn.IFS(B2216="data_engineer",$AH$9,TRUE,1)*IF(D2216,$AH$13,$AH$14)*IF(E2216,$AH$19,$AH$20)*IF(F2216,$AH$24,$AH$25)*IF(G2216,$AH$29,$AH$30)*IF(H2216,$AH$34,$AH$35)*IF(I2216,$AH$39,$AH$40)*IF(J2216,$AH$44,$AH$45)*IF(K2216,$AH$49,$AH$50)*IF(L2216,$AH$54,$AH$55)*IF(M2216,$AH$59,$AH$60)</f>
        <v>2.83553671608929e-6</v>
      </c>
      <c r="Q2216">
        <f t="shared" si="340"/>
        <v>9.62990568375289e-5</v>
      </c>
      <c r="R2216">
        <f t="shared" si="341"/>
        <v>0</v>
      </c>
      <c r="S2216">
        <f t="shared" si="342"/>
        <v>0</v>
      </c>
      <c r="T2216">
        <f t="shared" si="343"/>
        <v>0</v>
      </c>
      <c r="U2216">
        <f t="shared" si="344"/>
        <v>0</v>
      </c>
      <c r="V2216">
        <f t="shared" si="345"/>
        <v>1</v>
      </c>
      <c r="W2216">
        <f t="shared" si="346"/>
        <v>0</v>
      </c>
      <c r="X2216">
        <f t="shared" si="347"/>
        <v>0</v>
      </c>
      <c r="Y2216">
        <f t="shared" si="348"/>
        <v>0</v>
      </c>
      <c r="Z2216">
        <f t="shared" si="349"/>
        <v>0</v>
      </c>
    </row>
    <row r="2217" spans="1:26">
      <c r="A2217">
        <v>1</v>
      </c>
      <c r="B2217" t="s">
        <v>29</v>
      </c>
      <c r="C2217" t="s">
        <v>61</v>
      </c>
      <c r="D2217">
        <v>1</v>
      </c>
      <c r="E2217">
        <v>1</v>
      </c>
      <c r="F2217">
        <v>1</v>
      </c>
      <c r="G2217">
        <v>1</v>
      </c>
      <c r="H2217">
        <v>0</v>
      </c>
      <c r="I2217">
        <v>1</v>
      </c>
      <c r="J2217">
        <v>0</v>
      </c>
      <c r="K2217">
        <v>0</v>
      </c>
      <c r="L2217">
        <v>0</v>
      </c>
      <c r="M2217">
        <v>1</v>
      </c>
      <c r="N2217">
        <f t="array" ref="N2217">$AC$2*_xlfn.IFS(B2217="data_scientist",$AD$7,TRUE,1)*_xlfn.IFS(B2217="data_analyst",$AD$8,TRUE,1)*_xlfn.IFS(B2217="data_engineer",$AD$9,TRUE,1)*IF(D2217,$AD$13,$AD$14)*IF(E2217,$AD$19,$AD$20)*IF(F2217,$AD$24,$AD$25)*IF(G2217,$AD$29,$AD$30)*IF(H2217,$AD$34,$AD$35)*IF(I2217,$AD$39,$AD$40)*IF(J2217,$AD$44,$AD$45)*IF(K2217,$AD$49,$AD$50)*IF(L2217,$AD$54,$AD$55)*IF(M2217,$AD$59,$AD$60)</f>
        <v>5.28831759456575e-5</v>
      </c>
      <c r="O2217">
        <f t="array" ref="O2217">$AD$2*_xlfn.IFS(B2217="data_scientist",$AF$7,TRUE,1)*_xlfn.IFS(B2217="data_analyst",$AF$8,TRUE,1)*_xlfn.IFS(B2217="data_engineer",$AF$9,TRUE,1)*IF(D2217,$AF$13,$AF$14)*IF(E2217,$AF$19,$AF$20)*IF(F2217,$AF$24,$AF$25)*IF(G2217,$AF$29,$AF$30)*IF(H2217,$AF$34,$AF$35)*IF(I2217,$AF$39,$AF$40)*IF(J2217,$AF$44,$AF$45)*IF(K2217,$AF$49,$AF$50)*IF(L2217,$AF$54,$AF$55)*IF(M2217,$AF$59,$AF$60)</f>
        <v>0.00120574644402354</v>
      </c>
      <c r="P2217">
        <f t="array" ref="P2217">$AE$2*_xlfn.IFS(B2217="data_scientist",$AH$7,TRUE,1)*_xlfn.IFS(B2217="data_analyst",$AH$8,TRUE,1)*_xlfn.IFS(B2217="data_engineer",$AH$9,TRUE,1)*IF(D2217,$AH$13,$AH$14)*IF(E2217,$AH$19,$AH$20)*IF(F2217,$AH$24,$AH$25)*IF(G2217,$AH$29,$AH$30)*IF(H2217,$AH$34,$AH$35)*IF(I2217,$AH$39,$AH$40)*IF(J2217,$AH$44,$AH$45)*IF(K2217,$AH$49,$AH$50)*IF(L2217,$AH$54,$AH$55)*IF(M2217,$AH$59,$AH$60)</f>
        <v>0.000100415049912897</v>
      </c>
      <c r="Q2217">
        <f t="shared" si="340"/>
        <v>0.00120574644402354</v>
      </c>
      <c r="R2217">
        <f t="shared" si="341"/>
        <v>0</v>
      </c>
      <c r="S2217">
        <f t="shared" si="342"/>
        <v>0</v>
      </c>
      <c r="T2217">
        <f t="shared" si="343"/>
        <v>0</v>
      </c>
      <c r="U2217">
        <f t="shared" si="344"/>
        <v>0</v>
      </c>
      <c r="V2217">
        <f t="shared" si="345"/>
        <v>1</v>
      </c>
      <c r="W2217">
        <f t="shared" si="346"/>
        <v>0</v>
      </c>
      <c r="X2217">
        <f t="shared" si="347"/>
        <v>0</v>
      </c>
      <c r="Y2217">
        <f t="shared" si="348"/>
        <v>0</v>
      </c>
      <c r="Z2217">
        <f t="shared" si="349"/>
        <v>0</v>
      </c>
    </row>
    <row r="2218" spans="1:26">
      <c r="A2218">
        <v>1</v>
      </c>
      <c r="B2218" t="s">
        <v>29</v>
      </c>
      <c r="C2218" t="s">
        <v>61</v>
      </c>
      <c r="D2218">
        <v>1</v>
      </c>
      <c r="E2218">
        <v>1</v>
      </c>
      <c r="F2218">
        <v>1</v>
      </c>
      <c r="G2218">
        <v>1</v>
      </c>
      <c r="H2218">
        <v>1</v>
      </c>
      <c r="I2218">
        <v>1</v>
      </c>
      <c r="J2218">
        <v>1</v>
      </c>
      <c r="K2218">
        <v>0</v>
      </c>
      <c r="L2218">
        <v>0</v>
      </c>
      <c r="M2218">
        <v>1</v>
      </c>
      <c r="N2218">
        <f t="array" ref="N2218">$AC$2*_xlfn.IFS(B2218="data_scientist",$AD$7,TRUE,1)*_xlfn.IFS(B2218="data_analyst",$AD$8,TRUE,1)*_xlfn.IFS(B2218="data_engineer",$AD$9,TRUE,1)*IF(D2218,$AD$13,$AD$14)*IF(E2218,$AD$19,$AD$20)*IF(F2218,$AD$24,$AD$25)*IF(G2218,$AD$29,$AD$30)*IF(H2218,$AD$34,$AD$35)*IF(I2218,$AD$39,$AD$40)*IF(J2218,$AD$44,$AD$45)*IF(K2218,$AD$49,$AD$50)*IF(L2218,$AD$54,$AD$55)*IF(M2218,$AD$59,$AD$60)</f>
        <v>6.97174289783763e-7</v>
      </c>
      <c r="O2218">
        <f t="array" ref="O2218">$AD$2*_xlfn.IFS(B2218="data_scientist",$AF$7,TRUE,1)*_xlfn.IFS(B2218="data_analyst",$AF$8,TRUE,1)*_xlfn.IFS(B2218="data_engineer",$AF$9,TRUE,1)*IF(D2218,$AF$13,$AF$14)*IF(E2218,$AF$19,$AF$20)*IF(F2218,$AF$24,$AF$25)*IF(G2218,$AF$29,$AF$30)*IF(H2218,$AF$34,$AF$35)*IF(I2218,$AF$39,$AF$40)*IF(J2218,$AF$44,$AF$45)*IF(K2218,$AF$49,$AF$50)*IF(L2218,$AF$54,$AF$55)*IF(M2218,$AF$59,$AF$60)</f>
        <v>0.000174466994958173</v>
      </c>
      <c r="P2218">
        <f t="array" ref="P2218">$AE$2*_xlfn.IFS(B2218="data_scientist",$AH$7,TRUE,1)*_xlfn.IFS(B2218="data_analyst",$AH$8,TRUE,1)*_xlfn.IFS(B2218="data_engineer",$AH$9,TRUE,1)*IF(D2218,$AH$13,$AH$14)*IF(E2218,$AH$19,$AH$20)*IF(F2218,$AH$24,$AH$25)*IF(G2218,$AH$29,$AH$30)*IF(H2218,$AH$34,$AH$35)*IF(I2218,$AH$39,$AH$40)*IF(J2218,$AH$44,$AH$45)*IF(K2218,$AH$49,$AH$50)*IF(L2218,$AH$54,$AH$55)*IF(M2218,$AH$59,$AH$60)</f>
        <v>8.90620813067606e-6</v>
      </c>
      <c r="Q2218">
        <f t="shared" si="340"/>
        <v>0.000174466994958173</v>
      </c>
      <c r="R2218">
        <f t="shared" si="341"/>
        <v>0</v>
      </c>
      <c r="S2218">
        <f t="shared" si="342"/>
        <v>0</v>
      </c>
      <c r="T2218">
        <f t="shared" si="343"/>
        <v>0</v>
      </c>
      <c r="U2218">
        <f t="shared" si="344"/>
        <v>0</v>
      </c>
      <c r="V2218">
        <f t="shared" si="345"/>
        <v>1</v>
      </c>
      <c r="W2218">
        <f t="shared" si="346"/>
        <v>0</v>
      </c>
      <c r="X2218">
        <f t="shared" si="347"/>
        <v>0</v>
      </c>
      <c r="Y2218">
        <f t="shared" si="348"/>
        <v>0</v>
      </c>
      <c r="Z2218">
        <f t="shared" si="349"/>
        <v>0</v>
      </c>
    </row>
    <row r="2219" spans="1:26">
      <c r="A2219">
        <v>1</v>
      </c>
      <c r="B2219" t="s">
        <v>29</v>
      </c>
      <c r="C2219" t="s">
        <v>61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1</v>
      </c>
      <c r="N2219">
        <f t="array" ref="N2219">$AC$2*_xlfn.IFS(B2219="data_scientist",$AD$7,TRUE,1)*_xlfn.IFS(B2219="data_analyst",$AD$8,TRUE,1)*_xlfn.IFS(B2219="data_engineer",$AD$9,TRUE,1)*IF(D2219,$AD$13,$AD$14)*IF(E2219,$AD$19,$AD$20)*IF(F2219,$AD$24,$AD$25)*IF(G2219,$AD$29,$AD$30)*IF(H2219,$AD$34,$AD$35)*IF(I2219,$AD$39,$AD$40)*IF(J2219,$AD$44,$AD$45)*IF(K2219,$AD$49,$AD$50)*IF(L2219,$AD$54,$AD$55)*IF(M2219,$AD$59,$AD$60)</f>
        <v>0.00386754108553451</v>
      </c>
      <c r="O2219">
        <f t="array" ref="O2219">$AD$2*_xlfn.IFS(B2219="data_scientist",$AF$7,TRUE,1)*_xlfn.IFS(B2219="data_analyst",$AF$8,TRUE,1)*_xlfn.IFS(B2219="data_engineer",$AF$9,TRUE,1)*IF(D2219,$AF$13,$AF$14)*IF(E2219,$AF$19,$AF$20)*IF(F2219,$AF$24,$AF$25)*IF(G2219,$AF$29,$AF$30)*IF(H2219,$AF$34,$AF$35)*IF(I2219,$AF$39,$AF$40)*IF(J2219,$AF$44,$AF$45)*IF(K2219,$AF$49,$AF$50)*IF(L2219,$AF$54,$AF$55)*IF(M2219,$AF$59,$AF$60)</f>
        <v>0.00165449893128245</v>
      </c>
      <c r="P2219">
        <f t="array" ref="P2219">$AE$2*_xlfn.IFS(B2219="data_scientist",$AH$7,TRUE,1)*_xlfn.IFS(B2219="data_analyst",$AH$8,TRUE,1)*_xlfn.IFS(B2219="data_engineer",$AH$9,TRUE,1)*IF(D2219,$AH$13,$AH$14)*IF(E2219,$AH$19,$AH$20)*IF(F2219,$AH$24,$AH$25)*IF(G2219,$AH$29,$AH$30)*IF(H2219,$AH$34,$AH$35)*IF(I2219,$AH$39,$AH$40)*IF(J2219,$AH$44,$AH$45)*IF(K2219,$AH$49,$AH$50)*IF(L2219,$AH$54,$AH$55)*IF(M2219,$AH$59,$AH$60)</f>
        <v>0.000690274258098174</v>
      </c>
      <c r="Q2219">
        <f t="shared" si="340"/>
        <v>0.00386754108553451</v>
      </c>
      <c r="R2219">
        <f t="shared" si="341"/>
        <v>0</v>
      </c>
      <c r="S2219">
        <f t="shared" si="342"/>
        <v>0</v>
      </c>
      <c r="T2219">
        <f t="shared" si="343"/>
        <v>0</v>
      </c>
      <c r="U2219">
        <f t="shared" si="344"/>
        <v>1</v>
      </c>
      <c r="V2219">
        <f t="shared" si="345"/>
        <v>0</v>
      </c>
      <c r="W2219">
        <f t="shared" si="346"/>
        <v>0</v>
      </c>
      <c r="X2219">
        <f t="shared" si="347"/>
        <v>0</v>
      </c>
      <c r="Y2219">
        <f t="shared" si="348"/>
        <v>0</v>
      </c>
      <c r="Z2219">
        <f t="shared" si="349"/>
        <v>0</v>
      </c>
    </row>
    <row r="2220" spans="1:26">
      <c r="A2220">
        <v>1</v>
      </c>
      <c r="B2220" t="s">
        <v>29</v>
      </c>
      <c r="C2220" t="s">
        <v>61</v>
      </c>
      <c r="D2220">
        <v>1</v>
      </c>
      <c r="E2220">
        <v>1</v>
      </c>
      <c r="F2220">
        <v>1</v>
      </c>
      <c r="G2220">
        <v>1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1</v>
      </c>
      <c r="N2220">
        <f t="array" ref="N2220">$AC$2*_xlfn.IFS(B2220="data_scientist",$AD$7,TRUE,1)*_xlfn.IFS(B2220="data_analyst",$AD$8,TRUE,1)*_xlfn.IFS(B2220="data_engineer",$AD$9,TRUE,1)*IF(D2220,$AD$13,$AD$14)*IF(E2220,$AD$19,$AD$20)*IF(F2220,$AD$24,$AD$25)*IF(G2220,$AD$29,$AD$30)*IF(H2220,$AD$34,$AD$35)*IF(I2220,$AD$39,$AD$40)*IF(J2220,$AD$44,$AD$45)*IF(K2220,$AD$49,$AD$50)*IF(L2220,$AD$54,$AD$55)*IF(M2220,$AD$59,$AD$60)</f>
        <v>0.000154014822529376</v>
      </c>
      <c r="O2220">
        <f t="array" ref="O2220">$AD$2*_xlfn.IFS(B2220="data_scientist",$AF$7,TRUE,1)*_xlfn.IFS(B2220="data_analyst",$AF$8,TRUE,1)*_xlfn.IFS(B2220="data_engineer",$AF$9,TRUE,1)*IF(D2220,$AF$13,$AF$14)*IF(E2220,$AF$19,$AF$20)*IF(F2220,$AF$24,$AF$25)*IF(G2220,$AF$29,$AF$30)*IF(H2220,$AF$34,$AF$35)*IF(I2220,$AF$39,$AF$40)*IF(J2220,$AF$44,$AF$45)*IF(K2220,$AF$49,$AF$50)*IF(L2220,$AF$54,$AF$55)*IF(M2220,$AF$59,$AF$60)</f>
        <v>0.0049807469930692</v>
      </c>
      <c r="P2220">
        <f t="array" ref="P2220">$AE$2*_xlfn.IFS(B2220="data_scientist",$AH$7,TRUE,1)*_xlfn.IFS(B2220="data_analyst",$AH$8,TRUE,1)*_xlfn.IFS(B2220="data_engineer",$AH$9,TRUE,1)*IF(D2220,$AH$13,$AH$14)*IF(E2220,$AH$19,$AH$20)*IF(F2220,$AH$24,$AH$25)*IF(G2220,$AH$29,$AH$30)*IF(H2220,$AH$34,$AH$35)*IF(I2220,$AH$39,$AH$40)*IF(J2220,$AH$44,$AH$45)*IF(K2220,$AH$49,$AH$50)*IF(L2220,$AH$54,$AH$55)*IF(M2220,$AH$59,$AH$60)</f>
        <v>0.000357854976535224</v>
      </c>
      <c r="Q2220">
        <f t="shared" si="340"/>
        <v>0.0049807469930692</v>
      </c>
      <c r="R2220">
        <f t="shared" si="341"/>
        <v>0</v>
      </c>
      <c r="S2220">
        <f t="shared" si="342"/>
        <v>0</v>
      </c>
      <c r="T2220">
        <f t="shared" si="343"/>
        <v>0</v>
      </c>
      <c r="U2220">
        <f t="shared" si="344"/>
        <v>0</v>
      </c>
      <c r="V2220">
        <f t="shared" si="345"/>
        <v>1</v>
      </c>
      <c r="W2220">
        <f t="shared" si="346"/>
        <v>0</v>
      </c>
      <c r="X2220">
        <f t="shared" si="347"/>
        <v>0</v>
      </c>
      <c r="Y2220">
        <f t="shared" si="348"/>
        <v>0</v>
      </c>
      <c r="Z2220">
        <f t="shared" si="349"/>
        <v>0</v>
      </c>
    </row>
    <row r="2221" spans="1:26">
      <c r="A2221">
        <v>1</v>
      </c>
      <c r="B2221" t="s">
        <v>29</v>
      </c>
      <c r="C2221" t="s">
        <v>61</v>
      </c>
      <c r="D2221">
        <v>1</v>
      </c>
      <c r="E2221">
        <v>0</v>
      </c>
      <c r="F2221">
        <v>0</v>
      </c>
      <c r="G2221">
        <v>1</v>
      </c>
      <c r="H2221">
        <v>0</v>
      </c>
      <c r="I2221">
        <v>0</v>
      </c>
      <c r="J2221">
        <v>0</v>
      </c>
      <c r="K2221">
        <v>0</v>
      </c>
      <c r="L2221">
        <v>1</v>
      </c>
      <c r="M2221">
        <v>1</v>
      </c>
      <c r="N2221">
        <f t="array" ref="N2221">$AC$2*_xlfn.IFS(B2221="data_scientist",$AD$7,TRUE,1)*_xlfn.IFS(B2221="data_analyst",$AD$8,TRUE,1)*_xlfn.IFS(B2221="data_engineer",$AD$9,TRUE,1)*IF(D2221,$AD$13,$AD$14)*IF(E2221,$AD$19,$AD$20)*IF(F2221,$AD$24,$AD$25)*IF(G2221,$AD$29,$AD$30)*IF(H2221,$AD$34,$AD$35)*IF(I2221,$AD$39,$AD$40)*IF(J2221,$AD$44,$AD$45)*IF(K2221,$AD$49,$AD$50)*IF(L2221,$AD$54,$AD$55)*IF(M2221,$AD$59,$AD$60)</f>
        <v>5.50528630011727e-5</v>
      </c>
      <c r="O2221">
        <f t="array" ref="O2221">$AD$2*_xlfn.IFS(B2221="data_scientist",$AF$7,TRUE,1)*_xlfn.IFS(B2221="data_analyst",$AF$8,TRUE,1)*_xlfn.IFS(B2221="data_engineer",$AF$9,TRUE,1)*IF(D2221,$AF$13,$AF$14)*IF(E2221,$AF$19,$AF$20)*IF(F2221,$AF$24,$AF$25)*IF(G2221,$AF$29,$AF$30)*IF(H2221,$AF$34,$AF$35)*IF(I2221,$AF$39,$AF$40)*IF(J2221,$AF$44,$AF$45)*IF(K2221,$AF$49,$AF$50)*IF(L2221,$AF$54,$AF$55)*IF(M2221,$AF$59,$AF$60)</f>
        <v>0.00210963642509239</v>
      </c>
      <c r="P2221">
        <f t="array" ref="P2221">$AE$2*_xlfn.IFS(B2221="data_scientist",$AH$7,TRUE,1)*_xlfn.IFS(B2221="data_analyst",$AH$8,TRUE,1)*_xlfn.IFS(B2221="data_engineer",$AH$9,TRUE,1)*IF(D2221,$AH$13,$AH$14)*IF(E2221,$AH$19,$AH$20)*IF(F2221,$AH$24,$AH$25)*IF(G2221,$AH$29,$AH$30)*IF(H2221,$AH$34,$AH$35)*IF(I2221,$AH$39,$AH$40)*IF(J2221,$AH$44,$AH$45)*IF(K2221,$AH$49,$AH$50)*IF(L2221,$AH$54,$AH$55)*IF(M2221,$AH$59,$AH$60)</f>
        <v>0.000155712078200063</v>
      </c>
      <c r="Q2221">
        <f t="shared" si="340"/>
        <v>0.00210963642509239</v>
      </c>
      <c r="R2221">
        <f t="shared" si="341"/>
        <v>0</v>
      </c>
      <c r="S2221">
        <f t="shared" si="342"/>
        <v>0</v>
      </c>
      <c r="T2221">
        <f t="shared" si="343"/>
        <v>0</v>
      </c>
      <c r="U2221">
        <f t="shared" si="344"/>
        <v>0</v>
      </c>
      <c r="V2221">
        <f t="shared" si="345"/>
        <v>1</v>
      </c>
      <c r="W2221">
        <f t="shared" si="346"/>
        <v>0</v>
      </c>
      <c r="X2221">
        <f t="shared" si="347"/>
        <v>0</v>
      </c>
      <c r="Y2221">
        <f t="shared" si="348"/>
        <v>0</v>
      </c>
      <c r="Z2221">
        <f t="shared" si="349"/>
        <v>0</v>
      </c>
    </row>
    <row r="2222" spans="1:26">
      <c r="A2222">
        <v>1</v>
      </c>
      <c r="B2222" t="s">
        <v>29</v>
      </c>
      <c r="C2222" t="s">
        <v>61</v>
      </c>
      <c r="D2222">
        <v>1</v>
      </c>
      <c r="E2222">
        <v>1</v>
      </c>
      <c r="F2222">
        <v>1</v>
      </c>
      <c r="G2222">
        <v>1</v>
      </c>
      <c r="H2222">
        <v>0</v>
      </c>
      <c r="I2222">
        <v>0</v>
      </c>
      <c r="J2222">
        <v>0</v>
      </c>
      <c r="K2222">
        <v>0</v>
      </c>
      <c r="L2222">
        <v>1</v>
      </c>
      <c r="M2222">
        <v>1</v>
      </c>
      <c r="N2222">
        <f t="array" ref="N2222">$AC$2*_xlfn.IFS(B2222="data_scientist",$AD$7,TRUE,1)*_xlfn.IFS(B2222="data_analyst",$AD$8,TRUE,1)*_xlfn.IFS(B2222="data_engineer",$AD$9,TRUE,1)*IF(D2222,$AD$13,$AD$14)*IF(E2222,$AD$19,$AD$20)*IF(F2222,$AD$24,$AD$25)*IF(G2222,$AD$29,$AD$30)*IF(H2222,$AD$34,$AD$35)*IF(I2222,$AD$39,$AD$40)*IF(J2222,$AD$44,$AD$45)*IF(K2222,$AD$49,$AD$50)*IF(L2222,$AD$54,$AD$55)*IF(M2222,$AD$59,$AD$60)</f>
        <v>1.30504771738287e-5</v>
      </c>
      <c r="O2222">
        <f t="array" ref="O2222">$AD$2*_xlfn.IFS(B2222="data_scientist",$AF$7,TRUE,1)*_xlfn.IFS(B2222="data_analyst",$AF$8,TRUE,1)*_xlfn.IFS(B2222="data_engineer",$AF$9,TRUE,1)*IF(D2222,$AF$13,$AF$14)*IF(E2222,$AF$19,$AF$20)*IF(F2222,$AF$24,$AF$25)*IF(G2222,$AF$29,$AF$30)*IF(H2222,$AF$34,$AF$35)*IF(I2222,$AF$39,$AF$40)*IF(J2222,$AF$44,$AF$45)*IF(K2222,$AF$49,$AF$50)*IF(L2222,$AF$54,$AF$55)*IF(M2222,$AF$59,$AF$60)</f>
        <v>0.00278384391803821</v>
      </c>
      <c r="P2222">
        <f t="array" ref="P2222">$AE$2*_xlfn.IFS(B2222="data_scientist",$AH$7,TRUE,1)*_xlfn.IFS(B2222="data_analyst",$AH$8,TRUE,1)*_xlfn.IFS(B2222="data_engineer",$AH$9,TRUE,1)*IF(D2222,$AH$13,$AH$14)*IF(E2222,$AH$19,$AH$20)*IF(F2222,$AH$24,$AH$25)*IF(G2222,$AH$29,$AH$30)*IF(H2222,$AH$34,$AH$35)*IF(I2222,$AH$39,$AH$40)*IF(J2222,$AH$44,$AH$45)*IF(K2222,$AH$49,$AH$50)*IF(L2222,$AH$54,$AH$55)*IF(M2222,$AH$59,$AH$60)</f>
        <v>0.000112824683124258</v>
      </c>
      <c r="Q2222">
        <f t="shared" si="340"/>
        <v>0.00278384391803821</v>
      </c>
      <c r="R2222">
        <f t="shared" si="341"/>
        <v>0</v>
      </c>
      <c r="S2222">
        <f t="shared" si="342"/>
        <v>0</v>
      </c>
      <c r="T2222">
        <f t="shared" si="343"/>
        <v>0</v>
      </c>
      <c r="U2222">
        <f t="shared" si="344"/>
        <v>0</v>
      </c>
      <c r="V2222">
        <f t="shared" si="345"/>
        <v>1</v>
      </c>
      <c r="W2222">
        <f t="shared" si="346"/>
        <v>0</v>
      </c>
      <c r="X2222">
        <f t="shared" si="347"/>
        <v>0</v>
      </c>
      <c r="Y2222">
        <f t="shared" si="348"/>
        <v>0</v>
      </c>
      <c r="Z2222">
        <f t="shared" si="349"/>
        <v>0</v>
      </c>
    </row>
    <row r="2223" spans="1:26">
      <c r="A2223">
        <v>1</v>
      </c>
      <c r="B2223" t="s">
        <v>29</v>
      </c>
      <c r="C2223" t="s">
        <v>61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1</v>
      </c>
      <c r="N2223">
        <f t="array" ref="N2223">$AC$2*_xlfn.IFS(B2223="data_scientist",$AD$7,TRUE,1)*_xlfn.IFS(B2223="data_analyst",$AD$8,TRUE,1)*_xlfn.IFS(B2223="data_engineer",$AD$9,TRUE,1)*IF(D2223,$AD$13,$AD$14)*IF(E2223,$AD$19,$AD$20)*IF(F2223,$AD$24,$AD$25)*IF(G2223,$AD$29,$AD$30)*IF(H2223,$AD$34,$AD$35)*IF(I2223,$AD$39,$AD$40)*IF(J2223,$AD$44,$AD$45)*IF(K2223,$AD$49,$AD$50)*IF(L2223,$AD$54,$AD$55)*IF(M2223,$AD$59,$AD$60)</f>
        <v>0.00386754108553451</v>
      </c>
      <c r="O2223">
        <f t="array" ref="O2223">$AD$2*_xlfn.IFS(B2223="data_scientist",$AF$7,TRUE,1)*_xlfn.IFS(B2223="data_analyst",$AF$8,TRUE,1)*_xlfn.IFS(B2223="data_engineer",$AF$9,TRUE,1)*IF(D2223,$AF$13,$AF$14)*IF(E2223,$AF$19,$AF$20)*IF(F2223,$AF$24,$AF$25)*IF(G2223,$AF$29,$AF$30)*IF(H2223,$AF$34,$AF$35)*IF(I2223,$AF$39,$AF$40)*IF(J2223,$AF$44,$AF$45)*IF(K2223,$AF$49,$AF$50)*IF(L2223,$AF$54,$AF$55)*IF(M2223,$AF$59,$AF$60)</f>
        <v>0.00165449893128245</v>
      </c>
      <c r="P2223">
        <f t="array" ref="P2223">$AE$2*_xlfn.IFS(B2223="data_scientist",$AH$7,TRUE,1)*_xlfn.IFS(B2223="data_analyst",$AH$8,TRUE,1)*_xlfn.IFS(B2223="data_engineer",$AH$9,TRUE,1)*IF(D2223,$AH$13,$AH$14)*IF(E2223,$AH$19,$AH$20)*IF(F2223,$AH$24,$AH$25)*IF(G2223,$AH$29,$AH$30)*IF(H2223,$AH$34,$AH$35)*IF(I2223,$AH$39,$AH$40)*IF(J2223,$AH$44,$AH$45)*IF(K2223,$AH$49,$AH$50)*IF(L2223,$AH$54,$AH$55)*IF(M2223,$AH$59,$AH$60)</f>
        <v>0.000690274258098174</v>
      </c>
      <c r="Q2223">
        <f t="shared" si="340"/>
        <v>0.00386754108553451</v>
      </c>
      <c r="R2223">
        <f t="shared" si="341"/>
        <v>0</v>
      </c>
      <c r="S2223">
        <f t="shared" si="342"/>
        <v>0</v>
      </c>
      <c r="T2223">
        <f t="shared" si="343"/>
        <v>0</v>
      </c>
      <c r="U2223">
        <f t="shared" si="344"/>
        <v>1</v>
      </c>
      <c r="V2223">
        <f t="shared" si="345"/>
        <v>0</v>
      </c>
      <c r="W2223">
        <f t="shared" si="346"/>
        <v>0</v>
      </c>
      <c r="X2223">
        <f t="shared" si="347"/>
        <v>0</v>
      </c>
      <c r="Y2223">
        <f t="shared" si="348"/>
        <v>0</v>
      </c>
      <c r="Z2223">
        <f t="shared" si="349"/>
        <v>0</v>
      </c>
    </row>
    <row r="2224" spans="1:26">
      <c r="A2224">
        <v>1</v>
      </c>
      <c r="B2224" t="s">
        <v>29</v>
      </c>
      <c r="C2224" t="s">
        <v>61</v>
      </c>
      <c r="D2224">
        <v>1</v>
      </c>
      <c r="E2224">
        <v>1</v>
      </c>
      <c r="F2224">
        <v>1</v>
      </c>
      <c r="G2224">
        <v>1</v>
      </c>
      <c r="H2224">
        <v>0</v>
      </c>
      <c r="I2224">
        <v>1</v>
      </c>
      <c r="J2224">
        <v>1</v>
      </c>
      <c r="K2224">
        <v>0</v>
      </c>
      <c r="L2224">
        <v>0</v>
      </c>
      <c r="M2224">
        <v>1</v>
      </c>
      <c r="N2224">
        <f t="array" ref="N2224">$AC$2*_xlfn.IFS(B2224="data_scientist",$AD$7,TRUE,1)*_xlfn.IFS(B2224="data_analyst",$AD$8,TRUE,1)*_xlfn.IFS(B2224="data_engineer",$AD$9,TRUE,1)*IF(D2224,$AD$13,$AD$14)*IF(E2224,$AD$19,$AD$20)*IF(F2224,$AD$24,$AD$25)*IF(G2224,$AD$29,$AD$30)*IF(H2224,$AD$34,$AD$35)*IF(I2224,$AD$39,$AD$40)*IF(J2224,$AD$44,$AD$45)*IF(K2224,$AD$49,$AD$50)*IF(L2224,$AD$54,$AD$55)*IF(M2224,$AD$59,$AD$60)</f>
        <v>1.04384260635514e-5</v>
      </c>
      <c r="O2224">
        <f t="array" ref="O2224">$AD$2*_xlfn.IFS(B2224="data_scientist",$AF$7,TRUE,1)*_xlfn.IFS(B2224="data_analyst",$AF$8,TRUE,1)*_xlfn.IFS(B2224="data_engineer",$AF$9,TRUE,1)*IF(D2224,$AF$13,$AF$14)*IF(E2224,$AF$19,$AF$20)*IF(F2224,$AF$24,$AF$25)*IF(G2224,$AF$29,$AF$30)*IF(H2224,$AF$34,$AF$35)*IF(I2224,$AF$39,$AF$40)*IF(J2224,$AF$44,$AF$45)*IF(K2224,$AF$49,$AF$50)*IF(L2224,$AF$54,$AF$55)*IF(M2224,$AF$59,$AF$60)</f>
        <v>0.000241676583167984</v>
      </c>
      <c r="P2224">
        <f t="array" ref="P2224">$AE$2*_xlfn.IFS(B2224="data_scientist",$AH$7,TRUE,1)*_xlfn.IFS(B2224="data_analyst",$AH$8,TRUE,1)*_xlfn.IFS(B2224="data_engineer",$AH$9,TRUE,1)*IF(D2224,$AH$13,$AH$14)*IF(E2224,$AH$19,$AH$20)*IF(F2224,$AH$24,$AH$25)*IF(G2224,$AH$29,$AH$30)*IF(H2224,$AH$34,$AH$35)*IF(I2224,$AH$39,$AH$40)*IF(J2224,$AH$44,$AH$45)*IF(K2224,$AH$49,$AH$50)*IF(L2224,$AH$54,$AH$55)*IF(M2224,$AH$59,$AH$60)</f>
        <v>1.8130495123162e-5</v>
      </c>
      <c r="Q2224">
        <f t="shared" si="340"/>
        <v>0.000241676583167984</v>
      </c>
      <c r="R2224">
        <f t="shared" si="341"/>
        <v>0</v>
      </c>
      <c r="S2224">
        <f t="shared" si="342"/>
        <v>0</v>
      </c>
      <c r="T2224">
        <f t="shared" si="343"/>
        <v>0</v>
      </c>
      <c r="U2224">
        <f t="shared" si="344"/>
        <v>0</v>
      </c>
      <c r="V2224">
        <f t="shared" si="345"/>
        <v>1</v>
      </c>
      <c r="W2224">
        <f t="shared" si="346"/>
        <v>0</v>
      </c>
      <c r="X2224">
        <f t="shared" si="347"/>
        <v>0</v>
      </c>
      <c r="Y2224">
        <f t="shared" si="348"/>
        <v>0</v>
      </c>
      <c r="Z2224">
        <f t="shared" si="349"/>
        <v>0</v>
      </c>
    </row>
    <row r="2225" spans="1:26">
      <c r="A2225">
        <v>1</v>
      </c>
      <c r="B2225" t="s">
        <v>29</v>
      </c>
      <c r="C2225" t="s">
        <v>61</v>
      </c>
      <c r="D2225">
        <v>0</v>
      </c>
      <c r="E2225">
        <v>1</v>
      </c>
      <c r="F2225">
        <v>0</v>
      </c>
      <c r="G2225">
        <v>1</v>
      </c>
      <c r="H2225">
        <v>0</v>
      </c>
      <c r="I2225">
        <v>0</v>
      </c>
      <c r="J2225">
        <v>1</v>
      </c>
      <c r="K2225">
        <v>0</v>
      </c>
      <c r="L2225">
        <v>0</v>
      </c>
      <c r="M2225">
        <v>1</v>
      </c>
      <c r="N2225">
        <f t="array" ref="N2225">$AC$2*_xlfn.IFS(B2225="data_scientist",$AD$7,TRUE,1)*_xlfn.IFS(B2225="data_analyst",$AD$8,TRUE,1)*_xlfn.IFS(B2225="data_engineer",$AD$9,TRUE,1)*IF(D2225,$AD$13,$AD$14)*IF(E2225,$AD$19,$AD$20)*IF(F2225,$AD$24,$AD$25)*IF(G2225,$AD$29,$AD$30)*IF(H2225,$AD$34,$AD$35)*IF(I2225,$AD$39,$AD$40)*IF(J2225,$AD$44,$AD$45)*IF(K2225,$AD$49,$AD$50)*IF(L2225,$AD$54,$AD$55)*IF(M2225,$AD$59,$AD$60)</f>
        <v>0.000356116028644459</v>
      </c>
      <c r="O2225">
        <f t="array" ref="O2225">$AD$2*_xlfn.IFS(B2225="data_scientist",$AF$7,TRUE,1)*_xlfn.IFS(B2225="data_analyst",$AF$8,TRUE,1)*_xlfn.IFS(B2225="data_engineer",$AF$9,TRUE,1)*IF(D2225,$AF$13,$AF$14)*IF(E2225,$AF$19,$AF$20)*IF(F2225,$AF$24,$AF$25)*IF(G2225,$AF$29,$AF$30)*IF(H2225,$AF$34,$AF$35)*IF(I2225,$AF$39,$AF$40)*IF(J2225,$AF$44,$AF$45)*IF(K2225,$AF$49,$AF$50)*IF(L2225,$AF$54,$AF$55)*IF(M2225,$AF$59,$AF$60)</f>
        <v>0.000336515574314395</v>
      </c>
      <c r="P2225">
        <f t="array" ref="P2225">$AE$2*_xlfn.IFS(B2225="data_scientist",$AH$7,TRUE,1)*_xlfn.IFS(B2225="data_analyst",$AH$8,TRUE,1)*_xlfn.IFS(B2225="data_engineer",$AH$9,TRUE,1)*IF(D2225,$AH$13,$AH$14)*IF(E2225,$AH$19,$AH$20)*IF(F2225,$AH$24,$AH$25)*IF(G2225,$AH$29,$AH$30)*IF(H2225,$AH$34,$AH$35)*IF(I2225,$AH$39,$AH$40)*IF(J2225,$AH$44,$AH$45)*IF(K2225,$AH$49,$AH$50)*IF(L2225,$AH$54,$AH$55)*IF(M2225,$AH$59,$AH$60)</f>
        <v>7.11772698796518e-5</v>
      </c>
      <c r="Q2225">
        <f t="shared" si="340"/>
        <v>0.000356116028644459</v>
      </c>
      <c r="R2225">
        <f t="shared" si="341"/>
        <v>0</v>
      </c>
      <c r="S2225">
        <f t="shared" si="342"/>
        <v>0</v>
      </c>
      <c r="T2225">
        <f t="shared" si="343"/>
        <v>0</v>
      </c>
      <c r="U2225">
        <f t="shared" si="344"/>
        <v>1</v>
      </c>
      <c r="V2225">
        <f t="shared" si="345"/>
        <v>0</v>
      </c>
      <c r="W2225">
        <f t="shared" si="346"/>
        <v>0</v>
      </c>
      <c r="X2225">
        <f t="shared" si="347"/>
        <v>0</v>
      </c>
      <c r="Y2225">
        <f t="shared" si="348"/>
        <v>0</v>
      </c>
      <c r="Z2225">
        <f t="shared" si="349"/>
        <v>0</v>
      </c>
    </row>
    <row r="2226" spans="1:26">
      <c r="A2226">
        <v>1</v>
      </c>
      <c r="B2226" t="s">
        <v>29</v>
      </c>
      <c r="C2226" t="s">
        <v>61</v>
      </c>
      <c r="D2226">
        <v>1</v>
      </c>
      <c r="E2226">
        <v>1</v>
      </c>
      <c r="F2226">
        <v>1</v>
      </c>
      <c r="G2226">
        <v>1</v>
      </c>
      <c r="H2226">
        <v>0</v>
      </c>
      <c r="I2226">
        <v>0</v>
      </c>
      <c r="J2226">
        <v>1</v>
      </c>
      <c r="K2226">
        <v>1</v>
      </c>
      <c r="L2226">
        <v>0</v>
      </c>
      <c r="M2226">
        <v>1</v>
      </c>
      <c r="N2226">
        <f t="array" ref="N2226">$AC$2*_xlfn.IFS(B2226="data_scientist",$AD$7,TRUE,1)*_xlfn.IFS(B2226="data_analyst",$AD$8,TRUE,1)*_xlfn.IFS(B2226="data_engineer",$AD$9,TRUE,1)*IF(D2226,$AD$13,$AD$14)*IF(E2226,$AD$19,$AD$20)*IF(F2226,$AD$24,$AD$25)*IF(G2226,$AD$29,$AD$30)*IF(H2226,$AD$34,$AD$35)*IF(I2226,$AD$39,$AD$40)*IF(J2226,$AD$44,$AD$45)*IF(K2226,$AD$49,$AD$50)*IF(L2226,$AD$54,$AD$55)*IF(M2226,$AD$59,$AD$60)</f>
        <v>1.46419987183706e-6</v>
      </c>
      <c r="O2226">
        <f t="array" ref="O2226">$AD$2*_xlfn.IFS(B2226="data_scientist",$AF$7,TRUE,1)*_xlfn.IFS(B2226="data_analyst",$AF$8,TRUE,1)*_xlfn.IFS(B2226="data_engineer",$AF$9,TRUE,1)*IF(D2226,$AF$13,$AF$14)*IF(E2226,$AF$19,$AF$20)*IF(F2226,$AF$24,$AF$25)*IF(G2226,$AF$29,$AF$30)*IF(H2226,$AF$34,$AF$35)*IF(I2226,$AF$39,$AF$40)*IF(J2226,$AF$44,$AF$45)*IF(K2226,$AF$49,$AF$50)*IF(L2226,$AF$54,$AF$55)*IF(M2226,$AF$59,$AF$60)</f>
        <v>0.00062241713816352</v>
      </c>
      <c r="P2226">
        <f t="array" ref="P2226">$AE$2*_xlfn.IFS(B2226="data_scientist",$AH$7,TRUE,1)*_xlfn.IFS(B2226="data_analyst",$AH$8,TRUE,1)*_xlfn.IFS(B2226="data_engineer",$AH$9,TRUE,1)*IF(D2226,$AH$13,$AH$14)*IF(E2226,$AH$19,$AH$20)*IF(F2226,$AH$24,$AH$25)*IF(G2226,$AH$29,$AH$30)*IF(H2226,$AH$34,$AH$35)*IF(I2226,$AH$39,$AH$40)*IF(J2226,$AH$44,$AH$45)*IF(K2226,$AH$49,$AH$50)*IF(L2226,$AH$54,$AH$55)*IF(M2226,$AH$59,$AH$60)</f>
        <v>2.43278602469122e-5</v>
      </c>
      <c r="Q2226">
        <f t="shared" si="340"/>
        <v>0.00062241713816352</v>
      </c>
      <c r="R2226">
        <f t="shared" si="341"/>
        <v>0</v>
      </c>
      <c r="S2226">
        <f t="shared" si="342"/>
        <v>0</v>
      </c>
      <c r="T2226">
        <f t="shared" si="343"/>
        <v>0</v>
      </c>
      <c r="U2226">
        <f t="shared" si="344"/>
        <v>0</v>
      </c>
      <c r="V2226">
        <f t="shared" si="345"/>
        <v>1</v>
      </c>
      <c r="W2226">
        <f t="shared" si="346"/>
        <v>0</v>
      </c>
      <c r="X2226">
        <f t="shared" si="347"/>
        <v>0</v>
      </c>
      <c r="Y2226">
        <f t="shared" si="348"/>
        <v>0</v>
      </c>
      <c r="Z2226">
        <f t="shared" si="349"/>
        <v>0</v>
      </c>
    </row>
    <row r="2227" spans="1:26">
      <c r="A2227">
        <v>1</v>
      </c>
      <c r="B2227" t="s">
        <v>29</v>
      </c>
      <c r="C2227" t="s">
        <v>61</v>
      </c>
      <c r="D2227">
        <v>1</v>
      </c>
      <c r="E2227">
        <v>1</v>
      </c>
      <c r="F2227">
        <v>1</v>
      </c>
      <c r="G2227">
        <v>1</v>
      </c>
      <c r="H2227">
        <v>0</v>
      </c>
      <c r="I2227">
        <v>0</v>
      </c>
      <c r="J2227">
        <v>0</v>
      </c>
      <c r="K2227">
        <v>1</v>
      </c>
      <c r="L2227">
        <v>1</v>
      </c>
      <c r="M2227">
        <v>1</v>
      </c>
      <c r="N2227">
        <f t="array" ref="N2227">$AC$2*_xlfn.IFS(B2227="data_scientist",$AD$7,TRUE,1)*_xlfn.IFS(B2227="data_analyst",$AD$8,TRUE,1)*_xlfn.IFS(B2227="data_engineer",$AD$9,TRUE,1)*IF(D2227,$AD$13,$AD$14)*IF(E2227,$AD$19,$AD$20)*IF(F2227,$AD$24,$AD$25)*IF(G2227,$AD$29,$AD$30)*IF(H2227,$AD$34,$AD$35)*IF(I2227,$AD$39,$AD$40)*IF(J2227,$AD$44,$AD$45)*IF(K2227,$AD$49,$AD$50)*IF(L2227,$AD$54,$AD$55)*IF(M2227,$AD$59,$AD$60)</f>
        <v>6.28560008372244e-7</v>
      </c>
      <c r="O2227">
        <f t="array" ref="O2227">$AD$2*_xlfn.IFS(B2227="data_scientist",$AF$7,TRUE,1)*_xlfn.IFS(B2227="data_analyst",$AF$8,TRUE,1)*_xlfn.IFS(B2227="data_engineer",$AF$9,TRUE,1)*IF(D2227,$AF$13,$AF$14)*IF(E2227,$AF$19,$AF$20)*IF(F2227,$AF$24,$AF$25)*IF(G2227,$AF$29,$AF$30)*IF(H2227,$AF$34,$AF$35)*IF(I2227,$AF$39,$AF$40)*IF(J2227,$AF$44,$AF$45)*IF(K2227,$AF$49,$AF$50)*IF(L2227,$AF$54,$AF$55)*IF(M2227,$AF$59,$AF$60)</f>
        <v>0.00173561486265073</v>
      </c>
      <c r="P2227">
        <f t="array" ref="P2227">$AE$2*_xlfn.IFS(B2227="data_scientist",$AH$7,TRUE,1)*_xlfn.IFS(B2227="data_analyst",$AH$8,TRUE,1)*_xlfn.IFS(B2227="data_engineer",$AH$9,TRUE,1)*IF(D2227,$AH$13,$AH$14)*IF(E2227,$AH$19,$AH$20)*IF(F2227,$AH$24,$AH$25)*IF(G2227,$AH$29,$AH$30)*IF(H2227,$AH$34,$AH$35)*IF(I2227,$AH$39,$AH$40)*IF(J2227,$AH$44,$AH$45)*IF(K2227,$AH$49,$AH$50)*IF(L2227,$AH$54,$AH$55)*IF(M2227,$AH$59,$AH$60)</f>
        <v>4.24805487067045e-5</v>
      </c>
      <c r="Q2227">
        <f t="shared" si="340"/>
        <v>0.00173561486265073</v>
      </c>
      <c r="R2227">
        <f t="shared" si="341"/>
        <v>0</v>
      </c>
      <c r="S2227">
        <f t="shared" si="342"/>
        <v>0</v>
      </c>
      <c r="T2227">
        <f t="shared" si="343"/>
        <v>0</v>
      </c>
      <c r="U2227">
        <f t="shared" si="344"/>
        <v>0</v>
      </c>
      <c r="V2227">
        <f t="shared" si="345"/>
        <v>1</v>
      </c>
      <c r="W2227">
        <f t="shared" si="346"/>
        <v>0</v>
      </c>
      <c r="X2227">
        <f t="shared" si="347"/>
        <v>0</v>
      </c>
      <c r="Y2227">
        <f t="shared" si="348"/>
        <v>0</v>
      </c>
      <c r="Z2227">
        <f t="shared" si="349"/>
        <v>0</v>
      </c>
    </row>
    <row r="2228" spans="1:26">
      <c r="A2228">
        <v>1</v>
      </c>
      <c r="B2228" t="s">
        <v>29</v>
      </c>
      <c r="C2228" t="s">
        <v>61</v>
      </c>
      <c r="D2228">
        <v>1</v>
      </c>
      <c r="E2228">
        <v>1</v>
      </c>
      <c r="F2228">
        <v>1</v>
      </c>
      <c r="G2228">
        <v>1</v>
      </c>
      <c r="H2228">
        <v>1</v>
      </c>
      <c r="I2228">
        <v>1</v>
      </c>
      <c r="J2228">
        <v>0</v>
      </c>
      <c r="K2228">
        <v>0</v>
      </c>
      <c r="L2228">
        <v>0</v>
      </c>
      <c r="M2228">
        <v>1</v>
      </c>
      <c r="N2228">
        <f t="array" ref="N2228">$AC$2*_xlfn.IFS(B2228="data_scientist",$AD$7,TRUE,1)*_xlfn.IFS(B2228="data_analyst",$AD$8,TRUE,1)*_xlfn.IFS(B2228="data_engineer",$AD$9,TRUE,1)*IF(D2228,$AD$13,$AD$14)*IF(E2228,$AD$19,$AD$20)*IF(F2228,$AD$24,$AD$25)*IF(G2228,$AD$29,$AD$30)*IF(H2228,$AD$34,$AD$35)*IF(I2228,$AD$39,$AD$40)*IF(J2228,$AD$44,$AD$45)*IF(K2228,$AD$49,$AD$50)*IF(L2228,$AD$54,$AD$55)*IF(M2228,$AD$59,$AD$60)</f>
        <v>3.53202584440972e-6</v>
      </c>
      <c r="O2228">
        <f t="array" ref="O2228">$AD$2*_xlfn.IFS(B2228="data_scientist",$AF$7,TRUE,1)*_xlfn.IFS(B2228="data_analyst",$AF$8,TRUE,1)*_xlfn.IFS(B2228="data_engineer",$AF$9,TRUE,1)*IF(D2228,$AF$13,$AF$14)*IF(E2228,$AF$19,$AF$20)*IF(F2228,$AF$24,$AF$25)*IF(G2228,$AF$29,$AF$30)*IF(H2228,$AF$34,$AF$35)*IF(I2228,$AF$39,$AF$40)*IF(J2228,$AF$44,$AF$45)*IF(K2228,$AF$49,$AF$50)*IF(L2228,$AF$54,$AF$55)*IF(M2228,$AF$59,$AF$60)</f>
        <v>0.000870431698482231</v>
      </c>
      <c r="P2228">
        <f t="array" ref="P2228">$AE$2*_xlfn.IFS(B2228="data_scientist",$AH$7,TRUE,1)*_xlfn.IFS(B2228="data_analyst",$AH$8,TRUE,1)*_xlfn.IFS(B2228="data_engineer",$AH$9,TRUE,1)*IF(D2228,$AH$13,$AH$14)*IF(E2228,$AH$19,$AH$20)*IF(F2228,$AH$24,$AH$25)*IF(G2228,$AH$29,$AH$30)*IF(H2228,$AH$34,$AH$35)*IF(I2228,$AH$39,$AH$40)*IF(J2228,$AH$44,$AH$45)*IF(K2228,$AH$49,$AH$50)*IF(L2228,$AH$54,$AH$55)*IF(M2228,$AH$59,$AH$60)</f>
        <v>4.93266911852828e-5</v>
      </c>
      <c r="Q2228">
        <f t="shared" si="340"/>
        <v>0.000870431698482231</v>
      </c>
      <c r="R2228">
        <f t="shared" si="341"/>
        <v>0</v>
      </c>
      <c r="S2228">
        <f t="shared" si="342"/>
        <v>0</v>
      </c>
      <c r="T2228">
        <f t="shared" si="343"/>
        <v>0</v>
      </c>
      <c r="U2228">
        <f t="shared" si="344"/>
        <v>0</v>
      </c>
      <c r="V2228">
        <f t="shared" si="345"/>
        <v>1</v>
      </c>
      <c r="W2228">
        <f t="shared" si="346"/>
        <v>0</v>
      </c>
      <c r="X2228">
        <f t="shared" si="347"/>
        <v>0</v>
      </c>
      <c r="Y2228">
        <f t="shared" si="348"/>
        <v>0</v>
      </c>
      <c r="Z2228">
        <f t="shared" si="349"/>
        <v>0</v>
      </c>
    </row>
    <row r="2229" spans="1:26">
      <c r="A2229">
        <v>1</v>
      </c>
      <c r="B2229" t="s">
        <v>29</v>
      </c>
      <c r="C2229" t="s">
        <v>61</v>
      </c>
      <c r="D2229">
        <v>1</v>
      </c>
      <c r="E2229">
        <v>1</v>
      </c>
      <c r="F2229">
        <v>1</v>
      </c>
      <c r="G2229">
        <v>1</v>
      </c>
      <c r="H2229">
        <v>1</v>
      </c>
      <c r="I2229">
        <v>0</v>
      </c>
      <c r="J2229">
        <v>1</v>
      </c>
      <c r="K2229">
        <v>1</v>
      </c>
      <c r="L2229">
        <v>0</v>
      </c>
      <c r="M2229">
        <v>1</v>
      </c>
      <c r="N2229">
        <f t="array" ref="N2229">$AC$2*_xlfn.IFS(B2229="data_scientist",$AD$7,TRUE,1)*_xlfn.IFS(B2229="data_analyst",$AD$8,TRUE,1)*_xlfn.IFS(B2229="data_engineer",$AD$9,TRUE,1)*IF(D2229,$AD$13,$AD$14)*IF(E2229,$AD$19,$AD$20)*IF(F2229,$AD$24,$AD$25)*IF(G2229,$AD$29,$AD$30)*IF(H2229,$AD$34,$AD$35)*IF(I2229,$AD$39,$AD$40)*IF(J2229,$AD$44,$AD$45)*IF(K2229,$AD$49,$AD$50)*IF(L2229,$AD$54,$AD$55)*IF(M2229,$AD$59,$AD$60)</f>
        <v>9.77927610479412e-8</v>
      </c>
      <c r="O2229">
        <f t="array" ref="O2229">$AD$2*_xlfn.IFS(B2229="data_scientist",$AF$7,TRUE,1)*_xlfn.IFS(B2229="data_analyst",$AF$8,TRUE,1)*_xlfn.IFS(B2229="data_engineer",$AF$9,TRUE,1)*IF(D2229,$AF$13,$AF$14)*IF(E2229,$AF$19,$AF$20)*IF(F2229,$AF$24,$AF$25)*IF(G2229,$AF$29,$AF$30)*IF(H2229,$AF$34,$AF$35)*IF(I2229,$AF$39,$AF$40)*IF(J2229,$AF$44,$AF$45)*IF(K2229,$AF$49,$AF$50)*IF(L2229,$AF$54,$AF$55)*IF(M2229,$AF$59,$AF$60)</f>
        <v>0.000449324656457826</v>
      </c>
      <c r="P2229">
        <f t="array" ref="P2229">$AE$2*_xlfn.IFS(B2229="data_scientist",$AH$7,TRUE,1)*_xlfn.IFS(B2229="data_analyst",$AH$8,TRUE,1)*_xlfn.IFS(B2229="data_engineer",$AH$9,TRUE,1)*IF(D2229,$AH$13,$AH$14)*IF(E2229,$AH$19,$AH$20)*IF(F2229,$AH$24,$AH$25)*IF(G2229,$AH$29,$AH$30)*IF(H2229,$AH$34,$AH$35)*IF(I2229,$AH$39,$AH$40)*IF(J2229,$AH$44,$AH$45)*IF(K2229,$AH$49,$AH$50)*IF(L2229,$AH$54,$AH$55)*IF(M2229,$AH$59,$AH$60)</f>
        <v>1.19505278405884e-5</v>
      </c>
      <c r="Q2229">
        <f t="shared" si="340"/>
        <v>0.000449324656457826</v>
      </c>
      <c r="R2229">
        <f t="shared" si="341"/>
        <v>0</v>
      </c>
      <c r="S2229">
        <f t="shared" si="342"/>
        <v>0</v>
      </c>
      <c r="T2229">
        <f t="shared" si="343"/>
        <v>0</v>
      </c>
      <c r="U2229">
        <f t="shared" si="344"/>
        <v>0</v>
      </c>
      <c r="V2229">
        <f t="shared" si="345"/>
        <v>1</v>
      </c>
      <c r="W2229">
        <f t="shared" si="346"/>
        <v>0</v>
      </c>
      <c r="X2229">
        <f t="shared" si="347"/>
        <v>0</v>
      </c>
      <c r="Y2229">
        <f t="shared" si="348"/>
        <v>0</v>
      </c>
      <c r="Z2229">
        <f t="shared" si="349"/>
        <v>0</v>
      </c>
    </row>
    <row r="2230" spans="1:26">
      <c r="A2230">
        <v>1</v>
      </c>
      <c r="B2230" t="s">
        <v>29</v>
      </c>
      <c r="C2230" t="s">
        <v>61</v>
      </c>
      <c r="D2230">
        <v>1</v>
      </c>
      <c r="E2230">
        <v>1</v>
      </c>
      <c r="F2230">
        <v>1</v>
      </c>
      <c r="G2230">
        <v>1</v>
      </c>
      <c r="H2230">
        <v>0</v>
      </c>
      <c r="I2230">
        <v>0</v>
      </c>
      <c r="J2230">
        <v>1</v>
      </c>
      <c r="K2230">
        <v>0</v>
      </c>
      <c r="L2230">
        <v>0</v>
      </c>
      <c r="M2230">
        <v>1</v>
      </c>
      <c r="N2230">
        <f t="array" ref="N2230">$AC$2*_xlfn.IFS(B2230="data_scientist",$AD$7,TRUE,1)*_xlfn.IFS(B2230="data_analyst",$AD$8,TRUE,1)*_xlfn.IFS(B2230="data_engineer",$AD$9,TRUE,1)*IF(D2230,$AD$13,$AD$14)*IF(E2230,$AD$19,$AD$20)*IF(F2230,$AD$24,$AD$25)*IF(G2230,$AD$29,$AD$30)*IF(H2230,$AD$34,$AD$35)*IF(I2230,$AD$39,$AD$40)*IF(J2230,$AD$44,$AD$45)*IF(K2230,$AD$49,$AD$50)*IF(L2230,$AD$54,$AD$55)*IF(M2230,$AD$59,$AD$60)</f>
        <v>3.04004498390171e-5</v>
      </c>
      <c r="O2230">
        <f t="array" ref="O2230">$AD$2*_xlfn.IFS(B2230="data_scientist",$AF$7,TRUE,1)*_xlfn.IFS(B2230="data_analyst",$AF$8,TRUE,1)*_xlfn.IFS(B2230="data_engineer",$AF$9,TRUE,1)*IF(D2230,$AF$13,$AF$14)*IF(E2230,$AF$19,$AF$20)*IF(F2230,$AF$24,$AF$25)*IF(G2230,$AF$29,$AF$30)*IF(H2230,$AF$34,$AF$35)*IF(I2230,$AF$39,$AF$40)*IF(J2230,$AF$44,$AF$45)*IF(K2230,$AF$49,$AF$50)*IF(L2230,$AF$54,$AF$55)*IF(M2230,$AF$59,$AF$60)</f>
        <v>0.000998327567852792</v>
      </c>
      <c r="P2230">
        <f t="array" ref="P2230">$AE$2*_xlfn.IFS(B2230="data_scientist",$AH$7,TRUE,1)*_xlfn.IFS(B2230="data_analyst",$AH$8,TRUE,1)*_xlfn.IFS(B2230="data_engineer",$AH$9,TRUE,1)*IF(D2230,$AH$13,$AH$14)*IF(E2230,$AH$19,$AH$20)*IF(F2230,$AH$24,$AH$25)*IF(G2230,$AH$29,$AH$30)*IF(H2230,$AH$34,$AH$35)*IF(I2230,$AH$39,$AH$40)*IF(J2230,$AH$44,$AH$45)*IF(K2230,$AH$49,$AH$50)*IF(L2230,$AH$54,$AH$55)*IF(M2230,$AH$59,$AH$60)</f>
        <v>6.46127040966377e-5</v>
      </c>
      <c r="Q2230">
        <f t="shared" si="340"/>
        <v>0.000998327567852792</v>
      </c>
      <c r="R2230">
        <f t="shared" si="341"/>
        <v>0</v>
      </c>
      <c r="S2230">
        <f t="shared" si="342"/>
        <v>0</v>
      </c>
      <c r="T2230">
        <f t="shared" si="343"/>
        <v>0</v>
      </c>
      <c r="U2230">
        <f t="shared" si="344"/>
        <v>0</v>
      </c>
      <c r="V2230">
        <f t="shared" si="345"/>
        <v>1</v>
      </c>
      <c r="W2230">
        <f t="shared" si="346"/>
        <v>0</v>
      </c>
      <c r="X2230">
        <f t="shared" si="347"/>
        <v>0</v>
      </c>
      <c r="Y2230">
        <f t="shared" si="348"/>
        <v>0</v>
      </c>
      <c r="Z2230">
        <f t="shared" si="349"/>
        <v>0</v>
      </c>
    </row>
    <row r="2231" spans="1:26">
      <c r="A2231">
        <v>1</v>
      </c>
      <c r="B2231" t="s">
        <v>29</v>
      </c>
      <c r="C2231" t="s">
        <v>61</v>
      </c>
      <c r="D2231">
        <v>1</v>
      </c>
      <c r="E2231">
        <v>0</v>
      </c>
      <c r="F2231">
        <v>1</v>
      </c>
      <c r="G2231">
        <v>1</v>
      </c>
      <c r="H2231">
        <v>0</v>
      </c>
      <c r="I2231">
        <v>0</v>
      </c>
      <c r="J2231">
        <v>0</v>
      </c>
      <c r="K2231">
        <v>0</v>
      </c>
      <c r="L2231">
        <v>1</v>
      </c>
      <c r="M2231">
        <v>1</v>
      </c>
      <c r="N2231">
        <f t="array" ref="N2231">$AC$2*_xlfn.IFS(B2231="data_scientist",$AD$7,TRUE,1)*_xlfn.IFS(B2231="data_analyst",$AD$8,TRUE,1)*_xlfn.IFS(B2231="data_engineer",$AD$9,TRUE,1)*IF(D2231,$AD$13,$AD$14)*IF(E2231,$AD$19,$AD$20)*IF(F2231,$AD$24,$AD$25)*IF(G2231,$AD$29,$AD$30)*IF(H2231,$AD$34,$AD$35)*IF(I2231,$AD$39,$AD$40)*IF(J2231,$AD$44,$AD$45)*IF(K2231,$AD$49,$AD$50)*IF(L2231,$AD$54,$AD$55)*IF(M2231,$AD$59,$AD$60)</f>
        <v>1.00164068461061e-5</v>
      </c>
      <c r="O2231">
        <f t="array" ref="O2231">$AD$2*_xlfn.IFS(B2231="data_scientist",$AF$7,TRUE,1)*_xlfn.IFS(B2231="data_analyst",$AF$8,TRUE,1)*_xlfn.IFS(B2231="data_engineer",$AF$9,TRUE,1)*IF(D2231,$AF$13,$AF$14)*IF(E2231,$AF$19,$AF$20)*IF(F2231,$AF$24,$AF$25)*IF(G2231,$AF$29,$AF$30)*IF(H2231,$AF$34,$AF$35)*IF(I2231,$AF$39,$AF$40)*IF(J2231,$AF$44,$AF$45)*IF(K2231,$AF$49,$AF$50)*IF(L2231,$AF$54,$AF$55)*IF(M2231,$AF$59,$AF$60)</f>
        <v>0.00239986544658466</v>
      </c>
      <c r="P2231">
        <f t="array" ref="P2231">$AE$2*_xlfn.IFS(B2231="data_scientist",$AH$7,TRUE,1)*_xlfn.IFS(B2231="data_analyst",$AH$8,TRUE,1)*_xlfn.IFS(B2231="data_engineer",$AH$9,TRUE,1)*IF(D2231,$AH$13,$AH$14)*IF(E2231,$AH$19,$AH$20)*IF(F2231,$AH$24,$AH$25)*IF(G2231,$AH$29,$AH$30)*IF(H2231,$AH$34,$AH$35)*IF(I2231,$AH$39,$AH$40)*IF(J2231,$AH$44,$AH$45)*IF(K2231,$AH$49,$AH$50)*IF(L2231,$AH$54,$AH$55)*IF(M2231,$AH$59,$AH$60)</f>
        <v>0.000106377558374301</v>
      </c>
      <c r="Q2231">
        <f t="shared" si="340"/>
        <v>0.00239986544658466</v>
      </c>
      <c r="R2231">
        <f t="shared" si="341"/>
        <v>0</v>
      </c>
      <c r="S2231">
        <f t="shared" si="342"/>
        <v>0</v>
      </c>
      <c r="T2231">
        <f t="shared" si="343"/>
        <v>0</v>
      </c>
      <c r="U2231">
        <f t="shared" si="344"/>
        <v>0</v>
      </c>
      <c r="V2231">
        <f t="shared" si="345"/>
        <v>1</v>
      </c>
      <c r="W2231">
        <f t="shared" si="346"/>
        <v>0</v>
      </c>
      <c r="X2231">
        <f t="shared" si="347"/>
        <v>0</v>
      </c>
      <c r="Y2231">
        <f t="shared" si="348"/>
        <v>0</v>
      </c>
      <c r="Z2231">
        <f t="shared" si="349"/>
        <v>0</v>
      </c>
    </row>
    <row r="2232" spans="1:26">
      <c r="A2232">
        <v>1</v>
      </c>
      <c r="B2232" t="s">
        <v>29</v>
      </c>
      <c r="C2232" t="s">
        <v>61</v>
      </c>
      <c r="D2232">
        <v>1</v>
      </c>
      <c r="E2232">
        <v>1</v>
      </c>
      <c r="F2232">
        <v>1</v>
      </c>
      <c r="G2232">
        <v>0</v>
      </c>
      <c r="H2232">
        <v>1</v>
      </c>
      <c r="I2232">
        <v>0</v>
      </c>
      <c r="J2232">
        <v>0</v>
      </c>
      <c r="K2232">
        <v>1</v>
      </c>
      <c r="L2232">
        <v>1</v>
      </c>
      <c r="M2232">
        <v>1</v>
      </c>
      <c r="N2232">
        <f t="array" ref="N2232">$AC$2*_xlfn.IFS(B2232="data_scientist",$AD$7,TRUE,1)*_xlfn.IFS(B2232="data_analyst",$AD$8,TRUE,1)*_xlfn.IFS(B2232="data_engineer",$AD$9,TRUE,1)*IF(D2232,$AD$13,$AD$14)*IF(E2232,$AD$19,$AD$20)*IF(F2232,$AD$24,$AD$25)*IF(G2232,$AD$29,$AD$30)*IF(H2232,$AD$34,$AD$35)*IF(I2232,$AD$39,$AD$40)*IF(J2232,$AD$44,$AD$45)*IF(K2232,$AD$49,$AD$50)*IF(L2232,$AD$54,$AD$55)*IF(M2232,$AD$59,$AD$60)</f>
        <v>1.17254205714042e-7</v>
      </c>
      <c r="O2232">
        <f t="array" ref="O2232">$AD$2*_xlfn.IFS(B2232="data_scientist",$AF$7,TRUE,1)*_xlfn.IFS(B2232="data_analyst",$AF$8,TRUE,1)*_xlfn.IFS(B2232="data_engineer",$AF$9,TRUE,1)*IF(D2232,$AF$13,$AF$14)*IF(E2232,$AF$19,$AF$20)*IF(F2232,$AF$24,$AF$25)*IF(G2232,$AF$29,$AF$30)*IF(H2232,$AF$34,$AF$35)*IF(I2232,$AF$39,$AF$40)*IF(J2232,$AF$44,$AF$45)*IF(K2232,$AF$49,$AF$50)*IF(L2232,$AF$54,$AF$55)*IF(M2232,$AF$59,$AF$60)</f>
        <v>0.00143228671279663</v>
      </c>
      <c r="P2232">
        <f t="array" ref="P2232">$AE$2*_xlfn.IFS(B2232="data_scientist",$AH$7,TRUE,1)*_xlfn.IFS(B2232="data_analyst",$AH$8,TRUE,1)*_xlfn.IFS(B2232="data_engineer",$AH$9,TRUE,1)*IF(D2232,$AH$13,$AH$14)*IF(E2232,$AH$19,$AH$20)*IF(F2232,$AH$24,$AH$25)*IF(G2232,$AH$29,$AH$30)*IF(H2232,$AH$34,$AH$35)*IF(I2232,$AH$39,$AH$40)*IF(J2232,$AH$44,$AH$45)*IF(K2232,$AH$49,$AH$50)*IF(L2232,$AH$54,$AH$55)*IF(M2232,$AH$59,$AH$60)</f>
        <v>3.87541847850638e-5</v>
      </c>
      <c r="Q2232">
        <f t="shared" si="340"/>
        <v>0.00143228671279663</v>
      </c>
      <c r="R2232">
        <f t="shared" si="341"/>
        <v>0</v>
      </c>
      <c r="S2232">
        <f t="shared" si="342"/>
        <v>0</v>
      </c>
      <c r="T2232">
        <f t="shared" si="343"/>
        <v>0</v>
      </c>
      <c r="U2232">
        <f t="shared" si="344"/>
        <v>0</v>
      </c>
      <c r="V2232">
        <f t="shared" si="345"/>
        <v>1</v>
      </c>
      <c r="W2232">
        <f t="shared" si="346"/>
        <v>0</v>
      </c>
      <c r="X2232">
        <f t="shared" si="347"/>
        <v>0</v>
      </c>
      <c r="Y2232">
        <f t="shared" si="348"/>
        <v>0</v>
      </c>
      <c r="Z2232">
        <f t="shared" si="349"/>
        <v>0</v>
      </c>
    </row>
    <row r="2233" spans="1:26">
      <c r="A2233">
        <v>1</v>
      </c>
      <c r="B2233" t="s">
        <v>29</v>
      </c>
      <c r="C2233" t="s">
        <v>61</v>
      </c>
      <c r="D2233">
        <v>1</v>
      </c>
      <c r="E2233">
        <v>1</v>
      </c>
      <c r="F2233">
        <v>1</v>
      </c>
      <c r="G2233">
        <v>1</v>
      </c>
      <c r="H2233">
        <v>0</v>
      </c>
      <c r="I2233">
        <v>1</v>
      </c>
      <c r="J2233">
        <v>0</v>
      </c>
      <c r="K2233">
        <v>0</v>
      </c>
      <c r="L2233">
        <v>0</v>
      </c>
      <c r="M2233">
        <v>1</v>
      </c>
      <c r="N2233">
        <f t="array" ref="N2233">$AC$2*_xlfn.IFS(B2233="data_scientist",$AD$7,TRUE,1)*_xlfn.IFS(B2233="data_analyst",$AD$8,TRUE,1)*_xlfn.IFS(B2233="data_engineer",$AD$9,TRUE,1)*IF(D2233,$AD$13,$AD$14)*IF(E2233,$AD$19,$AD$20)*IF(F2233,$AD$24,$AD$25)*IF(G2233,$AD$29,$AD$30)*IF(H2233,$AD$34,$AD$35)*IF(I2233,$AD$39,$AD$40)*IF(J2233,$AD$44,$AD$45)*IF(K2233,$AD$49,$AD$50)*IF(L2233,$AD$54,$AD$55)*IF(M2233,$AD$59,$AD$60)</f>
        <v>5.28831759456575e-5</v>
      </c>
      <c r="O2233">
        <f t="array" ref="O2233">$AD$2*_xlfn.IFS(B2233="data_scientist",$AF$7,TRUE,1)*_xlfn.IFS(B2233="data_analyst",$AF$8,TRUE,1)*_xlfn.IFS(B2233="data_engineer",$AF$9,TRUE,1)*IF(D2233,$AF$13,$AF$14)*IF(E2233,$AF$19,$AF$20)*IF(F2233,$AF$24,$AF$25)*IF(G2233,$AF$29,$AF$30)*IF(H2233,$AF$34,$AF$35)*IF(I2233,$AF$39,$AF$40)*IF(J2233,$AF$44,$AF$45)*IF(K2233,$AF$49,$AF$50)*IF(L2233,$AF$54,$AF$55)*IF(M2233,$AF$59,$AF$60)</f>
        <v>0.00120574644402354</v>
      </c>
      <c r="P2233">
        <f t="array" ref="P2233">$AE$2*_xlfn.IFS(B2233="data_scientist",$AH$7,TRUE,1)*_xlfn.IFS(B2233="data_analyst",$AH$8,TRUE,1)*_xlfn.IFS(B2233="data_engineer",$AH$9,TRUE,1)*IF(D2233,$AH$13,$AH$14)*IF(E2233,$AH$19,$AH$20)*IF(F2233,$AH$24,$AH$25)*IF(G2233,$AH$29,$AH$30)*IF(H2233,$AH$34,$AH$35)*IF(I2233,$AH$39,$AH$40)*IF(J2233,$AH$44,$AH$45)*IF(K2233,$AH$49,$AH$50)*IF(L2233,$AH$54,$AH$55)*IF(M2233,$AH$59,$AH$60)</f>
        <v>0.000100415049912897</v>
      </c>
      <c r="Q2233">
        <f t="shared" si="340"/>
        <v>0.00120574644402354</v>
      </c>
      <c r="R2233">
        <f t="shared" si="341"/>
        <v>0</v>
      </c>
      <c r="S2233">
        <f t="shared" si="342"/>
        <v>0</v>
      </c>
      <c r="T2233">
        <f t="shared" si="343"/>
        <v>0</v>
      </c>
      <c r="U2233">
        <f t="shared" si="344"/>
        <v>0</v>
      </c>
      <c r="V2233">
        <f t="shared" si="345"/>
        <v>1</v>
      </c>
      <c r="W2233">
        <f t="shared" si="346"/>
        <v>0</v>
      </c>
      <c r="X2233">
        <f t="shared" si="347"/>
        <v>0</v>
      </c>
      <c r="Y2233">
        <f t="shared" si="348"/>
        <v>0</v>
      </c>
      <c r="Z2233">
        <f t="shared" si="349"/>
        <v>0</v>
      </c>
    </row>
    <row r="2234" spans="1:26">
      <c r="A2234">
        <v>1</v>
      </c>
      <c r="B2234" t="s">
        <v>29</v>
      </c>
      <c r="C2234" t="s">
        <v>61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1</v>
      </c>
      <c r="N2234">
        <f t="array" ref="N2234">$AC$2*_xlfn.IFS(B2234="data_scientist",$AD$7,TRUE,1)*_xlfn.IFS(B2234="data_analyst",$AD$8,TRUE,1)*_xlfn.IFS(B2234="data_engineer",$AD$9,TRUE,1)*IF(D2234,$AD$13,$AD$14)*IF(E2234,$AD$19,$AD$20)*IF(F2234,$AD$24,$AD$25)*IF(G2234,$AD$29,$AD$30)*IF(H2234,$AD$34,$AD$35)*IF(I2234,$AD$39,$AD$40)*IF(J2234,$AD$44,$AD$45)*IF(K2234,$AD$49,$AD$50)*IF(L2234,$AD$54,$AD$55)*IF(M2234,$AD$59,$AD$60)</f>
        <v>0.00386754108553451</v>
      </c>
      <c r="O2234">
        <f t="array" ref="O2234">$AD$2*_xlfn.IFS(B2234="data_scientist",$AF$7,TRUE,1)*_xlfn.IFS(B2234="data_analyst",$AF$8,TRUE,1)*_xlfn.IFS(B2234="data_engineer",$AF$9,TRUE,1)*IF(D2234,$AF$13,$AF$14)*IF(E2234,$AF$19,$AF$20)*IF(F2234,$AF$24,$AF$25)*IF(G2234,$AF$29,$AF$30)*IF(H2234,$AF$34,$AF$35)*IF(I2234,$AF$39,$AF$40)*IF(J2234,$AF$44,$AF$45)*IF(K2234,$AF$49,$AF$50)*IF(L2234,$AF$54,$AF$55)*IF(M2234,$AF$59,$AF$60)</f>
        <v>0.00165449893128245</v>
      </c>
      <c r="P2234">
        <f t="array" ref="P2234">$AE$2*_xlfn.IFS(B2234="data_scientist",$AH$7,TRUE,1)*_xlfn.IFS(B2234="data_analyst",$AH$8,TRUE,1)*_xlfn.IFS(B2234="data_engineer",$AH$9,TRUE,1)*IF(D2234,$AH$13,$AH$14)*IF(E2234,$AH$19,$AH$20)*IF(F2234,$AH$24,$AH$25)*IF(G2234,$AH$29,$AH$30)*IF(H2234,$AH$34,$AH$35)*IF(I2234,$AH$39,$AH$40)*IF(J2234,$AH$44,$AH$45)*IF(K2234,$AH$49,$AH$50)*IF(L2234,$AH$54,$AH$55)*IF(M2234,$AH$59,$AH$60)</f>
        <v>0.000690274258098174</v>
      </c>
      <c r="Q2234">
        <f t="shared" si="340"/>
        <v>0.00386754108553451</v>
      </c>
      <c r="R2234">
        <f t="shared" si="341"/>
        <v>0</v>
      </c>
      <c r="S2234">
        <f t="shared" si="342"/>
        <v>0</v>
      </c>
      <c r="T2234">
        <f t="shared" si="343"/>
        <v>0</v>
      </c>
      <c r="U2234">
        <f t="shared" si="344"/>
        <v>1</v>
      </c>
      <c r="V2234">
        <f t="shared" si="345"/>
        <v>0</v>
      </c>
      <c r="W2234">
        <f t="shared" si="346"/>
        <v>0</v>
      </c>
      <c r="X2234">
        <f t="shared" si="347"/>
        <v>0</v>
      </c>
      <c r="Y2234">
        <f t="shared" si="348"/>
        <v>0</v>
      </c>
      <c r="Z2234">
        <f t="shared" si="349"/>
        <v>0</v>
      </c>
    </row>
    <row r="2235" spans="1:26">
      <c r="A2235">
        <v>1</v>
      </c>
      <c r="B2235" t="s">
        <v>29</v>
      </c>
      <c r="C2235" t="s">
        <v>61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1</v>
      </c>
      <c r="N2235">
        <f t="array" ref="N2235">$AC$2*_xlfn.IFS(B2235="data_scientist",$AD$7,TRUE,1)*_xlfn.IFS(B2235="data_analyst",$AD$8,TRUE,1)*_xlfn.IFS(B2235="data_engineer",$AD$9,TRUE,1)*IF(D2235,$AD$13,$AD$14)*IF(E2235,$AD$19,$AD$20)*IF(F2235,$AD$24,$AD$25)*IF(G2235,$AD$29,$AD$30)*IF(H2235,$AD$34,$AD$35)*IF(I2235,$AD$39,$AD$40)*IF(J2235,$AD$44,$AD$45)*IF(K2235,$AD$49,$AD$50)*IF(L2235,$AD$54,$AD$55)*IF(M2235,$AD$59,$AD$60)</f>
        <v>0.00386754108553451</v>
      </c>
      <c r="O2235">
        <f t="array" ref="O2235">$AD$2*_xlfn.IFS(B2235="data_scientist",$AF$7,TRUE,1)*_xlfn.IFS(B2235="data_analyst",$AF$8,TRUE,1)*_xlfn.IFS(B2235="data_engineer",$AF$9,TRUE,1)*IF(D2235,$AF$13,$AF$14)*IF(E2235,$AF$19,$AF$20)*IF(F2235,$AF$24,$AF$25)*IF(G2235,$AF$29,$AF$30)*IF(H2235,$AF$34,$AF$35)*IF(I2235,$AF$39,$AF$40)*IF(J2235,$AF$44,$AF$45)*IF(K2235,$AF$49,$AF$50)*IF(L2235,$AF$54,$AF$55)*IF(M2235,$AF$59,$AF$60)</f>
        <v>0.00165449893128245</v>
      </c>
      <c r="P2235">
        <f t="array" ref="P2235">$AE$2*_xlfn.IFS(B2235="data_scientist",$AH$7,TRUE,1)*_xlfn.IFS(B2235="data_analyst",$AH$8,TRUE,1)*_xlfn.IFS(B2235="data_engineer",$AH$9,TRUE,1)*IF(D2235,$AH$13,$AH$14)*IF(E2235,$AH$19,$AH$20)*IF(F2235,$AH$24,$AH$25)*IF(G2235,$AH$29,$AH$30)*IF(H2235,$AH$34,$AH$35)*IF(I2235,$AH$39,$AH$40)*IF(J2235,$AH$44,$AH$45)*IF(K2235,$AH$49,$AH$50)*IF(L2235,$AH$54,$AH$55)*IF(M2235,$AH$59,$AH$60)</f>
        <v>0.000690274258098174</v>
      </c>
      <c r="Q2235">
        <f t="shared" si="340"/>
        <v>0.00386754108553451</v>
      </c>
      <c r="R2235">
        <f t="shared" si="341"/>
        <v>0</v>
      </c>
      <c r="S2235">
        <f t="shared" si="342"/>
        <v>0</v>
      </c>
      <c r="T2235">
        <f t="shared" si="343"/>
        <v>0</v>
      </c>
      <c r="U2235">
        <f t="shared" si="344"/>
        <v>1</v>
      </c>
      <c r="V2235">
        <f t="shared" si="345"/>
        <v>0</v>
      </c>
      <c r="W2235">
        <f t="shared" si="346"/>
        <v>0</v>
      </c>
      <c r="X2235">
        <f t="shared" si="347"/>
        <v>0</v>
      </c>
      <c r="Y2235">
        <f t="shared" si="348"/>
        <v>0</v>
      </c>
      <c r="Z2235">
        <f t="shared" si="349"/>
        <v>0</v>
      </c>
    </row>
    <row r="2236" spans="1:26">
      <c r="A2236">
        <v>1</v>
      </c>
      <c r="B2236" t="s">
        <v>29</v>
      </c>
      <c r="C2236" t="s">
        <v>61</v>
      </c>
      <c r="D2236">
        <v>0</v>
      </c>
      <c r="E2236">
        <v>0</v>
      </c>
      <c r="F2236">
        <v>1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1</v>
      </c>
      <c r="N2236">
        <f t="array" ref="N2236">$AC$2*_xlfn.IFS(B2236="data_scientist",$AD$7,TRUE,1)*_xlfn.IFS(B2236="data_analyst",$AD$8,TRUE,1)*_xlfn.IFS(B2236="data_engineer",$AD$9,TRUE,1)*IF(D2236,$AD$13,$AD$14)*IF(E2236,$AD$19,$AD$20)*IF(F2236,$AD$24,$AD$25)*IF(G2236,$AD$29,$AD$30)*IF(H2236,$AD$34,$AD$35)*IF(I2236,$AD$39,$AD$40)*IF(J2236,$AD$44,$AD$45)*IF(K2236,$AD$49,$AD$50)*IF(L2236,$AD$54,$AD$55)*IF(M2236,$AD$59,$AD$60)</f>
        <v>0.000703666674082314</v>
      </c>
      <c r="O2236">
        <f t="array" ref="O2236">$AD$2*_xlfn.IFS(B2236="data_scientist",$AF$7,TRUE,1)*_xlfn.IFS(B2236="data_analyst",$AF$8,TRUE,1)*_xlfn.IFS(B2236="data_engineer",$AF$9,TRUE,1)*IF(D2236,$AF$13,$AF$14)*IF(E2236,$AF$19,$AF$20)*IF(F2236,$AF$24,$AF$25)*IF(G2236,$AF$29,$AF$30)*IF(H2236,$AF$34,$AF$35)*IF(I2236,$AF$39,$AF$40)*IF(J2236,$AF$44,$AF$45)*IF(K2236,$AF$49,$AF$50)*IF(L2236,$AF$54,$AF$55)*IF(M2236,$AF$59,$AF$60)</f>
        <v>0.00188211332027134</v>
      </c>
      <c r="P2236">
        <f t="array" ref="P2236">$AE$2*_xlfn.IFS(B2236="data_scientist",$AH$7,TRUE,1)*_xlfn.IFS(B2236="data_analyst",$AH$8,TRUE,1)*_xlfn.IFS(B2236="data_engineer",$AH$9,TRUE,1)*IF(D2236,$AH$13,$AH$14)*IF(E2236,$AH$19,$AH$20)*IF(F2236,$AH$24,$AH$25)*IF(G2236,$AH$29,$AH$30)*IF(H2236,$AH$34,$AH$35)*IF(I2236,$AH$39,$AH$40)*IF(J2236,$AH$44,$AH$45)*IF(K2236,$AH$49,$AH$50)*IF(L2236,$AH$54,$AH$55)*IF(M2236,$AH$59,$AH$60)</f>
        <v>0.000471573503057169</v>
      </c>
      <c r="Q2236">
        <f t="shared" si="340"/>
        <v>0.00188211332027134</v>
      </c>
      <c r="R2236">
        <f t="shared" si="341"/>
        <v>0</v>
      </c>
      <c r="S2236">
        <f t="shared" si="342"/>
        <v>0</v>
      </c>
      <c r="T2236">
        <f t="shared" si="343"/>
        <v>0</v>
      </c>
      <c r="U2236">
        <f t="shared" si="344"/>
        <v>0</v>
      </c>
      <c r="V2236">
        <f t="shared" si="345"/>
        <v>1</v>
      </c>
      <c r="W2236">
        <f t="shared" si="346"/>
        <v>0</v>
      </c>
      <c r="X2236">
        <f t="shared" si="347"/>
        <v>0</v>
      </c>
      <c r="Y2236">
        <f t="shared" si="348"/>
        <v>0</v>
      </c>
      <c r="Z2236">
        <f t="shared" si="349"/>
        <v>0</v>
      </c>
    </row>
    <row r="2237" spans="1:26">
      <c r="A2237">
        <v>1</v>
      </c>
      <c r="B2237" t="s">
        <v>29</v>
      </c>
      <c r="C2237" t="s">
        <v>61</v>
      </c>
      <c r="D2237">
        <v>1</v>
      </c>
      <c r="E2237">
        <v>0</v>
      </c>
      <c r="F2237">
        <v>1</v>
      </c>
      <c r="G2237">
        <v>1</v>
      </c>
      <c r="H2237">
        <v>1</v>
      </c>
      <c r="I2237">
        <v>1</v>
      </c>
      <c r="J2237">
        <v>1</v>
      </c>
      <c r="K2237">
        <v>1</v>
      </c>
      <c r="L2237">
        <v>0</v>
      </c>
      <c r="M2237">
        <v>1</v>
      </c>
      <c r="N2237">
        <f t="array" ref="N2237">$AC$2*_xlfn.IFS(B2237="data_scientist",$AD$7,TRUE,1)*_xlfn.IFS(B2237="data_analyst",$AD$8,TRUE,1)*_xlfn.IFS(B2237="data_engineer",$AD$9,TRUE,1)*IF(D2237,$AD$13,$AD$14)*IF(E2237,$AD$19,$AD$20)*IF(F2237,$AD$24,$AD$25)*IF(G2237,$AD$29,$AD$30)*IF(H2237,$AD$34,$AD$35)*IF(I2237,$AD$39,$AD$40)*IF(J2237,$AD$44,$AD$45)*IF(K2237,$AD$49,$AD$50)*IF(L2237,$AD$54,$AD$55)*IF(M2237,$AD$59,$AD$60)</f>
        <v>2.57719501408068e-8</v>
      </c>
      <c r="O2237">
        <f t="array" ref="O2237">$AD$2*_xlfn.IFS(B2237="data_scientist",$AF$7,TRUE,1)*_xlfn.IFS(B2237="data_analyst",$AF$8,TRUE,1)*_xlfn.IFS(B2237="data_engineer",$AF$9,TRUE,1)*IF(D2237,$AF$13,$AF$14)*IF(E2237,$AF$19,$AF$20)*IF(F2237,$AF$24,$AF$25)*IF(G2237,$AF$29,$AF$30)*IF(H2237,$AF$34,$AF$35)*IF(I2237,$AF$39,$AF$40)*IF(J2237,$AF$44,$AF$45)*IF(K2237,$AF$49,$AF$50)*IF(L2237,$AF$54,$AF$55)*IF(M2237,$AF$59,$AF$60)</f>
        <v>9.37699684837482e-5</v>
      </c>
      <c r="P2237">
        <f t="array" ref="P2237">$AE$2*_xlfn.IFS(B2237="data_scientist",$AH$7,TRUE,1)*_xlfn.IFS(B2237="data_analyst",$AH$8,TRUE,1)*_xlfn.IFS(B2237="data_engineer",$AH$9,TRUE,1)*IF(D2237,$AH$13,$AH$14)*IF(E2237,$AH$19,$AH$20)*IF(F2237,$AH$24,$AH$25)*IF(G2237,$AH$29,$AH$30)*IF(H2237,$AH$34,$AH$35)*IF(I2237,$AH$39,$AH$40)*IF(J2237,$AH$44,$AH$45)*IF(K2237,$AH$49,$AH$50)*IF(L2237,$AH$54,$AH$55)*IF(M2237,$AH$59,$AH$60)</f>
        <v>3.16172964176343e-6</v>
      </c>
      <c r="Q2237">
        <f t="shared" si="340"/>
        <v>9.37699684837482e-5</v>
      </c>
      <c r="R2237">
        <f t="shared" si="341"/>
        <v>0</v>
      </c>
      <c r="S2237">
        <f t="shared" si="342"/>
        <v>0</v>
      </c>
      <c r="T2237">
        <f t="shared" si="343"/>
        <v>0</v>
      </c>
      <c r="U2237">
        <f t="shared" si="344"/>
        <v>0</v>
      </c>
      <c r="V2237">
        <f t="shared" si="345"/>
        <v>1</v>
      </c>
      <c r="W2237">
        <f t="shared" si="346"/>
        <v>0</v>
      </c>
      <c r="X2237">
        <f t="shared" si="347"/>
        <v>0</v>
      </c>
      <c r="Y2237">
        <f t="shared" si="348"/>
        <v>0</v>
      </c>
      <c r="Z2237">
        <f t="shared" si="349"/>
        <v>0</v>
      </c>
    </row>
    <row r="2238" spans="1:26">
      <c r="A2238">
        <v>1</v>
      </c>
      <c r="B2238" t="s">
        <v>29</v>
      </c>
      <c r="C2238" t="s">
        <v>61</v>
      </c>
      <c r="D2238">
        <v>1</v>
      </c>
      <c r="E2238">
        <v>0</v>
      </c>
      <c r="F2238">
        <v>1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1</v>
      </c>
      <c r="N2238">
        <f t="array" ref="N2238">$AC$2*_xlfn.IFS(B2238="data_scientist",$AD$7,TRUE,1)*_xlfn.IFS(B2238="data_analyst",$AD$8,TRUE,1)*_xlfn.IFS(B2238="data_engineer",$AD$9,TRUE,1)*IF(D2238,$AD$13,$AD$14)*IF(E2238,$AD$19,$AD$20)*IF(F2238,$AD$24,$AD$25)*IF(G2238,$AD$29,$AD$30)*IF(H2238,$AD$34,$AD$35)*IF(I2238,$AD$39,$AD$40)*IF(J2238,$AD$44,$AD$45)*IF(K2238,$AD$49,$AD$50)*IF(L2238,$AD$54,$AD$55)*IF(M2238,$AD$59,$AD$60)</f>
        <v>0.000330159215856343</v>
      </c>
      <c r="O2238">
        <f t="array" ref="O2238">$AD$2*_xlfn.IFS(B2238="data_scientist",$AF$7,TRUE,1)*_xlfn.IFS(B2238="data_analyst",$AF$8,TRUE,1)*_xlfn.IFS(B2238="data_engineer",$AF$9,TRUE,1)*IF(D2238,$AF$13,$AF$14)*IF(E2238,$AF$19,$AF$20)*IF(F2238,$AF$24,$AF$25)*IF(G2238,$AF$29,$AF$30)*IF(H2238,$AF$34,$AF$35)*IF(I2238,$AF$39,$AF$40)*IF(J2238,$AF$44,$AF$45)*IF(K2238,$AF$49,$AF$50)*IF(L2238,$AF$54,$AF$55)*IF(M2238,$AF$59,$AF$60)</f>
        <v>0.00490833714738888</v>
      </c>
      <c r="P2238">
        <f t="array" ref="P2238">$AE$2*_xlfn.IFS(B2238="data_scientist",$AH$7,TRUE,1)*_xlfn.IFS(B2238="data_analyst",$AH$8,TRUE,1)*_xlfn.IFS(B2238="data_engineer",$AH$9,TRUE,1)*IF(D2238,$AH$13,$AH$14)*IF(E2238,$AH$19,$AH$20)*IF(F2238,$AH$24,$AH$25)*IF(G2238,$AH$29,$AH$30)*IF(H2238,$AH$34,$AH$35)*IF(I2238,$AH$39,$AH$40)*IF(J2238,$AH$44,$AH$45)*IF(K2238,$AH$49,$AH$50)*IF(L2238,$AH$54,$AH$55)*IF(M2238,$AH$59,$AH$60)</f>
        <v>0.000626611367075964</v>
      </c>
      <c r="Q2238">
        <f t="shared" si="340"/>
        <v>0.00490833714738888</v>
      </c>
      <c r="R2238">
        <f t="shared" si="341"/>
        <v>0</v>
      </c>
      <c r="S2238">
        <f t="shared" si="342"/>
        <v>0</v>
      </c>
      <c r="T2238">
        <f t="shared" si="343"/>
        <v>0</v>
      </c>
      <c r="U2238">
        <f t="shared" si="344"/>
        <v>0</v>
      </c>
      <c r="V2238">
        <f t="shared" si="345"/>
        <v>1</v>
      </c>
      <c r="W2238">
        <f t="shared" si="346"/>
        <v>0</v>
      </c>
      <c r="X2238">
        <f t="shared" si="347"/>
        <v>0</v>
      </c>
      <c r="Y2238">
        <f t="shared" si="348"/>
        <v>0</v>
      </c>
      <c r="Z2238">
        <f t="shared" si="349"/>
        <v>0</v>
      </c>
    </row>
    <row r="2239" spans="1:26">
      <c r="A2239">
        <v>1</v>
      </c>
      <c r="B2239" t="s">
        <v>29</v>
      </c>
      <c r="C2239" t="s">
        <v>61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1</v>
      </c>
      <c r="K2239">
        <v>0</v>
      </c>
      <c r="L2239">
        <v>0</v>
      </c>
      <c r="M2239">
        <v>0</v>
      </c>
      <c r="N2239">
        <f t="array" ref="N2239">$AC$2*_xlfn.IFS(B2239="data_scientist",$AD$7,TRUE,1)*_xlfn.IFS(B2239="data_analyst",$AD$8,TRUE,1)*_xlfn.IFS(B2239="data_engineer",$AD$9,TRUE,1)*IF(D2239,$AD$13,$AD$14)*IF(E2239,$AD$19,$AD$20)*IF(F2239,$AD$24,$AD$25)*IF(G2239,$AD$29,$AD$30)*IF(H2239,$AD$34,$AD$35)*IF(I2239,$AD$39,$AD$40)*IF(J2239,$AD$44,$AD$45)*IF(K2239,$AD$49,$AD$50)*IF(L2239,$AD$54,$AD$55)*IF(M2239,$AD$59,$AD$60)</f>
        <v>0.00015257487107456</v>
      </c>
      <c r="O2239">
        <f t="array" ref="O2239">$AD$2*_xlfn.IFS(B2239="data_scientist",$AF$7,TRUE,1)*_xlfn.IFS(B2239="data_analyst",$AF$8,TRUE,1)*_xlfn.IFS(B2239="data_engineer",$AF$9,TRUE,1)*IF(D2239,$AF$13,$AF$14)*IF(E2239,$AF$19,$AF$20)*IF(F2239,$AF$24,$AF$25)*IF(G2239,$AF$29,$AF$30)*IF(H2239,$AF$34,$AF$35)*IF(I2239,$AF$39,$AF$40)*IF(J2239,$AF$44,$AF$45)*IF(K2239,$AF$49,$AF$50)*IF(L2239,$AF$54,$AF$55)*IF(M2239,$AF$59,$AF$60)</f>
        <v>1.93944234278591e-5</v>
      </c>
      <c r="P2239">
        <f t="array" ref="P2239">$AE$2*_xlfn.IFS(B2239="data_scientist",$AH$7,TRUE,1)*_xlfn.IFS(B2239="data_analyst",$AH$8,TRUE,1)*_xlfn.IFS(B2239="data_engineer",$AH$9,TRUE,1)*IF(D2239,$AH$13,$AH$14)*IF(E2239,$AH$19,$AH$20)*IF(F2239,$AH$24,$AH$25)*IF(G2239,$AH$29,$AH$30)*IF(H2239,$AH$34,$AH$35)*IF(I2239,$AH$39,$AH$40)*IF(J2239,$AH$44,$AH$45)*IF(K2239,$AH$49,$AH$50)*IF(L2239,$AH$54,$AH$55)*IF(M2239,$AH$59,$AH$60)</f>
        <v>1.92556698578132e-5</v>
      </c>
      <c r="Q2239">
        <f t="shared" si="340"/>
        <v>0.00015257487107456</v>
      </c>
      <c r="R2239">
        <f t="shared" si="341"/>
        <v>0</v>
      </c>
      <c r="S2239">
        <f t="shared" si="342"/>
        <v>0</v>
      </c>
      <c r="T2239">
        <f t="shared" si="343"/>
        <v>0</v>
      </c>
      <c r="U2239">
        <f t="shared" si="344"/>
        <v>1</v>
      </c>
      <c r="V2239">
        <f t="shared" si="345"/>
        <v>0</v>
      </c>
      <c r="W2239">
        <f t="shared" si="346"/>
        <v>0</v>
      </c>
      <c r="X2239">
        <f t="shared" si="347"/>
        <v>0</v>
      </c>
      <c r="Y2239">
        <f t="shared" si="348"/>
        <v>0</v>
      </c>
      <c r="Z2239">
        <f t="shared" si="349"/>
        <v>0</v>
      </c>
    </row>
    <row r="2240" spans="1:26">
      <c r="A2240">
        <v>1</v>
      </c>
      <c r="B2240" t="s">
        <v>29</v>
      </c>
      <c r="C2240" t="s">
        <v>61</v>
      </c>
      <c r="D2240">
        <v>1</v>
      </c>
      <c r="E2240">
        <v>1</v>
      </c>
      <c r="F2240">
        <v>0</v>
      </c>
      <c r="G2240">
        <v>1</v>
      </c>
      <c r="H2240">
        <v>1</v>
      </c>
      <c r="I2240">
        <v>1</v>
      </c>
      <c r="J2240">
        <v>1</v>
      </c>
      <c r="K2240">
        <v>1</v>
      </c>
      <c r="L2240">
        <v>0</v>
      </c>
      <c r="M2240">
        <v>1</v>
      </c>
      <c r="N2240">
        <f t="array" ref="N2240">$AC$2*_xlfn.IFS(B2240="data_scientist",$AD$7,TRUE,1)*_xlfn.IFS(B2240="data_analyst",$AD$8,TRUE,1)*_xlfn.IFS(B2240="data_engineer",$AD$9,TRUE,1)*IF(D2240,$AD$13,$AD$14)*IF(E2240,$AD$19,$AD$20)*IF(F2240,$AD$24,$AD$25)*IF(G2240,$AD$29,$AD$30)*IF(H2240,$AD$34,$AD$35)*IF(I2240,$AD$39,$AD$40)*IF(J2240,$AD$44,$AD$45)*IF(K2240,$AD$49,$AD$50)*IF(L2240,$AD$54,$AD$55)*IF(M2240,$AD$59,$AD$60)</f>
        <v>1.84556638035257e-7</v>
      </c>
      <c r="O2240">
        <f t="array" ref="O2240">$AD$2*_xlfn.IFS(B2240="data_scientist",$AF$7,TRUE,1)*_xlfn.IFS(B2240="data_analyst",$AF$8,TRUE,1)*_xlfn.IFS(B2240="data_engineer",$AF$9,TRUE,1)*IF(D2240,$AF$13,$AF$14)*IF(E2240,$AF$19,$AF$20)*IF(F2240,$AF$24,$AF$25)*IF(G2240,$AF$29,$AF$30)*IF(H2240,$AF$34,$AF$35)*IF(I2240,$AF$39,$AF$40)*IF(J2240,$AF$44,$AF$45)*IF(K2240,$AF$49,$AF$50)*IF(L2240,$AF$54,$AF$55)*IF(M2240,$AF$59,$AF$60)</f>
        <v>9.5618622283405e-5</v>
      </c>
      <c r="P2240">
        <f t="array" ref="P2240">$AE$2*_xlfn.IFS(B2240="data_scientist",$AH$7,TRUE,1)*_xlfn.IFS(B2240="data_analyst",$AH$8,TRUE,1)*_xlfn.IFS(B2240="data_engineer",$AH$9,TRUE,1)*IF(D2240,$AH$13,$AH$14)*IF(E2240,$AH$19,$AH$20)*IF(F2240,$AH$24,$AH$25)*IF(G2240,$AH$29,$AH$30)*IF(H2240,$AH$34,$AH$35)*IF(I2240,$AH$39,$AH$40)*IF(J2240,$AH$44,$AH$45)*IF(K2240,$AH$49,$AH$50)*IF(L2240,$AH$54,$AH$55)*IF(M2240,$AH$59,$AH$60)</f>
        <v>4.90852625543861e-6</v>
      </c>
      <c r="Q2240">
        <f t="shared" si="340"/>
        <v>9.5618622283405e-5</v>
      </c>
      <c r="R2240">
        <f t="shared" si="341"/>
        <v>0</v>
      </c>
      <c r="S2240">
        <f t="shared" si="342"/>
        <v>0</v>
      </c>
      <c r="T2240">
        <f t="shared" si="343"/>
        <v>0</v>
      </c>
      <c r="U2240">
        <f t="shared" si="344"/>
        <v>0</v>
      </c>
      <c r="V2240">
        <f t="shared" si="345"/>
        <v>1</v>
      </c>
      <c r="W2240">
        <f t="shared" si="346"/>
        <v>0</v>
      </c>
      <c r="X2240">
        <f t="shared" si="347"/>
        <v>0</v>
      </c>
      <c r="Y2240">
        <f t="shared" si="348"/>
        <v>0</v>
      </c>
      <c r="Z2240">
        <f t="shared" si="349"/>
        <v>0</v>
      </c>
    </row>
    <row r="2241" spans="1:26">
      <c r="A2241">
        <v>1</v>
      </c>
      <c r="B2241" t="s">
        <v>29</v>
      </c>
      <c r="C2241" t="s">
        <v>61</v>
      </c>
      <c r="D2241">
        <v>1</v>
      </c>
      <c r="E2241">
        <v>1</v>
      </c>
      <c r="F2241">
        <v>0</v>
      </c>
      <c r="G2241">
        <v>0</v>
      </c>
      <c r="H2241">
        <v>0</v>
      </c>
      <c r="I2241">
        <v>0</v>
      </c>
      <c r="J2241">
        <v>1</v>
      </c>
      <c r="K2241">
        <v>0</v>
      </c>
      <c r="L2241">
        <v>0</v>
      </c>
      <c r="M2241">
        <v>1</v>
      </c>
      <c r="N2241">
        <f t="array" ref="N2241">$AC$2*_xlfn.IFS(B2241="data_scientist",$AD$7,TRUE,1)*_xlfn.IFS(B2241="data_analyst",$AD$8,TRUE,1)*_xlfn.IFS(B2241="data_engineer",$AD$9,TRUE,1)*IF(D2241,$AD$13,$AD$14)*IF(E2241,$AD$19,$AD$20)*IF(F2241,$AD$24,$AD$25)*IF(G2241,$AD$29,$AD$30)*IF(H2241,$AD$34,$AD$35)*IF(I2241,$AD$39,$AD$40)*IF(J2241,$AD$44,$AD$45)*IF(K2241,$AD$49,$AD$50)*IF(L2241,$AD$54,$AD$55)*IF(M2241,$AD$59,$AD$60)</f>
        <v>0.000466684419972865</v>
      </c>
      <c r="O2241">
        <f t="array" ref="O2241">$AD$2*_xlfn.IFS(B2241="data_scientist",$AF$7,TRUE,1)*_xlfn.IFS(B2241="data_analyst",$AF$8,TRUE,1)*_xlfn.IFS(B2241="data_engineer",$AF$9,TRUE,1)*IF(D2241,$AF$13,$AF$14)*IF(E2241,$AF$19,$AF$20)*IF(F2241,$AF$24,$AF$25)*IF(G2241,$AF$29,$AF$30)*IF(H2241,$AF$34,$AF$35)*IF(I2241,$AF$39,$AF$40)*IF(J2241,$AF$44,$AF$45)*IF(K2241,$AF$49,$AF$50)*IF(L2241,$AF$54,$AF$55)*IF(M2241,$AF$59,$AF$60)</f>
        <v>0.0010032096026039</v>
      </c>
      <c r="P2241">
        <f t="array" ref="P2241">$AE$2*_xlfn.IFS(B2241="data_scientist",$AH$7,TRUE,1)*_xlfn.IFS(B2241="data_analyst",$AH$8,TRUE,1)*_xlfn.IFS(B2241="data_engineer",$AH$9,TRUE,1)*IF(D2241,$AH$13,$AH$14)*IF(E2241,$AH$19,$AH$20)*IF(F2241,$AH$24,$AH$25)*IF(G2241,$AH$29,$AH$30)*IF(H2241,$AH$34,$AH$35)*IF(I2241,$AH$39,$AH$40)*IF(J2241,$AH$44,$AH$45)*IF(K2241,$AH$49,$AH$50)*IF(L2241,$AH$54,$AH$55)*IF(M2241,$AH$59,$AH$60)</f>
        <v>0.000175644887119845</v>
      </c>
      <c r="Q2241">
        <f t="shared" si="340"/>
        <v>0.0010032096026039</v>
      </c>
      <c r="R2241">
        <f t="shared" si="341"/>
        <v>0</v>
      </c>
      <c r="S2241">
        <f t="shared" si="342"/>
        <v>0</v>
      </c>
      <c r="T2241">
        <f t="shared" si="343"/>
        <v>0</v>
      </c>
      <c r="U2241">
        <f t="shared" si="344"/>
        <v>0</v>
      </c>
      <c r="V2241">
        <f t="shared" si="345"/>
        <v>1</v>
      </c>
      <c r="W2241">
        <f t="shared" si="346"/>
        <v>0</v>
      </c>
      <c r="X2241">
        <f t="shared" si="347"/>
        <v>0</v>
      </c>
      <c r="Y2241">
        <f t="shared" si="348"/>
        <v>0</v>
      </c>
      <c r="Z2241">
        <f t="shared" si="349"/>
        <v>0</v>
      </c>
    </row>
    <row r="2242" spans="1:26">
      <c r="A2242">
        <v>1</v>
      </c>
      <c r="B2242" t="s">
        <v>29</v>
      </c>
      <c r="C2242" t="s">
        <v>61</v>
      </c>
      <c r="D2242">
        <v>1</v>
      </c>
      <c r="E2242">
        <v>1</v>
      </c>
      <c r="F2242">
        <v>1</v>
      </c>
      <c r="G2242">
        <v>1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1</v>
      </c>
      <c r="N2242">
        <f t="array" ref="N2242">$AC$2*_xlfn.IFS(B2242="data_scientist",$AD$7,TRUE,1)*_xlfn.IFS(B2242="data_analyst",$AD$8,TRUE,1)*_xlfn.IFS(B2242="data_engineer",$AD$9,TRUE,1)*IF(D2242,$AD$13,$AD$14)*IF(E2242,$AD$19,$AD$20)*IF(F2242,$AD$24,$AD$25)*IF(G2242,$AD$29,$AD$30)*IF(H2242,$AD$34,$AD$35)*IF(I2242,$AD$39,$AD$40)*IF(J2242,$AD$44,$AD$45)*IF(K2242,$AD$49,$AD$50)*IF(L2242,$AD$54,$AD$55)*IF(M2242,$AD$59,$AD$60)</f>
        <v>0.000154014822529376</v>
      </c>
      <c r="O2242">
        <f t="array" ref="O2242">$AD$2*_xlfn.IFS(B2242="data_scientist",$AF$7,TRUE,1)*_xlfn.IFS(B2242="data_analyst",$AF$8,TRUE,1)*_xlfn.IFS(B2242="data_engineer",$AF$9,TRUE,1)*IF(D2242,$AF$13,$AF$14)*IF(E2242,$AF$19,$AF$20)*IF(F2242,$AF$24,$AF$25)*IF(G2242,$AF$29,$AF$30)*IF(H2242,$AF$34,$AF$35)*IF(I2242,$AF$39,$AF$40)*IF(J2242,$AF$44,$AF$45)*IF(K2242,$AF$49,$AF$50)*IF(L2242,$AF$54,$AF$55)*IF(M2242,$AF$59,$AF$60)</f>
        <v>0.0049807469930692</v>
      </c>
      <c r="P2242">
        <f t="array" ref="P2242">$AE$2*_xlfn.IFS(B2242="data_scientist",$AH$7,TRUE,1)*_xlfn.IFS(B2242="data_analyst",$AH$8,TRUE,1)*_xlfn.IFS(B2242="data_engineer",$AH$9,TRUE,1)*IF(D2242,$AH$13,$AH$14)*IF(E2242,$AH$19,$AH$20)*IF(F2242,$AH$24,$AH$25)*IF(G2242,$AH$29,$AH$30)*IF(H2242,$AH$34,$AH$35)*IF(I2242,$AH$39,$AH$40)*IF(J2242,$AH$44,$AH$45)*IF(K2242,$AH$49,$AH$50)*IF(L2242,$AH$54,$AH$55)*IF(M2242,$AH$59,$AH$60)</f>
        <v>0.000357854976535224</v>
      </c>
      <c r="Q2242">
        <f t="shared" si="340"/>
        <v>0.0049807469930692</v>
      </c>
      <c r="R2242">
        <f t="shared" si="341"/>
        <v>0</v>
      </c>
      <c r="S2242">
        <f t="shared" si="342"/>
        <v>0</v>
      </c>
      <c r="T2242">
        <f t="shared" si="343"/>
        <v>0</v>
      </c>
      <c r="U2242">
        <f t="shared" si="344"/>
        <v>0</v>
      </c>
      <c r="V2242">
        <f t="shared" si="345"/>
        <v>1</v>
      </c>
      <c r="W2242">
        <f t="shared" si="346"/>
        <v>0</v>
      </c>
      <c r="X2242">
        <f t="shared" si="347"/>
        <v>0</v>
      </c>
      <c r="Y2242">
        <f t="shared" si="348"/>
        <v>0</v>
      </c>
      <c r="Z2242">
        <f t="shared" si="349"/>
        <v>0</v>
      </c>
    </row>
    <row r="2243" spans="1:26">
      <c r="A2243">
        <v>1</v>
      </c>
      <c r="B2243" t="s">
        <v>29</v>
      </c>
      <c r="C2243" t="s">
        <v>61</v>
      </c>
      <c r="D2243">
        <v>1</v>
      </c>
      <c r="E2243">
        <v>1</v>
      </c>
      <c r="F2243">
        <v>1</v>
      </c>
      <c r="G2243">
        <v>1</v>
      </c>
      <c r="H2243">
        <v>0</v>
      </c>
      <c r="I2243">
        <v>1</v>
      </c>
      <c r="J2243">
        <v>1</v>
      </c>
      <c r="K2243">
        <v>0</v>
      </c>
      <c r="L2243">
        <v>0</v>
      </c>
      <c r="M2243">
        <v>1</v>
      </c>
      <c r="N2243">
        <f t="array" ref="N2243">$AC$2*_xlfn.IFS(B2243="data_scientist",$AD$7,TRUE,1)*_xlfn.IFS(B2243="data_analyst",$AD$8,TRUE,1)*_xlfn.IFS(B2243="data_engineer",$AD$9,TRUE,1)*IF(D2243,$AD$13,$AD$14)*IF(E2243,$AD$19,$AD$20)*IF(F2243,$AD$24,$AD$25)*IF(G2243,$AD$29,$AD$30)*IF(H2243,$AD$34,$AD$35)*IF(I2243,$AD$39,$AD$40)*IF(J2243,$AD$44,$AD$45)*IF(K2243,$AD$49,$AD$50)*IF(L2243,$AD$54,$AD$55)*IF(M2243,$AD$59,$AD$60)</f>
        <v>1.04384260635514e-5</v>
      </c>
      <c r="O2243">
        <f t="array" ref="O2243">$AD$2*_xlfn.IFS(B2243="data_scientist",$AF$7,TRUE,1)*_xlfn.IFS(B2243="data_analyst",$AF$8,TRUE,1)*_xlfn.IFS(B2243="data_engineer",$AF$9,TRUE,1)*IF(D2243,$AF$13,$AF$14)*IF(E2243,$AF$19,$AF$20)*IF(F2243,$AF$24,$AF$25)*IF(G2243,$AF$29,$AF$30)*IF(H2243,$AF$34,$AF$35)*IF(I2243,$AF$39,$AF$40)*IF(J2243,$AF$44,$AF$45)*IF(K2243,$AF$49,$AF$50)*IF(L2243,$AF$54,$AF$55)*IF(M2243,$AF$59,$AF$60)</f>
        <v>0.000241676583167984</v>
      </c>
      <c r="P2243">
        <f t="array" ref="P2243">$AE$2*_xlfn.IFS(B2243="data_scientist",$AH$7,TRUE,1)*_xlfn.IFS(B2243="data_analyst",$AH$8,TRUE,1)*_xlfn.IFS(B2243="data_engineer",$AH$9,TRUE,1)*IF(D2243,$AH$13,$AH$14)*IF(E2243,$AH$19,$AH$20)*IF(F2243,$AH$24,$AH$25)*IF(G2243,$AH$29,$AH$30)*IF(H2243,$AH$34,$AH$35)*IF(I2243,$AH$39,$AH$40)*IF(J2243,$AH$44,$AH$45)*IF(K2243,$AH$49,$AH$50)*IF(L2243,$AH$54,$AH$55)*IF(M2243,$AH$59,$AH$60)</f>
        <v>1.8130495123162e-5</v>
      </c>
      <c r="Q2243">
        <f t="shared" ref="Q2243:Q2306" si="350">MAX(N2243:P2243)</f>
        <v>0.000241676583167984</v>
      </c>
      <c r="R2243">
        <f t="shared" ref="R2243:R2306" si="351">IF(AND(C2243="Low",N2243=Q2243),1,0)</f>
        <v>0</v>
      </c>
      <c r="S2243">
        <f t="shared" ref="S2243:S2306" si="352">IF(AND(C2243="Low",O2243=Q2243),1,0)</f>
        <v>0</v>
      </c>
      <c r="T2243">
        <f t="shared" ref="T2243:T2306" si="353">IF(AND(C2243="Low",P2243=Q2243),1,0)</f>
        <v>0</v>
      </c>
      <c r="U2243">
        <f t="shared" ref="U2243:U2306" si="354">IF(AND(C2243="Medium",N2243=Q2243),1,0)</f>
        <v>0</v>
      </c>
      <c r="V2243">
        <f t="shared" ref="V2243:V2306" si="355">IF(AND(C2243="Medium",O2243=Q2243),1,0)</f>
        <v>1</v>
      </c>
      <c r="W2243">
        <f t="shared" ref="W2243:W2306" si="356">IF(AND(C2243="Medium",P2243=Q2243),1,0)</f>
        <v>0</v>
      </c>
      <c r="X2243">
        <f t="shared" ref="X2243:X2306" si="357">IF(AND(C2243="High",N2243=Q2243),1,0)</f>
        <v>0</v>
      </c>
      <c r="Y2243">
        <f t="shared" ref="Y2243:Y2306" si="358">IF(AND(C2243="High",O2243=Q2243),1,0)</f>
        <v>0</v>
      </c>
      <c r="Z2243">
        <f t="shared" ref="Z2243:Z2306" si="359">IF(AND(C2243="High",P2243=Q2243),1,0)</f>
        <v>0</v>
      </c>
    </row>
    <row r="2244" spans="1:26">
      <c r="A2244">
        <v>1</v>
      </c>
      <c r="B2244" t="s">
        <v>29</v>
      </c>
      <c r="C2244" t="s">
        <v>61</v>
      </c>
      <c r="D2244">
        <v>1</v>
      </c>
      <c r="E2244">
        <v>1</v>
      </c>
      <c r="F2244">
        <v>1</v>
      </c>
      <c r="G2244">
        <v>1</v>
      </c>
      <c r="H2244">
        <v>0</v>
      </c>
      <c r="I2244">
        <v>0</v>
      </c>
      <c r="J2244">
        <v>0</v>
      </c>
      <c r="K2244">
        <v>1</v>
      </c>
      <c r="L2244">
        <v>0</v>
      </c>
      <c r="M2244">
        <v>1</v>
      </c>
      <c r="N2244">
        <f t="array" ref="N2244">$AC$2*_xlfn.IFS(B2244="data_scientist",$AD$7,TRUE,1)*_xlfn.IFS(B2244="data_analyst",$AD$8,TRUE,1)*_xlfn.IFS(B2244="data_engineer",$AD$9,TRUE,1)*IF(D2244,$AD$13,$AD$14)*IF(E2244,$AD$19,$AD$20)*IF(F2244,$AD$24,$AD$25)*IF(G2244,$AD$29,$AD$30)*IF(H2244,$AD$34,$AD$35)*IF(I2244,$AD$39,$AD$40)*IF(J2244,$AD$44,$AD$45)*IF(K2244,$AD$49,$AD$50)*IF(L2244,$AD$54,$AD$55)*IF(M2244,$AD$59,$AD$60)</f>
        <v>7.41793245174597e-6</v>
      </c>
      <c r="O2244">
        <f t="array" ref="O2244">$AD$2*_xlfn.IFS(B2244="data_scientist",$AF$7,TRUE,1)*_xlfn.IFS(B2244="data_analyst",$AF$8,TRUE,1)*_xlfn.IFS(B2244="data_engineer",$AF$9,TRUE,1)*IF(D2244,$AF$13,$AF$14)*IF(E2244,$AF$19,$AF$20)*IF(F2244,$AF$24,$AF$25)*IF(G2244,$AF$29,$AF$30)*IF(H2244,$AF$34,$AF$35)*IF(I2244,$AF$39,$AF$40)*IF(J2244,$AF$44,$AF$45)*IF(K2244,$AF$49,$AF$50)*IF(L2244,$AF$54,$AF$55)*IF(M2244,$AF$59,$AF$60)</f>
        <v>0.003105295685674</v>
      </c>
      <c r="P2244">
        <f t="array" ref="P2244">$AE$2*_xlfn.IFS(B2244="data_scientist",$AH$7,TRUE,1)*_xlfn.IFS(B2244="data_analyst",$AH$8,TRUE,1)*_xlfn.IFS(B2244="data_engineer",$AH$9,TRUE,1)*IF(D2244,$AH$13,$AH$14)*IF(E2244,$AH$19,$AH$20)*IF(F2244,$AH$24,$AH$25)*IF(G2244,$AH$29,$AH$30)*IF(H2244,$AH$34,$AH$35)*IF(I2244,$AH$39,$AH$40)*IF(J2244,$AH$44,$AH$45)*IF(K2244,$AH$49,$AH$50)*IF(L2244,$AH$54,$AH$55)*IF(M2244,$AH$59,$AH$60)</f>
        <v>0.00013473891829059</v>
      </c>
      <c r="Q2244">
        <f t="shared" si="350"/>
        <v>0.003105295685674</v>
      </c>
      <c r="R2244">
        <f t="shared" si="351"/>
        <v>0</v>
      </c>
      <c r="S2244">
        <f t="shared" si="352"/>
        <v>0</v>
      </c>
      <c r="T2244">
        <f t="shared" si="353"/>
        <v>0</v>
      </c>
      <c r="U2244">
        <f t="shared" si="354"/>
        <v>0</v>
      </c>
      <c r="V2244">
        <f t="shared" si="355"/>
        <v>1</v>
      </c>
      <c r="W2244">
        <f t="shared" si="356"/>
        <v>0</v>
      </c>
      <c r="X2244">
        <f t="shared" si="357"/>
        <v>0</v>
      </c>
      <c r="Y2244">
        <f t="shared" si="358"/>
        <v>0</v>
      </c>
      <c r="Z2244">
        <f t="shared" si="359"/>
        <v>0</v>
      </c>
    </row>
    <row r="2245" spans="1:26">
      <c r="A2245">
        <v>1</v>
      </c>
      <c r="B2245" t="s">
        <v>29</v>
      </c>
      <c r="C2245" t="s">
        <v>61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1</v>
      </c>
      <c r="N2245">
        <f t="array" ref="N2245">$AC$2*_xlfn.IFS(B2245="data_scientist",$AD$7,TRUE,1)*_xlfn.IFS(B2245="data_analyst",$AD$8,TRUE,1)*_xlfn.IFS(B2245="data_engineer",$AD$9,TRUE,1)*IF(D2245,$AD$13,$AD$14)*IF(E2245,$AD$19,$AD$20)*IF(F2245,$AD$24,$AD$25)*IF(G2245,$AD$29,$AD$30)*IF(H2245,$AD$34,$AD$35)*IF(I2245,$AD$39,$AD$40)*IF(J2245,$AD$44,$AD$45)*IF(K2245,$AD$49,$AD$50)*IF(L2245,$AD$54,$AD$55)*IF(M2245,$AD$59,$AD$60)</f>
        <v>0.00386754108553451</v>
      </c>
      <c r="O2245">
        <f t="array" ref="O2245">$AD$2*_xlfn.IFS(B2245="data_scientist",$AF$7,TRUE,1)*_xlfn.IFS(B2245="data_analyst",$AF$8,TRUE,1)*_xlfn.IFS(B2245="data_engineer",$AF$9,TRUE,1)*IF(D2245,$AF$13,$AF$14)*IF(E2245,$AF$19,$AF$20)*IF(F2245,$AF$24,$AF$25)*IF(G2245,$AF$29,$AF$30)*IF(H2245,$AF$34,$AF$35)*IF(I2245,$AF$39,$AF$40)*IF(J2245,$AF$44,$AF$45)*IF(K2245,$AF$49,$AF$50)*IF(L2245,$AF$54,$AF$55)*IF(M2245,$AF$59,$AF$60)</f>
        <v>0.00165449893128245</v>
      </c>
      <c r="P2245">
        <f t="array" ref="P2245">$AE$2*_xlfn.IFS(B2245="data_scientist",$AH$7,TRUE,1)*_xlfn.IFS(B2245="data_analyst",$AH$8,TRUE,1)*_xlfn.IFS(B2245="data_engineer",$AH$9,TRUE,1)*IF(D2245,$AH$13,$AH$14)*IF(E2245,$AH$19,$AH$20)*IF(F2245,$AH$24,$AH$25)*IF(G2245,$AH$29,$AH$30)*IF(H2245,$AH$34,$AH$35)*IF(I2245,$AH$39,$AH$40)*IF(J2245,$AH$44,$AH$45)*IF(K2245,$AH$49,$AH$50)*IF(L2245,$AH$54,$AH$55)*IF(M2245,$AH$59,$AH$60)</f>
        <v>0.000690274258098174</v>
      </c>
      <c r="Q2245">
        <f t="shared" si="350"/>
        <v>0.00386754108553451</v>
      </c>
      <c r="R2245">
        <f t="shared" si="351"/>
        <v>0</v>
      </c>
      <c r="S2245">
        <f t="shared" si="352"/>
        <v>0</v>
      </c>
      <c r="T2245">
        <f t="shared" si="353"/>
        <v>0</v>
      </c>
      <c r="U2245">
        <f t="shared" si="354"/>
        <v>1</v>
      </c>
      <c r="V2245">
        <f t="shared" si="355"/>
        <v>0</v>
      </c>
      <c r="W2245">
        <f t="shared" si="356"/>
        <v>0</v>
      </c>
      <c r="X2245">
        <f t="shared" si="357"/>
        <v>0</v>
      </c>
      <c r="Y2245">
        <f t="shared" si="358"/>
        <v>0</v>
      </c>
      <c r="Z2245">
        <f t="shared" si="359"/>
        <v>0</v>
      </c>
    </row>
    <row r="2246" spans="1:26">
      <c r="A2246">
        <v>1</v>
      </c>
      <c r="B2246" t="s">
        <v>29</v>
      </c>
      <c r="C2246" t="s">
        <v>61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1</v>
      </c>
      <c r="N2246">
        <f t="array" ref="N2246">$AC$2*_xlfn.IFS(B2246="data_scientist",$AD$7,TRUE,1)*_xlfn.IFS(B2246="data_analyst",$AD$8,TRUE,1)*_xlfn.IFS(B2246="data_engineer",$AD$9,TRUE,1)*IF(D2246,$AD$13,$AD$14)*IF(E2246,$AD$19,$AD$20)*IF(F2246,$AD$24,$AD$25)*IF(G2246,$AD$29,$AD$30)*IF(H2246,$AD$34,$AD$35)*IF(I2246,$AD$39,$AD$40)*IF(J2246,$AD$44,$AD$45)*IF(K2246,$AD$49,$AD$50)*IF(L2246,$AD$54,$AD$55)*IF(M2246,$AD$59,$AD$60)</f>
        <v>0.00386754108553451</v>
      </c>
      <c r="O2246">
        <f t="array" ref="O2246">$AD$2*_xlfn.IFS(B2246="data_scientist",$AF$7,TRUE,1)*_xlfn.IFS(B2246="data_analyst",$AF$8,TRUE,1)*_xlfn.IFS(B2246="data_engineer",$AF$9,TRUE,1)*IF(D2246,$AF$13,$AF$14)*IF(E2246,$AF$19,$AF$20)*IF(F2246,$AF$24,$AF$25)*IF(G2246,$AF$29,$AF$30)*IF(H2246,$AF$34,$AF$35)*IF(I2246,$AF$39,$AF$40)*IF(J2246,$AF$44,$AF$45)*IF(K2246,$AF$49,$AF$50)*IF(L2246,$AF$54,$AF$55)*IF(M2246,$AF$59,$AF$60)</f>
        <v>0.00165449893128245</v>
      </c>
      <c r="P2246">
        <f t="array" ref="P2246">$AE$2*_xlfn.IFS(B2246="data_scientist",$AH$7,TRUE,1)*_xlfn.IFS(B2246="data_analyst",$AH$8,TRUE,1)*_xlfn.IFS(B2246="data_engineer",$AH$9,TRUE,1)*IF(D2246,$AH$13,$AH$14)*IF(E2246,$AH$19,$AH$20)*IF(F2246,$AH$24,$AH$25)*IF(G2246,$AH$29,$AH$30)*IF(H2246,$AH$34,$AH$35)*IF(I2246,$AH$39,$AH$40)*IF(J2246,$AH$44,$AH$45)*IF(K2246,$AH$49,$AH$50)*IF(L2246,$AH$54,$AH$55)*IF(M2246,$AH$59,$AH$60)</f>
        <v>0.000690274258098174</v>
      </c>
      <c r="Q2246">
        <f t="shared" si="350"/>
        <v>0.00386754108553451</v>
      </c>
      <c r="R2246">
        <f t="shared" si="351"/>
        <v>0</v>
      </c>
      <c r="S2246">
        <f t="shared" si="352"/>
        <v>0</v>
      </c>
      <c r="T2246">
        <f t="shared" si="353"/>
        <v>0</v>
      </c>
      <c r="U2246">
        <f t="shared" si="354"/>
        <v>1</v>
      </c>
      <c r="V2246">
        <f t="shared" si="355"/>
        <v>0</v>
      </c>
      <c r="W2246">
        <f t="shared" si="356"/>
        <v>0</v>
      </c>
      <c r="X2246">
        <f t="shared" si="357"/>
        <v>0</v>
      </c>
      <c r="Y2246">
        <f t="shared" si="358"/>
        <v>0</v>
      </c>
      <c r="Z2246">
        <f t="shared" si="359"/>
        <v>0</v>
      </c>
    </row>
    <row r="2247" spans="1:26">
      <c r="A2247">
        <v>1</v>
      </c>
      <c r="B2247" t="s">
        <v>29</v>
      </c>
      <c r="C2247" t="s">
        <v>61</v>
      </c>
      <c r="D2247">
        <v>1</v>
      </c>
      <c r="E2247">
        <v>1</v>
      </c>
      <c r="F2247">
        <v>1</v>
      </c>
      <c r="G2247">
        <v>1</v>
      </c>
      <c r="H2247">
        <v>1</v>
      </c>
      <c r="I2247">
        <v>0</v>
      </c>
      <c r="J2247">
        <v>0</v>
      </c>
      <c r="K2247">
        <v>1</v>
      </c>
      <c r="L2247">
        <v>1</v>
      </c>
      <c r="M2247">
        <v>1</v>
      </c>
      <c r="N2247">
        <f t="array" ref="N2247">$AC$2*_xlfn.IFS(B2247="data_scientist",$AD$7,TRUE,1)*_xlfn.IFS(B2247="data_analyst",$AD$8,TRUE,1)*_xlfn.IFS(B2247="data_engineer",$AD$9,TRUE,1)*IF(D2247,$AD$13,$AD$14)*IF(E2247,$AD$19,$AD$20)*IF(F2247,$AD$24,$AD$25)*IF(G2247,$AD$29,$AD$30)*IF(H2247,$AD$34,$AD$35)*IF(I2247,$AD$39,$AD$40)*IF(J2247,$AD$44,$AD$45)*IF(K2247,$AD$49,$AD$50)*IF(L2247,$AD$54,$AD$55)*IF(M2247,$AD$59,$AD$60)</f>
        <v>4.19810299709403e-8</v>
      </c>
      <c r="O2247">
        <f t="array" ref="O2247">$AD$2*_xlfn.IFS(B2247="data_scientist",$AF$7,TRUE,1)*_xlfn.IFS(B2247="data_analyst",$AF$8,TRUE,1)*_xlfn.IFS(B2247="data_engineer",$AF$9,TRUE,1)*IF(D2247,$AF$13,$AF$14)*IF(E2247,$AF$19,$AF$20)*IF(F2247,$AF$24,$AF$25)*IF(G2247,$AF$29,$AF$30)*IF(H2247,$AF$34,$AF$35)*IF(I2247,$AF$39,$AF$40)*IF(J2247,$AF$44,$AF$45)*IF(K2247,$AF$49,$AF$50)*IF(L2247,$AF$54,$AF$55)*IF(M2247,$AF$59,$AF$60)</f>
        <v>0.00125294517789893</v>
      </c>
      <c r="P2247">
        <f t="array" ref="P2247">$AE$2*_xlfn.IFS(B2247="data_scientist",$AH$7,TRUE,1)*_xlfn.IFS(B2247="data_analyst",$AH$8,TRUE,1)*_xlfn.IFS(B2247="data_engineer",$AH$9,TRUE,1)*IF(D2247,$AH$13,$AH$14)*IF(E2247,$AH$19,$AH$20)*IF(F2247,$AH$24,$AH$25)*IF(G2247,$AH$29,$AH$30)*IF(H2247,$AH$34,$AH$35)*IF(I2247,$AH$39,$AH$40)*IF(J2247,$AH$44,$AH$45)*IF(K2247,$AH$49,$AH$50)*IF(L2247,$AH$54,$AH$55)*IF(M2247,$AH$59,$AH$60)</f>
        <v>2.08676379611882e-5</v>
      </c>
      <c r="Q2247">
        <f t="shared" si="350"/>
        <v>0.00125294517789893</v>
      </c>
      <c r="R2247">
        <f t="shared" si="351"/>
        <v>0</v>
      </c>
      <c r="S2247">
        <f t="shared" si="352"/>
        <v>0</v>
      </c>
      <c r="T2247">
        <f t="shared" si="353"/>
        <v>0</v>
      </c>
      <c r="U2247">
        <f t="shared" si="354"/>
        <v>0</v>
      </c>
      <c r="V2247">
        <f t="shared" si="355"/>
        <v>1</v>
      </c>
      <c r="W2247">
        <f t="shared" si="356"/>
        <v>0</v>
      </c>
      <c r="X2247">
        <f t="shared" si="357"/>
        <v>0</v>
      </c>
      <c r="Y2247">
        <f t="shared" si="358"/>
        <v>0</v>
      </c>
      <c r="Z2247">
        <f t="shared" si="359"/>
        <v>0</v>
      </c>
    </row>
    <row r="2248" spans="1:26">
      <c r="A2248">
        <v>1</v>
      </c>
      <c r="B2248" t="s">
        <v>29</v>
      </c>
      <c r="C2248" t="s">
        <v>61</v>
      </c>
      <c r="D2248">
        <v>1</v>
      </c>
      <c r="E2248">
        <v>0</v>
      </c>
      <c r="F2248">
        <v>0</v>
      </c>
      <c r="G2248">
        <v>1</v>
      </c>
      <c r="H2248">
        <v>0</v>
      </c>
      <c r="I2248">
        <v>0</v>
      </c>
      <c r="J2248">
        <v>1</v>
      </c>
      <c r="K2248">
        <v>0</v>
      </c>
      <c r="L2248">
        <v>0</v>
      </c>
      <c r="M2248">
        <v>1</v>
      </c>
      <c r="N2248">
        <f t="array" ref="N2248">$AC$2*_xlfn.IFS(B2248="data_scientist",$AD$7,TRUE,1)*_xlfn.IFS(B2248="data_analyst",$AD$8,TRUE,1)*_xlfn.IFS(B2248="data_engineer",$AD$9,TRUE,1)*IF(D2248,$AD$13,$AD$14)*IF(E2248,$AD$19,$AD$20)*IF(F2248,$AD$24,$AD$25)*IF(G2248,$AD$29,$AD$30)*IF(H2248,$AD$34,$AD$35)*IF(I2248,$AD$39,$AD$40)*IF(J2248,$AD$44,$AD$45)*IF(K2248,$AD$49,$AD$50)*IF(L2248,$AD$54,$AD$55)*IF(M2248,$AD$59,$AD$60)</f>
        <v>0.000128242958312491</v>
      </c>
      <c r="O2248">
        <f t="array" ref="O2248">$AD$2*_xlfn.IFS(B2248="data_scientist",$AF$7,TRUE,1)*_xlfn.IFS(B2248="data_analyst",$AF$8,TRUE,1)*_xlfn.IFS(B2248="data_engineer",$AF$9,TRUE,1)*IF(D2248,$AF$13,$AF$14)*IF(E2248,$AF$19,$AF$20)*IF(F2248,$AF$24,$AF$25)*IF(G2248,$AF$29,$AF$30)*IF(H2248,$AF$34,$AF$35)*IF(I2248,$AF$39,$AF$40)*IF(J2248,$AF$44,$AF$45)*IF(K2248,$AF$49,$AF$50)*IF(L2248,$AF$54,$AF$55)*IF(M2248,$AF$59,$AF$60)</f>
        <v>0.000756546797638114</v>
      </c>
      <c r="P2248">
        <f t="array" ref="P2248">$AE$2*_xlfn.IFS(B2248="data_scientist",$AH$7,TRUE,1)*_xlfn.IFS(B2248="data_analyst",$AH$8,TRUE,1)*_xlfn.IFS(B2248="data_engineer",$AH$9,TRUE,1)*IF(D2248,$AH$13,$AH$14)*IF(E2248,$AH$19,$AH$20)*IF(F2248,$AH$24,$AH$25)*IF(G2248,$AH$29,$AH$30)*IF(H2248,$AH$34,$AH$35)*IF(I2248,$AH$39,$AH$40)*IF(J2248,$AH$44,$AH$45)*IF(K2248,$AH$49,$AH$50)*IF(L2248,$AH$54,$AH$55)*IF(M2248,$AH$59,$AH$60)</f>
        <v>8.91735580762292e-5</v>
      </c>
      <c r="Q2248">
        <f t="shared" si="350"/>
        <v>0.000756546797638114</v>
      </c>
      <c r="R2248">
        <f t="shared" si="351"/>
        <v>0</v>
      </c>
      <c r="S2248">
        <f t="shared" si="352"/>
        <v>0</v>
      </c>
      <c r="T2248">
        <f t="shared" si="353"/>
        <v>0</v>
      </c>
      <c r="U2248">
        <f t="shared" si="354"/>
        <v>0</v>
      </c>
      <c r="V2248">
        <f t="shared" si="355"/>
        <v>1</v>
      </c>
      <c r="W2248">
        <f t="shared" si="356"/>
        <v>0</v>
      </c>
      <c r="X2248">
        <f t="shared" si="357"/>
        <v>0</v>
      </c>
      <c r="Y2248">
        <f t="shared" si="358"/>
        <v>0</v>
      </c>
      <c r="Z2248">
        <f t="shared" si="359"/>
        <v>0</v>
      </c>
    </row>
    <row r="2249" spans="1:26">
      <c r="A2249">
        <v>1</v>
      </c>
      <c r="B2249" t="s">
        <v>29</v>
      </c>
      <c r="C2249" t="s">
        <v>61</v>
      </c>
      <c r="D2249">
        <v>1</v>
      </c>
      <c r="E2249">
        <v>1</v>
      </c>
      <c r="F2249">
        <v>1</v>
      </c>
      <c r="G2249">
        <v>1</v>
      </c>
      <c r="H2249">
        <v>1</v>
      </c>
      <c r="I2249">
        <v>0</v>
      </c>
      <c r="J2249">
        <v>0</v>
      </c>
      <c r="K2249">
        <v>1</v>
      </c>
      <c r="L2249">
        <v>1</v>
      </c>
      <c r="M2249">
        <v>1</v>
      </c>
      <c r="N2249">
        <f t="array" ref="N2249">$AC$2*_xlfn.IFS(B2249="data_scientist",$AD$7,TRUE,1)*_xlfn.IFS(B2249="data_analyst",$AD$8,TRUE,1)*_xlfn.IFS(B2249="data_engineer",$AD$9,TRUE,1)*IF(D2249,$AD$13,$AD$14)*IF(E2249,$AD$19,$AD$20)*IF(F2249,$AD$24,$AD$25)*IF(G2249,$AD$29,$AD$30)*IF(H2249,$AD$34,$AD$35)*IF(I2249,$AD$39,$AD$40)*IF(J2249,$AD$44,$AD$45)*IF(K2249,$AD$49,$AD$50)*IF(L2249,$AD$54,$AD$55)*IF(M2249,$AD$59,$AD$60)</f>
        <v>4.19810299709403e-8</v>
      </c>
      <c r="O2249">
        <f t="array" ref="O2249">$AD$2*_xlfn.IFS(B2249="data_scientist",$AF$7,TRUE,1)*_xlfn.IFS(B2249="data_analyst",$AF$8,TRUE,1)*_xlfn.IFS(B2249="data_engineer",$AF$9,TRUE,1)*IF(D2249,$AF$13,$AF$14)*IF(E2249,$AF$19,$AF$20)*IF(F2249,$AF$24,$AF$25)*IF(G2249,$AF$29,$AF$30)*IF(H2249,$AF$34,$AF$35)*IF(I2249,$AF$39,$AF$40)*IF(J2249,$AF$44,$AF$45)*IF(K2249,$AF$49,$AF$50)*IF(L2249,$AF$54,$AF$55)*IF(M2249,$AF$59,$AF$60)</f>
        <v>0.00125294517789893</v>
      </c>
      <c r="P2249">
        <f t="array" ref="P2249">$AE$2*_xlfn.IFS(B2249="data_scientist",$AH$7,TRUE,1)*_xlfn.IFS(B2249="data_analyst",$AH$8,TRUE,1)*_xlfn.IFS(B2249="data_engineer",$AH$9,TRUE,1)*IF(D2249,$AH$13,$AH$14)*IF(E2249,$AH$19,$AH$20)*IF(F2249,$AH$24,$AH$25)*IF(G2249,$AH$29,$AH$30)*IF(H2249,$AH$34,$AH$35)*IF(I2249,$AH$39,$AH$40)*IF(J2249,$AH$44,$AH$45)*IF(K2249,$AH$49,$AH$50)*IF(L2249,$AH$54,$AH$55)*IF(M2249,$AH$59,$AH$60)</f>
        <v>2.08676379611882e-5</v>
      </c>
      <c r="Q2249">
        <f t="shared" si="350"/>
        <v>0.00125294517789893</v>
      </c>
      <c r="R2249">
        <f t="shared" si="351"/>
        <v>0</v>
      </c>
      <c r="S2249">
        <f t="shared" si="352"/>
        <v>0</v>
      </c>
      <c r="T2249">
        <f t="shared" si="353"/>
        <v>0</v>
      </c>
      <c r="U2249">
        <f t="shared" si="354"/>
        <v>0</v>
      </c>
      <c r="V2249">
        <f t="shared" si="355"/>
        <v>1</v>
      </c>
      <c r="W2249">
        <f t="shared" si="356"/>
        <v>0</v>
      </c>
      <c r="X2249">
        <f t="shared" si="357"/>
        <v>0</v>
      </c>
      <c r="Y2249">
        <f t="shared" si="358"/>
        <v>0</v>
      </c>
      <c r="Z2249">
        <f t="shared" si="359"/>
        <v>0</v>
      </c>
    </row>
    <row r="2250" spans="1:26">
      <c r="A2250">
        <v>1</v>
      </c>
      <c r="B2250" t="s">
        <v>29</v>
      </c>
      <c r="C2250" t="s">
        <v>61</v>
      </c>
      <c r="D2250">
        <v>0</v>
      </c>
      <c r="E2250">
        <v>0</v>
      </c>
      <c r="F2250">
        <v>0</v>
      </c>
      <c r="G2250">
        <v>1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f t="array" ref="N2250">$AC$2*_xlfn.IFS(B2250="data_scientist",$AD$7,TRUE,1)*_xlfn.IFS(B2250="data_analyst",$AD$8,TRUE,1)*_xlfn.IFS(B2250="data_engineer",$AD$9,TRUE,1)*IF(D2250,$AD$13,$AD$14)*IF(E2250,$AD$19,$AD$20)*IF(F2250,$AD$24,$AD$25)*IF(G2250,$AD$29,$AD$30)*IF(H2250,$AD$34,$AD$35)*IF(I2250,$AD$39,$AD$40)*IF(J2250,$AD$44,$AD$45)*IF(K2250,$AD$49,$AD$50)*IF(L2250,$AD$54,$AD$55)*IF(M2250,$AD$59,$AD$60)</f>
        <v>0.000276751626397578</v>
      </c>
      <c r="O2250">
        <f t="array" ref="O2250">$AD$2*_xlfn.IFS(B2250="data_scientist",$AF$7,TRUE,1)*_xlfn.IFS(B2250="data_analyst",$AF$8,TRUE,1)*_xlfn.IFS(B2250="data_engineer",$AF$9,TRUE,1)*IF(D2250,$AF$13,$AF$14)*IF(E2250,$AF$19,$AF$20)*IF(F2250,$AF$24,$AF$25)*IF(G2250,$AF$29,$AF$30)*IF(H2250,$AF$34,$AF$35)*IF(I2250,$AF$39,$AF$40)*IF(J2250,$AF$44,$AF$45)*IF(K2250,$AF$49,$AF$50)*IF(L2250,$AF$54,$AF$55)*IF(M2250,$AF$59,$AF$60)</f>
        <v>8.46448221150221e-5</v>
      </c>
      <c r="P2250">
        <f t="array" ref="P2250">$AE$2*_xlfn.IFS(B2250="data_scientist",$AH$7,TRUE,1)*_xlfn.IFS(B2250="data_analyst",$AH$8,TRUE,1)*_xlfn.IFS(B2250="data_engineer",$AH$9,TRUE,1)*IF(D2250,$AH$13,$AH$14)*IF(E2250,$AH$19,$AH$20)*IF(F2250,$AH$24,$AH$25)*IF(G2250,$AH$29,$AH$30)*IF(H2250,$AH$34,$AH$35)*IF(I2250,$AH$39,$AH$40)*IF(J2250,$AH$44,$AH$45)*IF(K2250,$AH$49,$AH$50)*IF(L2250,$AH$54,$AH$55)*IF(M2250,$AH$59,$AH$60)</f>
        <v>5.74251929487446e-5</v>
      </c>
      <c r="Q2250">
        <f t="shared" si="350"/>
        <v>0.000276751626397578</v>
      </c>
      <c r="R2250">
        <f t="shared" si="351"/>
        <v>0</v>
      </c>
      <c r="S2250">
        <f t="shared" si="352"/>
        <v>0</v>
      </c>
      <c r="T2250">
        <f t="shared" si="353"/>
        <v>0</v>
      </c>
      <c r="U2250">
        <f t="shared" si="354"/>
        <v>1</v>
      </c>
      <c r="V2250">
        <f t="shared" si="355"/>
        <v>0</v>
      </c>
      <c r="W2250">
        <f t="shared" si="356"/>
        <v>0</v>
      </c>
      <c r="X2250">
        <f t="shared" si="357"/>
        <v>0</v>
      </c>
      <c r="Y2250">
        <f t="shared" si="358"/>
        <v>0</v>
      </c>
      <c r="Z2250">
        <f t="shared" si="359"/>
        <v>0</v>
      </c>
    </row>
    <row r="2251" spans="1:26">
      <c r="A2251">
        <v>1</v>
      </c>
      <c r="B2251" t="s">
        <v>29</v>
      </c>
      <c r="C2251" t="s">
        <v>61</v>
      </c>
      <c r="D2251">
        <v>0</v>
      </c>
      <c r="E2251">
        <v>0</v>
      </c>
      <c r="F2251">
        <v>0</v>
      </c>
      <c r="G2251">
        <v>1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f t="array" ref="N2251">$AC$2*_xlfn.IFS(B2251="data_scientist",$AD$7,TRUE,1)*_xlfn.IFS(B2251="data_analyst",$AD$8,TRUE,1)*_xlfn.IFS(B2251="data_engineer",$AD$9,TRUE,1)*IF(D2251,$AD$13,$AD$14)*IF(E2251,$AD$19,$AD$20)*IF(F2251,$AD$24,$AD$25)*IF(G2251,$AD$29,$AD$30)*IF(H2251,$AD$34,$AD$35)*IF(I2251,$AD$39,$AD$40)*IF(J2251,$AD$44,$AD$45)*IF(K2251,$AD$49,$AD$50)*IF(L2251,$AD$54,$AD$55)*IF(M2251,$AD$59,$AD$60)</f>
        <v>0.000276751626397578</v>
      </c>
      <c r="O2251">
        <f t="array" ref="O2251">$AD$2*_xlfn.IFS(B2251="data_scientist",$AF$7,TRUE,1)*_xlfn.IFS(B2251="data_analyst",$AF$8,TRUE,1)*_xlfn.IFS(B2251="data_engineer",$AF$9,TRUE,1)*IF(D2251,$AF$13,$AF$14)*IF(E2251,$AF$19,$AF$20)*IF(F2251,$AF$24,$AF$25)*IF(G2251,$AF$29,$AF$30)*IF(H2251,$AF$34,$AF$35)*IF(I2251,$AF$39,$AF$40)*IF(J2251,$AF$44,$AF$45)*IF(K2251,$AF$49,$AF$50)*IF(L2251,$AF$54,$AF$55)*IF(M2251,$AF$59,$AF$60)</f>
        <v>8.46448221150221e-5</v>
      </c>
      <c r="P2251">
        <f t="array" ref="P2251">$AE$2*_xlfn.IFS(B2251="data_scientist",$AH$7,TRUE,1)*_xlfn.IFS(B2251="data_analyst",$AH$8,TRUE,1)*_xlfn.IFS(B2251="data_engineer",$AH$9,TRUE,1)*IF(D2251,$AH$13,$AH$14)*IF(E2251,$AH$19,$AH$20)*IF(F2251,$AH$24,$AH$25)*IF(G2251,$AH$29,$AH$30)*IF(H2251,$AH$34,$AH$35)*IF(I2251,$AH$39,$AH$40)*IF(J2251,$AH$44,$AH$45)*IF(K2251,$AH$49,$AH$50)*IF(L2251,$AH$54,$AH$55)*IF(M2251,$AH$59,$AH$60)</f>
        <v>5.74251929487446e-5</v>
      </c>
      <c r="Q2251">
        <f t="shared" si="350"/>
        <v>0.000276751626397578</v>
      </c>
      <c r="R2251">
        <f t="shared" si="351"/>
        <v>0</v>
      </c>
      <c r="S2251">
        <f t="shared" si="352"/>
        <v>0</v>
      </c>
      <c r="T2251">
        <f t="shared" si="353"/>
        <v>0</v>
      </c>
      <c r="U2251">
        <f t="shared" si="354"/>
        <v>1</v>
      </c>
      <c r="V2251">
        <f t="shared" si="355"/>
        <v>0</v>
      </c>
      <c r="W2251">
        <f t="shared" si="356"/>
        <v>0</v>
      </c>
      <c r="X2251">
        <f t="shared" si="357"/>
        <v>0</v>
      </c>
      <c r="Y2251">
        <f t="shared" si="358"/>
        <v>0</v>
      </c>
      <c r="Z2251">
        <f t="shared" si="359"/>
        <v>0</v>
      </c>
    </row>
    <row r="2252" spans="1:26">
      <c r="A2252">
        <v>1</v>
      </c>
      <c r="B2252" t="s">
        <v>29</v>
      </c>
      <c r="C2252" t="s">
        <v>61</v>
      </c>
      <c r="D2252">
        <v>1</v>
      </c>
      <c r="E2252">
        <v>1</v>
      </c>
      <c r="F2252">
        <v>1</v>
      </c>
      <c r="G2252">
        <v>1</v>
      </c>
      <c r="H2252">
        <v>0</v>
      </c>
      <c r="I2252">
        <v>0</v>
      </c>
      <c r="J2252">
        <v>0</v>
      </c>
      <c r="K2252">
        <v>1</v>
      </c>
      <c r="L2252">
        <v>0</v>
      </c>
      <c r="M2252">
        <v>1</v>
      </c>
      <c r="N2252">
        <f t="array" ref="N2252">$AC$2*_xlfn.IFS(B2252="data_scientist",$AD$7,TRUE,1)*_xlfn.IFS(B2252="data_analyst",$AD$8,TRUE,1)*_xlfn.IFS(B2252="data_engineer",$AD$9,TRUE,1)*IF(D2252,$AD$13,$AD$14)*IF(E2252,$AD$19,$AD$20)*IF(F2252,$AD$24,$AD$25)*IF(G2252,$AD$29,$AD$30)*IF(H2252,$AD$34,$AD$35)*IF(I2252,$AD$39,$AD$40)*IF(J2252,$AD$44,$AD$45)*IF(K2252,$AD$49,$AD$50)*IF(L2252,$AD$54,$AD$55)*IF(M2252,$AD$59,$AD$60)</f>
        <v>7.41793245174597e-6</v>
      </c>
      <c r="O2252">
        <f t="array" ref="O2252">$AD$2*_xlfn.IFS(B2252="data_scientist",$AF$7,TRUE,1)*_xlfn.IFS(B2252="data_analyst",$AF$8,TRUE,1)*_xlfn.IFS(B2252="data_engineer",$AF$9,TRUE,1)*IF(D2252,$AF$13,$AF$14)*IF(E2252,$AF$19,$AF$20)*IF(F2252,$AF$24,$AF$25)*IF(G2252,$AF$29,$AF$30)*IF(H2252,$AF$34,$AF$35)*IF(I2252,$AF$39,$AF$40)*IF(J2252,$AF$44,$AF$45)*IF(K2252,$AF$49,$AF$50)*IF(L2252,$AF$54,$AF$55)*IF(M2252,$AF$59,$AF$60)</f>
        <v>0.003105295685674</v>
      </c>
      <c r="P2252">
        <f t="array" ref="P2252">$AE$2*_xlfn.IFS(B2252="data_scientist",$AH$7,TRUE,1)*_xlfn.IFS(B2252="data_analyst",$AH$8,TRUE,1)*_xlfn.IFS(B2252="data_engineer",$AH$9,TRUE,1)*IF(D2252,$AH$13,$AH$14)*IF(E2252,$AH$19,$AH$20)*IF(F2252,$AH$24,$AH$25)*IF(G2252,$AH$29,$AH$30)*IF(H2252,$AH$34,$AH$35)*IF(I2252,$AH$39,$AH$40)*IF(J2252,$AH$44,$AH$45)*IF(K2252,$AH$49,$AH$50)*IF(L2252,$AH$54,$AH$55)*IF(M2252,$AH$59,$AH$60)</f>
        <v>0.00013473891829059</v>
      </c>
      <c r="Q2252">
        <f t="shared" si="350"/>
        <v>0.003105295685674</v>
      </c>
      <c r="R2252">
        <f t="shared" si="351"/>
        <v>0</v>
      </c>
      <c r="S2252">
        <f t="shared" si="352"/>
        <v>0</v>
      </c>
      <c r="T2252">
        <f t="shared" si="353"/>
        <v>0</v>
      </c>
      <c r="U2252">
        <f t="shared" si="354"/>
        <v>0</v>
      </c>
      <c r="V2252">
        <f t="shared" si="355"/>
        <v>1</v>
      </c>
      <c r="W2252">
        <f t="shared" si="356"/>
        <v>0</v>
      </c>
      <c r="X2252">
        <f t="shared" si="357"/>
        <v>0</v>
      </c>
      <c r="Y2252">
        <f t="shared" si="358"/>
        <v>0</v>
      </c>
      <c r="Z2252">
        <f t="shared" si="359"/>
        <v>0</v>
      </c>
    </row>
    <row r="2253" spans="1:26">
      <c r="A2253">
        <v>1</v>
      </c>
      <c r="B2253" t="s">
        <v>29</v>
      </c>
      <c r="C2253" t="s">
        <v>61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1</v>
      </c>
      <c r="J2253">
        <v>1</v>
      </c>
      <c r="K2253">
        <v>0</v>
      </c>
      <c r="L2253">
        <v>0</v>
      </c>
      <c r="M2253">
        <v>1</v>
      </c>
      <c r="N2253">
        <f t="array" ref="N2253">$AC$2*_xlfn.IFS(B2253="data_scientist",$AD$7,TRUE,1)*_xlfn.IFS(B2253="data_analyst",$AD$8,TRUE,1)*_xlfn.IFS(B2253="data_engineer",$AD$9,TRUE,1)*IF(D2253,$AD$13,$AD$14)*IF(E2253,$AD$19,$AD$20)*IF(F2253,$AD$24,$AD$25)*IF(G2253,$AD$29,$AD$30)*IF(H2253,$AD$34,$AD$35)*IF(I2253,$AD$39,$AD$40)*IF(J2253,$AD$44,$AD$45)*IF(K2253,$AD$49,$AD$50)*IF(L2253,$AD$54,$AD$55)*IF(M2253,$AD$59,$AD$60)</f>
        <v>0.000262124391705215</v>
      </c>
      <c r="O2253">
        <f t="array" ref="O2253">$AD$2*_xlfn.IFS(B2253="data_scientist",$AF$7,TRUE,1)*_xlfn.IFS(B2253="data_analyst",$AF$8,TRUE,1)*_xlfn.IFS(B2253="data_engineer",$AF$9,TRUE,1)*IF(D2253,$AF$13,$AF$14)*IF(E2253,$AF$19,$AF$20)*IF(F2253,$AF$24,$AF$25)*IF(G2253,$AF$29,$AF$30)*IF(H2253,$AF$34,$AF$35)*IF(I2253,$AF$39,$AF$40)*IF(J2253,$AF$44,$AF$45)*IF(K2253,$AF$49,$AF$50)*IF(L2253,$AF$54,$AF$55)*IF(M2253,$AF$59,$AF$60)</f>
        <v>8.02798554361074e-5</v>
      </c>
      <c r="P2253">
        <f t="array" ref="P2253">$AE$2*_xlfn.IFS(B2253="data_scientist",$AH$7,TRUE,1)*_xlfn.IFS(B2253="data_analyst",$AH$8,TRUE,1)*_xlfn.IFS(B2253="data_engineer",$AH$9,TRUE,1)*IF(D2253,$AH$13,$AH$14)*IF(E2253,$AH$19,$AH$20)*IF(F2253,$AH$24,$AH$25)*IF(G2253,$AH$29,$AH$30)*IF(H2253,$AH$34,$AH$35)*IF(I2253,$AH$39,$AH$40)*IF(J2253,$AH$44,$AH$45)*IF(K2253,$AH$49,$AH$50)*IF(L2253,$AH$54,$AH$55)*IF(M2253,$AH$59,$AH$60)</f>
        <v>3.4972306914003e-5</v>
      </c>
      <c r="Q2253">
        <f t="shared" si="350"/>
        <v>0.000262124391705215</v>
      </c>
      <c r="R2253">
        <f t="shared" si="351"/>
        <v>0</v>
      </c>
      <c r="S2253">
        <f t="shared" si="352"/>
        <v>0</v>
      </c>
      <c r="T2253">
        <f t="shared" si="353"/>
        <v>0</v>
      </c>
      <c r="U2253">
        <f t="shared" si="354"/>
        <v>1</v>
      </c>
      <c r="V2253">
        <f t="shared" si="355"/>
        <v>0</v>
      </c>
      <c r="W2253">
        <f t="shared" si="356"/>
        <v>0</v>
      </c>
      <c r="X2253">
        <f t="shared" si="357"/>
        <v>0</v>
      </c>
      <c r="Y2253">
        <f t="shared" si="358"/>
        <v>0</v>
      </c>
      <c r="Z2253">
        <f t="shared" si="359"/>
        <v>0</v>
      </c>
    </row>
    <row r="2254" spans="1:26">
      <c r="A2254">
        <v>1</v>
      </c>
      <c r="B2254" t="s">
        <v>29</v>
      </c>
      <c r="C2254" t="s">
        <v>61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1</v>
      </c>
      <c r="N2254">
        <f t="array" ref="N2254">$AC$2*_xlfn.IFS(B2254="data_scientist",$AD$7,TRUE,1)*_xlfn.IFS(B2254="data_analyst",$AD$8,TRUE,1)*_xlfn.IFS(B2254="data_engineer",$AD$9,TRUE,1)*IF(D2254,$AD$13,$AD$14)*IF(E2254,$AD$19,$AD$20)*IF(F2254,$AD$24,$AD$25)*IF(G2254,$AD$29,$AD$30)*IF(H2254,$AD$34,$AD$35)*IF(I2254,$AD$39,$AD$40)*IF(J2254,$AD$44,$AD$45)*IF(K2254,$AD$49,$AD$50)*IF(L2254,$AD$54,$AD$55)*IF(M2254,$AD$59,$AD$60)</f>
        <v>0.00386754108553451</v>
      </c>
      <c r="O2254">
        <f t="array" ref="O2254">$AD$2*_xlfn.IFS(B2254="data_scientist",$AF$7,TRUE,1)*_xlfn.IFS(B2254="data_analyst",$AF$8,TRUE,1)*_xlfn.IFS(B2254="data_engineer",$AF$9,TRUE,1)*IF(D2254,$AF$13,$AF$14)*IF(E2254,$AF$19,$AF$20)*IF(F2254,$AF$24,$AF$25)*IF(G2254,$AF$29,$AF$30)*IF(H2254,$AF$34,$AF$35)*IF(I2254,$AF$39,$AF$40)*IF(J2254,$AF$44,$AF$45)*IF(K2254,$AF$49,$AF$50)*IF(L2254,$AF$54,$AF$55)*IF(M2254,$AF$59,$AF$60)</f>
        <v>0.00165449893128245</v>
      </c>
      <c r="P2254">
        <f t="array" ref="P2254">$AE$2*_xlfn.IFS(B2254="data_scientist",$AH$7,TRUE,1)*_xlfn.IFS(B2254="data_analyst",$AH$8,TRUE,1)*_xlfn.IFS(B2254="data_engineer",$AH$9,TRUE,1)*IF(D2254,$AH$13,$AH$14)*IF(E2254,$AH$19,$AH$20)*IF(F2254,$AH$24,$AH$25)*IF(G2254,$AH$29,$AH$30)*IF(H2254,$AH$34,$AH$35)*IF(I2254,$AH$39,$AH$40)*IF(J2254,$AH$44,$AH$45)*IF(K2254,$AH$49,$AH$50)*IF(L2254,$AH$54,$AH$55)*IF(M2254,$AH$59,$AH$60)</f>
        <v>0.000690274258098174</v>
      </c>
      <c r="Q2254">
        <f t="shared" si="350"/>
        <v>0.00386754108553451</v>
      </c>
      <c r="R2254">
        <f t="shared" si="351"/>
        <v>0</v>
      </c>
      <c r="S2254">
        <f t="shared" si="352"/>
        <v>0</v>
      </c>
      <c r="T2254">
        <f t="shared" si="353"/>
        <v>0</v>
      </c>
      <c r="U2254">
        <f t="shared" si="354"/>
        <v>1</v>
      </c>
      <c r="V2254">
        <f t="shared" si="355"/>
        <v>0</v>
      </c>
      <c r="W2254">
        <f t="shared" si="356"/>
        <v>0</v>
      </c>
      <c r="X2254">
        <f t="shared" si="357"/>
        <v>0</v>
      </c>
      <c r="Y2254">
        <f t="shared" si="358"/>
        <v>0</v>
      </c>
      <c r="Z2254">
        <f t="shared" si="359"/>
        <v>0</v>
      </c>
    </row>
    <row r="2255" spans="1:26">
      <c r="A2255">
        <v>1</v>
      </c>
      <c r="B2255" t="s">
        <v>29</v>
      </c>
      <c r="C2255" t="s">
        <v>61</v>
      </c>
      <c r="D2255">
        <v>1</v>
      </c>
      <c r="E2255">
        <v>1</v>
      </c>
      <c r="F2255">
        <v>0</v>
      </c>
      <c r="G2255">
        <v>1</v>
      </c>
      <c r="H2255">
        <v>0</v>
      </c>
      <c r="I2255">
        <v>1</v>
      </c>
      <c r="J2255">
        <v>1</v>
      </c>
      <c r="K2255">
        <v>0</v>
      </c>
      <c r="L2255">
        <v>0</v>
      </c>
      <c r="M2255">
        <v>1</v>
      </c>
      <c r="N2255">
        <f t="array" ref="N2255">$AC$2*_xlfn.IFS(B2255="data_scientist",$AD$7,TRUE,1)*_xlfn.IFS(B2255="data_analyst",$AD$8,TRUE,1)*_xlfn.IFS(B2255="data_engineer",$AD$9,TRUE,1)*IF(D2255,$AD$13,$AD$14)*IF(E2255,$AD$19,$AD$20)*IF(F2255,$AD$24,$AD$25)*IF(G2255,$AD$29,$AD$30)*IF(H2255,$AD$34,$AD$35)*IF(I2255,$AD$39,$AD$40)*IF(J2255,$AD$44,$AD$45)*IF(K2255,$AD$49,$AD$50)*IF(L2255,$AD$54,$AD$55)*IF(M2255,$AD$59,$AD$60)</f>
        <v>5.73723939985492e-5</v>
      </c>
      <c r="O2255">
        <f t="array" ref="O2255">$AD$2*_xlfn.IFS(B2255="data_scientist",$AF$7,TRUE,1)*_xlfn.IFS(B2255="data_analyst",$AF$8,TRUE,1)*_xlfn.IFS(B2255="data_engineer",$AF$9,TRUE,1)*IF(D2255,$AF$13,$AF$14)*IF(E2255,$AF$19,$AF$20)*IF(F2255,$AF$24,$AF$25)*IF(G2255,$AF$29,$AF$30)*IF(H2255,$AF$34,$AF$35)*IF(I2255,$AF$39,$AF$40)*IF(J2255,$AF$44,$AF$45)*IF(K2255,$AF$49,$AF$50)*IF(L2255,$AF$54,$AF$55)*IF(M2255,$AF$59,$AF$60)</f>
        <v>0.000212449295300549</v>
      </c>
      <c r="P2255">
        <f t="array" ref="P2255">$AE$2*_xlfn.IFS(B2255="data_scientist",$AH$7,TRUE,1)*_xlfn.IFS(B2255="data_analyst",$AH$8,TRUE,1)*_xlfn.IFS(B2255="data_engineer",$AH$9,TRUE,1)*IF(D2255,$AH$13,$AH$14)*IF(E2255,$AH$19,$AH$20)*IF(F2255,$AH$24,$AH$25)*IF(G2255,$AH$29,$AH$30)*IF(H2255,$AH$34,$AH$35)*IF(I2255,$AH$39,$AH$40)*IF(J2255,$AH$44,$AH$45)*IF(K2255,$AH$49,$AH$50)*IF(L2255,$AH$54,$AH$55)*IF(M2255,$AH$59,$AH$60)</f>
        <v>2.6538840687527e-5</v>
      </c>
      <c r="Q2255">
        <f t="shared" si="350"/>
        <v>0.000212449295300549</v>
      </c>
      <c r="R2255">
        <f t="shared" si="351"/>
        <v>0</v>
      </c>
      <c r="S2255">
        <f t="shared" si="352"/>
        <v>0</v>
      </c>
      <c r="T2255">
        <f t="shared" si="353"/>
        <v>0</v>
      </c>
      <c r="U2255">
        <f t="shared" si="354"/>
        <v>0</v>
      </c>
      <c r="V2255">
        <f t="shared" si="355"/>
        <v>1</v>
      </c>
      <c r="W2255">
        <f t="shared" si="356"/>
        <v>0</v>
      </c>
      <c r="X2255">
        <f t="shared" si="357"/>
        <v>0</v>
      </c>
      <c r="Y2255">
        <f t="shared" si="358"/>
        <v>0</v>
      </c>
      <c r="Z2255">
        <f t="shared" si="359"/>
        <v>0</v>
      </c>
    </row>
    <row r="2256" spans="1:26">
      <c r="A2256">
        <v>1</v>
      </c>
      <c r="B2256" t="s">
        <v>29</v>
      </c>
      <c r="C2256" t="s">
        <v>61</v>
      </c>
      <c r="D2256">
        <v>1</v>
      </c>
      <c r="E2256">
        <v>0</v>
      </c>
      <c r="F2256">
        <v>1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1</v>
      </c>
      <c r="N2256">
        <f t="array" ref="N2256">$AC$2*_xlfn.IFS(B2256="data_scientist",$AD$7,TRUE,1)*_xlfn.IFS(B2256="data_analyst",$AD$8,TRUE,1)*_xlfn.IFS(B2256="data_engineer",$AD$9,TRUE,1)*IF(D2256,$AD$13,$AD$14)*IF(E2256,$AD$19,$AD$20)*IF(F2256,$AD$24,$AD$25)*IF(G2256,$AD$29,$AD$30)*IF(H2256,$AD$34,$AD$35)*IF(I2256,$AD$39,$AD$40)*IF(J2256,$AD$44,$AD$45)*IF(K2256,$AD$49,$AD$50)*IF(L2256,$AD$54,$AD$55)*IF(M2256,$AD$59,$AD$60)</f>
        <v>0.000330159215856343</v>
      </c>
      <c r="O2256">
        <f t="array" ref="O2256">$AD$2*_xlfn.IFS(B2256="data_scientist",$AF$7,TRUE,1)*_xlfn.IFS(B2256="data_analyst",$AF$8,TRUE,1)*_xlfn.IFS(B2256="data_engineer",$AF$9,TRUE,1)*IF(D2256,$AF$13,$AF$14)*IF(E2256,$AF$19,$AF$20)*IF(F2256,$AF$24,$AF$25)*IF(G2256,$AF$29,$AF$30)*IF(H2256,$AF$34,$AF$35)*IF(I2256,$AF$39,$AF$40)*IF(J2256,$AF$44,$AF$45)*IF(K2256,$AF$49,$AF$50)*IF(L2256,$AF$54,$AF$55)*IF(M2256,$AF$59,$AF$60)</f>
        <v>0.00490833714738888</v>
      </c>
      <c r="P2256">
        <f t="array" ref="P2256">$AE$2*_xlfn.IFS(B2256="data_scientist",$AH$7,TRUE,1)*_xlfn.IFS(B2256="data_analyst",$AH$8,TRUE,1)*_xlfn.IFS(B2256="data_engineer",$AH$9,TRUE,1)*IF(D2256,$AH$13,$AH$14)*IF(E2256,$AH$19,$AH$20)*IF(F2256,$AH$24,$AH$25)*IF(G2256,$AH$29,$AH$30)*IF(H2256,$AH$34,$AH$35)*IF(I2256,$AH$39,$AH$40)*IF(J2256,$AH$44,$AH$45)*IF(K2256,$AH$49,$AH$50)*IF(L2256,$AH$54,$AH$55)*IF(M2256,$AH$59,$AH$60)</f>
        <v>0.000626611367075964</v>
      </c>
      <c r="Q2256">
        <f t="shared" si="350"/>
        <v>0.00490833714738888</v>
      </c>
      <c r="R2256">
        <f t="shared" si="351"/>
        <v>0</v>
      </c>
      <c r="S2256">
        <f t="shared" si="352"/>
        <v>0</v>
      </c>
      <c r="T2256">
        <f t="shared" si="353"/>
        <v>0</v>
      </c>
      <c r="U2256">
        <f t="shared" si="354"/>
        <v>0</v>
      </c>
      <c r="V2256">
        <f t="shared" si="355"/>
        <v>1</v>
      </c>
      <c r="W2256">
        <f t="shared" si="356"/>
        <v>0</v>
      </c>
      <c r="X2256">
        <f t="shared" si="357"/>
        <v>0</v>
      </c>
      <c r="Y2256">
        <f t="shared" si="358"/>
        <v>0</v>
      </c>
      <c r="Z2256">
        <f t="shared" si="359"/>
        <v>0</v>
      </c>
    </row>
    <row r="2257" spans="1:26">
      <c r="A2257">
        <v>1</v>
      </c>
      <c r="B2257" t="s">
        <v>29</v>
      </c>
      <c r="C2257" t="s">
        <v>61</v>
      </c>
      <c r="D2257">
        <v>1</v>
      </c>
      <c r="E2257">
        <v>1</v>
      </c>
      <c r="F2257">
        <v>1</v>
      </c>
      <c r="G2257">
        <v>1</v>
      </c>
      <c r="H2257">
        <v>0</v>
      </c>
      <c r="I2257">
        <v>1</v>
      </c>
      <c r="J2257">
        <v>0</v>
      </c>
      <c r="K2257">
        <v>0</v>
      </c>
      <c r="L2257">
        <v>0</v>
      </c>
      <c r="M2257">
        <v>1</v>
      </c>
      <c r="N2257">
        <f t="array" ref="N2257">$AC$2*_xlfn.IFS(B2257="data_scientist",$AD$7,TRUE,1)*_xlfn.IFS(B2257="data_analyst",$AD$8,TRUE,1)*_xlfn.IFS(B2257="data_engineer",$AD$9,TRUE,1)*IF(D2257,$AD$13,$AD$14)*IF(E2257,$AD$19,$AD$20)*IF(F2257,$AD$24,$AD$25)*IF(G2257,$AD$29,$AD$30)*IF(H2257,$AD$34,$AD$35)*IF(I2257,$AD$39,$AD$40)*IF(J2257,$AD$44,$AD$45)*IF(K2257,$AD$49,$AD$50)*IF(L2257,$AD$54,$AD$55)*IF(M2257,$AD$59,$AD$60)</f>
        <v>5.28831759456575e-5</v>
      </c>
      <c r="O2257">
        <f t="array" ref="O2257">$AD$2*_xlfn.IFS(B2257="data_scientist",$AF$7,TRUE,1)*_xlfn.IFS(B2257="data_analyst",$AF$8,TRUE,1)*_xlfn.IFS(B2257="data_engineer",$AF$9,TRUE,1)*IF(D2257,$AF$13,$AF$14)*IF(E2257,$AF$19,$AF$20)*IF(F2257,$AF$24,$AF$25)*IF(G2257,$AF$29,$AF$30)*IF(H2257,$AF$34,$AF$35)*IF(I2257,$AF$39,$AF$40)*IF(J2257,$AF$44,$AF$45)*IF(K2257,$AF$49,$AF$50)*IF(L2257,$AF$54,$AF$55)*IF(M2257,$AF$59,$AF$60)</f>
        <v>0.00120574644402354</v>
      </c>
      <c r="P2257">
        <f t="array" ref="P2257">$AE$2*_xlfn.IFS(B2257="data_scientist",$AH$7,TRUE,1)*_xlfn.IFS(B2257="data_analyst",$AH$8,TRUE,1)*_xlfn.IFS(B2257="data_engineer",$AH$9,TRUE,1)*IF(D2257,$AH$13,$AH$14)*IF(E2257,$AH$19,$AH$20)*IF(F2257,$AH$24,$AH$25)*IF(G2257,$AH$29,$AH$30)*IF(H2257,$AH$34,$AH$35)*IF(I2257,$AH$39,$AH$40)*IF(J2257,$AH$44,$AH$45)*IF(K2257,$AH$49,$AH$50)*IF(L2257,$AH$54,$AH$55)*IF(M2257,$AH$59,$AH$60)</f>
        <v>0.000100415049912897</v>
      </c>
      <c r="Q2257">
        <f t="shared" si="350"/>
        <v>0.00120574644402354</v>
      </c>
      <c r="R2257">
        <f t="shared" si="351"/>
        <v>0</v>
      </c>
      <c r="S2257">
        <f t="shared" si="352"/>
        <v>0</v>
      </c>
      <c r="T2257">
        <f t="shared" si="353"/>
        <v>0</v>
      </c>
      <c r="U2257">
        <f t="shared" si="354"/>
        <v>0</v>
      </c>
      <c r="V2257">
        <f t="shared" si="355"/>
        <v>1</v>
      </c>
      <c r="W2257">
        <f t="shared" si="356"/>
        <v>0</v>
      </c>
      <c r="X2257">
        <f t="shared" si="357"/>
        <v>0</v>
      </c>
      <c r="Y2257">
        <f t="shared" si="358"/>
        <v>0</v>
      </c>
      <c r="Z2257">
        <f t="shared" si="359"/>
        <v>0</v>
      </c>
    </row>
    <row r="2258" spans="1:26">
      <c r="A2258">
        <v>1</v>
      </c>
      <c r="B2258" t="s">
        <v>29</v>
      </c>
      <c r="C2258" t="s">
        <v>61</v>
      </c>
      <c r="D2258">
        <v>1</v>
      </c>
      <c r="E2258">
        <v>1</v>
      </c>
      <c r="F2258">
        <v>1</v>
      </c>
      <c r="G2258">
        <v>1</v>
      </c>
      <c r="H2258">
        <v>0</v>
      </c>
      <c r="I2258">
        <v>1</v>
      </c>
      <c r="J2258">
        <v>0</v>
      </c>
      <c r="K2258">
        <v>1</v>
      </c>
      <c r="L2258">
        <v>0</v>
      </c>
      <c r="M2258">
        <v>1</v>
      </c>
      <c r="N2258">
        <f t="array" ref="N2258">$AC$2*_xlfn.IFS(B2258="data_scientist",$AD$7,TRUE,1)*_xlfn.IFS(B2258="data_analyst",$AD$8,TRUE,1)*_xlfn.IFS(B2258="data_engineer",$AD$9,TRUE,1)*IF(D2258,$AD$13,$AD$14)*IF(E2258,$AD$19,$AD$20)*IF(F2258,$AD$24,$AD$25)*IF(G2258,$AD$29,$AD$30)*IF(H2258,$AD$34,$AD$35)*IF(I2258,$AD$39,$AD$40)*IF(J2258,$AD$44,$AD$45)*IF(K2258,$AD$49,$AD$50)*IF(L2258,$AD$54,$AD$55)*IF(M2258,$AD$59,$AD$60)</f>
        <v>2.54705242363191e-6</v>
      </c>
      <c r="O2258">
        <f t="array" ref="O2258">$AD$2*_xlfn.IFS(B2258="data_scientist",$AF$7,TRUE,1)*_xlfn.IFS(B2258="data_analyst",$AF$8,TRUE,1)*_xlfn.IFS(B2258="data_engineer",$AF$9,TRUE,1)*IF(D2258,$AF$13,$AF$14)*IF(E2258,$AF$19,$AF$20)*IF(F2258,$AF$24,$AF$25)*IF(G2258,$AF$29,$AF$30)*IF(H2258,$AF$34,$AF$35)*IF(I2258,$AF$39,$AF$40)*IF(J2258,$AF$44,$AF$45)*IF(K2258,$AF$49,$AF$50)*IF(L2258,$AF$54,$AF$55)*IF(M2258,$AF$59,$AF$60)</f>
        <v>0.000751734475943705</v>
      </c>
      <c r="P2258">
        <f t="array" ref="P2258">$AE$2*_xlfn.IFS(B2258="data_scientist",$AH$7,TRUE,1)*_xlfn.IFS(B2258="data_analyst",$AH$8,TRUE,1)*_xlfn.IFS(B2258="data_engineer",$AH$9,TRUE,1)*IF(D2258,$AH$13,$AH$14)*IF(E2258,$AH$19,$AH$20)*IF(F2258,$AH$24,$AH$25)*IF(G2258,$AH$29,$AH$30)*IF(H2258,$AH$34,$AH$35)*IF(I2258,$AH$39,$AH$40)*IF(J2258,$AH$44,$AH$45)*IF(K2258,$AH$49,$AH$50)*IF(L2258,$AH$54,$AH$55)*IF(M2258,$AH$59,$AH$60)</f>
        <v>3.7808095716192e-5</v>
      </c>
      <c r="Q2258">
        <f t="shared" si="350"/>
        <v>0.000751734475943705</v>
      </c>
      <c r="R2258">
        <f t="shared" si="351"/>
        <v>0</v>
      </c>
      <c r="S2258">
        <f t="shared" si="352"/>
        <v>0</v>
      </c>
      <c r="T2258">
        <f t="shared" si="353"/>
        <v>0</v>
      </c>
      <c r="U2258">
        <f t="shared" si="354"/>
        <v>0</v>
      </c>
      <c r="V2258">
        <f t="shared" si="355"/>
        <v>1</v>
      </c>
      <c r="W2258">
        <f t="shared" si="356"/>
        <v>0</v>
      </c>
      <c r="X2258">
        <f t="shared" si="357"/>
        <v>0</v>
      </c>
      <c r="Y2258">
        <f t="shared" si="358"/>
        <v>0</v>
      </c>
      <c r="Z2258">
        <f t="shared" si="359"/>
        <v>0</v>
      </c>
    </row>
    <row r="2259" spans="1:26">
      <c r="A2259">
        <v>1</v>
      </c>
      <c r="B2259" t="s">
        <v>29</v>
      </c>
      <c r="C2259" t="s">
        <v>61</v>
      </c>
      <c r="D2259">
        <v>1</v>
      </c>
      <c r="E2259">
        <v>0</v>
      </c>
      <c r="F2259">
        <v>1</v>
      </c>
      <c r="G2259">
        <v>1</v>
      </c>
      <c r="H2259">
        <v>0</v>
      </c>
      <c r="I2259">
        <v>0</v>
      </c>
      <c r="J2259">
        <v>0</v>
      </c>
      <c r="K2259">
        <v>0</v>
      </c>
      <c r="L2259">
        <v>1</v>
      </c>
      <c r="M2259">
        <v>1</v>
      </c>
      <c r="N2259">
        <f t="array" ref="N2259">$AC$2*_xlfn.IFS(B2259="data_scientist",$AD$7,TRUE,1)*_xlfn.IFS(B2259="data_analyst",$AD$8,TRUE,1)*_xlfn.IFS(B2259="data_engineer",$AD$9,TRUE,1)*IF(D2259,$AD$13,$AD$14)*IF(E2259,$AD$19,$AD$20)*IF(F2259,$AD$24,$AD$25)*IF(G2259,$AD$29,$AD$30)*IF(H2259,$AD$34,$AD$35)*IF(I2259,$AD$39,$AD$40)*IF(J2259,$AD$44,$AD$45)*IF(K2259,$AD$49,$AD$50)*IF(L2259,$AD$54,$AD$55)*IF(M2259,$AD$59,$AD$60)</f>
        <v>1.00164068461061e-5</v>
      </c>
      <c r="O2259">
        <f t="array" ref="O2259">$AD$2*_xlfn.IFS(B2259="data_scientist",$AF$7,TRUE,1)*_xlfn.IFS(B2259="data_analyst",$AF$8,TRUE,1)*_xlfn.IFS(B2259="data_engineer",$AF$9,TRUE,1)*IF(D2259,$AF$13,$AF$14)*IF(E2259,$AF$19,$AF$20)*IF(F2259,$AF$24,$AF$25)*IF(G2259,$AF$29,$AF$30)*IF(H2259,$AF$34,$AF$35)*IF(I2259,$AF$39,$AF$40)*IF(J2259,$AF$44,$AF$45)*IF(K2259,$AF$49,$AF$50)*IF(L2259,$AF$54,$AF$55)*IF(M2259,$AF$59,$AF$60)</f>
        <v>0.00239986544658466</v>
      </c>
      <c r="P2259">
        <f t="array" ref="P2259">$AE$2*_xlfn.IFS(B2259="data_scientist",$AH$7,TRUE,1)*_xlfn.IFS(B2259="data_analyst",$AH$8,TRUE,1)*_xlfn.IFS(B2259="data_engineer",$AH$9,TRUE,1)*IF(D2259,$AH$13,$AH$14)*IF(E2259,$AH$19,$AH$20)*IF(F2259,$AH$24,$AH$25)*IF(G2259,$AH$29,$AH$30)*IF(H2259,$AH$34,$AH$35)*IF(I2259,$AH$39,$AH$40)*IF(J2259,$AH$44,$AH$45)*IF(K2259,$AH$49,$AH$50)*IF(L2259,$AH$54,$AH$55)*IF(M2259,$AH$59,$AH$60)</f>
        <v>0.000106377558374301</v>
      </c>
      <c r="Q2259">
        <f t="shared" si="350"/>
        <v>0.00239986544658466</v>
      </c>
      <c r="R2259">
        <f t="shared" si="351"/>
        <v>0</v>
      </c>
      <c r="S2259">
        <f t="shared" si="352"/>
        <v>0</v>
      </c>
      <c r="T2259">
        <f t="shared" si="353"/>
        <v>0</v>
      </c>
      <c r="U2259">
        <f t="shared" si="354"/>
        <v>0</v>
      </c>
      <c r="V2259">
        <f t="shared" si="355"/>
        <v>1</v>
      </c>
      <c r="W2259">
        <f t="shared" si="356"/>
        <v>0</v>
      </c>
      <c r="X2259">
        <f t="shared" si="357"/>
        <v>0</v>
      </c>
      <c r="Y2259">
        <f t="shared" si="358"/>
        <v>0</v>
      </c>
      <c r="Z2259">
        <f t="shared" si="359"/>
        <v>0</v>
      </c>
    </row>
    <row r="2260" spans="1:26">
      <c r="A2260">
        <v>1</v>
      </c>
      <c r="B2260" t="s">
        <v>29</v>
      </c>
      <c r="C2260" t="s">
        <v>61</v>
      </c>
      <c r="D2260">
        <v>1</v>
      </c>
      <c r="E2260">
        <v>1</v>
      </c>
      <c r="F2260">
        <v>1</v>
      </c>
      <c r="G2260">
        <v>1</v>
      </c>
      <c r="H2260">
        <v>0</v>
      </c>
      <c r="I2260">
        <v>1</v>
      </c>
      <c r="J2260">
        <v>1</v>
      </c>
      <c r="K2260">
        <v>0</v>
      </c>
      <c r="L2260">
        <v>0</v>
      </c>
      <c r="M2260">
        <v>1</v>
      </c>
      <c r="N2260">
        <f t="array" ref="N2260">$AC$2*_xlfn.IFS(B2260="data_scientist",$AD$7,TRUE,1)*_xlfn.IFS(B2260="data_analyst",$AD$8,TRUE,1)*_xlfn.IFS(B2260="data_engineer",$AD$9,TRUE,1)*IF(D2260,$AD$13,$AD$14)*IF(E2260,$AD$19,$AD$20)*IF(F2260,$AD$24,$AD$25)*IF(G2260,$AD$29,$AD$30)*IF(H2260,$AD$34,$AD$35)*IF(I2260,$AD$39,$AD$40)*IF(J2260,$AD$44,$AD$45)*IF(K2260,$AD$49,$AD$50)*IF(L2260,$AD$54,$AD$55)*IF(M2260,$AD$59,$AD$60)</f>
        <v>1.04384260635514e-5</v>
      </c>
      <c r="O2260">
        <f t="array" ref="O2260">$AD$2*_xlfn.IFS(B2260="data_scientist",$AF$7,TRUE,1)*_xlfn.IFS(B2260="data_analyst",$AF$8,TRUE,1)*_xlfn.IFS(B2260="data_engineer",$AF$9,TRUE,1)*IF(D2260,$AF$13,$AF$14)*IF(E2260,$AF$19,$AF$20)*IF(F2260,$AF$24,$AF$25)*IF(G2260,$AF$29,$AF$30)*IF(H2260,$AF$34,$AF$35)*IF(I2260,$AF$39,$AF$40)*IF(J2260,$AF$44,$AF$45)*IF(K2260,$AF$49,$AF$50)*IF(L2260,$AF$54,$AF$55)*IF(M2260,$AF$59,$AF$60)</f>
        <v>0.000241676583167984</v>
      </c>
      <c r="P2260">
        <f t="array" ref="P2260">$AE$2*_xlfn.IFS(B2260="data_scientist",$AH$7,TRUE,1)*_xlfn.IFS(B2260="data_analyst",$AH$8,TRUE,1)*_xlfn.IFS(B2260="data_engineer",$AH$9,TRUE,1)*IF(D2260,$AH$13,$AH$14)*IF(E2260,$AH$19,$AH$20)*IF(F2260,$AH$24,$AH$25)*IF(G2260,$AH$29,$AH$30)*IF(H2260,$AH$34,$AH$35)*IF(I2260,$AH$39,$AH$40)*IF(J2260,$AH$44,$AH$45)*IF(K2260,$AH$49,$AH$50)*IF(L2260,$AH$54,$AH$55)*IF(M2260,$AH$59,$AH$60)</f>
        <v>1.8130495123162e-5</v>
      </c>
      <c r="Q2260">
        <f t="shared" si="350"/>
        <v>0.000241676583167984</v>
      </c>
      <c r="R2260">
        <f t="shared" si="351"/>
        <v>0</v>
      </c>
      <c r="S2260">
        <f t="shared" si="352"/>
        <v>0</v>
      </c>
      <c r="T2260">
        <f t="shared" si="353"/>
        <v>0</v>
      </c>
      <c r="U2260">
        <f t="shared" si="354"/>
        <v>0</v>
      </c>
      <c r="V2260">
        <f t="shared" si="355"/>
        <v>1</v>
      </c>
      <c r="W2260">
        <f t="shared" si="356"/>
        <v>0</v>
      </c>
      <c r="X2260">
        <f t="shared" si="357"/>
        <v>0</v>
      </c>
      <c r="Y2260">
        <f t="shared" si="358"/>
        <v>0</v>
      </c>
      <c r="Z2260">
        <f t="shared" si="359"/>
        <v>0</v>
      </c>
    </row>
    <row r="2261" spans="1:26">
      <c r="A2261">
        <v>1</v>
      </c>
      <c r="B2261" t="s">
        <v>29</v>
      </c>
      <c r="C2261" t="s">
        <v>61</v>
      </c>
      <c r="D2261">
        <v>1</v>
      </c>
      <c r="E2261">
        <v>0</v>
      </c>
      <c r="F2261">
        <v>0</v>
      </c>
      <c r="G2261">
        <v>1</v>
      </c>
      <c r="H2261">
        <v>0</v>
      </c>
      <c r="I2261">
        <v>1</v>
      </c>
      <c r="J2261">
        <v>1</v>
      </c>
      <c r="K2261">
        <v>0</v>
      </c>
      <c r="L2261">
        <v>0</v>
      </c>
      <c r="M2261">
        <v>1</v>
      </c>
      <c r="N2261">
        <f t="array" ref="N2261">$AC$2*_xlfn.IFS(B2261="data_scientist",$AD$7,TRUE,1)*_xlfn.IFS(B2261="data_analyst",$AD$8,TRUE,1)*_xlfn.IFS(B2261="data_engineer",$AD$9,TRUE,1)*IF(D2261,$AD$13,$AD$14)*IF(E2261,$AD$19,$AD$20)*IF(F2261,$AD$24,$AD$25)*IF(G2261,$AD$29,$AD$30)*IF(H2261,$AD$34,$AD$35)*IF(I2261,$AD$39,$AD$40)*IF(J2261,$AD$44,$AD$45)*IF(K2261,$AD$49,$AD$50)*IF(L2261,$AD$54,$AD$55)*IF(M2261,$AD$59,$AD$60)</f>
        <v>4.40340404699525e-5</v>
      </c>
      <c r="O2261">
        <f t="array" ref="O2261">$AD$2*_xlfn.IFS(B2261="data_scientist",$AF$7,TRUE,1)*_xlfn.IFS(B2261="data_analyst",$AF$8,TRUE,1)*_xlfn.IFS(B2261="data_engineer",$AF$9,TRUE,1)*IF(D2261,$AF$13,$AF$14)*IF(E2261,$AF$19,$AF$20)*IF(F2261,$AF$24,$AF$25)*IF(G2261,$AF$29,$AF$30)*IF(H2261,$AF$34,$AF$35)*IF(I2261,$AF$39,$AF$40)*IF(J2261,$AF$44,$AF$45)*IF(K2261,$AF$49,$AF$50)*IF(L2261,$AF$54,$AF$55)*IF(M2261,$AF$59,$AF$60)</f>
        <v>0.000183145944224611</v>
      </c>
      <c r="P2261">
        <f t="array" ref="P2261">$AE$2*_xlfn.IFS(B2261="data_scientist",$AH$7,TRUE,1)*_xlfn.IFS(B2261="data_analyst",$AH$8,TRUE,1)*_xlfn.IFS(B2261="data_engineer",$AH$9,TRUE,1)*IF(D2261,$AH$13,$AH$14)*IF(E2261,$AH$19,$AH$20)*IF(F2261,$AH$24,$AH$25)*IF(G2261,$AH$29,$AH$30)*IF(H2261,$AH$34,$AH$35)*IF(I2261,$AH$39,$AH$40)*IF(J2261,$AH$44,$AH$45)*IF(K2261,$AH$49,$AH$50)*IF(L2261,$AH$54,$AH$55)*IF(M2261,$AH$59,$AH$60)</f>
        <v>2.50223355053826e-5</v>
      </c>
      <c r="Q2261">
        <f t="shared" si="350"/>
        <v>0.000183145944224611</v>
      </c>
      <c r="R2261">
        <f t="shared" si="351"/>
        <v>0</v>
      </c>
      <c r="S2261">
        <f t="shared" si="352"/>
        <v>0</v>
      </c>
      <c r="T2261">
        <f t="shared" si="353"/>
        <v>0</v>
      </c>
      <c r="U2261">
        <f t="shared" si="354"/>
        <v>0</v>
      </c>
      <c r="V2261">
        <f t="shared" si="355"/>
        <v>1</v>
      </c>
      <c r="W2261">
        <f t="shared" si="356"/>
        <v>0</v>
      </c>
      <c r="X2261">
        <f t="shared" si="357"/>
        <v>0</v>
      </c>
      <c r="Y2261">
        <f t="shared" si="358"/>
        <v>0</v>
      </c>
      <c r="Z2261">
        <f t="shared" si="359"/>
        <v>0</v>
      </c>
    </row>
    <row r="2262" spans="1:26">
      <c r="A2262">
        <v>1</v>
      </c>
      <c r="B2262" t="s">
        <v>29</v>
      </c>
      <c r="C2262" t="s">
        <v>61</v>
      </c>
      <c r="D2262">
        <v>1</v>
      </c>
      <c r="E2262">
        <v>1</v>
      </c>
      <c r="F2262">
        <v>1</v>
      </c>
      <c r="G2262">
        <v>1</v>
      </c>
      <c r="H2262">
        <v>0</v>
      </c>
      <c r="I2262">
        <v>0</v>
      </c>
      <c r="J2262">
        <v>0</v>
      </c>
      <c r="K2262">
        <v>0</v>
      </c>
      <c r="L2262">
        <v>1</v>
      </c>
      <c r="M2262">
        <v>1</v>
      </c>
      <c r="N2262">
        <f t="array" ref="N2262">$AC$2*_xlfn.IFS(B2262="data_scientist",$AD$7,TRUE,1)*_xlfn.IFS(B2262="data_analyst",$AD$8,TRUE,1)*_xlfn.IFS(B2262="data_engineer",$AD$9,TRUE,1)*IF(D2262,$AD$13,$AD$14)*IF(E2262,$AD$19,$AD$20)*IF(F2262,$AD$24,$AD$25)*IF(G2262,$AD$29,$AD$30)*IF(H2262,$AD$34,$AD$35)*IF(I2262,$AD$39,$AD$40)*IF(J2262,$AD$44,$AD$45)*IF(K2262,$AD$49,$AD$50)*IF(L2262,$AD$54,$AD$55)*IF(M2262,$AD$59,$AD$60)</f>
        <v>1.30504771738287e-5</v>
      </c>
      <c r="O2262">
        <f t="array" ref="O2262">$AD$2*_xlfn.IFS(B2262="data_scientist",$AF$7,TRUE,1)*_xlfn.IFS(B2262="data_analyst",$AF$8,TRUE,1)*_xlfn.IFS(B2262="data_engineer",$AF$9,TRUE,1)*IF(D2262,$AF$13,$AF$14)*IF(E2262,$AF$19,$AF$20)*IF(F2262,$AF$24,$AF$25)*IF(G2262,$AF$29,$AF$30)*IF(H2262,$AF$34,$AF$35)*IF(I2262,$AF$39,$AF$40)*IF(J2262,$AF$44,$AF$45)*IF(K2262,$AF$49,$AF$50)*IF(L2262,$AF$54,$AF$55)*IF(M2262,$AF$59,$AF$60)</f>
        <v>0.00278384391803821</v>
      </c>
      <c r="P2262">
        <f t="array" ref="P2262">$AE$2*_xlfn.IFS(B2262="data_scientist",$AH$7,TRUE,1)*_xlfn.IFS(B2262="data_analyst",$AH$8,TRUE,1)*_xlfn.IFS(B2262="data_engineer",$AH$9,TRUE,1)*IF(D2262,$AH$13,$AH$14)*IF(E2262,$AH$19,$AH$20)*IF(F2262,$AH$24,$AH$25)*IF(G2262,$AH$29,$AH$30)*IF(H2262,$AH$34,$AH$35)*IF(I2262,$AH$39,$AH$40)*IF(J2262,$AH$44,$AH$45)*IF(K2262,$AH$49,$AH$50)*IF(L2262,$AH$54,$AH$55)*IF(M2262,$AH$59,$AH$60)</f>
        <v>0.000112824683124258</v>
      </c>
      <c r="Q2262">
        <f t="shared" si="350"/>
        <v>0.00278384391803821</v>
      </c>
      <c r="R2262">
        <f t="shared" si="351"/>
        <v>0</v>
      </c>
      <c r="S2262">
        <f t="shared" si="352"/>
        <v>0</v>
      </c>
      <c r="T2262">
        <f t="shared" si="353"/>
        <v>0</v>
      </c>
      <c r="U2262">
        <f t="shared" si="354"/>
        <v>0</v>
      </c>
      <c r="V2262">
        <f t="shared" si="355"/>
        <v>1</v>
      </c>
      <c r="W2262">
        <f t="shared" si="356"/>
        <v>0</v>
      </c>
      <c r="X2262">
        <f t="shared" si="357"/>
        <v>0</v>
      </c>
      <c r="Y2262">
        <f t="shared" si="358"/>
        <v>0</v>
      </c>
      <c r="Z2262">
        <f t="shared" si="359"/>
        <v>0</v>
      </c>
    </row>
    <row r="2263" spans="1:26">
      <c r="A2263">
        <v>1</v>
      </c>
      <c r="B2263" t="s">
        <v>29</v>
      </c>
      <c r="C2263" t="s">
        <v>61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1</v>
      </c>
      <c r="N2263">
        <f t="array" ref="N2263">$AC$2*_xlfn.IFS(B2263="data_scientist",$AD$7,TRUE,1)*_xlfn.IFS(B2263="data_analyst",$AD$8,TRUE,1)*_xlfn.IFS(B2263="data_engineer",$AD$9,TRUE,1)*IF(D2263,$AD$13,$AD$14)*IF(E2263,$AD$19,$AD$20)*IF(F2263,$AD$24,$AD$25)*IF(G2263,$AD$29,$AD$30)*IF(H2263,$AD$34,$AD$35)*IF(I2263,$AD$39,$AD$40)*IF(J2263,$AD$44,$AD$45)*IF(K2263,$AD$49,$AD$50)*IF(L2263,$AD$54,$AD$55)*IF(M2263,$AD$59,$AD$60)</f>
        <v>0.00386754108553451</v>
      </c>
      <c r="O2263">
        <f t="array" ref="O2263">$AD$2*_xlfn.IFS(B2263="data_scientist",$AF$7,TRUE,1)*_xlfn.IFS(B2263="data_analyst",$AF$8,TRUE,1)*_xlfn.IFS(B2263="data_engineer",$AF$9,TRUE,1)*IF(D2263,$AF$13,$AF$14)*IF(E2263,$AF$19,$AF$20)*IF(F2263,$AF$24,$AF$25)*IF(G2263,$AF$29,$AF$30)*IF(H2263,$AF$34,$AF$35)*IF(I2263,$AF$39,$AF$40)*IF(J2263,$AF$44,$AF$45)*IF(K2263,$AF$49,$AF$50)*IF(L2263,$AF$54,$AF$55)*IF(M2263,$AF$59,$AF$60)</f>
        <v>0.00165449893128245</v>
      </c>
      <c r="P2263">
        <f t="array" ref="P2263">$AE$2*_xlfn.IFS(B2263="data_scientist",$AH$7,TRUE,1)*_xlfn.IFS(B2263="data_analyst",$AH$8,TRUE,1)*_xlfn.IFS(B2263="data_engineer",$AH$9,TRUE,1)*IF(D2263,$AH$13,$AH$14)*IF(E2263,$AH$19,$AH$20)*IF(F2263,$AH$24,$AH$25)*IF(G2263,$AH$29,$AH$30)*IF(H2263,$AH$34,$AH$35)*IF(I2263,$AH$39,$AH$40)*IF(J2263,$AH$44,$AH$45)*IF(K2263,$AH$49,$AH$50)*IF(L2263,$AH$54,$AH$55)*IF(M2263,$AH$59,$AH$60)</f>
        <v>0.000690274258098174</v>
      </c>
      <c r="Q2263">
        <f t="shared" si="350"/>
        <v>0.00386754108553451</v>
      </c>
      <c r="R2263">
        <f t="shared" si="351"/>
        <v>0</v>
      </c>
      <c r="S2263">
        <f t="shared" si="352"/>
        <v>0</v>
      </c>
      <c r="T2263">
        <f t="shared" si="353"/>
        <v>0</v>
      </c>
      <c r="U2263">
        <f t="shared" si="354"/>
        <v>1</v>
      </c>
      <c r="V2263">
        <f t="shared" si="355"/>
        <v>0</v>
      </c>
      <c r="W2263">
        <f t="shared" si="356"/>
        <v>0</v>
      </c>
      <c r="X2263">
        <f t="shared" si="357"/>
        <v>0</v>
      </c>
      <c r="Y2263">
        <f t="shared" si="358"/>
        <v>0</v>
      </c>
      <c r="Z2263">
        <f t="shared" si="359"/>
        <v>0</v>
      </c>
    </row>
    <row r="2264" spans="1:26">
      <c r="A2264">
        <v>1</v>
      </c>
      <c r="B2264" t="s">
        <v>29</v>
      </c>
      <c r="C2264" t="s">
        <v>61</v>
      </c>
      <c r="D2264">
        <v>1</v>
      </c>
      <c r="E2264">
        <v>0</v>
      </c>
      <c r="F2264">
        <v>0</v>
      </c>
      <c r="G2264">
        <v>1</v>
      </c>
      <c r="H2264">
        <v>0</v>
      </c>
      <c r="I2264">
        <v>0</v>
      </c>
      <c r="J2264">
        <v>1</v>
      </c>
      <c r="K2264">
        <v>1</v>
      </c>
      <c r="L2264">
        <v>0</v>
      </c>
      <c r="M2264">
        <v>1</v>
      </c>
      <c r="N2264">
        <f t="array" ref="N2264">$AC$2*_xlfn.IFS(B2264="data_scientist",$AD$7,TRUE,1)*_xlfn.IFS(B2264="data_analyst",$AD$8,TRUE,1)*_xlfn.IFS(B2264="data_engineer",$AD$9,TRUE,1)*IF(D2264,$AD$13,$AD$14)*IF(E2264,$AD$19,$AD$20)*IF(F2264,$AD$24,$AD$25)*IF(G2264,$AD$29,$AD$30)*IF(H2264,$AD$34,$AD$35)*IF(I2264,$AD$39,$AD$40)*IF(J2264,$AD$44,$AD$45)*IF(K2264,$AD$49,$AD$50)*IF(L2264,$AD$54,$AD$55)*IF(M2264,$AD$59,$AD$60)</f>
        <v>6.17666265201642e-6</v>
      </c>
      <c r="O2264">
        <f t="array" ref="O2264">$AD$2*_xlfn.IFS(B2264="data_scientist",$AF$7,TRUE,1)*_xlfn.IFS(B2264="data_analyst",$AF$8,TRUE,1)*_xlfn.IFS(B2264="data_engineer",$AF$9,TRUE,1)*IF(D2264,$AF$13,$AF$14)*IF(E2264,$AF$19,$AF$20)*IF(F2264,$AF$24,$AF$25)*IF(G2264,$AF$29,$AF$30)*IF(H2264,$AF$34,$AF$35)*IF(I2264,$AF$39,$AF$40)*IF(J2264,$AF$44,$AF$45)*IF(K2264,$AF$49,$AF$50)*IF(L2264,$AF$54,$AF$55)*IF(M2264,$AF$59,$AF$60)</f>
        <v>0.000471676539680736</v>
      </c>
      <c r="P2264">
        <f t="array" ref="P2264">$AE$2*_xlfn.IFS(B2264="data_scientist",$AH$7,TRUE,1)*_xlfn.IFS(B2264="data_analyst",$AH$8,TRUE,1)*_xlfn.IFS(B2264="data_engineer",$AH$9,TRUE,1)*IF(D2264,$AH$13,$AH$14)*IF(E2264,$AH$19,$AH$20)*IF(F2264,$AH$24,$AH$25)*IF(G2264,$AH$29,$AH$30)*IF(H2264,$AH$34,$AH$35)*IF(I2264,$AH$39,$AH$40)*IF(J2264,$AH$44,$AH$45)*IF(K2264,$AH$49,$AH$50)*IF(L2264,$AH$54,$AH$55)*IF(M2264,$AH$59,$AH$60)</f>
        <v>3.35754692351794e-5</v>
      </c>
      <c r="Q2264">
        <f t="shared" si="350"/>
        <v>0.000471676539680736</v>
      </c>
      <c r="R2264">
        <f t="shared" si="351"/>
        <v>0</v>
      </c>
      <c r="S2264">
        <f t="shared" si="352"/>
        <v>0</v>
      </c>
      <c r="T2264">
        <f t="shared" si="353"/>
        <v>0</v>
      </c>
      <c r="U2264">
        <f t="shared" si="354"/>
        <v>0</v>
      </c>
      <c r="V2264">
        <f t="shared" si="355"/>
        <v>1</v>
      </c>
      <c r="W2264">
        <f t="shared" si="356"/>
        <v>0</v>
      </c>
      <c r="X2264">
        <f t="shared" si="357"/>
        <v>0</v>
      </c>
      <c r="Y2264">
        <f t="shared" si="358"/>
        <v>0</v>
      </c>
      <c r="Z2264">
        <f t="shared" si="359"/>
        <v>0</v>
      </c>
    </row>
    <row r="2265" spans="1:26">
      <c r="A2265">
        <v>1</v>
      </c>
      <c r="B2265" t="s">
        <v>29</v>
      </c>
      <c r="C2265" t="s">
        <v>61</v>
      </c>
      <c r="D2265">
        <v>0</v>
      </c>
      <c r="E2265">
        <v>0</v>
      </c>
      <c r="F2265">
        <v>0</v>
      </c>
      <c r="G2265">
        <v>0</v>
      </c>
      <c r="H2265">
        <v>1</v>
      </c>
      <c r="I2265">
        <v>0</v>
      </c>
      <c r="J2265">
        <v>0</v>
      </c>
      <c r="K2265">
        <v>1</v>
      </c>
      <c r="L2265">
        <v>0</v>
      </c>
      <c r="M2265">
        <v>1</v>
      </c>
      <c r="N2265">
        <f t="array" ref="N2265">$AC$2*_xlfn.IFS(B2265="data_scientist",$AD$7,TRUE,1)*_xlfn.IFS(B2265="data_analyst",$AD$8,TRUE,1)*_xlfn.IFS(B2265="data_engineer",$AD$9,TRUE,1)*IF(D2265,$AD$13,$AD$14)*IF(E2265,$AD$19,$AD$20)*IF(F2265,$AD$24,$AD$25)*IF(G2265,$AD$29,$AD$30)*IF(H2265,$AD$34,$AD$35)*IF(I2265,$AD$39,$AD$40)*IF(J2265,$AD$44,$AD$45)*IF(K2265,$AD$49,$AD$50)*IF(L2265,$AD$54,$AD$55)*IF(M2265,$AD$59,$AD$60)</f>
        <v>1.24411817332832e-5</v>
      </c>
      <c r="O2265">
        <f t="array" ref="O2265">$AD$2*_xlfn.IFS(B2265="data_scientist",$AF$7,TRUE,1)*_xlfn.IFS(B2265="data_analyst",$AF$8,TRUE,1)*_xlfn.IFS(B2265="data_engineer",$AF$9,TRUE,1)*IF(D2265,$AF$13,$AF$14)*IF(E2265,$AF$19,$AF$20)*IF(F2265,$AF$24,$AF$25)*IF(G2265,$AF$29,$AF$30)*IF(H2265,$AF$34,$AF$35)*IF(I2265,$AF$39,$AF$40)*IF(J2265,$AF$44,$AF$45)*IF(K2265,$AF$49,$AF$50)*IF(L2265,$AF$54,$AF$55)*IF(M2265,$AF$59,$AF$60)</f>
        <v>0.000744652544762687</v>
      </c>
      <c r="P2265">
        <f t="array" ref="P2265">$AE$2*_xlfn.IFS(B2265="data_scientist",$AH$7,TRUE,1)*_xlfn.IFS(B2265="data_analyst",$AH$8,TRUE,1)*_xlfn.IFS(B2265="data_engineer",$AH$9,TRUE,1)*IF(D2265,$AH$13,$AH$14)*IF(E2265,$AH$19,$AH$20)*IF(F2265,$AH$24,$AH$25)*IF(G2265,$AH$29,$AH$30)*IF(H2265,$AH$34,$AH$35)*IF(I2265,$AH$39,$AH$40)*IF(J2265,$AH$44,$AH$45)*IF(K2265,$AH$49,$AH$50)*IF(L2265,$AH$54,$AH$55)*IF(M2265,$AH$59,$AH$60)</f>
        <v>0.00012767058513301</v>
      </c>
      <c r="Q2265">
        <f t="shared" si="350"/>
        <v>0.000744652544762687</v>
      </c>
      <c r="R2265">
        <f t="shared" si="351"/>
        <v>0</v>
      </c>
      <c r="S2265">
        <f t="shared" si="352"/>
        <v>0</v>
      </c>
      <c r="T2265">
        <f t="shared" si="353"/>
        <v>0</v>
      </c>
      <c r="U2265">
        <f t="shared" si="354"/>
        <v>0</v>
      </c>
      <c r="V2265">
        <f t="shared" si="355"/>
        <v>1</v>
      </c>
      <c r="W2265">
        <f t="shared" si="356"/>
        <v>0</v>
      </c>
      <c r="X2265">
        <f t="shared" si="357"/>
        <v>0</v>
      </c>
      <c r="Y2265">
        <f t="shared" si="358"/>
        <v>0</v>
      </c>
      <c r="Z2265">
        <f t="shared" si="359"/>
        <v>0</v>
      </c>
    </row>
    <row r="2266" spans="1:26">
      <c r="A2266">
        <v>1</v>
      </c>
      <c r="B2266" t="s">
        <v>29</v>
      </c>
      <c r="C2266" t="s">
        <v>61</v>
      </c>
      <c r="D2266">
        <v>1</v>
      </c>
      <c r="E2266">
        <v>0</v>
      </c>
      <c r="F2266">
        <v>1</v>
      </c>
      <c r="G2266">
        <v>0</v>
      </c>
      <c r="H2266">
        <v>0</v>
      </c>
      <c r="I2266">
        <v>0</v>
      </c>
      <c r="J2266">
        <v>0</v>
      </c>
      <c r="K2266">
        <v>1</v>
      </c>
      <c r="L2266">
        <v>0</v>
      </c>
      <c r="M2266">
        <v>1</v>
      </c>
      <c r="N2266">
        <f t="array" ref="N2266">$AC$2*_xlfn.IFS(B2266="data_scientist",$AD$7,TRUE,1)*_xlfn.IFS(B2266="data_analyst",$AD$8,TRUE,1)*_xlfn.IFS(B2266="data_engineer",$AD$9,TRUE,1)*IF(D2266,$AD$13,$AD$14)*IF(E2266,$AD$19,$AD$20)*IF(F2266,$AD$24,$AD$25)*IF(G2266,$AD$29,$AD$30)*IF(H2266,$AD$34,$AD$35)*IF(I2266,$AD$39,$AD$40)*IF(J2266,$AD$44,$AD$45)*IF(K2266,$AD$49,$AD$50)*IF(L2266,$AD$54,$AD$55)*IF(M2266,$AD$59,$AD$60)</f>
        <v>1.59017081688787e-5</v>
      </c>
      <c r="O2266">
        <f t="array" ref="O2266">$AD$2*_xlfn.IFS(B2266="data_scientist",$AF$7,TRUE,1)*_xlfn.IFS(B2266="data_analyst",$AF$8,TRUE,1)*_xlfn.IFS(B2266="data_engineer",$AF$9,TRUE,1)*IF(D2266,$AF$13,$AF$14)*IF(E2266,$AF$19,$AF$20)*IF(F2266,$AF$24,$AF$25)*IF(G2266,$AF$29,$AF$30)*IF(H2266,$AF$34,$AF$35)*IF(I2266,$AF$39,$AF$40)*IF(J2266,$AF$44,$AF$45)*IF(K2266,$AF$49,$AF$50)*IF(L2266,$AF$54,$AF$55)*IF(M2266,$AF$59,$AF$60)</f>
        <v>0.00306015105541988</v>
      </c>
      <c r="P2266">
        <f t="array" ref="P2266">$AE$2*_xlfn.IFS(B2266="data_scientist",$AH$7,TRUE,1)*_xlfn.IFS(B2266="data_analyst",$AH$8,TRUE,1)*_xlfn.IFS(B2266="data_engineer",$AH$9,TRUE,1)*IF(D2266,$AH$13,$AH$14)*IF(E2266,$AH$19,$AH$20)*IF(F2266,$AH$24,$AH$25)*IF(G2266,$AH$29,$AH$30)*IF(H2266,$AH$34,$AH$35)*IF(I2266,$AH$39,$AH$40)*IF(J2266,$AH$44,$AH$45)*IF(K2266,$AH$49,$AH$50)*IF(L2266,$AH$54,$AH$55)*IF(M2266,$AH$59,$AH$60)</f>
        <v>0.000235930595700667</v>
      </c>
      <c r="Q2266">
        <f t="shared" si="350"/>
        <v>0.00306015105541988</v>
      </c>
      <c r="R2266">
        <f t="shared" si="351"/>
        <v>0</v>
      </c>
      <c r="S2266">
        <f t="shared" si="352"/>
        <v>0</v>
      </c>
      <c r="T2266">
        <f t="shared" si="353"/>
        <v>0</v>
      </c>
      <c r="U2266">
        <f t="shared" si="354"/>
        <v>0</v>
      </c>
      <c r="V2266">
        <f t="shared" si="355"/>
        <v>1</v>
      </c>
      <c r="W2266">
        <f t="shared" si="356"/>
        <v>0</v>
      </c>
      <c r="X2266">
        <f t="shared" si="357"/>
        <v>0</v>
      </c>
      <c r="Y2266">
        <f t="shared" si="358"/>
        <v>0</v>
      </c>
      <c r="Z2266">
        <f t="shared" si="359"/>
        <v>0</v>
      </c>
    </row>
    <row r="2267" spans="1:26">
      <c r="A2267">
        <v>1</v>
      </c>
      <c r="B2267" t="s">
        <v>29</v>
      </c>
      <c r="C2267" t="s">
        <v>61</v>
      </c>
      <c r="D2267">
        <v>1</v>
      </c>
      <c r="E2267">
        <v>1</v>
      </c>
      <c r="F2267">
        <v>0</v>
      </c>
      <c r="G2267">
        <v>1</v>
      </c>
      <c r="H2267">
        <v>0</v>
      </c>
      <c r="I2267">
        <v>0</v>
      </c>
      <c r="J2267">
        <v>1</v>
      </c>
      <c r="K2267">
        <v>0</v>
      </c>
      <c r="L2267">
        <v>0</v>
      </c>
      <c r="M2267">
        <v>0</v>
      </c>
      <c r="N2267">
        <f t="array" ref="N2267">$AC$2*_xlfn.IFS(B2267="data_scientist",$AD$7,TRUE,1)*_xlfn.IFS(B2267="data_analyst",$AD$8,TRUE,1)*_xlfn.IFS(B2267="data_engineer",$AD$9,TRUE,1)*IF(D2267,$AD$13,$AD$14)*IF(E2267,$AD$19,$AD$20)*IF(F2267,$AD$24,$AD$25)*IF(G2267,$AD$29,$AD$30)*IF(H2267,$AD$34,$AD$35)*IF(I2267,$AD$39,$AD$40)*IF(J2267,$AD$44,$AD$45)*IF(K2267,$AD$49,$AD$50)*IF(L2267,$AD$54,$AD$55)*IF(M2267,$AD$59,$AD$60)</f>
        <v>3.3394777039337e-5</v>
      </c>
      <c r="O2267">
        <f t="array" ref="O2267">$AD$2*_xlfn.IFS(B2267="data_scientist",$AF$7,TRUE,1)*_xlfn.IFS(B2267="data_analyst",$AF$8,TRUE,1)*_xlfn.IFS(B2267="data_engineer",$AF$9,TRUE,1)*IF(D2267,$AF$13,$AF$14)*IF(E2267,$AF$19,$AF$20)*IF(F2267,$AF$24,$AF$25)*IF(G2267,$AF$29,$AF$30)*IF(H2267,$AF$34,$AF$35)*IF(I2267,$AF$39,$AF$40)*IF(J2267,$AF$44,$AF$45)*IF(K2267,$AF$49,$AF$50)*IF(L2267,$AF$54,$AF$55)*IF(M2267,$AF$59,$AF$60)</f>
        <v>5.13246015158608e-5</v>
      </c>
      <c r="P2267">
        <f t="array" ref="P2267">$AE$2*_xlfn.IFS(B2267="data_scientist",$AH$7,TRUE,1)*_xlfn.IFS(B2267="data_analyst",$AH$8,TRUE,1)*_xlfn.IFS(B2267="data_engineer",$AH$9,TRUE,1)*IF(D2267,$AH$13,$AH$14)*IF(E2267,$AH$19,$AH$20)*IF(F2267,$AH$24,$AH$25)*IF(G2267,$AH$29,$AH$30)*IF(H2267,$AH$34,$AH$35)*IF(I2267,$AH$39,$AH$40)*IF(J2267,$AH$44,$AH$45)*IF(K2267,$AH$49,$AH$50)*IF(L2267,$AH$54,$AH$55)*IF(M2267,$AH$59,$AH$60)</f>
        <v>1.46122232069141e-5</v>
      </c>
      <c r="Q2267">
        <f t="shared" si="350"/>
        <v>5.13246015158608e-5</v>
      </c>
      <c r="R2267">
        <f t="shared" si="351"/>
        <v>0</v>
      </c>
      <c r="S2267">
        <f t="shared" si="352"/>
        <v>0</v>
      </c>
      <c r="T2267">
        <f t="shared" si="353"/>
        <v>0</v>
      </c>
      <c r="U2267">
        <f t="shared" si="354"/>
        <v>0</v>
      </c>
      <c r="V2267">
        <f t="shared" si="355"/>
        <v>1</v>
      </c>
      <c r="W2267">
        <f t="shared" si="356"/>
        <v>0</v>
      </c>
      <c r="X2267">
        <f t="shared" si="357"/>
        <v>0</v>
      </c>
      <c r="Y2267">
        <f t="shared" si="358"/>
        <v>0</v>
      </c>
      <c r="Z2267">
        <f t="shared" si="359"/>
        <v>0</v>
      </c>
    </row>
    <row r="2268" spans="1:26">
      <c r="A2268">
        <v>1</v>
      </c>
      <c r="B2268" t="s">
        <v>29</v>
      </c>
      <c r="C2268" t="s">
        <v>61</v>
      </c>
      <c r="D2268">
        <v>1</v>
      </c>
      <c r="E2268">
        <v>1</v>
      </c>
      <c r="F2268">
        <v>1</v>
      </c>
      <c r="G2268">
        <v>1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1</v>
      </c>
      <c r="N2268">
        <f t="array" ref="N2268">$AC$2*_xlfn.IFS(B2268="data_scientist",$AD$7,TRUE,1)*_xlfn.IFS(B2268="data_analyst",$AD$8,TRUE,1)*_xlfn.IFS(B2268="data_engineer",$AD$9,TRUE,1)*IF(D2268,$AD$13,$AD$14)*IF(E2268,$AD$19,$AD$20)*IF(F2268,$AD$24,$AD$25)*IF(G2268,$AD$29,$AD$30)*IF(H2268,$AD$34,$AD$35)*IF(I2268,$AD$39,$AD$40)*IF(J2268,$AD$44,$AD$45)*IF(K2268,$AD$49,$AD$50)*IF(L2268,$AD$54,$AD$55)*IF(M2268,$AD$59,$AD$60)</f>
        <v>0.000154014822529376</v>
      </c>
      <c r="O2268">
        <f t="array" ref="O2268">$AD$2*_xlfn.IFS(B2268="data_scientist",$AF$7,TRUE,1)*_xlfn.IFS(B2268="data_analyst",$AF$8,TRUE,1)*_xlfn.IFS(B2268="data_engineer",$AF$9,TRUE,1)*IF(D2268,$AF$13,$AF$14)*IF(E2268,$AF$19,$AF$20)*IF(F2268,$AF$24,$AF$25)*IF(G2268,$AF$29,$AF$30)*IF(H2268,$AF$34,$AF$35)*IF(I2268,$AF$39,$AF$40)*IF(J2268,$AF$44,$AF$45)*IF(K2268,$AF$49,$AF$50)*IF(L2268,$AF$54,$AF$55)*IF(M2268,$AF$59,$AF$60)</f>
        <v>0.0049807469930692</v>
      </c>
      <c r="P2268">
        <f t="array" ref="P2268">$AE$2*_xlfn.IFS(B2268="data_scientist",$AH$7,TRUE,1)*_xlfn.IFS(B2268="data_analyst",$AH$8,TRUE,1)*_xlfn.IFS(B2268="data_engineer",$AH$9,TRUE,1)*IF(D2268,$AH$13,$AH$14)*IF(E2268,$AH$19,$AH$20)*IF(F2268,$AH$24,$AH$25)*IF(G2268,$AH$29,$AH$30)*IF(H2268,$AH$34,$AH$35)*IF(I2268,$AH$39,$AH$40)*IF(J2268,$AH$44,$AH$45)*IF(K2268,$AH$49,$AH$50)*IF(L2268,$AH$54,$AH$55)*IF(M2268,$AH$59,$AH$60)</f>
        <v>0.000357854976535224</v>
      </c>
      <c r="Q2268">
        <f t="shared" si="350"/>
        <v>0.0049807469930692</v>
      </c>
      <c r="R2268">
        <f t="shared" si="351"/>
        <v>0</v>
      </c>
      <c r="S2268">
        <f t="shared" si="352"/>
        <v>0</v>
      </c>
      <c r="T2268">
        <f t="shared" si="353"/>
        <v>0</v>
      </c>
      <c r="U2268">
        <f t="shared" si="354"/>
        <v>0</v>
      </c>
      <c r="V2268">
        <f t="shared" si="355"/>
        <v>1</v>
      </c>
      <c r="W2268">
        <f t="shared" si="356"/>
        <v>0</v>
      </c>
      <c r="X2268">
        <f t="shared" si="357"/>
        <v>0</v>
      </c>
      <c r="Y2268">
        <f t="shared" si="358"/>
        <v>0</v>
      </c>
      <c r="Z2268">
        <f t="shared" si="359"/>
        <v>0</v>
      </c>
    </row>
    <row r="2269" spans="1:26">
      <c r="A2269">
        <v>1</v>
      </c>
      <c r="B2269" t="s">
        <v>29</v>
      </c>
      <c r="C2269" t="s">
        <v>61</v>
      </c>
      <c r="D2269">
        <v>1</v>
      </c>
      <c r="E2269">
        <v>0</v>
      </c>
      <c r="F2269">
        <v>1</v>
      </c>
      <c r="G2269">
        <v>1</v>
      </c>
      <c r="H2269">
        <v>0</v>
      </c>
      <c r="I2269">
        <v>0</v>
      </c>
      <c r="J2269">
        <v>1</v>
      </c>
      <c r="K2269">
        <v>0</v>
      </c>
      <c r="L2269">
        <v>0</v>
      </c>
      <c r="M2269">
        <v>1</v>
      </c>
      <c r="N2269">
        <f t="array" ref="N2269">$AC$2*_xlfn.IFS(B2269="data_scientist",$AD$7,TRUE,1)*_xlfn.IFS(B2269="data_analyst",$AD$8,TRUE,1)*_xlfn.IFS(B2269="data_engineer",$AD$9,TRUE,1)*IF(D2269,$AD$13,$AD$14)*IF(E2269,$AD$19,$AD$20)*IF(F2269,$AD$24,$AD$25)*IF(G2269,$AD$29,$AD$30)*IF(H2269,$AD$34,$AD$35)*IF(I2269,$AD$39,$AD$40)*IF(J2269,$AD$44,$AD$45)*IF(K2269,$AD$49,$AD$50)*IF(L2269,$AD$54,$AD$55)*IF(M2269,$AD$59,$AD$60)</f>
        <v>2.33327310439562e-5</v>
      </c>
      <c r="O2269">
        <f t="array" ref="O2269">$AD$2*_xlfn.IFS(B2269="data_scientist",$AF$7,TRUE,1)*_xlfn.IFS(B2269="data_analyst",$AF$8,TRUE,1)*_xlfn.IFS(B2269="data_engineer",$AF$9,TRUE,1)*IF(D2269,$AF$13,$AF$14)*IF(E2269,$AF$19,$AF$20)*IF(F2269,$AF$24,$AF$25)*IF(G2269,$AF$29,$AF$30)*IF(H2269,$AF$34,$AF$35)*IF(I2269,$AF$39,$AF$40)*IF(J2269,$AF$44,$AF$45)*IF(K2269,$AF$49,$AF$50)*IF(L2269,$AF$54,$AF$55)*IF(M2269,$AF$59,$AF$60)</f>
        <v>0.0008606272136662</v>
      </c>
      <c r="P2269">
        <f t="array" ref="P2269">$AE$2*_xlfn.IFS(B2269="data_scientist",$AH$7,TRUE,1)*_xlfn.IFS(B2269="data_analyst",$AH$8,TRUE,1)*_xlfn.IFS(B2269="data_engineer",$AH$9,TRUE,1)*IF(D2269,$AH$13,$AH$14)*IF(E2269,$AH$19,$AH$20)*IF(F2269,$AH$24,$AH$25)*IF(G2269,$AH$29,$AH$30)*IF(H2269,$AH$34,$AH$35)*IF(I2269,$AH$39,$AH$40)*IF(J2269,$AH$44,$AH$45)*IF(K2269,$AH$49,$AH$50)*IF(L2269,$AH$54,$AH$55)*IF(M2269,$AH$59,$AH$60)</f>
        <v>6.09205495768298e-5</v>
      </c>
      <c r="Q2269">
        <f t="shared" si="350"/>
        <v>0.0008606272136662</v>
      </c>
      <c r="R2269">
        <f t="shared" si="351"/>
        <v>0</v>
      </c>
      <c r="S2269">
        <f t="shared" si="352"/>
        <v>0</v>
      </c>
      <c r="T2269">
        <f t="shared" si="353"/>
        <v>0</v>
      </c>
      <c r="U2269">
        <f t="shared" si="354"/>
        <v>0</v>
      </c>
      <c r="V2269">
        <f t="shared" si="355"/>
        <v>1</v>
      </c>
      <c r="W2269">
        <f t="shared" si="356"/>
        <v>0</v>
      </c>
      <c r="X2269">
        <f t="shared" si="357"/>
        <v>0</v>
      </c>
      <c r="Y2269">
        <f t="shared" si="358"/>
        <v>0</v>
      </c>
      <c r="Z2269">
        <f t="shared" si="359"/>
        <v>0</v>
      </c>
    </row>
    <row r="2270" spans="1:26">
      <c r="A2270">
        <v>1</v>
      </c>
      <c r="B2270" t="s">
        <v>29</v>
      </c>
      <c r="C2270" t="s">
        <v>61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1</v>
      </c>
      <c r="N2270">
        <f t="array" ref="N2270">$AC$2*_xlfn.IFS(B2270="data_scientist",$AD$7,TRUE,1)*_xlfn.IFS(B2270="data_analyst",$AD$8,TRUE,1)*_xlfn.IFS(B2270="data_engineer",$AD$9,TRUE,1)*IF(D2270,$AD$13,$AD$14)*IF(E2270,$AD$19,$AD$20)*IF(F2270,$AD$24,$AD$25)*IF(G2270,$AD$29,$AD$30)*IF(H2270,$AD$34,$AD$35)*IF(I2270,$AD$39,$AD$40)*IF(J2270,$AD$44,$AD$45)*IF(K2270,$AD$49,$AD$50)*IF(L2270,$AD$54,$AD$55)*IF(M2270,$AD$59,$AD$60)</f>
        <v>0.00386754108553451</v>
      </c>
      <c r="O2270">
        <f t="array" ref="O2270">$AD$2*_xlfn.IFS(B2270="data_scientist",$AF$7,TRUE,1)*_xlfn.IFS(B2270="data_analyst",$AF$8,TRUE,1)*_xlfn.IFS(B2270="data_engineer",$AF$9,TRUE,1)*IF(D2270,$AF$13,$AF$14)*IF(E2270,$AF$19,$AF$20)*IF(F2270,$AF$24,$AF$25)*IF(G2270,$AF$29,$AF$30)*IF(H2270,$AF$34,$AF$35)*IF(I2270,$AF$39,$AF$40)*IF(J2270,$AF$44,$AF$45)*IF(K2270,$AF$49,$AF$50)*IF(L2270,$AF$54,$AF$55)*IF(M2270,$AF$59,$AF$60)</f>
        <v>0.00165449893128245</v>
      </c>
      <c r="P2270">
        <f t="array" ref="P2270">$AE$2*_xlfn.IFS(B2270="data_scientist",$AH$7,TRUE,1)*_xlfn.IFS(B2270="data_analyst",$AH$8,TRUE,1)*_xlfn.IFS(B2270="data_engineer",$AH$9,TRUE,1)*IF(D2270,$AH$13,$AH$14)*IF(E2270,$AH$19,$AH$20)*IF(F2270,$AH$24,$AH$25)*IF(G2270,$AH$29,$AH$30)*IF(H2270,$AH$34,$AH$35)*IF(I2270,$AH$39,$AH$40)*IF(J2270,$AH$44,$AH$45)*IF(K2270,$AH$49,$AH$50)*IF(L2270,$AH$54,$AH$55)*IF(M2270,$AH$59,$AH$60)</f>
        <v>0.000690274258098174</v>
      </c>
      <c r="Q2270">
        <f t="shared" si="350"/>
        <v>0.00386754108553451</v>
      </c>
      <c r="R2270">
        <f t="shared" si="351"/>
        <v>0</v>
      </c>
      <c r="S2270">
        <f t="shared" si="352"/>
        <v>0</v>
      </c>
      <c r="T2270">
        <f t="shared" si="353"/>
        <v>0</v>
      </c>
      <c r="U2270">
        <f t="shared" si="354"/>
        <v>1</v>
      </c>
      <c r="V2270">
        <f t="shared" si="355"/>
        <v>0</v>
      </c>
      <c r="W2270">
        <f t="shared" si="356"/>
        <v>0</v>
      </c>
      <c r="X2270">
        <f t="shared" si="357"/>
        <v>0</v>
      </c>
      <c r="Y2270">
        <f t="shared" si="358"/>
        <v>0</v>
      </c>
      <c r="Z2270">
        <f t="shared" si="359"/>
        <v>0</v>
      </c>
    </row>
    <row r="2271" spans="1:26">
      <c r="A2271">
        <v>1</v>
      </c>
      <c r="B2271" t="s">
        <v>29</v>
      </c>
      <c r="C2271" t="s">
        <v>61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1</v>
      </c>
      <c r="N2271">
        <f t="array" ref="N2271">$AC$2*_xlfn.IFS(B2271="data_scientist",$AD$7,TRUE,1)*_xlfn.IFS(B2271="data_analyst",$AD$8,TRUE,1)*_xlfn.IFS(B2271="data_engineer",$AD$9,TRUE,1)*IF(D2271,$AD$13,$AD$14)*IF(E2271,$AD$19,$AD$20)*IF(F2271,$AD$24,$AD$25)*IF(G2271,$AD$29,$AD$30)*IF(H2271,$AD$34,$AD$35)*IF(I2271,$AD$39,$AD$40)*IF(J2271,$AD$44,$AD$45)*IF(K2271,$AD$49,$AD$50)*IF(L2271,$AD$54,$AD$55)*IF(M2271,$AD$59,$AD$60)</f>
        <v>0.00386754108553451</v>
      </c>
      <c r="O2271">
        <f t="array" ref="O2271">$AD$2*_xlfn.IFS(B2271="data_scientist",$AF$7,TRUE,1)*_xlfn.IFS(B2271="data_analyst",$AF$8,TRUE,1)*_xlfn.IFS(B2271="data_engineer",$AF$9,TRUE,1)*IF(D2271,$AF$13,$AF$14)*IF(E2271,$AF$19,$AF$20)*IF(F2271,$AF$24,$AF$25)*IF(G2271,$AF$29,$AF$30)*IF(H2271,$AF$34,$AF$35)*IF(I2271,$AF$39,$AF$40)*IF(J2271,$AF$44,$AF$45)*IF(K2271,$AF$49,$AF$50)*IF(L2271,$AF$54,$AF$55)*IF(M2271,$AF$59,$AF$60)</f>
        <v>0.00165449893128245</v>
      </c>
      <c r="P2271">
        <f t="array" ref="P2271">$AE$2*_xlfn.IFS(B2271="data_scientist",$AH$7,TRUE,1)*_xlfn.IFS(B2271="data_analyst",$AH$8,TRUE,1)*_xlfn.IFS(B2271="data_engineer",$AH$9,TRUE,1)*IF(D2271,$AH$13,$AH$14)*IF(E2271,$AH$19,$AH$20)*IF(F2271,$AH$24,$AH$25)*IF(G2271,$AH$29,$AH$30)*IF(H2271,$AH$34,$AH$35)*IF(I2271,$AH$39,$AH$40)*IF(J2271,$AH$44,$AH$45)*IF(K2271,$AH$49,$AH$50)*IF(L2271,$AH$54,$AH$55)*IF(M2271,$AH$59,$AH$60)</f>
        <v>0.000690274258098174</v>
      </c>
      <c r="Q2271">
        <f t="shared" si="350"/>
        <v>0.00386754108553451</v>
      </c>
      <c r="R2271">
        <f t="shared" si="351"/>
        <v>0</v>
      </c>
      <c r="S2271">
        <f t="shared" si="352"/>
        <v>0</v>
      </c>
      <c r="T2271">
        <f t="shared" si="353"/>
        <v>0</v>
      </c>
      <c r="U2271">
        <f t="shared" si="354"/>
        <v>1</v>
      </c>
      <c r="V2271">
        <f t="shared" si="355"/>
        <v>0</v>
      </c>
      <c r="W2271">
        <f t="shared" si="356"/>
        <v>0</v>
      </c>
      <c r="X2271">
        <f t="shared" si="357"/>
        <v>0</v>
      </c>
      <c r="Y2271">
        <f t="shared" si="358"/>
        <v>0</v>
      </c>
      <c r="Z2271">
        <f t="shared" si="359"/>
        <v>0</v>
      </c>
    </row>
    <row r="2272" spans="1:26">
      <c r="A2272">
        <v>1</v>
      </c>
      <c r="B2272" t="s">
        <v>29</v>
      </c>
      <c r="C2272" t="s">
        <v>61</v>
      </c>
      <c r="D2272">
        <v>1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1</v>
      </c>
      <c r="M2272">
        <v>1</v>
      </c>
      <c r="N2272">
        <f t="array" ref="N2272">$AC$2*_xlfn.IFS(B2272="data_scientist",$AD$7,TRUE,1)*_xlfn.IFS(B2272="data_analyst",$AD$8,TRUE,1)*_xlfn.IFS(B2272="data_engineer",$AD$9,TRUE,1)*IF(D2272,$AD$13,$AD$14)*IF(E2272,$AD$19,$AD$20)*IF(F2272,$AD$24,$AD$25)*IF(G2272,$AD$29,$AD$30)*IF(H2272,$AD$34,$AD$35)*IF(I2272,$AD$39,$AD$40)*IF(J2272,$AD$44,$AD$45)*IF(K2272,$AD$49,$AD$50)*IF(L2272,$AD$54,$AD$55)*IF(M2272,$AD$59,$AD$60)</f>
        <v>0.000153764205593689</v>
      </c>
      <c r="O2272">
        <f t="array" ref="O2272">$AD$2*_xlfn.IFS(B2272="data_scientist",$AF$7,TRUE,1)*_xlfn.IFS(B2272="data_analyst",$AF$8,TRUE,1)*_xlfn.IFS(B2272="data_engineer",$AF$9,TRUE,1)*IF(D2272,$AF$13,$AF$14)*IF(E2272,$AF$19,$AF$20)*IF(F2272,$AF$24,$AF$25)*IF(G2272,$AF$29,$AF$30)*IF(H2272,$AF$34,$AF$35)*IF(I2272,$AF$39,$AF$40)*IF(J2272,$AF$44,$AF$45)*IF(K2272,$AF$49,$AF$50)*IF(L2272,$AF$54,$AF$55)*IF(M2272,$AF$59,$AF$60)</f>
        <v>0.00241160130051225</v>
      </c>
      <c r="P2272">
        <f t="array" ref="P2272">$AE$2*_xlfn.IFS(B2272="data_scientist",$AH$7,TRUE,1)*_xlfn.IFS(B2272="data_analyst",$AH$8,TRUE,1)*_xlfn.IFS(B2272="data_engineer",$AH$9,TRUE,1)*IF(D2272,$AH$13,$AH$14)*IF(E2272,$AH$19,$AH$20)*IF(F2272,$AH$24,$AH$25)*IF(G2272,$AH$29,$AH$30)*IF(H2272,$AH$34,$AH$35)*IF(I2272,$AH$39,$AH$40)*IF(J2272,$AH$44,$AH$45)*IF(K2272,$AH$49,$AH$50)*IF(L2272,$AH$54,$AH$55)*IF(M2272,$AH$59,$AH$60)</f>
        <v>0.000289179573800118</v>
      </c>
      <c r="Q2272">
        <f t="shared" si="350"/>
        <v>0.00241160130051225</v>
      </c>
      <c r="R2272">
        <f t="shared" si="351"/>
        <v>0</v>
      </c>
      <c r="S2272">
        <f t="shared" si="352"/>
        <v>0</v>
      </c>
      <c r="T2272">
        <f t="shared" si="353"/>
        <v>0</v>
      </c>
      <c r="U2272">
        <f t="shared" si="354"/>
        <v>0</v>
      </c>
      <c r="V2272">
        <f t="shared" si="355"/>
        <v>1</v>
      </c>
      <c r="W2272">
        <f t="shared" si="356"/>
        <v>0</v>
      </c>
      <c r="X2272">
        <f t="shared" si="357"/>
        <v>0</v>
      </c>
      <c r="Y2272">
        <f t="shared" si="358"/>
        <v>0</v>
      </c>
      <c r="Z2272">
        <f t="shared" si="359"/>
        <v>0</v>
      </c>
    </row>
    <row r="2273" spans="1:26">
      <c r="A2273">
        <v>1</v>
      </c>
      <c r="B2273" t="s">
        <v>29</v>
      </c>
      <c r="C2273" t="s">
        <v>61</v>
      </c>
      <c r="D2273">
        <v>1</v>
      </c>
      <c r="E2273">
        <v>0</v>
      </c>
      <c r="F2273">
        <v>1</v>
      </c>
      <c r="G2273">
        <v>1</v>
      </c>
      <c r="H2273">
        <v>1</v>
      </c>
      <c r="I2273">
        <v>1</v>
      </c>
      <c r="J2273">
        <v>0</v>
      </c>
      <c r="K2273">
        <v>1</v>
      </c>
      <c r="L2273">
        <v>0</v>
      </c>
      <c r="M2273">
        <v>1</v>
      </c>
      <c r="N2273">
        <f t="array" ref="N2273">$AC$2*_xlfn.IFS(B2273="data_scientist",$AD$7,TRUE,1)*_xlfn.IFS(B2273="data_analyst",$AD$8,TRUE,1)*_xlfn.IFS(B2273="data_engineer",$AD$9,TRUE,1)*IF(D2273,$AD$13,$AD$14)*IF(E2273,$AD$19,$AD$20)*IF(F2273,$AD$24,$AD$25)*IF(G2273,$AD$29,$AD$30)*IF(H2273,$AD$34,$AD$35)*IF(I2273,$AD$39,$AD$40)*IF(J2273,$AD$44,$AD$45)*IF(K2273,$AD$49,$AD$50)*IF(L2273,$AD$54,$AD$55)*IF(M2273,$AD$59,$AD$60)</f>
        <v>1.30565907681997e-7</v>
      </c>
      <c r="O2273">
        <f t="array" ref="O2273">$AD$2*_xlfn.IFS(B2273="data_scientist",$AF$7,TRUE,1)*_xlfn.IFS(B2273="data_analyst",$AF$8,TRUE,1)*_xlfn.IFS(B2273="data_engineer",$AF$9,TRUE,1)*IF(D2273,$AF$13,$AF$14)*IF(E2273,$AF$19,$AF$20)*IF(F2273,$AF$24,$AF$25)*IF(G2273,$AF$29,$AF$30)*IF(H2273,$AF$34,$AF$35)*IF(I2273,$AF$39,$AF$40)*IF(J2273,$AF$44,$AF$45)*IF(K2273,$AF$49,$AF$50)*IF(L2273,$AF$54,$AF$55)*IF(M2273,$AF$59,$AF$60)</f>
        <v>0.000467826897308009</v>
      </c>
      <c r="P2273">
        <f t="array" ref="P2273">$AE$2*_xlfn.IFS(B2273="data_scientist",$AH$7,TRUE,1)*_xlfn.IFS(B2273="data_analyst",$AH$8,TRUE,1)*_xlfn.IFS(B2273="data_engineer",$AH$9,TRUE,1)*IF(D2273,$AH$13,$AH$14)*IF(E2273,$AH$19,$AH$20)*IF(F2273,$AH$24,$AH$25)*IF(G2273,$AH$29,$AH$30)*IF(H2273,$AH$34,$AH$35)*IF(I2273,$AH$39,$AH$40)*IF(J2273,$AH$44,$AH$45)*IF(K2273,$AH$49,$AH$50)*IF(L2273,$AH$54,$AH$55)*IF(M2273,$AH$59,$AH$60)</f>
        <v>1.75111180159205e-5</v>
      </c>
      <c r="Q2273">
        <f t="shared" si="350"/>
        <v>0.000467826897308009</v>
      </c>
      <c r="R2273">
        <f t="shared" si="351"/>
        <v>0</v>
      </c>
      <c r="S2273">
        <f t="shared" si="352"/>
        <v>0</v>
      </c>
      <c r="T2273">
        <f t="shared" si="353"/>
        <v>0</v>
      </c>
      <c r="U2273">
        <f t="shared" si="354"/>
        <v>0</v>
      </c>
      <c r="V2273">
        <f t="shared" si="355"/>
        <v>1</v>
      </c>
      <c r="W2273">
        <f t="shared" si="356"/>
        <v>0</v>
      </c>
      <c r="X2273">
        <f t="shared" si="357"/>
        <v>0</v>
      </c>
      <c r="Y2273">
        <f t="shared" si="358"/>
        <v>0</v>
      </c>
      <c r="Z2273">
        <f t="shared" si="359"/>
        <v>0</v>
      </c>
    </row>
    <row r="2274" spans="1:26">
      <c r="A2274">
        <v>1</v>
      </c>
      <c r="B2274" t="s">
        <v>29</v>
      </c>
      <c r="C2274" t="s">
        <v>61</v>
      </c>
      <c r="D2274">
        <v>1</v>
      </c>
      <c r="E2274">
        <v>1</v>
      </c>
      <c r="F2274">
        <v>1</v>
      </c>
      <c r="G2274">
        <v>1</v>
      </c>
      <c r="H2274">
        <v>0</v>
      </c>
      <c r="I2274">
        <v>0</v>
      </c>
      <c r="J2274">
        <v>1</v>
      </c>
      <c r="K2274">
        <v>1</v>
      </c>
      <c r="L2274">
        <v>1</v>
      </c>
      <c r="M2274">
        <v>1</v>
      </c>
      <c r="N2274">
        <f t="array" ref="N2274">$AC$2*_xlfn.IFS(B2274="data_scientist",$AD$7,TRUE,1)*_xlfn.IFS(B2274="data_analyst",$AD$8,TRUE,1)*_xlfn.IFS(B2274="data_engineer",$AD$9,TRUE,1)*IF(D2274,$AD$13,$AD$14)*IF(E2274,$AD$19,$AD$20)*IF(F2274,$AD$24,$AD$25)*IF(G2274,$AD$29,$AD$30)*IF(H2274,$AD$34,$AD$35)*IF(I2274,$AD$39,$AD$40)*IF(J2274,$AD$44,$AD$45)*IF(K2274,$AD$49,$AD$50)*IF(L2274,$AD$54,$AD$55)*IF(M2274,$AD$59,$AD$60)</f>
        <v>1.24069272629184e-7</v>
      </c>
      <c r="O2274">
        <f t="array" ref="O2274">$AD$2*_xlfn.IFS(B2274="data_scientist",$AF$7,TRUE,1)*_xlfn.IFS(B2274="data_analyst",$AF$8,TRUE,1)*_xlfn.IFS(B2274="data_engineer",$AF$9,TRUE,1)*IF(D2274,$AF$13,$AF$14)*IF(E2274,$AF$19,$AF$20)*IF(F2274,$AF$24,$AF$25)*IF(G2274,$AF$29,$AF$30)*IF(H2274,$AF$34,$AF$35)*IF(I2274,$AF$39,$AF$40)*IF(J2274,$AF$44,$AF$45)*IF(K2274,$AF$49,$AF$50)*IF(L2274,$AF$54,$AF$55)*IF(M2274,$AF$59,$AF$60)</f>
        <v>0.000347881987776203</v>
      </c>
      <c r="P2274">
        <f t="array" ref="P2274">$AE$2*_xlfn.IFS(B2274="data_scientist",$AH$7,TRUE,1)*_xlfn.IFS(B2274="data_analyst",$AH$8,TRUE,1)*_xlfn.IFS(B2274="data_engineer",$AH$9,TRUE,1)*IF(D2274,$AH$13,$AH$14)*IF(E2274,$AH$19,$AH$20)*IF(F2274,$AH$24,$AH$25)*IF(G2274,$AH$29,$AH$30)*IF(H2274,$AH$34,$AH$35)*IF(I2274,$AH$39,$AH$40)*IF(J2274,$AH$44,$AH$45)*IF(K2274,$AH$49,$AH$50)*IF(L2274,$AH$54,$AH$55)*IF(M2274,$AH$59,$AH$60)</f>
        <v>7.67009907204387e-6</v>
      </c>
      <c r="Q2274">
        <f t="shared" si="350"/>
        <v>0.000347881987776203</v>
      </c>
      <c r="R2274">
        <f t="shared" si="351"/>
        <v>0</v>
      </c>
      <c r="S2274">
        <f t="shared" si="352"/>
        <v>0</v>
      </c>
      <c r="T2274">
        <f t="shared" si="353"/>
        <v>0</v>
      </c>
      <c r="U2274">
        <f t="shared" si="354"/>
        <v>0</v>
      </c>
      <c r="V2274">
        <f t="shared" si="355"/>
        <v>1</v>
      </c>
      <c r="W2274">
        <f t="shared" si="356"/>
        <v>0</v>
      </c>
      <c r="X2274">
        <f t="shared" si="357"/>
        <v>0</v>
      </c>
      <c r="Y2274">
        <f t="shared" si="358"/>
        <v>0</v>
      </c>
      <c r="Z2274">
        <f t="shared" si="359"/>
        <v>0</v>
      </c>
    </row>
    <row r="2275" spans="1:26">
      <c r="A2275">
        <v>1</v>
      </c>
      <c r="B2275" t="s">
        <v>29</v>
      </c>
      <c r="C2275" t="s">
        <v>61</v>
      </c>
      <c r="D2275">
        <v>1</v>
      </c>
      <c r="E2275">
        <v>1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1</v>
      </c>
      <c r="N2275">
        <f t="array" ref="N2275">$AC$2*_xlfn.IFS(B2275="data_scientist",$AD$7,TRUE,1)*_xlfn.IFS(B2275="data_analyst",$AD$8,TRUE,1)*_xlfn.IFS(B2275="data_engineer",$AD$9,TRUE,1)*IF(D2275,$AD$13,$AD$14)*IF(E2275,$AD$19,$AD$20)*IF(F2275,$AD$24,$AD$25)*IF(G2275,$AD$29,$AD$30)*IF(H2275,$AD$34,$AD$35)*IF(I2275,$AD$39,$AD$40)*IF(J2275,$AD$44,$AD$45)*IF(K2275,$AD$49,$AD$50)*IF(L2275,$AD$54,$AD$55)*IF(M2275,$AD$59,$AD$60)</f>
        <v>0.0023643175841134</v>
      </c>
      <c r="O2275">
        <f t="array" ref="O2275">$AD$2*_xlfn.IFS(B2275="data_scientist",$AF$7,TRUE,1)*_xlfn.IFS(B2275="data_analyst",$AF$8,TRUE,1)*_xlfn.IFS(B2275="data_engineer",$AF$9,TRUE,1)*IF(D2275,$AF$13,$AF$14)*IF(E2275,$AF$19,$AF$20)*IF(F2275,$AF$24,$AF$25)*IF(G2275,$AF$29,$AF$30)*IF(H2275,$AF$34,$AF$35)*IF(I2275,$AF$39,$AF$40)*IF(J2275,$AF$44,$AF$45)*IF(K2275,$AF$49,$AF$50)*IF(L2275,$AF$54,$AF$55)*IF(M2275,$AF$59,$AF$60)</f>
        <v>0.00500510390826382</v>
      </c>
      <c r="P2275">
        <f t="array" ref="P2275">$AE$2*_xlfn.IFS(B2275="data_scientist",$AH$7,TRUE,1)*_xlfn.IFS(B2275="data_analyst",$AH$8,TRUE,1)*_xlfn.IFS(B2275="data_engineer",$AH$9,TRUE,1)*IF(D2275,$AH$13,$AH$14)*IF(E2275,$AH$19,$AH$20)*IF(F2275,$AH$24,$AH$25)*IF(G2275,$AH$29,$AH$30)*IF(H2275,$AH$34,$AH$35)*IF(I2275,$AH$39,$AH$40)*IF(J2275,$AH$44,$AH$45)*IF(K2275,$AH$49,$AH$50)*IF(L2275,$AH$54,$AH$55)*IF(M2275,$AH$59,$AH$60)</f>
        <v>0.000972802451740682</v>
      </c>
      <c r="Q2275">
        <f t="shared" si="350"/>
        <v>0.00500510390826382</v>
      </c>
      <c r="R2275">
        <f t="shared" si="351"/>
        <v>0</v>
      </c>
      <c r="S2275">
        <f t="shared" si="352"/>
        <v>0</v>
      </c>
      <c r="T2275">
        <f t="shared" si="353"/>
        <v>0</v>
      </c>
      <c r="U2275">
        <f t="shared" si="354"/>
        <v>0</v>
      </c>
      <c r="V2275">
        <f t="shared" si="355"/>
        <v>1</v>
      </c>
      <c r="W2275">
        <f t="shared" si="356"/>
        <v>0</v>
      </c>
      <c r="X2275">
        <f t="shared" si="357"/>
        <v>0</v>
      </c>
      <c r="Y2275">
        <f t="shared" si="358"/>
        <v>0</v>
      </c>
      <c r="Z2275">
        <f t="shared" si="359"/>
        <v>0</v>
      </c>
    </row>
    <row r="2276" spans="1:26">
      <c r="A2276">
        <v>1</v>
      </c>
      <c r="B2276" t="s">
        <v>29</v>
      </c>
      <c r="C2276" t="s">
        <v>61</v>
      </c>
      <c r="D2276">
        <v>1</v>
      </c>
      <c r="E2276">
        <v>1</v>
      </c>
      <c r="F2276">
        <v>1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1</v>
      </c>
      <c r="N2276">
        <f t="array" ref="N2276">$AC$2*_xlfn.IFS(B2276="data_scientist",$AD$7,TRUE,1)*_xlfn.IFS(B2276="data_analyst",$AD$8,TRUE,1)*_xlfn.IFS(B2276="data_engineer",$AD$9,TRUE,1)*IF(D2276,$AD$13,$AD$14)*IF(E2276,$AD$19,$AD$20)*IF(F2276,$AD$24,$AD$25)*IF(G2276,$AD$29,$AD$30)*IF(H2276,$AD$34,$AD$35)*IF(I2276,$AD$39,$AD$40)*IF(J2276,$AD$44,$AD$45)*IF(K2276,$AD$49,$AD$50)*IF(L2276,$AD$54,$AD$55)*IF(M2276,$AD$59,$AD$60)</f>
        <v>0.00043016776140013</v>
      </c>
      <c r="O2276">
        <f t="array" ref="O2276">$AD$2*_xlfn.IFS(B2276="data_scientist",$AF$7,TRUE,1)*_xlfn.IFS(B2276="data_analyst",$AF$8,TRUE,1)*_xlfn.IFS(B2276="data_engineer",$AF$9,TRUE,1)*IF(D2276,$AF$13,$AF$14)*IF(E2276,$AF$19,$AF$20)*IF(F2276,$AF$24,$AF$25)*IF(G2276,$AF$29,$AF$30)*IF(H2276,$AF$34,$AF$35)*IF(I2276,$AF$39,$AF$40)*IF(J2276,$AF$44,$AF$45)*IF(K2276,$AF$49,$AF$50)*IF(L2276,$AF$54,$AF$55)*IF(M2276,$AF$59,$AF$60)</f>
        <v>0.0056936710909711</v>
      </c>
      <c r="P2276">
        <f t="array" ref="P2276">$AE$2*_xlfn.IFS(B2276="data_scientist",$AH$7,TRUE,1)*_xlfn.IFS(B2276="data_analyst",$AH$8,TRUE,1)*_xlfn.IFS(B2276="data_engineer",$AH$9,TRUE,1)*IF(D2276,$AH$13,$AH$14)*IF(E2276,$AH$19,$AH$20)*IF(F2276,$AH$24,$AH$25)*IF(G2276,$AH$29,$AH$30)*IF(H2276,$AH$34,$AH$35)*IF(I2276,$AH$39,$AH$40)*IF(J2276,$AH$44,$AH$45)*IF(K2276,$AH$49,$AH$50)*IF(L2276,$AH$54,$AH$55)*IF(M2276,$AH$59,$AH$60)</f>
        <v>0.000664587813565416</v>
      </c>
      <c r="Q2276">
        <f t="shared" si="350"/>
        <v>0.0056936710909711</v>
      </c>
      <c r="R2276">
        <f t="shared" si="351"/>
        <v>0</v>
      </c>
      <c r="S2276">
        <f t="shared" si="352"/>
        <v>0</v>
      </c>
      <c r="T2276">
        <f t="shared" si="353"/>
        <v>0</v>
      </c>
      <c r="U2276">
        <f t="shared" si="354"/>
        <v>0</v>
      </c>
      <c r="V2276">
        <f t="shared" si="355"/>
        <v>1</v>
      </c>
      <c r="W2276">
        <f t="shared" si="356"/>
        <v>0</v>
      </c>
      <c r="X2276">
        <f t="shared" si="357"/>
        <v>0</v>
      </c>
      <c r="Y2276">
        <f t="shared" si="358"/>
        <v>0</v>
      </c>
      <c r="Z2276">
        <f t="shared" si="359"/>
        <v>0</v>
      </c>
    </row>
    <row r="2277" spans="1:26">
      <c r="A2277">
        <v>1</v>
      </c>
      <c r="B2277" t="s">
        <v>29</v>
      </c>
      <c r="C2277" t="s">
        <v>61</v>
      </c>
      <c r="D2277">
        <v>1</v>
      </c>
      <c r="E2277">
        <v>1</v>
      </c>
      <c r="F2277">
        <v>0</v>
      </c>
      <c r="G2277">
        <v>1</v>
      </c>
      <c r="H2277">
        <v>1</v>
      </c>
      <c r="I2277">
        <v>1</v>
      </c>
      <c r="J2277">
        <v>0</v>
      </c>
      <c r="K2277">
        <v>1</v>
      </c>
      <c r="L2277">
        <v>1</v>
      </c>
      <c r="M2277">
        <v>1</v>
      </c>
      <c r="N2277">
        <f t="array" ref="N2277">$AC$2*_xlfn.IFS(B2277="data_scientist",$AD$7,TRUE,1)*_xlfn.IFS(B2277="data_analyst",$AD$8,TRUE,1)*_xlfn.IFS(B2277="data_engineer",$AD$9,TRUE,1)*IF(D2277,$AD$13,$AD$14)*IF(E2277,$AD$19,$AD$20)*IF(F2277,$AD$24,$AD$25)*IF(G2277,$AD$29,$AD$30)*IF(H2277,$AD$34,$AD$35)*IF(I2277,$AD$39,$AD$40)*IF(J2277,$AD$44,$AD$45)*IF(K2277,$AD$49,$AD$50)*IF(L2277,$AD$54,$AD$55)*IF(M2277,$AD$59,$AD$60)</f>
        <v>7.92275181687103e-8</v>
      </c>
      <c r="O2277">
        <f t="array" ref="O2277">$AD$2*_xlfn.IFS(B2277="data_scientist",$AF$7,TRUE,1)*_xlfn.IFS(B2277="data_analyst",$AF$8,TRUE,1)*_xlfn.IFS(B2277="data_engineer",$AF$9,TRUE,1)*IF(D2277,$AF$13,$AF$14)*IF(E2277,$AF$19,$AF$20)*IF(F2277,$AF$24,$AF$25)*IF(G2277,$AF$29,$AF$30)*IF(H2277,$AF$34,$AF$35)*IF(I2277,$AF$39,$AF$40)*IF(J2277,$AF$44,$AF$45)*IF(K2277,$AF$49,$AF$50)*IF(L2277,$AF$54,$AF$55)*IF(M2277,$AF$59,$AF$60)</f>
        <v>0.000266633246107153</v>
      </c>
      <c r="P2277">
        <f t="array" ref="P2277">$AE$2*_xlfn.IFS(B2277="data_scientist",$AH$7,TRUE,1)*_xlfn.IFS(B2277="data_analyst",$AH$8,TRUE,1)*_xlfn.IFS(B2277="data_engineer",$AH$9,TRUE,1)*IF(D2277,$AH$13,$AH$14)*IF(E2277,$AH$19,$AH$20)*IF(F2277,$AH$24,$AH$25)*IF(G2277,$AH$29,$AH$30)*IF(H2277,$AH$34,$AH$35)*IF(I2277,$AH$39,$AH$40)*IF(J2277,$AH$44,$AH$45)*IF(K2277,$AH$49,$AH$50)*IF(L2277,$AH$54,$AH$55)*IF(M2277,$AH$59,$AH$60)</f>
        <v>8.57111503255878e-6</v>
      </c>
      <c r="Q2277">
        <f t="shared" si="350"/>
        <v>0.000266633246107153</v>
      </c>
      <c r="R2277">
        <f t="shared" si="351"/>
        <v>0</v>
      </c>
      <c r="S2277">
        <f t="shared" si="352"/>
        <v>0</v>
      </c>
      <c r="T2277">
        <f t="shared" si="353"/>
        <v>0</v>
      </c>
      <c r="U2277">
        <f t="shared" si="354"/>
        <v>0</v>
      </c>
      <c r="V2277">
        <f t="shared" si="355"/>
        <v>1</v>
      </c>
      <c r="W2277">
        <f t="shared" si="356"/>
        <v>0</v>
      </c>
      <c r="X2277">
        <f t="shared" si="357"/>
        <v>0</v>
      </c>
      <c r="Y2277">
        <f t="shared" si="358"/>
        <v>0</v>
      </c>
      <c r="Z2277">
        <f t="shared" si="359"/>
        <v>0</v>
      </c>
    </row>
    <row r="2278" spans="1:26">
      <c r="A2278">
        <v>1</v>
      </c>
      <c r="B2278" t="s">
        <v>29</v>
      </c>
      <c r="C2278" t="s">
        <v>61</v>
      </c>
      <c r="D2278">
        <v>1</v>
      </c>
      <c r="E2278">
        <v>0</v>
      </c>
      <c r="F2278">
        <v>1</v>
      </c>
      <c r="G2278">
        <v>1</v>
      </c>
      <c r="H2278">
        <v>1</v>
      </c>
      <c r="I2278">
        <v>1</v>
      </c>
      <c r="J2278">
        <v>0</v>
      </c>
      <c r="K2278">
        <v>1</v>
      </c>
      <c r="L2278">
        <v>0</v>
      </c>
      <c r="M2278">
        <v>1</v>
      </c>
      <c r="N2278">
        <f t="array" ref="N2278">$AC$2*_xlfn.IFS(B2278="data_scientist",$AD$7,TRUE,1)*_xlfn.IFS(B2278="data_analyst",$AD$8,TRUE,1)*_xlfn.IFS(B2278="data_engineer",$AD$9,TRUE,1)*IF(D2278,$AD$13,$AD$14)*IF(E2278,$AD$19,$AD$20)*IF(F2278,$AD$24,$AD$25)*IF(G2278,$AD$29,$AD$30)*IF(H2278,$AD$34,$AD$35)*IF(I2278,$AD$39,$AD$40)*IF(J2278,$AD$44,$AD$45)*IF(K2278,$AD$49,$AD$50)*IF(L2278,$AD$54,$AD$55)*IF(M2278,$AD$59,$AD$60)</f>
        <v>1.30565907681997e-7</v>
      </c>
      <c r="O2278">
        <f t="array" ref="O2278">$AD$2*_xlfn.IFS(B2278="data_scientist",$AF$7,TRUE,1)*_xlfn.IFS(B2278="data_analyst",$AF$8,TRUE,1)*_xlfn.IFS(B2278="data_engineer",$AF$9,TRUE,1)*IF(D2278,$AF$13,$AF$14)*IF(E2278,$AF$19,$AF$20)*IF(F2278,$AF$24,$AF$25)*IF(G2278,$AF$29,$AF$30)*IF(H2278,$AF$34,$AF$35)*IF(I2278,$AF$39,$AF$40)*IF(J2278,$AF$44,$AF$45)*IF(K2278,$AF$49,$AF$50)*IF(L2278,$AF$54,$AF$55)*IF(M2278,$AF$59,$AF$60)</f>
        <v>0.000467826897308009</v>
      </c>
      <c r="P2278">
        <f t="array" ref="P2278">$AE$2*_xlfn.IFS(B2278="data_scientist",$AH$7,TRUE,1)*_xlfn.IFS(B2278="data_analyst",$AH$8,TRUE,1)*_xlfn.IFS(B2278="data_engineer",$AH$9,TRUE,1)*IF(D2278,$AH$13,$AH$14)*IF(E2278,$AH$19,$AH$20)*IF(F2278,$AH$24,$AH$25)*IF(G2278,$AH$29,$AH$30)*IF(H2278,$AH$34,$AH$35)*IF(I2278,$AH$39,$AH$40)*IF(J2278,$AH$44,$AH$45)*IF(K2278,$AH$49,$AH$50)*IF(L2278,$AH$54,$AH$55)*IF(M2278,$AH$59,$AH$60)</f>
        <v>1.75111180159205e-5</v>
      </c>
      <c r="Q2278">
        <f t="shared" si="350"/>
        <v>0.000467826897308009</v>
      </c>
      <c r="R2278">
        <f t="shared" si="351"/>
        <v>0</v>
      </c>
      <c r="S2278">
        <f t="shared" si="352"/>
        <v>0</v>
      </c>
      <c r="T2278">
        <f t="shared" si="353"/>
        <v>0</v>
      </c>
      <c r="U2278">
        <f t="shared" si="354"/>
        <v>0</v>
      </c>
      <c r="V2278">
        <f t="shared" si="355"/>
        <v>1</v>
      </c>
      <c r="W2278">
        <f t="shared" si="356"/>
        <v>0</v>
      </c>
      <c r="X2278">
        <f t="shared" si="357"/>
        <v>0</v>
      </c>
      <c r="Y2278">
        <f t="shared" si="358"/>
        <v>0</v>
      </c>
      <c r="Z2278">
        <f t="shared" si="359"/>
        <v>0</v>
      </c>
    </row>
    <row r="2279" spans="1:26">
      <c r="A2279">
        <v>1</v>
      </c>
      <c r="B2279" t="s">
        <v>29</v>
      </c>
      <c r="C2279" t="s">
        <v>61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1</v>
      </c>
      <c r="N2279">
        <f t="array" ref="N2279">$AC$2*_xlfn.IFS(B2279="data_scientist",$AD$7,TRUE,1)*_xlfn.IFS(B2279="data_analyst",$AD$8,TRUE,1)*_xlfn.IFS(B2279="data_engineer",$AD$9,TRUE,1)*IF(D2279,$AD$13,$AD$14)*IF(E2279,$AD$19,$AD$20)*IF(F2279,$AD$24,$AD$25)*IF(G2279,$AD$29,$AD$30)*IF(H2279,$AD$34,$AD$35)*IF(I2279,$AD$39,$AD$40)*IF(J2279,$AD$44,$AD$45)*IF(K2279,$AD$49,$AD$50)*IF(L2279,$AD$54,$AD$55)*IF(M2279,$AD$59,$AD$60)</f>
        <v>0.00386754108553451</v>
      </c>
      <c r="O2279">
        <f t="array" ref="O2279">$AD$2*_xlfn.IFS(B2279="data_scientist",$AF$7,TRUE,1)*_xlfn.IFS(B2279="data_analyst",$AF$8,TRUE,1)*_xlfn.IFS(B2279="data_engineer",$AF$9,TRUE,1)*IF(D2279,$AF$13,$AF$14)*IF(E2279,$AF$19,$AF$20)*IF(F2279,$AF$24,$AF$25)*IF(G2279,$AF$29,$AF$30)*IF(H2279,$AF$34,$AF$35)*IF(I2279,$AF$39,$AF$40)*IF(J2279,$AF$44,$AF$45)*IF(K2279,$AF$49,$AF$50)*IF(L2279,$AF$54,$AF$55)*IF(M2279,$AF$59,$AF$60)</f>
        <v>0.00165449893128245</v>
      </c>
      <c r="P2279">
        <f t="array" ref="P2279">$AE$2*_xlfn.IFS(B2279="data_scientist",$AH$7,TRUE,1)*_xlfn.IFS(B2279="data_analyst",$AH$8,TRUE,1)*_xlfn.IFS(B2279="data_engineer",$AH$9,TRUE,1)*IF(D2279,$AH$13,$AH$14)*IF(E2279,$AH$19,$AH$20)*IF(F2279,$AH$24,$AH$25)*IF(G2279,$AH$29,$AH$30)*IF(H2279,$AH$34,$AH$35)*IF(I2279,$AH$39,$AH$40)*IF(J2279,$AH$44,$AH$45)*IF(K2279,$AH$49,$AH$50)*IF(L2279,$AH$54,$AH$55)*IF(M2279,$AH$59,$AH$60)</f>
        <v>0.000690274258098174</v>
      </c>
      <c r="Q2279">
        <f t="shared" si="350"/>
        <v>0.00386754108553451</v>
      </c>
      <c r="R2279">
        <f t="shared" si="351"/>
        <v>0</v>
      </c>
      <c r="S2279">
        <f t="shared" si="352"/>
        <v>0</v>
      </c>
      <c r="T2279">
        <f t="shared" si="353"/>
        <v>0</v>
      </c>
      <c r="U2279">
        <f t="shared" si="354"/>
        <v>1</v>
      </c>
      <c r="V2279">
        <f t="shared" si="355"/>
        <v>0</v>
      </c>
      <c r="W2279">
        <f t="shared" si="356"/>
        <v>0</v>
      </c>
      <c r="X2279">
        <f t="shared" si="357"/>
        <v>0</v>
      </c>
      <c r="Y2279">
        <f t="shared" si="358"/>
        <v>0</v>
      </c>
      <c r="Z2279">
        <f t="shared" si="359"/>
        <v>0</v>
      </c>
    </row>
    <row r="2280" spans="1:26">
      <c r="A2280">
        <v>1</v>
      </c>
      <c r="B2280" t="s">
        <v>29</v>
      </c>
      <c r="C2280" t="s">
        <v>61</v>
      </c>
      <c r="D2280">
        <v>1</v>
      </c>
      <c r="E2280">
        <v>0</v>
      </c>
      <c r="F2280">
        <v>0</v>
      </c>
      <c r="G2280">
        <v>1</v>
      </c>
      <c r="H2280">
        <v>0</v>
      </c>
      <c r="I2280">
        <v>1</v>
      </c>
      <c r="J2280">
        <v>1</v>
      </c>
      <c r="K2280">
        <v>0</v>
      </c>
      <c r="L2280">
        <v>0</v>
      </c>
      <c r="M2280">
        <v>1</v>
      </c>
      <c r="N2280">
        <f t="array" ref="N2280">$AC$2*_xlfn.IFS(B2280="data_scientist",$AD$7,TRUE,1)*_xlfn.IFS(B2280="data_analyst",$AD$8,TRUE,1)*_xlfn.IFS(B2280="data_engineer",$AD$9,TRUE,1)*IF(D2280,$AD$13,$AD$14)*IF(E2280,$AD$19,$AD$20)*IF(F2280,$AD$24,$AD$25)*IF(G2280,$AD$29,$AD$30)*IF(H2280,$AD$34,$AD$35)*IF(I2280,$AD$39,$AD$40)*IF(J2280,$AD$44,$AD$45)*IF(K2280,$AD$49,$AD$50)*IF(L2280,$AD$54,$AD$55)*IF(M2280,$AD$59,$AD$60)</f>
        <v>4.40340404699525e-5</v>
      </c>
      <c r="O2280">
        <f t="array" ref="O2280">$AD$2*_xlfn.IFS(B2280="data_scientist",$AF$7,TRUE,1)*_xlfn.IFS(B2280="data_analyst",$AF$8,TRUE,1)*_xlfn.IFS(B2280="data_engineer",$AF$9,TRUE,1)*IF(D2280,$AF$13,$AF$14)*IF(E2280,$AF$19,$AF$20)*IF(F2280,$AF$24,$AF$25)*IF(G2280,$AF$29,$AF$30)*IF(H2280,$AF$34,$AF$35)*IF(I2280,$AF$39,$AF$40)*IF(J2280,$AF$44,$AF$45)*IF(K2280,$AF$49,$AF$50)*IF(L2280,$AF$54,$AF$55)*IF(M2280,$AF$59,$AF$60)</f>
        <v>0.000183145944224611</v>
      </c>
      <c r="P2280">
        <f t="array" ref="P2280">$AE$2*_xlfn.IFS(B2280="data_scientist",$AH$7,TRUE,1)*_xlfn.IFS(B2280="data_analyst",$AH$8,TRUE,1)*_xlfn.IFS(B2280="data_engineer",$AH$9,TRUE,1)*IF(D2280,$AH$13,$AH$14)*IF(E2280,$AH$19,$AH$20)*IF(F2280,$AH$24,$AH$25)*IF(G2280,$AH$29,$AH$30)*IF(H2280,$AH$34,$AH$35)*IF(I2280,$AH$39,$AH$40)*IF(J2280,$AH$44,$AH$45)*IF(K2280,$AH$49,$AH$50)*IF(L2280,$AH$54,$AH$55)*IF(M2280,$AH$59,$AH$60)</f>
        <v>2.50223355053826e-5</v>
      </c>
      <c r="Q2280">
        <f t="shared" si="350"/>
        <v>0.000183145944224611</v>
      </c>
      <c r="R2280">
        <f t="shared" si="351"/>
        <v>0</v>
      </c>
      <c r="S2280">
        <f t="shared" si="352"/>
        <v>0</v>
      </c>
      <c r="T2280">
        <f t="shared" si="353"/>
        <v>0</v>
      </c>
      <c r="U2280">
        <f t="shared" si="354"/>
        <v>0</v>
      </c>
      <c r="V2280">
        <f t="shared" si="355"/>
        <v>1</v>
      </c>
      <c r="W2280">
        <f t="shared" si="356"/>
        <v>0</v>
      </c>
      <c r="X2280">
        <f t="shared" si="357"/>
        <v>0</v>
      </c>
      <c r="Y2280">
        <f t="shared" si="358"/>
        <v>0</v>
      </c>
      <c r="Z2280">
        <f t="shared" si="359"/>
        <v>0</v>
      </c>
    </row>
    <row r="2281" spans="1:26">
      <c r="A2281">
        <v>1</v>
      </c>
      <c r="B2281" t="s">
        <v>29</v>
      </c>
      <c r="C2281" t="s">
        <v>61</v>
      </c>
      <c r="D2281">
        <v>1</v>
      </c>
      <c r="E2281">
        <v>1</v>
      </c>
      <c r="F2281">
        <v>1</v>
      </c>
      <c r="G2281">
        <v>1</v>
      </c>
      <c r="H2281">
        <v>1</v>
      </c>
      <c r="I2281">
        <v>1</v>
      </c>
      <c r="J2281">
        <v>0</v>
      </c>
      <c r="K2281">
        <v>0</v>
      </c>
      <c r="L2281">
        <v>1</v>
      </c>
      <c r="M2281">
        <v>1</v>
      </c>
      <c r="N2281">
        <f t="array" ref="N2281">$AC$2*_xlfn.IFS(B2281="data_scientist",$AD$7,TRUE,1)*_xlfn.IFS(B2281="data_analyst",$AD$8,TRUE,1)*_xlfn.IFS(B2281="data_engineer",$AD$9,TRUE,1)*IF(D2281,$AD$13,$AD$14)*IF(E2281,$AD$19,$AD$20)*IF(F2281,$AD$24,$AD$25)*IF(G2281,$AD$29,$AD$30)*IF(H2281,$AD$34,$AD$35)*IF(I2281,$AD$39,$AD$40)*IF(J2281,$AD$44,$AD$45)*IF(K2281,$AD$49,$AD$50)*IF(L2281,$AD$54,$AD$55)*IF(M2281,$AD$59,$AD$60)</f>
        <v>2.99286925133783e-7</v>
      </c>
      <c r="O2281">
        <f t="array" ref="O2281">$AD$2*_xlfn.IFS(B2281="data_scientist",$AF$7,TRUE,1)*_xlfn.IFS(B2281="data_analyst",$AF$8,TRUE,1)*_xlfn.IFS(B2281="data_engineer",$AF$9,TRUE,1)*IF(D2281,$AF$13,$AF$14)*IF(E2281,$AF$19,$AF$20)*IF(F2281,$AF$24,$AF$25)*IF(G2281,$AF$29,$AF$30)*IF(H2281,$AF$34,$AF$35)*IF(I2281,$AF$39,$AF$40)*IF(J2281,$AF$44,$AF$45)*IF(K2281,$AF$49,$AF$50)*IF(L2281,$AF$54,$AF$55)*IF(M2281,$AF$59,$AF$60)</f>
        <v>0.000486502525275682</v>
      </c>
      <c r="P2281">
        <f t="array" ref="P2281">$AE$2*_xlfn.IFS(B2281="data_scientist",$AH$7,TRUE,1)*_xlfn.IFS(B2281="data_analyst",$AH$8,TRUE,1)*_xlfn.IFS(B2281="data_engineer",$AH$9,TRUE,1)*IF(D2281,$AH$13,$AH$14)*IF(E2281,$AH$19,$AH$20)*IF(F2281,$AH$24,$AH$25)*IF(G2281,$AH$29,$AH$30)*IF(H2281,$AH$34,$AH$35)*IF(I2281,$AH$39,$AH$40)*IF(J2281,$AH$44,$AH$45)*IF(K2281,$AH$49,$AH$50)*IF(L2281,$AH$54,$AH$55)*IF(M2281,$AH$59,$AH$60)</f>
        <v>1.55517420951665e-5</v>
      </c>
      <c r="Q2281">
        <f t="shared" si="350"/>
        <v>0.000486502525275682</v>
      </c>
      <c r="R2281">
        <f t="shared" si="351"/>
        <v>0</v>
      </c>
      <c r="S2281">
        <f t="shared" si="352"/>
        <v>0</v>
      </c>
      <c r="T2281">
        <f t="shared" si="353"/>
        <v>0</v>
      </c>
      <c r="U2281">
        <f t="shared" si="354"/>
        <v>0</v>
      </c>
      <c r="V2281">
        <f t="shared" si="355"/>
        <v>1</v>
      </c>
      <c r="W2281">
        <f t="shared" si="356"/>
        <v>0</v>
      </c>
      <c r="X2281">
        <f t="shared" si="357"/>
        <v>0</v>
      </c>
      <c r="Y2281">
        <f t="shared" si="358"/>
        <v>0</v>
      </c>
      <c r="Z2281">
        <f t="shared" si="359"/>
        <v>0</v>
      </c>
    </row>
    <row r="2282" spans="1:26">
      <c r="A2282">
        <v>1</v>
      </c>
      <c r="B2282" t="s">
        <v>29</v>
      </c>
      <c r="C2282" t="s">
        <v>61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f t="array" ref="N2282">$AC$2*_xlfn.IFS(B2282="data_scientist",$AD$7,TRUE,1)*_xlfn.IFS(B2282="data_analyst",$AD$8,TRUE,1)*_xlfn.IFS(B2282="data_engineer",$AD$9,TRUE,1)*IF(D2282,$AD$13,$AD$14)*IF(E2282,$AD$19,$AD$20)*IF(F2282,$AD$24,$AD$25)*IF(G2282,$AD$29,$AD$30)*IF(H2282,$AD$34,$AD$35)*IF(I2282,$AD$39,$AD$40)*IF(J2282,$AD$44,$AD$45)*IF(K2282,$AD$49,$AD$50)*IF(L2282,$AD$54,$AD$55)*IF(M2282,$AD$59,$AD$60)</f>
        <v>0.000772975130809792</v>
      </c>
      <c r="O2282">
        <f t="array" ref="O2282">$AD$2*_xlfn.IFS(B2282="data_scientist",$AF$7,TRUE,1)*_xlfn.IFS(B2282="data_analyst",$AF$8,TRUE,1)*_xlfn.IFS(B2282="data_engineer",$AF$9,TRUE,1)*IF(D2282,$AF$13,$AF$14)*IF(E2282,$AF$19,$AF$20)*IF(F2282,$AF$24,$AF$25)*IF(G2282,$AF$29,$AF$30)*IF(H2282,$AF$34,$AF$35)*IF(I2282,$AF$39,$AF$40)*IF(J2282,$AF$44,$AF$45)*IF(K2282,$AF$49,$AF$50)*IF(L2282,$AF$54,$AF$55)*IF(M2282,$AF$59,$AF$60)</f>
        <v>9.67605416109914e-5</v>
      </c>
      <c r="P2282">
        <f t="array" ref="P2282">$AE$2*_xlfn.IFS(B2282="data_scientist",$AH$7,TRUE,1)*_xlfn.IFS(B2282="data_analyst",$AH$8,TRUE,1)*_xlfn.IFS(B2282="data_engineer",$AH$9,TRUE,1)*IF(D2282,$AH$13,$AH$14)*IF(E2282,$AH$19,$AH$20)*IF(F2282,$AH$24,$AH$25)*IF(G2282,$AH$29,$AH$30)*IF(H2282,$AH$34,$AH$35)*IF(I2282,$AH$39,$AH$40)*IF(J2282,$AH$44,$AH$45)*IF(K2282,$AH$49,$AH$50)*IF(L2282,$AH$54,$AH$55)*IF(M2282,$AH$59,$AH$60)</f>
        <v>0.000106646786904811</v>
      </c>
      <c r="Q2282">
        <f t="shared" si="350"/>
        <v>0.000772975130809792</v>
      </c>
      <c r="R2282">
        <f t="shared" si="351"/>
        <v>0</v>
      </c>
      <c r="S2282">
        <f t="shared" si="352"/>
        <v>0</v>
      </c>
      <c r="T2282">
        <f t="shared" si="353"/>
        <v>0</v>
      </c>
      <c r="U2282">
        <f t="shared" si="354"/>
        <v>1</v>
      </c>
      <c r="V2282">
        <f t="shared" si="355"/>
        <v>0</v>
      </c>
      <c r="W2282">
        <f t="shared" si="356"/>
        <v>0</v>
      </c>
      <c r="X2282">
        <f t="shared" si="357"/>
        <v>0</v>
      </c>
      <c r="Y2282">
        <f t="shared" si="358"/>
        <v>0</v>
      </c>
      <c r="Z2282">
        <f t="shared" si="359"/>
        <v>0</v>
      </c>
    </row>
    <row r="2283" spans="1:26">
      <c r="A2283">
        <v>1</v>
      </c>
      <c r="B2283" t="s">
        <v>29</v>
      </c>
      <c r="C2283" t="s">
        <v>61</v>
      </c>
      <c r="D2283">
        <v>1</v>
      </c>
      <c r="E2283">
        <v>1</v>
      </c>
      <c r="F2283">
        <v>0</v>
      </c>
      <c r="G2283">
        <v>0</v>
      </c>
      <c r="H2283">
        <v>1</v>
      </c>
      <c r="I2283">
        <v>0</v>
      </c>
      <c r="J2283">
        <v>1</v>
      </c>
      <c r="K2283">
        <v>1</v>
      </c>
      <c r="L2283">
        <v>0</v>
      </c>
      <c r="M2283">
        <v>1</v>
      </c>
      <c r="N2283">
        <f t="array" ref="N2283">$AC$2*_xlfn.IFS(B2283="data_scientist",$AD$7,TRUE,1)*_xlfn.IFS(B2283="data_analyst",$AD$8,TRUE,1)*_xlfn.IFS(B2283="data_engineer",$AD$9,TRUE,1)*IF(D2283,$AD$13,$AD$14)*IF(E2283,$AD$19,$AD$20)*IF(F2283,$AD$24,$AD$25)*IF(G2283,$AD$29,$AD$30)*IF(H2283,$AD$34,$AD$35)*IF(I2283,$AD$39,$AD$40)*IF(J2283,$AD$44,$AD$45)*IF(K2283,$AD$49,$AD$50)*IF(L2283,$AD$54,$AD$55)*IF(M2283,$AD$59,$AD$60)</f>
        <v>1.50123956089062e-6</v>
      </c>
      <c r="O2283">
        <f t="array" ref="O2283">$AD$2*_xlfn.IFS(B2283="data_scientist",$AF$7,TRUE,1)*_xlfn.IFS(B2283="data_analyst",$AF$8,TRUE,1)*_xlfn.IFS(B2283="data_engineer",$AF$9,TRUE,1)*IF(D2283,$AF$13,$AF$14)*IF(E2283,$AF$19,$AF$20)*IF(F2283,$AF$24,$AF$25)*IF(G2283,$AF$29,$AF$30)*IF(H2283,$AF$34,$AF$35)*IF(I2283,$AF$39,$AF$40)*IF(J2283,$AF$44,$AF$45)*IF(K2283,$AF$49,$AF$50)*IF(L2283,$AF$54,$AF$55)*IF(M2283,$AF$59,$AF$60)</f>
        <v>0.000451521949869321</v>
      </c>
      <c r="P2283">
        <f t="array" ref="P2283">$AE$2*_xlfn.IFS(B2283="data_scientist",$AH$7,TRUE,1)*_xlfn.IFS(B2283="data_analyst",$AH$8,TRUE,1)*_xlfn.IFS(B2283="data_engineer",$AH$9,TRUE,1)*IF(D2283,$AH$13,$AH$14)*IF(E2283,$AH$19,$AH$20)*IF(F2283,$AH$24,$AH$25)*IF(G2283,$AH$29,$AH$30)*IF(H2283,$AH$34,$AH$35)*IF(I2283,$AH$39,$AH$40)*IF(J2283,$AH$44,$AH$45)*IF(K2283,$AH$49,$AH$50)*IF(L2283,$AH$54,$AH$55)*IF(M2283,$AH$59,$AH$60)</f>
        <v>3.24866315832145e-5</v>
      </c>
      <c r="Q2283">
        <f t="shared" si="350"/>
        <v>0.000451521949869321</v>
      </c>
      <c r="R2283">
        <f t="shared" si="351"/>
        <v>0</v>
      </c>
      <c r="S2283">
        <f t="shared" si="352"/>
        <v>0</v>
      </c>
      <c r="T2283">
        <f t="shared" si="353"/>
        <v>0</v>
      </c>
      <c r="U2283">
        <f t="shared" si="354"/>
        <v>0</v>
      </c>
      <c r="V2283">
        <f t="shared" si="355"/>
        <v>1</v>
      </c>
      <c r="W2283">
        <f t="shared" si="356"/>
        <v>0</v>
      </c>
      <c r="X2283">
        <f t="shared" si="357"/>
        <v>0</v>
      </c>
      <c r="Y2283">
        <f t="shared" si="358"/>
        <v>0</v>
      </c>
      <c r="Z2283">
        <f t="shared" si="359"/>
        <v>0</v>
      </c>
    </row>
    <row r="2284" spans="1:26">
      <c r="A2284">
        <v>1</v>
      </c>
      <c r="B2284" t="s">
        <v>29</v>
      </c>
      <c r="C2284" t="s">
        <v>61</v>
      </c>
      <c r="D2284">
        <v>1</v>
      </c>
      <c r="E2284">
        <v>0</v>
      </c>
      <c r="F2284">
        <v>1</v>
      </c>
      <c r="G2284">
        <v>0</v>
      </c>
      <c r="H2284">
        <v>0</v>
      </c>
      <c r="I2284">
        <v>0</v>
      </c>
      <c r="J2284">
        <v>0</v>
      </c>
      <c r="K2284">
        <v>1</v>
      </c>
      <c r="L2284">
        <v>1</v>
      </c>
      <c r="M2284">
        <v>1</v>
      </c>
      <c r="N2284">
        <f t="array" ref="N2284">$AC$2*_xlfn.IFS(B2284="data_scientist",$AD$7,TRUE,1)*_xlfn.IFS(B2284="data_analyst",$AD$8,TRUE,1)*_xlfn.IFS(B2284="data_engineer",$AD$9,TRUE,1)*IF(D2284,$AD$13,$AD$14)*IF(E2284,$AD$19,$AD$20)*IF(F2284,$AD$24,$AD$25)*IF(G2284,$AD$29,$AD$30)*IF(H2284,$AD$34,$AD$35)*IF(I2284,$AD$39,$AD$40)*IF(J2284,$AD$44,$AD$45)*IF(K2284,$AD$49,$AD$50)*IF(L2284,$AD$54,$AD$55)*IF(M2284,$AD$59,$AD$60)</f>
        <v>1.34743446166199e-6</v>
      </c>
      <c r="O2284">
        <f t="array" ref="O2284">$AD$2*_xlfn.IFS(B2284="data_scientist",$AF$7,TRUE,1)*_xlfn.IFS(B2284="data_analyst",$AF$8,TRUE,1)*_xlfn.IFS(B2284="data_engineer",$AF$9,TRUE,1)*IF(D2284,$AF$13,$AF$14)*IF(E2284,$AF$19,$AF$20)*IF(F2284,$AF$24,$AF$25)*IF(G2284,$AF$29,$AF$30)*IF(H2284,$AF$34,$AF$35)*IF(I2284,$AF$39,$AF$40)*IF(J2284,$AF$44,$AF$45)*IF(K2284,$AF$49,$AF$50)*IF(L2284,$AF$54,$AF$55)*IF(M2284,$AF$59,$AF$60)</f>
        <v>0.00171038258232413</v>
      </c>
      <c r="P2284">
        <f t="array" ref="P2284">$AE$2*_xlfn.IFS(B2284="data_scientist",$AH$7,TRUE,1)*_xlfn.IFS(B2284="data_analyst",$AH$8,TRUE,1)*_xlfn.IFS(B2284="data_engineer",$AH$9,TRUE,1)*IF(D2284,$AH$13,$AH$14)*IF(E2284,$AH$19,$AH$20)*IF(F2284,$AH$24,$AH$25)*IF(G2284,$AH$29,$AH$30)*IF(H2284,$AH$34,$AH$35)*IF(I2284,$AH$39,$AH$40)*IF(J2284,$AH$44,$AH$45)*IF(K2284,$AH$49,$AH$50)*IF(L2284,$AH$54,$AH$55)*IF(M2284,$AH$59,$AH$60)</f>
        <v>7.43843077354133e-5</v>
      </c>
      <c r="Q2284">
        <f t="shared" si="350"/>
        <v>0.00171038258232413</v>
      </c>
      <c r="R2284">
        <f t="shared" si="351"/>
        <v>0</v>
      </c>
      <c r="S2284">
        <f t="shared" si="352"/>
        <v>0</v>
      </c>
      <c r="T2284">
        <f t="shared" si="353"/>
        <v>0</v>
      </c>
      <c r="U2284">
        <f t="shared" si="354"/>
        <v>0</v>
      </c>
      <c r="V2284">
        <f t="shared" si="355"/>
        <v>1</v>
      </c>
      <c r="W2284">
        <f t="shared" si="356"/>
        <v>0</v>
      </c>
      <c r="X2284">
        <f t="shared" si="357"/>
        <v>0</v>
      </c>
      <c r="Y2284">
        <f t="shared" si="358"/>
        <v>0</v>
      </c>
      <c r="Z2284">
        <f t="shared" si="359"/>
        <v>0</v>
      </c>
    </row>
    <row r="2285" spans="1:26">
      <c r="A2285">
        <v>1</v>
      </c>
      <c r="B2285" t="s">
        <v>29</v>
      </c>
      <c r="C2285" t="s">
        <v>61</v>
      </c>
      <c r="D2285">
        <v>0</v>
      </c>
      <c r="E2285">
        <v>0</v>
      </c>
      <c r="F2285">
        <v>1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1</v>
      </c>
      <c r="N2285">
        <f t="array" ref="N2285">$AC$2*_xlfn.IFS(B2285="data_scientist",$AD$7,TRUE,1)*_xlfn.IFS(B2285="data_analyst",$AD$8,TRUE,1)*_xlfn.IFS(B2285="data_engineer",$AD$9,TRUE,1)*IF(D2285,$AD$13,$AD$14)*IF(E2285,$AD$19,$AD$20)*IF(F2285,$AD$24,$AD$25)*IF(G2285,$AD$29,$AD$30)*IF(H2285,$AD$34,$AD$35)*IF(I2285,$AD$39,$AD$40)*IF(J2285,$AD$44,$AD$45)*IF(K2285,$AD$49,$AD$50)*IF(L2285,$AD$54,$AD$55)*IF(M2285,$AD$59,$AD$60)</f>
        <v>0.000703666674082314</v>
      </c>
      <c r="O2285">
        <f t="array" ref="O2285">$AD$2*_xlfn.IFS(B2285="data_scientist",$AF$7,TRUE,1)*_xlfn.IFS(B2285="data_analyst",$AF$8,TRUE,1)*_xlfn.IFS(B2285="data_engineer",$AF$9,TRUE,1)*IF(D2285,$AF$13,$AF$14)*IF(E2285,$AF$19,$AF$20)*IF(F2285,$AF$24,$AF$25)*IF(G2285,$AF$29,$AF$30)*IF(H2285,$AF$34,$AF$35)*IF(I2285,$AF$39,$AF$40)*IF(J2285,$AF$44,$AF$45)*IF(K2285,$AF$49,$AF$50)*IF(L2285,$AF$54,$AF$55)*IF(M2285,$AF$59,$AF$60)</f>
        <v>0.00188211332027134</v>
      </c>
      <c r="P2285">
        <f t="array" ref="P2285">$AE$2*_xlfn.IFS(B2285="data_scientist",$AH$7,TRUE,1)*_xlfn.IFS(B2285="data_analyst",$AH$8,TRUE,1)*_xlfn.IFS(B2285="data_engineer",$AH$9,TRUE,1)*IF(D2285,$AH$13,$AH$14)*IF(E2285,$AH$19,$AH$20)*IF(F2285,$AH$24,$AH$25)*IF(G2285,$AH$29,$AH$30)*IF(H2285,$AH$34,$AH$35)*IF(I2285,$AH$39,$AH$40)*IF(J2285,$AH$44,$AH$45)*IF(K2285,$AH$49,$AH$50)*IF(L2285,$AH$54,$AH$55)*IF(M2285,$AH$59,$AH$60)</f>
        <v>0.000471573503057169</v>
      </c>
      <c r="Q2285">
        <f t="shared" si="350"/>
        <v>0.00188211332027134</v>
      </c>
      <c r="R2285">
        <f t="shared" si="351"/>
        <v>0</v>
      </c>
      <c r="S2285">
        <f t="shared" si="352"/>
        <v>0</v>
      </c>
      <c r="T2285">
        <f t="shared" si="353"/>
        <v>0</v>
      </c>
      <c r="U2285">
        <f t="shared" si="354"/>
        <v>0</v>
      </c>
      <c r="V2285">
        <f t="shared" si="355"/>
        <v>1</v>
      </c>
      <c r="W2285">
        <f t="shared" si="356"/>
        <v>0</v>
      </c>
      <c r="X2285">
        <f t="shared" si="357"/>
        <v>0</v>
      </c>
      <c r="Y2285">
        <f t="shared" si="358"/>
        <v>0</v>
      </c>
      <c r="Z2285">
        <f t="shared" si="359"/>
        <v>0</v>
      </c>
    </row>
    <row r="2286" spans="1:26">
      <c r="A2286">
        <v>1</v>
      </c>
      <c r="B2286" t="s">
        <v>29</v>
      </c>
      <c r="C2286" t="s">
        <v>61</v>
      </c>
      <c r="D2286">
        <v>1</v>
      </c>
      <c r="E2286">
        <v>1</v>
      </c>
      <c r="F2286">
        <v>1</v>
      </c>
      <c r="G2286">
        <v>1</v>
      </c>
      <c r="H2286">
        <v>0</v>
      </c>
      <c r="I2286">
        <v>0</v>
      </c>
      <c r="J2286">
        <v>0</v>
      </c>
      <c r="K2286">
        <v>1</v>
      </c>
      <c r="L2286">
        <v>0</v>
      </c>
      <c r="M2286">
        <v>1</v>
      </c>
      <c r="N2286">
        <f t="array" ref="N2286">$AC$2*_xlfn.IFS(B2286="data_scientist",$AD$7,TRUE,1)*_xlfn.IFS(B2286="data_analyst",$AD$8,TRUE,1)*_xlfn.IFS(B2286="data_engineer",$AD$9,TRUE,1)*IF(D2286,$AD$13,$AD$14)*IF(E2286,$AD$19,$AD$20)*IF(F2286,$AD$24,$AD$25)*IF(G2286,$AD$29,$AD$30)*IF(H2286,$AD$34,$AD$35)*IF(I2286,$AD$39,$AD$40)*IF(J2286,$AD$44,$AD$45)*IF(K2286,$AD$49,$AD$50)*IF(L2286,$AD$54,$AD$55)*IF(M2286,$AD$59,$AD$60)</f>
        <v>7.41793245174597e-6</v>
      </c>
      <c r="O2286">
        <f t="array" ref="O2286">$AD$2*_xlfn.IFS(B2286="data_scientist",$AF$7,TRUE,1)*_xlfn.IFS(B2286="data_analyst",$AF$8,TRUE,1)*_xlfn.IFS(B2286="data_engineer",$AF$9,TRUE,1)*IF(D2286,$AF$13,$AF$14)*IF(E2286,$AF$19,$AF$20)*IF(F2286,$AF$24,$AF$25)*IF(G2286,$AF$29,$AF$30)*IF(H2286,$AF$34,$AF$35)*IF(I2286,$AF$39,$AF$40)*IF(J2286,$AF$44,$AF$45)*IF(K2286,$AF$49,$AF$50)*IF(L2286,$AF$54,$AF$55)*IF(M2286,$AF$59,$AF$60)</f>
        <v>0.003105295685674</v>
      </c>
      <c r="P2286">
        <f t="array" ref="P2286">$AE$2*_xlfn.IFS(B2286="data_scientist",$AH$7,TRUE,1)*_xlfn.IFS(B2286="data_analyst",$AH$8,TRUE,1)*_xlfn.IFS(B2286="data_engineer",$AH$9,TRUE,1)*IF(D2286,$AH$13,$AH$14)*IF(E2286,$AH$19,$AH$20)*IF(F2286,$AH$24,$AH$25)*IF(G2286,$AH$29,$AH$30)*IF(H2286,$AH$34,$AH$35)*IF(I2286,$AH$39,$AH$40)*IF(J2286,$AH$44,$AH$45)*IF(K2286,$AH$49,$AH$50)*IF(L2286,$AH$54,$AH$55)*IF(M2286,$AH$59,$AH$60)</f>
        <v>0.00013473891829059</v>
      </c>
      <c r="Q2286">
        <f t="shared" si="350"/>
        <v>0.003105295685674</v>
      </c>
      <c r="R2286">
        <f t="shared" si="351"/>
        <v>0</v>
      </c>
      <c r="S2286">
        <f t="shared" si="352"/>
        <v>0</v>
      </c>
      <c r="T2286">
        <f t="shared" si="353"/>
        <v>0</v>
      </c>
      <c r="U2286">
        <f t="shared" si="354"/>
        <v>0</v>
      </c>
      <c r="V2286">
        <f t="shared" si="355"/>
        <v>1</v>
      </c>
      <c r="W2286">
        <f t="shared" si="356"/>
        <v>0</v>
      </c>
      <c r="X2286">
        <f t="shared" si="357"/>
        <v>0</v>
      </c>
      <c r="Y2286">
        <f t="shared" si="358"/>
        <v>0</v>
      </c>
      <c r="Z2286">
        <f t="shared" si="359"/>
        <v>0</v>
      </c>
    </row>
    <row r="2287" spans="1:26">
      <c r="A2287">
        <v>1</v>
      </c>
      <c r="B2287" t="s">
        <v>29</v>
      </c>
      <c r="C2287" t="s">
        <v>61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1</v>
      </c>
      <c r="N2287">
        <f t="array" ref="N2287">$AC$2*_xlfn.IFS(B2287="data_scientist",$AD$7,TRUE,1)*_xlfn.IFS(B2287="data_analyst",$AD$8,TRUE,1)*_xlfn.IFS(B2287="data_engineer",$AD$9,TRUE,1)*IF(D2287,$AD$13,$AD$14)*IF(E2287,$AD$19,$AD$20)*IF(F2287,$AD$24,$AD$25)*IF(G2287,$AD$29,$AD$30)*IF(H2287,$AD$34,$AD$35)*IF(I2287,$AD$39,$AD$40)*IF(J2287,$AD$44,$AD$45)*IF(K2287,$AD$49,$AD$50)*IF(L2287,$AD$54,$AD$55)*IF(M2287,$AD$59,$AD$60)</f>
        <v>0.00386754108553451</v>
      </c>
      <c r="O2287">
        <f t="array" ref="O2287">$AD$2*_xlfn.IFS(B2287="data_scientist",$AF$7,TRUE,1)*_xlfn.IFS(B2287="data_analyst",$AF$8,TRUE,1)*_xlfn.IFS(B2287="data_engineer",$AF$9,TRUE,1)*IF(D2287,$AF$13,$AF$14)*IF(E2287,$AF$19,$AF$20)*IF(F2287,$AF$24,$AF$25)*IF(G2287,$AF$29,$AF$30)*IF(H2287,$AF$34,$AF$35)*IF(I2287,$AF$39,$AF$40)*IF(J2287,$AF$44,$AF$45)*IF(K2287,$AF$49,$AF$50)*IF(L2287,$AF$54,$AF$55)*IF(M2287,$AF$59,$AF$60)</f>
        <v>0.00165449893128245</v>
      </c>
      <c r="P2287">
        <f t="array" ref="P2287">$AE$2*_xlfn.IFS(B2287="data_scientist",$AH$7,TRUE,1)*_xlfn.IFS(B2287="data_analyst",$AH$8,TRUE,1)*_xlfn.IFS(B2287="data_engineer",$AH$9,TRUE,1)*IF(D2287,$AH$13,$AH$14)*IF(E2287,$AH$19,$AH$20)*IF(F2287,$AH$24,$AH$25)*IF(G2287,$AH$29,$AH$30)*IF(H2287,$AH$34,$AH$35)*IF(I2287,$AH$39,$AH$40)*IF(J2287,$AH$44,$AH$45)*IF(K2287,$AH$49,$AH$50)*IF(L2287,$AH$54,$AH$55)*IF(M2287,$AH$59,$AH$60)</f>
        <v>0.000690274258098174</v>
      </c>
      <c r="Q2287">
        <f t="shared" si="350"/>
        <v>0.00386754108553451</v>
      </c>
      <c r="R2287">
        <f t="shared" si="351"/>
        <v>0</v>
      </c>
      <c r="S2287">
        <f t="shared" si="352"/>
        <v>0</v>
      </c>
      <c r="T2287">
        <f t="shared" si="353"/>
        <v>0</v>
      </c>
      <c r="U2287">
        <f t="shared" si="354"/>
        <v>1</v>
      </c>
      <c r="V2287">
        <f t="shared" si="355"/>
        <v>0</v>
      </c>
      <c r="W2287">
        <f t="shared" si="356"/>
        <v>0</v>
      </c>
      <c r="X2287">
        <f t="shared" si="357"/>
        <v>0</v>
      </c>
      <c r="Y2287">
        <f t="shared" si="358"/>
        <v>0</v>
      </c>
      <c r="Z2287">
        <f t="shared" si="359"/>
        <v>0</v>
      </c>
    </row>
    <row r="2288" spans="1:26">
      <c r="A2288">
        <v>1</v>
      </c>
      <c r="B2288" t="s">
        <v>29</v>
      </c>
      <c r="C2288" t="s">
        <v>61</v>
      </c>
      <c r="D2288">
        <v>1</v>
      </c>
      <c r="E2288">
        <v>1</v>
      </c>
      <c r="F2288">
        <v>0</v>
      </c>
      <c r="G2288">
        <v>1</v>
      </c>
      <c r="H2288">
        <v>0</v>
      </c>
      <c r="I2288">
        <v>0</v>
      </c>
      <c r="J2288">
        <v>1</v>
      </c>
      <c r="K2288">
        <v>0</v>
      </c>
      <c r="L2288">
        <v>0</v>
      </c>
      <c r="M2288">
        <v>1</v>
      </c>
      <c r="N2288">
        <f t="array" ref="N2288">$AC$2*_xlfn.IFS(B2288="data_scientist",$AD$7,TRUE,1)*_xlfn.IFS(B2288="data_analyst",$AD$8,TRUE,1)*_xlfn.IFS(B2288="data_engineer",$AD$9,TRUE,1)*IF(D2288,$AD$13,$AD$14)*IF(E2288,$AD$19,$AD$20)*IF(F2288,$AD$24,$AD$25)*IF(G2288,$AD$29,$AD$30)*IF(H2288,$AD$34,$AD$35)*IF(I2288,$AD$39,$AD$40)*IF(J2288,$AD$44,$AD$45)*IF(K2288,$AD$49,$AD$50)*IF(L2288,$AD$54,$AD$55)*IF(M2288,$AD$59,$AD$60)</f>
        <v>0.000167089039600269</v>
      </c>
      <c r="O2288">
        <f t="array" ref="O2288">$AD$2*_xlfn.IFS(B2288="data_scientist",$AF$7,TRUE,1)*_xlfn.IFS(B2288="data_analyst",$AF$8,TRUE,1)*_xlfn.IFS(B2288="data_engineer",$AF$9,TRUE,1)*IF(D2288,$AF$13,$AF$14)*IF(E2288,$AF$19,$AF$20)*IF(F2288,$AF$24,$AF$25)*IF(G2288,$AF$29,$AF$30)*IF(H2288,$AF$34,$AF$35)*IF(I2288,$AF$39,$AF$40)*IF(J2288,$AF$44,$AF$45)*IF(K2288,$AF$49,$AF$50)*IF(L2288,$AF$54,$AF$55)*IF(M2288,$AF$59,$AF$60)</f>
        <v>0.000877594285260212</v>
      </c>
      <c r="P2288">
        <f t="array" ref="P2288">$AE$2*_xlfn.IFS(B2288="data_scientist",$AH$7,TRUE,1)*_xlfn.IFS(B2288="data_analyst",$AH$8,TRUE,1)*_xlfn.IFS(B2288="data_engineer",$AH$9,TRUE,1)*IF(D2288,$AH$13,$AH$14)*IF(E2288,$AH$19,$AH$20)*IF(F2288,$AH$24,$AH$25)*IF(G2288,$AH$29,$AH$30)*IF(H2288,$AH$34,$AH$35)*IF(I2288,$AH$39,$AH$40)*IF(J2288,$AH$44,$AH$45)*IF(K2288,$AH$49,$AH$50)*IF(L2288,$AH$54,$AH$55)*IF(M2288,$AH$59,$AH$60)</f>
        <v>9.45780161414552e-5</v>
      </c>
      <c r="Q2288">
        <f t="shared" si="350"/>
        <v>0.000877594285260212</v>
      </c>
      <c r="R2288">
        <f t="shared" si="351"/>
        <v>0</v>
      </c>
      <c r="S2288">
        <f t="shared" si="352"/>
        <v>0</v>
      </c>
      <c r="T2288">
        <f t="shared" si="353"/>
        <v>0</v>
      </c>
      <c r="U2288">
        <f t="shared" si="354"/>
        <v>0</v>
      </c>
      <c r="V2288">
        <f t="shared" si="355"/>
        <v>1</v>
      </c>
      <c r="W2288">
        <f t="shared" si="356"/>
        <v>0</v>
      </c>
      <c r="X2288">
        <f t="shared" si="357"/>
        <v>0</v>
      </c>
      <c r="Y2288">
        <f t="shared" si="358"/>
        <v>0</v>
      </c>
      <c r="Z2288">
        <f t="shared" si="359"/>
        <v>0</v>
      </c>
    </row>
    <row r="2289" spans="1:26">
      <c r="A2289">
        <v>1</v>
      </c>
      <c r="B2289" t="s">
        <v>29</v>
      </c>
      <c r="C2289" t="s">
        <v>61</v>
      </c>
      <c r="D2289">
        <v>0</v>
      </c>
      <c r="E2289">
        <v>0</v>
      </c>
      <c r="F2289">
        <v>1</v>
      </c>
      <c r="G2289">
        <v>0</v>
      </c>
      <c r="H2289">
        <v>0</v>
      </c>
      <c r="I2289">
        <v>0</v>
      </c>
      <c r="J2289">
        <v>0</v>
      </c>
      <c r="K2289">
        <v>1</v>
      </c>
      <c r="L2289">
        <v>0</v>
      </c>
      <c r="M2289">
        <v>1</v>
      </c>
      <c r="N2289">
        <f t="array" ref="N2289">$AC$2*_xlfn.IFS(B2289="data_scientist",$AD$7,TRUE,1)*_xlfn.IFS(B2289="data_analyst",$AD$8,TRUE,1)*_xlfn.IFS(B2289="data_engineer",$AD$9,TRUE,1)*IF(D2289,$AD$13,$AD$14)*IF(E2289,$AD$19,$AD$20)*IF(F2289,$AD$24,$AD$25)*IF(G2289,$AD$29,$AD$30)*IF(H2289,$AD$34,$AD$35)*IF(I2289,$AD$39,$AD$40)*IF(J2289,$AD$44,$AD$45)*IF(K2289,$AD$49,$AD$50)*IF(L2289,$AD$54,$AD$55)*IF(M2289,$AD$59,$AD$60)</f>
        <v>3.38912305397863e-5</v>
      </c>
      <c r="O2289">
        <f t="array" ref="O2289">$AD$2*_xlfn.IFS(B2289="data_scientist",$AF$7,TRUE,1)*_xlfn.IFS(B2289="data_analyst",$AF$8,TRUE,1)*_xlfn.IFS(B2289="data_engineer",$AF$9,TRUE,1)*IF(D2289,$AF$13,$AF$14)*IF(E2289,$AF$19,$AF$20)*IF(F2289,$AF$24,$AF$25)*IF(G2289,$AF$29,$AF$30)*IF(H2289,$AF$34,$AF$35)*IF(I2289,$AF$39,$AF$40)*IF(J2289,$AF$44,$AF$45)*IF(K2289,$AF$49,$AF$50)*IF(L2289,$AF$54,$AF$55)*IF(M2289,$AF$59,$AF$60)</f>
        <v>0.0011734220552702</v>
      </c>
      <c r="P2289">
        <f t="array" ref="P2289">$AE$2*_xlfn.IFS(B2289="data_scientist",$AH$7,TRUE,1)*_xlfn.IFS(B2289="data_analyst",$AH$8,TRUE,1)*_xlfn.IFS(B2289="data_engineer",$AH$9,TRUE,1)*IF(D2289,$AH$13,$AH$14)*IF(E2289,$AH$19,$AH$20)*IF(F2289,$AH$24,$AH$25)*IF(G2289,$AH$29,$AH$30)*IF(H2289,$AH$34,$AH$35)*IF(I2289,$AH$39,$AH$40)*IF(J2289,$AH$44,$AH$45)*IF(K2289,$AH$49,$AH$50)*IF(L2289,$AH$54,$AH$55)*IF(M2289,$AH$59,$AH$60)</f>
        <v>0.00017755601532112</v>
      </c>
      <c r="Q2289">
        <f t="shared" si="350"/>
        <v>0.0011734220552702</v>
      </c>
      <c r="R2289">
        <f t="shared" si="351"/>
        <v>0</v>
      </c>
      <c r="S2289">
        <f t="shared" si="352"/>
        <v>0</v>
      </c>
      <c r="T2289">
        <f t="shared" si="353"/>
        <v>0</v>
      </c>
      <c r="U2289">
        <f t="shared" si="354"/>
        <v>0</v>
      </c>
      <c r="V2289">
        <f t="shared" si="355"/>
        <v>1</v>
      </c>
      <c r="W2289">
        <f t="shared" si="356"/>
        <v>0</v>
      </c>
      <c r="X2289">
        <f t="shared" si="357"/>
        <v>0</v>
      </c>
      <c r="Y2289">
        <f t="shared" si="358"/>
        <v>0</v>
      </c>
      <c r="Z2289">
        <f t="shared" si="359"/>
        <v>0</v>
      </c>
    </row>
    <row r="2290" spans="1:26">
      <c r="A2290">
        <v>1</v>
      </c>
      <c r="B2290" t="s">
        <v>29</v>
      </c>
      <c r="C2290" t="s">
        <v>61</v>
      </c>
      <c r="D2290">
        <v>1</v>
      </c>
      <c r="E2290">
        <v>0</v>
      </c>
      <c r="F2290">
        <v>1</v>
      </c>
      <c r="G2290">
        <v>1</v>
      </c>
      <c r="H2290">
        <v>1</v>
      </c>
      <c r="I2290">
        <v>1</v>
      </c>
      <c r="J2290">
        <v>0</v>
      </c>
      <c r="K2290">
        <v>0</v>
      </c>
      <c r="L2290">
        <v>1</v>
      </c>
      <c r="M2290">
        <v>1</v>
      </c>
      <c r="N2290">
        <f t="array" ref="N2290">$AC$2*_xlfn.IFS(B2290="data_scientist",$AD$7,TRUE,1)*_xlfn.IFS(B2290="data_analyst",$AD$8,TRUE,1)*_xlfn.IFS(B2290="data_engineer",$AD$9,TRUE,1)*IF(D2290,$AD$13,$AD$14)*IF(E2290,$AD$19,$AD$20)*IF(F2290,$AD$24,$AD$25)*IF(G2290,$AD$29,$AD$30)*IF(H2290,$AD$34,$AD$35)*IF(I2290,$AD$39,$AD$40)*IF(J2290,$AD$44,$AD$45)*IF(K2290,$AD$49,$AD$50)*IF(L2290,$AD$54,$AD$55)*IF(M2290,$AD$59,$AD$60)</f>
        <v>2.29706513097604e-7</v>
      </c>
      <c r="O2290">
        <f t="array" ref="O2290">$AD$2*_xlfn.IFS(B2290="data_scientist",$AF$7,TRUE,1)*_xlfn.IFS(B2290="data_analyst",$AF$8,TRUE,1)*_xlfn.IFS(B2290="data_engineer",$AF$9,TRUE,1)*IF(D2290,$AF$13,$AF$14)*IF(E2290,$AF$19,$AF$20)*IF(F2290,$AF$24,$AF$25)*IF(G2290,$AF$29,$AF$30)*IF(H2290,$AF$34,$AF$35)*IF(I2290,$AF$39,$AF$40)*IF(J2290,$AF$44,$AF$45)*IF(K2290,$AF$49,$AF$50)*IF(L2290,$AF$54,$AF$55)*IF(M2290,$AF$59,$AF$60)</f>
        <v>0.000419398728685932</v>
      </c>
      <c r="P2290">
        <f t="array" ref="P2290">$AE$2*_xlfn.IFS(B2290="data_scientist",$AH$7,TRUE,1)*_xlfn.IFS(B2290="data_analyst",$AH$8,TRUE,1)*_xlfn.IFS(B2290="data_engineer",$AH$9,TRUE,1)*IF(D2290,$AH$13,$AH$14)*IF(E2290,$AH$19,$AH$20)*IF(F2290,$AH$24,$AH$25)*IF(G2290,$AH$29,$AH$30)*IF(H2290,$AH$34,$AH$35)*IF(I2290,$AH$39,$AH$40)*IF(J2290,$AH$44,$AH$45)*IF(K2290,$AH$49,$AH$50)*IF(L2290,$AH$54,$AH$55)*IF(M2290,$AH$59,$AH$60)</f>
        <v>1.46630711182999e-5</v>
      </c>
      <c r="Q2290">
        <f t="shared" si="350"/>
        <v>0.000419398728685932</v>
      </c>
      <c r="R2290">
        <f t="shared" si="351"/>
        <v>0</v>
      </c>
      <c r="S2290">
        <f t="shared" si="352"/>
        <v>0</v>
      </c>
      <c r="T2290">
        <f t="shared" si="353"/>
        <v>0</v>
      </c>
      <c r="U2290">
        <f t="shared" si="354"/>
        <v>0</v>
      </c>
      <c r="V2290">
        <f t="shared" si="355"/>
        <v>1</v>
      </c>
      <c r="W2290">
        <f t="shared" si="356"/>
        <v>0</v>
      </c>
      <c r="X2290">
        <f t="shared" si="357"/>
        <v>0</v>
      </c>
      <c r="Y2290">
        <f t="shared" si="358"/>
        <v>0</v>
      </c>
      <c r="Z2290">
        <f t="shared" si="359"/>
        <v>0</v>
      </c>
    </row>
    <row r="2291" spans="1:26">
      <c r="A2291">
        <v>1</v>
      </c>
      <c r="B2291" t="s">
        <v>29</v>
      </c>
      <c r="C2291" t="s">
        <v>61</v>
      </c>
      <c r="D2291">
        <v>1</v>
      </c>
      <c r="E2291">
        <v>1</v>
      </c>
      <c r="F2291">
        <v>1</v>
      </c>
      <c r="G2291">
        <v>1</v>
      </c>
      <c r="H2291">
        <v>1</v>
      </c>
      <c r="I2291">
        <v>1</v>
      </c>
      <c r="J2291">
        <v>1</v>
      </c>
      <c r="K2291">
        <v>1</v>
      </c>
      <c r="L2291">
        <v>0</v>
      </c>
      <c r="M2291">
        <v>1</v>
      </c>
      <c r="N2291">
        <f t="array" ref="N2291">$AC$2*_xlfn.IFS(B2291="data_scientist",$AD$7,TRUE,1)*_xlfn.IFS(B2291="data_analyst",$AD$8,TRUE,1)*_xlfn.IFS(B2291="data_engineer",$AD$9,TRUE,1)*IF(D2291,$AD$13,$AD$14)*IF(E2291,$AD$19,$AD$20)*IF(F2291,$AD$24,$AD$25)*IF(G2291,$AD$29,$AD$30)*IF(H2291,$AD$34,$AD$35)*IF(I2291,$AD$39,$AD$40)*IF(J2291,$AD$44,$AD$45)*IF(K2291,$AD$49,$AD$50)*IF(L2291,$AD$54,$AD$55)*IF(M2291,$AD$59,$AD$60)</f>
        <v>3.35785329215539e-8</v>
      </c>
      <c r="O2291">
        <f t="array" ref="O2291">$AD$2*_xlfn.IFS(B2291="data_scientist",$AF$7,TRUE,1)*_xlfn.IFS(B2291="data_analyst",$AF$8,TRUE,1)*_xlfn.IFS(B2291="data_engineer",$AF$9,TRUE,1)*IF(D2291,$AF$13,$AF$14)*IF(E2291,$AF$19,$AF$20)*IF(F2291,$AF$24,$AF$25)*IF(G2291,$AF$29,$AF$30)*IF(H2291,$AF$34,$AF$35)*IF(I2291,$AF$39,$AF$40)*IF(J2291,$AF$44,$AF$45)*IF(K2291,$AF$49,$AF$50)*IF(L2291,$AF$54,$AF$55)*IF(M2291,$AF$59,$AF$60)</f>
        <v>0.000108773163441148</v>
      </c>
      <c r="P2291">
        <f t="array" ref="P2291">$AE$2*_xlfn.IFS(B2291="data_scientist",$AH$7,TRUE,1)*_xlfn.IFS(B2291="data_analyst",$AH$8,TRUE,1)*_xlfn.IFS(B2291="data_engineer",$AH$9,TRUE,1)*IF(D2291,$AH$13,$AH$14)*IF(E2291,$AH$19,$AH$20)*IF(F2291,$AH$24,$AH$25)*IF(G2291,$AH$29,$AH$30)*IF(H2291,$AH$34,$AH$35)*IF(I2291,$AH$39,$AH$40)*IF(J2291,$AH$44,$AH$45)*IF(K2291,$AH$49,$AH$50)*IF(L2291,$AH$54,$AH$55)*IF(M2291,$AH$59,$AH$60)</f>
        <v>3.35334962005212e-6</v>
      </c>
      <c r="Q2291">
        <f t="shared" si="350"/>
        <v>0.000108773163441148</v>
      </c>
      <c r="R2291">
        <f t="shared" si="351"/>
        <v>0</v>
      </c>
      <c r="S2291">
        <f t="shared" si="352"/>
        <v>0</v>
      </c>
      <c r="T2291">
        <f t="shared" si="353"/>
        <v>0</v>
      </c>
      <c r="U2291">
        <f t="shared" si="354"/>
        <v>0</v>
      </c>
      <c r="V2291">
        <f t="shared" si="355"/>
        <v>1</v>
      </c>
      <c r="W2291">
        <f t="shared" si="356"/>
        <v>0</v>
      </c>
      <c r="X2291">
        <f t="shared" si="357"/>
        <v>0</v>
      </c>
      <c r="Y2291">
        <f t="shared" si="358"/>
        <v>0</v>
      </c>
      <c r="Z2291">
        <f t="shared" si="359"/>
        <v>0</v>
      </c>
    </row>
    <row r="2292" spans="1:26">
      <c r="A2292">
        <v>1</v>
      </c>
      <c r="B2292" t="s">
        <v>29</v>
      </c>
      <c r="C2292" t="s">
        <v>61</v>
      </c>
      <c r="D2292">
        <v>1</v>
      </c>
      <c r="E2292">
        <v>0</v>
      </c>
      <c r="F2292">
        <v>0</v>
      </c>
      <c r="G2292">
        <v>1</v>
      </c>
      <c r="H2292">
        <v>0</v>
      </c>
      <c r="I2292">
        <v>1</v>
      </c>
      <c r="J2292">
        <v>0</v>
      </c>
      <c r="K2292">
        <v>1</v>
      </c>
      <c r="L2292">
        <v>1</v>
      </c>
      <c r="M2292">
        <v>1</v>
      </c>
      <c r="N2292">
        <f t="array" ref="N2292">$AC$2*_xlfn.IFS(B2292="data_scientist",$AD$7,TRUE,1)*_xlfn.IFS(B2292="data_analyst",$AD$8,TRUE,1)*_xlfn.IFS(B2292="data_engineer",$AD$9,TRUE,1)*IF(D2292,$AD$13,$AD$14)*IF(E2292,$AD$19,$AD$20)*IF(F2292,$AD$24,$AD$25)*IF(G2292,$AD$29,$AD$30)*IF(H2292,$AD$34,$AD$35)*IF(I2292,$AD$39,$AD$40)*IF(J2292,$AD$44,$AD$45)*IF(K2292,$AD$49,$AD$50)*IF(L2292,$AD$54,$AD$55)*IF(M2292,$AD$59,$AD$60)</f>
        <v>9.10448266161313e-7</v>
      </c>
      <c r="O2292">
        <f t="array" ref="O2292">$AD$2*_xlfn.IFS(B2292="data_scientist",$AF$7,TRUE,1)*_xlfn.IFS(B2292="data_analyst",$AF$8,TRUE,1)*_xlfn.IFS(B2292="data_engineer",$AF$9,TRUE,1)*IF(D2292,$AF$13,$AF$14)*IF(E2292,$AF$19,$AF$20)*IF(F2292,$AF$24,$AF$25)*IF(G2292,$AF$29,$AF$30)*IF(H2292,$AF$34,$AF$35)*IF(I2292,$AF$39,$AF$40)*IF(J2292,$AF$44,$AF$45)*IF(K2292,$AF$49,$AF$50)*IF(L2292,$AF$54,$AF$55)*IF(M2292,$AF$59,$AF$60)</f>
        <v>0.000318403330796639</v>
      </c>
      <c r="P2292">
        <f t="array" ref="P2292">$AE$2*_xlfn.IFS(B2292="data_scientist",$AH$7,TRUE,1)*_xlfn.IFS(B2292="data_analyst",$AH$8,TRUE,1)*_xlfn.IFS(B2292="data_engineer",$AH$9,TRUE,1)*IF(D2292,$AH$13,$AH$14)*IF(E2292,$AH$19,$AH$20)*IF(F2292,$AH$24,$AH$25)*IF(G2292,$AH$29,$AH$30)*IF(H2292,$AH$34,$AH$35)*IF(I2292,$AH$39,$AH$40)*IF(J2292,$AH$44,$AH$45)*IF(K2292,$AH$49,$AH$50)*IF(L2292,$AH$54,$AH$55)*IF(M2292,$AH$59,$AH$60)</f>
        <v>1.64512932410644e-5</v>
      </c>
      <c r="Q2292">
        <f t="shared" si="350"/>
        <v>0.000318403330796639</v>
      </c>
      <c r="R2292">
        <f t="shared" si="351"/>
        <v>0</v>
      </c>
      <c r="S2292">
        <f t="shared" si="352"/>
        <v>0</v>
      </c>
      <c r="T2292">
        <f t="shared" si="353"/>
        <v>0</v>
      </c>
      <c r="U2292">
        <f t="shared" si="354"/>
        <v>0</v>
      </c>
      <c r="V2292">
        <f t="shared" si="355"/>
        <v>1</v>
      </c>
      <c r="W2292">
        <f t="shared" si="356"/>
        <v>0</v>
      </c>
      <c r="X2292">
        <f t="shared" si="357"/>
        <v>0</v>
      </c>
      <c r="Y2292">
        <f t="shared" si="358"/>
        <v>0</v>
      </c>
      <c r="Z2292">
        <f t="shared" si="359"/>
        <v>0</v>
      </c>
    </row>
    <row r="2293" spans="1:26">
      <c r="A2293">
        <v>1</v>
      </c>
      <c r="B2293" t="s">
        <v>29</v>
      </c>
      <c r="C2293" t="s">
        <v>61</v>
      </c>
      <c r="D2293">
        <v>0</v>
      </c>
      <c r="E2293">
        <v>0</v>
      </c>
      <c r="F2293">
        <v>1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1</v>
      </c>
      <c r="N2293">
        <f t="array" ref="N2293">$AC$2*_xlfn.IFS(B2293="data_scientist",$AD$7,TRUE,1)*_xlfn.IFS(B2293="data_analyst",$AD$8,TRUE,1)*_xlfn.IFS(B2293="data_engineer",$AD$9,TRUE,1)*IF(D2293,$AD$13,$AD$14)*IF(E2293,$AD$19,$AD$20)*IF(F2293,$AD$24,$AD$25)*IF(G2293,$AD$29,$AD$30)*IF(H2293,$AD$34,$AD$35)*IF(I2293,$AD$39,$AD$40)*IF(J2293,$AD$44,$AD$45)*IF(K2293,$AD$49,$AD$50)*IF(L2293,$AD$54,$AD$55)*IF(M2293,$AD$59,$AD$60)</f>
        <v>0.000703666674082314</v>
      </c>
      <c r="O2293">
        <f t="array" ref="O2293">$AD$2*_xlfn.IFS(B2293="data_scientist",$AF$7,TRUE,1)*_xlfn.IFS(B2293="data_analyst",$AF$8,TRUE,1)*_xlfn.IFS(B2293="data_engineer",$AF$9,TRUE,1)*IF(D2293,$AF$13,$AF$14)*IF(E2293,$AF$19,$AF$20)*IF(F2293,$AF$24,$AF$25)*IF(G2293,$AF$29,$AF$30)*IF(H2293,$AF$34,$AF$35)*IF(I2293,$AF$39,$AF$40)*IF(J2293,$AF$44,$AF$45)*IF(K2293,$AF$49,$AF$50)*IF(L2293,$AF$54,$AF$55)*IF(M2293,$AF$59,$AF$60)</f>
        <v>0.00188211332027134</v>
      </c>
      <c r="P2293">
        <f t="array" ref="P2293">$AE$2*_xlfn.IFS(B2293="data_scientist",$AH$7,TRUE,1)*_xlfn.IFS(B2293="data_analyst",$AH$8,TRUE,1)*_xlfn.IFS(B2293="data_engineer",$AH$9,TRUE,1)*IF(D2293,$AH$13,$AH$14)*IF(E2293,$AH$19,$AH$20)*IF(F2293,$AH$24,$AH$25)*IF(G2293,$AH$29,$AH$30)*IF(H2293,$AH$34,$AH$35)*IF(I2293,$AH$39,$AH$40)*IF(J2293,$AH$44,$AH$45)*IF(K2293,$AH$49,$AH$50)*IF(L2293,$AH$54,$AH$55)*IF(M2293,$AH$59,$AH$60)</f>
        <v>0.000471573503057169</v>
      </c>
      <c r="Q2293">
        <f t="shared" si="350"/>
        <v>0.00188211332027134</v>
      </c>
      <c r="R2293">
        <f t="shared" si="351"/>
        <v>0</v>
      </c>
      <c r="S2293">
        <f t="shared" si="352"/>
        <v>0</v>
      </c>
      <c r="T2293">
        <f t="shared" si="353"/>
        <v>0</v>
      </c>
      <c r="U2293">
        <f t="shared" si="354"/>
        <v>0</v>
      </c>
      <c r="V2293">
        <f t="shared" si="355"/>
        <v>1</v>
      </c>
      <c r="W2293">
        <f t="shared" si="356"/>
        <v>0</v>
      </c>
      <c r="X2293">
        <f t="shared" si="357"/>
        <v>0</v>
      </c>
      <c r="Y2293">
        <f t="shared" si="358"/>
        <v>0</v>
      </c>
      <c r="Z2293">
        <f t="shared" si="359"/>
        <v>0</v>
      </c>
    </row>
    <row r="2294" spans="1:26">
      <c r="A2294">
        <v>1</v>
      </c>
      <c r="B2294" t="s">
        <v>29</v>
      </c>
      <c r="C2294" t="s">
        <v>61</v>
      </c>
      <c r="D2294">
        <v>1</v>
      </c>
      <c r="E2294">
        <v>1</v>
      </c>
      <c r="F2294">
        <v>1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1</v>
      </c>
      <c r="N2294">
        <f t="array" ref="N2294">$AC$2*_xlfn.IFS(B2294="data_scientist",$AD$7,TRUE,1)*_xlfn.IFS(B2294="data_analyst",$AD$8,TRUE,1)*_xlfn.IFS(B2294="data_engineer",$AD$9,TRUE,1)*IF(D2294,$AD$13,$AD$14)*IF(E2294,$AD$19,$AD$20)*IF(F2294,$AD$24,$AD$25)*IF(G2294,$AD$29,$AD$30)*IF(H2294,$AD$34,$AD$35)*IF(I2294,$AD$39,$AD$40)*IF(J2294,$AD$44,$AD$45)*IF(K2294,$AD$49,$AD$50)*IF(L2294,$AD$54,$AD$55)*IF(M2294,$AD$59,$AD$60)</f>
        <v>0.00043016776140013</v>
      </c>
      <c r="O2294">
        <f t="array" ref="O2294">$AD$2*_xlfn.IFS(B2294="data_scientist",$AF$7,TRUE,1)*_xlfn.IFS(B2294="data_analyst",$AF$8,TRUE,1)*_xlfn.IFS(B2294="data_engineer",$AF$9,TRUE,1)*IF(D2294,$AF$13,$AF$14)*IF(E2294,$AF$19,$AF$20)*IF(F2294,$AF$24,$AF$25)*IF(G2294,$AF$29,$AF$30)*IF(H2294,$AF$34,$AF$35)*IF(I2294,$AF$39,$AF$40)*IF(J2294,$AF$44,$AF$45)*IF(K2294,$AF$49,$AF$50)*IF(L2294,$AF$54,$AF$55)*IF(M2294,$AF$59,$AF$60)</f>
        <v>0.0056936710909711</v>
      </c>
      <c r="P2294">
        <f t="array" ref="P2294">$AE$2*_xlfn.IFS(B2294="data_scientist",$AH$7,TRUE,1)*_xlfn.IFS(B2294="data_analyst",$AH$8,TRUE,1)*_xlfn.IFS(B2294="data_engineer",$AH$9,TRUE,1)*IF(D2294,$AH$13,$AH$14)*IF(E2294,$AH$19,$AH$20)*IF(F2294,$AH$24,$AH$25)*IF(G2294,$AH$29,$AH$30)*IF(H2294,$AH$34,$AH$35)*IF(I2294,$AH$39,$AH$40)*IF(J2294,$AH$44,$AH$45)*IF(K2294,$AH$49,$AH$50)*IF(L2294,$AH$54,$AH$55)*IF(M2294,$AH$59,$AH$60)</f>
        <v>0.000664587813565416</v>
      </c>
      <c r="Q2294">
        <f t="shared" si="350"/>
        <v>0.0056936710909711</v>
      </c>
      <c r="R2294">
        <f t="shared" si="351"/>
        <v>0</v>
      </c>
      <c r="S2294">
        <f t="shared" si="352"/>
        <v>0</v>
      </c>
      <c r="T2294">
        <f t="shared" si="353"/>
        <v>0</v>
      </c>
      <c r="U2294">
        <f t="shared" si="354"/>
        <v>0</v>
      </c>
      <c r="V2294">
        <f t="shared" si="355"/>
        <v>1</v>
      </c>
      <c r="W2294">
        <f t="shared" si="356"/>
        <v>0</v>
      </c>
      <c r="X2294">
        <f t="shared" si="357"/>
        <v>0</v>
      </c>
      <c r="Y2294">
        <f t="shared" si="358"/>
        <v>0</v>
      </c>
      <c r="Z2294">
        <f t="shared" si="359"/>
        <v>0</v>
      </c>
    </row>
    <row r="2295" spans="1:26">
      <c r="A2295">
        <v>1</v>
      </c>
      <c r="B2295" t="s">
        <v>29</v>
      </c>
      <c r="C2295" t="s">
        <v>61</v>
      </c>
      <c r="D2295">
        <v>1</v>
      </c>
      <c r="E2295">
        <v>0</v>
      </c>
      <c r="F2295">
        <v>0</v>
      </c>
      <c r="G2295">
        <v>1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1</v>
      </c>
      <c r="N2295">
        <f t="array" ref="N2295">$AC$2*_xlfn.IFS(B2295="data_scientist",$AD$7,TRUE,1)*_xlfn.IFS(B2295="data_analyst",$AD$8,TRUE,1)*_xlfn.IFS(B2295="data_engineer",$AD$9,TRUE,1)*IF(D2295,$AD$13,$AD$14)*IF(E2295,$AD$19,$AD$20)*IF(F2295,$AD$24,$AD$25)*IF(G2295,$AD$29,$AD$30)*IF(H2295,$AD$34,$AD$35)*IF(I2295,$AD$39,$AD$40)*IF(J2295,$AD$44,$AD$45)*IF(K2295,$AD$49,$AD$50)*IF(L2295,$AD$54,$AD$55)*IF(M2295,$AD$59,$AD$60)</f>
        <v>0.000649704743506487</v>
      </c>
      <c r="O2295">
        <f t="array" ref="O2295">$AD$2*_xlfn.IFS(B2295="data_scientist",$AF$7,TRUE,1)*_xlfn.IFS(B2295="data_analyst",$AF$8,TRUE,1)*_xlfn.IFS(B2295="data_engineer",$AF$9,TRUE,1)*IF(D2295,$AF$13,$AF$14)*IF(E2295,$AF$19,$AF$20)*IF(F2295,$AF$24,$AF$25)*IF(G2295,$AF$29,$AF$30)*IF(H2295,$AF$34,$AF$35)*IF(I2295,$AF$39,$AF$40)*IF(J2295,$AF$44,$AF$45)*IF(K2295,$AF$49,$AF$50)*IF(L2295,$AF$54,$AF$55)*IF(M2295,$AF$59,$AF$60)</f>
        <v>0.00377448075039815</v>
      </c>
      <c r="P2295">
        <f t="array" ref="P2295">$AE$2*_xlfn.IFS(B2295="data_scientist",$AH$7,TRUE,1)*_xlfn.IFS(B2295="data_analyst",$AH$8,TRUE,1)*_xlfn.IFS(B2295="data_engineer",$AH$9,TRUE,1)*IF(D2295,$AH$13,$AH$14)*IF(E2295,$AH$19,$AH$20)*IF(F2295,$AH$24,$AH$25)*IF(G2295,$AH$29,$AH$30)*IF(H2295,$AH$34,$AH$35)*IF(I2295,$AH$39,$AH$40)*IF(J2295,$AH$44,$AH$45)*IF(K2295,$AH$49,$AH$50)*IF(L2295,$AH$54,$AH$55)*IF(M2295,$AH$59,$AH$60)</f>
        <v>0.000493884321652961</v>
      </c>
      <c r="Q2295">
        <f t="shared" si="350"/>
        <v>0.00377448075039815</v>
      </c>
      <c r="R2295">
        <f t="shared" si="351"/>
        <v>0</v>
      </c>
      <c r="S2295">
        <f t="shared" si="352"/>
        <v>0</v>
      </c>
      <c r="T2295">
        <f t="shared" si="353"/>
        <v>0</v>
      </c>
      <c r="U2295">
        <f t="shared" si="354"/>
        <v>0</v>
      </c>
      <c r="V2295">
        <f t="shared" si="355"/>
        <v>1</v>
      </c>
      <c r="W2295">
        <f t="shared" si="356"/>
        <v>0</v>
      </c>
      <c r="X2295">
        <f t="shared" si="357"/>
        <v>0</v>
      </c>
      <c r="Y2295">
        <f t="shared" si="358"/>
        <v>0</v>
      </c>
      <c r="Z2295">
        <f t="shared" si="359"/>
        <v>0</v>
      </c>
    </row>
    <row r="2296" spans="1:26">
      <c r="A2296">
        <v>1</v>
      </c>
      <c r="B2296" t="s">
        <v>29</v>
      </c>
      <c r="C2296" t="s">
        <v>61</v>
      </c>
      <c r="D2296">
        <v>1</v>
      </c>
      <c r="E2296">
        <v>0</v>
      </c>
      <c r="F2296">
        <v>1</v>
      </c>
      <c r="G2296">
        <v>1</v>
      </c>
      <c r="H2296">
        <v>0</v>
      </c>
      <c r="I2296">
        <v>0</v>
      </c>
      <c r="J2296">
        <v>1</v>
      </c>
      <c r="K2296">
        <v>0</v>
      </c>
      <c r="L2296">
        <v>1</v>
      </c>
      <c r="M2296">
        <v>1</v>
      </c>
      <c r="N2296">
        <f t="array" ref="N2296">$AC$2*_xlfn.IFS(B2296="data_scientist",$AD$7,TRUE,1)*_xlfn.IFS(B2296="data_analyst",$AD$8,TRUE,1)*_xlfn.IFS(B2296="data_engineer",$AD$9,TRUE,1)*IF(D2296,$AD$13,$AD$14)*IF(E2296,$AD$19,$AD$20)*IF(F2296,$AD$24,$AD$25)*IF(G2296,$AD$29,$AD$30)*IF(H2296,$AD$34,$AD$35)*IF(I2296,$AD$39,$AD$40)*IF(J2296,$AD$44,$AD$45)*IF(K2296,$AD$49,$AD$50)*IF(L2296,$AD$54,$AD$55)*IF(M2296,$AD$59,$AD$60)</f>
        <v>1.97710368970595e-6</v>
      </c>
      <c r="O2296">
        <f t="array" ref="O2296">$AD$2*_xlfn.IFS(B2296="data_scientist",$AF$7,TRUE,1)*_xlfn.IFS(B2296="data_analyst",$AF$8,TRUE,1)*_xlfn.IFS(B2296="data_engineer",$AF$9,TRUE,1)*IF(D2296,$AF$13,$AF$14)*IF(E2296,$AF$19,$AF$20)*IF(F2296,$AF$24,$AF$25)*IF(G2296,$AF$29,$AF$30)*IF(H2296,$AF$34,$AF$35)*IF(I2296,$AF$39,$AF$40)*IF(J2296,$AF$44,$AF$45)*IF(K2296,$AF$49,$AF$50)*IF(L2296,$AF$54,$AF$55)*IF(M2296,$AF$59,$AF$60)</f>
        <v>0.000481022593156546</v>
      </c>
      <c r="P2296">
        <f t="array" ref="P2296">$AE$2*_xlfn.IFS(B2296="data_scientist",$AH$7,TRUE,1)*_xlfn.IFS(B2296="data_analyst",$AH$8,TRUE,1)*_xlfn.IFS(B2296="data_engineer",$AH$9,TRUE,1)*IF(D2296,$AH$13,$AH$14)*IF(E2296,$AH$19,$AH$20)*IF(F2296,$AH$24,$AH$25)*IF(G2296,$AH$29,$AH$30)*IF(H2296,$AH$34,$AH$35)*IF(I2296,$AH$39,$AH$40)*IF(J2296,$AH$44,$AH$45)*IF(K2296,$AH$49,$AH$50)*IF(L2296,$AH$54,$AH$55)*IF(M2296,$AH$59,$AH$60)</f>
        <v>1.92070591509154e-5</v>
      </c>
      <c r="Q2296">
        <f t="shared" si="350"/>
        <v>0.000481022593156546</v>
      </c>
      <c r="R2296">
        <f t="shared" si="351"/>
        <v>0</v>
      </c>
      <c r="S2296">
        <f t="shared" si="352"/>
        <v>0</v>
      </c>
      <c r="T2296">
        <f t="shared" si="353"/>
        <v>0</v>
      </c>
      <c r="U2296">
        <f t="shared" si="354"/>
        <v>0</v>
      </c>
      <c r="V2296">
        <f t="shared" si="355"/>
        <v>1</v>
      </c>
      <c r="W2296">
        <f t="shared" si="356"/>
        <v>0</v>
      </c>
      <c r="X2296">
        <f t="shared" si="357"/>
        <v>0</v>
      </c>
      <c r="Y2296">
        <f t="shared" si="358"/>
        <v>0</v>
      </c>
      <c r="Z2296">
        <f t="shared" si="359"/>
        <v>0</v>
      </c>
    </row>
    <row r="2297" spans="1:26">
      <c r="A2297">
        <v>1</v>
      </c>
      <c r="B2297" t="s">
        <v>29</v>
      </c>
      <c r="C2297" t="s">
        <v>61</v>
      </c>
      <c r="D2297">
        <v>1</v>
      </c>
      <c r="E2297">
        <v>1</v>
      </c>
      <c r="F2297">
        <v>1</v>
      </c>
      <c r="G2297">
        <v>1</v>
      </c>
      <c r="H2297">
        <v>0</v>
      </c>
      <c r="I2297">
        <v>0</v>
      </c>
      <c r="J2297">
        <v>1</v>
      </c>
      <c r="K2297">
        <v>0</v>
      </c>
      <c r="L2297">
        <v>0</v>
      </c>
      <c r="M2297">
        <v>1</v>
      </c>
      <c r="N2297">
        <f t="array" ref="N2297">$AC$2*_xlfn.IFS(B2297="data_scientist",$AD$7,TRUE,1)*_xlfn.IFS(B2297="data_analyst",$AD$8,TRUE,1)*_xlfn.IFS(B2297="data_engineer",$AD$9,TRUE,1)*IF(D2297,$AD$13,$AD$14)*IF(E2297,$AD$19,$AD$20)*IF(F2297,$AD$24,$AD$25)*IF(G2297,$AD$29,$AD$30)*IF(H2297,$AD$34,$AD$35)*IF(I2297,$AD$39,$AD$40)*IF(J2297,$AD$44,$AD$45)*IF(K2297,$AD$49,$AD$50)*IF(L2297,$AD$54,$AD$55)*IF(M2297,$AD$59,$AD$60)</f>
        <v>3.04004498390171e-5</v>
      </c>
      <c r="O2297">
        <f t="array" ref="O2297">$AD$2*_xlfn.IFS(B2297="data_scientist",$AF$7,TRUE,1)*_xlfn.IFS(B2297="data_analyst",$AF$8,TRUE,1)*_xlfn.IFS(B2297="data_engineer",$AF$9,TRUE,1)*IF(D2297,$AF$13,$AF$14)*IF(E2297,$AF$19,$AF$20)*IF(F2297,$AF$24,$AF$25)*IF(G2297,$AF$29,$AF$30)*IF(H2297,$AF$34,$AF$35)*IF(I2297,$AF$39,$AF$40)*IF(J2297,$AF$44,$AF$45)*IF(K2297,$AF$49,$AF$50)*IF(L2297,$AF$54,$AF$55)*IF(M2297,$AF$59,$AF$60)</f>
        <v>0.000998327567852792</v>
      </c>
      <c r="P2297">
        <f t="array" ref="P2297">$AE$2*_xlfn.IFS(B2297="data_scientist",$AH$7,TRUE,1)*_xlfn.IFS(B2297="data_analyst",$AH$8,TRUE,1)*_xlfn.IFS(B2297="data_engineer",$AH$9,TRUE,1)*IF(D2297,$AH$13,$AH$14)*IF(E2297,$AH$19,$AH$20)*IF(F2297,$AH$24,$AH$25)*IF(G2297,$AH$29,$AH$30)*IF(H2297,$AH$34,$AH$35)*IF(I2297,$AH$39,$AH$40)*IF(J2297,$AH$44,$AH$45)*IF(K2297,$AH$49,$AH$50)*IF(L2297,$AH$54,$AH$55)*IF(M2297,$AH$59,$AH$60)</f>
        <v>6.46127040966377e-5</v>
      </c>
      <c r="Q2297">
        <f t="shared" si="350"/>
        <v>0.000998327567852792</v>
      </c>
      <c r="R2297">
        <f t="shared" si="351"/>
        <v>0</v>
      </c>
      <c r="S2297">
        <f t="shared" si="352"/>
        <v>0</v>
      </c>
      <c r="T2297">
        <f t="shared" si="353"/>
        <v>0</v>
      </c>
      <c r="U2297">
        <f t="shared" si="354"/>
        <v>0</v>
      </c>
      <c r="V2297">
        <f t="shared" si="355"/>
        <v>1</v>
      </c>
      <c r="W2297">
        <f t="shared" si="356"/>
        <v>0</v>
      </c>
      <c r="X2297">
        <f t="shared" si="357"/>
        <v>0</v>
      </c>
      <c r="Y2297">
        <f t="shared" si="358"/>
        <v>0</v>
      </c>
      <c r="Z2297">
        <f t="shared" si="359"/>
        <v>0</v>
      </c>
    </row>
    <row r="2298" spans="1:26">
      <c r="A2298">
        <v>1</v>
      </c>
      <c r="B2298" t="s">
        <v>29</v>
      </c>
      <c r="C2298" t="s">
        <v>61</v>
      </c>
      <c r="D2298">
        <v>1</v>
      </c>
      <c r="E2298">
        <v>0</v>
      </c>
      <c r="F2298">
        <v>1</v>
      </c>
      <c r="G2298">
        <v>1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1</v>
      </c>
      <c r="N2298">
        <f t="array" ref="N2298">$AC$2*_xlfn.IFS(B2298="data_scientist",$AD$7,TRUE,1)*_xlfn.IFS(B2298="data_analyst",$AD$8,TRUE,1)*_xlfn.IFS(B2298="data_engineer",$AD$9,TRUE,1)*IF(D2298,$AD$13,$AD$14)*IF(E2298,$AD$19,$AD$20)*IF(F2298,$AD$24,$AD$25)*IF(G2298,$AD$29,$AD$30)*IF(H2298,$AD$34,$AD$35)*IF(I2298,$AD$39,$AD$40)*IF(J2298,$AD$44,$AD$45)*IF(K2298,$AD$49,$AD$50)*IF(L2298,$AD$54,$AD$55)*IF(M2298,$AD$59,$AD$60)</f>
        <v>0.00011820833079412</v>
      </c>
      <c r="O2298">
        <f t="array" ref="O2298">$AD$2*_xlfn.IFS(B2298="data_scientist",$AF$7,TRUE,1)*_xlfn.IFS(B2298="data_analyst",$AF$8,TRUE,1)*_xlfn.IFS(B2298="data_engineer",$AF$9,TRUE,1)*IF(D2298,$AF$13,$AF$14)*IF(E2298,$AF$19,$AF$20)*IF(F2298,$AF$24,$AF$25)*IF(G2298,$AF$29,$AF$30)*IF(H2298,$AF$34,$AF$35)*IF(I2298,$AF$39,$AF$40)*IF(J2298,$AF$44,$AF$45)*IF(K2298,$AF$49,$AF$50)*IF(L2298,$AF$54,$AF$55)*IF(M2298,$AF$59,$AF$60)</f>
        <v>0.00429374740781828</v>
      </c>
      <c r="P2298">
        <f t="array" ref="P2298">$AE$2*_xlfn.IFS(B2298="data_scientist",$AH$7,TRUE,1)*_xlfn.IFS(B2298="data_analyst",$AH$8,TRUE,1)*_xlfn.IFS(B2298="data_engineer",$AH$9,TRUE,1)*IF(D2298,$AH$13,$AH$14)*IF(E2298,$AH$19,$AH$20)*IF(F2298,$AH$24,$AH$25)*IF(G2298,$AH$29,$AH$30)*IF(H2298,$AH$34,$AH$35)*IF(I2298,$AH$39,$AH$40)*IF(J2298,$AH$44,$AH$45)*IF(K2298,$AH$49,$AH$50)*IF(L2298,$AH$54,$AH$55)*IF(M2298,$AH$59,$AH$60)</f>
        <v>0.000337406120733211</v>
      </c>
      <c r="Q2298">
        <f t="shared" si="350"/>
        <v>0.00429374740781828</v>
      </c>
      <c r="R2298">
        <f t="shared" si="351"/>
        <v>0</v>
      </c>
      <c r="S2298">
        <f t="shared" si="352"/>
        <v>0</v>
      </c>
      <c r="T2298">
        <f t="shared" si="353"/>
        <v>0</v>
      </c>
      <c r="U2298">
        <f t="shared" si="354"/>
        <v>0</v>
      </c>
      <c r="V2298">
        <f t="shared" si="355"/>
        <v>1</v>
      </c>
      <c r="W2298">
        <f t="shared" si="356"/>
        <v>0</v>
      </c>
      <c r="X2298">
        <f t="shared" si="357"/>
        <v>0</v>
      </c>
      <c r="Y2298">
        <f t="shared" si="358"/>
        <v>0</v>
      </c>
      <c r="Z2298">
        <f t="shared" si="359"/>
        <v>0</v>
      </c>
    </row>
    <row r="2299" spans="1:26">
      <c r="A2299">
        <v>1</v>
      </c>
      <c r="B2299" t="s">
        <v>29</v>
      </c>
      <c r="C2299" t="s">
        <v>61</v>
      </c>
      <c r="D2299">
        <v>0</v>
      </c>
      <c r="E2299">
        <v>1</v>
      </c>
      <c r="F2299">
        <v>0</v>
      </c>
      <c r="G2299">
        <v>1</v>
      </c>
      <c r="H2299">
        <v>0</v>
      </c>
      <c r="I2299">
        <v>1</v>
      </c>
      <c r="J2299">
        <v>1</v>
      </c>
      <c r="K2299">
        <v>0</v>
      </c>
      <c r="L2299">
        <v>0</v>
      </c>
      <c r="M2299">
        <v>1</v>
      </c>
      <c r="N2299">
        <f t="array" ref="N2299">$AC$2*_xlfn.IFS(B2299="data_scientist",$AD$7,TRUE,1)*_xlfn.IFS(B2299="data_analyst",$AD$8,TRUE,1)*_xlfn.IFS(B2299="data_engineer",$AD$9,TRUE,1)*IF(D2299,$AD$13,$AD$14)*IF(E2299,$AD$19,$AD$20)*IF(F2299,$AD$24,$AD$25)*IF(G2299,$AD$29,$AD$30)*IF(H2299,$AD$34,$AD$35)*IF(I2299,$AD$39,$AD$40)*IF(J2299,$AD$44,$AD$45)*IF(K2299,$AD$49,$AD$50)*IF(L2299,$AD$54,$AD$55)*IF(M2299,$AD$59,$AD$60)</f>
        <v>0.000122277494403383</v>
      </c>
      <c r="O2299">
        <f t="array" ref="O2299">$AD$2*_xlfn.IFS(B2299="data_scientist",$AF$7,TRUE,1)*_xlfn.IFS(B2299="data_analyst",$AF$8,TRUE,1)*_xlfn.IFS(B2299="data_engineer",$AF$9,TRUE,1)*IF(D2299,$AF$13,$AF$14)*IF(E2299,$AF$19,$AF$20)*IF(F2299,$AF$24,$AF$25)*IF(G2299,$AF$29,$AF$30)*IF(H2299,$AF$34,$AF$35)*IF(I2299,$AF$39,$AF$40)*IF(J2299,$AF$44,$AF$45)*IF(K2299,$AF$49,$AF$50)*IF(L2299,$AF$54,$AF$55)*IF(M2299,$AF$59,$AF$60)</f>
        <v>8.14641774923987e-5</v>
      </c>
      <c r="P2299">
        <f t="array" ref="P2299">$AE$2*_xlfn.IFS(B2299="data_scientist",$AH$7,TRUE,1)*_xlfn.IFS(B2299="data_analyst",$AH$8,TRUE,1)*_xlfn.IFS(B2299="data_engineer",$AH$9,TRUE,1)*IF(D2299,$AH$13,$AH$14)*IF(E2299,$AH$19,$AH$20)*IF(F2299,$AH$24,$AH$25)*IF(G2299,$AH$29,$AH$30)*IF(H2299,$AH$34,$AH$35)*IF(I2299,$AH$39,$AH$40)*IF(J2299,$AH$44,$AH$45)*IF(K2299,$AH$49,$AH$50)*IF(L2299,$AH$54,$AH$55)*IF(M2299,$AH$59,$AH$60)</f>
        <v>1.99725295895821e-5</v>
      </c>
      <c r="Q2299">
        <f t="shared" si="350"/>
        <v>0.000122277494403383</v>
      </c>
      <c r="R2299">
        <f t="shared" si="351"/>
        <v>0</v>
      </c>
      <c r="S2299">
        <f t="shared" si="352"/>
        <v>0</v>
      </c>
      <c r="T2299">
        <f t="shared" si="353"/>
        <v>0</v>
      </c>
      <c r="U2299">
        <f t="shared" si="354"/>
        <v>1</v>
      </c>
      <c r="V2299">
        <f t="shared" si="355"/>
        <v>0</v>
      </c>
      <c r="W2299">
        <f t="shared" si="356"/>
        <v>0</v>
      </c>
      <c r="X2299">
        <f t="shared" si="357"/>
        <v>0</v>
      </c>
      <c r="Y2299">
        <f t="shared" si="358"/>
        <v>0</v>
      </c>
      <c r="Z2299">
        <f t="shared" si="359"/>
        <v>0</v>
      </c>
    </row>
    <row r="2300" spans="1:26">
      <c r="A2300">
        <v>1</v>
      </c>
      <c r="B2300" t="s">
        <v>29</v>
      </c>
      <c r="C2300" t="s">
        <v>61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f t="array" ref="N2300">$AC$2*_xlfn.IFS(B2300="data_scientist",$AD$7,TRUE,1)*_xlfn.IFS(B2300="data_analyst",$AD$8,TRUE,1)*_xlfn.IFS(B2300="data_engineer",$AD$9,TRUE,1)*IF(D2300,$AD$13,$AD$14)*IF(E2300,$AD$19,$AD$20)*IF(F2300,$AD$24,$AD$25)*IF(G2300,$AD$29,$AD$30)*IF(H2300,$AD$34,$AD$35)*IF(I2300,$AD$39,$AD$40)*IF(J2300,$AD$44,$AD$45)*IF(K2300,$AD$49,$AD$50)*IF(L2300,$AD$54,$AD$55)*IF(M2300,$AD$59,$AD$60)</f>
        <v>0.000772975130809792</v>
      </c>
      <c r="O2300">
        <f t="array" ref="O2300">$AD$2*_xlfn.IFS(B2300="data_scientist",$AF$7,TRUE,1)*_xlfn.IFS(B2300="data_analyst",$AF$8,TRUE,1)*_xlfn.IFS(B2300="data_engineer",$AF$9,TRUE,1)*IF(D2300,$AF$13,$AF$14)*IF(E2300,$AF$19,$AF$20)*IF(F2300,$AF$24,$AF$25)*IF(G2300,$AF$29,$AF$30)*IF(H2300,$AF$34,$AF$35)*IF(I2300,$AF$39,$AF$40)*IF(J2300,$AF$44,$AF$45)*IF(K2300,$AF$49,$AF$50)*IF(L2300,$AF$54,$AF$55)*IF(M2300,$AF$59,$AF$60)</f>
        <v>9.67605416109914e-5</v>
      </c>
      <c r="P2300">
        <f t="array" ref="P2300">$AE$2*_xlfn.IFS(B2300="data_scientist",$AH$7,TRUE,1)*_xlfn.IFS(B2300="data_analyst",$AH$8,TRUE,1)*_xlfn.IFS(B2300="data_engineer",$AH$9,TRUE,1)*IF(D2300,$AH$13,$AH$14)*IF(E2300,$AH$19,$AH$20)*IF(F2300,$AH$24,$AH$25)*IF(G2300,$AH$29,$AH$30)*IF(H2300,$AH$34,$AH$35)*IF(I2300,$AH$39,$AH$40)*IF(J2300,$AH$44,$AH$45)*IF(K2300,$AH$49,$AH$50)*IF(L2300,$AH$54,$AH$55)*IF(M2300,$AH$59,$AH$60)</f>
        <v>0.000106646786904811</v>
      </c>
      <c r="Q2300">
        <f t="shared" si="350"/>
        <v>0.000772975130809792</v>
      </c>
      <c r="R2300">
        <f t="shared" si="351"/>
        <v>0</v>
      </c>
      <c r="S2300">
        <f t="shared" si="352"/>
        <v>0</v>
      </c>
      <c r="T2300">
        <f t="shared" si="353"/>
        <v>0</v>
      </c>
      <c r="U2300">
        <f t="shared" si="354"/>
        <v>1</v>
      </c>
      <c r="V2300">
        <f t="shared" si="355"/>
        <v>0</v>
      </c>
      <c r="W2300">
        <f t="shared" si="356"/>
        <v>0</v>
      </c>
      <c r="X2300">
        <f t="shared" si="357"/>
        <v>0</v>
      </c>
      <c r="Y2300">
        <f t="shared" si="358"/>
        <v>0</v>
      </c>
      <c r="Z2300">
        <f t="shared" si="359"/>
        <v>0</v>
      </c>
    </row>
    <row r="2301" spans="1:26">
      <c r="A2301">
        <v>1</v>
      </c>
      <c r="B2301" t="s">
        <v>29</v>
      </c>
      <c r="C2301" t="s">
        <v>61</v>
      </c>
      <c r="D2301">
        <v>0</v>
      </c>
      <c r="E2301">
        <v>1</v>
      </c>
      <c r="F2301">
        <v>0</v>
      </c>
      <c r="G2301">
        <v>1</v>
      </c>
      <c r="H2301">
        <v>0</v>
      </c>
      <c r="I2301">
        <v>1</v>
      </c>
      <c r="J2301">
        <v>1</v>
      </c>
      <c r="K2301">
        <v>0</v>
      </c>
      <c r="L2301">
        <v>0</v>
      </c>
      <c r="M2301">
        <v>1</v>
      </c>
      <c r="N2301">
        <f t="array" ref="N2301">$AC$2*_xlfn.IFS(B2301="data_scientist",$AD$7,TRUE,1)*_xlfn.IFS(B2301="data_analyst",$AD$8,TRUE,1)*_xlfn.IFS(B2301="data_engineer",$AD$9,TRUE,1)*IF(D2301,$AD$13,$AD$14)*IF(E2301,$AD$19,$AD$20)*IF(F2301,$AD$24,$AD$25)*IF(G2301,$AD$29,$AD$30)*IF(H2301,$AD$34,$AD$35)*IF(I2301,$AD$39,$AD$40)*IF(J2301,$AD$44,$AD$45)*IF(K2301,$AD$49,$AD$50)*IF(L2301,$AD$54,$AD$55)*IF(M2301,$AD$59,$AD$60)</f>
        <v>0.000122277494403383</v>
      </c>
      <c r="O2301">
        <f t="array" ref="O2301">$AD$2*_xlfn.IFS(B2301="data_scientist",$AF$7,TRUE,1)*_xlfn.IFS(B2301="data_analyst",$AF$8,TRUE,1)*_xlfn.IFS(B2301="data_engineer",$AF$9,TRUE,1)*IF(D2301,$AF$13,$AF$14)*IF(E2301,$AF$19,$AF$20)*IF(F2301,$AF$24,$AF$25)*IF(G2301,$AF$29,$AF$30)*IF(H2301,$AF$34,$AF$35)*IF(I2301,$AF$39,$AF$40)*IF(J2301,$AF$44,$AF$45)*IF(K2301,$AF$49,$AF$50)*IF(L2301,$AF$54,$AF$55)*IF(M2301,$AF$59,$AF$60)</f>
        <v>8.14641774923987e-5</v>
      </c>
      <c r="P2301">
        <f t="array" ref="P2301">$AE$2*_xlfn.IFS(B2301="data_scientist",$AH$7,TRUE,1)*_xlfn.IFS(B2301="data_analyst",$AH$8,TRUE,1)*_xlfn.IFS(B2301="data_engineer",$AH$9,TRUE,1)*IF(D2301,$AH$13,$AH$14)*IF(E2301,$AH$19,$AH$20)*IF(F2301,$AH$24,$AH$25)*IF(G2301,$AH$29,$AH$30)*IF(H2301,$AH$34,$AH$35)*IF(I2301,$AH$39,$AH$40)*IF(J2301,$AH$44,$AH$45)*IF(K2301,$AH$49,$AH$50)*IF(L2301,$AH$54,$AH$55)*IF(M2301,$AH$59,$AH$60)</f>
        <v>1.99725295895821e-5</v>
      </c>
      <c r="Q2301">
        <f t="shared" si="350"/>
        <v>0.000122277494403383</v>
      </c>
      <c r="R2301">
        <f t="shared" si="351"/>
        <v>0</v>
      </c>
      <c r="S2301">
        <f t="shared" si="352"/>
        <v>0</v>
      </c>
      <c r="T2301">
        <f t="shared" si="353"/>
        <v>0</v>
      </c>
      <c r="U2301">
        <f t="shared" si="354"/>
        <v>1</v>
      </c>
      <c r="V2301">
        <f t="shared" si="355"/>
        <v>0</v>
      </c>
      <c r="W2301">
        <f t="shared" si="356"/>
        <v>0</v>
      </c>
      <c r="X2301">
        <f t="shared" si="357"/>
        <v>0</v>
      </c>
      <c r="Y2301">
        <f t="shared" si="358"/>
        <v>0</v>
      </c>
      <c r="Z2301">
        <f t="shared" si="359"/>
        <v>0</v>
      </c>
    </row>
    <row r="2302" spans="1:26">
      <c r="A2302">
        <v>1</v>
      </c>
      <c r="B2302" t="s">
        <v>29</v>
      </c>
      <c r="C2302" t="s">
        <v>61</v>
      </c>
      <c r="D2302">
        <v>0</v>
      </c>
      <c r="E2302">
        <v>0</v>
      </c>
      <c r="F2302">
        <v>1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1</v>
      </c>
      <c r="N2302">
        <f t="array" ref="N2302">$AC$2*_xlfn.IFS(B2302="data_scientist",$AD$7,TRUE,1)*_xlfn.IFS(B2302="data_analyst",$AD$8,TRUE,1)*_xlfn.IFS(B2302="data_engineer",$AD$9,TRUE,1)*IF(D2302,$AD$13,$AD$14)*IF(E2302,$AD$19,$AD$20)*IF(F2302,$AD$24,$AD$25)*IF(G2302,$AD$29,$AD$30)*IF(H2302,$AD$34,$AD$35)*IF(I2302,$AD$39,$AD$40)*IF(J2302,$AD$44,$AD$45)*IF(K2302,$AD$49,$AD$50)*IF(L2302,$AD$54,$AD$55)*IF(M2302,$AD$59,$AD$60)</f>
        <v>0.000703666674082314</v>
      </c>
      <c r="O2302">
        <f t="array" ref="O2302">$AD$2*_xlfn.IFS(B2302="data_scientist",$AF$7,TRUE,1)*_xlfn.IFS(B2302="data_analyst",$AF$8,TRUE,1)*_xlfn.IFS(B2302="data_engineer",$AF$9,TRUE,1)*IF(D2302,$AF$13,$AF$14)*IF(E2302,$AF$19,$AF$20)*IF(F2302,$AF$24,$AF$25)*IF(G2302,$AF$29,$AF$30)*IF(H2302,$AF$34,$AF$35)*IF(I2302,$AF$39,$AF$40)*IF(J2302,$AF$44,$AF$45)*IF(K2302,$AF$49,$AF$50)*IF(L2302,$AF$54,$AF$55)*IF(M2302,$AF$59,$AF$60)</f>
        <v>0.00188211332027134</v>
      </c>
      <c r="P2302">
        <f t="array" ref="P2302">$AE$2*_xlfn.IFS(B2302="data_scientist",$AH$7,TRUE,1)*_xlfn.IFS(B2302="data_analyst",$AH$8,TRUE,1)*_xlfn.IFS(B2302="data_engineer",$AH$9,TRUE,1)*IF(D2302,$AH$13,$AH$14)*IF(E2302,$AH$19,$AH$20)*IF(F2302,$AH$24,$AH$25)*IF(G2302,$AH$29,$AH$30)*IF(H2302,$AH$34,$AH$35)*IF(I2302,$AH$39,$AH$40)*IF(J2302,$AH$44,$AH$45)*IF(K2302,$AH$49,$AH$50)*IF(L2302,$AH$54,$AH$55)*IF(M2302,$AH$59,$AH$60)</f>
        <v>0.000471573503057169</v>
      </c>
      <c r="Q2302">
        <f t="shared" si="350"/>
        <v>0.00188211332027134</v>
      </c>
      <c r="R2302">
        <f t="shared" si="351"/>
        <v>0</v>
      </c>
      <c r="S2302">
        <f t="shared" si="352"/>
        <v>0</v>
      </c>
      <c r="T2302">
        <f t="shared" si="353"/>
        <v>0</v>
      </c>
      <c r="U2302">
        <f t="shared" si="354"/>
        <v>0</v>
      </c>
      <c r="V2302">
        <f t="shared" si="355"/>
        <v>1</v>
      </c>
      <c r="W2302">
        <f t="shared" si="356"/>
        <v>0</v>
      </c>
      <c r="X2302">
        <f t="shared" si="357"/>
        <v>0</v>
      </c>
      <c r="Y2302">
        <f t="shared" si="358"/>
        <v>0</v>
      </c>
      <c r="Z2302">
        <f t="shared" si="359"/>
        <v>0</v>
      </c>
    </row>
    <row r="2303" spans="1:26">
      <c r="A2303">
        <v>1</v>
      </c>
      <c r="B2303" t="s">
        <v>29</v>
      </c>
      <c r="C2303" t="s">
        <v>61</v>
      </c>
      <c r="D2303">
        <v>0</v>
      </c>
      <c r="E2303">
        <v>1</v>
      </c>
      <c r="F2303">
        <v>0</v>
      </c>
      <c r="G2303">
        <v>1</v>
      </c>
      <c r="H2303">
        <v>0</v>
      </c>
      <c r="I2303">
        <v>0</v>
      </c>
      <c r="J2303">
        <v>1</v>
      </c>
      <c r="K2303">
        <v>0</v>
      </c>
      <c r="L2303">
        <v>0</v>
      </c>
      <c r="M2303">
        <v>1</v>
      </c>
      <c r="N2303">
        <f t="array" ref="N2303">$AC$2*_xlfn.IFS(B2303="data_scientist",$AD$7,TRUE,1)*_xlfn.IFS(B2303="data_analyst",$AD$8,TRUE,1)*_xlfn.IFS(B2303="data_engineer",$AD$9,TRUE,1)*IF(D2303,$AD$13,$AD$14)*IF(E2303,$AD$19,$AD$20)*IF(F2303,$AD$24,$AD$25)*IF(G2303,$AD$29,$AD$30)*IF(H2303,$AD$34,$AD$35)*IF(I2303,$AD$39,$AD$40)*IF(J2303,$AD$44,$AD$45)*IF(K2303,$AD$49,$AD$50)*IF(L2303,$AD$54,$AD$55)*IF(M2303,$AD$59,$AD$60)</f>
        <v>0.000356116028644459</v>
      </c>
      <c r="O2303">
        <f t="array" ref="O2303">$AD$2*_xlfn.IFS(B2303="data_scientist",$AF$7,TRUE,1)*_xlfn.IFS(B2303="data_analyst",$AF$8,TRUE,1)*_xlfn.IFS(B2303="data_engineer",$AF$9,TRUE,1)*IF(D2303,$AF$13,$AF$14)*IF(E2303,$AF$19,$AF$20)*IF(F2303,$AF$24,$AF$25)*IF(G2303,$AF$29,$AF$30)*IF(H2303,$AF$34,$AF$35)*IF(I2303,$AF$39,$AF$40)*IF(J2303,$AF$44,$AF$45)*IF(K2303,$AF$49,$AF$50)*IF(L2303,$AF$54,$AF$55)*IF(M2303,$AF$59,$AF$60)</f>
        <v>0.000336515574314395</v>
      </c>
      <c r="P2303">
        <f t="array" ref="P2303">$AE$2*_xlfn.IFS(B2303="data_scientist",$AH$7,TRUE,1)*_xlfn.IFS(B2303="data_analyst",$AH$8,TRUE,1)*_xlfn.IFS(B2303="data_engineer",$AH$9,TRUE,1)*IF(D2303,$AH$13,$AH$14)*IF(E2303,$AH$19,$AH$20)*IF(F2303,$AH$24,$AH$25)*IF(G2303,$AH$29,$AH$30)*IF(H2303,$AH$34,$AH$35)*IF(I2303,$AH$39,$AH$40)*IF(J2303,$AH$44,$AH$45)*IF(K2303,$AH$49,$AH$50)*IF(L2303,$AH$54,$AH$55)*IF(M2303,$AH$59,$AH$60)</f>
        <v>7.11772698796518e-5</v>
      </c>
      <c r="Q2303">
        <f t="shared" si="350"/>
        <v>0.000356116028644459</v>
      </c>
      <c r="R2303">
        <f t="shared" si="351"/>
        <v>0</v>
      </c>
      <c r="S2303">
        <f t="shared" si="352"/>
        <v>0</v>
      </c>
      <c r="T2303">
        <f t="shared" si="353"/>
        <v>0</v>
      </c>
      <c r="U2303">
        <f t="shared" si="354"/>
        <v>1</v>
      </c>
      <c r="V2303">
        <f t="shared" si="355"/>
        <v>0</v>
      </c>
      <c r="W2303">
        <f t="shared" si="356"/>
        <v>0</v>
      </c>
      <c r="X2303">
        <f t="shared" si="357"/>
        <v>0</v>
      </c>
      <c r="Y2303">
        <f t="shared" si="358"/>
        <v>0</v>
      </c>
      <c r="Z2303">
        <f t="shared" si="359"/>
        <v>0</v>
      </c>
    </row>
    <row r="2304" spans="1:26">
      <c r="A2304">
        <v>1</v>
      </c>
      <c r="B2304" t="s">
        <v>29</v>
      </c>
      <c r="C2304" t="s">
        <v>61</v>
      </c>
      <c r="D2304">
        <v>1</v>
      </c>
      <c r="E2304">
        <v>1</v>
      </c>
      <c r="F2304">
        <v>1</v>
      </c>
      <c r="G2304">
        <v>1</v>
      </c>
      <c r="H2304">
        <v>0</v>
      </c>
      <c r="I2304">
        <v>1</v>
      </c>
      <c r="J2304">
        <v>1</v>
      </c>
      <c r="K2304">
        <v>0</v>
      </c>
      <c r="L2304">
        <v>0</v>
      </c>
      <c r="M2304">
        <v>1</v>
      </c>
      <c r="N2304">
        <f t="array" ref="N2304">$AC$2*_xlfn.IFS(B2304="data_scientist",$AD$7,TRUE,1)*_xlfn.IFS(B2304="data_analyst",$AD$8,TRUE,1)*_xlfn.IFS(B2304="data_engineer",$AD$9,TRUE,1)*IF(D2304,$AD$13,$AD$14)*IF(E2304,$AD$19,$AD$20)*IF(F2304,$AD$24,$AD$25)*IF(G2304,$AD$29,$AD$30)*IF(H2304,$AD$34,$AD$35)*IF(I2304,$AD$39,$AD$40)*IF(J2304,$AD$44,$AD$45)*IF(K2304,$AD$49,$AD$50)*IF(L2304,$AD$54,$AD$55)*IF(M2304,$AD$59,$AD$60)</f>
        <v>1.04384260635514e-5</v>
      </c>
      <c r="O2304">
        <f t="array" ref="O2304">$AD$2*_xlfn.IFS(B2304="data_scientist",$AF$7,TRUE,1)*_xlfn.IFS(B2304="data_analyst",$AF$8,TRUE,1)*_xlfn.IFS(B2304="data_engineer",$AF$9,TRUE,1)*IF(D2304,$AF$13,$AF$14)*IF(E2304,$AF$19,$AF$20)*IF(F2304,$AF$24,$AF$25)*IF(G2304,$AF$29,$AF$30)*IF(H2304,$AF$34,$AF$35)*IF(I2304,$AF$39,$AF$40)*IF(J2304,$AF$44,$AF$45)*IF(K2304,$AF$49,$AF$50)*IF(L2304,$AF$54,$AF$55)*IF(M2304,$AF$59,$AF$60)</f>
        <v>0.000241676583167984</v>
      </c>
      <c r="P2304">
        <f t="array" ref="P2304">$AE$2*_xlfn.IFS(B2304="data_scientist",$AH$7,TRUE,1)*_xlfn.IFS(B2304="data_analyst",$AH$8,TRUE,1)*_xlfn.IFS(B2304="data_engineer",$AH$9,TRUE,1)*IF(D2304,$AH$13,$AH$14)*IF(E2304,$AH$19,$AH$20)*IF(F2304,$AH$24,$AH$25)*IF(G2304,$AH$29,$AH$30)*IF(H2304,$AH$34,$AH$35)*IF(I2304,$AH$39,$AH$40)*IF(J2304,$AH$44,$AH$45)*IF(K2304,$AH$49,$AH$50)*IF(L2304,$AH$54,$AH$55)*IF(M2304,$AH$59,$AH$60)</f>
        <v>1.8130495123162e-5</v>
      </c>
      <c r="Q2304">
        <f t="shared" si="350"/>
        <v>0.000241676583167984</v>
      </c>
      <c r="R2304">
        <f t="shared" si="351"/>
        <v>0</v>
      </c>
      <c r="S2304">
        <f t="shared" si="352"/>
        <v>0</v>
      </c>
      <c r="T2304">
        <f t="shared" si="353"/>
        <v>0</v>
      </c>
      <c r="U2304">
        <f t="shared" si="354"/>
        <v>0</v>
      </c>
      <c r="V2304">
        <f t="shared" si="355"/>
        <v>1</v>
      </c>
      <c r="W2304">
        <f t="shared" si="356"/>
        <v>0</v>
      </c>
      <c r="X2304">
        <f t="shared" si="357"/>
        <v>0</v>
      </c>
      <c r="Y2304">
        <f t="shared" si="358"/>
        <v>0</v>
      </c>
      <c r="Z2304">
        <f t="shared" si="359"/>
        <v>0</v>
      </c>
    </row>
    <row r="2305" spans="1:26">
      <c r="A2305">
        <v>1</v>
      </c>
      <c r="B2305" t="s">
        <v>29</v>
      </c>
      <c r="C2305" t="s">
        <v>61</v>
      </c>
      <c r="D2305">
        <v>1</v>
      </c>
      <c r="E2305">
        <v>1</v>
      </c>
      <c r="F2305">
        <v>1</v>
      </c>
      <c r="G2305">
        <v>1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1</v>
      </c>
      <c r="N2305">
        <f t="array" ref="N2305">$AC$2*_xlfn.IFS(B2305="data_scientist",$AD$7,TRUE,1)*_xlfn.IFS(B2305="data_analyst",$AD$8,TRUE,1)*_xlfn.IFS(B2305="data_engineer",$AD$9,TRUE,1)*IF(D2305,$AD$13,$AD$14)*IF(E2305,$AD$19,$AD$20)*IF(F2305,$AD$24,$AD$25)*IF(G2305,$AD$29,$AD$30)*IF(H2305,$AD$34,$AD$35)*IF(I2305,$AD$39,$AD$40)*IF(J2305,$AD$44,$AD$45)*IF(K2305,$AD$49,$AD$50)*IF(L2305,$AD$54,$AD$55)*IF(M2305,$AD$59,$AD$60)</f>
        <v>0.000154014822529376</v>
      </c>
      <c r="O2305">
        <f t="array" ref="O2305">$AD$2*_xlfn.IFS(B2305="data_scientist",$AF$7,TRUE,1)*_xlfn.IFS(B2305="data_analyst",$AF$8,TRUE,1)*_xlfn.IFS(B2305="data_engineer",$AF$9,TRUE,1)*IF(D2305,$AF$13,$AF$14)*IF(E2305,$AF$19,$AF$20)*IF(F2305,$AF$24,$AF$25)*IF(G2305,$AF$29,$AF$30)*IF(H2305,$AF$34,$AF$35)*IF(I2305,$AF$39,$AF$40)*IF(J2305,$AF$44,$AF$45)*IF(K2305,$AF$49,$AF$50)*IF(L2305,$AF$54,$AF$55)*IF(M2305,$AF$59,$AF$60)</f>
        <v>0.0049807469930692</v>
      </c>
      <c r="P2305">
        <f t="array" ref="P2305">$AE$2*_xlfn.IFS(B2305="data_scientist",$AH$7,TRUE,1)*_xlfn.IFS(B2305="data_analyst",$AH$8,TRUE,1)*_xlfn.IFS(B2305="data_engineer",$AH$9,TRUE,1)*IF(D2305,$AH$13,$AH$14)*IF(E2305,$AH$19,$AH$20)*IF(F2305,$AH$24,$AH$25)*IF(G2305,$AH$29,$AH$30)*IF(H2305,$AH$34,$AH$35)*IF(I2305,$AH$39,$AH$40)*IF(J2305,$AH$44,$AH$45)*IF(K2305,$AH$49,$AH$50)*IF(L2305,$AH$54,$AH$55)*IF(M2305,$AH$59,$AH$60)</f>
        <v>0.000357854976535224</v>
      </c>
      <c r="Q2305">
        <f t="shared" si="350"/>
        <v>0.0049807469930692</v>
      </c>
      <c r="R2305">
        <f t="shared" si="351"/>
        <v>0</v>
      </c>
      <c r="S2305">
        <f t="shared" si="352"/>
        <v>0</v>
      </c>
      <c r="T2305">
        <f t="shared" si="353"/>
        <v>0</v>
      </c>
      <c r="U2305">
        <f t="shared" si="354"/>
        <v>0</v>
      </c>
      <c r="V2305">
        <f t="shared" si="355"/>
        <v>1</v>
      </c>
      <c r="W2305">
        <f t="shared" si="356"/>
        <v>0</v>
      </c>
      <c r="X2305">
        <f t="shared" si="357"/>
        <v>0</v>
      </c>
      <c r="Y2305">
        <f t="shared" si="358"/>
        <v>0</v>
      </c>
      <c r="Z2305">
        <f t="shared" si="359"/>
        <v>0</v>
      </c>
    </row>
    <row r="2306" spans="1:26">
      <c r="A2306">
        <v>1</v>
      </c>
      <c r="B2306" t="s">
        <v>29</v>
      </c>
      <c r="C2306" t="s">
        <v>61</v>
      </c>
      <c r="D2306">
        <v>1</v>
      </c>
      <c r="E2306">
        <v>1</v>
      </c>
      <c r="F2306">
        <v>0</v>
      </c>
      <c r="G2306">
        <v>1</v>
      </c>
      <c r="H2306">
        <v>0</v>
      </c>
      <c r="I2306">
        <v>1</v>
      </c>
      <c r="J2306">
        <v>0</v>
      </c>
      <c r="K2306">
        <v>0</v>
      </c>
      <c r="L2306">
        <v>0</v>
      </c>
      <c r="M2306">
        <v>1</v>
      </c>
      <c r="N2306">
        <f t="array" ref="N2306">$AC$2*_xlfn.IFS(B2306="data_scientist",$AD$7,TRUE,1)*_xlfn.IFS(B2306="data_analyst",$AD$8,TRUE,1)*_xlfn.IFS(B2306="data_engineer",$AD$9,TRUE,1)*IF(D2306,$AD$13,$AD$14)*IF(E2306,$AD$19,$AD$20)*IF(F2306,$AD$24,$AD$25)*IF(G2306,$AD$29,$AD$30)*IF(H2306,$AD$34,$AD$35)*IF(I2306,$AD$39,$AD$40)*IF(J2306,$AD$44,$AD$45)*IF(K2306,$AD$49,$AD$50)*IF(L2306,$AD$54,$AD$55)*IF(M2306,$AD$59,$AD$60)</f>
        <v>0.000290660142417737</v>
      </c>
      <c r="O2306">
        <f t="array" ref="O2306">$AD$2*_xlfn.IFS(B2306="data_scientist",$AF$7,TRUE,1)*_xlfn.IFS(B2306="data_analyst",$AF$8,TRUE,1)*_xlfn.IFS(B2306="data_engineer",$AF$9,TRUE,1)*IF(D2306,$AF$13,$AF$14)*IF(E2306,$AF$19,$AF$20)*IF(F2306,$AF$24,$AF$25)*IF(G2306,$AF$29,$AF$30)*IF(H2306,$AF$34,$AF$35)*IF(I2306,$AF$39,$AF$40)*IF(J2306,$AF$44,$AF$45)*IF(K2306,$AF$49,$AF$50)*IF(L2306,$AF$54,$AF$55)*IF(M2306,$AF$59,$AF$60)</f>
        <v>0.00105992884782674</v>
      </c>
      <c r="P2306">
        <f t="array" ref="P2306">$AE$2*_xlfn.IFS(B2306="data_scientist",$AH$7,TRUE,1)*_xlfn.IFS(B2306="data_analyst",$AH$8,TRUE,1)*_xlfn.IFS(B2306="data_engineer",$AH$9,TRUE,1)*IF(D2306,$AH$13,$AH$14)*IF(E2306,$AH$19,$AH$20)*IF(F2306,$AH$24,$AH$25)*IF(G2306,$AH$29,$AH$30)*IF(H2306,$AH$34,$AH$35)*IF(I2306,$AH$39,$AH$40)*IF(J2306,$AH$44,$AH$45)*IF(K2306,$AH$49,$AH$50)*IF(L2306,$AH$54,$AH$55)*IF(M2306,$AH$59,$AH$60)</f>
        <v>0.000146984348423226</v>
      </c>
      <c r="Q2306">
        <f t="shared" si="350"/>
        <v>0.00105992884782674</v>
      </c>
      <c r="R2306">
        <f t="shared" si="351"/>
        <v>0</v>
      </c>
      <c r="S2306">
        <f t="shared" si="352"/>
        <v>0</v>
      </c>
      <c r="T2306">
        <f t="shared" si="353"/>
        <v>0</v>
      </c>
      <c r="U2306">
        <f t="shared" si="354"/>
        <v>0</v>
      </c>
      <c r="V2306">
        <f t="shared" si="355"/>
        <v>1</v>
      </c>
      <c r="W2306">
        <f t="shared" si="356"/>
        <v>0</v>
      </c>
      <c r="X2306">
        <f t="shared" si="357"/>
        <v>0</v>
      </c>
      <c r="Y2306">
        <f t="shared" si="358"/>
        <v>0</v>
      </c>
      <c r="Z2306">
        <f t="shared" si="359"/>
        <v>0</v>
      </c>
    </row>
    <row r="2307" spans="1:26">
      <c r="A2307">
        <v>1</v>
      </c>
      <c r="B2307" t="s">
        <v>29</v>
      </c>
      <c r="C2307" t="s">
        <v>61</v>
      </c>
      <c r="D2307">
        <v>1</v>
      </c>
      <c r="E2307">
        <v>1</v>
      </c>
      <c r="F2307">
        <v>1</v>
      </c>
      <c r="G2307">
        <v>1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1</v>
      </c>
      <c r="N2307">
        <f t="array" ref="N2307">$AC$2*_xlfn.IFS(B2307="data_scientist",$AD$7,TRUE,1)*_xlfn.IFS(B2307="data_analyst",$AD$8,TRUE,1)*_xlfn.IFS(B2307="data_engineer",$AD$9,TRUE,1)*IF(D2307,$AD$13,$AD$14)*IF(E2307,$AD$19,$AD$20)*IF(F2307,$AD$24,$AD$25)*IF(G2307,$AD$29,$AD$30)*IF(H2307,$AD$34,$AD$35)*IF(I2307,$AD$39,$AD$40)*IF(J2307,$AD$44,$AD$45)*IF(K2307,$AD$49,$AD$50)*IF(L2307,$AD$54,$AD$55)*IF(M2307,$AD$59,$AD$60)</f>
        <v>0.000154014822529376</v>
      </c>
      <c r="O2307">
        <f t="array" ref="O2307">$AD$2*_xlfn.IFS(B2307="data_scientist",$AF$7,TRUE,1)*_xlfn.IFS(B2307="data_analyst",$AF$8,TRUE,1)*_xlfn.IFS(B2307="data_engineer",$AF$9,TRUE,1)*IF(D2307,$AF$13,$AF$14)*IF(E2307,$AF$19,$AF$20)*IF(F2307,$AF$24,$AF$25)*IF(G2307,$AF$29,$AF$30)*IF(H2307,$AF$34,$AF$35)*IF(I2307,$AF$39,$AF$40)*IF(J2307,$AF$44,$AF$45)*IF(K2307,$AF$49,$AF$50)*IF(L2307,$AF$54,$AF$55)*IF(M2307,$AF$59,$AF$60)</f>
        <v>0.0049807469930692</v>
      </c>
      <c r="P2307">
        <f t="array" ref="P2307">$AE$2*_xlfn.IFS(B2307="data_scientist",$AH$7,TRUE,1)*_xlfn.IFS(B2307="data_analyst",$AH$8,TRUE,1)*_xlfn.IFS(B2307="data_engineer",$AH$9,TRUE,1)*IF(D2307,$AH$13,$AH$14)*IF(E2307,$AH$19,$AH$20)*IF(F2307,$AH$24,$AH$25)*IF(G2307,$AH$29,$AH$30)*IF(H2307,$AH$34,$AH$35)*IF(I2307,$AH$39,$AH$40)*IF(J2307,$AH$44,$AH$45)*IF(K2307,$AH$49,$AH$50)*IF(L2307,$AH$54,$AH$55)*IF(M2307,$AH$59,$AH$60)</f>
        <v>0.000357854976535224</v>
      </c>
      <c r="Q2307">
        <f t="shared" ref="Q2307:Q2370" si="360">MAX(N2307:P2307)</f>
        <v>0.0049807469930692</v>
      </c>
      <c r="R2307">
        <f t="shared" ref="R2307:R2370" si="361">IF(AND(C2307="Low",N2307=Q2307),1,0)</f>
        <v>0</v>
      </c>
      <c r="S2307">
        <f t="shared" ref="S2307:S2370" si="362">IF(AND(C2307="Low",O2307=Q2307),1,0)</f>
        <v>0</v>
      </c>
      <c r="T2307">
        <f t="shared" ref="T2307:T2370" si="363">IF(AND(C2307="Low",P2307=Q2307),1,0)</f>
        <v>0</v>
      </c>
      <c r="U2307">
        <f t="shared" ref="U2307:U2370" si="364">IF(AND(C2307="Medium",N2307=Q2307),1,0)</f>
        <v>0</v>
      </c>
      <c r="V2307">
        <f t="shared" ref="V2307:V2370" si="365">IF(AND(C2307="Medium",O2307=Q2307),1,0)</f>
        <v>1</v>
      </c>
      <c r="W2307">
        <f t="shared" ref="W2307:W2370" si="366">IF(AND(C2307="Medium",P2307=Q2307),1,0)</f>
        <v>0</v>
      </c>
      <c r="X2307">
        <f t="shared" ref="X2307:X2370" si="367">IF(AND(C2307="High",N2307=Q2307),1,0)</f>
        <v>0</v>
      </c>
      <c r="Y2307">
        <f t="shared" ref="Y2307:Y2370" si="368">IF(AND(C2307="High",O2307=Q2307),1,0)</f>
        <v>0</v>
      </c>
      <c r="Z2307">
        <f t="shared" ref="Z2307:Z2370" si="369">IF(AND(C2307="High",P2307=Q2307),1,0)</f>
        <v>0</v>
      </c>
    </row>
    <row r="2308" spans="1:26">
      <c r="A2308">
        <v>1</v>
      </c>
      <c r="B2308" t="s">
        <v>29</v>
      </c>
      <c r="C2308" t="s">
        <v>61</v>
      </c>
      <c r="D2308">
        <v>0</v>
      </c>
      <c r="E2308">
        <v>0</v>
      </c>
      <c r="F2308">
        <v>0</v>
      </c>
      <c r="G2308">
        <v>0</v>
      </c>
      <c r="H2308">
        <v>1</v>
      </c>
      <c r="I2308">
        <v>1</v>
      </c>
      <c r="J2308">
        <v>0</v>
      </c>
      <c r="K2308">
        <v>1</v>
      </c>
      <c r="L2308">
        <v>1</v>
      </c>
      <c r="M2308">
        <v>1</v>
      </c>
      <c r="N2308">
        <f t="array" ref="N2308">$AC$2*_xlfn.IFS(B2308="data_scientist",$AD$7,TRUE,1)*_xlfn.IFS(B2308="data_analyst",$AD$8,TRUE,1)*_xlfn.IFS(B2308="data_engineer",$AD$9,TRUE,1)*IF(D2308,$AD$13,$AD$14)*IF(E2308,$AD$19,$AD$20)*IF(F2308,$AD$24,$AD$25)*IF(G2308,$AD$29,$AD$30)*IF(H2308,$AD$34,$AD$35)*IF(I2308,$AD$39,$AD$40)*IF(J2308,$AD$44,$AD$45)*IF(K2308,$AD$49,$AD$50)*IF(L2308,$AD$54,$AD$55)*IF(M2308,$AD$59,$AD$60)</f>
        <v>3.61976615562046e-7</v>
      </c>
      <c r="O2308">
        <f t="array" ref="O2308">$AD$2*_xlfn.IFS(B2308="data_scientist",$AF$7,TRUE,1)*_xlfn.IFS(B2308="data_analyst",$AF$8,TRUE,1)*_xlfn.IFS(B2308="data_engineer",$AF$9,TRUE,1)*IF(D2308,$AF$13,$AF$14)*IF(E2308,$AF$19,$AF$20)*IF(F2308,$AF$24,$AF$25)*IF(G2308,$AF$29,$AF$30)*IF(H2308,$AF$34,$AF$35)*IF(I2308,$AF$39,$AF$40)*IF(J2308,$AF$44,$AF$45)*IF(K2308,$AF$49,$AF$50)*IF(L2308,$AF$54,$AF$55)*IF(M2308,$AF$59,$AF$60)</f>
        <v>0.000100754763256148</v>
      </c>
      <c r="P2308">
        <f t="array" ref="P2308">$AE$2*_xlfn.IFS(B2308="data_scientist",$AH$7,TRUE,1)*_xlfn.IFS(B2308="data_analyst",$AH$8,TRUE,1)*_xlfn.IFS(B2308="data_engineer",$AH$9,TRUE,1)*IF(D2308,$AH$13,$AH$14)*IF(E2308,$AH$19,$AH$20)*IF(F2308,$AH$24,$AH$25)*IF(G2308,$AH$29,$AH$30)*IF(H2308,$AH$34,$AH$35)*IF(I2308,$AH$39,$AH$40)*IF(J2308,$AH$44,$AH$45)*IF(K2308,$AH$49,$AH$50)*IF(L2308,$AH$54,$AH$55)*IF(M2308,$AH$59,$AH$60)</f>
        <v>1.12948289280304e-5</v>
      </c>
      <c r="Q2308">
        <f t="shared" si="360"/>
        <v>0.000100754763256148</v>
      </c>
      <c r="R2308">
        <f t="shared" si="361"/>
        <v>0</v>
      </c>
      <c r="S2308">
        <f t="shared" si="362"/>
        <v>0</v>
      </c>
      <c r="T2308">
        <f t="shared" si="363"/>
        <v>0</v>
      </c>
      <c r="U2308">
        <f t="shared" si="364"/>
        <v>0</v>
      </c>
      <c r="V2308">
        <f t="shared" si="365"/>
        <v>1</v>
      </c>
      <c r="W2308">
        <f t="shared" si="366"/>
        <v>0</v>
      </c>
      <c r="X2308">
        <f t="shared" si="367"/>
        <v>0</v>
      </c>
      <c r="Y2308">
        <f t="shared" si="368"/>
        <v>0</v>
      </c>
      <c r="Z2308">
        <f t="shared" si="369"/>
        <v>0</v>
      </c>
    </row>
    <row r="2309" spans="1:26">
      <c r="A2309">
        <v>1</v>
      </c>
      <c r="B2309" t="s">
        <v>29</v>
      </c>
      <c r="C2309" t="s">
        <v>61</v>
      </c>
      <c r="D2309">
        <v>1</v>
      </c>
      <c r="E2309">
        <v>1</v>
      </c>
      <c r="F2309">
        <v>1</v>
      </c>
      <c r="G2309">
        <v>1</v>
      </c>
      <c r="H2309">
        <v>1</v>
      </c>
      <c r="I2309">
        <v>0</v>
      </c>
      <c r="J2309">
        <v>0</v>
      </c>
      <c r="K2309">
        <v>1</v>
      </c>
      <c r="L2309">
        <v>0</v>
      </c>
      <c r="M2309">
        <v>1</v>
      </c>
      <c r="N2309">
        <f t="array" ref="N2309">$AC$2*_xlfn.IFS(B2309="data_scientist",$AD$7,TRUE,1)*_xlfn.IFS(B2309="data_analyst",$AD$8,TRUE,1)*_xlfn.IFS(B2309="data_engineer",$AD$9,TRUE,1)*IF(D2309,$AD$13,$AD$14)*IF(E2309,$AD$19,$AD$20)*IF(F2309,$AD$24,$AD$25)*IF(G2309,$AD$29,$AD$30)*IF(H2309,$AD$34,$AD$35)*IF(I2309,$AD$39,$AD$40)*IF(J2309,$AD$44,$AD$45)*IF(K2309,$AD$49,$AD$50)*IF(L2309,$AD$54,$AD$55)*IF(M2309,$AD$59,$AD$60)</f>
        <v>4.95437890465876e-7</v>
      </c>
      <c r="O2309">
        <f t="array" ref="O2309">$AD$2*_xlfn.IFS(B2309="data_scientist",$AF$7,TRUE,1)*_xlfn.IFS(B2309="data_analyst",$AF$8,TRUE,1)*_xlfn.IFS(B2309="data_engineer",$AF$9,TRUE,1)*IF(D2309,$AF$13,$AF$14)*IF(E2309,$AF$19,$AF$20)*IF(F2309,$AF$24,$AF$25)*IF(G2309,$AF$29,$AF$30)*IF(H2309,$AF$34,$AF$35)*IF(I2309,$AF$39,$AF$40)*IF(J2309,$AF$44,$AF$45)*IF(K2309,$AF$49,$AF$50)*IF(L2309,$AF$54,$AF$55)*IF(M2309,$AF$59,$AF$60)</f>
        <v>0.00224172155876414</v>
      </c>
      <c r="P2309">
        <f t="array" ref="P2309">$AE$2*_xlfn.IFS(B2309="data_scientist",$AH$7,TRUE,1)*_xlfn.IFS(B2309="data_analyst",$AH$8,TRUE,1)*_xlfn.IFS(B2309="data_engineer",$AH$9,TRUE,1)*IF(D2309,$AH$13,$AH$14)*IF(E2309,$AH$19,$AH$20)*IF(F2309,$AH$24,$AH$25)*IF(G2309,$AH$29,$AH$30)*IF(H2309,$AH$34,$AH$35)*IF(I2309,$AH$39,$AH$40)*IF(J2309,$AH$44,$AH$45)*IF(K2309,$AH$49,$AH$50)*IF(L2309,$AH$54,$AH$55)*IF(M2309,$AH$59,$AH$60)</f>
        <v>6.61875388094128e-5</v>
      </c>
      <c r="Q2309">
        <f t="shared" si="360"/>
        <v>0.00224172155876414</v>
      </c>
      <c r="R2309">
        <f t="shared" si="361"/>
        <v>0</v>
      </c>
      <c r="S2309">
        <f t="shared" si="362"/>
        <v>0</v>
      </c>
      <c r="T2309">
        <f t="shared" si="363"/>
        <v>0</v>
      </c>
      <c r="U2309">
        <f t="shared" si="364"/>
        <v>0</v>
      </c>
      <c r="V2309">
        <f t="shared" si="365"/>
        <v>1</v>
      </c>
      <c r="W2309">
        <f t="shared" si="366"/>
        <v>0</v>
      </c>
      <c r="X2309">
        <f t="shared" si="367"/>
        <v>0</v>
      </c>
      <c r="Y2309">
        <f t="shared" si="368"/>
        <v>0</v>
      </c>
      <c r="Z2309">
        <f t="shared" si="369"/>
        <v>0</v>
      </c>
    </row>
    <row r="2310" spans="1:26">
      <c r="A2310">
        <v>1</v>
      </c>
      <c r="B2310" t="s">
        <v>29</v>
      </c>
      <c r="C2310" t="s">
        <v>61</v>
      </c>
      <c r="D2310">
        <v>1</v>
      </c>
      <c r="E2310">
        <v>0</v>
      </c>
      <c r="F2310">
        <v>1</v>
      </c>
      <c r="G2310">
        <v>1</v>
      </c>
      <c r="H2310">
        <v>0</v>
      </c>
      <c r="I2310">
        <v>1</v>
      </c>
      <c r="J2310">
        <v>0</v>
      </c>
      <c r="K2310">
        <v>0</v>
      </c>
      <c r="L2310">
        <v>0</v>
      </c>
      <c r="M2310">
        <v>1</v>
      </c>
      <c r="N2310">
        <f t="array" ref="N2310">$AC$2*_xlfn.IFS(B2310="data_scientist",$AD$7,TRUE,1)*_xlfn.IFS(B2310="data_analyst",$AD$8,TRUE,1)*_xlfn.IFS(B2310="data_engineer",$AD$9,TRUE,1)*IF(D2310,$AD$13,$AD$14)*IF(E2310,$AD$19,$AD$20)*IF(F2310,$AD$24,$AD$25)*IF(G2310,$AD$29,$AD$30)*IF(H2310,$AD$34,$AD$35)*IF(I2310,$AD$39,$AD$40)*IF(J2310,$AD$44,$AD$45)*IF(K2310,$AD$49,$AD$50)*IF(L2310,$AD$54,$AD$55)*IF(M2310,$AD$59,$AD$60)</f>
        <v>4.05885086445859e-5</v>
      </c>
      <c r="O2310">
        <f t="array" ref="O2310">$AD$2*_xlfn.IFS(B2310="data_scientist",$AF$7,TRUE,1)*_xlfn.IFS(B2310="data_analyst",$AF$8,TRUE,1)*_xlfn.IFS(B2310="data_engineer",$AF$9,TRUE,1)*IF(D2310,$AF$13,$AF$14)*IF(E2310,$AF$19,$AF$20)*IF(F2310,$AF$24,$AF$25)*IF(G2310,$AF$29,$AF$30)*IF(H2310,$AF$34,$AF$35)*IF(I2310,$AF$39,$AF$40)*IF(J2310,$AF$44,$AF$45)*IF(K2310,$AF$49,$AF$50)*IF(L2310,$AF$54,$AF$55)*IF(M2310,$AF$59,$AF$60)</f>
        <v>0.00103943658967547</v>
      </c>
      <c r="P2310">
        <f t="array" ref="P2310">$AE$2*_xlfn.IFS(B2310="data_scientist",$AH$7,TRUE,1)*_xlfn.IFS(B2310="data_analyst",$AH$8,TRUE,1)*_xlfn.IFS(B2310="data_engineer",$AH$9,TRUE,1)*IF(D2310,$AH$13,$AH$14)*IF(E2310,$AH$19,$AH$20)*IF(F2310,$AH$24,$AH$25)*IF(G2310,$AH$29,$AH$30)*IF(H2310,$AH$34,$AH$35)*IF(I2310,$AH$39,$AH$40)*IF(J2310,$AH$44,$AH$45)*IF(K2310,$AH$49,$AH$50)*IF(L2310,$AH$54,$AH$55)*IF(M2310,$AH$59,$AH$60)</f>
        <v>9.46770470607316e-5</v>
      </c>
      <c r="Q2310">
        <f t="shared" si="360"/>
        <v>0.00103943658967547</v>
      </c>
      <c r="R2310">
        <f t="shared" si="361"/>
        <v>0</v>
      </c>
      <c r="S2310">
        <f t="shared" si="362"/>
        <v>0</v>
      </c>
      <c r="T2310">
        <f t="shared" si="363"/>
        <v>0</v>
      </c>
      <c r="U2310">
        <f t="shared" si="364"/>
        <v>0</v>
      </c>
      <c r="V2310">
        <f t="shared" si="365"/>
        <v>1</v>
      </c>
      <c r="W2310">
        <f t="shared" si="366"/>
        <v>0</v>
      </c>
      <c r="X2310">
        <f t="shared" si="367"/>
        <v>0</v>
      </c>
      <c r="Y2310">
        <f t="shared" si="368"/>
        <v>0</v>
      </c>
      <c r="Z2310">
        <f t="shared" si="369"/>
        <v>0</v>
      </c>
    </row>
    <row r="2311" spans="1:26">
      <c r="A2311">
        <v>1</v>
      </c>
      <c r="B2311" t="s">
        <v>29</v>
      </c>
      <c r="C2311" t="s">
        <v>61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1</v>
      </c>
      <c r="N2311">
        <f t="array" ref="N2311">$AC$2*_xlfn.IFS(B2311="data_scientist",$AD$7,TRUE,1)*_xlfn.IFS(B2311="data_analyst",$AD$8,TRUE,1)*_xlfn.IFS(B2311="data_engineer",$AD$9,TRUE,1)*IF(D2311,$AD$13,$AD$14)*IF(E2311,$AD$19,$AD$20)*IF(F2311,$AD$24,$AD$25)*IF(G2311,$AD$29,$AD$30)*IF(H2311,$AD$34,$AD$35)*IF(I2311,$AD$39,$AD$40)*IF(J2311,$AD$44,$AD$45)*IF(K2311,$AD$49,$AD$50)*IF(L2311,$AD$54,$AD$55)*IF(M2311,$AD$59,$AD$60)</f>
        <v>0.00386754108553451</v>
      </c>
      <c r="O2311">
        <f t="array" ref="O2311">$AD$2*_xlfn.IFS(B2311="data_scientist",$AF$7,TRUE,1)*_xlfn.IFS(B2311="data_analyst",$AF$8,TRUE,1)*_xlfn.IFS(B2311="data_engineer",$AF$9,TRUE,1)*IF(D2311,$AF$13,$AF$14)*IF(E2311,$AF$19,$AF$20)*IF(F2311,$AF$24,$AF$25)*IF(G2311,$AF$29,$AF$30)*IF(H2311,$AF$34,$AF$35)*IF(I2311,$AF$39,$AF$40)*IF(J2311,$AF$44,$AF$45)*IF(K2311,$AF$49,$AF$50)*IF(L2311,$AF$54,$AF$55)*IF(M2311,$AF$59,$AF$60)</f>
        <v>0.00165449893128245</v>
      </c>
      <c r="P2311">
        <f t="array" ref="P2311">$AE$2*_xlfn.IFS(B2311="data_scientist",$AH$7,TRUE,1)*_xlfn.IFS(B2311="data_analyst",$AH$8,TRUE,1)*_xlfn.IFS(B2311="data_engineer",$AH$9,TRUE,1)*IF(D2311,$AH$13,$AH$14)*IF(E2311,$AH$19,$AH$20)*IF(F2311,$AH$24,$AH$25)*IF(G2311,$AH$29,$AH$30)*IF(H2311,$AH$34,$AH$35)*IF(I2311,$AH$39,$AH$40)*IF(J2311,$AH$44,$AH$45)*IF(K2311,$AH$49,$AH$50)*IF(L2311,$AH$54,$AH$55)*IF(M2311,$AH$59,$AH$60)</f>
        <v>0.000690274258098174</v>
      </c>
      <c r="Q2311">
        <f t="shared" si="360"/>
        <v>0.00386754108553451</v>
      </c>
      <c r="R2311">
        <f t="shared" si="361"/>
        <v>0</v>
      </c>
      <c r="S2311">
        <f t="shared" si="362"/>
        <v>0</v>
      </c>
      <c r="T2311">
        <f t="shared" si="363"/>
        <v>0</v>
      </c>
      <c r="U2311">
        <f t="shared" si="364"/>
        <v>1</v>
      </c>
      <c r="V2311">
        <f t="shared" si="365"/>
        <v>0</v>
      </c>
      <c r="W2311">
        <f t="shared" si="366"/>
        <v>0</v>
      </c>
      <c r="X2311">
        <f t="shared" si="367"/>
        <v>0</v>
      </c>
      <c r="Y2311">
        <f t="shared" si="368"/>
        <v>0</v>
      </c>
      <c r="Z2311">
        <f t="shared" si="369"/>
        <v>0</v>
      </c>
    </row>
    <row r="2312" spans="1:26">
      <c r="A2312">
        <v>1</v>
      </c>
      <c r="B2312" t="s">
        <v>29</v>
      </c>
      <c r="C2312" t="s">
        <v>61</v>
      </c>
      <c r="D2312">
        <v>1</v>
      </c>
      <c r="E2312">
        <v>0</v>
      </c>
      <c r="F2312">
        <v>0</v>
      </c>
      <c r="G2312">
        <v>1</v>
      </c>
      <c r="H2312">
        <v>1</v>
      </c>
      <c r="I2312">
        <v>0</v>
      </c>
      <c r="J2312">
        <v>0</v>
      </c>
      <c r="K2312">
        <v>0</v>
      </c>
      <c r="L2312">
        <v>0</v>
      </c>
      <c r="M2312">
        <v>1</v>
      </c>
      <c r="N2312">
        <f t="array" ref="N2312">$AC$2*_xlfn.IFS(B2312="data_scientist",$AD$7,TRUE,1)*_xlfn.IFS(B2312="data_analyst",$AD$8,TRUE,1)*_xlfn.IFS(B2312="data_engineer",$AD$9,TRUE,1)*IF(D2312,$AD$13,$AD$14)*IF(E2312,$AD$19,$AD$20)*IF(F2312,$AD$24,$AD$25)*IF(G2312,$AD$29,$AD$30)*IF(H2312,$AD$34,$AD$35)*IF(I2312,$AD$39,$AD$40)*IF(J2312,$AD$44,$AD$45)*IF(K2312,$AD$49,$AD$50)*IF(L2312,$AD$54,$AD$55)*IF(M2312,$AD$59,$AD$60)</f>
        <v>4.33932702464504e-5</v>
      </c>
      <c r="O2312">
        <f t="array" ref="O2312">$AD$2*_xlfn.IFS(B2312="data_scientist",$AF$7,TRUE,1)*_xlfn.IFS(B2312="data_analyst",$AF$8,TRUE,1)*_xlfn.IFS(B2312="data_engineer",$AF$9,TRUE,1)*IF(D2312,$AF$13,$AF$14)*IF(E2312,$AF$19,$AF$20)*IF(F2312,$AF$24,$AF$25)*IF(G2312,$AF$29,$AF$30)*IF(H2312,$AF$34,$AF$35)*IF(I2312,$AF$39,$AF$40)*IF(J2312,$AF$44,$AF$45)*IF(K2312,$AF$49,$AF$50)*IF(L2312,$AF$54,$AF$55)*IF(M2312,$AF$59,$AF$60)</f>
        <v>0.00272480811097744</v>
      </c>
      <c r="P2312">
        <f t="array" ref="P2312">$AE$2*_xlfn.IFS(B2312="data_scientist",$AH$7,TRUE,1)*_xlfn.IFS(B2312="data_analyst",$AH$8,TRUE,1)*_xlfn.IFS(B2312="data_engineer",$AH$9,TRUE,1)*IF(D2312,$AH$13,$AH$14)*IF(E2312,$AH$19,$AH$20)*IF(F2312,$AH$24,$AH$25)*IF(G2312,$AH$29,$AH$30)*IF(H2312,$AH$34,$AH$35)*IF(I2312,$AH$39,$AH$40)*IF(J2312,$AH$44,$AH$45)*IF(K2312,$AH$49,$AH$50)*IF(L2312,$AH$54,$AH$55)*IF(M2312,$AH$59,$AH$60)</f>
        <v>0.00024260984221549</v>
      </c>
      <c r="Q2312">
        <f t="shared" si="360"/>
        <v>0.00272480811097744</v>
      </c>
      <c r="R2312">
        <f t="shared" si="361"/>
        <v>0</v>
      </c>
      <c r="S2312">
        <f t="shared" si="362"/>
        <v>0</v>
      </c>
      <c r="T2312">
        <f t="shared" si="363"/>
        <v>0</v>
      </c>
      <c r="U2312">
        <f t="shared" si="364"/>
        <v>0</v>
      </c>
      <c r="V2312">
        <f t="shared" si="365"/>
        <v>1</v>
      </c>
      <c r="W2312">
        <f t="shared" si="366"/>
        <v>0</v>
      </c>
      <c r="X2312">
        <f t="shared" si="367"/>
        <v>0</v>
      </c>
      <c r="Y2312">
        <f t="shared" si="368"/>
        <v>0</v>
      </c>
      <c r="Z2312">
        <f t="shared" si="369"/>
        <v>0</v>
      </c>
    </row>
    <row r="2313" spans="1:26">
      <c r="A2313">
        <v>1</v>
      </c>
      <c r="B2313" t="s">
        <v>29</v>
      </c>
      <c r="C2313" t="s">
        <v>61</v>
      </c>
      <c r="D2313">
        <v>1</v>
      </c>
      <c r="E2313">
        <v>1</v>
      </c>
      <c r="F2313">
        <v>0</v>
      </c>
      <c r="G2313">
        <v>1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1</v>
      </c>
      <c r="N2313">
        <f t="array" ref="N2313">$AC$2*_xlfn.IFS(B2313="data_scientist",$AD$7,TRUE,1)*_xlfn.IFS(B2313="data_analyst",$AD$8,TRUE,1)*_xlfn.IFS(B2313="data_engineer",$AD$9,TRUE,1)*IF(D2313,$AD$13,$AD$14)*IF(E2313,$AD$19,$AD$20)*IF(F2313,$AD$24,$AD$25)*IF(G2313,$AD$29,$AD$30)*IF(H2313,$AD$34,$AD$35)*IF(I2313,$AD$39,$AD$40)*IF(J2313,$AD$44,$AD$45)*IF(K2313,$AD$49,$AD$50)*IF(L2313,$AD$54,$AD$55)*IF(M2313,$AD$59,$AD$60)</f>
        <v>0.000846506841737949</v>
      </c>
      <c r="O2313">
        <f t="array" ref="O2313">$AD$2*_xlfn.IFS(B2313="data_scientist",$AF$7,TRUE,1)*_xlfn.IFS(B2313="data_analyst",$AF$8,TRUE,1)*_xlfn.IFS(B2313="data_engineer",$AF$9,TRUE,1)*IF(D2313,$AF$13,$AF$14)*IF(E2313,$AF$19,$AF$20)*IF(F2313,$AF$24,$AF$25)*IF(G2313,$AF$29,$AF$30)*IF(H2313,$AF$34,$AF$35)*IF(I2313,$AF$39,$AF$40)*IF(J2313,$AF$44,$AF$45)*IF(K2313,$AF$49,$AF$50)*IF(L2313,$AF$54,$AF$55)*IF(M2313,$AF$59,$AF$60)</f>
        <v>0.00437839767046186</v>
      </c>
      <c r="P2313">
        <f t="array" ref="P2313">$AE$2*_xlfn.IFS(B2313="data_scientist",$AH$7,TRUE,1)*_xlfn.IFS(B2313="data_analyst",$AH$8,TRUE,1)*_xlfn.IFS(B2313="data_engineer",$AH$9,TRUE,1)*IF(D2313,$AH$13,$AH$14)*IF(E2313,$AH$19,$AH$20)*IF(F2313,$AH$24,$AH$25)*IF(G2313,$AH$29,$AH$30)*IF(H2313,$AH$34,$AH$35)*IF(I2313,$AH$39,$AH$40)*IF(J2313,$AH$44,$AH$45)*IF(K2313,$AH$49,$AH$50)*IF(L2313,$AH$54,$AH$55)*IF(M2313,$AH$59,$AH$60)</f>
        <v>0.000523816704783444</v>
      </c>
      <c r="Q2313">
        <f t="shared" si="360"/>
        <v>0.00437839767046186</v>
      </c>
      <c r="R2313">
        <f t="shared" si="361"/>
        <v>0</v>
      </c>
      <c r="S2313">
        <f t="shared" si="362"/>
        <v>0</v>
      </c>
      <c r="T2313">
        <f t="shared" si="363"/>
        <v>0</v>
      </c>
      <c r="U2313">
        <f t="shared" si="364"/>
        <v>0</v>
      </c>
      <c r="V2313">
        <f t="shared" si="365"/>
        <v>1</v>
      </c>
      <c r="W2313">
        <f t="shared" si="366"/>
        <v>0</v>
      </c>
      <c r="X2313">
        <f t="shared" si="367"/>
        <v>0</v>
      </c>
      <c r="Y2313">
        <f t="shared" si="368"/>
        <v>0</v>
      </c>
      <c r="Z2313">
        <f t="shared" si="369"/>
        <v>0</v>
      </c>
    </row>
    <row r="2314" spans="1:26">
      <c r="A2314">
        <v>1</v>
      </c>
      <c r="B2314" t="s">
        <v>29</v>
      </c>
      <c r="C2314" t="s">
        <v>61</v>
      </c>
      <c r="D2314">
        <v>1</v>
      </c>
      <c r="E2314">
        <v>0</v>
      </c>
      <c r="F2314">
        <v>0</v>
      </c>
      <c r="G2314">
        <v>1</v>
      </c>
      <c r="H2314">
        <v>0</v>
      </c>
      <c r="I2314">
        <v>1</v>
      </c>
      <c r="J2314">
        <v>0</v>
      </c>
      <c r="K2314">
        <v>0</v>
      </c>
      <c r="L2314">
        <v>0</v>
      </c>
      <c r="M2314">
        <v>1</v>
      </c>
      <c r="N2314">
        <f t="array" ref="N2314">$AC$2*_xlfn.IFS(B2314="data_scientist",$AD$7,TRUE,1)*_xlfn.IFS(B2314="data_analyst",$AD$8,TRUE,1)*_xlfn.IFS(B2314="data_engineer",$AD$9,TRUE,1)*IF(D2314,$AD$13,$AD$14)*IF(E2314,$AD$19,$AD$20)*IF(F2314,$AD$24,$AD$25)*IF(G2314,$AD$29,$AD$30)*IF(H2314,$AD$34,$AD$35)*IF(I2314,$AD$39,$AD$40)*IF(J2314,$AD$44,$AD$45)*IF(K2314,$AD$49,$AD$50)*IF(L2314,$AD$54,$AD$55)*IF(M2314,$AD$59,$AD$60)</f>
        <v>0.000223085347886101</v>
      </c>
      <c r="O2314">
        <f t="array" ref="O2314">$AD$2*_xlfn.IFS(B2314="data_scientist",$AF$7,TRUE,1)*_xlfn.IFS(B2314="data_analyst",$AF$8,TRUE,1)*_xlfn.IFS(B2314="data_engineer",$AF$9,TRUE,1)*IF(D2314,$AF$13,$AF$14)*IF(E2314,$AF$19,$AF$20)*IF(F2314,$AF$24,$AF$25)*IF(G2314,$AF$29,$AF$30)*IF(H2314,$AF$34,$AF$35)*IF(I2314,$AF$39,$AF$40)*IF(J2314,$AF$44,$AF$45)*IF(K2314,$AF$49,$AF$50)*IF(L2314,$AF$54,$AF$55)*IF(M2314,$AF$59,$AF$60)</f>
        <v>0.000913731765367879</v>
      </c>
      <c r="P2314">
        <f t="array" ref="P2314">$AE$2*_xlfn.IFS(B2314="data_scientist",$AH$7,TRUE,1)*_xlfn.IFS(B2314="data_analyst",$AH$8,TRUE,1)*_xlfn.IFS(B2314="data_engineer",$AH$9,TRUE,1)*IF(D2314,$AH$13,$AH$14)*IF(E2314,$AH$19,$AH$20)*IF(F2314,$AH$24,$AH$25)*IF(G2314,$AH$29,$AH$30)*IF(H2314,$AH$34,$AH$35)*IF(I2314,$AH$39,$AH$40)*IF(J2314,$AH$44,$AH$45)*IF(K2314,$AH$49,$AH$50)*IF(L2314,$AH$54,$AH$55)*IF(M2314,$AH$59,$AH$60)</f>
        <v>0.000138585242799042</v>
      </c>
      <c r="Q2314">
        <f t="shared" si="360"/>
        <v>0.000913731765367879</v>
      </c>
      <c r="R2314">
        <f t="shared" si="361"/>
        <v>0</v>
      </c>
      <c r="S2314">
        <f t="shared" si="362"/>
        <v>0</v>
      </c>
      <c r="T2314">
        <f t="shared" si="363"/>
        <v>0</v>
      </c>
      <c r="U2314">
        <f t="shared" si="364"/>
        <v>0</v>
      </c>
      <c r="V2314">
        <f t="shared" si="365"/>
        <v>1</v>
      </c>
      <c r="W2314">
        <f t="shared" si="366"/>
        <v>0</v>
      </c>
      <c r="X2314">
        <f t="shared" si="367"/>
        <v>0</v>
      </c>
      <c r="Y2314">
        <f t="shared" si="368"/>
        <v>0</v>
      </c>
      <c r="Z2314">
        <f t="shared" si="369"/>
        <v>0</v>
      </c>
    </row>
    <row r="2315" spans="1:26">
      <c r="A2315">
        <v>1</v>
      </c>
      <c r="B2315" t="s">
        <v>29</v>
      </c>
      <c r="C2315" t="s">
        <v>61</v>
      </c>
      <c r="D2315">
        <v>1</v>
      </c>
      <c r="E2315">
        <v>1</v>
      </c>
      <c r="F2315">
        <v>0</v>
      </c>
      <c r="G2315">
        <v>1</v>
      </c>
      <c r="H2315">
        <v>0</v>
      </c>
      <c r="I2315">
        <v>1</v>
      </c>
      <c r="J2315">
        <v>1</v>
      </c>
      <c r="K2315">
        <v>0</v>
      </c>
      <c r="L2315">
        <v>0</v>
      </c>
      <c r="M2315">
        <v>1</v>
      </c>
      <c r="N2315">
        <f t="array" ref="N2315">$AC$2*_xlfn.IFS(B2315="data_scientist",$AD$7,TRUE,1)*_xlfn.IFS(B2315="data_analyst",$AD$8,TRUE,1)*_xlfn.IFS(B2315="data_engineer",$AD$9,TRUE,1)*IF(D2315,$AD$13,$AD$14)*IF(E2315,$AD$19,$AD$20)*IF(F2315,$AD$24,$AD$25)*IF(G2315,$AD$29,$AD$30)*IF(H2315,$AD$34,$AD$35)*IF(I2315,$AD$39,$AD$40)*IF(J2315,$AD$44,$AD$45)*IF(K2315,$AD$49,$AD$50)*IF(L2315,$AD$54,$AD$55)*IF(M2315,$AD$59,$AD$60)</f>
        <v>5.73723939985492e-5</v>
      </c>
      <c r="O2315">
        <f t="array" ref="O2315">$AD$2*_xlfn.IFS(B2315="data_scientist",$AF$7,TRUE,1)*_xlfn.IFS(B2315="data_analyst",$AF$8,TRUE,1)*_xlfn.IFS(B2315="data_engineer",$AF$9,TRUE,1)*IF(D2315,$AF$13,$AF$14)*IF(E2315,$AF$19,$AF$20)*IF(F2315,$AF$24,$AF$25)*IF(G2315,$AF$29,$AF$30)*IF(H2315,$AF$34,$AF$35)*IF(I2315,$AF$39,$AF$40)*IF(J2315,$AF$44,$AF$45)*IF(K2315,$AF$49,$AF$50)*IF(L2315,$AF$54,$AF$55)*IF(M2315,$AF$59,$AF$60)</f>
        <v>0.000212449295300549</v>
      </c>
      <c r="P2315">
        <f t="array" ref="P2315">$AE$2*_xlfn.IFS(B2315="data_scientist",$AH$7,TRUE,1)*_xlfn.IFS(B2315="data_analyst",$AH$8,TRUE,1)*_xlfn.IFS(B2315="data_engineer",$AH$9,TRUE,1)*IF(D2315,$AH$13,$AH$14)*IF(E2315,$AH$19,$AH$20)*IF(F2315,$AH$24,$AH$25)*IF(G2315,$AH$29,$AH$30)*IF(H2315,$AH$34,$AH$35)*IF(I2315,$AH$39,$AH$40)*IF(J2315,$AH$44,$AH$45)*IF(K2315,$AH$49,$AH$50)*IF(L2315,$AH$54,$AH$55)*IF(M2315,$AH$59,$AH$60)</f>
        <v>2.6538840687527e-5</v>
      </c>
      <c r="Q2315">
        <f t="shared" si="360"/>
        <v>0.000212449295300549</v>
      </c>
      <c r="R2315">
        <f t="shared" si="361"/>
        <v>0</v>
      </c>
      <c r="S2315">
        <f t="shared" si="362"/>
        <v>0</v>
      </c>
      <c r="T2315">
        <f t="shared" si="363"/>
        <v>0</v>
      </c>
      <c r="U2315">
        <f t="shared" si="364"/>
        <v>0</v>
      </c>
      <c r="V2315">
        <f t="shared" si="365"/>
        <v>1</v>
      </c>
      <c r="W2315">
        <f t="shared" si="366"/>
        <v>0</v>
      </c>
      <c r="X2315">
        <f t="shared" si="367"/>
        <v>0</v>
      </c>
      <c r="Y2315">
        <f t="shared" si="368"/>
        <v>0</v>
      </c>
      <c r="Z2315">
        <f t="shared" si="369"/>
        <v>0</v>
      </c>
    </row>
    <row r="2316" spans="1:26">
      <c r="A2316">
        <v>1</v>
      </c>
      <c r="B2316" t="s">
        <v>29</v>
      </c>
      <c r="C2316" t="s">
        <v>61</v>
      </c>
      <c r="D2316">
        <v>1</v>
      </c>
      <c r="E2316">
        <v>1</v>
      </c>
      <c r="F2316">
        <v>1</v>
      </c>
      <c r="G2316">
        <v>1</v>
      </c>
      <c r="H2316">
        <v>1</v>
      </c>
      <c r="I2316">
        <v>1</v>
      </c>
      <c r="J2316">
        <v>0</v>
      </c>
      <c r="K2316">
        <v>0</v>
      </c>
      <c r="L2316">
        <v>0</v>
      </c>
      <c r="M2316">
        <v>1</v>
      </c>
      <c r="N2316">
        <f t="array" ref="N2316">$AC$2*_xlfn.IFS(B2316="data_scientist",$AD$7,TRUE,1)*_xlfn.IFS(B2316="data_analyst",$AD$8,TRUE,1)*_xlfn.IFS(B2316="data_engineer",$AD$9,TRUE,1)*IF(D2316,$AD$13,$AD$14)*IF(E2316,$AD$19,$AD$20)*IF(F2316,$AD$24,$AD$25)*IF(G2316,$AD$29,$AD$30)*IF(H2316,$AD$34,$AD$35)*IF(I2316,$AD$39,$AD$40)*IF(J2316,$AD$44,$AD$45)*IF(K2316,$AD$49,$AD$50)*IF(L2316,$AD$54,$AD$55)*IF(M2316,$AD$59,$AD$60)</f>
        <v>3.53202584440972e-6</v>
      </c>
      <c r="O2316">
        <f t="array" ref="O2316">$AD$2*_xlfn.IFS(B2316="data_scientist",$AF$7,TRUE,1)*_xlfn.IFS(B2316="data_analyst",$AF$8,TRUE,1)*_xlfn.IFS(B2316="data_engineer",$AF$9,TRUE,1)*IF(D2316,$AF$13,$AF$14)*IF(E2316,$AF$19,$AF$20)*IF(F2316,$AF$24,$AF$25)*IF(G2316,$AF$29,$AF$30)*IF(H2316,$AF$34,$AF$35)*IF(I2316,$AF$39,$AF$40)*IF(J2316,$AF$44,$AF$45)*IF(K2316,$AF$49,$AF$50)*IF(L2316,$AF$54,$AF$55)*IF(M2316,$AF$59,$AF$60)</f>
        <v>0.000870431698482231</v>
      </c>
      <c r="P2316">
        <f t="array" ref="P2316">$AE$2*_xlfn.IFS(B2316="data_scientist",$AH$7,TRUE,1)*_xlfn.IFS(B2316="data_analyst",$AH$8,TRUE,1)*_xlfn.IFS(B2316="data_engineer",$AH$9,TRUE,1)*IF(D2316,$AH$13,$AH$14)*IF(E2316,$AH$19,$AH$20)*IF(F2316,$AH$24,$AH$25)*IF(G2316,$AH$29,$AH$30)*IF(H2316,$AH$34,$AH$35)*IF(I2316,$AH$39,$AH$40)*IF(J2316,$AH$44,$AH$45)*IF(K2316,$AH$49,$AH$50)*IF(L2316,$AH$54,$AH$55)*IF(M2316,$AH$59,$AH$60)</f>
        <v>4.93266911852828e-5</v>
      </c>
      <c r="Q2316">
        <f t="shared" si="360"/>
        <v>0.000870431698482231</v>
      </c>
      <c r="R2316">
        <f t="shared" si="361"/>
        <v>0</v>
      </c>
      <c r="S2316">
        <f t="shared" si="362"/>
        <v>0</v>
      </c>
      <c r="T2316">
        <f t="shared" si="363"/>
        <v>0</v>
      </c>
      <c r="U2316">
        <f t="shared" si="364"/>
        <v>0</v>
      </c>
      <c r="V2316">
        <f t="shared" si="365"/>
        <v>1</v>
      </c>
      <c r="W2316">
        <f t="shared" si="366"/>
        <v>0</v>
      </c>
      <c r="X2316">
        <f t="shared" si="367"/>
        <v>0</v>
      </c>
      <c r="Y2316">
        <f t="shared" si="368"/>
        <v>0</v>
      </c>
      <c r="Z2316">
        <f t="shared" si="369"/>
        <v>0</v>
      </c>
    </row>
    <row r="2317" spans="1:26">
      <c r="A2317">
        <v>1</v>
      </c>
      <c r="B2317" t="s">
        <v>29</v>
      </c>
      <c r="C2317" t="s">
        <v>61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1</v>
      </c>
      <c r="K2317">
        <v>0</v>
      </c>
      <c r="L2317">
        <v>0</v>
      </c>
      <c r="M2317">
        <v>1</v>
      </c>
      <c r="N2317">
        <f t="array" ref="N2317">$AC$2*_xlfn.IFS(B2317="data_scientist",$AD$7,TRUE,1)*_xlfn.IFS(B2317="data_analyst",$AD$8,TRUE,1)*_xlfn.IFS(B2317="data_engineer",$AD$9,TRUE,1)*IF(D2317,$AD$13,$AD$14)*IF(E2317,$AD$19,$AD$20)*IF(F2317,$AD$24,$AD$25)*IF(G2317,$AD$29,$AD$30)*IF(H2317,$AD$34,$AD$35)*IF(I2317,$AD$39,$AD$40)*IF(J2317,$AD$44,$AD$45)*IF(K2317,$AD$49,$AD$50)*IF(L2317,$AD$54,$AD$55)*IF(M2317,$AD$59,$AD$60)</f>
        <v>0.000763400475617885</v>
      </c>
      <c r="O2317">
        <f t="array" ref="O2317">$AD$2*_xlfn.IFS(B2317="data_scientist",$AF$7,TRUE,1)*_xlfn.IFS(B2317="data_analyst",$AF$8,TRUE,1)*_xlfn.IFS(B2317="data_engineer",$AF$9,TRUE,1)*IF(D2317,$AF$13,$AF$14)*IF(E2317,$AF$19,$AF$20)*IF(F2317,$AF$24,$AF$25)*IF(G2317,$AF$29,$AF$30)*IF(H2317,$AF$34,$AF$35)*IF(I2317,$AF$39,$AF$40)*IF(J2317,$AF$44,$AF$45)*IF(K2317,$AF$49,$AF$50)*IF(L2317,$AF$54,$AF$55)*IF(M2317,$AF$59,$AF$60)</f>
        <v>0.000331623328063173</v>
      </c>
      <c r="P2317">
        <f t="array" ref="P2317">$AE$2*_xlfn.IFS(B2317="data_scientist",$AH$7,TRUE,1)*_xlfn.IFS(B2317="data_analyst",$AH$8,TRUE,1)*_xlfn.IFS(B2317="data_engineer",$AH$9,TRUE,1)*IF(D2317,$AH$13,$AH$14)*IF(E2317,$AH$19,$AH$20)*IF(F2317,$AH$24,$AH$25)*IF(G2317,$AH$29,$AH$30)*IF(H2317,$AH$34,$AH$35)*IF(I2317,$AH$39,$AH$40)*IF(J2317,$AH$44,$AH$45)*IF(K2317,$AH$49,$AH$50)*IF(L2317,$AH$54,$AH$55)*IF(M2317,$AH$59,$AH$60)</f>
        <v>0.000124632852156615</v>
      </c>
      <c r="Q2317">
        <f t="shared" si="360"/>
        <v>0.000763400475617885</v>
      </c>
      <c r="R2317">
        <f t="shared" si="361"/>
        <v>0</v>
      </c>
      <c r="S2317">
        <f t="shared" si="362"/>
        <v>0</v>
      </c>
      <c r="T2317">
        <f t="shared" si="363"/>
        <v>0</v>
      </c>
      <c r="U2317">
        <f t="shared" si="364"/>
        <v>1</v>
      </c>
      <c r="V2317">
        <f t="shared" si="365"/>
        <v>0</v>
      </c>
      <c r="W2317">
        <f t="shared" si="366"/>
        <v>0</v>
      </c>
      <c r="X2317">
        <f t="shared" si="367"/>
        <v>0</v>
      </c>
      <c r="Y2317">
        <f t="shared" si="368"/>
        <v>0</v>
      </c>
      <c r="Z2317">
        <f t="shared" si="369"/>
        <v>0</v>
      </c>
    </row>
    <row r="2318" spans="1:26">
      <c r="A2318">
        <v>1</v>
      </c>
      <c r="B2318" t="s">
        <v>29</v>
      </c>
      <c r="C2318" t="s">
        <v>61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1</v>
      </c>
      <c r="K2318">
        <v>0</v>
      </c>
      <c r="L2318">
        <v>0</v>
      </c>
      <c r="M2318">
        <v>1</v>
      </c>
      <c r="N2318">
        <f t="array" ref="N2318">$AC$2*_xlfn.IFS(B2318="data_scientist",$AD$7,TRUE,1)*_xlfn.IFS(B2318="data_analyst",$AD$8,TRUE,1)*_xlfn.IFS(B2318="data_engineer",$AD$9,TRUE,1)*IF(D2318,$AD$13,$AD$14)*IF(E2318,$AD$19,$AD$20)*IF(F2318,$AD$24,$AD$25)*IF(G2318,$AD$29,$AD$30)*IF(H2318,$AD$34,$AD$35)*IF(I2318,$AD$39,$AD$40)*IF(J2318,$AD$44,$AD$45)*IF(K2318,$AD$49,$AD$50)*IF(L2318,$AD$54,$AD$55)*IF(M2318,$AD$59,$AD$60)</f>
        <v>0.000763400475617885</v>
      </c>
      <c r="O2318">
        <f t="array" ref="O2318">$AD$2*_xlfn.IFS(B2318="data_scientist",$AF$7,TRUE,1)*_xlfn.IFS(B2318="data_analyst",$AF$8,TRUE,1)*_xlfn.IFS(B2318="data_engineer",$AF$9,TRUE,1)*IF(D2318,$AF$13,$AF$14)*IF(E2318,$AF$19,$AF$20)*IF(F2318,$AF$24,$AF$25)*IF(G2318,$AF$29,$AF$30)*IF(H2318,$AF$34,$AF$35)*IF(I2318,$AF$39,$AF$40)*IF(J2318,$AF$44,$AF$45)*IF(K2318,$AF$49,$AF$50)*IF(L2318,$AF$54,$AF$55)*IF(M2318,$AF$59,$AF$60)</f>
        <v>0.000331623328063173</v>
      </c>
      <c r="P2318">
        <f t="array" ref="P2318">$AE$2*_xlfn.IFS(B2318="data_scientist",$AH$7,TRUE,1)*_xlfn.IFS(B2318="data_analyst",$AH$8,TRUE,1)*_xlfn.IFS(B2318="data_engineer",$AH$9,TRUE,1)*IF(D2318,$AH$13,$AH$14)*IF(E2318,$AH$19,$AH$20)*IF(F2318,$AH$24,$AH$25)*IF(G2318,$AH$29,$AH$30)*IF(H2318,$AH$34,$AH$35)*IF(I2318,$AH$39,$AH$40)*IF(J2318,$AH$44,$AH$45)*IF(K2318,$AH$49,$AH$50)*IF(L2318,$AH$54,$AH$55)*IF(M2318,$AH$59,$AH$60)</f>
        <v>0.000124632852156615</v>
      </c>
      <c r="Q2318">
        <f t="shared" si="360"/>
        <v>0.000763400475617885</v>
      </c>
      <c r="R2318">
        <f t="shared" si="361"/>
        <v>0</v>
      </c>
      <c r="S2318">
        <f t="shared" si="362"/>
        <v>0</v>
      </c>
      <c r="T2318">
        <f t="shared" si="363"/>
        <v>0</v>
      </c>
      <c r="U2318">
        <f t="shared" si="364"/>
        <v>1</v>
      </c>
      <c r="V2318">
        <f t="shared" si="365"/>
        <v>0</v>
      </c>
      <c r="W2318">
        <f t="shared" si="366"/>
        <v>0</v>
      </c>
      <c r="X2318">
        <f t="shared" si="367"/>
        <v>0</v>
      </c>
      <c r="Y2318">
        <f t="shared" si="368"/>
        <v>0</v>
      </c>
      <c r="Z2318">
        <f t="shared" si="369"/>
        <v>0</v>
      </c>
    </row>
    <row r="2319" spans="1:26">
      <c r="A2319">
        <v>1</v>
      </c>
      <c r="B2319" t="s">
        <v>29</v>
      </c>
      <c r="C2319" t="s">
        <v>61</v>
      </c>
      <c r="D2319">
        <v>1</v>
      </c>
      <c r="E2319">
        <v>1</v>
      </c>
      <c r="F2319">
        <v>1</v>
      </c>
      <c r="G2319">
        <v>1</v>
      </c>
      <c r="H2319">
        <v>0</v>
      </c>
      <c r="I2319">
        <v>0</v>
      </c>
      <c r="J2319">
        <v>1</v>
      </c>
      <c r="K2319">
        <v>0</v>
      </c>
      <c r="L2319">
        <v>0</v>
      </c>
      <c r="M2319">
        <v>1</v>
      </c>
      <c r="N2319">
        <f t="array" ref="N2319">$AC$2*_xlfn.IFS(B2319="data_scientist",$AD$7,TRUE,1)*_xlfn.IFS(B2319="data_analyst",$AD$8,TRUE,1)*_xlfn.IFS(B2319="data_engineer",$AD$9,TRUE,1)*IF(D2319,$AD$13,$AD$14)*IF(E2319,$AD$19,$AD$20)*IF(F2319,$AD$24,$AD$25)*IF(G2319,$AD$29,$AD$30)*IF(H2319,$AD$34,$AD$35)*IF(I2319,$AD$39,$AD$40)*IF(J2319,$AD$44,$AD$45)*IF(K2319,$AD$49,$AD$50)*IF(L2319,$AD$54,$AD$55)*IF(M2319,$AD$59,$AD$60)</f>
        <v>3.04004498390171e-5</v>
      </c>
      <c r="O2319">
        <f t="array" ref="O2319">$AD$2*_xlfn.IFS(B2319="data_scientist",$AF$7,TRUE,1)*_xlfn.IFS(B2319="data_analyst",$AF$8,TRUE,1)*_xlfn.IFS(B2319="data_engineer",$AF$9,TRUE,1)*IF(D2319,$AF$13,$AF$14)*IF(E2319,$AF$19,$AF$20)*IF(F2319,$AF$24,$AF$25)*IF(G2319,$AF$29,$AF$30)*IF(H2319,$AF$34,$AF$35)*IF(I2319,$AF$39,$AF$40)*IF(J2319,$AF$44,$AF$45)*IF(K2319,$AF$49,$AF$50)*IF(L2319,$AF$54,$AF$55)*IF(M2319,$AF$59,$AF$60)</f>
        <v>0.000998327567852792</v>
      </c>
      <c r="P2319">
        <f t="array" ref="P2319">$AE$2*_xlfn.IFS(B2319="data_scientist",$AH$7,TRUE,1)*_xlfn.IFS(B2319="data_analyst",$AH$8,TRUE,1)*_xlfn.IFS(B2319="data_engineer",$AH$9,TRUE,1)*IF(D2319,$AH$13,$AH$14)*IF(E2319,$AH$19,$AH$20)*IF(F2319,$AH$24,$AH$25)*IF(G2319,$AH$29,$AH$30)*IF(H2319,$AH$34,$AH$35)*IF(I2319,$AH$39,$AH$40)*IF(J2319,$AH$44,$AH$45)*IF(K2319,$AH$49,$AH$50)*IF(L2319,$AH$54,$AH$55)*IF(M2319,$AH$59,$AH$60)</f>
        <v>6.46127040966377e-5</v>
      </c>
      <c r="Q2319">
        <f t="shared" si="360"/>
        <v>0.000998327567852792</v>
      </c>
      <c r="R2319">
        <f t="shared" si="361"/>
        <v>0</v>
      </c>
      <c r="S2319">
        <f t="shared" si="362"/>
        <v>0</v>
      </c>
      <c r="T2319">
        <f t="shared" si="363"/>
        <v>0</v>
      </c>
      <c r="U2319">
        <f t="shared" si="364"/>
        <v>0</v>
      </c>
      <c r="V2319">
        <f t="shared" si="365"/>
        <v>1</v>
      </c>
      <c r="W2319">
        <f t="shared" si="366"/>
        <v>0</v>
      </c>
      <c r="X2319">
        <f t="shared" si="367"/>
        <v>0</v>
      </c>
      <c r="Y2319">
        <f t="shared" si="368"/>
        <v>0</v>
      </c>
      <c r="Z2319">
        <f t="shared" si="369"/>
        <v>0</v>
      </c>
    </row>
    <row r="2320" spans="1:26">
      <c r="A2320">
        <v>1</v>
      </c>
      <c r="B2320" t="s">
        <v>29</v>
      </c>
      <c r="C2320" t="s">
        <v>61</v>
      </c>
      <c r="D2320">
        <v>1</v>
      </c>
      <c r="E2320">
        <v>1</v>
      </c>
      <c r="F2320">
        <v>1</v>
      </c>
      <c r="G2320">
        <v>1</v>
      </c>
      <c r="H2320">
        <v>0</v>
      </c>
      <c r="I2320">
        <v>0</v>
      </c>
      <c r="J2320">
        <v>1</v>
      </c>
      <c r="K2320">
        <v>0</v>
      </c>
      <c r="L2320">
        <v>0</v>
      </c>
      <c r="M2320">
        <v>1</v>
      </c>
      <c r="N2320">
        <f t="array" ref="N2320">$AC$2*_xlfn.IFS(B2320="data_scientist",$AD$7,TRUE,1)*_xlfn.IFS(B2320="data_analyst",$AD$8,TRUE,1)*_xlfn.IFS(B2320="data_engineer",$AD$9,TRUE,1)*IF(D2320,$AD$13,$AD$14)*IF(E2320,$AD$19,$AD$20)*IF(F2320,$AD$24,$AD$25)*IF(G2320,$AD$29,$AD$30)*IF(H2320,$AD$34,$AD$35)*IF(I2320,$AD$39,$AD$40)*IF(J2320,$AD$44,$AD$45)*IF(K2320,$AD$49,$AD$50)*IF(L2320,$AD$54,$AD$55)*IF(M2320,$AD$59,$AD$60)</f>
        <v>3.04004498390171e-5</v>
      </c>
      <c r="O2320">
        <f t="array" ref="O2320">$AD$2*_xlfn.IFS(B2320="data_scientist",$AF$7,TRUE,1)*_xlfn.IFS(B2320="data_analyst",$AF$8,TRUE,1)*_xlfn.IFS(B2320="data_engineer",$AF$9,TRUE,1)*IF(D2320,$AF$13,$AF$14)*IF(E2320,$AF$19,$AF$20)*IF(F2320,$AF$24,$AF$25)*IF(G2320,$AF$29,$AF$30)*IF(H2320,$AF$34,$AF$35)*IF(I2320,$AF$39,$AF$40)*IF(J2320,$AF$44,$AF$45)*IF(K2320,$AF$49,$AF$50)*IF(L2320,$AF$54,$AF$55)*IF(M2320,$AF$59,$AF$60)</f>
        <v>0.000998327567852792</v>
      </c>
      <c r="P2320">
        <f t="array" ref="P2320">$AE$2*_xlfn.IFS(B2320="data_scientist",$AH$7,TRUE,1)*_xlfn.IFS(B2320="data_analyst",$AH$8,TRUE,1)*_xlfn.IFS(B2320="data_engineer",$AH$9,TRUE,1)*IF(D2320,$AH$13,$AH$14)*IF(E2320,$AH$19,$AH$20)*IF(F2320,$AH$24,$AH$25)*IF(G2320,$AH$29,$AH$30)*IF(H2320,$AH$34,$AH$35)*IF(I2320,$AH$39,$AH$40)*IF(J2320,$AH$44,$AH$45)*IF(K2320,$AH$49,$AH$50)*IF(L2320,$AH$54,$AH$55)*IF(M2320,$AH$59,$AH$60)</f>
        <v>6.46127040966377e-5</v>
      </c>
      <c r="Q2320">
        <f t="shared" si="360"/>
        <v>0.000998327567852792</v>
      </c>
      <c r="R2320">
        <f t="shared" si="361"/>
        <v>0</v>
      </c>
      <c r="S2320">
        <f t="shared" si="362"/>
        <v>0</v>
      </c>
      <c r="T2320">
        <f t="shared" si="363"/>
        <v>0</v>
      </c>
      <c r="U2320">
        <f t="shared" si="364"/>
        <v>0</v>
      </c>
      <c r="V2320">
        <f t="shared" si="365"/>
        <v>1</v>
      </c>
      <c r="W2320">
        <f t="shared" si="366"/>
        <v>0</v>
      </c>
      <c r="X2320">
        <f t="shared" si="367"/>
        <v>0</v>
      </c>
      <c r="Y2320">
        <f t="shared" si="368"/>
        <v>0</v>
      </c>
      <c r="Z2320">
        <f t="shared" si="369"/>
        <v>0</v>
      </c>
    </row>
    <row r="2321" spans="1:26">
      <c r="A2321">
        <v>1</v>
      </c>
      <c r="B2321" t="s">
        <v>29</v>
      </c>
      <c r="C2321" t="s">
        <v>61</v>
      </c>
      <c r="D2321">
        <v>1</v>
      </c>
      <c r="E2321">
        <v>1</v>
      </c>
      <c r="F2321">
        <v>1</v>
      </c>
      <c r="G2321">
        <v>1</v>
      </c>
      <c r="H2321">
        <v>1</v>
      </c>
      <c r="I2321">
        <v>1</v>
      </c>
      <c r="J2321">
        <v>0</v>
      </c>
      <c r="K2321">
        <v>1</v>
      </c>
      <c r="L2321">
        <v>1</v>
      </c>
      <c r="M2321">
        <v>1</v>
      </c>
      <c r="N2321">
        <f t="array" ref="N2321">$AC$2*_xlfn.IFS(B2321="data_scientist",$AD$7,TRUE,1)*_xlfn.IFS(B2321="data_analyst",$AD$8,TRUE,1)*_xlfn.IFS(B2321="data_engineer",$AD$9,TRUE,1)*IF(D2321,$AD$13,$AD$14)*IF(E2321,$AD$19,$AD$20)*IF(F2321,$AD$24,$AD$25)*IF(G2321,$AD$29,$AD$30)*IF(H2321,$AD$34,$AD$35)*IF(I2321,$AD$39,$AD$40)*IF(J2321,$AD$44,$AD$45)*IF(K2321,$AD$49,$AD$50)*IF(L2321,$AD$54,$AD$55)*IF(M2321,$AD$59,$AD$60)</f>
        <v>1.44147826674911e-8</v>
      </c>
      <c r="O2321">
        <f t="array" ref="O2321">$AD$2*_xlfn.IFS(B2321="data_scientist",$AF$7,TRUE,1)*_xlfn.IFS(B2321="data_analyst",$AF$8,TRUE,1)*_xlfn.IFS(B2321="data_engineer",$AF$9,TRUE,1)*IF(D2321,$AF$13,$AF$14)*IF(E2321,$AF$19,$AF$20)*IF(F2321,$AF$24,$AF$25)*IF(G2321,$AF$29,$AF$30)*IF(H2321,$AF$34,$AF$35)*IF(I2321,$AF$39,$AF$40)*IF(J2321,$AF$44,$AF$45)*IF(K2321,$AF$49,$AF$50)*IF(L2321,$AF$54,$AF$55)*IF(M2321,$AF$59,$AF$60)</f>
        <v>0.000303314782885036</v>
      </c>
      <c r="P2321">
        <f t="array" ref="P2321">$AE$2*_xlfn.IFS(B2321="data_scientist",$AH$7,TRUE,1)*_xlfn.IFS(B2321="data_analyst",$AH$8,TRUE,1)*_xlfn.IFS(B2321="data_engineer",$AH$9,TRUE,1)*IF(D2321,$AH$13,$AH$14)*IF(E2321,$AH$19,$AH$20)*IF(F2321,$AH$24,$AH$25)*IF(G2321,$AH$29,$AH$30)*IF(H2321,$AH$34,$AH$35)*IF(I2321,$AH$39,$AH$40)*IF(J2321,$AH$44,$AH$45)*IF(K2321,$AH$49,$AH$50)*IF(L2321,$AH$54,$AH$55)*IF(M2321,$AH$59,$AH$60)</f>
        <v>5.85551423016392e-6</v>
      </c>
      <c r="Q2321">
        <f t="shared" si="360"/>
        <v>0.000303314782885036</v>
      </c>
      <c r="R2321">
        <f t="shared" si="361"/>
        <v>0</v>
      </c>
      <c r="S2321">
        <f t="shared" si="362"/>
        <v>0</v>
      </c>
      <c r="T2321">
        <f t="shared" si="363"/>
        <v>0</v>
      </c>
      <c r="U2321">
        <f t="shared" si="364"/>
        <v>0</v>
      </c>
      <c r="V2321">
        <f t="shared" si="365"/>
        <v>1</v>
      </c>
      <c r="W2321">
        <f t="shared" si="366"/>
        <v>0</v>
      </c>
      <c r="X2321">
        <f t="shared" si="367"/>
        <v>0</v>
      </c>
      <c r="Y2321">
        <f t="shared" si="368"/>
        <v>0</v>
      </c>
      <c r="Z2321">
        <f t="shared" si="369"/>
        <v>0</v>
      </c>
    </row>
    <row r="2322" spans="1:26">
      <c r="A2322">
        <v>1</v>
      </c>
      <c r="B2322" t="s">
        <v>29</v>
      </c>
      <c r="C2322" t="s">
        <v>61</v>
      </c>
      <c r="D2322">
        <v>0</v>
      </c>
      <c r="E2322">
        <v>1</v>
      </c>
      <c r="F2322">
        <v>0</v>
      </c>
      <c r="G2322">
        <v>1</v>
      </c>
      <c r="H2322">
        <v>0</v>
      </c>
      <c r="I2322">
        <v>1</v>
      </c>
      <c r="J2322">
        <v>1</v>
      </c>
      <c r="K2322">
        <v>0</v>
      </c>
      <c r="L2322">
        <v>0</v>
      </c>
      <c r="M2322">
        <v>1</v>
      </c>
      <c r="N2322">
        <f t="array" ref="N2322">$AC$2*_xlfn.IFS(B2322="data_scientist",$AD$7,TRUE,1)*_xlfn.IFS(B2322="data_analyst",$AD$8,TRUE,1)*_xlfn.IFS(B2322="data_engineer",$AD$9,TRUE,1)*IF(D2322,$AD$13,$AD$14)*IF(E2322,$AD$19,$AD$20)*IF(F2322,$AD$24,$AD$25)*IF(G2322,$AD$29,$AD$30)*IF(H2322,$AD$34,$AD$35)*IF(I2322,$AD$39,$AD$40)*IF(J2322,$AD$44,$AD$45)*IF(K2322,$AD$49,$AD$50)*IF(L2322,$AD$54,$AD$55)*IF(M2322,$AD$59,$AD$60)</f>
        <v>0.000122277494403383</v>
      </c>
      <c r="O2322">
        <f t="array" ref="O2322">$AD$2*_xlfn.IFS(B2322="data_scientist",$AF$7,TRUE,1)*_xlfn.IFS(B2322="data_analyst",$AF$8,TRUE,1)*_xlfn.IFS(B2322="data_engineer",$AF$9,TRUE,1)*IF(D2322,$AF$13,$AF$14)*IF(E2322,$AF$19,$AF$20)*IF(F2322,$AF$24,$AF$25)*IF(G2322,$AF$29,$AF$30)*IF(H2322,$AF$34,$AF$35)*IF(I2322,$AF$39,$AF$40)*IF(J2322,$AF$44,$AF$45)*IF(K2322,$AF$49,$AF$50)*IF(L2322,$AF$54,$AF$55)*IF(M2322,$AF$59,$AF$60)</f>
        <v>8.14641774923987e-5</v>
      </c>
      <c r="P2322">
        <f t="array" ref="P2322">$AE$2*_xlfn.IFS(B2322="data_scientist",$AH$7,TRUE,1)*_xlfn.IFS(B2322="data_analyst",$AH$8,TRUE,1)*_xlfn.IFS(B2322="data_engineer",$AH$9,TRUE,1)*IF(D2322,$AH$13,$AH$14)*IF(E2322,$AH$19,$AH$20)*IF(F2322,$AH$24,$AH$25)*IF(G2322,$AH$29,$AH$30)*IF(H2322,$AH$34,$AH$35)*IF(I2322,$AH$39,$AH$40)*IF(J2322,$AH$44,$AH$45)*IF(K2322,$AH$49,$AH$50)*IF(L2322,$AH$54,$AH$55)*IF(M2322,$AH$59,$AH$60)</f>
        <v>1.99725295895821e-5</v>
      </c>
      <c r="Q2322">
        <f t="shared" si="360"/>
        <v>0.000122277494403383</v>
      </c>
      <c r="R2322">
        <f t="shared" si="361"/>
        <v>0</v>
      </c>
      <c r="S2322">
        <f t="shared" si="362"/>
        <v>0</v>
      </c>
      <c r="T2322">
        <f t="shared" si="363"/>
        <v>0</v>
      </c>
      <c r="U2322">
        <f t="shared" si="364"/>
        <v>1</v>
      </c>
      <c r="V2322">
        <f t="shared" si="365"/>
        <v>0</v>
      </c>
      <c r="W2322">
        <f t="shared" si="366"/>
        <v>0</v>
      </c>
      <c r="X2322">
        <f t="shared" si="367"/>
        <v>0</v>
      </c>
      <c r="Y2322">
        <f t="shared" si="368"/>
        <v>0</v>
      </c>
      <c r="Z2322">
        <f t="shared" si="369"/>
        <v>0</v>
      </c>
    </row>
    <row r="2323" spans="1:26">
      <c r="A2323">
        <v>1</v>
      </c>
      <c r="B2323" t="s">
        <v>29</v>
      </c>
      <c r="C2323" t="s">
        <v>61</v>
      </c>
      <c r="D2323">
        <v>1</v>
      </c>
      <c r="E2323">
        <v>1</v>
      </c>
      <c r="F2323">
        <v>1</v>
      </c>
      <c r="G2323">
        <v>1</v>
      </c>
      <c r="H2323">
        <v>0</v>
      </c>
      <c r="I2323">
        <v>1</v>
      </c>
      <c r="J2323">
        <v>0</v>
      </c>
      <c r="K2323">
        <v>0</v>
      </c>
      <c r="L2323">
        <v>0</v>
      </c>
      <c r="M2323">
        <v>1</v>
      </c>
      <c r="N2323">
        <f t="array" ref="N2323">$AC$2*_xlfn.IFS(B2323="data_scientist",$AD$7,TRUE,1)*_xlfn.IFS(B2323="data_analyst",$AD$8,TRUE,1)*_xlfn.IFS(B2323="data_engineer",$AD$9,TRUE,1)*IF(D2323,$AD$13,$AD$14)*IF(E2323,$AD$19,$AD$20)*IF(F2323,$AD$24,$AD$25)*IF(G2323,$AD$29,$AD$30)*IF(H2323,$AD$34,$AD$35)*IF(I2323,$AD$39,$AD$40)*IF(J2323,$AD$44,$AD$45)*IF(K2323,$AD$49,$AD$50)*IF(L2323,$AD$54,$AD$55)*IF(M2323,$AD$59,$AD$60)</f>
        <v>5.28831759456575e-5</v>
      </c>
      <c r="O2323">
        <f t="array" ref="O2323">$AD$2*_xlfn.IFS(B2323="data_scientist",$AF$7,TRUE,1)*_xlfn.IFS(B2323="data_analyst",$AF$8,TRUE,1)*_xlfn.IFS(B2323="data_engineer",$AF$9,TRUE,1)*IF(D2323,$AF$13,$AF$14)*IF(E2323,$AF$19,$AF$20)*IF(F2323,$AF$24,$AF$25)*IF(G2323,$AF$29,$AF$30)*IF(H2323,$AF$34,$AF$35)*IF(I2323,$AF$39,$AF$40)*IF(J2323,$AF$44,$AF$45)*IF(K2323,$AF$49,$AF$50)*IF(L2323,$AF$54,$AF$55)*IF(M2323,$AF$59,$AF$60)</f>
        <v>0.00120574644402354</v>
      </c>
      <c r="P2323">
        <f t="array" ref="P2323">$AE$2*_xlfn.IFS(B2323="data_scientist",$AH$7,TRUE,1)*_xlfn.IFS(B2323="data_analyst",$AH$8,TRUE,1)*_xlfn.IFS(B2323="data_engineer",$AH$9,TRUE,1)*IF(D2323,$AH$13,$AH$14)*IF(E2323,$AH$19,$AH$20)*IF(F2323,$AH$24,$AH$25)*IF(G2323,$AH$29,$AH$30)*IF(H2323,$AH$34,$AH$35)*IF(I2323,$AH$39,$AH$40)*IF(J2323,$AH$44,$AH$45)*IF(K2323,$AH$49,$AH$50)*IF(L2323,$AH$54,$AH$55)*IF(M2323,$AH$59,$AH$60)</f>
        <v>0.000100415049912897</v>
      </c>
      <c r="Q2323">
        <f t="shared" si="360"/>
        <v>0.00120574644402354</v>
      </c>
      <c r="R2323">
        <f t="shared" si="361"/>
        <v>0</v>
      </c>
      <c r="S2323">
        <f t="shared" si="362"/>
        <v>0</v>
      </c>
      <c r="T2323">
        <f t="shared" si="363"/>
        <v>0</v>
      </c>
      <c r="U2323">
        <f t="shared" si="364"/>
        <v>0</v>
      </c>
      <c r="V2323">
        <f t="shared" si="365"/>
        <v>1</v>
      </c>
      <c r="W2323">
        <f t="shared" si="366"/>
        <v>0</v>
      </c>
      <c r="X2323">
        <f t="shared" si="367"/>
        <v>0</v>
      </c>
      <c r="Y2323">
        <f t="shared" si="368"/>
        <v>0</v>
      </c>
      <c r="Z2323">
        <f t="shared" si="369"/>
        <v>0</v>
      </c>
    </row>
    <row r="2324" spans="1:26">
      <c r="A2324">
        <v>1</v>
      </c>
      <c r="B2324" t="s">
        <v>29</v>
      </c>
      <c r="C2324" t="s">
        <v>61</v>
      </c>
      <c r="D2324">
        <v>1</v>
      </c>
      <c r="E2324">
        <v>0</v>
      </c>
      <c r="F2324">
        <v>1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1</v>
      </c>
      <c r="N2324">
        <f t="array" ref="N2324">$AC$2*_xlfn.IFS(B2324="data_scientist",$AD$7,TRUE,1)*_xlfn.IFS(B2324="data_analyst",$AD$8,TRUE,1)*_xlfn.IFS(B2324="data_engineer",$AD$9,TRUE,1)*IF(D2324,$AD$13,$AD$14)*IF(E2324,$AD$19,$AD$20)*IF(F2324,$AD$24,$AD$25)*IF(G2324,$AD$29,$AD$30)*IF(H2324,$AD$34,$AD$35)*IF(I2324,$AD$39,$AD$40)*IF(J2324,$AD$44,$AD$45)*IF(K2324,$AD$49,$AD$50)*IF(L2324,$AD$54,$AD$55)*IF(M2324,$AD$59,$AD$60)</f>
        <v>0.000330159215856343</v>
      </c>
      <c r="O2324">
        <f t="array" ref="O2324">$AD$2*_xlfn.IFS(B2324="data_scientist",$AF$7,TRUE,1)*_xlfn.IFS(B2324="data_analyst",$AF$8,TRUE,1)*_xlfn.IFS(B2324="data_engineer",$AF$9,TRUE,1)*IF(D2324,$AF$13,$AF$14)*IF(E2324,$AF$19,$AF$20)*IF(F2324,$AF$24,$AF$25)*IF(G2324,$AF$29,$AF$30)*IF(H2324,$AF$34,$AF$35)*IF(I2324,$AF$39,$AF$40)*IF(J2324,$AF$44,$AF$45)*IF(K2324,$AF$49,$AF$50)*IF(L2324,$AF$54,$AF$55)*IF(M2324,$AF$59,$AF$60)</f>
        <v>0.00490833714738888</v>
      </c>
      <c r="P2324">
        <f t="array" ref="P2324">$AE$2*_xlfn.IFS(B2324="data_scientist",$AH$7,TRUE,1)*_xlfn.IFS(B2324="data_analyst",$AH$8,TRUE,1)*_xlfn.IFS(B2324="data_engineer",$AH$9,TRUE,1)*IF(D2324,$AH$13,$AH$14)*IF(E2324,$AH$19,$AH$20)*IF(F2324,$AH$24,$AH$25)*IF(G2324,$AH$29,$AH$30)*IF(H2324,$AH$34,$AH$35)*IF(I2324,$AH$39,$AH$40)*IF(J2324,$AH$44,$AH$45)*IF(K2324,$AH$49,$AH$50)*IF(L2324,$AH$54,$AH$55)*IF(M2324,$AH$59,$AH$60)</f>
        <v>0.000626611367075964</v>
      </c>
      <c r="Q2324">
        <f t="shared" si="360"/>
        <v>0.00490833714738888</v>
      </c>
      <c r="R2324">
        <f t="shared" si="361"/>
        <v>0</v>
      </c>
      <c r="S2324">
        <f t="shared" si="362"/>
        <v>0</v>
      </c>
      <c r="T2324">
        <f t="shared" si="363"/>
        <v>0</v>
      </c>
      <c r="U2324">
        <f t="shared" si="364"/>
        <v>0</v>
      </c>
      <c r="V2324">
        <f t="shared" si="365"/>
        <v>1</v>
      </c>
      <c r="W2324">
        <f t="shared" si="366"/>
        <v>0</v>
      </c>
      <c r="X2324">
        <f t="shared" si="367"/>
        <v>0</v>
      </c>
      <c r="Y2324">
        <f t="shared" si="368"/>
        <v>0</v>
      </c>
      <c r="Z2324">
        <f t="shared" si="369"/>
        <v>0</v>
      </c>
    </row>
    <row r="2325" spans="1:26">
      <c r="A2325">
        <v>1</v>
      </c>
      <c r="B2325" t="s">
        <v>29</v>
      </c>
      <c r="C2325" t="s">
        <v>61</v>
      </c>
      <c r="D2325">
        <v>1</v>
      </c>
      <c r="E2325">
        <v>1</v>
      </c>
      <c r="F2325">
        <v>1</v>
      </c>
      <c r="G2325">
        <v>1</v>
      </c>
      <c r="H2325">
        <v>0</v>
      </c>
      <c r="I2325">
        <v>1</v>
      </c>
      <c r="J2325">
        <v>0</v>
      </c>
      <c r="K2325">
        <v>0</v>
      </c>
      <c r="L2325">
        <v>0</v>
      </c>
      <c r="M2325">
        <v>1</v>
      </c>
      <c r="N2325">
        <f t="array" ref="N2325">$AC$2*_xlfn.IFS(B2325="data_scientist",$AD$7,TRUE,1)*_xlfn.IFS(B2325="data_analyst",$AD$8,TRUE,1)*_xlfn.IFS(B2325="data_engineer",$AD$9,TRUE,1)*IF(D2325,$AD$13,$AD$14)*IF(E2325,$AD$19,$AD$20)*IF(F2325,$AD$24,$AD$25)*IF(G2325,$AD$29,$AD$30)*IF(H2325,$AD$34,$AD$35)*IF(I2325,$AD$39,$AD$40)*IF(J2325,$AD$44,$AD$45)*IF(K2325,$AD$49,$AD$50)*IF(L2325,$AD$54,$AD$55)*IF(M2325,$AD$59,$AD$60)</f>
        <v>5.28831759456575e-5</v>
      </c>
      <c r="O2325">
        <f t="array" ref="O2325">$AD$2*_xlfn.IFS(B2325="data_scientist",$AF$7,TRUE,1)*_xlfn.IFS(B2325="data_analyst",$AF$8,TRUE,1)*_xlfn.IFS(B2325="data_engineer",$AF$9,TRUE,1)*IF(D2325,$AF$13,$AF$14)*IF(E2325,$AF$19,$AF$20)*IF(F2325,$AF$24,$AF$25)*IF(G2325,$AF$29,$AF$30)*IF(H2325,$AF$34,$AF$35)*IF(I2325,$AF$39,$AF$40)*IF(J2325,$AF$44,$AF$45)*IF(K2325,$AF$49,$AF$50)*IF(L2325,$AF$54,$AF$55)*IF(M2325,$AF$59,$AF$60)</f>
        <v>0.00120574644402354</v>
      </c>
      <c r="P2325">
        <f t="array" ref="P2325">$AE$2*_xlfn.IFS(B2325="data_scientist",$AH$7,TRUE,1)*_xlfn.IFS(B2325="data_analyst",$AH$8,TRUE,1)*_xlfn.IFS(B2325="data_engineer",$AH$9,TRUE,1)*IF(D2325,$AH$13,$AH$14)*IF(E2325,$AH$19,$AH$20)*IF(F2325,$AH$24,$AH$25)*IF(G2325,$AH$29,$AH$30)*IF(H2325,$AH$34,$AH$35)*IF(I2325,$AH$39,$AH$40)*IF(J2325,$AH$44,$AH$45)*IF(K2325,$AH$49,$AH$50)*IF(L2325,$AH$54,$AH$55)*IF(M2325,$AH$59,$AH$60)</f>
        <v>0.000100415049912897</v>
      </c>
      <c r="Q2325">
        <f t="shared" si="360"/>
        <v>0.00120574644402354</v>
      </c>
      <c r="R2325">
        <f t="shared" si="361"/>
        <v>0</v>
      </c>
      <c r="S2325">
        <f t="shared" si="362"/>
        <v>0</v>
      </c>
      <c r="T2325">
        <f t="shared" si="363"/>
        <v>0</v>
      </c>
      <c r="U2325">
        <f t="shared" si="364"/>
        <v>0</v>
      </c>
      <c r="V2325">
        <f t="shared" si="365"/>
        <v>1</v>
      </c>
      <c r="W2325">
        <f t="shared" si="366"/>
        <v>0</v>
      </c>
      <c r="X2325">
        <f t="shared" si="367"/>
        <v>0</v>
      </c>
      <c r="Y2325">
        <f t="shared" si="368"/>
        <v>0</v>
      </c>
      <c r="Z2325">
        <f t="shared" si="369"/>
        <v>0</v>
      </c>
    </row>
    <row r="2326" spans="1:26">
      <c r="A2326">
        <v>1</v>
      </c>
      <c r="B2326" t="s">
        <v>29</v>
      </c>
      <c r="C2326" t="s">
        <v>61</v>
      </c>
      <c r="D2326">
        <v>1</v>
      </c>
      <c r="E2326">
        <v>1</v>
      </c>
      <c r="F2326">
        <v>1</v>
      </c>
      <c r="G2326">
        <v>1</v>
      </c>
      <c r="H2326">
        <v>0</v>
      </c>
      <c r="I2326">
        <v>1</v>
      </c>
      <c r="J2326">
        <v>1</v>
      </c>
      <c r="K2326">
        <v>1</v>
      </c>
      <c r="L2326">
        <v>0</v>
      </c>
      <c r="M2326">
        <v>1</v>
      </c>
      <c r="N2326">
        <f t="array" ref="N2326">$AC$2*_xlfn.IFS(B2326="data_scientist",$AD$7,TRUE,1)*_xlfn.IFS(B2326="data_analyst",$AD$8,TRUE,1)*_xlfn.IFS(B2326="data_engineer",$AD$9,TRUE,1)*IF(D2326,$AD$13,$AD$14)*IF(E2326,$AD$19,$AD$20)*IF(F2326,$AD$24,$AD$25)*IF(G2326,$AD$29,$AD$30)*IF(H2326,$AD$34,$AD$35)*IF(I2326,$AD$39,$AD$40)*IF(J2326,$AD$44,$AD$45)*IF(K2326,$AD$49,$AD$50)*IF(L2326,$AD$54,$AD$55)*IF(M2326,$AD$59,$AD$60)</f>
        <v>5.02753814018128e-7</v>
      </c>
      <c r="O2326">
        <f t="array" ref="O2326">$AD$2*_xlfn.IFS(B2326="data_scientist",$AF$7,TRUE,1)*_xlfn.IFS(B2326="data_analyst",$AF$8,TRUE,1)*_xlfn.IFS(B2326="data_engineer",$AF$9,TRUE,1)*IF(D2326,$AF$13,$AF$14)*IF(E2326,$AF$19,$AF$20)*IF(F2326,$AF$24,$AF$25)*IF(G2326,$AF$29,$AF$30)*IF(H2326,$AF$34,$AF$35)*IF(I2326,$AF$39,$AF$40)*IF(J2326,$AF$44,$AF$45)*IF(K2326,$AF$49,$AF$50)*IF(L2326,$AF$54,$AF$55)*IF(M2326,$AF$59,$AF$60)</f>
        <v>0.00015067564204411</v>
      </c>
      <c r="P2326">
        <f t="array" ref="P2326">$AE$2*_xlfn.IFS(B2326="data_scientist",$AH$7,TRUE,1)*_xlfn.IFS(B2326="data_analyst",$AH$8,TRUE,1)*_xlfn.IFS(B2326="data_engineer",$AH$9,TRUE,1)*IF(D2326,$AH$13,$AH$14)*IF(E2326,$AH$19,$AH$20)*IF(F2326,$AH$24,$AH$25)*IF(G2326,$AH$29,$AH$30)*IF(H2326,$AH$34,$AH$35)*IF(I2326,$AH$39,$AH$40)*IF(J2326,$AH$44,$AH$45)*IF(K2326,$AH$49,$AH$50)*IF(L2326,$AH$54,$AH$55)*IF(M2326,$AH$59,$AH$60)</f>
        <v>6.82646172653467e-6</v>
      </c>
      <c r="Q2326">
        <f t="shared" si="360"/>
        <v>0.00015067564204411</v>
      </c>
      <c r="R2326">
        <f t="shared" si="361"/>
        <v>0</v>
      </c>
      <c r="S2326">
        <f t="shared" si="362"/>
        <v>0</v>
      </c>
      <c r="T2326">
        <f t="shared" si="363"/>
        <v>0</v>
      </c>
      <c r="U2326">
        <f t="shared" si="364"/>
        <v>0</v>
      </c>
      <c r="V2326">
        <f t="shared" si="365"/>
        <v>1</v>
      </c>
      <c r="W2326">
        <f t="shared" si="366"/>
        <v>0</v>
      </c>
      <c r="X2326">
        <f t="shared" si="367"/>
        <v>0</v>
      </c>
      <c r="Y2326">
        <f t="shared" si="368"/>
        <v>0</v>
      </c>
      <c r="Z2326">
        <f t="shared" si="369"/>
        <v>0</v>
      </c>
    </row>
    <row r="2327" spans="1:26">
      <c r="A2327">
        <v>1</v>
      </c>
      <c r="B2327" t="s">
        <v>29</v>
      </c>
      <c r="C2327" t="s">
        <v>61</v>
      </c>
      <c r="D2327">
        <v>0</v>
      </c>
      <c r="E2327">
        <v>0</v>
      </c>
      <c r="F2327">
        <v>1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1</v>
      </c>
      <c r="N2327">
        <f t="array" ref="N2327">$AC$2*_xlfn.IFS(B2327="data_scientist",$AD$7,TRUE,1)*_xlfn.IFS(B2327="data_analyst",$AD$8,TRUE,1)*_xlfn.IFS(B2327="data_engineer",$AD$9,TRUE,1)*IF(D2327,$AD$13,$AD$14)*IF(E2327,$AD$19,$AD$20)*IF(F2327,$AD$24,$AD$25)*IF(G2327,$AD$29,$AD$30)*IF(H2327,$AD$34,$AD$35)*IF(I2327,$AD$39,$AD$40)*IF(J2327,$AD$44,$AD$45)*IF(K2327,$AD$49,$AD$50)*IF(L2327,$AD$54,$AD$55)*IF(M2327,$AD$59,$AD$60)</f>
        <v>0.000703666674082314</v>
      </c>
      <c r="O2327">
        <f t="array" ref="O2327">$AD$2*_xlfn.IFS(B2327="data_scientist",$AF$7,TRUE,1)*_xlfn.IFS(B2327="data_analyst",$AF$8,TRUE,1)*_xlfn.IFS(B2327="data_engineer",$AF$9,TRUE,1)*IF(D2327,$AF$13,$AF$14)*IF(E2327,$AF$19,$AF$20)*IF(F2327,$AF$24,$AF$25)*IF(G2327,$AF$29,$AF$30)*IF(H2327,$AF$34,$AF$35)*IF(I2327,$AF$39,$AF$40)*IF(J2327,$AF$44,$AF$45)*IF(K2327,$AF$49,$AF$50)*IF(L2327,$AF$54,$AF$55)*IF(M2327,$AF$59,$AF$60)</f>
        <v>0.00188211332027134</v>
      </c>
      <c r="P2327">
        <f t="array" ref="P2327">$AE$2*_xlfn.IFS(B2327="data_scientist",$AH$7,TRUE,1)*_xlfn.IFS(B2327="data_analyst",$AH$8,TRUE,1)*_xlfn.IFS(B2327="data_engineer",$AH$9,TRUE,1)*IF(D2327,$AH$13,$AH$14)*IF(E2327,$AH$19,$AH$20)*IF(F2327,$AH$24,$AH$25)*IF(G2327,$AH$29,$AH$30)*IF(H2327,$AH$34,$AH$35)*IF(I2327,$AH$39,$AH$40)*IF(J2327,$AH$44,$AH$45)*IF(K2327,$AH$49,$AH$50)*IF(L2327,$AH$54,$AH$55)*IF(M2327,$AH$59,$AH$60)</f>
        <v>0.000471573503057169</v>
      </c>
      <c r="Q2327">
        <f t="shared" si="360"/>
        <v>0.00188211332027134</v>
      </c>
      <c r="R2327">
        <f t="shared" si="361"/>
        <v>0</v>
      </c>
      <c r="S2327">
        <f t="shared" si="362"/>
        <v>0</v>
      </c>
      <c r="T2327">
        <f t="shared" si="363"/>
        <v>0</v>
      </c>
      <c r="U2327">
        <f t="shared" si="364"/>
        <v>0</v>
      </c>
      <c r="V2327">
        <f t="shared" si="365"/>
        <v>1</v>
      </c>
      <c r="W2327">
        <f t="shared" si="366"/>
        <v>0</v>
      </c>
      <c r="X2327">
        <f t="shared" si="367"/>
        <v>0</v>
      </c>
      <c r="Y2327">
        <f t="shared" si="368"/>
        <v>0</v>
      </c>
      <c r="Z2327">
        <f t="shared" si="369"/>
        <v>0</v>
      </c>
    </row>
    <row r="2328" spans="1:26">
      <c r="A2328">
        <v>1</v>
      </c>
      <c r="B2328" t="s">
        <v>29</v>
      </c>
      <c r="C2328" t="s">
        <v>61</v>
      </c>
      <c r="D2328">
        <v>1</v>
      </c>
      <c r="E2328">
        <v>0</v>
      </c>
      <c r="F2328">
        <v>1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f t="array" ref="N2328">$AC$2*_xlfn.IFS(B2328="data_scientist",$AD$7,TRUE,1)*_xlfn.IFS(B2328="data_analyst",$AD$8,TRUE,1)*_xlfn.IFS(B2328="data_engineer",$AD$9,TRUE,1)*IF(D2328,$AD$13,$AD$14)*IF(E2328,$AD$19,$AD$20)*IF(F2328,$AD$24,$AD$25)*IF(G2328,$AD$29,$AD$30)*IF(H2328,$AD$34,$AD$35)*IF(I2328,$AD$39,$AD$40)*IF(J2328,$AD$44,$AD$45)*IF(K2328,$AD$49,$AD$50)*IF(L2328,$AD$54,$AD$55)*IF(M2328,$AD$59,$AD$60)</f>
        <v>6.59863353537833e-5</v>
      </c>
      <c r="O2328">
        <f t="array" ref="O2328">$AD$2*_xlfn.IFS(B2328="data_scientist",$AF$7,TRUE,1)*_xlfn.IFS(B2328="data_analyst",$AF$8,TRUE,1)*_xlfn.IFS(B2328="data_engineer",$AF$9,TRUE,1)*IF(D2328,$AF$13,$AF$14)*IF(E2328,$AF$19,$AF$20)*IF(F2328,$AF$24,$AF$25)*IF(G2328,$AF$29,$AF$30)*IF(H2328,$AF$34,$AF$35)*IF(I2328,$AF$39,$AF$40)*IF(J2328,$AF$44,$AF$45)*IF(K2328,$AF$49,$AF$50)*IF(L2328,$AF$54,$AF$55)*IF(M2328,$AF$59,$AF$60)</f>
        <v>0.000287055707205905</v>
      </c>
      <c r="P2328">
        <f t="array" ref="P2328">$AE$2*_xlfn.IFS(B2328="data_scientist",$AH$7,TRUE,1)*_xlfn.IFS(B2328="data_analyst",$AH$8,TRUE,1)*_xlfn.IFS(B2328="data_engineer",$AH$9,TRUE,1)*IF(D2328,$AH$13,$AH$14)*IF(E2328,$AH$19,$AH$20)*IF(F2328,$AH$24,$AH$25)*IF(G2328,$AH$29,$AH$30)*IF(H2328,$AH$34,$AH$35)*IF(I2328,$AH$39,$AH$40)*IF(J2328,$AH$44,$AH$45)*IF(K2328,$AH$49,$AH$50)*IF(L2328,$AH$54,$AH$55)*IF(M2328,$AH$59,$AH$60)</f>
        <v>9.6810924285081e-5</v>
      </c>
      <c r="Q2328">
        <f t="shared" si="360"/>
        <v>0.000287055707205905</v>
      </c>
      <c r="R2328">
        <f t="shared" si="361"/>
        <v>0</v>
      </c>
      <c r="S2328">
        <f t="shared" si="362"/>
        <v>0</v>
      </c>
      <c r="T2328">
        <f t="shared" si="363"/>
        <v>0</v>
      </c>
      <c r="U2328">
        <f t="shared" si="364"/>
        <v>0</v>
      </c>
      <c r="V2328">
        <f t="shared" si="365"/>
        <v>1</v>
      </c>
      <c r="W2328">
        <f t="shared" si="366"/>
        <v>0</v>
      </c>
      <c r="X2328">
        <f t="shared" si="367"/>
        <v>0</v>
      </c>
      <c r="Y2328">
        <f t="shared" si="368"/>
        <v>0</v>
      </c>
      <c r="Z2328">
        <f t="shared" si="369"/>
        <v>0</v>
      </c>
    </row>
    <row r="2329" spans="1:26">
      <c r="A2329">
        <v>1</v>
      </c>
      <c r="B2329" t="s">
        <v>29</v>
      </c>
      <c r="C2329" t="s">
        <v>61</v>
      </c>
      <c r="D2329">
        <v>1</v>
      </c>
      <c r="E2329">
        <v>0</v>
      </c>
      <c r="F2329">
        <v>1</v>
      </c>
      <c r="G2329">
        <v>1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1</v>
      </c>
      <c r="N2329">
        <f t="array" ref="N2329">$AC$2*_xlfn.IFS(B2329="data_scientist",$AD$7,TRUE,1)*_xlfn.IFS(B2329="data_analyst",$AD$8,TRUE,1)*_xlfn.IFS(B2329="data_engineer",$AD$9,TRUE,1)*IF(D2329,$AD$13,$AD$14)*IF(E2329,$AD$19,$AD$20)*IF(F2329,$AD$24,$AD$25)*IF(G2329,$AD$29,$AD$30)*IF(H2329,$AD$34,$AD$35)*IF(I2329,$AD$39,$AD$40)*IF(J2329,$AD$44,$AD$45)*IF(K2329,$AD$49,$AD$50)*IF(L2329,$AD$54,$AD$55)*IF(M2329,$AD$59,$AD$60)</f>
        <v>0.00011820833079412</v>
      </c>
      <c r="O2329">
        <f t="array" ref="O2329">$AD$2*_xlfn.IFS(B2329="data_scientist",$AF$7,TRUE,1)*_xlfn.IFS(B2329="data_analyst",$AF$8,TRUE,1)*_xlfn.IFS(B2329="data_engineer",$AF$9,TRUE,1)*IF(D2329,$AF$13,$AF$14)*IF(E2329,$AF$19,$AF$20)*IF(F2329,$AF$24,$AF$25)*IF(G2329,$AF$29,$AF$30)*IF(H2329,$AF$34,$AF$35)*IF(I2329,$AF$39,$AF$40)*IF(J2329,$AF$44,$AF$45)*IF(K2329,$AF$49,$AF$50)*IF(L2329,$AF$54,$AF$55)*IF(M2329,$AF$59,$AF$60)</f>
        <v>0.00429374740781828</v>
      </c>
      <c r="P2329">
        <f t="array" ref="P2329">$AE$2*_xlfn.IFS(B2329="data_scientist",$AH$7,TRUE,1)*_xlfn.IFS(B2329="data_analyst",$AH$8,TRUE,1)*_xlfn.IFS(B2329="data_engineer",$AH$9,TRUE,1)*IF(D2329,$AH$13,$AH$14)*IF(E2329,$AH$19,$AH$20)*IF(F2329,$AH$24,$AH$25)*IF(G2329,$AH$29,$AH$30)*IF(H2329,$AH$34,$AH$35)*IF(I2329,$AH$39,$AH$40)*IF(J2329,$AH$44,$AH$45)*IF(K2329,$AH$49,$AH$50)*IF(L2329,$AH$54,$AH$55)*IF(M2329,$AH$59,$AH$60)</f>
        <v>0.000337406120733211</v>
      </c>
      <c r="Q2329">
        <f t="shared" si="360"/>
        <v>0.00429374740781828</v>
      </c>
      <c r="R2329">
        <f t="shared" si="361"/>
        <v>0</v>
      </c>
      <c r="S2329">
        <f t="shared" si="362"/>
        <v>0</v>
      </c>
      <c r="T2329">
        <f t="shared" si="363"/>
        <v>0</v>
      </c>
      <c r="U2329">
        <f t="shared" si="364"/>
        <v>0</v>
      </c>
      <c r="V2329">
        <f t="shared" si="365"/>
        <v>1</v>
      </c>
      <c r="W2329">
        <f t="shared" si="366"/>
        <v>0</v>
      </c>
      <c r="X2329">
        <f t="shared" si="367"/>
        <v>0</v>
      </c>
      <c r="Y2329">
        <f t="shared" si="368"/>
        <v>0</v>
      </c>
      <c r="Z2329">
        <f t="shared" si="369"/>
        <v>0</v>
      </c>
    </row>
    <row r="2330" spans="1:26">
      <c r="A2330">
        <v>1</v>
      </c>
      <c r="B2330" t="s">
        <v>29</v>
      </c>
      <c r="C2330" t="s">
        <v>61</v>
      </c>
      <c r="D2330">
        <v>1</v>
      </c>
      <c r="E2330">
        <v>1</v>
      </c>
      <c r="F2330">
        <v>1</v>
      </c>
      <c r="G2330">
        <v>1</v>
      </c>
      <c r="H2330">
        <v>0</v>
      </c>
      <c r="I2330">
        <v>0</v>
      </c>
      <c r="J2330">
        <v>0</v>
      </c>
      <c r="K2330">
        <v>1</v>
      </c>
      <c r="L2330">
        <v>0</v>
      </c>
      <c r="M2330">
        <v>1</v>
      </c>
      <c r="N2330">
        <f t="array" ref="N2330">$AC$2*_xlfn.IFS(B2330="data_scientist",$AD$7,TRUE,1)*_xlfn.IFS(B2330="data_analyst",$AD$8,TRUE,1)*_xlfn.IFS(B2330="data_engineer",$AD$9,TRUE,1)*IF(D2330,$AD$13,$AD$14)*IF(E2330,$AD$19,$AD$20)*IF(F2330,$AD$24,$AD$25)*IF(G2330,$AD$29,$AD$30)*IF(H2330,$AD$34,$AD$35)*IF(I2330,$AD$39,$AD$40)*IF(J2330,$AD$44,$AD$45)*IF(K2330,$AD$49,$AD$50)*IF(L2330,$AD$54,$AD$55)*IF(M2330,$AD$59,$AD$60)</f>
        <v>7.41793245174597e-6</v>
      </c>
      <c r="O2330">
        <f t="array" ref="O2330">$AD$2*_xlfn.IFS(B2330="data_scientist",$AF$7,TRUE,1)*_xlfn.IFS(B2330="data_analyst",$AF$8,TRUE,1)*_xlfn.IFS(B2330="data_engineer",$AF$9,TRUE,1)*IF(D2330,$AF$13,$AF$14)*IF(E2330,$AF$19,$AF$20)*IF(F2330,$AF$24,$AF$25)*IF(G2330,$AF$29,$AF$30)*IF(H2330,$AF$34,$AF$35)*IF(I2330,$AF$39,$AF$40)*IF(J2330,$AF$44,$AF$45)*IF(K2330,$AF$49,$AF$50)*IF(L2330,$AF$54,$AF$55)*IF(M2330,$AF$59,$AF$60)</f>
        <v>0.003105295685674</v>
      </c>
      <c r="P2330">
        <f t="array" ref="P2330">$AE$2*_xlfn.IFS(B2330="data_scientist",$AH$7,TRUE,1)*_xlfn.IFS(B2330="data_analyst",$AH$8,TRUE,1)*_xlfn.IFS(B2330="data_engineer",$AH$9,TRUE,1)*IF(D2330,$AH$13,$AH$14)*IF(E2330,$AH$19,$AH$20)*IF(F2330,$AH$24,$AH$25)*IF(G2330,$AH$29,$AH$30)*IF(H2330,$AH$34,$AH$35)*IF(I2330,$AH$39,$AH$40)*IF(J2330,$AH$44,$AH$45)*IF(K2330,$AH$49,$AH$50)*IF(L2330,$AH$54,$AH$55)*IF(M2330,$AH$59,$AH$60)</f>
        <v>0.00013473891829059</v>
      </c>
      <c r="Q2330">
        <f t="shared" si="360"/>
        <v>0.003105295685674</v>
      </c>
      <c r="R2330">
        <f t="shared" si="361"/>
        <v>0</v>
      </c>
      <c r="S2330">
        <f t="shared" si="362"/>
        <v>0</v>
      </c>
      <c r="T2330">
        <f t="shared" si="363"/>
        <v>0</v>
      </c>
      <c r="U2330">
        <f t="shared" si="364"/>
        <v>0</v>
      </c>
      <c r="V2330">
        <f t="shared" si="365"/>
        <v>1</v>
      </c>
      <c r="W2330">
        <f t="shared" si="366"/>
        <v>0</v>
      </c>
      <c r="X2330">
        <f t="shared" si="367"/>
        <v>0</v>
      </c>
      <c r="Y2330">
        <f t="shared" si="368"/>
        <v>0</v>
      </c>
      <c r="Z2330">
        <f t="shared" si="369"/>
        <v>0</v>
      </c>
    </row>
    <row r="2331" spans="1:26">
      <c r="A2331">
        <v>1</v>
      </c>
      <c r="B2331" t="s">
        <v>29</v>
      </c>
      <c r="C2331" t="s">
        <v>61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1</v>
      </c>
      <c r="N2331">
        <f t="array" ref="N2331">$AC$2*_xlfn.IFS(B2331="data_scientist",$AD$7,TRUE,1)*_xlfn.IFS(B2331="data_analyst",$AD$8,TRUE,1)*_xlfn.IFS(B2331="data_engineer",$AD$9,TRUE,1)*IF(D2331,$AD$13,$AD$14)*IF(E2331,$AD$19,$AD$20)*IF(F2331,$AD$24,$AD$25)*IF(G2331,$AD$29,$AD$30)*IF(H2331,$AD$34,$AD$35)*IF(I2331,$AD$39,$AD$40)*IF(J2331,$AD$44,$AD$45)*IF(K2331,$AD$49,$AD$50)*IF(L2331,$AD$54,$AD$55)*IF(M2331,$AD$59,$AD$60)</f>
        <v>0.00386754108553451</v>
      </c>
      <c r="O2331">
        <f t="array" ref="O2331">$AD$2*_xlfn.IFS(B2331="data_scientist",$AF$7,TRUE,1)*_xlfn.IFS(B2331="data_analyst",$AF$8,TRUE,1)*_xlfn.IFS(B2331="data_engineer",$AF$9,TRUE,1)*IF(D2331,$AF$13,$AF$14)*IF(E2331,$AF$19,$AF$20)*IF(F2331,$AF$24,$AF$25)*IF(G2331,$AF$29,$AF$30)*IF(H2331,$AF$34,$AF$35)*IF(I2331,$AF$39,$AF$40)*IF(J2331,$AF$44,$AF$45)*IF(K2331,$AF$49,$AF$50)*IF(L2331,$AF$54,$AF$55)*IF(M2331,$AF$59,$AF$60)</f>
        <v>0.00165449893128245</v>
      </c>
      <c r="P2331">
        <f t="array" ref="P2331">$AE$2*_xlfn.IFS(B2331="data_scientist",$AH$7,TRUE,1)*_xlfn.IFS(B2331="data_analyst",$AH$8,TRUE,1)*_xlfn.IFS(B2331="data_engineer",$AH$9,TRUE,1)*IF(D2331,$AH$13,$AH$14)*IF(E2331,$AH$19,$AH$20)*IF(F2331,$AH$24,$AH$25)*IF(G2331,$AH$29,$AH$30)*IF(H2331,$AH$34,$AH$35)*IF(I2331,$AH$39,$AH$40)*IF(J2331,$AH$44,$AH$45)*IF(K2331,$AH$49,$AH$50)*IF(L2331,$AH$54,$AH$55)*IF(M2331,$AH$59,$AH$60)</f>
        <v>0.000690274258098174</v>
      </c>
      <c r="Q2331">
        <f t="shared" si="360"/>
        <v>0.00386754108553451</v>
      </c>
      <c r="R2331">
        <f t="shared" si="361"/>
        <v>0</v>
      </c>
      <c r="S2331">
        <f t="shared" si="362"/>
        <v>0</v>
      </c>
      <c r="T2331">
        <f t="shared" si="363"/>
        <v>0</v>
      </c>
      <c r="U2331">
        <f t="shared" si="364"/>
        <v>1</v>
      </c>
      <c r="V2331">
        <f t="shared" si="365"/>
        <v>0</v>
      </c>
      <c r="W2331">
        <f t="shared" si="366"/>
        <v>0</v>
      </c>
      <c r="X2331">
        <f t="shared" si="367"/>
        <v>0</v>
      </c>
      <c r="Y2331">
        <f t="shared" si="368"/>
        <v>0</v>
      </c>
      <c r="Z2331">
        <f t="shared" si="369"/>
        <v>0</v>
      </c>
    </row>
    <row r="2332" spans="1:26">
      <c r="A2332">
        <v>1</v>
      </c>
      <c r="B2332" t="s">
        <v>29</v>
      </c>
      <c r="C2332" t="s">
        <v>61</v>
      </c>
      <c r="D2332">
        <v>1</v>
      </c>
      <c r="E2332">
        <v>0</v>
      </c>
      <c r="F2332">
        <v>1</v>
      </c>
      <c r="G2332">
        <v>1</v>
      </c>
      <c r="H2332">
        <v>1</v>
      </c>
      <c r="I2332">
        <v>0</v>
      </c>
      <c r="J2332">
        <v>0</v>
      </c>
      <c r="K2332">
        <v>1</v>
      </c>
      <c r="L2332">
        <v>0</v>
      </c>
      <c r="M2332">
        <v>1</v>
      </c>
      <c r="N2332">
        <f t="array" ref="N2332">$AC$2*_xlfn.IFS(B2332="data_scientist",$AD$7,TRUE,1)*_xlfn.IFS(B2332="data_analyst",$AD$8,TRUE,1)*_xlfn.IFS(B2332="data_engineer",$AD$9,TRUE,1)*IF(D2332,$AD$13,$AD$14)*IF(E2332,$AD$19,$AD$20)*IF(F2332,$AD$24,$AD$25)*IF(G2332,$AD$29,$AD$30)*IF(H2332,$AD$34,$AD$35)*IF(I2332,$AD$39,$AD$40)*IF(J2332,$AD$44,$AD$45)*IF(K2332,$AD$49,$AD$50)*IF(L2332,$AD$54,$AD$55)*IF(M2332,$AD$59,$AD$60)</f>
        <v>3.80254868215434e-7</v>
      </c>
      <c r="O2332">
        <f t="array" ref="O2332">$AD$2*_xlfn.IFS(B2332="data_scientist",$AF$7,TRUE,1)*_xlfn.IFS(B2332="data_analyst",$AF$8,TRUE,1)*_xlfn.IFS(B2332="data_engineer",$AF$9,TRUE,1)*IF(D2332,$AF$13,$AF$14)*IF(E2332,$AF$19,$AF$20)*IF(F2332,$AF$24,$AF$25)*IF(G2332,$AF$29,$AF$30)*IF(H2332,$AF$34,$AF$35)*IF(I2332,$AF$39,$AF$40)*IF(J2332,$AF$44,$AF$45)*IF(K2332,$AF$49,$AF$50)*IF(L2332,$AF$54,$AF$55)*IF(M2332,$AF$59,$AF$60)</f>
        <v>0.00193251858514149</v>
      </c>
      <c r="P2332">
        <f t="array" ref="P2332">$AE$2*_xlfn.IFS(B2332="data_scientist",$AH$7,TRUE,1)*_xlfn.IFS(B2332="data_analyst",$AH$8,TRUE,1)*_xlfn.IFS(B2332="data_engineer",$AH$9,TRUE,1)*IF(D2332,$AH$13,$AH$14)*IF(E2332,$AH$19,$AH$20)*IF(F2332,$AH$24,$AH$25)*IF(G2332,$AH$29,$AH$30)*IF(H2332,$AH$34,$AH$35)*IF(I2332,$AH$39,$AH$40)*IF(J2332,$AH$44,$AH$45)*IF(K2332,$AH$49,$AH$50)*IF(L2332,$AH$54,$AH$55)*IF(M2332,$AH$59,$AH$60)</f>
        <v>6.24053937345893e-5</v>
      </c>
      <c r="Q2332">
        <f t="shared" si="360"/>
        <v>0.00193251858514149</v>
      </c>
      <c r="R2332">
        <f t="shared" si="361"/>
        <v>0</v>
      </c>
      <c r="S2332">
        <f t="shared" si="362"/>
        <v>0</v>
      </c>
      <c r="T2332">
        <f t="shared" si="363"/>
        <v>0</v>
      </c>
      <c r="U2332">
        <f t="shared" si="364"/>
        <v>0</v>
      </c>
      <c r="V2332">
        <f t="shared" si="365"/>
        <v>1</v>
      </c>
      <c r="W2332">
        <f t="shared" si="366"/>
        <v>0</v>
      </c>
      <c r="X2332">
        <f t="shared" si="367"/>
        <v>0</v>
      </c>
      <c r="Y2332">
        <f t="shared" si="368"/>
        <v>0</v>
      </c>
      <c r="Z2332">
        <f t="shared" si="369"/>
        <v>0</v>
      </c>
    </row>
    <row r="2333" spans="1:26">
      <c r="A2333">
        <v>1</v>
      </c>
      <c r="B2333" t="s">
        <v>29</v>
      </c>
      <c r="C2333" t="s">
        <v>61</v>
      </c>
      <c r="D2333">
        <v>1</v>
      </c>
      <c r="E2333">
        <v>1</v>
      </c>
      <c r="F2333">
        <v>0</v>
      </c>
      <c r="G2333">
        <v>1</v>
      </c>
      <c r="H2333">
        <v>1</v>
      </c>
      <c r="I2333">
        <v>0</v>
      </c>
      <c r="J2333">
        <v>0</v>
      </c>
      <c r="K2333">
        <v>1</v>
      </c>
      <c r="L2333">
        <v>0</v>
      </c>
      <c r="M2333">
        <v>1</v>
      </c>
      <c r="N2333">
        <f t="array" ref="N2333">$AC$2*_xlfn.IFS(B2333="data_scientist",$AD$7,TRUE,1)*_xlfn.IFS(B2333="data_analyst",$AD$8,TRUE,1)*_xlfn.IFS(B2333="data_engineer",$AD$9,TRUE,1)*IF(D2333,$AD$13,$AD$14)*IF(E2333,$AD$19,$AD$20)*IF(F2333,$AD$24,$AD$25)*IF(G2333,$AD$29,$AD$30)*IF(H2333,$AD$34,$AD$35)*IF(I2333,$AD$39,$AD$40)*IF(J2333,$AD$44,$AD$45)*IF(K2333,$AD$49,$AD$50)*IF(L2333,$AD$54,$AD$55)*IF(M2333,$AD$59,$AD$60)</f>
        <v>2.7230597487173e-6</v>
      </c>
      <c r="O2333">
        <f t="array" ref="O2333">$AD$2*_xlfn.IFS(B2333="data_scientist",$AF$7,TRUE,1)*_xlfn.IFS(B2333="data_analyst",$AF$8,TRUE,1)*_xlfn.IFS(B2333="data_engineer",$AF$9,TRUE,1)*IF(D2333,$AF$13,$AF$14)*IF(E2333,$AF$19,$AF$20)*IF(F2333,$AF$24,$AF$25)*IF(G2333,$AF$29,$AF$30)*IF(H2333,$AF$34,$AF$35)*IF(I2333,$AF$39,$AF$40)*IF(J2333,$AF$44,$AF$45)*IF(K2333,$AF$49,$AF$50)*IF(L2333,$AF$54,$AF$55)*IF(M2333,$AF$59,$AF$60)</f>
        <v>0.001970617753597</v>
      </c>
      <c r="P2333">
        <f t="array" ref="P2333">$AE$2*_xlfn.IFS(B2333="data_scientist",$AH$7,TRUE,1)*_xlfn.IFS(B2333="data_analyst",$AH$8,TRUE,1)*_xlfn.IFS(B2333="data_engineer",$AH$9,TRUE,1)*IF(D2333,$AH$13,$AH$14)*IF(E2333,$AH$19,$AH$20)*IF(F2333,$AH$24,$AH$25)*IF(G2333,$AH$29,$AH$30)*IF(H2333,$AH$34,$AH$35)*IF(I2333,$AH$39,$AH$40)*IF(J2333,$AH$44,$AH$45)*IF(K2333,$AH$49,$AH$50)*IF(L2333,$AH$54,$AH$55)*IF(M2333,$AH$59,$AH$60)</f>
        <v>9.68832089818942e-5</v>
      </c>
      <c r="Q2333">
        <f t="shared" si="360"/>
        <v>0.001970617753597</v>
      </c>
      <c r="R2333">
        <f t="shared" si="361"/>
        <v>0</v>
      </c>
      <c r="S2333">
        <f t="shared" si="362"/>
        <v>0</v>
      </c>
      <c r="T2333">
        <f t="shared" si="363"/>
        <v>0</v>
      </c>
      <c r="U2333">
        <f t="shared" si="364"/>
        <v>0</v>
      </c>
      <c r="V2333">
        <f t="shared" si="365"/>
        <v>1</v>
      </c>
      <c r="W2333">
        <f t="shared" si="366"/>
        <v>0</v>
      </c>
      <c r="X2333">
        <f t="shared" si="367"/>
        <v>0</v>
      </c>
      <c r="Y2333">
        <f t="shared" si="368"/>
        <v>0</v>
      </c>
      <c r="Z2333">
        <f t="shared" si="369"/>
        <v>0</v>
      </c>
    </row>
    <row r="2334" spans="1:26">
      <c r="A2334">
        <v>1</v>
      </c>
      <c r="B2334" t="s">
        <v>29</v>
      </c>
      <c r="C2334" t="s">
        <v>61</v>
      </c>
      <c r="D2334">
        <v>0</v>
      </c>
      <c r="E2334">
        <v>0</v>
      </c>
      <c r="F2334">
        <v>1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1</v>
      </c>
      <c r="N2334">
        <f t="array" ref="N2334">$AC$2*_xlfn.IFS(B2334="data_scientist",$AD$7,TRUE,1)*_xlfn.IFS(B2334="data_analyst",$AD$8,TRUE,1)*_xlfn.IFS(B2334="data_engineer",$AD$9,TRUE,1)*IF(D2334,$AD$13,$AD$14)*IF(E2334,$AD$19,$AD$20)*IF(F2334,$AD$24,$AD$25)*IF(G2334,$AD$29,$AD$30)*IF(H2334,$AD$34,$AD$35)*IF(I2334,$AD$39,$AD$40)*IF(J2334,$AD$44,$AD$45)*IF(K2334,$AD$49,$AD$50)*IF(L2334,$AD$54,$AD$55)*IF(M2334,$AD$59,$AD$60)</f>
        <v>0.000703666674082314</v>
      </c>
      <c r="O2334">
        <f t="array" ref="O2334">$AD$2*_xlfn.IFS(B2334="data_scientist",$AF$7,TRUE,1)*_xlfn.IFS(B2334="data_analyst",$AF$8,TRUE,1)*_xlfn.IFS(B2334="data_engineer",$AF$9,TRUE,1)*IF(D2334,$AF$13,$AF$14)*IF(E2334,$AF$19,$AF$20)*IF(F2334,$AF$24,$AF$25)*IF(G2334,$AF$29,$AF$30)*IF(H2334,$AF$34,$AF$35)*IF(I2334,$AF$39,$AF$40)*IF(J2334,$AF$44,$AF$45)*IF(K2334,$AF$49,$AF$50)*IF(L2334,$AF$54,$AF$55)*IF(M2334,$AF$59,$AF$60)</f>
        <v>0.00188211332027134</v>
      </c>
      <c r="P2334">
        <f t="array" ref="P2334">$AE$2*_xlfn.IFS(B2334="data_scientist",$AH$7,TRUE,1)*_xlfn.IFS(B2334="data_analyst",$AH$8,TRUE,1)*_xlfn.IFS(B2334="data_engineer",$AH$9,TRUE,1)*IF(D2334,$AH$13,$AH$14)*IF(E2334,$AH$19,$AH$20)*IF(F2334,$AH$24,$AH$25)*IF(G2334,$AH$29,$AH$30)*IF(H2334,$AH$34,$AH$35)*IF(I2334,$AH$39,$AH$40)*IF(J2334,$AH$44,$AH$45)*IF(K2334,$AH$49,$AH$50)*IF(L2334,$AH$54,$AH$55)*IF(M2334,$AH$59,$AH$60)</f>
        <v>0.000471573503057169</v>
      </c>
      <c r="Q2334">
        <f t="shared" si="360"/>
        <v>0.00188211332027134</v>
      </c>
      <c r="R2334">
        <f t="shared" si="361"/>
        <v>0</v>
      </c>
      <c r="S2334">
        <f t="shared" si="362"/>
        <v>0</v>
      </c>
      <c r="T2334">
        <f t="shared" si="363"/>
        <v>0</v>
      </c>
      <c r="U2334">
        <f t="shared" si="364"/>
        <v>0</v>
      </c>
      <c r="V2334">
        <f t="shared" si="365"/>
        <v>1</v>
      </c>
      <c r="W2334">
        <f t="shared" si="366"/>
        <v>0</v>
      </c>
      <c r="X2334">
        <f t="shared" si="367"/>
        <v>0</v>
      </c>
      <c r="Y2334">
        <f t="shared" si="368"/>
        <v>0</v>
      </c>
      <c r="Z2334">
        <f t="shared" si="369"/>
        <v>0</v>
      </c>
    </row>
    <row r="2335" spans="1:26">
      <c r="A2335">
        <v>1</v>
      </c>
      <c r="B2335" t="s">
        <v>29</v>
      </c>
      <c r="C2335" t="s">
        <v>61</v>
      </c>
      <c r="D2335">
        <v>1</v>
      </c>
      <c r="E2335">
        <v>0</v>
      </c>
      <c r="F2335">
        <v>1</v>
      </c>
      <c r="G2335">
        <v>1</v>
      </c>
      <c r="H2335">
        <v>1</v>
      </c>
      <c r="I2335">
        <v>0</v>
      </c>
      <c r="J2335">
        <v>0</v>
      </c>
      <c r="K2335">
        <v>1</v>
      </c>
      <c r="L2335">
        <v>0</v>
      </c>
      <c r="M2335">
        <v>1</v>
      </c>
      <c r="N2335">
        <f t="array" ref="N2335">$AC$2*_xlfn.IFS(B2335="data_scientist",$AD$7,TRUE,1)*_xlfn.IFS(B2335="data_analyst",$AD$8,TRUE,1)*_xlfn.IFS(B2335="data_engineer",$AD$9,TRUE,1)*IF(D2335,$AD$13,$AD$14)*IF(E2335,$AD$19,$AD$20)*IF(F2335,$AD$24,$AD$25)*IF(G2335,$AD$29,$AD$30)*IF(H2335,$AD$34,$AD$35)*IF(I2335,$AD$39,$AD$40)*IF(J2335,$AD$44,$AD$45)*IF(K2335,$AD$49,$AD$50)*IF(L2335,$AD$54,$AD$55)*IF(M2335,$AD$59,$AD$60)</f>
        <v>3.80254868215434e-7</v>
      </c>
      <c r="O2335">
        <f t="array" ref="O2335">$AD$2*_xlfn.IFS(B2335="data_scientist",$AF$7,TRUE,1)*_xlfn.IFS(B2335="data_analyst",$AF$8,TRUE,1)*_xlfn.IFS(B2335="data_engineer",$AF$9,TRUE,1)*IF(D2335,$AF$13,$AF$14)*IF(E2335,$AF$19,$AF$20)*IF(F2335,$AF$24,$AF$25)*IF(G2335,$AF$29,$AF$30)*IF(H2335,$AF$34,$AF$35)*IF(I2335,$AF$39,$AF$40)*IF(J2335,$AF$44,$AF$45)*IF(K2335,$AF$49,$AF$50)*IF(L2335,$AF$54,$AF$55)*IF(M2335,$AF$59,$AF$60)</f>
        <v>0.00193251858514149</v>
      </c>
      <c r="P2335">
        <f t="array" ref="P2335">$AE$2*_xlfn.IFS(B2335="data_scientist",$AH$7,TRUE,1)*_xlfn.IFS(B2335="data_analyst",$AH$8,TRUE,1)*_xlfn.IFS(B2335="data_engineer",$AH$9,TRUE,1)*IF(D2335,$AH$13,$AH$14)*IF(E2335,$AH$19,$AH$20)*IF(F2335,$AH$24,$AH$25)*IF(G2335,$AH$29,$AH$30)*IF(H2335,$AH$34,$AH$35)*IF(I2335,$AH$39,$AH$40)*IF(J2335,$AH$44,$AH$45)*IF(K2335,$AH$49,$AH$50)*IF(L2335,$AH$54,$AH$55)*IF(M2335,$AH$59,$AH$60)</f>
        <v>6.24053937345893e-5</v>
      </c>
      <c r="Q2335">
        <f t="shared" si="360"/>
        <v>0.00193251858514149</v>
      </c>
      <c r="R2335">
        <f t="shared" si="361"/>
        <v>0</v>
      </c>
      <c r="S2335">
        <f t="shared" si="362"/>
        <v>0</v>
      </c>
      <c r="T2335">
        <f t="shared" si="363"/>
        <v>0</v>
      </c>
      <c r="U2335">
        <f t="shared" si="364"/>
        <v>0</v>
      </c>
      <c r="V2335">
        <f t="shared" si="365"/>
        <v>1</v>
      </c>
      <c r="W2335">
        <f t="shared" si="366"/>
        <v>0</v>
      </c>
      <c r="X2335">
        <f t="shared" si="367"/>
        <v>0</v>
      </c>
      <c r="Y2335">
        <f t="shared" si="368"/>
        <v>0</v>
      </c>
      <c r="Z2335">
        <f t="shared" si="369"/>
        <v>0</v>
      </c>
    </row>
    <row r="2336" spans="1:26">
      <c r="A2336">
        <v>1</v>
      </c>
      <c r="B2336" t="s">
        <v>29</v>
      </c>
      <c r="C2336" t="s">
        <v>61</v>
      </c>
      <c r="D2336">
        <v>1</v>
      </c>
      <c r="E2336">
        <v>0</v>
      </c>
      <c r="F2336">
        <v>1</v>
      </c>
      <c r="G2336">
        <v>1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1</v>
      </c>
      <c r="N2336">
        <f t="array" ref="N2336">$AC$2*_xlfn.IFS(B2336="data_scientist",$AD$7,TRUE,1)*_xlfn.IFS(B2336="data_analyst",$AD$8,TRUE,1)*_xlfn.IFS(B2336="data_engineer",$AD$9,TRUE,1)*IF(D2336,$AD$13,$AD$14)*IF(E2336,$AD$19,$AD$20)*IF(F2336,$AD$24,$AD$25)*IF(G2336,$AD$29,$AD$30)*IF(H2336,$AD$34,$AD$35)*IF(I2336,$AD$39,$AD$40)*IF(J2336,$AD$44,$AD$45)*IF(K2336,$AD$49,$AD$50)*IF(L2336,$AD$54,$AD$55)*IF(M2336,$AD$59,$AD$60)</f>
        <v>0.00011820833079412</v>
      </c>
      <c r="O2336">
        <f t="array" ref="O2336">$AD$2*_xlfn.IFS(B2336="data_scientist",$AF$7,TRUE,1)*_xlfn.IFS(B2336="data_analyst",$AF$8,TRUE,1)*_xlfn.IFS(B2336="data_engineer",$AF$9,TRUE,1)*IF(D2336,$AF$13,$AF$14)*IF(E2336,$AF$19,$AF$20)*IF(F2336,$AF$24,$AF$25)*IF(G2336,$AF$29,$AF$30)*IF(H2336,$AF$34,$AF$35)*IF(I2336,$AF$39,$AF$40)*IF(J2336,$AF$44,$AF$45)*IF(K2336,$AF$49,$AF$50)*IF(L2336,$AF$54,$AF$55)*IF(M2336,$AF$59,$AF$60)</f>
        <v>0.00429374740781828</v>
      </c>
      <c r="P2336">
        <f t="array" ref="P2336">$AE$2*_xlfn.IFS(B2336="data_scientist",$AH$7,TRUE,1)*_xlfn.IFS(B2336="data_analyst",$AH$8,TRUE,1)*_xlfn.IFS(B2336="data_engineer",$AH$9,TRUE,1)*IF(D2336,$AH$13,$AH$14)*IF(E2336,$AH$19,$AH$20)*IF(F2336,$AH$24,$AH$25)*IF(G2336,$AH$29,$AH$30)*IF(H2336,$AH$34,$AH$35)*IF(I2336,$AH$39,$AH$40)*IF(J2336,$AH$44,$AH$45)*IF(K2336,$AH$49,$AH$50)*IF(L2336,$AH$54,$AH$55)*IF(M2336,$AH$59,$AH$60)</f>
        <v>0.000337406120733211</v>
      </c>
      <c r="Q2336">
        <f t="shared" si="360"/>
        <v>0.00429374740781828</v>
      </c>
      <c r="R2336">
        <f t="shared" si="361"/>
        <v>0</v>
      </c>
      <c r="S2336">
        <f t="shared" si="362"/>
        <v>0</v>
      </c>
      <c r="T2336">
        <f t="shared" si="363"/>
        <v>0</v>
      </c>
      <c r="U2336">
        <f t="shared" si="364"/>
        <v>0</v>
      </c>
      <c r="V2336">
        <f t="shared" si="365"/>
        <v>1</v>
      </c>
      <c r="W2336">
        <f t="shared" si="366"/>
        <v>0</v>
      </c>
      <c r="X2336">
        <f t="shared" si="367"/>
        <v>0</v>
      </c>
      <c r="Y2336">
        <f t="shared" si="368"/>
        <v>0</v>
      </c>
      <c r="Z2336">
        <f t="shared" si="369"/>
        <v>0</v>
      </c>
    </row>
    <row r="2337" spans="1:26">
      <c r="A2337">
        <v>1</v>
      </c>
      <c r="B2337" t="s">
        <v>29</v>
      </c>
      <c r="C2337" t="s">
        <v>61</v>
      </c>
      <c r="D2337">
        <v>0</v>
      </c>
      <c r="E2337">
        <v>0</v>
      </c>
      <c r="F2337">
        <v>1</v>
      </c>
      <c r="G2337">
        <v>1</v>
      </c>
      <c r="H2337">
        <v>1</v>
      </c>
      <c r="I2337">
        <v>0</v>
      </c>
      <c r="J2337">
        <v>1</v>
      </c>
      <c r="K2337">
        <v>0</v>
      </c>
      <c r="L2337">
        <v>1</v>
      </c>
      <c r="M2337">
        <v>1</v>
      </c>
      <c r="N2337">
        <f t="array" ref="N2337">$AC$2*_xlfn.IFS(B2337="data_scientist",$AD$7,TRUE,1)*_xlfn.IFS(B2337="data_analyst",$AD$8,TRUE,1)*_xlfn.IFS(B2337="data_engineer",$AD$9,TRUE,1)*IF(D2337,$AD$13,$AD$14)*IF(E2337,$AD$19,$AD$20)*IF(F2337,$AD$24,$AD$25)*IF(G2337,$AD$29,$AD$30)*IF(H2337,$AD$34,$AD$35)*IF(I2337,$AD$39,$AD$40)*IF(J2337,$AD$44,$AD$45)*IF(K2337,$AD$49,$AD$50)*IF(L2337,$AD$54,$AD$55)*IF(M2337,$AD$59,$AD$60)</f>
        <v>2.81435805121567e-7</v>
      </c>
      <c r="O2337">
        <f t="array" ref="O2337">$AD$2*_xlfn.IFS(B2337="data_scientist",$AF$7,TRUE,1)*_xlfn.IFS(B2337="data_analyst",$AF$8,TRUE,1)*_xlfn.IFS(B2337="data_engineer",$AF$9,TRUE,1)*IF(D2337,$AF$13,$AF$14)*IF(E2337,$AF$19,$AF$20)*IF(F2337,$AF$24,$AF$25)*IF(G2337,$AF$29,$AF$30)*IF(H2337,$AF$34,$AF$35)*IF(I2337,$AF$39,$AF$40)*IF(J2337,$AF$44,$AF$45)*IF(K2337,$AF$49,$AF$50)*IF(L2337,$AF$54,$AF$55)*IF(M2337,$AF$59,$AF$60)</f>
        <v>0.000133154413468275</v>
      </c>
      <c r="P2337">
        <f t="array" ref="P2337">$AE$2*_xlfn.IFS(B2337="data_scientist",$AH$7,TRUE,1)*_xlfn.IFS(B2337="data_analyst",$AH$8,TRUE,1)*_xlfn.IFS(B2337="data_engineer",$AH$9,TRUE,1)*IF(D2337,$AH$13,$AH$14)*IF(E2337,$AH$19,$AH$20)*IF(F2337,$AH$24,$AH$25)*IF(G2337,$AH$29,$AH$30)*IF(H2337,$AH$34,$AH$35)*IF(I2337,$AH$39,$AH$40)*IF(J2337,$AH$44,$AH$45)*IF(K2337,$AH$49,$AH$50)*IF(L2337,$AH$54,$AH$55)*IF(M2337,$AH$59,$AH$60)</f>
        <v>7.10060208075078e-6</v>
      </c>
      <c r="Q2337">
        <f t="shared" si="360"/>
        <v>0.000133154413468275</v>
      </c>
      <c r="R2337">
        <f t="shared" si="361"/>
        <v>0</v>
      </c>
      <c r="S2337">
        <f t="shared" si="362"/>
        <v>0</v>
      </c>
      <c r="T2337">
        <f t="shared" si="363"/>
        <v>0</v>
      </c>
      <c r="U2337">
        <f t="shared" si="364"/>
        <v>0</v>
      </c>
      <c r="V2337">
        <f t="shared" si="365"/>
        <v>1</v>
      </c>
      <c r="W2337">
        <f t="shared" si="366"/>
        <v>0</v>
      </c>
      <c r="X2337">
        <f t="shared" si="367"/>
        <v>0</v>
      </c>
      <c r="Y2337">
        <f t="shared" si="368"/>
        <v>0</v>
      </c>
      <c r="Z2337">
        <f t="shared" si="369"/>
        <v>0</v>
      </c>
    </row>
    <row r="2338" spans="1:26">
      <c r="A2338">
        <v>1</v>
      </c>
      <c r="B2338" t="s">
        <v>29</v>
      </c>
      <c r="C2338" t="s">
        <v>61</v>
      </c>
      <c r="D2338">
        <v>1</v>
      </c>
      <c r="E2338">
        <v>0</v>
      </c>
      <c r="F2338">
        <v>1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1</v>
      </c>
      <c r="N2338">
        <f t="array" ref="N2338">$AC$2*_xlfn.IFS(B2338="data_scientist",$AD$7,TRUE,1)*_xlfn.IFS(B2338="data_analyst",$AD$8,TRUE,1)*_xlfn.IFS(B2338="data_engineer",$AD$9,TRUE,1)*IF(D2338,$AD$13,$AD$14)*IF(E2338,$AD$19,$AD$20)*IF(F2338,$AD$24,$AD$25)*IF(G2338,$AD$29,$AD$30)*IF(H2338,$AD$34,$AD$35)*IF(I2338,$AD$39,$AD$40)*IF(J2338,$AD$44,$AD$45)*IF(K2338,$AD$49,$AD$50)*IF(L2338,$AD$54,$AD$55)*IF(M2338,$AD$59,$AD$60)</f>
        <v>0.000330159215856343</v>
      </c>
      <c r="O2338">
        <f t="array" ref="O2338">$AD$2*_xlfn.IFS(B2338="data_scientist",$AF$7,TRUE,1)*_xlfn.IFS(B2338="data_analyst",$AF$8,TRUE,1)*_xlfn.IFS(B2338="data_engineer",$AF$9,TRUE,1)*IF(D2338,$AF$13,$AF$14)*IF(E2338,$AF$19,$AF$20)*IF(F2338,$AF$24,$AF$25)*IF(G2338,$AF$29,$AF$30)*IF(H2338,$AF$34,$AF$35)*IF(I2338,$AF$39,$AF$40)*IF(J2338,$AF$44,$AF$45)*IF(K2338,$AF$49,$AF$50)*IF(L2338,$AF$54,$AF$55)*IF(M2338,$AF$59,$AF$60)</f>
        <v>0.00490833714738888</v>
      </c>
      <c r="P2338">
        <f t="array" ref="P2338">$AE$2*_xlfn.IFS(B2338="data_scientist",$AH$7,TRUE,1)*_xlfn.IFS(B2338="data_analyst",$AH$8,TRUE,1)*_xlfn.IFS(B2338="data_engineer",$AH$9,TRUE,1)*IF(D2338,$AH$13,$AH$14)*IF(E2338,$AH$19,$AH$20)*IF(F2338,$AH$24,$AH$25)*IF(G2338,$AH$29,$AH$30)*IF(H2338,$AH$34,$AH$35)*IF(I2338,$AH$39,$AH$40)*IF(J2338,$AH$44,$AH$45)*IF(K2338,$AH$49,$AH$50)*IF(L2338,$AH$54,$AH$55)*IF(M2338,$AH$59,$AH$60)</f>
        <v>0.000626611367075964</v>
      </c>
      <c r="Q2338">
        <f t="shared" si="360"/>
        <v>0.00490833714738888</v>
      </c>
      <c r="R2338">
        <f t="shared" si="361"/>
        <v>0</v>
      </c>
      <c r="S2338">
        <f t="shared" si="362"/>
        <v>0</v>
      </c>
      <c r="T2338">
        <f t="shared" si="363"/>
        <v>0</v>
      </c>
      <c r="U2338">
        <f t="shared" si="364"/>
        <v>0</v>
      </c>
      <c r="V2338">
        <f t="shared" si="365"/>
        <v>1</v>
      </c>
      <c r="W2338">
        <f t="shared" si="366"/>
        <v>0</v>
      </c>
      <c r="X2338">
        <f t="shared" si="367"/>
        <v>0</v>
      </c>
      <c r="Y2338">
        <f t="shared" si="368"/>
        <v>0</v>
      </c>
      <c r="Z2338">
        <f t="shared" si="369"/>
        <v>0</v>
      </c>
    </row>
    <row r="2339" spans="1:26">
      <c r="A2339">
        <v>1</v>
      </c>
      <c r="B2339" t="s">
        <v>29</v>
      </c>
      <c r="C2339" t="s">
        <v>61</v>
      </c>
      <c r="D2339">
        <v>1</v>
      </c>
      <c r="E2339">
        <v>1</v>
      </c>
      <c r="F2339">
        <v>0</v>
      </c>
      <c r="G2339">
        <v>1</v>
      </c>
      <c r="H2339">
        <v>0</v>
      </c>
      <c r="I2339">
        <v>0</v>
      </c>
      <c r="J2339">
        <v>0</v>
      </c>
      <c r="K2339">
        <v>0</v>
      </c>
      <c r="L2339">
        <v>1</v>
      </c>
      <c r="M2339">
        <v>1</v>
      </c>
      <c r="N2339">
        <f t="array" ref="N2339">$AC$2*_xlfn.IFS(B2339="data_scientist",$AD$7,TRUE,1)*_xlfn.IFS(B2339="data_analyst",$AD$8,TRUE,1)*_xlfn.IFS(B2339="data_engineer",$AD$9,TRUE,1)*IF(D2339,$AD$13,$AD$14)*IF(E2339,$AD$19,$AD$20)*IF(F2339,$AD$24,$AD$25)*IF(G2339,$AD$29,$AD$30)*IF(H2339,$AD$34,$AD$35)*IF(I2339,$AD$39,$AD$40)*IF(J2339,$AD$44,$AD$45)*IF(K2339,$AD$49,$AD$50)*IF(L2339,$AD$54,$AD$55)*IF(M2339,$AD$59,$AD$60)</f>
        <v>7.17289286457078e-5</v>
      </c>
      <c r="O2339">
        <f t="array" ref="O2339">$AD$2*_xlfn.IFS(B2339="data_scientist",$AF$7,TRUE,1)*_xlfn.IFS(B2339="data_analyst",$AF$8,TRUE,1)*_xlfn.IFS(B2339="data_engineer",$AF$9,TRUE,1)*IF(D2339,$AF$13,$AF$14)*IF(E2339,$AF$19,$AF$20)*IF(F2339,$AF$24,$AF$25)*IF(G2339,$AF$29,$AF$30)*IF(H2339,$AF$34,$AF$35)*IF(I2339,$AF$39,$AF$40)*IF(J2339,$AF$44,$AF$45)*IF(K2339,$AF$49,$AF$50)*IF(L2339,$AF$54,$AF$55)*IF(M2339,$AF$59,$AF$60)</f>
        <v>0.00244717825310717</v>
      </c>
      <c r="P2339">
        <f t="array" ref="P2339">$AE$2*_xlfn.IFS(B2339="data_scientist",$AH$7,TRUE,1)*_xlfn.IFS(B2339="data_analyst",$AH$8,TRUE,1)*_xlfn.IFS(B2339="data_engineer",$AH$9,TRUE,1)*IF(D2339,$AH$13,$AH$14)*IF(E2339,$AH$19,$AH$20)*IF(F2339,$AH$24,$AH$25)*IF(G2339,$AH$29,$AH$30)*IF(H2339,$AH$34,$AH$35)*IF(I2339,$AH$39,$AH$40)*IF(J2339,$AH$44,$AH$45)*IF(K2339,$AH$49,$AH$50)*IF(L2339,$AH$54,$AH$55)*IF(M2339,$AH$59,$AH$60)</f>
        <v>0.000165149173848552</v>
      </c>
      <c r="Q2339">
        <f t="shared" si="360"/>
        <v>0.00244717825310717</v>
      </c>
      <c r="R2339">
        <f t="shared" si="361"/>
        <v>0</v>
      </c>
      <c r="S2339">
        <f t="shared" si="362"/>
        <v>0</v>
      </c>
      <c r="T2339">
        <f t="shared" si="363"/>
        <v>0</v>
      </c>
      <c r="U2339">
        <f t="shared" si="364"/>
        <v>0</v>
      </c>
      <c r="V2339">
        <f t="shared" si="365"/>
        <v>1</v>
      </c>
      <c r="W2339">
        <f t="shared" si="366"/>
        <v>0</v>
      </c>
      <c r="X2339">
        <f t="shared" si="367"/>
        <v>0</v>
      </c>
      <c r="Y2339">
        <f t="shared" si="368"/>
        <v>0</v>
      </c>
      <c r="Z2339">
        <f t="shared" si="369"/>
        <v>0</v>
      </c>
    </row>
    <row r="2340" spans="1:26">
      <c r="A2340">
        <v>1</v>
      </c>
      <c r="B2340" t="s">
        <v>29</v>
      </c>
      <c r="C2340" t="s">
        <v>61</v>
      </c>
      <c r="D2340">
        <v>1</v>
      </c>
      <c r="E2340">
        <v>1</v>
      </c>
      <c r="F2340">
        <v>0</v>
      </c>
      <c r="G2340">
        <v>1</v>
      </c>
      <c r="H2340">
        <v>0</v>
      </c>
      <c r="I2340">
        <v>1</v>
      </c>
      <c r="J2340">
        <v>0</v>
      </c>
      <c r="K2340">
        <v>0</v>
      </c>
      <c r="L2340">
        <v>0</v>
      </c>
      <c r="M2340">
        <v>0</v>
      </c>
      <c r="N2340">
        <f t="array" ref="N2340">$AC$2*_xlfn.IFS(B2340="data_scientist",$AD$7,TRUE,1)*_xlfn.IFS(B2340="data_analyst",$AD$8,TRUE,1)*_xlfn.IFS(B2340="data_engineer",$AD$9,TRUE,1)*IF(D2340,$AD$13,$AD$14)*IF(E2340,$AD$19,$AD$20)*IF(F2340,$AD$24,$AD$25)*IF(G2340,$AD$29,$AD$30)*IF(H2340,$AD$34,$AD$35)*IF(I2340,$AD$39,$AD$40)*IF(J2340,$AD$44,$AD$45)*IF(K2340,$AD$49,$AD$50)*IF(L2340,$AD$54,$AD$55)*IF(M2340,$AD$59,$AD$60)</f>
        <v>5.80919650593685e-5</v>
      </c>
      <c r="O2340">
        <f t="array" ref="O2340">$AD$2*_xlfn.IFS(B2340="data_scientist",$AF$7,TRUE,1)*_xlfn.IFS(B2340="data_analyst",$AF$8,TRUE,1)*_xlfn.IFS(B2340="data_engineer",$AF$9,TRUE,1)*IF(D2340,$AF$13,$AF$14)*IF(E2340,$AF$19,$AF$20)*IF(F2340,$AF$24,$AF$25)*IF(G2340,$AF$29,$AF$30)*IF(H2340,$AF$34,$AF$35)*IF(I2340,$AF$39,$AF$40)*IF(J2340,$AF$44,$AF$45)*IF(K2340,$AF$49,$AF$50)*IF(L2340,$AF$54,$AF$55)*IF(M2340,$AF$59,$AF$60)</f>
        <v>6.19881267045201e-5</v>
      </c>
      <c r="P2340">
        <f t="array" ref="P2340">$AE$2*_xlfn.IFS(B2340="data_scientist",$AH$7,TRUE,1)*_xlfn.IFS(B2340="data_analyst",$AH$8,TRUE,1)*_xlfn.IFS(B2340="data_engineer",$AH$9,TRUE,1)*IF(D2340,$AH$13,$AH$14)*IF(E2340,$AH$19,$AH$20)*IF(F2340,$AH$24,$AH$25)*IF(G2340,$AH$29,$AH$30)*IF(H2340,$AH$34,$AH$35)*IF(I2340,$AH$39,$AH$40)*IF(J2340,$AH$44,$AH$45)*IF(K2340,$AH$49,$AH$50)*IF(L2340,$AH$54,$AH$55)*IF(M2340,$AH$59,$AH$60)</f>
        <v>2.27089570568991e-5</v>
      </c>
      <c r="Q2340">
        <f t="shared" si="360"/>
        <v>6.19881267045201e-5</v>
      </c>
      <c r="R2340">
        <f t="shared" si="361"/>
        <v>0</v>
      </c>
      <c r="S2340">
        <f t="shared" si="362"/>
        <v>0</v>
      </c>
      <c r="T2340">
        <f t="shared" si="363"/>
        <v>0</v>
      </c>
      <c r="U2340">
        <f t="shared" si="364"/>
        <v>0</v>
      </c>
      <c r="V2340">
        <f t="shared" si="365"/>
        <v>1</v>
      </c>
      <c r="W2340">
        <f t="shared" si="366"/>
        <v>0</v>
      </c>
      <c r="X2340">
        <f t="shared" si="367"/>
        <v>0</v>
      </c>
      <c r="Y2340">
        <f t="shared" si="368"/>
        <v>0</v>
      </c>
      <c r="Z2340">
        <f t="shared" si="369"/>
        <v>0</v>
      </c>
    </row>
    <row r="2341" spans="1:26">
      <c r="A2341">
        <v>1</v>
      </c>
      <c r="B2341" t="s">
        <v>29</v>
      </c>
      <c r="C2341" t="s">
        <v>61</v>
      </c>
      <c r="D2341">
        <v>0</v>
      </c>
      <c r="E2341">
        <v>0</v>
      </c>
      <c r="F2341">
        <v>1</v>
      </c>
      <c r="G2341">
        <v>1</v>
      </c>
      <c r="H2341">
        <v>1</v>
      </c>
      <c r="I2341">
        <v>0</v>
      </c>
      <c r="J2341">
        <v>1</v>
      </c>
      <c r="K2341">
        <v>0</v>
      </c>
      <c r="L2341">
        <v>1</v>
      </c>
      <c r="M2341">
        <v>1</v>
      </c>
      <c r="N2341">
        <f t="array" ref="N2341">$AC$2*_xlfn.IFS(B2341="data_scientist",$AD$7,TRUE,1)*_xlfn.IFS(B2341="data_analyst",$AD$8,TRUE,1)*_xlfn.IFS(B2341="data_engineer",$AD$9,TRUE,1)*IF(D2341,$AD$13,$AD$14)*IF(E2341,$AD$19,$AD$20)*IF(F2341,$AD$24,$AD$25)*IF(G2341,$AD$29,$AD$30)*IF(H2341,$AD$34,$AD$35)*IF(I2341,$AD$39,$AD$40)*IF(J2341,$AD$44,$AD$45)*IF(K2341,$AD$49,$AD$50)*IF(L2341,$AD$54,$AD$55)*IF(M2341,$AD$59,$AD$60)</f>
        <v>2.81435805121567e-7</v>
      </c>
      <c r="O2341">
        <f t="array" ref="O2341">$AD$2*_xlfn.IFS(B2341="data_scientist",$AF$7,TRUE,1)*_xlfn.IFS(B2341="data_analyst",$AF$8,TRUE,1)*_xlfn.IFS(B2341="data_engineer",$AF$9,TRUE,1)*IF(D2341,$AF$13,$AF$14)*IF(E2341,$AF$19,$AF$20)*IF(F2341,$AF$24,$AF$25)*IF(G2341,$AF$29,$AF$30)*IF(H2341,$AF$34,$AF$35)*IF(I2341,$AF$39,$AF$40)*IF(J2341,$AF$44,$AF$45)*IF(K2341,$AF$49,$AF$50)*IF(L2341,$AF$54,$AF$55)*IF(M2341,$AF$59,$AF$60)</f>
        <v>0.000133154413468275</v>
      </c>
      <c r="P2341">
        <f t="array" ref="P2341">$AE$2*_xlfn.IFS(B2341="data_scientist",$AH$7,TRUE,1)*_xlfn.IFS(B2341="data_analyst",$AH$8,TRUE,1)*_xlfn.IFS(B2341="data_engineer",$AH$9,TRUE,1)*IF(D2341,$AH$13,$AH$14)*IF(E2341,$AH$19,$AH$20)*IF(F2341,$AH$24,$AH$25)*IF(G2341,$AH$29,$AH$30)*IF(H2341,$AH$34,$AH$35)*IF(I2341,$AH$39,$AH$40)*IF(J2341,$AH$44,$AH$45)*IF(K2341,$AH$49,$AH$50)*IF(L2341,$AH$54,$AH$55)*IF(M2341,$AH$59,$AH$60)</f>
        <v>7.10060208075078e-6</v>
      </c>
      <c r="Q2341">
        <f t="shared" si="360"/>
        <v>0.000133154413468275</v>
      </c>
      <c r="R2341">
        <f t="shared" si="361"/>
        <v>0</v>
      </c>
      <c r="S2341">
        <f t="shared" si="362"/>
        <v>0</v>
      </c>
      <c r="T2341">
        <f t="shared" si="363"/>
        <v>0</v>
      </c>
      <c r="U2341">
        <f t="shared" si="364"/>
        <v>0</v>
      </c>
      <c r="V2341">
        <f t="shared" si="365"/>
        <v>1</v>
      </c>
      <c r="W2341">
        <f t="shared" si="366"/>
        <v>0</v>
      </c>
      <c r="X2341">
        <f t="shared" si="367"/>
        <v>0</v>
      </c>
      <c r="Y2341">
        <f t="shared" si="368"/>
        <v>0</v>
      </c>
      <c r="Z2341">
        <f t="shared" si="369"/>
        <v>0</v>
      </c>
    </row>
    <row r="2342" spans="1:26">
      <c r="A2342">
        <v>1</v>
      </c>
      <c r="B2342" t="s">
        <v>29</v>
      </c>
      <c r="C2342" t="s">
        <v>61</v>
      </c>
      <c r="D2342">
        <v>1</v>
      </c>
      <c r="E2342">
        <v>1</v>
      </c>
      <c r="F2342">
        <v>1</v>
      </c>
      <c r="G2342">
        <v>1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1</v>
      </c>
      <c r="N2342">
        <f t="array" ref="N2342">$AC$2*_xlfn.IFS(B2342="data_scientist",$AD$7,TRUE,1)*_xlfn.IFS(B2342="data_analyst",$AD$8,TRUE,1)*_xlfn.IFS(B2342="data_engineer",$AD$9,TRUE,1)*IF(D2342,$AD$13,$AD$14)*IF(E2342,$AD$19,$AD$20)*IF(F2342,$AD$24,$AD$25)*IF(G2342,$AD$29,$AD$30)*IF(H2342,$AD$34,$AD$35)*IF(I2342,$AD$39,$AD$40)*IF(J2342,$AD$44,$AD$45)*IF(K2342,$AD$49,$AD$50)*IF(L2342,$AD$54,$AD$55)*IF(M2342,$AD$59,$AD$60)</f>
        <v>0.000154014822529376</v>
      </c>
      <c r="O2342">
        <f t="array" ref="O2342">$AD$2*_xlfn.IFS(B2342="data_scientist",$AF$7,TRUE,1)*_xlfn.IFS(B2342="data_analyst",$AF$8,TRUE,1)*_xlfn.IFS(B2342="data_engineer",$AF$9,TRUE,1)*IF(D2342,$AF$13,$AF$14)*IF(E2342,$AF$19,$AF$20)*IF(F2342,$AF$24,$AF$25)*IF(G2342,$AF$29,$AF$30)*IF(H2342,$AF$34,$AF$35)*IF(I2342,$AF$39,$AF$40)*IF(J2342,$AF$44,$AF$45)*IF(K2342,$AF$49,$AF$50)*IF(L2342,$AF$54,$AF$55)*IF(M2342,$AF$59,$AF$60)</f>
        <v>0.0049807469930692</v>
      </c>
      <c r="P2342">
        <f t="array" ref="P2342">$AE$2*_xlfn.IFS(B2342="data_scientist",$AH$7,TRUE,1)*_xlfn.IFS(B2342="data_analyst",$AH$8,TRUE,1)*_xlfn.IFS(B2342="data_engineer",$AH$9,TRUE,1)*IF(D2342,$AH$13,$AH$14)*IF(E2342,$AH$19,$AH$20)*IF(F2342,$AH$24,$AH$25)*IF(G2342,$AH$29,$AH$30)*IF(H2342,$AH$34,$AH$35)*IF(I2342,$AH$39,$AH$40)*IF(J2342,$AH$44,$AH$45)*IF(K2342,$AH$49,$AH$50)*IF(L2342,$AH$54,$AH$55)*IF(M2342,$AH$59,$AH$60)</f>
        <v>0.000357854976535224</v>
      </c>
      <c r="Q2342">
        <f t="shared" si="360"/>
        <v>0.0049807469930692</v>
      </c>
      <c r="R2342">
        <f t="shared" si="361"/>
        <v>0</v>
      </c>
      <c r="S2342">
        <f t="shared" si="362"/>
        <v>0</v>
      </c>
      <c r="T2342">
        <f t="shared" si="363"/>
        <v>0</v>
      </c>
      <c r="U2342">
        <f t="shared" si="364"/>
        <v>0</v>
      </c>
      <c r="V2342">
        <f t="shared" si="365"/>
        <v>1</v>
      </c>
      <c r="W2342">
        <f t="shared" si="366"/>
        <v>0</v>
      </c>
      <c r="X2342">
        <f t="shared" si="367"/>
        <v>0</v>
      </c>
      <c r="Y2342">
        <f t="shared" si="368"/>
        <v>0</v>
      </c>
      <c r="Z2342">
        <f t="shared" si="369"/>
        <v>0</v>
      </c>
    </row>
    <row r="2343" spans="1:26">
      <c r="A2343">
        <v>1</v>
      </c>
      <c r="B2343" t="s">
        <v>29</v>
      </c>
      <c r="C2343" t="s">
        <v>61</v>
      </c>
      <c r="D2343">
        <v>1</v>
      </c>
      <c r="E2343">
        <v>0</v>
      </c>
      <c r="F2343">
        <v>1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1</v>
      </c>
      <c r="M2343">
        <v>1</v>
      </c>
      <c r="N2343">
        <f t="array" ref="N2343">$AC$2*_xlfn.IFS(B2343="data_scientist",$AD$7,TRUE,1)*_xlfn.IFS(B2343="data_analyst",$AD$8,TRUE,1)*_xlfn.IFS(B2343="data_engineer",$AD$9,TRUE,1)*IF(D2343,$AD$13,$AD$14)*IF(E2343,$AD$19,$AD$20)*IF(F2343,$AD$24,$AD$25)*IF(G2343,$AD$29,$AD$30)*IF(H2343,$AD$34,$AD$35)*IF(I2343,$AD$39,$AD$40)*IF(J2343,$AD$44,$AD$45)*IF(K2343,$AD$49,$AD$50)*IF(L2343,$AD$54,$AD$55)*IF(M2343,$AD$59,$AD$60)</f>
        <v>2.79761080102571e-5</v>
      </c>
      <c r="O2343">
        <f t="array" ref="O2343">$AD$2*_xlfn.IFS(B2343="data_scientist",$AF$7,TRUE,1)*_xlfn.IFS(B2343="data_analyst",$AF$8,TRUE,1)*_xlfn.IFS(B2343="data_engineer",$AF$9,TRUE,1)*IF(D2343,$AF$13,$AF$14)*IF(E2343,$AF$19,$AF$20)*IF(F2343,$AF$24,$AF$25)*IF(G2343,$AF$29,$AF$30)*IF(H2343,$AF$34,$AF$35)*IF(I2343,$AF$39,$AF$40)*IF(J2343,$AF$44,$AF$45)*IF(K2343,$AF$49,$AF$50)*IF(L2343,$AF$54,$AF$55)*IF(M2343,$AF$59,$AF$60)</f>
        <v>0.00274337253718233</v>
      </c>
      <c r="P2343">
        <f t="array" ref="P2343">$AE$2*_xlfn.IFS(B2343="data_scientist",$AH$7,TRUE,1)*_xlfn.IFS(B2343="data_analyst",$AH$8,TRUE,1)*_xlfn.IFS(B2343="data_engineer",$AH$9,TRUE,1)*IF(D2343,$AH$13,$AH$14)*IF(E2343,$AH$19,$AH$20)*IF(F2343,$AH$24,$AH$25)*IF(G2343,$AH$29,$AH$30)*IF(H2343,$AH$34,$AH$35)*IF(I2343,$AH$39,$AH$40)*IF(J2343,$AH$44,$AH$45)*IF(K2343,$AH$49,$AH$50)*IF(L2343,$AH$54,$AH$55)*IF(M2343,$AH$59,$AH$60)</f>
        <v>0.00019755832269513</v>
      </c>
      <c r="Q2343">
        <f t="shared" si="360"/>
        <v>0.00274337253718233</v>
      </c>
      <c r="R2343">
        <f t="shared" si="361"/>
        <v>0</v>
      </c>
      <c r="S2343">
        <f t="shared" si="362"/>
        <v>0</v>
      </c>
      <c r="T2343">
        <f t="shared" si="363"/>
        <v>0</v>
      </c>
      <c r="U2343">
        <f t="shared" si="364"/>
        <v>0</v>
      </c>
      <c r="V2343">
        <f t="shared" si="365"/>
        <v>1</v>
      </c>
      <c r="W2343">
        <f t="shared" si="366"/>
        <v>0</v>
      </c>
      <c r="X2343">
        <f t="shared" si="367"/>
        <v>0</v>
      </c>
      <c r="Y2343">
        <f t="shared" si="368"/>
        <v>0</v>
      </c>
      <c r="Z2343">
        <f t="shared" si="369"/>
        <v>0</v>
      </c>
    </row>
    <row r="2344" spans="1:26">
      <c r="A2344">
        <v>1</v>
      </c>
      <c r="B2344" t="s">
        <v>29</v>
      </c>
      <c r="C2344" t="s">
        <v>61</v>
      </c>
      <c r="D2344">
        <v>0</v>
      </c>
      <c r="E2344">
        <v>1</v>
      </c>
      <c r="F2344">
        <v>1</v>
      </c>
      <c r="G2344">
        <v>1</v>
      </c>
      <c r="H2344">
        <v>0</v>
      </c>
      <c r="I2344">
        <v>1</v>
      </c>
      <c r="J2344">
        <v>0</v>
      </c>
      <c r="K2344">
        <v>0</v>
      </c>
      <c r="L2344">
        <v>0</v>
      </c>
      <c r="M2344">
        <v>0</v>
      </c>
      <c r="N2344">
        <f t="array" ref="N2344">$AC$2*_xlfn.IFS(B2344="data_scientist",$AD$7,TRUE,1)*_xlfn.IFS(B2344="data_analyst",$AD$8,TRUE,1)*_xlfn.IFS(B2344="data_engineer",$AD$9,TRUE,1)*IF(D2344,$AD$13,$AD$14)*IF(E2344,$AD$19,$AD$20)*IF(F2344,$AD$24,$AD$25)*IF(G2344,$AD$29,$AD$30)*IF(H2344,$AD$34,$AD$35)*IF(I2344,$AD$39,$AD$40)*IF(J2344,$AD$44,$AD$45)*IF(K2344,$AD$49,$AD$50)*IF(L2344,$AD$54,$AD$55)*IF(M2344,$AD$59,$AD$60)</f>
        <v>2.25263938709166e-5</v>
      </c>
      <c r="O2344">
        <f t="array" ref="O2344">$AD$2*_xlfn.IFS(B2344="data_scientist",$AF$7,TRUE,1)*_xlfn.IFS(B2344="data_analyst",$AF$8,TRUE,1)*_xlfn.IFS(B2344="data_engineer",$AF$9,TRUE,1)*IF(D2344,$AF$13,$AF$14)*IF(E2344,$AF$19,$AF$20)*IF(F2344,$AF$24,$AF$25)*IF(G2344,$AF$29,$AF$30)*IF(H2344,$AF$34,$AF$35)*IF(I2344,$AF$39,$AF$40)*IF(J2344,$AF$44,$AF$45)*IF(K2344,$AF$49,$AF$50)*IF(L2344,$AF$54,$AF$55)*IF(M2344,$AF$59,$AF$60)</f>
        <v>2.70395320626359e-5</v>
      </c>
      <c r="P2344">
        <f t="array" ref="P2344">$AE$2*_xlfn.IFS(B2344="data_scientist",$AH$7,TRUE,1)*_xlfn.IFS(B2344="data_analyst",$AH$8,TRUE,1)*_xlfn.IFS(B2344="data_engineer",$AH$9,TRUE,1)*IF(D2344,$AH$13,$AH$14)*IF(E2344,$AH$19,$AH$20)*IF(F2344,$AH$24,$AH$25)*IF(G2344,$AH$29,$AH$30)*IF(H2344,$AH$34,$AH$35)*IF(I2344,$AH$39,$AH$40)*IF(J2344,$AH$44,$AH$45)*IF(K2344,$AH$49,$AH$50)*IF(L2344,$AH$54,$AH$55)*IF(M2344,$AH$59,$AH$60)</f>
        <v>1.16755146162704e-5</v>
      </c>
      <c r="Q2344">
        <f t="shared" si="360"/>
        <v>2.70395320626359e-5</v>
      </c>
      <c r="R2344">
        <f t="shared" si="361"/>
        <v>0</v>
      </c>
      <c r="S2344">
        <f t="shared" si="362"/>
        <v>0</v>
      </c>
      <c r="T2344">
        <f t="shared" si="363"/>
        <v>0</v>
      </c>
      <c r="U2344">
        <f t="shared" si="364"/>
        <v>0</v>
      </c>
      <c r="V2344">
        <f t="shared" si="365"/>
        <v>1</v>
      </c>
      <c r="W2344">
        <f t="shared" si="366"/>
        <v>0</v>
      </c>
      <c r="X2344">
        <f t="shared" si="367"/>
        <v>0</v>
      </c>
      <c r="Y2344">
        <f t="shared" si="368"/>
        <v>0</v>
      </c>
      <c r="Z2344">
        <f t="shared" si="369"/>
        <v>0</v>
      </c>
    </row>
    <row r="2345" spans="1:26">
      <c r="A2345">
        <v>1</v>
      </c>
      <c r="B2345" t="s">
        <v>29</v>
      </c>
      <c r="C2345" t="s">
        <v>61</v>
      </c>
      <c r="D2345">
        <v>1</v>
      </c>
      <c r="E2345">
        <v>1</v>
      </c>
      <c r="F2345">
        <v>1</v>
      </c>
      <c r="G2345">
        <v>1</v>
      </c>
      <c r="H2345">
        <v>0</v>
      </c>
      <c r="I2345">
        <v>0</v>
      </c>
      <c r="J2345">
        <v>1</v>
      </c>
      <c r="K2345">
        <v>0</v>
      </c>
      <c r="L2345">
        <v>0</v>
      </c>
      <c r="M2345">
        <v>1</v>
      </c>
      <c r="N2345">
        <f t="array" ref="N2345">$AC$2*_xlfn.IFS(B2345="data_scientist",$AD$7,TRUE,1)*_xlfn.IFS(B2345="data_analyst",$AD$8,TRUE,1)*_xlfn.IFS(B2345="data_engineer",$AD$9,TRUE,1)*IF(D2345,$AD$13,$AD$14)*IF(E2345,$AD$19,$AD$20)*IF(F2345,$AD$24,$AD$25)*IF(G2345,$AD$29,$AD$30)*IF(H2345,$AD$34,$AD$35)*IF(I2345,$AD$39,$AD$40)*IF(J2345,$AD$44,$AD$45)*IF(K2345,$AD$49,$AD$50)*IF(L2345,$AD$54,$AD$55)*IF(M2345,$AD$59,$AD$60)</f>
        <v>3.04004498390171e-5</v>
      </c>
      <c r="O2345">
        <f t="array" ref="O2345">$AD$2*_xlfn.IFS(B2345="data_scientist",$AF$7,TRUE,1)*_xlfn.IFS(B2345="data_analyst",$AF$8,TRUE,1)*_xlfn.IFS(B2345="data_engineer",$AF$9,TRUE,1)*IF(D2345,$AF$13,$AF$14)*IF(E2345,$AF$19,$AF$20)*IF(F2345,$AF$24,$AF$25)*IF(G2345,$AF$29,$AF$30)*IF(H2345,$AF$34,$AF$35)*IF(I2345,$AF$39,$AF$40)*IF(J2345,$AF$44,$AF$45)*IF(K2345,$AF$49,$AF$50)*IF(L2345,$AF$54,$AF$55)*IF(M2345,$AF$59,$AF$60)</f>
        <v>0.000998327567852792</v>
      </c>
      <c r="P2345">
        <f t="array" ref="P2345">$AE$2*_xlfn.IFS(B2345="data_scientist",$AH$7,TRUE,1)*_xlfn.IFS(B2345="data_analyst",$AH$8,TRUE,1)*_xlfn.IFS(B2345="data_engineer",$AH$9,TRUE,1)*IF(D2345,$AH$13,$AH$14)*IF(E2345,$AH$19,$AH$20)*IF(F2345,$AH$24,$AH$25)*IF(G2345,$AH$29,$AH$30)*IF(H2345,$AH$34,$AH$35)*IF(I2345,$AH$39,$AH$40)*IF(J2345,$AH$44,$AH$45)*IF(K2345,$AH$49,$AH$50)*IF(L2345,$AH$54,$AH$55)*IF(M2345,$AH$59,$AH$60)</f>
        <v>6.46127040966377e-5</v>
      </c>
      <c r="Q2345">
        <f t="shared" si="360"/>
        <v>0.000998327567852792</v>
      </c>
      <c r="R2345">
        <f t="shared" si="361"/>
        <v>0</v>
      </c>
      <c r="S2345">
        <f t="shared" si="362"/>
        <v>0</v>
      </c>
      <c r="T2345">
        <f t="shared" si="363"/>
        <v>0</v>
      </c>
      <c r="U2345">
        <f t="shared" si="364"/>
        <v>0</v>
      </c>
      <c r="V2345">
        <f t="shared" si="365"/>
        <v>1</v>
      </c>
      <c r="W2345">
        <f t="shared" si="366"/>
        <v>0</v>
      </c>
      <c r="X2345">
        <f t="shared" si="367"/>
        <v>0</v>
      </c>
      <c r="Y2345">
        <f t="shared" si="368"/>
        <v>0</v>
      </c>
      <c r="Z2345">
        <f t="shared" si="369"/>
        <v>0</v>
      </c>
    </row>
    <row r="2346" spans="1:26">
      <c r="A2346">
        <v>1</v>
      </c>
      <c r="B2346" t="s">
        <v>29</v>
      </c>
      <c r="C2346" t="s">
        <v>61</v>
      </c>
      <c r="D2346">
        <v>0</v>
      </c>
      <c r="E2346">
        <v>0</v>
      </c>
      <c r="F2346">
        <v>0</v>
      </c>
      <c r="G2346">
        <v>1</v>
      </c>
      <c r="H2346">
        <v>0</v>
      </c>
      <c r="I2346">
        <v>0</v>
      </c>
      <c r="J2346">
        <v>1</v>
      </c>
      <c r="K2346">
        <v>0</v>
      </c>
      <c r="L2346">
        <v>0</v>
      </c>
      <c r="M2346">
        <v>1</v>
      </c>
      <c r="N2346">
        <f t="array" ref="N2346">$AC$2*_xlfn.IFS(B2346="data_scientist",$AD$7,TRUE,1)*_xlfn.IFS(B2346="data_analyst",$AD$8,TRUE,1)*_xlfn.IFS(B2346="data_engineer",$AD$9,TRUE,1)*IF(D2346,$AD$13,$AD$14)*IF(E2346,$AD$19,$AD$20)*IF(F2346,$AD$24,$AD$25)*IF(G2346,$AD$29,$AD$30)*IF(H2346,$AD$34,$AD$35)*IF(I2346,$AD$39,$AD$40)*IF(J2346,$AD$44,$AD$45)*IF(K2346,$AD$49,$AD$50)*IF(L2346,$AD$54,$AD$55)*IF(M2346,$AD$59,$AD$60)</f>
        <v>0.000273323571223564</v>
      </c>
      <c r="O2346">
        <f t="array" ref="O2346">$AD$2*_xlfn.IFS(B2346="data_scientist",$AF$7,TRUE,1)*_xlfn.IFS(B2346="data_analyst",$AF$8,TRUE,1)*_xlfn.IFS(B2346="data_engineer",$AF$9,TRUE,1)*IF(D2346,$AF$13,$AF$14)*IF(E2346,$AF$19,$AF$20)*IF(F2346,$AF$24,$AF$25)*IF(G2346,$AF$29,$AF$30)*IF(H2346,$AF$34,$AF$35)*IF(I2346,$AF$39,$AF$40)*IF(J2346,$AF$44,$AF$45)*IF(K2346,$AF$49,$AF$50)*IF(L2346,$AF$54,$AF$55)*IF(M2346,$AF$59,$AF$60)</f>
        <v>0.000290099633029651</v>
      </c>
      <c r="P2346">
        <f t="array" ref="P2346">$AE$2*_xlfn.IFS(B2346="data_scientist",$AH$7,TRUE,1)*_xlfn.IFS(B2346="data_analyst",$AH$8,TRUE,1)*_xlfn.IFS(B2346="data_engineer",$AH$9,TRUE,1)*IF(D2346,$AH$13,$AH$14)*IF(E2346,$AH$19,$AH$20)*IF(F2346,$AH$24,$AH$25)*IF(G2346,$AH$29,$AH$30)*IF(H2346,$AH$34,$AH$35)*IF(I2346,$AH$39,$AH$40)*IF(J2346,$AH$44,$AH$45)*IF(K2346,$AH$49,$AH$50)*IF(L2346,$AH$54,$AH$55)*IF(M2346,$AH$59,$AH$60)</f>
        <v>6.71099973151003e-5</v>
      </c>
      <c r="Q2346">
        <f t="shared" si="360"/>
        <v>0.000290099633029651</v>
      </c>
      <c r="R2346">
        <f t="shared" si="361"/>
        <v>0</v>
      </c>
      <c r="S2346">
        <f t="shared" si="362"/>
        <v>0</v>
      </c>
      <c r="T2346">
        <f t="shared" si="363"/>
        <v>0</v>
      </c>
      <c r="U2346">
        <f t="shared" si="364"/>
        <v>0</v>
      </c>
      <c r="V2346">
        <f t="shared" si="365"/>
        <v>1</v>
      </c>
      <c r="W2346">
        <f t="shared" si="366"/>
        <v>0</v>
      </c>
      <c r="X2346">
        <f t="shared" si="367"/>
        <v>0</v>
      </c>
      <c r="Y2346">
        <f t="shared" si="368"/>
        <v>0</v>
      </c>
      <c r="Z2346">
        <f t="shared" si="369"/>
        <v>0</v>
      </c>
    </row>
    <row r="2347" spans="1:26">
      <c r="A2347">
        <v>1</v>
      </c>
      <c r="B2347" t="s">
        <v>29</v>
      </c>
      <c r="C2347" t="s">
        <v>61</v>
      </c>
      <c r="D2347">
        <v>1</v>
      </c>
      <c r="E2347">
        <v>1</v>
      </c>
      <c r="F2347">
        <v>1</v>
      </c>
      <c r="G2347">
        <v>1</v>
      </c>
      <c r="H2347">
        <v>0</v>
      </c>
      <c r="I2347">
        <v>1</v>
      </c>
      <c r="J2347">
        <v>1</v>
      </c>
      <c r="K2347">
        <v>1</v>
      </c>
      <c r="L2347">
        <v>0</v>
      </c>
      <c r="M2347">
        <v>1</v>
      </c>
      <c r="N2347">
        <f t="array" ref="N2347">$AC$2*_xlfn.IFS(B2347="data_scientist",$AD$7,TRUE,1)*_xlfn.IFS(B2347="data_analyst",$AD$8,TRUE,1)*_xlfn.IFS(B2347="data_engineer",$AD$9,TRUE,1)*IF(D2347,$AD$13,$AD$14)*IF(E2347,$AD$19,$AD$20)*IF(F2347,$AD$24,$AD$25)*IF(G2347,$AD$29,$AD$30)*IF(H2347,$AD$34,$AD$35)*IF(I2347,$AD$39,$AD$40)*IF(J2347,$AD$44,$AD$45)*IF(K2347,$AD$49,$AD$50)*IF(L2347,$AD$54,$AD$55)*IF(M2347,$AD$59,$AD$60)</f>
        <v>5.02753814018128e-7</v>
      </c>
      <c r="O2347">
        <f t="array" ref="O2347">$AD$2*_xlfn.IFS(B2347="data_scientist",$AF$7,TRUE,1)*_xlfn.IFS(B2347="data_analyst",$AF$8,TRUE,1)*_xlfn.IFS(B2347="data_engineer",$AF$9,TRUE,1)*IF(D2347,$AF$13,$AF$14)*IF(E2347,$AF$19,$AF$20)*IF(F2347,$AF$24,$AF$25)*IF(G2347,$AF$29,$AF$30)*IF(H2347,$AF$34,$AF$35)*IF(I2347,$AF$39,$AF$40)*IF(J2347,$AF$44,$AF$45)*IF(K2347,$AF$49,$AF$50)*IF(L2347,$AF$54,$AF$55)*IF(M2347,$AF$59,$AF$60)</f>
        <v>0.00015067564204411</v>
      </c>
      <c r="P2347">
        <f t="array" ref="P2347">$AE$2*_xlfn.IFS(B2347="data_scientist",$AH$7,TRUE,1)*_xlfn.IFS(B2347="data_analyst",$AH$8,TRUE,1)*_xlfn.IFS(B2347="data_engineer",$AH$9,TRUE,1)*IF(D2347,$AH$13,$AH$14)*IF(E2347,$AH$19,$AH$20)*IF(F2347,$AH$24,$AH$25)*IF(G2347,$AH$29,$AH$30)*IF(H2347,$AH$34,$AH$35)*IF(I2347,$AH$39,$AH$40)*IF(J2347,$AH$44,$AH$45)*IF(K2347,$AH$49,$AH$50)*IF(L2347,$AH$54,$AH$55)*IF(M2347,$AH$59,$AH$60)</f>
        <v>6.82646172653467e-6</v>
      </c>
      <c r="Q2347">
        <f t="shared" si="360"/>
        <v>0.00015067564204411</v>
      </c>
      <c r="R2347">
        <f t="shared" si="361"/>
        <v>0</v>
      </c>
      <c r="S2347">
        <f t="shared" si="362"/>
        <v>0</v>
      </c>
      <c r="T2347">
        <f t="shared" si="363"/>
        <v>0</v>
      </c>
      <c r="U2347">
        <f t="shared" si="364"/>
        <v>0</v>
      </c>
      <c r="V2347">
        <f t="shared" si="365"/>
        <v>1</v>
      </c>
      <c r="W2347">
        <f t="shared" si="366"/>
        <v>0</v>
      </c>
      <c r="X2347">
        <f t="shared" si="367"/>
        <v>0</v>
      </c>
      <c r="Y2347">
        <f t="shared" si="368"/>
        <v>0</v>
      </c>
      <c r="Z2347">
        <f t="shared" si="369"/>
        <v>0</v>
      </c>
    </row>
    <row r="2348" spans="1:26">
      <c r="A2348">
        <v>1</v>
      </c>
      <c r="B2348" t="s">
        <v>29</v>
      </c>
      <c r="C2348" t="s">
        <v>61</v>
      </c>
      <c r="D2348">
        <v>1</v>
      </c>
      <c r="E2348">
        <v>0</v>
      </c>
      <c r="F2348">
        <v>1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1</v>
      </c>
      <c r="N2348">
        <f t="array" ref="N2348">$AC$2*_xlfn.IFS(B2348="data_scientist",$AD$7,TRUE,1)*_xlfn.IFS(B2348="data_analyst",$AD$8,TRUE,1)*_xlfn.IFS(B2348="data_engineer",$AD$9,TRUE,1)*IF(D2348,$AD$13,$AD$14)*IF(E2348,$AD$19,$AD$20)*IF(F2348,$AD$24,$AD$25)*IF(G2348,$AD$29,$AD$30)*IF(H2348,$AD$34,$AD$35)*IF(I2348,$AD$39,$AD$40)*IF(J2348,$AD$44,$AD$45)*IF(K2348,$AD$49,$AD$50)*IF(L2348,$AD$54,$AD$55)*IF(M2348,$AD$59,$AD$60)</f>
        <v>0.000330159215856343</v>
      </c>
      <c r="O2348">
        <f t="array" ref="O2348">$AD$2*_xlfn.IFS(B2348="data_scientist",$AF$7,TRUE,1)*_xlfn.IFS(B2348="data_analyst",$AF$8,TRUE,1)*_xlfn.IFS(B2348="data_engineer",$AF$9,TRUE,1)*IF(D2348,$AF$13,$AF$14)*IF(E2348,$AF$19,$AF$20)*IF(F2348,$AF$24,$AF$25)*IF(G2348,$AF$29,$AF$30)*IF(H2348,$AF$34,$AF$35)*IF(I2348,$AF$39,$AF$40)*IF(J2348,$AF$44,$AF$45)*IF(K2348,$AF$49,$AF$50)*IF(L2348,$AF$54,$AF$55)*IF(M2348,$AF$59,$AF$60)</f>
        <v>0.00490833714738888</v>
      </c>
      <c r="P2348">
        <f t="array" ref="P2348">$AE$2*_xlfn.IFS(B2348="data_scientist",$AH$7,TRUE,1)*_xlfn.IFS(B2348="data_analyst",$AH$8,TRUE,1)*_xlfn.IFS(B2348="data_engineer",$AH$9,TRUE,1)*IF(D2348,$AH$13,$AH$14)*IF(E2348,$AH$19,$AH$20)*IF(F2348,$AH$24,$AH$25)*IF(G2348,$AH$29,$AH$30)*IF(H2348,$AH$34,$AH$35)*IF(I2348,$AH$39,$AH$40)*IF(J2348,$AH$44,$AH$45)*IF(K2348,$AH$49,$AH$50)*IF(L2348,$AH$54,$AH$55)*IF(M2348,$AH$59,$AH$60)</f>
        <v>0.000626611367075964</v>
      </c>
      <c r="Q2348">
        <f t="shared" si="360"/>
        <v>0.00490833714738888</v>
      </c>
      <c r="R2348">
        <f t="shared" si="361"/>
        <v>0</v>
      </c>
      <c r="S2348">
        <f t="shared" si="362"/>
        <v>0</v>
      </c>
      <c r="T2348">
        <f t="shared" si="363"/>
        <v>0</v>
      </c>
      <c r="U2348">
        <f t="shared" si="364"/>
        <v>0</v>
      </c>
      <c r="V2348">
        <f t="shared" si="365"/>
        <v>1</v>
      </c>
      <c r="W2348">
        <f t="shared" si="366"/>
        <v>0</v>
      </c>
      <c r="X2348">
        <f t="shared" si="367"/>
        <v>0</v>
      </c>
      <c r="Y2348">
        <f t="shared" si="368"/>
        <v>0</v>
      </c>
      <c r="Z2348">
        <f t="shared" si="369"/>
        <v>0</v>
      </c>
    </row>
    <row r="2349" spans="1:26">
      <c r="A2349">
        <v>1</v>
      </c>
      <c r="B2349" t="s">
        <v>29</v>
      </c>
      <c r="C2349" t="s">
        <v>61</v>
      </c>
      <c r="D2349">
        <v>1</v>
      </c>
      <c r="E2349">
        <v>1</v>
      </c>
      <c r="F2349">
        <v>1</v>
      </c>
      <c r="G2349">
        <v>1</v>
      </c>
      <c r="H2349">
        <v>0</v>
      </c>
      <c r="I2349">
        <v>0</v>
      </c>
      <c r="J2349">
        <v>1</v>
      </c>
      <c r="K2349">
        <v>0</v>
      </c>
      <c r="L2349">
        <v>0</v>
      </c>
      <c r="M2349">
        <v>1</v>
      </c>
      <c r="N2349">
        <f t="array" ref="N2349">$AC$2*_xlfn.IFS(B2349="data_scientist",$AD$7,TRUE,1)*_xlfn.IFS(B2349="data_analyst",$AD$8,TRUE,1)*_xlfn.IFS(B2349="data_engineer",$AD$9,TRUE,1)*IF(D2349,$AD$13,$AD$14)*IF(E2349,$AD$19,$AD$20)*IF(F2349,$AD$24,$AD$25)*IF(G2349,$AD$29,$AD$30)*IF(H2349,$AD$34,$AD$35)*IF(I2349,$AD$39,$AD$40)*IF(J2349,$AD$44,$AD$45)*IF(K2349,$AD$49,$AD$50)*IF(L2349,$AD$54,$AD$55)*IF(M2349,$AD$59,$AD$60)</f>
        <v>3.04004498390171e-5</v>
      </c>
      <c r="O2349">
        <f t="array" ref="O2349">$AD$2*_xlfn.IFS(B2349="data_scientist",$AF$7,TRUE,1)*_xlfn.IFS(B2349="data_analyst",$AF$8,TRUE,1)*_xlfn.IFS(B2349="data_engineer",$AF$9,TRUE,1)*IF(D2349,$AF$13,$AF$14)*IF(E2349,$AF$19,$AF$20)*IF(F2349,$AF$24,$AF$25)*IF(G2349,$AF$29,$AF$30)*IF(H2349,$AF$34,$AF$35)*IF(I2349,$AF$39,$AF$40)*IF(J2349,$AF$44,$AF$45)*IF(K2349,$AF$49,$AF$50)*IF(L2349,$AF$54,$AF$55)*IF(M2349,$AF$59,$AF$60)</f>
        <v>0.000998327567852792</v>
      </c>
      <c r="P2349">
        <f t="array" ref="P2349">$AE$2*_xlfn.IFS(B2349="data_scientist",$AH$7,TRUE,1)*_xlfn.IFS(B2349="data_analyst",$AH$8,TRUE,1)*_xlfn.IFS(B2349="data_engineer",$AH$9,TRUE,1)*IF(D2349,$AH$13,$AH$14)*IF(E2349,$AH$19,$AH$20)*IF(F2349,$AH$24,$AH$25)*IF(G2349,$AH$29,$AH$30)*IF(H2349,$AH$34,$AH$35)*IF(I2349,$AH$39,$AH$40)*IF(J2349,$AH$44,$AH$45)*IF(K2349,$AH$49,$AH$50)*IF(L2349,$AH$54,$AH$55)*IF(M2349,$AH$59,$AH$60)</f>
        <v>6.46127040966377e-5</v>
      </c>
      <c r="Q2349">
        <f t="shared" si="360"/>
        <v>0.000998327567852792</v>
      </c>
      <c r="R2349">
        <f t="shared" si="361"/>
        <v>0</v>
      </c>
      <c r="S2349">
        <f t="shared" si="362"/>
        <v>0</v>
      </c>
      <c r="T2349">
        <f t="shared" si="363"/>
        <v>0</v>
      </c>
      <c r="U2349">
        <f t="shared" si="364"/>
        <v>0</v>
      </c>
      <c r="V2349">
        <f t="shared" si="365"/>
        <v>1</v>
      </c>
      <c r="W2349">
        <f t="shared" si="366"/>
        <v>0</v>
      </c>
      <c r="X2349">
        <f t="shared" si="367"/>
        <v>0</v>
      </c>
      <c r="Y2349">
        <f t="shared" si="368"/>
        <v>0</v>
      </c>
      <c r="Z2349">
        <f t="shared" si="369"/>
        <v>0</v>
      </c>
    </row>
    <row r="2350" spans="1:26">
      <c r="A2350">
        <v>1</v>
      </c>
      <c r="B2350" t="s">
        <v>29</v>
      </c>
      <c r="C2350" t="s">
        <v>61</v>
      </c>
      <c r="D2350">
        <v>1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1</v>
      </c>
      <c r="N2350">
        <f t="array" ref="N2350">$AC$2*_xlfn.IFS(B2350="data_scientist",$AD$7,TRUE,1)*_xlfn.IFS(B2350="data_analyst",$AD$8,TRUE,1)*_xlfn.IFS(B2350="data_engineer",$AD$9,TRUE,1)*IF(D2350,$AD$13,$AD$14)*IF(E2350,$AD$19,$AD$20)*IF(F2350,$AD$24,$AD$25)*IF(G2350,$AD$29,$AD$30)*IF(H2350,$AD$34,$AD$35)*IF(I2350,$AD$39,$AD$40)*IF(J2350,$AD$44,$AD$45)*IF(K2350,$AD$49,$AD$50)*IF(L2350,$AD$54,$AD$55)*IF(M2350,$AD$59,$AD$60)</f>
        <v>0.00181464374983729</v>
      </c>
      <c r="O2350">
        <f t="array" ref="O2350">$AD$2*_xlfn.IFS(B2350="data_scientist",$AF$7,TRUE,1)*_xlfn.IFS(B2350="data_analyst",$AF$8,TRUE,1)*_xlfn.IFS(B2350="data_engineer",$AF$9,TRUE,1)*IF(D2350,$AF$13,$AF$14)*IF(E2350,$AF$19,$AF$20)*IF(F2350,$AF$24,$AF$25)*IF(G2350,$AF$29,$AF$30)*IF(H2350,$AF$34,$AF$35)*IF(I2350,$AF$39,$AF$40)*IF(J2350,$AF$44,$AF$45)*IF(K2350,$AF$49,$AF$50)*IF(L2350,$AF$54,$AF$55)*IF(M2350,$AF$59,$AF$60)</f>
        <v>0.00431474474850329</v>
      </c>
      <c r="P2350">
        <f t="array" ref="P2350">$AE$2*_xlfn.IFS(B2350="data_scientist",$AH$7,TRUE,1)*_xlfn.IFS(B2350="data_analyst",$AH$8,TRUE,1)*_xlfn.IFS(B2350="data_engineer",$AH$9,TRUE,1)*IF(D2350,$AH$13,$AH$14)*IF(E2350,$AH$19,$AH$20)*IF(F2350,$AH$24,$AH$25)*IF(G2350,$AH$29,$AH$30)*IF(H2350,$AH$34,$AH$35)*IF(I2350,$AH$39,$AH$40)*IF(J2350,$AH$44,$AH$45)*IF(K2350,$AH$49,$AH$50)*IF(L2350,$AH$54,$AH$55)*IF(M2350,$AH$59,$AH$60)</f>
        <v>0.000917213740212643</v>
      </c>
      <c r="Q2350">
        <f t="shared" si="360"/>
        <v>0.00431474474850329</v>
      </c>
      <c r="R2350">
        <f t="shared" si="361"/>
        <v>0</v>
      </c>
      <c r="S2350">
        <f t="shared" si="362"/>
        <v>0</v>
      </c>
      <c r="T2350">
        <f t="shared" si="363"/>
        <v>0</v>
      </c>
      <c r="U2350">
        <f t="shared" si="364"/>
        <v>0</v>
      </c>
      <c r="V2350">
        <f t="shared" si="365"/>
        <v>1</v>
      </c>
      <c r="W2350">
        <f t="shared" si="366"/>
        <v>0</v>
      </c>
      <c r="X2350">
        <f t="shared" si="367"/>
        <v>0</v>
      </c>
      <c r="Y2350">
        <f t="shared" si="368"/>
        <v>0</v>
      </c>
      <c r="Z2350">
        <f t="shared" si="369"/>
        <v>0</v>
      </c>
    </row>
    <row r="2351" spans="1:26">
      <c r="A2351">
        <v>1</v>
      </c>
      <c r="B2351" t="s">
        <v>29</v>
      </c>
      <c r="C2351" t="s">
        <v>61</v>
      </c>
      <c r="D2351">
        <v>1</v>
      </c>
      <c r="E2351">
        <v>0</v>
      </c>
      <c r="F2351">
        <v>0</v>
      </c>
      <c r="G2351">
        <v>1</v>
      </c>
      <c r="H2351">
        <v>0</v>
      </c>
      <c r="I2351">
        <v>0</v>
      </c>
      <c r="J2351">
        <v>1</v>
      </c>
      <c r="K2351">
        <v>1</v>
      </c>
      <c r="L2351">
        <v>0</v>
      </c>
      <c r="M2351">
        <v>1</v>
      </c>
      <c r="N2351">
        <f t="array" ref="N2351">$AC$2*_xlfn.IFS(B2351="data_scientist",$AD$7,TRUE,1)*_xlfn.IFS(B2351="data_analyst",$AD$8,TRUE,1)*_xlfn.IFS(B2351="data_engineer",$AD$9,TRUE,1)*IF(D2351,$AD$13,$AD$14)*IF(E2351,$AD$19,$AD$20)*IF(F2351,$AD$24,$AD$25)*IF(G2351,$AD$29,$AD$30)*IF(H2351,$AD$34,$AD$35)*IF(I2351,$AD$39,$AD$40)*IF(J2351,$AD$44,$AD$45)*IF(K2351,$AD$49,$AD$50)*IF(L2351,$AD$54,$AD$55)*IF(M2351,$AD$59,$AD$60)</f>
        <v>6.17666265201642e-6</v>
      </c>
      <c r="O2351">
        <f t="array" ref="O2351">$AD$2*_xlfn.IFS(B2351="data_scientist",$AF$7,TRUE,1)*_xlfn.IFS(B2351="data_analyst",$AF$8,TRUE,1)*_xlfn.IFS(B2351="data_engineer",$AF$9,TRUE,1)*IF(D2351,$AF$13,$AF$14)*IF(E2351,$AF$19,$AF$20)*IF(F2351,$AF$24,$AF$25)*IF(G2351,$AF$29,$AF$30)*IF(H2351,$AF$34,$AF$35)*IF(I2351,$AF$39,$AF$40)*IF(J2351,$AF$44,$AF$45)*IF(K2351,$AF$49,$AF$50)*IF(L2351,$AF$54,$AF$55)*IF(M2351,$AF$59,$AF$60)</f>
        <v>0.000471676539680736</v>
      </c>
      <c r="P2351">
        <f t="array" ref="P2351">$AE$2*_xlfn.IFS(B2351="data_scientist",$AH$7,TRUE,1)*_xlfn.IFS(B2351="data_analyst",$AH$8,TRUE,1)*_xlfn.IFS(B2351="data_engineer",$AH$9,TRUE,1)*IF(D2351,$AH$13,$AH$14)*IF(E2351,$AH$19,$AH$20)*IF(F2351,$AH$24,$AH$25)*IF(G2351,$AH$29,$AH$30)*IF(H2351,$AH$34,$AH$35)*IF(I2351,$AH$39,$AH$40)*IF(J2351,$AH$44,$AH$45)*IF(K2351,$AH$49,$AH$50)*IF(L2351,$AH$54,$AH$55)*IF(M2351,$AH$59,$AH$60)</f>
        <v>3.35754692351794e-5</v>
      </c>
      <c r="Q2351">
        <f t="shared" si="360"/>
        <v>0.000471676539680736</v>
      </c>
      <c r="R2351">
        <f t="shared" si="361"/>
        <v>0</v>
      </c>
      <c r="S2351">
        <f t="shared" si="362"/>
        <v>0</v>
      </c>
      <c r="T2351">
        <f t="shared" si="363"/>
        <v>0</v>
      </c>
      <c r="U2351">
        <f t="shared" si="364"/>
        <v>0</v>
      </c>
      <c r="V2351">
        <f t="shared" si="365"/>
        <v>1</v>
      </c>
      <c r="W2351">
        <f t="shared" si="366"/>
        <v>0</v>
      </c>
      <c r="X2351">
        <f t="shared" si="367"/>
        <v>0</v>
      </c>
      <c r="Y2351">
        <f t="shared" si="368"/>
        <v>0</v>
      </c>
      <c r="Z2351">
        <f t="shared" si="369"/>
        <v>0</v>
      </c>
    </row>
    <row r="2352" spans="1:26">
      <c r="A2352">
        <v>1</v>
      </c>
      <c r="B2352" t="s">
        <v>29</v>
      </c>
      <c r="C2352" t="s">
        <v>61</v>
      </c>
      <c r="D2352">
        <v>1</v>
      </c>
      <c r="E2352">
        <v>0</v>
      </c>
      <c r="F2352">
        <v>1</v>
      </c>
      <c r="G2352">
        <v>1</v>
      </c>
      <c r="H2352">
        <v>1</v>
      </c>
      <c r="I2352">
        <v>0</v>
      </c>
      <c r="J2352">
        <v>0</v>
      </c>
      <c r="K2352">
        <v>1</v>
      </c>
      <c r="L2352">
        <v>0</v>
      </c>
      <c r="M2352">
        <v>1</v>
      </c>
      <c r="N2352">
        <f t="array" ref="N2352">$AC$2*_xlfn.IFS(B2352="data_scientist",$AD$7,TRUE,1)*_xlfn.IFS(B2352="data_analyst",$AD$8,TRUE,1)*_xlfn.IFS(B2352="data_engineer",$AD$9,TRUE,1)*IF(D2352,$AD$13,$AD$14)*IF(E2352,$AD$19,$AD$20)*IF(F2352,$AD$24,$AD$25)*IF(G2352,$AD$29,$AD$30)*IF(H2352,$AD$34,$AD$35)*IF(I2352,$AD$39,$AD$40)*IF(J2352,$AD$44,$AD$45)*IF(K2352,$AD$49,$AD$50)*IF(L2352,$AD$54,$AD$55)*IF(M2352,$AD$59,$AD$60)</f>
        <v>3.80254868215434e-7</v>
      </c>
      <c r="O2352">
        <f t="array" ref="O2352">$AD$2*_xlfn.IFS(B2352="data_scientist",$AF$7,TRUE,1)*_xlfn.IFS(B2352="data_analyst",$AF$8,TRUE,1)*_xlfn.IFS(B2352="data_engineer",$AF$9,TRUE,1)*IF(D2352,$AF$13,$AF$14)*IF(E2352,$AF$19,$AF$20)*IF(F2352,$AF$24,$AF$25)*IF(G2352,$AF$29,$AF$30)*IF(H2352,$AF$34,$AF$35)*IF(I2352,$AF$39,$AF$40)*IF(J2352,$AF$44,$AF$45)*IF(K2352,$AF$49,$AF$50)*IF(L2352,$AF$54,$AF$55)*IF(M2352,$AF$59,$AF$60)</f>
        <v>0.00193251858514149</v>
      </c>
      <c r="P2352">
        <f t="array" ref="P2352">$AE$2*_xlfn.IFS(B2352="data_scientist",$AH$7,TRUE,1)*_xlfn.IFS(B2352="data_analyst",$AH$8,TRUE,1)*_xlfn.IFS(B2352="data_engineer",$AH$9,TRUE,1)*IF(D2352,$AH$13,$AH$14)*IF(E2352,$AH$19,$AH$20)*IF(F2352,$AH$24,$AH$25)*IF(G2352,$AH$29,$AH$30)*IF(H2352,$AH$34,$AH$35)*IF(I2352,$AH$39,$AH$40)*IF(J2352,$AH$44,$AH$45)*IF(K2352,$AH$49,$AH$50)*IF(L2352,$AH$54,$AH$55)*IF(M2352,$AH$59,$AH$60)</f>
        <v>6.24053937345893e-5</v>
      </c>
      <c r="Q2352">
        <f t="shared" si="360"/>
        <v>0.00193251858514149</v>
      </c>
      <c r="R2352">
        <f t="shared" si="361"/>
        <v>0</v>
      </c>
      <c r="S2352">
        <f t="shared" si="362"/>
        <v>0</v>
      </c>
      <c r="T2352">
        <f t="shared" si="363"/>
        <v>0</v>
      </c>
      <c r="U2352">
        <f t="shared" si="364"/>
        <v>0</v>
      </c>
      <c r="V2352">
        <f t="shared" si="365"/>
        <v>1</v>
      </c>
      <c r="W2352">
        <f t="shared" si="366"/>
        <v>0</v>
      </c>
      <c r="X2352">
        <f t="shared" si="367"/>
        <v>0</v>
      </c>
      <c r="Y2352">
        <f t="shared" si="368"/>
        <v>0</v>
      </c>
      <c r="Z2352">
        <f t="shared" si="369"/>
        <v>0</v>
      </c>
    </row>
    <row r="2353" spans="1:26">
      <c r="A2353">
        <v>1</v>
      </c>
      <c r="B2353" t="s">
        <v>29</v>
      </c>
      <c r="C2353" t="s">
        <v>61</v>
      </c>
      <c r="D2353">
        <v>1</v>
      </c>
      <c r="E2353">
        <v>0</v>
      </c>
      <c r="F2353">
        <v>0</v>
      </c>
      <c r="G2353">
        <v>1</v>
      </c>
      <c r="H2353">
        <v>0</v>
      </c>
      <c r="I2353">
        <v>0</v>
      </c>
      <c r="J2353">
        <v>0</v>
      </c>
      <c r="K2353">
        <v>1</v>
      </c>
      <c r="L2353">
        <v>0</v>
      </c>
      <c r="M2353">
        <v>0</v>
      </c>
      <c r="N2353">
        <f t="array" ref="N2353">$AC$2*_xlfn.IFS(B2353="data_scientist",$AD$7,TRUE,1)*_xlfn.IFS(B2353="data_analyst",$AD$8,TRUE,1)*_xlfn.IFS(B2353="data_engineer",$AD$9,TRUE,1)*IF(D2353,$AD$13,$AD$14)*IF(E2353,$AD$19,$AD$20)*IF(F2353,$AD$24,$AD$25)*IF(G2353,$AD$29,$AD$30)*IF(H2353,$AD$34,$AD$35)*IF(I2353,$AD$39,$AD$40)*IF(J2353,$AD$44,$AD$45)*IF(K2353,$AD$49,$AD$50)*IF(L2353,$AD$54,$AD$55)*IF(M2353,$AD$59,$AD$60)</f>
        <v>6.2541310542753e-6</v>
      </c>
      <c r="O2353">
        <f t="array" ref="O2353">$AD$2*_xlfn.IFS(B2353="data_scientist",$AF$7,TRUE,1)*_xlfn.IFS(B2353="data_analyst",$AF$8,TRUE,1)*_xlfn.IFS(B2353="data_engineer",$AF$9,TRUE,1)*IF(D2353,$AF$13,$AF$14)*IF(E2353,$AF$19,$AF$20)*IF(F2353,$AF$24,$AF$25)*IF(G2353,$AF$29,$AF$30)*IF(H2353,$AF$34,$AF$35)*IF(I2353,$AF$39,$AF$40)*IF(J2353,$AF$44,$AF$45)*IF(K2353,$AF$49,$AF$50)*IF(L2353,$AF$54,$AF$55)*IF(M2353,$AF$59,$AF$60)</f>
        <v>0.000137625051021779</v>
      </c>
      <c r="P2353">
        <f t="array" ref="P2353">$AE$2*_xlfn.IFS(B2353="data_scientist",$AH$7,TRUE,1)*_xlfn.IFS(B2353="data_analyst",$AH$8,TRUE,1)*_xlfn.IFS(B2353="data_engineer",$AH$9,TRUE,1)*IF(D2353,$AH$13,$AH$14)*IF(E2353,$AH$19,$AH$20)*IF(F2353,$AH$24,$AH$25)*IF(G2353,$AH$29,$AH$30)*IF(H2353,$AH$34,$AH$35)*IF(I2353,$AH$39,$AH$40)*IF(J2353,$AH$44,$AH$45)*IF(K2353,$AH$49,$AH$50)*IF(L2353,$AH$54,$AH$55)*IF(M2353,$AH$59,$AH$60)</f>
        <v>2.87301128939396e-5</v>
      </c>
      <c r="Q2353">
        <f t="shared" si="360"/>
        <v>0.000137625051021779</v>
      </c>
      <c r="R2353">
        <f t="shared" si="361"/>
        <v>0</v>
      </c>
      <c r="S2353">
        <f t="shared" si="362"/>
        <v>0</v>
      </c>
      <c r="T2353">
        <f t="shared" si="363"/>
        <v>0</v>
      </c>
      <c r="U2353">
        <f t="shared" si="364"/>
        <v>0</v>
      </c>
      <c r="V2353">
        <f t="shared" si="365"/>
        <v>1</v>
      </c>
      <c r="W2353">
        <f t="shared" si="366"/>
        <v>0</v>
      </c>
      <c r="X2353">
        <f t="shared" si="367"/>
        <v>0</v>
      </c>
      <c r="Y2353">
        <f t="shared" si="368"/>
        <v>0</v>
      </c>
      <c r="Z2353">
        <f t="shared" si="369"/>
        <v>0</v>
      </c>
    </row>
    <row r="2354" spans="1:26">
      <c r="A2354">
        <v>1</v>
      </c>
      <c r="B2354" t="s">
        <v>29</v>
      </c>
      <c r="C2354" t="s">
        <v>61</v>
      </c>
      <c r="D2354">
        <v>1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1</v>
      </c>
      <c r="M2354">
        <v>1</v>
      </c>
      <c r="N2354">
        <f t="array" ref="N2354">$AC$2*_xlfn.IFS(B2354="data_scientist",$AD$7,TRUE,1)*_xlfn.IFS(B2354="data_analyst",$AD$8,TRUE,1)*_xlfn.IFS(B2354="data_engineer",$AD$9,TRUE,1)*IF(D2354,$AD$13,$AD$14)*IF(E2354,$AD$19,$AD$20)*IF(F2354,$AD$24,$AD$25)*IF(G2354,$AD$29,$AD$30)*IF(H2354,$AD$34,$AD$35)*IF(I2354,$AD$39,$AD$40)*IF(J2354,$AD$44,$AD$45)*IF(K2354,$AD$49,$AD$50)*IF(L2354,$AD$54,$AD$55)*IF(M2354,$AD$59,$AD$60)</f>
        <v>0.000153764205593689</v>
      </c>
      <c r="O2354">
        <f t="array" ref="O2354">$AD$2*_xlfn.IFS(B2354="data_scientist",$AF$7,TRUE,1)*_xlfn.IFS(B2354="data_analyst",$AF$8,TRUE,1)*_xlfn.IFS(B2354="data_engineer",$AF$9,TRUE,1)*IF(D2354,$AF$13,$AF$14)*IF(E2354,$AF$19,$AF$20)*IF(F2354,$AF$24,$AF$25)*IF(G2354,$AF$29,$AF$30)*IF(H2354,$AF$34,$AF$35)*IF(I2354,$AF$39,$AF$40)*IF(J2354,$AF$44,$AF$45)*IF(K2354,$AF$49,$AF$50)*IF(L2354,$AF$54,$AF$55)*IF(M2354,$AF$59,$AF$60)</f>
        <v>0.00241160130051225</v>
      </c>
      <c r="P2354">
        <f t="array" ref="P2354">$AE$2*_xlfn.IFS(B2354="data_scientist",$AH$7,TRUE,1)*_xlfn.IFS(B2354="data_analyst",$AH$8,TRUE,1)*_xlfn.IFS(B2354="data_engineer",$AH$9,TRUE,1)*IF(D2354,$AH$13,$AH$14)*IF(E2354,$AH$19,$AH$20)*IF(F2354,$AH$24,$AH$25)*IF(G2354,$AH$29,$AH$30)*IF(H2354,$AH$34,$AH$35)*IF(I2354,$AH$39,$AH$40)*IF(J2354,$AH$44,$AH$45)*IF(K2354,$AH$49,$AH$50)*IF(L2354,$AH$54,$AH$55)*IF(M2354,$AH$59,$AH$60)</f>
        <v>0.000289179573800118</v>
      </c>
      <c r="Q2354">
        <f t="shared" si="360"/>
        <v>0.00241160130051225</v>
      </c>
      <c r="R2354">
        <f t="shared" si="361"/>
        <v>0</v>
      </c>
      <c r="S2354">
        <f t="shared" si="362"/>
        <v>0</v>
      </c>
      <c r="T2354">
        <f t="shared" si="363"/>
        <v>0</v>
      </c>
      <c r="U2354">
        <f t="shared" si="364"/>
        <v>0</v>
      </c>
      <c r="V2354">
        <f t="shared" si="365"/>
        <v>1</v>
      </c>
      <c r="W2354">
        <f t="shared" si="366"/>
        <v>0</v>
      </c>
      <c r="X2354">
        <f t="shared" si="367"/>
        <v>0</v>
      </c>
      <c r="Y2354">
        <f t="shared" si="368"/>
        <v>0</v>
      </c>
      <c r="Z2354">
        <f t="shared" si="369"/>
        <v>0</v>
      </c>
    </row>
    <row r="2355" spans="1:26">
      <c r="A2355">
        <v>1</v>
      </c>
      <c r="B2355" t="s">
        <v>29</v>
      </c>
      <c r="C2355" t="s">
        <v>61</v>
      </c>
      <c r="D2355">
        <v>1</v>
      </c>
      <c r="E2355">
        <v>1</v>
      </c>
      <c r="F2355">
        <v>1</v>
      </c>
      <c r="G2355">
        <v>1</v>
      </c>
      <c r="H2355">
        <v>0</v>
      </c>
      <c r="I2355">
        <v>0</v>
      </c>
      <c r="J2355">
        <v>1</v>
      </c>
      <c r="K2355">
        <v>0</v>
      </c>
      <c r="L2355">
        <v>0</v>
      </c>
      <c r="M2355">
        <v>1</v>
      </c>
      <c r="N2355">
        <f t="array" ref="N2355">$AC$2*_xlfn.IFS(B2355="data_scientist",$AD$7,TRUE,1)*_xlfn.IFS(B2355="data_analyst",$AD$8,TRUE,1)*_xlfn.IFS(B2355="data_engineer",$AD$9,TRUE,1)*IF(D2355,$AD$13,$AD$14)*IF(E2355,$AD$19,$AD$20)*IF(F2355,$AD$24,$AD$25)*IF(G2355,$AD$29,$AD$30)*IF(H2355,$AD$34,$AD$35)*IF(I2355,$AD$39,$AD$40)*IF(J2355,$AD$44,$AD$45)*IF(K2355,$AD$49,$AD$50)*IF(L2355,$AD$54,$AD$55)*IF(M2355,$AD$59,$AD$60)</f>
        <v>3.04004498390171e-5</v>
      </c>
      <c r="O2355">
        <f t="array" ref="O2355">$AD$2*_xlfn.IFS(B2355="data_scientist",$AF$7,TRUE,1)*_xlfn.IFS(B2355="data_analyst",$AF$8,TRUE,1)*_xlfn.IFS(B2355="data_engineer",$AF$9,TRUE,1)*IF(D2355,$AF$13,$AF$14)*IF(E2355,$AF$19,$AF$20)*IF(F2355,$AF$24,$AF$25)*IF(G2355,$AF$29,$AF$30)*IF(H2355,$AF$34,$AF$35)*IF(I2355,$AF$39,$AF$40)*IF(J2355,$AF$44,$AF$45)*IF(K2355,$AF$49,$AF$50)*IF(L2355,$AF$54,$AF$55)*IF(M2355,$AF$59,$AF$60)</f>
        <v>0.000998327567852792</v>
      </c>
      <c r="P2355">
        <f t="array" ref="P2355">$AE$2*_xlfn.IFS(B2355="data_scientist",$AH$7,TRUE,1)*_xlfn.IFS(B2355="data_analyst",$AH$8,TRUE,1)*_xlfn.IFS(B2355="data_engineer",$AH$9,TRUE,1)*IF(D2355,$AH$13,$AH$14)*IF(E2355,$AH$19,$AH$20)*IF(F2355,$AH$24,$AH$25)*IF(G2355,$AH$29,$AH$30)*IF(H2355,$AH$34,$AH$35)*IF(I2355,$AH$39,$AH$40)*IF(J2355,$AH$44,$AH$45)*IF(K2355,$AH$49,$AH$50)*IF(L2355,$AH$54,$AH$55)*IF(M2355,$AH$59,$AH$60)</f>
        <v>6.46127040966377e-5</v>
      </c>
      <c r="Q2355">
        <f t="shared" si="360"/>
        <v>0.000998327567852792</v>
      </c>
      <c r="R2355">
        <f t="shared" si="361"/>
        <v>0</v>
      </c>
      <c r="S2355">
        <f t="shared" si="362"/>
        <v>0</v>
      </c>
      <c r="T2355">
        <f t="shared" si="363"/>
        <v>0</v>
      </c>
      <c r="U2355">
        <f t="shared" si="364"/>
        <v>0</v>
      </c>
      <c r="V2355">
        <f t="shared" si="365"/>
        <v>1</v>
      </c>
      <c r="W2355">
        <f t="shared" si="366"/>
        <v>0</v>
      </c>
      <c r="X2355">
        <f t="shared" si="367"/>
        <v>0</v>
      </c>
      <c r="Y2355">
        <f t="shared" si="368"/>
        <v>0</v>
      </c>
      <c r="Z2355">
        <f t="shared" si="369"/>
        <v>0</v>
      </c>
    </row>
    <row r="2356" spans="1:26">
      <c r="A2356">
        <v>1</v>
      </c>
      <c r="B2356" t="s">
        <v>29</v>
      </c>
      <c r="C2356" t="s">
        <v>61</v>
      </c>
      <c r="D2356">
        <v>1</v>
      </c>
      <c r="E2356">
        <v>1</v>
      </c>
      <c r="F2356">
        <v>1</v>
      </c>
      <c r="G2356">
        <v>1</v>
      </c>
      <c r="H2356">
        <v>0</v>
      </c>
      <c r="I2356">
        <v>0</v>
      </c>
      <c r="J2356">
        <v>1</v>
      </c>
      <c r="K2356">
        <v>0</v>
      </c>
      <c r="L2356">
        <v>0</v>
      </c>
      <c r="M2356">
        <v>1</v>
      </c>
      <c r="N2356">
        <f t="array" ref="N2356">$AC$2*_xlfn.IFS(B2356="data_scientist",$AD$7,TRUE,1)*_xlfn.IFS(B2356="data_analyst",$AD$8,TRUE,1)*_xlfn.IFS(B2356="data_engineer",$AD$9,TRUE,1)*IF(D2356,$AD$13,$AD$14)*IF(E2356,$AD$19,$AD$20)*IF(F2356,$AD$24,$AD$25)*IF(G2356,$AD$29,$AD$30)*IF(H2356,$AD$34,$AD$35)*IF(I2356,$AD$39,$AD$40)*IF(J2356,$AD$44,$AD$45)*IF(K2356,$AD$49,$AD$50)*IF(L2356,$AD$54,$AD$55)*IF(M2356,$AD$59,$AD$60)</f>
        <v>3.04004498390171e-5</v>
      </c>
      <c r="O2356">
        <f t="array" ref="O2356">$AD$2*_xlfn.IFS(B2356="data_scientist",$AF$7,TRUE,1)*_xlfn.IFS(B2356="data_analyst",$AF$8,TRUE,1)*_xlfn.IFS(B2356="data_engineer",$AF$9,TRUE,1)*IF(D2356,$AF$13,$AF$14)*IF(E2356,$AF$19,$AF$20)*IF(F2356,$AF$24,$AF$25)*IF(G2356,$AF$29,$AF$30)*IF(H2356,$AF$34,$AF$35)*IF(I2356,$AF$39,$AF$40)*IF(J2356,$AF$44,$AF$45)*IF(K2356,$AF$49,$AF$50)*IF(L2356,$AF$54,$AF$55)*IF(M2356,$AF$59,$AF$60)</f>
        <v>0.000998327567852792</v>
      </c>
      <c r="P2356">
        <f t="array" ref="P2356">$AE$2*_xlfn.IFS(B2356="data_scientist",$AH$7,TRUE,1)*_xlfn.IFS(B2356="data_analyst",$AH$8,TRUE,1)*_xlfn.IFS(B2356="data_engineer",$AH$9,TRUE,1)*IF(D2356,$AH$13,$AH$14)*IF(E2356,$AH$19,$AH$20)*IF(F2356,$AH$24,$AH$25)*IF(G2356,$AH$29,$AH$30)*IF(H2356,$AH$34,$AH$35)*IF(I2356,$AH$39,$AH$40)*IF(J2356,$AH$44,$AH$45)*IF(K2356,$AH$49,$AH$50)*IF(L2356,$AH$54,$AH$55)*IF(M2356,$AH$59,$AH$60)</f>
        <v>6.46127040966377e-5</v>
      </c>
      <c r="Q2356">
        <f t="shared" si="360"/>
        <v>0.000998327567852792</v>
      </c>
      <c r="R2356">
        <f t="shared" si="361"/>
        <v>0</v>
      </c>
      <c r="S2356">
        <f t="shared" si="362"/>
        <v>0</v>
      </c>
      <c r="T2356">
        <f t="shared" si="363"/>
        <v>0</v>
      </c>
      <c r="U2356">
        <f t="shared" si="364"/>
        <v>0</v>
      </c>
      <c r="V2356">
        <f t="shared" si="365"/>
        <v>1</v>
      </c>
      <c r="W2356">
        <f t="shared" si="366"/>
        <v>0</v>
      </c>
      <c r="X2356">
        <f t="shared" si="367"/>
        <v>0</v>
      </c>
      <c r="Y2356">
        <f t="shared" si="368"/>
        <v>0</v>
      </c>
      <c r="Z2356">
        <f t="shared" si="369"/>
        <v>0</v>
      </c>
    </row>
    <row r="2357" spans="1:26">
      <c r="A2357">
        <v>1</v>
      </c>
      <c r="B2357" t="s">
        <v>29</v>
      </c>
      <c r="C2357" t="s">
        <v>61</v>
      </c>
      <c r="D2357">
        <v>1</v>
      </c>
      <c r="E2357">
        <v>0</v>
      </c>
      <c r="F2357">
        <v>1</v>
      </c>
      <c r="G2357">
        <v>1</v>
      </c>
      <c r="H2357">
        <v>0</v>
      </c>
      <c r="I2357">
        <v>0</v>
      </c>
      <c r="J2357">
        <v>0</v>
      </c>
      <c r="K2357">
        <v>0</v>
      </c>
      <c r="L2357">
        <v>1</v>
      </c>
      <c r="M2357">
        <v>1</v>
      </c>
      <c r="N2357">
        <f t="array" ref="N2357">$AC$2*_xlfn.IFS(B2357="data_scientist",$AD$7,TRUE,1)*_xlfn.IFS(B2357="data_analyst",$AD$8,TRUE,1)*_xlfn.IFS(B2357="data_engineer",$AD$9,TRUE,1)*IF(D2357,$AD$13,$AD$14)*IF(E2357,$AD$19,$AD$20)*IF(F2357,$AD$24,$AD$25)*IF(G2357,$AD$29,$AD$30)*IF(H2357,$AD$34,$AD$35)*IF(I2357,$AD$39,$AD$40)*IF(J2357,$AD$44,$AD$45)*IF(K2357,$AD$49,$AD$50)*IF(L2357,$AD$54,$AD$55)*IF(M2357,$AD$59,$AD$60)</f>
        <v>1.00164068461061e-5</v>
      </c>
      <c r="O2357">
        <f t="array" ref="O2357">$AD$2*_xlfn.IFS(B2357="data_scientist",$AF$7,TRUE,1)*_xlfn.IFS(B2357="data_analyst",$AF$8,TRUE,1)*_xlfn.IFS(B2357="data_engineer",$AF$9,TRUE,1)*IF(D2357,$AF$13,$AF$14)*IF(E2357,$AF$19,$AF$20)*IF(F2357,$AF$24,$AF$25)*IF(G2357,$AF$29,$AF$30)*IF(H2357,$AF$34,$AF$35)*IF(I2357,$AF$39,$AF$40)*IF(J2357,$AF$44,$AF$45)*IF(K2357,$AF$49,$AF$50)*IF(L2357,$AF$54,$AF$55)*IF(M2357,$AF$59,$AF$60)</f>
        <v>0.00239986544658466</v>
      </c>
      <c r="P2357">
        <f t="array" ref="P2357">$AE$2*_xlfn.IFS(B2357="data_scientist",$AH$7,TRUE,1)*_xlfn.IFS(B2357="data_analyst",$AH$8,TRUE,1)*_xlfn.IFS(B2357="data_engineer",$AH$9,TRUE,1)*IF(D2357,$AH$13,$AH$14)*IF(E2357,$AH$19,$AH$20)*IF(F2357,$AH$24,$AH$25)*IF(G2357,$AH$29,$AH$30)*IF(H2357,$AH$34,$AH$35)*IF(I2357,$AH$39,$AH$40)*IF(J2357,$AH$44,$AH$45)*IF(K2357,$AH$49,$AH$50)*IF(L2357,$AH$54,$AH$55)*IF(M2357,$AH$59,$AH$60)</f>
        <v>0.000106377558374301</v>
      </c>
      <c r="Q2357">
        <f t="shared" si="360"/>
        <v>0.00239986544658466</v>
      </c>
      <c r="R2357">
        <f t="shared" si="361"/>
        <v>0</v>
      </c>
      <c r="S2357">
        <f t="shared" si="362"/>
        <v>0</v>
      </c>
      <c r="T2357">
        <f t="shared" si="363"/>
        <v>0</v>
      </c>
      <c r="U2357">
        <f t="shared" si="364"/>
        <v>0</v>
      </c>
      <c r="V2357">
        <f t="shared" si="365"/>
        <v>1</v>
      </c>
      <c r="W2357">
        <f t="shared" si="366"/>
        <v>0</v>
      </c>
      <c r="X2357">
        <f t="shared" si="367"/>
        <v>0</v>
      </c>
      <c r="Y2357">
        <f t="shared" si="368"/>
        <v>0</v>
      </c>
      <c r="Z2357">
        <f t="shared" si="369"/>
        <v>0</v>
      </c>
    </row>
    <row r="2358" spans="1:26">
      <c r="A2358">
        <v>1</v>
      </c>
      <c r="B2358" t="s">
        <v>29</v>
      </c>
      <c r="C2358" t="s">
        <v>61</v>
      </c>
      <c r="D2358">
        <v>1</v>
      </c>
      <c r="E2358">
        <v>1</v>
      </c>
      <c r="F2358">
        <v>1</v>
      </c>
      <c r="G2358">
        <v>1</v>
      </c>
      <c r="H2358">
        <v>0</v>
      </c>
      <c r="I2358">
        <v>1</v>
      </c>
      <c r="J2358">
        <v>1</v>
      </c>
      <c r="K2358">
        <v>0</v>
      </c>
      <c r="L2358">
        <v>0</v>
      </c>
      <c r="M2358">
        <v>1</v>
      </c>
      <c r="N2358">
        <f t="array" ref="N2358">$AC$2*_xlfn.IFS(B2358="data_scientist",$AD$7,TRUE,1)*_xlfn.IFS(B2358="data_analyst",$AD$8,TRUE,1)*_xlfn.IFS(B2358="data_engineer",$AD$9,TRUE,1)*IF(D2358,$AD$13,$AD$14)*IF(E2358,$AD$19,$AD$20)*IF(F2358,$AD$24,$AD$25)*IF(G2358,$AD$29,$AD$30)*IF(H2358,$AD$34,$AD$35)*IF(I2358,$AD$39,$AD$40)*IF(J2358,$AD$44,$AD$45)*IF(K2358,$AD$49,$AD$50)*IF(L2358,$AD$54,$AD$55)*IF(M2358,$AD$59,$AD$60)</f>
        <v>1.04384260635514e-5</v>
      </c>
      <c r="O2358">
        <f t="array" ref="O2358">$AD$2*_xlfn.IFS(B2358="data_scientist",$AF$7,TRUE,1)*_xlfn.IFS(B2358="data_analyst",$AF$8,TRUE,1)*_xlfn.IFS(B2358="data_engineer",$AF$9,TRUE,1)*IF(D2358,$AF$13,$AF$14)*IF(E2358,$AF$19,$AF$20)*IF(F2358,$AF$24,$AF$25)*IF(G2358,$AF$29,$AF$30)*IF(H2358,$AF$34,$AF$35)*IF(I2358,$AF$39,$AF$40)*IF(J2358,$AF$44,$AF$45)*IF(K2358,$AF$49,$AF$50)*IF(L2358,$AF$54,$AF$55)*IF(M2358,$AF$59,$AF$60)</f>
        <v>0.000241676583167984</v>
      </c>
      <c r="P2358">
        <f t="array" ref="P2358">$AE$2*_xlfn.IFS(B2358="data_scientist",$AH$7,TRUE,1)*_xlfn.IFS(B2358="data_analyst",$AH$8,TRUE,1)*_xlfn.IFS(B2358="data_engineer",$AH$9,TRUE,1)*IF(D2358,$AH$13,$AH$14)*IF(E2358,$AH$19,$AH$20)*IF(F2358,$AH$24,$AH$25)*IF(G2358,$AH$29,$AH$30)*IF(H2358,$AH$34,$AH$35)*IF(I2358,$AH$39,$AH$40)*IF(J2358,$AH$44,$AH$45)*IF(K2358,$AH$49,$AH$50)*IF(L2358,$AH$54,$AH$55)*IF(M2358,$AH$59,$AH$60)</f>
        <v>1.8130495123162e-5</v>
      </c>
      <c r="Q2358">
        <f t="shared" si="360"/>
        <v>0.000241676583167984</v>
      </c>
      <c r="R2358">
        <f t="shared" si="361"/>
        <v>0</v>
      </c>
      <c r="S2358">
        <f t="shared" si="362"/>
        <v>0</v>
      </c>
      <c r="T2358">
        <f t="shared" si="363"/>
        <v>0</v>
      </c>
      <c r="U2358">
        <f t="shared" si="364"/>
        <v>0</v>
      </c>
      <c r="V2358">
        <f t="shared" si="365"/>
        <v>1</v>
      </c>
      <c r="W2358">
        <f t="shared" si="366"/>
        <v>0</v>
      </c>
      <c r="X2358">
        <f t="shared" si="367"/>
        <v>0</v>
      </c>
      <c r="Y2358">
        <f t="shared" si="368"/>
        <v>0</v>
      </c>
      <c r="Z2358">
        <f t="shared" si="369"/>
        <v>0</v>
      </c>
    </row>
    <row r="2359" spans="1:26">
      <c r="A2359">
        <v>1</v>
      </c>
      <c r="B2359" t="s">
        <v>29</v>
      </c>
      <c r="C2359" t="s">
        <v>61</v>
      </c>
      <c r="D2359">
        <v>0</v>
      </c>
      <c r="E2359">
        <v>0</v>
      </c>
      <c r="F2359">
        <v>1</v>
      </c>
      <c r="G2359">
        <v>1</v>
      </c>
      <c r="H2359">
        <v>0</v>
      </c>
      <c r="I2359">
        <v>1</v>
      </c>
      <c r="J2359">
        <v>0</v>
      </c>
      <c r="K2359">
        <v>0</v>
      </c>
      <c r="L2359">
        <v>0</v>
      </c>
      <c r="M2359">
        <v>1</v>
      </c>
      <c r="N2359">
        <f t="array" ref="N2359">$AC$2*_xlfn.IFS(B2359="data_scientist",$AD$7,TRUE,1)*_xlfn.IFS(B2359="data_analyst",$AD$8,TRUE,1)*_xlfn.IFS(B2359="data_engineer",$AD$9,TRUE,1)*IF(D2359,$AD$13,$AD$14)*IF(E2359,$AD$19,$AD$20)*IF(F2359,$AD$24,$AD$25)*IF(G2359,$AD$29,$AD$30)*IF(H2359,$AD$34,$AD$35)*IF(I2359,$AD$39,$AD$40)*IF(J2359,$AD$44,$AD$45)*IF(K2359,$AD$49,$AD$50)*IF(L2359,$AD$54,$AD$55)*IF(M2359,$AD$59,$AD$60)</f>
        <v>8.65060840716444e-5</v>
      </c>
      <c r="O2359">
        <f t="array" ref="O2359">$AD$2*_xlfn.IFS(B2359="data_scientist",$AF$7,TRUE,1)*_xlfn.IFS(B2359="data_analyst",$AF$8,TRUE,1)*_xlfn.IFS(B2359="data_engineer",$AF$9,TRUE,1)*IF(D2359,$AF$13,$AF$14)*IF(E2359,$AF$19,$AF$20)*IF(F2359,$AF$24,$AF$25)*IF(G2359,$AF$29,$AF$30)*IF(H2359,$AF$34,$AF$35)*IF(I2359,$AF$39,$AF$40)*IF(J2359,$AF$44,$AF$45)*IF(K2359,$AF$49,$AF$50)*IF(L2359,$AF$54,$AF$55)*IF(M2359,$AF$59,$AF$60)</f>
        <v>0.00039857438318929</v>
      </c>
      <c r="P2359">
        <f t="array" ref="P2359">$AE$2*_xlfn.IFS(B2359="data_scientist",$AH$7,TRUE,1)*_xlfn.IFS(B2359="data_analyst",$AH$8,TRUE,1)*_xlfn.IFS(B2359="data_engineer",$AH$9,TRUE,1)*IF(D2359,$AH$13,$AH$14)*IF(E2359,$AH$19,$AH$20)*IF(F2359,$AH$24,$AH$25)*IF(G2359,$AH$29,$AH$30)*IF(H2359,$AH$34,$AH$35)*IF(I2359,$AH$39,$AH$40)*IF(J2359,$AH$44,$AH$45)*IF(K2359,$AH$49,$AH$50)*IF(L2359,$AH$54,$AH$55)*IF(M2359,$AH$59,$AH$60)</f>
        <v>7.12517983034372e-5</v>
      </c>
      <c r="Q2359">
        <f t="shared" si="360"/>
        <v>0.00039857438318929</v>
      </c>
      <c r="R2359">
        <f t="shared" si="361"/>
        <v>0</v>
      </c>
      <c r="S2359">
        <f t="shared" si="362"/>
        <v>0</v>
      </c>
      <c r="T2359">
        <f t="shared" si="363"/>
        <v>0</v>
      </c>
      <c r="U2359">
        <f t="shared" si="364"/>
        <v>0</v>
      </c>
      <c r="V2359">
        <f t="shared" si="365"/>
        <v>1</v>
      </c>
      <c r="W2359">
        <f t="shared" si="366"/>
        <v>0</v>
      </c>
      <c r="X2359">
        <f t="shared" si="367"/>
        <v>0</v>
      </c>
      <c r="Y2359">
        <f t="shared" si="368"/>
        <v>0</v>
      </c>
      <c r="Z2359">
        <f t="shared" si="369"/>
        <v>0</v>
      </c>
    </row>
    <row r="2360" spans="1:26">
      <c r="A2360">
        <v>1</v>
      </c>
      <c r="B2360" t="s">
        <v>29</v>
      </c>
      <c r="C2360" t="s">
        <v>61</v>
      </c>
      <c r="D2360">
        <v>1</v>
      </c>
      <c r="E2360">
        <v>1</v>
      </c>
      <c r="F2360">
        <v>1</v>
      </c>
      <c r="G2360">
        <v>1</v>
      </c>
      <c r="H2360">
        <v>1</v>
      </c>
      <c r="I2360">
        <v>1</v>
      </c>
      <c r="J2360">
        <v>1</v>
      </c>
      <c r="K2360">
        <v>0</v>
      </c>
      <c r="L2360">
        <v>0</v>
      </c>
      <c r="M2360">
        <v>1</v>
      </c>
      <c r="N2360">
        <f t="array" ref="N2360">$AC$2*_xlfn.IFS(B2360="data_scientist",$AD$7,TRUE,1)*_xlfn.IFS(B2360="data_analyst",$AD$8,TRUE,1)*_xlfn.IFS(B2360="data_engineer",$AD$9,TRUE,1)*IF(D2360,$AD$13,$AD$14)*IF(E2360,$AD$19,$AD$20)*IF(F2360,$AD$24,$AD$25)*IF(G2360,$AD$29,$AD$30)*IF(H2360,$AD$34,$AD$35)*IF(I2360,$AD$39,$AD$40)*IF(J2360,$AD$44,$AD$45)*IF(K2360,$AD$49,$AD$50)*IF(L2360,$AD$54,$AD$55)*IF(M2360,$AD$59,$AD$60)</f>
        <v>6.97174289783763e-7</v>
      </c>
      <c r="O2360">
        <f t="array" ref="O2360">$AD$2*_xlfn.IFS(B2360="data_scientist",$AF$7,TRUE,1)*_xlfn.IFS(B2360="data_analyst",$AF$8,TRUE,1)*_xlfn.IFS(B2360="data_engineer",$AF$9,TRUE,1)*IF(D2360,$AF$13,$AF$14)*IF(E2360,$AF$19,$AF$20)*IF(F2360,$AF$24,$AF$25)*IF(G2360,$AF$29,$AF$30)*IF(H2360,$AF$34,$AF$35)*IF(I2360,$AF$39,$AF$40)*IF(J2360,$AF$44,$AF$45)*IF(K2360,$AF$49,$AF$50)*IF(L2360,$AF$54,$AF$55)*IF(M2360,$AF$59,$AF$60)</f>
        <v>0.000174466994958173</v>
      </c>
      <c r="P2360">
        <f t="array" ref="P2360">$AE$2*_xlfn.IFS(B2360="data_scientist",$AH$7,TRUE,1)*_xlfn.IFS(B2360="data_analyst",$AH$8,TRUE,1)*_xlfn.IFS(B2360="data_engineer",$AH$9,TRUE,1)*IF(D2360,$AH$13,$AH$14)*IF(E2360,$AH$19,$AH$20)*IF(F2360,$AH$24,$AH$25)*IF(G2360,$AH$29,$AH$30)*IF(H2360,$AH$34,$AH$35)*IF(I2360,$AH$39,$AH$40)*IF(J2360,$AH$44,$AH$45)*IF(K2360,$AH$49,$AH$50)*IF(L2360,$AH$54,$AH$55)*IF(M2360,$AH$59,$AH$60)</f>
        <v>8.90620813067606e-6</v>
      </c>
      <c r="Q2360">
        <f t="shared" si="360"/>
        <v>0.000174466994958173</v>
      </c>
      <c r="R2360">
        <f t="shared" si="361"/>
        <v>0</v>
      </c>
      <c r="S2360">
        <f t="shared" si="362"/>
        <v>0</v>
      </c>
      <c r="T2360">
        <f t="shared" si="363"/>
        <v>0</v>
      </c>
      <c r="U2360">
        <f t="shared" si="364"/>
        <v>0</v>
      </c>
      <c r="V2360">
        <f t="shared" si="365"/>
        <v>1</v>
      </c>
      <c r="W2360">
        <f t="shared" si="366"/>
        <v>0</v>
      </c>
      <c r="X2360">
        <f t="shared" si="367"/>
        <v>0</v>
      </c>
      <c r="Y2360">
        <f t="shared" si="368"/>
        <v>0</v>
      </c>
      <c r="Z2360">
        <f t="shared" si="369"/>
        <v>0</v>
      </c>
    </row>
    <row r="2361" spans="1:26">
      <c r="A2361">
        <v>1</v>
      </c>
      <c r="B2361" t="s">
        <v>29</v>
      </c>
      <c r="C2361" t="s">
        <v>61</v>
      </c>
      <c r="D2361">
        <v>0</v>
      </c>
      <c r="E2361">
        <v>1</v>
      </c>
      <c r="F2361">
        <v>0</v>
      </c>
      <c r="G2361">
        <v>1</v>
      </c>
      <c r="H2361">
        <v>0</v>
      </c>
      <c r="I2361">
        <v>1</v>
      </c>
      <c r="J2361">
        <v>0</v>
      </c>
      <c r="K2361">
        <v>0</v>
      </c>
      <c r="L2361">
        <v>0</v>
      </c>
      <c r="M2361">
        <v>1</v>
      </c>
      <c r="N2361">
        <f t="array" ref="N2361">$AC$2*_xlfn.IFS(B2361="data_scientist",$AD$7,TRUE,1)*_xlfn.IFS(B2361="data_analyst",$AD$8,TRUE,1)*_xlfn.IFS(B2361="data_engineer",$AD$9,TRUE,1)*IF(D2361,$AD$13,$AD$14)*IF(E2361,$AD$19,$AD$20)*IF(F2361,$AD$24,$AD$25)*IF(G2361,$AD$29,$AD$30)*IF(H2361,$AD$34,$AD$35)*IF(I2361,$AD$39,$AD$40)*IF(J2361,$AD$44,$AD$45)*IF(K2361,$AD$49,$AD$50)*IF(L2361,$AD$54,$AD$55)*IF(M2361,$AD$59,$AD$60)</f>
        <v>0.00061948249777881</v>
      </c>
      <c r="O2361">
        <f t="array" ref="O2361">$AD$2*_xlfn.IFS(B2361="data_scientist",$AF$7,TRUE,1)*_xlfn.IFS(B2361="data_analyst",$AF$8,TRUE,1)*_xlfn.IFS(B2361="data_engineer",$AF$9,TRUE,1)*IF(D2361,$AF$13,$AF$14)*IF(E2361,$AF$19,$AF$20)*IF(F2361,$AF$24,$AF$25)*IF(G2361,$AF$29,$AF$30)*IF(H2361,$AF$34,$AF$35)*IF(I2361,$AF$39,$AF$40)*IF(J2361,$AF$44,$AF$45)*IF(K2361,$AF$49,$AF$50)*IF(L2361,$AF$54,$AF$55)*IF(M2361,$AF$59,$AF$60)</f>
        <v>0.000406432187343895</v>
      </c>
      <c r="P2361">
        <f t="array" ref="P2361">$AE$2*_xlfn.IFS(B2361="data_scientist",$AH$7,TRUE,1)*_xlfn.IFS(B2361="data_analyst",$AH$8,TRUE,1)*_xlfn.IFS(B2361="data_engineer",$AH$9,TRUE,1)*IF(D2361,$AH$13,$AH$14)*IF(E2361,$AH$19,$AH$20)*IF(F2361,$AH$24,$AH$25)*IF(G2361,$AH$29,$AH$30)*IF(H2361,$AH$34,$AH$35)*IF(I2361,$AH$39,$AH$40)*IF(J2361,$AH$44,$AH$45)*IF(K2361,$AH$49,$AH$50)*IF(L2361,$AH$54,$AH$55)*IF(M2361,$AH$59,$AH$60)</f>
        <v>0.000110617086957686</v>
      </c>
      <c r="Q2361">
        <f t="shared" si="360"/>
        <v>0.00061948249777881</v>
      </c>
      <c r="R2361">
        <f t="shared" si="361"/>
        <v>0</v>
      </c>
      <c r="S2361">
        <f t="shared" si="362"/>
        <v>0</v>
      </c>
      <c r="T2361">
        <f t="shared" si="363"/>
        <v>0</v>
      </c>
      <c r="U2361">
        <f t="shared" si="364"/>
        <v>1</v>
      </c>
      <c r="V2361">
        <f t="shared" si="365"/>
        <v>0</v>
      </c>
      <c r="W2361">
        <f t="shared" si="366"/>
        <v>0</v>
      </c>
      <c r="X2361">
        <f t="shared" si="367"/>
        <v>0</v>
      </c>
      <c r="Y2361">
        <f t="shared" si="368"/>
        <v>0</v>
      </c>
      <c r="Z2361">
        <f t="shared" si="369"/>
        <v>0</v>
      </c>
    </row>
    <row r="2362" spans="1:26">
      <c r="A2362">
        <v>1</v>
      </c>
      <c r="B2362" t="s">
        <v>29</v>
      </c>
      <c r="C2362" t="s">
        <v>61</v>
      </c>
      <c r="D2362">
        <v>1</v>
      </c>
      <c r="E2362">
        <v>0</v>
      </c>
      <c r="F2362">
        <v>0</v>
      </c>
      <c r="G2362">
        <v>1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f t="array" ref="N2362">$AC$2*_xlfn.IFS(B2362="data_scientist",$AD$7,TRUE,1)*_xlfn.IFS(B2362="data_analyst",$AD$8,TRUE,1)*_xlfn.IFS(B2362="data_engineer",$AD$9,TRUE,1)*IF(D2362,$AD$13,$AD$14)*IF(E2362,$AD$19,$AD$20)*IF(F2362,$AD$24,$AD$25)*IF(G2362,$AD$29,$AD$30)*IF(H2362,$AD$34,$AD$35)*IF(I2362,$AD$39,$AD$40)*IF(J2362,$AD$44,$AD$45)*IF(K2362,$AD$49,$AD$50)*IF(L2362,$AD$54,$AD$55)*IF(M2362,$AD$59,$AD$60)</f>
        <v>0.000129851396014391</v>
      </c>
      <c r="O2362">
        <f t="array" ref="O2362">$AD$2*_xlfn.IFS(B2362="data_scientist",$AF$7,TRUE,1)*_xlfn.IFS(B2362="data_analyst",$AF$8,TRUE,1)*_xlfn.IFS(B2362="data_engineer",$AF$9,TRUE,1)*IF(D2362,$AF$13,$AF$14)*IF(E2362,$AF$19,$AF$20)*IF(F2362,$AF$24,$AF$25)*IF(G2362,$AF$29,$AF$30)*IF(H2362,$AF$34,$AF$35)*IF(I2362,$AF$39,$AF$40)*IF(J2362,$AF$44,$AF$45)*IF(K2362,$AF$49,$AF$50)*IF(L2362,$AF$54,$AF$55)*IF(M2362,$AF$59,$AF$60)</f>
        <v>0.00022074405416853</v>
      </c>
      <c r="P2362">
        <f t="array" ref="P2362">$AE$2*_xlfn.IFS(B2362="data_scientist",$AH$7,TRUE,1)*_xlfn.IFS(B2362="data_analyst",$AH$8,TRUE,1)*_xlfn.IFS(B2362="data_engineer",$AH$9,TRUE,1)*IF(D2362,$AH$13,$AH$14)*IF(E2362,$AH$19,$AH$20)*IF(F2362,$AH$24,$AH$25)*IF(G2362,$AH$29,$AH$30)*IF(H2362,$AH$34,$AH$35)*IF(I2362,$AH$39,$AH$40)*IF(J2362,$AH$44,$AH$45)*IF(K2362,$AH$49,$AH$50)*IF(L2362,$AH$54,$AH$55)*IF(M2362,$AH$59,$AH$60)</f>
        <v>7.63047084387427e-5</v>
      </c>
      <c r="Q2362">
        <f t="shared" si="360"/>
        <v>0.00022074405416853</v>
      </c>
      <c r="R2362">
        <f t="shared" si="361"/>
        <v>0</v>
      </c>
      <c r="S2362">
        <f t="shared" si="362"/>
        <v>0</v>
      </c>
      <c r="T2362">
        <f t="shared" si="363"/>
        <v>0</v>
      </c>
      <c r="U2362">
        <f t="shared" si="364"/>
        <v>0</v>
      </c>
      <c r="V2362">
        <f t="shared" si="365"/>
        <v>1</v>
      </c>
      <c r="W2362">
        <f t="shared" si="366"/>
        <v>0</v>
      </c>
      <c r="X2362">
        <f t="shared" si="367"/>
        <v>0</v>
      </c>
      <c r="Y2362">
        <f t="shared" si="368"/>
        <v>0</v>
      </c>
      <c r="Z2362">
        <f t="shared" si="369"/>
        <v>0</v>
      </c>
    </row>
    <row r="2363" spans="1:26">
      <c r="A2363">
        <v>1</v>
      </c>
      <c r="B2363" t="s">
        <v>29</v>
      </c>
      <c r="C2363" t="s">
        <v>61</v>
      </c>
      <c r="D2363">
        <v>1</v>
      </c>
      <c r="E2363">
        <v>0</v>
      </c>
      <c r="F2363">
        <v>1</v>
      </c>
      <c r="G2363">
        <v>1</v>
      </c>
      <c r="H2363">
        <v>1</v>
      </c>
      <c r="I2363">
        <v>0</v>
      </c>
      <c r="J2363">
        <v>0</v>
      </c>
      <c r="K2363">
        <v>1</v>
      </c>
      <c r="L2363">
        <v>0</v>
      </c>
      <c r="M2363">
        <v>1</v>
      </c>
      <c r="N2363">
        <f t="array" ref="N2363">$AC$2*_xlfn.IFS(B2363="data_scientist",$AD$7,TRUE,1)*_xlfn.IFS(B2363="data_analyst",$AD$8,TRUE,1)*_xlfn.IFS(B2363="data_engineer",$AD$9,TRUE,1)*IF(D2363,$AD$13,$AD$14)*IF(E2363,$AD$19,$AD$20)*IF(F2363,$AD$24,$AD$25)*IF(G2363,$AD$29,$AD$30)*IF(H2363,$AD$34,$AD$35)*IF(I2363,$AD$39,$AD$40)*IF(J2363,$AD$44,$AD$45)*IF(K2363,$AD$49,$AD$50)*IF(L2363,$AD$54,$AD$55)*IF(M2363,$AD$59,$AD$60)</f>
        <v>3.80254868215434e-7</v>
      </c>
      <c r="O2363">
        <f t="array" ref="O2363">$AD$2*_xlfn.IFS(B2363="data_scientist",$AF$7,TRUE,1)*_xlfn.IFS(B2363="data_analyst",$AF$8,TRUE,1)*_xlfn.IFS(B2363="data_engineer",$AF$9,TRUE,1)*IF(D2363,$AF$13,$AF$14)*IF(E2363,$AF$19,$AF$20)*IF(F2363,$AF$24,$AF$25)*IF(G2363,$AF$29,$AF$30)*IF(H2363,$AF$34,$AF$35)*IF(I2363,$AF$39,$AF$40)*IF(J2363,$AF$44,$AF$45)*IF(K2363,$AF$49,$AF$50)*IF(L2363,$AF$54,$AF$55)*IF(M2363,$AF$59,$AF$60)</f>
        <v>0.00193251858514149</v>
      </c>
      <c r="P2363">
        <f t="array" ref="P2363">$AE$2*_xlfn.IFS(B2363="data_scientist",$AH$7,TRUE,1)*_xlfn.IFS(B2363="data_analyst",$AH$8,TRUE,1)*_xlfn.IFS(B2363="data_engineer",$AH$9,TRUE,1)*IF(D2363,$AH$13,$AH$14)*IF(E2363,$AH$19,$AH$20)*IF(F2363,$AH$24,$AH$25)*IF(G2363,$AH$29,$AH$30)*IF(H2363,$AH$34,$AH$35)*IF(I2363,$AH$39,$AH$40)*IF(J2363,$AH$44,$AH$45)*IF(K2363,$AH$49,$AH$50)*IF(L2363,$AH$54,$AH$55)*IF(M2363,$AH$59,$AH$60)</f>
        <v>6.24053937345893e-5</v>
      </c>
      <c r="Q2363">
        <f t="shared" si="360"/>
        <v>0.00193251858514149</v>
      </c>
      <c r="R2363">
        <f t="shared" si="361"/>
        <v>0</v>
      </c>
      <c r="S2363">
        <f t="shared" si="362"/>
        <v>0</v>
      </c>
      <c r="T2363">
        <f t="shared" si="363"/>
        <v>0</v>
      </c>
      <c r="U2363">
        <f t="shared" si="364"/>
        <v>0</v>
      </c>
      <c r="V2363">
        <f t="shared" si="365"/>
        <v>1</v>
      </c>
      <c r="W2363">
        <f t="shared" si="366"/>
        <v>0</v>
      </c>
      <c r="X2363">
        <f t="shared" si="367"/>
        <v>0</v>
      </c>
      <c r="Y2363">
        <f t="shared" si="368"/>
        <v>0</v>
      </c>
      <c r="Z2363">
        <f t="shared" si="369"/>
        <v>0</v>
      </c>
    </row>
    <row r="2364" spans="1:26">
      <c r="A2364">
        <v>1</v>
      </c>
      <c r="B2364" t="s">
        <v>29</v>
      </c>
      <c r="C2364" t="s">
        <v>61</v>
      </c>
      <c r="D2364">
        <v>1</v>
      </c>
      <c r="E2364">
        <v>1</v>
      </c>
      <c r="F2364">
        <v>1</v>
      </c>
      <c r="G2364">
        <v>0</v>
      </c>
      <c r="H2364">
        <v>1</v>
      </c>
      <c r="I2364">
        <v>0</v>
      </c>
      <c r="J2364">
        <v>0</v>
      </c>
      <c r="K2364">
        <v>0</v>
      </c>
      <c r="L2364">
        <v>0</v>
      </c>
      <c r="M2364">
        <v>1</v>
      </c>
      <c r="N2364">
        <f t="array" ref="N2364">$AC$2*_xlfn.IFS(B2364="data_scientist",$AD$7,TRUE,1)*_xlfn.IFS(B2364="data_analyst",$AD$8,TRUE,1)*_xlfn.IFS(B2364="data_engineer",$AD$9,TRUE,1)*IF(D2364,$AD$13,$AD$14)*IF(E2364,$AD$19,$AD$20)*IF(F2364,$AD$24,$AD$25)*IF(G2364,$AD$29,$AD$30)*IF(H2364,$AD$34,$AD$35)*IF(I2364,$AD$39,$AD$40)*IF(J2364,$AD$44,$AD$45)*IF(K2364,$AD$49,$AD$50)*IF(L2364,$AD$54,$AD$55)*IF(M2364,$AD$59,$AD$60)</f>
        <v>2.87305673974351e-5</v>
      </c>
      <c r="O2364">
        <f t="array" ref="O2364">$AD$2*_xlfn.IFS(B2364="data_scientist",$AF$7,TRUE,1)*_xlfn.IFS(B2364="data_analyst",$AF$8,TRUE,1)*_xlfn.IFS(B2364="data_engineer",$AF$9,TRUE,1)*IF(D2364,$AF$13,$AF$14)*IF(E2364,$AF$19,$AF$20)*IF(F2364,$AF$24,$AF$25)*IF(G2364,$AF$29,$AF$30)*IF(H2364,$AF$34,$AF$35)*IF(I2364,$AF$39,$AF$40)*IF(J2364,$AF$44,$AF$45)*IF(K2364,$AF$49,$AF$50)*IF(L2364,$AF$54,$AF$55)*IF(M2364,$AF$59,$AF$60)</f>
        <v>0.0041102769349875</v>
      </c>
      <c r="P2364">
        <f t="array" ref="P2364">$AE$2*_xlfn.IFS(B2364="data_scientist",$AH$7,TRUE,1)*_xlfn.IFS(B2364="data_analyst",$AH$8,TRUE,1)*_xlfn.IFS(B2364="data_engineer",$AH$9,TRUE,1)*IF(D2364,$AH$13,$AH$14)*IF(E2364,$AH$19,$AH$20)*IF(F2364,$AH$24,$AH$25)*IF(G2364,$AH$29,$AH$30)*IF(H2364,$AH$34,$AH$35)*IF(I2364,$AH$39,$AH$40)*IF(J2364,$AH$44,$AH$45)*IF(K2364,$AH$49,$AH$50)*IF(L2364,$AH$54,$AH$55)*IF(M2364,$AH$59,$AH$60)</f>
        <v>0.000326464189119854</v>
      </c>
      <c r="Q2364">
        <f t="shared" si="360"/>
        <v>0.0041102769349875</v>
      </c>
      <c r="R2364">
        <f t="shared" si="361"/>
        <v>0</v>
      </c>
      <c r="S2364">
        <f t="shared" si="362"/>
        <v>0</v>
      </c>
      <c r="T2364">
        <f t="shared" si="363"/>
        <v>0</v>
      </c>
      <c r="U2364">
        <f t="shared" si="364"/>
        <v>0</v>
      </c>
      <c r="V2364">
        <f t="shared" si="365"/>
        <v>1</v>
      </c>
      <c r="W2364">
        <f t="shared" si="366"/>
        <v>0</v>
      </c>
      <c r="X2364">
        <f t="shared" si="367"/>
        <v>0</v>
      </c>
      <c r="Y2364">
        <f t="shared" si="368"/>
        <v>0</v>
      </c>
      <c r="Z2364">
        <f t="shared" si="369"/>
        <v>0</v>
      </c>
    </row>
    <row r="2365" spans="1:26">
      <c r="A2365">
        <v>1</v>
      </c>
      <c r="B2365" t="s">
        <v>29</v>
      </c>
      <c r="C2365" t="s">
        <v>61</v>
      </c>
      <c r="D2365">
        <v>1</v>
      </c>
      <c r="E2365">
        <v>1</v>
      </c>
      <c r="F2365">
        <v>0</v>
      </c>
      <c r="G2365">
        <v>0</v>
      </c>
      <c r="H2365">
        <v>1</v>
      </c>
      <c r="I2365">
        <v>1</v>
      </c>
      <c r="J2365">
        <v>0</v>
      </c>
      <c r="K2365">
        <v>0</v>
      </c>
      <c r="L2365">
        <v>0</v>
      </c>
      <c r="M2365">
        <v>1</v>
      </c>
      <c r="N2365">
        <f t="array" ref="N2365">$AC$2*_xlfn.IFS(B2365="data_scientist",$AD$7,TRUE,1)*_xlfn.IFS(B2365="data_analyst",$AD$8,TRUE,1)*_xlfn.IFS(B2365="data_engineer",$AD$9,TRUE,1)*IF(D2365,$AD$13,$AD$14)*IF(E2365,$AD$19,$AD$20)*IF(F2365,$AD$24,$AD$25)*IF(G2365,$AD$29,$AD$30)*IF(H2365,$AD$34,$AD$35)*IF(I2365,$AD$39,$AD$40)*IF(J2365,$AD$44,$AD$45)*IF(K2365,$AD$49,$AD$50)*IF(L2365,$AD$54,$AD$55)*IF(M2365,$AD$59,$AD$60)</f>
        <v>5.42209553232327e-5</v>
      </c>
      <c r="O2365">
        <f t="array" ref="O2365">$AD$2*_xlfn.IFS(B2365="data_scientist",$AF$7,TRUE,1)*_xlfn.IFS(B2365="data_analyst",$AF$8,TRUE,1)*_xlfn.IFS(B2365="data_engineer",$AF$9,TRUE,1)*IF(D2365,$AF$13,$AF$14)*IF(E2365,$AF$19,$AF$20)*IF(F2365,$AF$24,$AF$25)*IF(G2365,$AF$29,$AF$30)*IF(H2365,$AF$34,$AF$35)*IF(I2365,$AF$39,$AF$40)*IF(J2365,$AF$44,$AF$45)*IF(K2365,$AF$49,$AF$50)*IF(L2365,$AF$54,$AF$55)*IF(M2365,$AF$59,$AF$60)</f>
        <v>0.000874688295151795</v>
      </c>
      <c r="P2365">
        <f t="array" ref="P2365">$AE$2*_xlfn.IFS(B2365="data_scientist",$AH$7,TRUE,1)*_xlfn.IFS(B2365="data_analyst",$AH$8,TRUE,1)*_xlfn.IFS(B2365="data_engineer",$AH$9,TRUE,1)*IF(D2365,$AH$13,$AH$14)*IF(E2365,$AH$19,$AH$20)*IF(F2365,$AH$24,$AH$25)*IF(G2365,$AH$29,$AH$30)*IF(H2365,$AH$34,$AH$35)*IF(I2365,$AH$39,$AH$40)*IF(J2365,$AH$44,$AH$45)*IF(K2365,$AH$49,$AH$50)*IF(L2365,$AH$54,$AH$55)*IF(M2365,$AH$59,$AH$60)</f>
        <v>0.000134090984526452</v>
      </c>
      <c r="Q2365">
        <f t="shared" si="360"/>
        <v>0.000874688295151795</v>
      </c>
      <c r="R2365">
        <f t="shared" si="361"/>
        <v>0</v>
      </c>
      <c r="S2365">
        <f t="shared" si="362"/>
        <v>0</v>
      </c>
      <c r="T2365">
        <f t="shared" si="363"/>
        <v>0</v>
      </c>
      <c r="U2365">
        <f t="shared" si="364"/>
        <v>0</v>
      </c>
      <c r="V2365">
        <f t="shared" si="365"/>
        <v>1</v>
      </c>
      <c r="W2365">
        <f t="shared" si="366"/>
        <v>0</v>
      </c>
      <c r="X2365">
        <f t="shared" si="367"/>
        <v>0</v>
      </c>
      <c r="Y2365">
        <f t="shared" si="368"/>
        <v>0</v>
      </c>
      <c r="Z2365">
        <f t="shared" si="369"/>
        <v>0</v>
      </c>
    </row>
    <row r="2366" spans="1:26">
      <c r="A2366">
        <v>1</v>
      </c>
      <c r="B2366" t="s">
        <v>29</v>
      </c>
      <c r="C2366" t="s">
        <v>61</v>
      </c>
      <c r="D2366">
        <v>1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1</v>
      </c>
      <c r="L2366">
        <v>1</v>
      </c>
      <c r="M2366">
        <v>1</v>
      </c>
      <c r="N2366">
        <f t="array" ref="N2366">$AC$2*_xlfn.IFS(B2366="data_scientist",$AD$7,TRUE,1)*_xlfn.IFS(B2366="data_analyst",$AD$8,TRUE,1)*_xlfn.IFS(B2366="data_engineer",$AD$9,TRUE,1)*IF(D2366,$AD$13,$AD$14)*IF(E2366,$AD$19,$AD$20)*IF(F2366,$AD$24,$AD$25)*IF(G2366,$AD$29,$AD$30)*IF(H2366,$AD$34,$AD$35)*IF(I2366,$AD$39,$AD$40)*IF(J2366,$AD$44,$AD$45)*IF(K2366,$AD$49,$AD$50)*IF(L2366,$AD$54,$AD$55)*IF(M2366,$AD$59,$AD$60)</f>
        <v>7.40586179861237e-6</v>
      </c>
      <c r="O2366">
        <f t="array" ref="O2366">$AD$2*_xlfn.IFS(B2366="data_scientist",$AF$7,TRUE,1)*_xlfn.IFS(B2366="data_analyst",$AF$8,TRUE,1)*_xlfn.IFS(B2366="data_engineer",$AF$9,TRUE,1)*IF(D2366,$AF$13,$AF$14)*IF(E2366,$AF$19,$AF$20)*IF(F2366,$AF$24,$AF$25)*IF(G2366,$AF$29,$AF$30)*IF(H2366,$AF$34,$AF$35)*IF(I2366,$AF$39,$AF$40)*IF(J2366,$AF$44,$AF$45)*IF(K2366,$AF$49,$AF$50)*IF(L2366,$AF$54,$AF$55)*IF(M2366,$AF$59,$AF$60)</f>
        <v>0.00150353654270478</v>
      </c>
      <c r="P2366">
        <f t="array" ref="P2366">$AE$2*_xlfn.IFS(B2366="data_scientist",$AH$7,TRUE,1)*_xlfn.IFS(B2366="data_analyst",$AH$8,TRUE,1)*_xlfn.IFS(B2366="data_engineer",$AH$9,TRUE,1)*IF(D2366,$AH$13,$AH$14)*IF(E2366,$AH$19,$AH$20)*IF(F2366,$AH$24,$AH$25)*IF(G2366,$AH$29,$AH$30)*IF(H2366,$AH$34,$AH$35)*IF(I2366,$AH$39,$AH$40)*IF(J2366,$AH$44,$AH$45)*IF(K2366,$AH$49,$AH$50)*IF(L2366,$AH$54,$AH$55)*IF(M2366,$AH$59,$AH$60)</f>
        <v>0.000108881377989518</v>
      </c>
      <c r="Q2366">
        <f t="shared" si="360"/>
        <v>0.00150353654270478</v>
      </c>
      <c r="R2366">
        <f t="shared" si="361"/>
        <v>0</v>
      </c>
      <c r="S2366">
        <f t="shared" si="362"/>
        <v>0</v>
      </c>
      <c r="T2366">
        <f t="shared" si="363"/>
        <v>0</v>
      </c>
      <c r="U2366">
        <f t="shared" si="364"/>
        <v>0</v>
      </c>
      <c r="V2366">
        <f t="shared" si="365"/>
        <v>1</v>
      </c>
      <c r="W2366">
        <f t="shared" si="366"/>
        <v>0</v>
      </c>
      <c r="X2366">
        <f t="shared" si="367"/>
        <v>0</v>
      </c>
      <c r="Y2366">
        <f t="shared" si="368"/>
        <v>0</v>
      </c>
      <c r="Z2366">
        <f t="shared" si="369"/>
        <v>0</v>
      </c>
    </row>
    <row r="2367" spans="1:26">
      <c r="A2367">
        <v>1</v>
      </c>
      <c r="B2367" t="s">
        <v>29</v>
      </c>
      <c r="C2367" t="s">
        <v>61</v>
      </c>
      <c r="D2367">
        <v>1</v>
      </c>
      <c r="E2367">
        <v>0</v>
      </c>
      <c r="F2367">
        <v>1</v>
      </c>
      <c r="G2367">
        <v>1</v>
      </c>
      <c r="H2367">
        <v>0</v>
      </c>
      <c r="I2367">
        <v>0</v>
      </c>
      <c r="J2367">
        <v>0</v>
      </c>
      <c r="K2367">
        <v>0</v>
      </c>
      <c r="L2367">
        <v>1</v>
      </c>
      <c r="M2367">
        <v>1</v>
      </c>
      <c r="N2367">
        <f t="array" ref="N2367">$AC$2*_xlfn.IFS(B2367="data_scientist",$AD$7,TRUE,1)*_xlfn.IFS(B2367="data_analyst",$AD$8,TRUE,1)*_xlfn.IFS(B2367="data_engineer",$AD$9,TRUE,1)*IF(D2367,$AD$13,$AD$14)*IF(E2367,$AD$19,$AD$20)*IF(F2367,$AD$24,$AD$25)*IF(G2367,$AD$29,$AD$30)*IF(H2367,$AD$34,$AD$35)*IF(I2367,$AD$39,$AD$40)*IF(J2367,$AD$44,$AD$45)*IF(K2367,$AD$49,$AD$50)*IF(L2367,$AD$54,$AD$55)*IF(M2367,$AD$59,$AD$60)</f>
        <v>1.00164068461061e-5</v>
      </c>
      <c r="O2367">
        <f t="array" ref="O2367">$AD$2*_xlfn.IFS(B2367="data_scientist",$AF$7,TRUE,1)*_xlfn.IFS(B2367="data_analyst",$AF$8,TRUE,1)*_xlfn.IFS(B2367="data_engineer",$AF$9,TRUE,1)*IF(D2367,$AF$13,$AF$14)*IF(E2367,$AF$19,$AF$20)*IF(F2367,$AF$24,$AF$25)*IF(G2367,$AF$29,$AF$30)*IF(H2367,$AF$34,$AF$35)*IF(I2367,$AF$39,$AF$40)*IF(J2367,$AF$44,$AF$45)*IF(K2367,$AF$49,$AF$50)*IF(L2367,$AF$54,$AF$55)*IF(M2367,$AF$59,$AF$60)</f>
        <v>0.00239986544658466</v>
      </c>
      <c r="P2367">
        <f t="array" ref="P2367">$AE$2*_xlfn.IFS(B2367="data_scientist",$AH$7,TRUE,1)*_xlfn.IFS(B2367="data_analyst",$AH$8,TRUE,1)*_xlfn.IFS(B2367="data_engineer",$AH$9,TRUE,1)*IF(D2367,$AH$13,$AH$14)*IF(E2367,$AH$19,$AH$20)*IF(F2367,$AH$24,$AH$25)*IF(G2367,$AH$29,$AH$30)*IF(H2367,$AH$34,$AH$35)*IF(I2367,$AH$39,$AH$40)*IF(J2367,$AH$44,$AH$45)*IF(K2367,$AH$49,$AH$50)*IF(L2367,$AH$54,$AH$55)*IF(M2367,$AH$59,$AH$60)</f>
        <v>0.000106377558374301</v>
      </c>
      <c r="Q2367">
        <f t="shared" si="360"/>
        <v>0.00239986544658466</v>
      </c>
      <c r="R2367">
        <f t="shared" si="361"/>
        <v>0</v>
      </c>
      <c r="S2367">
        <f t="shared" si="362"/>
        <v>0</v>
      </c>
      <c r="T2367">
        <f t="shared" si="363"/>
        <v>0</v>
      </c>
      <c r="U2367">
        <f t="shared" si="364"/>
        <v>0</v>
      </c>
      <c r="V2367">
        <f t="shared" si="365"/>
        <v>1</v>
      </c>
      <c r="W2367">
        <f t="shared" si="366"/>
        <v>0</v>
      </c>
      <c r="X2367">
        <f t="shared" si="367"/>
        <v>0</v>
      </c>
      <c r="Y2367">
        <f t="shared" si="368"/>
        <v>0</v>
      </c>
      <c r="Z2367">
        <f t="shared" si="369"/>
        <v>0</v>
      </c>
    </row>
    <row r="2368" spans="1:26">
      <c r="A2368">
        <v>1</v>
      </c>
      <c r="B2368" t="s">
        <v>29</v>
      </c>
      <c r="C2368" t="s">
        <v>61</v>
      </c>
      <c r="D2368">
        <v>1</v>
      </c>
      <c r="E2368">
        <v>1</v>
      </c>
      <c r="F2368">
        <v>0</v>
      </c>
      <c r="G2368">
        <v>1</v>
      </c>
      <c r="H2368">
        <v>1</v>
      </c>
      <c r="I2368">
        <v>0</v>
      </c>
      <c r="J2368">
        <v>0</v>
      </c>
      <c r="K2368">
        <v>1</v>
      </c>
      <c r="L2368">
        <v>0</v>
      </c>
      <c r="M2368">
        <v>1</v>
      </c>
      <c r="N2368">
        <f t="array" ref="N2368">$AC$2*_xlfn.IFS(B2368="data_scientist",$AD$7,TRUE,1)*_xlfn.IFS(B2368="data_analyst",$AD$8,TRUE,1)*_xlfn.IFS(B2368="data_engineer",$AD$9,TRUE,1)*IF(D2368,$AD$13,$AD$14)*IF(E2368,$AD$19,$AD$20)*IF(F2368,$AD$24,$AD$25)*IF(G2368,$AD$29,$AD$30)*IF(H2368,$AD$34,$AD$35)*IF(I2368,$AD$39,$AD$40)*IF(J2368,$AD$44,$AD$45)*IF(K2368,$AD$49,$AD$50)*IF(L2368,$AD$54,$AD$55)*IF(M2368,$AD$59,$AD$60)</f>
        <v>2.7230597487173e-6</v>
      </c>
      <c r="O2368">
        <f t="array" ref="O2368">$AD$2*_xlfn.IFS(B2368="data_scientist",$AF$7,TRUE,1)*_xlfn.IFS(B2368="data_analyst",$AF$8,TRUE,1)*_xlfn.IFS(B2368="data_engineer",$AF$9,TRUE,1)*IF(D2368,$AF$13,$AF$14)*IF(E2368,$AF$19,$AF$20)*IF(F2368,$AF$24,$AF$25)*IF(G2368,$AF$29,$AF$30)*IF(H2368,$AF$34,$AF$35)*IF(I2368,$AF$39,$AF$40)*IF(J2368,$AF$44,$AF$45)*IF(K2368,$AF$49,$AF$50)*IF(L2368,$AF$54,$AF$55)*IF(M2368,$AF$59,$AF$60)</f>
        <v>0.001970617753597</v>
      </c>
      <c r="P2368">
        <f t="array" ref="P2368">$AE$2*_xlfn.IFS(B2368="data_scientist",$AH$7,TRUE,1)*_xlfn.IFS(B2368="data_analyst",$AH$8,TRUE,1)*_xlfn.IFS(B2368="data_engineer",$AH$9,TRUE,1)*IF(D2368,$AH$13,$AH$14)*IF(E2368,$AH$19,$AH$20)*IF(F2368,$AH$24,$AH$25)*IF(G2368,$AH$29,$AH$30)*IF(H2368,$AH$34,$AH$35)*IF(I2368,$AH$39,$AH$40)*IF(J2368,$AH$44,$AH$45)*IF(K2368,$AH$49,$AH$50)*IF(L2368,$AH$54,$AH$55)*IF(M2368,$AH$59,$AH$60)</f>
        <v>9.68832089818942e-5</v>
      </c>
      <c r="Q2368">
        <f t="shared" si="360"/>
        <v>0.001970617753597</v>
      </c>
      <c r="R2368">
        <f t="shared" si="361"/>
        <v>0</v>
      </c>
      <c r="S2368">
        <f t="shared" si="362"/>
        <v>0</v>
      </c>
      <c r="T2368">
        <f t="shared" si="363"/>
        <v>0</v>
      </c>
      <c r="U2368">
        <f t="shared" si="364"/>
        <v>0</v>
      </c>
      <c r="V2368">
        <f t="shared" si="365"/>
        <v>1</v>
      </c>
      <c r="W2368">
        <f t="shared" si="366"/>
        <v>0</v>
      </c>
      <c r="X2368">
        <f t="shared" si="367"/>
        <v>0</v>
      </c>
      <c r="Y2368">
        <f t="shared" si="368"/>
        <v>0</v>
      </c>
      <c r="Z2368">
        <f t="shared" si="369"/>
        <v>0</v>
      </c>
    </row>
    <row r="2369" spans="1:26">
      <c r="A2369">
        <v>1</v>
      </c>
      <c r="B2369" t="s">
        <v>29</v>
      </c>
      <c r="C2369" t="s">
        <v>61</v>
      </c>
      <c r="D2369">
        <v>1</v>
      </c>
      <c r="E2369">
        <v>1</v>
      </c>
      <c r="F2369">
        <v>0</v>
      </c>
      <c r="G2369">
        <v>1</v>
      </c>
      <c r="H2369">
        <v>0</v>
      </c>
      <c r="I2369">
        <v>0</v>
      </c>
      <c r="J2369">
        <v>1</v>
      </c>
      <c r="K2369">
        <v>0</v>
      </c>
      <c r="L2369">
        <v>0</v>
      </c>
      <c r="M2369">
        <v>1</v>
      </c>
      <c r="N2369">
        <f t="array" ref="N2369">$AC$2*_xlfn.IFS(B2369="data_scientist",$AD$7,TRUE,1)*_xlfn.IFS(B2369="data_analyst",$AD$8,TRUE,1)*_xlfn.IFS(B2369="data_engineer",$AD$9,TRUE,1)*IF(D2369,$AD$13,$AD$14)*IF(E2369,$AD$19,$AD$20)*IF(F2369,$AD$24,$AD$25)*IF(G2369,$AD$29,$AD$30)*IF(H2369,$AD$34,$AD$35)*IF(I2369,$AD$39,$AD$40)*IF(J2369,$AD$44,$AD$45)*IF(K2369,$AD$49,$AD$50)*IF(L2369,$AD$54,$AD$55)*IF(M2369,$AD$59,$AD$60)</f>
        <v>0.000167089039600269</v>
      </c>
      <c r="O2369">
        <f t="array" ref="O2369">$AD$2*_xlfn.IFS(B2369="data_scientist",$AF$7,TRUE,1)*_xlfn.IFS(B2369="data_analyst",$AF$8,TRUE,1)*_xlfn.IFS(B2369="data_engineer",$AF$9,TRUE,1)*IF(D2369,$AF$13,$AF$14)*IF(E2369,$AF$19,$AF$20)*IF(F2369,$AF$24,$AF$25)*IF(G2369,$AF$29,$AF$30)*IF(H2369,$AF$34,$AF$35)*IF(I2369,$AF$39,$AF$40)*IF(J2369,$AF$44,$AF$45)*IF(K2369,$AF$49,$AF$50)*IF(L2369,$AF$54,$AF$55)*IF(M2369,$AF$59,$AF$60)</f>
        <v>0.000877594285260212</v>
      </c>
      <c r="P2369">
        <f t="array" ref="P2369">$AE$2*_xlfn.IFS(B2369="data_scientist",$AH$7,TRUE,1)*_xlfn.IFS(B2369="data_analyst",$AH$8,TRUE,1)*_xlfn.IFS(B2369="data_engineer",$AH$9,TRUE,1)*IF(D2369,$AH$13,$AH$14)*IF(E2369,$AH$19,$AH$20)*IF(F2369,$AH$24,$AH$25)*IF(G2369,$AH$29,$AH$30)*IF(H2369,$AH$34,$AH$35)*IF(I2369,$AH$39,$AH$40)*IF(J2369,$AH$44,$AH$45)*IF(K2369,$AH$49,$AH$50)*IF(L2369,$AH$54,$AH$55)*IF(M2369,$AH$59,$AH$60)</f>
        <v>9.45780161414552e-5</v>
      </c>
      <c r="Q2369">
        <f t="shared" si="360"/>
        <v>0.000877594285260212</v>
      </c>
      <c r="R2369">
        <f t="shared" si="361"/>
        <v>0</v>
      </c>
      <c r="S2369">
        <f t="shared" si="362"/>
        <v>0</v>
      </c>
      <c r="T2369">
        <f t="shared" si="363"/>
        <v>0</v>
      </c>
      <c r="U2369">
        <f t="shared" si="364"/>
        <v>0</v>
      </c>
      <c r="V2369">
        <f t="shared" si="365"/>
        <v>1</v>
      </c>
      <c r="W2369">
        <f t="shared" si="366"/>
        <v>0</v>
      </c>
      <c r="X2369">
        <f t="shared" si="367"/>
        <v>0</v>
      </c>
      <c r="Y2369">
        <f t="shared" si="368"/>
        <v>0</v>
      </c>
      <c r="Z2369">
        <f t="shared" si="369"/>
        <v>0</v>
      </c>
    </row>
    <row r="2370" spans="1:26">
      <c r="A2370">
        <v>1</v>
      </c>
      <c r="B2370" t="s">
        <v>29</v>
      </c>
      <c r="C2370" t="s">
        <v>61</v>
      </c>
      <c r="D2370">
        <v>1</v>
      </c>
      <c r="E2370">
        <v>0</v>
      </c>
      <c r="F2370">
        <v>1</v>
      </c>
      <c r="G2370">
        <v>1</v>
      </c>
      <c r="H2370">
        <v>1</v>
      </c>
      <c r="I2370">
        <v>0</v>
      </c>
      <c r="J2370">
        <v>0</v>
      </c>
      <c r="K2370">
        <v>1</v>
      </c>
      <c r="L2370">
        <v>0</v>
      </c>
      <c r="M2370">
        <v>1</v>
      </c>
      <c r="N2370">
        <f t="array" ref="N2370">$AC$2*_xlfn.IFS(B2370="data_scientist",$AD$7,TRUE,1)*_xlfn.IFS(B2370="data_analyst",$AD$8,TRUE,1)*_xlfn.IFS(B2370="data_engineer",$AD$9,TRUE,1)*IF(D2370,$AD$13,$AD$14)*IF(E2370,$AD$19,$AD$20)*IF(F2370,$AD$24,$AD$25)*IF(G2370,$AD$29,$AD$30)*IF(H2370,$AD$34,$AD$35)*IF(I2370,$AD$39,$AD$40)*IF(J2370,$AD$44,$AD$45)*IF(K2370,$AD$49,$AD$50)*IF(L2370,$AD$54,$AD$55)*IF(M2370,$AD$59,$AD$60)</f>
        <v>3.80254868215434e-7</v>
      </c>
      <c r="O2370">
        <f t="array" ref="O2370">$AD$2*_xlfn.IFS(B2370="data_scientist",$AF$7,TRUE,1)*_xlfn.IFS(B2370="data_analyst",$AF$8,TRUE,1)*_xlfn.IFS(B2370="data_engineer",$AF$9,TRUE,1)*IF(D2370,$AF$13,$AF$14)*IF(E2370,$AF$19,$AF$20)*IF(F2370,$AF$24,$AF$25)*IF(G2370,$AF$29,$AF$30)*IF(H2370,$AF$34,$AF$35)*IF(I2370,$AF$39,$AF$40)*IF(J2370,$AF$44,$AF$45)*IF(K2370,$AF$49,$AF$50)*IF(L2370,$AF$54,$AF$55)*IF(M2370,$AF$59,$AF$60)</f>
        <v>0.00193251858514149</v>
      </c>
      <c r="P2370">
        <f t="array" ref="P2370">$AE$2*_xlfn.IFS(B2370="data_scientist",$AH$7,TRUE,1)*_xlfn.IFS(B2370="data_analyst",$AH$8,TRUE,1)*_xlfn.IFS(B2370="data_engineer",$AH$9,TRUE,1)*IF(D2370,$AH$13,$AH$14)*IF(E2370,$AH$19,$AH$20)*IF(F2370,$AH$24,$AH$25)*IF(G2370,$AH$29,$AH$30)*IF(H2370,$AH$34,$AH$35)*IF(I2370,$AH$39,$AH$40)*IF(J2370,$AH$44,$AH$45)*IF(K2370,$AH$49,$AH$50)*IF(L2370,$AH$54,$AH$55)*IF(M2370,$AH$59,$AH$60)</f>
        <v>6.24053937345893e-5</v>
      </c>
      <c r="Q2370">
        <f t="shared" si="360"/>
        <v>0.00193251858514149</v>
      </c>
      <c r="R2370">
        <f t="shared" si="361"/>
        <v>0</v>
      </c>
      <c r="S2370">
        <f t="shared" si="362"/>
        <v>0</v>
      </c>
      <c r="T2370">
        <f t="shared" si="363"/>
        <v>0</v>
      </c>
      <c r="U2370">
        <f t="shared" si="364"/>
        <v>0</v>
      </c>
      <c r="V2370">
        <f t="shared" si="365"/>
        <v>1</v>
      </c>
      <c r="W2370">
        <f t="shared" si="366"/>
        <v>0</v>
      </c>
      <c r="X2370">
        <f t="shared" si="367"/>
        <v>0</v>
      </c>
      <c r="Y2370">
        <f t="shared" si="368"/>
        <v>0</v>
      </c>
      <c r="Z2370">
        <f t="shared" si="369"/>
        <v>0</v>
      </c>
    </row>
    <row r="2371" spans="1:26">
      <c r="A2371">
        <v>1</v>
      </c>
      <c r="B2371" t="s">
        <v>29</v>
      </c>
      <c r="C2371" t="s">
        <v>61</v>
      </c>
      <c r="D2371">
        <v>0</v>
      </c>
      <c r="E2371">
        <v>1</v>
      </c>
      <c r="F2371">
        <v>1</v>
      </c>
      <c r="G2371">
        <v>0</v>
      </c>
      <c r="H2371">
        <v>1</v>
      </c>
      <c r="I2371">
        <v>0</v>
      </c>
      <c r="J2371">
        <v>0</v>
      </c>
      <c r="K2371">
        <v>1</v>
      </c>
      <c r="L2371">
        <v>1</v>
      </c>
      <c r="M2371">
        <v>1</v>
      </c>
      <c r="N2371">
        <f t="array" ref="N2371">$AC$2*_xlfn.IFS(B2371="data_scientist",$AD$7,TRUE,1)*_xlfn.IFS(B2371="data_analyst",$AD$8,TRUE,1)*_xlfn.IFS(B2371="data_engineer",$AD$9,TRUE,1)*IF(D2371,$AD$13,$AD$14)*IF(E2371,$AD$19,$AD$20)*IF(F2371,$AD$24,$AD$25)*IF(G2371,$AD$29,$AD$30)*IF(H2371,$AD$34,$AD$35)*IF(I2371,$AD$39,$AD$40)*IF(J2371,$AD$44,$AD$45)*IF(K2371,$AD$49,$AD$50)*IF(L2371,$AD$54,$AD$55)*IF(M2371,$AD$59,$AD$60)</f>
        <v>2.49903298149533e-7</v>
      </c>
      <c r="O2371">
        <f t="array" ref="O2371">$AD$2*_xlfn.IFS(B2371="data_scientist",$AF$7,TRUE,1)*_xlfn.IFS(B2371="data_analyst",$AF$8,TRUE,1)*_xlfn.IFS(B2371="data_engineer",$AF$9,TRUE,1)*IF(D2371,$AF$13,$AF$14)*IF(E2371,$AF$19,$AF$20)*IF(F2371,$AF$24,$AF$25)*IF(G2371,$AF$29,$AF$30)*IF(H2371,$AF$34,$AF$35)*IF(I2371,$AF$39,$AF$40)*IF(J2371,$AF$44,$AF$45)*IF(K2371,$AF$49,$AF$50)*IF(L2371,$AF$54,$AF$55)*IF(M2371,$AF$59,$AF$60)</f>
        <v>0.000549213678615424</v>
      </c>
      <c r="P2371">
        <f t="array" ref="P2371">$AE$2*_xlfn.IFS(B2371="data_scientist",$AH$7,TRUE,1)*_xlfn.IFS(B2371="data_analyst",$AH$8,TRUE,1)*_xlfn.IFS(B2371="data_engineer",$AH$9,TRUE,1)*IF(D2371,$AH$13,$AH$14)*IF(E2371,$AH$19,$AH$20)*IF(F2371,$AH$24,$AH$25)*IF(G2371,$AH$29,$AH$30)*IF(H2371,$AH$34,$AH$35)*IF(I2371,$AH$39,$AH$40)*IF(J2371,$AH$44,$AH$45)*IF(K2371,$AH$49,$AH$50)*IF(L2371,$AH$54,$AH$55)*IF(M2371,$AH$59,$AH$60)</f>
        <v>2.9165520508347e-5</v>
      </c>
      <c r="Q2371">
        <f t="shared" ref="Q2371:Q2434" si="370">MAX(N2371:P2371)</f>
        <v>0.000549213678615424</v>
      </c>
      <c r="R2371">
        <f t="shared" ref="R2371:R2434" si="371">IF(AND(C2371="Low",N2371=Q2371),1,0)</f>
        <v>0</v>
      </c>
      <c r="S2371">
        <f t="shared" ref="S2371:S2434" si="372">IF(AND(C2371="Low",O2371=Q2371),1,0)</f>
        <v>0</v>
      </c>
      <c r="T2371">
        <f t="shared" ref="T2371:T2434" si="373">IF(AND(C2371="Low",P2371=Q2371),1,0)</f>
        <v>0</v>
      </c>
      <c r="U2371">
        <f t="shared" ref="U2371:U2434" si="374">IF(AND(C2371="Medium",N2371=Q2371),1,0)</f>
        <v>0</v>
      </c>
      <c r="V2371">
        <f t="shared" ref="V2371:V2434" si="375">IF(AND(C2371="Medium",O2371=Q2371),1,0)</f>
        <v>1</v>
      </c>
      <c r="W2371">
        <f t="shared" ref="W2371:W2434" si="376">IF(AND(C2371="Medium",P2371=Q2371),1,0)</f>
        <v>0</v>
      </c>
      <c r="X2371">
        <f t="shared" ref="X2371:X2434" si="377">IF(AND(C2371="High",N2371=Q2371),1,0)</f>
        <v>0</v>
      </c>
      <c r="Y2371">
        <f t="shared" ref="Y2371:Y2434" si="378">IF(AND(C2371="High",O2371=Q2371),1,0)</f>
        <v>0</v>
      </c>
      <c r="Z2371">
        <f t="shared" ref="Z2371:Z2434" si="379">IF(AND(C2371="High",P2371=Q2371),1,0)</f>
        <v>0</v>
      </c>
    </row>
    <row r="2372" spans="1:26">
      <c r="A2372">
        <v>1</v>
      </c>
      <c r="B2372" t="s">
        <v>29</v>
      </c>
      <c r="C2372" t="s">
        <v>61</v>
      </c>
      <c r="D2372">
        <v>1</v>
      </c>
      <c r="E2372">
        <v>0</v>
      </c>
      <c r="F2372">
        <v>1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1</v>
      </c>
      <c r="M2372">
        <v>1</v>
      </c>
      <c r="N2372">
        <f t="array" ref="N2372">$AC$2*_xlfn.IFS(B2372="data_scientist",$AD$7,TRUE,1)*_xlfn.IFS(B2372="data_analyst",$AD$8,TRUE,1)*_xlfn.IFS(B2372="data_engineer",$AD$9,TRUE,1)*IF(D2372,$AD$13,$AD$14)*IF(E2372,$AD$19,$AD$20)*IF(F2372,$AD$24,$AD$25)*IF(G2372,$AD$29,$AD$30)*IF(H2372,$AD$34,$AD$35)*IF(I2372,$AD$39,$AD$40)*IF(J2372,$AD$44,$AD$45)*IF(K2372,$AD$49,$AD$50)*IF(L2372,$AD$54,$AD$55)*IF(M2372,$AD$59,$AD$60)</f>
        <v>2.79761080102571e-5</v>
      </c>
      <c r="O2372">
        <f t="array" ref="O2372">$AD$2*_xlfn.IFS(B2372="data_scientist",$AF$7,TRUE,1)*_xlfn.IFS(B2372="data_analyst",$AF$8,TRUE,1)*_xlfn.IFS(B2372="data_engineer",$AF$9,TRUE,1)*IF(D2372,$AF$13,$AF$14)*IF(E2372,$AF$19,$AF$20)*IF(F2372,$AF$24,$AF$25)*IF(G2372,$AF$29,$AF$30)*IF(H2372,$AF$34,$AF$35)*IF(I2372,$AF$39,$AF$40)*IF(J2372,$AF$44,$AF$45)*IF(K2372,$AF$49,$AF$50)*IF(L2372,$AF$54,$AF$55)*IF(M2372,$AF$59,$AF$60)</f>
        <v>0.00274337253718233</v>
      </c>
      <c r="P2372">
        <f t="array" ref="P2372">$AE$2*_xlfn.IFS(B2372="data_scientist",$AH$7,TRUE,1)*_xlfn.IFS(B2372="data_analyst",$AH$8,TRUE,1)*_xlfn.IFS(B2372="data_engineer",$AH$9,TRUE,1)*IF(D2372,$AH$13,$AH$14)*IF(E2372,$AH$19,$AH$20)*IF(F2372,$AH$24,$AH$25)*IF(G2372,$AH$29,$AH$30)*IF(H2372,$AH$34,$AH$35)*IF(I2372,$AH$39,$AH$40)*IF(J2372,$AH$44,$AH$45)*IF(K2372,$AH$49,$AH$50)*IF(L2372,$AH$54,$AH$55)*IF(M2372,$AH$59,$AH$60)</f>
        <v>0.00019755832269513</v>
      </c>
      <c r="Q2372">
        <f t="shared" si="370"/>
        <v>0.00274337253718233</v>
      </c>
      <c r="R2372">
        <f t="shared" si="371"/>
        <v>0</v>
      </c>
      <c r="S2372">
        <f t="shared" si="372"/>
        <v>0</v>
      </c>
      <c r="T2372">
        <f t="shared" si="373"/>
        <v>0</v>
      </c>
      <c r="U2372">
        <f t="shared" si="374"/>
        <v>0</v>
      </c>
      <c r="V2372">
        <f t="shared" si="375"/>
        <v>1</v>
      </c>
      <c r="W2372">
        <f t="shared" si="376"/>
        <v>0</v>
      </c>
      <c r="X2372">
        <f t="shared" si="377"/>
        <v>0</v>
      </c>
      <c r="Y2372">
        <f t="shared" si="378"/>
        <v>0</v>
      </c>
      <c r="Z2372">
        <f t="shared" si="379"/>
        <v>0</v>
      </c>
    </row>
    <row r="2373" spans="1:26">
      <c r="A2373">
        <v>1</v>
      </c>
      <c r="B2373" t="s">
        <v>29</v>
      </c>
      <c r="C2373" t="s">
        <v>61</v>
      </c>
      <c r="D2373">
        <v>1</v>
      </c>
      <c r="E2373">
        <v>0</v>
      </c>
      <c r="F2373">
        <v>1</v>
      </c>
      <c r="G2373">
        <v>1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1</v>
      </c>
      <c r="N2373">
        <f t="array" ref="N2373">$AC$2*_xlfn.IFS(B2373="data_scientist",$AD$7,TRUE,1)*_xlfn.IFS(B2373="data_analyst",$AD$8,TRUE,1)*_xlfn.IFS(B2373="data_engineer",$AD$9,TRUE,1)*IF(D2373,$AD$13,$AD$14)*IF(E2373,$AD$19,$AD$20)*IF(F2373,$AD$24,$AD$25)*IF(G2373,$AD$29,$AD$30)*IF(H2373,$AD$34,$AD$35)*IF(I2373,$AD$39,$AD$40)*IF(J2373,$AD$44,$AD$45)*IF(K2373,$AD$49,$AD$50)*IF(L2373,$AD$54,$AD$55)*IF(M2373,$AD$59,$AD$60)</f>
        <v>0.00011820833079412</v>
      </c>
      <c r="O2373">
        <f t="array" ref="O2373">$AD$2*_xlfn.IFS(B2373="data_scientist",$AF$7,TRUE,1)*_xlfn.IFS(B2373="data_analyst",$AF$8,TRUE,1)*_xlfn.IFS(B2373="data_engineer",$AF$9,TRUE,1)*IF(D2373,$AF$13,$AF$14)*IF(E2373,$AF$19,$AF$20)*IF(F2373,$AF$24,$AF$25)*IF(G2373,$AF$29,$AF$30)*IF(H2373,$AF$34,$AF$35)*IF(I2373,$AF$39,$AF$40)*IF(J2373,$AF$44,$AF$45)*IF(K2373,$AF$49,$AF$50)*IF(L2373,$AF$54,$AF$55)*IF(M2373,$AF$59,$AF$60)</f>
        <v>0.00429374740781828</v>
      </c>
      <c r="P2373">
        <f t="array" ref="P2373">$AE$2*_xlfn.IFS(B2373="data_scientist",$AH$7,TRUE,1)*_xlfn.IFS(B2373="data_analyst",$AH$8,TRUE,1)*_xlfn.IFS(B2373="data_engineer",$AH$9,TRUE,1)*IF(D2373,$AH$13,$AH$14)*IF(E2373,$AH$19,$AH$20)*IF(F2373,$AH$24,$AH$25)*IF(G2373,$AH$29,$AH$30)*IF(H2373,$AH$34,$AH$35)*IF(I2373,$AH$39,$AH$40)*IF(J2373,$AH$44,$AH$45)*IF(K2373,$AH$49,$AH$50)*IF(L2373,$AH$54,$AH$55)*IF(M2373,$AH$59,$AH$60)</f>
        <v>0.000337406120733211</v>
      </c>
      <c r="Q2373">
        <f t="shared" si="370"/>
        <v>0.00429374740781828</v>
      </c>
      <c r="R2373">
        <f t="shared" si="371"/>
        <v>0</v>
      </c>
      <c r="S2373">
        <f t="shared" si="372"/>
        <v>0</v>
      </c>
      <c r="T2373">
        <f t="shared" si="373"/>
        <v>0</v>
      </c>
      <c r="U2373">
        <f t="shared" si="374"/>
        <v>0</v>
      </c>
      <c r="V2373">
        <f t="shared" si="375"/>
        <v>1</v>
      </c>
      <c r="W2373">
        <f t="shared" si="376"/>
        <v>0</v>
      </c>
      <c r="X2373">
        <f t="shared" si="377"/>
        <v>0</v>
      </c>
      <c r="Y2373">
        <f t="shared" si="378"/>
        <v>0</v>
      </c>
      <c r="Z2373">
        <f t="shared" si="379"/>
        <v>0</v>
      </c>
    </row>
    <row r="2374" spans="1:26">
      <c r="A2374">
        <v>1</v>
      </c>
      <c r="B2374" t="s">
        <v>29</v>
      </c>
      <c r="C2374" t="s">
        <v>61</v>
      </c>
      <c r="D2374">
        <v>1</v>
      </c>
      <c r="E2374">
        <v>0</v>
      </c>
      <c r="F2374">
        <v>1</v>
      </c>
      <c r="G2374">
        <v>1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1</v>
      </c>
      <c r="N2374">
        <f t="array" ref="N2374">$AC$2*_xlfn.IFS(B2374="data_scientist",$AD$7,TRUE,1)*_xlfn.IFS(B2374="data_analyst",$AD$8,TRUE,1)*_xlfn.IFS(B2374="data_engineer",$AD$9,TRUE,1)*IF(D2374,$AD$13,$AD$14)*IF(E2374,$AD$19,$AD$20)*IF(F2374,$AD$24,$AD$25)*IF(G2374,$AD$29,$AD$30)*IF(H2374,$AD$34,$AD$35)*IF(I2374,$AD$39,$AD$40)*IF(J2374,$AD$44,$AD$45)*IF(K2374,$AD$49,$AD$50)*IF(L2374,$AD$54,$AD$55)*IF(M2374,$AD$59,$AD$60)</f>
        <v>0.00011820833079412</v>
      </c>
      <c r="O2374">
        <f t="array" ref="O2374">$AD$2*_xlfn.IFS(B2374="data_scientist",$AF$7,TRUE,1)*_xlfn.IFS(B2374="data_analyst",$AF$8,TRUE,1)*_xlfn.IFS(B2374="data_engineer",$AF$9,TRUE,1)*IF(D2374,$AF$13,$AF$14)*IF(E2374,$AF$19,$AF$20)*IF(F2374,$AF$24,$AF$25)*IF(G2374,$AF$29,$AF$30)*IF(H2374,$AF$34,$AF$35)*IF(I2374,$AF$39,$AF$40)*IF(J2374,$AF$44,$AF$45)*IF(K2374,$AF$49,$AF$50)*IF(L2374,$AF$54,$AF$55)*IF(M2374,$AF$59,$AF$60)</f>
        <v>0.00429374740781828</v>
      </c>
      <c r="P2374">
        <f t="array" ref="P2374">$AE$2*_xlfn.IFS(B2374="data_scientist",$AH$7,TRUE,1)*_xlfn.IFS(B2374="data_analyst",$AH$8,TRUE,1)*_xlfn.IFS(B2374="data_engineer",$AH$9,TRUE,1)*IF(D2374,$AH$13,$AH$14)*IF(E2374,$AH$19,$AH$20)*IF(F2374,$AH$24,$AH$25)*IF(G2374,$AH$29,$AH$30)*IF(H2374,$AH$34,$AH$35)*IF(I2374,$AH$39,$AH$40)*IF(J2374,$AH$44,$AH$45)*IF(K2374,$AH$49,$AH$50)*IF(L2374,$AH$54,$AH$55)*IF(M2374,$AH$59,$AH$60)</f>
        <v>0.000337406120733211</v>
      </c>
      <c r="Q2374">
        <f t="shared" si="370"/>
        <v>0.00429374740781828</v>
      </c>
      <c r="R2374">
        <f t="shared" si="371"/>
        <v>0</v>
      </c>
      <c r="S2374">
        <f t="shared" si="372"/>
        <v>0</v>
      </c>
      <c r="T2374">
        <f t="shared" si="373"/>
        <v>0</v>
      </c>
      <c r="U2374">
        <f t="shared" si="374"/>
        <v>0</v>
      </c>
      <c r="V2374">
        <f t="shared" si="375"/>
        <v>1</v>
      </c>
      <c r="W2374">
        <f t="shared" si="376"/>
        <v>0</v>
      </c>
      <c r="X2374">
        <f t="shared" si="377"/>
        <v>0</v>
      </c>
      <c r="Y2374">
        <f t="shared" si="378"/>
        <v>0</v>
      </c>
      <c r="Z2374">
        <f t="shared" si="379"/>
        <v>0</v>
      </c>
    </row>
    <row r="2375" spans="1:26">
      <c r="A2375">
        <v>1</v>
      </c>
      <c r="B2375" t="s">
        <v>29</v>
      </c>
      <c r="C2375" t="s">
        <v>61</v>
      </c>
      <c r="D2375">
        <v>0</v>
      </c>
      <c r="E2375">
        <v>0</v>
      </c>
      <c r="F2375">
        <v>1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1</v>
      </c>
      <c r="N2375">
        <f t="array" ref="N2375">$AC$2*_xlfn.IFS(B2375="data_scientist",$AD$7,TRUE,1)*_xlfn.IFS(B2375="data_analyst",$AD$8,TRUE,1)*_xlfn.IFS(B2375="data_engineer",$AD$9,TRUE,1)*IF(D2375,$AD$13,$AD$14)*IF(E2375,$AD$19,$AD$20)*IF(F2375,$AD$24,$AD$25)*IF(G2375,$AD$29,$AD$30)*IF(H2375,$AD$34,$AD$35)*IF(I2375,$AD$39,$AD$40)*IF(J2375,$AD$44,$AD$45)*IF(K2375,$AD$49,$AD$50)*IF(L2375,$AD$54,$AD$55)*IF(M2375,$AD$59,$AD$60)</f>
        <v>0.000703666674082314</v>
      </c>
      <c r="O2375">
        <f t="array" ref="O2375">$AD$2*_xlfn.IFS(B2375="data_scientist",$AF$7,TRUE,1)*_xlfn.IFS(B2375="data_analyst",$AF$8,TRUE,1)*_xlfn.IFS(B2375="data_engineer",$AF$9,TRUE,1)*IF(D2375,$AF$13,$AF$14)*IF(E2375,$AF$19,$AF$20)*IF(F2375,$AF$24,$AF$25)*IF(G2375,$AF$29,$AF$30)*IF(H2375,$AF$34,$AF$35)*IF(I2375,$AF$39,$AF$40)*IF(J2375,$AF$44,$AF$45)*IF(K2375,$AF$49,$AF$50)*IF(L2375,$AF$54,$AF$55)*IF(M2375,$AF$59,$AF$60)</f>
        <v>0.00188211332027134</v>
      </c>
      <c r="P2375">
        <f t="array" ref="P2375">$AE$2*_xlfn.IFS(B2375="data_scientist",$AH$7,TRUE,1)*_xlfn.IFS(B2375="data_analyst",$AH$8,TRUE,1)*_xlfn.IFS(B2375="data_engineer",$AH$9,TRUE,1)*IF(D2375,$AH$13,$AH$14)*IF(E2375,$AH$19,$AH$20)*IF(F2375,$AH$24,$AH$25)*IF(G2375,$AH$29,$AH$30)*IF(H2375,$AH$34,$AH$35)*IF(I2375,$AH$39,$AH$40)*IF(J2375,$AH$44,$AH$45)*IF(K2375,$AH$49,$AH$50)*IF(L2375,$AH$54,$AH$55)*IF(M2375,$AH$59,$AH$60)</f>
        <v>0.000471573503057169</v>
      </c>
      <c r="Q2375">
        <f t="shared" si="370"/>
        <v>0.00188211332027134</v>
      </c>
      <c r="R2375">
        <f t="shared" si="371"/>
        <v>0</v>
      </c>
      <c r="S2375">
        <f t="shared" si="372"/>
        <v>0</v>
      </c>
      <c r="T2375">
        <f t="shared" si="373"/>
        <v>0</v>
      </c>
      <c r="U2375">
        <f t="shared" si="374"/>
        <v>0</v>
      </c>
      <c r="V2375">
        <f t="shared" si="375"/>
        <v>1</v>
      </c>
      <c r="W2375">
        <f t="shared" si="376"/>
        <v>0</v>
      </c>
      <c r="X2375">
        <f t="shared" si="377"/>
        <v>0</v>
      </c>
      <c r="Y2375">
        <f t="shared" si="378"/>
        <v>0</v>
      </c>
      <c r="Z2375">
        <f t="shared" si="379"/>
        <v>0</v>
      </c>
    </row>
    <row r="2376" spans="1:26">
      <c r="A2376">
        <v>1</v>
      </c>
      <c r="B2376" t="s">
        <v>29</v>
      </c>
      <c r="C2376" t="s">
        <v>61</v>
      </c>
      <c r="D2376">
        <v>0</v>
      </c>
      <c r="E2376">
        <v>1</v>
      </c>
      <c r="F2376">
        <v>1</v>
      </c>
      <c r="G2376">
        <v>1</v>
      </c>
      <c r="H2376">
        <v>0</v>
      </c>
      <c r="I2376">
        <v>1</v>
      </c>
      <c r="J2376">
        <v>0</v>
      </c>
      <c r="K2376">
        <v>0</v>
      </c>
      <c r="L2376">
        <v>0</v>
      </c>
      <c r="M2376">
        <v>0</v>
      </c>
      <c r="N2376">
        <f t="array" ref="N2376">$AC$2*_xlfn.IFS(B2376="data_scientist",$AD$7,TRUE,1)*_xlfn.IFS(B2376="data_analyst",$AD$8,TRUE,1)*_xlfn.IFS(B2376="data_engineer",$AD$9,TRUE,1)*IF(D2376,$AD$13,$AD$14)*IF(E2376,$AD$19,$AD$20)*IF(F2376,$AD$24,$AD$25)*IF(G2376,$AD$29,$AD$30)*IF(H2376,$AD$34,$AD$35)*IF(I2376,$AD$39,$AD$40)*IF(J2376,$AD$44,$AD$45)*IF(K2376,$AD$49,$AD$50)*IF(L2376,$AD$54,$AD$55)*IF(M2376,$AD$59,$AD$60)</f>
        <v>2.25263938709166e-5</v>
      </c>
      <c r="O2376">
        <f t="array" ref="O2376">$AD$2*_xlfn.IFS(B2376="data_scientist",$AF$7,TRUE,1)*_xlfn.IFS(B2376="data_analyst",$AF$8,TRUE,1)*_xlfn.IFS(B2376="data_engineer",$AF$9,TRUE,1)*IF(D2376,$AF$13,$AF$14)*IF(E2376,$AF$19,$AF$20)*IF(F2376,$AF$24,$AF$25)*IF(G2376,$AF$29,$AF$30)*IF(H2376,$AF$34,$AF$35)*IF(I2376,$AF$39,$AF$40)*IF(J2376,$AF$44,$AF$45)*IF(K2376,$AF$49,$AF$50)*IF(L2376,$AF$54,$AF$55)*IF(M2376,$AF$59,$AF$60)</f>
        <v>2.70395320626359e-5</v>
      </c>
      <c r="P2376">
        <f t="array" ref="P2376">$AE$2*_xlfn.IFS(B2376="data_scientist",$AH$7,TRUE,1)*_xlfn.IFS(B2376="data_analyst",$AH$8,TRUE,1)*_xlfn.IFS(B2376="data_engineer",$AH$9,TRUE,1)*IF(D2376,$AH$13,$AH$14)*IF(E2376,$AH$19,$AH$20)*IF(F2376,$AH$24,$AH$25)*IF(G2376,$AH$29,$AH$30)*IF(H2376,$AH$34,$AH$35)*IF(I2376,$AH$39,$AH$40)*IF(J2376,$AH$44,$AH$45)*IF(K2376,$AH$49,$AH$50)*IF(L2376,$AH$54,$AH$55)*IF(M2376,$AH$59,$AH$60)</f>
        <v>1.16755146162704e-5</v>
      </c>
      <c r="Q2376">
        <f t="shared" si="370"/>
        <v>2.70395320626359e-5</v>
      </c>
      <c r="R2376">
        <f t="shared" si="371"/>
        <v>0</v>
      </c>
      <c r="S2376">
        <f t="shared" si="372"/>
        <v>0</v>
      </c>
      <c r="T2376">
        <f t="shared" si="373"/>
        <v>0</v>
      </c>
      <c r="U2376">
        <f t="shared" si="374"/>
        <v>0</v>
      </c>
      <c r="V2376">
        <f t="shared" si="375"/>
        <v>1</v>
      </c>
      <c r="W2376">
        <f t="shared" si="376"/>
        <v>0</v>
      </c>
      <c r="X2376">
        <f t="shared" si="377"/>
        <v>0</v>
      </c>
      <c r="Y2376">
        <f t="shared" si="378"/>
        <v>0</v>
      </c>
      <c r="Z2376">
        <f t="shared" si="379"/>
        <v>0</v>
      </c>
    </row>
    <row r="2377" spans="1:26">
      <c r="A2377">
        <v>1</v>
      </c>
      <c r="B2377" t="s">
        <v>29</v>
      </c>
      <c r="C2377" t="s">
        <v>61</v>
      </c>
      <c r="D2377">
        <v>1</v>
      </c>
      <c r="E2377">
        <v>1</v>
      </c>
      <c r="F2377">
        <v>1</v>
      </c>
      <c r="G2377">
        <v>0</v>
      </c>
      <c r="H2377">
        <v>0</v>
      </c>
      <c r="I2377">
        <v>0</v>
      </c>
      <c r="J2377">
        <v>1</v>
      </c>
      <c r="K2377">
        <v>0</v>
      </c>
      <c r="L2377">
        <v>0</v>
      </c>
      <c r="M2377">
        <v>1</v>
      </c>
      <c r="N2377">
        <f t="array" ref="N2377">$AC$2*_xlfn.IFS(B2377="data_scientist",$AD$7,TRUE,1)*_xlfn.IFS(B2377="data_analyst",$AD$8,TRUE,1)*_xlfn.IFS(B2377="data_engineer",$AD$9,TRUE,1)*IF(D2377,$AD$13,$AD$14)*IF(E2377,$AD$19,$AD$20)*IF(F2377,$AD$24,$AD$25)*IF(G2377,$AD$29,$AD$30)*IF(H2377,$AD$34,$AD$35)*IF(I2377,$AD$39,$AD$40)*IF(J2377,$AD$44,$AD$45)*IF(K2377,$AD$49,$AD$50)*IF(L2377,$AD$54,$AD$55)*IF(M2377,$AD$59,$AD$60)</f>
        <v>8.49093174152938e-5</v>
      </c>
      <c r="O2377">
        <f t="array" ref="O2377">$AD$2*_xlfn.IFS(B2377="data_scientist",$AF$7,TRUE,1)*_xlfn.IFS(B2377="data_analyst",$AF$8,TRUE,1)*_xlfn.IFS(B2377="data_engineer",$AF$9,TRUE,1)*IF(D2377,$AF$13,$AF$14)*IF(E2377,$AF$19,$AF$20)*IF(F2377,$AF$24,$AF$25)*IF(G2377,$AF$29,$AF$30)*IF(H2377,$AF$34,$AF$35)*IF(I2377,$AF$39,$AF$40)*IF(J2377,$AF$44,$AF$45)*IF(K2377,$AF$49,$AF$50)*IF(L2377,$AF$54,$AF$55)*IF(M2377,$AF$59,$AF$60)</f>
        <v>0.00114122416182001</v>
      </c>
      <c r="P2377">
        <f t="array" ref="P2377">$AE$2*_xlfn.IFS(B2377="data_scientist",$AH$7,TRUE,1)*_xlfn.IFS(B2377="data_analyst",$AH$8,TRUE,1)*_xlfn.IFS(B2377="data_engineer",$AH$9,TRUE,1)*IF(D2377,$AH$13,$AH$14)*IF(E2377,$AH$19,$AH$20)*IF(F2377,$AH$24,$AH$25)*IF(G2377,$AH$29,$AH$30)*IF(H2377,$AH$34,$AH$35)*IF(I2377,$AH$39,$AH$40)*IF(J2377,$AH$44,$AH$45)*IF(K2377,$AH$49,$AH$50)*IF(L2377,$AH$54,$AH$55)*IF(M2377,$AH$59,$AH$60)</f>
        <v>0.000119995021893756</v>
      </c>
      <c r="Q2377">
        <f t="shared" si="370"/>
        <v>0.00114122416182001</v>
      </c>
      <c r="R2377">
        <f t="shared" si="371"/>
        <v>0</v>
      </c>
      <c r="S2377">
        <f t="shared" si="372"/>
        <v>0</v>
      </c>
      <c r="T2377">
        <f t="shared" si="373"/>
        <v>0</v>
      </c>
      <c r="U2377">
        <f t="shared" si="374"/>
        <v>0</v>
      </c>
      <c r="V2377">
        <f t="shared" si="375"/>
        <v>1</v>
      </c>
      <c r="W2377">
        <f t="shared" si="376"/>
        <v>0</v>
      </c>
      <c r="X2377">
        <f t="shared" si="377"/>
        <v>0</v>
      </c>
      <c r="Y2377">
        <f t="shared" si="378"/>
        <v>0</v>
      </c>
      <c r="Z2377">
        <f t="shared" si="379"/>
        <v>0</v>
      </c>
    </row>
    <row r="2378" spans="1:26">
      <c r="A2378">
        <v>1</v>
      </c>
      <c r="B2378" t="s">
        <v>29</v>
      </c>
      <c r="C2378" t="s">
        <v>61</v>
      </c>
      <c r="D2378">
        <v>1</v>
      </c>
      <c r="E2378">
        <v>0</v>
      </c>
      <c r="F2378">
        <v>1</v>
      </c>
      <c r="G2378">
        <v>0</v>
      </c>
      <c r="H2378">
        <v>0</v>
      </c>
      <c r="I2378">
        <v>0</v>
      </c>
      <c r="J2378">
        <v>0</v>
      </c>
      <c r="K2378">
        <v>1</v>
      </c>
      <c r="L2378">
        <v>1</v>
      </c>
      <c r="M2378">
        <v>1</v>
      </c>
      <c r="N2378">
        <f t="array" ref="N2378">$AC$2*_xlfn.IFS(B2378="data_scientist",$AD$7,TRUE,1)*_xlfn.IFS(B2378="data_analyst",$AD$8,TRUE,1)*_xlfn.IFS(B2378="data_engineer",$AD$9,TRUE,1)*IF(D2378,$AD$13,$AD$14)*IF(E2378,$AD$19,$AD$20)*IF(F2378,$AD$24,$AD$25)*IF(G2378,$AD$29,$AD$30)*IF(H2378,$AD$34,$AD$35)*IF(I2378,$AD$39,$AD$40)*IF(J2378,$AD$44,$AD$45)*IF(K2378,$AD$49,$AD$50)*IF(L2378,$AD$54,$AD$55)*IF(M2378,$AD$59,$AD$60)</f>
        <v>1.34743446166199e-6</v>
      </c>
      <c r="O2378">
        <f t="array" ref="O2378">$AD$2*_xlfn.IFS(B2378="data_scientist",$AF$7,TRUE,1)*_xlfn.IFS(B2378="data_analyst",$AF$8,TRUE,1)*_xlfn.IFS(B2378="data_engineer",$AF$9,TRUE,1)*IF(D2378,$AF$13,$AF$14)*IF(E2378,$AF$19,$AF$20)*IF(F2378,$AF$24,$AF$25)*IF(G2378,$AF$29,$AF$30)*IF(H2378,$AF$34,$AF$35)*IF(I2378,$AF$39,$AF$40)*IF(J2378,$AF$44,$AF$45)*IF(K2378,$AF$49,$AF$50)*IF(L2378,$AF$54,$AF$55)*IF(M2378,$AF$59,$AF$60)</f>
        <v>0.00171038258232413</v>
      </c>
      <c r="P2378">
        <f t="array" ref="P2378">$AE$2*_xlfn.IFS(B2378="data_scientist",$AH$7,TRUE,1)*_xlfn.IFS(B2378="data_analyst",$AH$8,TRUE,1)*_xlfn.IFS(B2378="data_engineer",$AH$9,TRUE,1)*IF(D2378,$AH$13,$AH$14)*IF(E2378,$AH$19,$AH$20)*IF(F2378,$AH$24,$AH$25)*IF(G2378,$AH$29,$AH$30)*IF(H2378,$AH$34,$AH$35)*IF(I2378,$AH$39,$AH$40)*IF(J2378,$AH$44,$AH$45)*IF(K2378,$AH$49,$AH$50)*IF(L2378,$AH$54,$AH$55)*IF(M2378,$AH$59,$AH$60)</f>
        <v>7.43843077354133e-5</v>
      </c>
      <c r="Q2378">
        <f t="shared" si="370"/>
        <v>0.00171038258232413</v>
      </c>
      <c r="R2378">
        <f t="shared" si="371"/>
        <v>0</v>
      </c>
      <c r="S2378">
        <f t="shared" si="372"/>
        <v>0</v>
      </c>
      <c r="T2378">
        <f t="shared" si="373"/>
        <v>0</v>
      </c>
      <c r="U2378">
        <f t="shared" si="374"/>
        <v>0</v>
      </c>
      <c r="V2378">
        <f t="shared" si="375"/>
        <v>1</v>
      </c>
      <c r="W2378">
        <f t="shared" si="376"/>
        <v>0</v>
      </c>
      <c r="X2378">
        <f t="shared" si="377"/>
        <v>0</v>
      </c>
      <c r="Y2378">
        <f t="shared" si="378"/>
        <v>0</v>
      </c>
      <c r="Z2378">
        <f t="shared" si="379"/>
        <v>0</v>
      </c>
    </row>
    <row r="2379" spans="1:26">
      <c r="A2379">
        <v>1</v>
      </c>
      <c r="B2379" t="s">
        <v>29</v>
      </c>
      <c r="C2379" t="s">
        <v>61</v>
      </c>
      <c r="D2379">
        <v>1</v>
      </c>
      <c r="E2379">
        <v>1</v>
      </c>
      <c r="F2379">
        <v>1</v>
      </c>
      <c r="G2379">
        <v>1</v>
      </c>
      <c r="H2379">
        <v>0</v>
      </c>
      <c r="I2379">
        <v>0</v>
      </c>
      <c r="J2379">
        <v>1</v>
      </c>
      <c r="K2379">
        <v>0</v>
      </c>
      <c r="L2379">
        <v>0</v>
      </c>
      <c r="M2379">
        <v>1</v>
      </c>
      <c r="N2379">
        <f t="array" ref="N2379">$AC$2*_xlfn.IFS(B2379="data_scientist",$AD$7,TRUE,1)*_xlfn.IFS(B2379="data_analyst",$AD$8,TRUE,1)*_xlfn.IFS(B2379="data_engineer",$AD$9,TRUE,1)*IF(D2379,$AD$13,$AD$14)*IF(E2379,$AD$19,$AD$20)*IF(F2379,$AD$24,$AD$25)*IF(G2379,$AD$29,$AD$30)*IF(H2379,$AD$34,$AD$35)*IF(I2379,$AD$39,$AD$40)*IF(J2379,$AD$44,$AD$45)*IF(K2379,$AD$49,$AD$50)*IF(L2379,$AD$54,$AD$55)*IF(M2379,$AD$59,$AD$60)</f>
        <v>3.04004498390171e-5</v>
      </c>
      <c r="O2379">
        <f t="array" ref="O2379">$AD$2*_xlfn.IFS(B2379="data_scientist",$AF$7,TRUE,1)*_xlfn.IFS(B2379="data_analyst",$AF$8,TRUE,1)*_xlfn.IFS(B2379="data_engineer",$AF$9,TRUE,1)*IF(D2379,$AF$13,$AF$14)*IF(E2379,$AF$19,$AF$20)*IF(F2379,$AF$24,$AF$25)*IF(G2379,$AF$29,$AF$30)*IF(H2379,$AF$34,$AF$35)*IF(I2379,$AF$39,$AF$40)*IF(J2379,$AF$44,$AF$45)*IF(K2379,$AF$49,$AF$50)*IF(L2379,$AF$54,$AF$55)*IF(M2379,$AF$59,$AF$60)</f>
        <v>0.000998327567852792</v>
      </c>
      <c r="P2379">
        <f t="array" ref="P2379">$AE$2*_xlfn.IFS(B2379="data_scientist",$AH$7,TRUE,1)*_xlfn.IFS(B2379="data_analyst",$AH$8,TRUE,1)*_xlfn.IFS(B2379="data_engineer",$AH$9,TRUE,1)*IF(D2379,$AH$13,$AH$14)*IF(E2379,$AH$19,$AH$20)*IF(F2379,$AH$24,$AH$25)*IF(G2379,$AH$29,$AH$30)*IF(H2379,$AH$34,$AH$35)*IF(I2379,$AH$39,$AH$40)*IF(J2379,$AH$44,$AH$45)*IF(K2379,$AH$49,$AH$50)*IF(L2379,$AH$54,$AH$55)*IF(M2379,$AH$59,$AH$60)</f>
        <v>6.46127040966377e-5</v>
      </c>
      <c r="Q2379">
        <f t="shared" si="370"/>
        <v>0.000998327567852792</v>
      </c>
      <c r="R2379">
        <f t="shared" si="371"/>
        <v>0</v>
      </c>
      <c r="S2379">
        <f t="shared" si="372"/>
        <v>0</v>
      </c>
      <c r="T2379">
        <f t="shared" si="373"/>
        <v>0</v>
      </c>
      <c r="U2379">
        <f t="shared" si="374"/>
        <v>0</v>
      </c>
      <c r="V2379">
        <f t="shared" si="375"/>
        <v>1</v>
      </c>
      <c r="W2379">
        <f t="shared" si="376"/>
        <v>0</v>
      </c>
      <c r="X2379">
        <f t="shared" si="377"/>
        <v>0</v>
      </c>
      <c r="Y2379">
        <f t="shared" si="378"/>
        <v>0</v>
      </c>
      <c r="Z2379">
        <f t="shared" si="379"/>
        <v>0</v>
      </c>
    </row>
    <row r="2380" spans="1:26">
      <c r="A2380">
        <v>1</v>
      </c>
      <c r="B2380" t="s">
        <v>29</v>
      </c>
      <c r="C2380" t="s">
        <v>61</v>
      </c>
      <c r="D2380">
        <v>1</v>
      </c>
      <c r="E2380">
        <v>0</v>
      </c>
      <c r="F2380">
        <v>1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1</v>
      </c>
      <c r="N2380">
        <f t="array" ref="N2380">$AC$2*_xlfn.IFS(B2380="data_scientist",$AD$7,TRUE,1)*_xlfn.IFS(B2380="data_analyst",$AD$8,TRUE,1)*_xlfn.IFS(B2380="data_engineer",$AD$9,TRUE,1)*IF(D2380,$AD$13,$AD$14)*IF(E2380,$AD$19,$AD$20)*IF(F2380,$AD$24,$AD$25)*IF(G2380,$AD$29,$AD$30)*IF(H2380,$AD$34,$AD$35)*IF(I2380,$AD$39,$AD$40)*IF(J2380,$AD$44,$AD$45)*IF(K2380,$AD$49,$AD$50)*IF(L2380,$AD$54,$AD$55)*IF(M2380,$AD$59,$AD$60)</f>
        <v>0.000330159215856343</v>
      </c>
      <c r="O2380">
        <f t="array" ref="O2380">$AD$2*_xlfn.IFS(B2380="data_scientist",$AF$7,TRUE,1)*_xlfn.IFS(B2380="data_analyst",$AF$8,TRUE,1)*_xlfn.IFS(B2380="data_engineer",$AF$9,TRUE,1)*IF(D2380,$AF$13,$AF$14)*IF(E2380,$AF$19,$AF$20)*IF(F2380,$AF$24,$AF$25)*IF(G2380,$AF$29,$AF$30)*IF(H2380,$AF$34,$AF$35)*IF(I2380,$AF$39,$AF$40)*IF(J2380,$AF$44,$AF$45)*IF(K2380,$AF$49,$AF$50)*IF(L2380,$AF$54,$AF$55)*IF(M2380,$AF$59,$AF$60)</f>
        <v>0.00490833714738888</v>
      </c>
      <c r="P2380">
        <f t="array" ref="P2380">$AE$2*_xlfn.IFS(B2380="data_scientist",$AH$7,TRUE,1)*_xlfn.IFS(B2380="data_analyst",$AH$8,TRUE,1)*_xlfn.IFS(B2380="data_engineer",$AH$9,TRUE,1)*IF(D2380,$AH$13,$AH$14)*IF(E2380,$AH$19,$AH$20)*IF(F2380,$AH$24,$AH$25)*IF(G2380,$AH$29,$AH$30)*IF(H2380,$AH$34,$AH$35)*IF(I2380,$AH$39,$AH$40)*IF(J2380,$AH$44,$AH$45)*IF(K2380,$AH$49,$AH$50)*IF(L2380,$AH$54,$AH$55)*IF(M2380,$AH$59,$AH$60)</f>
        <v>0.000626611367075964</v>
      </c>
      <c r="Q2380">
        <f t="shared" si="370"/>
        <v>0.00490833714738888</v>
      </c>
      <c r="R2380">
        <f t="shared" si="371"/>
        <v>0</v>
      </c>
      <c r="S2380">
        <f t="shared" si="372"/>
        <v>0</v>
      </c>
      <c r="T2380">
        <f t="shared" si="373"/>
        <v>0</v>
      </c>
      <c r="U2380">
        <f t="shared" si="374"/>
        <v>0</v>
      </c>
      <c r="V2380">
        <f t="shared" si="375"/>
        <v>1</v>
      </c>
      <c r="W2380">
        <f t="shared" si="376"/>
        <v>0</v>
      </c>
      <c r="X2380">
        <f t="shared" si="377"/>
        <v>0</v>
      </c>
      <c r="Y2380">
        <f t="shared" si="378"/>
        <v>0</v>
      </c>
      <c r="Z2380">
        <f t="shared" si="379"/>
        <v>0</v>
      </c>
    </row>
    <row r="2381" spans="1:26">
      <c r="A2381">
        <v>1</v>
      </c>
      <c r="B2381" t="s">
        <v>29</v>
      </c>
      <c r="C2381" t="s">
        <v>61</v>
      </c>
      <c r="D2381">
        <v>1</v>
      </c>
      <c r="E2381">
        <v>0</v>
      </c>
      <c r="F2381">
        <v>1</v>
      </c>
      <c r="G2381">
        <v>0</v>
      </c>
      <c r="H2381">
        <v>1</v>
      </c>
      <c r="I2381">
        <v>0</v>
      </c>
      <c r="J2381">
        <v>0</v>
      </c>
      <c r="K2381">
        <v>1</v>
      </c>
      <c r="L2381">
        <v>1</v>
      </c>
      <c r="M2381">
        <v>1</v>
      </c>
      <c r="N2381">
        <f t="array" ref="N2381">$AC$2*_xlfn.IFS(B2381="data_scientist",$AD$7,TRUE,1)*_xlfn.IFS(B2381="data_analyst",$AD$8,TRUE,1)*_xlfn.IFS(B2381="data_engineer",$AD$9,TRUE,1)*IF(D2381,$AD$13,$AD$14)*IF(E2381,$AD$19,$AD$20)*IF(F2381,$AD$24,$AD$25)*IF(G2381,$AD$29,$AD$30)*IF(H2381,$AD$34,$AD$35)*IF(I2381,$AD$39,$AD$40)*IF(J2381,$AD$44,$AD$45)*IF(K2381,$AD$49,$AD$50)*IF(L2381,$AD$54,$AD$55)*IF(M2381,$AD$59,$AD$60)</f>
        <v>8.9994090883062e-8</v>
      </c>
      <c r="O2381">
        <f t="array" ref="O2381">$AD$2*_xlfn.IFS(B2381="data_scientist",$AF$7,TRUE,1)*_xlfn.IFS(B2381="data_analyst",$AF$8,TRUE,1)*_xlfn.IFS(B2381="data_engineer",$AF$9,TRUE,1)*IF(D2381,$AF$13,$AF$14)*IF(E2381,$AF$19,$AF$20)*IF(F2381,$AF$24,$AF$25)*IF(G2381,$AF$29,$AF$30)*IF(H2381,$AF$34,$AF$35)*IF(I2381,$AF$39,$AF$40)*IF(J2381,$AF$44,$AF$45)*IF(K2381,$AF$49,$AF$50)*IF(L2381,$AF$54,$AF$55)*IF(M2381,$AF$59,$AF$60)</f>
        <v>0.00123472992482468</v>
      </c>
      <c r="P2381">
        <f t="array" ref="P2381">$AE$2*_xlfn.IFS(B2381="data_scientist",$AH$7,TRUE,1)*_xlfn.IFS(B2381="data_analyst",$AH$8,TRUE,1)*_xlfn.IFS(B2381="data_engineer",$AH$9,TRUE,1)*IF(D2381,$AH$13,$AH$14)*IF(E2381,$AH$19,$AH$20)*IF(F2381,$AH$24,$AH$25)*IF(G2381,$AH$29,$AH$30)*IF(H2381,$AH$34,$AH$35)*IF(I2381,$AH$39,$AH$40)*IF(J2381,$AH$44,$AH$45)*IF(K2381,$AH$49,$AH$50)*IF(L2381,$AH$54,$AH$55)*IF(M2381,$AH$59,$AH$60)</f>
        <v>3.6539659940203e-5</v>
      </c>
      <c r="Q2381">
        <f t="shared" si="370"/>
        <v>0.00123472992482468</v>
      </c>
      <c r="R2381">
        <f t="shared" si="371"/>
        <v>0</v>
      </c>
      <c r="S2381">
        <f t="shared" si="372"/>
        <v>0</v>
      </c>
      <c r="T2381">
        <f t="shared" si="373"/>
        <v>0</v>
      </c>
      <c r="U2381">
        <f t="shared" si="374"/>
        <v>0</v>
      </c>
      <c r="V2381">
        <f t="shared" si="375"/>
        <v>1</v>
      </c>
      <c r="W2381">
        <f t="shared" si="376"/>
        <v>0</v>
      </c>
      <c r="X2381">
        <f t="shared" si="377"/>
        <v>0</v>
      </c>
      <c r="Y2381">
        <f t="shared" si="378"/>
        <v>0</v>
      </c>
      <c r="Z2381">
        <f t="shared" si="379"/>
        <v>0</v>
      </c>
    </row>
    <row r="2382" spans="1:26">
      <c r="A2382">
        <v>1</v>
      </c>
      <c r="B2382" t="s">
        <v>29</v>
      </c>
      <c r="C2382" t="s">
        <v>61</v>
      </c>
      <c r="D2382">
        <v>1</v>
      </c>
      <c r="E2382">
        <v>0</v>
      </c>
      <c r="F2382">
        <v>1</v>
      </c>
      <c r="G2382">
        <v>1</v>
      </c>
      <c r="H2382">
        <v>1</v>
      </c>
      <c r="I2382">
        <v>0</v>
      </c>
      <c r="J2382">
        <v>0</v>
      </c>
      <c r="K2382">
        <v>1</v>
      </c>
      <c r="L2382">
        <v>0</v>
      </c>
      <c r="M2382">
        <v>1</v>
      </c>
      <c r="N2382">
        <f t="array" ref="N2382">$AC$2*_xlfn.IFS(B2382="data_scientist",$AD$7,TRUE,1)*_xlfn.IFS(B2382="data_analyst",$AD$8,TRUE,1)*_xlfn.IFS(B2382="data_engineer",$AD$9,TRUE,1)*IF(D2382,$AD$13,$AD$14)*IF(E2382,$AD$19,$AD$20)*IF(F2382,$AD$24,$AD$25)*IF(G2382,$AD$29,$AD$30)*IF(H2382,$AD$34,$AD$35)*IF(I2382,$AD$39,$AD$40)*IF(J2382,$AD$44,$AD$45)*IF(K2382,$AD$49,$AD$50)*IF(L2382,$AD$54,$AD$55)*IF(M2382,$AD$59,$AD$60)</f>
        <v>3.80254868215434e-7</v>
      </c>
      <c r="O2382">
        <f t="array" ref="O2382">$AD$2*_xlfn.IFS(B2382="data_scientist",$AF$7,TRUE,1)*_xlfn.IFS(B2382="data_analyst",$AF$8,TRUE,1)*_xlfn.IFS(B2382="data_engineer",$AF$9,TRUE,1)*IF(D2382,$AF$13,$AF$14)*IF(E2382,$AF$19,$AF$20)*IF(F2382,$AF$24,$AF$25)*IF(G2382,$AF$29,$AF$30)*IF(H2382,$AF$34,$AF$35)*IF(I2382,$AF$39,$AF$40)*IF(J2382,$AF$44,$AF$45)*IF(K2382,$AF$49,$AF$50)*IF(L2382,$AF$54,$AF$55)*IF(M2382,$AF$59,$AF$60)</f>
        <v>0.00193251858514149</v>
      </c>
      <c r="P2382">
        <f t="array" ref="P2382">$AE$2*_xlfn.IFS(B2382="data_scientist",$AH$7,TRUE,1)*_xlfn.IFS(B2382="data_analyst",$AH$8,TRUE,1)*_xlfn.IFS(B2382="data_engineer",$AH$9,TRUE,1)*IF(D2382,$AH$13,$AH$14)*IF(E2382,$AH$19,$AH$20)*IF(F2382,$AH$24,$AH$25)*IF(G2382,$AH$29,$AH$30)*IF(H2382,$AH$34,$AH$35)*IF(I2382,$AH$39,$AH$40)*IF(J2382,$AH$44,$AH$45)*IF(K2382,$AH$49,$AH$50)*IF(L2382,$AH$54,$AH$55)*IF(M2382,$AH$59,$AH$60)</f>
        <v>6.24053937345893e-5</v>
      </c>
      <c r="Q2382">
        <f t="shared" si="370"/>
        <v>0.00193251858514149</v>
      </c>
      <c r="R2382">
        <f t="shared" si="371"/>
        <v>0</v>
      </c>
      <c r="S2382">
        <f t="shared" si="372"/>
        <v>0</v>
      </c>
      <c r="T2382">
        <f t="shared" si="373"/>
        <v>0</v>
      </c>
      <c r="U2382">
        <f t="shared" si="374"/>
        <v>0</v>
      </c>
      <c r="V2382">
        <f t="shared" si="375"/>
        <v>1</v>
      </c>
      <c r="W2382">
        <f t="shared" si="376"/>
        <v>0</v>
      </c>
      <c r="X2382">
        <f t="shared" si="377"/>
        <v>0</v>
      </c>
      <c r="Y2382">
        <f t="shared" si="378"/>
        <v>0</v>
      </c>
      <c r="Z2382">
        <f t="shared" si="379"/>
        <v>0</v>
      </c>
    </row>
    <row r="2383" spans="1:26">
      <c r="A2383">
        <v>1</v>
      </c>
      <c r="B2383" t="s">
        <v>29</v>
      </c>
      <c r="C2383" t="s">
        <v>61</v>
      </c>
      <c r="D2383">
        <v>1</v>
      </c>
      <c r="E2383">
        <v>1</v>
      </c>
      <c r="F2383">
        <v>1</v>
      </c>
      <c r="G2383">
        <v>1</v>
      </c>
      <c r="H2383">
        <v>0</v>
      </c>
      <c r="I2383">
        <v>0</v>
      </c>
      <c r="J2383">
        <v>0</v>
      </c>
      <c r="K2383">
        <v>0</v>
      </c>
      <c r="L2383">
        <v>1</v>
      </c>
      <c r="M2383">
        <v>1</v>
      </c>
      <c r="N2383">
        <f t="array" ref="N2383">$AC$2*_xlfn.IFS(B2383="data_scientist",$AD$7,TRUE,1)*_xlfn.IFS(B2383="data_analyst",$AD$8,TRUE,1)*_xlfn.IFS(B2383="data_engineer",$AD$9,TRUE,1)*IF(D2383,$AD$13,$AD$14)*IF(E2383,$AD$19,$AD$20)*IF(F2383,$AD$24,$AD$25)*IF(G2383,$AD$29,$AD$30)*IF(H2383,$AD$34,$AD$35)*IF(I2383,$AD$39,$AD$40)*IF(J2383,$AD$44,$AD$45)*IF(K2383,$AD$49,$AD$50)*IF(L2383,$AD$54,$AD$55)*IF(M2383,$AD$59,$AD$60)</f>
        <v>1.30504771738287e-5</v>
      </c>
      <c r="O2383">
        <f t="array" ref="O2383">$AD$2*_xlfn.IFS(B2383="data_scientist",$AF$7,TRUE,1)*_xlfn.IFS(B2383="data_analyst",$AF$8,TRUE,1)*_xlfn.IFS(B2383="data_engineer",$AF$9,TRUE,1)*IF(D2383,$AF$13,$AF$14)*IF(E2383,$AF$19,$AF$20)*IF(F2383,$AF$24,$AF$25)*IF(G2383,$AF$29,$AF$30)*IF(H2383,$AF$34,$AF$35)*IF(I2383,$AF$39,$AF$40)*IF(J2383,$AF$44,$AF$45)*IF(K2383,$AF$49,$AF$50)*IF(L2383,$AF$54,$AF$55)*IF(M2383,$AF$59,$AF$60)</f>
        <v>0.00278384391803821</v>
      </c>
      <c r="P2383">
        <f t="array" ref="P2383">$AE$2*_xlfn.IFS(B2383="data_scientist",$AH$7,TRUE,1)*_xlfn.IFS(B2383="data_analyst",$AH$8,TRUE,1)*_xlfn.IFS(B2383="data_engineer",$AH$9,TRUE,1)*IF(D2383,$AH$13,$AH$14)*IF(E2383,$AH$19,$AH$20)*IF(F2383,$AH$24,$AH$25)*IF(G2383,$AH$29,$AH$30)*IF(H2383,$AH$34,$AH$35)*IF(I2383,$AH$39,$AH$40)*IF(J2383,$AH$44,$AH$45)*IF(K2383,$AH$49,$AH$50)*IF(L2383,$AH$54,$AH$55)*IF(M2383,$AH$59,$AH$60)</f>
        <v>0.000112824683124258</v>
      </c>
      <c r="Q2383">
        <f t="shared" si="370"/>
        <v>0.00278384391803821</v>
      </c>
      <c r="R2383">
        <f t="shared" si="371"/>
        <v>0</v>
      </c>
      <c r="S2383">
        <f t="shared" si="372"/>
        <v>0</v>
      </c>
      <c r="T2383">
        <f t="shared" si="373"/>
        <v>0</v>
      </c>
      <c r="U2383">
        <f t="shared" si="374"/>
        <v>0</v>
      </c>
      <c r="V2383">
        <f t="shared" si="375"/>
        <v>1</v>
      </c>
      <c r="W2383">
        <f t="shared" si="376"/>
        <v>0</v>
      </c>
      <c r="X2383">
        <f t="shared" si="377"/>
        <v>0</v>
      </c>
      <c r="Y2383">
        <f t="shared" si="378"/>
        <v>0</v>
      </c>
      <c r="Z2383">
        <f t="shared" si="379"/>
        <v>0</v>
      </c>
    </row>
    <row r="2384" spans="1:26">
      <c r="A2384">
        <v>1</v>
      </c>
      <c r="B2384" t="s">
        <v>29</v>
      </c>
      <c r="C2384" t="s">
        <v>61</v>
      </c>
      <c r="D2384">
        <v>1</v>
      </c>
      <c r="E2384">
        <v>1</v>
      </c>
      <c r="F2384">
        <v>1</v>
      </c>
      <c r="G2384">
        <v>1</v>
      </c>
      <c r="H2384">
        <v>0</v>
      </c>
      <c r="I2384">
        <v>0</v>
      </c>
      <c r="J2384">
        <v>1</v>
      </c>
      <c r="K2384">
        <v>0</v>
      </c>
      <c r="L2384">
        <v>0</v>
      </c>
      <c r="M2384">
        <v>1</v>
      </c>
      <c r="N2384">
        <f t="array" ref="N2384">$AC$2*_xlfn.IFS(B2384="data_scientist",$AD$7,TRUE,1)*_xlfn.IFS(B2384="data_analyst",$AD$8,TRUE,1)*_xlfn.IFS(B2384="data_engineer",$AD$9,TRUE,1)*IF(D2384,$AD$13,$AD$14)*IF(E2384,$AD$19,$AD$20)*IF(F2384,$AD$24,$AD$25)*IF(G2384,$AD$29,$AD$30)*IF(H2384,$AD$34,$AD$35)*IF(I2384,$AD$39,$AD$40)*IF(J2384,$AD$44,$AD$45)*IF(K2384,$AD$49,$AD$50)*IF(L2384,$AD$54,$AD$55)*IF(M2384,$AD$59,$AD$60)</f>
        <v>3.04004498390171e-5</v>
      </c>
      <c r="O2384">
        <f t="array" ref="O2384">$AD$2*_xlfn.IFS(B2384="data_scientist",$AF$7,TRUE,1)*_xlfn.IFS(B2384="data_analyst",$AF$8,TRUE,1)*_xlfn.IFS(B2384="data_engineer",$AF$9,TRUE,1)*IF(D2384,$AF$13,$AF$14)*IF(E2384,$AF$19,$AF$20)*IF(F2384,$AF$24,$AF$25)*IF(G2384,$AF$29,$AF$30)*IF(H2384,$AF$34,$AF$35)*IF(I2384,$AF$39,$AF$40)*IF(J2384,$AF$44,$AF$45)*IF(K2384,$AF$49,$AF$50)*IF(L2384,$AF$54,$AF$55)*IF(M2384,$AF$59,$AF$60)</f>
        <v>0.000998327567852792</v>
      </c>
      <c r="P2384">
        <f t="array" ref="P2384">$AE$2*_xlfn.IFS(B2384="data_scientist",$AH$7,TRUE,1)*_xlfn.IFS(B2384="data_analyst",$AH$8,TRUE,1)*_xlfn.IFS(B2384="data_engineer",$AH$9,TRUE,1)*IF(D2384,$AH$13,$AH$14)*IF(E2384,$AH$19,$AH$20)*IF(F2384,$AH$24,$AH$25)*IF(G2384,$AH$29,$AH$30)*IF(H2384,$AH$34,$AH$35)*IF(I2384,$AH$39,$AH$40)*IF(J2384,$AH$44,$AH$45)*IF(K2384,$AH$49,$AH$50)*IF(L2384,$AH$54,$AH$55)*IF(M2384,$AH$59,$AH$60)</f>
        <v>6.46127040966377e-5</v>
      </c>
      <c r="Q2384">
        <f t="shared" si="370"/>
        <v>0.000998327567852792</v>
      </c>
      <c r="R2384">
        <f t="shared" si="371"/>
        <v>0</v>
      </c>
      <c r="S2384">
        <f t="shared" si="372"/>
        <v>0</v>
      </c>
      <c r="T2384">
        <f t="shared" si="373"/>
        <v>0</v>
      </c>
      <c r="U2384">
        <f t="shared" si="374"/>
        <v>0</v>
      </c>
      <c r="V2384">
        <f t="shared" si="375"/>
        <v>1</v>
      </c>
      <c r="W2384">
        <f t="shared" si="376"/>
        <v>0</v>
      </c>
      <c r="X2384">
        <f t="shared" si="377"/>
        <v>0</v>
      </c>
      <c r="Y2384">
        <f t="shared" si="378"/>
        <v>0</v>
      </c>
      <c r="Z2384">
        <f t="shared" si="379"/>
        <v>0</v>
      </c>
    </row>
    <row r="2385" spans="1:26">
      <c r="A2385">
        <v>1</v>
      </c>
      <c r="B2385" t="s">
        <v>29</v>
      </c>
      <c r="C2385" t="s">
        <v>61</v>
      </c>
      <c r="D2385">
        <v>1</v>
      </c>
      <c r="E2385">
        <v>1</v>
      </c>
      <c r="F2385">
        <v>1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f t="array" ref="N2385">$AC$2*_xlfn.IFS(B2385="data_scientist",$AD$7,TRUE,1)*_xlfn.IFS(B2385="data_analyst",$AD$8,TRUE,1)*_xlfn.IFS(B2385="data_engineer",$AD$9,TRUE,1)*IF(D2385,$AD$13,$AD$14)*IF(E2385,$AD$19,$AD$20)*IF(F2385,$AD$24,$AD$25)*IF(G2385,$AD$29,$AD$30)*IF(H2385,$AD$34,$AD$35)*IF(I2385,$AD$39,$AD$40)*IF(J2385,$AD$44,$AD$45)*IF(K2385,$AD$49,$AD$50)*IF(L2385,$AD$54,$AD$55)*IF(M2385,$AD$59,$AD$60)</f>
        <v>8.59742596871383e-5</v>
      </c>
      <c r="O2385">
        <f t="array" ref="O2385">$AD$2*_xlfn.IFS(B2385="data_scientist",$AF$7,TRUE,1)*_xlfn.IFS(B2385="data_analyst",$AF$8,TRUE,1)*_xlfn.IFS(B2385="data_engineer",$AF$9,TRUE,1)*IF(D2385,$AF$13,$AF$14)*IF(E2385,$AF$19,$AF$20)*IF(F2385,$AF$24,$AF$25)*IF(G2385,$AF$29,$AF$30)*IF(H2385,$AF$34,$AF$35)*IF(I2385,$AF$39,$AF$40)*IF(J2385,$AF$44,$AF$45)*IF(K2385,$AF$49,$AF$50)*IF(L2385,$AF$54,$AF$55)*IF(M2385,$AF$59,$AF$60)</f>
        <v>0.00033298462035885</v>
      </c>
      <c r="P2385">
        <f t="array" ref="P2385">$AE$2*_xlfn.IFS(B2385="data_scientist",$AH$7,TRUE,1)*_xlfn.IFS(B2385="data_analyst",$AH$8,TRUE,1)*_xlfn.IFS(B2385="data_engineer",$AH$9,TRUE,1)*IF(D2385,$AH$13,$AH$14)*IF(E2385,$AH$19,$AH$20)*IF(F2385,$AH$24,$AH$25)*IF(G2385,$AH$29,$AH$30)*IF(H2385,$AH$34,$AH$35)*IF(I2385,$AH$39,$AH$40)*IF(J2385,$AH$44,$AH$45)*IF(K2385,$AH$49,$AH$50)*IF(L2385,$AH$54,$AH$55)*IF(M2385,$AH$59,$AH$60)</f>
        <v>0.000102678253029631</v>
      </c>
      <c r="Q2385">
        <f t="shared" si="370"/>
        <v>0.00033298462035885</v>
      </c>
      <c r="R2385">
        <f t="shared" si="371"/>
        <v>0</v>
      </c>
      <c r="S2385">
        <f t="shared" si="372"/>
        <v>0</v>
      </c>
      <c r="T2385">
        <f t="shared" si="373"/>
        <v>0</v>
      </c>
      <c r="U2385">
        <f t="shared" si="374"/>
        <v>0</v>
      </c>
      <c r="V2385">
        <f t="shared" si="375"/>
        <v>1</v>
      </c>
      <c r="W2385">
        <f t="shared" si="376"/>
        <v>0</v>
      </c>
      <c r="X2385">
        <f t="shared" si="377"/>
        <v>0</v>
      </c>
      <c r="Y2385">
        <f t="shared" si="378"/>
        <v>0</v>
      </c>
      <c r="Z2385">
        <f t="shared" si="379"/>
        <v>0</v>
      </c>
    </row>
    <row r="2386" spans="1:26">
      <c r="A2386">
        <v>1</v>
      </c>
      <c r="B2386" t="s">
        <v>29</v>
      </c>
      <c r="C2386" t="s">
        <v>61</v>
      </c>
      <c r="D2386">
        <v>0</v>
      </c>
      <c r="E2386">
        <v>0</v>
      </c>
      <c r="F2386">
        <v>1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1</v>
      </c>
      <c r="N2386">
        <f t="array" ref="N2386">$AC$2*_xlfn.IFS(B2386="data_scientist",$AD$7,TRUE,1)*_xlfn.IFS(B2386="data_analyst",$AD$8,TRUE,1)*_xlfn.IFS(B2386="data_engineer",$AD$9,TRUE,1)*IF(D2386,$AD$13,$AD$14)*IF(E2386,$AD$19,$AD$20)*IF(F2386,$AD$24,$AD$25)*IF(G2386,$AD$29,$AD$30)*IF(H2386,$AD$34,$AD$35)*IF(I2386,$AD$39,$AD$40)*IF(J2386,$AD$44,$AD$45)*IF(K2386,$AD$49,$AD$50)*IF(L2386,$AD$54,$AD$55)*IF(M2386,$AD$59,$AD$60)</f>
        <v>0.000703666674082314</v>
      </c>
      <c r="O2386">
        <f t="array" ref="O2386">$AD$2*_xlfn.IFS(B2386="data_scientist",$AF$7,TRUE,1)*_xlfn.IFS(B2386="data_analyst",$AF$8,TRUE,1)*_xlfn.IFS(B2386="data_engineer",$AF$9,TRUE,1)*IF(D2386,$AF$13,$AF$14)*IF(E2386,$AF$19,$AF$20)*IF(F2386,$AF$24,$AF$25)*IF(G2386,$AF$29,$AF$30)*IF(H2386,$AF$34,$AF$35)*IF(I2386,$AF$39,$AF$40)*IF(J2386,$AF$44,$AF$45)*IF(K2386,$AF$49,$AF$50)*IF(L2386,$AF$54,$AF$55)*IF(M2386,$AF$59,$AF$60)</f>
        <v>0.00188211332027134</v>
      </c>
      <c r="P2386">
        <f t="array" ref="P2386">$AE$2*_xlfn.IFS(B2386="data_scientist",$AH$7,TRUE,1)*_xlfn.IFS(B2386="data_analyst",$AH$8,TRUE,1)*_xlfn.IFS(B2386="data_engineer",$AH$9,TRUE,1)*IF(D2386,$AH$13,$AH$14)*IF(E2386,$AH$19,$AH$20)*IF(F2386,$AH$24,$AH$25)*IF(G2386,$AH$29,$AH$30)*IF(H2386,$AH$34,$AH$35)*IF(I2386,$AH$39,$AH$40)*IF(J2386,$AH$44,$AH$45)*IF(K2386,$AH$49,$AH$50)*IF(L2386,$AH$54,$AH$55)*IF(M2386,$AH$59,$AH$60)</f>
        <v>0.000471573503057169</v>
      </c>
      <c r="Q2386">
        <f t="shared" si="370"/>
        <v>0.00188211332027134</v>
      </c>
      <c r="R2386">
        <f t="shared" si="371"/>
        <v>0</v>
      </c>
      <c r="S2386">
        <f t="shared" si="372"/>
        <v>0</v>
      </c>
      <c r="T2386">
        <f t="shared" si="373"/>
        <v>0</v>
      </c>
      <c r="U2386">
        <f t="shared" si="374"/>
        <v>0</v>
      </c>
      <c r="V2386">
        <f t="shared" si="375"/>
        <v>1</v>
      </c>
      <c r="W2386">
        <f t="shared" si="376"/>
        <v>0</v>
      </c>
      <c r="X2386">
        <f t="shared" si="377"/>
        <v>0</v>
      </c>
      <c r="Y2386">
        <f t="shared" si="378"/>
        <v>0</v>
      </c>
      <c r="Z2386">
        <f t="shared" si="379"/>
        <v>0</v>
      </c>
    </row>
    <row r="2387" spans="1:26">
      <c r="A2387">
        <v>1</v>
      </c>
      <c r="B2387" t="s">
        <v>29</v>
      </c>
      <c r="C2387" t="s">
        <v>61</v>
      </c>
      <c r="D2387">
        <v>1</v>
      </c>
      <c r="E2387">
        <v>1</v>
      </c>
      <c r="F2387">
        <v>1</v>
      </c>
      <c r="G2387">
        <v>1</v>
      </c>
      <c r="H2387">
        <v>0</v>
      </c>
      <c r="I2387">
        <v>0</v>
      </c>
      <c r="J2387">
        <v>0</v>
      </c>
      <c r="K2387">
        <v>1</v>
      </c>
      <c r="L2387">
        <v>0</v>
      </c>
      <c r="M2387">
        <v>1</v>
      </c>
      <c r="N2387">
        <f t="array" ref="N2387">$AC$2*_xlfn.IFS(B2387="data_scientist",$AD$7,TRUE,1)*_xlfn.IFS(B2387="data_analyst",$AD$8,TRUE,1)*_xlfn.IFS(B2387="data_engineer",$AD$9,TRUE,1)*IF(D2387,$AD$13,$AD$14)*IF(E2387,$AD$19,$AD$20)*IF(F2387,$AD$24,$AD$25)*IF(G2387,$AD$29,$AD$30)*IF(H2387,$AD$34,$AD$35)*IF(I2387,$AD$39,$AD$40)*IF(J2387,$AD$44,$AD$45)*IF(K2387,$AD$49,$AD$50)*IF(L2387,$AD$54,$AD$55)*IF(M2387,$AD$59,$AD$60)</f>
        <v>7.41793245174597e-6</v>
      </c>
      <c r="O2387">
        <f t="array" ref="O2387">$AD$2*_xlfn.IFS(B2387="data_scientist",$AF$7,TRUE,1)*_xlfn.IFS(B2387="data_analyst",$AF$8,TRUE,1)*_xlfn.IFS(B2387="data_engineer",$AF$9,TRUE,1)*IF(D2387,$AF$13,$AF$14)*IF(E2387,$AF$19,$AF$20)*IF(F2387,$AF$24,$AF$25)*IF(G2387,$AF$29,$AF$30)*IF(H2387,$AF$34,$AF$35)*IF(I2387,$AF$39,$AF$40)*IF(J2387,$AF$44,$AF$45)*IF(K2387,$AF$49,$AF$50)*IF(L2387,$AF$54,$AF$55)*IF(M2387,$AF$59,$AF$60)</f>
        <v>0.003105295685674</v>
      </c>
      <c r="P2387">
        <f t="array" ref="P2387">$AE$2*_xlfn.IFS(B2387="data_scientist",$AH$7,TRUE,1)*_xlfn.IFS(B2387="data_analyst",$AH$8,TRUE,1)*_xlfn.IFS(B2387="data_engineer",$AH$9,TRUE,1)*IF(D2387,$AH$13,$AH$14)*IF(E2387,$AH$19,$AH$20)*IF(F2387,$AH$24,$AH$25)*IF(G2387,$AH$29,$AH$30)*IF(H2387,$AH$34,$AH$35)*IF(I2387,$AH$39,$AH$40)*IF(J2387,$AH$44,$AH$45)*IF(K2387,$AH$49,$AH$50)*IF(L2387,$AH$54,$AH$55)*IF(M2387,$AH$59,$AH$60)</f>
        <v>0.00013473891829059</v>
      </c>
      <c r="Q2387">
        <f t="shared" si="370"/>
        <v>0.003105295685674</v>
      </c>
      <c r="R2387">
        <f t="shared" si="371"/>
        <v>0</v>
      </c>
      <c r="S2387">
        <f t="shared" si="372"/>
        <v>0</v>
      </c>
      <c r="T2387">
        <f t="shared" si="373"/>
        <v>0</v>
      </c>
      <c r="U2387">
        <f t="shared" si="374"/>
        <v>0</v>
      </c>
      <c r="V2387">
        <f t="shared" si="375"/>
        <v>1</v>
      </c>
      <c r="W2387">
        <f t="shared" si="376"/>
        <v>0</v>
      </c>
      <c r="X2387">
        <f t="shared" si="377"/>
        <v>0</v>
      </c>
      <c r="Y2387">
        <f t="shared" si="378"/>
        <v>0</v>
      </c>
      <c r="Z2387">
        <f t="shared" si="379"/>
        <v>0</v>
      </c>
    </row>
    <row r="2388" spans="1:26">
      <c r="A2388">
        <v>1</v>
      </c>
      <c r="B2388" t="s">
        <v>29</v>
      </c>
      <c r="C2388" t="s">
        <v>61</v>
      </c>
      <c r="D2388">
        <v>1</v>
      </c>
      <c r="E2388">
        <v>1</v>
      </c>
      <c r="F2388">
        <v>1</v>
      </c>
      <c r="G2388">
        <v>1</v>
      </c>
      <c r="H2388">
        <v>0</v>
      </c>
      <c r="I2388">
        <v>0</v>
      </c>
      <c r="J2388">
        <v>1</v>
      </c>
      <c r="K2388">
        <v>0</v>
      </c>
      <c r="L2388">
        <v>0</v>
      </c>
      <c r="M2388">
        <v>1</v>
      </c>
      <c r="N2388">
        <f t="array" ref="N2388">$AC$2*_xlfn.IFS(B2388="data_scientist",$AD$7,TRUE,1)*_xlfn.IFS(B2388="data_analyst",$AD$8,TRUE,1)*_xlfn.IFS(B2388="data_engineer",$AD$9,TRUE,1)*IF(D2388,$AD$13,$AD$14)*IF(E2388,$AD$19,$AD$20)*IF(F2388,$AD$24,$AD$25)*IF(G2388,$AD$29,$AD$30)*IF(H2388,$AD$34,$AD$35)*IF(I2388,$AD$39,$AD$40)*IF(J2388,$AD$44,$AD$45)*IF(K2388,$AD$49,$AD$50)*IF(L2388,$AD$54,$AD$55)*IF(M2388,$AD$59,$AD$60)</f>
        <v>3.04004498390171e-5</v>
      </c>
      <c r="O2388">
        <f t="array" ref="O2388">$AD$2*_xlfn.IFS(B2388="data_scientist",$AF$7,TRUE,1)*_xlfn.IFS(B2388="data_analyst",$AF$8,TRUE,1)*_xlfn.IFS(B2388="data_engineer",$AF$9,TRUE,1)*IF(D2388,$AF$13,$AF$14)*IF(E2388,$AF$19,$AF$20)*IF(F2388,$AF$24,$AF$25)*IF(G2388,$AF$29,$AF$30)*IF(H2388,$AF$34,$AF$35)*IF(I2388,$AF$39,$AF$40)*IF(J2388,$AF$44,$AF$45)*IF(K2388,$AF$49,$AF$50)*IF(L2388,$AF$54,$AF$55)*IF(M2388,$AF$59,$AF$60)</f>
        <v>0.000998327567852792</v>
      </c>
      <c r="P2388">
        <f t="array" ref="P2388">$AE$2*_xlfn.IFS(B2388="data_scientist",$AH$7,TRUE,1)*_xlfn.IFS(B2388="data_analyst",$AH$8,TRUE,1)*_xlfn.IFS(B2388="data_engineer",$AH$9,TRUE,1)*IF(D2388,$AH$13,$AH$14)*IF(E2388,$AH$19,$AH$20)*IF(F2388,$AH$24,$AH$25)*IF(G2388,$AH$29,$AH$30)*IF(H2388,$AH$34,$AH$35)*IF(I2388,$AH$39,$AH$40)*IF(J2388,$AH$44,$AH$45)*IF(K2388,$AH$49,$AH$50)*IF(L2388,$AH$54,$AH$55)*IF(M2388,$AH$59,$AH$60)</f>
        <v>6.46127040966377e-5</v>
      </c>
      <c r="Q2388">
        <f t="shared" si="370"/>
        <v>0.000998327567852792</v>
      </c>
      <c r="R2388">
        <f t="shared" si="371"/>
        <v>0</v>
      </c>
      <c r="S2388">
        <f t="shared" si="372"/>
        <v>0</v>
      </c>
      <c r="T2388">
        <f t="shared" si="373"/>
        <v>0</v>
      </c>
      <c r="U2388">
        <f t="shared" si="374"/>
        <v>0</v>
      </c>
      <c r="V2388">
        <f t="shared" si="375"/>
        <v>1</v>
      </c>
      <c r="W2388">
        <f t="shared" si="376"/>
        <v>0</v>
      </c>
      <c r="X2388">
        <f t="shared" si="377"/>
        <v>0</v>
      </c>
      <c r="Y2388">
        <f t="shared" si="378"/>
        <v>0</v>
      </c>
      <c r="Z2388">
        <f t="shared" si="379"/>
        <v>0</v>
      </c>
    </row>
    <row r="2389" spans="1:26">
      <c r="A2389">
        <v>1</v>
      </c>
      <c r="B2389" t="s">
        <v>29</v>
      </c>
      <c r="C2389" t="s">
        <v>61</v>
      </c>
      <c r="D2389">
        <v>1</v>
      </c>
      <c r="E2389">
        <v>1</v>
      </c>
      <c r="F2389">
        <v>1</v>
      </c>
      <c r="G2389">
        <v>1</v>
      </c>
      <c r="H2389">
        <v>0</v>
      </c>
      <c r="I2389">
        <v>1</v>
      </c>
      <c r="J2389">
        <v>0</v>
      </c>
      <c r="K2389">
        <v>0</v>
      </c>
      <c r="L2389">
        <v>0</v>
      </c>
      <c r="M2389">
        <v>0</v>
      </c>
      <c r="N2389">
        <f t="array" ref="N2389">$AC$2*_xlfn.IFS(B2389="data_scientist",$AD$7,TRUE,1)*_xlfn.IFS(B2389="data_analyst",$AD$8,TRUE,1)*_xlfn.IFS(B2389="data_engineer",$AD$9,TRUE,1)*IF(D2389,$AD$13,$AD$14)*IF(E2389,$AD$19,$AD$20)*IF(F2389,$AD$24,$AD$25)*IF(G2389,$AD$29,$AD$30)*IF(H2389,$AD$34,$AD$35)*IF(I2389,$AD$39,$AD$40)*IF(J2389,$AD$44,$AD$45)*IF(K2389,$AD$49,$AD$50)*IF(L2389,$AD$54,$AD$55)*IF(M2389,$AD$59,$AD$60)</f>
        <v>1.05693459850039e-5</v>
      </c>
      <c r="O2389">
        <f t="array" ref="O2389">$AD$2*_xlfn.IFS(B2389="data_scientist",$AF$7,TRUE,1)*_xlfn.IFS(B2389="data_analyst",$AF$8,TRUE,1)*_xlfn.IFS(B2389="data_engineer",$AF$9,TRUE,1)*IF(D2389,$AF$13,$AF$14)*IF(E2389,$AF$19,$AF$20)*IF(F2389,$AF$24,$AF$25)*IF(G2389,$AF$29,$AF$30)*IF(H2389,$AF$34,$AF$35)*IF(I2389,$AF$39,$AF$40)*IF(J2389,$AF$44,$AF$45)*IF(K2389,$AF$49,$AF$50)*IF(L2389,$AF$54,$AF$55)*IF(M2389,$AF$59,$AF$60)</f>
        <v>7.05160195412225e-5</v>
      </c>
      <c r="P2389">
        <f t="array" ref="P2389">$AE$2*_xlfn.IFS(B2389="data_scientist",$AH$7,TRUE,1)*_xlfn.IFS(B2389="data_analyst",$AH$8,TRUE,1)*_xlfn.IFS(B2389="data_engineer",$AH$9,TRUE,1)*IF(D2389,$AH$13,$AH$14)*IF(E2389,$AH$19,$AH$20)*IF(F2389,$AH$24,$AH$25)*IF(G2389,$AH$29,$AH$30)*IF(H2389,$AH$34,$AH$35)*IF(I2389,$AH$39,$AH$40)*IF(J2389,$AH$44,$AH$45)*IF(K2389,$AH$49,$AH$50)*IF(L2389,$AH$54,$AH$55)*IF(M2389,$AH$59,$AH$60)</f>
        <v>1.55140399695647e-5</v>
      </c>
      <c r="Q2389">
        <f t="shared" si="370"/>
        <v>7.05160195412225e-5</v>
      </c>
      <c r="R2389">
        <f t="shared" si="371"/>
        <v>0</v>
      </c>
      <c r="S2389">
        <f t="shared" si="372"/>
        <v>0</v>
      </c>
      <c r="T2389">
        <f t="shared" si="373"/>
        <v>0</v>
      </c>
      <c r="U2389">
        <f t="shared" si="374"/>
        <v>0</v>
      </c>
      <c r="V2389">
        <f t="shared" si="375"/>
        <v>1</v>
      </c>
      <c r="W2389">
        <f t="shared" si="376"/>
        <v>0</v>
      </c>
      <c r="X2389">
        <f t="shared" si="377"/>
        <v>0</v>
      </c>
      <c r="Y2389">
        <f t="shared" si="378"/>
        <v>0</v>
      </c>
      <c r="Z2389">
        <f t="shared" si="379"/>
        <v>0</v>
      </c>
    </row>
    <row r="2390" spans="1:26">
      <c r="A2390">
        <v>1</v>
      </c>
      <c r="B2390" t="s">
        <v>29</v>
      </c>
      <c r="C2390" t="s">
        <v>61</v>
      </c>
      <c r="D2390">
        <v>0</v>
      </c>
      <c r="E2390">
        <v>0</v>
      </c>
      <c r="F2390">
        <v>1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1</v>
      </c>
      <c r="N2390">
        <f t="array" ref="N2390">$AC$2*_xlfn.IFS(B2390="data_scientist",$AD$7,TRUE,1)*_xlfn.IFS(B2390="data_analyst",$AD$8,TRUE,1)*_xlfn.IFS(B2390="data_engineer",$AD$9,TRUE,1)*IF(D2390,$AD$13,$AD$14)*IF(E2390,$AD$19,$AD$20)*IF(F2390,$AD$24,$AD$25)*IF(G2390,$AD$29,$AD$30)*IF(H2390,$AD$34,$AD$35)*IF(I2390,$AD$39,$AD$40)*IF(J2390,$AD$44,$AD$45)*IF(K2390,$AD$49,$AD$50)*IF(L2390,$AD$54,$AD$55)*IF(M2390,$AD$59,$AD$60)</f>
        <v>0.000703666674082314</v>
      </c>
      <c r="O2390">
        <f t="array" ref="O2390">$AD$2*_xlfn.IFS(B2390="data_scientist",$AF$7,TRUE,1)*_xlfn.IFS(B2390="data_analyst",$AF$8,TRUE,1)*_xlfn.IFS(B2390="data_engineer",$AF$9,TRUE,1)*IF(D2390,$AF$13,$AF$14)*IF(E2390,$AF$19,$AF$20)*IF(F2390,$AF$24,$AF$25)*IF(G2390,$AF$29,$AF$30)*IF(H2390,$AF$34,$AF$35)*IF(I2390,$AF$39,$AF$40)*IF(J2390,$AF$44,$AF$45)*IF(K2390,$AF$49,$AF$50)*IF(L2390,$AF$54,$AF$55)*IF(M2390,$AF$59,$AF$60)</f>
        <v>0.00188211332027134</v>
      </c>
      <c r="P2390">
        <f t="array" ref="P2390">$AE$2*_xlfn.IFS(B2390="data_scientist",$AH$7,TRUE,1)*_xlfn.IFS(B2390="data_analyst",$AH$8,TRUE,1)*_xlfn.IFS(B2390="data_engineer",$AH$9,TRUE,1)*IF(D2390,$AH$13,$AH$14)*IF(E2390,$AH$19,$AH$20)*IF(F2390,$AH$24,$AH$25)*IF(G2390,$AH$29,$AH$30)*IF(H2390,$AH$34,$AH$35)*IF(I2390,$AH$39,$AH$40)*IF(J2390,$AH$44,$AH$45)*IF(K2390,$AH$49,$AH$50)*IF(L2390,$AH$54,$AH$55)*IF(M2390,$AH$59,$AH$60)</f>
        <v>0.000471573503057169</v>
      </c>
      <c r="Q2390">
        <f t="shared" si="370"/>
        <v>0.00188211332027134</v>
      </c>
      <c r="R2390">
        <f t="shared" si="371"/>
        <v>0</v>
      </c>
      <c r="S2390">
        <f t="shared" si="372"/>
        <v>0</v>
      </c>
      <c r="T2390">
        <f t="shared" si="373"/>
        <v>0</v>
      </c>
      <c r="U2390">
        <f t="shared" si="374"/>
        <v>0</v>
      </c>
      <c r="V2390">
        <f t="shared" si="375"/>
        <v>1</v>
      </c>
      <c r="W2390">
        <f t="shared" si="376"/>
        <v>0</v>
      </c>
      <c r="X2390">
        <f t="shared" si="377"/>
        <v>0</v>
      </c>
      <c r="Y2390">
        <f t="shared" si="378"/>
        <v>0</v>
      </c>
      <c r="Z2390">
        <f t="shared" si="379"/>
        <v>0</v>
      </c>
    </row>
    <row r="2391" spans="1:26">
      <c r="A2391">
        <v>1</v>
      </c>
      <c r="B2391" t="s">
        <v>29</v>
      </c>
      <c r="C2391" t="s">
        <v>61</v>
      </c>
      <c r="D2391">
        <v>1</v>
      </c>
      <c r="E2391">
        <v>0</v>
      </c>
      <c r="F2391">
        <v>1</v>
      </c>
      <c r="G2391">
        <v>1</v>
      </c>
      <c r="H2391">
        <v>1</v>
      </c>
      <c r="I2391">
        <v>1</v>
      </c>
      <c r="J2391">
        <v>0</v>
      </c>
      <c r="K2391">
        <v>1</v>
      </c>
      <c r="L2391">
        <v>1</v>
      </c>
      <c r="M2391">
        <v>1</v>
      </c>
      <c r="N2391">
        <f t="array" ref="N2391">$AC$2*_xlfn.IFS(B2391="data_scientist",$AD$7,TRUE,1)*_xlfn.IFS(B2391="data_analyst",$AD$8,TRUE,1)*_xlfn.IFS(B2391="data_engineer",$AD$9,TRUE,1)*IF(D2391,$AD$13,$AD$14)*IF(E2391,$AD$19,$AD$20)*IF(F2391,$AD$24,$AD$25)*IF(G2391,$AD$29,$AD$30)*IF(H2391,$AD$34,$AD$35)*IF(I2391,$AD$39,$AD$40)*IF(J2391,$AD$44,$AD$45)*IF(K2391,$AD$49,$AD$50)*IF(L2391,$AD$54,$AD$55)*IF(M2391,$AD$59,$AD$60)</f>
        <v>1.10635286260135e-8</v>
      </c>
      <c r="O2391">
        <f t="array" ref="O2391">$AD$2*_xlfn.IFS(B2391="data_scientist",$AF$7,TRUE,1)*_xlfn.IFS(B2391="data_analyst",$AF$8,TRUE,1)*_xlfn.IFS(B2391="data_engineer",$AF$9,TRUE,1)*IF(D2391,$AF$13,$AF$14)*IF(E2391,$AF$19,$AF$20)*IF(F2391,$AF$24,$AF$25)*IF(G2391,$AF$29,$AF$30)*IF(H2391,$AF$34,$AF$35)*IF(I2391,$AF$39,$AF$40)*IF(J2391,$AF$44,$AF$45)*IF(K2391,$AF$49,$AF$50)*IF(L2391,$AF$54,$AF$55)*IF(M2391,$AF$59,$AF$60)</f>
        <v>0.000261478261107789</v>
      </c>
      <c r="P2391">
        <f t="array" ref="P2391">$AE$2*_xlfn.IFS(B2391="data_scientist",$AH$7,TRUE,1)*_xlfn.IFS(B2391="data_analyst",$AH$8,TRUE,1)*_xlfn.IFS(B2391="data_engineer",$AH$9,TRUE,1)*IF(D2391,$AH$13,$AH$14)*IF(E2391,$AH$19,$AH$20)*IF(F2391,$AH$24,$AH$25)*IF(G2391,$AH$29,$AH$30)*IF(H2391,$AH$34,$AH$35)*IF(I2391,$AH$39,$AH$40)*IF(J2391,$AH$44,$AH$45)*IF(K2391,$AH$49,$AH$50)*IF(L2391,$AH$54,$AH$55)*IF(M2391,$AH$59,$AH$60)</f>
        <v>5.52091341701169e-6</v>
      </c>
      <c r="Q2391">
        <f t="shared" si="370"/>
        <v>0.000261478261107789</v>
      </c>
      <c r="R2391">
        <f t="shared" si="371"/>
        <v>0</v>
      </c>
      <c r="S2391">
        <f t="shared" si="372"/>
        <v>0</v>
      </c>
      <c r="T2391">
        <f t="shared" si="373"/>
        <v>0</v>
      </c>
      <c r="U2391">
        <f t="shared" si="374"/>
        <v>0</v>
      </c>
      <c r="V2391">
        <f t="shared" si="375"/>
        <v>1</v>
      </c>
      <c r="W2391">
        <f t="shared" si="376"/>
        <v>0</v>
      </c>
      <c r="X2391">
        <f t="shared" si="377"/>
        <v>0</v>
      </c>
      <c r="Y2391">
        <f t="shared" si="378"/>
        <v>0</v>
      </c>
      <c r="Z2391">
        <f t="shared" si="379"/>
        <v>0</v>
      </c>
    </row>
    <row r="2392" spans="1:26">
      <c r="A2392">
        <v>1</v>
      </c>
      <c r="B2392" t="s">
        <v>29</v>
      </c>
      <c r="C2392" t="s">
        <v>61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1</v>
      </c>
      <c r="N2392">
        <f t="array" ref="N2392">$AC$2*_xlfn.IFS(B2392="data_scientist",$AD$7,TRUE,1)*_xlfn.IFS(B2392="data_analyst",$AD$8,TRUE,1)*_xlfn.IFS(B2392="data_engineer",$AD$9,TRUE,1)*IF(D2392,$AD$13,$AD$14)*IF(E2392,$AD$19,$AD$20)*IF(F2392,$AD$24,$AD$25)*IF(G2392,$AD$29,$AD$30)*IF(H2392,$AD$34,$AD$35)*IF(I2392,$AD$39,$AD$40)*IF(J2392,$AD$44,$AD$45)*IF(K2392,$AD$49,$AD$50)*IF(L2392,$AD$54,$AD$55)*IF(M2392,$AD$59,$AD$60)</f>
        <v>0.00386754108553451</v>
      </c>
      <c r="O2392">
        <f t="array" ref="O2392">$AD$2*_xlfn.IFS(B2392="data_scientist",$AF$7,TRUE,1)*_xlfn.IFS(B2392="data_analyst",$AF$8,TRUE,1)*_xlfn.IFS(B2392="data_engineer",$AF$9,TRUE,1)*IF(D2392,$AF$13,$AF$14)*IF(E2392,$AF$19,$AF$20)*IF(F2392,$AF$24,$AF$25)*IF(G2392,$AF$29,$AF$30)*IF(H2392,$AF$34,$AF$35)*IF(I2392,$AF$39,$AF$40)*IF(J2392,$AF$44,$AF$45)*IF(K2392,$AF$49,$AF$50)*IF(L2392,$AF$54,$AF$55)*IF(M2392,$AF$59,$AF$60)</f>
        <v>0.00165449893128245</v>
      </c>
      <c r="P2392">
        <f t="array" ref="P2392">$AE$2*_xlfn.IFS(B2392="data_scientist",$AH$7,TRUE,1)*_xlfn.IFS(B2392="data_analyst",$AH$8,TRUE,1)*_xlfn.IFS(B2392="data_engineer",$AH$9,TRUE,1)*IF(D2392,$AH$13,$AH$14)*IF(E2392,$AH$19,$AH$20)*IF(F2392,$AH$24,$AH$25)*IF(G2392,$AH$29,$AH$30)*IF(H2392,$AH$34,$AH$35)*IF(I2392,$AH$39,$AH$40)*IF(J2392,$AH$44,$AH$45)*IF(K2392,$AH$49,$AH$50)*IF(L2392,$AH$54,$AH$55)*IF(M2392,$AH$59,$AH$60)</f>
        <v>0.000690274258098174</v>
      </c>
      <c r="Q2392">
        <f t="shared" si="370"/>
        <v>0.00386754108553451</v>
      </c>
      <c r="R2392">
        <f t="shared" si="371"/>
        <v>0</v>
      </c>
      <c r="S2392">
        <f t="shared" si="372"/>
        <v>0</v>
      </c>
      <c r="T2392">
        <f t="shared" si="373"/>
        <v>0</v>
      </c>
      <c r="U2392">
        <f t="shared" si="374"/>
        <v>1</v>
      </c>
      <c r="V2392">
        <f t="shared" si="375"/>
        <v>0</v>
      </c>
      <c r="W2392">
        <f t="shared" si="376"/>
        <v>0</v>
      </c>
      <c r="X2392">
        <f t="shared" si="377"/>
        <v>0</v>
      </c>
      <c r="Y2392">
        <f t="shared" si="378"/>
        <v>0</v>
      </c>
      <c r="Z2392">
        <f t="shared" si="379"/>
        <v>0</v>
      </c>
    </row>
    <row r="2393" spans="1:26">
      <c r="A2393">
        <v>1</v>
      </c>
      <c r="B2393" t="s">
        <v>29</v>
      </c>
      <c r="C2393" t="s">
        <v>61</v>
      </c>
      <c r="D2393">
        <v>1</v>
      </c>
      <c r="E2393">
        <v>1</v>
      </c>
      <c r="F2393">
        <v>1</v>
      </c>
      <c r="G2393">
        <v>1</v>
      </c>
      <c r="H2393">
        <v>1</v>
      </c>
      <c r="I2393">
        <v>1</v>
      </c>
      <c r="J2393">
        <v>0</v>
      </c>
      <c r="K2393">
        <v>0</v>
      </c>
      <c r="L2393">
        <v>0</v>
      </c>
      <c r="M2393">
        <v>1</v>
      </c>
      <c r="N2393">
        <f t="array" ref="N2393">$AC$2*_xlfn.IFS(B2393="data_scientist",$AD$7,TRUE,1)*_xlfn.IFS(B2393="data_analyst",$AD$8,TRUE,1)*_xlfn.IFS(B2393="data_engineer",$AD$9,TRUE,1)*IF(D2393,$AD$13,$AD$14)*IF(E2393,$AD$19,$AD$20)*IF(F2393,$AD$24,$AD$25)*IF(G2393,$AD$29,$AD$30)*IF(H2393,$AD$34,$AD$35)*IF(I2393,$AD$39,$AD$40)*IF(J2393,$AD$44,$AD$45)*IF(K2393,$AD$49,$AD$50)*IF(L2393,$AD$54,$AD$55)*IF(M2393,$AD$59,$AD$60)</f>
        <v>3.53202584440972e-6</v>
      </c>
      <c r="O2393">
        <f t="array" ref="O2393">$AD$2*_xlfn.IFS(B2393="data_scientist",$AF$7,TRUE,1)*_xlfn.IFS(B2393="data_analyst",$AF$8,TRUE,1)*_xlfn.IFS(B2393="data_engineer",$AF$9,TRUE,1)*IF(D2393,$AF$13,$AF$14)*IF(E2393,$AF$19,$AF$20)*IF(F2393,$AF$24,$AF$25)*IF(G2393,$AF$29,$AF$30)*IF(H2393,$AF$34,$AF$35)*IF(I2393,$AF$39,$AF$40)*IF(J2393,$AF$44,$AF$45)*IF(K2393,$AF$49,$AF$50)*IF(L2393,$AF$54,$AF$55)*IF(M2393,$AF$59,$AF$60)</f>
        <v>0.000870431698482231</v>
      </c>
      <c r="P2393">
        <f t="array" ref="P2393">$AE$2*_xlfn.IFS(B2393="data_scientist",$AH$7,TRUE,1)*_xlfn.IFS(B2393="data_analyst",$AH$8,TRUE,1)*_xlfn.IFS(B2393="data_engineer",$AH$9,TRUE,1)*IF(D2393,$AH$13,$AH$14)*IF(E2393,$AH$19,$AH$20)*IF(F2393,$AH$24,$AH$25)*IF(G2393,$AH$29,$AH$30)*IF(H2393,$AH$34,$AH$35)*IF(I2393,$AH$39,$AH$40)*IF(J2393,$AH$44,$AH$45)*IF(K2393,$AH$49,$AH$50)*IF(L2393,$AH$54,$AH$55)*IF(M2393,$AH$59,$AH$60)</f>
        <v>4.93266911852828e-5</v>
      </c>
      <c r="Q2393">
        <f t="shared" si="370"/>
        <v>0.000870431698482231</v>
      </c>
      <c r="R2393">
        <f t="shared" si="371"/>
        <v>0</v>
      </c>
      <c r="S2393">
        <f t="shared" si="372"/>
        <v>0</v>
      </c>
      <c r="T2393">
        <f t="shared" si="373"/>
        <v>0</v>
      </c>
      <c r="U2393">
        <f t="shared" si="374"/>
        <v>0</v>
      </c>
      <c r="V2393">
        <f t="shared" si="375"/>
        <v>1</v>
      </c>
      <c r="W2393">
        <f t="shared" si="376"/>
        <v>0</v>
      </c>
      <c r="X2393">
        <f t="shared" si="377"/>
        <v>0</v>
      </c>
      <c r="Y2393">
        <f t="shared" si="378"/>
        <v>0</v>
      </c>
      <c r="Z2393">
        <f t="shared" si="379"/>
        <v>0</v>
      </c>
    </row>
    <row r="2394" spans="1:26">
      <c r="A2394">
        <v>1</v>
      </c>
      <c r="B2394" t="s">
        <v>29</v>
      </c>
      <c r="C2394" t="s">
        <v>61</v>
      </c>
      <c r="D2394">
        <v>1</v>
      </c>
      <c r="E2394">
        <v>1</v>
      </c>
      <c r="F2394">
        <v>0</v>
      </c>
      <c r="G2394">
        <v>1</v>
      </c>
      <c r="H2394">
        <v>1</v>
      </c>
      <c r="I2394">
        <v>1</v>
      </c>
      <c r="J2394">
        <v>1</v>
      </c>
      <c r="K2394">
        <v>1</v>
      </c>
      <c r="L2394">
        <v>0</v>
      </c>
      <c r="M2394">
        <v>1</v>
      </c>
      <c r="N2394">
        <f t="array" ref="N2394">$AC$2*_xlfn.IFS(B2394="data_scientist",$AD$7,TRUE,1)*_xlfn.IFS(B2394="data_analyst",$AD$8,TRUE,1)*_xlfn.IFS(B2394="data_engineer",$AD$9,TRUE,1)*IF(D2394,$AD$13,$AD$14)*IF(E2394,$AD$19,$AD$20)*IF(F2394,$AD$24,$AD$25)*IF(G2394,$AD$29,$AD$30)*IF(H2394,$AD$34,$AD$35)*IF(I2394,$AD$39,$AD$40)*IF(J2394,$AD$44,$AD$45)*IF(K2394,$AD$49,$AD$50)*IF(L2394,$AD$54,$AD$55)*IF(M2394,$AD$59,$AD$60)</f>
        <v>1.84556638035257e-7</v>
      </c>
      <c r="O2394">
        <f t="array" ref="O2394">$AD$2*_xlfn.IFS(B2394="data_scientist",$AF$7,TRUE,1)*_xlfn.IFS(B2394="data_analyst",$AF$8,TRUE,1)*_xlfn.IFS(B2394="data_engineer",$AF$9,TRUE,1)*IF(D2394,$AF$13,$AF$14)*IF(E2394,$AF$19,$AF$20)*IF(F2394,$AF$24,$AF$25)*IF(G2394,$AF$29,$AF$30)*IF(H2394,$AF$34,$AF$35)*IF(I2394,$AF$39,$AF$40)*IF(J2394,$AF$44,$AF$45)*IF(K2394,$AF$49,$AF$50)*IF(L2394,$AF$54,$AF$55)*IF(M2394,$AF$59,$AF$60)</f>
        <v>9.5618622283405e-5</v>
      </c>
      <c r="P2394">
        <f t="array" ref="P2394">$AE$2*_xlfn.IFS(B2394="data_scientist",$AH$7,TRUE,1)*_xlfn.IFS(B2394="data_analyst",$AH$8,TRUE,1)*_xlfn.IFS(B2394="data_engineer",$AH$9,TRUE,1)*IF(D2394,$AH$13,$AH$14)*IF(E2394,$AH$19,$AH$20)*IF(F2394,$AH$24,$AH$25)*IF(G2394,$AH$29,$AH$30)*IF(H2394,$AH$34,$AH$35)*IF(I2394,$AH$39,$AH$40)*IF(J2394,$AH$44,$AH$45)*IF(K2394,$AH$49,$AH$50)*IF(L2394,$AH$54,$AH$55)*IF(M2394,$AH$59,$AH$60)</f>
        <v>4.90852625543861e-6</v>
      </c>
      <c r="Q2394">
        <f t="shared" si="370"/>
        <v>9.5618622283405e-5</v>
      </c>
      <c r="R2394">
        <f t="shared" si="371"/>
        <v>0</v>
      </c>
      <c r="S2394">
        <f t="shared" si="372"/>
        <v>0</v>
      </c>
      <c r="T2394">
        <f t="shared" si="373"/>
        <v>0</v>
      </c>
      <c r="U2394">
        <f t="shared" si="374"/>
        <v>0</v>
      </c>
      <c r="V2394">
        <f t="shared" si="375"/>
        <v>1</v>
      </c>
      <c r="W2394">
        <f t="shared" si="376"/>
        <v>0</v>
      </c>
      <c r="X2394">
        <f t="shared" si="377"/>
        <v>0</v>
      </c>
      <c r="Y2394">
        <f t="shared" si="378"/>
        <v>0</v>
      </c>
      <c r="Z2394">
        <f t="shared" si="379"/>
        <v>0</v>
      </c>
    </row>
    <row r="2395" spans="1:26">
      <c r="A2395">
        <v>1</v>
      </c>
      <c r="B2395" t="s">
        <v>29</v>
      </c>
      <c r="C2395" t="s">
        <v>61</v>
      </c>
      <c r="D2395">
        <v>0</v>
      </c>
      <c r="E2395">
        <v>0</v>
      </c>
      <c r="F2395">
        <v>0</v>
      </c>
      <c r="G2395">
        <v>0</v>
      </c>
      <c r="H2395">
        <v>1</v>
      </c>
      <c r="I2395">
        <v>0</v>
      </c>
      <c r="J2395">
        <v>0</v>
      </c>
      <c r="K2395">
        <v>1</v>
      </c>
      <c r="L2395">
        <v>0</v>
      </c>
      <c r="M2395">
        <v>1</v>
      </c>
      <c r="N2395">
        <f t="array" ref="N2395">$AC$2*_xlfn.IFS(B2395="data_scientist",$AD$7,TRUE,1)*_xlfn.IFS(B2395="data_analyst",$AD$8,TRUE,1)*_xlfn.IFS(B2395="data_engineer",$AD$9,TRUE,1)*IF(D2395,$AD$13,$AD$14)*IF(E2395,$AD$19,$AD$20)*IF(F2395,$AD$24,$AD$25)*IF(G2395,$AD$29,$AD$30)*IF(H2395,$AD$34,$AD$35)*IF(I2395,$AD$39,$AD$40)*IF(J2395,$AD$44,$AD$45)*IF(K2395,$AD$49,$AD$50)*IF(L2395,$AD$54,$AD$55)*IF(M2395,$AD$59,$AD$60)</f>
        <v>1.24411817332832e-5</v>
      </c>
      <c r="O2395">
        <f t="array" ref="O2395">$AD$2*_xlfn.IFS(B2395="data_scientist",$AF$7,TRUE,1)*_xlfn.IFS(B2395="data_analyst",$AF$8,TRUE,1)*_xlfn.IFS(B2395="data_engineer",$AF$9,TRUE,1)*IF(D2395,$AF$13,$AF$14)*IF(E2395,$AF$19,$AF$20)*IF(F2395,$AF$24,$AF$25)*IF(G2395,$AF$29,$AF$30)*IF(H2395,$AF$34,$AF$35)*IF(I2395,$AF$39,$AF$40)*IF(J2395,$AF$44,$AF$45)*IF(K2395,$AF$49,$AF$50)*IF(L2395,$AF$54,$AF$55)*IF(M2395,$AF$59,$AF$60)</f>
        <v>0.000744652544762687</v>
      </c>
      <c r="P2395">
        <f t="array" ref="P2395">$AE$2*_xlfn.IFS(B2395="data_scientist",$AH$7,TRUE,1)*_xlfn.IFS(B2395="data_analyst",$AH$8,TRUE,1)*_xlfn.IFS(B2395="data_engineer",$AH$9,TRUE,1)*IF(D2395,$AH$13,$AH$14)*IF(E2395,$AH$19,$AH$20)*IF(F2395,$AH$24,$AH$25)*IF(G2395,$AH$29,$AH$30)*IF(H2395,$AH$34,$AH$35)*IF(I2395,$AH$39,$AH$40)*IF(J2395,$AH$44,$AH$45)*IF(K2395,$AH$49,$AH$50)*IF(L2395,$AH$54,$AH$55)*IF(M2395,$AH$59,$AH$60)</f>
        <v>0.00012767058513301</v>
      </c>
      <c r="Q2395">
        <f t="shared" si="370"/>
        <v>0.000744652544762687</v>
      </c>
      <c r="R2395">
        <f t="shared" si="371"/>
        <v>0</v>
      </c>
      <c r="S2395">
        <f t="shared" si="372"/>
        <v>0</v>
      </c>
      <c r="T2395">
        <f t="shared" si="373"/>
        <v>0</v>
      </c>
      <c r="U2395">
        <f t="shared" si="374"/>
        <v>0</v>
      </c>
      <c r="V2395">
        <f t="shared" si="375"/>
        <v>1</v>
      </c>
      <c r="W2395">
        <f t="shared" si="376"/>
        <v>0</v>
      </c>
      <c r="X2395">
        <f t="shared" si="377"/>
        <v>0</v>
      </c>
      <c r="Y2395">
        <f t="shared" si="378"/>
        <v>0</v>
      </c>
      <c r="Z2395">
        <f t="shared" si="379"/>
        <v>0</v>
      </c>
    </row>
    <row r="2396" spans="1:26">
      <c r="A2396">
        <v>1</v>
      </c>
      <c r="B2396" t="s">
        <v>29</v>
      </c>
      <c r="C2396" t="s">
        <v>61</v>
      </c>
      <c r="D2396">
        <v>1</v>
      </c>
      <c r="E2396">
        <v>0</v>
      </c>
      <c r="F2396">
        <v>1</v>
      </c>
      <c r="G2396">
        <v>1</v>
      </c>
      <c r="H2396">
        <v>0</v>
      </c>
      <c r="I2396">
        <v>0</v>
      </c>
      <c r="J2396">
        <v>1</v>
      </c>
      <c r="K2396">
        <v>1</v>
      </c>
      <c r="L2396">
        <v>0</v>
      </c>
      <c r="M2396">
        <v>1</v>
      </c>
      <c r="N2396">
        <f t="array" ref="N2396">$AC$2*_xlfn.IFS(B2396="data_scientist",$AD$7,TRUE,1)*_xlfn.IFS(B2396="data_analyst",$AD$8,TRUE,1)*_xlfn.IFS(B2396="data_engineer",$AD$9,TRUE,1)*IF(D2396,$AD$13,$AD$14)*IF(E2396,$AD$19,$AD$20)*IF(F2396,$AD$24,$AD$25)*IF(G2396,$AD$29,$AD$30)*IF(H2396,$AD$34,$AD$35)*IF(I2396,$AD$39,$AD$40)*IF(J2396,$AD$44,$AD$45)*IF(K2396,$AD$49,$AD$50)*IF(L2396,$AD$54,$AD$55)*IF(M2396,$AD$59,$AD$60)</f>
        <v>1.12379198285159e-6</v>
      </c>
      <c r="O2396">
        <f t="array" ref="O2396">$AD$2*_xlfn.IFS(B2396="data_scientist",$AF$7,TRUE,1)*_xlfn.IFS(B2396="data_analyst",$AF$8,TRUE,1)*_xlfn.IFS(B2396="data_engineer",$AF$9,TRUE,1)*IF(D2396,$AF$13,$AF$14)*IF(E2396,$AF$19,$AF$20)*IF(F2396,$AF$24,$AF$25)*IF(G2396,$AF$29,$AF$30)*IF(H2396,$AF$34,$AF$35)*IF(I2396,$AF$39,$AF$40)*IF(J2396,$AF$44,$AF$45)*IF(K2396,$AF$49,$AF$50)*IF(L2396,$AF$54,$AF$55)*IF(M2396,$AF$59,$AF$60)</f>
        <v>0.000536566498416827</v>
      </c>
      <c r="P2396">
        <f t="array" ref="P2396">$AE$2*_xlfn.IFS(B2396="data_scientist",$AH$7,TRUE,1)*_xlfn.IFS(B2396="data_analyst",$AH$8,TRUE,1)*_xlfn.IFS(B2396="data_engineer",$AH$9,TRUE,1)*IF(D2396,$AH$13,$AH$14)*IF(E2396,$AH$19,$AH$20)*IF(F2396,$AH$24,$AH$25)*IF(G2396,$AH$29,$AH$30)*IF(H2396,$AH$34,$AH$35)*IF(I2396,$AH$39,$AH$40)*IF(J2396,$AH$44,$AH$45)*IF(K2396,$AH$49,$AH$50)*IF(L2396,$AH$54,$AH$55)*IF(M2396,$AH$59,$AH$60)</f>
        <v>2.29376968042315e-5</v>
      </c>
      <c r="Q2396">
        <f t="shared" si="370"/>
        <v>0.000536566498416827</v>
      </c>
      <c r="R2396">
        <f t="shared" si="371"/>
        <v>0</v>
      </c>
      <c r="S2396">
        <f t="shared" si="372"/>
        <v>0</v>
      </c>
      <c r="T2396">
        <f t="shared" si="373"/>
        <v>0</v>
      </c>
      <c r="U2396">
        <f t="shared" si="374"/>
        <v>0</v>
      </c>
      <c r="V2396">
        <f t="shared" si="375"/>
        <v>1</v>
      </c>
      <c r="W2396">
        <f t="shared" si="376"/>
        <v>0</v>
      </c>
      <c r="X2396">
        <f t="shared" si="377"/>
        <v>0</v>
      </c>
      <c r="Y2396">
        <f t="shared" si="378"/>
        <v>0</v>
      </c>
      <c r="Z2396">
        <f t="shared" si="379"/>
        <v>0</v>
      </c>
    </row>
    <row r="2397" spans="1:26">
      <c r="A2397">
        <v>1</v>
      </c>
      <c r="B2397" t="s">
        <v>29</v>
      </c>
      <c r="C2397" t="s">
        <v>61</v>
      </c>
      <c r="D2397">
        <v>1</v>
      </c>
      <c r="E2397">
        <v>1</v>
      </c>
      <c r="F2397">
        <v>1</v>
      </c>
      <c r="G2397">
        <v>1</v>
      </c>
      <c r="H2397">
        <v>0</v>
      </c>
      <c r="I2397">
        <v>0</v>
      </c>
      <c r="J2397">
        <v>1</v>
      </c>
      <c r="K2397">
        <v>1</v>
      </c>
      <c r="L2397">
        <v>1</v>
      </c>
      <c r="M2397">
        <v>1</v>
      </c>
      <c r="N2397">
        <f t="array" ref="N2397">$AC$2*_xlfn.IFS(B2397="data_scientist",$AD$7,TRUE,1)*_xlfn.IFS(B2397="data_analyst",$AD$8,TRUE,1)*_xlfn.IFS(B2397="data_engineer",$AD$9,TRUE,1)*IF(D2397,$AD$13,$AD$14)*IF(E2397,$AD$19,$AD$20)*IF(F2397,$AD$24,$AD$25)*IF(G2397,$AD$29,$AD$30)*IF(H2397,$AD$34,$AD$35)*IF(I2397,$AD$39,$AD$40)*IF(J2397,$AD$44,$AD$45)*IF(K2397,$AD$49,$AD$50)*IF(L2397,$AD$54,$AD$55)*IF(M2397,$AD$59,$AD$60)</f>
        <v>1.24069272629184e-7</v>
      </c>
      <c r="O2397">
        <f t="array" ref="O2397">$AD$2*_xlfn.IFS(B2397="data_scientist",$AF$7,TRUE,1)*_xlfn.IFS(B2397="data_analyst",$AF$8,TRUE,1)*_xlfn.IFS(B2397="data_engineer",$AF$9,TRUE,1)*IF(D2397,$AF$13,$AF$14)*IF(E2397,$AF$19,$AF$20)*IF(F2397,$AF$24,$AF$25)*IF(G2397,$AF$29,$AF$30)*IF(H2397,$AF$34,$AF$35)*IF(I2397,$AF$39,$AF$40)*IF(J2397,$AF$44,$AF$45)*IF(K2397,$AF$49,$AF$50)*IF(L2397,$AF$54,$AF$55)*IF(M2397,$AF$59,$AF$60)</f>
        <v>0.000347881987776203</v>
      </c>
      <c r="P2397">
        <f t="array" ref="P2397">$AE$2*_xlfn.IFS(B2397="data_scientist",$AH$7,TRUE,1)*_xlfn.IFS(B2397="data_analyst",$AH$8,TRUE,1)*_xlfn.IFS(B2397="data_engineer",$AH$9,TRUE,1)*IF(D2397,$AH$13,$AH$14)*IF(E2397,$AH$19,$AH$20)*IF(F2397,$AH$24,$AH$25)*IF(G2397,$AH$29,$AH$30)*IF(H2397,$AH$34,$AH$35)*IF(I2397,$AH$39,$AH$40)*IF(J2397,$AH$44,$AH$45)*IF(K2397,$AH$49,$AH$50)*IF(L2397,$AH$54,$AH$55)*IF(M2397,$AH$59,$AH$60)</f>
        <v>7.67009907204387e-6</v>
      </c>
      <c r="Q2397">
        <f t="shared" si="370"/>
        <v>0.000347881987776203</v>
      </c>
      <c r="R2397">
        <f t="shared" si="371"/>
        <v>0</v>
      </c>
      <c r="S2397">
        <f t="shared" si="372"/>
        <v>0</v>
      </c>
      <c r="T2397">
        <f t="shared" si="373"/>
        <v>0</v>
      </c>
      <c r="U2397">
        <f t="shared" si="374"/>
        <v>0</v>
      </c>
      <c r="V2397">
        <f t="shared" si="375"/>
        <v>1</v>
      </c>
      <c r="W2397">
        <f t="shared" si="376"/>
        <v>0</v>
      </c>
      <c r="X2397">
        <f t="shared" si="377"/>
        <v>0</v>
      </c>
      <c r="Y2397">
        <f t="shared" si="378"/>
        <v>0</v>
      </c>
      <c r="Z2397">
        <f t="shared" si="379"/>
        <v>0</v>
      </c>
    </row>
    <row r="2398" spans="1:26">
      <c r="A2398">
        <v>1</v>
      </c>
      <c r="B2398" t="s">
        <v>29</v>
      </c>
      <c r="C2398" t="s">
        <v>61</v>
      </c>
      <c r="D2398">
        <v>1</v>
      </c>
      <c r="E2398">
        <v>1</v>
      </c>
      <c r="F2398">
        <v>1</v>
      </c>
      <c r="G2398">
        <v>1</v>
      </c>
      <c r="H2398">
        <v>1</v>
      </c>
      <c r="I2398">
        <v>0</v>
      </c>
      <c r="J2398">
        <v>0</v>
      </c>
      <c r="K2398">
        <v>1</v>
      </c>
      <c r="L2398">
        <v>1</v>
      </c>
      <c r="M2398">
        <v>1</v>
      </c>
      <c r="N2398">
        <f t="array" ref="N2398">$AC$2*_xlfn.IFS(B2398="data_scientist",$AD$7,TRUE,1)*_xlfn.IFS(B2398="data_analyst",$AD$8,TRUE,1)*_xlfn.IFS(B2398="data_engineer",$AD$9,TRUE,1)*IF(D2398,$AD$13,$AD$14)*IF(E2398,$AD$19,$AD$20)*IF(F2398,$AD$24,$AD$25)*IF(G2398,$AD$29,$AD$30)*IF(H2398,$AD$34,$AD$35)*IF(I2398,$AD$39,$AD$40)*IF(J2398,$AD$44,$AD$45)*IF(K2398,$AD$49,$AD$50)*IF(L2398,$AD$54,$AD$55)*IF(M2398,$AD$59,$AD$60)</f>
        <v>4.19810299709403e-8</v>
      </c>
      <c r="O2398">
        <f t="array" ref="O2398">$AD$2*_xlfn.IFS(B2398="data_scientist",$AF$7,TRUE,1)*_xlfn.IFS(B2398="data_analyst",$AF$8,TRUE,1)*_xlfn.IFS(B2398="data_engineer",$AF$9,TRUE,1)*IF(D2398,$AF$13,$AF$14)*IF(E2398,$AF$19,$AF$20)*IF(F2398,$AF$24,$AF$25)*IF(G2398,$AF$29,$AF$30)*IF(H2398,$AF$34,$AF$35)*IF(I2398,$AF$39,$AF$40)*IF(J2398,$AF$44,$AF$45)*IF(K2398,$AF$49,$AF$50)*IF(L2398,$AF$54,$AF$55)*IF(M2398,$AF$59,$AF$60)</f>
        <v>0.00125294517789893</v>
      </c>
      <c r="P2398">
        <f t="array" ref="P2398">$AE$2*_xlfn.IFS(B2398="data_scientist",$AH$7,TRUE,1)*_xlfn.IFS(B2398="data_analyst",$AH$8,TRUE,1)*_xlfn.IFS(B2398="data_engineer",$AH$9,TRUE,1)*IF(D2398,$AH$13,$AH$14)*IF(E2398,$AH$19,$AH$20)*IF(F2398,$AH$24,$AH$25)*IF(G2398,$AH$29,$AH$30)*IF(H2398,$AH$34,$AH$35)*IF(I2398,$AH$39,$AH$40)*IF(J2398,$AH$44,$AH$45)*IF(K2398,$AH$49,$AH$50)*IF(L2398,$AH$54,$AH$55)*IF(M2398,$AH$59,$AH$60)</f>
        <v>2.08676379611882e-5</v>
      </c>
      <c r="Q2398">
        <f t="shared" si="370"/>
        <v>0.00125294517789893</v>
      </c>
      <c r="R2398">
        <f t="shared" si="371"/>
        <v>0</v>
      </c>
      <c r="S2398">
        <f t="shared" si="372"/>
        <v>0</v>
      </c>
      <c r="T2398">
        <f t="shared" si="373"/>
        <v>0</v>
      </c>
      <c r="U2398">
        <f t="shared" si="374"/>
        <v>0</v>
      </c>
      <c r="V2398">
        <f t="shared" si="375"/>
        <v>1</v>
      </c>
      <c r="W2398">
        <f t="shared" si="376"/>
        <v>0</v>
      </c>
      <c r="X2398">
        <f t="shared" si="377"/>
        <v>0</v>
      </c>
      <c r="Y2398">
        <f t="shared" si="378"/>
        <v>0</v>
      </c>
      <c r="Z2398">
        <f t="shared" si="379"/>
        <v>0</v>
      </c>
    </row>
    <row r="2399" spans="1:26">
      <c r="A2399">
        <v>1</v>
      </c>
      <c r="B2399" t="s">
        <v>29</v>
      </c>
      <c r="C2399" t="s">
        <v>61</v>
      </c>
      <c r="D2399">
        <v>1</v>
      </c>
      <c r="E2399">
        <v>1</v>
      </c>
      <c r="F2399">
        <v>1</v>
      </c>
      <c r="G2399">
        <v>1</v>
      </c>
      <c r="H2399">
        <v>0</v>
      </c>
      <c r="I2399">
        <v>1</v>
      </c>
      <c r="J2399">
        <v>0</v>
      </c>
      <c r="K2399">
        <v>0</v>
      </c>
      <c r="L2399">
        <v>0</v>
      </c>
      <c r="M2399">
        <v>1</v>
      </c>
      <c r="N2399">
        <f t="array" ref="N2399">$AC$2*_xlfn.IFS(B2399="data_scientist",$AD$7,TRUE,1)*_xlfn.IFS(B2399="data_analyst",$AD$8,TRUE,1)*_xlfn.IFS(B2399="data_engineer",$AD$9,TRUE,1)*IF(D2399,$AD$13,$AD$14)*IF(E2399,$AD$19,$AD$20)*IF(F2399,$AD$24,$AD$25)*IF(G2399,$AD$29,$AD$30)*IF(H2399,$AD$34,$AD$35)*IF(I2399,$AD$39,$AD$40)*IF(J2399,$AD$44,$AD$45)*IF(K2399,$AD$49,$AD$50)*IF(L2399,$AD$54,$AD$55)*IF(M2399,$AD$59,$AD$60)</f>
        <v>5.28831759456575e-5</v>
      </c>
      <c r="O2399">
        <f t="array" ref="O2399">$AD$2*_xlfn.IFS(B2399="data_scientist",$AF$7,TRUE,1)*_xlfn.IFS(B2399="data_analyst",$AF$8,TRUE,1)*_xlfn.IFS(B2399="data_engineer",$AF$9,TRUE,1)*IF(D2399,$AF$13,$AF$14)*IF(E2399,$AF$19,$AF$20)*IF(F2399,$AF$24,$AF$25)*IF(G2399,$AF$29,$AF$30)*IF(H2399,$AF$34,$AF$35)*IF(I2399,$AF$39,$AF$40)*IF(J2399,$AF$44,$AF$45)*IF(K2399,$AF$49,$AF$50)*IF(L2399,$AF$54,$AF$55)*IF(M2399,$AF$59,$AF$60)</f>
        <v>0.00120574644402354</v>
      </c>
      <c r="P2399">
        <f t="array" ref="P2399">$AE$2*_xlfn.IFS(B2399="data_scientist",$AH$7,TRUE,1)*_xlfn.IFS(B2399="data_analyst",$AH$8,TRUE,1)*_xlfn.IFS(B2399="data_engineer",$AH$9,TRUE,1)*IF(D2399,$AH$13,$AH$14)*IF(E2399,$AH$19,$AH$20)*IF(F2399,$AH$24,$AH$25)*IF(G2399,$AH$29,$AH$30)*IF(H2399,$AH$34,$AH$35)*IF(I2399,$AH$39,$AH$40)*IF(J2399,$AH$44,$AH$45)*IF(K2399,$AH$49,$AH$50)*IF(L2399,$AH$54,$AH$55)*IF(M2399,$AH$59,$AH$60)</f>
        <v>0.000100415049912897</v>
      </c>
      <c r="Q2399">
        <f t="shared" si="370"/>
        <v>0.00120574644402354</v>
      </c>
      <c r="R2399">
        <f t="shared" si="371"/>
        <v>0</v>
      </c>
      <c r="S2399">
        <f t="shared" si="372"/>
        <v>0</v>
      </c>
      <c r="T2399">
        <f t="shared" si="373"/>
        <v>0</v>
      </c>
      <c r="U2399">
        <f t="shared" si="374"/>
        <v>0</v>
      </c>
      <c r="V2399">
        <f t="shared" si="375"/>
        <v>1</v>
      </c>
      <c r="W2399">
        <f t="shared" si="376"/>
        <v>0</v>
      </c>
      <c r="X2399">
        <f t="shared" si="377"/>
        <v>0</v>
      </c>
      <c r="Y2399">
        <f t="shared" si="378"/>
        <v>0</v>
      </c>
      <c r="Z2399">
        <f t="shared" si="379"/>
        <v>0</v>
      </c>
    </row>
    <row r="2400" spans="1:26">
      <c r="A2400">
        <v>1</v>
      </c>
      <c r="B2400" t="s">
        <v>29</v>
      </c>
      <c r="C2400" t="s">
        <v>61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1</v>
      </c>
      <c r="N2400">
        <f t="array" ref="N2400">$AC$2*_xlfn.IFS(B2400="data_scientist",$AD$7,TRUE,1)*_xlfn.IFS(B2400="data_analyst",$AD$8,TRUE,1)*_xlfn.IFS(B2400="data_engineer",$AD$9,TRUE,1)*IF(D2400,$AD$13,$AD$14)*IF(E2400,$AD$19,$AD$20)*IF(F2400,$AD$24,$AD$25)*IF(G2400,$AD$29,$AD$30)*IF(H2400,$AD$34,$AD$35)*IF(I2400,$AD$39,$AD$40)*IF(J2400,$AD$44,$AD$45)*IF(K2400,$AD$49,$AD$50)*IF(L2400,$AD$54,$AD$55)*IF(M2400,$AD$59,$AD$60)</f>
        <v>0.00386754108553451</v>
      </c>
      <c r="O2400">
        <f t="array" ref="O2400">$AD$2*_xlfn.IFS(B2400="data_scientist",$AF$7,TRUE,1)*_xlfn.IFS(B2400="data_analyst",$AF$8,TRUE,1)*_xlfn.IFS(B2400="data_engineer",$AF$9,TRUE,1)*IF(D2400,$AF$13,$AF$14)*IF(E2400,$AF$19,$AF$20)*IF(F2400,$AF$24,$AF$25)*IF(G2400,$AF$29,$AF$30)*IF(H2400,$AF$34,$AF$35)*IF(I2400,$AF$39,$AF$40)*IF(J2400,$AF$44,$AF$45)*IF(K2400,$AF$49,$AF$50)*IF(L2400,$AF$54,$AF$55)*IF(M2400,$AF$59,$AF$60)</f>
        <v>0.00165449893128245</v>
      </c>
      <c r="P2400">
        <f t="array" ref="P2400">$AE$2*_xlfn.IFS(B2400="data_scientist",$AH$7,TRUE,1)*_xlfn.IFS(B2400="data_analyst",$AH$8,TRUE,1)*_xlfn.IFS(B2400="data_engineer",$AH$9,TRUE,1)*IF(D2400,$AH$13,$AH$14)*IF(E2400,$AH$19,$AH$20)*IF(F2400,$AH$24,$AH$25)*IF(G2400,$AH$29,$AH$30)*IF(H2400,$AH$34,$AH$35)*IF(I2400,$AH$39,$AH$40)*IF(J2400,$AH$44,$AH$45)*IF(K2400,$AH$49,$AH$50)*IF(L2400,$AH$54,$AH$55)*IF(M2400,$AH$59,$AH$60)</f>
        <v>0.000690274258098174</v>
      </c>
      <c r="Q2400">
        <f t="shared" si="370"/>
        <v>0.00386754108553451</v>
      </c>
      <c r="R2400">
        <f t="shared" si="371"/>
        <v>0</v>
      </c>
      <c r="S2400">
        <f t="shared" si="372"/>
        <v>0</v>
      </c>
      <c r="T2400">
        <f t="shared" si="373"/>
        <v>0</v>
      </c>
      <c r="U2400">
        <f t="shared" si="374"/>
        <v>1</v>
      </c>
      <c r="V2400">
        <f t="shared" si="375"/>
        <v>0</v>
      </c>
      <c r="W2400">
        <f t="shared" si="376"/>
        <v>0</v>
      </c>
      <c r="X2400">
        <f t="shared" si="377"/>
        <v>0</v>
      </c>
      <c r="Y2400">
        <f t="shared" si="378"/>
        <v>0</v>
      </c>
      <c r="Z2400">
        <f t="shared" si="379"/>
        <v>0</v>
      </c>
    </row>
    <row r="2401" spans="1:26">
      <c r="A2401">
        <v>1</v>
      </c>
      <c r="B2401" t="s">
        <v>29</v>
      </c>
      <c r="C2401" t="s">
        <v>61</v>
      </c>
      <c r="D2401">
        <v>1</v>
      </c>
      <c r="E2401">
        <v>0</v>
      </c>
      <c r="F2401">
        <v>1</v>
      </c>
      <c r="G2401">
        <v>1</v>
      </c>
      <c r="H2401">
        <v>1</v>
      </c>
      <c r="I2401">
        <v>0</v>
      </c>
      <c r="J2401">
        <v>0</v>
      </c>
      <c r="K2401">
        <v>1</v>
      </c>
      <c r="L2401">
        <v>0</v>
      </c>
      <c r="M2401">
        <v>1</v>
      </c>
      <c r="N2401">
        <f t="array" ref="N2401">$AC$2*_xlfn.IFS(B2401="data_scientist",$AD$7,TRUE,1)*_xlfn.IFS(B2401="data_analyst",$AD$8,TRUE,1)*_xlfn.IFS(B2401="data_engineer",$AD$9,TRUE,1)*IF(D2401,$AD$13,$AD$14)*IF(E2401,$AD$19,$AD$20)*IF(F2401,$AD$24,$AD$25)*IF(G2401,$AD$29,$AD$30)*IF(H2401,$AD$34,$AD$35)*IF(I2401,$AD$39,$AD$40)*IF(J2401,$AD$44,$AD$45)*IF(K2401,$AD$49,$AD$50)*IF(L2401,$AD$54,$AD$55)*IF(M2401,$AD$59,$AD$60)</f>
        <v>3.80254868215434e-7</v>
      </c>
      <c r="O2401">
        <f t="array" ref="O2401">$AD$2*_xlfn.IFS(B2401="data_scientist",$AF$7,TRUE,1)*_xlfn.IFS(B2401="data_analyst",$AF$8,TRUE,1)*_xlfn.IFS(B2401="data_engineer",$AF$9,TRUE,1)*IF(D2401,$AF$13,$AF$14)*IF(E2401,$AF$19,$AF$20)*IF(F2401,$AF$24,$AF$25)*IF(G2401,$AF$29,$AF$30)*IF(H2401,$AF$34,$AF$35)*IF(I2401,$AF$39,$AF$40)*IF(J2401,$AF$44,$AF$45)*IF(K2401,$AF$49,$AF$50)*IF(L2401,$AF$54,$AF$55)*IF(M2401,$AF$59,$AF$60)</f>
        <v>0.00193251858514149</v>
      </c>
      <c r="P2401">
        <f t="array" ref="P2401">$AE$2*_xlfn.IFS(B2401="data_scientist",$AH$7,TRUE,1)*_xlfn.IFS(B2401="data_analyst",$AH$8,TRUE,1)*_xlfn.IFS(B2401="data_engineer",$AH$9,TRUE,1)*IF(D2401,$AH$13,$AH$14)*IF(E2401,$AH$19,$AH$20)*IF(F2401,$AH$24,$AH$25)*IF(G2401,$AH$29,$AH$30)*IF(H2401,$AH$34,$AH$35)*IF(I2401,$AH$39,$AH$40)*IF(J2401,$AH$44,$AH$45)*IF(K2401,$AH$49,$AH$50)*IF(L2401,$AH$54,$AH$55)*IF(M2401,$AH$59,$AH$60)</f>
        <v>6.24053937345893e-5</v>
      </c>
      <c r="Q2401">
        <f t="shared" si="370"/>
        <v>0.00193251858514149</v>
      </c>
      <c r="R2401">
        <f t="shared" si="371"/>
        <v>0</v>
      </c>
      <c r="S2401">
        <f t="shared" si="372"/>
        <v>0</v>
      </c>
      <c r="T2401">
        <f t="shared" si="373"/>
        <v>0</v>
      </c>
      <c r="U2401">
        <f t="shared" si="374"/>
        <v>0</v>
      </c>
      <c r="V2401">
        <f t="shared" si="375"/>
        <v>1</v>
      </c>
      <c r="W2401">
        <f t="shared" si="376"/>
        <v>0</v>
      </c>
      <c r="X2401">
        <f t="shared" si="377"/>
        <v>0</v>
      </c>
      <c r="Y2401">
        <f t="shared" si="378"/>
        <v>0</v>
      </c>
      <c r="Z2401">
        <f t="shared" si="379"/>
        <v>0</v>
      </c>
    </row>
    <row r="2402" spans="1:26">
      <c r="A2402">
        <v>1</v>
      </c>
      <c r="B2402" t="s">
        <v>29</v>
      </c>
      <c r="C2402" t="s">
        <v>61</v>
      </c>
      <c r="D2402">
        <v>0</v>
      </c>
      <c r="E2402">
        <v>0</v>
      </c>
      <c r="F2402">
        <v>0</v>
      </c>
      <c r="G2402">
        <v>1</v>
      </c>
      <c r="H2402">
        <v>0</v>
      </c>
      <c r="I2402">
        <v>1</v>
      </c>
      <c r="J2402">
        <v>0</v>
      </c>
      <c r="K2402">
        <v>0</v>
      </c>
      <c r="L2402">
        <v>0</v>
      </c>
      <c r="M2402">
        <v>1</v>
      </c>
      <c r="N2402">
        <f t="array" ref="N2402">$AC$2*_xlfn.IFS(B2402="data_scientist",$AD$7,TRUE,1)*_xlfn.IFS(B2402="data_analyst",$AD$8,TRUE,1)*_xlfn.IFS(B2402="data_engineer",$AD$9,TRUE,1)*IF(D2402,$AD$13,$AD$14)*IF(E2402,$AD$19,$AD$20)*IF(F2402,$AD$24,$AD$25)*IF(G2402,$AD$29,$AD$30)*IF(H2402,$AD$34,$AD$35)*IF(I2402,$AD$39,$AD$40)*IF(J2402,$AD$44,$AD$45)*IF(K2402,$AD$49,$AD$50)*IF(L2402,$AD$54,$AD$55)*IF(M2402,$AD$59,$AD$60)</f>
        <v>0.000475460678498254</v>
      </c>
      <c r="O2402">
        <f t="array" ref="O2402">$AD$2*_xlfn.IFS(B2402="data_scientist",$AF$7,TRUE,1)*_xlfn.IFS(B2402="data_analyst",$AF$8,TRUE,1)*_xlfn.IFS(B2402="data_engineer",$AF$9,TRUE,1)*IF(D2402,$AF$13,$AF$14)*IF(E2402,$AF$19,$AF$20)*IF(F2402,$AF$24,$AF$25)*IF(G2402,$AF$29,$AF$30)*IF(H2402,$AF$34,$AF$35)*IF(I2402,$AF$39,$AF$40)*IF(J2402,$AF$44,$AF$45)*IF(K2402,$AF$49,$AF$50)*IF(L2402,$AF$54,$AF$55)*IF(M2402,$AF$59,$AF$60)</f>
        <v>0.000350372575296461</v>
      </c>
      <c r="P2402">
        <f t="array" ref="P2402">$AE$2*_xlfn.IFS(B2402="data_scientist",$AH$7,TRUE,1)*_xlfn.IFS(B2402="data_analyst",$AH$8,TRUE,1)*_xlfn.IFS(B2402="data_engineer",$AH$9,TRUE,1)*IF(D2402,$AH$13,$AH$14)*IF(E2402,$AH$19,$AH$20)*IF(F2402,$AH$24,$AH$25)*IF(G2402,$AH$29,$AH$30)*IF(H2402,$AH$34,$AH$35)*IF(I2402,$AH$39,$AH$40)*IF(J2402,$AH$44,$AH$45)*IF(K2402,$AH$49,$AH$50)*IF(L2402,$AH$54,$AH$55)*IF(M2402,$AH$59,$AH$60)</f>
        <v>0.000104296110560104</v>
      </c>
      <c r="Q2402">
        <f t="shared" si="370"/>
        <v>0.000475460678498254</v>
      </c>
      <c r="R2402">
        <f t="shared" si="371"/>
        <v>0</v>
      </c>
      <c r="S2402">
        <f t="shared" si="372"/>
        <v>0</v>
      </c>
      <c r="T2402">
        <f t="shared" si="373"/>
        <v>0</v>
      </c>
      <c r="U2402">
        <f t="shared" si="374"/>
        <v>1</v>
      </c>
      <c r="V2402">
        <f t="shared" si="375"/>
        <v>0</v>
      </c>
      <c r="W2402">
        <f t="shared" si="376"/>
        <v>0</v>
      </c>
      <c r="X2402">
        <f t="shared" si="377"/>
        <v>0</v>
      </c>
      <c r="Y2402">
        <f t="shared" si="378"/>
        <v>0</v>
      </c>
      <c r="Z2402">
        <f t="shared" si="379"/>
        <v>0</v>
      </c>
    </row>
    <row r="2403" spans="1:26">
      <c r="A2403">
        <v>1</v>
      </c>
      <c r="B2403" t="s">
        <v>29</v>
      </c>
      <c r="C2403" t="s">
        <v>61</v>
      </c>
      <c r="D2403">
        <v>1</v>
      </c>
      <c r="E2403">
        <v>1</v>
      </c>
      <c r="F2403">
        <v>1</v>
      </c>
      <c r="G2403">
        <v>1</v>
      </c>
      <c r="H2403">
        <v>0</v>
      </c>
      <c r="I2403">
        <v>0</v>
      </c>
      <c r="J2403">
        <v>1</v>
      </c>
      <c r="K2403">
        <v>0</v>
      </c>
      <c r="L2403">
        <v>0</v>
      </c>
      <c r="M2403">
        <v>1</v>
      </c>
      <c r="N2403">
        <f t="array" ref="N2403">$AC$2*_xlfn.IFS(B2403="data_scientist",$AD$7,TRUE,1)*_xlfn.IFS(B2403="data_analyst",$AD$8,TRUE,1)*_xlfn.IFS(B2403="data_engineer",$AD$9,TRUE,1)*IF(D2403,$AD$13,$AD$14)*IF(E2403,$AD$19,$AD$20)*IF(F2403,$AD$24,$AD$25)*IF(G2403,$AD$29,$AD$30)*IF(H2403,$AD$34,$AD$35)*IF(I2403,$AD$39,$AD$40)*IF(J2403,$AD$44,$AD$45)*IF(K2403,$AD$49,$AD$50)*IF(L2403,$AD$54,$AD$55)*IF(M2403,$AD$59,$AD$60)</f>
        <v>3.04004498390171e-5</v>
      </c>
      <c r="O2403">
        <f t="array" ref="O2403">$AD$2*_xlfn.IFS(B2403="data_scientist",$AF$7,TRUE,1)*_xlfn.IFS(B2403="data_analyst",$AF$8,TRUE,1)*_xlfn.IFS(B2403="data_engineer",$AF$9,TRUE,1)*IF(D2403,$AF$13,$AF$14)*IF(E2403,$AF$19,$AF$20)*IF(F2403,$AF$24,$AF$25)*IF(G2403,$AF$29,$AF$30)*IF(H2403,$AF$34,$AF$35)*IF(I2403,$AF$39,$AF$40)*IF(J2403,$AF$44,$AF$45)*IF(K2403,$AF$49,$AF$50)*IF(L2403,$AF$54,$AF$55)*IF(M2403,$AF$59,$AF$60)</f>
        <v>0.000998327567852792</v>
      </c>
      <c r="P2403">
        <f t="array" ref="P2403">$AE$2*_xlfn.IFS(B2403="data_scientist",$AH$7,TRUE,1)*_xlfn.IFS(B2403="data_analyst",$AH$8,TRUE,1)*_xlfn.IFS(B2403="data_engineer",$AH$9,TRUE,1)*IF(D2403,$AH$13,$AH$14)*IF(E2403,$AH$19,$AH$20)*IF(F2403,$AH$24,$AH$25)*IF(G2403,$AH$29,$AH$30)*IF(H2403,$AH$34,$AH$35)*IF(I2403,$AH$39,$AH$40)*IF(J2403,$AH$44,$AH$45)*IF(K2403,$AH$49,$AH$50)*IF(L2403,$AH$54,$AH$55)*IF(M2403,$AH$59,$AH$60)</f>
        <v>6.46127040966377e-5</v>
      </c>
      <c r="Q2403">
        <f t="shared" si="370"/>
        <v>0.000998327567852792</v>
      </c>
      <c r="R2403">
        <f t="shared" si="371"/>
        <v>0</v>
      </c>
      <c r="S2403">
        <f t="shared" si="372"/>
        <v>0</v>
      </c>
      <c r="T2403">
        <f t="shared" si="373"/>
        <v>0</v>
      </c>
      <c r="U2403">
        <f t="shared" si="374"/>
        <v>0</v>
      </c>
      <c r="V2403">
        <f t="shared" si="375"/>
        <v>1</v>
      </c>
      <c r="W2403">
        <f t="shared" si="376"/>
        <v>0</v>
      </c>
      <c r="X2403">
        <f t="shared" si="377"/>
        <v>0</v>
      </c>
      <c r="Y2403">
        <f t="shared" si="378"/>
        <v>0</v>
      </c>
      <c r="Z2403">
        <f t="shared" si="379"/>
        <v>0</v>
      </c>
    </row>
    <row r="2404" spans="1:26">
      <c r="A2404">
        <v>1</v>
      </c>
      <c r="B2404" t="s">
        <v>29</v>
      </c>
      <c r="C2404" t="s">
        <v>61</v>
      </c>
      <c r="D2404">
        <v>1</v>
      </c>
      <c r="E2404">
        <v>1</v>
      </c>
      <c r="F2404">
        <v>0</v>
      </c>
      <c r="G2404">
        <v>1</v>
      </c>
      <c r="H2404">
        <v>1</v>
      </c>
      <c r="I2404">
        <v>0</v>
      </c>
      <c r="J2404">
        <v>0</v>
      </c>
      <c r="K2404">
        <v>1</v>
      </c>
      <c r="L2404">
        <v>0</v>
      </c>
      <c r="M2404">
        <v>1</v>
      </c>
      <c r="N2404">
        <f t="array" ref="N2404">$AC$2*_xlfn.IFS(B2404="data_scientist",$AD$7,TRUE,1)*_xlfn.IFS(B2404="data_analyst",$AD$8,TRUE,1)*_xlfn.IFS(B2404="data_engineer",$AD$9,TRUE,1)*IF(D2404,$AD$13,$AD$14)*IF(E2404,$AD$19,$AD$20)*IF(F2404,$AD$24,$AD$25)*IF(G2404,$AD$29,$AD$30)*IF(H2404,$AD$34,$AD$35)*IF(I2404,$AD$39,$AD$40)*IF(J2404,$AD$44,$AD$45)*IF(K2404,$AD$49,$AD$50)*IF(L2404,$AD$54,$AD$55)*IF(M2404,$AD$59,$AD$60)</f>
        <v>2.7230597487173e-6</v>
      </c>
      <c r="O2404">
        <f t="array" ref="O2404">$AD$2*_xlfn.IFS(B2404="data_scientist",$AF$7,TRUE,1)*_xlfn.IFS(B2404="data_analyst",$AF$8,TRUE,1)*_xlfn.IFS(B2404="data_engineer",$AF$9,TRUE,1)*IF(D2404,$AF$13,$AF$14)*IF(E2404,$AF$19,$AF$20)*IF(F2404,$AF$24,$AF$25)*IF(G2404,$AF$29,$AF$30)*IF(H2404,$AF$34,$AF$35)*IF(I2404,$AF$39,$AF$40)*IF(J2404,$AF$44,$AF$45)*IF(K2404,$AF$49,$AF$50)*IF(L2404,$AF$54,$AF$55)*IF(M2404,$AF$59,$AF$60)</f>
        <v>0.001970617753597</v>
      </c>
      <c r="P2404">
        <f t="array" ref="P2404">$AE$2*_xlfn.IFS(B2404="data_scientist",$AH$7,TRUE,1)*_xlfn.IFS(B2404="data_analyst",$AH$8,TRUE,1)*_xlfn.IFS(B2404="data_engineer",$AH$9,TRUE,1)*IF(D2404,$AH$13,$AH$14)*IF(E2404,$AH$19,$AH$20)*IF(F2404,$AH$24,$AH$25)*IF(G2404,$AH$29,$AH$30)*IF(H2404,$AH$34,$AH$35)*IF(I2404,$AH$39,$AH$40)*IF(J2404,$AH$44,$AH$45)*IF(K2404,$AH$49,$AH$50)*IF(L2404,$AH$54,$AH$55)*IF(M2404,$AH$59,$AH$60)</f>
        <v>9.68832089818942e-5</v>
      </c>
      <c r="Q2404">
        <f t="shared" si="370"/>
        <v>0.001970617753597</v>
      </c>
      <c r="R2404">
        <f t="shared" si="371"/>
        <v>0</v>
      </c>
      <c r="S2404">
        <f t="shared" si="372"/>
        <v>0</v>
      </c>
      <c r="T2404">
        <f t="shared" si="373"/>
        <v>0</v>
      </c>
      <c r="U2404">
        <f t="shared" si="374"/>
        <v>0</v>
      </c>
      <c r="V2404">
        <f t="shared" si="375"/>
        <v>1</v>
      </c>
      <c r="W2404">
        <f t="shared" si="376"/>
        <v>0</v>
      </c>
      <c r="X2404">
        <f t="shared" si="377"/>
        <v>0</v>
      </c>
      <c r="Y2404">
        <f t="shared" si="378"/>
        <v>0</v>
      </c>
      <c r="Z2404">
        <f t="shared" si="379"/>
        <v>0</v>
      </c>
    </row>
    <row r="2405" spans="1:26">
      <c r="A2405">
        <v>1</v>
      </c>
      <c r="B2405" t="s">
        <v>29</v>
      </c>
      <c r="C2405" t="s">
        <v>61</v>
      </c>
      <c r="D2405">
        <v>1</v>
      </c>
      <c r="E2405">
        <v>1</v>
      </c>
      <c r="F2405">
        <v>1</v>
      </c>
      <c r="G2405">
        <v>1</v>
      </c>
      <c r="H2405">
        <v>0</v>
      </c>
      <c r="I2405">
        <v>0</v>
      </c>
      <c r="J2405">
        <v>1</v>
      </c>
      <c r="K2405">
        <v>0</v>
      </c>
      <c r="L2405">
        <v>0</v>
      </c>
      <c r="M2405">
        <v>1</v>
      </c>
      <c r="N2405">
        <f t="array" ref="N2405">$AC$2*_xlfn.IFS(B2405="data_scientist",$AD$7,TRUE,1)*_xlfn.IFS(B2405="data_analyst",$AD$8,TRUE,1)*_xlfn.IFS(B2405="data_engineer",$AD$9,TRUE,1)*IF(D2405,$AD$13,$AD$14)*IF(E2405,$AD$19,$AD$20)*IF(F2405,$AD$24,$AD$25)*IF(G2405,$AD$29,$AD$30)*IF(H2405,$AD$34,$AD$35)*IF(I2405,$AD$39,$AD$40)*IF(J2405,$AD$44,$AD$45)*IF(K2405,$AD$49,$AD$50)*IF(L2405,$AD$54,$AD$55)*IF(M2405,$AD$59,$AD$60)</f>
        <v>3.04004498390171e-5</v>
      </c>
      <c r="O2405">
        <f t="array" ref="O2405">$AD$2*_xlfn.IFS(B2405="data_scientist",$AF$7,TRUE,1)*_xlfn.IFS(B2405="data_analyst",$AF$8,TRUE,1)*_xlfn.IFS(B2405="data_engineer",$AF$9,TRUE,1)*IF(D2405,$AF$13,$AF$14)*IF(E2405,$AF$19,$AF$20)*IF(F2405,$AF$24,$AF$25)*IF(G2405,$AF$29,$AF$30)*IF(H2405,$AF$34,$AF$35)*IF(I2405,$AF$39,$AF$40)*IF(J2405,$AF$44,$AF$45)*IF(K2405,$AF$49,$AF$50)*IF(L2405,$AF$54,$AF$55)*IF(M2405,$AF$59,$AF$60)</f>
        <v>0.000998327567852792</v>
      </c>
      <c r="P2405">
        <f t="array" ref="P2405">$AE$2*_xlfn.IFS(B2405="data_scientist",$AH$7,TRUE,1)*_xlfn.IFS(B2405="data_analyst",$AH$8,TRUE,1)*_xlfn.IFS(B2405="data_engineer",$AH$9,TRUE,1)*IF(D2405,$AH$13,$AH$14)*IF(E2405,$AH$19,$AH$20)*IF(F2405,$AH$24,$AH$25)*IF(G2405,$AH$29,$AH$30)*IF(H2405,$AH$34,$AH$35)*IF(I2405,$AH$39,$AH$40)*IF(J2405,$AH$44,$AH$45)*IF(K2405,$AH$49,$AH$50)*IF(L2405,$AH$54,$AH$55)*IF(M2405,$AH$59,$AH$60)</f>
        <v>6.46127040966377e-5</v>
      </c>
      <c r="Q2405">
        <f t="shared" si="370"/>
        <v>0.000998327567852792</v>
      </c>
      <c r="R2405">
        <f t="shared" si="371"/>
        <v>0</v>
      </c>
      <c r="S2405">
        <f t="shared" si="372"/>
        <v>0</v>
      </c>
      <c r="T2405">
        <f t="shared" si="373"/>
        <v>0</v>
      </c>
      <c r="U2405">
        <f t="shared" si="374"/>
        <v>0</v>
      </c>
      <c r="V2405">
        <f t="shared" si="375"/>
        <v>1</v>
      </c>
      <c r="W2405">
        <f t="shared" si="376"/>
        <v>0</v>
      </c>
      <c r="X2405">
        <f t="shared" si="377"/>
        <v>0</v>
      </c>
      <c r="Y2405">
        <f t="shared" si="378"/>
        <v>0</v>
      </c>
      <c r="Z2405">
        <f t="shared" si="379"/>
        <v>0</v>
      </c>
    </row>
    <row r="2406" spans="1:26">
      <c r="A2406">
        <v>1</v>
      </c>
      <c r="B2406" t="s">
        <v>29</v>
      </c>
      <c r="C2406" t="s">
        <v>61</v>
      </c>
      <c r="D2406">
        <v>0</v>
      </c>
      <c r="E2406">
        <v>1</v>
      </c>
      <c r="F2406">
        <v>0</v>
      </c>
      <c r="G2406">
        <v>1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1</v>
      </c>
      <c r="N2406">
        <f t="array" ref="N2406">$AC$2*_xlfn.IFS(B2406="data_scientist",$AD$7,TRUE,1)*_xlfn.IFS(B2406="data_analyst",$AD$8,TRUE,1)*_xlfn.IFS(B2406="data_engineer",$AD$9,TRUE,1)*IF(D2406,$AD$13,$AD$14)*IF(E2406,$AD$19,$AD$20)*IF(F2406,$AD$24,$AD$25)*IF(G2406,$AD$29,$AD$30)*IF(H2406,$AD$34,$AD$35)*IF(I2406,$AD$39,$AD$40)*IF(J2406,$AD$44,$AD$45)*IF(K2406,$AD$49,$AD$50)*IF(L2406,$AD$54,$AD$55)*IF(M2406,$AD$59,$AD$60)</f>
        <v>0.001804155768812</v>
      </c>
      <c r="O2406">
        <f t="array" ref="O2406">$AD$2*_xlfn.IFS(B2406="data_scientist",$AF$7,TRUE,1)*_xlfn.IFS(B2406="data_analyst",$AF$8,TRUE,1)*_xlfn.IFS(B2406="data_engineer",$AF$9,TRUE,1)*IF(D2406,$AF$13,$AF$14)*IF(E2406,$AF$19,$AF$20)*IF(F2406,$AF$24,$AF$25)*IF(G2406,$AF$29,$AF$30)*IF(H2406,$AF$34,$AF$35)*IF(I2406,$AF$39,$AF$40)*IF(J2406,$AF$44,$AF$45)*IF(K2406,$AF$49,$AF$50)*IF(L2406,$AF$54,$AF$55)*IF(M2406,$AF$59,$AF$60)</f>
        <v>0.00167890679257945</v>
      </c>
      <c r="P2406">
        <f t="array" ref="P2406">$AE$2*_xlfn.IFS(B2406="data_scientist",$AH$7,TRUE,1)*_xlfn.IFS(B2406="data_analyst",$AH$8,TRUE,1)*_xlfn.IFS(B2406="data_engineer",$AH$9,TRUE,1)*IF(D2406,$AH$13,$AH$14)*IF(E2406,$AH$19,$AH$20)*IF(F2406,$AH$24,$AH$25)*IF(G2406,$AH$29,$AH$30)*IF(H2406,$AH$34,$AH$35)*IF(I2406,$AH$39,$AH$40)*IF(J2406,$AH$44,$AH$45)*IF(K2406,$AH$49,$AH$50)*IF(L2406,$AH$54,$AH$55)*IF(M2406,$AH$59,$AH$60)</f>
        <v>0.000394212571641148</v>
      </c>
      <c r="Q2406">
        <f t="shared" si="370"/>
        <v>0.001804155768812</v>
      </c>
      <c r="R2406">
        <f t="shared" si="371"/>
        <v>0</v>
      </c>
      <c r="S2406">
        <f t="shared" si="372"/>
        <v>0</v>
      </c>
      <c r="T2406">
        <f t="shared" si="373"/>
        <v>0</v>
      </c>
      <c r="U2406">
        <f t="shared" si="374"/>
        <v>1</v>
      </c>
      <c r="V2406">
        <f t="shared" si="375"/>
        <v>0</v>
      </c>
      <c r="W2406">
        <f t="shared" si="376"/>
        <v>0</v>
      </c>
      <c r="X2406">
        <f t="shared" si="377"/>
        <v>0</v>
      </c>
      <c r="Y2406">
        <f t="shared" si="378"/>
        <v>0</v>
      </c>
      <c r="Z2406">
        <f t="shared" si="379"/>
        <v>0</v>
      </c>
    </row>
    <row r="2407" spans="1:26">
      <c r="A2407">
        <v>1</v>
      </c>
      <c r="B2407" t="s">
        <v>29</v>
      </c>
      <c r="C2407" t="s">
        <v>61</v>
      </c>
      <c r="D2407">
        <v>1</v>
      </c>
      <c r="E2407">
        <v>1</v>
      </c>
      <c r="F2407">
        <v>1</v>
      </c>
      <c r="G2407">
        <v>1</v>
      </c>
      <c r="H2407">
        <v>0</v>
      </c>
      <c r="I2407">
        <v>1</v>
      </c>
      <c r="J2407">
        <v>1</v>
      </c>
      <c r="K2407">
        <v>0</v>
      </c>
      <c r="L2407">
        <v>1</v>
      </c>
      <c r="M2407">
        <v>1</v>
      </c>
      <c r="N2407">
        <f t="array" ref="N2407">$AC$2*_xlfn.IFS(B2407="data_scientist",$AD$7,TRUE,1)*_xlfn.IFS(B2407="data_analyst",$AD$8,TRUE,1)*_xlfn.IFS(B2407="data_engineer",$AD$9,TRUE,1)*IF(D2407,$AD$13,$AD$14)*IF(E2407,$AD$19,$AD$20)*IF(F2407,$AD$24,$AD$25)*IF(G2407,$AD$29,$AD$30)*IF(H2407,$AD$34,$AD$35)*IF(I2407,$AD$39,$AD$40)*IF(J2407,$AD$44,$AD$45)*IF(K2407,$AD$49,$AD$50)*IF(L2407,$AD$54,$AD$55)*IF(M2407,$AD$59,$AD$60)</f>
        <v>8.84502146195008e-7</v>
      </c>
      <c r="O2407">
        <f t="array" ref="O2407">$AD$2*_xlfn.IFS(B2407="data_scientist",$AF$7,TRUE,1)*_xlfn.IFS(B2407="data_analyst",$AF$8,TRUE,1)*_xlfn.IFS(B2407="data_engineer",$AF$9,TRUE,1)*IF(D2407,$AF$13,$AF$14)*IF(E2407,$AF$19,$AF$20)*IF(F2407,$AF$24,$AF$25)*IF(G2407,$AF$29,$AF$30)*IF(H2407,$AF$34,$AF$35)*IF(I2407,$AF$39,$AF$40)*IF(J2407,$AF$44,$AF$45)*IF(K2407,$AF$49,$AF$50)*IF(L2407,$AF$54,$AF$55)*IF(M2407,$AF$59,$AF$60)</f>
        <v>0.000135078109191381</v>
      </c>
      <c r="P2407">
        <f t="array" ref="P2407">$AE$2*_xlfn.IFS(B2407="data_scientist",$AH$7,TRUE,1)*_xlfn.IFS(B2407="data_analyst",$AH$8,TRUE,1)*_xlfn.IFS(B2407="data_engineer",$AH$9,TRUE,1)*IF(D2407,$AH$13,$AH$14)*IF(E2407,$AH$19,$AH$20)*IF(F2407,$AH$24,$AH$25)*IF(G2407,$AH$29,$AH$30)*IF(H2407,$AH$34,$AH$35)*IF(I2407,$AH$39,$AH$40)*IF(J2407,$AH$44,$AH$45)*IF(K2407,$AH$49,$AH$50)*IF(L2407,$AH$54,$AH$55)*IF(M2407,$AH$59,$AH$60)</f>
        <v>5.71619091890794e-6</v>
      </c>
      <c r="Q2407">
        <f t="shared" si="370"/>
        <v>0.000135078109191381</v>
      </c>
      <c r="R2407">
        <f t="shared" si="371"/>
        <v>0</v>
      </c>
      <c r="S2407">
        <f t="shared" si="372"/>
        <v>0</v>
      </c>
      <c r="T2407">
        <f t="shared" si="373"/>
        <v>0</v>
      </c>
      <c r="U2407">
        <f t="shared" si="374"/>
        <v>0</v>
      </c>
      <c r="V2407">
        <f t="shared" si="375"/>
        <v>1</v>
      </c>
      <c r="W2407">
        <f t="shared" si="376"/>
        <v>0</v>
      </c>
      <c r="X2407">
        <f t="shared" si="377"/>
        <v>0</v>
      </c>
      <c r="Y2407">
        <f t="shared" si="378"/>
        <v>0</v>
      </c>
      <c r="Z2407">
        <f t="shared" si="379"/>
        <v>0</v>
      </c>
    </row>
    <row r="2408" spans="1:26">
      <c r="A2408">
        <v>1</v>
      </c>
      <c r="B2408" t="s">
        <v>29</v>
      </c>
      <c r="C2408" t="s">
        <v>61</v>
      </c>
      <c r="D2408">
        <v>0</v>
      </c>
      <c r="E2408">
        <v>0</v>
      </c>
      <c r="F2408">
        <v>1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1</v>
      </c>
      <c r="N2408">
        <f t="array" ref="N2408">$AC$2*_xlfn.IFS(B2408="data_scientist",$AD$7,TRUE,1)*_xlfn.IFS(B2408="data_analyst",$AD$8,TRUE,1)*_xlfn.IFS(B2408="data_engineer",$AD$9,TRUE,1)*IF(D2408,$AD$13,$AD$14)*IF(E2408,$AD$19,$AD$20)*IF(F2408,$AD$24,$AD$25)*IF(G2408,$AD$29,$AD$30)*IF(H2408,$AD$34,$AD$35)*IF(I2408,$AD$39,$AD$40)*IF(J2408,$AD$44,$AD$45)*IF(K2408,$AD$49,$AD$50)*IF(L2408,$AD$54,$AD$55)*IF(M2408,$AD$59,$AD$60)</f>
        <v>0.000703666674082314</v>
      </c>
      <c r="O2408">
        <f t="array" ref="O2408">$AD$2*_xlfn.IFS(B2408="data_scientist",$AF$7,TRUE,1)*_xlfn.IFS(B2408="data_analyst",$AF$8,TRUE,1)*_xlfn.IFS(B2408="data_engineer",$AF$9,TRUE,1)*IF(D2408,$AF$13,$AF$14)*IF(E2408,$AF$19,$AF$20)*IF(F2408,$AF$24,$AF$25)*IF(G2408,$AF$29,$AF$30)*IF(H2408,$AF$34,$AF$35)*IF(I2408,$AF$39,$AF$40)*IF(J2408,$AF$44,$AF$45)*IF(K2408,$AF$49,$AF$50)*IF(L2408,$AF$54,$AF$55)*IF(M2408,$AF$59,$AF$60)</f>
        <v>0.00188211332027134</v>
      </c>
      <c r="P2408">
        <f t="array" ref="P2408">$AE$2*_xlfn.IFS(B2408="data_scientist",$AH$7,TRUE,1)*_xlfn.IFS(B2408="data_analyst",$AH$8,TRUE,1)*_xlfn.IFS(B2408="data_engineer",$AH$9,TRUE,1)*IF(D2408,$AH$13,$AH$14)*IF(E2408,$AH$19,$AH$20)*IF(F2408,$AH$24,$AH$25)*IF(G2408,$AH$29,$AH$30)*IF(H2408,$AH$34,$AH$35)*IF(I2408,$AH$39,$AH$40)*IF(J2408,$AH$44,$AH$45)*IF(K2408,$AH$49,$AH$50)*IF(L2408,$AH$54,$AH$55)*IF(M2408,$AH$59,$AH$60)</f>
        <v>0.000471573503057169</v>
      </c>
      <c r="Q2408">
        <f t="shared" si="370"/>
        <v>0.00188211332027134</v>
      </c>
      <c r="R2408">
        <f t="shared" si="371"/>
        <v>0</v>
      </c>
      <c r="S2408">
        <f t="shared" si="372"/>
        <v>0</v>
      </c>
      <c r="T2408">
        <f t="shared" si="373"/>
        <v>0</v>
      </c>
      <c r="U2408">
        <f t="shared" si="374"/>
        <v>0</v>
      </c>
      <c r="V2408">
        <f t="shared" si="375"/>
        <v>1</v>
      </c>
      <c r="W2408">
        <f t="shared" si="376"/>
        <v>0</v>
      </c>
      <c r="X2408">
        <f t="shared" si="377"/>
        <v>0</v>
      </c>
      <c r="Y2408">
        <f t="shared" si="378"/>
        <v>0</v>
      </c>
      <c r="Z2408">
        <f t="shared" si="379"/>
        <v>0</v>
      </c>
    </row>
    <row r="2409" spans="1:26">
      <c r="A2409">
        <v>1</v>
      </c>
      <c r="B2409" t="s">
        <v>29</v>
      </c>
      <c r="C2409" t="s">
        <v>61</v>
      </c>
      <c r="D2409">
        <v>0</v>
      </c>
      <c r="E2409">
        <v>0</v>
      </c>
      <c r="F2409">
        <v>1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1</v>
      </c>
      <c r="N2409">
        <f t="array" ref="N2409">$AC$2*_xlfn.IFS(B2409="data_scientist",$AD$7,TRUE,1)*_xlfn.IFS(B2409="data_analyst",$AD$8,TRUE,1)*_xlfn.IFS(B2409="data_engineer",$AD$9,TRUE,1)*IF(D2409,$AD$13,$AD$14)*IF(E2409,$AD$19,$AD$20)*IF(F2409,$AD$24,$AD$25)*IF(G2409,$AD$29,$AD$30)*IF(H2409,$AD$34,$AD$35)*IF(I2409,$AD$39,$AD$40)*IF(J2409,$AD$44,$AD$45)*IF(K2409,$AD$49,$AD$50)*IF(L2409,$AD$54,$AD$55)*IF(M2409,$AD$59,$AD$60)</f>
        <v>0.000703666674082314</v>
      </c>
      <c r="O2409">
        <f t="array" ref="O2409">$AD$2*_xlfn.IFS(B2409="data_scientist",$AF$7,TRUE,1)*_xlfn.IFS(B2409="data_analyst",$AF$8,TRUE,1)*_xlfn.IFS(B2409="data_engineer",$AF$9,TRUE,1)*IF(D2409,$AF$13,$AF$14)*IF(E2409,$AF$19,$AF$20)*IF(F2409,$AF$24,$AF$25)*IF(G2409,$AF$29,$AF$30)*IF(H2409,$AF$34,$AF$35)*IF(I2409,$AF$39,$AF$40)*IF(J2409,$AF$44,$AF$45)*IF(K2409,$AF$49,$AF$50)*IF(L2409,$AF$54,$AF$55)*IF(M2409,$AF$59,$AF$60)</f>
        <v>0.00188211332027134</v>
      </c>
      <c r="P2409">
        <f t="array" ref="P2409">$AE$2*_xlfn.IFS(B2409="data_scientist",$AH$7,TRUE,1)*_xlfn.IFS(B2409="data_analyst",$AH$8,TRUE,1)*_xlfn.IFS(B2409="data_engineer",$AH$9,TRUE,1)*IF(D2409,$AH$13,$AH$14)*IF(E2409,$AH$19,$AH$20)*IF(F2409,$AH$24,$AH$25)*IF(G2409,$AH$29,$AH$30)*IF(H2409,$AH$34,$AH$35)*IF(I2409,$AH$39,$AH$40)*IF(J2409,$AH$44,$AH$45)*IF(K2409,$AH$49,$AH$50)*IF(L2409,$AH$54,$AH$55)*IF(M2409,$AH$59,$AH$60)</f>
        <v>0.000471573503057169</v>
      </c>
      <c r="Q2409">
        <f t="shared" si="370"/>
        <v>0.00188211332027134</v>
      </c>
      <c r="R2409">
        <f t="shared" si="371"/>
        <v>0</v>
      </c>
      <c r="S2409">
        <f t="shared" si="372"/>
        <v>0</v>
      </c>
      <c r="T2409">
        <f t="shared" si="373"/>
        <v>0</v>
      </c>
      <c r="U2409">
        <f t="shared" si="374"/>
        <v>0</v>
      </c>
      <c r="V2409">
        <f t="shared" si="375"/>
        <v>1</v>
      </c>
      <c r="W2409">
        <f t="shared" si="376"/>
        <v>0</v>
      </c>
      <c r="X2409">
        <f t="shared" si="377"/>
        <v>0</v>
      </c>
      <c r="Y2409">
        <f t="shared" si="378"/>
        <v>0</v>
      </c>
      <c r="Z2409">
        <f t="shared" si="379"/>
        <v>0</v>
      </c>
    </row>
    <row r="2410" spans="1:26">
      <c r="A2410">
        <v>1</v>
      </c>
      <c r="B2410" t="s">
        <v>29</v>
      </c>
      <c r="C2410" t="s">
        <v>61</v>
      </c>
      <c r="D2410">
        <v>1</v>
      </c>
      <c r="E2410">
        <v>1</v>
      </c>
      <c r="F2410">
        <v>0</v>
      </c>
      <c r="G2410">
        <v>1</v>
      </c>
      <c r="H2410">
        <v>1</v>
      </c>
      <c r="I2410">
        <v>0</v>
      </c>
      <c r="J2410">
        <v>0</v>
      </c>
      <c r="K2410">
        <v>1</v>
      </c>
      <c r="L2410">
        <v>0</v>
      </c>
      <c r="M2410">
        <v>1</v>
      </c>
      <c r="N2410">
        <f t="array" ref="N2410">$AC$2*_xlfn.IFS(B2410="data_scientist",$AD$7,TRUE,1)*_xlfn.IFS(B2410="data_analyst",$AD$8,TRUE,1)*_xlfn.IFS(B2410="data_engineer",$AD$9,TRUE,1)*IF(D2410,$AD$13,$AD$14)*IF(E2410,$AD$19,$AD$20)*IF(F2410,$AD$24,$AD$25)*IF(G2410,$AD$29,$AD$30)*IF(H2410,$AD$34,$AD$35)*IF(I2410,$AD$39,$AD$40)*IF(J2410,$AD$44,$AD$45)*IF(K2410,$AD$49,$AD$50)*IF(L2410,$AD$54,$AD$55)*IF(M2410,$AD$59,$AD$60)</f>
        <v>2.7230597487173e-6</v>
      </c>
      <c r="O2410">
        <f t="array" ref="O2410">$AD$2*_xlfn.IFS(B2410="data_scientist",$AF$7,TRUE,1)*_xlfn.IFS(B2410="data_analyst",$AF$8,TRUE,1)*_xlfn.IFS(B2410="data_engineer",$AF$9,TRUE,1)*IF(D2410,$AF$13,$AF$14)*IF(E2410,$AF$19,$AF$20)*IF(F2410,$AF$24,$AF$25)*IF(G2410,$AF$29,$AF$30)*IF(H2410,$AF$34,$AF$35)*IF(I2410,$AF$39,$AF$40)*IF(J2410,$AF$44,$AF$45)*IF(K2410,$AF$49,$AF$50)*IF(L2410,$AF$54,$AF$55)*IF(M2410,$AF$59,$AF$60)</f>
        <v>0.001970617753597</v>
      </c>
      <c r="P2410">
        <f t="array" ref="P2410">$AE$2*_xlfn.IFS(B2410="data_scientist",$AH$7,TRUE,1)*_xlfn.IFS(B2410="data_analyst",$AH$8,TRUE,1)*_xlfn.IFS(B2410="data_engineer",$AH$9,TRUE,1)*IF(D2410,$AH$13,$AH$14)*IF(E2410,$AH$19,$AH$20)*IF(F2410,$AH$24,$AH$25)*IF(G2410,$AH$29,$AH$30)*IF(H2410,$AH$34,$AH$35)*IF(I2410,$AH$39,$AH$40)*IF(J2410,$AH$44,$AH$45)*IF(K2410,$AH$49,$AH$50)*IF(L2410,$AH$54,$AH$55)*IF(M2410,$AH$59,$AH$60)</f>
        <v>9.68832089818942e-5</v>
      </c>
      <c r="Q2410">
        <f t="shared" si="370"/>
        <v>0.001970617753597</v>
      </c>
      <c r="R2410">
        <f t="shared" si="371"/>
        <v>0</v>
      </c>
      <c r="S2410">
        <f t="shared" si="372"/>
        <v>0</v>
      </c>
      <c r="T2410">
        <f t="shared" si="373"/>
        <v>0</v>
      </c>
      <c r="U2410">
        <f t="shared" si="374"/>
        <v>0</v>
      </c>
      <c r="V2410">
        <f t="shared" si="375"/>
        <v>1</v>
      </c>
      <c r="W2410">
        <f t="shared" si="376"/>
        <v>0</v>
      </c>
      <c r="X2410">
        <f t="shared" si="377"/>
        <v>0</v>
      </c>
      <c r="Y2410">
        <f t="shared" si="378"/>
        <v>0</v>
      </c>
      <c r="Z2410">
        <f t="shared" si="379"/>
        <v>0</v>
      </c>
    </row>
    <row r="2411" spans="1:26">
      <c r="A2411">
        <v>1</v>
      </c>
      <c r="B2411" t="s">
        <v>29</v>
      </c>
      <c r="C2411" t="s">
        <v>61</v>
      </c>
      <c r="D2411">
        <v>1</v>
      </c>
      <c r="E2411">
        <v>1</v>
      </c>
      <c r="F2411">
        <v>1</v>
      </c>
      <c r="G2411">
        <v>1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1</v>
      </c>
      <c r="N2411">
        <f t="array" ref="N2411">$AC$2*_xlfn.IFS(B2411="data_scientist",$AD$7,TRUE,1)*_xlfn.IFS(B2411="data_analyst",$AD$8,TRUE,1)*_xlfn.IFS(B2411="data_engineer",$AD$9,TRUE,1)*IF(D2411,$AD$13,$AD$14)*IF(E2411,$AD$19,$AD$20)*IF(F2411,$AD$24,$AD$25)*IF(G2411,$AD$29,$AD$30)*IF(H2411,$AD$34,$AD$35)*IF(I2411,$AD$39,$AD$40)*IF(J2411,$AD$44,$AD$45)*IF(K2411,$AD$49,$AD$50)*IF(L2411,$AD$54,$AD$55)*IF(M2411,$AD$59,$AD$60)</f>
        <v>0.000154014822529376</v>
      </c>
      <c r="O2411">
        <f t="array" ref="O2411">$AD$2*_xlfn.IFS(B2411="data_scientist",$AF$7,TRUE,1)*_xlfn.IFS(B2411="data_analyst",$AF$8,TRUE,1)*_xlfn.IFS(B2411="data_engineer",$AF$9,TRUE,1)*IF(D2411,$AF$13,$AF$14)*IF(E2411,$AF$19,$AF$20)*IF(F2411,$AF$24,$AF$25)*IF(G2411,$AF$29,$AF$30)*IF(H2411,$AF$34,$AF$35)*IF(I2411,$AF$39,$AF$40)*IF(J2411,$AF$44,$AF$45)*IF(K2411,$AF$49,$AF$50)*IF(L2411,$AF$54,$AF$55)*IF(M2411,$AF$59,$AF$60)</f>
        <v>0.0049807469930692</v>
      </c>
      <c r="P2411">
        <f t="array" ref="P2411">$AE$2*_xlfn.IFS(B2411="data_scientist",$AH$7,TRUE,1)*_xlfn.IFS(B2411="data_analyst",$AH$8,TRUE,1)*_xlfn.IFS(B2411="data_engineer",$AH$9,TRUE,1)*IF(D2411,$AH$13,$AH$14)*IF(E2411,$AH$19,$AH$20)*IF(F2411,$AH$24,$AH$25)*IF(G2411,$AH$29,$AH$30)*IF(H2411,$AH$34,$AH$35)*IF(I2411,$AH$39,$AH$40)*IF(J2411,$AH$44,$AH$45)*IF(K2411,$AH$49,$AH$50)*IF(L2411,$AH$54,$AH$55)*IF(M2411,$AH$59,$AH$60)</f>
        <v>0.000357854976535224</v>
      </c>
      <c r="Q2411">
        <f t="shared" si="370"/>
        <v>0.0049807469930692</v>
      </c>
      <c r="R2411">
        <f t="shared" si="371"/>
        <v>0</v>
      </c>
      <c r="S2411">
        <f t="shared" si="372"/>
        <v>0</v>
      </c>
      <c r="T2411">
        <f t="shared" si="373"/>
        <v>0</v>
      </c>
      <c r="U2411">
        <f t="shared" si="374"/>
        <v>0</v>
      </c>
      <c r="V2411">
        <f t="shared" si="375"/>
        <v>1</v>
      </c>
      <c r="W2411">
        <f t="shared" si="376"/>
        <v>0</v>
      </c>
      <c r="X2411">
        <f t="shared" si="377"/>
        <v>0</v>
      </c>
      <c r="Y2411">
        <f t="shared" si="378"/>
        <v>0</v>
      </c>
      <c r="Z2411">
        <f t="shared" si="379"/>
        <v>0</v>
      </c>
    </row>
    <row r="2412" spans="1:26">
      <c r="A2412">
        <v>1</v>
      </c>
      <c r="B2412" t="s">
        <v>29</v>
      </c>
      <c r="C2412" t="s">
        <v>61</v>
      </c>
      <c r="D2412">
        <v>1</v>
      </c>
      <c r="E2412">
        <v>1</v>
      </c>
      <c r="F2412">
        <v>1</v>
      </c>
      <c r="G2412">
        <v>1</v>
      </c>
      <c r="H2412">
        <v>0</v>
      </c>
      <c r="I2412">
        <v>1</v>
      </c>
      <c r="J2412">
        <v>1</v>
      </c>
      <c r="K2412">
        <v>0</v>
      </c>
      <c r="L2412">
        <v>0</v>
      </c>
      <c r="M2412">
        <v>1</v>
      </c>
      <c r="N2412">
        <f t="array" ref="N2412">$AC$2*_xlfn.IFS(B2412="data_scientist",$AD$7,TRUE,1)*_xlfn.IFS(B2412="data_analyst",$AD$8,TRUE,1)*_xlfn.IFS(B2412="data_engineer",$AD$9,TRUE,1)*IF(D2412,$AD$13,$AD$14)*IF(E2412,$AD$19,$AD$20)*IF(F2412,$AD$24,$AD$25)*IF(G2412,$AD$29,$AD$30)*IF(H2412,$AD$34,$AD$35)*IF(I2412,$AD$39,$AD$40)*IF(J2412,$AD$44,$AD$45)*IF(K2412,$AD$49,$AD$50)*IF(L2412,$AD$54,$AD$55)*IF(M2412,$AD$59,$AD$60)</f>
        <v>1.04384260635514e-5</v>
      </c>
      <c r="O2412">
        <f t="array" ref="O2412">$AD$2*_xlfn.IFS(B2412="data_scientist",$AF$7,TRUE,1)*_xlfn.IFS(B2412="data_analyst",$AF$8,TRUE,1)*_xlfn.IFS(B2412="data_engineer",$AF$9,TRUE,1)*IF(D2412,$AF$13,$AF$14)*IF(E2412,$AF$19,$AF$20)*IF(F2412,$AF$24,$AF$25)*IF(G2412,$AF$29,$AF$30)*IF(H2412,$AF$34,$AF$35)*IF(I2412,$AF$39,$AF$40)*IF(J2412,$AF$44,$AF$45)*IF(K2412,$AF$49,$AF$50)*IF(L2412,$AF$54,$AF$55)*IF(M2412,$AF$59,$AF$60)</f>
        <v>0.000241676583167984</v>
      </c>
      <c r="P2412">
        <f t="array" ref="P2412">$AE$2*_xlfn.IFS(B2412="data_scientist",$AH$7,TRUE,1)*_xlfn.IFS(B2412="data_analyst",$AH$8,TRUE,1)*_xlfn.IFS(B2412="data_engineer",$AH$9,TRUE,1)*IF(D2412,$AH$13,$AH$14)*IF(E2412,$AH$19,$AH$20)*IF(F2412,$AH$24,$AH$25)*IF(G2412,$AH$29,$AH$30)*IF(H2412,$AH$34,$AH$35)*IF(I2412,$AH$39,$AH$40)*IF(J2412,$AH$44,$AH$45)*IF(K2412,$AH$49,$AH$50)*IF(L2412,$AH$54,$AH$55)*IF(M2412,$AH$59,$AH$60)</f>
        <v>1.8130495123162e-5</v>
      </c>
      <c r="Q2412">
        <f t="shared" si="370"/>
        <v>0.000241676583167984</v>
      </c>
      <c r="R2412">
        <f t="shared" si="371"/>
        <v>0</v>
      </c>
      <c r="S2412">
        <f t="shared" si="372"/>
        <v>0</v>
      </c>
      <c r="T2412">
        <f t="shared" si="373"/>
        <v>0</v>
      </c>
      <c r="U2412">
        <f t="shared" si="374"/>
        <v>0</v>
      </c>
      <c r="V2412">
        <f t="shared" si="375"/>
        <v>1</v>
      </c>
      <c r="W2412">
        <f t="shared" si="376"/>
        <v>0</v>
      </c>
      <c r="X2412">
        <f t="shared" si="377"/>
        <v>0</v>
      </c>
      <c r="Y2412">
        <f t="shared" si="378"/>
        <v>0</v>
      </c>
      <c r="Z2412">
        <f t="shared" si="379"/>
        <v>0</v>
      </c>
    </row>
    <row r="2413" spans="1:26">
      <c r="A2413">
        <v>1</v>
      </c>
      <c r="B2413" t="s">
        <v>29</v>
      </c>
      <c r="C2413" t="s">
        <v>61</v>
      </c>
      <c r="D2413">
        <v>1</v>
      </c>
      <c r="E2413">
        <v>0</v>
      </c>
      <c r="F2413">
        <v>1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1</v>
      </c>
      <c r="N2413">
        <f t="array" ref="N2413">$AC$2*_xlfn.IFS(B2413="data_scientist",$AD$7,TRUE,1)*_xlfn.IFS(B2413="data_analyst",$AD$8,TRUE,1)*_xlfn.IFS(B2413="data_engineer",$AD$9,TRUE,1)*IF(D2413,$AD$13,$AD$14)*IF(E2413,$AD$19,$AD$20)*IF(F2413,$AD$24,$AD$25)*IF(G2413,$AD$29,$AD$30)*IF(H2413,$AD$34,$AD$35)*IF(I2413,$AD$39,$AD$40)*IF(J2413,$AD$44,$AD$45)*IF(K2413,$AD$49,$AD$50)*IF(L2413,$AD$54,$AD$55)*IF(M2413,$AD$59,$AD$60)</f>
        <v>0.000330159215856343</v>
      </c>
      <c r="O2413">
        <f t="array" ref="O2413">$AD$2*_xlfn.IFS(B2413="data_scientist",$AF$7,TRUE,1)*_xlfn.IFS(B2413="data_analyst",$AF$8,TRUE,1)*_xlfn.IFS(B2413="data_engineer",$AF$9,TRUE,1)*IF(D2413,$AF$13,$AF$14)*IF(E2413,$AF$19,$AF$20)*IF(F2413,$AF$24,$AF$25)*IF(G2413,$AF$29,$AF$30)*IF(H2413,$AF$34,$AF$35)*IF(I2413,$AF$39,$AF$40)*IF(J2413,$AF$44,$AF$45)*IF(K2413,$AF$49,$AF$50)*IF(L2413,$AF$54,$AF$55)*IF(M2413,$AF$59,$AF$60)</f>
        <v>0.00490833714738888</v>
      </c>
      <c r="P2413">
        <f t="array" ref="P2413">$AE$2*_xlfn.IFS(B2413="data_scientist",$AH$7,TRUE,1)*_xlfn.IFS(B2413="data_analyst",$AH$8,TRUE,1)*_xlfn.IFS(B2413="data_engineer",$AH$9,TRUE,1)*IF(D2413,$AH$13,$AH$14)*IF(E2413,$AH$19,$AH$20)*IF(F2413,$AH$24,$AH$25)*IF(G2413,$AH$29,$AH$30)*IF(H2413,$AH$34,$AH$35)*IF(I2413,$AH$39,$AH$40)*IF(J2413,$AH$44,$AH$45)*IF(K2413,$AH$49,$AH$50)*IF(L2413,$AH$54,$AH$55)*IF(M2413,$AH$59,$AH$60)</f>
        <v>0.000626611367075964</v>
      </c>
      <c r="Q2413">
        <f t="shared" si="370"/>
        <v>0.00490833714738888</v>
      </c>
      <c r="R2413">
        <f t="shared" si="371"/>
        <v>0</v>
      </c>
      <c r="S2413">
        <f t="shared" si="372"/>
        <v>0</v>
      </c>
      <c r="T2413">
        <f t="shared" si="373"/>
        <v>0</v>
      </c>
      <c r="U2413">
        <f t="shared" si="374"/>
        <v>0</v>
      </c>
      <c r="V2413">
        <f t="shared" si="375"/>
        <v>1</v>
      </c>
      <c r="W2413">
        <f t="shared" si="376"/>
        <v>0</v>
      </c>
      <c r="X2413">
        <f t="shared" si="377"/>
        <v>0</v>
      </c>
      <c r="Y2413">
        <f t="shared" si="378"/>
        <v>0</v>
      </c>
      <c r="Z2413">
        <f t="shared" si="379"/>
        <v>0</v>
      </c>
    </row>
    <row r="2414" spans="1:26">
      <c r="A2414">
        <v>1</v>
      </c>
      <c r="B2414" t="s">
        <v>29</v>
      </c>
      <c r="C2414" t="s">
        <v>61</v>
      </c>
      <c r="D2414">
        <v>1</v>
      </c>
      <c r="E2414">
        <v>0</v>
      </c>
      <c r="F2414">
        <v>1</v>
      </c>
      <c r="G2414">
        <v>1</v>
      </c>
      <c r="H2414">
        <v>1</v>
      </c>
      <c r="I2414">
        <v>0</v>
      </c>
      <c r="J2414">
        <v>0</v>
      </c>
      <c r="K2414">
        <v>1</v>
      </c>
      <c r="L2414">
        <v>0</v>
      </c>
      <c r="M2414">
        <v>1</v>
      </c>
      <c r="N2414">
        <f t="array" ref="N2414">$AC$2*_xlfn.IFS(B2414="data_scientist",$AD$7,TRUE,1)*_xlfn.IFS(B2414="data_analyst",$AD$8,TRUE,1)*_xlfn.IFS(B2414="data_engineer",$AD$9,TRUE,1)*IF(D2414,$AD$13,$AD$14)*IF(E2414,$AD$19,$AD$20)*IF(F2414,$AD$24,$AD$25)*IF(G2414,$AD$29,$AD$30)*IF(H2414,$AD$34,$AD$35)*IF(I2414,$AD$39,$AD$40)*IF(J2414,$AD$44,$AD$45)*IF(K2414,$AD$49,$AD$50)*IF(L2414,$AD$54,$AD$55)*IF(M2414,$AD$59,$AD$60)</f>
        <v>3.80254868215434e-7</v>
      </c>
      <c r="O2414">
        <f t="array" ref="O2414">$AD$2*_xlfn.IFS(B2414="data_scientist",$AF$7,TRUE,1)*_xlfn.IFS(B2414="data_analyst",$AF$8,TRUE,1)*_xlfn.IFS(B2414="data_engineer",$AF$9,TRUE,1)*IF(D2414,$AF$13,$AF$14)*IF(E2414,$AF$19,$AF$20)*IF(F2414,$AF$24,$AF$25)*IF(G2414,$AF$29,$AF$30)*IF(H2414,$AF$34,$AF$35)*IF(I2414,$AF$39,$AF$40)*IF(J2414,$AF$44,$AF$45)*IF(K2414,$AF$49,$AF$50)*IF(L2414,$AF$54,$AF$55)*IF(M2414,$AF$59,$AF$60)</f>
        <v>0.00193251858514149</v>
      </c>
      <c r="P2414">
        <f t="array" ref="P2414">$AE$2*_xlfn.IFS(B2414="data_scientist",$AH$7,TRUE,1)*_xlfn.IFS(B2414="data_analyst",$AH$8,TRUE,1)*_xlfn.IFS(B2414="data_engineer",$AH$9,TRUE,1)*IF(D2414,$AH$13,$AH$14)*IF(E2414,$AH$19,$AH$20)*IF(F2414,$AH$24,$AH$25)*IF(G2414,$AH$29,$AH$30)*IF(H2414,$AH$34,$AH$35)*IF(I2414,$AH$39,$AH$40)*IF(J2414,$AH$44,$AH$45)*IF(K2414,$AH$49,$AH$50)*IF(L2414,$AH$54,$AH$55)*IF(M2414,$AH$59,$AH$60)</f>
        <v>6.24053937345893e-5</v>
      </c>
      <c r="Q2414">
        <f t="shared" si="370"/>
        <v>0.00193251858514149</v>
      </c>
      <c r="R2414">
        <f t="shared" si="371"/>
        <v>0</v>
      </c>
      <c r="S2414">
        <f t="shared" si="372"/>
        <v>0</v>
      </c>
      <c r="T2414">
        <f t="shared" si="373"/>
        <v>0</v>
      </c>
      <c r="U2414">
        <f t="shared" si="374"/>
        <v>0</v>
      </c>
      <c r="V2414">
        <f t="shared" si="375"/>
        <v>1</v>
      </c>
      <c r="W2414">
        <f t="shared" si="376"/>
        <v>0</v>
      </c>
      <c r="X2414">
        <f t="shared" si="377"/>
        <v>0</v>
      </c>
      <c r="Y2414">
        <f t="shared" si="378"/>
        <v>0</v>
      </c>
      <c r="Z2414">
        <f t="shared" si="379"/>
        <v>0</v>
      </c>
    </row>
    <row r="2415" spans="1:26">
      <c r="A2415">
        <v>1</v>
      </c>
      <c r="B2415" t="s">
        <v>29</v>
      </c>
      <c r="C2415" t="s">
        <v>61</v>
      </c>
      <c r="D2415">
        <v>1</v>
      </c>
      <c r="E2415">
        <v>1</v>
      </c>
      <c r="F2415">
        <v>1</v>
      </c>
      <c r="G2415">
        <v>1</v>
      </c>
      <c r="H2415">
        <v>0</v>
      </c>
      <c r="I2415">
        <v>1</v>
      </c>
      <c r="J2415">
        <v>0</v>
      </c>
      <c r="K2415">
        <v>0</v>
      </c>
      <c r="L2415">
        <v>0</v>
      </c>
      <c r="M2415">
        <v>1</v>
      </c>
      <c r="N2415">
        <f t="array" ref="N2415">$AC$2*_xlfn.IFS(B2415="data_scientist",$AD$7,TRUE,1)*_xlfn.IFS(B2415="data_analyst",$AD$8,TRUE,1)*_xlfn.IFS(B2415="data_engineer",$AD$9,TRUE,1)*IF(D2415,$AD$13,$AD$14)*IF(E2415,$AD$19,$AD$20)*IF(F2415,$AD$24,$AD$25)*IF(G2415,$AD$29,$AD$30)*IF(H2415,$AD$34,$AD$35)*IF(I2415,$AD$39,$AD$40)*IF(J2415,$AD$44,$AD$45)*IF(K2415,$AD$49,$AD$50)*IF(L2415,$AD$54,$AD$55)*IF(M2415,$AD$59,$AD$60)</f>
        <v>5.28831759456575e-5</v>
      </c>
      <c r="O2415">
        <f t="array" ref="O2415">$AD$2*_xlfn.IFS(B2415="data_scientist",$AF$7,TRUE,1)*_xlfn.IFS(B2415="data_analyst",$AF$8,TRUE,1)*_xlfn.IFS(B2415="data_engineer",$AF$9,TRUE,1)*IF(D2415,$AF$13,$AF$14)*IF(E2415,$AF$19,$AF$20)*IF(F2415,$AF$24,$AF$25)*IF(G2415,$AF$29,$AF$30)*IF(H2415,$AF$34,$AF$35)*IF(I2415,$AF$39,$AF$40)*IF(J2415,$AF$44,$AF$45)*IF(K2415,$AF$49,$AF$50)*IF(L2415,$AF$54,$AF$55)*IF(M2415,$AF$59,$AF$60)</f>
        <v>0.00120574644402354</v>
      </c>
      <c r="P2415">
        <f t="array" ref="P2415">$AE$2*_xlfn.IFS(B2415="data_scientist",$AH$7,TRUE,1)*_xlfn.IFS(B2415="data_analyst",$AH$8,TRUE,1)*_xlfn.IFS(B2415="data_engineer",$AH$9,TRUE,1)*IF(D2415,$AH$13,$AH$14)*IF(E2415,$AH$19,$AH$20)*IF(F2415,$AH$24,$AH$25)*IF(G2415,$AH$29,$AH$30)*IF(H2415,$AH$34,$AH$35)*IF(I2415,$AH$39,$AH$40)*IF(J2415,$AH$44,$AH$45)*IF(K2415,$AH$49,$AH$50)*IF(L2415,$AH$54,$AH$55)*IF(M2415,$AH$59,$AH$60)</f>
        <v>0.000100415049912897</v>
      </c>
      <c r="Q2415">
        <f t="shared" si="370"/>
        <v>0.00120574644402354</v>
      </c>
      <c r="R2415">
        <f t="shared" si="371"/>
        <v>0</v>
      </c>
      <c r="S2415">
        <f t="shared" si="372"/>
        <v>0</v>
      </c>
      <c r="T2415">
        <f t="shared" si="373"/>
        <v>0</v>
      </c>
      <c r="U2415">
        <f t="shared" si="374"/>
        <v>0</v>
      </c>
      <c r="V2415">
        <f t="shared" si="375"/>
        <v>1</v>
      </c>
      <c r="W2415">
        <f t="shared" si="376"/>
        <v>0</v>
      </c>
      <c r="X2415">
        <f t="shared" si="377"/>
        <v>0</v>
      </c>
      <c r="Y2415">
        <f t="shared" si="378"/>
        <v>0</v>
      </c>
      <c r="Z2415">
        <f t="shared" si="379"/>
        <v>0</v>
      </c>
    </row>
    <row r="2416" spans="1:26">
      <c r="A2416">
        <v>1</v>
      </c>
      <c r="B2416" t="s">
        <v>29</v>
      </c>
      <c r="C2416" t="s">
        <v>61</v>
      </c>
      <c r="D2416">
        <v>1</v>
      </c>
      <c r="E2416">
        <v>0</v>
      </c>
      <c r="F2416">
        <v>1</v>
      </c>
      <c r="G2416">
        <v>0</v>
      </c>
      <c r="H2416">
        <v>0</v>
      </c>
      <c r="I2416">
        <v>0</v>
      </c>
      <c r="J2416">
        <v>0</v>
      </c>
      <c r="K2416">
        <v>1</v>
      </c>
      <c r="L2416">
        <v>0</v>
      </c>
      <c r="M2416">
        <v>1</v>
      </c>
      <c r="N2416">
        <f t="array" ref="N2416">$AC$2*_xlfn.IFS(B2416="data_scientist",$AD$7,TRUE,1)*_xlfn.IFS(B2416="data_analyst",$AD$8,TRUE,1)*_xlfn.IFS(B2416="data_engineer",$AD$9,TRUE,1)*IF(D2416,$AD$13,$AD$14)*IF(E2416,$AD$19,$AD$20)*IF(F2416,$AD$24,$AD$25)*IF(G2416,$AD$29,$AD$30)*IF(H2416,$AD$34,$AD$35)*IF(I2416,$AD$39,$AD$40)*IF(J2416,$AD$44,$AD$45)*IF(K2416,$AD$49,$AD$50)*IF(L2416,$AD$54,$AD$55)*IF(M2416,$AD$59,$AD$60)</f>
        <v>1.59017081688787e-5</v>
      </c>
      <c r="O2416">
        <f t="array" ref="O2416">$AD$2*_xlfn.IFS(B2416="data_scientist",$AF$7,TRUE,1)*_xlfn.IFS(B2416="data_analyst",$AF$8,TRUE,1)*_xlfn.IFS(B2416="data_engineer",$AF$9,TRUE,1)*IF(D2416,$AF$13,$AF$14)*IF(E2416,$AF$19,$AF$20)*IF(F2416,$AF$24,$AF$25)*IF(G2416,$AF$29,$AF$30)*IF(H2416,$AF$34,$AF$35)*IF(I2416,$AF$39,$AF$40)*IF(J2416,$AF$44,$AF$45)*IF(K2416,$AF$49,$AF$50)*IF(L2416,$AF$54,$AF$55)*IF(M2416,$AF$59,$AF$60)</f>
        <v>0.00306015105541988</v>
      </c>
      <c r="P2416">
        <f t="array" ref="P2416">$AE$2*_xlfn.IFS(B2416="data_scientist",$AH$7,TRUE,1)*_xlfn.IFS(B2416="data_analyst",$AH$8,TRUE,1)*_xlfn.IFS(B2416="data_engineer",$AH$9,TRUE,1)*IF(D2416,$AH$13,$AH$14)*IF(E2416,$AH$19,$AH$20)*IF(F2416,$AH$24,$AH$25)*IF(G2416,$AH$29,$AH$30)*IF(H2416,$AH$34,$AH$35)*IF(I2416,$AH$39,$AH$40)*IF(J2416,$AH$44,$AH$45)*IF(K2416,$AH$49,$AH$50)*IF(L2416,$AH$54,$AH$55)*IF(M2416,$AH$59,$AH$60)</f>
        <v>0.000235930595700667</v>
      </c>
      <c r="Q2416">
        <f t="shared" si="370"/>
        <v>0.00306015105541988</v>
      </c>
      <c r="R2416">
        <f t="shared" si="371"/>
        <v>0</v>
      </c>
      <c r="S2416">
        <f t="shared" si="372"/>
        <v>0</v>
      </c>
      <c r="T2416">
        <f t="shared" si="373"/>
        <v>0</v>
      </c>
      <c r="U2416">
        <f t="shared" si="374"/>
        <v>0</v>
      </c>
      <c r="V2416">
        <f t="shared" si="375"/>
        <v>1</v>
      </c>
      <c r="W2416">
        <f t="shared" si="376"/>
        <v>0</v>
      </c>
      <c r="X2416">
        <f t="shared" si="377"/>
        <v>0</v>
      </c>
      <c r="Y2416">
        <f t="shared" si="378"/>
        <v>0</v>
      </c>
      <c r="Z2416">
        <f t="shared" si="379"/>
        <v>0</v>
      </c>
    </row>
    <row r="2417" spans="1:26">
      <c r="A2417">
        <v>1</v>
      </c>
      <c r="B2417" t="s">
        <v>29</v>
      </c>
      <c r="C2417" t="s">
        <v>61</v>
      </c>
      <c r="D2417">
        <v>1</v>
      </c>
      <c r="E2417">
        <v>0</v>
      </c>
      <c r="F2417">
        <v>1</v>
      </c>
      <c r="G2417">
        <v>0</v>
      </c>
      <c r="H2417">
        <v>0</v>
      </c>
      <c r="I2417">
        <v>0</v>
      </c>
      <c r="J2417">
        <v>0</v>
      </c>
      <c r="K2417">
        <v>1</v>
      </c>
      <c r="L2417">
        <v>0</v>
      </c>
      <c r="M2417">
        <v>1</v>
      </c>
      <c r="N2417">
        <f t="array" ref="N2417">$AC$2*_xlfn.IFS(B2417="data_scientist",$AD$7,TRUE,1)*_xlfn.IFS(B2417="data_analyst",$AD$8,TRUE,1)*_xlfn.IFS(B2417="data_engineer",$AD$9,TRUE,1)*IF(D2417,$AD$13,$AD$14)*IF(E2417,$AD$19,$AD$20)*IF(F2417,$AD$24,$AD$25)*IF(G2417,$AD$29,$AD$30)*IF(H2417,$AD$34,$AD$35)*IF(I2417,$AD$39,$AD$40)*IF(J2417,$AD$44,$AD$45)*IF(K2417,$AD$49,$AD$50)*IF(L2417,$AD$54,$AD$55)*IF(M2417,$AD$59,$AD$60)</f>
        <v>1.59017081688787e-5</v>
      </c>
      <c r="O2417">
        <f t="array" ref="O2417">$AD$2*_xlfn.IFS(B2417="data_scientist",$AF$7,TRUE,1)*_xlfn.IFS(B2417="data_analyst",$AF$8,TRUE,1)*_xlfn.IFS(B2417="data_engineer",$AF$9,TRUE,1)*IF(D2417,$AF$13,$AF$14)*IF(E2417,$AF$19,$AF$20)*IF(F2417,$AF$24,$AF$25)*IF(G2417,$AF$29,$AF$30)*IF(H2417,$AF$34,$AF$35)*IF(I2417,$AF$39,$AF$40)*IF(J2417,$AF$44,$AF$45)*IF(K2417,$AF$49,$AF$50)*IF(L2417,$AF$54,$AF$55)*IF(M2417,$AF$59,$AF$60)</f>
        <v>0.00306015105541988</v>
      </c>
      <c r="P2417">
        <f t="array" ref="P2417">$AE$2*_xlfn.IFS(B2417="data_scientist",$AH$7,TRUE,1)*_xlfn.IFS(B2417="data_analyst",$AH$8,TRUE,1)*_xlfn.IFS(B2417="data_engineer",$AH$9,TRUE,1)*IF(D2417,$AH$13,$AH$14)*IF(E2417,$AH$19,$AH$20)*IF(F2417,$AH$24,$AH$25)*IF(G2417,$AH$29,$AH$30)*IF(H2417,$AH$34,$AH$35)*IF(I2417,$AH$39,$AH$40)*IF(J2417,$AH$44,$AH$45)*IF(K2417,$AH$49,$AH$50)*IF(L2417,$AH$54,$AH$55)*IF(M2417,$AH$59,$AH$60)</f>
        <v>0.000235930595700667</v>
      </c>
      <c r="Q2417">
        <f t="shared" si="370"/>
        <v>0.00306015105541988</v>
      </c>
      <c r="R2417">
        <f t="shared" si="371"/>
        <v>0</v>
      </c>
      <c r="S2417">
        <f t="shared" si="372"/>
        <v>0</v>
      </c>
      <c r="T2417">
        <f t="shared" si="373"/>
        <v>0</v>
      </c>
      <c r="U2417">
        <f t="shared" si="374"/>
        <v>0</v>
      </c>
      <c r="V2417">
        <f t="shared" si="375"/>
        <v>1</v>
      </c>
      <c r="W2417">
        <f t="shared" si="376"/>
        <v>0</v>
      </c>
      <c r="X2417">
        <f t="shared" si="377"/>
        <v>0</v>
      </c>
      <c r="Y2417">
        <f t="shared" si="378"/>
        <v>0</v>
      </c>
      <c r="Z2417">
        <f t="shared" si="379"/>
        <v>0</v>
      </c>
    </row>
    <row r="2418" spans="1:26">
      <c r="A2418">
        <v>1</v>
      </c>
      <c r="B2418" t="s">
        <v>29</v>
      </c>
      <c r="C2418" t="s">
        <v>61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1</v>
      </c>
      <c r="N2418">
        <f t="array" ref="N2418">$AC$2*_xlfn.IFS(B2418="data_scientist",$AD$7,TRUE,1)*_xlfn.IFS(B2418="data_analyst",$AD$8,TRUE,1)*_xlfn.IFS(B2418="data_engineer",$AD$9,TRUE,1)*IF(D2418,$AD$13,$AD$14)*IF(E2418,$AD$19,$AD$20)*IF(F2418,$AD$24,$AD$25)*IF(G2418,$AD$29,$AD$30)*IF(H2418,$AD$34,$AD$35)*IF(I2418,$AD$39,$AD$40)*IF(J2418,$AD$44,$AD$45)*IF(K2418,$AD$49,$AD$50)*IF(L2418,$AD$54,$AD$55)*IF(M2418,$AD$59,$AD$60)</f>
        <v>0.00386754108553451</v>
      </c>
      <c r="O2418">
        <f t="array" ref="O2418">$AD$2*_xlfn.IFS(B2418="data_scientist",$AF$7,TRUE,1)*_xlfn.IFS(B2418="data_analyst",$AF$8,TRUE,1)*_xlfn.IFS(B2418="data_engineer",$AF$9,TRUE,1)*IF(D2418,$AF$13,$AF$14)*IF(E2418,$AF$19,$AF$20)*IF(F2418,$AF$24,$AF$25)*IF(G2418,$AF$29,$AF$30)*IF(H2418,$AF$34,$AF$35)*IF(I2418,$AF$39,$AF$40)*IF(J2418,$AF$44,$AF$45)*IF(K2418,$AF$49,$AF$50)*IF(L2418,$AF$54,$AF$55)*IF(M2418,$AF$59,$AF$60)</f>
        <v>0.00165449893128245</v>
      </c>
      <c r="P2418">
        <f t="array" ref="P2418">$AE$2*_xlfn.IFS(B2418="data_scientist",$AH$7,TRUE,1)*_xlfn.IFS(B2418="data_analyst",$AH$8,TRUE,1)*_xlfn.IFS(B2418="data_engineer",$AH$9,TRUE,1)*IF(D2418,$AH$13,$AH$14)*IF(E2418,$AH$19,$AH$20)*IF(F2418,$AH$24,$AH$25)*IF(G2418,$AH$29,$AH$30)*IF(H2418,$AH$34,$AH$35)*IF(I2418,$AH$39,$AH$40)*IF(J2418,$AH$44,$AH$45)*IF(K2418,$AH$49,$AH$50)*IF(L2418,$AH$54,$AH$55)*IF(M2418,$AH$59,$AH$60)</f>
        <v>0.000690274258098174</v>
      </c>
      <c r="Q2418">
        <f t="shared" si="370"/>
        <v>0.00386754108553451</v>
      </c>
      <c r="R2418">
        <f t="shared" si="371"/>
        <v>0</v>
      </c>
      <c r="S2418">
        <f t="shared" si="372"/>
        <v>0</v>
      </c>
      <c r="T2418">
        <f t="shared" si="373"/>
        <v>0</v>
      </c>
      <c r="U2418">
        <f t="shared" si="374"/>
        <v>1</v>
      </c>
      <c r="V2418">
        <f t="shared" si="375"/>
        <v>0</v>
      </c>
      <c r="W2418">
        <f t="shared" si="376"/>
        <v>0</v>
      </c>
      <c r="X2418">
        <f t="shared" si="377"/>
        <v>0</v>
      </c>
      <c r="Y2418">
        <f t="shared" si="378"/>
        <v>0</v>
      </c>
      <c r="Z2418">
        <f t="shared" si="379"/>
        <v>0</v>
      </c>
    </row>
    <row r="2419" spans="1:26">
      <c r="A2419">
        <v>1</v>
      </c>
      <c r="B2419" t="s">
        <v>29</v>
      </c>
      <c r="C2419" t="s">
        <v>61</v>
      </c>
      <c r="D2419">
        <v>0</v>
      </c>
      <c r="E2419">
        <v>0</v>
      </c>
      <c r="F2419">
        <v>1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1</v>
      </c>
      <c r="N2419">
        <f t="array" ref="N2419">$AC$2*_xlfn.IFS(B2419="data_scientist",$AD$7,TRUE,1)*_xlfn.IFS(B2419="data_analyst",$AD$8,TRUE,1)*_xlfn.IFS(B2419="data_engineer",$AD$9,TRUE,1)*IF(D2419,$AD$13,$AD$14)*IF(E2419,$AD$19,$AD$20)*IF(F2419,$AD$24,$AD$25)*IF(G2419,$AD$29,$AD$30)*IF(H2419,$AD$34,$AD$35)*IF(I2419,$AD$39,$AD$40)*IF(J2419,$AD$44,$AD$45)*IF(K2419,$AD$49,$AD$50)*IF(L2419,$AD$54,$AD$55)*IF(M2419,$AD$59,$AD$60)</f>
        <v>0.000703666674082314</v>
      </c>
      <c r="O2419">
        <f t="array" ref="O2419">$AD$2*_xlfn.IFS(B2419="data_scientist",$AF$7,TRUE,1)*_xlfn.IFS(B2419="data_analyst",$AF$8,TRUE,1)*_xlfn.IFS(B2419="data_engineer",$AF$9,TRUE,1)*IF(D2419,$AF$13,$AF$14)*IF(E2419,$AF$19,$AF$20)*IF(F2419,$AF$24,$AF$25)*IF(G2419,$AF$29,$AF$30)*IF(H2419,$AF$34,$AF$35)*IF(I2419,$AF$39,$AF$40)*IF(J2419,$AF$44,$AF$45)*IF(K2419,$AF$49,$AF$50)*IF(L2419,$AF$54,$AF$55)*IF(M2419,$AF$59,$AF$60)</f>
        <v>0.00188211332027134</v>
      </c>
      <c r="P2419">
        <f t="array" ref="P2419">$AE$2*_xlfn.IFS(B2419="data_scientist",$AH$7,TRUE,1)*_xlfn.IFS(B2419="data_analyst",$AH$8,TRUE,1)*_xlfn.IFS(B2419="data_engineer",$AH$9,TRUE,1)*IF(D2419,$AH$13,$AH$14)*IF(E2419,$AH$19,$AH$20)*IF(F2419,$AH$24,$AH$25)*IF(G2419,$AH$29,$AH$30)*IF(H2419,$AH$34,$AH$35)*IF(I2419,$AH$39,$AH$40)*IF(J2419,$AH$44,$AH$45)*IF(K2419,$AH$49,$AH$50)*IF(L2419,$AH$54,$AH$55)*IF(M2419,$AH$59,$AH$60)</f>
        <v>0.000471573503057169</v>
      </c>
      <c r="Q2419">
        <f t="shared" si="370"/>
        <v>0.00188211332027134</v>
      </c>
      <c r="R2419">
        <f t="shared" si="371"/>
        <v>0</v>
      </c>
      <c r="S2419">
        <f t="shared" si="372"/>
        <v>0</v>
      </c>
      <c r="T2419">
        <f t="shared" si="373"/>
        <v>0</v>
      </c>
      <c r="U2419">
        <f t="shared" si="374"/>
        <v>0</v>
      </c>
      <c r="V2419">
        <f t="shared" si="375"/>
        <v>1</v>
      </c>
      <c r="W2419">
        <f t="shared" si="376"/>
        <v>0</v>
      </c>
      <c r="X2419">
        <f t="shared" si="377"/>
        <v>0</v>
      </c>
      <c r="Y2419">
        <f t="shared" si="378"/>
        <v>0</v>
      </c>
      <c r="Z2419">
        <f t="shared" si="379"/>
        <v>0</v>
      </c>
    </row>
    <row r="2420" spans="1:26">
      <c r="A2420">
        <v>1</v>
      </c>
      <c r="B2420" t="s">
        <v>29</v>
      </c>
      <c r="C2420" t="s">
        <v>61</v>
      </c>
      <c r="D2420">
        <v>1</v>
      </c>
      <c r="E2420">
        <v>1</v>
      </c>
      <c r="F2420">
        <v>0</v>
      </c>
      <c r="G2420">
        <v>1</v>
      </c>
      <c r="H2420">
        <v>0</v>
      </c>
      <c r="I2420">
        <v>0</v>
      </c>
      <c r="J2420">
        <v>0</v>
      </c>
      <c r="K2420">
        <v>0</v>
      </c>
      <c r="L2420">
        <v>1</v>
      </c>
      <c r="M2420">
        <v>1</v>
      </c>
      <c r="N2420">
        <f t="array" ref="N2420">$AC$2*_xlfn.IFS(B2420="data_scientist",$AD$7,TRUE,1)*_xlfn.IFS(B2420="data_analyst",$AD$8,TRUE,1)*_xlfn.IFS(B2420="data_engineer",$AD$9,TRUE,1)*IF(D2420,$AD$13,$AD$14)*IF(E2420,$AD$19,$AD$20)*IF(F2420,$AD$24,$AD$25)*IF(G2420,$AD$29,$AD$30)*IF(H2420,$AD$34,$AD$35)*IF(I2420,$AD$39,$AD$40)*IF(J2420,$AD$44,$AD$45)*IF(K2420,$AD$49,$AD$50)*IF(L2420,$AD$54,$AD$55)*IF(M2420,$AD$59,$AD$60)</f>
        <v>7.17289286457078e-5</v>
      </c>
      <c r="O2420">
        <f t="array" ref="O2420">$AD$2*_xlfn.IFS(B2420="data_scientist",$AF$7,TRUE,1)*_xlfn.IFS(B2420="data_analyst",$AF$8,TRUE,1)*_xlfn.IFS(B2420="data_engineer",$AF$9,TRUE,1)*IF(D2420,$AF$13,$AF$14)*IF(E2420,$AF$19,$AF$20)*IF(F2420,$AF$24,$AF$25)*IF(G2420,$AF$29,$AF$30)*IF(H2420,$AF$34,$AF$35)*IF(I2420,$AF$39,$AF$40)*IF(J2420,$AF$44,$AF$45)*IF(K2420,$AF$49,$AF$50)*IF(L2420,$AF$54,$AF$55)*IF(M2420,$AF$59,$AF$60)</f>
        <v>0.00244717825310717</v>
      </c>
      <c r="P2420">
        <f t="array" ref="P2420">$AE$2*_xlfn.IFS(B2420="data_scientist",$AH$7,TRUE,1)*_xlfn.IFS(B2420="data_analyst",$AH$8,TRUE,1)*_xlfn.IFS(B2420="data_engineer",$AH$9,TRUE,1)*IF(D2420,$AH$13,$AH$14)*IF(E2420,$AH$19,$AH$20)*IF(F2420,$AH$24,$AH$25)*IF(G2420,$AH$29,$AH$30)*IF(H2420,$AH$34,$AH$35)*IF(I2420,$AH$39,$AH$40)*IF(J2420,$AH$44,$AH$45)*IF(K2420,$AH$49,$AH$50)*IF(L2420,$AH$54,$AH$55)*IF(M2420,$AH$59,$AH$60)</f>
        <v>0.000165149173848552</v>
      </c>
      <c r="Q2420">
        <f t="shared" si="370"/>
        <v>0.00244717825310717</v>
      </c>
      <c r="R2420">
        <f t="shared" si="371"/>
        <v>0</v>
      </c>
      <c r="S2420">
        <f t="shared" si="372"/>
        <v>0</v>
      </c>
      <c r="T2420">
        <f t="shared" si="373"/>
        <v>0</v>
      </c>
      <c r="U2420">
        <f t="shared" si="374"/>
        <v>0</v>
      </c>
      <c r="V2420">
        <f t="shared" si="375"/>
        <v>1</v>
      </c>
      <c r="W2420">
        <f t="shared" si="376"/>
        <v>0</v>
      </c>
      <c r="X2420">
        <f t="shared" si="377"/>
        <v>0</v>
      </c>
      <c r="Y2420">
        <f t="shared" si="378"/>
        <v>0</v>
      </c>
      <c r="Z2420">
        <f t="shared" si="379"/>
        <v>0</v>
      </c>
    </row>
    <row r="2421" spans="1:26">
      <c r="A2421">
        <v>1</v>
      </c>
      <c r="B2421" t="s">
        <v>29</v>
      </c>
      <c r="C2421" t="s">
        <v>61</v>
      </c>
      <c r="D2421">
        <v>1</v>
      </c>
      <c r="E2421">
        <v>1</v>
      </c>
      <c r="F2421">
        <v>1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f t="array" ref="N2421">$AC$2*_xlfn.IFS(B2421="data_scientist",$AD$7,TRUE,1)*_xlfn.IFS(B2421="data_analyst",$AD$8,TRUE,1)*_xlfn.IFS(B2421="data_engineer",$AD$9,TRUE,1)*IF(D2421,$AD$13,$AD$14)*IF(E2421,$AD$19,$AD$20)*IF(F2421,$AD$24,$AD$25)*IF(G2421,$AD$29,$AD$30)*IF(H2421,$AD$34,$AD$35)*IF(I2421,$AD$39,$AD$40)*IF(J2421,$AD$44,$AD$45)*IF(K2421,$AD$49,$AD$50)*IF(L2421,$AD$54,$AD$55)*IF(M2421,$AD$59,$AD$60)</f>
        <v>8.59742596871383e-5</v>
      </c>
      <c r="O2421">
        <f t="array" ref="O2421">$AD$2*_xlfn.IFS(B2421="data_scientist",$AF$7,TRUE,1)*_xlfn.IFS(B2421="data_analyst",$AF$8,TRUE,1)*_xlfn.IFS(B2421="data_engineer",$AF$9,TRUE,1)*IF(D2421,$AF$13,$AF$14)*IF(E2421,$AF$19,$AF$20)*IF(F2421,$AF$24,$AF$25)*IF(G2421,$AF$29,$AF$30)*IF(H2421,$AF$34,$AF$35)*IF(I2421,$AF$39,$AF$40)*IF(J2421,$AF$44,$AF$45)*IF(K2421,$AF$49,$AF$50)*IF(L2421,$AF$54,$AF$55)*IF(M2421,$AF$59,$AF$60)</f>
        <v>0.00033298462035885</v>
      </c>
      <c r="P2421">
        <f t="array" ref="P2421">$AE$2*_xlfn.IFS(B2421="data_scientist",$AH$7,TRUE,1)*_xlfn.IFS(B2421="data_analyst",$AH$8,TRUE,1)*_xlfn.IFS(B2421="data_engineer",$AH$9,TRUE,1)*IF(D2421,$AH$13,$AH$14)*IF(E2421,$AH$19,$AH$20)*IF(F2421,$AH$24,$AH$25)*IF(G2421,$AH$29,$AH$30)*IF(H2421,$AH$34,$AH$35)*IF(I2421,$AH$39,$AH$40)*IF(J2421,$AH$44,$AH$45)*IF(K2421,$AH$49,$AH$50)*IF(L2421,$AH$54,$AH$55)*IF(M2421,$AH$59,$AH$60)</f>
        <v>0.000102678253029631</v>
      </c>
      <c r="Q2421">
        <f t="shared" si="370"/>
        <v>0.00033298462035885</v>
      </c>
      <c r="R2421">
        <f t="shared" si="371"/>
        <v>0</v>
      </c>
      <c r="S2421">
        <f t="shared" si="372"/>
        <v>0</v>
      </c>
      <c r="T2421">
        <f t="shared" si="373"/>
        <v>0</v>
      </c>
      <c r="U2421">
        <f t="shared" si="374"/>
        <v>0</v>
      </c>
      <c r="V2421">
        <f t="shared" si="375"/>
        <v>1</v>
      </c>
      <c r="W2421">
        <f t="shared" si="376"/>
        <v>0</v>
      </c>
      <c r="X2421">
        <f t="shared" si="377"/>
        <v>0</v>
      </c>
      <c r="Y2421">
        <f t="shared" si="378"/>
        <v>0</v>
      </c>
      <c r="Z2421">
        <f t="shared" si="379"/>
        <v>0</v>
      </c>
    </row>
    <row r="2422" spans="1:26">
      <c r="A2422">
        <v>1</v>
      </c>
      <c r="B2422" t="s">
        <v>29</v>
      </c>
      <c r="C2422" t="s">
        <v>61</v>
      </c>
      <c r="D2422">
        <v>0</v>
      </c>
      <c r="E2422">
        <v>0</v>
      </c>
      <c r="F2422">
        <v>1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1</v>
      </c>
      <c r="N2422">
        <f t="array" ref="N2422">$AC$2*_xlfn.IFS(B2422="data_scientist",$AD$7,TRUE,1)*_xlfn.IFS(B2422="data_analyst",$AD$8,TRUE,1)*_xlfn.IFS(B2422="data_engineer",$AD$9,TRUE,1)*IF(D2422,$AD$13,$AD$14)*IF(E2422,$AD$19,$AD$20)*IF(F2422,$AD$24,$AD$25)*IF(G2422,$AD$29,$AD$30)*IF(H2422,$AD$34,$AD$35)*IF(I2422,$AD$39,$AD$40)*IF(J2422,$AD$44,$AD$45)*IF(K2422,$AD$49,$AD$50)*IF(L2422,$AD$54,$AD$55)*IF(M2422,$AD$59,$AD$60)</f>
        <v>0.000703666674082314</v>
      </c>
      <c r="O2422">
        <f t="array" ref="O2422">$AD$2*_xlfn.IFS(B2422="data_scientist",$AF$7,TRUE,1)*_xlfn.IFS(B2422="data_analyst",$AF$8,TRUE,1)*_xlfn.IFS(B2422="data_engineer",$AF$9,TRUE,1)*IF(D2422,$AF$13,$AF$14)*IF(E2422,$AF$19,$AF$20)*IF(F2422,$AF$24,$AF$25)*IF(G2422,$AF$29,$AF$30)*IF(H2422,$AF$34,$AF$35)*IF(I2422,$AF$39,$AF$40)*IF(J2422,$AF$44,$AF$45)*IF(K2422,$AF$49,$AF$50)*IF(L2422,$AF$54,$AF$55)*IF(M2422,$AF$59,$AF$60)</f>
        <v>0.00188211332027134</v>
      </c>
      <c r="P2422">
        <f t="array" ref="P2422">$AE$2*_xlfn.IFS(B2422="data_scientist",$AH$7,TRUE,1)*_xlfn.IFS(B2422="data_analyst",$AH$8,TRUE,1)*_xlfn.IFS(B2422="data_engineer",$AH$9,TRUE,1)*IF(D2422,$AH$13,$AH$14)*IF(E2422,$AH$19,$AH$20)*IF(F2422,$AH$24,$AH$25)*IF(G2422,$AH$29,$AH$30)*IF(H2422,$AH$34,$AH$35)*IF(I2422,$AH$39,$AH$40)*IF(J2422,$AH$44,$AH$45)*IF(K2422,$AH$49,$AH$50)*IF(L2422,$AH$54,$AH$55)*IF(M2422,$AH$59,$AH$60)</f>
        <v>0.000471573503057169</v>
      </c>
      <c r="Q2422">
        <f t="shared" si="370"/>
        <v>0.00188211332027134</v>
      </c>
      <c r="R2422">
        <f t="shared" si="371"/>
        <v>0</v>
      </c>
      <c r="S2422">
        <f t="shared" si="372"/>
        <v>0</v>
      </c>
      <c r="T2422">
        <f t="shared" si="373"/>
        <v>0</v>
      </c>
      <c r="U2422">
        <f t="shared" si="374"/>
        <v>0</v>
      </c>
      <c r="V2422">
        <f t="shared" si="375"/>
        <v>1</v>
      </c>
      <c r="W2422">
        <f t="shared" si="376"/>
        <v>0</v>
      </c>
      <c r="X2422">
        <f t="shared" si="377"/>
        <v>0</v>
      </c>
      <c r="Y2422">
        <f t="shared" si="378"/>
        <v>0</v>
      </c>
      <c r="Z2422">
        <f t="shared" si="379"/>
        <v>0</v>
      </c>
    </row>
    <row r="2423" spans="1:26">
      <c r="A2423">
        <v>1</v>
      </c>
      <c r="B2423" t="s">
        <v>29</v>
      </c>
      <c r="C2423" t="s">
        <v>61</v>
      </c>
      <c r="D2423">
        <v>0</v>
      </c>
      <c r="E2423">
        <v>0</v>
      </c>
      <c r="F2423">
        <v>1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1</v>
      </c>
      <c r="N2423">
        <f t="array" ref="N2423">$AC$2*_xlfn.IFS(B2423="data_scientist",$AD$7,TRUE,1)*_xlfn.IFS(B2423="data_analyst",$AD$8,TRUE,1)*_xlfn.IFS(B2423="data_engineer",$AD$9,TRUE,1)*IF(D2423,$AD$13,$AD$14)*IF(E2423,$AD$19,$AD$20)*IF(F2423,$AD$24,$AD$25)*IF(G2423,$AD$29,$AD$30)*IF(H2423,$AD$34,$AD$35)*IF(I2423,$AD$39,$AD$40)*IF(J2423,$AD$44,$AD$45)*IF(K2423,$AD$49,$AD$50)*IF(L2423,$AD$54,$AD$55)*IF(M2423,$AD$59,$AD$60)</f>
        <v>0.000703666674082314</v>
      </c>
      <c r="O2423">
        <f t="array" ref="O2423">$AD$2*_xlfn.IFS(B2423="data_scientist",$AF$7,TRUE,1)*_xlfn.IFS(B2423="data_analyst",$AF$8,TRUE,1)*_xlfn.IFS(B2423="data_engineer",$AF$9,TRUE,1)*IF(D2423,$AF$13,$AF$14)*IF(E2423,$AF$19,$AF$20)*IF(F2423,$AF$24,$AF$25)*IF(G2423,$AF$29,$AF$30)*IF(H2423,$AF$34,$AF$35)*IF(I2423,$AF$39,$AF$40)*IF(J2423,$AF$44,$AF$45)*IF(K2423,$AF$49,$AF$50)*IF(L2423,$AF$54,$AF$55)*IF(M2423,$AF$59,$AF$60)</f>
        <v>0.00188211332027134</v>
      </c>
      <c r="P2423">
        <f t="array" ref="P2423">$AE$2*_xlfn.IFS(B2423="data_scientist",$AH$7,TRUE,1)*_xlfn.IFS(B2423="data_analyst",$AH$8,TRUE,1)*_xlfn.IFS(B2423="data_engineer",$AH$9,TRUE,1)*IF(D2423,$AH$13,$AH$14)*IF(E2423,$AH$19,$AH$20)*IF(F2423,$AH$24,$AH$25)*IF(G2423,$AH$29,$AH$30)*IF(H2423,$AH$34,$AH$35)*IF(I2423,$AH$39,$AH$40)*IF(J2423,$AH$44,$AH$45)*IF(K2423,$AH$49,$AH$50)*IF(L2423,$AH$54,$AH$55)*IF(M2423,$AH$59,$AH$60)</f>
        <v>0.000471573503057169</v>
      </c>
      <c r="Q2423">
        <f t="shared" si="370"/>
        <v>0.00188211332027134</v>
      </c>
      <c r="R2423">
        <f t="shared" si="371"/>
        <v>0</v>
      </c>
      <c r="S2423">
        <f t="shared" si="372"/>
        <v>0</v>
      </c>
      <c r="T2423">
        <f t="shared" si="373"/>
        <v>0</v>
      </c>
      <c r="U2423">
        <f t="shared" si="374"/>
        <v>0</v>
      </c>
      <c r="V2423">
        <f t="shared" si="375"/>
        <v>1</v>
      </c>
      <c r="W2423">
        <f t="shared" si="376"/>
        <v>0</v>
      </c>
      <c r="X2423">
        <f t="shared" si="377"/>
        <v>0</v>
      </c>
      <c r="Y2423">
        <f t="shared" si="378"/>
        <v>0</v>
      </c>
      <c r="Z2423">
        <f t="shared" si="379"/>
        <v>0</v>
      </c>
    </row>
    <row r="2424" spans="1:26">
      <c r="A2424">
        <v>1</v>
      </c>
      <c r="B2424" t="s">
        <v>29</v>
      </c>
      <c r="C2424" t="s">
        <v>61</v>
      </c>
      <c r="D2424">
        <v>1</v>
      </c>
      <c r="E2424">
        <v>1</v>
      </c>
      <c r="F2424">
        <v>1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1</v>
      </c>
      <c r="N2424">
        <f t="array" ref="N2424">$AC$2*_xlfn.IFS(B2424="data_scientist",$AD$7,TRUE,1)*_xlfn.IFS(B2424="data_analyst",$AD$8,TRUE,1)*_xlfn.IFS(B2424="data_engineer",$AD$9,TRUE,1)*IF(D2424,$AD$13,$AD$14)*IF(E2424,$AD$19,$AD$20)*IF(F2424,$AD$24,$AD$25)*IF(G2424,$AD$29,$AD$30)*IF(H2424,$AD$34,$AD$35)*IF(I2424,$AD$39,$AD$40)*IF(J2424,$AD$44,$AD$45)*IF(K2424,$AD$49,$AD$50)*IF(L2424,$AD$54,$AD$55)*IF(M2424,$AD$59,$AD$60)</f>
        <v>0.00043016776140013</v>
      </c>
      <c r="O2424">
        <f t="array" ref="O2424">$AD$2*_xlfn.IFS(B2424="data_scientist",$AF$7,TRUE,1)*_xlfn.IFS(B2424="data_analyst",$AF$8,TRUE,1)*_xlfn.IFS(B2424="data_engineer",$AF$9,TRUE,1)*IF(D2424,$AF$13,$AF$14)*IF(E2424,$AF$19,$AF$20)*IF(F2424,$AF$24,$AF$25)*IF(G2424,$AF$29,$AF$30)*IF(H2424,$AF$34,$AF$35)*IF(I2424,$AF$39,$AF$40)*IF(J2424,$AF$44,$AF$45)*IF(K2424,$AF$49,$AF$50)*IF(L2424,$AF$54,$AF$55)*IF(M2424,$AF$59,$AF$60)</f>
        <v>0.0056936710909711</v>
      </c>
      <c r="P2424">
        <f t="array" ref="P2424">$AE$2*_xlfn.IFS(B2424="data_scientist",$AH$7,TRUE,1)*_xlfn.IFS(B2424="data_analyst",$AH$8,TRUE,1)*_xlfn.IFS(B2424="data_engineer",$AH$9,TRUE,1)*IF(D2424,$AH$13,$AH$14)*IF(E2424,$AH$19,$AH$20)*IF(F2424,$AH$24,$AH$25)*IF(G2424,$AH$29,$AH$30)*IF(H2424,$AH$34,$AH$35)*IF(I2424,$AH$39,$AH$40)*IF(J2424,$AH$44,$AH$45)*IF(K2424,$AH$49,$AH$50)*IF(L2424,$AH$54,$AH$55)*IF(M2424,$AH$59,$AH$60)</f>
        <v>0.000664587813565416</v>
      </c>
      <c r="Q2424">
        <f t="shared" si="370"/>
        <v>0.0056936710909711</v>
      </c>
      <c r="R2424">
        <f t="shared" si="371"/>
        <v>0</v>
      </c>
      <c r="S2424">
        <f t="shared" si="372"/>
        <v>0</v>
      </c>
      <c r="T2424">
        <f t="shared" si="373"/>
        <v>0</v>
      </c>
      <c r="U2424">
        <f t="shared" si="374"/>
        <v>0</v>
      </c>
      <c r="V2424">
        <f t="shared" si="375"/>
        <v>1</v>
      </c>
      <c r="W2424">
        <f t="shared" si="376"/>
        <v>0</v>
      </c>
      <c r="X2424">
        <f t="shared" si="377"/>
        <v>0</v>
      </c>
      <c r="Y2424">
        <f t="shared" si="378"/>
        <v>0</v>
      </c>
      <c r="Z2424">
        <f t="shared" si="379"/>
        <v>0</v>
      </c>
    </row>
    <row r="2425" spans="1:26">
      <c r="A2425">
        <v>1</v>
      </c>
      <c r="B2425" t="s">
        <v>29</v>
      </c>
      <c r="C2425" t="s">
        <v>61</v>
      </c>
      <c r="D2425">
        <v>1</v>
      </c>
      <c r="E2425">
        <v>1</v>
      </c>
      <c r="F2425">
        <v>1</v>
      </c>
      <c r="G2425">
        <v>1</v>
      </c>
      <c r="H2425">
        <v>0</v>
      </c>
      <c r="I2425">
        <v>1</v>
      </c>
      <c r="J2425">
        <v>1</v>
      </c>
      <c r="K2425">
        <v>0</v>
      </c>
      <c r="L2425">
        <v>1</v>
      </c>
      <c r="M2425">
        <v>1</v>
      </c>
      <c r="N2425">
        <f t="array" ref="N2425">$AC$2*_xlfn.IFS(B2425="data_scientist",$AD$7,TRUE,1)*_xlfn.IFS(B2425="data_analyst",$AD$8,TRUE,1)*_xlfn.IFS(B2425="data_engineer",$AD$9,TRUE,1)*IF(D2425,$AD$13,$AD$14)*IF(E2425,$AD$19,$AD$20)*IF(F2425,$AD$24,$AD$25)*IF(G2425,$AD$29,$AD$30)*IF(H2425,$AD$34,$AD$35)*IF(I2425,$AD$39,$AD$40)*IF(J2425,$AD$44,$AD$45)*IF(K2425,$AD$49,$AD$50)*IF(L2425,$AD$54,$AD$55)*IF(M2425,$AD$59,$AD$60)</f>
        <v>8.84502146195008e-7</v>
      </c>
      <c r="O2425">
        <f t="array" ref="O2425">$AD$2*_xlfn.IFS(B2425="data_scientist",$AF$7,TRUE,1)*_xlfn.IFS(B2425="data_analyst",$AF$8,TRUE,1)*_xlfn.IFS(B2425="data_engineer",$AF$9,TRUE,1)*IF(D2425,$AF$13,$AF$14)*IF(E2425,$AF$19,$AF$20)*IF(F2425,$AF$24,$AF$25)*IF(G2425,$AF$29,$AF$30)*IF(H2425,$AF$34,$AF$35)*IF(I2425,$AF$39,$AF$40)*IF(J2425,$AF$44,$AF$45)*IF(K2425,$AF$49,$AF$50)*IF(L2425,$AF$54,$AF$55)*IF(M2425,$AF$59,$AF$60)</f>
        <v>0.000135078109191381</v>
      </c>
      <c r="P2425">
        <f t="array" ref="P2425">$AE$2*_xlfn.IFS(B2425="data_scientist",$AH$7,TRUE,1)*_xlfn.IFS(B2425="data_analyst",$AH$8,TRUE,1)*_xlfn.IFS(B2425="data_engineer",$AH$9,TRUE,1)*IF(D2425,$AH$13,$AH$14)*IF(E2425,$AH$19,$AH$20)*IF(F2425,$AH$24,$AH$25)*IF(G2425,$AH$29,$AH$30)*IF(H2425,$AH$34,$AH$35)*IF(I2425,$AH$39,$AH$40)*IF(J2425,$AH$44,$AH$45)*IF(K2425,$AH$49,$AH$50)*IF(L2425,$AH$54,$AH$55)*IF(M2425,$AH$59,$AH$60)</f>
        <v>5.71619091890794e-6</v>
      </c>
      <c r="Q2425">
        <f t="shared" si="370"/>
        <v>0.000135078109191381</v>
      </c>
      <c r="R2425">
        <f t="shared" si="371"/>
        <v>0</v>
      </c>
      <c r="S2425">
        <f t="shared" si="372"/>
        <v>0</v>
      </c>
      <c r="T2425">
        <f t="shared" si="373"/>
        <v>0</v>
      </c>
      <c r="U2425">
        <f t="shared" si="374"/>
        <v>0</v>
      </c>
      <c r="V2425">
        <f t="shared" si="375"/>
        <v>1</v>
      </c>
      <c r="W2425">
        <f t="shared" si="376"/>
        <v>0</v>
      </c>
      <c r="X2425">
        <f t="shared" si="377"/>
        <v>0</v>
      </c>
      <c r="Y2425">
        <f t="shared" si="378"/>
        <v>0</v>
      </c>
      <c r="Z2425">
        <f t="shared" si="379"/>
        <v>0</v>
      </c>
    </row>
    <row r="2426" spans="1:26">
      <c r="A2426">
        <v>1</v>
      </c>
      <c r="B2426" t="s">
        <v>29</v>
      </c>
      <c r="C2426" t="s">
        <v>61</v>
      </c>
      <c r="D2426">
        <v>1</v>
      </c>
      <c r="E2426">
        <v>1</v>
      </c>
      <c r="F2426">
        <v>0</v>
      </c>
      <c r="G2426">
        <v>1</v>
      </c>
      <c r="H2426">
        <v>1</v>
      </c>
      <c r="I2426">
        <v>0</v>
      </c>
      <c r="J2426">
        <v>0</v>
      </c>
      <c r="K2426">
        <v>1</v>
      </c>
      <c r="L2426">
        <v>0</v>
      </c>
      <c r="M2426">
        <v>1</v>
      </c>
      <c r="N2426">
        <f t="array" ref="N2426">$AC$2*_xlfn.IFS(B2426="data_scientist",$AD$7,TRUE,1)*_xlfn.IFS(B2426="data_analyst",$AD$8,TRUE,1)*_xlfn.IFS(B2426="data_engineer",$AD$9,TRUE,1)*IF(D2426,$AD$13,$AD$14)*IF(E2426,$AD$19,$AD$20)*IF(F2426,$AD$24,$AD$25)*IF(G2426,$AD$29,$AD$30)*IF(H2426,$AD$34,$AD$35)*IF(I2426,$AD$39,$AD$40)*IF(J2426,$AD$44,$AD$45)*IF(K2426,$AD$49,$AD$50)*IF(L2426,$AD$54,$AD$55)*IF(M2426,$AD$59,$AD$60)</f>
        <v>2.7230597487173e-6</v>
      </c>
      <c r="O2426">
        <f t="array" ref="O2426">$AD$2*_xlfn.IFS(B2426="data_scientist",$AF$7,TRUE,1)*_xlfn.IFS(B2426="data_analyst",$AF$8,TRUE,1)*_xlfn.IFS(B2426="data_engineer",$AF$9,TRUE,1)*IF(D2426,$AF$13,$AF$14)*IF(E2426,$AF$19,$AF$20)*IF(F2426,$AF$24,$AF$25)*IF(G2426,$AF$29,$AF$30)*IF(H2426,$AF$34,$AF$35)*IF(I2426,$AF$39,$AF$40)*IF(J2426,$AF$44,$AF$45)*IF(K2426,$AF$49,$AF$50)*IF(L2426,$AF$54,$AF$55)*IF(M2426,$AF$59,$AF$60)</f>
        <v>0.001970617753597</v>
      </c>
      <c r="P2426">
        <f t="array" ref="P2426">$AE$2*_xlfn.IFS(B2426="data_scientist",$AH$7,TRUE,1)*_xlfn.IFS(B2426="data_analyst",$AH$8,TRUE,1)*_xlfn.IFS(B2426="data_engineer",$AH$9,TRUE,1)*IF(D2426,$AH$13,$AH$14)*IF(E2426,$AH$19,$AH$20)*IF(F2426,$AH$24,$AH$25)*IF(G2426,$AH$29,$AH$30)*IF(H2426,$AH$34,$AH$35)*IF(I2426,$AH$39,$AH$40)*IF(J2426,$AH$44,$AH$45)*IF(K2426,$AH$49,$AH$50)*IF(L2426,$AH$54,$AH$55)*IF(M2426,$AH$59,$AH$60)</f>
        <v>9.68832089818942e-5</v>
      </c>
      <c r="Q2426">
        <f t="shared" si="370"/>
        <v>0.001970617753597</v>
      </c>
      <c r="R2426">
        <f t="shared" si="371"/>
        <v>0</v>
      </c>
      <c r="S2426">
        <f t="shared" si="372"/>
        <v>0</v>
      </c>
      <c r="T2426">
        <f t="shared" si="373"/>
        <v>0</v>
      </c>
      <c r="U2426">
        <f t="shared" si="374"/>
        <v>0</v>
      </c>
      <c r="V2426">
        <f t="shared" si="375"/>
        <v>1</v>
      </c>
      <c r="W2426">
        <f t="shared" si="376"/>
        <v>0</v>
      </c>
      <c r="X2426">
        <f t="shared" si="377"/>
        <v>0</v>
      </c>
      <c r="Y2426">
        <f t="shared" si="378"/>
        <v>0</v>
      </c>
      <c r="Z2426">
        <f t="shared" si="379"/>
        <v>0</v>
      </c>
    </row>
    <row r="2427" spans="1:26">
      <c r="A2427">
        <v>1</v>
      </c>
      <c r="B2427" t="s">
        <v>29</v>
      </c>
      <c r="C2427" t="s">
        <v>61</v>
      </c>
      <c r="D2427">
        <v>1</v>
      </c>
      <c r="E2427">
        <v>0</v>
      </c>
      <c r="F2427">
        <v>1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1</v>
      </c>
      <c r="N2427">
        <f t="array" ref="N2427">$AC$2*_xlfn.IFS(B2427="data_scientist",$AD$7,TRUE,1)*_xlfn.IFS(B2427="data_analyst",$AD$8,TRUE,1)*_xlfn.IFS(B2427="data_engineer",$AD$9,TRUE,1)*IF(D2427,$AD$13,$AD$14)*IF(E2427,$AD$19,$AD$20)*IF(F2427,$AD$24,$AD$25)*IF(G2427,$AD$29,$AD$30)*IF(H2427,$AD$34,$AD$35)*IF(I2427,$AD$39,$AD$40)*IF(J2427,$AD$44,$AD$45)*IF(K2427,$AD$49,$AD$50)*IF(L2427,$AD$54,$AD$55)*IF(M2427,$AD$59,$AD$60)</f>
        <v>0.000330159215856343</v>
      </c>
      <c r="O2427">
        <f t="array" ref="O2427">$AD$2*_xlfn.IFS(B2427="data_scientist",$AF$7,TRUE,1)*_xlfn.IFS(B2427="data_analyst",$AF$8,TRUE,1)*_xlfn.IFS(B2427="data_engineer",$AF$9,TRUE,1)*IF(D2427,$AF$13,$AF$14)*IF(E2427,$AF$19,$AF$20)*IF(F2427,$AF$24,$AF$25)*IF(G2427,$AF$29,$AF$30)*IF(H2427,$AF$34,$AF$35)*IF(I2427,$AF$39,$AF$40)*IF(J2427,$AF$44,$AF$45)*IF(K2427,$AF$49,$AF$50)*IF(L2427,$AF$54,$AF$55)*IF(M2427,$AF$59,$AF$60)</f>
        <v>0.00490833714738888</v>
      </c>
      <c r="P2427">
        <f t="array" ref="P2427">$AE$2*_xlfn.IFS(B2427="data_scientist",$AH$7,TRUE,1)*_xlfn.IFS(B2427="data_analyst",$AH$8,TRUE,1)*_xlfn.IFS(B2427="data_engineer",$AH$9,TRUE,1)*IF(D2427,$AH$13,$AH$14)*IF(E2427,$AH$19,$AH$20)*IF(F2427,$AH$24,$AH$25)*IF(G2427,$AH$29,$AH$30)*IF(H2427,$AH$34,$AH$35)*IF(I2427,$AH$39,$AH$40)*IF(J2427,$AH$44,$AH$45)*IF(K2427,$AH$49,$AH$50)*IF(L2427,$AH$54,$AH$55)*IF(M2427,$AH$59,$AH$60)</f>
        <v>0.000626611367075964</v>
      </c>
      <c r="Q2427">
        <f t="shared" si="370"/>
        <v>0.00490833714738888</v>
      </c>
      <c r="R2427">
        <f t="shared" si="371"/>
        <v>0</v>
      </c>
      <c r="S2427">
        <f t="shared" si="372"/>
        <v>0</v>
      </c>
      <c r="T2427">
        <f t="shared" si="373"/>
        <v>0</v>
      </c>
      <c r="U2427">
        <f t="shared" si="374"/>
        <v>0</v>
      </c>
      <c r="V2427">
        <f t="shared" si="375"/>
        <v>1</v>
      </c>
      <c r="W2427">
        <f t="shared" si="376"/>
        <v>0</v>
      </c>
      <c r="X2427">
        <f t="shared" si="377"/>
        <v>0</v>
      </c>
      <c r="Y2427">
        <f t="shared" si="378"/>
        <v>0</v>
      </c>
      <c r="Z2427">
        <f t="shared" si="379"/>
        <v>0</v>
      </c>
    </row>
    <row r="2428" spans="1:26">
      <c r="A2428">
        <v>1</v>
      </c>
      <c r="B2428" t="s">
        <v>29</v>
      </c>
      <c r="C2428" t="s">
        <v>61</v>
      </c>
      <c r="D2428">
        <v>1</v>
      </c>
      <c r="E2428">
        <v>0</v>
      </c>
      <c r="F2428">
        <v>1</v>
      </c>
      <c r="G2428">
        <v>1</v>
      </c>
      <c r="H2428">
        <v>1</v>
      </c>
      <c r="I2428">
        <v>0</v>
      </c>
      <c r="J2428">
        <v>0</v>
      </c>
      <c r="K2428">
        <v>1</v>
      </c>
      <c r="L2428">
        <v>0</v>
      </c>
      <c r="M2428">
        <v>1</v>
      </c>
      <c r="N2428">
        <f t="array" ref="N2428">$AC$2*_xlfn.IFS(B2428="data_scientist",$AD$7,TRUE,1)*_xlfn.IFS(B2428="data_analyst",$AD$8,TRUE,1)*_xlfn.IFS(B2428="data_engineer",$AD$9,TRUE,1)*IF(D2428,$AD$13,$AD$14)*IF(E2428,$AD$19,$AD$20)*IF(F2428,$AD$24,$AD$25)*IF(G2428,$AD$29,$AD$30)*IF(H2428,$AD$34,$AD$35)*IF(I2428,$AD$39,$AD$40)*IF(J2428,$AD$44,$AD$45)*IF(K2428,$AD$49,$AD$50)*IF(L2428,$AD$54,$AD$55)*IF(M2428,$AD$59,$AD$60)</f>
        <v>3.80254868215434e-7</v>
      </c>
      <c r="O2428">
        <f t="array" ref="O2428">$AD$2*_xlfn.IFS(B2428="data_scientist",$AF$7,TRUE,1)*_xlfn.IFS(B2428="data_analyst",$AF$8,TRUE,1)*_xlfn.IFS(B2428="data_engineer",$AF$9,TRUE,1)*IF(D2428,$AF$13,$AF$14)*IF(E2428,$AF$19,$AF$20)*IF(F2428,$AF$24,$AF$25)*IF(G2428,$AF$29,$AF$30)*IF(H2428,$AF$34,$AF$35)*IF(I2428,$AF$39,$AF$40)*IF(J2428,$AF$44,$AF$45)*IF(K2428,$AF$49,$AF$50)*IF(L2428,$AF$54,$AF$55)*IF(M2428,$AF$59,$AF$60)</f>
        <v>0.00193251858514149</v>
      </c>
      <c r="P2428">
        <f t="array" ref="P2428">$AE$2*_xlfn.IFS(B2428="data_scientist",$AH$7,TRUE,1)*_xlfn.IFS(B2428="data_analyst",$AH$8,TRUE,1)*_xlfn.IFS(B2428="data_engineer",$AH$9,TRUE,1)*IF(D2428,$AH$13,$AH$14)*IF(E2428,$AH$19,$AH$20)*IF(F2428,$AH$24,$AH$25)*IF(G2428,$AH$29,$AH$30)*IF(H2428,$AH$34,$AH$35)*IF(I2428,$AH$39,$AH$40)*IF(J2428,$AH$44,$AH$45)*IF(K2428,$AH$49,$AH$50)*IF(L2428,$AH$54,$AH$55)*IF(M2428,$AH$59,$AH$60)</f>
        <v>6.24053937345893e-5</v>
      </c>
      <c r="Q2428">
        <f t="shared" si="370"/>
        <v>0.00193251858514149</v>
      </c>
      <c r="R2428">
        <f t="shared" si="371"/>
        <v>0</v>
      </c>
      <c r="S2428">
        <f t="shared" si="372"/>
        <v>0</v>
      </c>
      <c r="T2428">
        <f t="shared" si="373"/>
        <v>0</v>
      </c>
      <c r="U2428">
        <f t="shared" si="374"/>
        <v>0</v>
      </c>
      <c r="V2428">
        <f t="shared" si="375"/>
        <v>1</v>
      </c>
      <c r="W2428">
        <f t="shared" si="376"/>
        <v>0</v>
      </c>
      <c r="X2428">
        <f t="shared" si="377"/>
        <v>0</v>
      </c>
      <c r="Y2428">
        <f t="shared" si="378"/>
        <v>0</v>
      </c>
      <c r="Z2428">
        <f t="shared" si="379"/>
        <v>0</v>
      </c>
    </row>
    <row r="2429" spans="1:26">
      <c r="A2429">
        <v>1</v>
      </c>
      <c r="B2429" t="s">
        <v>29</v>
      </c>
      <c r="C2429" t="s">
        <v>61</v>
      </c>
      <c r="D2429">
        <v>1</v>
      </c>
      <c r="E2429">
        <v>1</v>
      </c>
      <c r="F2429">
        <v>0</v>
      </c>
      <c r="G2429">
        <v>1</v>
      </c>
      <c r="H2429">
        <v>0</v>
      </c>
      <c r="I2429">
        <v>1</v>
      </c>
      <c r="J2429">
        <v>0</v>
      </c>
      <c r="K2429">
        <v>0</v>
      </c>
      <c r="L2429">
        <v>0</v>
      </c>
      <c r="M2429">
        <v>0</v>
      </c>
      <c r="N2429">
        <f t="array" ref="N2429">$AC$2*_xlfn.IFS(B2429="data_scientist",$AD$7,TRUE,1)*_xlfn.IFS(B2429="data_analyst",$AD$8,TRUE,1)*_xlfn.IFS(B2429="data_engineer",$AD$9,TRUE,1)*IF(D2429,$AD$13,$AD$14)*IF(E2429,$AD$19,$AD$20)*IF(F2429,$AD$24,$AD$25)*IF(G2429,$AD$29,$AD$30)*IF(H2429,$AD$34,$AD$35)*IF(I2429,$AD$39,$AD$40)*IF(J2429,$AD$44,$AD$45)*IF(K2429,$AD$49,$AD$50)*IF(L2429,$AD$54,$AD$55)*IF(M2429,$AD$59,$AD$60)</f>
        <v>5.80919650593685e-5</v>
      </c>
      <c r="O2429">
        <f t="array" ref="O2429">$AD$2*_xlfn.IFS(B2429="data_scientist",$AF$7,TRUE,1)*_xlfn.IFS(B2429="data_analyst",$AF$8,TRUE,1)*_xlfn.IFS(B2429="data_engineer",$AF$9,TRUE,1)*IF(D2429,$AF$13,$AF$14)*IF(E2429,$AF$19,$AF$20)*IF(F2429,$AF$24,$AF$25)*IF(G2429,$AF$29,$AF$30)*IF(H2429,$AF$34,$AF$35)*IF(I2429,$AF$39,$AF$40)*IF(J2429,$AF$44,$AF$45)*IF(K2429,$AF$49,$AF$50)*IF(L2429,$AF$54,$AF$55)*IF(M2429,$AF$59,$AF$60)</f>
        <v>6.19881267045201e-5</v>
      </c>
      <c r="P2429">
        <f t="array" ref="P2429">$AE$2*_xlfn.IFS(B2429="data_scientist",$AH$7,TRUE,1)*_xlfn.IFS(B2429="data_analyst",$AH$8,TRUE,1)*_xlfn.IFS(B2429="data_engineer",$AH$9,TRUE,1)*IF(D2429,$AH$13,$AH$14)*IF(E2429,$AH$19,$AH$20)*IF(F2429,$AH$24,$AH$25)*IF(G2429,$AH$29,$AH$30)*IF(H2429,$AH$34,$AH$35)*IF(I2429,$AH$39,$AH$40)*IF(J2429,$AH$44,$AH$45)*IF(K2429,$AH$49,$AH$50)*IF(L2429,$AH$54,$AH$55)*IF(M2429,$AH$59,$AH$60)</f>
        <v>2.27089570568991e-5</v>
      </c>
      <c r="Q2429">
        <f t="shared" si="370"/>
        <v>6.19881267045201e-5</v>
      </c>
      <c r="R2429">
        <f t="shared" si="371"/>
        <v>0</v>
      </c>
      <c r="S2429">
        <f t="shared" si="372"/>
        <v>0</v>
      </c>
      <c r="T2429">
        <f t="shared" si="373"/>
        <v>0</v>
      </c>
      <c r="U2429">
        <f t="shared" si="374"/>
        <v>0</v>
      </c>
      <c r="V2429">
        <f t="shared" si="375"/>
        <v>1</v>
      </c>
      <c r="W2429">
        <f t="shared" si="376"/>
        <v>0</v>
      </c>
      <c r="X2429">
        <f t="shared" si="377"/>
        <v>0</v>
      </c>
      <c r="Y2429">
        <f t="shared" si="378"/>
        <v>0</v>
      </c>
      <c r="Z2429">
        <f t="shared" si="379"/>
        <v>0</v>
      </c>
    </row>
    <row r="2430" spans="1:26">
      <c r="A2430">
        <v>1</v>
      </c>
      <c r="B2430" t="s">
        <v>29</v>
      </c>
      <c r="C2430" t="s">
        <v>61</v>
      </c>
      <c r="D2430">
        <v>0</v>
      </c>
      <c r="E2430">
        <v>0</v>
      </c>
      <c r="F2430">
        <v>1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1</v>
      </c>
      <c r="N2430">
        <f t="array" ref="N2430">$AC$2*_xlfn.IFS(B2430="data_scientist",$AD$7,TRUE,1)*_xlfn.IFS(B2430="data_analyst",$AD$8,TRUE,1)*_xlfn.IFS(B2430="data_engineer",$AD$9,TRUE,1)*IF(D2430,$AD$13,$AD$14)*IF(E2430,$AD$19,$AD$20)*IF(F2430,$AD$24,$AD$25)*IF(G2430,$AD$29,$AD$30)*IF(H2430,$AD$34,$AD$35)*IF(I2430,$AD$39,$AD$40)*IF(J2430,$AD$44,$AD$45)*IF(K2430,$AD$49,$AD$50)*IF(L2430,$AD$54,$AD$55)*IF(M2430,$AD$59,$AD$60)</f>
        <v>0.000703666674082314</v>
      </c>
      <c r="O2430">
        <f t="array" ref="O2430">$AD$2*_xlfn.IFS(B2430="data_scientist",$AF$7,TRUE,1)*_xlfn.IFS(B2430="data_analyst",$AF$8,TRUE,1)*_xlfn.IFS(B2430="data_engineer",$AF$9,TRUE,1)*IF(D2430,$AF$13,$AF$14)*IF(E2430,$AF$19,$AF$20)*IF(F2430,$AF$24,$AF$25)*IF(G2430,$AF$29,$AF$30)*IF(H2430,$AF$34,$AF$35)*IF(I2430,$AF$39,$AF$40)*IF(J2430,$AF$44,$AF$45)*IF(K2430,$AF$49,$AF$50)*IF(L2430,$AF$54,$AF$55)*IF(M2430,$AF$59,$AF$60)</f>
        <v>0.00188211332027134</v>
      </c>
      <c r="P2430">
        <f t="array" ref="P2430">$AE$2*_xlfn.IFS(B2430="data_scientist",$AH$7,TRUE,1)*_xlfn.IFS(B2430="data_analyst",$AH$8,TRUE,1)*_xlfn.IFS(B2430="data_engineer",$AH$9,TRUE,1)*IF(D2430,$AH$13,$AH$14)*IF(E2430,$AH$19,$AH$20)*IF(F2430,$AH$24,$AH$25)*IF(G2430,$AH$29,$AH$30)*IF(H2430,$AH$34,$AH$35)*IF(I2430,$AH$39,$AH$40)*IF(J2430,$AH$44,$AH$45)*IF(K2430,$AH$49,$AH$50)*IF(L2430,$AH$54,$AH$55)*IF(M2430,$AH$59,$AH$60)</f>
        <v>0.000471573503057169</v>
      </c>
      <c r="Q2430">
        <f t="shared" si="370"/>
        <v>0.00188211332027134</v>
      </c>
      <c r="R2430">
        <f t="shared" si="371"/>
        <v>0</v>
      </c>
      <c r="S2430">
        <f t="shared" si="372"/>
        <v>0</v>
      </c>
      <c r="T2430">
        <f t="shared" si="373"/>
        <v>0</v>
      </c>
      <c r="U2430">
        <f t="shared" si="374"/>
        <v>0</v>
      </c>
      <c r="V2430">
        <f t="shared" si="375"/>
        <v>1</v>
      </c>
      <c r="W2430">
        <f t="shared" si="376"/>
        <v>0</v>
      </c>
      <c r="X2430">
        <f t="shared" si="377"/>
        <v>0</v>
      </c>
      <c r="Y2430">
        <f t="shared" si="378"/>
        <v>0</v>
      </c>
      <c r="Z2430">
        <f t="shared" si="379"/>
        <v>0</v>
      </c>
    </row>
    <row r="2431" spans="1:26">
      <c r="A2431">
        <v>1</v>
      </c>
      <c r="B2431" t="s">
        <v>29</v>
      </c>
      <c r="C2431" t="s">
        <v>61</v>
      </c>
      <c r="D2431">
        <v>1</v>
      </c>
      <c r="E2431">
        <v>1</v>
      </c>
      <c r="F2431">
        <v>1</v>
      </c>
      <c r="G2431">
        <v>1</v>
      </c>
      <c r="H2431">
        <v>0</v>
      </c>
      <c r="I2431">
        <v>0</v>
      </c>
      <c r="J2431">
        <v>1</v>
      </c>
      <c r="K2431">
        <v>0</v>
      </c>
      <c r="L2431">
        <v>0</v>
      </c>
      <c r="M2431">
        <v>1</v>
      </c>
      <c r="N2431">
        <f t="array" ref="N2431">$AC$2*_xlfn.IFS(B2431="data_scientist",$AD$7,TRUE,1)*_xlfn.IFS(B2431="data_analyst",$AD$8,TRUE,1)*_xlfn.IFS(B2431="data_engineer",$AD$9,TRUE,1)*IF(D2431,$AD$13,$AD$14)*IF(E2431,$AD$19,$AD$20)*IF(F2431,$AD$24,$AD$25)*IF(G2431,$AD$29,$AD$30)*IF(H2431,$AD$34,$AD$35)*IF(I2431,$AD$39,$AD$40)*IF(J2431,$AD$44,$AD$45)*IF(K2431,$AD$49,$AD$50)*IF(L2431,$AD$54,$AD$55)*IF(M2431,$AD$59,$AD$60)</f>
        <v>3.04004498390171e-5</v>
      </c>
      <c r="O2431">
        <f t="array" ref="O2431">$AD$2*_xlfn.IFS(B2431="data_scientist",$AF$7,TRUE,1)*_xlfn.IFS(B2431="data_analyst",$AF$8,TRUE,1)*_xlfn.IFS(B2431="data_engineer",$AF$9,TRUE,1)*IF(D2431,$AF$13,$AF$14)*IF(E2431,$AF$19,$AF$20)*IF(F2431,$AF$24,$AF$25)*IF(G2431,$AF$29,$AF$30)*IF(H2431,$AF$34,$AF$35)*IF(I2431,$AF$39,$AF$40)*IF(J2431,$AF$44,$AF$45)*IF(K2431,$AF$49,$AF$50)*IF(L2431,$AF$54,$AF$55)*IF(M2431,$AF$59,$AF$60)</f>
        <v>0.000998327567852792</v>
      </c>
      <c r="P2431">
        <f t="array" ref="P2431">$AE$2*_xlfn.IFS(B2431="data_scientist",$AH$7,TRUE,1)*_xlfn.IFS(B2431="data_analyst",$AH$8,TRUE,1)*_xlfn.IFS(B2431="data_engineer",$AH$9,TRUE,1)*IF(D2431,$AH$13,$AH$14)*IF(E2431,$AH$19,$AH$20)*IF(F2431,$AH$24,$AH$25)*IF(G2431,$AH$29,$AH$30)*IF(H2431,$AH$34,$AH$35)*IF(I2431,$AH$39,$AH$40)*IF(J2431,$AH$44,$AH$45)*IF(K2431,$AH$49,$AH$50)*IF(L2431,$AH$54,$AH$55)*IF(M2431,$AH$59,$AH$60)</f>
        <v>6.46127040966377e-5</v>
      </c>
      <c r="Q2431">
        <f t="shared" si="370"/>
        <v>0.000998327567852792</v>
      </c>
      <c r="R2431">
        <f t="shared" si="371"/>
        <v>0</v>
      </c>
      <c r="S2431">
        <f t="shared" si="372"/>
        <v>0</v>
      </c>
      <c r="T2431">
        <f t="shared" si="373"/>
        <v>0</v>
      </c>
      <c r="U2431">
        <f t="shared" si="374"/>
        <v>0</v>
      </c>
      <c r="V2431">
        <f t="shared" si="375"/>
        <v>1</v>
      </c>
      <c r="W2431">
        <f t="shared" si="376"/>
        <v>0</v>
      </c>
      <c r="X2431">
        <f t="shared" si="377"/>
        <v>0</v>
      </c>
      <c r="Y2431">
        <f t="shared" si="378"/>
        <v>0</v>
      </c>
      <c r="Z2431">
        <f t="shared" si="379"/>
        <v>0</v>
      </c>
    </row>
    <row r="2432" spans="1:26">
      <c r="A2432">
        <v>1</v>
      </c>
      <c r="B2432" t="s">
        <v>29</v>
      </c>
      <c r="C2432" t="s">
        <v>61</v>
      </c>
      <c r="D2432">
        <v>1</v>
      </c>
      <c r="E2432">
        <v>1</v>
      </c>
      <c r="F2432">
        <v>1</v>
      </c>
      <c r="G2432">
        <v>1</v>
      </c>
      <c r="H2432">
        <v>0</v>
      </c>
      <c r="I2432">
        <v>0</v>
      </c>
      <c r="J2432">
        <v>1</v>
      </c>
      <c r="K2432">
        <v>0</v>
      </c>
      <c r="L2432">
        <v>0</v>
      </c>
      <c r="M2432">
        <v>1</v>
      </c>
      <c r="N2432">
        <f t="array" ref="N2432">$AC$2*_xlfn.IFS(B2432="data_scientist",$AD$7,TRUE,1)*_xlfn.IFS(B2432="data_analyst",$AD$8,TRUE,1)*_xlfn.IFS(B2432="data_engineer",$AD$9,TRUE,1)*IF(D2432,$AD$13,$AD$14)*IF(E2432,$AD$19,$AD$20)*IF(F2432,$AD$24,$AD$25)*IF(G2432,$AD$29,$AD$30)*IF(H2432,$AD$34,$AD$35)*IF(I2432,$AD$39,$AD$40)*IF(J2432,$AD$44,$AD$45)*IF(K2432,$AD$49,$AD$50)*IF(L2432,$AD$54,$AD$55)*IF(M2432,$AD$59,$AD$60)</f>
        <v>3.04004498390171e-5</v>
      </c>
      <c r="O2432">
        <f t="array" ref="O2432">$AD$2*_xlfn.IFS(B2432="data_scientist",$AF$7,TRUE,1)*_xlfn.IFS(B2432="data_analyst",$AF$8,TRUE,1)*_xlfn.IFS(B2432="data_engineer",$AF$9,TRUE,1)*IF(D2432,$AF$13,$AF$14)*IF(E2432,$AF$19,$AF$20)*IF(F2432,$AF$24,$AF$25)*IF(G2432,$AF$29,$AF$30)*IF(H2432,$AF$34,$AF$35)*IF(I2432,$AF$39,$AF$40)*IF(J2432,$AF$44,$AF$45)*IF(K2432,$AF$49,$AF$50)*IF(L2432,$AF$54,$AF$55)*IF(M2432,$AF$59,$AF$60)</f>
        <v>0.000998327567852792</v>
      </c>
      <c r="P2432">
        <f t="array" ref="P2432">$AE$2*_xlfn.IFS(B2432="data_scientist",$AH$7,TRUE,1)*_xlfn.IFS(B2432="data_analyst",$AH$8,TRUE,1)*_xlfn.IFS(B2432="data_engineer",$AH$9,TRUE,1)*IF(D2432,$AH$13,$AH$14)*IF(E2432,$AH$19,$AH$20)*IF(F2432,$AH$24,$AH$25)*IF(G2432,$AH$29,$AH$30)*IF(H2432,$AH$34,$AH$35)*IF(I2432,$AH$39,$AH$40)*IF(J2432,$AH$44,$AH$45)*IF(K2432,$AH$49,$AH$50)*IF(L2432,$AH$54,$AH$55)*IF(M2432,$AH$59,$AH$60)</f>
        <v>6.46127040966377e-5</v>
      </c>
      <c r="Q2432">
        <f t="shared" si="370"/>
        <v>0.000998327567852792</v>
      </c>
      <c r="R2432">
        <f t="shared" si="371"/>
        <v>0</v>
      </c>
      <c r="S2432">
        <f t="shared" si="372"/>
        <v>0</v>
      </c>
      <c r="T2432">
        <f t="shared" si="373"/>
        <v>0</v>
      </c>
      <c r="U2432">
        <f t="shared" si="374"/>
        <v>0</v>
      </c>
      <c r="V2432">
        <f t="shared" si="375"/>
        <v>1</v>
      </c>
      <c r="W2432">
        <f t="shared" si="376"/>
        <v>0</v>
      </c>
      <c r="X2432">
        <f t="shared" si="377"/>
        <v>0</v>
      </c>
      <c r="Y2432">
        <f t="shared" si="378"/>
        <v>0</v>
      </c>
      <c r="Z2432">
        <f t="shared" si="379"/>
        <v>0</v>
      </c>
    </row>
    <row r="2433" spans="1:26">
      <c r="A2433">
        <v>1</v>
      </c>
      <c r="B2433" t="s">
        <v>29</v>
      </c>
      <c r="C2433" t="s">
        <v>61</v>
      </c>
      <c r="D2433">
        <v>0</v>
      </c>
      <c r="E2433">
        <v>0</v>
      </c>
      <c r="F2433">
        <v>1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1</v>
      </c>
      <c r="N2433">
        <f t="array" ref="N2433">$AC$2*_xlfn.IFS(B2433="data_scientist",$AD$7,TRUE,1)*_xlfn.IFS(B2433="data_analyst",$AD$8,TRUE,1)*_xlfn.IFS(B2433="data_engineer",$AD$9,TRUE,1)*IF(D2433,$AD$13,$AD$14)*IF(E2433,$AD$19,$AD$20)*IF(F2433,$AD$24,$AD$25)*IF(G2433,$AD$29,$AD$30)*IF(H2433,$AD$34,$AD$35)*IF(I2433,$AD$39,$AD$40)*IF(J2433,$AD$44,$AD$45)*IF(K2433,$AD$49,$AD$50)*IF(L2433,$AD$54,$AD$55)*IF(M2433,$AD$59,$AD$60)</f>
        <v>0.000703666674082314</v>
      </c>
      <c r="O2433">
        <f t="array" ref="O2433">$AD$2*_xlfn.IFS(B2433="data_scientist",$AF$7,TRUE,1)*_xlfn.IFS(B2433="data_analyst",$AF$8,TRUE,1)*_xlfn.IFS(B2433="data_engineer",$AF$9,TRUE,1)*IF(D2433,$AF$13,$AF$14)*IF(E2433,$AF$19,$AF$20)*IF(F2433,$AF$24,$AF$25)*IF(G2433,$AF$29,$AF$30)*IF(H2433,$AF$34,$AF$35)*IF(I2433,$AF$39,$AF$40)*IF(J2433,$AF$44,$AF$45)*IF(K2433,$AF$49,$AF$50)*IF(L2433,$AF$54,$AF$55)*IF(M2433,$AF$59,$AF$60)</f>
        <v>0.00188211332027134</v>
      </c>
      <c r="P2433">
        <f t="array" ref="P2433">$AE$2*_xlfn.IFS(B2433="data_scientist",$AH$7,TRUE,1)*_xlfn.IFS(B2433="data_analyst",$AH$8,TRUE,1)*_xlfn.IFS(B2433="data_engineer",$AH$9,TRUE,1)*IF(D2433,$AH$13,$AH$14)*IF(E2433,$AH$19,$AH$20)*IF(F2433,$AH$24,$AH$25)*IF(G2433,$AH$29,$AH$30)*IF(H2433,$AH$34,$AH$35)*IF(I2433,$AH$39,$AH$40)*IF(J2433,$AH$44,$AH$45)*IF(K2433,$AH$49,$AH$50)*IF(L2433,$AH$54,$AH$55)*IF(M2433,$AH$59,$AH$60)</f>
        <v>0.000471573503057169</v>
      </c>
      <c r="Q2433">
        <f t="shared" si="370"/>
        <v>0.00188211332027134</v>
      </c>
      <c r="R2433">
        <f t="shared" si="371"/>
        <v>0</v>
      </c>
      <c r="S2433">
        <f t="shared" si="372"/>
        <v>0</v>
      </c>
      <c r="T2433">
        <f t="shared" si="373"/>
        <v>0</v>
      </c>
      <c r="U2433">
        <f t="shared" si="374"/>
        <v>0</v>
      </c>
      <c r="V2433">
        <f t="shared" si="375"/>
        <v>1</v>
      </c>
      <c r="W2433">
        <f t="shared" si="376"/>
        <v>0</v>
      </c>
      <c r="X2433">
        <f t="shared" si="377"/>
        <v>0</v>
      </c>
      <c r="Y2433">
        <f t="shared" si="378"/>
        <v>0</v>
      </c>
      <c r="Z2433">
        <f t="shared" si="379"/>
        <v>0</v>
      </c>
    </row>
    <row r="2434" spans="1:26">
      <c r="A2434">
        <v>1</v>
      </c>
      <c r="B2434" t="s">
        <v>29</v>
      </c>
      <c r="C2434" t="s">
        <v>61</v>
      </c>
      <c r="D2434">
        <v>1</v>
      </c>
      <c r="E2434">
        <v>1</v>
      </c>
      <c r="F2434">
        <v>1</v>
      </c>
      <c r="G2434">
        <v>1</v>
      </c>
      <c r="H2434">
        <v>0</v>
      </c>
      <c r="I2434">
        <v>1</v>
      </c>
      <c r="J2434">
        <v>1</v>
      </c>
      <c r="K2434">
        <v>0</v>
      </c>
      <c r="L2434">
        <v>0</v>
      </c>
      <c r="M2434">
        <v>1</v>
      </c>
      <c r="N2434">
        <f t="array" ref="N2434">$AC$2*_xlfn.IFS(B2434="data_scientist",$AD$7,TRUE,1)*_xlfn.IFS(B2434="data_analyst",$AD$8,TRUE,1)*_xlfn.IFS(B2434="data_engineer",$AD$9,TRUE,1)*IF(D2434,$AD$13,$AD$14)*IF(E2434,$AD$19,$AD$20)*IF(F2434,$AD$24,$AD$25)*IF(G2434,$AD$29,$AD$30)*IF(H2434,$AD$34,$AD$35)*IF(I2434,$AD$39,$AD$40)*IF(J2434,$AD$44,$AD$45)*IF(K2434,$AD$49,$AD$50)*IF(L2434,$AD$54,$AD$55)*IF(M2434,$AD$59,$AD$60)</f>
        <v>1.04384260635514e-5</v>
      </c>
      <c r="O2434">
        <f t="array" ref="O2434">$AD$2*_xlfn.IFS(B2434="data_scientist",$AF$7,TRUE,1)*_xlfn.IFS(B2434="data_analyst",$AF$8,TRUE,1)*_xlfn.IFS(B2434="data_engineer",$AF$9,TRUE,1)*IF(D2434,$AF$13,$AF$14)*IF(E2434,$AF$19,$AF$20)*IF(F2434,$AF$24,$AF$25)*IF(G2434,$AF$29,$AF$30)*IF(H2434,$AF$34,$AF$35)*IF(I2434,$AF$39,$AF$40)*IF(J2434,$AF$44,$AF$45)*IF(K2434,$AF$49,$AF$50)*IF(L2434,$AF$54,$AF$55)*IF(M2434,$AF$59,$AF$60)</f>
        <v>0.000241676583167984</v>
      </c>
      <c r="P2434">
        <f t="array" ref="P2434">$AE$2*_xlfn.IFS(B2434="data_scientist",$AH$7,TRUE,1)*_xlfn.IFS(B2434="data_analyst",$AH$8,TRUE,1)*_xlfn.IFS(B2434="data_engineer",$AH$9,TRUE,1)*IF(D2434,$AH$13,$AH$14)*IF(E2434,$AH$19,$AH$20)*IF(F2434,$AH$24,$AH$25)*IF(G2434,$AH$29,$AH$30)*IF(H2434,$AH$34,$AH$35)*IF(I2434,$AH$39,$AH$40)*IF(J2434,$AH$44,$AH$45)*IF(K2434,$AH$49,$AH$50)*IF(L2434,$AH$54,$AH$55)*IF(M2434,$AH$59,$AH$60)</f>
        <v>1.8130495123162e-5</v>
      </c>
      <c r="Q2434">
        <f t="shared" si="370"/>
        <v>0.000241676583167984</v>
      </c>
      <c r="R2434">
        <f t="shared" si="371"/>
        <v>0</v>
      </c>
      <c r="S2434">
        <f t="shared" si="372"/>
        <v>0</v>
      </c>
      <c r="T2434">
        <f t="shared" si="373"/>
        <v>0</v>
      </c>
      <c r="U2434">
        <f t="shared" si="374"/>
        <v>0</v>
      </c>
      <c r="V2434">
        <f t="shared" si="375"/>
        <v>1</v>
      </c>
      <c r="W2434">
        <f t="shared" si="376"/>
        <v>0</v>
      </c>
      <c r="X2434">
        <f t="shared" si="377"/>
        <v>0</v>
      </c>
      <c r="Y2434">
        <f t="shared" si="378"/>
        <v>0</v>
      </c>
      <c r="Z2434">
        <f t="shared" si="379"/>
        <v>0</v>
      </c>
    </row>
    <row r="2435" spans="1:26">
      <c r="A2435">
        <v>1</v>
      </c>
      <c r="B2435" t="s">
        <v>29</v>
      </c>
      <c r="C2435" t="s">
        <v>61</v>
      </c>
      <c r="D2435">
        <v>1</v>
      </c>
      <c r="E2435">
        <v>0</v>
      </c>
      <c r="F2435">
        <v>1</v>
      </c>
      <c r="G2435">
        <v>0</v>
      </c>
      <c r="H2435">
        <v>0</v>
      </c>
      <c r="I2435">
        <v>0</v>
      </c>
      <c r="J2435">
        <v>0</v>
      </c>
      <c r="K2435">
        <v>1</v>
      </c>
      <c r="L2435">
        <v>1</v>
      </c>
      <c r="M2435">
        <v>1</v>
      </c>
      <c r="N2435">
        <f t="array" ref="N2435">$AC$2*_xlfn.IFS(B2435="data_scientist",$AD$7,TRUE,1)*_xlfn.IFS(B2435="data_analyst",$AD$8,TRUE,1)*_xlfn.IFS(B2435="data_engineer",$AD$9,TRUE,1)*IF(D2435,$AD$13,$AD$14)*IF(E2435,$AD$19,$AD$20)*IF(F2435,$AD$24,$AD$25)*IF(G2435,$AD$29,$AD$30)*IF(H2435,$AD$34,$AD$35)*IF(I2435,$AD$39,$AD$40)*IF(J2435,$AD$44,$AD$45)*IF(K2435,$AD$49,$AD$50)*IF(L2435,$AD$54,$AD$55)*IF(M2435,$AD$59,$AD$60)</f>
        <v>1.34743446166199e-6</v>
      </c>
      <c r="O2435">
        <f t="array" ref="O2435">$AD$2*_xlfn.IFS(B2435="data_scientist",$AF$7,TRUE,1)*_xlfn.IFS(B2435="data_analyst",$AF$8,TRUE,1)*_xlfn.IFS(B2435="data_engineer",$AF$9,TRUE,1)*IF(D2435,$AF$13,$AF$14)*IF(E2435,$AF$19,$AF$20)*IF(F2435,$AF$24,$AF$25)*IF(G2435,$AF$29,$AF$30)*IF(H2435,$AF$34,$AF$35)*IF(I2435,$AF$39,$AF$40)*IF(J2435,$AF$44,$AF$45)*IF(K2435,$AF$49,$AF$50)*IF(L2435,$AF$54,$AF$55)*IF(M2435,$AF$59,$AF$60)</f>
        <v>0.00171038258232413</v>
      </c>
      <c r="P2435">
        <f t="array" ref="P2435">$AE$2*_xlfn.IFS(B2435="data_scientist",$AH$7,TRUE,1)*_xlfn.IFS(B2435="data_analyst",$AH$8,TRUE,1)*_xlfn.IFS(B2435="data_engineer",$AH$9,TRUE,1)*IF(D2435,$AH$13,$AH$14)*IF(E2435,$AH$19,$AH$20)*IF(F2435,$AH$24,$AH$25)*IF(G2435,$AH$29,$AH$30)*IF(H2435,$AH$34,$AH$35)*IF(I2435,$AH$39,$AH$40)*IF(J2435,$AH$44,$AH$45)*IF(K2435,$AH$49,$AH$50)*IF(L2435,$AH$54,$AH$55)*IF(M2435,$AH$59,$AH$60)</f>
        <v>7.43843077354133e-5</v>
      </c>
      <c r="Q2435">
        <f t="shared" ref="Q2435:Q2498" si="380">MAX(N2435:P2435)</f>
        <v>0.00171038258232413</v>
      </c>
      <c r="R2435">
        <f t="shared" ref="R2435:R2498" si="381">IF(AND(C2435="Low",N2435=Q2435),1,0)</f>
        <v>0</v>
      </c>
      <c r="S2435">
        <f t="shared" ref="S2435:S2498" si="382">IF(AND(C2435="Low",O2435=Q2435),1,0)</f>
        <v>0</v>
      </c>
      <c r="T2435">
        <f t="shared" ref="T2435:T2498" si="383">IF(AND(C2435="Low",P2435=Q2435),1,0)</f>
        <v>0</v>
      </c>
      <c r="U2435">
        <f t="shared" ref="U2435:U2498" si="384">IF(AND(C2435="Medium",N2435=Q2435),1,0)</f>
        <v>0</v>
      </c>
      <c r="V2435">
        <f t="shared" ref="V2435:V2498" si="385">IF(AND(C2435="Medium",O2435=Q2435),1,0)</f>
        <v>1</v>
      </c>
      <c r="W2435">
        <f t="shared" ref="W2435:W2498" si="386">IF(AND(C2435="Medium",P2435=Q2435),1,0)</f>
        <v>0</v>
      </c>
      <c r="X2435">
        <f t="shared" ref="X2435:X2498" si="387">IF(AND(C2435="High",N2435=Q2435),1,0)</f>
        <v>0</v>
      </c>
      <c r="Y2435">
        <f t="shared" ref="Y2435:Y2498" si="388">IF(AND(C2435="High",O2435=Q2435),1,0)</f>
        <v>0</v>
      </c>
      <c r="Z2435">
        <f t="shared" ref="Z2435:Z2498" si="389">IF(AND(C2435="High",P2435=Q2435),1,0)</f>
        <v>0</v>
      </c>
    </row>
    <row r="2436" spans="1:26">
      <c r="A2436">
        <v>1</v>
      </c>
      <c r="B2436" t="s">
        <v>29</v>
      </c>
      <c r="C2436" t="s">
        <v>61</v>
      </c>
      <c r="D2436">
        <v>1</v>
      </c>
      <c r="E2436">
        <v>0</v>
      </c>
      <c r="F2436">
        <v>1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1</v>
      </c>
      <c r="N2436">
        <f t="array" ref="N2436">$AC$2*_xlfn.IFS(B2436="data_scientist",$AD$7,TRUE,1)*_xlfn.IFS(B2436="data_analyst",$AD$8,TRUE,1)*_xlfn.IFS(B2436="data_engineer",$AD$9,TRUE,1)*IF(D2436,$AD$13,$AD$14)*IF(E2436,$AD$19,$AD$20)*IF(F2436,$AD$24,$AD$25)*IF(G2436,$AD$29,$AD$30)*IF(H2436,$AD$34,$AD$35)*IF(I2436,$AD$39,$AD$40)*IF(J2436,$AD$44,$AD$45)*IF(K2436,$AD$49,$AD$50)*IF(L2436,$AD$54,$AD$55)*IF(M2436,$AD$59,$AD$60)</f>
        <v>0.000330159215856343</v>
      </c>
      <c r="O2436">
        <f t="array" ref="O2436">$AD$2*_xlfn.IFS(B2436="data_scientist",$AF$7,TRUE,1)*_xlfn.IFS(B2436="data_analyst",$AF$8,TRUE,1)*_xlfn.IFS(B2436="data_engineer",$AF$9,TRUE,1)*IF(D2436,$AF$13,$AF$14)*IF(E2436,$AF$19,$AF$20)*IF(F2436,$AF$24,$AF$25)*IF(G2436,$AF$29,$AF$30)*IF(H2436,$AF$34,$AF$35)*IF(I2436,$AF$39,$AF$40)*IF(J2436,$AF$44,$AF$45)*IF(K2436,$AF$49,$AF$50)*IF(L2436,$AF$54,$AF$55)*IF(M2436,$AF$59,$AF$60)</f>
        <v>0.00490833714738888</v>
      </c>
      <c r="P2436">
        <f t="array" ref="P2436">$AE$2*_xlfn.IFS(B2436="data_scientist",$AH$7,TRUE,1)*_xlfn.IFS(B2436="data_analyst",$AH$8,TRUE,1)*_xlfn.IFS(B2436="data_engineer",$AH$9,TRUE,1)*IF(D2436,$AH$13,$AH$14)*IF(E2436,$AH$19,$AH$20)*IF(F2436,$AH$24,$AH$25)*IF(G2436,$AH$29,$AH$30)*IF(H2436,$AH$34,$AH$35)*IF(I2436,$AH$39,$AH$40)*IF(J2436,$AH$44,$AH$45)*IF(K2436,$AH$49,$AH$50)*IF(L2436,$AH$54,$AH$55)*IF(M2436,$AH$59,$AH$60)</f>
        <v>0.000626611367075964</v>
      </c>
      <c r="Q2436">
        <f t="shared" si="380"/>
        <v>0.00490833714738888</v>
      </c>
      <c r="R2436">
        <f t="shared" si="381"/>
        <v>0</v>
      </c>
      <c r="S2436">
        <f t="shared" si="382"/>
        <v>0</v>
      </c>
      <c r="T2436">
        <f t="shared" si="383"/>
        <v>0</v>
      </c>
      <c r="U2436">
        <f t="shared" si="384"/>
        <v>0</v>
      </c>
      <c r="V2436">
        <f t="shared" si="385"/>
        <v>1</v>
      </c>
      <c r="W2436">
        <f t="shared" si="386"/>
        <v>0</v>
      </c>
      <c r="X2436">
        <f t="shared" si="387"/>
        <v>0</v>
      </c>
      <c r="Y2436">
        <f t="shared" si="388"/>
        <v>0</v>
      </c>
      <c r="Z2436">
        <f t="shared" si="389"/>
        <v>0</v>
      </c>
    </row>
    <row r="2437" spans="1:26">
      <c r="A2437">
        <v>1</v>
      </c>
      <c r="B2437" t="s">
        <v>29</v>
      </c>
      <c r="C2437" t="s">
        <v>61</v>
      </c>
      <c r="D2437">
        <v>1</v>
      </c>
      <c r="E2437">
        <v>0</v>
      </c>
      <c r="F2437">
        <v>1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1</v>
      </c>
      <c r="N2437">
        <f t="array" ref="N2437">$AC$2*_xlfn.IFS(B2437="data_scientist",$AD$7,TRUE,1)*_xlfn.IFS(B2437="data_analyst",$AD$8,TRUE,1)*_xlfn.IFS(B2437="data_engineer",$AD$9,TRUE,1)*IF(D2437,$AD$13,$AD$14)*IF(E2437,$AD$19,$AD$20)*IF(F2437,$AD$24,$AD$25)*IF(G2437,$AD$29,$AD$30)*IF(H2437,$AD$34,$AD$35)*IF(I2437,$AD$39,$AD$40)*IF(J2437,$AD$44,$AD$45)*IF(K2437,$AD$49,$AD$50)*IF(L2437,$AD$54,$AD$55)*IF(M2437,$AD$59,$AD$60)</f>
        <v>0.000330159215856343</v>
      </c>
      <c r="O2437">
        <f t="array" ref="O2437">$AD$2*_xlfn.IFS(B2437="data_scientist",$AF$7,TRUE,1)*_xlfn.IFS(B2437="data_analyst",$AF$8,TRUE,1)*_xlfn.IFS(B2437="data_engineer",$AF$9,TRUE,1)*IF(D2437,$AF$13,$AF$14)*IF(E2437,$AF$19,$AF$20)*IF(F2437,$AF$24,$AF$25)*IF(G2437,$AF$29,$AF$30)*IF(H2437,$AF$34,$AF$35)*IF(I2437,$AF$39,$AF$40)*IF(J2437,$AF$44,$AF$45)*IF(K2437,$AF$49,$AF$50)*IF(L2437,$AF$54,$AF$55)*IF(M2437,$AF$59,$AF$60)</f>
        <v>0.00490833714738888</v>
      </c>
      <c r="P2437">
        <f t="array" ref="P2437">$AE$2*_xlfn.IFS(B2437="data_scientist",$AH$7,TRUE,1)*_xlfn.IFS(B2437="data_analyst",$AH$8,TRUE,1)*_xlfn.IFS(B2437="data_engineer",$AH$9,TRUE,1)*IF(D2437,$AH$13,$AH$14)*IF(E2437,$AH$19,$AH$20)*IF(F2437,$AH$24,$AH$25)*IF(G2437,$AH$29,$AH$30)*IF(H2437,$AH$34,$AH$35)*IF(I2437,$AH$39,$AH$40)*IF(J2437,$AH$44,$AH$45)*IF(K2437,$AH$49,$AH$50)*IF(L2437,$AH$54,$AH$55)*IF(M2437,$AH$59,$AH$60)</f>
        <v>0.000626611367075964</v>
      </c>
      <c r="Q2437">
        <f t="shared" si="380"/>
        <v>0.00490833714738888</v>
      </c>
      <c r="R2437">
        <f t="shared" si="381"/>
        <v>0</v>
      </c>
      <c r="S2437">
        <f t="shared" si="382"/>
        <v>0</v>
      </c>
      <c r="T2437">
        <f t="shared" si="383"/>
        <v>0</v>
      </c>
      <c r="U2437">
        <f t="shared" si="384"/>
        <v>0</v>
      </c>
      <c r="V2437">
        <f t="shared" si="385"/>
        <v>1</v>
      </c>
      <c r="W2437">
        <f t="shared" si="386"/>
        <v>0</v>
      </c>
      <c r="X2437">
        <f t="shared" si="387"/>
        <v>0</v>
      </c>
      <c r="Y2437">
        <f t="shared" si="388"/>
        <v>0</v>
      </c>
      <c r="Z2437">
        <f t="shared" si="389"/>
        <v>0</v>
      </c>
    </row>
    <row r="2438" spans="1:26">
      <c r="A2438">
        <v>1</v>
      </c>
      <c r="B2438" t="s">
        <v>29</v>
      </c>
      <c r="C2438" t="s">
        <v>61</v>
      </c>
      <c r="D2438">
        <v>0</v>
      </c>
      <c r="E2438">
        <v>0</v>
      </c>
      <c r="F2438">
        <v>1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1</v>
      </c>
      <c r="N2438">
        <f t="array" ref="N2438">$AC$2*_xlfn.IFS(B2438="data_scientist",$AD$7,TRUE,1)*_xlfn.IFS(B2438="data_analyst",$AD$8,TRUE,1)*_xlfn.IFS(B2438="data_engineer",$AD$9,TRUE,1)*IF(D2438,$AD$13,$AD$14)*IF(E2438,$AD$19,$AD$20)*IF(F2438,$AD$24,$AD$25)*IF(G2438,$AD$29,$AD$30)*IF(H2438,$AD$34,$AD$35)*IF(I2438,$AD$39,$AD$40)*IF(J2438,$AD$44,$AD$45)*IF(K2438,$AD$49,$AD$50)*IF(L2438,$AD$54,$AD$55)*IF(M2438,$AD$59,$AD$60)</f>
        <v>0.000703666674082314</v>
      </c>
      <c r="O2438">
        <f t="array" ref="O2438">$AD$2*_xlfn.IFS(B2438="data_scientist",$AF$7,TRUE,1)*_xlfn.IFS(B2438="data_analyst",$AF$8,TRUE,1)*_xlfn.IFS(B2438="data_engineer",$AF$9,TRUE,1)*IF(D2438,$AF$13,$AF$14)*IF(E2438,$AF$19,$AF$20)*IF(F2438,$AF$24,$AF$25)*IF(G2438,$AF$29,$AF$30)*IF(H2438,$AF$34,$AF$35)*IF(I2438,$AF$39,$AF$40)*IF(J2438,$AF$44,$AF$45)*IF(K2438,$AF$49,$AF$50)*IF(L2438,$AF$54,$AF$55)*IF(M2438,$AF$59,$AF$60)</f>
        <v>0.00188211332027134</v>
      </c>
      <c r="P2438">
        <f t="array" ref="P2438">$AE$2*_xlfn.IFS(B2438="data_scientist",$AH$7,TRUE,1)*_xlfn.IFS(B2438="data_analyst",$AH$8,TRUE,1)*_xlfn.IFS(B2438="data_engineer",$AH$9,TRUE,1)*IF(D2438,$AH$13,$AH$14)*IF(E2438,$AH$19,$AH$20)*IF(F2438,$AH$24,$AH$25)*IF(G2438,$AH$29,$AH$30)*IF(H2438,$AH$34,$AH$35)*IF(I2438,$AH$39,$AH$40)*IF(J2438,$AH$44,$AH$45)*IF(K2438,$AH$49,$AH$50)*IF(L2438,$AH$54,$AH$55)*IF(M2438,$AH$59,$AH$60)</f>
        <v>0.000471573503057169</v>
      </c>
      <c r="Q2438">
        <f t="shared" si="380"/>
        <v>0.00188211332027134</v>
      </c>
      <c r="R2438">
        <f t="shared" si="381"/>
        <v>0</v>
      </c>
      <c r="S2438">
        <f t="shared" si="382"/>
        <v>0</v>
      </c>
      <c r="T2438">
        <f t="shared" si="383"/>
        <v>0</v>
      </c>
      <c r="U2438">
        <f t="shared" si="384"/>
        <v>0</v>
      </c>
      <c r="V2438">
        <f t="shared" si="385"/>
        <v>1</v>
      </c>
      <c r="W2438">
        <f t="shared" si="386"/>
        <v>0</v>
      </c>
      <c r="X2438">
        <f t="shared" si="387"/>
        <v>0</v>
      </c>
      <c r="Y2438">
        <f t="shared" si="388"/>
        <v>0</v>
      </c>
      <c r="Z2438">
        <f t="shared" si="389"/>
        <v>0</v>
      </c>
    </row>
    <row r="2439" spans="1:26">
      <c r="A2439">
        <v>1</v>
      </c>
      <c r="B2439" t="s">
        <v>29</v>
      </c>
      <c r="C2439" t="s">
        <v>61</v>
      </c>
      <c r="D2439">
        <v>0</v>
      </c>
      <c r="E2439">
        <v>0</v>
      </c>
      <c r="F2439">
        <v>1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1</v>
      </c>
      <c r="N2439">
        <f t="array" ref="N2439">$AC$2*_xlfn.IFS(B2439="data_scientist",$AD$7,TRUE,1)*_xlfn.IFS(B2439="data_analyst",$AD$8,TRUE,1)*_xlfn.IFS(B2439="data_engineer",$AD$9,TRUE,1)*IF(D2439,$AD$13,$AD$14)*IF(E2439,$AD$19,$AD$20)*IF(F2439,$AD$24,$AD$25)*IF(G2439,$AD$29,$AD$30)*IF(H2439,$AD$34,$AD$35)*IF(I2439,$AD$39,$AD$40)*IF(J2439,$AD$44,$AD$45)*IF(K2439,$AD$49,$AD$50)*IF(L2439,$AD$54,$AD$55)*IF(M2439,$AD$59,$AD$60)</f>
        <v>0.000703666674082314</v>
      </c>
      <c r="O2439">
        <f t="array" ref="O2439">$AD$2*_xlfn.IFS(B2439="data_scientist",$AF$7,TRUE,1)*_xlfn.IFS(B2439="data_analyst",$AF$8,TRUE,1)*_xlfn.IFS(B2439="data_engineer",$AF$9,TRUE,1)*IF(D2439,$AF$13,$AF$14)*IF(E2439,$AF$19,$AF$20)*IF(F2439,$AF$24,$AF$25)*IF(G2439,$AF$29,$AF$30)*IF(H2439,$AF$34,$AF$35)*IF(I2439,$AF$39,$AF$40)*IF(J2439,$AF$44,$AF$45)*IF(K2439,$AF$49,$AF$50)*IF(L2439,$AF$54,$AF$55)*IF(M2439,$AF$59,$AF$60)</f>
        <v>0.00188211332027134</v>
      </c>
      <c r="P2439">
        <f t="array" ref="P2439">$AE$2*_xlfn.IFS(B2439="data_scientist",$AH$7,TRUE,1)*_xlfn.IFS(B2439="data_analyst",$AH$8,TRUE,1)*_xlfn.IFS(B2439="data_engineer",$AH$9,TRUE,1)*IF(D2439,$AH$13,$AH$14)*IF(E2439,$AH$19,$AH$20)*IF(F2439,$AH$24,$AH$25)*IF(G2439,$AH$29,$AH$30)*IF(H2439,$AH$34,$AH$35)*IF(I2439,$AH$39,$AH$40)*IF(J2439,$AH$44,$AH$45)*IF(K2439,$AH$49,$AH$50)*IF(L2439,$AH$54,$AH$55)*IF(M2439,$AH$59,$AH$60)</f>
        <v>0.000471573503057169</v>
      </c>
      <c r="Q2439">
        <f t="shared" si="380"/>
        <v>0.00188211332027134</v>
      </c>
      <c r="R2439">
        <f t="shared" si="381"/>
        <v>0</v>
      </c>
      <c r="S2439">
        <f t="shared" si="382"/>
        <v>0</v>
      </c>
      <c r="T2439">
        <f t="shared" si="383"/>
        <v>0</v>
      </c>
      <c r="U2439">
        <f t="shared" si="384"/>
        <v>0</v>
      </c>
      <c r="V2439">
        <f t="shared" si="385"/>
        <v>1</v>
      </c>
      <c r="W2439">
        <f t="shared" si="386"/>
        <v>0</v>
      </c>
      <c r="X2439">
        <f t="shared" si="387"/>
        <v>0</v>
      </c>
      <c r="Y2439">
        <f t="shared" si="388"/>
        <v>0</v>
      </c>
      <c r="Z2439">
        <f t="shared" si="389"/>
        <v>0</v>
      </c>
    </row>
    <row r="2440" spans="1:26">
      <c r="A2440">
        <v>1</v>
      </c>
      <c r="B2440" t="s">
        <v>29</v>
      </c>
      <c r="C2440" t="s">
        <v>61</v>
      </c>
      <c r="D2440">
        <v>1</v>
      </c>
      <c r="E2440">
        <v>0</v>
      </c>
      <c r="F2440">
        <v>1</v>
      </c>
      <c r="G2440">
        <v>1</v>
      </c>
      <c r="H2440">
        <v>1</v>
      </c>
      <c r="I2440">
        <v>1</v>
      </c>
      <c r="J2440">
        <v>1</v>
      </c>
      <c r="K2440">
        <v>0</v>
      </c>
      <c r="L2440">
        <v>0</v>
      </c>
      <c r="M2440">
        <v>1</v>
      </c>
      <c r="N2440">
        <f t="array" ref="N2440">$AC$2*_xlfn.IFS(B2440="data_scientist",$AD$7,TRUE,1)*_xlfn.IFS(B2440="data_analyst",$AD$8,TRUE,1)*_xlfn.IFS(B2440="data_engineer",$AD$9,TRUE,1)*IF(D2440,$AD$13,$AD$14)*IF(E2440,$AD$19,$AD$20)*IF(F2440,$AD$24,$AD$25)*IF(G2440,$AD$29,$AD$30)*IF(H2440,$AD$34,$AD$35)*IF(I2440,$AD$39,$AD$40)*IF(J2440,$AD$44,$AD$45)*IF(K2440,$AD$49,$AD$50)*IF(L2440,$AD$54,$AD$55)*IF(M2440,$AD$59,$AD$60)</f>
        <v>5.35090114798502e-7</v>
      </c>
      <c r="O2440">
        <f t="array" ref="O2440">$AD$2*_xlfn.IFS(B2440="data_scientist",$AF$7,TRUE,1)*_xlfn.IFS(B2440="data_analyst",$AF$8,TRUE,1)*_xlfn.IFS(B2440="data_engineer",$AF$9,TRUE,1)*IF(D2440,$AF$13,$AF$14)*IF(E2440,$AF$19,$AF$20)*IF(F2440,$AF$24,$AF$25)*IF(G2440,$AF$29,$AF$30)*IF(H2440,$AF$34,$AF$35)*IF(I2440,$AF$39,$AF$40)*IF(J2440,$AF$44,$AF$45)*IF(K2440,$AF$49,$AF$50)*IF(L2440,$AF$54,$AF$55)*IF(M2440,$AF$59,$AF$60)</f>
        <v>0.000150402581860494</v>
      </c>
      <c r="P2440">
        <f t="array" ref="P2440">$AE$2*_xlfn.IFS(B2440="data_scientist",$AH$7,TRUE,1)*_xlfn.IFS(B2440="data_analyst",$AH$8,TRUE,1)*_xlfn.IFS(B2440="data_engineer",$AH$9,TRUE,1)*IF(D2440,$AH$13,$AH$14)*IF(E2440,$AH$19,$AH$20)*IF(F2440,$AH$24,$AH$25)*IF(G2440,$AH$29,$AH$30)*IF(H2440,$AH$34,$AH$35)*IF(I2440,$AH$39,$AH$40)*IF(J2440,$AH$44,$AH$45)*IF(K2440,$AH$49,$AH$50)*IF(L2440,$AH$54,$AH$55)*IF(M2440,$AH$59,$AH$60)</f>
        <v>8.39728195178029e-6</v>
      </c>
      <c r="Q2440">
        <f t="shared" si="380"/>
        <v>0.000150402581860494</v>
      </c>
      <c r="R2440">
        <f t="shared" si="381"/>
        <v>0</v>
      </c>
      <c r="S2440">
        <f t="shared" si="382"/>
        <v>0</v>
      </c>
      <c r="T2440">
        <f t="shared" si="383"/>
        <v>0</v>
      </c>
      <c r="U2440">
        <f t="shared" si="384"/>
        <v>0</v>
      </c>
      <c r="V2440">
        <f t="shared" si="385"/>
        <v>1</v>
      </c>
      <c r="W2440">
        <f t="shared" si="386"/>
        <v>0</v>
      </c>
      <c r="X2440">
        <f t="shared" si="387"/>
        <v>0</v>
      </c>
      <c r="Y2440">
        <f t="shared" si="388"/>
        <v>0</v>
      </c>
      <c r="Z2440">
        <f t="shared" si="389"/>
        <v>0</v>
      </c>
    </row>
    <row r="2441" spans="1:26">
      <c r="A2441">
        <v>1</v>
      </c>
      <c r="B2441" t="s">
        <v>29</v>
      </c>
      <c r="C2441" t="s">
        <v>61</v>
      </c>
      <c r="D2441">
        <v>1</v>
      </c>
      <c r="E2441">
        <v>0</v>
      </c>
      <c r="F2441">
        <v>1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1</v>
      </c>
      <c r="N2441">
        <f t="array" ref="N2441">$AC$2*_xlfn.IFS(B2441="data_scientist",$AD$7,TRUE,1)*_xlfn.IFS(B2441="data_analyst",$AD$8,TRUE,1)*_xlfn.IFS(B2441="data_engineer",$AD$9,TRUE,1)*IF(D2441,$AD$13,$AD$14)*IF(E2441,$AD$19,$AD$20)*IF(F2441,$AD$24,$AD$25)*IF(G2441,$AD$29,$AD$30)*IF(H2441,$AD$34,$AD$35)*IF(I2441,$AD$39,$AD$40)*IF(J2441,$AD$44,$AD$45)*IF(K2441,$AD$49,$AD$50)*IF(L2441,$AD$54,$AD$55)*IF(M2441,$AD$59,$AD$60)</f>
        <v>0.000330159215856343</v>
      </c>
      <c r="O2441">
        <f t="array" ref="O2441">$AD$2*_xlfn.IFS(B2441="data_scientist",$AF$7,TRUE,1)*_xlfn.IFS(B2441="data_analyst",$AF$8,TRUE,1)*_xlfn.IFS(B2441="data_engineer",$AF$9,TRUE,1)*IF(D2441,$AF$13,$AF$14)*IF(E2441,$AF$19,$AF$20)*IF(F2441,$AF$24,$AF$25)*IF(G2441,$AF$29,$AF$30)*IF(H2441,$AF$34,$AF$35)*IF(I2441,$AF$39,$AF$40)*IF(J2441,$AF$44,$AF$45)*IF(K2441,$AF$49,$AF$50)*IF(L2441,$AF$54,$AF$55)*IF(M2441,$AF$59,$AF$60)</f>
        <v>0.00490833714738888</v>
      </c>
      <c r="P2441">
        <f t="array" ref="P2441">$AE$2*_xlfn.IFS(B2441="data_scientist",$AH$7,TRUE,1)*_xlfn.IFS(B2441="data_analyst",$AH$8,TRUE,1)*_xlfn.IFS(B2441="data_engineer",$AH$9,TRUE,1)*IF(D2441,$AH$13,$AH$14)*IF(E2441,$AH$19,$AH$20)*IF(F2441,$AH$24,$AH$25)*IF(G2441,$AH$29,$AH$30)*IF(H2441,$AH$34,$AH$35)*IF(I2441,$AH$39,$AH$40)*IF(J2441,$AH$44,$AH$45)*IF(K2441,$AH$49,$AH$50)*IF(L2441,$AH$54,$AH$55)*IF(M2441,$AH$59,$AH$60)</f>
        <v>0.000626611367075964</v>
      </c>
      <c r="Q2441">
        <f t="shared" si="380"/>
        <v>0.00490833714738888</v>
      </c>
      <c r="R2441">
        <f t="shared" si="381"/>
        <v>0</v>
      </c>
      <c r="S2441">
        <f t="shared" si="382"/>
        <v>0</v>
      </c>
      <c r="T2441">
        <f t="shared" si="383"/>
        <v>0</v>
      </c>
      <c r="U2441">
        <f t="shared" si="384"/>
        <v>0</v>
      </c>
      <c r="V2441">
        <f t="shared" si="385"/>
        <v>1</v>
      </c>
      <c r="W2441">
        <f t="shared" si="386"/>
        <v>0</v>
      </c>
      <c r="X2441">
        <f t="shared" si="387"/>
        <v>0</v>
      </c>
      <c r="Y2441">
        <f t="shared" si="388"/>
        <v>0</v>
      </c>
      <c r="Z2441">
        <f t="shared" si="389"/>
        <v>0</v>
      </c>
    </row>
    <row r="2442" spans="1:26">
      <c r="A2442">
        <v>1</v>
      </c>
      <c r="B2442" t="s">
        <v>29</v>
      </c>
      <c r="C2442" t="s">
        <v>61</v>
      </c>
      <c r="D2442">
        <v>1</v>
      </c>
      <c r="E2442">
        <v>0</v>
      </c>
      <c r="F2442">
        <v>0</v>
      </c>
      <c r="G2442">
        <v>1</v>
      </c>
      <c r="H2442">
        <v>1</v>
      </c>
      <c r="I2442">
        <v>0</v>
      </c>
      <c r="J2442">
        <v>1</v>
      </c>
      <c r="K2442">
        <v>0</v>
      </c>
      <c r="L2442">
        <v>0</v>
      </c>
      <c r="M2442">
        <v>1</v>
      </c>
      <c r="N2442">
        <f t="array" ref="N2442">$AC$2*_xlfn.IFS(B2442="data_scientist",$AD$7,TRUE,1)*_xlfn.IFS(B2442="data_analyst",$AD$8,TRUE,1)*_xlfn.IFS(B2442="data_engineer",$AD$9,TRUE,1)*IF(D2442,$AD$13,$AD$14)*IF(E2442,$AD$19,$AD$20)*IF(F2442,$AD$24,$AD$25)*IF(G2442,$AD$29,$AD$30)*IF(H2442,$AD$34,$AD$35)*IF(I2442,$AD$39,$AD$40)*IF(J2442,$AD$44,$AD$45)*IF(K2442,$AD$49,$AD$50)*IF(L2442,$AD$54,$AD$55)*IF(M2442,$AD$59,$AD$60)</f>
        <v>8.56524660297886e-6</v>
      </c>
      <c r="O2442">
        <f t="array" ref="O2442">$AD$2*_xlfn.IFS(B2442="data_scientist",$AF$7,TRUE,1)*_xlfn.IFS(B2442="data_analyst",$AF$8,TRUE,1)*_xlfn.IFS(B2442="data_engineer",$AF$9,TRUE,1)*IF(D2442,$AF$13,$AF$14)*IF(E2442,$AF$19,$AF$20)*IF(F2442,$AF$24,$AF$25)*IF(G2442,$AF$29,$AF$30)*IF(H2442,$AF$34,$AF$35)*IF(I2442,$AF$39,$AF$40)*IF(J2442,$AF$44,$AF$45)*IF(K2442,$AF$49,$AF$50)*IF(L2442,$AF$54,$AF$55)*IF(M2442,$AF$59,$AF$60)</f>
        <v>0.000546153229241106</v>
      </c>
      <c r="P2442">
        <f t="array" ref="P2442">$AE$2*_xlfn.IFS(B2442="data_scientist",$AH$7,TRUE,1)*_xlfn.IFS(B2442="data_analyst",$AH$8,TRUE,1)*_xlfn.IFS(B2442="data_engineer",$AH$9,TRUE,1)*IF(D2442,$AH$13,$AH$14)*IF(E2442,$AH$19,$AH$20)*IF(F2442,$AH$24,$AH$25)*IF(G2442,$AH$29,$AH$30)*IF(H2442,$AH$34,$AH$35)*IF(I2442,$AH$39,$AH$40)*IF(J2442,$AH$44,$AH$45)*IF(K2442,$AH$49,$AH$50)*IF(L2442,$AH$54,$AH$55)*IF(M2442,$AH$59,$AH$60)</f>
        <v>4.38045548444634e-5</v>
      </c>
      <c r="Q2442">
        <f t="shared" si="380"/>
        <v>0.000546153229241106</v>
      </c>
      <c r="R2442">
        <f t="shared" si="381"/>
        <v>0</v>
      </c>
      <c r="S2442">
        <f t="shared" si="382"/>
        <v>0</v>
      </c>
      <c r="T2442">
        <f t="shared" si="383"/>
        <v>0</v>
      </c>
      <c r="U2442">
        <f t="shared" si="384"/>
        <v>0</v>
      </c>
      <c r="V2442">
        <f t="shared" si="385"/>
        <v>1</v>
      </c>
      <c r="W2442">
        <f t="shared" si="386"/>
        <v>0</v>
      </c>
      <c r="X2442">
        <f t="shared" si="387"/>
        <v>0</v>
      </c>
      <c r="Y2442">
        <f t="shared" si="388"/>
        <v>0</v>
      </c>
      <c r="Z2442">
        <f t="shared" si="389"/>
        <v>0</v>
      </c>
    </row>
    <row r="2443" spans="1:26">
      <c r="A2443">
        <v>1</v>
      </c>
      <c r="B2443" t="s">
        <v>29</v>
      </c>
      <c r="C2443" t="s">
        <v>61</v>
      </c>
      <c r="D2443">
        <v>1</v>
      </c>
      <c r="E2443">
        <v>1</v>
      </c>
      <c r="F2443">
        <v>1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1</v>
      </c>
      <c r="N2443">
        <f t="array" ref="N2443">$AC$2*_xlfn.IFS(B2443="data_scientist",$AD$7,TRUE,1)*_xlfn.IFS(B2443="data_analyst",$AD$8,TRUE,1)*_xlfn.IFS(B2443="data_engineer",$AD$9,TRUE,1)*IF(D2443,$AD$13,$AD$14)*IF(E2443,$AD$19,$AD$20)*IF(F2443,$AD$24,$AD$25)*IF(G2443,$AD$29,$AD$30)*IF(H2443,$AD$34,$AD$35)*IF(I2443,$AD$39,$AD$40)*IF(J2443,$AD$44,$AD$45)*IF(K2443,$AD$49,$AD$50)*IF(L2443,$AD$54,$AD$55)*IF(M2443,$AD$59,$AD$60)</f>
        <v>0.00043016776140013</v>
      </c>
      <c r="O2443">
        <f t="array" ref="O2443">$AD$2*_xlfn.IFS(B2443="data_scientist",$AF$7,TRUE,1)*_xlfn.IFS(B2443="data_analyst",$AF$8,TRUE,1)*_xlfn.IFS(B2443="data_engineer",$AF$9,TRUE,1)*IF(D2443,$AF$13,$AF$14)*IF(E2443,$AF$19,$AF$20)*IF(F2443,$AF$24,$AF$25)*IF(G2443,$AF$29,$AF$30)*IF(H2443,$AF$34,$AF$35)*IF(I2443,$AF$39,$AF$40)*IF(J2443,$AF$44,$AF$45)*IF(K2443,$AF$49,$AF$50)*IF(L2443,$AF$54,$AF$55)*IF(M2443,$AF$59,$AF$60)</f>
        <v>0.0056936710909711</v>
      </c>
      <c r="P2443">
        <f t="array" ref="P2443">$AE$2*_xlfn.IFS(B2443="data_scientist",$AH$7,TRUE,1)*_xlfn.IFS(B2443="data_analyst",$AH$8,TRUE,1)*_xlfn.IFS(B2443="data_engineer",$AH$9,TRUE,1)*IF(D2443,$AH$13,$AH$14)*IF(E2443,$AH$19,$AH$20)*IF(F2443,$AH$24,$AH$25)*IF(G2443,$AH$29,$AH$30)*IF(H2443,$AH$34,$AH$35)*IF(I2443,$AH$39,$AH$40)*IF(J2443,$AH$44,$AH$45)*IF(K2443,$AH$49,$AH$50)*IF(L2443,$AH$54,$AH$55)*IF(M2443,$AH$59,$AH$60)</f>
        <v>0.000664587813565416</v>
      </c>
      <c r="Q2443">
        <f t="shared" si="380"/>
        <v>0.0056936710909711</v>
      </c>
      <c r="R2443">
        <f t="shared" si="381"/>
        <v>0</v>
      </c>
      <c r="S2443">
        <f t="shared" si="382"/>
        <v>0</v>
      </c>
      <c r="T2443">
        <f t="shared" si="383"/>
        <v>0</v>
      </c>
      <c r="U2443">
        <f t="shared" si="384"/>
        <v>0</v>
      </c>
      <c r="V2443">
        <f t="shared" si="385"/>
        <v>1</v>
      </c>
      <c r="W2443">
        <f t="shared" si="386"/>
        <v>0</v>
      </c>
      <c r="X2443">
        <f t="shared" si="387"/>
        <v>0</v>
      </c>
      <c r="Y2443">
        <f t="shared" si="388"/>
        <v>0</v>
      </c>
      <c r="Z2443">
        <f t="shared" si="389"/>
        <v>0</v>
      </c>
    </row>
    <row r="2444" spans="1:26">
      <c r="A2444">
        <v>1</v>
      </c>
      <c r="B2444" t="s">
        <v>29</v>
      </c>
      <c r="C2444" t="s">
        <v>61</v>
      </c>
      <c r="D2444">
        <v>1</v>
      </c>
      <c r="E2444">
        <v>0</v>
      </c>
      <c r="F2444">
        <v>1</v>
      </c>
      <c r="G2444">
        <v>0</v>
      </c>
      <c r="H2444">
        <v>0</v>
      </c>
      <c r="I2444">
        <v>1</v>
      </c>
      <c r="J2444">
        <v>0</v>
      </c>
      <c r="K2444">
        <v>0</v>
      </c>
      <c r="L2444">
        <v>0</v>
      </c>
      <c r="M2444">
        <v>1</v>
      </c>
      <c r="N2444">
        <f t="array" ref="N2444">$AC$2*_xlfn.IFS(B2444="data_scientist",$AD$7,TRUE,1)*_xlfn.IFS(B2444="data_analyst",$AD$8,TRUE,1)*_xlfn.IFS(B2444="data_engineer",$AD$9,TRUE,1)*IF(D2444,$AD$13,$AD$14)*IF(E2444,$AD$19,$AD$20)*IF(F2444,$AD$24,$AD$25)*IF(G2444,$AD$29,$AD$30)*IF(H2444,$AD$34,$AD$35)*IF(I2444,$AD$39,$AD$40)*IF(J2444,$AD$44,$AD$45)*IF(K2444,$AD$49,$AD$50)*IF(L2444,$AD$54,$AD$55)*IF(M2444,$AD$59,$AD$60)</f>
        <v>0.000113364854209933</v>
      </c>
      <c r="O2444">
        <f t="array" ref="O2444">$AD$2*_xlfn.IFS(B2444="data_scientist",$AF$7,TRUE,1)*_xlfn.IFS(B2444="data_analyst",$AF$8,TRUE,1)*_xlfn.IFS(B2444="data_engineer",$AF$9,TRUE,1)*IF(D2444,$AF$13,$AF$14)*IF(E2444,$AF$19,$AF$20)*IF(F2444,$AF$24,$AF$25)*IF(G2444,$AF$29,$AF$30)*IF(H2444,$AF$34,$AF$35)*IF(I2444,$AF$39,$AF$40)*IF(J2444,$AF$44,$AF$45)*IF(K2444,$AF$49,$AF$50)*IF(L2444,$AF$54,$AF$55)*IF(M2444,$AF$59,$AF$60)</f>
        <v>0.00118821736373441</v>
      </c>
      <c r="P2444">
        <f t="array" ref="P2444">$AE$2*_xlfn.IFS(B2444="data_scientist",$AH$7,TRUE,1)*_xlfn.IFS(B2444="data_analyst",$AH$8,TRUE,1)*_xlfn.IFS(B2444="data_engineer",$AH$9,TRUE,1)*IF(D2444,$AH$13,$AH$14)*IF(E2444,$AH$19,$AH$20)*IF(F2444,$AH$24,$AH$25)*IF(G2444,$AH$29,$AH$30)*IF(H2444,$AH$34,$AH$35)*IF(I2444,$AH$39,$AH$40)*IF(J2444,$AH$44,$AH$45)*IF(K2444,$AH$49,$AH$50)*IF(L2444,$AH$54,$AH$55)*IF(M2444,$AH$59,$AH$60)</f>
        <v>0.000175828801684216</v>
      </c>
      <c r="Q2444">
        <f t="shared" si="380"/>
        <v>0.00118821736373441</v>
      </c>
      <c r="R2444">
        <f t="shared" si="381"/>
        <v>0</v>
      </c>
      <c r="S2444">
        <f t="shared" si="382"/>
        <v>0</v>
      </c>
      <c r="T2444">
        <f t="shared" si="383"/>
        <v>0</v>
      </c>
      <c r="U2444">
        <f t="shared" si="384"/>
        <v>0</v>
      </c>
      <c r="V2444">
        <f t="shared" si="385"/>
        <v>1</v>
      </c>
      <c r="W2444">
        <f t="shared" si="386"/>
        <v>0</v>
      </c>
      <c r="X2444">
        <f t="shared" si="387"/>
        <v>0</v>
      </c>
      <c r="Y2444">
        <f t="shared" si="388"/>
        <v>0</v>
      </c>
      <c r="Z2444">
        <f t="shared" si="389"/>
        <v>0</v>
      </c>
    </row>
    <row r="2445" spans="1:26">
      <c r="A2445">
        <v>1</v>
      </c>
      <c r="B2445" t="s">
        <v>29</v>
      </c>
      <c r="C2445" t="s">
        <v>61</v>
      </c>
      <c r="D2445">
        <v>1</v>
      </c>
      <c r="E2445">
        <v>0</v>
      </c>
      <c r="F2445">
        <v>1</v>
      </c>
      <c r="G2445">
        <v>1</v>
      </c>
      <c r="H2445">
        <v>0</v>
      </c>
      <c r="I2445">
        <v>0</v>
      </c>
      <c r="J2445">
        <v>1</v>
      </c>
      <c r="K2445">
        <v>0</v>
      </c>
      <c r="L2445">
        <v>0</v>
      </c>
      <c r="M2445">
        <v>1</v>
      </c>
      <c r="N2445">
        <f t="array" ref="N2445">$AC$2*_xlfn.IFS(B2445="data_scientist",$AD$7,TRUE,1)*_xlfn.IFS(B2445="data_analyst",$AD$8,TRUE,1)*_xlfn.IFS(B2445="data_engineer",$AD$9,TRUE,1)*IF(D2445,$AD$13,$AD$14)*IF(E2445,$AD$19,$AD$20)*IF(F2445,$AD$24,$AD$25)*IF(G2445,$AD$29,$AD$30)*IF(H2445,$AD$34,$AD$35)*IF(I2445,$AD$39,$AD$40)*IF(J2445,$AD$44,$AD$45)*IF(K2445,$AD$49,$AD$50)*IF(L2445,$AD$54,$AD$55)*IF(M2445,$AD$59,$AD$60)</f>
        <v>2.33327310439562e-5</v>
      </c>
      <c r="O2445">
        <f t="array" ref="O2445">$AD$2*_xlfn.IFS(B2445="data_scientist",$AF$7,TRUE,1)*_xlfn.IFS(B2445="data_analyst",$AF$8,TRUE,1)*_xlfn.IFS(B2445="data_engineer",$AF$9,TRUE,1)*IF(D2445,$AF$13,$AF$14)*IF(E2445,$AF$19,$AF$20)*IF(F2445,$AF$24,$AF$25)*IF(G2445,$AF$29,$AF$30)*IF(H2445,$AF$34,$AF$35)*IF(I2445,$AF$39,$AF$40)*IF(J2445,$AF$44,$AF$45)*IF(K2445,$AF$49,$AF$50)*IF(L2445,$AF$54,$AF$55)*IF(M2445,$AF$59,$AF$60)</f>
        <v>0.0008606272136662</v>
      </c>
      <c r="P2445">
        <f t="array" ref="P2445">$AE$2*_xlfn.IFS(B2445="data_scientist",$AH$7,TRUE,1)*_xlfn.IFS(B2445="data_analyst",$AH$8,TRUE,1)*_xlfn.IFS(B2445="data_engineer",$AH$9,TRUE,1)*IF(D2445,$AH$13,$AH$14)*IF(E2445,$AH$19,$AH$20)*IF(F2445,$AH$24,$AH$25)*IF(G2445,$AH$29,$AH$30)*IF(H2445,$AH$34,$AH$35)*IF(I2445,$AH$39,$AH$40)*IF(J2445,$AH$44,$AH$45)*IF(K2445,$AH$49,$AH$50)*IF(L2445,$AH$54,$AH$55)*IF(M2445,$AH$59,$AH$60)</f>
        <v>6.09205495768298e-5</v>
      </c>
      <c r="Q2445">
        <f t="shared" si="380"/>
        <v>0.0008606272136662</v>
      </c>
      <c r="R2445">
        <f t="shared" si="381"/>
        <v>0</v>
      </c>
      <c r="S2445">
        <f t="shared" si="382"/>
        <v>0</v>
      </c>
      <c r="T2445">
        <f t="shared" si="383"/>
        <v>0</v>
      </c>
      <c r="U2445">
        <f t="shared" si="384"/>
        <v>0</v>
      </c>
      <c r="V2445">
        <f t="shared" si="385"/>
        <v>1</v>
      </c>
      <c r="W2445">
        <f t="shared" si="386"/>
        <v>0</v>
      </c>
      <c r="X2445">
        <f t="shared" si="387"/>
        <v>0</v>
      </c>
      <c r="Y2445">
        <f t="shared" si="388"/>
        <v>0</v>
      </c>
      <c r="Z2445">
        <f t="shared" si="389"/>
        <v>0</v>
      </c>
    </row>
    <row r="2446" spans="1:26">
      <c r="A2446">
        <v>1</v>
      </c>
      <c r="B2446" t="s">
        <v>29</v>
      </c>
      <c r="C2446" t="s">
        <v>61</v>
      </c>
      <c r="D2446">
        <v>1</v>
      </c>
      <c r="E2446">
        <v>0</v>
      </c>
      <c r="F2446">
        <v>1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1</v>
      </c>
      <c r="N2446">
        <f t="array" ref="N2446">$AC$2*_xlfn.IFS(B2446="data_scientist",$AD$7,TRUE,1)*_xlfn.IFS(B2446="data_analyst",$AD$8,TRUE,1)*_xlfn.IFS(B2446="data_engineer",$AD$9,TRUE,1)*IF(D2446,$AD$13,$AD$14)*IF(E2446,$AD$19,$AD$20)*IF(F2446,$AD$24,$AD$25)*IF(G2446,$AD$29,$AD$30)*IF(H2446,$AD$34,$AD$35)*IF(I2446,$AD$39,$AD$40)*IF(J2446,$AD$44,$AD$45)*IF(K2446,$AD$49,$AD$50)*IF(L2446,$AD$54,$AD$55)*IF(M2446,$AD$59,$AD$60)</f>
        <v>0.000330159215856343</v>
      </c>
      <c r="O2446">
        <f t="array" ref="O2446">$AD$2*_xlfn.IFS(B2446="data_scientist",$AF$7,TRUE,1)*_xlfn.IFS(B2446="data_analyst",$AF$8,TRUE,1)*_xlfn.IFS(B2446="data_engineer",$AF$9,TRUE,1)*IF(D2446,$AF$13,$AF$14)*IF(E2446,$AF$19,$AF$20)*IF(F2446,$AF$24,$AF$25)*IF(G2446,$AF$29,$AF$30)*IF(H2446,$AF$34,$AF$35)*IF(I2446,$AF$39,$AF$40)*IF(J2446,$AF$44,$AF$45)*IF(K2446,$AF$49,$AF$50)*IF(L2446,$AF$54,$AF$55)*IF(M2446,$AF$59,$AF$60)</f>
        <v>0.00490833714738888</v>
      </c>
      <c r="P2446">
        <f t="array" ref="P2446">$AE$2*_xlfn.IFS(B2446="data_scientist",$AH$7,TRUE,1)*_xlfn.IFS(B2446="data_analyst",$AH$8,TRUE,1)*_xlfn.IFS(B2446="data_engineer",$AH$9,TRUE,1)*IF(D2446,$AH$13,$AH$14)*IF(E2446,$AH$19,$AH$20)*IF(F2446,$AH$24,$AH$25)*IF(G2446,$AH$29,$AH$30)*IF(H2446,$AH$34,$AH$35)*IF(I2446,$AH$39,$AH$40)*IF(J2446,$AH$44,$AH$45)*IF(K2446,$AH$49,$AH$50)*IF(L2446,$AH$54,$AH$55)*IF(M2446,$AH$59,$AH$60)</f>
        <v>0.000626611367075964</v>
      </c>
      <c r="Q2446">
        <f t="shared" si="380"/>
        <v>0.00490833714738888</v>
      </c>
      <c r="R2446">
        <f t="shared" si="381"/>
        <v>0</v>
      </c>
      <c r="S2446">
        <f t="shared" si="382"/>
        <v>0</v>
      </c>
      <c r="T2446">
        <f t="shared" si="383"/>
        <v>0</v>
      </c>
      <c r="U2446">
        <f t="shared" si="384"/>
        <v>0</v>
      </c>
      <c r="V2446">
        <f t="shared" si="385"/>
        <v>1</v>
      </c>
      <c r="W2446">
        <f t="shared" si="386"/>
        <v>0</v>
      </c>
      <c r="X2446">
        <f t="shared" si="387"/>
        <v>0</v>
      </c>
      <c r="Y2446">
        <f t="shared" si="388"/>
        <v>0</v>
      </c>
      <c r="Z2446">
        <f t="shared" si="389"/>
        <v>0</v>
      </c>
    </row>
    <row r="2447" spans="1:26">
      <c r="A2447">
        <v>1</v>
      </c>
      <c r="B2447" t="s">
        <v>29</v>
      </c>
      <c r="C2447" t="s">
        <v>61</v>
      </c>
      <c r="D2447">
        <v>1</v>
      </c>
      <c r="E2447">
        <v>0</v>
      </c>
      <c r="F2447">
        <v>1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1</v>
      </c>
      <c r="N2447">
        <f t="array" ref="N2447">$AC$2*_xlfn.IFS(B2447="data_scientist",$AD$7,TRUE,1)*_xlfn.IFS(B2447="data_analyst",$AD$8,TRUE,1)*_xlfn.IFS(B2447="data_engineer",$AD$9,TRUE,1)*IF(D2447,$AD$13,$AD$14)*IF(E2447,$AD$19,$AD$20)*IF(F2447,$AD$24,$AD$25)*IF(G2447,$AD$29,$AD$30)*IF(H2447,$AD$34,$AD$35)*IF(I2447,$AD$39,$AD$40)*IF(J2447,$AD$44,$AD$45)*IF(K2447,$AD$49,$AD$50)*IF(L2447,$AD$54,$AD$55)*IF(M2447,$AD$59,$AD$60)</f>
        <v>0.000330159215856343</v>
      </c>
      <c r="O2447">
        <f t="array" ref="O2447">$AD$2*_xlfn.IFS(B2447="data_scientist",$AF$7,TRUE,1)*_xlfn.IFS(B2447="data_analyst",$AF$8,TRUE,1)*_xlfn.IFS(B2447="data_engineer",$AF$9,TRUE,1)*IF(D2447,$AF$13,$AF$14)*IF(E2447,$AF$19,$AF$20)*IF(F2447,$AF$24,$AF$25)*IF(G2447,$AF$29,$AF$30)*IF(H2447,$AF$34,$AF$35)*IF(I2447,$AF$39,$AF$40)*IF(J2447,$AF$44,$AF$45)*IF(K2447,$AF$49,$AF$50)*IF(L2447,$AF$54,$AF$55)*IF(M2447,$AF$59,$AF$60)</f>
        <v>0.00490833714738888</v>
      </c>
      <c r="P2447">
        <f t="array" ref="P2447">$AE$2*_xlfn.IFS(B2447="data_scientist",$AH$7,TRUE,1)*_xlfn.IFS(B2447="data_analyst",$AH$8,TRUE,1)*_xlfn.IFS(B2447="data_engineer",$AH$9,TRUE,1)*IF(D2447,$AH$13,$AH$14)*IF(E2447,$AH$19,$AH$20)*IF(F2447,$AH$24,$AH$25)*IF(G2447,$AH$29,$AH$30)*IF(H2447,$AH$34,$AH$35)*IF(I2447,$AH$39,$AH$40)*IF(J2447,$AH$44,$AH$45)*IF(K2447,$AH$49,$AH$50)*IF(L2447,$AH$54,$AH$55)*IF(M2447,$AH$59,$AH$60)</f>
        <v>0.000626611367075964</v>
      </c>
      <c r="Q2447">
        <f t="shared" si="380"/>
        <v>0.00490833714738888</v>
      </c>
      <c r="R2447">
        <f t="shared" si="381"/>
        <v>0</v>
      </c>
      <c r="S2447">
        <f t="shared" si="382"/>
        <v>0</v>
      </c>
      <c r="T2447">
        <f t="shared" si="383"/>
        <v>0</v>
      </c>
      <c r="U2447">
        <f t="shared" si="384"/>
        <v>0</v>
      </c>
      <c r="V2447">
        <f t="shared" si="385"/>
        <v>1</v>
      </c>
      <c r="W2447">
        <f t="shared" si="386"/>
        <v>0</v>
      </c>
      <c r="X2447">
        <f t="shared" si="387"/>
        <v>0</v>
      </c>
      <c r="Y2447">
        <f t="shared" si="388"/>
        <v>0</v>
      </c>
      <c r="Z2447">
        <f t="shared" si="389"/>
        <v>0</v>
      </c>
    </row>
    <row r="2448" spans="1:26">
      <c r="A2448">
        <v>1</v>
      </c>
      <c r="B2448" t="s">
        <v>29</v>
      </c>
      <c r="C2448" t="s">
        <v>61</v>
      </c>
      <c r="D2448">
        <v>1</v>
      </c>
      <c r="E2448">
        <v>1</v>
      </c>
      <c r="F2448">
        <v>1</v>
      </c>
      <c r="G2448">
        <v>1</v>
      </c>
      <c r="H2448">
        <v>0</v>
      </c>
      <c r="I2448">
        <v>0</v>
      </c>
      <c r="J2448">
        <v>1</v>
      </c>
      <c r="K2448">
        <v>0</v>
      </c>
      <c r="L2448">
        <v>0</v>
      </c>
      <c r="M2448">
        <v>0</v>
      </c>
      <c r="N2448">
        <f t="array" ref="N2448">$AC$2*_xlfn.IFS(B2448="data_scientist",$AD$7,TRUE,1)*_xlfn.IFS(B2448="data_analyst",$AD$8,TRUE,1)*_xlfn.IFS(B2448="data_engineer",$AD$9,TRUE,1)*IF(D2448,$AD$13,$AD$14)*IF(E2448,$AD$19,$AD$20)*IF(F2448,$AD$24,$AD$25)*IF(G2448,$AD$29,$AD$30)*IF(H2448,$AD$34,$AD$35)*IF(I2448,$AD$39,$AD$40)*IF(J2448,$AD$44,$AD$45)*IF(K2448,$AD$49,$AD$50)*IF(L2448,$AD$54,$AD$55)*IF(M2448,$AD$59,$AD$60)</f>
        <v>6.07589969215365e-6</v>
      </c>
      <c r="O2448">
        <f t="array" ref="O2448">$AD$2*_xlfn.IFS(B2448="data_scientist",$AF$7,TRUE,1)*_xlfn.IFS(B2448="data_analyst",$AF$8,TRUE,1)*_xlfn.IFS(B2448="data_engineer",$AF$9,TRUE,1)*IF(D2448,$AF$13,$AF$14)*IF(E2448,$AF$19,$AF$20)*IF(F2448,$AF$24,$AF$25)*IF(G2448,$AF$29,$AF$30)*IF(H2448,$AF$34,$AF$35)*IF(I2448,$AF$39,$AF$40)*IF(J2448,$AF$44,$AF$45)*IF(K2448,$AF$49,$AF$50)*IF(L2448,$AF$54,$AF$55)*IF(M2448,$AF$59,$AF$60)</f>
        <v>5.83854811533445e-5</v>
      </c>
      <c r="P2448">
        <f t="array" ref="P2448">$AE$2*_xlfn.IFS(B2448="data_scientist",$AH$7,TRUE,1)*_xlfn.IFS(B2448="data_analyst",$AH$8,TRUE,1)*_xlfn.IFS(B2448="data_engineer",$AH$9,TRUE,1)*IF(D2448,$AH$13,$AH$14)*IF(E2448,$AH$19,$AH$20)*IF(F2448,$AH$24,$AH$25)*IF(G2448,$AH$29,$AH$30)*IF(H2448,$AH$34,$AH$35)*IF(I2448,$AH$39,$AH$40)*IF(J2448,$AH$44,$AH$45)*IF(K2448,$AH$49,$AH$50)*IF(L2448,$AH$54,$AH$55)*IF(M2448,$AH$59,$AH$60)</f>
        <v>9.98260793343638e-6</v>
      </c>
      <c r="Q2448">
        <f t="shared" si="380"/>
        <v>5.83854811533445e-5</v>
      </c>
      <c r="R2448">
        <f t="shared" si="381"/>
        <v>0</v>
      </c>
      <c r="S2448">
        <f t="shared" si="382"/>
        <v>0</v>
      </c>
      <c r="T2448">
        <f t="shared" si="383"/>
        <v>0</v>
      </c>
      <c r="U2448">
        <f t="shared" si="384"/>
        <v>0</v>
      </c>
      <c r="V2448">
        <f t="shared" si="385"/>
        <v>1</v>
      </c>
      <c r="W2448">
        <f t="shared" si="386"/>
        <v>0</v>
      </c>
      <c r="X2448">
        <f t="shared" si="387"/>
        <v>0</v>
      </c>
      <c r="Y2448">
        <f t="shared" si="388"/>
        <v>0</v>
      </c>
      <c r="Z2448">
        <f t="shared" si="389"/>
        <v>0</v>
      </c>
    </row>
    <row r="2449" spans="1:26">
      <c r="A2449">
        <v>1</v>
      </c>
      <c r="B2449" t="s">
        <v>29</v>
      </c>
      <c r="C2449" t="s">
        <v>61</v>
      </c>
      <c r="D2449">
        <v>0</v>
      </c>
      <c r="E2449">
        <v>0</v>
      </c>
      <c r="F2449">
        <v>0</v>
      </c>
      <c r="G2449">
        <v>0</v>
      </c>
      <c r="H2449">
        <v>1</v>
      </c>
      <c r="I2449">
        <v>0</v>
      </c>
      <c r="J2449">
        <v>0</v>
      </c>
      <c r="K2449">
        <v>0</v>
      </c>
      <c r="L2449">
        <v>0</v>
      </c>
      <c r="M2449">
        <v>1</v>
      </c>
      <c r="N2449">
        <f t="array" ref="N2449">$AC$2*_xlfn.IFS(B2449="data_scientist",$AD$7,TRUE,1)*_xlfn.IFS(B2449="data_analyst",$AD$8,TRUE,1)*_xlfn.IFS(B2449="data_engineer",$AD$9,TRUE,1)*IF(D2449,$AD$13,$AD$14)*IF(E2449,$AD$19,$AD$20)*IF(F2449,$AD$24,$AD$25)*IF(G2449,$AD$29,$AD$30)*IF(H2449,$AD$34,$AD$35)*IF(I2449,$AD$39,$AD$40)*IF(J2449,$AD$44,$AD$45)*IF(K2449,$AD$49,$AD$50)*IF(L2449,$AD$54,$AD$55)*IF(M2449,$AD$59,$AD$60)</f>
        <v>0.000258310035737293</v>
      </c>
      <c r="O2449">
        <f t="array" ref="O2449">$AD$2*_xlfn.IFS(B2449="data_scientist",$AF$7,TRUE,1)*_xlfn.IFS(B2449="data_analyst",$AF$8,TRUE,1)*_xlfn.IFS(B2449="data_engineer",$AF$9,TRUE,1)*IF(D2449,$AF$13,$AF$14)*IF(E2449,$AF$19,$AF$20)*IF(F2449,$AF$24,$AF$25)*IF(G2449,$AF$29,$AF$30)*IF(H2449,$AF$34,$AF$35)*IF(I2449,$AF$39,$AF$40)*IF(J2449,$AF$44,$AF$45)*IF(K2449,$AF$49,$AF$50)*IF(L2449,$AF$54,$AF$55)*IF(M2449,$AF$59,$AF$60)</f>
        <v>0.00119438736231106</v>
      </c>
      <c r="P2449">
        <f t="array" ref="P2449">$AE$2*_xlfn.IFS(B2449="data_scientist",$AH$7,TRUE,1)*_xlfn.IFS(B2449="data_analyst",$AH$8,TRUE,1)*_xlfn.IFS(B2449="data_engineer",$AH$9,TRUE,1)*IF(D2449,$AH$13,$AH$14)*IF(E2449,$AH$19,$AH$20)*IF(F2449,$AH$24,$AH$25)*IF(G2449,$AH$29,$AH$30)*IF(H2449,$AH$34,$AH$35)*IF(I2449,$AH$39,$AH$40)*IF(J2449,$AH$44,$AH$45)*IF(K2449,$AH$49,$AH$50)*IF(L2449,$AH$54,$AH$55)*IF(M2449,$AH$59,$AH$60)</f>
        <v>0.000339082091697349</v>
      </c>
      <c r="Q2449">
        <f t="shared" si="380"/>
        <v>0.00119438736231106</v>
      </c>
      <c r="R2449">
        <f t="shared" si="381"/>
        <v>0</v>
      </c>
      <c r="S2449">
        <f t="shared" si="382"/>
        <v>0</v>
      </c>
      <c r="T2449">
        <f t="shared" si="383"/>
        <v>0</v>
      </c>
      <c r="U2449">
        <f t="shared" si="384"/>
        <v>0</v>
      </c>
      <c r="V2449">
        <f t="shared" si="385"/>
        <v>1</v>
      </c>
      <c r="W2449">
        <f t="shared" si="386"/>
        <v>0</v>
      </c>
      <c r="X2449">
        <f t="shared" si="387"/>
        <v>0</v>
      </c>
      <c r="Y2449">
        <f t="shared" si="388"/>
        <v>0</v>
      </c>
      <c r="Z2449">
        <f t="shared" si="389"/>
        <v>0</v>
      </c>
    </row>
    <row r="2450" spans="1:26">
      <c r="A2450">
        <v>1</v>
      </c>
      <c r="B2450" t="s">
        <v>29</v>
      </c>
      <c r="C2450" t="s">
        <v>61</v>
      </c>
      <c r="D2450">
        <v>1</v>
      </c>
      <c r="E2450">
        <v>1</v>
      </c>
      <c r="F2450">
        <v>1</v>
      </c>
      <c r="G2450">
        <v>1</v>
      </c>
      <c r="H2450">
        <v>0</v>
      </c>
      <c r="I2450">
        <v>1</v>
      </c>
      <c r="J2450">
        <v>0</v>
      </c>
      <c r="K2450">
        <v>0</v>
      </c>
      <c r="L2450">
        <v>0</v>
      </c>
      <c r="M2450">
        <v>1</v>
      </c>
      <c r="N2450">
        <f t="array" ref="N2450">$AC$2*_xlfn.IFS(B2450="data_scientist",$AD$7,TRUE,1)*_xlfn.IFS(B2450="data_analyst",$AD$8,TRUE,1)*_xlfn.IFS(B2450="data_engineer",$AD$9,TRUE,1)*IF(D2450,$AD$13,$AD$14)*IF(E2450,$AD$19,$AD$20)*IF(F2450,$AD$24,$AD$25)*IF(G2450,$AD$29,$AD$30)*IF(H2450,$AD$34,$AD$35)*IF(I2450,$AD$39,$AD$40)*IF(J2450,$AD$44,$AD$45)*IF(K2450,$AD$49,$AD$50)*IF(L2450,$AD$54,$AD$55)*IF(M2450,$AD$59,$AD$60)</f>
        <v>5.28831759456575e-5</v>
      </c>
      <c r="O2450">
        <f t="array" ref="O2450">$AD$2*_xlfn.IFS(B2450="data_scientist",$AF$7,TRUE,1)*_xlfn.IFS(B2450="data_analyst",$AF$8,TRUE,1)*_xlfn.IFS(B2450="data_engineer",$AF$9,TRUE,1)*IF(D2450,$AF$13,$AF$14)*IF(E2450,$AF$19,$AF$20)*IF(F2450,$AF$24,$AF$25)*IF(G2450,$AF$29,$AF$30)*IF(H2450,$AF$34,$AF$35)*IF(I2450,$AF$39,$AF$40)*IF(J2450,$AF$44,$AF$45)*IF(K2450,$AF$49,$AF$50)*IF(L2450,$AF$54,$AF$55)*IF(M2450,$AF$59,$AF$60)</f>
        <v>0.00120574644402354</v>
      </c>
      <c r="P2450">
        <f t="array" ref="P2450">$AE$2*_xlfn.IFS(B2450="data_scientist",$AH$7,TRUE,1)*_xlfn.IFS(B2450="data_analyst",$AH$8,TRUE,1)*_xlfn.IFS(B2450="data_engineer",$AH$9,TRUE,1)*IF(D2450,$AH$13,$AH$14)*IF(E2450,$AH$19,$AH$20)*IF(F2450,$AH$24,$AH$25)*IF(G2450,$AH$29,$AH$30)*IF(H2450,$AH$34,$AH$35)*IF(I2450,$AH$39,$AH$40)*IF(J2450,$AH$44,$AH$45)*IF(K2450,$AH$49,$AH$50)*IF(L2450,$AH$54,$AH$55)*IF(M2450,$AH$59,$AH$60)</f>
        <v>0.000100415049912897</v>
      </c>
      <c r="Q2450">
        <f t="shared" si="380"/>
        <v>0.00120574644402354</v>
      </c>
      <c r="R2450">
        <f t="shared" si="381"/>
        <v>0</v>
      </c>
      <c r="S2450">
        <f t="shared" si="382"/>
        <v>0</v>
      </c>
      <c r="T2450">
        <f t="shared" si="383"/>
        <v>0</v>
      </c>
      <c r="U2450">
        <f t="shared" si="384"/>
        <v>0</v>
      </c>
      <c r="V2450">
        <f t="shared" si="385"/>
        <v>1</v>
      </c>
      <c r="W2450">
        <f t="shared" si="386"/>
        <v>0</v>
      </c>
      <c r="X2450">
        <f t="shared" si="387"/>
        <v>0</v>
      </c>
      <c r="Y2450">
        <f t="shared" si="388"/>
        <v>0</v>
      </c>
      <c r="Z2450">
        <f t="shared" si="389"/>
        <v>0</v>
      </c>
    </row>
    <row r="2451" spans="1:26">
      <c r="A2451">
        <v>1</v>
      </c>
      <c r="B2451" t="s">
        <v>29</v>
      </c>
      <c r="C2451" t="s">
        <v>61</v>
      </c>
      <c r="D2451">
        <v>0</v>
      </c>
      <c r="E2451">
        <v>0</v>
      </c>
      <c r="F2451">
        <v>0</v>
      </c>
      <c r="G2451">
        <v>1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1</v>
      </c>
      <c r="N2451">
        <f t="array" ref="N2451">$AC$2*_xlfn.IFS(B2451="data_scientist",$AD$7,TRUE,1)*_xlfn.IFS(B2451="data_analyst",$AD$8,TRUE,1)*_xlfn.IFS(B2451="data_engineer",$AD$9,TRUE,1)*IF(D2451,$AD$13,$AD$14)*IF(E2451,$AD$19,$AD$20)*IF(F2451,$AD$24,$AD$25)*IF(G2451,$AD$29,$AD$30)*IF(H2451,$AD$34,$AD$35)*IF(I2451,$AD$39,$AD$40)*IF(J2451,$AD$44,$AD$45)*IF(K2451,$AD$49,$AD$50)*IF(L2451,$AD$54,$AD$55)*IF(M2451,$AD$59,$AD$60)</f>
        <v>0.00138471244794098</v>
      </c>
      <c r="O2451">
        <f t="array" ref="O2451">$AD$2*_xlfn.IFS(B2451="data_scientist",$AF$7,TRUE,1)*_xlfn.IFS(B2451="data_analyst",$AF$8,TRUE,1)*_xlfn.IFS(B2451="data_engineer",$AF$9,TRUE,1)*IF(D2451,$AF$13,$AF$14)*IF(E2451,$AF$19,$AF$20)*IF(F2451,$AF$24,$AF$25)*IF(G2451,$AF$29,$AF$30)*IF(H2451,$AF$34,$AF$35)*IF(I2451,$AF$39,$AF$40)*IF(J2451,$AF$44,$AF$45)*IF(K2451,$AF$49,$AF$50)*IF(L2451,$AF$54,$AF$55)*IF(M2451,$AF$59,$AF$60)</f>
        <v>0.00144733344187884</v>
      </c>
      <c r="P2451">
        <f t="array" ref="P2451">$AE$2*_xlfn.IFS(B2451="data_scientist",$AH$7,TRUE,1)*_xlfn.IFS(B2451="data_analyst",$AH$8,TRUE,1)*_xlfn.IFS(B2451="data_engineer",$AH$9,TRUE,1)*IF(D2451,$AH$13,$AH$14)*IF(E2451,$AH$19,$AH$20)*IF(F2451,$AH$24,$AH$25)*IF(G2451,$AH$29,$AH$30)*IF(H2451,$AH$34,$AH$35)*IF(I2451,$AH$39,$AH$40)*IF(J2451,$AH$44,$AH$45)*IF(K2451,$AH$49,$AH$50)*IF(L2451,$AH$54,$AH$55)*IF(M2451,$AH$59,$AH$60)</f>
        <v>0.00037168613897594</v>
      </c>
      <c r="Q2451">
        <f t="shared" si="380"/>
        <v>0.00144733344187884</v>
      </c>
      <c r="R2451">
        <f t="shared" si="381"/>
        <v>0</v>
      </c>
      <c r="S2451">
        <f t="shared" si="382"/>
        <v>0</v>
      </c>
      <c r="T2451">
        <f t="shared" si="383"/>
        <v>0</v>
      </c>
      <c r="U2451">
        <f t="shared" si="384"/>
        <v>0</v>
      </c>
      <c r="V2451">
        <f t="shared" si="385"/>
        <v>1</v>
      </c>
      <c r="W2451">
        <f t="shared" si="386"/>
        <v>0</v>
      </c>
      <c r="X2451">
        <f t="shared" si="387"/>
        <v>0</v>
      </c>
      <c r="Y2451">
        <f t="shared" si="388"/>
        <v>0</v>
      </c>
      <c r="Z2451">
        <f t="shared" si="389"/>
        <v>0</v>
      </c>
    </row>
    <row r="2452" spans="1:26">
      <c r="A2452">
        <v>1</v>
      </c>
      <c r="B2452" t="s">
        <v>29</v>
      </c>
      <c r="C2452" t="s">
        <v>61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f t="array" ref="N2452">$AC$2*_xlfn.IFS(B2452="data_scientist",$AD$7,TRUE,1)*_xlfn.IFS(B2452="data_analyst",$AD$8,TRUE,1)*_xlfn.IFS(B2452="data_engineer",$AD$9,TRUE,1)*IF(D2452,$AD$13,$AD$14)*IF(E2452,$AD$19,$AD$20)*IF(F2452,$AD$24,$AD$25)*IF(G2452,$AD$29,$AD$30)*IF(H2452,$AD$34,$AD$35)*IF(I2452,$AD$39,$AD$40)*IF(J2452,$AD$44,$AD$45)*IF(K2452,$AD$49,$AD$50)*IF(L2452,$AD$54,$AD$55)*IF(M2452,$AD$59,$AD$60)</f>
        <v>0.000772975130809792</v>
      </c>
      <c r="O2452">
        <f t="array" ref="O2452">$AD$2*_xlfn.IFS(B2452="data_scientist",$AF$7,TRUE,1)*_xlfn.IFS(B2452="data_analyst",$AF$8,TRUE,1)*_xlfn.IFS(B2452="data_engineer",$AF$9,TRUE,1)*IF(D2452,$AF$13,$AF$14)*IF(E2452,$AF$19,$AF$20)*IF(F2452,$AF$24,$AF$25)*IF(G2452,$AF$29,$AF$30)*IF(H2452,$AF$34,$AF$35)*IF(I2452,$AF$39,$AF$40)*IF(J2452,$AF$44,$AF$45)*IF(K2452,$AF$49,$AF$50)*IF(L2452,$AF$54,$AF$55)*IF(M2452,$AF$59,$AF$60)</f>
        <v>9.67605416109914e-5</v>
      </c>
      <c r="P2452">
        <f t="array" ref="P2452">$AE$2*_xlfn.IFS(B2452="data_scientist",$AH$7,TRUE,1)*_xlfn.IFS(B2452="data_analyst",$AH$8,TRUE,1)*_xlfn.IFS(B2452="data_engineer",$AH$9,TRUE,1)*IF(D2452,$AH$13,$AH$14)*IF(E2452,$AH$19,$AH$20)*IF(F2452,$AH$24,$AH$25)*IF(G2452,$AH$29,$AH$30)*IF(H2452,$AH$34,$AH$35)*IF(I2452,$AH$39,$AH$40)*IF(J2452,$AH$44,$AH$45)*IF(K2452,$AH$49,$AH$50)*IF(L2452,$AH$54,$AH$55)*IF(M2452,$AH$59,$AH$60)</f>
        <v>0.000106646786904811</v>
      </c>
      <c r="Q2452">
        <f t="shared" si="380"/>
        <v>0.000772975130809792</v>
      </c>
      <c r="R2452">
        <f t="shared" si="381"/>
        <v>0</v>
      </c>
      <c r="S2452">
        <f t="shared" si="382"/>
        <v>0</v>
      </c>
      <c r="T2452">
        <f t="shared" si="383"/>
        <v>0</v>
      </c>
      <c r="U2452">
        <f t="shared" si="384"/>
        <v>1</v>
      </c>
      <c r="V2452">
        <f t="shared" si="385"/>
        <v>0</v>
      </c>
      <c r="W2452">
        <f t="shared" si="386"/>
        <v>0</v>
      </c>
      <c r="X2452">
        <f t="shared" si="387"/>
        <v>0</v>
      </c>
      <c r="Y2452">
        <f t="shared" si="388"/>
        <v>0</v>
      </c>
      <c r="Z2452">
        <f t="shared" si="389"/>
        <v>0</v>
      </c>
    </row>
    <row r="2453" spans="1:26">
      <c r="A2453">
        <v>1</v>
      </c>
      <c r="B2453" t="s">
        <v>29</v>
      </c>
      <c r="C2453" t="s">
        <v>61</v>
      </c>
      <c r="D2453">
        <v>1</v>
      </c>
      <c r="E2453">
        <v>1</v>
      </c>
      <c r="F2453">
        <v>0</v>
      </c>
      <c r="G2453">
        <v>1</v>
      </c>
      <c r="H2453">
        <v>1</v>
      </c>
      <c r="I2453">
        <v>0</v>
      </c>
      <c r="J2453">
        <v>1</v>
      </c>
      <c r="K2453">
        <v>0</v>
      </c>
      <c r="L2453">
        <v>0</v>
      </c>
      <c r="M2453">
        <v>1</v>
      </c>
      <c r="N2453">
        <f t="array" ref="N2453">$AC$2*_xlfn.IFS(B2453="data_scientist",$AD$7,TRUE,1)*_xlfn.IFS(B2453="data_analyst",$AD$8,TRUE,1)*_xlfn.IFS(B2453="data_engineer",$AD$9,TRUE,1)*IF(D2453,$AD$13,$AD$14)*IF(E2453,$AD$19,$AD$20)*IF(F2453,$AD$24,$AD$25)*IF(G2453,$AD$29,$AD$30)*IF(H2453,$AD$34,$AD$35)*IF(I2453,$AD$39,$AD$40)*IF(J2453,$AD$44,$AD$45)*IF(K2453,$AD$49,$AD$50)*IF(L2453,$AD$54,$AD$55)*IF(M2453,$AD$59,$AD$60)</f>
        <v>1.11597459046748e-5</v>
      </c>
      <c r="O2453">
        <f t="array" ref="O2453">$AD$2*_xlfn.IFS(B2453="data_scientist",$AF$7,TRUE,1)*_xlfn.IFS(B2453="data_analyst",$AF$8,TRUE,1)*_xlfn.IFS(B2453="data_engineer",$AF$9,TRUE,1)*IF(D2453,$AF$13,$AF$14)*IF(E2453,$AF$19,$AF$20)*IF(F2453,$AF$24,$AF$25)*IF(G2453,$AF$29,$AF$30)*IF(H2453,$AF$34,$AF$35)*IF(I2453,$AF$39,$AF$40)*IF(J2453,$AF$44,$AF$45)*IF(K2453,$AF$49,$AF$50)*IF(L2453,$AF$54,$AF$55)*IF(M2453,$AF$59,$AF$60)</f>
        <v>0.000633537745919683</v>
      </c>
      <c r="P2453">
        <f t="array" ref="P2453">$AE$2*_xlfn.IFS(B2453="data_scientist",$AH$7,TRUE,1)*_xlfn.IFS(B2453="data_analyst",$AH$8,TRUE,1)*_xlfn.IFS(B2453="data_engineer",$AH$9,TRUE,1)*IF(D2453,$AH$13,$AH$14)*IF(E2453,$AH$19,$AH$20)*IF(F2453,$AH$24,$AH$25)*IF(G2453,$AH$29,$AH$30)*IF(H2453,$AH$34,$AH$35)*IF(I2453,$AH$39,$AH$40)*IF(J2453,$AH$44,$AH$45)*IF(K2453,$AH$49,$AH$50)*IF(L2453,$AH$54,$AH$55)*IF(M2453,$AH$59,$AH$60)</f>
        <v>4.64593763501885e-5</v>
      </c>
      <c r="Q2453">
        <f t="shared" si="380"/>
        <v>0.000633537745919683</v>
      </c>
      <c r="R2453">
        <f t="shared" si="381"/>
        <v>0</v>
      </c>
      <c r="S2453">
        <f t="shared" si="382"/>
        <v>0</v>
      </c>
      <c r="T2453">
        <f t="shared" si="383"/>
        <v>0</v>
      </c>
      <c r="U2453">
        <f t="shared" si="384"/>
        <v>0</v>
      </c>
      <c r="V2453">
        <f t="shared" si="385"/>
        <v>1</v>
      </c>
      <c r="W2453">
        <f t="shared" si="386"/>
        <v>0</v>
      </c>
      <c r="X2453">
        <f t="shared" si="387"/>
        <v>0</v>
      </c>
      <c r="Y2453">
        <f t="shared" si="388"/>
        <v>0</v>
      </c>
      <c r="Z2453">
        <f t="shared" si="389"/>
        <v>0</v>
      </c>
    </row>
    <row r="2454" spans="1:26">
      <c r="A2454">
        <v>1</v>
      </c>
      <c r="B2454" t="s">
        <v>29</v>
      </c>
      <c r="C2454" t="s">
        <v>61</v>
      </c>
      <c r="D2454">
        <v>1</v>
      </c>
      <c r="E2454">
        <v>1</v>
      </c>
      <c r="F2454">
        <v>0</v>
      </c>
      <c r="G2454">
        <v>0</v>
      </c>
      <c r="H2454">
        <v>1</v>
      </c>
      <c r="I2454">
        <v>0</v>
      </c>
      <c r="J2454">
        <v>0</v>
      </c>
      <c r="K2454">
        <v>0</v>
      </c>
      <c r="L2454">
        <v>1</v>
      </c>
      <c r="M2454">
        <v>1</v>
      </c>
      <c r="N2454">
        <f t="array" ref="N2454">$AC$2*_xlfn.IFS(B2454="data_scientist",$AD$7,TRUE,1)*_xlfn.IFS(B2454="data_analyst",$AD$8,TRUE,1)*_xlfn.IFS(B2454="data_engineer",$AD$9,TRUE,1)*IF(D2454,$AD$13,$AD$14)*IF(E2454,$AD$19,$AD$20)*IF(F2454,$AD$24,$AD$25)*IF(G2454,$AD$29,$AD$30)*IF(H2454,$AD$34,$AD$35)*IF(I2454,$AD$39,$AD$40)*IF(J2454,$AD$44,$AD$45)*IF(K2454,$AD$49,$AD$50)*IF(L2454,$AD$54,$AD$55)*IF(M2454,$AD$59,$AD$60)</f>
        <v>1.33806135341828e-5</v>
      </c>
      <c r="O2454">
        <f t="array" ref="O2454">$AD$2*_xlfn.IFS(B2454="data_scientist",$AF$7,TRUE,1)*_xlfn.IFS(B2454="data_analyst",$AF$8,TRUE,1)*_xlfn.IFS(B2454="data_engineer",$AF$9,TRUE,1)*IF(D2454,$AF$13,$AF$14)*IF(E2454,$AF$19,$AF$20)*IF(F2454,$AF$24,$AF$25)*IF(G2454,$AF$29,$AF$30)*IF(H2454,$AF$34,$AF$35)*IF(I2454,$AF$39,$AF$40)*IF(J2454,$AF$44,$AF$45)*IF(K2454,$AF$49,$AF$50)*IF(L2454,$AF$54,$AF$55)*IF(M2454,$AF$59,$AF$60)</f>
        <v>0.00201949232585918</v>
      </c>
      <c r="P2454">
        <f t="array" ref="P2454">$AE$2*_xlfn.IFS(B2454="data_scientist",$AH$7,TRUE,1)*_xlfn.IFS(B2454="data_analyst",$AH$8,TRUE,1)*_xlfn.IFS(B2454="data_engineer",$AH$9,TRUE,1)*IF(D2454,$AH$13,$AH$14)*IF(E2454,$AH$19,$AH$20)*IF(F2454,$AH$24,$AH$25)*IF(G2454,$AH$29,$AH$30)*IF(H2454,$AH$34,$AH$35)*IF(I2454,$AH$39,$AH$40)*IF(J2454,$AH$44,$AH$45)*IF(K2454,$AH$49,$AH$50)*IF(L2454,$AH$54,$AH$55)*IF(M2454,$AH$59,$AH$60)</f>
        <v>0.000150662404212714</v>
      </c>
      <c r="Q2454">
        <f t="shared" si="380"/>
        <v>0.00201949232585918</v>
      </c>
      <c r="R2454">
        <f t="shared" si="381"/>
        <v>0</v>
      </c>
      <c r="S2454">
        <f t="shared" si="382"/>
        <v>0</v>
      </c>
      <c r="T2454">
        <f t="shared" si="383"/>
        <v>0</v>
      </c>
      <c r="U2454">
        <f t="shared" si="384"/>
        <v>0</v>
      </c>
      <c r="V2454">
        <f t="shared" si="385"/>
        <v>1</v>
      </c>
      <c r="W2454">
        <f t="shared" si="386"/>
        <v>0</v>
      </c>
      <c r="X2454">
        <f t="shared" si="387"/>
        <v>0</v>
      </c>
      <c r="Y2454">
        <f t="shared" si="388"/>
        <v>0</v>
      </c>
      <c r="Z2454">
        <f t="shared" si="389"/>
        <v>0</v>
      </c>
    </row>
    <row r="2455" spans="1:26">
      <c r="A2455">
        <v>1</v>
      </c>
      <c r="B2455" t="s">
        <v>29</v>
      </c>
      <c r="C2455" t="s">
        <v>61</v>
      </c>
      <c r="D2455">
        <v>1</v>
      </c>
      <c r="E2455">
        <v>0</v>
      </c>
      <c r="F2455">
        <v>1</v>
      </c>
      <c r="G2455">
        <v>1</v>
      </c>
      <c r="H2455">
        <v>0</v>
      </c>
      <c r="I2455">
        <v>0</v>
      </c>
      <c r="J2455">
        <v>0</v>
      </c>
      <c r="K2455">
        <v>0</v>
      </c>
      <c r="L2455">
        <v>1</v>
      </c>
      <c r="M2455">
        <v>1</v>
      </c>
      <c r="N2455">
        <f t="array" ref="N2455">$AC$2*_xlfn.IFS(B2455="data_scientist",$AD$7,TRUE,1)*_xlfn.IFS(B2455="data_analyst",$AD$8,TRUE,1)*_xlfn.IFS(B2455="data_engineer",$AD$9,TRUE,1)*IF(D2455,$AD$13,$AD$14)*IF(E2455,$AD$19,$AD$20)*IF(F2455,$AD$24,$AD$25)*IF(G2455,$AD$29,$AD$30)*IF(H2455,$AD$34,$AD$35)*IF(I2455,$AD$39,$AD$40)*IF(J2455,$AD$44,$AD$45)*IF(K2455,$AD$49,$AD$50)*IF(L2455,$AD$54,$AD$55)*IF(M2455,$AD$59,$AD$60)</f>
        <v>1.00164068461061e-5</v>
      </c>
      <c r="O2455">
        <f t="array" ref="O2455">$AD$2*_xlfn.IFS(B2455="data_scientist",$AF$7,TRUE,1)*_xlfn.IFS(B2455="data_analyst",$AF$8,TRUE,1)*_xlfn.IFS(B2455="data_engineer",$AF$9,TRUE,1)*IF(D2455,$AF$13,$AF$14)*IF(E2455,$AF$19,$AF$20)*IF(F2455,$AF$24,$AF$25)*IF(G2455,$AF$29,$AF$30)*IF(H2455,$AF$34,$AF$35)*IF(I2455,$AF$39,$AF$40)*IF(J2455,$AF$44,$AF$45)*IF(K2455,$AF$49,$AF$50)*IF(L2455,$AF$54,$AF$55)*IF(M2455,$AF$59,$AF$60)</f>
        <v>0.00239986544658466</v>
      </c>
      <c r="P2455">
        <f t="array" ref="P2455">$AE$2*_xlfn.IFS(B2455="data_scientist",$AH$7,TRUE,1)*_xlfn.IFS(B2455="data_analyst",$AH$8,TRUE,1)*_xlfn.IFS(B2455="data_engineer",$AH$9,TRUE,1)*IF(D2455,$AH$13,$AH$14)*IF(E2455,$AH$19,$AH$20)*IF(F2455,$AH$24,$AH$25)*IF(G2455,$AH$29,$AH$30)*IF(H2455,$AH$34,$AH$35)*IF(I2455,$AH$39,$AH$40)*IF(J2455,$AH$44,$AH$45)*IF(K2455,$AH$49,$AH$50)*IF(L2455,$AH$54,$AH$55)*IF(M2455,$AH$59,$AH$60)</f>
        <v>0.000106377558374301</v>
      </c>
      <c r="Q2455">
        <f t="shared" si="380"/>
        <v>0.00239986544658466</v>
      </c>
      <c r="R2455">
        <f t="shared" si="381"/>
        <v>0</v>
      </c>
      <c r="S2455">
        <f t="shared" si="382"/>
        <v>0</v>
      </c>
      <c r="T2455">
        <f t="shared" si="383"/>
        <v>0</v>
      </c>
      <c r="U2455">
        <f t="shared" si="384"/>
        <v>0</v>
      </c>
      <c r="V2455">
        <f t="shared" si="385"/>
        <v>1</v>
      </c>
      <c r="W2455">
        <f t="shared" si="386"/>
        <v>0</v>
      </c>
      <c r="X2455">
        <f t="shared" si="387"/>
        <v>0</v>
      </c>
      <c r="Y2455">
        <f t="shared" si="388"/>
        <v>0</v>
      </c>
      <c r="Z2455">
        <f t="shared" si="389"/>
        <v>0</v>
      </c>
    </row>
    <row r="2456" spans="1:26">
      <c r="A2456">
        <v>1</v>
      </c>
      <c r="B2456" t="s">
        <v>29</v>
      </c>
      <c r="C2456" t="s">
        <v>61</v>
      </c>
      <c r="D2456">
        <v>1</v>
      </c>
      <c r="E2456">
        <v>1</v>
      </c>
      <c r="F2456">
        <v>1</v>
      </c>
      <c r="G2456">
        <v>1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1</v>
      </c>
      <c r="N2456">
        <f t="array" ref="N2456">$AC$2*_xlfn.IFS(B2456="data_scientist",$AD$7,TRUE,1)*_xlfn.IFS(B2456="data_analyst",$AD$8,TRUE,1)*_xlfn.IFS(B2456="data_engineer",$AD$9,TRUE,1)*IF(D2456,$AD$13,$AD$14)*IF(E2456,$AD$19,$AD$20)*IF(F2456,$AD$24,$AD$25)*IF(G2456,$AD$29,$AD$30)*IF(H2456,$AD$34,$AD$35)*IF(I2456,$AD$39,$AD$40)*IF(J2456,$AD$44,$AD$45)*IF(K2456,$AD$49,$AD$50)*IF(L2456,$AD$54,$AD$55)*IF(M2456,$AD$59,$AD$60)</f>
        <v>0.000154014822529376</v>
      </c>
      <c r="O2456">
        <f t="array" ref="O2456">$AD$2*_xlfn.IFS(B2456="data_scientist",$AF$7,TRUE,1)*_xlfn.IFS(B2456="data_analyst",$AF$8,TRUE,1)*_xlfn.IFS(B2456="data_engineer",$AF$9,TRUE,1)*IF(D2456,$AF$13,$AF$14)*IF(E2456,$AF$19,$AF$20)*IF(F2456,$AF$24,$AF$25)*IF(G2456,$AF$29,$AF$30)*IF(H2456,$AF$34,$AF$35)*IF(I2456,$AF$39,$AF$40)*IF(J2456,$AF$44,$AF$45)*IF(K2456,$AF$49,$AF$50)*IF(L2456,$AF$54,$AF$55)*IF(M2456,$AF$59,$AF$60)</f>
        <v>0.0049807469930692</v>
      </c>
      <c r="P2456">
        <f t="array" ref="P2456">$AE$2*_xlfn.IFS(B2456="data_scientist",$AH$7,TRUE,1)*_xlfn.IFS(B2456="data_analyst",$AH$8,TRUE,1)*_xlfn.IFS(B2456="data_engineer",$AH$9,TRUE,1)*IF(D2456,$AH$13,$AH$14)*IF(E2456,$AH$19,$AH$20)*IF(F2456,$AH$24,$AH$25)*IF(G2456,$AH$29,$AH$30)*IF(H2456,$AH$34,$AH$35)*IF(I2456,$AH$39,$AH$40)*IF(J2456,$AH$44,$AH$45)*IF(K2456,$AH$49,$AH$50)*IF(L2456,$AH$54,$AH$55)*IF(M2456,$AH$59,$AH$60)</f>
        <v>0.000357854976535224</v>
      </c>
      <c r="Q2456">
        <f t="shared" si="380"/>
        <v>0.0049807469930692</v>
      </c>
      <c r="R2456">
        <f t="shared" si="381"/>
        <v>0</v>
      </c>
      <c r="S2456">
        <f t="shared" si="382"/>
        <v>0</v>
      </c>
      <c r="T2456">
        <f t="shared" si="383"/>
        <v>0</v>
      </c>
      <c r="U2456">
        <f t="shared" si="384"/>
        <v>0</v>
      </c>
      <c r="V2456">
        <f t="shared" si="385"/>
        <v>1</v>
      </c>
      <c r="W2456">
        <f t="shared" si="386"/>
        <v>0</v>
      </c>
      <c r="X2456">
        <f t="shared" si="387"/>
        <v>0</v>
      </c>
      <c r="Y2456">
        <f t="shared" si="388"/>
        <v>0</v>
      </c>
      <c r="Z2456">
        <f t="shared" si="389"/>
        <v>0</v>
      </c>
    </row>
    <row r="2457" spans="1:26">
      <c r="A2457">
        <v>1</v>
      </c>
      <c r="B2457" t="s">
        <v>29</v>
      </c>
      <c r="C2457" t="s">
        <v>61</v>
      </c>
      <c r="D2457">
        <v>1</v>
      </c>
      <c r="E2457">
        <v>1</v>
      </c>
      <c r="F2457">
        <v>1</v>
      </c>
      <c r="G2457">
        <v>1</v>
      </c>
      <c r="H2457">
        <v>1</v>
      </c>
      <c r="I2457">
        <v>0</v>
      </c>
      <c r="J2457">
        <v>0</v>
      </c>
      <c r="K2457">
        <v>1</v>
      </c>
      <c r="L2457">
        <v>0</v>
      </c>
      <c r="M2457">
        <v>1</v>
      </c>
      <c r="N2457">
        <f t="array" ref="N2457">$AC$2*_xlfn.IFS(B2457="data_scientist",$AD$7,TRUE,1)*_xlfn.IFS(B2457="data_analyst",$AD$8,TRUE,1)*_xlfn.IFS(B2457="data_engineer",$AD$9,TRUE,1)*IF(D2457,$AD$13,$AD$14)*IF(E2457,$AD$19,$AD$20)*IF(F2457,$AD$24,$AD$25)*IF(G2457,$AD$29,$AD$30)*IF(H2457,$AD$34,$AD$35)*IF(I2457,$AD$39,$AD$40)*IF(J2457,$AD$44,$AD$45)*IF(K2457,$AD$49,$AD$50)*IF(L2457,$AD$54,$AD$55)*IF(M2457,$AD$59,$AD$60)</f>
        <v>4.95437890465876e-7</v>
      </c>
      <c r="O2457">
        <f t="array" ref="O2457">$AD$2*_xlfn.IFS(B2457="data_scientist",$AF$7,TRUE,1)*_xlfn.IFS(B2457="data_analyst",$AF$8,TRUE,1)*_xlfn.IFS(B2457="data_engineer",$AF$9,TRUE,1)*IF(D2457,$AF$13,$AF$14)*IF(E2457,$AF$19,$AF$20)*IF(F2457,$AF$24,$AF$25)*IF(G2457,$AF$29,$AF$30)*IF(H2457,$AF$34,$AF$35)*IF(I2457,$AF$39,$AF$40)*IF(J2457,$AF$44,$AF$45)*IF(K2457,$AF$49,$AF$50)*IF(L2457,$AF$54,$AF$55)*IF(M2457,$AF$59,$AF$60)</f>
        <v>0.00224172155876414</v>
      </c>
      <c r="P2457">
        <f t="array" ref="P2457">$AE$2*_xlfn.IFS(B2457="data_scientist",$AH$7,TRUE,1)*_xlfn.IFS(B2457="data_analyst",$AH$8,TRUE,1)*_xlfn.IFS(B2457="data_engineer",$AH$9,TRUE,1)*IF(D2457,$AH$13,$AH$14)*IF(E2457,$AH$19,$AH$20)*IF(F2457,$AH$24,$AH$25)*IF(G2457,$AH$29,$AH$30)*IF(H2457,$AH$34,$AH$35)*IF(I2457,$AH$39,$AH$40)*IF(J2457,$AH$44,$AH$45)*IF(K2457,$AH$49,$AH$50)*IF(L2457,$AH$54,$AH$55)*IF(M2457,$AH$59,$AH$60)</f>
        <v>6.61875388094128e-5</v>
      </c>
      <c r="Q2457">
        <f t="shared" si="380"/>
        <v>0.00224172155876414</v>
      </c>
      <c r="R2457">
        <f t="shared" si="381"/>
        <v>0</v>
      </c>
      <c r="S2457">
        <f t="shared" si="382"/>
        <v>0</v>
      </c>
      <c r="T2457">
        <f t="shared" si="383"/>
        <v>0</v>
      </c>
      <c r="U2457">
        <f t="shared" si="384"/>
        <v>0</v>
      </c>
      <c r="V2457">
        <f t="shared" si="385"/>
        <v>1</v>
      </c>
      <c r="W2457">
        <f t="shared" si="386"/>
        <v>0</v>
      </c>
      <c r="X2457">
        <f t="shared" si="387"/>
        <v>0</v>
      </c>
      <c r="Y2457">
        <f t="shared" si="388"/>
        <v>0</v>
      </c>
      <c r="Z2457">
        <f t="shared" si="389"/>
        <v>0</v>
      </c>
    </row>
    <row r="2458" spans="1:26">
      <c r="A2458">
        <v>1</v>
      </c>
      <c r="B2458" t="s">
        <v>29</v>
      </c>
      <c r="C2458" t="s">
        <v>61</v>
      </c>
      <c r="D2458">
        <v>1</v>
      </c>
      <c r="E2458">
        <v>0</v>
      </c>
      <c r="F2458">
        <v>0</v>
      </c>
      <c r="G2458">
        <v>1</v>
      </c>
      <c r="H2458">
        <v>0</v>
      </c>
      <c r="I2458">
        <v>0</v>
      </c>
      <c r="J2458">
        <v>0</v>
      </c>
      <c r="K2458">
        <v>0</v>
      </c>
      <c r="L2458">
        <v>1</v>
      </c>
      <c r="M2458">
        <v>1</v>
      </c>
      <c r="N2458">
        <f t="array" ref="N2458">$AC$2*_xlfn.IFS(B2458="data_scientist",$AD$7,TRUE,1)*_xlfn.IFS(B2458="data_analyst",$AD$8,TRUE,1)*_xlfn.IFS(B2458="data_engineer",$AD$9,TRUE,1)*IF(D2458,$AD$13,$AD$14)*IF(E2458,$AD$19,$AD$20)*IF(F2458,$AD$24,$AD$25)*IF(G2458,$AD$29,$AD$30)*IF(H2458,$AD$34,$AD$35)*IF(I2458,$AD$39,$AD$40)*IF(J2458,$AD$44,$AD$45)*IF(K2458,$AD$49,$AD$50)*IF(L2458,$AD$54,$AD$55)*IF(M2458,$AD$59,$AD$60)</f>
        <v>5.50528630011727e-5</v>
      </c>
      <c r="O2458">
        <f t="array" ref="O2458">$AD$2*_xlfn.IFS(B2458="data_scientist",$AF$7,TRUE,1)*_xlfn.IFS(B2458="data_analyst",$AF$8,TRUE,1)*_xlfn.IFS(B2458="data_engineer",$AF$9,TRUE,1)*IF(D2458,$AF$13,$AF$14)*IF(E2458,$AF$19,$AF$20)*IF(F2458,$AF$24,$AF$25)*IF(G2458,$AF$29,$AF$30)*IF(H2458,$AF$34,$AF$35)*IF(I2458,$AF$39,$AF$40)*IF(J2458,$AF$44,$AF$45)*IF(K2458,$AF$49,$AF$50)*IF(L2458,$AF$54,$AF$55)*IF(M2458,$AF$59,$AF$60)</f>
        <v>0.00210963642509239</v>
      </c>
      <c r="P2458">
        <f t="array" ref="P2458">$AE$2*_xlfn.IFS(B2458="data_scientist",$AH$7,TRUE,1)*_xlfn.IFS(B2458="data_analyst",$AH$8,TRUE,1)*_xlfn.IFS(B2458="data_engineer",$AH$9,TRUE,1)*IF(D2458,$AH$13,$AH$14)*IF(E2458,$AH$19,$AH$20)*IF(F2458,$AH$24,$AH$25)*IF(G2458,$AH$29,$AH$30)*IF(H2458,$AH$34,$AH$35)*IF(I2458,$AH$39,$AH$40)*IF(J2458,$AH$44,$AH$45)*IF(K2458,$AH$49,$AH$50)*IF(L2458,$AH$54,$AH$55)*IF(M2458,$AH$59,$AH$60)</f>
        <v>0.000155712078200063</v>
      </c>
      <c r="Q2458">
        <f t="shared" si="380"/>
        <v>0.00210963642509239</v>
      </c>
      <c r="R2458">
        <f t="shared" si="381"/>
        <v>0</v>
      </c>
      <c r="S2458">
        <f t="shared" si="382"/>
        <v>0</v>
      </c>
      <c r="T2458">
        <f t="shared" si="383"/>
        <v>0</v>
      </c>
      <c r="U2458">
        <f t="shared" si="384"/>
        <v>0</v>
      </c>
      <c r="V2458">
        <f t="shared" si="385"/>
        <v>1</v>
      </c>
      <c r="W2458">
        <f t="shared" si="386"/>
        <v>0</v>
      </c>
      <c r="X2458">
        <f t="shared" si="387"/>
        <v>0</v>
      </c>
      <c r="Y2458">
        <f t="shared" si="388"/>
        <v>0</v>
      </c>
      <c r="Z2458">
        <f t="shared" si="389"/>
        <v>0</v>
      </c>
    </row>
    <row r="2459" spans="1:26">
      <c r="A2459">
        <v>1</v>
      </c>
      <c r="B2459" t="s">
        <v>29</v>
      </c>
      <c r="C2459" t="s">
        <v>61</v>
      </c>
      <c r="D2459">
        <v>1</v>
      </c>
      <c r="E2459">
        <v>0</v>
      </c>
      <c r="F2459">
        <v>1</v>
      </c>
      <c r="G2459">
        <v>1</v>
      </c>
      <c r="H2459">
        <v>0</v>
      </c>
      <c r="I2459">
        <v>0</v>
      </c>
      <c r="J2459">
        <v>0</v>
      </c>
      <c r="K2459">
        <v>0</v>
      </c>
      <c r="L2459">
        <v>1</v>
      </c>
      <c r="M2459">
        <v>1</v>
      </c>
      <c r="N2459">
        <f t="array" ref="N2459">$AC$2*_xlfn.IFS(B2459="data_scientist",$AD$7,TRUE,1)*_xlfn.IFS(B2459="data_analyst",$AD$8,TRUE,1)*_xlfn.IFS(B2459="data_engineer",$AD$9,TRUE,1)*IF(D2459,$AD$13,$AD$14)*IF(E2459,$AD$19,$AD$20)*IF(F2459,$AD$24,$AD$25)*IF(G2459,$AD$29,$AD$30)*IF(H2459,$AD$34,$AD$35)*IF(I2459,$AD$39,$AD$40)*IF(J2459,$AD$44,$AD$45)*IF(K2459,$AD$49,$AD$50)*IF(L2459,$AD$54,$AD$55)*IF(M2459,$AD$59,$AD$60)</f>
        <v>1.00164068461061e-5</v>
      </c>
      <c r="O2459">
        <f t="array" ref="O2459">$AD$2*_xlfn.IFS(B2459="data_scientist",$AF$7,TRUE,1)*_xlfn.IFS(B2459="data_analyst",$AF$8,TRUE,1)*_xlfn.IFS(B2459="data_engineer",$AF$9,TRUE,1)*IF(D2459,$AF$13,$AF$14)*IF(E2459,$AF$19,$AF$20)*IF(F2459,$AF$24,$AF$25)*IF(G2459,$AF$29,$AF$30)*IF(H2459,$AF$34,$AF$35)*IF(I2459,$AF$39,$AF$40)*IF(J2459,$AF$44,$AF$45)*IF(K2459,$AF$49,$AF$50)*IF(L2459,$AF$54,$AF$55)*IF(M2459,$AF$59,$AF$60)</f>
        <v>0.00239986544658466</v>
      </c>
      <c r="P2459">
        <f t="array" ref="P2459">$AE$2*_xlfn.IFS(B2459="data_scientist",$AH$7,TRUE,1)*_xlfn.IFS(B2459="data_analyst",$AH$8,TRUE,1)*_xlfn.IFS(B2459="data_engineer",$AH$9,TRUE,1)*IF(D2459,$AH$13,$AH$14)*IF(E2459,$AH$19,$AH$20)*IF(F2459,$AH$24,$AH$25)*IF(G2459,$AH$29,$AH$30)*IF(H2459,$AH$34,$AH$35)*IF(I2459,$AH$39,$AH$40)*IF(J2459,$AH$44,$AH$45)*IF(K2459,$AH$49,$AH$50)*IF(L2459,$AH$54,$AH$55)*IF(M2459,$AH$59,$AH$60)</f>
        <v>0.000106377558374301</v>
      </c>
      <c r="Q2459">
        <f t="shared" si="380"/>
        <v>0.00239986544658466</v>
      </c>
      <c r="R2459">
        <f t="shared" si="381"/>
        <v>0</v>
      </c>
      <c r="S2459">
        <f t="shared" si="382"/>
        <v>0</v>
      </c>
      <c r="T2459">
        <f t="shared" si="383"/>
        <v>0</v>
      </c>
      <c r="U2459">
        <f t="shared" si="384"/>
        <v>0</v>
      </c>
      <c r="V2459">
        <f t="shared" si="385"/>
        <v>1</v>
      </c>
      <c r="W2459">
        <f t="shared" si="386"/>
        <v>0</v>
      </c>
      <c r="X2459">
        <f t="shared" si="387"/>
        <v>0</v>
      </c>
      <c r="Y2459">
        <f t="shared" si="388"/>
        <v>0</v>
      </c>
      <c r="Z2459">
        <f t="shared" si="389"/>
        <v>0</v>
      </c>
    </row>
    <row r="2460" spans="1:26">
      <c r="A2460">
        <v>1</v>
      </c>
      <c r="B2460" t="s">
        <v>29</v>
      </c>
      <c r="C2460" t="s">
        <v>61</v>
      </c>
      <c r="D2460">
        <v>0</v>
      </c>
      <c r="E2460">
        <v>1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1</v>
      </c>
      <c r="N2460">
        <f t="array" ref="N2460">$AC$2*_xlfn.IFS(B2460="data_scientist",$AD$7,TRUE,1)*_xlfn.IFS(B2460="data_analyst",$AD$8,TRUE,1)*_xlfn.IFS(B2460="data_engineer",$AD$9,TRUE,1)*IF(D2460,$AD$13,$AD$14)*IF(E2460,$AD$19,$AD$20)*IF(F2460,$AD$24,$AD$25)*IF(G2460,$AD$29,$AD$30)*IF(H2460,$AD$34,$AD$35)*IF(I2460,$AD$39,$AD$40)*IF(J2460,$AD$44,$AD$45)*IF(K2460,$AD$49,$AD$50)*IF(L2460,$AD$54,$AD$55)*IF(M2460,$AD$59,$AD$60)</f>
        <v>0.00503905816038557</v>
      </c>
      <c r="O2460">
        <f t="array" ref="O2460">$AD$2*_xlfn.IFS(B2460="data_scientist",$AF$7,TRUE,1)*_xlfn.IFS(B2460="data_analyst",$AF$8,TRUE,1)*_xlfn.IFS(B2460="data_engineer",$AF$9,TRUE,1)*IF(D2460,$AF$13,$AF$14)*IF(E2460,$AF$19,$AF$20)*IF(F2460,$AF$24,$AF$25)*IF(G2460,$AF$29,$AF$30)*IF(H2460,$AF$34,$AF$35)*IF(I2460,$AF$39,$AF$40)*IF(J2460,$AF$44,$AF$45)*IF(K2460,$AF$49,$AF$50)*IF(L2460,$AF$54,$AF$55)*IF(M2460,$AF$59,$AF$60)</f>
        <v>0.00191921876028764</v>
      </c>
      <c r="P2460">
        <f t="array" ref="P2460">$AE$2*_xlfn.IFS(B2460="data_scientist",$AH$7,TRUE,1)*_xlfn.IFS(B2460="data_analyst",$AH$8,TRUE,1)*_xlfn.IFS(B2460="data_engineer",$AH$9,TRUE,1)*IF(D2460,$AH$13,$AH$14)*IF(E2460,$AH$19,$AH$20)*IF(F2460,$AH$24,$AH$25)*IF(G2460,$AH$29,$AH$30)*IF(H2460,$AH$34,$AH$35)*IF(I2460,$AH$39,$AH$40)*IF(J2460,$AH$44,$AH$45)*IF(K2460,$AH$49,$AH$50)*IF(L2460,$AH$54,$AH$55)*IF(M2460,$AH$59,$AH$60)</f>
        <v>0.000732109061619276</v>
      </c>
      <c r="Q2460">
        <f t="shared" si="380"/>
        <v>0.00503905816038557</v>
      </c>
      <c r="R2460">
        <f t="shared" si="381"/>
        <v>0</v>
      </c>
      <c r="S2460">
        <f t="shared" si="382"/>
        <v>0</v>
      </c>
      <c r="T2460">
        <f t="shared" si="383"/>
        <v>0</v>
      </c>
      <c r="U2460">
        <f t="shared" si="384"/>
        <v>1</v>
      </c>
      <c r="V2460">
        <f t="shared" si="385"/>
        <v>0</v>
      </c>
      <c r="W2460">
        <f t="shared" si="386"/>
        <v>0</v>
      </c>
      <c r="X2460">
        <f t="shared" si="387"/>
        <v>0</v>
      </c>
      <c r="Y2460">
        <f t="shared" si="388"/>
        <v>0</v>
      </c>
      <c r="Z2460">
        <f t="shared" si="389"/>
        <v>0</v>
      </c>
    </row>
    <row r="2461" spans="1:26">
      <c r="A2461">
        <v>1</v>
      </c>
      <c r="B2461" t="s">
        <v>29</v>
      </c>
      <c r="C2461" t="s">
        <v>61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1</v>
      </c>
      <c r="N2461">
        <f t="array" ref="N2461">$AC$2*_xlfn.IFS(B2461="data_scientist",$AD$7,TRUE,1)*_xlfn.IFS(B2461="data_analyst",$AD$8,TRUE,1)*_xlfn.IFS(B2461="data_engineer",$AD$9,TRUE,1)*IF(D2461,$AD$13,$AD$14)*IF(E2461,$AD$19,$AD$20)*IF(F2461,$AD$24,$AD$25)*IF(G2461,$AD$29,$AD$30)*IF(H2461,$AD$34,$AD$35)*IF(I2461,$AD$39,$AD$40)*IF(J2461,$AD$44,$AD$45)*IF(K2461,$AD$49,$AD$50)*IF(L2461,$AD$54,$AD$55)*IF(M2461,$AD$59,$AD$60)</f>
        <v>0.00386754108553451</v>
      </c>
      <c r="O2461">
        <f t="array" ref="O2461">$AD$2*_xlfn.IFS(B2461="data_scientist",$AF$7,TRUE,1)*_xlfn.IFS(B2461="data_analyst",$AF$8,TRUE,1)*_xlfn.IFS(B2461="data_engineer",$AF$9,TRUE,1)*IF(D2461,$AF$13,$AF$14)*IF(E2461,$AF$19,$AF$20)*IF(F2461,$AF$24,$AF$25)*IF(G2461,$AF$29,$AF$30)*IF(H2461,$AF$34,$AF$35)*IF(I2461,$AF$39,$AF$40)*IF(J2461,$AF$44,$AF$45)*IF(K2461,$AF$49,$AF$50)*IF(L2461,$AF$54,$AF$55)*IF(M2461,$AF$59,$AF$60)</f>
        <v>0.00165449893128245</v>
      </c>
      <c r="P2461">
        <f t="array" ref="P2461">$AE$2*_xlfn.IFS(B2461="data_scientist",$AH$7,TRUE,1)*_xlfn.IFS(B2461="data_analyst",$AH$8,TRUE,1)*_xlfn.IFS(B2461="data_engineer",$AH$9,TRUE,1)*IF(D2461,$AH$13,$AH$14)*IF(E2461,$AH$19,$AH$20)*IF(F2461,$AH$24,$AH$25)*IF(G2461,$AH$29,$AH$30)*IF(H2461,$AH$34,$AH$35)*IF(I2461,$AH$39,$AH$40)*IF(J2461,$AH$44,$AH$45)*IF(K2461,$AH$49,$AH$50)*IF(L2461,$AH$54,$AH$55)*IF(M2461,$AH$59,$AH$60)</f>
        <v>0.000690274258098174</v>
      </c>
      <c r="Q2461">
        <f t="shared" si="380"/>
        <v>0.00386754108553451</v>
      </c>
      <c r="R2461">
        <f t="shared" si="381"/>
        <v>0</v>
      </c>
      <c r="S2461">
        <f t="shared" si="382"/>
        <v>0</v>
      </c>
      <c r="T2461">
        <f t="shared" si="383"/>
        <v>0</v>
      </c>
      <c r="U2461">
        <f t="shared" si="384"/>
        <v>1</v>
      </c>
      <c r="V2461">
        <f t="shared" si="385"/>
        <v>0</v>
      </c>
      <c r="W2461">
        <f t="shared" si="386"/>
        <v>0</v>
      </c>
      <c r="X2461">
        <f t="shared" si="387"/>
        <v>0</v>
      </c>
      <c r="Y2461">
        <f t="shared" si="388"/>
        <v>0</v>
      </c>
      <c r="Z2461">
        <f t="shared" si="389"/>
        <v>0</v>
      </c>
    </row>
    <row r="2462" spans="1:26">
      <c r="A2462">
        <v>1</v>
      </c>
      <c r="B2462" t="s">
        <v>29</v>
      </c>
      <c r="C2462" t="s">
        <v>61</v>
      </c>
      <c r="D2462">
        <v>1</v>
      </c>
      <c r="E2462">
        <v>0</v>
      </c>
      <c r="F2462">
        <v>1</v>
      </c>
      <c r="G2462">
        <v>1</v>
      </c>
      <c r="H2462">
        <v>0</v>
      </c>
      <c r="I2462">
        <v>0</v>
      </c>
      <c r="J2462">
        <v>0</v>
      </c>
      <c r="K2462">
        <v>1</v>
      </c>
      <c r="L2462">
        <v>0</v>
      </c>
      <c r="M2462">
        <v>1</v>
      </c>
      <c r="N2462">
        <f t="array" ref="N2462">$AC$2*_xlfn.IFS(B2462="data_scientist",$AD$7,TRUE,1)*_xlfn.IFS(B2462="data_analyst",$AD$8,TRUE,1)*_xlfn.IFS(B2462="data_engineer",$AD$9,TRUE,1)*IF(D2462,$AD$13,$AD$14)*IF(E2462,$AD$19,$AD$20)*IF(F2462,$AD$24,$AD$25)*IF(G2462,$AD$29,$AD$30)*IF(H2462,$AD$34,$AD$35)*IF(I2462,$AD$39,$AD$40)*IF(J2462,$AD$44,$AD$45)*IF(K2462,$AD$49,$AD$50)*IF(L2462,$AD$54,$AD$55)*IF(M2462,$AD$59,$AD$60)</f>
        <v>5.69335729291365e-6</v>
      </c>
      <c r="O2462">
        <f t="array" ref="O2462">$AD$2*_xlfn.IFS(B2462="data_scientist",$AF$7,TRUE,1)*_xlfn.IFS(B2462="data_analyst",$AF$8,TRUE,1)*_xlfn.IFS(B2462="data_engineer",$AF$9,TRUE,1)*IF(D2462,$AF$13,$AF$14)*IF(E2462,$AF$19,$AF$20)*IF(F2462,$AF$24,$AF$25)*IF(G2462,$AF$29,$AF$30)*IF(H2462,$AF$34,$AF$35)*IF(I2462,$AF$39,$AF$40)*IF(J2462,$AF$44,$AF$45)*IF(K2462,$AF$49,$AF$50)*IF(L2462,$AF$54,$AF$55)*IF(M2462,$AF$59,$AF$60)</f>
        <v>0.00267697903937414</v>
      </c>
      <c r="P2462">
        <f t="array" ref="P2462">$AE$2*_xlfn.IFS(B2462="data_scientist",$AH$7,TRUE,1)*_xlfn.IFS(B2462="data_analyst",$AH$8,TRUE,1)*_xlfn.IFS(B2462="data_engineer",$AH$9,TRUE,1)*IF(D2462,$AH$13,$AH$14)*IF(E2462,$AH$19,$AH$20)*IF(F2462,$AH$24,$AH$25)*IF(G2462,$AH$29,$AH$30)*IF(H2462,$AH$34,$AH$35)*IF(I2462,$AH$39,$AH$40)*IF(J2462,$AH$44,$AH$45)*IF(K2462,$AH$49,$AH$50)*IF(L2462,$AH$54,$AH$55)*IF(M2462,$AH$59,$AH$60)</f>
        <v>0.000127039551531128</v>
      </c>
      <c r="Q2462">
        <f t="shared" si="380"/>
        <v>0.00267697903937414</v>
      </c>
      <c r="R2462">
        <f t="shared" si="381"/>
        <v>0</v>
      </c>
      <c r="S2462">
        <f t="shared" si="382"/>
        <v>0</v>
      </c>
      <c r="T2462">
        <f t="shared" si="383"/>
        <v>0</v>
      </c>
      <c r="U2462">
        <f t="shared" si="384"/>
        <v>0</v>
      </c>
      <c r="V2462">
        <f t="shared" si="385"/>
        <v>1</v>
      </c>
      <c r="W2462">
        <f t="shared" si="386"/>
        <v>0</v>
      </c>
      <c r="X2462">
        <f t="shared" si="387"/>
        <v>0</v>
      </c>
      <c r="Y2462">
        <f t="shared" si="388"/>
        <v>0</v>
      </c>
      <c r="Z2462">
        <f t="shared" si="389"/>
        <v>0</v>
      </c>
    </row>
    <row r="2463" spans="1:26">
      <c r="A2463">
        <v>1</v>
      </c>
      <c r="B2463" t="s">
        <v>29</v>
      </c>
      <c r="C2463" t="s">
        <v>61</v>
      </c>
      <c r="D2463">
        <v>1</v>
      </c>
      <c r="E2463">
        <v>1</v>
      </c>
      <c r="F2463">
        <v>1</v>
      </c>
      <c r="G2463">
        <v>1</v>
      </c>
      <c r="H2463">
        <v>1</v>
      </c>
      <c r="I2463">
        <v>0</v>
      </c>
      <c r="J2463">
        <v>0</v>
      </c>
      <c r="K2463">
        <v>1</v>
      </c>
      <c r="L2463">
        <v>0</v>
      </c>
      <c r="M2463">
        <v>1</v>
      </c>
      <c r="N2463">
        <f t="array" ref="N2463">$AC$2*_xlfn.IFS(B2463="data_scientist",$AD$7,TRUE,1)*_xlfn.IFS(B2463="data_analyst",$AD$8,TRUE,1)*_xlfn.IFS(B2463="data_engineer",$AD$9,TRUE,1)*IF(D2463,$AD$13,$AD$14)*IF(E2463,$AD$19,$AD$20)*IF(F2463,$AD$24,$AD$25)*IF(G2463,$AD$29,$AD$30)*IF(H2463,$AD$34,$AD$35)*IF(I2463,$AD$39,$AD$40)*IF(J2463,$AD$44,$AD$45)*IF(K2463,$AD$49,$AD$50)*IF(L2463,$AD$54,$AD$55)*IF(M2463,$AD$59,$AD$60)</f>
        <v>4.95437890465876e-7</v>
      </c>
      <c r="O2463">
        <f t="array" ref="O2463">$AD$2*_xlfn.IFS(B2463="data_scientist",$AF$7,TRUE,1)*_xlfn.IFS(B2463="data_analyst",$AF$8,TRUE,1)*_xlfn.IFS(B2463="data_engineer",$AF$9,TRUE,1)*IF(D2463,$AF$13,$AF$14)*IF(E2463,$AF$19,$AF$20)*IF(F2463,$AF$24,$AF$25)*IF(G2463,$AF$29,$AF$30)*IF(H2463,$AF$34,$AF$35)*IF(I2463,$AF$39,$AF$40)*IF(J2463,$AF$44,$AF$45)*IF(K2463,$AF$49,$AF$50)*IF(L2463,$AF$54,$AF$55)*IF(M2463,$AF$59,$AF$60)</f>
        <v>0.00224172155876414</v>
      </c>
      <c r="P2463">
        <f t="array" ref="P2463">$AE$2*_xlfn.IFS(B2463="data_scientist",$AH$7,TRUE,1)*_xlfn.IFS(B2463="data_analyst",$AH$8,TRUE,1)*_xlfn.IFS(B2463="data_engineer",$AH$9,TRUE,1)*IF(D2463,$AH$13,$AH$14)*IF(E2463,$AH$19,$AH$20)*IF(F2463,$AH$24,$AH$25)*IF(G2463,$AH$29,$AH$30)*IF(H2463,$AH$34,$AH$35)*IF(I2463,$AH$39,$AH$40)*IF(J2463,$AH$44,$AH$45)*IF(K2463,$AH$49,$AH$50)*IF(L2463,$AH$54,$AH$55)*IF(M2463,$AH$59,$AH$60)</f>
        <v>6.61875388094128e-5</v>
      </c>
      <c r="Q2463">
        <f t="shared" si="380"/>
        <v>0.00224172155876414</v>
      </c>
      <c r="R2463">
        <f t="shared" si="381"/>
        <v>0</v>
      </c>
      <c r="S2463">
        <f t="shared" si="382"/>
        <v>0</v>
      </c>
      <c r="T2463">
        <f t="shared" si="383"/>
        <v>0</v>
      </c>
      <c r="U2463">
        <f t="shared" si="384"/>
        <v>0</v>
      </c>
      <c r="V2463">
        <f t="shared" si="385"/>
        <v>1</v>
      </c>
      <c r="W2463">
        <f t="shared" si="386"/>
        <v>0</v>
      </c>
      <c r="X2463">
        <f t="shared" si="387"/>
        <v>0</v>
      </c>
      <c r="Y2463">
        <f t="shared" si="388"/>
        <v>0</v>
      </c>
      <c r="Z2463">
        <f t="shared" si="389"/>
        <v>0</v>
      </c>
    </row>
    <row r="2464" spans="1:26">
      <c r="A2464">
        <v>1</v>
      </c>
      <c r="B2464" t="s">
        <v>29</v>
      </c>
      <c r="C2464" t="s">
        <v>61</v>
      </c>
      <c r="D2464">
        <v>1</v>
      </c>
      <c r="E2464">
        <v>1</v>
      </c>
      <c r="F2464">
        <v>1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1</v>
      </c>
      <c r="N2464">
        <f t="array" ref="N2464">$AC$2*_xlfn.IFS(B2464="data_scientist",$AD$7,TRUE,1)*_xlfn.IFS(B2464="data_analyst",$AD$8,TRUE,1)*_xlfn.IFS(B2464="data_engineer",$AD$9,TRUE,1)*IF(D2464,$AD$13,$AD$14)*IF(E2464,$AD$19,$AD$20)*IF(F2464,$AD$24,$AD$25)*IF(G2464,$AD$29,$AD$30)*IF(H2464,$AD$34,$AD$35)*IF(I2464,$AD$39,$AD$40)*IF(J2464,$AD$44,$AD$45)*IF(K2464,$AD$49,$AD$50)*IF(L2464,$AD$54,$AD$55)*IF(M2464,$AD$59,$AD$60)</f>
        <v>0.00043016776140013</v>
      </c>
      <c r="O2464">
        <f t="array" ref="O2464">$AD$2*_xlfn.IFS(B2464="data_scientist",$AF$7,TRUE,1)*_xlfn.IFS(B2464="data_analyst",$AF$8,TRUE,1)*_xlfn.IFS(B2464="data_engineer",$AF$9,TRUE,1)*IF(D2464,$AF$13,$AF$14)*IF(E2464,$AF$19,$AF$20)*IF(F2464,$AF$24,$AF$25)*IF(G2464,$AF$29,$AF$30)*IF(H2464,$AF$34,$AF$35)*IF(I2464,$AF$39,$AF$40)*IF(J2464,$AF$44,$AF$45)*IF(K2464,$AF$49,$AF$50)*IF(L2464,$AF$54,$AF$55)*IF(M2464,$AF$59,$AF$60)</f>
        <v>0.0056936710909711</v>
      </c>
      <c r="P2464">
        <f t="array" ref="P2464">$AE$2*_xlfn.IFS(B2464="data_scientist",$AH$7,TRUE,1)*_xlfn.IFS(B2464="data_analyst",$AH$8,TRUE,1)*_xlfn.IFS(B2464="data_engineer",$AH$9,TRUE,1)*IF(D2464,$AH$13,$AH$14)*IF(E2464,$AH$19,$AH$20)*IF(F2464,$AH$24,$AH$25)*IF(G2464,$AH$29,$AH$30)*IF(H2464,$AH$34,$AH$35)*IF(I2464,$AH$39,$AH$40)*IF(J2464,$AH$44,$AH$45)*IF(K2464,$AH$49,$AH$50)*IF(L2464,$AH$54,$AH$55)*IF(M2464,$AH$59,$AH$60)</f>
        <v>0.000664587813565416</v>
      </c>
      <c r="Q2464">
        <f t="shared" si="380"/>
        <v>0.0056936710909711</v>
      </c>
      <c r="R2464">
        <f t="shared" si="381"/>
        <v>0</v>
      </c>
      <c r="S2464">
        <f t="shared" si="382"/>
        <v>0</v>
      </c>
      <c r="T2464">
        <f t="shared" si="383"/>
        <v>0</v>
      </c>
      <c r="U2464">
        <f t="shared" si="384"/>
        <v>0</v>
      </c>
      <c r="V2464">
        <f t="shared" si="385"/>
        <v>1</v>
      </c>
      <c r="W2464">
        <f t="shared" si="386"/>
        <v>0</v>
      </c>
      <c r="X2464">
        <f t="shared" si="387"/>
        <v>0</v>
      </c>
      <c r="Y2464">
        <f t="shared" si="388"/>
        <v>0</v>
      </c>
      <c r="Z2464">
        <f t="shared" si="389"/>
        <v>0</v>
      </c>
    </row>
    <row r="2465" spans="1:26">
      <c r="A2465">
        <v>1</v>
      </c>
      <c r="B2465" t="s">
        <v>29</v>
      </c>
      <c r="C2465" t="s">
        <v>61</v>
      </c>
      <c r="D2465">
        <v>1</v>
      </c>
      <c r="E2465">
        <v>0</v>
      </c>
      <c r="F2465">
        <v>0</v>
      </c>
      <c r="G2465">
        <v>1</v>
      </c>
      <c r="H2465">
        <v>0</v>
      </c>
      <c r="I2465">
        <v>0</v>
      </c>
      <c r="J2465">
        <v>1</v>
      </c>
      <c r="K2465">
        <v>0</v>
      </c>
      <c r="L2465">
        <v>0</v>
      </c>
      <c r="M2465">
        <v>1</v>
      </c>
      <c r="N2465">
        <f t="array" ref="N2465">$AC$2*_xlfn.IFS(B2465="data_scientist",$AD$7,TRUE,1)*_xlfn.IFS(B2465="data_analyst",$AD$8,TRUE,1)*_xlfn.IFS(B2465="data_engineer",$AD$9,TRUE,1)*IF(D2465,$AD$13,$AD$14)*IF(E2465,$AD$19,$AD$20)*IF(F2465,$AD$24,$AD$25)*IF(G2465,$AD$29,$AD$30)*IF(H2465,$AD$34,$AD$35)*IF(I2465,$AD$39,$AD$40)*IF(J2465,$AD$44,$AD$45)*IF(K2465,$AD$49,$AD$50)*IF(L2465,$AD$54,$AD$55)*IF(M2465,$AD$59,$AD$60)</f>
        <v>0.000128242958312491</v>
      </c>
      <c r="O2465">
        <f t="array" ref="O2465">$AD$2*_xlfn.IFS(B2465="data_scientist",$AF$7,TRUE,1)*_xlfn.IFS(B2465="data_analyst",$AF$8,TRUE,1)*_xlfn.IFS(B2465="data_engineer",$AF$9,TRUE,1)*IF(D2465,$AF$13,$AF$14)*IF(E2465,$AF$19,$AF$20)*IF(F2465,$AF$24,$AF$25)*IF(G2465,$AF$29,$AF$30)*IF(H2465,$AF$34,$AF$35)*IF(I2465,$AF$39,$AF$40)*IF(J2465,$AF$44,$AF$45)*IF(K2465,$AF$49,$AF$50)*IF(L2465,$AF$54,$AF$55)*IF(M2465,$AF$59,$AF$60)</f>
        <v>0.000756546797638114</v>
      </c>
      <c r="P2465">
        <f t="array" ref="P2465">$AE$2*_xlfn.IFS(B2465="data_scientist",$AH$7,TRUE,1)*_xlfn.IFS(B2465="data_analyst",$AH$8,TRUE,1)*_xlfn.IFS(B2465="data_engineer",$AH$9,TRUE,1)*IF(D2465,$AH$13,$AH$14)*IF(E2465,$AH$19,$AH$20)*IF(F2465,$AH$24,$AH$25)*IF(G2465,$AH$29,$AH$30)*IF(H2465,$AH$34,$AH$35)*IF(I2465,$AH$39,$AH$40)*IF(J2465,$AH$44,$AH$45)*IF(K2465,$AH$49,$AH$50)*IF(L2465,$AH$54,$AH$55)*IF(M2465,$AH$59,$AH$60)</f>
        <v>8.91735580762292e-5</v>
      </c>
      <c r="Q2465">
        <f t="shared" si="380"/>
        <v>0.000756546797638114</v>
      </c>
      <c r="R2465">
        <f t="shared" si="381"/>
        <v>0</v>
      </c>
      <c r="S2465">
        <f t="shared" si="382"/>
        <v>0</v>
      </c>
      <c r="T2465">
        <f t="shared" si="383"/>
        <v>0</v>
      </c>
      <c r="U2465">
        <f t="shared" si="384"/>
        <v>0</v>
      </c>
      <c r="V2465">
        <f t="shared" si="385"/>
        <v>1</v>
      </c>
      <c r="W2465">
        <f t="shared" si="386"/>
        <v>0</v>
      </c>
      <c r="X2465">
        <f t="shared" si="387"/>
        <v>0</v>
      </c>
      <c r="Y2465">
        <f t="shared" si="388"/>
        <v>0</v>
      </c>
      <c r="Z2465">
        <f t="shared" si="389"/>
        <v>0</v>
      </c>
    </row>
    <row r="2466" spans="1:26">
      <c r="A2466">
        <v>1</v>
      </c>
      <c r="B2466" t="s">
        <v>29</v>
      </c>
      <c r="C2466" t="s">
        <v>61</v>
      </c>
      <c r="D2466">
        <v>1</v>
      </c>
      <c r="E2466">
        <v>0</v>
      </c>
      <c r="F2466">
        <v>1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1</v>
      </c>
      <c r="N2466">
        <f t="array" ref="N2466">$AC$2*_xlfn.IFS(B2466="data_scientist",$AD$7,TRUE,1)*_xlfn.IFS(B2466="data_analyst",$AD$8,TRUE,1)*_xlfn.IFS(B2466="data_engineer",$AD$9,TRUE,1)*IF(D2466,$AD$13,$AD$14)*IF(E2466,$AD$19,$AD$20)*IF(F2466,$AD$24,$AD$25)*IF(G2466,$AD$29,$AD$30)*IF(H2466,$AD$34,$AD$35)*IF(I2466,$AD$39,$AD$40)*IF(J2466,$AD$44,$AD$45)*IF(K2466,$AD$49,$AD$50)*IF(L2466,$AD$54,$AD$55)*IF(M2466,$AD$59,$AD$60)</f>
        <v>0.000330159215856343</v>
      </c>
      <c r="O2466">
        <f t="array" ref="O2466">$AD$2*_xlfn.IFS(B2466="data_scientist",$AF$7,TRUE,1)*_xlfn.IFS(B2466="data_analyst",$AF$8,TRUE,1)*_xlfn.IFS(B2466="data_engineer",$AF$9,TRUE,1)*IF(D2466,$AF$13,$AF$14)*IF(E2466,$AF$19,$AF$20)*IF(F2466,$AF$24,$AF$25)*IF(G2466,$AF$29,$AF$30)*IF(H2466,$AF$34,$AF$35)*IF(I2466,$AF$39,$AF$40)*IF(J2466,$AF$44,$AF$45)*IF(K2466,$AF$49,$AF$50)*IF(L2466,$AF$54,$AF$55)*IF(M2466,$AF$59,$AF$60)</f>
        <v>0.00490833714738888</v>
      </c>
      <c r="P2466">
        <f t="array" ref="P2466">$AE$2*_xlfn.IFS(B2466="data_scientist",$AH$7,TRUE,1)*_xlfn.IFS(B2466="data_analyst",$AH$8,TRUE,1)*_xlfn.IFS(B2466="data_engineer",$AH$9,TRUE,1)*IF(D2466,$AH$13,$AH$14)*IF(E2466,$AH$19,$AH$20)*IF(F2466,$AH$24,$AH$25)*IF(G2466,$AH$29,$AH$30)*IF(H2466,$AH$34,$AH$35)*IF(I2466,$AH$39,$AH$40)*IF(J2466,$AH$44,$AH$45)*IF(K2466,$AH$49,$AH$50)*IF(L2466,$AH$54,$AH$55)*IF(M2466,$AH$59,$AH$60)</f>
        <v>0.000626611367075964</v>
      </c>
      <c r="Q2466">
        <f t="shared" si="380"/>
        <v>0.00490833714738888</v>
      </c>
      <c r="R2466">
        <f t="shared" si="381"/>
        <v>0</v>
      </c>
      <c r="S2466">
        <f t="shared" si="382"/>
        <v>0</v>
      </c>
      <c r="T2466">
        <f t="shared" si="383"/>
        <v>0</v>
      </c>
      <c r="U2466">
        <f t="shared" si="384"/>
        <v>0</v>
      </c>
      <c r="V2466">
        <f t="shared" si="385"/>
        <v>1</v>
      </c>
      <c r="W2466">
        <f t="shared" si="386"/>
        <v>0</v>
      </c>
      <c r="X2466">
        <f t="shared" si="387"/>
        <v>0</v>
      </c>
      <c r="Y2466">
        <f t="shared" si="388"/>
        <v>0</v>
      </c>
      <c r="Z2466">
        <f t="shared" si="389"/>
        <v>0</v>
      </c>
    </row>
    <row r="2467" spans="1:26">
      <c r="A2467">
        <v>1</v>
      </c>
      <c r="B2467" t="s">
        <v>29</v>
      </c>
      <c r="C2467" t="s">
        <v>61</v>
      </c>
      <c r="D2467">
        <v>1</v>
      </c>
      <c r="E2467">
        <v>1</v>
      </c>
      <c r="F2467">
        <v>1</v>
      </c>
      <c r="G2467">
        <v>1</v>
      </c>
      <c r="H2467">
        <v>0</v>
      </c>
      <c r="I2467">
        <v>1</v>
      </c>
      <c r="J2467">
        <v>0</v>
      </c>
      <c r="K2467">
        <v>0</v>
      </c>
      <c r="L2467">
        <v>1</v>
      </c>
      <c r="M2467">
        <v>1</v>
      </c>
      <c r="N2467">
        <f t="array" ref="N2467">$AC$2*_xlfn.IFS(B2467="data_scientist",$AD$7,TRUE,1)*_xlfn.IFS(B2467="data_analyst",$AD$8,TRUE,1)*_xlfn.IFS(B2467="data_engineer",$AD$9,TRUE,1)*IF(D2467,$AD$13,$AD$14)*IF(E2467,$AD$19,$AD$20)*IF(F2467,$AD$24,$AD$25)*IF(G2467,$AD$29,$AD$30)*IF(H2467,$AD$34,$AD$35)*IF(I2467,$AD$39,$AD$40)*IF(J2467,$AD$44,$AD$45)*IF(K2467,$AD$49,$AD$50)*IF(L2467,$AD$54,$AD$55)*IF(M2467,$AD$59,$AD$60)</f>
        <v>4.48106662218656e-6</v>
      </c>
      <c r="O2467">
        <f t="array" ref="O2467">$AD$2*_xlfn.IFS(B2467="data_scientist",$AF$7,TRUE,1)*_xlfn.IFS(B2467="data_analyst",$AF$8,TRUE,1)*_xlfn.IFS(B2467="data_engineer",$AF$9,TRUE,1)*IF(D2467,$AF$13,$AF$14)*IF(E2467,$AF$19,$AF$20)*IF(F2467,$AF$24,$AF$25)*IF(G2467,$AF$29,$AF$30)*IF(H2467,$AF$34,$AF$35)*IF(I2467,$AF$39,$AF$40)*IF(J2467,$AF$44,$AF$45)*IF(K2467,$AF$49,$AF$50)*IF(L2467,$AF$54,$AF$55)*IF(M2467,$AF$59,$AF$60)</f>
        <v>0.000673916966583909</v>
      </c>
      <c r="P2467">
        <f t="array" ref="P2467">$AE$2*_xlfn.IFS(B2467="data_scientist",$AH$7,TRUE,1)*_xlfn.IFS(B2467="data_analyst",$AH$8,TRUE,1)*_xlfn.IFS(B2467="data_engineer",$AH$9,TRUE,1)*IF(D2467,$AH$13,$AH$14)*IF(E2467,$AH$19,$AH$20)*IF(F2467,$AH$24,$AH$25)*IF(G2467,$AH$29,$AH$30)*IF(H2467,$AH$34,$AH$35)*IF(I2467,$AH$39,$AH$40)*IF(J2467,$AH$44,$AH$45)*IF(K2467,$AH$49,$AH$50)*IF(L2467,$AH$54,$AH$55)*IF(M2467,$AH$59,$AH$60)</f>
        <v>3.16589035508747e-5</v>
      </c>
      <c r="Q2467">
        <f t="shared" si="380"/>
        <v>0.000673916966583909</v>
      </c>
      <c r="R2467">
        <f t="shared" si="381"/>
        <v>0</v>
      </c>
      <c r="S2467">
        <f t="shared" si="382"/>
        <v>0</v>
      </c>
      <c r="T2467">
        <f t="shared" si="383"/>
        <v>0</v>
      </c>
      <c r="U2467">
        <f t="shared" si="384"/>
        <v>0</v>
      </c>
      <c r="V2467">
        <f t="shared" si="385"/>
        <v>1</v>
      </c>
      <c r="W2467">
        <f t="shared" si="386"/>
        <v>0</v>
      </c>
      <c r="X2467">
        <f t="shared" si="387"/>
        <v>0</v>
      </c>
      <c r="Y2467">
        <f t="shared" si="388"/>
        <v>0</v>
      </c>
      <c r="Z2467">
        <f t="shared" si="389"/>
        <v>0</v>
      </c>
    </row>
    <row r="2468" spans="1:26">
      <c r="A2468">
        <v>1</v>
      </c>
      <c r="B2468" t="s">
        <v>29</v>
      </c>
      <c r="C2468" t="s">
        <v>61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1</v>
      </c>
      <c r="M2468">
        <v>1</v>
      </c>
      <c r="N2468">
        <f t="array" ref="N2468">$AC$2*_xlfn.IFS(B2468="data_scientist",$AD$7,TRUE,1)*_xlfn.IFS(B2468="data_analyst",$AD$8,TRUE,1)*_xlfn.IFS(B2468="data_engineer",$AD$9,TRUE,1)*IF(D2468,$AD$13,$AD$14)*IF(E2468,$AD$19,$AD$20)*IF(F2468,$AD$24,$AD$25)*IF(G2468,$AD$29,$AD$30)*IF(H2468,$AD$34,$AD$35)*IF(I2468,$AD$39,$AD$40)*IF(J2468,$AD$44,$AD$45)*IF(K2468,$AD$49,$AD$50)*IF(L2468,$AD$54,$AD$55)*IF(M2468,$AD$59,$AD$60)</f>
        <v>0.000327716877029715</v>
      </c>
      <c r="O2468">
        <f t="array" ref="O2468">$AD$2*_xlfn.IFS(B2468="data_scientist",$AF$7,TRUE,1)*_xlfn.IFS(B2468="data_analyst",$AF$8,TRUE,1)*_xlfn.IFS(B2468="data_engineer",$AF$9,TRUE,1)*IF(D2468,$AF$13,$AF$14)*IF(E2468,$AF$19,$AF$20)*IF(F2468,$AF$24,$AF$25)*IF(G2468,$AF$29,$AF$30)*IF(H2468,$AF$34,$AF$35)*IF(I2468,$AF$39,$AF$40)*IF(J2468,$AF$44,$AF$45)*IF(K2468,$AF$49,$AF$50)*IF(L2468,$AF$54,$AF$55)*IF(M2468,$AF$59,$AF$60)</f>
        <v>0.000924734140011628</v>
      </c>
      <c r="P2468">
        <f t="array" ref="P2468">$AE$2*_xlfn.IFS(B2468="data_scientist",$AH$7,TRUE,1)*_xlfn.IFS(B2468="data_analyst",$AH$8,TRUE,1)*_xlfn.IFS(B2468="data_engineer",$AH$9,TRUE,1)*IF(D2468,$AH$13,$AH$14)*IF(E2468,$AH$19,$AH$20)*IF(F2468,$AH$24,$AH$25)*IF(G2468,$AH$29,$AH$30)*IF(H2468,$AH$34,$AH$35)*IF(I2468,$AH$39,$AH$40)*IF(J2468,$AH$44,$AH$45)*IF(K2468,$AH$49,$AH$50)*IF(L2468,$AH$54,$AH$55)*IF(M2468,$AH$59,$AH$60)</f>
        <v>0.000217629988529985</v>
      </c>
      <c r="Q2468">
        <f t="shared" si="380"/>
        <v>0.000924734140011628</v>
      </c>
      <c r="R2468">
        <f t="shared" si="381"/>
        <v>0</v>
      </c>
      <c r="S2468">
        <f t="shared" si="382"/>
        <v>0</v>
      </c>
      <c r="T2468">
        <f t="shared" si="383"/>
        <v>0</v>
      </c>
      <c r="U2468">
        <f t="shared" si="384"/>
        <v>0</v>
      </c>
      <c r="V2468">
        <f t="shared" si="385"/>
        <v>1</v>
      </c>
      <c r="W2468">
        <f t="shared" si="386"/>
        <v>0</v>
      </c>
      <c r="X2468">
        <f t="shared" si="387"/>
        <v>0</v>
      </c>
      <c r="Y2468">
        <f t="shared" si="388"/>
        <v>0</v>
      </c>
      <c r="Z2468">
        <f t="shared" si="389"/>
        <v>0</v>
      </c>
    </row>
    <row r="2469" spans="1:26">
      <c r="A2469">
        <v>1</v>
      </c>
      <c r="B2469" t="s">
        <v>29</v>
      </c>
      <c r="C2469" t="s">
        <v>61</v>
      </c>
      <c r="D2469">
        <v>1</v>
      </c>
      <c r="E2469">
        <v>1</v>
      </c>
      <c r="F2469">
        <v>1</v>
      </c>
      <c r="G2469">
        <v>1</v>
      </c>
      <c r="H2469">
        <v>0</v>
      </c>
      <c r="I2469">
        <v>0</v>
      </c>
      <c r="J2469">
        <v>0</v>
      </c>
      <c r="K2469">
        <v>0</v>
      </c>
      <c r="L2469">
        <v>1</v>
      </c>
      <c r="M2469">
        <v>1</v>
      </c>
      <c r="N2469">
        <f t="array" ref="N2469">$AC$2*_xlfn.IFS(B2469="data_scientist",$AD$7,TRUE,1)*_xlfn.IFS(B2469="data_analyst",$AD$8,TRUE,1)*_xlfn.IFS(B2469="data_engineer",$AD$9,TRUE,1)*IF(D2469,$AD$13,$AD$14)*IF(E2469,$AD$19,$AD$20)*IF(F2469,$AD$24,$AD$25)*IF(G2469,$AD$29,$AD$30)*IF(H2469,$AD$34,$AD$35)*IF(I2469,$AD$39,$AD$40)*IF(J2469,$AD$44,$AD$45)*IF(K2469,$AD$49,$AD$50)*IF(L2469,$AD$54,$AD$55)*IF(M2469,$AD$59,$AD$60)</f>
        <v>1.30504771738287e-5</v>
      </c>
      <c r="O2469">
        <f t="array" ref="O2469">$AD$2*_xlfn.IFS(B2469="data_scientist",$AF$7,TRUE,1)*_xlfn.IFS(B2469="data_analyst",$AF$8,TRUE,1)*_xlfn.IFS(B2469="data_engineer",$AF$9,TRUE,1)*IF(D2469,$AF$13,$AF$14)*IF(E2469,$AF$19,$AF$20)*IF(F2469,$AF$24,$AF$25)*IF(G2469,$AF$29,$AF$30)*IF(H2469,$AF$34,$AF$35)*IF(I2469,$AF$39,$AF$40)*IF(J2469,$AF$44,$AF$45)*IF(K2469,$AF$49,$AF$50)*IF(L2469,$AF$54,$AF$55)*IF(M2469,$AF$59,$AF$60)</f>
        <v>0.00278384391803821</v>
      </c>
      <c r="P2469">
        <f t="array" ref="P2469">$AE$2*_xlfn.IFS(B2469="data_scientist",$AH$7,TRUE,1)*_xlfn.IFS(B2469="data_analyst",$AH$8,TRUE,1)*_xlfn.IFS(B2469="data_engineer",$AH$9,TRUE,1)*IF(D2469,$AH$13,$AH$14)*IF(E2469,$AH$19,$AH$20)*IF(F2469,$AH$24,$AH$25)*IF(G2469,$AH$29,$AH$30)*IF(H2469,$AH$34,$AH$35)*IF(I2469,$AH$39,$AH$40)*IF(J2469,$AH$44,$AH$45)*IF(K2469,$AH$49,$AH$50)*IF(L2469,$AH$54,$AH$55)*IF(M2469,$AH$59,$AH$60)</f>
        <v>0.000112824683124258</v>
      </c>
      <c r="Q2469">
        <f t="shared" si="380"/>
        <v>0.00278384391803821</v>
      </c>
      <c r="R2469">
        <f t="shared" si="381"/>
        <v>0</v>
      </c>
      <c r="S2469">
        <f t="shared" si="382"/>
        <v>0</v>
      </c>
      <c r="T2469">
        <f t="shared" si="383"/>
        <v>0</v>
      </c>
      <c r="U2469">
        <f t="shared" si="384"/>
        <v>0</v>
      </c>
      <c r="V2469">
        <f t="shared" si="385"/>
        <v>1</v>
      </c>
      <c r="W2469">
        <f t="shared" si="386"/>
        <v>0</v>
      </c>
      <c r="X2469">
        <f t="shared" si="387"/>
        <v>0</v>
      </c>
      <c r="Y2469">
        <f t="shared" si="388"/>
        <v>0</v>
      </c>
      <c r="Z2469">
        <f t="shared" si="389"/>
        <v>0</v>
      </c>
    </row>
    <row r="2470" spans="1:26">
      <c r="A2470">
        <v>1</v>
      </c>
      <c r="B2470" t="s">
        <v>29</v>
      </c>
      <c r="C2470" t="s">
        <v>61</v>
      </c>
      <c r="D2470">
        <v>0</v>
      </c>
      <c r="E2470">
        <v>0</v>
      </c>
      <c r="F2470">
        <v>1</v>
      </c>
      <c r="G2470">
        <v>1</v>
      </c>
      <c r="H2470">
        <v>1</v>
      </c>
      <c r="I2470">
        <v>1</v>
      </c>
      <c r="J2470">
        <v>1</v>
      </c>
      <c r="K2470">
        <v>0</v>
      </c>
      <c r="L2470">
        <v>0</v>
      </c>
      <c r="M2470">
        <v>1</v>
      </c>
      <c r="N2470">
        <f t="array" ref="N2470">$AC$2*_xlfn.IFS(B2470="data_scientist",$AD$7,TRUE,1)*_xlfn.IFS(B2470="data_analyst",$AD$8,TRUE,1)*_xlfn.IFS(B2470="data_engineer",$AD$9,TRUE,1)*IF(D2470,$AD$13,$AD$14)*IF(E2470,$AD$19,$AD$20)*IF(F2470,$AD$24,$AD$25)*IF(G2470,$AD$29,$AD$30)*IF(H2470,$AD$34,$AD$35)*IF(I2470,$AD$39,$AD$40)*IF(J2470,$AD$44,$AD$45)*IF(K2470,$AD$49,$AD$50)*IF(L2470,$AD$54,$AD$55)*IF(M2470,$AD$59,$AD$60)</f>
        <v>1.14043486697163e-6</v>
      </c>
      <c r="O2470">
        <f t="array" ref="O2470">$AD$2*_xlfn.IFS(B2470="data_scientist",$AF$7,TRUE,1)*_xlfn.IFS(B2470="data_analyst",$AF$8,TRUE,1)*_xlfn.IFS(B2470="data_engineer",$AF$9,TRUE,1)*IF(D2470,$AF$13,$AF$14)*IF(E2470,$AF$19,$AF$20)*IF(F2470,$AF$24,$AF$25)*IF(G2470,$AF$29,$AF$30)*IF(H2470,$AF$34,$AF$35)*IF(I2470,$AF$39,$AF$40)*IF(J2470,$AF$44,$AF$45)*IF(K2470,$AF$49,$AF$50)*IF(L2470,$AF$54,$AF$55)*IF(M2470,$AF$59,$AF$60)</f>
        <v>5.76722205958131e-5</v>
      </c>
      <c r="P2470">
        <f t="array" ref="P2470">$AE$2*_xlfn.IFS(B2470="data_scientist",$AH$7,TRUE,1)*_xlfn.IFS(B2470="data_analyst",$AH$8,TRUE,1)*_xlfn.IFS(B2470="data_engineer",$AH$9,TRUE,1)*IF(D2470,$AH$13,$AH$14)*IF(E2470,$AH$19,$AH$20)*IF(F2470,$AH$24,$AH$25)*IF(G2470,$AH$29,$AH$30)*IF(H2470,$AH$34,$AH$35)*IF(I2470,$AH$39,$AH$40)*IF(J2470,$AH$44,$AH$45)*IF(K2470,$AH$49,$AH$50)*IF(L2470,$AH$54,$AH$55)*IF(M2470,$AH$59,$AH$60)</f>
        <v>6.31960394309238e-6</v>
      </c>
      <c r="Q2470">
        <f t="shared" si="380"/>
        <v>5.76722205958131e-5</v>
      </c>
      <c r="R2470">
        <f t="shared" si="381"/>
        <v>0</v>
      </c>
      <c r="S2470">
        <f t="shared" si="382"/>
        <v>0</v>
      </c>
      <c r="T2470">
        <f t="shared" si="383"/>
        <v>0</v>
      </c>
      <c r="U2470">
        <f t="shared" si="384"/>
        <v>0</v>
      </c>
      <c r="V2470">
        <f t="shared" si="385"/>
        <v>1</v>
      </c>
      <c r="W2470">
        <f t="shared" si="386"/>
        <v>0</v>
      </c>
      <c r="X2470">
        <f t="shared" si="387"/>
        <v>0</v>
      </c>
      <c r="Y2470">
        <f t="shared" si="388"/>
        <v>0</v>
      </c>
      <c r="Z2470">
        <f t="shared" si="389"/>
        <v>0</v>
      </c>
    </row>
    <row r="2471" spans="1:26">
      <c r="A2471">
        <v>1</v>
      </c>
      <c r="B2471" t="s">
        <v>29</v>
      </c>
      <c r="C2471" t="s">
        <v>61</v>
      </c>
      <c r="D2471">
        <v>1</v>
      </c>
      <c r="E2471">
        <v>0</v>
      </c>
      <c r="F2471">
        <v>1</v>
      </c>
      <c r="G2471">
        <v>1</v>
      </c>
      <c r="H2471">
        <v>0</v>
      </c>
      <c r="I2471">
        <v>0</v>
      </c>
      <c r="J2471">
        <v>1</v>
      </c>
      <c r="K2471">
        <v>0</v>
      </c>
      <c r="L2471">
        <v>1</v>
      </c>
      <c r="M2471">
        <v>1</v>
      </c>
      <c r="N2471">
        <f t="array" ref="N2471">$AC$2*_xlfn.IFS(B2471="data_scientist",$AD$7,TRUE,1)*_xlfn.IFS(B2471="data_analyst",$AD$8,TRUE,1)*_xlfn.IFS(B2471="data_engineer",$AD$9,TRUE,1)*IF(D2471,$AD$13,$AD$14)*IF(E2471,$AD$19,$AD$20)*IF(F2471,$AD$24,$AD$25)*IF(G2471,$AD$29,$AD$30)*IF(H2471,$AD$34,$AD$35)*IF(I2471,$AD$39,$AD$40)*IF(J2471,$AD$44,$AD$45)*IF(K2471,$AD$49,$AD$50)*IF(L2471,$AD$54,$AD$55)*IF(M2471,$AD$59,$AD$60)</f>
        <v>1.97710368970595e-6</v>
      </c>
      <c r="O2471">
        <f t="array" ref="O2471">$AD$2*_xlfn.IFS(B2471="data_scientist",$AF$7,TRUE,1)*_xlfn.IFS(B2471="data_analyst",$AF$8,TRUE,1)*_xlfn.IFS(B2471="data_engineer",$AF$9,TRUE,1)*IF(D2471,$AF$13,$AF$14)*IF(E2471,$AF$19,$AF$20)*IF(F2471,$AF$24,$AF$25)*IF(G2471,$AF$29,$AF$30)*IF(H2471,$AF$34,$AF$35)*IF(I2471,$AF$39,$AF$40)*IF(J2471,$AF$44,$AF$45)*IF(K2471,$AF$49,$AF$50)*IF(L2471,$AF$54,$AF$55)*IF(M2471,$AF$59,$AF$60)</f>
        <v>0.000481022593156546</v>
      </c>
      <c r="P2471">
        <f t="array" ref="P2471">$AE$2*_xlfn.IFS(B2471="data_scientist",$AH$7,TRUE,1)*_xlfn.IFS(B2471="data_analyst",$AH$8,TRUE,1)*_xlfn.IFS(B2471="data_engineer",$AH$9,TRUE,1)*IF(D2471,$AH$13,$AH$14)*IF(E2471,$AH$19,$AH$20)*IF(F2471,$AH$24,$AH$25)*IF(G2471,$AH$29,$AH$30)*IF(H2471,$AH$34,$AH$35)*IF(I2471,$AH$39,$AH$40)*IF(J2471,$AH$44,$AH$45)*IF(K2471,$AH$49,$AH$50)*IF(L2471,$AH$54,$AH$55)*IF(M2471,$AH$59,$AH$60)</f>
        <v>1.92070591509154e-5</v>
      </c>
      <c r="Q2471">
        <f t="shared" si="380"/>
        <v>0.000481022593156546</v>
      </c>
      <c r="R2471">
        <f t="shared" si="381"/>
        <v>0</v>
      </c>
      <c r="S2471">
        <f t="shared" si="382"/>
        <v>0</v>
      </c>
      <c r="T2471">
        <f t="shared" si="383"/>
        <v>0</v>
      </c>
      <c r="U2471">
        <f t="shared" si="384"/>
        <v>0</v>
      </c>
      <c r="V2471">
        <f t="shared" si="385"/>
        <v>1</v>
      </c>
      <c r="W2471">
        <f t="shared" si="386"/>
        <v>0</v>
      </c>
      <c r="X2471">
        <f t="shared" si="387"/>
        <v>0</v>
      </c>
      <c r="Y2471">
        <f t="shared" si="388"/>
        <v>0</v>
      </c>
      <c r="Z2471">
        <f t="shared" si="389"/>
        <v>0</v>
      </c>
    </row>
    <row r="2472" spans="1:26">
      <c r="A2472">
        <v>1</v>
      </c>
      <c r="B2472" t="s">
        <v>29</v>
      </c>
      <c r="C2472" t="s">
        <v>61</v>
      </c>
      <c r="D2472">
        <v>1</v>
      </c>
      <c r="E2472">
        <v>1</v>
      </c>
      <c r="F2472">
        <v>1</v>
      </c>
      <c r="G2472">
        <v>1</v>
      </c>
      <c r="H2472">
        <v>1</v>
      </c>
      <c r="I2472">
        <v>0</v>
      </c>
      <c r="J2472">
        <v>0</v>
      </c>
      <c r="K2472">
        <v>1</v>
      </c>
      <c r="L2472">
        <v>0</v>
      </c>
      <c r="M2472">
        <v>1</v>
      </c>
      <c r="N2472">
        <f t="array" ref="N2472">$AC$2*_xlfn.IFS(B2472="data_scientist",$AD$7,TRUE,1)*_xlfn.IFS(B2472="data_analyst",$AD$8,TRUE,1)*_xlfn.IFS(B2472="data_engineer",$AD$9,TRUE,1)*IF(D2472,$AD$13,$AD$14)*IF(E2472,$AD$19,$AD$20)*IF(F2472,$AD$24,$AD$25)*IF(G2472,$AD$29,$AD$30)*IF(H2472,$AD$34,$AD$35)*IF(I2472,$AD$39,$AD$40)*IF(J2472,$AD$44,$AD$45)*IF(K2472,$AD$49,$AD$50)*IF(L2472,$AD$54,$AD$55)*IF(M2472,$AD$59,$AD$60)</f>
        <v>4.95437890465876e-7</v>
      </c>
      <c r="O2472">
        <f t="array" ref="O2472">$AD$2*_xlfn.IFS(B2472="data_scientist",$AF$7,TRUE,1)*_xlfn.IFS(B2472="data_analyst",$AF$8,TRUE,1)*_xlfn.IFS(B2472="data_engineer",$AF$9,TRUE,1)*IF(D2472,$AF$13,$AF$14)*IF(E2472,$AF$19,$AF$20)*IF(F2472,$AF$24,$AF$25)*IF(G2472,$AF$29,$AF$30)*IF(H2472,$AF$34,$AF$35)*IF(I2472,$AF$39,$AF$40)*IF(J2472,$AF$44,$AF$45)*IF(K2472,$AF$49,$AF$50)*IF(L2472,$AF$54,$AF$55)*IF(M2472,$AF$59,$AF$60)</f>
        <v>0.00224172155876414</v>
      </c>
      <c r="P2472">
        <f t="array" ref="P2472">$AE$2*_xlfn.IFS(B2472="data_scientist",$AH$7,TRUE,1)*_xlfn.IFS(B2472="data_analyst",$AH$8,TRUE,1)*_xlfn.IFS(B2472="data_engineer",$AH$9,TRUE,1)*IF(D2472,$AH$13,$AH$14)*IF(E2472,$AH$19,$AH$20)*IF(F2472,$AH$24,$AH$25)*IF(G2472,$AH$29,$AH$30)*IF(H2472,$AH$34,$AH$35)*IF(I2472,$AH$39,$AH$40)*IF(J2472,$AH$44,$AH$45)*IF(K2472,$AH$49,$AH$50)*IF(L2472,$AH$54,$AH$55)*IF(M2472,$AH$59,$AH$60)</f>
        <v>6.61875388094128e-5</v>
      </c>
      <c r="Q2472">
        <f t="shared" si="380"/>
        <v>0.00224172155876414</v>
      </c>
      <c r="R2472">
        <f t="shared" si="381"/>
        <v>0</v>
      </c>
      <c r="S2472">
        <f t="shared" si="382"/>
        <v>0</v>
      </c>
      <c r="T2472">
        <f t="shared" si="383"/>
        <v>0</v>
      </c>
      <c r="U2472">
        <f t="shared" si="384"/>
        <v>0</v>
      </c>
      <c r="V2472">
        <f t="shared" si="385"/>
        <v>1</v>
      </c>
      <c r="W2472">
        <f t="shared" si="386"/>
        <v>0</v>
      </c>
      <c r="X2472">
        <f t="shared" si="387"/>
        <v>0</v>
      </c>
      <c r="Y2472">
        <f t="shared" si="388"/>
        <v>0</v>
      </c>
      <c r="Z2472">
        <f t="shared" si="389"/>
        <v>0</v>
      </c>
    </row>
    <row r="2473" spans="1:26">
      <c r="A2473">
        <v>1</v>
      </c>
      <c r="B2473" t="s">
        <v>29</v>
      </c>
      <c r="C2473" t="s">
        <v>61</v>
      </c>
      <c r="D2473">
        <v>0</v>
      </c>
      <c r="E2473">
        <v>0</v>
      </c>
      <c r="F2473">
        <v>0</v>
      </c>
      <c r="G2473">
        <v>0</v>
      </c>
      <c r="H2473">
        <v>1</v>
      </c>
      <c r="I2473">
        <v>0</v>
      </c>
      <c r="J2473">
        <v>0</v>
      </c>
      <c r="K2473">
        <v>1</v>
      </c>
      <c r="L2473">
        <v>0</v>
      </c>
      <c r="M2473">
        <v>0</v>
      </c>
      <c r="N2473">
        <f t="array" ref="N2473">$AC$2*_xlfn.IFS(B2473="data_scientist",$AD$7,TRUE,1)*_xlfn.IFS(B2473="data_analyst",$AD$8,TRUE,1)*_xlfn.IFS(B2473="data_engineer",$AD$9,TRUE,1)*IF(D2473,$AD$13,$AD$14)*IF(E2473,$AD$19,$AD$20)*IF(F2473,$AD$24,$AD$25)*IF(G2473,$AD$29,$AD$30)*IF(H2473,$AD$34,$AD$35)*IF(I2473,$AD$39,$AD$40)*IF(J2473,$AD$44,$AD$45)*IF(K2473,$AD$49,$AD$50)*IF(L2473,$AD$54,$AD$55)*IF(M2473,$AD$59,$AD$60)</f>
        <v>2.48652150423992e-6</v>
      </c>
      <c r="O2473">
        <f t="array" ref="O2473">$AD$2*_xlfn.IFS(B2473="data_scientist",$AF$7,TRUE,1)*_xlfn.IFS(B2473="data_analyst",$AF$8,TRUE,1)*_xlfn.IFS(B2473="data_engineer",$AF$9,TRUE,1)*IF(D2473,$AF$13,$AF$14)*IF(E2473,$AF$19,$AF$20)*IF(F2473,$AF$24,$AF$25)*IF(G2473,$AF$29,$AF$30)*IF(H2473,$AF$34,$AF$35)*IF(I2473,$AF$39,$AF$40)*IF(J2473,$AF$44,$AF$45)*IF(K2473,$AF$49,$AF$50)*IF(L2473,$AF$54,$AF$55)*IF(M2473,$AF$59,$AF$60)</f>
        <v>4.35497310883062e-5</v>
      </c>
      <c r="P2473">
        <f t="array" ref="P2473">$AE$2*_xlfn.IFS(B2473="data_scientist",$AH$7,TRUE,1)*_xlfn.IFS(B2473="data_analyst",$AH$8,TRUE,1)*_xlfn.IFS(B2473="data_engineer",$AH$9,TRUE,1)*IF(D2473,$AH$13,$AH$14)*IF(E2473,$AH$19,$AH$20)*IF(F2473,$AH$24,$AH$25)*IF(G2473,$AH$29,$AH$30)*IF(H2473,$AH$34,$AH$35)*IF(I2473,$AH$39,$AH$40)*IF(J2473,$AH$44,$AH$45)*IF(K2473,$AH$49,$AH$50)*IF(L2473,$AH$54,$AH$55)*IF(M2473,$AH$59,$AH$60)</f>
        <v>1.97249970239455e-5</v>
      </c>
      <c r="Q2473">
        <f t="shared" si="380"/>
        <v>4.35497310883062e-5</v>
      </c>
      <c r="R2473">
        <f t="shared" si="381"/>
        <v>0</v>
      </c>
      <c r="S2473">
        <f t="shared" si="382"/>
        <v>0</v>
      </c>
      <c r="T2473">
        <f t="shared" si="383"/>
        <v>0</v>
      </c>
      <c r="U2473">
        <f t="shared" si="384"/>
        <v>0</v>
      </c>
      <c r="V2473">
        <f t="shared" si="385"/>
        <v>1</v>
      </c>
      <c r="W2473">
        <f t="shared" si="386"/>
        <v>0</v>
      </c>
      <c r="X2473">
        <f t="shared" si="387"/>
        <v>0</v>
      </c>
      <c r="Y2473">
        <f t="shared" si="388"/>
        <v>0</v>
      </c>
      <c r="Z2473">
        <f t="shared" si="389"/>
        <v>0</v>
      </c>
    </row>
    <row r="2474" spans="1:26">
      <c r="A2474">
        <v>1</v>
      </c>
      <c r="B2474" t="s">
        <v>29</v>
      </c>
      <c r="C2474" t="s">
        <v>61</v>
      </c>
      <c r="D2474">
        <v>1</v>
      </c>
      <c r="E2474">
        <v>0</v>
      </c>
      <c r="F2474">
        <v>1</v>
      </c>
      <c r="G2474">
        <v>1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1</v>
      </c>
      <c r="N2474">
        <f t="array" ref="N2474">$AC$2*_xlfn.IFS(B2474="data_scientist",$AD$7,TRUE,1)*_xlfn.IFS(B2474="data_analyst",$AD$8,TRUE,1)*_xlfn.IFS(B2474="data_engineer",$AD$9,TRUE,1)*IF(D2474,$AD$13,$AD$14)*IF(E2474,$AD$19,$AD$20)*IF(F2474,$AD$24,$AD$25)*IF(G2474,$AD$29,$AD$30)*IF(H2474,$AD$34,$AD$35)*IF(I2474,$AD$39,$AD$40)*IF(J2474,$AD$44,$AD$45)*IF(K2474,$AD$49,$AD$50)*IF(L2474,$AD$54,$AD$55)*IF(M2474,$AD$59,$AD$60)</f>
        <v>0.00011820833079412</v>
      </c>
      <c r="O2474">
        <f t="array" ref="O2474">$AD$2*_xlfn.IFS(B2474="data_scientist",$AF$7,TRUE,1)*_xlfn.IFS(B2474="data_analyst",$AF$8,TRUE,1)*_xlfn.IFS(B2474="data_engineer",$AF$9,TRUE,1)*IF(D2474,$AF$13,$AF$14)*IF(E2474,$AF$19,$AF$20)*IF(F2474,$AF$24,$AF$25)*IF(G2474,$AF$29,$AF$30)*IF(H2474,$AF$34,$AF$35)*IF(I2474,$AF$39,$AF$40)*IF(J2474,$AF$44,$AF$45)*IF(K2474,$AF$49,$AF$50)*IF(L2474,$AF$54,$AF$55)*IF(M2474,$AF$59,$AF$60)</f>
        <v>0.00429374740781828</v>
      </c>
      <c r="P2474">
        <f t="array" ref="P2474">$AE$2*_xlfn.IFS(B2474="data_scientist",$AH$7,TRUE,1)*_xlfn.IFS(B2474="data_analyst",$AH$8,TRUE,1)*_xlfn.IFS(B2474="data_engineer",$AH$9,TRUE,1)*IF(D2474,$AH$13,$AH$14)*IF(E2474,$AH$19,$AH$20)*IF(F2474,$AH$24,$AH$25)*IF(G2474,$AH$29,$AH$30)*IF(H2474,$AH$34,$AH$35)*IF(I2474,$AH$39,$AH$40)*IF(J2474,$AH$44,$AH$45)*IF(K2474,$AH$49,$AH$50)*IF(L2474,$AH$54,$AH$55)*IF(M2474,$AH$59,$AH$60)</f>
        <v>0.000337406120733211</v>
      </c>
      <c r="Q2474">
        <f t="shared" si="380"/>
        <v>0.00429374740781828</v>
      </c>
      <c r="R2474">
        <f t="shared" si="381"/>
        <v>0</v>
      </c>
      <c r="S2474">
        <f t="shared" si="382"/>
        <v>0</v>
      </c>
      <c r="T2474">
        <f t="shared" si="383"/>
        <v>0</v>
      </c>
      <c r="U2474">
        <f t="shared" si="384"/>
        <v>0</v>
      </c>
      <c r="V2474">
        <f t="shared" si="385"/>
        <v>1</v>
      </c>
      <c r="W2474">
        <f t="shared" si="386"/>
        <v>0</v>
      </c>
      <c r="X2474">
        <f t="shared" si="387"/>
        <v>0</v>
      </c>
      <c r="Y2474">
        <f t="shared" si="388"/>
        <v>0</v>
      </c>
      <c r="Z2474">
        <f t="shared" si="389"/>
        <v>0</v>
      </c>
    </row>
    <row r="2475" spans="1:26">
      <c r="A2475">
        <v>1</v>
      </c>
      <c r="B2475" t="s">
        <v>29</v>
      </c>
      <c r="C2475" t="s">
        <v>61</v>
      </c>
      <c r="D2475">
        <v>1</v>
      </c>
      <c r="E2475">
        <v>0</v>
      </c>
      <c r="F2475">
        <v>1</v>
      </c>
      <c r="G2475">
        <v>0</v>
      </c>
      <c r="H2475">
        <v>0</v>
      </c>
      <c r="I2475">
        <v>1</v>
      </c>
      <c r="J2475">
        <v>0</v>
      </c>
      <c r="K2475">
        <v>0</v>
      </c>
      <c r="L2475">
        <v>1</v>
      </c>
      <c r="M2475">
        <v>1</v>
      </c>
      <c r="N2475">
        <f t="array" ref="N2475">$AC$2*_xlfn.IFS(B2475="data_scientist",$AD$7,TRUE,1)*_xlfn.IFS(B2475="data_analyst",$AD$8,TRUE,1)*_xlfn.IFS(B2475="data_engineer",$AD$9,TRUE,1)*IF(D2475,$AD$13,$AD$14)*IF(E2475,$AD$19,$AD$20)*IF(F2475,$AD$24,$AD$25)*IF(G2475,$AD$29,$AD$30)*IF(H2475,$AD$34,$AD$35)*IF(I2475,$AD$39,$AD$40)*IF(J2475,$AD$44,$AD$45)*IF(K2475,$AD$49,$AD$50)*IF(L2475,$AD$54,$AD$55)*IF(M2475,$AD$59,$AD$60)</f>
        <v>9.60599387697872e-6</v>
      </c>
      <c r="O2475">
        <f t="array" ref="O2475">$AD$2*_xlfn.IFS(B2475="data_scientist",$AF$7,TRUE,1)*_xlfn.IFS(B2475="data_analyst",$AF$8,TRUE,1)*_xlfn.IFS(B2475="data_engineer",$AF$9,TRUE,1)*IF(D2475,$AF$13,$AF$14)*IF(E2475,$AF$19,$AF$20)*IF(F2475,$AF$24,$AF$25)*IF(G2475,$AF$29,$AF$30)*IF(H2475,$AF$34,$AF$35)*IF(I2475,$AF$39,$AF$40)*IF(J2475,$AF$44,$AF$45)*IF(K2475,$AF$49,$AF$50)*IF(L2475,$AF$54,$AF$55)*IF(M2475,$AF$59,$AF$60)</f>
        <v>0.000664119596105225</v>
      </c>
      <c r="P2475">
        <f t="array" ref="P2475">$AE$2*_xlfn.IFS(B2475="data_scientist",$AH$7,TRUE,1)*_xlfn.IFS(B2475="data_analyst",$AH$8,TRUE,1)*_xlfn.IFS(B2475="data_engineer",$AH$9,TRUE,1)*IF(D2475,$AH$13,$AH$14)*IF(E2475,$AH$19,$AH$20)*IF(F2475,$AH$24,$AH$25)*IF(G2475,$AH$29,$AH$30)*IF(H2475,$AH$34,$AH$35)*IF(I2475,$AH$39,$AH$40)*IF(J2475,$AH$44,$AH$45)*IF(K2475,$AH$49,$AH$50)*IF(L2475,$AH$54,$AH$55)*IF(M2475,$AH$59,$AH$60)</f>
        <v>5.54353862176541e-5</v>
      </c>
      <c r="Q2475">
        <f t="shared" si="380"/>
        <v>0.000664119596105225</v>
      </c>
      <c r="R2475">
        <f t="shared" si="381"/>
        <v>0</v>
      </c>
      <c r="S2475">
        <f t="shared" si="382"/>
        <v>0</v>
      </c>
      <c r="T2475">
        <f t="shared" si="383"/>
        <v>0</v>
      </c>
      <c r="U2475">
        <f t="shared" si="384"/>
        <v>0</v>
      </c>
      <c r="V2475">
        <f t="shared" si="385"/>
        <v>1</v>
      </c>
      <c r="W2475">
        <f t="shared" si="386"/>
        <v>0</v>
      </c>
      <c r="X2475">
        <f t="shared" si="387"/>
        <v>0</v>
      </c>
      <c r="Y2475">
        <f t="shared" si="388"/>
        <v>0</v>
      </c>
      <c r="Z2475">
        <f t="shared" si="389"/>
        <v>0</v>
      </c>
    </row>
    <row r="2476" spans="1:26">
      <c r="A2476">
        <v>1</v>
      </c>
      <c r="B2476" t="s">
        <v>29</v>
      </c>
      <c r="C2476" t="s">
        <v>61</v>
      </c>
      <c r="D2476">
        <v>1</v>
      </c>
      <c r="E2476">
        <v>0</v>
      </c>
      <c r="F2476">
        <v>1</v>
      </c>
      <c r="G2476">
        <v>1</v>
      </c>
      <c r="H2476">
        <v>1</v>
      </c>
      <c r="I2476">
        <v>0</v>
      </c>
      <c r="J2476">
        <v>1</v>
      </c>
      <c r="K2476">
        <v>1</v>
      </c>
      <c r="L2476">
        <v>1</v>
      </c>
      <c r="M2476">
        <v>1</v>
      </c>
      <c r="N2476">
        <f t="array" ref="N2476">$AC$2*_xlfn.IFS(B2476="data_scientist",$AD$7,TRUE,1)*_xlfn.IFS(B2476="data_analyst",$AD$8,TRUE,1)*_xlfn.IFS(B2476="data_engineer",$AD$9,TRUE,1)*IF(D2476,$AD$13,$AD$14)*IF(E2476,$AD$19,$AD$20)*IF(F2476,$AD$24,$AD$25)*IF(G2476,$AD$29,$AD$30)*IF(H2476,$AD$34,$AD$35)*IF(I2476,$AD$39,$AD$40)*IF(J2476,$AD$44,$AD$45)*IF(K2476,$AD$49,$AD$50)*IF(L2476,$AD$54,$AD$55)*IF(M2476,$AD$59,$AD$60)</f>
        <v>6.3599857804166e-9</v>
      </c>
      <c r="O2476">
        <f t="array" ref="O2476">$AD$2*_xlfn.IFS(B2476="data_scientist",$AF$7,TRUE,1)*_xlfn.IFS(B2476="data_analyst",$AF$8,TRUE,1)*_xlfn.IFS(B2476="data_engineer",$AF$9,TRUE,1)*IF(D2476,$AF$13,$AF$14)*IF(E2476,$AF$19,$AF$20)*IF(F2476,$AF$24,$AF$25)*IF(G2476,$AF$29,$AF$30)*IF(H2476,$AF$34,$AF$35)*IF(I2476,$AF$39,$AF$40)*IF(J2476,$AF$44,$AF$45)*IF(K2476,$AF$49,$AF$50)*IF(L2476,$AF$54,$AF$55)*IF(M2476,$AF$59,$AF$60)</f>
        <v>0.000216497388611017</v>
      </c>
      <c r="P2476">
        <f t="array" ref="P2476">$AE$2*_xlfn.IFS(B2476="data_scientist",$AH$7,TRUE,1)*_xlfn.IFS(B2476="data_analyst",$AH$8,TRUE,1)*_xlfn.IFS(B2476="data_engineer",$AH$9,TRUE,1)*IF(D2476,$AH$13,$AH$14)*IF(E2476,$AH$19,$AH$20)*IF(F2476,$AH$24,$AH$25)*IF(G2476,$AH$29,$AH$30)*IF(H2476,$AH$34,$AH$35)*IF(I2476,$AH$39,$AH$40)*IF(J2476,$AH$44,$AH$45)*IF(K2476,$AH$49,$AH$50)*IF(L2476,$AH$54,$AH$55)*IF(M2476,$AH$59,$AH$60)</f>
        <v>3.55246693863085e-6</v>
      </c>
      <c r="Q2476">
        <f t="shared" si="380"/>
        <v>0.000216497388611017</v>
      </c>
      <c r="R2476">
        <f t="shared" si="381"/>
        <v>0</v>
      </c>
      <c r="S2476">
        <f t="shared" si="382"/>
        <v>0</v>
      </c>
      <c r="T2476">
        <f t="shared" si="383"/>
        <v>0</v>
      </c>
      <c r="U2476">
        <f t="shared" si="384"/>
        <v>0</v>
      </c>
      <c r="V2476">
        <f t="shared" si="385"/>
        <v>1</v>
      </c>
      <c r="W2476">
        <f t="shared" si="386"/>
        <v>0</v>
      </c>
      <c r="X2476">
        <f t="shared" si="387"/>
        <v>0</v>
      </c>
      <c r="Y2476">
        <f t="shared" si="388"/>
        <v>0</v>
      </c>
      <c r="Z2476">
        <f t="shared" si="389"/>
        <v>0</v>
      </c>
    </row>
    <row r="2477" spans="1:26">
      <c r="A2477">
        <v>1</v>
      </c>
      <c r="B2477" t="s">
        <v>29</v>
      </c>
      <c r="C2477" t="s">
        <v>61</v>
      </c>
      <c r="D2477">
        <v>0</v>
      </c>
      <c r="E2477">
        <v>0</v>
      </c>
      <c r="F2477">
        <v>1</v>
      </c>
      <c r="G2477">
        <v>1</v>
      </c>
      <c r="H2477">
        <v>0</v>
      </c>
      <c r="I2477">
        <v>0</v>
      </c>
      <c r="J2477">
        <v>1</v>
      </c>
      <c r="K2477">
        <v>0</v>
      </c>
      <c r="L2477">
        <v>1</v>
      </c>
      <c r="M2477">
        <v>1</v>
      </c>
      <c r="N2477">
        <f t="array" ref="N2477">$AC$2*_xlfn.IFS(B2477="data_scientist",$AD$7,TRUE,1)*_xlfn.IFS(B2477="data_analyst",$AD$8,TRUE,1)*_xlfn.IFS(B2477="data_engineer",$AD$9,TRUE,1)*IF(D2477,$AD$13,$AD$14)*IF(E2477,$AD$19,$AD$20)*IF(F2477,$AD$24,$AD$25)*IF(G2477,$AD$29,$AD$30)*IF(H2477,$AD$34,$AD$35)*IF(I2477,$AD$39,$AD$40)*IF(J2477,$AD$44,$AD$45)*IF(K2477,$AD$49,$AD$50)*IF(L2477,$AD$54,$AD$55)*IF(M2477,$AD$59,$AD$60)</f>
        <v>4.213791137233e-6</v>
      </c>
      <c r="O2477">
        <f t="array" ref="O2477">$AD$2*_xlfn.IFS(B2477="data_scientist",$AF$7,TRUE,1)*_xlfn.IFS(B2477="data_analyst",$AF$8,TRUE,1)*_xlfn.IFS(B2477="data_engineer",$AF$9,TRUE,1)*IF(D2477,$AF$13,$AF$14)*IF(E2477,$AF$19,$AF$20)*IF(F2477,$AF$24,$AF$25)*IF(G2477,$AF$29,$AF$30)*IF(H2477,$AF$34,$AF$35)*IF(I2477,$AF$39,$AF$40)*IF(J2477,$AF$44,$AF$45)*IF(K2477,$AF$49,$AF$50)*IF(L2477,$AF$54,$AF$55)*IF(M2477,$AF$59,$AF$60)</f>
        <v>0.000184449234587117</v>
      </c>
      <c r="P2477">
        <f t="array" ref="P2477">$AE$2*_xlfn.IFS(B2477="data_scientist",$AH$7,TRUE,1)*_xlfn.IFS(B2477="data_analyst",$AH$8,TRUE,1)*_xlfn.IFS(B2477="data_engineer",$AH$9,TRUE,1)*IF(D2477,$AH$13,$AH$14)*IF(E2477,$AH$19,$AH$20)*IF(F2477,$AH$24,$AH$25)*IF(G2477,$AH$29,$AH$30)*IF(H2477,$AH$34,$AH$35)*IF(I2477,$AH$39,$AH$40)*IF(J2477,$AH$44,$AH$45)*IF(K2477,$AH$49,$AH$50)*IF(L2477,$AH$54,$AH$55)*IF(M2477,$AH$59,$AH$60)</f>
        <v>1.4454797092957e-5</v>
      </c>
      <c r="Q2477">
        <f t="shared" si="380"/>
        <v>0.000184449234587117</v>
      </c>
      <c r="R2477">
        <f t="shared" si="381"/>
        <v>0</v>
      </c>
      <c r="S2477">
        <f t="shared" si="382"/>
        <v>0</v>
      </c>
      <c r="T2477">
        <f t="shared" si="383"/>
        <v>0</v>
      </c>
      <c r="U2477">
        <f t="shared" si="384"/>
        <v>0</v>
      </c>
      <c r="V2477">
        <f t="shared" si="385"/>
        <v>1</v>
      </c>
      <c r="W2477">
        <f t="shared" si="386"/>
        <v>0</v>
      </c>
      <c r="X2477">
        <f t="shared" si="387"/>
        <v>0</v>
      </c>
      <c r="Y2477">
        <f t="shared" si="388"/>
        <v>0</v>
      </c>
      <c r="Z2477">
        <f t="shared" si="389"/>
        <v>0</v>
      </c>
    </row>
    <row r="2478" spans="1:26">
      <c r="A2478">
        <v>1</v>
      </c>
      <c r="B2478" t="s">
        <v>29</v>
      </c>
      <c r="C2478" t="s">
        <v>61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f t="array" ref="N2478">$AC$2*_xlfn.IFS(B2478="data_scientist",$AD$7,TRUE,1)*_xlfn.IFS(B2478="data_analyst",$AD$8,TRUE,1)*_xlfn.IFS(B2478="data_engineer",$AD$9,TRUE,1)*IF(D2478,$AD$13,$AD$14)*IF(E2478,$AD$19,$AD$20)*IF(F2478,$AD$24,$AD$25)*IF(G2478,$AD$29,$AD$30)*IF(H2478,$AD$34,$AD$35)*IF(I2478,$AD$39,$AD$40)*IF(J2478,$AD$44,$AD$45)*IF(K2478,$AD$49,$AD$50)*IF(L2478,$AD$54,$AD$55)*IF(M2478,$AD$59,$AD$60)</f>
        <v>0.000772975130809792</v>
      </c>
      <c r="O2478">
        <f t="array" ref="O2478">$AD$2*_xlfn.IFS(B2478="data_scientist",$AF$7,TRUE,1)*_xlfn.IFS(B2478="data_analyst",$AF$8,TRUE,1)*_xlfn.IFS(B2478="data_engineer",$AF$9,TRUE,1)*IF(D2478,$AF$13,$AF$14)*IF(E2478,$AF$19,$AF$20)*IF(F2478,$AF$24,$AF$25)*IF(G2478,$AF$29,$AF$30)*IF(H2478,$AF$34,$AF$35)*IF(I2478,$AF$39,$AF$40)*IF(J2478,$AF$44,$AF$45)*IF(K2478,$AF$49,$AF$50)*IF(L2478,$AF$54,$AF$55)*IF(M2478,$AF$59,$AF$60)</f>
        <v>9.67605416109914e-5</v>
      </c>
      <c r="P2478">
        <f t="array" ref="P2478">$AE$2*_xlfn.IFS(B2478="data_scientist",$AH$7,TRUE,1)*_xlfn.IFS(B2478="data_analyst",$AH$8,TRUE,1)*_xlfn.IFS(B2478="data_engineer",$AH$9,TRUE,1)*IF(D2478,$AH$13,$AH$14)*IF(E2478,$AH$19,$AH$20)*IF(F2478,$AH$24,$AH$25)*IF(G2478,$AH$29,$AH$30)*IF(H2478,$AH$34,$AH$35)*IF(I2478,$AH$39,$AH$40)*IF(J2478,$AH$44,$AH$45)*IF(K2478,$AH$49,$AH$50)*IF(L2478,$AH$54,$AH$55)*IF(M2478,$AH$59,$AH$60)</f>
        <v>0.000106646786904811</v>
      </c>
      <c r="Q2478">
        <f t="shared" si="380"/>
        <v>0.000772975130809792</v>
      </c>
      <c r="R2478">
        <f t="shared" si="381"/>
        <v>0</v>
      </c>
      <c r="S2478">
        <f t="shared" si="382"/>
        <v>0</v>
      </c>
      <c r="T2478">
        <f t="shared" si="383"/>
        <v>0</v>
      </c>
      <c r="U2478">
        <f t="shared" si="384"/>
        <v>1</v>
      </c>
      <c r="V2478">
        <f t="shared" si="385"/>
        <v>0</v>
      </c>
      <c r="W2478">
        <f t="shared" si="386"/>
        <v>0</v>
      </c>
      <c r="X2478">
        <f t="shared" si="387"/>
        <v>0</v>
      </c>
      <c r="Y2478">
        <f t="shared" si="388"/>
        <v>0</v>
      </c>
      <c r="Z2478">
        <f t="shared" si="389"/>
        <v>0</v>
      </c>
    </row>
    <row r="2479" spans="1:26">
      <c r="A2479">
        <v>1</v>
      </c>
      <c r="B2479" t="s">
        <v>29</v>
      </c>
      <c r="C2479" t="s">
        <v>61</v>
      </c>
      <c r="D2479">
        <v>1</v>
      </c>
      <c r="E2479">
        <v>1</v>
      </c>
      <c r="F2479">
        <v>1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1</v>
      </c>
      <c r="N2479">
        <f t="array" ref="N2479">$AC$2*_xlfn.IFS(B2479="data_scientist",$AD$7,TRUE,1)*_xlfn.IFS(B2479="data_analyst",$AD$8,TRUE,1)*_xlfn.IFS(B2479="data_engineer",$AD$9,TRUE,1)*IF(D2479,$AD$13,$AD$14)*IF(E2479,$AD$19,$AD$20)*IF(F2479,$AD$24,$AD$25)*IF(G2479,$AD$29,$AD$30)*IF(H2479,$AD$34,$AD$35)*IF(I2479,$AD$39,$AD$40)*IF(J2479,$AD$44,$AD$45)*IF(K2479,$AD$49,$AD$50)*IF(L2479,$AD$54,$AD$55)*IF(M2479,$AD$59,$AD$60)</f>
        <v>0.00043016776140013</v>
      </c>
      <c r="O2479">
        <f t="array" ref="O2479">$AD$2*_xlfn.IFS(B2479="data_scientist",$AF$7,TRUE,1)*_xlfn.IFS(B2479="data_analyst",$AF$8,TRUE,1)*_xlfn.IFS(B2479="data_engineer",$AF$9,TRUE,1)*IF(D2479,$AF$13,$AF$14)*IF(E2479,$AF$19,$AF$20)*IF(F2479,$AF$24,$AF$25)*IF(G2479,$AF$29,$AF$30)*IF(H2479,$AF$34,$AF$35)*IF(I2479,$AF$39,$AF$40)*IF(J2479,$AF$44,$AF$45)*IF(K2479,$AF$49,$AF$50)*IF(L2479,$AF$54,$AF$55)*IF(M2479,$AF$59,$AF$60)</f>
        <v>0.0056936710909711</v>
      </c>
      <c r="P2479">
        <f t="array" ref="P2479">$AE$2*_xlfn.IFS(B2479="data_scientist",$AH$7,TRUE,1)*_xlfn.IFS(B2479="data_analyst",$AH$8,TRUE,1)*_xlfn.IFS(B2479="data_engineer",$AH$9,TRUE,1)*IF(D2479,$AH$13,$AH$14)*IF(E2479,$AH$19,$AH$20)*IF(F2479,$AH$24,$AH$25)*IF(G2479,$AH$29,$AH$30)*IF(H2479,$AH$34,$AH$35)*IF(I2479,$AH$39,$AH$40)*IF(J2479,$AH$44,$AH$45)*IF(K2479,$AH$49,$AH$50)*IF(L2479,$AH$54,$AH$55)*IF(M2479,$AH$59,$AH$60)</f>
        <v>0.000664587813565416</v>
      </c>
      <c r="Q2479">
        <f t="shared" si="380"/>
        <v>0.0056936710909711</v>
      </c>
      <c r="R2479">
        <f t="shared" si="381"/>
        <v>0</v>
      </c>
      <c r="S2479">
        <f t="shared" si="382"/>
        <v>0</v>
      </c>
      <c r="T2479">
        <f t="shared" si="383"/>
        <v>0</v>
      </c>
      <c r="U2479">
        <f t="shared" si="384"/>
        <v>0</v>
      </c>
      <c r="V2479">
        <f t="shared" si="385"/>
        <v>1</v>
      </c>
      <c r="W2479">
        <f t="shared" si="386"/>
        <v>0</v>
      </c>
      <c r="X2479">
        <f t="shared" si="387"/>
        <v>0</v>
      </c>
      <c r="Y2479">
        <f t="shared" si="388"/>
        <v>0</v>
      </c>
      <c r="Z2479">
        <f t="shared" si="389"/>
        <v>0</v>
      </c>
    </row>
    <row r="2480" spans="1:26">
      <c r="A2480">
        <v>1</v>
      </c>
      <c r="B2480" t="s">
        <v>29</v>
      </c>
      <c r="C2480" t="s">
        <v>61</v>
      </c>
      <c r="D2480">
        <v>1</v>
      </c>
      <c r="E2480">
        <v>1</v>
      </c>
      <c r="F2480">
        <v>1</v>
      </c>
      <c r="G2480">
        <v>1</v>
      </c>
      <c r="H2480">
        <v>1</v>
      </c>
      <c r="I2480">
        <v>0</v>
      </c>
      <c r="J2480">
        <v>0</v>
      </c>
      <c r="K2480">
        <v>1</v>
      </c>
      <c r="L2480">
        <v>1</v>
      </c>
      <c r="M2480">
        <v>1</v>
      </c>
      <c r="N2480">
        <f t="array" ref="N2480">$AC$2*_xlfn.IFS(B2480="data_scientist",$AD$7,TRUE,1)*_xlfn.IFS(B2480="data_analyst",$AD$8,TRUE,1)*_xlfn.IFS(B2480="data_engineer",$AD$9,TRUE,1)*IF(D2480,$AD$13,$AD$14)*IF(E2480,$AD$19,$AD$20)*IF(F2480,$AD$24,$AD$25)*IF(G2480,$AD$29,$AD$30)*IF(H2480,$AD$34,$AD$35)*IF(I2480,$AD$39,$AD$40)*IF(J2480,$AD$44,$AD$45)*IF(K2480,$AD$49,$AD$50)*IF(L2480,$AD$54,$AD$55)*IF(M2480,$AD$59,$AD$60)</f>
        <v>4.19810299709403e-8</v>
      </c>
      <c r="O2480">
        <f t="array" ref="O2480">$AD$2*_xlfn.IFS(B2480="data_scientist",$AF$7,TRUE,1)*_xlfn.IFS(B2480="data_analyst",$AF$8,TRUE,1)*_xlfn.IFS(B2480="data_engineer",$AF$9,TRUE,1)*IF(D2480,$AF$13,$AF$14)*IF(E2480,$AF$19,$AF$20)*IF(F2480,$AF$24,$AF$25)*IF(G2480,$AF$29,$AF$30)*IF(H2480,$AF$34,$AF$35)*IF(I2480,$AF$39,$AF$40)*IF(J2480,$AF$44,$AF$45)*IF(K2480,$AF$49,$AF$50)*IF(L2480,$AF$54,$AF$55)*IF(M2480,$AF$59,$AF$60)</f>
        <v>0.00125294517789893</v>
      </c>
      <c r="P2480">
        <f t="array" ref="P2480">$AE$2*_xlfn.IFS(B2480="data_scientist",$AH$7,TRUE,1)*_xlfn.IFS(B2480="data_analyst",$AH$8,TRUE,1)*_xlfn.IFS(B2480="data_engineer",$AH$9,TRUE,1)*IF(D2480,$AH$13,$AH$14)*IF(E2480,$AH$19,$AH$20)*IF(F2480,$AH$24,$AH$25)*IF(G2480,$AH$29,$AH$30)*IF(H2480,$AH$34,$AH$35)*IF(I2480,$AH$39,$AH$40)*IF(J2480,$AH$44,$AH$45)*IF(K2480,$AH$49,$AH$50)*IF(L2480,$AH$54,$AH$55)*IF(M2480,$AH$59,$AH$60)</f>
        <v>2.08676379611882e-5</v>
      </c>
      <c r="Q2480">
        <f t="shared" si="380"/>
        <v>0.00125294517789893</v>
      </c>
      <c r="R2480">
        <f t="shared" si="381"/>
        <v>0</v>
      </c>
      <c r="S2480">
        <f t="shared" si="382"/>
        <v>0</v>
      </c>
      <c r="T2480">
        <f t="shared" si="383"/>
        <v>0</v>
      </c>
      <c r="U2480">
        <f t="shared" si="384"/>
        <v>0</v>
      </c>
      <c r="V2480">
        <f t="shared" si="385"/>
        <v>1</v>
      </c>
      <c r="W2480">
        <f t="shared" si="386"/>
        <v>0</v>
      </c>
      <c r="X2480">
        <f t="shared" si="387"/>
        <v>0</v>
      </c>
      <c r="Y2480">
        <f t="shared" si="388"/>
        <v>0</v>
      </c>
      <c r="Z2480">
        <f t="shared" si="389"/>
        <v>0</v>
      </c>
    </row>
    <row r="2481" spans="1:26">
      <c r="A2481">
        <v>1</v>
      </c>
      <c r="B2481" t="s">
        <v>29</v>
      </c>
      <c r="C2481" t="s">
        <v>61</v>
      </c>
      <c r="D2481">
        <v>1</v>
      </c>
      <c r="E2481">
        <v>1</v>
      </c>
      <c r="F2481">
        <v>1</v>
      </c>
      <c r="G2481">
        <v>1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1</v>
      </c>
      <c r="N2481">
        <f t="array" ref="N2481">$AC$2*_xlfn.IFS(B2481="data_scientist",$AD$7,TRUE,1)*_xlfn.IFS(B2481="data_analyst",$AD$8,TRUE,1)*_xlfn.IFS(B2481="data_engineer",$AD$9,TRUE,1)*IF(D2481,$AD$13,$AD$14)*IF(E2481,$AD$19,$AD$20)*IF(F2481,$AD$24,$AD$25)*IF(G2481,$AD$29,$AD$30)*IF(H2481,$AD$34,$AD$35)*IF(I2481,$AD$39,$AD$40)*IF(J2481,$AD$44,$AD$45)*IF(K2481,$AD$49,$AD$50)*IF(L2481,$AD$54,$AD$55)*IF(M2481,$AD$59,$AD$60)</f>
        <v>0.000154014822529376</v>
      </c>
      <c r="O2481">
        <f t="array" ref="O2481">$AD$2*_xlfn.IFS(B2481="data_scientist",$AF$7,TRUE,1)*_xlfn.IFS(B2481="data_analyst",$AF$8,TRUE,1)*_xlfn.IFS(B2481="data_engineer",$AF$9,TRUE,1)*IF(D2481,$AF$13,$AF$14)*IF(E2481,$AF$19,$AF$20)*IF(F2481,$AF$24,$AF$25)*IF(G2481,$AF$29,$AF$30)*IF(H2481,$AF$34,$AF$35)*IF(I2481,$AF$39,$AF$40)*IF(J2481,$AF$44,$AF$45)*IF(K2481,$AF$49,$AF$50)*IF(L2481,$AF$54,$AF$55)*IF(M2481,$AF$59,$AF$60)</f>
        <v>0.0049807469930692</v>
      </c>
      <c r="P2481">
        <f t="array" ref="P2481">$AE$2*_xlfn.IFS(B2481="data_scientist",$AH$7,TRUE,1)*_xlfn.IFS(B2481="data_analyst",$AH$8,TRUE,1)*_xlfn.IFS(B2481="data_engineer",$AH$9,TRUE,1)*IF(D2481,$AH$13,$AH$14)*IF(E2481,$AH$19,$AH$20)*IF(F2481,$AH$24,$AH$25)*IF(G2481,$AH$29,$AH$30)*IF(H2481,$AH$34,$AH$35)*IF(I2481,$AH$39,$AH$40)*IF(J2481,$AH$44,$AH$45)*IF(K2481,$AH$49,$AH$50)*IF(L2481,$AH$54,$AH$55)*IF(M2481,$AH$59,$AH$60)</f>
        <v>0.000357854976535224</v>
      </c>
      <c r="Q2481">
        <f t="shared" si="380"/>
        <v>0.0049807469930692</v>
      </c>
      <c r="R2481">
        <f t="shared" si="381"/>
        <v>0</v>
      </c>
      <c r="S2481">
        <f t="shared" si="382"/>
        <v>0</v>
      </c>
      <c r="T2481">
        <f t="shared" si="383"/>
        <v>0</v>
      </c>
      <c r="U2481">
        <f t="shared" si="384"/>
        <v>0</v>
      </c>
      <c r="V2481">
        <f t="shared" si="385"/>
        <v>1</v>
      </c>
      <c r="W2481">
        <f t="shared" si="386"/>
        <v>0</v>
      </c>
      <c r="X2481">
        <f t="shared" si="387"/>
        <v>0</v>
      </c>
      <c r="Y2481">
        <f t="shared" si="388"/>
        <v>0</v>
      </c>
      <c r="Z2481">
        <f t="shared" si="389"/>
        <v>0</v>
      </c>
    </row>
    <row r="2482" spans="1:26">
      <c r="A2482">
        <v>1</v>
      </c>
      <c r="B2482" t="s">
        <v>29</v>
      </c>
      <c r="C2482" t="s">
        <v>61</v>
      </c>
      <c r="D2482">
        <v>1</v>
      </c>
      <c r="E2482">
        <v>0</v>
      </c>
      <c r="F2482">
        <v>1</v>
      </c>
      <c r="G2482">
        <v>0</v>
      </c>
      <c r="H2482">
        <v>1</v>
      </c>
      <c r="I2482">
        <v>1</v>
      </c>
      <c r="J2482">
        <v>0</v>
      </c>
      <c r="K2482">
        <v>0</v>
      </c>
      <c r="L2482">
        <v>0</v>
      </c>
      <c r="M2482">
        <v>1</v>
      </c>
      <c r="N2482">
        <f t="array" ref="N2482">$AC$2*_xlfn.IFS(B2482="data_scientist",$AD$7,TRUE,1)*_xlfn.IFS(B2482="data_analyst",$AD$8,TRUE,1)*_xlfn.IFS(B2482="data_engineer",$AD$9,TRUE,1)*IF(D2482,$AD$13,$AD$14)*IF(E2482,$AD$19,$AD$20)*IF(F2482,$AD$24,$AD$25)*IF(G2482,$AD$29,$AD$30)*IF(H2482,$AD$34,$AD$35)*IF(I2482,$AD$39,$AD$40)*IF(J2482,$AD$44,$AD$45)*IF(K2482,$AD$49,$AD$50)*IF(L2482,$AD$54,$AD$55)*IF(M2482,$AD$59,$AD$60)</f>
        <v>7.57154969907026e-6</v>
      </c>
      <c r="O2482">
        <f t="array" ref="O2482">$AD$2*_xlfn.IFS(B2482="data_scientist",$AF$7,TRUE,1)*_xlfn.IFS(B2482="data_analyst",$AF$8,TRUE,1)*_xlfn.IFS(B2482="data_engineer",$AF$9,TRUE,1)*IF(D2482,$AF$13,$AF$14)*IF(E2482,$AF$19,$AF$20)*IF(F2482,$AF$24,$AF$25)*IF(G2482,$AF$29,$AF$30)*IF(H2482,$AF$34,$AF$35)*IF(I2482,$AF$39,$AF$40)*IF(J2482,$AF$44,$AF$45)*IF(K2482,$AF$49,$AF$50)*IF(L2482,$AF$54,$AF$55)*IF(M2482,$AF$59,$AF$60)</f>
        <v>0.000857777406856886</v>
      </c>
      <c r="P2482">
        <f t="array" ref="P2482">$AE$2*_xlfn.IFS(B2482="data_scientist",$AH$7,TRUE,1)*_xlfn.IFS(B2482="data_analyst",$AH$8,TRUE,1)*_xlfn.IFS(B2482="data_engineer",$AH$9,TRUE,1)*IF(D2482,$AH$13,$AH$14)*IF(E2482,$AH$19,$AH$20)*IF(F2482,$AH$24,$AH$25)*IF(G2482,$AH$29,$AH$30)*IF(H2482,$AH$34,$AH$35)*IF(I2482,$AH$39,$AH$40)*IF(J2482,$AH$44,$AH$45)*IF(K2482,$AH$49,$AH$50)*IF(L2482,$AH$54,$AH$55)*IF(M2482,$AH$59,$AH$60)</f>
        <v>8.63720429325972e-5</v>
      </c>
      <c r="Q2482">
        <f t="shared" si="380"/>
        <v>0.000857777406856886</v>
      </c>
      <c r="R2482">
        <f t="shared" si="381"/>
        <v>0</v>
      </c>
      <c r="S2482">
        <f t="shared" si="382"/>
        <v>0</v>
      </c>
      <c r="T2482">
        <f t="shared" si="383"/>
        <v>0</v>
      </c>
      <c r="U2482">
        <f t="shared" si="384"/>
        <v>0</v>
      </c>
      <c r="V2482">
        <f t="shared" si="385"/>
        <v>1</v>
      </c>
      <c r="W2482">
        <f t="shared" si="386"/>
        <v>0</v>
      </c>
      <c r="X2482">
        <f t="shared" si="387"/>
        <v>0</v>
      </c>
      <c r="Y2482">
        <f t="shared" si="388"/>
        <v>0</v>
      </c>
      <c r="Z2482">
        <f t="shared" si="389"/>
        <v>0</v>
      </c>
    </row>
    <row r="2483" spans="1:26">
      <c r="A2483">
        <v>1</v>
      </c>
      <c r="B2483" t="s">
        <v>29</v>
      </c>
      <c r="C2483" t="s">
        <v>61</v>
      </c>
      <c r="D2483">
        <v>1</v>
      </c>
      <c r="E2483">
        <v>1</v>
      </c>
      <c r="F2483">
        <v>1</v>
      </c>
      <c r="G2483">
        <v>0</v>
      </c>
      <c r="H2483">
        <v>1</v>
      </c>
      <c r="I2483">
        <v>0</v>
      </c>
      <c r="J2483">
        <v>0</v>
      </c>
      <c r="K2483">
        <v>1</v>
      </c>
      <c r="L2483">
        <v>0</v>
      </c>
      <c r="M2483">
        <v>1</v>
      </c>
      <c r="N2483">
        <f t="array" ref="N2483">$AC$2*_xlfn.IFS(B2483="data_scientist",$AD$7,TRUE,1)*_xlfn.IFS(B2483="data_analyst",$AD$8,TRUE,1)*_xlfn.IFS(B2483="data_engineer",$AD$9,TRUE,1)*IF(D2483,$AD$13,$AD$14)*IF(E2483,$AD$19,$AD$20)*IF(F2483,$AD$24,$AD$25)*IF(G2483,$AD$29,$AD$30)*IF(H2483,$AD$34,$AD$35)*IF(I2483,$AD$39,$AD$40)*IF(J2483,$AD$44,$AD$45)*IF(K2483,$AD$49,$AD$50)*IF(L2483,$AD$54,$AD$55)*IF(M2483,$AD$59,$AD$60)</f>
        <v>1.38377206008116e-6</v>
      </c>
      <c r="O2483">
        <f t="array" ref="O2483">$AD$2*_xlfn.IFS(B2483="data_scientist",$AF$7,TRUE,1)*_xlfn.IFS(B2483="data_analyst",$AF$8,TRUE,1)*_xlfn.IFS(B2483="data_engineer",$AF$9,TRUE,1)*IF(D2483,$AF$13,$AF$14)*IF(E2483,$AF$19,$AF$20)*IF(F2483,$AF$24,$AF$25)*IF(G2483,$AF$29,$AF$30)*IF(H2483,$AF$34,$AF$35)*IF(I2483,$AF$39,$AF$40)*IF(J2483,$AF$44,$AF$45)*IF(K2483,$AF$49,$AF$50)*IF(L2483,$AF$54,$AF$55)*IF(M2483,$AF$59,$AF$60)</f>
        <v>0.00256259256912725</v>
      </c>
      <c r="P2483">
        <f t="array" ref="P2483">$AE$2*_xlfn.IFS(B2483="data_scientist",$AH$7,TRUE,1)*_xlfn.IFS(B2483="data_analyst",$AH$8,TRUE,1)*_xlfn.IFS(B2483="data_engineer",$AH$9,TRUE,1)*IF(D2483,$AH$13,$AH$14)*IF(E2483,$AH$19,$AH$20)*IF(F2483,$AH$24,$AH$25)*IF(G2483,$AH$29,$AH$30)*IF(H2483,$AH$34,$AH$35)*IF(I2483,$AH$39,$AH$40)*IF(J2483,$AH$44,$AH$45)*IF(K2483,$AH$49,$AH$50)*IF(L2483,$AH$54,$AH$55)*IF(M2483,$AH$59,$AH$60)</f>
        <v>0.000122919714931767</v>
      </c>
      <c r="Q2483">
        <f t="shared" si="380"/>
        <v>0.00256259256912725</v>
      </c>
      <c r="R2483">
        <f t="shared" si="381"/>
        <v>0</v>
      </c>
      <c r="S2483">
        <f t="shared" si="382"/>
        <v>0</v>
      </c>
      <c r="T2483">
        <f t="shared" si="383"/>
        <v>0</v>
      </c>
      <c r="U2483">
        <f t="shared" si="384"/>
        <v>0</v>
      </c>
      <c r="V2483">
        <f t="shared" si="385"/>
        <v>1</v>
      </c>
      <c r="W2483">
        <f t="shared" si="386"/>
        <v>0</v>
      </c>
      <c r="X2483">
        <f t="shared" si="387"/>
        <v>0</v>
      </c>
      <c r="Y2483">
        <f t="shared" si="388"/>
        <v>0</v>
      </c>
      <c r="Z2483">
        <f t="shared" si="389"/>
        <v>0</v>
      </c>
    </row>
    <row r="2484" spans="1:26">
      <c r="A2484">
        <v>1</v>
      </c>
      <c r="B2484" t="s">
        <v>29</v>
      </c>
      <c r="C2484" t="s">
        <v>61</v>
      </c>
      <c r="D2484">
        <v>1</v>
      </c>
      <c r="E2484">
        <v>1</v>
      </c>
      <c r="F2484">
        <v>1</v>
      </c>
      <c r="G2484">
        <v>0</v>
      </c>
      <c r="H2484">
        <v>0</v>
      </c>
      <c r="I2484">
        <v>0</v>
      </c>
      <c r="J2484">
        <v>0</v>
      </c>
      <c r="K2484">
        <v>1</v>
      </c>
      <c r="L2484">
        <v>0</v>
      </c>
      <c r="M2484">
        <v>1</v>
      </c>
      <c r="N2484">
        <f t="array" ref="N2484">$AC$2*_xlfn.IFS(B2484="data_scientist",$AD$7,TRUE,1)*_xlfn.IFS(B2484="data_analyst",$AD$8,TRUE,1)*_xlfn.IFS(B2484="data_engineer",$AD$9,TRUE,1)*IF(D2484,$AD$13,$AD$14)*IF(E2484,$AD$19,$AD$20)*IF(F2484,$AD$24,$AD$25)*IF(G2484,$AD$29,$AD$30)*IF(H2484,$AD$34,$AD$35)*IF(I2484,$AD$39,$AD$40)*IF(J2484,$AD$44,$AD$45)*IF(K2484,$AD$49,$AD$50)*IF(L2484,$AD$54,$AD$55)*IF(M2484,$AD$59,$AD$60)</f>
        <v>2.07184954316739e-5</v>
      </c>
      <c r="O2484">
        <f t="array" ref="O2484">$AD$2*_xlfn.IFS(B2484="data_scientist",$AF$7,TRUE,1)*_xlfn.IFS(B2484="data_analyst",$AF$8,TRUE,1)*_xlfn.IFS(B2484="data_engineer",$AF$9,TRUE,1)*IF(D2484,$AF$13,$AF$14)*IF(E2484,$AF$19,$AF$20)*IF(F2484,$AF$24,$AF$25)*IF(G2484,$AF$29,$AF$30)*IF(H2484,$AF$34,$AF$35)*IF(I2484,$AF$39,$AF$40)*IF(J2484,$AF$44,$AF$45)*IF(K2484,$AF$49,$AF$50)*IF(L2484,$AF$54,$AF$55)*IF(M2484,$AF$59,$AF$60)</f>
        <v>0.00354977522428706</v>
      </c>
      <c r="P2484">
        <f t="array" ref="P2484">$AE$2*_xlfn.IFS(B2484="data_scientist",$AH$7,TRUE,1)*_xlfn.IFS(B2484="data_analyst",$AH$8,TRUE,1)*_xlfn.IFS(B2484="data_engineer",$AH$9,TRUE,1)*IF(D2484,$AH$13,$AH$14)*IF(E2484,$AH$19,$AH$20)*IF(F2484,$AH$24,$AH$25)*IF(G2484,$AH$29,$AH$30)*IF(H2484,$AH$34,$AH$35)*IF(I2484,$AH$39,$AH$40)*IF(J2484,$AH$44,$AH$45)*IF(K2484,$AH$49,$AH$50)*IF(L2484,$AH$54,$AH$55)*IF(M2484,$AH$59,$AH$60)</f>
        <v>0.000250229419682525</v>
      </c>
      <c r="Q2484">
        <f t="shared" si="380"/>
        <v>0.00354977522428706</v>
      </c>
      <c r="R2484">
        <f t="shared" si="381"/>
        <v>0</v>
      </c>
      <c r="S2484">
        <f t="shared" si="382"/>
        <v>0</v>
      </c>
      <c r="T2484">
        <f t="shared" si="383"/>
        <v>0</v>
      </c>
      <c r="U2484">
        <f t="shared" si="384"/>
        <v>0</v>
      </c>
      <c r="V2484">
        <f t="shared" si="385"/>
        <v>1</v>
      </c>
      <c r="W2484">
        <f t="shared" si="386"/>
        <v>0</v>
      </c>
      <c r="X2484">
        <f t="shared" si="387"/>
        <v>0</v>
      </c>
      <c r="Y2484">
        <f t="shared" si="388"/>
        <v>0</v>
      </c>
      <c r="Z2484">
        <f t="shared" si="389"/>
        <v>0</v>
      </c>
    </row>
    <row r="2485" spans="1:26">
      <c r="A2485">
        <v>1</v>
      </c>
      <c r="B2485" t="s">
        <v>29</v>
      </c>
      <c r="C2485" t="s">
        <v>61</v>
      </c>
      <c r="D2485">
        <v>0</v>
      </c>
      <c r="E2485">
        <v>0</v>
      </c>
      <c r="F2485">
        <v>0</v>
      </c>
      <c r="G2485">
        <v>0</v>
      </c>
      <c r="H2485">
        <v>1</v>
      </c>
      <c r="I2485">
        <v>0</v>
      </c>
      <c r="J2485">
        <v>0</v>
      </c>
      <c r="K2485">
        <v>1</v>
      </c>
      <c r="L2485">
        <v>0</v>
      </c>
      <c r="M2485">
        <v>1</v>
      </c>
      <c r="N2485">
        <f t="array" ref="N2485">$AC$2*_xlfn.IFS(B2485="data_scientist",$AD$7,TRUE,1)*_xlfn.IFS(B2485="data_analyst",$AD$8,TRUE,1)*_xlfn.IFS(B2485="data_engineer",$AD$9,TRUE,1)*IF(D2485,$AD$13,$AD$14)*IF(E2485,$AD$19,$AD$20)*IF(F2485,$AD$24,$AD$25)*IF(G2485,$AD$29,$AD$30)*IF(H2485,$AD$34,$AD$35)*IF(I2485,$AD$39,$AD$40)*IF(J2485,$AD$44,$AD$45)*IF(K2485,$AD$49,$AD$50)*IF(L2485,$AD$54,$AD$55)*IF(M2485,$AD$59,$AD$60)</f>
        <v>1.24411817332832e-5</v>
      </c>
      <c r="O2485">
        <f t="array" ref="O2485">$AD$2*_xlfn.IFS(B2485="data_scientist",$AF$7,TRUE,1)*_xlfn.IFS(B2485="data_analyst",$AF$8,TRUE,1)*_xlfn.IFS(B2485="data_engineer",$AF$9,TRUE,1)*IF(D2485,$AF$13,$AF$14)*IF(E2485,$AF$19,$AF$20)*IF(F2485,$AF$24,$AF$25)*IF(G2485,$AF$29,$AF$30)*IF(H2485,$AF$34,$AF$35)*IF(I2485,$AF$39,$AF$40)*IF(J2485,$AF$44,$AF$45)*IF(K2485,$AF$49,$AF$50)*IF(L2485,$AF$54,$AF$55)*IF(M2485,$AF$59,$AF$60)</f>
        <v>0.000744652544762687</v>
      </c>
      <c r="P2485">
        <f t="array" ref="P2485">$AE$2*_xlfn.IFS(B2485="data_scientist",$AH$7,TRUE,1)*_xlfn.IFS(B2485="data_analyst",$AH$8,TRUE,1)*_xlfn.IFS(B2485="data_engineer",$AH$9,TRUE,1)*IF(D2485,$AH$13,$AH$14)*IF(E2485,$AH$19,$AH$20)*IF(F2485,$AH$24,$AH$25)*IF(G2485,$AH$29,$AH$30)*IF(H2485,$AH$34,$AH$35)*IF(I2485,$AH$39,$AH$40)*IF(J2485,$AH$44,$AH$45)*IF(K2485,$AH$49,$AH$50)*IF(L2485,$AH$54,$AH$55)*IF(M2485,$AH$59,$AH$60)</f>
        <v>0.00012767058513301</v>
      </c>
      <c r="Q2485">
        <f t="shared" si="380"/>
        <v>0.000744652544762687</v>
      </c>
      <c r="R2485">
        <f t="shared" si="381"/>
        <v>0</v>
      </c>
      <c r="S2485">
        <f t="shared" si="382"/>
        <v>0</v>
      </c>
      <c r="T2485">
        <f t="shared" si="383"/>
        <v>0</v>
      </c>
      <c r="U2485">
        <f t="shared" si="384"/>
        <v>0</v>
      </c>
      <c r="V2485">
        <f t="shared" si="385"/>
        <v>1</v>
      </c>
      <c r="W2485">
        <f t="shared" si="386"/>
        <v>0</v>
      </c>
      <c r="X2485">
        <f t="shared" si="387"/>
        <v>0</v>
      </c>
      <c r="Y2485">
        <f t="shared" si="388"/>
        <v>0</v>
      </c>
      <c r="Z2485">
        <f t="shared" si="389"/>
        <v>0</v>
      </c>
    </row>
    <row r="2486" spans="1:26">
      <c r="A2486">
        <v>1</v>
      </c>
      <c r="B2486" t="s">
        <v>29</v>
      </c>
      <c r="C2486" t="s">
        <v>61</v>
      </c>
      <c r="D2486">
        <v>1</v>
      </c>
      <c r="E2486">
        <v>1</v>
      </c>
      <c r="F2486">
        <v>0</v>
      </c>
      <c r="G2486">
        <v>1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1</v>
      </c>
      <c r="N2486">
        <f t="array" ref="N2486">$AC$2*_xlfn.IFS(B2486="data_scientist",$AD$7,TRUE,1)*_xlfn.IFS(B2486="data_analyst",$AD$8,TRUE,1)*_xlfn.IFS(B2486="data_engineer",$AD$9,TRUE,1)*IF(D2486,$AD$13,$AD$14)*IF(E2486,$AD$19,$AD$20)*IF(F2486,$AD$24,$AD$25)*IF(G2486,$AD$29,$AD$30)*IF(H2486,$AD$34,$AD$35)*IF(I2486,$AD$39,$AD$40)*IF(J2486,$AD$44,$AD$45)*IF(K2486,$AD$49,$AD$50)*IF(L2486,$AD$54,$AD$55)*IF(M2486,$AD$59,$AD$60)</f>
        <v>0.000846506841737949</v>
      </c>
      <c r="O2486">
        <f t="array" ref="O2486">$AD$2*_xlfn.IFS(B2486="data_scientist",$AF$7,TRUE,1)*_xlfn.IFS(B2486="data_analyst",$AF$8,TRUE,1)*_xlfn.IFS(B2486="data_engineer",$AF$9,TRUE,1)*IF(D2486,$AF$13,$AF$14)*IF(E2486,$AF$19,$AF$20)*IF(F2486,$AF$24,$AF$25)*IF(G2486,$AF$29,$AF$30)*IF(H2486,$AF$34,$AF$35)*IF(I2486,$AF$39,$AF$40)*IF(J2486,$AF$44,$AF$45)*IF(K2486,$AF$49,$AF$50)*IF(L2486,$AF$54,$AF$55)*IF(M2486,$AF$59,$AF$60)</f>
        <v>0.00437839767046186</v>
      </c>
      <c r="P2486">
        <f t="array" ref="P2486">$AE$2*_xlfn.IFS(B2486="data_scientist",$AH$7,TRUE,1)*_xlfn.IFS(B2486="data_analyst",$AH$8,TRUE,1)*_xlfn.IFS(B2486="data_engineer",$AH$9,TRUE,1)*IF(D2486,$AH$13,$AH$14)*IF(E2486,$AH$19,$AH$20)*IF(F2486,$AH$24,$AH$25)*IF(G2486,$AH$29,$AH$30)*IF(H2486,$AH$34,$AH$35)*IF(I2486,$AH$39,$AH$40)*IF(J2486,$AH$44,$AH$45)*IF(K2486,$AH$49,$AH$50)*IF(L2486,$AH$54,$AH$55)*IF(M2486,$AH$59,$AH$60)</f>
        <v>0.000523816704783444</v>
      </c>
      <c r="Q2486">
        <f t="shared" si="380"/>
        <v>0.00437839767046186</v>
      </c>
      <c r="R2486">
        <f t="shared" si="381"/>
        <v>0</v>
      </c>
      <c r="S2486">
        <f t="shared" si="382"/>
        <v>0</v>
      </c>
      <c r="T2486">
        <f t="shared" si="383"/>
        <v>0</v>
      </c>
      <c r="U2486">
        <f t="shared" si="384"/>
        <v>0</v>
      </c>
      <c r="V2486">
        <f t="shared" si="385"/>
        <v>1</v>
      </c>
      <c r="W2486">
        <f t="shared" si="386"/>
        <v>0</v>
      </c>
      <c r="X2486">
        <f t="shared" si="387"/>
        <v>0</v>
      </c>
      <c r="Y2486">
        <f t="shared" si="388"/>
        <v>0</v>
      </c>
      <c r="Z2486">
        <f t="shared" si="389"/>
        <v>0</v>
      </c>
    </row>
    <row r="2487" spans="1:26">
      <c r="A2487">
        <v>1</v>
      </c>
      <c r="B2487" t="s">
        <v>29</v>
      </c>
      <c r="C2487" t="s">
        <v>61</v>
      </c>
      <c r="D2487">
        <v>1</v>
      </c>
      <c r="E2487">
        <v>1</v>
      </c>
      <c r="F2487">
        <v>0</v>
      </c>
      <c r="G2487">
        <v>1</v>
      </c>
      <c r="H2487">
        <v>0</v>
      </c>
      <c r="I2487">
        <v>0</v>
      </c>
      <c r="J2487">
        <v>1</v>
      </c>
      <c r="K2487">
        <v>0</v>
      </c>
      <c r="L2487">
        <v>0</v>
      </c>
      <c r="M2487">
        <v>1</v>
      </c>
      <c r="N2487">
        <f t="array" ref="N2487">$AC$2*_xlfn.IFS(B2487="data_scientist",$AD$7,TRUE,1)*_xlfn.IFS(B2487="data_analyst",$AD$8,TRUE,1)*_xlfn.IFS(B2487="data_engineer",$AD$9,TRUE,1)*IF(D2487,$AD$13,$AD$14)*IF(E2487,$AD$19,$AD$20)*IF(F2487,$AD$24,$AD$25)*IF(G2487,$AD$29,$AD$30)*IF(H2487,$AD$34,$AD$35)*IF(I2487,$AD$39,$AD$40)*IF(J2487,$AD$44,$AD$45)*IF(K2487,$AD$49,$AD$50)*IF(L2487,$AD$54,$AD$55)*IF(M2487,$AD$59,$AD$60)</f>
        <v>0.000167089039600269</v>
      </c>
      <c r="O2487">
        <f t="array" ref="O2487">$AD$2*_xlfn.IFS(B2487="data_scientist",$AF$7,TRUE,1)*_xlfn.IFS(B2487="data_analyst",$AF$8,TRUE,1)*_xlfn.IFS(B2487="data_engineer",$AF$9,TRUE,1)*IF(D2487,$AF$13,$AF$14)*IF(E2487,$AF$19,$AF$20)*IF(F2487,$AF$24,$AF$25)*IF(G2487,$AF$29,$AF$30)*IF(H2487,$AF$34,$AF$35)*IF(I2487,$AF$39,$AF$40)*IF(J2487,$AF$44,$AF$45)*IF(K2487,$AF$49,$AF$50)*IF(L2487,$AF$54,$AF$55)*IF(M2487,$AF$59,$AF$60)</f>
        <v>0.000877594285260212</v>
      </c>
      <c r="P2487">
        <f t="array" ref="P2487">$AE$2*_xlfn.IFS(B2487="data_scientist",$AH$7,TRUE,1)*_xlfn.IFS(B2487="data_analyst",$AH$8,TRUE,1)*_xlfn.IFS(B2487="data_engineer",$AH$9,TRUE,1)*IF(D2487,$AH$13,$AH$14)*IF(E2487,$AH$19,$AH$20)*IF(F2487,$AH$24,$AH$25)*IF(G2487,$AH$29,$AH$30)*IF(H2487,$AH$34,$AH$35)*IF(I2487,$AH$39,$AH$40)*IF(J2487,$AH$44,$AH$45)*IF(K2487,$AH$49,$AH$50)*IF(L2487,$AH$54,$AH$55)*IF(M2487,$AH$59,$AH$60)</f>
        <v>9.45780161414552e-5</v>
      </c>
      <c r="Q2487">
        <f t="shared" si="380"/>
        <v>0.000877594285260212</v>
      </c>
      <c r="R2487">
        <f t="shared" si="381"/>
        <v>0</v>
      </c>
      <c r="S2487">
        <f t="shared" si="382"/>
        <v>0</v>
      </c>
      <c r="T2487">
        <f t="shared" si="383"/>
        <v>0</v>
      </c>
      <c r="U2487">
        <f t="shared" si="384"/>
        <v>0</v>
      </c>
      <c r="V2487">
        <f t="shared" si="385"/>
        <v>1</v>
      </c>
      <c r="W2487">
        <f t="shared" si="386"/>
        <v>0</v>
      </c>
      <c r="X2487">
        <f t="shared" si="387"/>
        <v>0</v>
      </c>
      <c r="Y2487">
        <f t="shared" si="388"/>
        <v>0</v>
      </c>
      <c r="Z2487">
        <f t="shared" si="389"/>
        <v>0</v>
      </c>
    </row>
    <row r="2488" spans="1:26">
      <c r="A2488">
        <v>1</v>
      </c>
      <c r="B2488" t="s">
        <v>29</v>
      </c>
      <c r="C2488" t="s">
        <v>61</v>
      </c>
      <c r="D2488">
        <v>1</v>
      </c>
      <c r="E2488">
        <v>0</v>
      </c>
      <c r="F2488">
        <v>1</v>
      </c>
      <c r="G2488">
        <v>1</v>
      </c>
      <c r="H2488">
        <v>1</v>
      </c>
      <c r="I2488">
        <v>0</v>
      </c>
      <c r="J2488">
        <v>0</v>
      </c>
      <c r="K2488">
        <v>1</v>
      </c>
      <c r="L2488">
        <v>0</v>
      </c>
      <c r="M2488">
        <v>1</v>
      </c>
      <c r="N2488">
        <f t="array" ref="N2488">$AC$2*_xlfn.IFS(B2488="data_scientist",$AD$7,TRUE,1)*_xlfn.IFS(B2488="data_analyst",$AD$8,TRUE,1)*_xlfn.IFS(B2488="data_engineer",$AD$9,TRUE,1)*IF(D2488,$AD$13,$AD$14)*IF(E2488,$AD$19,$AD$20)*IF(F2488,$AD$24,$AD$25)*IF(G2488,$AD$29,$AD$30)*IF(H2488,$AD$34,$AD$35)*IF(I2488,$AD$39,$AD$40)*IF(J2488,$AD$44,$AD$45)*IF(K2488,$AD$49,$AD$50)*IF(L2488,$AD$54,$AD$55)*IF(M2488,$AD$59,$AD$60)</f>
        <v>3.80254868215434e-7</v>
      </c>
      <c r="O2488">
        <f t="array" ref="O2488">$AD$2*_xlfn.IFS(B2488="data_scientist",$AF$7,TRUE,1)*_xlfn.IFS(B2488="data_analyst",$AF$8,TRUE,1)*_xlfn.IFS(B2488="data_engineer",$AF$9,TRUE,1)*IF(D2488,$AF$13,$AF$14)*IF(E2488,$AF$19,$AF$20)*IF(F2488,$AF$24,$AF$25)*IF(G2488,$AF$29,$AF$30)*IF(H2488,$AF$34,$AF$35)*IF(I2488,$AF$39,$AF$40)*IF(J2488,$AF$44,$AF$45)*IF(K2488,$AF$49,$AF$50)*IF(L2488,$AF$54,$AF$55)*IF(M2488,$AF$59,$AF$60)</f>
        <v>0.00193251858514149</v>
      </c>
      <c r="P2488">
        <f t="array" ref="P2488">$AE$2*_xlfn.IFS(B2488="data_scientist",$AH$7,TRUE,1)*_xlfn.IFS(B2488="data_analyst",$AH$8,TRUE,1)*_xlfn.IFS(B2488="data_engineer",$AH$9,TRUE,1)*IF(D2488,$AH$13,$AH$14)*IF(E2488,$AH$19,$AH$20)*IF(F2488,$AH$24,$AH$25)*IF(G2488,$AH$29,$AH$30)*IF(H2488,$AH$34,$AH$35)*IF(I2488,$AH$39,$AH$40)*IF(J2488,$AH$44,$AH$45)*IF(K2488,$AH$49,$AH$50)*IF(L2488,$AH$54,$AH$55)*IF(M2488,$AH$59,$AH$60)</f>
        <v>6.24053937345893e-5</v>
      </c>
      <c r="Q2488">
        <f t="shared" si="380"/>
        <v>0.00193251858514149</v>
      </c>
      <c r="R2488">
        <f t="shared" si="381"/>
        <v>0</v>
      </c>
      <c r="S2488">
        <f t="shared" si="382"/>
        <v>0</v>
      </c>
      <c r="T2488">
        <f t="shared" si="383"/>
        <v>0</v>
      </c>
      <c r="U2488">
        <f t="shared" si="384"/>
        <v>0</v>
      </c>
      <c r="V2488">
        <f t="shared" si="385"/>
        <v>1</v>
      </c>
      <c r="W2488">
        <f t="shared" si="386"/>
        <v>0</v>
      </c>
      <c r="X2488">
        <f t="shared" si="387"/>
        <v>0</v>
      </c>
      <c r="Y2488">
        <f t="shared" si="388"/>
        <v>0</v>
      </c>
      <c r="Z2488">
        <f t="shared" si="389"/>
        <v>0</v>
      </c>
    </row>
    <row r="2489" spans="1:26">
      <c r="A2489">
        <v>1</v>
      </c>
      <c r="B2489" t="s">
        <v>29</v>
      </c>
      <c r="C2489" t="s">
        <v>61</v>
      </c>
      <c r="D2489">
        <v>1</v>
      </c>
      <c r="E2489">
        <v>1</v>
      </c>
      <c r="F2489">
        <v>1</v>
      </c>
      <c r="G2489">
        <v>1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1</v>
      </c>
      <c r="N2489">
        <f t="array" ref="N2489">$AC$2*_xlfn.IFS(B2489="data_scientist",$AD$7,TRUE,1)*_xlfn.IFS(B2489="data_analyst",$AD$8,TRUE,1)*_xlfn.IFS(B2489="data_engineer",$AD$9,TRUE,1)*IF(D2489,$AD$13,$AD$14)*IF(E2489,$AD$19,$AD$20)*IF(F2489,$AD$24,$AD$25)*IF(G2489,$AD$29,$AD$30)*IF(H2489,$AD$34,$AD$35)*IF(I2489,$AD$39,$AD$40)*IF(J2489,$AD$44,$AD$45)*IF(K2489,$AD$49,$AD$50)*IF(L2489,$AD$54,$AD$55)*IF(M2489,$AD$59,$AD$60)</f>
        <v>0.000154014822529376</v>
      </c>
      <c r="O2489">
        <f t="array" ref="O2489">$AD$2*_xlfn.IFS(B2489="data_scientist",$AF$7,TRUE,1)*_xlfn.IFS(B2489="data_analyst",$AF$8,TRUE,1)*_xlfn.IFS(B2489="data_engineer",$AF$9,TRUE,1)*IF(D2489,$AF$13,$AF$14)*IF(E2489,$AF$19,$AF$20)*IF(F2489,$AF$24,$AF$25)*IF(G2489,$AF$29,$AF$30)*IF(H2489,$AF$34,$AF$35)*IF(I2489,$AF$39,$AF$40)*IF(J2489,$AF$44,$AF$45)*IF(K2489,$AF$49,$AF$50)*IF(L2489,$AF$54,$AF$55)*IF(M2489,$AF$59,$AF$60)</f>
        <v>0.0049807469930692</v>
      </c>
      <c r="P2489">
        <f t="array" ref="P2489">$AE$2*_xlfn.IFS(B2489="data_scientist",$AH$7,TRUE,1)*_xlfn.IFS(B2489="data_analyst",$AH$8,TRUE,1)*_xlfn.IFS(B2489="data_engineer",$AH$9,TRUE,1)*IF(D2489,$AH$13,$AH$14)*IF(E2489,$AH$19,$AH$20)*IF(F2489,$AH$24,$AH$25)*IF(G2489,$AH$29,$AH$30)*IF(H2489,$AH$34,$AH$35)*IF(I2489,$AH$39,$AH$40)*IF(J2489,$AH$44,$AH$45)*IF(K2489,$AH$49,$AH$50)*IF(L2489,$AH$54,$AH$55)*IF(M2489,$AH$59,$AH$60)</f>
        <v>0.000357854976535224</v>
      </c>
      <c r="Q2489">
        <f t="shared" si="380"/>
        <v>0.0049807469930692</v>
      </c>
      <c r="R2489">
        <f t="shared" si="381"/>
        <v>0</v>
      </c>
      <c r="S2489">
        <f t="shared" si="382"/>
        <v>0</v>
      </c>
      <c r="T2489">
        <f t="shared" si="383"/>
        <v>0</v>
      </c>
      <c r="U2489">
        <f t="shared" si="384"/>
        <v>0</v>
      </c>
      <c r="V2489">
        <f t="shared" si="385"/>
        <v>1</v>
      </c>
      <c r="W2489">
        <f t="shared" si="386"/>
        <v>0</v>
      </c>
      <c r="X2489">
        <f t="shared" si="387"/>
        <v>0</v>
      </c>
      <c r="Y2489">
        <f t="shared" si="388"/>
        <v>0</v>
      </c>
      <c r="Z2489">
        <f t="shared" si="389"/>
        <v>0</v>
      </c>
    </row>
    <row r="2490" spans="1:26">
      <c r="A2490">
        <v>1</v>
      </c>
      <c r="B2490" t="s">
        <v>29</v>
      </c>
      <c r="C2490" t="s">
        <v>61</v>
      </c>
      <c r="D2490">
        <v>1</v>
      </c>
      <c r="E2490">
        <v>1</v>
      </c>
      <c r="F2490">
        <v>0</v>
      </c>
      <c r="G2490">
        <v>1</v>
      </c>
      <c r="H2490">
        <v>0</v>
      </c>
      <c r="I2490">
        <v>1</v>
      </c>
      <c r="J2490">
        <v>0</v>
      </c>
      <c r="K2490">
        <v>0</v>
      </c>
      <c r="L2490">
        <v>0</v>
      </c>
      <c r="M2490">
        <v>1</v>
      </c>
      <c r="N2490">
        <f t="array" ref="N2490">$AC$2*_xlfn.IFS(B2490="data_scientist",$AD$7,TRUE,1)*_xlfn.IFS(B2490="data_analyst",$AD$8,TRUE,1)*_xlfn.IFS(B2490="data_engineer",$AD$9,TRUE,1)*IF(D2490,$AD$13,$AD$14)*IF(E2490,$AD$19,$AD$20)*IF(F2490,$AD$24,$AD$25)*IF(G2490,$AD$29,$AD$30)*IF(H2490,$AD$34,$AD$35)*IF(I2490,$AD$39,$AD$40)*IF(J2490,$AD$44,$AD$45)*IF(K2490,$AD$49,$AD$50)*IF(L2490,$AD$54,$AD$55)*IF(M2490,$AD$59,$AD$60)</f>
        <v>0.000290660142417737</v>
      </c>
      <c r="O2490">
        <f t="array" ref="O2490">$AD$2*_xlfn.IFS(B2490="data_scientist",$AF$7,TRUE,1)*_xlfn.IFS(B2490="data_analyst",$AF$8,TRUE,1)*_xlfn.IFS(B2490="data_engineer",$AF$9,TRUE,1)*IF(D2490,$AF$13,$AF$14)*IF(E2490,$AF$19,$AF$20)*IF(F2490,$AF$24,$AF$25)*IF(G2490,$AF$29,$AF$30)*IF(H2490,$AF$34,$AF$35)*IF(I2490,$AF$39,$AF$40)*IF(J2490,$AF$44,$AF$45)*IF(K2490,$AF$49,$AF$50)*IF(L2490,$AF$54,$AF$55)*IF(M2490,$AF$59,$AF$60)</f>
        <v>0.00105992884782674</v>
      </c>
      <c r="P2490">
        <f t="array" ref="P2490">$AE$2*_xlfn.IFS(B2490="data_scientist",$AH$7,TRUE,1)*_xlfn.IFS(B2490="data_analyst",$AH$8,TRUE,1)*_xlfn.IFS(B2490="data_engineer",$AH$9,TRUE,1)*IF(D2490,$AH$13,$AH$14)*IF(E2490,$AH$19,$AH$20)*IF(F2490,$AH$24,$AH$25)*IF(G2490,$AH$29,$AH$30)*IF(H2490,$AH$34,$AH$35)*IF(I2490,$AH$39,$AH$40)*IF(J2490,$AH$44,$AH$45)*IF(K2490,$AH$49,$AH$50)*IF(L2490,$AH$54,$AH$55)*IF(M2490,$AH$59,$AH$60)</f>
        <v>0.000146984348423226</v>
      </c>
      <c r="Q2490">
        <f t="shared" si="380"/>
        <v>0.00105992884782674</v>
      </c>
      <c r="R2490">
        <f t="shared" si="381"/>
        <v>0</v>
      </c>
      <c r="S2490">
        <f t="shared" si="382"/>
        <v>0</v>
      </c>
      <c r="T2490">
        <f t="shared" si="383"/>
        <v>0</v>
      </c>
      <c r="U2490">
        <f t="shared" si="384"/>
        <v>0</v>
      </c>
      <c r="V2490">
        <f t="shared" si="385"/>
        <v>1</v>
      </c>
      <c r="W2490">
        <f t="shared" si="386"/>
        <v>0</v>
      </c>
      <c r="X2490">
        <f t="shared" si="387"/>
        <v>0</v>
      </c>
      <c r="Y2490">
        <f t="shared" si="388"/>
        <v>0</v>
      </c>
      <c r="Z2490">
        <f t="shared" si="389"/>
        <v>0</v>
      </c>
    </row>
    <row r="2491" spans="1:26">
      <c r="A2491">
        <v>1</v>
      </c>
      <c r="B2491" t="s">
        <v>29</v>
      </c>
      <c r="C2491" t="s">
        <v>61</v>
      </c>
      <c r="D2491">
        <v>0</v>
      </c>
      <c r="E2491">
        <v>0</v>
      </c>
      <c r="F2491">
        <v>1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1</v>
      </c>
      <c r="M2491">
        <v>1</v>
      </c>
      <c r="N2491">
        <f t="array" ref="N2491">$AC$2*_xlfn.IFS(B2491="data_scientist",$AD$7,TRUE,1)*_xlfn.IFS(B2491="data_analyst",$AD$8,TRUE,1)*_xlfn.IFS(B2491="data_engineer",$AD$9,TRUE,1)*IF(D2491,$AD$13,$AD$14)*IF(E2491,$AD$19,$AD$20)*IF(F2491,$AD$24,$AD$25)*IF(G2491,$AD$29,$AD$30)*IF(H2491,$AD$34,$AD$35)*IF(I2491,$AD$39,$AD$40)*IF(J2491,$AD$44,$AD$45)*IF(K2491,$AD$49,$AD$50)*IF(L2491,$AD$54,$AD$55)*IF(M2491,$AD$59,$AD$60)</f>
        <v>5.96253381153861e-5</v>
      </c>
      <c r="O2491">
        <f t="array" ref="O2491">$AD$2*_xlfn.IFS(B2491="data_scientist",$AF$7,TRUE,1)*_xlfn.IFS(B2491="data_analyst",$AF$8,TRUE,1)*_xlfn.IFS(B2491="data_engineer",$AF$9,TRUE,1)*IF(D2491,$AF$13,$AF$14)*IF(E2491,$AF$19,$AF$20)*IF(F2491,$AF$24,$AF$25)*IF(G2491,$AF$29,$AF$30)*IF(H2491,$AF$34,$AF$35)*IF(I2491,$AF$39,$AF$40)*IF(J2491,$AF$44,$AF$45)*IF(K2491,$AF$49,$AF$50)*IF(L2491,$AF$54,$AF$55)*IF(M2491,$AF$59,$AF$60)</f>
        <v>0.00105195259405606</v>
      </c>
      <c r="P2491">
        <f t="array" ref="P2491">$AE$2*_xlfn.IFS(B2491="data_scientist",$AH$7,TRUE,1)*_xlfn.IFS(B2491="data_analyst",$AH$8,TRUE,1)*_xlfn.IFS(B2491="data_engineer",$AH$9,TRUE,1)*IF(D2491,$AH$13,$AH$14)*IF(E2491,$AH$19,$AH$20)*IF(F2491,$AH$24,$AH$25)*IF(G2491,$AH$29,$AH$30)*IF(H2491,$AH$34,$AH$35)*IF(I2491,$AH$39,$AH$40)*IF(J2491,$AH$44,$AH$45)*IF(K2491,$AH$49,$AH$50)*IF(L2491,$AH$54,$AH$55)*IF(M2491,$AH$59,$AH$60)</f>
        <v>0.000148677912956129</v>
      </c>
      <c r="Q2491">
        <f t="shared" si="380"/>
        <v>0.00105195259405606</v>
      </c>
      <c r="R2491">
        <f t="shared" si="381"/>
        <v>0</v>
      </c>
      <c r="S2491">
        <f t="shared" si="382"/>
        <v>0</v>
      </c>
      <c r="T2491">
        <f t="shared" si="383"/>
        <v>0</v>
      </c>
      <c r="U2491">
        <f t="shared" si="384"/>
        <v>0</v>
      </c>
      <c r="V2491">
        <f t="shared" si="385"/>
        <v>1</v>
      </c>
      <c r="W2491">
        <f t="shared" si="386"/>
        <v>0</v>
      </c>
      <c r="X2491">
        <f t="shared" si="387"/>
        <v>0</v>
      </c>
      <c r="Y2491">
        <f t="shared" si="388"/>
        <v>0</v>
      </c>
      <c r="Z2491">
        <f t="shared" si="389"/>
        <v>0</v>
      </c>
    </row>
    <row r="2492" spans="1:26">
      <c r="A2492">
        <v>1</v>
      </c>
      <c r="B2492" t="s">
        <v>29</v>
      </c>
      <c r="C2492" t="s">
        <v>61</v>
      </c>
      <c r="D2492">
        <v>0</v>
      </c>
      <c r="E2492">
        <v>1</v>
      </c>
      <c r="F2492">
        <v>1</v>
      </c>
      <c r="G2492">
        <v>1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1</v>
      </c>
      <c r="N2492">
        <f t="array" ref="N2492">$AC$2*_xlfn.IFS(B2492="data_scientist",$AD$7,TRUE,1)*_xlfn.IFS(B2492="data_analyst",$AD$8,TRUE,1)*_xlfn.IFS(B2492="data_engineer",$AD$9,TRUE,1)*IF(D2492,$AD$13,$AD$14)*IF(E2492,$AD$19,$AD$20)*IF(F2492,$AD$24,$AD$25)*IF(G2492,$AD$29,$AD$30)*IF(H2492,$AD$34,$AD$35)*IF(I2492,$AD$39,$AD$40)*IF(J2492,$AD$44,$AD$45)*IF(K2492,$AD$49,$AD$50)*IF(L2492,$AD$54,$AD$55)*IF(M2492,$AD$59,$AD$60)</f>
        <v>0.000328251015642644</v>
      </c>
      <c r="O2492">
        <f t="array" ref="O2492">$AD$2*_xlfn.IFS(B2492="data_scientist",$AF$7,TRUE,1)*_xlfn.IFS(B2492="data_analyst",$AF$8,TRUE,1)*_xlfn.IFS(B2492="data_engineer",$AF$9,TRUE,1)*IF(D2492,$AF$13,$AF$14)*IF(E2492,$AF$19,$AF$20)*IF(F2492,$AF$24,$AF$25)*IF(G2492,$AF$29,$AF$30)*IF(H2492,$AF$34,$AF$35)*IF(I2492,$AF$39,$AF$40)*IF(J2492,$AF$44,$AF$45)*IF(K2492,$AF$49,$AF$50)*IF(L2492,$AF$54,$AF$55)*IF(M2492,$AF$59,$AF$60)</f>
        <v>0.00190987904438143</v>
      </c>
      <c r="P2492">
        <f t="array" ref="P2492">$AE$2*_xlfn.IFS(B2492="data_scientist",$AH$7,TRUE,1)*_xlfn.IFS(B2492="data_analyst",$AH$8,TRUE,1)*_xlfn.IFS(B2492="data_engineer",$AH$9,TRUE,1)*IF(D2492,$AH$13,$AH$14)*IF(E2492,$AH$19,$AH$20)*IF(F2492,$AH$24,$AH$25)*IF(G2492,$AH$29,$AH$30)*IF(H2492,$AH$34,$AH$35)*IF(I2492,$AH$39,$AH$40)*IF(J2492,$AH$44,$AH$45)*IF(K2492,$AH$49,$AH$50)*IF(L2492,$AH$54,$AH$55)*IF(M2492,$AH$59,$AH$60)</f>
        <v>0.000269313539041973</v>
      </c>
      <c r="Q2492">
        <f t="shared" si="380"/>
        <v>0.00190987904438143</v>
      </c>
      <c r="R2492">
        <f t="shared" si="381"/>
        <v>0</v>
      </c>
      <c r="S2492">
        <f t="shared" si="382"/>
        <v>0</v>
      </c>
      <c r="T2492">
        <f t="shared" si="383"/>
        <v>0</v>
      </c>
      <c r="U2492">
        <f t="shared" si="384"/>
        <v>0</v>
      </c>
      <c r="V2492">
        <f t="shared" si="385"/>
        <v>1</v>
      </c>
      <c r="W2492">
        <f t="shared" si="386"/>
        <v>0</v>
      </c>
      <c r="X2492">
        <f t="shared" si="387"/>
        <v>0</v>
      </c>
      <c r="Y2492">
        <f t="shared" si="388"/>
        <v>0</v>
      </c>
      <c r="Z2492">
        <f t="shared" si="389"/>
        <v>0</v>
      </c>
    </row>
    <row r="2493" spans="1:26">
      <c r="A2493">
        <v>1</v>
      </c>
      <c r="B2493" t="s">
        <v>29</v>
      </c>
      <c r="C2493" t="s">
        <v>61</v>
      </c>
      <c r="D2493">
        <v>1</v>
      </c>
      <c r="E2493">
        <v>0</v>
      </c>
      <c r="F2493">
        <v>1</v>
      </c>
      <c r="G2493">
        <v>1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1</v>
      </c>
      <c r="N2493">
        <f t="array" ref="N2493">$AC$2*_xlfn.IFS(B2493="data_scientist",$AD$7,TRUE,1)*_xlfn.IFS(B2493="data_analyst",$AD$8,TRUE,1)*_xlfn.IFS(B2493="data_engineer",$AD$9,TRUE,1)*IF(D2493,$AD$13,$AD$14)*IF(E2493,$AD$19,$AD$20)*IF(F2493,$AD$24,$AD$25)*IF(G2493,$AD$29,$AD$30)*IF(H2493,$AD$34,$AD$35)*IF(I2493,$AD$39,$AD$40)*IF(J2493,$AD$44,$AD$45)*IF(K2493,$AD$49,$AD$50)*IF(L2493,$AD$54,$AD$55)*IF(M2493,$AD$59,$AD$60)</f>
        <v>0.00011820833079412</v>
      </c>
      <c r="O2493">
        <f t="array" ref="O2493">$AD$2*_xlfn.IFS(B2493="data_scientist",$AF$7,TRUE,1)*_xlfn.IFS(B2493="data_analyst",$AF$8,TRUE,1)*_xlfn.IFS(B2493="data_engineer",$AF$9,TRUE,1)*IF(D2493,$AF$13,$AF$14)*IF(E2493,$AF$19,$AF$20)*IF(F2493,$AF$24,$AF$25)*IF(G2493,$AF$29,$AF$30)*IF(H2493,$AF$34,$AF$35)*IF(I2493,$AF$39,$AF$40)*IF(J2493,$AF$44,$AF$45)*IF(K2493,$AF$49,$AF$50)*IF(L2493,$AF$54,$AF$55)*IF(M2493,$AF$59,$AF$60)</f>
        <v>0.00429374740781828</v>
      </c>
      <c r="P2493">
        <f t="array" ref="P2493">$AE$2*_xlfn.IFS(B2493="data_scientist",$AH$7,TRUE,1)*_xlfn.IFS(B2493="data_analyst",$AH$8,TRUE,1)*_xlfn.IFS(B2493="data_engineer",$AH$9,TRUE,1)*IF(D2493,$AH$13,$AH$14)*IF(E2493,$AH$19,$AH$20)*IF(F2493,$AH$24,$AH$25)*IF(G2493,$AH$29,$AH$30)*IF(H2493,$AH$34,$AH$35)*IF(I2493,$AH$39,$AH$40)*IF(J2493,$AH$44,$AH$45)*IF(K2493,$AH$49,$AH$50)*IF(L2493,$AH$54,$AH$55)*IF(M2493,$AH$59,$AH$60)</f>
        <v>0.000337406120733211</v>
      </c>
      <c r="Q2493">
        <f t="shared" si="380"/>
        <v>0.00429374740781828</v>
      </c>
      <c r="R2493">
        <f t="shared" si="381"/>
        <v>0</v>
      </c>
      <c r="S2493">
        <f t="shared" si="382"/>
        <v>0</v>
      </c>
      <c r="T2493">
        <f t="shared" si="383"/>
        <v>0</v>
      </c>
      <c r="U2493">
        <f t="shared" si="384"/>
        <v>0</v>
      </c>
      <c r="V2493">
        <f t="shared" si="385"/>
        <v>1</v>
      </c>
      <c r="W2493">
        <f t="shared" si="386"/>
        <v>0</v>
      </c>
      <c r="X2493">
        <f t="shared" si="387"/>
        <v>0</v>
      </c>
      <c r="Y2493">
        <f t="shared" si="388"/>
        <v>0</v>
      </c>
      <c r="Z2493">
        <f t="shared" si="389"/>
        <v>0</v>
      </c>
    </row>
    <row r="2494" spans="1:26">
      <c r="A2494">
        <v>1</v>
      </c>
      <c r="B2494" t="s">
        <v>29</v>
      </c>
      <c r="C2494" t="s">
        <v>61</v>
      </c>
      <c r="D2494">
        <v>1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1</v>
      </c>
      <c r="N2494">
        <f t="array" ref="N2494">$AC$2*_xlfn.IFS(B2494="data_scientist",$AD$7,TRUE,1)*_xlfn.IFS(B2494="data_analyst",$AD$8,TRUE,1)*_xlfn.IFS(B2494="data_engineer",$AD$9,TRUE,1)*IF(D2494,$AD$13,$AD$14)*IF(E2494,$AD$19,$AD$20)*IF(F2494,$AD$24,$AD$25)*IF(G2494,$AD$29,$AD$30)*IF(H2494,$AD$34,$AD$35)*IF(I2494,$AD$39,$AD$40)*IF(J2494,$AD$44,$AD$45)*IF(K2494,$AD$49,$AD$50)*IF(L2494,$AD$54,$AD$55)*IF(M2494,$AD$59,$AD$60)</f>
        <v>0.00181464374983729</v>
      </c>
      <c r="O2494">
        <f t="array" ref="O2494">$AD$2*_xlfn.IFS(B2494="data_scientist",$AF$7,TRUE,1)*_xlfn.IFS(B2494="data_analyst",$AF$8,TRUE,1)*_xlfn.IFS(B2494="data_engineer",$AF$9,TRUE,1)*IF(D2494,$AF$13,$AF$14)*IF(E2494,$AF$19,$AF$20)*IF(F2494,$AF$24,$AF$25)*IF(G2494,$AF$29,$AF$30)*IF(H2494,$AF$34,$AF$35)*IF(I2494,$AF$39,$AF$40)*IF(J2494,$AF$44,$AF$45)*IF(K2494,$AF$49,$AF$50)*IF(L2494,$AF$54,$AF$55)*IF(M2494,$AF$59,$AF$60)</f>
        <v>0.00431474474850329</v>
      </c>
      <c r="P2494">
        <f t="array" ref="P2494">$AE$2*_xlfn.IFS(B2494="data_scientist",$AH$7,TRUE,1)*_xlfn.IFS(B2494="data_analyst",$AH$8,TRUE,1)*_xlfn.IFS(B2494="data_engineer",$AH$9,TRUE,1)*IF(D2494,$AH$13,$AH$14)*IF(E2494,$AH$19,$AH$20)*IF(F2494,$AH$24,$AH$25)*IF(G2494,$AH$29,$AH$30)*IF(H2494,$AH$34,$AH$35)*IF(I2494,$AH$39,$AH$40)*IF(J2494,$AH$44,$AH$45)*IF(K2494,$AH$49,$AH$50)*IF(L2494,$AH$54,$AH$55)*IF(M2494,$AH$59,$AH$60)</f>
        <v>0.000917213740212643</v>
      </c>
      <c r="Q2494">
        <f t="shared" si="380"/>
        <v>0.00431474474850329</v>
      </c>
      <c r="R2494">
        <f t="shared" si="381"/>
        <v>0</v>
      </c>
      <c r="S2494">
        <f t="shared" si="382"/>
        <v>0</v>
      </c>
      <c r="T2494">
        <f t="shared" si="383"/>
        <v>0</v>
      </c>
      <c r="U2494">
        <f t="shared" si="384"/>
        <v>0</v>
      </c>
      <c r="V2494">
        <f t="shared" si="385"/>
        <v>1</v>
      </c>
      <c r="W2494">
        <f t="shared" si="386"/>
        <v>0</v>
      </c>
      <c r="X2494">
        <f t="shared" si="387"/>
        <v>0</v>
      </c>
      <c r="Y2494">
        <f t="shared" si="388"/>
        <v>0</v>
      </c>
      <c r="Z2494">
        <f t="shared" si="389"/>
        <v>0</v>
      </c>
    </row>
    <row r="2495" spans="1:26">
      <c r="A2495">
        <v>1</v>
      </c>
      <c r="B2495" t="s">
        <v>29</v>
      </c>
      <c r="C2495" t="s">
        <v>61</v>
      </c>
      <c r="D2495">
        <v>1</v>
      </c>
      <c r="E2495">
        <v>0</v>
      </c>
      <c r="F2495">
        <v>1</v>
      </c>
      <c r="G2495">
        <v>1</v>
      </c>
      <c r="H2495">
        <v>0</v>
      </c>
      <c r="I2495">
        <v>1</v>
      </c>
      <c r="J2495">
        <v>0</v>
      </c>
      <c r="K2495">
        <v>0</v>
      </c>
      <c r="L2495">
        <v>0</v>
      </c>
      <c r="M2495">
        <v>1</v>
      </c>
      <c r="N2495">
        <f t="array" ref="N2495">$AC$2*_xlfn.IFS(B2495="data_scientist",$AD$7,TRUE,1)*_xlfn.IFS(B2495="data_analyst",$AD$8,TRUE,1)*_xlfn.IFS(B2495="data_engineer",$AD$9,TRUE,1)*IF(D2495,$AD$13,$AD$14)*IF(E2495,$AD$19,$AD$20)*IF(F2495,$AD$24,$AD$25)*IF(G2495,$AD$29,$AD$30)*IF(H2495,$AD$34,$AD$35)*IF(I2495,$AD$39,$AD$40)*IF(J2495,$AD$44,$AD$45)*IF(K2495,$AD$49,$AD$50)*IF(L2495,$AD$54,$AD$55)*IF(M2495,$AD$59,$AD$60)</f>
        <v>4.05885086445859e-5</v>
      </c>
      <c r="O2495">
        <f t="array" ref="O2495">$AD$2*_xlfn.IFS(B2495="data_scientist",$AF$7,TRUE,1)*_xlfn.IFS(B2495="data_analyst",$AF$8,TRUE,1)*_xlfn.IFS(B2495="data_engineer",$AF$9,TRUE,1)*IF(D2495,$AF$13,$AF$14)*IF(E2495,$AF$19,$AF$20)*IF(F2495,$AF$24,$AF$25)*IF(G2495,$AF$29,$AF$30)*IF(H2495,$AF$34,$AF$35)*IF(I2495,$AF$39,$AF$40)*IF(J2495,$AF$44,$AF$45)*IF(K2495,$AF$49,$AF$50)*IF(L2495,$AF$54,$AF$55)*IF(M2495,$AF$59,$AF$60)</f>
        <v>0.00103943658967547</v>
      </c>
      <c r="P2495">
        <f t="array" ref="P2495">$AE$2*_xlfn.IFS(B2495="data_scientist",$AH$7,TRUE,1)*_xlfn.IFS(B2495="data_analyst",$AH$8,TRUE,1)*_xlfn.IFS(B2495="data_engineer",$AH$9,TRUE,1)*IF(D2495,$AH$13,$AH$14)*IF(E2495,$AH$19,$AH$20)*IF(F2495,$AH$24,$AH$25)*IF(G2495,$AH$29,$AH$30)*IF(H2495,$AH$34,$AH$35)*IF(I2495,$AH$39,$AH$40)*IF(J2495,$AH$44,$AH$45)*IF(K2495,$AH$49,$AH$50)*IF(L2495,$AH$54,$AH$55)*IF(M2495,$AH$59,$AH$60)</f>
        <v>9.46770470607316e-5</v>
      </c>
      <c r="Q2495">
        <f t="shared" si="380"/>
        <v>0.00103943658967547</v>
      </c>
      <c r="R2495">
        <f t="shared" si="381"/>
        <v>0</v>
      </c>
      <c r="S2495">
        <f t="shared" si="382"/>
        <v>0</v>
      </c>
      <c r="T2495">
        <f t="shared" si="383"/>
        <v>0</v>
      </c>
      <c r="U2495">
        <f t="shared" si="384"/>
        <v>0</v>
      </c>
      <c r="V2495">
        <f t="shared" si="385"/>
        <v>1</v>
      </c>
      <c r="W2495">
        <f t="shared" si="386"/>
        <v>0</v>
      </c>
      <c r="X2495">
        <f t="shared" si="387"/>
        <v>0</v>
      </c>
      <c r="Y2495">
        <f t="shared" si="388"/>
        <v>0</v>
      </c>
      <c r="Z2495">
        <f t="shared" si="389"/>
        <v>0</v>
      </c>
    </row>
    <row r="2496" spans="1:26">
      <c r="A2496">
        <v>1</v>
      </c>
      <c r="B2496" t="s">
        <v>29</v>
      </c>
      <c r="C2496" t="s">
        <v>61</v>
      </c>
      <c r="D2496">
        <v>1</v>
      </c>
      <c r="E2496">
        <v>0</v>
      </c>
      <c r="F2496">
        <v>1</v>
      </c>
      <c r="G2496">
        <v>1</v>
      </c>
      <c r="H2496">
        <v>1</v>
      </c>
      <c r="I2496">
        <v>0</v>
      </c>
      <c r="J2496">
        <v>1</v>
      </c>
      <c r="K2496">
        <v>1</v>
      </c>
      <c r="L2496">
        <v>1</v>
      </c>
      <c r="M2496">
        <v>1</v>
      </c>
      <c r="N2496">
        <f t="array" ref="N2496">$AC$2*_xlfn.IFS(B2496="data_scientist",$AD$7,TRUE,1)*_xlfn.IFS(B2496="data_analyst",$AD$8,TRUE,1)*_xlfn.IFS(B2496="data_engineer",$AD$9,TRUE,1)*IF(D2496,$AD$13,$AD$14)*IF(E2496,$AD$19,$AD$20)*IF(F2496,$AD$24,$AD$25)*IF(G2496,$AD$29,$AD$30)*IF(H2496,$AD$34,$AD$35)*IF(I2496,$AD$39,$AD$40)*IF(J2496,$AD$44,$AD$45)*IF(K2496,$AD$49,$AD$50)*IF(L2496,$AD$54,$AD$55)*IF(M2496,$AD$59,$AD$60)</f>
        <v>6.3599857804166e-9</v>
      </c>
      <c r="O2496">
        <f t="array" ref="O2496">$AD$2*_xlfn.IFS(B2496="data_scientist",$AF$7,TRUE,1)*_xlfn.IFS(B2496="data_analyst",$AF$8,TRUE,1)*_xlfn.IFS(B2496="data_engineer",$AF$9,TRUE,1)*IF(D2496,$AF$13,$AF$14)*IF(E2496,$AF$19,$AF$20)*IF(F2496,$AF$24,$AF$25)*IF(G2496,$AF$29,$AF$30)*IF(H2496,$AF$34,$AF$35)*IF(I2496,$AF$39,$AF$40)*IF(J2496,$AF$44,$AF$45)*IF(K2496,$AF$49,$AF$50)*IF(L2496,$AF$54,$AF$55)*IF(M2496,$AF$59,$AF$60)</f>
        <v>0.000216497388611017</v>
      </c>
      <c r="P2496">
        <f t="array" ref="P2496">$AE$2*_xlfn.IFS(B2496="data_scientist",$AH$7,TRUE,1)*_xlfn.IFS(B2496="data_analyst",$AH$8,TRUE,1)*_xlfn.IFS(B2496="data_engineer",$AH$9,TRUE,1)*IF(D2496,$AH$13,$AH$14)*IF(E2496,$AH$19,$AH$20)*IF(F2496,$AH$24,$AH$25)*IF(G2496,$AH$29,$AH$30)*IF(H2496,$AH$34,$AH$35)*IF(I2496,$AH$39,$AH$40)*IF(J2496,$AH$44,$AH$45)*IF(K2496,$AH$49,$AH$50)*IF(L2496,$AH$54,$AH$55)*IF(M2496,$AH$59,$AH$60)</f>
        <v>3.55246693863085e-6</v>
      </c>
      <c r="Q2496">
        <f t="shared" si="380"/>
        <v>0.000216497388611017</v>
      </c>
      <c r="R2496">
        <f t="shared" si="381"/>
        <v>0</v>
      </c>
      <c r="S2496">
        <f t="shared" si="382"/>
        <v>0</v>
      </c>
      <c r="T2496">
        <f t="shared" si="383"/>
        <v>0</v>
      </c>
      <c r="U2496">
        <f t="shared" si="384"/>
        <v>0</v>
      </c>
      <c r="V2496">
        <f t="shared" si="385"/>
        <v>1</v>
      </c>
      <c r="W2496">
        <f t="shared" si="386"/>
        <v>0</v>
      </c>
      <c r="X2496">
        <f t="shared" si="387"/>
        <v>0</v>
      </c>
      <c r="Y2496">
        <f t="shared" si="388"/>
        <v>0</v>
      </c>
      <c r="Z2496">
        <f t="shared" si="389"/>
        <v>0</v>
      </c>
    </row>
    <row r="2497" spans="1:26">
      <c r="A2497">
        <v>1</v>
      </c>
      <c r="B2497" t="s">
        <v>29</v>
      </c>
      <c r="C2497" t="s">
        <v>61</v>
      </c>
      <c r="D2497">
        <v>1</v>
      </c>
      <c r="E2497">
        <v>1</v>
      </c>
      <c r="F2497">
        <v>1</v>
      </c>
      <c r="G2497">
        <v>1</v>
      </c>
      <c r="H2497">
        <v>1</v>
      </c>
      <c r="I2497">
        <v>0</v>
      </c>
      <c r="J2497">
        <v>0</v>
      </c>
      <c r="K2497">
        <v>1</v>
      </c>
      <c r="L2497">
        <v>0</v>
      </c>
      <c r="M2497">
        <v>1</v>
      </c>
      <c r="N2497">
        <f t="array" ref="N2497">$AC$2*_xlfn.IFS(B2497="data_scientist",$AD$7,TRUE,1)*_xlfn.IFS(B2497="data_analyst",$AD$8,TRUE,1)*_xlfn.IFS(B2497="data_engineer",$AD$9,TRUE,1)*IF(D2497,$AD$13,$AD$14)*IF(E2497,$AD$19,$AD$20)*IF(F2497,$AD$24,$AD$25)*IF(G2497,$AD$29,$AD$30)*IF(H2497,$AD$34,$AD$35)*IF(I2497,$AD$39,$AD$40)*IF(J2497,$AD$44,$AD$45)*IF(K2497,$AD$49,$AD$50)*IF(L2497,$AD$54,$AD$55)*IF(M2497,$AD$59,$AD$60)</f>
        <v>4.95437890465876e-7</v>
      </c>
      <c r="O2497">
        <f t="array" ref="O2497">$AD$2*_xlfn.IFS(B2497="data_scientist",$AF$7,TRUE,1)*_xlfn.IFS(B2497="data_analyst",$AF$8,TRUE,1)*_xlfn.IFS(B2497="data_engineer",$AF$9,TRUE,1)*IF(D2497,$AF$13,$AF$14)*IF(E2497,$AF$19,$AF$20)*IF(F2497,$AF$24,$AF$25)*IF(G2497,$AF$29,$AF$30)*IF(H2497,$AF$34,$AF$35)*IF(I2497,$AF$39,$AF$40)*IF(J2497,$AF$44,$AF$45)*IF(K2497,$AF$49,$AF$50)*IF(L2497,$AF$54,$AF$55)*IF(M2497,$AF$59,$AF$60)</f>
        <v>0.00224172155876414</v>
      </c>
      <c r="P2497">
        <f t="array" ref="P2497">$AE$2*_xlfn.IFS(B2497="data_scientist",$AH$7,TRUE,1)*_xlfn.IFS(B2497="data_analyst",$AH$8,TRUE,1)*_xlfn.IFS(B2497="data_engineer",$AH$9,TRUE,1)*IF(D2497,$AH$13,$AH$14)*IF(E2497,$AH$19,$AH$20)*IF(F2497,$AH$24,$AH$25)*IF(G2497,$AH$29,$AH$30)*IF(H2497,$AH$34,$AH$35)*IF(I2497,$AH$39,$AH$40)*IF(J2497,$AH$44,$AH$45)*IF(K2497,$AH$49,$AH$50)*IF(L2497,$AH$54,$AH$55)*IF(M2497,$AH$59,$AH$60)</f>
        <v>6.61875388094128e-5</v>
      </c>
      <c r="Q2497">
        <f t="shared" si="380"/>
        <v>0.00224172155876414</v>
      </c>
      <c r="R2497">
        <f t="shared" si="381"/>
        <v>0</v>
      </c>
      <c r="S2497">
        <f t="shared" si="382"/>
        <v>0</v>
      </c>
      <c r="T2497">
        <f t="shared" si="383"/>
        <v>0</v>
      </c>
      <c r="U2497">
        <f t="shared" si="384"/>
        <v>0</v>
      </c>
      <c r="V2497">
        <f t="shared" si="385"/>
        <v>1</v>
      </c>
      <c r="W2497">
        <f t="shared" si="386"/>
        <v>0</v>
      </c>
      <c r="X2497">
        <f t="shared" si="387"/>
        <v>0</v>
      </c>
      <c r="Y2497">
        <f t="shared" si="388"/>
        <v>0</v>
      </c>
      <c r="Z2497">
        <f t="shared" si="389"/>
        <v>0</v>
      </c>
    </row>
    <row r="2498" spans="1:26">
      <c r="A2498">
        <v>1</v>
      </c>
      <c r="B2498" t="s">
        <v>29</v>
      </c>
      <c r="C2498" t="s">
        <v>61</v>
      </c>
      <c r="D2498">
        <v>0</v>
      </c>
      <c r="E2498">
        <v>0</v>
      </c>
      <c r="F2498">
        <v>1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1</v>
      </c>
      <c r="N2498">
        <f t="array" ref="N2498">$AC$2*_xlfn.IFS(B2498="data_scientist",$AD$7,TRUE,1)*_xlfn.IFS(B2498="data_analyst",$AD$8,TRUE,1)*_xlfn.IFS(B2498="data_engineer",$AD$9,TRUE,1)*IF(D2498,$AD$13,$AD$14)*IF(E2498,$AD$19,$AD$20)*IF(F2498,$AD$24,$AD$25)*IF(G2498,$AD$29,$AD$30)*IF(H2498,$AD$34,$AD$35)*IF(I2498,$AD$39,$AD$40)*IF(J2498,$AD$44,$AD$45)*IF(K2498,$AD$49,$AD$50)*IF(L2498,$AD$54,$AD$55)*IF(M2498,$AD$59,$AD$60)</f>
        <v>0.000703666674082314</v>
      </c>
      <c r="O2498">
        <f t="array" ref="O2498">$AD$2*_xlfn.IFS(B2498="data_scientist",$AF$7,TRUE,1)*_xlfn.IFS(B2498="data_analyst",$AF$8,TRUE,1)*_xlfn.IFS(B2498="data_engineer",$AF$9,TRUE,1)*IF(D2498,$AF$13,$AF$14)*IF(E2498,$AF$19,$AF$20)*IF(F2498,$AF$24,$AF$25)*IF(G2498,$AF$29,$AF$30)*IF(H2498,$AF$34,$AF$35)*IF(I2498,$AF$39,$AF$40)*IF(J2498,$AF$44,$AF$45)*IF(K2498,$AF$49,$AF$50)*IF(L2498,$AF$54,$AF$55)*IF(M2498,$AF$59,$AF$60)</f>
        <v>0.00188211332027134</v>
      </c>
      <c r="P2498">
        <f t="array" ref="P2498">$AE$2*_xlfn.IFS(B2498="data_scientist",$AH$7,TRUE,1)*_xlfn.IFS(B2498="data_analyst",$AH$8,TRUE,1)*_xlfn.IFS(B2498="data_engineer",$AH$9,TRUE,1)*IF(D2498,$AH$13,$AH$14)*IF(E2498,$AH$19,$AH$20)*IF(F2498,$AH$24,$AH$25)*IF(G2498,$AH$29,$AH$30)*IF(H2498,$AH$34,$AH$35)*IF(I2498,$AH$39,$AH$40)*IF(J2498,$AH$44,$AH$45)*IF(K2498,$AH$49,$AH$50)*IF(L2498,$AH$54,$AH$55)*IF(M2498,$AH$59,$AH$60)</f>
        <v>0.000471573503057169</v>
      </c>
      <c r="Q2498">
        <f t="shared" si="380"/>
        <v>0.00188211332027134</v>
      </c>
      <c r="R2498">
        <f t="shared" si="381"/>
        <v>0</v>
      </c>
      <c r="S2498">
        <f t="shared" si="382"/>
        <v>0</v>
      </c>
      <c r="T2498">
        <f t="shared" si="383"/>
        <v>0</v>
      </c>
      <c r="U2498">
        <f t="shared" si="384"/>
        <v>0</v>
      </c>
      <c r="V2498">
        <f t="shared" si="385"/>
        <v>1</v>
      </c>
      <c r="W2498">
        <f t="shared" si="386"/>
        <v>0</v>
      </c>
      <c r="X2498">
        <f t="shared" si="387"/>
        <v>0</v>
      </c>
      <c r="Y2498">
        <f t="shared" si="388"/>
        <v>0</v>
      </c>
      <c r="Z2498">
        <f t="shared" si="389"/>
        <v>0</v>
      </c>
    </row>
    <row r="2499" spans="1:26">
      <c r="A2499">
        <v>1</v>
      </c>
      <c r="B2499" t="s">
        <v>29</v>
      </c>
      <c r="C2499" t="s">
        <v>61</v>
      </c>
      <c r="D2499">
        <v>1</v>
      </c>
      <c r="E2499">
        <v>1</v>
      </c>
      <c r="F2499">
        <v>1</v>
      </c>
      <c r="G2499">
        <v>1</v>
      </c>
      <c r="H2499">
        <v>0</v>
      </c>
      <c r="I2499">
        <v>0</v>
      </c>
      <c r="J2499">
        <v>1</v>
      </c>
      <c r="K2499">
        <v>0</v>
      </c>
      <c r="L2499">
        <v>0</v>
      </c>
      <c r="M2499">
        <v>1</v>
      </c>
      <c r="N2499">
        <f t="array" ref="N2499">$AC$2*_xlfn.IFS(B2499="data_scientist",$AD$7,TRUE,1)*_xlfn.IFS(B2499="data_analyst",$AD$8,TRUE,1)*_xlfn.IFS(B2499="data_engineer",$AD$9,TRUE,1)*IF(D2499,$AD$13,$AD$14)*IF(E2499,$AD$19,$AD$20)*IF(F2499,$AD$24,$AD$25)*IF(G2499,$AD$29,$AD$30)*IF(H2499,$AD$34,$AD$35)*IF(I2499,$AD$39,$AD$40)*IF(J2499,$AD$44,$AD$45)*IF(K2499,$AD$49,$AD$50)*IF(L2499,$AD$54,$AD$55)*IF(M2499,$AD$59,$AD$60)</f>
        <v>3.04004498390171e-5</v>
      </c>
      <c r="O2499">
        <f t="array" ref="O2499">$AD$2*_xlfn.IFS(B2499="data_scientist",$AF$7,TRUE,1)*_xlfn.IFS(B2499="data_analyst",$AF$8,TRUE,1)*_xlfn.IFS(B2499="data_engineer",$AF$9,TRUE,1)*IF(D2499,$AF$13,$AF$14)*IF(E2499,$AF$19,$AF$20)*IF(F2499,$AF$24,$AF$25)*IF(G2499,$AF$29,$AF$30)*IF(H2499,$AF$34,$AF$35)*IF(I2499,$AF$39,$AF$40)*IF(J2499,$AF$44,$AF$45)*IF(K2499,$AF$49,$AF$50)*IF(L2499,$AF$54,$AF$55)*IF(M2499,$AF$59,$AF$60)</f>
        <v>0.000998327567852792</v>
      </c>
      <c r="P2499">
        <f t="array" ref="P2499">$AE$2*_xlfn.IFS(B2499="data_scientist",$AH$7,TRUE,1)*_xlfn.IFS(B2499="data_analyst",$AH$8,TRUE,1)*_xlfn.IFS(B2499="data_engineer",$AH$9,TRUE,1)*IF(D2499,$AH$13,$AH$14)*IF(E2499,$AH$19,$AH$20)*IF(F2499,$AH$24,$AH$25)*IF(G2499,$AH$29,$AH$30)*IF(H2499,$AH$34,$AH$35)*IF(I2499,$AH$39,$AH$40)*IF(J2499,$AH$44,$AH$45)*IF(K2499,$AH$49,$AH$50)*IF(L2499,$AH$54,$AH$55)*IF(M2499,$AH$59,$AH$60)</f>
        <v>6.46127040966377e-5</v>
      </c>
      <c r="Q2499">
        <f t="shared" ref="Q2499:Q2562" si="390">MAX(N2499:P2499)</f>
        <v>0.000998327567852792</v>
      </c>
      <c r="R2499">
        <f t="shared" ref="R2499:R2562" si="391">IF(AND(C2499="Low",N2499=Q2499),1,0)</f>
        <v>0</v>
      </c>
      <c r="S2499">
        <f t="shared" ref="S2499:S2562" si="392">IF(AND(C2499="Low",O2499=Q2499),1,0)</f>
        <v>0</v>
      </c>
      <c r="T2499">
        <f t="shared" ref="T2499:T2562" si="393">IF(AND(C2499="Low",P2499=Q2499),1,0)</f>
        <v>0</v>
      </c>
      <c r="U2499">
        <f t="shared" ref="U2499:U2562" si="394">IF(AND(C2499="Medium",N2499=Q2499),1,0)</f>
        <v>0</v>
      </c>
      <c r="V2499">
        <f t="shared" ref="V2499:V2562" si="395">IF(AND(C2499="Medium",O2499=Q2499),1,0)</f>
        <v>1</v>
      </c>
      <c r="W2499">
        <f t="shared" ref="W2499:W2562" si="396">IF(AND(C2499="Medium",P2499=Q2499),1,0)</f>
        <v>0</v>
      </c>
      <c r="X2499">
        <f t="shared" ref="X2499:X2562" si="397">IF(AND(C2499="High",N2499=Q2499),1,0)</f>
        <v>0</v>
      </c>
      <c r="Y2499">
        <f t="shared" ref="Y2499:Y2562" si="398">IF(AND(C2499="High",O2499=Q2499),1,0)</f>
        <v>0</v>
      </c>
      <c r="Z2499">
        <f t="shared" ref="Z2499:Z2562" si="399">IF(AND(C2499="High",P2499=Q2499),1,0)</f>
        <v>0</v>
      </c>
    </row>
    <row r="2500" spans="1:26">
      <c r="A2500">
        <v>1</v>
      </c>
      <c r="B2500" t="s">
        <v>29</v>
      </c>
      <c r="C2500" t="s">
        <v>61</v>
      </c>
      <c r="D2500">
        <v>1</v>
      </c>
      <c r="E2500">
        <v>0</v>
      </c>
      <c r="F2500">
        <v>0</v>
      </c>
      <c r="G2500">
        <v>1</v>
      </c>
      <c r="H2500">
        <v>0</v>
      </c>
      <c r="I2500">
        <v>0</v>
      </c>
      <c r="J2500">
        <v>1</v>
      </c>
      <c r="K2500">
        <v>0</v>
      </c>
      <c r="L2500">
        <v>0</v>
      </c>
      <c r="M2500">
        <v>1</v>
      </c>
      <c r="N2500">
        <f t="array" ref="N2500">$AC$2*_xlfn.IFS(B2500="data_scientist",$AD$7,TRUE,1)*_xlfn.IFS(B2500="data_analyst",$AD$8,TRUE,1)*_xlfn.IFS(B2500="data_engineer",$AD$9,TRUE,1)*IF(D2500,$AD$13,$AD$14)*IF(E2500,$AD$19,$AD$20)*IF(F2500,$AD$24,$AD$25)*IF(G2500,$AD$29,$AD$30)*IF(H2500,$AD$34,$AD$35)*IF(I2500,$AD$39,$AD$40)*IF(J2500,$AD$44,$AD$45)*IF(K2500,$AD$49,$AD$50)*IF(L2500,$AD$54,$AD$55)*IF(M2500,$AD$59,$AD$60)</f>
        <v>0.000128242958312491</v>
      </c>
      <c r="O2500">
        <f t="array" ref="O2500">$AD$2*_xlfn.IFS(B2500="data_scientist",$AF$7,TRUE,1)*_xlfn.IFS(B2500="data_analyst",$AF$8,TRUE,1)*_xlfn.IFS(B2500="data_engineer",$AF$9,TRUE,1)*IF(D2500,$AF$13,$AF$14)*IF(E2500,$AF$19,$AF$20)*IF(F2500,$AF$24,$AF$25)*IF(G2500,$AF$29,$AF$30)*IF(H2500,$AF$34,$AF$35)*IF(I2500,$AF$39,$AF$40)*IF(J2500,$AF$44,$AF$45)*IF(K2500,$AF$49,$AF$50)*IF(L2500,$AF$54,$AF$55)*IF(M2500,$AF$59,$AF$60)</f>
        <v>0.000756546797638114</v>
      </c>
      <c r="P2500">
        <f t="array" ref="P2500">$AE$2*_xlfn.IFS(B2500="data_scientist",$AH$7,TRUE,1)*_xlfn.IFS(B2500="data_analyst",$AH$8,TRUE,1)*_xlfn.IFS(B2500="data_engineer",$AH$9,TRUE,1)*IF(D2500,$AH$13,$AH$14)*IF(E2500,$AH$19,$AH$20)*IF(F2500,$AH$24,$AH$25)*IF(G2500,$AH$29,$AH$30)*IF(H2500,$AH$34,$AH$35)*IF(I2500,$AH$39,$AH$40)*IF(J2500,$AH$44,$AH$45)*IF(K2500,$AH$49,$AH$50)*IF(L2500,$AH$54,$AH$55)*IF(M2500,$AH$59,$AH$60)</f>
        <v>8.91735580762292e-5</v>
      </c>
      <c r="Q2500">
        <f t="shared" si="390"/>
        <v>0.000756546797638114</v>
      </c>
      <c r="R2500">
        <f t="shared" si="391"/>
        <v>0</v>
      </c>
      <c r="S2500">
        <f t="shared" si="392"/>
        <v>0</v>
      </c>
      <c r="T2500">
        <f t="shared" si="393"/>
        <v>0</v>
      </c>
      <c r="U2500">
        <f t="shared" si="394"/>
        <v>0</v>
      </c>
      <c r="V2500">
        <f t="shared" si="395"/>
        <v>1</v>
      </c>
      <c r="W2500">
        <f t="shared" si="396"/>
        <v>0</v>
      </c>
      <c r="X2500">
        <f t="shared" si="397"/>
        <v>0</v>
      </c>
      <c r="Y2500">
        <f t="shared" si="398"/>
        <v>0</v>
      </c>
      <c r="Z2500">
        <f t="shared" si="399"/>
        <v>0</v>
      </c>
    </row>
    <row r="2501" spans="1:26">
      <c r="A2501">
        <v>1</v>
      </c>
      <c r="B2501" t="s">
        <v>29</v>
      </c>
      <c r="C2501" t="s">
        <v>61</v>
      </c>
      <c r="D2501">
        <v>1</v>
      </c>
      <c r="E2501">
        <v>0</v>
      </c>
      <c r="F2501">
        <v>1</v>
      </c>
      <c r="G2501">
        <v>1</v>
      </c>
      <c r="H2501">
        <v>1</v>
      </c>
      <c r="I2501">
        <v>0</v>
      </c>
      <c r="J2501">
        <v>0</v>
      </c>
      <c r="K2501">
        <v>0</v>
      </c>
      <c r="L2501">
        <v>0</v>
      </c>
      <c r="M2501">
        <v>1</v>
      </c>
      <c r="N2501">
        <f t="array" ref="N2501">$AC$2*_xlfn.IFS(B2501="data_scientist",$AD$7,TRUE,1)*_xlfn.IFS(B2501="data_analyst",$AD$8,TRUE,1)*_xlfn.IFS(B2501="data_engineer",$AD$9,TRUE,1)*IF(D2501,$AD$13,$AD$14)*IF(E2501,$AD$19,$AD$20)*IF(F2501,$AD$24,$AD$25)*IF(G2501,$AD$29,$AD$30)*IF(H2501,$AD$34,$AD$35)*IF(I2501,$AD$39,$AD$40)*IF(J2501,$AD$44,$AD$45)*IF(K2501,$AD$49,$AD$50)*IF(L2501,$AD$54,$AD$55)*IF(M2501,$AD$59,$AD$60)</f>
        <v>7.89504170132295e-6</v>
      </c>
      <c r="O2501">
        <f t="array" ref="O2501">$AD$2*_xlfn.IFS(B2501="data_scientist",$AF$7,TRUE,1)*_xlfn.IFS(B2501="data_analyst",$AF$8,TRUE,1)*_xlfn.IFS(B2501="data_engineer",$AF$9,TRUE,1)*IF(D2501,$AF$13,$AF$14)*IF(E2501,$AF$19,$AF$20)*IF(F2501,$AF$24,$AF$25)*IF(G2501,$AF$29,$AF$30)*IF(H2501,$AF$34,$AF$35)*IF(I2501,$AF$39,$AF$40)*IF(J2501,$AF$44,$AF$45)*IF(K2501,$AF$49,$AF$50)*IF(L2501,$AF$54,$AF$55)*IF(M2501,$AF$59,$AF$60)</f>
        <v>0.0030996681496064</v>
      </c>
      <c r="P2501">
        <f t="array" ref="P2501">$AE$2*_xlfn.IFS(B2501="data_scientist",$AH$7,TRUE,1)*_xlfn.IFS(B2501="data_analyst",$AH$8,TRUE,1)*_xlfn.IFS(B2501="data_engineer",$AH$9,TRUE,1)*IF(D2501,$AH$13,$AH$14)*IF(E2501,$AH$19,$AH$20)*IF(F2501,$AH$24,$AH$25)*IF(G2501,$AH$29,$AH$30)*IF(H2501,$AH$34,$AH$35)*IF(I2501,$AH$39,$AH$40)*IF(J2501,$AH$44,$AH$45)*IF(K2501,$AH$49,$AH$50)*IF(L2501,$AH$54,$AH$55)*IF(M2501,$AH$59,$AH$60)</f>
        <v>0.000165743357553156</v>
      </c>
      <c r="Q2501">
        <f t="shared" si="390"/>
        <v>0.0030996681496064</v>
      </c>
      <c r="R2501">
        <f t="shared" si="391"/>
        <v>0</v>
      </c>
      <c r="S2501">
        <f t="shared" si="392"/>
        <v>0</v>
      </c>
      <c r="T2501">
        <f t="shared" si="393"/>
        <v>0</v>
      </c>
      <c r="U2501">
        <f t="shared" si="394"/>
        <v>0</v>
      </c>
      <c r="V2501">
        <f t="shared" si="395"/>
        <v>1</v>
      </c>
      <c r="W2501">
        <f t="shared" si="396"/>
        <v>0</v>
      </c>
      <c r="X2501">
        <f t="shared" si="397"/>
        <v>0</v>
      </c>
      <c r="Y2501">
        <f t="shared" si="398"/>
        <v>0</v>
      </c>
      <c r="Z2501">
        <f t="shared" si="399"/>
        <v>0</v>
      </c>
    </row>
    <row r="2502" spans="1:26">
      <c r="A2502">
        <v>1</v>
      </c>
      <c r="B2502" t="s">
        <v>29</v>
      </c>
      <c r="C2502" t="s">
        <v>61</v>
      </c>
      <c r="D2502">
        <v>1</v>
      </c>
      <c r="E2502">
        <v>1</v>
      </c>
      <c r="F2502">
        <v>0</v>
      </c>
      <c r="G2502">
        <v>1</v>
      </c>
      <c r="H2502">
        <v>0</v>
      </c>
      <c r="I2502">
        <v>0</v>
      </c>
      <c r="J2502">
        <v>0</v>
      </c>
      <c r="K2502">
        <v>1</v>
      </c>
      <c r="L2502">
        <v>0</v>
      </c>
      <c r="M2502">
        <v>1</v>
      </c>
      <c r="N2502">
        <f t="array" ref="N2502">$AC$2*_xlfn.IFS(B2502="data_scientist",$AD$7,TRUE,1)*_xlfn.IFS(B2502="data_analyst",$AD$8,TRUE,1)*_xlfn.IFS(B2502="data_engineer",$AD$9,TRUE,1)*IF(D2502,$AD$13,$AD$14)*IF(E2502,$AD$19,$AD$20)*IF(F2502,$AD$24,$AD$25)*IF(G2502,$AD$29,$AD$30)*IF(H2502,$AD$34,$AD$35)*IF(I2502,$AD$39,$AD$40)*IF(J2502,$AD$44,$AD$45)*IF(K2502,$AD$49,$AD$50)*IF(L2502,$AD$54,$AD$55)*IF(M2502,$AD$59,$AD$60)</f>
        <v>4.07709496321709e-5</v>
      </c>
      <c r="O2502">
        <f t="array" ref="O2502">$AD$2*_xlfn.IFS(B2502="data_scientist",$AF$7,TRUE,1)*_xlfn.IFS(B2502="data_analyst",$AF$8,TRUE,1)*_xlfn.IFS(B2502="data_engineer",$AF$9,TRUE,1)*IF(D2502,$AF$13,$AF$14)*IF(E2502,$AF$19,$AF$20)*IF(F2502,$AF$24,$AF$25)*IF(G2502,$AF$29,$AF$30)*IF(H2502,$AF$34,$AF$35)*IF(I2502,$AF$39,$AF$40)*IF(J2502,$AF$44,$AF$45)*IF(K2502,$AF$49,$AF$50)*IF(L2502,$AF$54,$AF$55)*IF(M2502,$AF$59,$AF$60)</f>
        <v>0.00272975507793704</v>
      </c>
      <c r="P2502">
        <f t="array" ref="P2502">$AE$2*_xlfn.IFS(B2502="data_scientist",$AH$7,TRUE,1)*_xlfn.IFS(B2502="data_analyst",$AH$8,TRUE,1)*_xlfn.IFS(B2502="data_engineer",$AH$9,TRUE,1)*IF(D2502,$AH$13,$AH$14)*IF(E2502,$AH$19,$AH$20)*IF(F2502,$AH$24,$AH$25)*IF(G2502,$AH$29,$AH$30)*IF(H2502,$AH$34,$AH$35)*IF(I2502,$AH$39,$AH$40)*IF(J2502,$AH$44,$AH$45)*IF(K2502,$AH$49,$AH$50)*IF(L2502,$AH$54,$AH$55)*IF(M2502,$AH$59,$AH$60)</f>
        <v>0.000197226532570285</v>
      </c>
      <c r="Q2502">
        <f t="shared" si="390"/>
        <v>0.00272975507793704</v>
      </c>
      <c r="R2502">
        <f t="shared" si="391"/>
        <v>0</v>
      </c>
      <c r="S2502">
        <f t="shared" si="392"/>
        <v>0</v>
      </c>
      <c r="T2502">
        <f t="shared" si="393"/>
        <v>0</v>
      </c>
      <c r="U2502">
        <f t="shared" si="394"/>
        <v>0</v>
      </c>
      <c r="V2502">
        <f t="shared" si="395"/>
        <v>1</v>
      </c>
      <c r="W2502">
        <f t="shared" si="396"/>
        <v>0</v>
      </c>
      <c r="X2502">
        <f t="shared" si="397"/>
        <v>0</v>
      </c>
      <c r="Y2502">
        <f t="shared" si="398"/>
        <v>0</v>
      </c>
      <c r="Z2502">
        <f t="shared" si="399"/>
        <v>0</v>
      </c>
    </row>
    <row r="2503" spans="1:26">
      <c r="A2503">
        <v>1</v>
      </c>
      <c r="B2503" t="s">
        <v>29</v>
      </c>
      <c r="C2503" t="s">
        <v>61</v>
      </c>
      <c r="D2503">
        <v>1</v>
      </c>
      <c r="E2503">
        <v>1</v>
      </c>
      <c r="F2503">
        <v>1</v>
      </c>
      <c r="G2503">
        <v>0</v>
      </c>
      <c r="H2503">
        <v>0</v>
      </c>
      <c r="I2503">
        <v>0</v>
      </c>
      <c r="J2503">
        <v>0</v>
      </c>
      <c r="K2503">
        <v>1</v>
      </c>
      <c r="L2503">
        <v>0</v>
      </c>
      <c r="M2503">
        <v>1</v>
      </c>
      <c r="N2503">
        <f t="array" ref="N2503">$AC$2*_xlfn.IFS(B2503="data_scientist",$AD$7,TRUE,1)*_xlfn.IFS(B2503="data_analyst",$AD$8,TRUE,1)*_xlfn.IFS(B2503="data_engineer",$AD$9,TRUE,1)*IF(D2503,$AD$13,$AD$14)*IF(E2503,$AD$19,$AD$20)*IF(F2503,$AD$24,$AD$25)*IF(G2503,$AD$29,$AD$30)*IF(H2503,$AD$34,$AD$35)*IF(I2503,$AD$39,$AD$40)*IF(J2503,$AD$44,$AD$45)*IF(K2503,$AD$49,$AD$50)*IF(L2503,$AD$54,$AD$55)*IF(M2503,$AD$59,$AD$60)</f>
        <v>2.07184954316739e-5</v>
      </c>
      <c r="O2503">
        <f t="array" ref="O2503">$AD$2*_xlfn.IFS(B2503="data_scientist",$AF$7,TRUE,1)*_xlfn.IFS(B2503="data_analyst",$AF$8,TRUE,1)*_xlfn.IFS(B2503="data_engineer",$AF$9,TRUE,1)*IF(D2503,$AF$13,$AF$14)*IF(E2503,$AF$19,$AF$20)*IF(F2503,$AF$24,$AF$25)*IF(G2503,$AF$29,$AF$30)*IF(H2503,$AF$34,$AF$35)*IF(I2503,$AF$39,$AF$40)*IF(J2503,$AF$44,$AF$45)*IF(K2503,$AF$49,$AF$50)*IF(L2503,$AF$54,$AF$55)*IF(M2503,$AF$59,$AF$60)</f>
        <v>0.00354977522428706</v>
      </c>
      <c r="P2503">
        <f t="array" ref="P2503">$AE$2*_xlfn.IFS(B2503="data_scientist",$AH$7,TRUE,1)*_xlfn.IFS(B2503="data_analyst",$AH$8,TRUE,1)*_xlfn.IFS(B2503="data_engineer",$AH$9,TRUE,1)*IF(D2503,$AH$13,$AH$14)*IF(E2503,$AH$19,$AH$20)*IF(F2503,$AH$24,$AH$25)*IF(G2503,$AH$29,$AH$30)*IF(H2503,$AH$34,$AH$35)*IF(I2503,$AH$39,$AH$40)*IF(J2503,$AH$44,$AH$45)*IF(K2503,$AH$49,$AH$50)*IF(L2503,$AH$54,$AH$55)*IF(M2503,$AH$59,$AH$60)</f>
        <v>0.000250229419682525</v>
      </c>
      <c r="Q2503">
        <f t="shared" si="390"/>
        <v>0.00354977522428706</v>
      </c>
      <c r="R2503">
        <f t="shared" si="391"/>
        <v>0</v>
      </c>
      <c r="S2503">
        <f t="shared" si="392"/>
        <v>0</v>
      </c>
      <c r="T2503">
        <f t="shared" si="393"/>
        <v>0</v>
      </c>
      <c r="U2503">
        <f t="shared" si="394"/>
        <v>0</v>
      </c>
      <c r="V2503">
        <f t="shared" si="395"/>
        <v>1</v>
      </c>
      <c r="W2503">
        <f t="shared" si="396"/>
        <v>0</v>
      </c>
      <c r="X2503">
        <f t="shared" si="397"/>
        <v>0</v>
      </c>
      <c r="Y2503">
        <f t="shared" si="398"/>
        <v>0</v>
      </c>
      <c r="Z2503">
        <f t="shared" si="399"/>
        <v>0</v>
      </c>
    </row>
    <row r="2504" spans="1:26">
      <c r="A2504">
        <v>1</v>
      </c>
      <c r="B2504" t="s">
        <v>29</v>
      </c>
      <c r="C2504" t="s">
        <v>61</v>
      </c>
      <c r="D2504">
        <v>1</v>
      </c>
      <c r="E2504">
        <v>1</v>
      </c>
      <c r="F2504">
        <v>1</v>
      </c>
      <c r="G2504">
        <v>0</v>
      </c>
      <c r="H2504">
        <v>1</v>
      </c>
      <c r="I2504">
        <v>0</v>
      </c>
      <c r="J2504">
        <v>0</v>
      </c>
      <c r="K2504">
        <v>1</v>
      </c>
      <c r="L2504">
        <v>0</v>
      </c>
      <c r="M2504">
        <v>1</v>
      </c>
      <c r="N2504">
        <f t="array" ref="N2504">$AC$2*_xlfn.IFS(B2504="data_scientist",$AD$7,TRUE,1)*_xlfn.IFS(B2504="data_analyst",$AD$8,TRUE,1)*_xlfn.IFS(B2504="data_engineer",$AD$9,TRUE,1)*IF(D2504,$AD$13,$AD$14)*IF(E2504,$AD$19,$AD$20)*IF(F2504,$AD$24,$AD$25)*IF(G2504,$AD$29,$AD$30)*IF(H2504,$AD$34,$AD$35)*IF(I2504,$AD$39,$AD$40)*IF(J2504,$AD$44,$AD$45)*IF(K2504,$AD$49,$AD$50)*IF(L2504,$AD$54,$AD$55)*IF(M2504,$AD$59,$AD$60)</f>
        <v>1.38377206008116e-6</v>
      </c>
      <c r="O2504">
        <f t="array" ref="O2504">$AD$2*_xlfn.IFS(B2504="data_scientist",$AF$7,TRUE,1)*_xlfn.IFS(B2504="data_analyst",$AF$8,TRUE,1)*_xlfn.IFS(B2504="data_engineer",$AF$9,TRUE,1)*IF(D2504,$AF$13,$AF$14)*IF(E2504,$AF$19,$AF$20)*IF(F2504,$AF$24,$AF$25)*IF(G2504,$AF$29,$AF$30)*IF(H2504,$AF$34,$AF$35)*IF(I2504,$AF$39,$AF$40)*IF(J2504,$AF$44,$AF$45)*IF(K2504,$AF$49,$AF$50)*IF(L2504,$AF$54,$AF$55)*IF(M2504,$AF$59,$AF$60)</f>
        <v>0.00256259256912725</v>
      </c>
      <c r="P2504">
        <f t="array" ref="P2504">$AE$2*_xlfn.IFS(B2504="data_scientist",$AH$7,TRUE,1)*_xlfn.IFS(B2504="data_analyst",$AH$8,TRUE,1)*_xlfn.IFS(B2504="data_engineer",$AH$9,TRUE,1)*IF(D2504,$AH$13,$AH$14)*IF(E2504,$AH$19,$AH$20)*IF(F2504,$AH$24,$AH$25)*IF(G2504,$AH$29,$AH$30)*IF(H2504,$AH$34,$AH$35)*IF(I2504,$AH$39,$AH$40)*IF(J2504,$AH$44,$AH$45)*IF(K2504,$AH$49,$AH$50)*IF(L2504,$AH$54,$AH$55)*IF(M2504,$AH$59,$AH$60)</f>
        <v>0.000122919714931767</v>
      </c>
      <c r="Q2504">
        <f t="shared" si="390"/>
        <v>0.00256259256912725</v>
      </c>
      <c r="R2504">
        <f t="shared" si="391"/>
        <v>0</v>
      </c>
      <c r="S2504">
        <f t="shared" si="392"/>
        <v>0</v>
      </c>
      <c r="T2504">
        <f t="shared" si="393"/>
        <v>0</v>
      </c>
      <c r="U2504">
        <f t="shared" si="394"/>
        <v>0</v>
      </c>
      <c r="V2504">
        <f t="shared" si="395"/>
        <v>1</v>
      </c>
      <c r="W2504">
        <f t="shared" si="396"/>
        <v>0</v>
      </c>
      <c r="X2504">
        <f t="shared" si="397"/>
        <v>0</v>
      </c>
      <c r="Y2504">
        <f t="shared" si="398"/>
        <v>0</v>
      </c>
      <c r="Z2504">
        <f t="shared" si="399"/>
        <v>0</v>
      </c>
    </row>
    <row r="2505" spans="1:26">
      <c r="A2505">
        <v>1</v>
      </c>
      <c r="B2505" t="s">
        <v>29</v>
      </c>
      <c r="C2505" t="s">
        <v>61</v>
      </c>
      <c r="D2505">
        <v>1</v>
      </c>
      <c r="E2505">
        <v>1</v>
      </c>
      <c r="F2505">
        <v>1</v>
      </c>
      <c r="G2505">
        <v>1</v>
      </c>
      <c r="H2505">
        <v>1</v>
      </c>
      <c r="I2505">
        <v>0</v>
      </c>
      <c r="J2505">
        <v>1</v>
      </c>
      <c r="K2505">
        <v>1</v>
      </c>
      <c r="L2505">
        <v>0</v>
      </c>
      <c r="M2505">
        <v>1</v>
      </c>
      <c r="N2505">
        <f t="array" ref="N2505">$AC$2*_xlfn.IFS(B2505="data_scientist",$AD$7,TRUE,1)*_xlfn.IFS(B2505="data_analyst",$AD$8,TRUE,1)*_xlfn.IFS(B2505="data_engineer",$AD$9,TRUE,1)*IF(D2505,$AD$13,$AD$14)*IF(E2505,$AD$19,$AD$20)*IF(F2505,$AD$24,$AD$25)*IF(G2505,$AD$29,$AD$30)*IF(H2505,$AD$34,$AD$35)*IF(I2505,$AD$39,$AD$40)*IF(J2505,$AD$44,$AD$45)*IF(K2505,$AD$49,$AD$50)*IF(L2505,$AD$54,$AD$55)*IF(M2505,$AD$59,$AD$60)</f>
        <v>9.77927610479412e-8</v>
      </c>
      <c r="O2505">
        <f t="array" ref="O2505">$AD$2*_xlfn.IFS(B2505="data_scientist",$AF$7,TRUE,1)*_xlfn.IFS(B2505="data_analyst",$AF$8,TRUE,1)*_xlfn.IFS(B2505="data_engineer",$AF$9,TRUE,1)*IF(D2505,$AF$13,$AF$14)*IF(E2505,$AF$19,$AF$20)*IF(F2505,$AF$24,$AF$25)*IF(G2505,$AF$29,$AF$30)*IF(H2505,$AF$34,$AF$35)*IF(I2505,$AF$39,$AF$40)*IF(J2505,$AF$44,$AF$45)*IF(K2505,$AF$49,$AF$50)*IF(L2505,$AF$54,$AF$55)*IF(M2505,$AF$59,$AF$60)</f>
        <v>0.000449324656457826</v>
      </c>
      <c r="P2505">
        <f t="array" ref="P2505">$AE$2*_xlfn.IFS(B2505="data_scientist",$AH$7,TRUE,1)*_xlfn.IFS(B2505="data_analyst",$AH$8,TRUE,1)*_xlfn.IFS(B2505="data_engineer",$AH$9,TRUE,1)*IF(D2505,$AH$13,$AH$14)*IF(E2505,$AH$19,$AH$20)*IF(F2505,$AH$24,$AH$25)*IF(G2505,$AH$29,$AH$30)*IF(H2505,$AH$34,$AH$35)*IF(I2505,$AH$39,$AH$40)*IF(J2505,$AH$44,$AH$45)*IF(K2505,$AH$49,$AH$50)*IF(L2505,$AH$54,$AH$55)*IF(M2505,$AH$59,$AH$60)</f>
        <v>1.19505278405884e-5</v>
      </c>
      <c r="Q2505">
        <f t="shared" si="390"/>
        <v>0.000449324656457826</v>
      </c>
      <c r="R2505">
        <f t="shared" si="391"/>
        <v>0</v>
      </c>
      <c r="S2505">
        <f t="shared" si="392"/>
        <v>0</v>
      </c>
      <c r="T2505">
        <f t="shared" si="393"/>
        <v>0</v>
      </c>
      <c r="U2505">
        <f t="shared" si="394"/>
        <v>0</v>
      </c>
      <c r="V2505">
        <f t="shared" si="395"/>
        <v>1</v>
      </c>
      <c r="W2505">
        <f t="shared" si="396"/>
        <v>0</v>
      </c>
      <c r="X2505">
        <f t="shared" si="397"/>
        <v>0</v>
      </c>
      <c r="Y2505">
        <f t="shared" si="398"/>
        <v>0</v>
      </c>
      <c r="Z2505">
        <f t="shared" si="399"/>
        <v>0</v>
      </c>
    </row>
    <row r="2506" spans="1:26">
      <c r="A2506">
        <v>1</v>
      </c>
      <c r="B2506" t="s">
        <v>29</v>
      </c>
      <c r="C2506" t="s">
        <v>61</v>
      </c>
      <c r="D2506">
        <v>1</v>
      </c>
      <c r="E2506">
        <v>1</v>
      </c>
      <c r="F2506">
        <v>0</v>
      </c>
      <c r="G2506">
        <v>0</v>
      </c>
      <c r="H2506">
        <v>1</v>
      </c>
      <c r="I2506">
        <v>0</v>
      </c>
      <c r="J2506">
        <v>0</v>
      </c>
      <c r="K2506">
        <v>1</v>
      </c>
      <c r="L2506">
        <v>0</v>
      </c>
      <c r="M2506">
        <v>1</v>
      </c>
      <c r="N2506">
        <f t="array" ref="N2506">$AC$2*_xlfn.IFS(B2506="data_scientist",$AD$7,TRUE,1)*_xlfn.IFS(B2506="data_analyst",$AD$8,TRUE,1)*_xlfn.IFS(B2506="data_engineer",$AD$9,TRUE,1)*IF(D2506,$AD$13,$AD$14)*IF(E2506,$AD$19,$AD$20)*IF(F2506,$AD$24,$AD$25)*IF(G2506,$AD$29,$AD$30)*IF(H2506,$AD$34,$AD$35)*IF(I2506,$AD$39,$AD$40)*IF(J2506,$AD$44,$AD$45)*IF(K2506,$AD$49,$AD$50)*IF(L2506,$AD$54,$AD$55)*IF(M2506,$AD$59,$AD$60)</f>
        <v>7.605583001864e-6</v>
      </c>
      <c r="O2506">
        <f t="array" ref="O2506">$AD$2*_xlfn.IFS(B2506="data_scientist",$AF$7,TRUE,1)*_xlfn.IFS(B2506="data_analyst",$AF$8,TRUE,1)*_xlfn.IFS(B2506="data_engineer",$AF$9,TRUE,1)*IF(D2506,$AF$13,$AF$14)*IF(E2506,$AF$19,$AF$20)*IF(F2506,$AF$24,$AF$25)*IF(G2506,$AF$29,$AF$30)*IF(H2506,$AF$34,$AF$35)*IF(I2506,$AF$39,$AF$40)*IF(J2506,$AF$44,$AF$45)*IF(K2506,$AF$49,$AF$50)*IF(L2506,$AF$54,$AF$55)*IF(M2506,$AF$59,$AF$60)</f>
        <v>0.00225268405534803</v>
      </c>
      <c r="P2506">
        <f t="array" ref="P2506">$AE$2*_xlfn.IFS(B2506="data_scientist",$AH$7,TRUE,1)*_xlfn.IFS(B2506="data_analyst",$AH$8,TRUE,1)*_xlfn.IFS(B2506="data_engineer",$AH$9,TRUE,1)*IF(D2506,$AH$13,$AH$14)*IF(E2506,$AH$19,$AH$20)*IF(F2506,$AH$24,$AH$25)*IF(G2506,$AH$29,$AH$30)*IF(H2506,$AH$34,$AH$35)*IF(I2506,$AH$39,$AH$40)*IF(J2506,$AH$44,$AH$45)*IF(K2506,$AH$49,$AH$50)*IF(L2506,$AH$54,$AH$55)*IF(M2506,$AH$59,$AH$60)</f>
        <v>0.000179925959537804</v>
      </c>
      <c r="Q2506">
        <f t="shared" si="390"/>
        <v>0.00225268405534803</v>
      </c>
      <c r="R2506">
        <f t="shared" si="391"/>
        <v>0</v>
      </c>
      <c r="S2506">
        <f t="shared" si="392"/>
        <v>0</v>
      </c>
      <c r="T2506">
        <f t="shared" si="393"/>
        <v>0</v>
      </c>
      <c r="U2506">
        <f t="shared" si="394"/>
        <v>0</v>
      </c>
      <c r="V2506">
        <f t="shared" si="395"/>
        <v>1</v>
      </c>
      <c r="W2506">
        <f t="shared" si="396"/>
        <v>0</v>
      </c>
      <c r="X2506">
        <f t="shared" si="397"/>
        <v>0</v>
      </c>
      <c r="Y2506">
        <f t="shared" si="398"/>
        <v>0</v>
      </c>
      <c r="Z2506">
        <f t="shared" si="399"/>
        <v>0</v>
      </c>
    </row>
    <row r="2507" spans="1:26">
      <c r="A2507">
        <v>1</v>
      </c>
      <c r="B2507" t="s">
        <v>29</v>
      </c>
      <c r="C2507" t="s">
        <v>61</v>
      </c>
      <c r="D2507">
        <v>1</v>
      </c>
      <c r="E2507">
        <v>1</v>
      </c>
      <c r="F2507">
        <v>1</v>
      </c>
      <c r="G2507">
        <v>1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1</v>
      </c>
      <c r="N2507">
        <f t="array" ref="N2507">$AC$2*_xlfn.IFS(B2507="data_scientist",$AD$7,TRUE,1)*_xlfn.IFS(B2507="data_analyst",$AD$8,TRUE,1)*_xlfn.IFS(B2507="data_engineer",$AD$9,TRUE,1)*IF(D2507,$AD$13,$AD$14)*IF(E2507,$AD$19,$AD$20)*IF(F2507,$AD$24,$AD$25)*IF(G2507,$AD$29,$AD$30)*IF(H2507,$AD$34,$AD$35)*IF(I2507,$AD$39,$AD$40)*IF(J2507,$AD$44,$AD$45)*IF(K2507,$AD$49,$AD$50)*IF(L2507,$AD$54,$AD$55)*IF(M2507,$AD$59,$AD$60)</f>
        <v>0.000154014822529376</v>
      </c>
      <c r="O2507">
        <f t="array" ref="O2507">$AD$2*_xlfn.IFS(B2507="data_scientist",$AF$7,TRUE,1)*_xlfn.IFS(B2507="data_analyst",$AF$8,TRUE,1)*_xlfn.IFS(B2507="data_engineer",$AF$9,TRUE,1)*IF(D2507,$AF$13,$AF$14)*IF(E2507,$AF$19,$AF$20)*IF(F2507,$AF$24,$AF$25)*IF(G2507,$AF$29,$AF$30)*IF(H2507,$AF$34,$AF$35)*IF(I2507,$AF$39,$AF$40)*IF(J2507,$AF$44,$AF$45)*IF(K2507,$AF$49,$AF$50)*IF(L2507,$AF$54,$AF$55)*IF(M2507,$AF$59,$AF$60)</f>
        <v>0.0049807469930692</v>
      </c>
      <c r="P2507">
        <f t="array" ref="P2507">$AE$2*_xlfn.IFS(B2507="data_scientist",$AH$7,TRUE,1)*_xlfn.IFS(B2507="data_analyst",$AH$8,TRUE,1)*_xlfn.IFS(B2507="data_engineer",$AH$9,TRUE,1)*IF(D2507,$AH$13,$AH$14)*IF(E2507,$AH$19,$AH$20)*IF(F2507,$AH$24,$AH$25)*IF(G2507,$AH$29,$AH$30)*IF(H2507,$AH$34,$AH$35)*IF(I2507,$AH$39,$AH$40)*IF(J2507,$AH$44,$AH$45)*IF(K2507,$AH$49,$AH$50)*IF(L2507,$AH$54,$AH$55)*IF(M2507,$AH$59,$AH$60)</f>
        <v>0.000357854976535224</v>
      </c>
      <c r="Q2507">
        <f t="shared" si="390"/>
        <v>0.0049807469930692</v>
      </c>
      <c r="R2507">
        <f t="shared" si="391"/>
        <v>0</v>
      </c>
      <c r="S2507">
        <f t="shared" si="392"/>
        <v>0</v>
      </c>
      <c r="T2507">
        <f t="shared" si="393"/>
        <v>0</v>
      </c>
      <c r="U2507">
        <f t="shared" si="394"/>
        <v>0</v>
      </c>
      <c r="V2507">
        <f t="shared" si="395"/>
        <v>1</v>
      </c>
      <c r="W2507">
        <f t="shared" si="396"/>
        <v>0</v>
      </c>
      <c r="X2507">
        <f t="shared" si="397"/>
        <v>0</v>
      </c>
      <c r="Y2507">
        <f t="shared" si="398"/>
        <v>0</v>
      </c>
      <c r="Z2507">
        <f t="shared" si="399"/>
        <v>0</v>
      </c>
    </row>
    <row r="2508" spans="1:26">
      <c r="A2508">
        <v>1</v>
      </c>
      <c r="B2508" t="s">
        <v>29</v>
      </c>
      <c r="C2508" t="s">
        <v>61</v>
      </c>
      <c r="D2508">
        <v>1</v>
      </c>
      <c r="E2508">
        <v>0</v>
      </c>
      <c r="F2508">
        <v>1</v>
      </c>
      <c r="G2508">
        <v>1</v>
      </c>
      <c r="H2508">
        <v>0</v>
      </c>
      <c r="I2508">
        <v>1</v>
      </c>
      <c r="J2508">
        <v>0</v>
      </c>
      <c r="K2508">
        <v>0</v>
      </c>
      <c r="L2508">
        <v>1</v>
      </c>
      <c r="M2508">
        <v>1</v>
      </c>
      <c r="N2508">
        <f t="array" ref="N2508">$AC$2*_xlfn.IFS(B2508="data_scientist",$AD$7,TRUE,1)*_xlfn.IFS(B2508="data_analyst",$AD$8,TRUE,1)*_xlfn.IFS(B2508="data_engineer",$AD$9,TRUE,1)*IF(D2508,$AD$13,$AD$14)*IF(E2508,$AD$19,$AD$20)*IF(F2508,$AD$24,$AD$25)*IF(G2508,$AD$29,$AD$30)*IF(H2508,$AD$34,$AD$35)*IF(I2508,$AD$39,$AD$40)*IF(J2508,$AD$44,$AD$45)*IF(K2508,$AD$49,$AD$50)*IF(L2508,$AD$54,$AD$55)*IF(M2508,$AD$59,$AD$60)</f>
        <v>3.43927549885587e-6</v>
      </c>
      <c r="O2508">
        <f t="array" ref="O2508">$AD$2*_xlfn.IFS(B2508="data_scientist",$AF$7,TRUE,1)*_xlfn.IFS(B2508="data_analyst",$AF$8,TRUE,1)*_xlfn.IFS(B2508="data_engineer",$AF$9,TRUE,1)*IF(D2508,$AF$13,$AF$14)*IF(E2508,$AF$19,$AF$20)*IF(F2508,$AF$24,$AF$25)*IF(G2508,$AF$29,$AF$30)*IF(H2508,$AF$34,$AF$35)*IF(I2508,$AF$39,$AF$40)*IF(J2508,$AF$44,$AF$45)*IF(K2508,$AF$49,$AF$50)*IF(L2508,$AF$54,$AF$55)*IF(M2508,$AF$59,$AF$60)</f>
        <v>0.000580962902227508</v>
      </c>
      <c r="P2508">
        <f t="array" ref="P2508">$AE$2*_xlfn.IFS(B2508="data_scientist",$AH$7,TRUE,1)*_xlfn.IFS(B2508="data_analyst",$AH$8,TRUE,1)*_xlfn.IFS(B2508="data_engineer",$AH$9,TRUE,1)*IF(D2508,$AH$13,$AH$14)*IF(E2508,$AH$19,$AH$20)*IF(F2508,$AH$24,$AH$25)*IF(G2508,$AH$29,$AH$30)*IF(H2508,$AH$34,$AH$35)*IF(I2508,$AH$39,$AH$40)*IF(J2508,$AH$44,$AH$45)*IF(K2508,$AH$49,$AH$50)*IF(L2508,$AH$54,$AH$55)*IF(M2508,$AH$59,$AH$60)</f>
        <v>2.98498233479676e-5</v>
      </c>
      <c r="Q2508">
        <f t="shared" si="390"/>
        <v>0.000580962902227508</v>
      </c>
      <c r="R2508">
        <f t="shared" si="391"/>
        <v>0</v>
      </c>
      <c r="S2508">
        <f t="shared" si="392"/>
        <v>0</v>
      </c>
      <c r="T2508">
        <f t="shared" si="393"/>
        <v>0</v>
      </c>
      <c r="U2508">
        <f t="shared" si="394"/>
        <v>0</v>
      </c>
      <c r="V2508">
        <f t="shared" si="395"/>
        <v>1</v>
      </c>
      <c r="W2508">
        <f t="shared" si="396"/>
        <v>0</v>
      </c>
      <c r="X2508">
        <f t="shared" si="397"/>
        <v>0</v>
      </c>
      <c r="Y2508">
        <f t="shared" si="398"/>
        <v>0</v>
      </c>
      <c r="Z2508">
        <f t="shared" si="399"/>
        <v>0</v>
      </c>
    </row>
    <row r="2509" spans="1:26">
      <c r="A2509">
        <v>1</v>
      </c>
      <c r="B2509" t="s">
        <v>29</v>
      </c>
      <c r="C2509" t="s">
        <v>61</v>
      </c>
      <c r="D2509">
        <v>1</v>
      </c>
      <c r="E2509">
        <v>0</v>
      </c>
      <c r="F2509">
        <v>1</v>
      </c>
      <c r="G2509">
        <v>1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1</v>
      </c>
      <c r="N2509">
        <f t="array" ref="N2509">$AC$2*_xlfn.IFS(B2509="data_scientist",$AD$7,TRUE,1)*_xlfn.IFS(B2509="data_analyst",$AD$8,TRUE,1)*_xlfn.IFS(B2509="data_engineer",$AD$9,TRUE,1)*IF(D2509,$AD$13,$AD$14)*IF(E2509,$AD$19,$AD$20)*IF(F2509,$AD$24,$AD$25)*IF(G2509,$AD$29,$AD$30)*IF(H2509,$AD$34,$AD$35)*IF(I2509,$AD$39,$AD$40)*IF(J2509,$AD$44,$AD$45)*IF(K2509,$AD$49,$AD$50)*IF(L2509,$AD$54,$AD$55)*IF(M2509,$AD$59,$AD$60)</f>
        <v>0.00011820833079412</v>
      </c>
      <c r="O2509">
        <f t="array" ref="O2509">$AD$2*_xlfn.IFS(B2509="data_scientist",$AF$7,TRUE,1)*_xlfn.IFS(B2509="data_analyst",$AF$8,TRUE,1)*_xlfn.IFS(B2509="data_engineer",$AF$9,TRUE,1)*IF(D2509,$AF$13,$AF$14)*IF(E2509,$AF$19,$AF$20)*IF(F2509,$AF$24,$AF$25)*IF(G2509,$AF$29,$AF$30)*IF(H2509,$AF$34,$AF$35)*IF(I2509,$AF$39,$AF$40)*IF(J2509,$AF$44,$AF$45)*IF(K2509,$AF$49,$AF$50)*IF(L2509,$AF$54,$AF$55)*IF(M2509,$AF$59,$AF$60)</f>
        <v>0.00429374740781828</v>
      </c>
      <c r="P2509">
        <f t="array" ref="P2509">$AE$2*_xlfn.IFS(B2509="data_scientist",$AH$7,TRUE,1)*_xlfn.IFS(B2509="data_analyst",$AH$8,TRUE,1)*_xlfn.IFS(B2509="data_engineer",$AH$9,TRUE,1)*IF(D2509,$AH$13,$AH$14)*IF(E2509,$AH$19,$AH$20)*IF(F2509,$AH$24,$AH$25)*IF(G2509,$AH$29,$AH$30)*IF(H2509,$AH$34,$AH$35)*IF(I2509,$AH$39,$AH$40)*IF(J2509,$AH$44,$AH$45)*IF(K2509,$AH$49,$AH$50)*IF(L2509,$AH$54,$AH$55)*IF(M2509,$AH$59,$AH$60)</f>
        <v>0.000337406120733211</v>
      </c>
      <c r="Q2509">
        <f t="shared" si="390"/>
        <v>0.00429374740781828</v>
      </c>
      <c r="R2509">
        <f t="shared" si="391"/>
        <v>0</v>
      </c>
      <c r="S2509">
        <f t="shared" si="392"/>
        <v>0</v>
      </c>
      <c r="T2509">
        <f t="shared" si="393"/>
        <v>0</v>
      </c>
      <c r="U2509">
        <f t="shared" si="394"/>
        <v>0</v>
      </c>
      <c r="V2509">
        <f t="shared" si="395"/>
        <v>1</v>
      </c>
      <c r="W2509">
        <f t="shared" si="396"/>
        <v>0</v>
      </c>
      <c r="X2509">
        <f t="shared" si="397"/>
        <v>0</v>
      </c>
      <c r="Y2509">
        <f t="shared" si="398"/>
        <v>0</v>
      </c>
      <c r="Z2509">
        <f t="shared" si="399"/>
        <v>0</v>
      </c>
    </row>
    <row r="2510" spans="1:26">
      <c r="A2510">
        <v>1</v>
      </c>
      <c r="B2510" t="s">
        <v>29</v>
      </c>
      <c r="C2510" t="s">
        <v>61</v>
      </c>
      <c r="D2510">
        <v>1</v>
      </c>
      <c r="E2510">
        <v>1</v>
      </c>
      <c r="F2510">
        <v>1</v>
      </c>
      <c r="G2510">
        <v>1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1</v>
      </c>
      <c r="N2510">
        <f t="array" ref="N2510">$AC$2*_xlfn.IFS(B2510="data_scientist",$AD$7,TRUE,1)*_xlfn.IFS(B2510="data_analyst",$AD$8,TRUE,1)*_xlfn.IFS(B2510="data_engineer",$AD$9,TRUE,1)*IF(D2510,$AD$13,$AD$14)*IF(E2510,$AD$19,$AD$20)*IF(F2510,$AD$24,$AD$25)*IF(G2510,$AD$29,$AD$30)*IF(H2510,$AD$34,$AD$35)*IF(I2510,$AD$39,$AD$40)*IF(J2510,$AD$44,$AD$45)*IF(K2510,$AD$49,$AD$50)*IF(L2510,$AD$54,$AD$55)*IF(M2510,$AD$59,$AD$60)</f>
        <v>0.000154014822529376</v>
      </c>
      <c r="O2510">
        <f t="array" ref="O2510">$AD$2*_xlfn.IFS(B2510="data_scientist",$AF$7,TRUE,1)*_xlfn.IFS(B2510="data_analyst",$AF$8,TRUE,1)*_xlfn.IFS(B2510="data_engineer",$AF$9,TRUE,1)*IF(D2510,$AF$13,$AF$14)*IF(E2510,$AF$19,$AF$20)*IF(F2510,$AF$24,$AF$25)*IF(G2510,$AF$29,$AF$30)*IF(H2510,$AF$34,$AF$35)*IF(I2510,$AF$39,$AF$40)*IF(J2510,$AF$44,$AF$45)*IF(K2510,$AF$49,$AF$50)*IF(L2510,$AF$54,$AF$55)*IF(M2510,$AF$59,$AF$60)</f>
        <v>0.0049807469930692</v>
      </c>
      <c r="P2510">
        <f t="array" ref="P2510">$AE$2*_xlfn.IFS(B2510="data_scientist",$AH$7,TRUE,1)*_xlfn.IFS(B2510="data_analyst",$AH$8,TRUE,1)*_xlfn.IFS(B2510="data_engineer",$AH$9,TRUE,1)*IF(D2510,$AH$13,$AH$14)*IF(E2510,$AH$19,$AH$20)*IF(F2510,$AH$24,$AH$25)*IF(G2510,$AH$29,$AH$30)*IF(H2510,$AH$34,$AH$35)*IF(I2510,$AH$39,$AH$40)*IF(J2510,$AH$44,$AH$45)*IF(K2510,$AH$49,$AH$50)*IF(L2510,$AH$54,$AH$55)*IF(M2510,$AH$59,$AH$60)</f>
        <v>0.000357854976535224</v>
      </c>
      <c r="Q2510">
        <f t="shared" si="390"/>
        <v>0.0049807469930692</v>
      </c>
      <c r="R2510">
        <f t="shared" si="391"/>
        <v>0</v>
      </c>
      <c r="S2510">
        <f t="shared" si="392"/>
        <v>0</v>
      </c>
      <c r="T2510">
        <f t="shared" si="393"/>
        <v>0</v>
      </c>
      <c r="U2510">
        <f t="shared" si="394"/>
        <v>0</v>
      </c>
      <c r="V2510">
        <f t="shared" si="395"/>
        <v>1</v>
      </c>
      <c r="W2510">
        <f t="shared" si="396"/>
        <v>0</v>
      </c>
      <c r="X2510">
        <f t="shared" si="397"/>
        <v>0</v>
      </c>
      <c r="Y2510">
        <f t="shared" si="398"/>
        <v>0</v>
      </c>
      <c r="Z2510">
        <f t="shared" si="399"/>
        <v>0</v>
      </c>
    </row>
    <row r="2511" spans="1:26">
      <c r="A2511">
        <v>1</v>
      </c>
      <c r="B2511" t="s">
        <v>29</v>
      </c>
      <c r="C2511" t="s">
        <v>61</v>
      </c>
      <c r="D2511">
        <v>1</v>
      </c>
      <c r="E2511">
        <v>0</v>
      </c>
      <c r="F2511">
        <v>1</v>
      </c>
      <c r="G2511">
        <v>1</v>
      </c>
      <c r="H2511">
        <v>0</v>
      </c>
      <c r="I2511">
        <v>1</v>
      </c>
      <c r="J2511">
        <v>0</v>
      </c>
      <c r="K2511">
        <v>0</v>
      </c>
      <c r="L2511">
        <v>0</v>
      </c>
      <c r="M2511">
        <v>1</v>
      </c>
      <c r="N2511">
        <f t="array" ref="N2511">$AC$2*_xlfn.IFS(B2511="data_scientist",$AD$7,TRUE,1)*_xlfn.IFS(B2511="data_analyst",$AD$8,TRUE,1)*_xlfn.IFS(B2511="data_engineer",$AD$9,TRUE,1)*IF(D2511,$AD$13,$AD$14)*IF(E2511,$AD$19,$AD$20)*IF(F2511,$AD$24,$AD$25)*IF(G2511,$AD$29,$AD$30)*IF(H2511,$AD$34,$AD$35)*IF(I2511,$AD$39,$AD$40)*IF(J2511,$AD$44,$AD$45)*IF(K2511,$AD$49,$AD$50)*IF(L2511,$AD$54,$AD$55)*IF(M2511,$AD$59,$AD$60)</f>
        <v>4.05885086445859e-5</v>
      </c>
      <c r="O2511">
        <f t="array" ref="O2511">$AD$2*_xlfn.IFS(B2511="data_scientist",$AF$7,TRUE,1)*_xlfn.IFS(B2511="data_analyst",$AF$8,TRUE,1)*_xlfn.IFS(B2511="data_engineer",$AF$9,TRUE,1)*IF(D2511,$AF$13,$AF$14)*IF(E2511,$AF$19,$AF$20)*IF(F2511,$AF$24,$AF$25)*IF(G2511,$AF$29,$AF$30)*IF(H2511,$AF$34,$AF$35)*IF(I2511,$AF$39,$AF$40)*IF(J2511,$AF$44,$AF$45)*IF(K2511,$AF$49,$AF$50)*IF(L2511,$AF$54,$AF$55)*IF(M2511,$AF$59,$AF$60)</f>
        <v>0.00103943658967547</v>
      </c>
      <c r="P2511">
        <f t="array" ref="P2511">$AE$2*_xlfn.IFS(B2511="data_scientist",$AH$7,TRUE,1)*_xlfn.IFS(B2511="data_analyst",$AH$8,TRUE,1)*_xlfn.IFS(B2511="data_engineer",$AH$9,TRUE,1)*IF(D2511,$AH$13,$AH$14)*IF(E2511,$AH$19,$AH$20)*IF(F2511,$AH$24,$AH$25)*IF(G2511,$AH$29,$AH$30)*IF(H2511,$AH$34,$AH$35)*IF(I2511,$AH$39,$AH$40)*IF(J2511,$AH$44,$AH$45)*IF(K2511,$AH$49,$AH$50)*IF(L2511,$AH$54,$AH$55)*IF(M2511,$AH$59,$AH$60)</f>
        <v>9.46770470607316e-5</v>
      </c>
      <c r="Q2511">
        <f t="shared" si="390"/>
        <v>0.00103943658967547</v>
      </c>
      <c r="R2511">
        <f t="shared" si="391"/>
        <v>0</v>
      </c>
      <c r="S2511">
        <f t="shared" si="392"/>
        <v>0</v>
      </c>
      <c r="T2511">
        <f t="shared" si="393"/>
        <v>0</v>
      </c>
      <c r="U2511">
        <f t="shared" si="394"/>
        <v>0</v>
      </c>
      <c r="V2511">
        <f t="shared" si="395"/>
        <v>1</v>
      </c>
      <c r="W2511">
        <f t="shared" si="396"/>
        <v>0</v>
      </c>
      <c r="X2511">
        <f t="shared" si="397"/>
        <v>0</v>
      </c>
      <c r="Y2511">
        <f t="shared" si="398"/>
        <v>0</v>
      </c>
      <c r="Z2511">
        <f t="shared" si="399"/>
        <v>0</v>
      </c>
    </row>
    <row r="2512" spans="1:26">
      <c r="A2512">
        <v>1</v>
      </c>
      <c r="B2512" t="s">
        <v>29</v>
      </c>
      <c r="C2512" t="s">
        <v>61</v>
      </c>
      <c r="D2512">
        <v>1</v>
      </c>
      <c r="E2512">
        <v>1</v>
      </c>
      <c r="F2512">
        <v>1</v>
      </c>
      <c r="G2512">
        <v>1</v>
      </c>
      <c r="H2512">
        <v>0</v>
      </c>
      <c r="I2512">
        <v>0</v>
      </c>
      <c r="J2512">
        <v>1</v>
      </c>
      <c r="K2512">
        <v>0</v>
      </c>
      <c r="L2512">
        <v>0</v>
      </c>
      <c r="M2512">
        <v>1</v>
      </c>
      <c r="N2512">
        <f t="array" ref="N2512">$AC$2*_xlfn.IFS(B2512="data_scientist",$AD$7,TRUE,1)*_xlfn.IFS(B2512="data_analyst",$AD$8,TRUE,1)*_xlfn.IFS(B2512="data_engineer",$AD$9,TRUE,1)*IF(D2512,$AD$13,$AD$14)*IF(E2512,$AD$19,$AD$20)*IF(F2512,$AD$24,$AD$25)*IF(G2512,$AD$29,$AD$30)*IF(H2512,$AD$34,$AD$35)*IF(I2512,$AD$39,$AD$40)*IF(J2512,$AD$44,$AD$45)*IF(K2512,$AD$49,$AD$50)*IF(L2512,$AD$54,$AD$55)*IF(M2512,$AD$59,$AD$60)</f>
        <v>3.04004498390171e-5</v>
      </c>
      <c r="O2512">
        <f t="array" ref="O2512">$AD$2*_xlfn.IFS(B2512="data_scientist",$AF$7,TRUE,1)*_xlfn.IFS(B2512="data_analyst",$AF$8,TRUE,1)*_xlfn.IFS(B2512="data_engineer",$AF$9,TRUE,1)*IF(D2512,$AF$13,$AF$14)*IF(E2512,$AF$19,$AF$20)*IF(F2512,$AF$24,$AF$25)*IF(G2512,$AF$29,$AF$30)*IF(H2512,$AF$34,$AF$35)*IF(I2512,$AF$39,$AF$40)*IF(J2512,$AF$44,$AF$45)*IF(K2512,$AF$49,$AF$50)*IF(L2512,$AF$54,$AF$55)*IF(M2512,$AF$59,$AF$60)</f>
        <v>0.000998327567852792</v>
      </c>
      <c r="P2512">
        <f t="array" ref="P2512">$AE$2*_xlfn.IFS(B2512="data_scientist",$AH$7,TRUE,1)*_xlfn.IFS(B2512="data_analyst",$AH$8,TRUE,1)*_xlfn.IFS(B2512="data_engineer",$AH$9,TRUE,1)*IF(D2512,$AH$13,$AH$14)*IF(E2512,$AH$19,$AH$20)*IF(F2512,$AH$24,$AH$25)*IF(G2512,$AH$29,$AH$30)*IF(H2512,$AH$34,$AH$35)*IF(I2512,$AH$39,$AH$40)*IF(J2512,$AH$44,$AH$45)*IF(K2512,$AH$49,$AH$50)*IF(L2512,$AH$54,$AH$55)*IF(M2512,$AH$59,$AH$60)</f>
        <v>6.46127040966377e-5</v>
      </c>
      <c r="Q2512">
        <f t="shared" si="390"/>
        <v>0.000998327567852792</v>
      </c>
      <c r="R2512">
        <f t="shared" si="391"/>
        <v>0</v>
      </c>
      <c r="S2512">
        <f t="shared" si="392"/>
        <v>0</v>
      </c>
      <c r="T2512">
        <f t="shared" si="393"/>
        <v>0</v>
      </c>
      <c r="U2512">
        <f t="shared" si="394"/>
        <v>0</v>
      </c>
      <c r="V2512">
        <f t="shared" si="395"/>
        <v>1</v>
      </c>
      <c r="W2512">
        <f t="shared" si="396"/>
        <v>0</v>
      </c>
      <c r="X2512">
        <f t="shared" si="397"/>
        <v>0</v>
      </c>
      <c r="Y2512">
        <f t="shared" si="398"/>
        <v>0</v>
      </c>
      <c r="Z2512">
        <f t="shared" si="399"/>
        <v>0</v>
      </c>
    </row>
    <row r="2513" spans="1:26">
      <c r="A2513">
        <v>1</v>
      </c>
      <c r="B2513" t="s">
        <v>29</v>
      </c>
      <c r="C2513" t="s">
        <v>61</v>
      </c>
      <c r="D2513">
        <v>1</v>
      </c>
      <c r="E2513">
        <v>1</v>
      </c>
      <c r="F2513">
        <v>1</v>
      </c>
      <c r="G2513">
        <v>1</v>
      </c>
      <c r="H2513">
        <v>1</v>
      </c>
      <c r="I2513">
        <v>0</v>
      </c>
      <c r="J2513">
        <v>0</v>
      </c>
      <c r="K2513">
        <v>1</v>
      </c>
      <c r="L2513">
        <v>0</v>
      </c>
      <c r="M2513">
        <v>1</v>
      </c>
      <c r="N2513">
        <f t="array" ref="N2513">$AC$2*_xlfn.IFS(B2513="data_scientist",$AD$7,TRUE,1)*_xlfn.IFS(B2513="data_analyst",$AD$8,TRUE,1)*_xlfn.IFS(B2513="data_engineer",$AD$9,TRUE,1)*IF(D2513,$AD$13,$AD$14)*IF(E2513,$AD$19,$AD$20)*IF(F2513,$AD$24,$AD$25)*IF(G2513,$AD$29,$AD$30)*IF(H2513,$AD$34,$AD$35)*IF(I2513,$AD$39,$AD$40)*IF(J2513,$AD$44,$AD$45)*IF(K2513,$AD$49,$AD$50)*IF(L2513,$AD$54,$AD$55)*IF(M2513,$AD$59,$AD$60)</f>
        <v>4.95437890465876e-7</v>
      </c>
      <c r="O2513">
        <f t="array" ref="O2513">$AD$2*_xlfn.IFS(B2513="data_scientist",$AF$7,TRUE,1)*_xlfn.IFS(B2513="data_analyst",$AF$8,TRUE,1)*_xlfn.IFS(B2513="data_engineer",$AF$9,TRUE,1)*IF(D2513,$AF$13,$AF$14)*IF(E2513,$AF$19,$AF$20)*IF(F2513,$AF$24,$AF$25)*IF(G2513,$AF$29,$AF$30)*IF(H2513,$AF$34,$AF$35)*IF(I2513,$AF$39,$AF$40)*IF(J2513,$AF$44,$AF$45)*IF(K2513,$AF$49,$AF$50)*IF(L2513,$AF$54,$AF$55)*IF(M2513,$AF$59,$AF$60)</f>
        <v>0.00224172155876414</v>
      </c>
      <c r="P2513">
        <f t="array" ref="P2513">$AE$2*_xlfn.IFS(B2513="data_scientist",$AH$7,TRUE,1)*_xlfn.IFS(B2513="data_analyst",$AH$8,TRUE,1)*_xlfn.IFS(B2513="data_engineer",$AH$9,TRUE,1)*IF(D2513,$AH$13,$AH$14)*IF(E2513,$AH$19,$AH$20)*IF(F2513,$AH$24,$AH$25)*IF(G2513,$AH$29,$AH$30)*IF(H2513,$AH$34,$AH$35)*IF(I2513,$AH$39,$AH$40)*IF(J2513,$AH$44,$AH$45)*IF(K2513,$AH$49,$AH$50)*IF(L2513,$AH$54,$AH$55)*IF(M2513,$AH$59,$AH$60)</f>
        <v>6.61875388094128e-5</v>
      </c>
      <c r="Q2513">
        <f t="shared" si="390"/>
        <v>0.00224172155876414</v>
      </c>
      <c r="R2513">
        <f t="shared" si="391"/>
        <v>0</v>
      </c>
      <c r="S2513">
        <f t="shared" si="392"/>
        <v>0</v>
      </c>
      <c r="T2513">
        <f t="shared" si="393"/>
        <v>0</v>
      </c>
      <c r="U2513">
        <f t="shared" si="394"/>
        <v>0</v>
      </c>
      <c r="V2513">
        <f t="shared" si="395"/>
        <v>1</v>
      </c>
      <c r="W2513">
        <f t="shared" si="396"/>
        <v>0</v>
      </c>
      <c r="X2513">
        <f t="shared" si="397"/>
        <v>0</v>
      </c>
      <c r="Y2513">
        <f t="shared" si="398"/>
        <v>0</v>
      </c>
      <c r="Z2513">
        <f t="shared" si="399"/>
        <v>0</v>
      </c>
    </row>
    <row r="2514" spans="1:26">
      <c r="A2514">
        <v>1</v>
      </c>
      <c r="B2514" t="s">
        <v>29</v>
      </c>
      <c r="C2514" t="s">
        <v>61</v>
      </c>
      <c r="D2514">
        <v>1</v>
      </c>
      <c r="E2514">
        <v>1</v>
      </c>
      <c r="F2514">
        <v>1</v>
      </c>
      <c r="G2514">
        <v>1</v>
      </c>
      <c r="H2514">
        <v>0</v>
      </c>
      <c r="I2514">
        <v>0</v>
      </c>
      <c r="J2514">
        <v>0</v>
      </c>
      <c r="K2514">
        <v>1</v>
      </c>
      <c r="L2514">
        <v>0</v>
      </c>
      <c r="M2514">
        <v>1</v>
      </c>
      <c r="N2514">
        <f t="array" ref="N2514">$AC$2*_xlfn.IFS(B2514="data_scientist",$AD$7,TRUE,1)*_xlfn.IFS(B2514="data_analyst",$AD$8,TRUE,1)*_xlfn.IFS(B2514="data_engineer",$AD$9,TRUE,1)*IF(D2514,$AD$13,$AD$14)*IF(E2514,$AD$19,$AD$20)*IF(F2514,$AD$24,$AD$25)*IF(G2514,$AD$29,$AD$30)*IF(H2514,$AD$34,$AD$35)*IF(I2514,$AD$39,$AD$40)*IF(J2514,$AD$44,$AD$45)*IF(K2514,$AD$49,$AD$50)*IF(L2514,$AD$54,$AD$55)*IF(M2514,$AD$59,$AD$60)</f>
        <v>7.41793245174597e-6</v>
      </c>
      <c r="O2514">
        <f t="array" ref="O2514">$AD$2*_xlfn.IFS(B2514="data_scientist",$AF$7,TRUE,1)*_xlfn.IFS(B2514="data_analyst",$AF$8,TRUE,1)*_xlfn.IFS(B2514="data_engineer",$AF$9,TRUE,1)*IF(D2514,$AF$13,$AF$14)*IF(E2514,$AF$19,$AF$20)*IF(F2514,$AF$24,$AF$25)*IF(G2514,$AF$29,$AF$30)*IF(H2514,$AF$34,$AF$35)*IF(I2514,$AF$39,$AF$40)*IF(J2514,$AF$44,$AF$45)*IF(K2514,$AF$49,$AF$50)*IF(L2514,$AF$54,$AF$55)*IF(M2514,$AF$59,$AF$60)</f>
        <v>0.003105295685674</v>
      </c>
      <c r="P2514">
        <f t="array" ref="P2514">$AE$2*_xlfn.IFS(B2514="data_scientist",$AH$7,TRUE,1)*_xlfn.IFS(B2514="data_analyst",$AH$8,TRUE,1)*_xlfn.IFS(B2514="data_engineer",$AH$9,TRUE,1)*IF(D2514,$AH$13,$AH$14)*IF(E2514,$AH$19,$AH$20)*IF(F2514,$AH$24,$AH$25)*IF(G2514,$AH$29,$AH$30)*IF(H2514,$AH$34,$AH$35)*IF(I2514,$AH$39,$AH$40)*IF(J2514,$AH$44,$AH$45)*IF(K2514,$AH$49,$AH$50)*IF(L2514,$AH$54,$AH$55)*IF(M2514,$AH$59,$AH$60)</f>
        <v>0.00013473891829059</v>
      </c>
      <c r="Q2514">
        <f t="shared" si="390"/>
        <v>0.003105295685674</v>
      </c>
      <c r="R2514">
        <f t="shared" si="391"/>
        <v>0</v>
      </c>
      <c r="S2514">
        <f t="shared" si="392"/>
        <v>0</v>
      </c>
      <c r="T2514">
        <f t="shared" si="393"/>
        <v>0</v>
      </c>
      <c r="U2514">
        <f t="shared" si="394"/>
        <v>0</v>
      </c>
      <c r="V2514">
        <f t="shared" si="395"/>
        <v>1</v>
      </c>
      <c r="W2514">
        <f t="shared" si="396"/>
        <v>0</v>
      </c>
      <c r="X2514">
        <f t="shared" si="397"/>
        <v>0</v>
      </c>
      <c r="Y2514">
        <f t="shared" si="398"/>
        <v>0</v>
      </c>
      <c r="Z2514">
        <f t="shared" si="399"/>
        <v>0</v>
      </c>
    </row>
    <row r="2515" spans="1:26">
      <c r="A2515">
        <v>1</v>
      </c>
      <c r="B2515" t="s">
        <v>29</v>
      </c>
      <c r="C2515" t="s">
        <v>61</v>
      </c>
      <c r="D2515">
        <v>1</v>
      </c>
      <c r="E2515">
        <v>1</v>
      </c>
      <c r="F2515">
        <v>1</v>
      </c>
      <c r="G2515">
        <v>1</v>
      </c>
      <c r="H2515">
        <v>1</v>
      </c>
      <c r="I2515">
        <v>0</v>
      </c>
      <c r="J2515">
        <v>0</v>
      </c>
      <c r="K2515">
        <v>0</v>
      </c>
      <c r="L2515">
        <v>1</v>
      </c>
      <c r="M2515">
        <v>1</v>
      </c>
      <c r="N2515">
        <f t="array" ref="N2515">$AC$2*_xlfn.IFS(B2515="data_scientist",$AD$7,TRUE,1)*_xlfn.IFS(B2515="data_analyst",$AD$8,TRUE,1)*_xlfn.IFS(B2515="data_engineer",$AD$9,TRUE,1)*IF(D2515,$AD$13,$AD$14)*IF(E2515,$AD$19,$AD$20)*IF(F2515,$AD$24,$AD$25)*IF(G2515,$AD$29,$AD$30)*IF(H2515,$AD$34,$AD$35)*IF(I2515,$AD$39,$AD$40)*IF(J2515,$AD$44,$AD$45)*IF(K2515,$AD$49,$AD$50)*IF(L2515,$AD$54,$AD$55)*IF(M2515,$AD$59,$AD$60)</f>
        <v>8.71631134771648e-7</v>
      </c>
      <c r="O2515">
        <f t="array" ref="O2515">$AD$2*_xlfn.IFS(B2515="data_scientist",$AF$7,TRUE,1)*_xlfn.IFS(B2515="data_analyst",$AF$8,TRUE,1)*_xlfn.IFS(B2515="data_engineer",$AF$9,TRUE,1)*IF(D2515,$AF$13,$AF$14)*IF(E2515,$AF$19,$AF$20)*IF(F2515,$AF$24,$AF$25)*IF(G2515,$AF$29,$AF$30)*IF(H2515,$AF$34,$AF$35)*IF(I2515,$AF$39,$AF$40)*IF(J2515,$AF$44,$AF$45)*IF(K2515,$AF$49,$AF$50)*IF(L2515,$AF$54,$AF$55)*IF(M2515,$AF$59,$AF$60)</f>
        <v>0.00200966463712011</v>
      </c>
      <c r="P2515">
        <f t="array" ref="P2515">$AE$2*_xlfn.IFS(B2515="data_scientist",$AH$7,TRUE,1)*_xlfn.IFS(B2515="data_analyst",$AH$8,TRUE,1)*_xlfn.IFS(B2515="data_engineer",$AH$9,TRUE,1)*IF(D2515,$AH$13,$AH$14)*IF(E2515,$AH$19,$AH$20)*IF(F2515,$AH$24,$AH$25)*IF(G2515,$AH$29,$AH$30)*IF(H2515,$AH$34,$AH$35)*IF(I2515,$AH$39,$AH$40)*IF(J2515,$AH$44,$AH$45)*IF(K2515,$AH$49,$AH$50)*IF(L2515,$AH$54,$AH$55)*IF(M2515,$AH$59,$AH$60)</f>
        <v>5.54226513592848e-5</v>
      </c>
      <c r="Q2515">
        <f t="shared" si="390"/>
        <v>0.00200966463712011</v>
      </c>
      <c r="R2515">
        <f t="shared" si="391"/>
        <v>0</v>
      </c>
      <c r="S2515">
        <f t="shared" si="392"/>
        <v>0</v>
      </c>
      <c r="T2515">
        <f t="shared" si="393"/>
        <v>0</v>
      </c>
      <c r="U2515">
        <f t="shared" si="394"/>
        <v>0</v>
      </c>
      <c r="V2515">
        <f t="shared" si="395"/>
        <v>1</v>
      </c>
      <c r="W2515">
        <f t="shared" si="396"/>
        <v>0</v>
      </c>
      <c r="X2515">
        <f t="shared" si="397"/>
        <v>0</v>
      </c>
      <c r="Y2515">
        <f t="shared" si="398"/>
        <v>0</v>
      </c>
      <c r="Z2515">
        <f t="shared" si="399"/>
        <v>0</v>
      </c>
    </row>
    <row r="2516" spans="1:26">
      <c r="A2516">
        <v>1</v>
      </c>
      <c r="B2516" t="s">
        <v>29</v>
      </c>
      <c r="C2516" t="s">
        <v>61</v>
      </c>
      <c r="D2516">
        <v>1</v>
      </c>
      <c r="E2516">
        <v>1</v>
      </c>
      <c r="F2516">
        <v>0</v>
      </c>
      <c r="G2516">
        <v>1</v>
      </c>
      <c r="H2516">
        <v>1</v>
      </c>
      <c r="I2516">
        <v>0</v>
      </c>
      <c r="J2516">
        <v>0</v>
      </c>
      <c r="K2516">
        <v>1</v>
      </c>
      <c r="L2516">
        <v>1</v>
      </c>
      <c r="M2516">
        <v>1</v>
      </c>
      <c r="N2516">
        <f t="array" ref="N2516">$AC$2*_xlfn.IFS(B2516="data_scientist",$AD$7,TRUE,1)*_xlfn.IFS(B2516="data_analyst",$AD$8,TRUE,1)*_xlfn.IFS(B2516="data_engineer",$AD$9,TRUE,1)*IF(D2516,$AD$13,$AD$14)*IF(E2516,$AD$19,$AD$20)*IF(F2516,$AD$24,$AD$25)*IF(G2516,$AD$29,$AD$30)*IF(H2516,$AD$34,$AD$35)*IF(I2516,$AD$39,$AD$40)*IF(J2516,$AD$44,$AD$45)*IF(K2516,$AD$49,$AD$50)*IF(L2516,$AD$54,$AD$55)*IF(M2516,$AD$59,$AD$60)</f>
        <v>2.30739019205952e-7</v>
      </c>
      <c r="O2516">
        <f t="array" ref="O2516">$AD$2*_xlfn.IFS(B2516="data_scientist",$AF$7,TRUE,1)*_xlfn.IFS(B2516="data_analyst",$AF$8,TRUE,1)*_xlfn.IFS(B2516="data_engineer",$AF$9,TRUE,1)*IF(D2516,$AF$13,$AF$14)*IF(E2516,$AF$19,$AF$20)*IF(F2516,$AF$24,$AF$25)*IF(G2516,$AF$29,$AF$30)*IF(H2516,$AF$34,$AF$35)*IF(I2516,$AF$39,$AF$40)*IF(J2516,$AF$44,$AF$45)*IF(K2516,$AF$49,$AF$50)*IF(L2516,$AF$54,$AF$55)*IF(M2516,$AF$59,$AF$60)</f>
        <v>0.00110141957737721</v>
      </c>
      <c r="P2516">
        <f t="array" ref="P2516">$AE$2*_xlfn.IFS(B2516="data_scientist",$AH$7,TRUE,1)*_xlfn.IFS(B2516="data_analyst",$AH$8,TRUE,1)*_xlfn.IFS(B2516="data_engineer",$AH$9,TRUE,1)*IF(D2516,$AH$13,$AH$14)*IF(E2516,$AH$19,$AH$20)*IF(F2516,$AH$24,$AH$25)*IF(G2516,$AH$29,$AH$30)*IF(H2516,$AH$34,$AH$35)*IF(I2516,$AH$39,$AH$40)*IF(J2516,$AH$44,$AH$45)*IF(K2516,$AH$49,$AH$50)*IF(L2516,$AH$54,$AH$55)*IF(M2516,$AH$59,$AH$60)</f>
        <v>3.05453831026088e-5</v>
      </c>
      <c r="Q2516">
        <f t="shared" si="390"/>
        <v>0.00110141957737721</v>
      </c>
      <c r="R2516">
        <f t="shared" si="391"/>
        <v>0</v>
      </c>
      <c r="S2516">
        <f t="shared" si="392"/>
        <v>0</v>
      </c>
      <c r="T2516">
        <f t="shared" si="393"/>
        <v>0</v>
      </c>
      <c r="U2516">
        <f t="shared" si="394"/>
        <v>0</v>
      </c>
      <c r="V2516">
        <f t="shared" si="395"/>
        <v>1</v>
      </c>
      <c r="W2516">
        <f t="shared" si="396"/>
        <v>0</v>
      </c>
      <c r="X2516">
        <f t="shared" si="397"/>
        <v>0</v>
      </c>
      <c r="Y2516">
        <f t="shared" si="398"/>
        <v>0</v>
      </c>
      <c r="Z2516">
        <f t="shared" si="399"/>
        <v>0</v>
      </c>
    </row>
    <row r="2517" spans="1:26">
      <c r="A2517">
        <v>1</v>
      </c>
      <c r="B2517" t="s">
        <v>29</v>
      </c>
      <c r="C2517" t="s">
        <v>61</v>
      </c>
      <c r="D2517">
        <v>1</v>
      </c>
      <c r="E2517">
        <v>1</v>
      </c>
      <c r="F2517">
        <v>1</v>
      </c>
      <c r="G2517">
        <v>0</v>
      </c>
      <c r="H2517">
        <v>1</v>
      </c>
      <c r="I2517">
        <v>0</v>
      </c>
      <c r="J2517">
        <v>0</v>
      </c>
      <c r="K2517">
        <v>1</v>
      </c>
      <c r="L2517">
        <v>0</v>
      </c>
      <c r="M2517">
        <v>1</v>
      </c>
      <c r="N2517">
        <f t="array" ref="N2517">$AC$2*_xlfn.IFS(B2517="data_scientist",$AD$7,TRUE,1)*_xlfn.IFS(B2517="data_analyst",$AD$8,TRUE,1)*_xlfn.IFS(B2517="data_engineer",$AD$9,TRUE,1)*IF(D2517,$AD$13,$AD$14)*IF(E2517,$AD$19,$AD$20)*IF(F2517,$AD$24,$AD$25)*IF(G2517,$AD$29,$AD$30)*IF(H2517,$AD$34,$AD$35)*IF(I2517,$AD$39,$AD$40)*IF(J2517,$AD$44,$AD$45)*IF(K2517,$AD$49,$AD$50)*IF(L2517,$AD$54,$AD$55)*IF(M2517,$AD$59,$AD$60)</f>
        <v>1.38377206008116e-6</v>
      </c>
      <c r="O2517">
        <f t="array" ref="O2517">$AD$2*_xlfn.IFS(B2517="data_scientist",$AF$7,TRUE,1)*_xlfn.IFS(B2517="data_analyst",$AF$8,TRUE,1)*_xlfn.IFS(B2517="data_engineer",$AF$9,TRUE,1)*IF(D2517,$AF$13,$AF$14)*IF(E2517,$AF$19,$AF$20)*IF(F2517,$AF$24,$AF$25)*IF(G2517,$AF$29,$AF$30)*IF(H2517,$AF$34,$AF$35)*IF(I2517,$AF$39,$AF$40)*IF(J2517,$AF$44,$AF$45)*IF(K2517,$AF$49,$AF$50)*IF(L2517,$AF$54,$AF$55)*IF(M2517,$AF$59,$AF$60)</f>
        <v>0.00256259256912725</v>
      </c>
      <c r="P2517">
        <f t="array" ref="P2517">$AE$2*_xlfn.IFS(B2517="data_scientist",$AH$7,TRUE,1)*_xlfn.IFS(B2517="data_analyst",$AH$8,TRUE,1)*_xlfn.IFS(B2517="data_engineer",$AH$9,TRUE,1)*IF(D2517,$AH$13,$AH$14)*IF(E2517,$AH$19,$AH$20)*IF(F2517,$AH$24,$AH$25)*IF(G2517,$AH$29,$AH$30)*IF(H2517,$AH$34,$AH$35)*IF(I2517,$AH$39,$AH$40)*IF(J2517,$AH$44,$AH$45)*IF(K2517,$AH$49,$AH$50)*IF(L2517,$AH$54,$AH$55)*IF(M2517,$AH$59,$AH$60)</f>
        <v>0.000122919714931767</v>
      </c>
      <c r="Q2517">
        <f t="shared" si="390"/>
        <v>0.00256259256912725</v>
      </c>
      <c r="R2517">
        <f t="shared" si="391"/>
        <v>0</v>
      </c>
      <c r="S2517">
        <f t="shared" si="392"/>
        <v>0</v>
      </c>
      <c r="T2517">
        <f t="shared" si="393"/>
        <v>0</v>
      </c>
      <c r="U2517">
        <f t="shared" si="394"/>
        <v>0</v>
      </c>
      <c r="V2517">
        <f t="shared" si="395"/>
        <v>1</v>
      </c>
      <c r="W2517">
        <f t="shared" si="396"/>
        <v>0</v>
      </c>
      <c r="X2517">
        <f t="shared" si="397"/>
        <v>0</v>
      </c>
      <c r="Y2517">
        <f t="shared" si="398"/>
        <v>0</v>
      </c>
      <c r="Z2517">
        <f t="shared" si="399"/>
        <v>0</v>
      </c>
    </row>
    <row r="2518" spans="1:26">
      <c r="A2518">
        <v>1</v>
      </c>
      <c r="B2518" t="s">
        <v>29</v>
      </c>
      <c r="C2518" t="s">
        <v>61</v>
      </c>
      <c r="D2518">
        <v>1</v>
      </c>
      <c r="E2518">
        <v>1</v>
      </c>
      <c r="F2518">
        <v>1</v>
      </c>
      <c r="G2518">
        <v>0</v>
      </c>
      <c r="H2518">
        <v>1</v>
      </c>
      <c r="I2518">
        <v>0</v>
      </c>
      <c r="J2518">
        <v>0</v>
      </c>
      <c r="K2518">
        <v>1</v>
      </c>
      <c r="L2518">
        <v>0</v>
      </c>
      <c r="M2518">
        <v>1</v>
      </c>
      <c r="N2518">
        <f t="array" ref="N2518">$AC$2*_xlfn.IFS(B2518="data_scientist",$AD$7,TRUE,1)*_xlfn.IFS(B2518="data_analyst",$AD$8,TRUE,1)*_xlfn.IFS(B2518="data_engineer",$AD$9,TRUE,1)*IF(D2518,$AD$13,$AD$14)*IF(E2518,$AD$19,$AD$20)*IF(F2518,$AD$24,$AD$25)*IF(G2518,$AD$29,$AD$30)*IF(H2518,$AD$34,$AD$35)*IF(I2518,$AD$39,$AD$40)*IF(J2518,$AD$44,$AD$45)*IF(K2518,$AD$49,$AD$50)*IF(L2518,$AD$54,$AD$55)*IF(M2518,$AD$59,$AD$60)</f>
        <v>1.38377206008116e-6</v>
      </c>
      <c r="O2518">
        <f t="array" ref="O2518">$AD$2*_xlfn.IFS(B2518="data_scientist",$AF$7,TRUE,1)*_xlfn.IFS(B2518="data_analyst",$AF$8,TRUE,1)*_xlfn.IFS(B2518="data_engineer",$AF$9,TRUE,1)*IF(D2518,$AF$13,$AF$14)*IF(E2518,$AF$19,$AF$20)*IF(F2518,$AF$24,$AF$25)*IF(G2518,$AF$29,$AF$30)*IF(H2518,$AF$34,$AF$35)*IF(I2518,$AF$39,$AF$40)*IF(J2518,$AF$44,$AF$45)*IF(K2518,$AF$49,$AF$50)*IF(L2518,$AF$54,$AF$55)*IF(M2518,$AF$59,$AF$60)</f>
        <v>0.00256259256912725</v>
      </c>
      <c r="P2518">
        <f t="array" ref="P2518">$AE$2*_xlfn.IFS(B2518="data_scientist",$AH$7,TRUE,1)*_xlfn.IFS(B2518="data_analyst",$AH$8,TRUE,1)*_xlfn.IFS(B2518="data_engineer",$AH$9,TRUE,1)*IF(D2518,$AH$13,$AH$14)*IF(E2518,$AH$19,$AH$20)*IF(F2518,$AH$24,$AH$25)*IF(G2518,$AH$29,$AH$30)*IF(H2518,$AH$34,$AH$35)*IF(I2518,$AH$39,$AH$40)*IF(J2518,$AH$44,$AH$45)*IF(K2518,$AH$49,$AH$50)*IF(L2518,$AH$54,$AH$55)*IF(M2518,$AH$59,$AH$60)</f>
        <v>0.000122919714931767</v>
      </c>
      <c r="Q2518">
        <f t="shared" si="390"/>
        <v>0.00256259256912725</v>
      </c>
      <c r="R2518">
        <f t="shared" si="391"/>
        <v>0</v>
      </c>
      <c r="S2518">
        <f t="shared" si="392"/>
        <v>0</v>
      </c>
      <c r="T2518">
        <f t="shared" si="393"/>
        <v>0</v>
      </c>
      <c r="U2518">
        <f t="shared" si="394"/>
        <v>0</v>
      </c>
      <c r="V2518">
        <f t="shared" si="395"/>
        <v>1</v>
      </c>
      <c r="W2518">
        <f t="shared" si="396"/>
        <v>0</v>
      </c>
      <c r="X2518">
        <f t="shared" si="397"/>
        <v>0</v>
      </c>
      <c r="Y2518">
        <f t="shared" si="398"/>
        <v>0</v>
      </c>
      <c r="Z2518">
        <f t="shared" si="399"/>
        <v>0</v>
      </c>
    </row>
    <row r="2519" spans="1:26">
      <c r="A2519">
        <v>1</v>
      </c>
      <c r="B2519" t="s">
        <v>29</v>
      </c>
      <c r="C2519" t="s">
        <v>61</v>
      </c>
      <c r="D2519">
        <v>1</v>
      </c>
      <c r="E2519">
        <v>0</v>
      </c>
      <c r="F2519">
        <v>1</v>
      </c>
      <c r="G2519">
        <v>1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f t="array" ref="N2519">$AC$2*_xlfn.IFS(B2519="data_scientist",$AD$7,TRUE,1)*_xlfn.IFS(B2519="data_analyst",$AD$8,TRUE,1)*_xlfn.IFS(B2519="data_engineer",$AD$9,TRUE,1)*IF(D2519,$AD$13,$AD$14)*IF(E2519,$AD$19,$AD$20)*IF(F2519,$AD$24,$AD$25)*IF(G2519,$AD$29,$AD$30)*IF(H2519,$AD$34,$AD$35)*IF(I2519,$AD$39,$AD$40)*IF(J2519,$AD$44,$AD$45)*IF(K2519,$AD$49,$AD$50)*IF(L2519,$AD$54,$AD$55)*IF(M2519,$AD$59,$AD$60)</f>
        <v>2.36253727982734e-5</v>
      </c>
      <c r="O2519">
        <f t="array" ref="O2519">$AD$2*_xlfn.IFS(B2519="data_scientist",$AF$7,TRUE,1)*_xlfn.IFS(B2519="data_analyst",$AF$8,TRUE,1)*_xlfn.IFS(B2519="data_engineer",$AF$9,TRUE,1)*IF(D2519,$AF$13,$AF$14)*IF(E2519,$AF$19,$AF$20)*IF(F2519,$AF$24,$AF$25)*IF(G2519,$AF$29,$AF$30)*IF(H2519,$AF$34,$AF$35)*IF(I2519,$AF$39,$AF$40)*IF(J2519,$AF$44,$AF$45)*IF(K2519,$AF$49,$AF$50)*IF(L2519,$AF$54,$AF$55)*IF(M2519,$AF$59,$AF$60)</f>
        <v>0.000251112476935388</v>
      </c>
      <c r="P2519">
        <f t="array" ref="P2519">$AE$2*_xlfn.IFS(B2519="data_scientist",$AH$7,TRUE,1)*_xlfn.IFS(B2519="data_analyst",$AH$8,TRUE,1)*_xlfn.IFS(B2519="data_engineer",$AH$9,TRUE,1)*IF(D2519,$AH$13,$AH$14)*IF(E2519,$AH$19,$AH$20)*IF(F2519,$AH$24,$AH$25)*IF(G2519,$AH$29,$AH$30)*IF(H2519,$AH$34,$AH$35)*IF(I2519,$AH$39,$AH$40)*IF(J2519,$AH$44,$AH$45)*IF(K2519,$AH$49,$AH$50)*IF(L2519,$AH$54,$AH$55)*IF(M2519,$AH$59,$AH$60)</f>
        <v>5.21289592304282e-5</v>
      </c>
      <c r="Q2519">
        <f t="shared" si="390"/>
        <v>0.000251112476935388</v>
      </c>
      <c r="R2519">
        <f t="shared" si="391"/>
        <v>0</v>
      </c>
      <c r="S2519">
        <f t="shared" si="392"/>
        <v>0</v>
      </c>
      <c r="T2519">
        <f t="shared" si="393"/>
        <v>0</v>
      </c>
      <c r="U2519">
        <f t="shared" si="394"/>
        <v>0</v>
      </c>
      <c r="V2519">
        <f t="shared" si="395"/>
        <v>1</v>
      </c>
      <c r="W2519">
        <f t="shared" si="396"/>
        <v>0</v>
      </c>
      <c r="X2519">
        <f t="shared" si="397"/>
        <v>0</v>
      </c>
      <c r="Y2519">
        <f t="shared" si="398"/>
        <v>0</v>
      </c>
      <c r="Z2519">
        <f t="shared" si="399"/>
        <v>0</v>
      </c>
    </row>
    <row r="2520" spans="1:26">
      <c r="A2520">
        <v>1</v>
      </c>
      <c r="B2520" t="s">
        <v>29</v>
      </c>
      <c r="C2520" t="s">
        <v>61</v>
      </c>
      <c r="D2520">
        <v>0</v>
      </c>
      <c r="E2520">
        <v>0</v>
      </c>
      <c r="F2520">
        <v>1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1</v>
      </c>
      <c r="N2520">
        <f t="array" ref="N2520">$AC$2*_xlfn.IFS(B2520="data_scientist",$AD$7,TRUE,1)*_xlfn.IFS(B2520="data_analyst",$AD$8,TRUE,1)*_xlfn.IFS(B2520="data_engineer",$AD$9,TRUE,1)*IF(D2520,$AD$13,$AD$14)*IF(E2520,$AD$19,$AD$20)*IF(F2520,$AD$24,$AD$25)*IF(G2520,$AD$29,$AD$30)*IF(H2520,$AD$34,$AD$35)*IF(I2520,$AD$39,$AD$40)*IF(J2520,$AD$44,$AD$45)*IF(K2520,$AD$49,$AD$50)*IF(L2520,$AD$54,$AD$55)*IF(M2520,$AD$59,$AD$60)</f>
        <v>0.000703666674082314</v>
      </c>
      <c r="O2520">
        <f t="array" ref="O2520">$AD$2*_xlfn.IFS(B2520="data_scientist",$AF$7,TRUE,1)*_xlfn.IFS(B2520="data_analyst",$AF$8,TRUE,1)*_xlfn.IFS(B2520="data_engineer",$AF$9,TRUE,1)*IF(D2520,$AF$13,$AF$14)*IF(E2520,$AF$19,$AF$20)*IF(F2520,$AF$24,$AF$25)*IF(G2520,$AF$29,$AF$30)*IF(H2520,$AF$34,$AF$35)*IF(I2520,$AF$39,$AF$40)*IF(J2520,$AF$44,$AF$45)*IF(K2520,$AF$49,$AF$50)*IF(L2520,$AF$54,$AF$55)*IF(M2520,$AF$59,$AF$60)</f>
        <v>0.00188211332027134</v>
      </c>
      <c r="P2520">
        <f t="array" ref="P2520">$AE$2*_xlfn.IFS(B2520="data_scientist",$AH$7,TRUE,1)*_xlfn.IFS(B2520="data_analyst",$AH$8,TRUE,1)*_xlfn.IFS(B2520="data_engineer",$AH$9,TRUE,1)*IF(D2520,$AH$13,$AH$14)*IF(E2520,$AH$19,$AH$20)*IF(F2520,$AH$24,$AH$25)*IF(G2520,$AH$29,$AH$30)*IF(H2520,$AH$34,$AH$35)*IF(I2520,$AH$39,$AH$40)*IF(J2520,$AH$44,$AH$45)*IF(K2520,$AH$49,$AH$50)*IF(L2520,$AH$54,$AH$55)*IF(M2520,$AH$59,$AH$60)</f>
        <v>0.000471573503057169</v>
      </c>
      <c r="Q2520">
        <f t="shared" si="390"/>
        <v>0.00188211332027134</v>
      </c>
      <c r="R2520">
        <f t="shared" si="391"/>
        <v>0</v>
      </c>
      <c r="S2520">
        <f t="shared" si="392"/>
        <v>0</v>
      </c>
      <c r="T2520">
        <f t="shared" si="393"/>
        <v>0</v>
      </c>
      <c r="U2520">
        <f t="shared" si="394"/>
        <v>0</v>
      </c>
      <c r="V2520">
        <f t="shared" si="395"/>
        <v>1</v>
      </c>
      <c r="W2520">
        <f t="shared" si="396"/>
        <v>0</v>
      </c>
      <c r="X2520">
        <f t="shared" si="397"/>
        <v>0</v>
      </c>
      <c r="Y2520">
        <f t="shared" si="398"/>
        <v>0</v>
      </c>
      <c r="Z2520">
        <f t="shared" si="399"/>
        <v>0</v>
      </c>
    </row>
    <row r="2521" spans="1:26">
      <c r="A2521">
        <v>1</v>
      </c>
      <c r="B2521" t="s">
        <v>29</v>
      </c>
      <c r="C2521" t="s">
        <v>61</v>
      </c>
      <c r="D2521">
        <v>1</v>
      </c>
      <c r="E2521">
        <v>0</v>
      </c>
      <c r="F2521">
        <v>0</v>
      </c>
      <c r="G2521">
        <v>1</v>
      </c>
      <c r="H2521">
        <v>0</v>
      </c>
      <c r="I2521">
        <v>0</v>
      </c>
      <c r="J2521">
        <v>1</v>
      </c>
      <c r="K2521">
        <v>0</v>
      </c>
      <c r="L2521">
        <v>0</v>
      </c>
      <c r="M2521">
        <v>1</v>
      </c>
      <c r="N2521">
        <f t="array" ref="N2521">$AC$2*_xlfn.IFS(B2521="data_scientist",$AD$7,TRUE,1)*_xlfn.IFS(B2521="data_analyst",$AD$8,TRUE,1)*_xlfn.IFS(B2521="data_engineer",$AD$9,TRUE,1)*IF(D2521,$AD$13,$AD$14)*IF(E2521,$AD$19,$AD$20)*IF(F2521,$AD$24,$AD$25)*IF(G2521,$AD$29,$AD$30)*IF(H2521,$AD$34,$AD$35)*IF(I2521,$AD$39,$AD$40)*IF(J2521,$AD$44,$AD$45)*IF(K2521,$AD$49,$AD$50)*IF(L2521,$AD$54,$AD$55)*IF(M2521,$AD$59,$AD$60)</f>
        <v>0.000128242958312491</v>
      </c>
      <c r="O2521">
        <f t="array" ref="O2521">$AD$2*_xlfn.IFS(B2521="data_scientist",$AF$7,TRUE,1)*_xlfn.IFS(B2521="data_analyst",$AF$8,TRUE,1)*_xlfn.IFS(B2521="data_engineer",$AF$9,TRUE,1)*IF(D2521,$AF$13,$AF$14)*IF(E2521,$AF$19,$AF$20)*IF(F2521,$AF$24,$AF$25)*IF(G2521,$AF$29,$AF$30)*IF(H2521,$AF$34,$AF$35)*IF(I2521,$AF$39,$AF$40)*IF(J2521,$AF$44,$AF$45)*IF(K2521,$AF$49,$AF$50)*IF(L2521,$AF$54,$AF$55)*IF(M2521,$AF$59,$AF$60)</f>
        <v>0.000756546797638114</v>
      </c>
      <c r="P2521">
        <f t="array" ref="P2521">$AE$2*_xlfn.IFS(B2521="data_scientist",$AH$7,TRUE,1)*_xlfn.IFS(B2521="data_analyst",$AH$8,TRUE,1)*_xlfn.IFS(B2521="data_engineer",$AH$9,TRUE,1)*IF(D2521,$AH$13,$AH$14)*IF(E2521,$AH$19,$AH$20)*IF(F2521,$AH$24,$AH$25)*IF(G2521,$AH$29,$AH$30)*IF(H2521,$AH$34,$AH$35)*IF(I2521,$AH$39,$AH$40)*IF(J2521,$AH$44,$AH$45)*IF(K2521,$AH$49,$AH$50)*IF(L2521,$AH$54,$AH$55)*IF(M2521,$AH$59,$AH$60)</f>
        <v>8.91735580762292e-5</v>
      </c>
      <c r="Q2521">
        <f t="shared" si="390"/>
        <v>0.000756546797638114</v>
      </c>
      <c r="R2521">
        <f t="shared" si="391"/>
        <v>0</v>
      </c>
      <c r="S2521">
        <f t="shared" si="392"/>
        <v>0</v>
      </c>
      <c r="T2521">
        <f t="shared" si="393"/>
        <v>0</v>
      </c>
      <c r="U2521">
        <f t="shared" si="394"/>
        <v>0</v>
      </c>
      <c r="V2521">
        <f t="shared" si="395"/>
        <v>1</v>
      </c>
      <c r="W2521">
        <f t="shared" si="396"/>
        <v>0</v>
      </c>
      <c r="X2521">
        <f t="shared" si="397"/>
        <v>0</v>
      </c>
      <c r="Y2521">
        <f t="shared" si="398"/>
        <v>0</v>
      </c>
      <c r="Z2521">
        <f t="shared" si="399"/>
        <v>0</v>
      </c>
    </row>
    <row r="2522" spans="1:26">
      <c r="A2522">
        <v>1</v>
      </c>
      <c r="B2522" t="s">
        <v>29</v>
      </c>
      <c r="C2522" t="s">
        <v>61</v>
      </c>
      <c r="D2522">
        <v>1</v>
      </c>
      <c r="E2522">
        <v>0</v>
      </c>
      <c r="F2522">
        <v>1</v>
      </c>
      <c r="G2522">
        <v>1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1</v>
      </c>
      <c r="N2522">
        <f t="array" ref="N2522">$AC$2*_xlfn.IFS(B2522="data_scientist",$AD$7,TRUE,1)*_xlfn.IFS(B2522="data_analyst",$AD$8,TRUE,1)*_xlfn.IFS(B2522="data_engineer",$AD$9,TRUE,1)*IF(D2522,$AD$13,$AD$14)*IF(E2522,$AD$19,$AD$20)*IF(F2522,$AD$24,$AD$25)*IF(G2522,$AD$29,$AD$30)*IF(H2522,$AD$34,$AD$35)*IF(I2522,$AD$39,$AD$40)*IF(J2522,$AD$44,$AD$45)*IF(K2522,$AD$49,$AD$50)*IF(L2522,$AD$54,$AD$55)*IF(M2522,$AD$59,$AD$60)</f>
        <v>0.00011820833079412</v>
      </c>
      <c r="O2522">
        <f t="array" ref="O2522">$AD$2*_xlfn.IFS(B2522="data_scientist",$AF$7,TRUE,1)*_xlfn.IFS(B2522="data_analyst",$AF$8,TRUE,1)*_xlfn.IFS(B2522="data_engineer",$AF$9,TRUE,1)*IF(D2522,$AF$13,$AF$14)*IF(E2522,$AF$19,$AF$20)*IF(F2522,$AF$24,$AF$25)*IF(G2522,$AF$29,$AF$30)*IF(H2522,$AF$34,$AF$35)*IF(I2522,$AF$39,$AF$40)*IF(J2522,$AF$44,$AF$45)*IF(K2522,$AF$49,$AF$50)*IF(L2522,$AF$54,$AF$55)*IF(M2522,$AF$59,$AF$60)</f>
        <v>0.00429374740781828</v>
      </c>
      <c r="P2522">
        <f t="array" ref="P2522">$AE$2*_xlfn.IFS(B2522="data_scientist",$AH$7,TRUE,1)*_xlfn.IFS(B2522="data_analyst",$AH$8,TRUE,1)*_xlfn.IFS(B2522="data_engineer",$AH$9,TRUE,1)*IF(D2522,$AH$13,$AH$14)*IF(E2522,$AH$19,$AH$20)*IF(F2522,$AH$24,$AH$25)*IF(G2522,$AH$29,$AH$30)*IF(H2522,$AH$34,$AH$35)*IF(I2522,$AH$39,$AH$40)*IF(J2522,$AH$44,$AH$45)*IF(K2522,$AH$49,$AH$50)*IF(L2522,$AH$54,$AH$55)*IF(M2522,$AH$59,$AH$60)</f>
        <v>0.000337406120733211</v>
      </c>
      <c r="Q2522">
        <f t="shared" si="390"/>
        <v>0.00429374740781828</v>
      </c>
      <c r="R2522">
        <f t="shared" si="391"/>
        <v>0</v>
      </c>
      <c r="S2522">
        <f t="shared" si="392"/>
        <v>0</v>
      </c>
      <c r="T2522">
        <f t="shared" si="393"/>
        <v>0</v>
      </c>
      <c r="U2522">
        <f t="shared" si="394"/>
        <v>0</v>
      </c>
      <c r="V2522">
        <f t="shared" si="395"/>
        <v>1</v>
      </c>
      <c r="W2522">
        <f t="shared" si="396"/>
        <v>0</v>
      </c>
      <c r="X2522">
        <f t="shared" si="397"/>
        <v>0</v>
      </c>
      <c r="Y2522">
        <f t="shared" si="398"/>
        <v>0</v>
      </c>
      <c r="Z2522">
        <f t="shared" si="399"/>
        <v>0</v>
      </c>
    </row>
    <row r="2523" spans="1:26">
      <c r="A2523">
        <v>1</v>
      </c>
      <c r="B2523" t="s">
        <v>29</v>
      </c>
      <c r="C2523" t="s">
        <v>61</v>
      </c>
      <c r="D2523">
        <v>1</v>
      </c>
      <c r="E2523">
        <v>1</v>
      </c>
      <c r="F2523">
        <v>0</v>
      </c>
      <c r="G2523">
        <v>1</v>
      </c>
      <c r="H2523">
        <v>1</v>
      </c>
      <c r="I2523">
        <v>0</v>
      </c>
      <c r="J2523">
        <v>1</v>
      </c>
      <c r="K2523">
        <v>0</v>
      </c>
      <c r="L2523">
        <v>0</v>
      </c>
      <c r="M2523">
        <v>1</v>
      </c>
      <c r="N2523">
        <f t="array" ref="N2523">$AC$2*_xlfn.IFS(B2523="data_scientist",$AD$7,TRUE,1)*_xlfn.IFS(B2523="data_analyst",$AD$8,TRUE,1)*_xlfn.IFS(B2523="data_engineer",$AD$9,TRUE,1)*IF(D2523,$AD$13,$AD$14)*IF(E2523,$AD$19,$AD$20)*IF(F2523,$AD$24,$AD$25)*IF(G2523,$AD$29,$AD$30)*IF(H2523,$AD$34,$AD$35)*IF(I2523,$AD$39,$AD$40)*IF(J2523,$AD$44,$AD$45)*IF(K2523,$AD$49,$AD$50)*IF(L2523,$AD$54,$AD$55)*IF(M2523,$AD$59,$AD$60)</f>
        <v>1.11597459046748e-5</v>
      </c>
      <c r="O2523">
        <f t="array" ref="O2523">$AD$2*_xlfn.IFS(B2523="data_scientist",$AF$7,TRUE,1)*_xlfn.IFS(B2523="data_analyst",$AF$8,TRUE,1)*_xlfn.IFS(B2523="data_engineer",$AF$9,TRUE,1)*IF(D2523,$AF$13,$AF$14)*IF(E2523,$AF$19,$AF$20)*IF(F2523,$AF$24,$AF$25)*IF(G2523,$AF$29,$AF$30)*IF(H2523,$AF$34,$AF$35)*IF(I2523,$AF$39,$AF$40)*IF(J2523,$AF$44,$AF$45)*IF(K2523,$AF$49,$AF$50)*IF(L2523,$AF$54,$AF$55)*IF(M2523,$AF$59,$AF$60)</f>
        <v>0.000633537745919683</v>
      </c>
      <c r="P2523">
        <f t="array" ref="P2523">$AE$2*_xlfn.IFS(B2523="data_scientist",$AH$7,TRUE,1)*_xlfn.IFS(B2523="data_analyst",$AH$8,TRUE,1)*_xlfn.IFS(B2523="data_engineer",$AH$9,TRUE,1)*IF(D2523,$AH$13,$AH$14)*IF(E2523,$AH$19,$AH$20)*IF(F2523,$AH$24,$AH$25)*IF(G2523,$AH$29,$AH$30)*IF(H2523,$AH$34,$AH$35)*IF(I2523,$AH$39,$AH$40)*IF(J2523,$AH$44,$AH$45)*IF(K2523,$AH$49,$AH$50)*IF(L2523,$AH$54,$AH$55)*IF(M2523,$AH$59,$AH$60)</f>
        <v>4.64593763501885e-5</v>
      </c>
      <c r="Q2523">
        <f t="shared" si="390"/>
        <v>0.000633537745919683</v>
      </c>
      <c r="R2523">
        <f t="shared" si="391"/>
        <v>0</v>
      </c>
      <c r="S2523">
        <f t="shared" si="392"/>
        <v>0</v>
      </c>
      <c r="T2523">
        <f t="shared" si="393"/>
        <v>0</v>
      </c>
      <c r="U2523">
        <f t="shared" si="394"/>
        <v>0</v>
      </c>
      <c r="V2523">
        <f t="shared" si="395"/>
        <v>1</v>
      </c>
      <c r="W2523">
        <f t="shared" si="396"/>
        <v>0</v>
      </c>
      <c r="X2523">
        <f t="shared" si="397"/>
        <v>0</v>
      </c>
      <c r="Y2523">
        <f t="shared" si="398"/>
        <v>0</v>
      </c>
      <c r="Z2523">
        <f t="shared" si="399"/>
        <v>0</v>
      </c>
    </row>
    <row r="2524" spans="1:26">
      <c r="A2524">
        <v>1</v>
      </c>
      <c r="B2524" t="s">
        <v>29</v>
      </c>
      <c r="C2524" t="s">
        <v>61</v>
      </c>
      <c r="D2524">
        <v>1</v>
      </c>
      <c r="E2524">
        <v>1</v>
      </c>
      <c r="F2524">
        <v>1</v>
      </c>
      <c r="G2524">
        <v>1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1</v>
      </c>
      <c r="N2524">
        <f t="array" ref="N2524">$AC$2*_xlfn.IFS(B2524="data_scientist",$AD$7,TRUE,1)*_xlfn.IFS(B2524="data_analyst",$AD$8,TRUE,1)*_xlfn.IFS(B2524="data_engineer",$AD$9,TRUE,1)*IF(D2524,$AD$13,$AD$14)*IF(E2524,$AD$19,$AD$20)*IF(F2524,$AD$24,$AD$25)*IF(G2524,$AD$29,$AD$30)*IF(H2524,$AD$34,$AD$35)*IF(I2524,$AD$39,$AD$40)*IF(J2524,$AD$44,$AD$45)*IF(K2524,$AD$49,$AD$50)*IF(L2524,$AD$54,$AD$55)*IF(M2524,$AD$59,$AD$60)</f>
        <v>0.000154014822529376</v>
      </c>
      <c r="O2524">
        <f t="array" ref="O2524">$AD$2*_xlfn.IFS(B2524="data_scientist",$AF$7,TRUE,1)*_xlfn.IFS(B2524="data_analyst",$AF$8,TRUE,1)*_xlfn.IFS(B2524="data_engineer",$AF$9,TRUE,1)*IF(D2524,$AF$13,$AF$14)*IF(E2524,$AF$19,$AF$20)*IF(F2524,$AF$24,$AF$25)*IF(G2524,$AF$29,$AF$30)*IF(H2524,$AF$34,$AF$35)*IF(I2524,$AF$39,$AF$40)*IF(J2524,$AF$44,$AF$45)*IF(K2524,$AF$49,$AF$50)*IF(L2524,$AF$54,$AF$55)*IF(M2524,$AF$59,$AF$60)</f>
        <v>0.0049807469930692</v>
      </c>
      <c r="P2524">
        <f t="array" ref="P2524">$AE$2*_xlfn.IFS(B2524="data_scientist",$AH$7,TRUE,1)*_xlfn.IFS(B2524="data_analyst",$AH$8,TRUE,1)*_xlfn.IFS(B2524="data_engineer",$AH$9,TRUE,1)*IF(D2524,$AH$13,$AH$14)*IF(E2524,$AH$19,$AH$20)*IF(F2524,$AH$24,$AH$25)*IF(G2524,$AH$29,$AH$30)*IF(H2524,$AH$34,$AH$35)*IF(I2524,$AH$39,$AH$40)*IF(J2524,$AH$44,$AH$45)*IF(K2524,$AH$49,$AH$50)*IF(L2524,$AH$54,$AH$55)*IF(M2524,$AH$59,$AH$60)</f>
        <v>0.000357854976535224</v>
      </c>
      <c r="Q2524">
        <f t="shared" si="390"/>
        <v>0.0049807469930692</v>
      </c>
      <c r="R2524">
        <f t="shared" si="391"/>
        <v>0</v>
      </c>
      <c r="S2524">
        <f t="shared" si="392"/>
        <v>0</v>
      </c>
      <c r="T2524">
        <f t="shared" si="393"/>
        <v>0</v>
      </c>
      <c r="U2524">
        <f t="shared" si="394"/>
        <v>0</v>
      </c>
      <c r="V2524">
        <f t="shared" si="395"/>
        <v>1</v>
      </c>
      <c r="W2524">
        <f t="shared" si="396"/>
        <v>0</v>
      </c>
      <c r="X2524">
        <f t="shared" si="397"/>
        <v>0</v>
      </c>
      <c r="Y2524">
        <f t="shared" si="398"/>
        <v>0</v>
      </c>
      <c r="Z2524">
        <f t="shared" si="399"/>
        <v>0</v>
      </c>
    </row>
    <row r="2525" spans="1:26">
      <c r="A2525">
        <v>1</v>
      </c>
      <c r="B2525" t="s">
        <v>29</v>
      </c>
      <c r="C2525" t="s">
        <v>61</v>
      </c>
      <c r="D2525">
        <v>1</v>
      </c>
      <c r="E2525">
        <v>1</v>
      </c>
      <c r="F2525">
        <v>1</v>
      </c>
      <c r="G2525">
        <v>1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1</v>
      </c>
      <c r="N2525">
        <f t="array" ref="N2525">$AC$2*_xlfn.IFS(B2525="data_scientist",$AD$7,TRUE,1)*_xlfn.IFS(B2525="data_analyst",$AD$8,TRUE,1)*_xlfn.IFS(B2525="data_engineer",$AD$9,TRUE,1)*IF(D2525,$AD$13,$AD$14)*IF(E2525,$AD$19,$AD$20)*IF(F2525,$AD$24,$AD$25)*IF(G2525,$AD$29,$AD$30)*IF(H2525,$AD$34,$AD$35)*IF(I2525,$AD$39,$AD$40)*IF(J2525,$AD$44,$AD$45)*IF(K2525,$AD$49,$AD$50)*IF(L2525,$AD$54,$AD$55)*IF(M2525,$AD$59,$AD$60)</f>
        <v>0.000154014822529376</v>
      </c>
      <c r="O2525">
        <f t="array" ref="O2525">$AD$2*_xlfn.IFS(B2525="data_scientist",$AF$7,TRUE,1)*_xlfn.IFS(B2525="data_analyst",$AF$8,TRUE,1)*_xlfn.IFS(B2525="data_engineer",$AF$9,TRUE,1)*IF(D2525,$AF$13,$AF$14)*IF(E2525,$AF$19,$AF$20)*IF(F2525,$AF$24,$AF$25)*IF(G2525,$AF$29,$AF$30)*IF(H2525,$AF$34,$AF$35)*IF(I2525,$AF$39,$AF$40)*IF(J2525,$AF$44,$AF$45)*IF(K2525,$AF$49,$AF$50)*IF(L2525,$AF$54,$AF$55)*IF(M2525,$AF$59,$AF$60)</f>
        <v>0.0049807469930692</v>
      </c>
      <c r="P2525">
        <f t="array" ref="P2525">$AE$2*_xlfn.IFS(B2525="data_scientist",$AH$7,TRUE,1)*_xlfn.IFS(B2525="data_analyst",$AH$8,TRUE,1)*_xlfn.IFS(B2525="data_engineer",$AH$9,TRUE,1)*IF(D2525,$AH$13,$AH$14)*IF(E2525,$AH$19,$AH$20)*IF(F2525,$AH$24,$AH$25)*IF(G2525,$AH$29,$AH$30)*IF(H2525,$AH$34,$AH$35)*IF(I2525,$AH$39,$AH$40)*IF(J2525,$AH$44,$AH$45)*IF(K2525,$AH$49,$AH$50)*IF(L2525,$AH$54,$AH$55)*IF(M2525,$AH$59,$AH$60)</f>
        <v>0.000357854976535224</v>
      </c>
      <c r="Q2525">
        <f t="shared" si="390"/>
        <v>0.0049807469930692</v>
      </c>
      <c r="R2525">
        <f t="shared" si="391"/>
        <v>0</v>
      </c>
      <c r="S2525">
        <f t="shared" si="392"/>
        <v>0</v>
      </c>
      <c r="T2525">
        <f t="shared" si="393"/>
        <v>0</v>
      </c>
      <c r="U2525">
        <f t="shared" si="394"/>
        <v>0</v>
      </c>
      <c r="V2525">
        <f t="shared" si="395"/>
        <v>1</v>
      </c>
      <c r="W2525">
        <f t="shared" si="396"/>
        <v>0</v>
      </c>
      <c r="X2525">
        <f t="shared" si="397"/>
        <v>0</v>
      </c>
      <c r="Y2525">
        <f t="shared" si="398"/>
        <v>0</v>
      </c>
      <c r="Z2525">
        <f t="shared" si="399"/>
        <v>0</v>
      </c>
    </row>
    <row r="2526" spans="1:26">
      <c r="A2526">
        <v>1</v>
      </c>
      <c r="B2526" t="s">
        <v>29</v>
      </c>
      <c r="C2526" t="s">
        <v>61</v>
      </c>
      <c r="D2526">
        <v>1</v>
      </c>
      <c r="E2526">
        <v>0</v>
      </c>
      <c r="F2526">
        <v>1</v>
      </c>
      <c r="G2526">
        <v>1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1</v>
      </c>
      <c r="N2526">
        <f t="array" ref="N2526">$AC$2*_xlfn.IFS(B2526="data_scientist",$AD$7,TRUE,1)*_xlfn.IFS(B2526="data_analyst",$AD$8,TRUE,1)*_xlfn.IFS(B2526="data_engineer",$AD$9,TRUE,1)*IF(D2526,$AD$13,$AD$14)*IF(E2526,$AD$19,$AD$20)*IF(F2526,$AD$24,$AD$25)*IF(G2526,$AD$29,$AD$30)*IF(H2526,$AD$34,$AD$35)*IF(I2526,$AD$39,$AD$40)*IF(J2526,$AD$44,$AD$45)*IF(K2526,$AD$49,$AD$50)*IF(L2526,$AD$54,$AD$55)*IF(M2526,$AD$59,$AD$60)</f>
        <v>0.00011820833079412</v>
      </c>
      <c r="O2526">
        <f t="array" ref="O2526">$AD$2*_xlfn.IFS(B2526="data_scientist",$AF$7,TRUE,1)*_xlfn.IFS(B2526="data_analyst",$AF$8,TRUE,1)*_xlfn.IFS(B2526="data_engineer",$AF$9,TRUE,1)*IF(D2526,$AF$13,$AF$14)*IF(E2526,$AF$19,$AF$20)*IF(F2526,$AF$24,$AF$25)*IF(G2526,$AF$29,$AF$30)*IF(H2526,$AF$34,$AF$35)*IF(I2526,$AF$39,$AF$40)*IF(J2526,$AF$44,$AF$45)*IF(K2526,$AF$49,$AF$50)*IF(L2526,$AF$54,$AF$55)*IF(M2526,$AF$59,$AF$60)</f>
        <v>0.00429374740781828</v>
      </c>
      <c r="P2526">
        <f t="array" ref="P2526">$AE$2*_xlfn.IFS(B2526="data_scientist",$AH$7,TRUE,1)*_xlfn.IFS(B2526="data_analyst",$AH$8,TRUE,1)*_xlfn.IFS(B2526="data_engineer",$AH$9,TRUE,1)*IF(D2526,$AH$13,$AH$14)*IF(E2526,$AH$19,$AH$20)*IF(F2526,$AH$24,$AH$25)*IF(G2526,$AH$29,$AH$30)*IF(H2526,$AH$34,$AH$35)*IF(I2526,$AH$39,$AH$40)*IF(J2526,$AH$44,$AH$45)*IF(K2526,$AH$49,$AH$50)*IF(L2526,$AH$54,$AH$55)*IF(M2526,$AH$59,$AH$60)</f>
        <v>0.000337406120733211</v>
      </c>
      <c r="Q2526">
        <f t="shared" si="390"/>
        <v>0.00429374740781828</v>
      </c>
      <c r="R2526">
        <f t="shared" si="391"/>
        <v>0</v>
      </c>
      <c r="S2526">
        <f t="shared" si="392"/>
        <v>0</v>
      </c>
      <c r="T2526">
        <f t="shared" si="393"/>
        <v>0</v>
      </c>
      <c r="U2526">
        <f t="shared" si="394"/>
        <v>0</v>
      </c>
      <c r="V2526">
        <f t="shared" si="395"/>
        <v>1</v>
      </c>
      <c r="W2526">
        <f t="shared" si="396"/>
        <v>0</v>
      </c>
      <c r="X2526">
        <f t="shared" si="397"/>
        <v>0</v>
      </c>
      <c r="Y2526">
        <f t="shared" si="398"/>
        <v>0</v>
      </c>
      <c r="Z2526">
        <f t="shared" si="399"/>
        <v>0</v>
      </c>
    </row>
    <row r="2527" spans="1:26">
      <c r="A2527">
        <v>1</v>
      </c>
      <c r="B2527" t="s">
        <v>29</v>
      </c>
      <c r="C2527" t="s">
        <v>61</v>
      </c>
      <c r="D2527">
        <v>1</v>
      </c>
      <c r="E2527">
        <v>1</v>
      </c>
      <c r="F2527">
        <v>1</v>
      </c>
      <c r="G2527">
        <v>1</v>
      </c>
      <c r="H2527">
        <v>0</v>
      </c>
      <c r="I2527">
        <v>0</v>
      </c>
      <c r="J2527">
        <v>0</v>
      </c>
      <c r="K2527">
        <v>1</v>
      </c>
      <c r="L2527">
        <v>0</v>
      </c>
      <c r="M2527">
        <v>1</v>
      </c>
      <c r="N2527">
        <f t="array" ref="N2527">$AC$2*_xlfn.IFS(B2527="data_scientist",$AD$7,TRUE,1)*_xlfn.IFS(B2527="data_analyst",$AD$8,TRUE,1)*_xlfn.IFS(B2527="data_engineer",$AD$9,TRUE,1)*IF(D2527,$AD$13,$AD$14)*IF(E2527,$AD$19,$AD$20)*IF(F2527,$AD$24,$AD$25)*IF(G2527,$AD$29,$AD$30)*IF(H2527,$AD$34,$AD$35)*IF(I2527,$AD$39,$AD$40)*IF(J2527,$AD$44,$AD$45)*IF(K2527,$AD$49,$AD$50)*IF(L2527,$AD$54,$AD$55)*IF(M2527,$AD$59,$AD$60)</f>
        <v>7.41793245174597e-6</v>
      </c>
      <c r="O2527">
        <f t="array" ref="O2527">$AD$2*_xlfn.IFS(B2527="data_scientist",$AF$7,TRUE,1)*_xlfn.IFS(B2527="data_analyst",$AF$8,TRUE,1)*_xlfn.IFS(B2527="data_engineer",$AF$9,TRUE,1)*IF(D2527,$AF$13,$AF$14)*IF(E2527,$AF$19,$AF$20)*IF(F2527,$AF$24,$AF$25)*IF(G2527,$AF$29,$AF$30)*IF(H2527,$AF$34,$AF$35)*IF(I2527,$AF$39,$AF$40)*IF(J2527,$AF$44,$AF$45)*IF(K2527,$AF$49,$AF$50)*IF(L2527,$AF$54,$AF$55)*IF(M2527,$AF$59,$AF$60)</f>
        <v>0.003105295685674</v>
      </c>
      <c r="P2527">
        <f t="array" ref="P2527">$AE$2*_xlfn.IFS(B2527="data_scientist",$AH$7,TRUE,1)*_xlfn.IFS(B2527="data_analyst",$AH$8,TRUE,1)*_xlfn.IFS(B2527="data_engineer",$AH$9,TRUE,1)*IF(D2527,$AH$13,$AH$14)*IF(E2527,$AH$19,$AH$20)*IF(F2527,$AH$24,$AH$25)*IF(G2527,$AH$29,$AH$30)*IF(H2527,$AH$34,$AH$35)*IF(I2527,$AH$39,$AH$40)*IF(J2527,$AH$44,$AH$45)*IF(K2527,$AH$49,$AH$50)*IF(L2527,$AH$54,$AH$55)*IF(M2527,$AH$59,$AH$60)</f>
        <v>0.00013473891829059</v>
      </c>
      <c r="Q2527">
        <f t="shared" si="390"/>
        <v>0.003105295685674</v>
      </c>
      <c r="R2527">
        <f t="shared" si="391"/>
        <v>0</v>
      </c>
      <c r="S2527">
        <f t="shared" si="392"/>
        <v>0</v>
      </c>
      <c r="T2527">
        <f t="shared" si="393"/>
        <v>0</v>
      </c>
      <c r="U2527">
        <f t="shared" si="394"/>
        <v>0</v>
      </c>
      <c r="V2527">
        <f t="shared" si="395"/>
        <v>1</v>
      </c>
      <c r="W2527">
        <f t="shared" si="396"/>
        <v>0</v>
      </c>
      <c r="X2527">
        <f t="shared" si="397"/>
        <v>0</v>
      </c>
      <c r="Y2527">
        <f t="shared" si="398"/>
        <v>0</v>
      </c>
      <c r="Z2527">
        <f t="shared" si="399"/>
        <v>0</v>
      </c>
    </row>
    <row r="2528" spans="1:26">
      <c r="A2528">
        <v>1</v>
      </c>
      <c r="B2528" t="s">
        <v>29</v>
      </c>
      <c r="C2528" t="s">
        <v>61</v>
      </c>
      <c r="D2528">
        <v>1</v>
      </c>
      <c r="E2528">
        <v>1</v>
      </c>
      <c r="F2528">
        <v>0</v>
      </c>
      <c r="G2528">
        <v>1</v>
      </c>
      <c r="H2528">
        <v>1</v>
      </c>
      <c r="I2528">
        <v>1</v>
      </c>
      <c r="J2528">
        <v>0</v>
      </c>
      <c r="K2528">
        <v>0</v>
      </c>
      <c r="L2528">
        <v>1</v>
      </c>
      <c r="M2528">
        <v>1</v>
      </c>
      <c r="N2528">
        <f t="array" ref="N2528">$AC$2*_xlfn.IFS(B2528="data_scientist",$AD$7,TRUE,1)*_xlfn.IFS(B2528="data_analyst",$AD$8,TRUE,1)*_xlfn.IFS(B2528="data_engineer",$AD$9,TRUE,1)*IF(D2528,$AD$13,$AD$14)*IF(E2528,$AD$19,$AD$20)*IF(F2528,$AD$24,$AD$25)*IF(G2528,$AD$29,$AD$30)*IF(H2528,$AD$34,$AD$35)*IF(I2528,$AD$39,$AD$40)*IF(J2528,$AD$44,$AD$45)*IF(K2528,$AD$49,$AD$50)*IF(L2528,$AD$54,$AD$55)*IF(M2528,$AD$59,$AD$60)</f>
        <v>1.64496134597785e-6</v>
      </c>
      <c r="O2528">
        <f t="array" ref="O2528">$AD$2*_xlfn.IFS(B2528="data_scientist",$AF$7,TRUE,1)*_xlfn.IFS(B2528="data_analyst",$AF$8,TRUE,1)*_xlfn.IFS(B2528="data_engineer",$AF$9,TRUE,1)*IF(D2528,$AF$13,$AF$14)*IF(E2528,$AF$19,$AF$20)*IF(F2528,$AF$24,$AF$25)*IF(G2528,$AF$29,$AF$30)*IF(H2528,$AF$34,$AF$35)*IF(I2528,$AF$39,$AF$40)*IF(J2528,$AF$44,$AF$45)*IF(K2528,$AF$49,$AF$50)*IF(L2528,$AF$54,$AF$55)*IF(M2528,$AF$59,$AF$60)</f>
        <v>0.000427667080119695</v>
      </c>
      <c r="P2528">
        <f t="array" ref="P2528">$AE$2*_xlfn.IFS(B2528="data_scientist",$AH$7,TRUE,1)*_xlfn.IFS(B2528="data_analyst",$AH$8,TRUE,1)*_xlfn.IFS(B2528="data_engineer",$AH$9,TRUE,1)*IF(D2528,$AH$13,$AH$14)*IF(E2528,$AH$19,$AH$20)*IF(F2528,$AH$24,$AH$25)*IF(G2528,$AH$29,$AH$30)*IF(H2528,$AH$34,$AH$35)*IF(I2528,$AH$39,$AH$40)*IF(J2528,$AH$44,$AH$45)*IF(K2528,$AH$49,$AH$50)*IF(L2528,$AH$54,$AH$55)*IF(M2528,$AH$59,$AH$60)</f>
        <v>2.27641442262583e-5</v>
      </c>
      <c r="Q2528">
        <f t="shared" si="390"/>
        <v>0.000427667080119695</v>
      </c>
      <c r="R2528">
        <f t="shared" si="391"/>
        <v>0</v>
      </c>
      <c r="S2528">
        <f t="shared" si="392"/>
        <v>0</v>
      </c>
      <c r="T2528">
        <f t="shared" si="393"/>
        <v>0</v>
      </c>
      <c r="U2528">
        <f t="shared" si="394"/>
        <v>0</v>
      </c>
      <c r="V2528">
        <f t="shared" si="395"/>
        <v>1</v>
      </c>
      <c r="W2528">
        <f t="shared" si="396"/>
        <v>0</v>
      </c>
      <c r="X2528">
        <f t="shared" si="397"/>
        <v>0</v>
      </c>
      <c r="Y2528">
        <f t="shared" si="398"/>
        <v>0</v>
      </c>
      <c r="Z2528">
        <f t="shared" si="399"/>
        <v>0</v>
      </c>
    </row>
    <row r="2529" spans="1:26">
      <c r="A2529">
        <v>1</v>
      </c>
      <c r="B2529" t="s">
        <v>29</v>
      </c>
      <c r="C2529" t="s">
        <v>61</v>
      </c>
      <c r="D2529">
        <v>1</v>
      </c>
      <c r="E2529">
        <v>1</v>
      </c>
      <c r="F2529">
        <v>1</v>
      </c>
      <c r="G2529">
        <v>0</v>
      </c>
      <c r="H2529">
        <v>0</v>
      </c>
      <c r="I2529">
        <v>0</v>
      </c>
      <c r="J2529">
        <v>0</v>
      </c>
      <c r="K2529">
        <v>1</v>
      </c>
      <c r="L2529">
        <v>1</v>
      </c>
      <c r="M2529">
        <v>1</v>
      </c>
      <c r="N2529">
        <f t="array" ref="N2529">$AC$2*_xlfn.IFS(B2529="data_scientist",$AD$7,TRUE,1)*_xlfn.IFS(B2529="data_analyst",$AD$8,TRUE,1)*_xlfn.IFS(B2529="data_engineer",$AD$9,TRUE,1)*IF(D2529,$AD$13,$AD$14)*IF(E2529,$AD$19,$AD$20)*IF(F2529,$AD$24,$AD$25)*IF(G2529,$AD$29,$AD$30)*IF(H2529,$AD$34,$AD$35)*IF(I2529,$AD$39,$AD$40)*IF(J2529,$AD$44,$AD$45)*IF(K2529,$AD$49,$AD$50)*IF(L2529,$AD$54,$AD$55)*IF(M2529,$AD$59,$AD$60)</f>
        <v>1.75558590573686e-6</v>
      </c>
      <c r="O2529">
        <f t="array" ref="O2529">$AD$2*_xlfn.IFS(B2529="data_scientist",$AF$7,TRUE,1)*_xlfn.IFS(B2529="data_analyst",$AF$8,TRUE,1)*_xlfn.IFS(B2529="data_engineer",$AF$9,TRUE,1)*IF(D2529,$AF$13,$AF$14)*IF(E2529,$AF$19,$AF$20)*IF(F2529,$AF$24,$AF$25)*IF(G2529,$AF$29,$AF$30)*IF(H2529,$AF$34,$AF$35)*IF(I2529,$AF$39,$AF$40)*IF(J2529,$AF$44,$AF$45)*IF(K2529,$AF$49,$AF$50)*IF(L2529,$AF$54,$AF$55)*IF(M2529,$AF$59,$AF$60)</f>
        <v>0.00198404379549599</v>
      </c>
      <c r="P2529">
        <f t="array" ref="P2529">$AE$2*_xlfn.IFS(B2529="data_scientist",$AH$7,TRUE,1)*_xlfn.IFS(B2529="data_analyst",$AH$8,TRUE,1)*_xlfn.IFS(B2529="data_engineer",$AH$9,TRUE,1)*IF(D2529,$AH$13,$AH$14)*IF(E2529,$AH$19,$AH$20)*IF(F2529,$AH$24,$AH$25)*IF(G2529,$AH$29,$AH$30)*IF(H2529,$AH$34,$AH$35)*IF(I2529,$AH$39,$AH$40)*IF(J2529,$AH$44,$AH$45)*IF(K2529,$AH$49,$AH$50)*IF(L2529,$AH$54,$AH$55)*IF(M2529,$AH$59,$AH$60)</f>
        <v>7.88924475981656e-5</v>
      </c>
      <c r="Q2529">
        <f t="shared" si="390"/>
        <v>0.00198404379549599</v>
      </c>
      <c r="R2529">
        <f t="shared" si="391"/>
        <v>0</v>
      </c>
      <c r="S2529">
        <f t="shared" si="392"/>
        <v>0</v>
      </c>
      <c r="T2529">
        <f t="shared" si="393"/>
        <v>0</v>
      </c>
      <c r="U2529">
        <f t="shared" si="394"/>
        <v>0</v>
      </c>
      <c r="V2529">
        <f t="shared" si="395"/>
        <v>1</v>
      </c>
      <c r="W2529">
        <f t="shared" si="396"/>
        <v>0</v>
      </c>
      <c r="X2529">
        <f t="shared" si="397"/>
        <v>0</v>
      </c>
      <c r="Y2529">
        <f t="shared" si="398"/>
        <v>0</v>
      </c>
      <c r="Z2529">
        <f t="shared" si="399"/>
        <v>0</v>
      </c>
    </row>
    <row r="2530" spans="1:26">
      <c r="A2530">
        <v>1</v>
      </c>
      <c r="B2530" t="s">
        <v>29</v>
      </c>
      <c r="C2530" t="s">
        <v>61</v>
      </c>
      <c r="D2530">
        <v>1</v>
      </c>
      <c r="E2530">
        <v>0</v>
      </c>
      <c r="F2530">
        <v>1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1</v>
      </c>
      <c r="M2530">
        <v>1</v>
      </c>
      <c r="N2530">
        <f t="array" ref="N2530">$AC$2*_xlfn.IFS(B2530="data_scientist",$AD$7,TRUE,1)*_xlfn.IFS(B2530="data_analyst",$AD$8,TRUE,1)*_xlfn.IFS(B2530="data_engineer",$AD$9,TRUE,1)*IF(D2530,$AD$13,$AD$14)*IF(E2530,$AD$19,$AD$20)*IF(F2530,$AD$24,$AD$25)*IF(G2530,$AD$29,$AD$30)*IF(H2530,$AD$34,$AD$35)*IF(I2530,$AD$39,$AD$40)*IF(J2530,$AD$44,$AD$45)*IF(K2530,$AD$49,$AD$50)*IF(L2530,$AD$54,$AD$55)*IF(M2530,$AD$59,$AD$60)</f>
        <v>2.79761080102571e-5</v>
      </c>
      <c r="O2530">
        <f t="array" ref="O2530">$AD$2*_xlfn.IFS(B2530="data_scientist",$AF$7,TRUE,1)*_xlfn.IFS(B2530="data_analyst",$AF$8,TRUE,1)*_xlfn.IFS(B2530="data_engineer",$AF$9,TRUE,1)*IF(D2530,$AF$13,$AF$14)*IF(E2530,$AF$19,$AF$20)*IF(F2530,$AF$24,$AF$25)*IF(G2530,$AF$29,$AF$30)*IF(H2530,$AF$34,$AF$35)*IF(I2530,$AF$39,$AF$40)*IF(J2530,$AF$44,$AF$45)*IF(K2530,$AF$49,$AF$50)*IF(L2530,$AF$54,$AF$55)*IF(M2530,$AF$59,$AF$60)</f>
        <v>0.00274337253718233</v>
      </c>
      <c r="P2530">
        <f t="array" ref="P2530">$AE$2*_xlfn.IFS(B2530="data_scientist",$AH$7,TRUE,1)*_xlfn.IFS(B2530="data_analyst",$AH$8,TRUE,1)*_xlfn.IFS(B2530="data_engineer",$AH$9,TRUE,1)*IF(D2530,$AH$13,$AH$14)*IF(E2530,$AH$19,$AH$20)*IF(F2530,$AH$24,$AH$25)*IF(G2530,$AH$29,$AH$30)*IF(H2530,$AH$34,$AH$35)*IF(I2530,$AH$39,$AH$40)*IF(J2530,$AH$44,$AH$45)*IF(K2530,$AH$49,$AH$50)*IF(L2530,$AH$54,$AH$55)*IF(M2530,$AH$59,$AH$60)</f>
        <v>0.00019755832269513</v>
      </c>
      <c r="Q2530">
        <f t="shared" si="390"/>
        <v>0.00274337253718233</v>
      </c>
      <c r="R2530">
        <f t="shared" si="391"/>
        <v>0</v>
      </c>
      <c r="S2530">
        <f t="shared" si="392"/>
        <v>0</v>
      </c>
      <c r="T2530">
        <f t="shared" si="393"/>
        <v>0</v>
      </c>
      <c r="U2530">
        <f t="shared" si="394"/>
        <v>0</v>
      </c>
      <c r="V2530">
        <f t="shared" si="395"/>
        <v>1</v>
      </c>
      <c r="W2530">
        <f t="shared" si="396"/>
        <v>0</v>
      </c>
      <c r="X2530">
        <f t="shared" si="397"/>
        <v>0</v>
      </c>
      <c r="Y2530">
        <f t="shared" si="398"/>
        <v>0</v>
      </c>
      <c r="Z2530">
        <f t="shared" si="399"/>
        <v>0</v>
      </c>
    </row>
    <row r="2531" spans="1:26">
      <c r="A2531">
        <v>1</v>
      </c>
      <c r="B2531" t="s">
        <v>29</v>
      </c>
      <c r="C2531" t="s">
        <v>61</v>
      </c>
      <c r="D2531">
        <v>1</v>
      </c>
      <c r="E2531">
        <v>1</v>
      </c>
      <c r="F2531">
        <v>0</v>
      </c>
      <c r="G2531">
        <v>1</v>
      </c>
      <c r="H2531">
        <v>1</v>
      </c>
      <c r="I2531">
        <v>0</v>
      </c>
      <c r="J2531">
        <v>1</v>
      </c>
      <c r="K2531">
        <v>0</v>
      </c>
      <c r="L2531">
        <v>0</v>
      </c>
      <c r="M2531">
        <v>1</v>
      </c>
      <c r="N2531">
        <f t="array" ref="N2531">$AC$2*_xlfn.IFS(B2531="data_scientist",$AD$7,TRUE,1)*_xlfn.IFS(B2531="data_analyst",$AD$8,TRUE,1)*_xlfn.IFS(B2531="data_engineer",$AD$9,TRUE,1)*IF(D2531,$AD$13,$AD$14)*IF(E2531,$AD$19,$AD$20)*IF(F2531,$AD$24,$AD$25)*IF(G2531,$AD$29,$AD$30)*IF(H2531,$AD$34,$AD$35)*IF(I2531,$AD$39,$AD$40)*IF(J2531,$AD$44,$AD$45)*IF(K2531,$AD$49,$AD$50)*IF(L2531,$AD$54,$AD$55)*IF(M2531,$AD$59,$AD$60)</f>
        <v>1.11597459046748e-5</v>
      </c>
      <c r="O2531">
        <f t="array" ref="O2531">$AD$2*_xlfn.IFS(B2531="data_scientist",$AF$7,TRUE,1)*_xlfn.IFS(B2531="data_analyst",$AF$8,TRUE,1)*_xlfn.IFS(B2531="data_engineer",$AF$9,TRUE,1)*IF(D2531,$AF$13,$AF$14)*IF(E2531,$AF$19,$AF$20)*IF(F2531,$AF$24,$AF$25)*IF(G2531,$AF$29,$AF$30)*IF(H2531,$AF$34,$AF$35)*IF(I2531,$AF$39,$AF$40)*IF(J2531,$AF$44,$AF$45)*IF(K2531,$AF$49,$AF$50)*IF(L2531,$AF$54,$AF$55)*IF(M2531,$AF$59,$AF$60)</f>
        <v>0.000633537745919683</v>
      </c>
      <c r="P2531">
        <f t="array" ref="P2531">$AE$2*_xlfn.IFS(B2531="data_scientist",$AH$7,TRUE,1)*_xlfn.IFS(B2531="data_analyst",$AH$8,TRUE,1)*_xlfn.IFS(B2531="data_engineer",$AH$9,TRUE,1)*IF(D2531,$AH$13,$AH$14)*IF(E2531,$AH$19,$AH$20)*IF(F2531,$AH$24,$AH$25)*IF(G2531,$AH$29,$AH$30)*IF(H2531,$AH$34,$AH$35)*IF(I2531,$AH$39,$AH$40)*IF(J2531,$AH$44,$AH$45)*IF(K2531,$AH$49,$AH$50)*IF(L2531,$AH$54,$AH$55)*IF(M2531,$AH$59,$AH$60)</f>
        <v>4.64593763501885e-5</v>
      </c>
      <c r="Q2531">
        <f t="shared" si="390"/>
        <v>0.000633537745919683</v>
      </c>
      <c r="R2531">
        <f t="shared" si="391"/>
        <v>0</v>
      </c>
      <c r="S2531">
        <f t="shared" si="392"/>
        <v>0</v>
      </c>
      <c r="T2531">
        <f t="shared" si="393"/>
        <v>0</v>
      </c>
      <c r="U2531">
        <f t="shared" si="394"/>
        <v>0</v>
      </c>
      <c r="V2531">
        <f t="shared" si="395"/>
        <v>1</v>
      </c>
      <c r="W2531">
        <f t="shared" si="396"/>
        <v>0</v>
      </c>
      <c r="X2531">
        <f t="shared" si="397"/>
        <v>0</v>
      </c>
      <c r="Y2531">
        <f t="shared" si="398"/>
        <v>0</v>
      </c>
      <c r="Z2531">
        <f t="shared" si="399"/>
        <v>0</v>
      </c>
    </row>
    <row r="2532" spans="1:26">
      <c r="A2532">
        <v>1</v>
      </c>
      <c r="B2532" t="s">
        <v>29</v>
      </c>
      <c r="C2532" t="s">
        <v>61</v>
      </c>
      <c r="D2532">
        <v>1</v>
      </c>
      <c r="E2532">
        <v>1</v>
      </c>
      <c r="F2532">
        <v>1</v>
      </c>
      <c r="G2532">
        <v>1</v>
      </c>
      <c r="H2532">
        <v>1</v>
      </c>
      <c r="I2532">
        <v>0</v>
      </c>
      <c r="J2532">
        <v>0</v>
      </c>
      <c r="K2532">
        <v>0</v>
      </c>
      <c r="L2532">
        <v>0</v>
      </c>
      <c r="M2532">
        <v>1</v>
      </c>
      <c r="N2532">
        <f t="array" ref="N2532">$AC$2*_xlfn.IFS(B2532="data_scientist",$AD$7,TRUE,1)*_xlfn.IFS(B2532="data_analyst",$AD$8,TRUE,1)*_xlfn.IFS(B2532="data_engineer",$AD$9,TRUE,1)*IF(D2532,$AD$13,$AD$14)*IF(E2532,$AD$19,$AD$20)*IF(F2532,$AD$24,$AD$25)*IF(G2532,$AD$29,$AD$30)*IF(H2532,$AD$34,$AD$35)*IF(I2532,$AD$39,$AD$40)*IF(J2532,$AD$44,$AD$45)*IF(K2532,$AD$49,$AD$50)*IF(L2532,$AD$54,$AD$55)*IF(M2532,$AD$59,$AD$60)</f>
        <v>1.02865292007978e-5</v>
      </c>
      <c r="O2532">
        <f t="array" ref="O2532">$AD$2*_xlfn.IFS(B2532="data_scientist",$AF$7,TRUE,1)*_xlfn.IFS(B2532="data_analyst",$AF$8,TRUE,1)*_xlfn.IFS(B2532="data_engineer",$AF$9,TRUE,1)*IF(D2532,$AF$13,$AF$14)*IF(E2532,$AF$19,$AF$20)*IF(F2532,$AF$24,$AF$25)*IF(G2532,$AF$29,$AF$30)*IF(H2532,$AF$34,$AF$35)*IF(I2532,$AF$39,$AF$40)*IF(J2532,$AF$44,$AF$45)*IF(K2532,$AF$49,$AF$50)*IF(L2532,$AF$54,$AF$55)*IF(M2532,$AF$59,$AF$60)</f>
        <v>0.00359561505354342</v>
      </c>
      <c r="P2532">
        <f t="array" ref="P2532">$AE$2*_xlfn.IFS(B2532="data_scientist",$AH$7,TRUE,1)*_xlfn.IFS(B2532="data_analyst",$AH$8,TRUE,1)*_xlfn.IFS(B2532="data_engineer",$AH$9,TRUE,1)*IF(D2532,$AH$13,$AH$14)*IF(E2532,$AH$19,$AH$20)*IF(F2532,$AH$24,$AH$25)*IF(G2532,$AH$29,$AH$30)*IF(H2532,$AH$34,$AH$35)*IF(I2532,$AH$39,$AH$40)*IF(J2532,$AH$44,$AH$45)*IF(K2532,$AH$49,$AH$50)*IF(L2532,$AH$54,$AH$55)*IF(M2532,$AH$59,$AH$60)</f>
        <v>0.000175788409526075</v>
      </c>
      <c r="Q2532">
        <f t="shared" si="390"/>
        <v>0.00359561505354342</v>
      </c>
      <c r="R2532">
        <f t="shared" si="391"/>
        <v>0</v>
      </c>
      <c r="S2532">
        <f t="shared" si="392"/>
        <v>0</v>
      </c>
      <c r="T2532">
        <f t="shared" si="393"/>
        <v>0</v>
      </c>
      <c r="U2532">
        <f t="shared" si="394"/>
        <v>0</v>
      </c>
      <c r="V2532">
        <f t="shared" si="395"/>
        <v>1</v>
      </c>
      <c r="W2532">
        <f t="shared" si="396"/>
        <v>0</v>
      </c>
      <c r="X2532">
        <f t="shared" si="397"/>
        <v>0</v>
      </c>
      <c r="Y2532">
        <f t="shared" si="398"/>
        <v>0</v>
      </c>
      <c r="Z2532">
        <f t="shared" si="399"/>
        <v>0</v>
      </c>
    </row>
    <row r="2533" spans="1:26">
      <c r="A2533">
        <v>1</v>
      </c>
      <c r="B2533" t="s">
        <v>29</v>
      </c>
      <c r="C2533" t="s">
        <v>61</v>
      </c>
      <c r="D2533">
        <v>1</v>
      </c>
      <c r="E2533">
        <v>0</v>
      </c>
      <c r="F2533">
        <v>0</v>
      </c>
      <c r="G2533">
        <v>1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1</v>
      </c>
      <c r="N2533">
        <f t="array" ref="N2533">$AC$2*_xlfn.IFS(B2533="data_scientist",$AD$7,TRUE,1)*_xlfn.IFS(B2533="data_analyst",$AD$8,TRUE,1)*_xlfn.IFS(B2533="data_engineer",$AD$9,TRUE,1)*IF(D2533,$AD$13,$AD$14)*IF(E2533,$AD$19,$AD$20)*IF(F2533,$AD$24,$AD$25)*IF(G2533,$AD$29,$AD$30)*IF(H2533,$AD$34,$AD$35)*IF(I2533,$AD$39,$AD$40)*IF(J2533,$AD$44,$AD$45)*IF(K2533,$AD$49,$AD$50)*IF(L2533,$AD$54,$AD$55)*IF(M2533,$AD$59,$AD$60)</f>
        <v>0.000649704743506487</v>
      </c>
      <c r="O2533">
        <f t="array" ref="O2533">$AD$2*_xlfn.IFS(B2533="data_scientist",$AF$7,TRUE,1)*_xlfn.IFS(B2533="data_analyst",$AF$8,TRUE,1)*_xlfn.IFS(B2533="data_engineer",$AF$9,TRUE,1)*IF(D2533,$AF$13,$AF$14)*IF(E2533,$AF$19,$AF$20)*IF(F2533,$AF$24,$AF$25)*IF(G2533,$AF$29,$AF$30)*IF(H2533,$AF$34,$AF$35)*IF(I2533,$AF$39,$AF$40)*IF(J2533,$AF$44,$AF$45)*IF(K2533,$AF$49,$AF$50)*IF(L2533,$AF$54,$AF$55)*IF(M2533,$AF$59,$AF$60)</f>
        <v>0.00377448075039815</v>
      </c>
      <c r="P2533">
        <f t="array" ref="P2533">$AE$2*_xlfn.IFS(B2533="data_scientist",$AH$7,TRUE,1)*_xlfn.IFS(B2533="data_analyst",$AH$8,TRUE,1)*_xlfn.IFS(B2533="data_engineer",$AH$9,TRUE,1)*IF(D2533,$AH$13,$AH$14)*IF(E2533,$AH$19,$AH$20)*IF(F2533,$AH$24,$AH$25)*IF(G2533,$AH$29,$AH$30)*IF(H2533,$AH$34,$AH$35)*IF(I2533,$AH$39,$AH$40)*IF(J2533,$AH$44,$AH$45)*IF(K2533,$AH$49,$AH$50)*IF(L2533,$AH$54,$AH$55)*IF(M2533,$AH$59,$AH$60)</f>
        <v>0.000493884321652961</v>
      </c>
      <c r="Q2533">
        <f t="shared" si="390"/>
        <v>0.00377448075039815</v>
      </c>
      <c r="R2533">
        <f t="shared" si="391"/>
        <v>0</v>
      </c>
      <c r="S2533">
        <f t="shared" si="392"/>
        <v>0</v>
      </c>
      <c r="T2533">
        <f t="shared" si="393"/>
        <v>0</v>
      </c>
      <c r="U2533">
        <f t="shared" si="394"/>
        <v>0</v>
      </c>
      <c r="V2533">
        <f t="shared" si="395"/>
        <v>1</v>
      </c>
      <c r="W2533">
        <f t="shared" si="396"/>
        <v>0</v>
      </c>
      <c r="X2533">
        <f t="shared" si="397"/>
        <v>0</v>
      </c>
      <c r="Y2533">
        <f t="shared" si="398"/>
        <v>0</v>
      </c>
      <c r="Z2533">
        <f t="shared" si="399"/>
        <v>0</v>
      </c>
    </row>
    <row r="2534" spans="1:26">
      <c r="A2534">
        <v>1</v>
      </c>
      <c r="B2534" t="s">
        <v>29</v>
      </c>
      <c r="C2534" t="s">
        <v>61</v>
      </c>
      <c r="D2534">
        <v>1</v>
      </c>
      <c r="E2534">
        <v>1</v>
      </c>
      <c r="F2534">
        <v>1</v>
      </c>
      <c r="G2534">
        <v>1</v>
      </c>
      <c r="H2534">
        <v>0</v>
      </c>
      <c r="I2534">
        <v>1</v>
      </c>
      <c r="J2534">
        <v>0</v>
      </c>
      <c r="K2534">
        <v>0</v>
      </c>
      <c r="L2534">
        <v>1</v>
      </c>
      <c r="M2534">
        <v>1</v>
      </c>
      <c r="N2534">
        <f t="array" ref="N2534">$AC$2*_xlfn.IFS(B2534="data_scientist",$AD$7,TRUE,1)*_xlfn.IFS(B2534="data_analyst",$AD$8,TRUE,1)*_xlfn.IFS(B2534="data_engineer",$AD$9,TRUE,1)*IF(D2534,$AD$13,$AD$14)*IF(E2534,$AD$19,$AD$20)*IF(F2534,$AD$24,$AD$25)*IF(G2534,$AD$29,$AD$30)*IF(H2534,$AD$34,$AD$35)*IF(I2534,$AD$39,$AD$40)*IF(J2534,$AD$44,$AD$45)*IF(K2534,$AD$49,$AD$50)*IF(L2534,$AD$54,$AD$55)*IF(M2534,$AD$59,$AD$60)</f>
        <v>4.48106662218656e-6</v>
      </c>
      <c r="O2534">
        <f t="array" ref="O2534">$AD$2*_xlfn.IFS(B2534="data_scientist",$AF$7,TRUE,1)*_xlfn.IFS(B2534="data_analyst",$AF$8,TRUE,1)*_xlfn.IFS(B2534="data_engineer",$AF$9,TRUE,1)*IF(D2534,$AF$13,$AF$14)*IF(E2534,$AF$19,$AF$20)*IF(F2534,$AF$24,$AF$25)*IF(G2534,$AF$29,$AF$30)*IF(H2534,$AF$34,$AF$35)*IF(I2534,$AF$39,$AF$40)*IF(J2534,$AF$44,$AF$45)*IF(K2534,$AF$49,$AF$50)*IF(L2534,$AF$54,$AF$55)*IF(M2534,$AF$59,$AF$60)</f>
        <v>0.000673916966583909</v>
      </c>
      <c r="P2534">
        <f t="array" ref="P2534">$AE$2*_xlfn.IFS(B2534="data_scientist",$AH$7,TRUE,1)*_xlfn.IFS(B2534="data_analyst",$AH$8,TRUE,1)*_xlfn.IFS(B2534="data_engineer",$AH$9,TRUE,1)*IF(D2534,$AH$13,$AH$14)*IF(E2534,$AH$19,$AH$20)*IF(F2534,$AH$24,$AH$25)*IF(G2534,$AH$29,$AH$30)*IF(H2534,$AH$34,$AH$35)*IF(I2534,$AH$39,$AH$40)*IF(J2534,$AH$44,$AH$45)*IF(K2534,$AH$49,$AH$50)*IF(L2534,$AH$54,$AH$55)*IF(M2534,$AH$59,$AH$60)</f>
        <v>3.16589035508747e-5</v>
      </c>
      <c r="Q2534">
        <f t="shared" si="390"/>
        <v>0.000673916966583909</v>
      </c>
      <c r="R2534">
        <f t="shared" si="391"/>
        <v>0</v>
      </c>
      <c r="S2534">
        <f t="shared" si="392"/>
        <v>0</v>
      </c>
      <c r="T2534">
        <f t="shared" si="393"/>
        <v>0</v>
      </c>
      <c r="U2534">
        <f t="shared" si="394"/>
        <v>0</v>
      </c>
      <c r="V2534">
        <f t="shared" si="395"/>
        <v>1</v>
      </c>
      <c r="W2534">
        <f t="shared" si="396"/>
        <v>0</v>
      </c>
      <c r="X2534">
        <f t="shared" si="397"/>
        <v>0</v>
      </c>
      <c r="Y2534">
        <f t="shared" si="398"/>
        <v>0</v>
      </c>
      <c r="Z2534">
        <f t="shared" si="399"/>
        <v>0</v>
      </c>
    </row>
    <row r="2535" spans="1:26">
      <c r="A2535">
        <v>1</v>
      </c>
      <c r="B2535" t="s">
        <v>29</v>
      </c>
      <c r="C2535" t="s">
        <v>61</v>
      </c>
      <c r="D2535">
        <v>1</v>
      </c>
      <c r="E2535">
        <v>0</v>
      </c>
      <c r="F2535">
        <v>1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1</v>
      </c>
      <c r="N2535">
        <f t="array" ref="N2535">$AC$2*_xlfn.IFS(B2535="data_scientist",$AD$7,TRUE,1)*_xlfn.IFS(B2535="data_analyst",$AD$8,TRUE,1)*_xlfn.IFS(B2535="data_engineer",$AD$9,TRUE,1)*IF(D2535,$AD$13,$AD$14)*IF(E2535,$AD$19,$AD$20)*IF(F2535,$AD$24,$AD$25)*IF(G2535,$AD$29,$AD$30)*IF(H2535,$AD$34,$AD$35)*IF(I2535,$AD$39,$AD$40)*IF(J2535,$AD$44,$AD$45)*IF(K2535,$AD$49,$AD$50)*IF(L2535,$AD$54,$AD$55)*IF(M2535,$AD$59,$AD$60)</f>
        <v>0.000330159215856343</v>
      </c>
      <c r="O2535">
        <f t="array" ref="O2535">$AD$2*_xlfn.IFS(B2535="data_scientist",$AF$7,TRUE,1)*_xlfn.IFS(B2535="data_analyst",$AF$8,TRUE,1)*_xlfn.IFS(B2535="data_engineer",$AF$9,TRUE,1)*IF(D2535,$AF$13,$AF$14)*IF(E2535,$AF$19,$AF$20)*IF(F2535,$AF$24,$AF$25)*IF(G2535,$AF$29,$AF$30)*IF(H2535,$AF$34,$AF$35)*IF(I2535,$AF$39,$AF$40)*IF(J2535,$AF$44,$AF$45)*IF(K2535,$AF$49,$AF$50)*IF(L2535,$AF$54,$AF$55)*IF(M2535,$AF$59,$AF$60)</f>
        <v>0.00490833714738888</v>
      </c>
      <c r="P2535">
        <f t="array" ref="P2535">$AE$2*_xlfn.IFS(B2535="data_scientist",$AH$7,TRUE,1)*_xlfn.IFS(B2535="data_analyst",$AH$8,TRUE,1)*_xlfn.IFS(B2535="data_engineer",$AH$9,TRUE,1)*IF(D2535,$AH$13,$AH$14)*IF(E2535,$AH$19,$AH$20)*IF(F2535,$AH$24,$AH$25)*IF(G2535,$AH$29,$AH$30)*IF(H2535,$AH$34,$AH$35)*IF(I2535,$AH$39,$AH$40)*IF(J2535,$AH$44,$AH$45)*IF(K2535,$AH$49,$AH$50)*IF(L2535,$AH$54,$AH$55)*IF(M2535,$AH$59,$AH$60)</f>
        <v>0.000626611367075964</v>
      </c>
      <c r="Q2535">
        <f t="shared" si="390"/>
        <v>0.00490833714738888</v>
      </c>
      <c r="R2535">
        <f t="shared" si="391"/>
        <v>0</v>
      </c>
      <c r="S2535">
        <f t="shared" si="392"/>
        <v>0</v>
      </c>
      <c r="T2535">
        <f t="shared" si="393"/>
        <v>0</v>
      </c>
      <c r="U2535">
        <f t="shared" si="394"/>
        <v>0</v>
      </c>
      <c r="V2535">
        <f t="shared" si="395"/>
        <v>1</v>
      </c>
      <c r="W2535">
        <f t="shared" si="396"/>
        <v>0</v>
      </c>
      <c r="X2535">
        <f t="shared" si="397"/>
        <v>0</v>
      </c>
      <c r="Y2535">
        <f t="shared" si="398"/>
        <v>0</v>
      </c>
      <c r="Z2535">
        <f t="shared" si="399"/>
        <v>0</v>
      </c>
    </row>
    <row r="2536" spans="1:26">
      <c r="A2536">
        <v>1</v>
      </c>
      <c r="B2536" t="s">
        <v>29</v>
      </c>
      <c r="C2536" t="s">
        <v>61</v>
      </c>
      <c r="D2536">
        <v>1</v>
      </c>
      <c r="E2536">
        <v>0</v>
      </c>
      <c r="F2536">
        <v>1</v>
      </c>
      <c r="G2536">
        <v>1</v>
      </c>
      <c r="H2536">
        <v>1</v>
      </c>
      <c r="I2536">
        <v>0</v>
      </c>
      <c r="J2536">
        <v>1</v>
      </c>
      <c r="K2536">
        <v>1</v>
      </c>
      <c r="L2536">
        <v>1</v>
      </c>
      <c r="M2536">
        <v>1</v>
      </c>
      <c r="N2536">
        <f t="array" ref="N2536">$AC$2*_xlfn.IFS(B2536="data_scientist",$AD$7,TRUE,1)*_xlfn.IFS(B2536="data_analyst",$AD$8,TRUE,1)*_xlfn.IFS(B2536="data_engineer",$AD$9,TRUE,1)*IF(D2536,$AD$13,$AD$14)*IF(E2536,$AD$19,$AD$20)*IF(F2536,$AD$24,$AD$25)*IF(G2536,$AD$29,$AD$30)*IF(H2536,$AD$34,$AD$35)*IF(I2536,$AD$39,$AD$40)*IF(J2536,$AD$44,$AD$45)*IF(K2536,$AD$49,$AD$50)*IF(L2536,$AD$54,$AD$55)*IF(M2536,$AD$59,$AD$60)</f>
        <v>6.3599857804166e-9</v>
      </c>
      <c r="O2536">
        <f t="array" ref="O2536">$AD$2*_xlfn.IFS(B2536="data_scientist",$AF$7,TRUE,1)*_xlfn.IFS(B2536="data_analyst",$AF$8,TRUE,1)*_xlfn.IFS(B2536="data_engineer",$AF$9,TRUE,1)*IF(D2536,$AF$13,$AF$14)*IF(E2536,$AF$19,$AF$20)*IF(F2536,$AF$24,$AF$25)*IF(G2536,$AF$29,$AF$30)*IF(H2536,$AF$34,$AF$35)*IF(I2536,$AF$39,$AF$40)*IF(J2536,$AF$44,$AF$45)*IF(K2536,$AF$49,$AF$50)*IF(L2536,$AF$54,$AF$55)*IF(M2536,$AF$59,$AF$60)</f>
        <v>0.000216497388611017</v>
      </c>
      <c r="P2536">
        <f t="array" ref="P2536">$AE$2*_xlfn.IFS(B2536="data_scientist",$AH$7,TRUE,1)*_xlfn.IFS(B2536="data_analyst",$AH$8,TRUE,1)*_xlfn.IFS(B2536="data_engineer",$AH$9,TRUE,1)*IF(D2536,$AH$13,$AH$14)*IF(E2536,$AH$19,$AH$20)*IF(F2536,$AH$24,$AH$25)*IF(G2536,$AH$29,$AH$30)*IF(H2536,$AH$34,$AH$35)*IF(I2536,$AH$39,$AH$40)*IF(J2536,$AH$44,$AH$45)*IF(K2536,$AH$49,$AH$50)*IF(L2536,$AH$54,$AH$55)*IF(M2536,$AH$59,$AH$60)</f>
        <v>3.55246693863085e-6</v>
      </c>
      <c r="Q2536">
        <f t="shared" si="390"/>
        <v>0.000216497388611017</v>
      </c>
      <c r="R2536">
        <f t="shared" si="391"/>
        <v>0</v>
      </c>
      <c r="S2536">
        <f t="shared" si="392"/>
        <v>0</v>
      </c>
      <c r="T2536">
        <f t="shared" si="393"/>
        <v>0</v>
      </c>
      <c r="U2536">
        <f t="shared" si="394"/>
        <v>0</v>
      </c>
      <c r="V2536">
        <f t="shared" si="395"/>
        <v>1</v>
      </c>
      <c r="W2536">
        <f t="shared" si="396"/>
        <v>0</v>
      </c>
      <c r="X2536">
        <f t="shared" si="397"/>
        <v>0</v>
      </c>
      <c r="Y2536">
        <f t="shared" si="398"/>
        <v>0</v>
      </c>
      <c r="Z2536">
        <f t="shared" si="399"/>
        <v>0</v>
      </c>
    </row>
    <row r="2537" spans="1:26">
      <c r="A2537">
        <v>1</v>
      </c>
      <c r="B2537" t="s">
        <v>29</v>
      </c>
      <c r="C2537" t="s">
        <v>61</v>
      </c>
      <c r="D2537">
        <v>1</v>
      </c>
      <c r="E2537">
        <v>1</v>
      </c>
      <c r="F2537">
        <v>0</v>
      </c>
      <c r="G2537">
        <v>1</v>
      </c>
      <c r="H2537">
        <v>0</v>
      </c>
      <c r="I2537">
        <v>0</v>
      </c>
      <c r="J2537">
        <v>1</v>
      </c>
      <c r="K2537">
        <v>0</v>
      </c>
      <c r="L2537">
        <v>0</v>
      </c>
      <c r="M2537">
        <v>0</v>
      </c>
      <c r="N2537">
        <f t="array" ref="N2537">$AC$2*_xlfn.IFS(B2537="data_scientist",$AD$7,TRUE,1)*_xlfn.IFS(B2537="data_analyst",$AD$8,TRUE,1)*_xlfn.IFS(B2537="data_engineer",$AD$9,TRUE,1)*IF(D2537,$AD$13,$AD$14)*IF(E2537,$AD$19,$AD$20)*IF(F2537,$AD$24,$AD$25)*IF(G2537,$AD$29,$AD$30)*IF(H2537,$AD$34,$AD$35)*IF(I2537,$AD$39,$AD$40)*IF(J2537,$AD$44,$AD$45)*IF(K2537,$AD$49,$AD$50)*IF(L2537,$AD$54,$AD$55)*IF(M2537,$AD$59,$AD$60)</f>
        <v>3.3394777039337e-5</v>
      </c>
      <c r="O2537">
        <f t="array" ref="O2537">$AD$2*_xlfn.IFS(B2537="data_scientist",$AF$7,TRUE,1)*_xlfn.IFS(B2537="data_analyst",$AF$8,TRUE,1)*_xlfn.IFS(B2537="data_engineer",$AF$9,TRUE,1)*IF(D2537,$AF$13,$AF$14)*IF(E2537,$AF$19,$AF$20)*IF(F2537,$AF$24,$AF$25)*IF(G2537,$AF$29,$AF$30)*IF(H2537,$AF$34,$AF$35)*IF(I2537,$AF$39,$AF$40)*IF(J2537,$AF$44,$AF$45)*IF(K2537,$AF$49,$AF$50)*IF(L2537,$AF$54,$AF$55)*IF(M2537,$AF$59,$AF$60)</f>
        <v>5.13246015158608e-5</v>
      </c>
      <c r="P2537">
        <f t="array" ref="P2537">$AE$2*_xlfn.IFS(B2537="data_scientist",$AH$7,TRUE,1)*_xlfn.IFS(B2537="data_analyst",$AH$8,TRUE,1)*_xlfn.IFS(B2537="data_engineer",$AH$9,TRUE,1)*IF(D2537,$AH$13,$AH$14)*IF(E2537,$AH$19,$AH$20)*IF(F2537,$AH$24,$AH$25)*IF(G2537,$AH$29,$AH$30)*IF(H2537,$AH$34,$AH$35)*IF(I2537,$AH$39,$AH$40)*IF(J2537,$AH$44,$AH$45)*IF(K2537,$AH$49,$AH$50)*IF(L2537,$AH$54,$AH$55)*IF(M2537,$AH$59,$AH$60)</f>
        <v>1.46122232069141e-5</v>
      </c>
      <c r="Q2537">
        <f t="shared" si="390"/>
        <v>5.13246015158608e-5</v>
      </c>
      <c r="R2537">
        <f t="shared" si="391"/>
        <v>0</v>
      </c>
      <c r="S2537">
        <f t="shared" si="392"/>
        <v>0</v>
      </c>
      <c r="T2537">
        <f t="shared" si="393"/>
        <v>0</v>
      </c>
      <c r="U2537">
        <f t="shared" si="394"/>
        <v>0</v>
      </c>
      <c r="V2537">
        <f t="shared" si="395"/>
        <v>1</v>
      </c>
      <c r="W2537">
        <f t="shared" si="396"/>
        <v>0</v>
      </c>
      <c r="X2537">
        <f t="shared" si="397"/>
        <v>0</v>
      </c>
      <c r="Y2537">
        <f t="shared" si="398"/>
        <v>0</v>
      </c>
      <c r="Z2537">
        <f t="shared" si="399"/>
        <v>0</v>
      </c>
    </row>
    <row r="2538" spans="1:26">
      <c r="A2538">
        <v>1</v>
      </c>
      <c r="B2538" t="s">
        <v>29</v>
      </c>
      <c r="C2538" t="s">
        <v>61</v>
      </c>
      <c r="D2538">
        <v>1</v>
      </c>
      <c r="E2538">
        <v>1</v>
      </c>
      <c r="F2538">
        <v>1</v>
      </c>
      <c r="G2538">
        <v>1</v>
      </c>
      <c r="H2538">
        <v>1</v>
      </c>
      <c r="I2538">
        <v>0</v>
      </c>
      <c r="J2538">
        <v>1</v>
      </c>
      <c r="K2538">
        <v>0</v>
      </c>
      <c r="L2538">
        <v>0</v>
      </c>
      <c r="M2538">
        <v>1</v>
      </c>
      <c r="N2538">
        <f t="array" ref="N2538">$AC$2*_xlfn.IFS(B2538="data_scientist",$AD$7,TRUE,1)*_xlfn.IFS(B2538="data_analyst",$AD$8,TRUE,1)*_xlfn.IFS(B2538="data_engineer",$AD$9,TRUE,1)*IF(D2538,$AD$13,$AD$14)*IF(E2538,$AD$19,$AD$20)*IF(F2538,$AD$24,$AD$25)*IF(G2538,$AD$29,$AD$30)*IF(H2538,$AD$34,$AD$35)*IF(I2538,$AD$39,$AD$40)*IF(J2538,$AD$44,$AD$45)*IF(K2538,$AD$49,$AD$50)*IF(L2538,$AD$54,$AD$55)*IF(M2538,$AD$59,$AD$60)</f>
        <v>2.03042220125788e-6</v>
      </c>
      <c r="O2538">
        <f t="array" ref="O2538">$AD$2*_xlfn.IFS(B2538="data_scientist",$AF$7,TRUE,1)*_xlfn.IFS(B2538="data_analyst",$AF$8,TRUE,1)*_xlfn.IFS(B2538="data_engineer",$AF$9,TRUE,1)*IF(D2538,$AF$13,$AF$14)*IF(E2538,$AF$19,$AF$20)*IF(F2538,$AF$24,$AF$25)*IF(G2538,$AF$29,$AF$30)*IF(H2538,$AF$34,$AF$35)*IF(I2538,$AF$39,$AF$40)*IF(J2538,$AF$44,$AF$45)*IF(K2538,$AF$49,$AF$50)*IF(L2538,$AF$54,$AF$55)*IF(M2538,$AF$59,$AF$60)</f>
        <v>0.00072069543711694</v>
      </c>
      <c r="P2538">
        <f t="array" ref="P2538">$AE$2*_xlfn.IFS(B2538="data_scientist",$AH$7,TRUE,1)*_xlfn.IFS(B2538="data_analyst",$AH$8,TRUE,1)*_xlfn.IFS(B2538="data_engineer",$AH$9,TRUE,1)*IF(D2538,$AH$13,$AH$14)*IF(E2538,$AH$19,$AH$20)*IF(F2538,$AH$24,$AH$25)*IF(G2538,$AH$29,$AH$30)*IF(H2538,$AH$34,$AH$35)*IF(I2538,$AH$39,$AH$40)*IF(J2538,$AH$44,$AH$45)*IF(K2538,$AH$49,$AH$50)*IF(L2538,$AH$54,$AH$55)*IF(M2538,$AH$59,$AH$60)</f>
        <v>3.1739573942208e-5</v>
      </c>
      <c r="Q2538">
        <f t="shared" si="390"/>
        <v>0.00072069543711694</v>
      </c>
      <c r="R2538">
        <f t="shared" si="391"/>
        <v>0</v>
      </c>
      <c r="S2538">
        <f t="shared" si="392"/>
        <v>0</v>
      </c>
      <c r="T2538">
        <f t="shared" si="393"/>
        <v>0</v>
      </c>
      <c r="U2538">
        <f t="shared" si="394"/>
        <v>0</v>
      </c>
      <c r="V2538">
        <f t="shared" si="395"/>
        <v>1</v>
      </c>
      <c r="W2538">
        <f t="shared" si="396"/>
        <v>0</v>
      </c>
      <c r="X2538">
        <f t="shared" si="397"/>
        <v>0</v>
      </c>
      <c r="Y2538">
        <f t="shared" si="398"/>
        <v>0</v>
      </c>
      <c r="Z2538">
        <f t="shared" si="399"/>
        <v>0</v>
      </c>
    </row>
    <row r="2539" spans="1:26">
      <c r="A2539">
        <v>1</v>
      </c>
      <c r="B2539" t="s">
        <v>29</v>
      </c>
      <c r="C2539" t="s">
        <v>61</v>
      </c>
      <c r="D2539">
        <v>1</v>
      </c>
      <c r="E2539">
        <v>0</v>
      </c>
      <c r="F2539">
        <v>1</v>
      </c>
      <c r="G2539">
        <v>1</v>
      </c>
      <c r="H2539">
        <v>0</v>
      </c>
      <c r="I2539">
        <v>0</v>
      </c>
      <c r="J2539">
        <v>0</v>
      </c>
      <c r="K2539">
        <v>0</v>
      </c>
      <c r="L2539">
        <v>1</v>
      </c>
      <c r="M2539">
        <v>1</v>
      </c>
      <c r="N2539">
        <f t="array" ref="N2539">$AC$2*_xlfn.IFS(B2539="data_scientist",$AD$7,TRUE,1)*_xlfn.IFS(B2539="data_analyst",$AD$8,TRUE,1)*_xlfn.IFS(B2539="data_engineer",$AD$9,TRUE,1)*IF(D2539,$AD$13,$AD$14)*IF(E2539,$AD$19,$AD$20)*IF(F2539,$AD$24,$AD$25)*IF(G2539,$AD$29,$AD$30)*IF(H2539,$AD$34,$AD$35)*IF(I2539,$AD$39,$AD$40)*IF(J2539,$AD$44,$AD$45)*IF(K2539,$AD$49,$AD$50)*IF(L2539,$AD$54,$AD$55)*IF(M2539,$AD$59,$AD$60)</f>
        <v>1.00164068461061e-5</v>
      </c>
      <c r="O2539">
        <f t="array" ref="O2539">$AD$2*_xlfn.IFS(B2539="data_scientist",$AF$7,TRUE,1)*_xlfn.IFS(B2539="data_analyst",$AF$8,TRUE,1)*_xlfn.IFS(B2539="data_engineer",$AF$9,TRUE,1)*IF(D2539,$AF$13,$AF$14)*IF(E2539,$AF$19,$AF$20)*IF(F2539,$AF$24,$AF$25)*IF(G2539,$AF$29,$AF$30)*IF(H2539,$AF$34,$AF$35)*IF(I2539,$AF$39,$AF$40)*IF(J2539,$AF$44,$AF$45)*IF(K2539,$AF$49,$AF$50)*IF(L2539,$AF$54,$AF$55)*IF(M2539,$AF$59,$AF$60)</f>
        <v>0.00239986544658466</v>
      </c>
      <c r="P2539">
        <f t="array" ref="P2539">$AE$2*_xlfn.IFS(B2539="data_scientist",$AH$7,TRUE,1)*_xlfn.IFS(B2539="data_analyst",$AH$8,TRUE,1)*_xlfn.IFS(B2539="data_engineer",$AH$9,TRUE,1)*IF(D2539,$AH$13,$AH$14)*IF(E2539,$AH$19,$AH$20)*IF(F2539,$AH$24,$AH$25)*IF(G2539,$AH$29,$AH$30)*IF(H2539,$AH$34,$AH$35)*IF(I2539,$AH$39,$AH$40)*IF(J2539,$AH$44,$AH$45)*IF(K2539,$AH$49,$AH$50)*IF(L2539,$AH$54,$AH$55)*IF(M2539,$AH$59,$AH$60)</f>
        <v>0.000106377558374301</v>
      </c>
      <c r="Q2539">
        <f t="shared" si="390"/>
        <v>0.00239986544658466</v>
      </c>
      <c r="R2539">
        <f t="shared" si="391"/>
        <v>0</v>
      </c>
      <c r="S2539">
        <f t="shared" si="392"/>
        <v>0</v>
      </c>
      <c r="T2539">
        <f t="shared" si="393"/>
        <v>0</v>
      </c>
      <c r="U2539">
        <f t="shared" si="394"/>
        <v>0</v>
      </c>
      <c r="V2539">
        <f t="shared" si="395"/>
        <v>1</v>
      </c>
      <c r="W2539">
        <f t="shared" si="396"/>
        <v>0</v>
      </c>
      <c r="X2539">
        <f t="shared" si="397"/>
        <v>0</v>
      </c>
      <c r="Y2539">
        <f t="shared" si="398"/>
        <v>0</v>
      </c>
      <c r="Z2539">
        <f t="shared" si="399"/>
        <v>0</v>
      </c>
    </row>
    <row r="2540" spans="1:26">
      <c r="A2540">
        <v>1</v>
      </c>
      <c r="B2540" t="s">
        <v>29</v>
      </c>
      <c r="C2540" t="s">
        <v>61</v>
      </c>
      <c r="D2540">
        <v>1</v>
      </c>
      <c r="E2540">
        <v>0</v>
      </c>
      <c r="F2540">
        <v>1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f t="array" ref="N2540">$AC$2*_xlfn.IFS(B2540="data_scientist",$AD$7,TRUE,1)*_xlfn.IFS(B2540="data_analyst",$AD$8,TRUE,1)*_xlfn.IFS(B2540="data_engineer",$AD$9,TRUE,1)*IF(D2540,$AD$13,$AD$14)*IF(E2540,$AD$19,$AD$20)*IF(F2540,$AD$24,$AD$25)*IF(G2540,$AD$29,$AD$30)*IF(H2540,$AD$34,$AD$35)*IF(I2540,$AD$39,$AD$40)*IF(J2540,$AD$44,$AD$45)*IF(K2540,$AD$49,$AD$50)*IF(L2540,$AD$54,$AD$55)*IF(M2540,$AD$59,$AD$60)</f>
        <v>6.59863353537833e-5</v>
      </c>
      <c r="O2540">
        <f t="array" ref="O2540">$AD$2*_xlfn.IFS(B2540="data_scientist",$AF$7,TRUE,1)*_xlfn.IFS(B2540="data_analyst",$AF$8,TRUE,1)*_xlfn.IFS(B2540="data_engineer",$AF$9,TRUE,1)*IF(D2540,$AF$13,$AF$14)*IF(E2540,$AF$19,$AF$20)*IF(F2540,$AF$24,$AF$25)*IF(G2540,$AF$29,$AF$30)*IF(H2540,$AF$34,$AF$35)*IF(I2540,$AF$39,$AF$40)*IF(J2540,$AF$44,$AF$45)*IF(K2540,$AF$49,$AF$50)*IF(L2540,$AF$54,$AF$55)*IF(M2540,$AF$59,$AF$60)</f>
        <v>0.000287055707205905</v>
      </c>
      <c r="P2540">
        <f t="array" ref="P2540">$AE$2*_xlfn.IFS(B2540="data_scientist",$AH$7,TRUE,1)*_xlfn.IFS(B2540="data_analyst",$AH$8,TRUE,1)*_xlfn.IFS(B2540="data_engineer",$AH$9,TRUE,1)*IF(D2540,$AH$13,$AH$14)*IF(E2540,$AH$19,$AH$20)*IF(F2540,$AH$24,$AH$25)*IF(G2540,$AH$29,$AH$30)*IF(H2540,$AH$34,$AH$35)*IF(I2540,$AH$39,$AH$40)*IF(J2540,$AH$44,$AH$45)*IF(K2540,$AH$49,$AH$50)*IF(L2540,$AH$54,$AH$55)*IF(M2540,$AH$59,$AH$60)</f>
        <v>9.6810924285081e-5</v>
      </c>
      <c r="Q2540">
        <f t="shared" si="390"/>
        <v>0.000287055707205905</v>
      </c>
      <c r="R2540">
        <f t="shared" si="391"/>
        <v>0</v>
      </c>
      <c r="S2540">
        <f t="shared" si="392"/>
        <v>0</v>
      </c>
      <c r="T2540">
        <f t="shared" si="393"/>
        <v>0</v>
      </c>
      <c r="U2540">
        <f t="shared" si="394"/>
        <v>0</v>
      </c>
      <c r="V2540">
        <f t="shared" si="395"/>
        <v>1</v>
      </c>
      <c r="W2540">
        <f t="shared" si="396"/>
        <v>0</v>
      </c>
      <c r="X2540">
        <f t="shared" si="397"/>
        <v>0</v>
      </c>
      <c r="Y2540">
        <f t="shared" si="398"/>
        <v>0</v>
      </c>
      <c r="Z2540">
        <f t="shared" si="399"/>
        <v>0</v>
      </c>
    </row>
    <row r="2541" spans="1:26">
      <c r="A2541">
        <v>1</v>
      </c>
      <c r="B2541" t="s">
        <v>29</v>
      </c>
      <c r="C2541" t="s">
        <v>61</v>
      </c>
      <c r="D2541">
        <v>1</v>
      </c>
      <c r="E2541">
        <v>0</v>
      </c>
      <c r="F2541">
        <v>1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f t="array" ref="N2541">$AC$2*_xlfn.IFS(B2541="data_scientist",$AD$7,TRUE,1)*_xlfn.IFS(B2541="data_analyst",$AD$8,TRUE,1)*_xlfn.IFS(B2541="data_engineer",$AD$9,TRUE,1)*IF(D2541,$AD$13,$AD$14)*IF(E2541,$AD$19,$AD$20)*IF(F2541,$AD$24,$AD$25)*IF(G2541,$AD$29,$AD$30)*IF(H2541,$AD$34,$AD$35)*IF(I2541,$AD$39,$AD$40)*IF(J2541,$AD$44,$AD$45)*IF(K2541,$AD$49,$AD$50)*IF(L2541,$AD$54,$AD$55)*IF(M2541,$AD$59,$AD$60)</f>
        <v>6.59863353537833e-5</v>
      </c>
      <c r="O2541">
        <f t="array" ref="O2541">$AD$2*_xlfn.IFS(B2541="data_scientist",$AF$7,TRUE,1)*_xlfn.IFS(B2541="data_analyst",$AF$8,TRUE,1)*_xlfn.IFS(B2541="data_engineer",$AF$9,TRUE,1)*IF(D2541,$AF$13,$AF$14)*IF(E2541,$AF$19,$AF$20)*IF(F2541,$AF$24,$AF$25)*IF(G2541,$AF$29,$AF$30)*IF(H2541,$AF$34,$AF$35)*IF(I2541,$AF$39,$AF$40)*IF(J2541,$AF$44,$AF$45)*IF(K2541,$AF$49,$AF$50)*IF(L2541,$AF$54,$AF$55)*IF(M2541,$AF$59,$AF$60)</f>
        <v>0.000287055707205905</v>
      </c>
      <c r="P2541">
        <f t="array" ref="P2541">$AE$2*_xlfn.IFS(B2541="data_scientist",$AH$7,TRUE,1)*_xlfn.IFS(B2541="data_analyst",$AH$8,TRUE,1)*_xlfn.IFS(B2541="data_engineer",$AH$9,TRUE,1)*IF(D2541,$AH$13,$AH$14)*IF(E2541,$AH$19,$AH$20)*IF(F2541,$AH$24,$AH$25)*IF(G2541,$AH$29,$AH$30)*IF(H2541,$AH$34,$AH$35)*IF(I2541,$AH$39,$AH$40)*IF(J2541,$AH$44,$AH$45)*IF(K2541,$AH$49,$AH$50)*IF(L2541,$AH$54,$AH$55)*IF(M2541,$AH$59,$AH$60)</f>
        <v>9.6810924285081e-5</v>
      </c>
      <c r="Q2541">
        <f t="shared" si="390"/>
        <v>0.000287055707205905</v>
      </c>
      <c r="R2541">
        <f t="shared" si="391"/>
        <v>0</v>
      </c>
      <c r="S2541">
        <f t="shared" si="392"/>
        <v>0</v>
      </c>
      <c r="T2541">
        <f t="shared" si="393"/>
        <v>0</v>
      </c>
      <c r="U2541">
        <f t="shared" si="394"/>
        <v>0</v>
      </c>
      <c r="V2541">
        <f t="shared" si="395"/>
        <v>1</v>
      </c>
      <c r="W2541">
        <f t="shared" si="396"/>
        <v>0</v>
      </c>
      <c r="X2541">
        <f t="shared" si="397"/>
        <v>0</v>
      </c>
      <c r="Y2541">
        <f t="shared" si="398"/>
        <v>0</v>
      </c>
      <c r="Z2541">
        <f t="shared" si="399"/>
        <v>0</v>
      </c>
    </row>
    <row r="2542" spans="1:26">
      <c r="A2542">
        <v>1</v>
      </c>
      <c r="B2542" t="s">
        <v>29</v>
      </c>
      <c r="C2542" t="s">
        <v>61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1</v>
      </c>
      <c r="J2542">
        <v>0</v>
      </c>
      <c r="K2542">
        <v>1</v>
      </c>
      <c r="L2542">
        <v>0</v>
      </c>
      <c r="M2542">
        <v>1</v>
      </c>
      <c r="N2542">
        <f t="array" ref="N2542">$AC$2*_xlfn.IFS(B2542="data_scientist",$AD$7,TRUE,1)*_xlfn.IFS(B2542="data_analyst",$AD$8,TRUE,1)*_xlfn.IFS(B2542="data_engineer",$AD$9,TRUE,1)*IF(D2542,$AD$13,$AD$14)*IF(E2542,$AD$19,$AD$20)*IF(F2542,$AD$24,$AD$25)*IF(G2542,$AD$29,$AD$30)*IF(H2542,$AD$34,$AD$35)*IF(I2542,$AD$39,$AD$40)*IF(J2542,$AD$44,$AD$45)*IF(K2542,$AD$49,$AD$50)*IF(L2542,$AD$54,$AD$55)*IF(M2542,$AD$59,$AD$60)</f>
        <v>6.39602717038991e-5</v>
      </c>
      <c r="O2542">
        <f t="array" ref="O2542">$AD$2*_xlfn.IFS(B2542="data_scientist",$AF$7,TRUE,1)*_xlfn.IFS(B2542="data_analyst",$AF$8,TRUE,1)*_xlfn.IFS(B2542="data_engineer",$AF$9,TRUE,1)*IF(D2542,$AF$13,$AF$14)*IF(E2542,$AF$19,$AF$20)*IF(F2542,$AF$24,$AF$25)*IF(G2542,$AF$29,$AF$30)*IF(H2542,$AF$34,$AF$35)*IF(I2542,$AF$39,$AF$40)*IF(J2542,$AF$44,$AF$45)*IF(K2542,$AF$49,$AF$50)*IF(L2542,$AF$54,$AF$55)*IF(M2542,$AF$59,$AF$60)</f>
        <v>0.000249710312286033</v>
      </c>
      <c r="P2542">
        <f t="array" ref="P2542">$AE$2*_xlfn.IFS(B2542="data_scientist",$AH$7,TRUE,1)*_xlfn.IFS(B2542="data_analyst",$AH$8,TRUE,1)*_xlfn.IFS(B2542="data_engineer",$AH$9,TRUE,1)*IF(D2542,$AH$13,$AH$14)*IF(E2542,$AH$19,$AH$20)*IF(F2542,$AH$24,$AH$25)*IF(G2542,$AH$29,$AH$30)*IF(H2542,$AH$34,$AH$35)*IF(I2542,$AH$39,$AH$40)*IF(J2542,$AH$44,$AH$45)*IF(K2542,$AH$49,$AH$50)*IF(L2542,$AH$54,$AH$55)*IF(M2542,$AH$59,$AH$60)</f>
        <v>7.29288592638319e-5</v>
      </c>
      <c r="Q2542">
        <f t="shared" si="390"/>
        <v>0.000249710312286033</v>
      </c>
      <c r="R2542">
        <f t="shared" si="391"/>
        <v>0</v>
      </c>
      <c r="S2542">
        <f t="shared" si="392"/>
        <v>0</v>
      </c>
      <c r="T2542">
        <f t="shared" si="393"/>
        <v>0</v>
      </c>
      <c r="U2542">
        <f t="shared" si="394"/>
        <v>0</v>
      </c>
      <c r="V2542">
        <f t="shared" si="395"/>
        <v>1</v>
      </c>
      <c r="W2542">
        <f t="shared" si="396"/>
        <v>0</v>
      </c>
      <c r="X2542">
        <f t="shared" si="397"/>
        <v>0</v>
      </c>
      <c r="Y2542">
        <f t="shared" si="398"/>
        <v>0</v>
      </c>
      <c r="Z2542">
        <f t="shared" si="399"/>
        <v>0</v>
      </c>
    </row>
    <row r="2543" spans="1:26">
      <c r="A2543">
        <v>1</v>
      </c>
      <c r="B2543" t="s">
        <v>29</v>
      </c>
      <c r="C2543" t="s">
        <v>61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1</v>
      </c>
      <c r="J2543">
        <v>0</v>
      </c>
      <c r="K2543">
        <v>1</v>
      </c>
      <c r="L2543">
        <v>0</v>
      </c>
      <c r="M2543">
        <v>1</v>
      </c>
      <c r="N2543">
        <f t="array" ref="N2543">$AC$2*_xlfn.IFS(B2543="data_scientist",$AD$7,TRUE,1)*_xlfn.IFS(B2543="data_analyst",$AD$8,TRUE,1)*_xlfn.IFS(B2543="data_engineer",$AD$9,TRUE,1)*IF(D2543,$AD$13,$AD$14)*IF(E2543,$AD$19,$AD$20)*IF(F2543,$AD$24,$AD$25)*IF(G2543,$AD$29,$AD$30)*IF(H2543,$AD$34,$AD$35)*IF(I2543,$AD$39,$AD$40)*IF(J2543,$AD$44,$AD$45)*IF(K2543,$AD$49,$AD$50)*IF(L2543,$AD$54,$AD$55)*IF(M2543,$AD$59,$AD$60)</f>
        <v>6.39602717038991e-5</v>
      </c>
      <c r="O2543">
        <f t="array" ref="O2543">$AD$2*_xlfn.IFS(B2543="data_scientist",$AF$7,TRUE,1)*_xlfn.IFS(B2543="data_analyst",$AF$8,TRUE,1)*_xlfn.IFS(B2543="data_engineer",$AF$9,TRUE,1)*IF(D2543,$AF$13,$AF$14)*IF(E2543,$AF$19,$AF$20)*IF(F2543,$AF$24,$AF$25)*IF(G2543,$AF$29,$AF$30)*IF(H2543,$AF$34,$AF$35)*IF(I2543,$AF$39,$AF$40)*IF(J2543,$AF$44,$AF$45)*IF(K2543,$AF$49,$AF$50)*IF(L2543,$AF$54,$AF$55)*IF(M2543,$AF$59,$AF$60)</f>
        <v>0.000249710312286033</v>
      </c>
      <c r="P2543">
        <f t="array" ref="P2543">$AE$2*_xlfn.IFS(B2543="data_scientist",$AH$7,TRUE,1)*_xlfn.IFS(B2543="data_analyst",$AH$8,TRUE,1)*_xlfn.IFS(B2543="data_engineer",$AH$9,TRUE,1)*IF(D2543,$AH$13,$AH$14)*IF(E2543,$AH$19,$AH$20)*IF(F2543,$AH$24,$AH$25)*IF(G2543,$AH$29,$AH$30)*IF(H2543,$AH$34,$AH$35)*IF(I2543,$AH$39,$AH$40)*IF(J2543,$AH$44,$AH$45)*IF(K2543,$AH$49,$AH$50)*IF(L2543,$AH$54,$AH$55)*IF(M2543,$AH$59,$AH$60)</f>
        <v>7.29288592638319e-5</v>
      </c>
      <c r="Q2543">
        <f t="shared" si="390"/>
        <v>0.000249710312286033</v>
      </c>
      <c r="R2543">
        <f t="shared" si="391"/>
        <v>0</v>
      </c>
      <c r="S2543">
        <f t="shared" si="392"/>
        <v>0</v>
      </c>
      <c r="T2543">
        <f t="shared" si="393"/>
        <v>0</v>
      </c>
      <c r="U2543">
        <f t="shared" si="394"/>
        <v>0</v>
      </c>
      <c r="V2543">
        <f t="shared" si="395"/>
        <v>1</v>
      </c>
      <c r="W2543">
        <f t="shared" si="396"/>
        <v>0</v>
      </c>
      <c r="X2543">
        <f t="shared" si="397"/>
        <v>0</v>
      </c>
      <c r="Y2543">
        <f t="shared" si="398"/>
        <v>0</v>
      </c>
      <c r="Z2543">
        <f t="shared" si="399"/>
        <v>0</v>
      </c>
    </row>
    <row r="2544" spans="1:26">
      <c r="A2544">
        <v>1</v>
      </c>
      <c r="B2544" t="s">
        <v>29</v>
      </c>
      <c r="C2544" t="s">
        <v>61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1</v>
      </c>
      <c r="J2544">
        <v>0</v>
      </c>
      <c r="K2544">
        <v>1</v>
      </c>
      <c r="L2544">
        <v>0</v>
      </c>
      <c r="M2544">
        <v>1</v>
      </c>
      <c r="N2544">
        <f t="array" ref="N2544">$AC$2*_xlfn.IFS(B2544="data_scientist",$AD$7,TRUE,1)*_xlfn.IFS(B2544="data_analyst",$AD$8,TRUE,1)*_xlfn.IFS(B2544="data_engineer",$AD$9,TRUE,1)*IF(D2544,$AD$13,$AD$14)*IF(E2544,$AD$19,$AD$20)*IF(F2544,$AD$24,$AD$25)*IF(G2544,$AD$29,$AD$30)*IF(H2544,$AD$34,$AD$35)*IF(I2544,$AD$39,$AD$40)*IF(J2544,$AD$44,$AD$45)*IF(K2544,$AD$49,$AD$50)*IF(L2544,$AD$54,$AD$55)*IF(M2544,$AD$59,$AD$60)</f>
        <v>6.39602717038991e-5</v>
      </c>
      <c r="O2544">
        <f t="array" ref="O2544">$AD$2*_xlfn.IFS(B2544="data_scientist",$AF$7,TRUE,1)*_xlfn.IFS(B2544="data_analyst",$AF$8,TRUE,1)*_xlfn.IFS(B2544="data_engineer",$AF$9,TRUE,1)*IF(D2544,$AF$13,$AF$14)*IF(E2544,$AF$19,$AF$20)*IF(F2544,$AF$24,$AF$25)*IF(G2544,$AF$29,$AF$30)*IF(H2544,$AF$34,$AF$35)*IF(I2544,$AF$39,$AF$40)*IF(J2544,$AF$44,$AF$45)*IF(K2544,$AF$49,$AF$50)*IF(L2544,$AF$54,$AF$55)*IF(M2544,$AF$59,$AF$60)</f>
        <v>0.000249710312286033</v>
      </c>
      <c r="P2544">
        <f t="array" ref="P2544">$AE$2*_xlfn.IFS(B2544="data_scientist",$AH$7,TRUE,1)*_xlfn.IFS(B2544="data_analyst",$AH$8,TRUE,1)*_xlfn.IFS(B2544="data_engineer",$AH$9,TRUE,1)*IF(D2544,$AH$13,$AH$14)*IF(E2544,$AH$19,$AH$20)*IF(F2544,$AH$24,$AH$25)*IF(G2544,$AH$29,$AH$30)*IF(H2544,$AH$34,$AH$35)*IF(I2544,$AH$39,$AH$40)*IF(J2544,$AH$44,$AH$45)*IF(K2544,$AH$49,$AH$50)*IF(L2544,$AH$54,$AH$55)*IF(M2544,$AH$59,$AH$60)</f>
        <v>7.29288592638319e-5</v>
      </c>
      <c r="Q2544">
        <f t="shared" si="390"/>
        <v>0.000249710312286033</v>
      </c>
      <c r="R2544">
        <f t="shared" si="391"/>
        <v>0</v>
      </c>
      <c r="S2544">
        <f t="shared" si="392"/>
        <v>0</v>
      </c>
      <c r="T2544">
        <f t="shared" si="393"/>
        <v>0</v>
      </c>
      <c r="U2544">
        <f t="shared" si="394"/>
        <v>0</v>
      </c>
      <c r="V2544">
        <f t="shared" si="395"/>
        <v>1</v>
      </c>
      <c r="W2544">
        <f t="shared" si="396"/>
        <v>0</v>
      </c>
      <c r="X2544">
        <f t="shared" si="397"/>
        <v>0</v>
      </c>
      <c r="Y2544">
        <f t="shared" si="398"/>
        <v>0</v>
      </c>
      <c r="Z2544">
        <f t="shared" si="399"/>
        <v>0</v>
      </c>
    </row>
    <row r="2545" spans="1:26">
      <c r="A2545">
        <v>1</v>
      </c>
      <c r="B2545" t="s">
        <v>29</v>
      </c>
      <c r="C2545" t="s">
        <v>61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1</v>
      </c>
      <c r="J2545">
        <v>0</v>
      </c>
      <c r="K2545">
        <v>1</v>
      </c>
      <c r="L2545">
        <v>0</v>
      </c>
      <c r="M2545">
        <v>1</v>
      </c>
      <c r="N2545">
        <f t="array" ref="N2545">$AC$2*_xlfn.IFS(B2545="data_scientist",$AD$7,TRUE,1)*_xlfn.IFS(B2545="data_analyst",$AD$8,TRUE,1)*_xlfn.IFS(B2545="data_engineer",$AD$9,TRUE,1)*IF(D2545,$AD$13,$AD$14)*IF(E2545,$AD$19,$AD$20)*IF(F2545,$AD$24,$AD$25)*IF(G2545,$AD$29,$AD$30)*IF(H2545,$AD$34,$AD$35)*IF(I2545,$AD$39,$AD$40)*IF(J2545,$AD$44,$AD$45)*IF(K2545,$AD$49,$AD$50)*IF(L2545,$AD$54,$AD$55)*IF(M2545,$AD$59,$AD$60)</f>
        <v>6.39602717038991e-5</v>
      </c>
      <c r="O2545">
        <f t="array" ref="O2545">$AD$2*_xlfn.IFS(B2545="data_scientist",$AF$7,TRUE,1)*_xlfn.IFS(B2545="data_analyst",$AF$8,TRUE,1)*_xlfn.IFS(B2545="data_engineer",$AF$9,TRUE,1)*IF(D2545,$AF$13,$AF$14)*IF(E2545,$AF$19,$AF$20)*IF(F2545,$AF$24,$AF$25)*IF(G2545,$AF$29,$AF$30)*IF(H2545,$AF$34,$AF$35)*IF(I2545,$AF$39,$AF$40)*IF(J2545,$AF$44,$AF$45)*IF(K2545,$AF$49,$AF$50)*IF(L2545,$AF$54,$AF$55)*IF(M2545,$AF$59,$AF$60)</f>
        <v>0.000249710312286033</v>
      </c>
      <c r="P2545">
        <f t="array" ref="P2545">$AE$2*_xlfn.IFS(B2545="data_scientist",$AH$7,TRUE,1)*_xlfn.IFS(B2545="data_analyst",$AH$8,TRUE,1)*_xlfn.IFS(B2545="data_engineer",$AH$9,TRUE,1)*IF(D2545,$AH$13,$AH$14)*IF(E2545,$AH$19,$AH$20)*IF(F2545,$AH$24,$AH$25)*IF(G2545,$AH$29,$AH$30)*IF(H2545,$AH$34,$AH$35)*IF(I2545,$AH$39,$AH$40)*IF(J2545,$AH$44,$AH$45)*IF(K2545,$AH$49,$AH$50)*IF(L2545,$AH$54,$AH$55)*IF(M2545,$AH$59,$AH$60)</f>
        <v>7.29288592638319e-5</v>
      </c>
      <c r="Q2545">
        <f t="shared" si="390"/>
        <v>0.000249710312286033</v>
      </c>
      <c r="R2545">
        <f t="shared" si="391"/>
        <v>0</v>
      </c>
      <c r="S2545">
        <f t="shared" si="392"/>
        <v>0</v>
      </c>
      <c r="T2545">
        <f t="shared" si="393"/>
        <v>0</v>
      </c>
      <c r="U2545">
        <f t="shared" si="394"/>
        <v>0</v>
      </c>
      <c r="V2545">
        <f t="shared" si="395"/>
        <v>1</v>
      </c>
      <c r="W2545">
        <f t="shared" si="396"/>
        <v>0</v>
      </c>
      <c r="X2545">
        <f t="shared" si="397"/>
        <v>0</v>
      </c>
      <c r="Y2545">
        <f t="shared" si="398"/>
        <v>0</v>
      </c>
      <c r="Z2545">
        <f t="shared" si="399"/>
        <v>0</v>
      </c>
    </row>
    <row r="2546" spans="1:26">
      <c r="A2546">
        <v>1</v>
      </c>
      <c r="B2546" t="s">
        <v>29</v>
      </c>
      <c r="C2546" t="s">
        <v>61</v>
      </c>
      <c r="D2546">
        <v>1</v>
      </c>
      <c r="E2546">
        <v>1</v>
      </c>
      <c r="F2546">
        <v>0</v>
      </c>
      <c r="G2546">
        <v>1</v>
      </c>
      <c r="H2546">
        <v>0</v>
      </c>
      <c r="I2546">
        <v>0</v>
      </c>
      <c r="J2546">
        <v>1</v>
      </c>
      <c r="K2546">
        <v>0</v>
      </c>
      <c r="L2546">
        <v>1</v>
      </c>
      <c r="M2546">
        <v>1</v>
      </c>
      <c r="N2546">
        <f t="array" ref="N2546">$AC$2*_xlfn.IFS(B2546="data_scientist",$AD$7,TRUE,1)*_xlfn.IFS(B2546="data_analyst",$AD$8,TRUE,1)*_xlfn.IFS(B2546="data_engineer",$AD$9,TRUE,1)*IF(D2546,$AD$13,$AD$14)*IF(E2546,$AD$19,$AD$20)*IF(F2546,$AD$24,$AD$25)*IF(G2546,$AD$29,$AD$30)*IF(H2546,$AD$34,$AD$35)*IF(I2546,$AD$39,$AD$40)*IF(J2546,$AD$44,$AD$45)*IF(K2546,$AD$49,$AD$50)*IF(L2546,$AD$54,$AD$55)*IF(M2546,$AD$59,$AD$60)</f>
        <v>1.4158323604758e-5</v>
      </c>
      <c r="O2546">
        <f t="array" ref="O2546">$AD$2*_xlfn.IFS(B2546="data_scientist",$AF$7,TRUE,1)*_xlfn.IFS(B2546="data_analyst",$AF$8,TRUE,1)*_xlfn.IFS(B2546="data_engineer",$AF$9,TRUE,1)*IF(D2546,$AF$13,$AF$14)*IF(E2546,$AF$19,$AF$20)*IF(F2546,$AF$24,$AF$25)*IF(G2546,$AF$29,$AF$30)*IF(H2546,$AF$34,$AF$35)*IF(I2546,$AF$39,$AF$40)*IF(J2546,$AF$44,$AF$45)*IF(K2546,$AF$49,$AF$50)*IF(L2546,$AF$54,$AF$55)*IF(M2546,$AF$59,$AF$60)</f>
        <v>0.000490505845192764</v>
      </c>
      <c r="P2546">
        <f t="array" ref="P2546">$AE$2*_xlfn.IFS(B2546="data_scientist",$AH$7,TRUE,1)*_xlfn.IFS(B2546="data_analyst",$AH$8,TRUE,1)*_xlfn.IFS(B2546="data_engineer",$AH$9,TRUE,1)*IF(D2546,$AH$13,$AH$14)*IF(E2546,$AH$19,$AH$20)*IF(F2546,$AH$24,$AH$25)*IF(G2546,$AH$29,$AH$30)*IF(H2546,$AH$34,$AH$35)*IF(I2546,$AH$39,$AH$40)*IF(J2546,$AH$44,$AH$45)*IF(K2546,$AH$49,$AH$50)*IF(L2546,$AH$54,$AH$55)*IF(M2546,$AH$59,$AH$60)</f>
        <v>2.98186008337663e-5</v>
      </c>
      <c r="Q2546">
        <f t="shared" si="390"/>
        <v>0.000490505845192764</v>
      </c>
      <c r="R2546">
        <f t="shared" si="391"/>
        <v>0</v>
      </c>
      <c r="S2546">
        <f t="shared" si="392"/>
        <v>0</v>
      </c>
      <c r="T2546">
        <f t="shared" si="393"/>
        <v>0</v>
      </c>
      <c r="U2546">
        <f t="shared" si="394"/>
        <v>0</v>
      </c>
      <c r="V2546">
        <f t="shared" si="395"/>
        <v>1</v>
      </c>
      <c r="W2546">
        <f t="shared" si="396"/>
        <v>0</v>
      </c>
      <c r="X2546">
        <f t="shared" si="397"/>
        <v>0</v>
      </c>
      <c r="Y2546">
        <f t="shared" si="398"/>
        <v>0</v>
      </c>
      <c r="Z2546">
        <f t="shared" si="399"/>
        <v>0</v>
      </c>
    </row>
    <row r="2547" spans="1:26">
      <c r="A2547">
        <v>1</v>
      </c>
      <c r="B2547" t="s">
        <v>29</v>
      </c>
      <c r="C2547" t="s">
        <v>61</v>
      </c>
      <c r="D2547">
        <v>0</v>
      </c>
      <c r="E2547">
        <v>0</v>
      </c>
      <c r="F2547">
        <v>1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1</v>
      </c>
      <c r="M2547">
        <v>1</v>
      </c>
      <c r="N2547">
        <f t="array" ref="N2547">$AC$2*_xlfn.IFS(B2547="data_scientist",$AD$7,TRUE,1)*_xlfn.IFS(B2547="data_analyst",$AD$8,TRUE,1)*_xlfn.IFS(B2547="data_engineer",$AD$9,TRUE,1)*IF(D2547,$AD$13,$AD$14)*IF(E2547,$AD$19,$AD$20)*IF(F2547,$AD$24,$AD$25)*IF(G2547,$AD$29,$AD$30)*IF(H2547,$AD$34,$AD$35)*IF(I2547,$AD$39,$AD$40)*IF(J2547,$AD$44,$AD$45)*IF(K2547,$AD$49,$AD$50)*IF(L2547,$AD$54,$AD$55)*IF(M2547,$AD$59,$AD$60)</f>
        <v>5.96253381153861e-5</v>
      </c>
      <c r="O2547">
        <f t="array" ref="O2547">$AD$2*_xlfn.IFS(B2547="data_scientist",$AF$7,TRUE,1)*_xlfn.IFS(B2547="data_analyst",$AF$8,TRUE,1)*_xlfn.IFS(B2547="data_engineer",$AF$9,TRUE,1)*IF(D2547,$AF$13,$AF$14)*IF(E2547,$AF$19,$AF$20)*IF(F2547,$AF$24,$AF$25)*IF(G2547,$AF$29,$AF$30)*IF(H2547,$AF$34,$AF$35)*IF(I2547,$AF$39,$AF$40)*IF(J2547,$AF$44,$AF$45)*IF(K2547,$AF$49,$AF$50)*IF(L2547,$AF$54,$AF$55)*IF(M2547,$AF$59,$AF$60)</f>
        <v>0.00105195259405606</v>
      </c>
      <c r="P2547">
        <f t="array" ref="P2547">$AE$2*_xlfn.IFS(B2547="data_scientist",$AH$7,TRUE,1)*_xlfn.IFS(B2547="data_analyst",$AH$8,TRUE,1)*_xlfn.IFS(B2547="data_engineer",$AH$9,TRUE,1)*IF(D2547,$AH$13,$AH$14)*IF(E2547,$AH$19,$AH$20)*IF(F2547,$AH$24,$AH$25)*IF(G2547,$AH$29,$AH$30)*IF(H2547,$AH$34,$AH$35)*IF(I2547,$AH$39,$AH$40)*IF(J2547,$AH$44,$AH$45)*IF(K2547,$AH$49,$AH$50)*IF(L2547,$AH$54,$AH$55)*IF(M2547,$AH$59,$AH$60)</f>
        <v>0.000148677912956129</v>
      </c>
      <c r="Q2547">
        <f t="shared" si="390"/>
        <v>0.00105195259405606</v>
      </c>
      <c r="R2547">
        <f t="shared" si="391"/>
        <v>0</v>
      </c>
      <c r="S2547">
        <f t="shared" si="392"/>
        <v>0</v>
      </c>
      <c r="T2547">
        <f t="shared" si="393"/>
        <v>0</v>
      </c>
      <c r="U2547">
        <f t="shared" si="394"/>
        <v>0</v>
      </c>
      <c r="V2547">
        <f t="shared" si="395"/>
        <v>1</v>
      </c>
      <c r="W2547">
        <f t="shared" si="396"/>
        <v>0</v>
      </c>
      <c r="X2547">
        <f t="shared" si="397"/>
        <v>0</v>
      </c>
      <c r="Y2547">
        <f t="shared" si="398"/>
        <v>0</v>
      </c>
      <c r="Z2547">
        <f t="shared" si="399"/>
        <v>0</v>
      </c>
    </row>
    <row r="2548" spans="1:26">
      <c r="A2548">
        <v>1</v>
      </c>
      <c r="B2548" t="s">
        <v>29</v>
      </c>
      <c r="C2548" t="s">
        <v>61</v>
      </c>
      <c r="D2548">
        <v>1</v>
      </c>
      <c r="E2548">
        <v>1</v>
      </c>
      <c r="F2548">
        <v>1</v>
      </c>
      <c r="G2548">
        <v>1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1</v>
      </c>
      <c r="N2548">
        <f t="array" ref="N2548">$AC$2*_xlfn.IFS(B2548="data_scientist",$AD$7,TRUE,1)*_xlfn.IFS(B2548="data_analyst",$AD$8,TRUE,1)*_xlfn.IFS(B2548="data_engineer",$AD$9,TRUE,1)*IF(D2548,$AD$13,$AD$14)*IF(E2548,$AD$19,$AD$20)*IF(F2548,$AD$24,$AD$25)*IF(G2548,$AD$29,$AD$30)*IF(H2548,$AD$34,$AD$35)*IF(I2548,$AD$39,$AD$40)*IF(J2548,$AD$44,$AD$45)*IF(K2548,$AD$49,$AD$50)*IF(L2548,$AD$54,$AD$55)*IF(M2548,$AD$59,$AD$60)</f>
        <v>0.000154014822529376</v>
      </c>
      <c r="O2548">
        <f t="array" ref="O2548">$AD$2*_xlfn.IFS(B2548="data_scientist",$AF$7,TRUE,1)*_xlfn.IFS(B2548="data_analyst",$AF$8,TRUE,1)*_xlfn.IFS(B2548="data_engineer",$AF$9,TRUE,1)*IF(D2548,$AF$13,$AF$14)*IF(E2548,$AF$19,$AF$20)*IF(F2548,$AF$24,$AF$25)*IF(G2548,$AF$29,$AF$30)*IF(H2548,$AF$34,$AF$35)*IF(I2548,$AF$39,$AF$40)*IF(J2548,$AF$44,$AF$45)*IF(K2548,$AF$49,$AF$50)*IF(L2548,$AF$54,$AF$55)*IF(M2548,$AF$59,$AF$60)</f>
        <v>0.0049807469930692</v>
      </c>
      <c r="P2548">
        <f t="array" ref="P2548">$AE$2*_xlfn.IFS(B2548="data_scientist",$AH$7,TRUE,1)*_xlfn.IFS(B2548="data_analyst",$AH$8,TRUE,1)*_xlfn.IFS(B2548="data_engineer",$AH$9,TRUE,1)*IF(D2548,$AH$13,$AH$14)*IF(E2548,$AH$19,$AH$20)*IF(F2548,$AH$24,$AH$25)*IF(G2548,$AH$29,$AH$30)*IF(H2548,$AH$34,$AH$35)*IF(I2548,$AH$39,$AH$40)*IF(J2548,$AH$44,$AH$45)*IF(K2548,$AH$49,$AH$50)*IF(L2548,$AH$54,$AH$55)*IF(M2548,$AH$59,$AH$60)</f>
        <v>0.000357854976535224</v>
      </c>
      <c r="Q2548">
        <f t="shared" si="390"/>
        <v>0.0049807469930692</v>
      </c>
      <c r="R2548">
        <f t="shared" si="391"/>
        <v>0</v>
      </c>
      <c r="S2548">
        <f t="shared" si="392"/>
        <v>0</v>
      </c>
      <c r="T2548">
        <f t="shared" si="393"/>
        <v>0</v>
      </c>
      <c r="U2548">
        <f t="shared" si="394"/>
        <v>0</v>
      </c>
      <c r="V2548">
        <f t="shared" si="395"/>
        <v>1</v>
      </c>
      <c r="W2548">
        <f t="shared" si="396"/>
        <v>0</v>
      </c>
      <c r="X2548">
        <f t="shared" si="397"/>
        <v>0</v>
      </c>
      <c r="Y2548">
        <f t="shared" si="398"/>
        <v>0</v>
      </c>
      <c r="Z2548">
        <f t="shared" si="399"/>
        <v>0</v>
      </c>
    </row>
    <row r="2549" spans="1:26">
      <c r="A2549">
        <v>1</v>
      </c>
      <c r="B2549" t="s">
        <v>29</v>
      </c>
      <c r="C2549" t="s">
        <v>61</v>
      </c>
      <c r="D2549">
        <v>1</v>
      </c>
      <c r="E2549">
        <v>0</v>
      </c>
      <c r="F2549">
        <v>1</v>
      </c>
      <c r="G2549">
        <v>1</v>
      </c>
      <c r="H2549">
        <v>1</v>
      </c>
      <c r="I2549">
        <v>1</v>
      </c>
      <c r="J2549">
        <v>1</v>
      </c>
      <c r="K2549">
        <v>0</v>
      </c>
      <c r="L2549">
        <v>0</v>
      </c>
      <c r="M2549">
        <v>1</v>
      </c>
      <c r="N2549">
        <f t="array" ref="N2549">$AC$2*_xlfn.IFS(B2549="data_scientist",$AD$7,TRUE,1)*_xlfn.IFS(B2549="data_analyst",$AD$8,TRUE,1)*_xlfn.IFS(B2549="data_engineer",$AD$9,TRUE,1)*IF(D2549,$AD$13,$AD$14)*IF(E2549,$AD$19,$AD$20)*IF(F2549,$AD$24,$AD$25)*IF(G2549,$AD$29,$AD$30)*IF(H2549,$AD$34,$AD$35)*IF(I2549,$AD$39,$AD$40)*IF(J2549,$AD$44,$AD$45)*IF(K2549,$AD$49,$AD$50)*IF(L2549,$AD$54,$AD$55)*IF(M2549,$AD$59,$AD$60)</f>
        <v>5.35090114798502e-7</v>
      </c>
      <c r="O2549">
        <f t="array" ref="O2549">$AD$2*_xlfn.IFS(B2549="data_scientist",$AF$7,TRUE,1)*_xlfn.IFS(B2549="data_analyst",$AF$8,TRUE,1)*_xlfn.IFS(B2549="data_engineer",$AF$9,TRUE,1)*IF(D2549,$AF$13,$AF$14)*IF(E2549,$AF$19,$AF$20)*IF(F2549,$AF$24,$AF$25)*IF(G2549,$AF$29,$AF$30)*IF(H2549,$AF$34,$AF$35)*IF(I2549,$AF$39,$AF$40)*IF(J2549,$AF$44,$AF$45)*IF(K2549,$AF$49,$AF$50)*IF(L2549,$AF$54,$AF$55)*IF(M2549,$AF$59,$AF$60)</f>
        <v>0.000150402581860494</v>
      </c>
      <c r="P2549">
        <f t="array" ref="P2549">$AE$2*_xlfn.IFS(B2549="data_scientist",$AH$7,TRUE,1)*_xlfn.IFS(B2549="data_analyst",$AH$8,TRUE,1)*_xlfn.IFS(B2549="data_engineer",$AH$9,TRUE,1)*IF(D2549,$AH$13,$AH$14)*IF(E2549,$AH$19,$AH$20)*IF(F2549,$AH$24,$AH$25)*IF(G2549,$AH$29,$AH$30)*IF(H2549,$AH$34,$AH$35)*IF(I2549,$AH$39,$AH$40)*IF(J2549,$AH$44,$AH$45)*IF(K2549,$AH$49,$AH$50)*IF(L2549,$AH$54,$AH$55)*IF(M2549,$AH$59,$AH$60)</f>
        <v>8.39728195178029e-6</v>
      </c>
      <c r="Q2549">
        <f t="shared" si="390"/>
        <v>0.000150402581860494</v>
      </c>
      <c r="R2549">
        <f t="shared" si="391"/>
        <v>0</v>
      </c>
      <c r="S2549">
        <f t="shared" si="392"/>
        <v>0</v>
      </c>
      <c r="T2549">
        <f t="shared" si="393"/>
        <v>0</v>
      </c>
      <c r="U2549">
        <f t="shared" si="394"/>
        <v>0</v>
      </c>
      <c r="V2549">
        <f t="shared" si="395"/>
        <v>1</v>
      </c>
      <c r="W2549">
        <f t="shared" si="396"/>
        <v>0</v>
      </c>
      <c r="X2549">
        <f t="shared" si="397"/>
        <v>0</v>
      </c>
      <c r="Y2549">
        <f t="shared" si="398"/>
        <v>0</v>
      </c>
      <c r="Z2549">
        <f t="shared" si="399"/>
        <v>0</v>
      </c>
    </row>
    <row r="2550" spans="1:26">
      <c r="A2550">
        <v>1</v>
      </c>
      <c r="B2550" t="s">
        <v>29</v>
      </c>
      <c r="C2550" t="s">
        <v>61</v>
      </c>
      <c r="D2550">
        <v>1</v>
      </c>
      <c r="E2550">
        <v>0</v>
      </c>
      <c r="F2550">
        <v>1</v>
      </c>
      <c r="G2550">
        <v>1</v>
      </c>
      <c r="H2550">
        <v>1</v>
      </c>
      <c r="I2550">
        <v>0</v>
      </c>
      <c r="J2550">
        <v>0</v>
      </c>
      <c r="K2550">
        <v>1</v>
      </c>
      <c r="L2550">
        <v>1</v>
      </c>
      <c r="M2550">
        <v>1</v>
      </c>
      <c r="N2550">
        <f t="array" ref="N2550">$AC$2*_xlfn.IFS(B2550="data_scientist",$AD$7,TRUE,1)*_xlfn.IFS(B2550="data_analyst",$AD$8,TRUE,1)*_xlfn.IFS(B2550="data_engineer",$AD$9,TRUE,1)*IF(D2550,$AD$13,$AD$14)*IF(E2550,$AD$19,$AD$20)*IF(F2550,$AD$24,$AD$25)*IF(G2550,$AD$29,$AD$30)*IF(H2550,$AD$34,$AD$35)*IF(I2550,$AD$39,$AD$40)*IF(J2550,$AD$44,$AD$45)*IF(K2550,$AD$49,$AD$50)*IF(L2550,$AD$54,$AD$55)*IF(M2550,$AD$59,$AD$60)</f>
        <v>3.22209732568841e-8</v>
      </c>
      <c r="O2550">
        <f t="array" ref="O2550">$AD$2*_xlfn.IFS(B2550="data_scientist",$AF$7,TRUE,1)*_xlfn.IFS(B2550="data_analyst",$AF$8,TRUE,1)*_xlfn.IFS(B2550="data_engineer",$AF$9,TRUE,1)*IF(D2550,$AF$13,$AF$14)*IF(E2550,$AF$19,$AF$20)*IF(F2550,$AF$24,$AF$25)*IF(G2550,$AF$29,$AF$30)*IF(H2550,$AF$34,$AF$35)*IF(I2550,$AF$39,$AF$40)*IF(J2550,$AF$44,$AF$45)*IF(K2550,$AF$49,$AF$50)*IF(L2550,$AF$54,$AF$55)*IF(M2550,$AF$59,$AF$60)</f>
        <v>0.00108012515336115</v>
      </c>
      <c r="P2550">
        <f t="array" ref="P2550">$AE$2*_xlfn.IFS(B2550="data_scientist",$AH$7,TRUE,1)*_xlfn.IFS(B2550="data_analyst",$AH$8,TRUE,1)*_xlfn.IFS(B2550="data_engineer",$AH$9,TRUE,1)*IF(D2550,$AH$13,$AH$14)*IF(E2550,$AH$19,$AH$20)*IF(F2550,$AH$24,$AH$25)*IF(G2550,$AH$29,$AH$30)*IF(H2550,$AH$34,$AH$35)*IF(I2550,$AH$39,$AH$40)*IF(J2550,$AH$44,$AH$45)*IF(K2550,$AH$49,$AH$50)*IF(L2550,$AH$54,$AH$55)*IF(M2550,$AH$59,$AH$60)</f>
        <v>1.96752015062631e-5</v>
      </c>
      <c r="Q2550">
        <f t="shared" si="390"/>
        <v>0.00108012515336115</v>
      </c>
      <c r="R2550">
        <f t="shared" si="391"/>
        <v>0</v>
      </c>
      <c r="S2550">
        <f t="shared" si="392"/>
        <v>0</v>
      </c>
      <c r="T2550">
        <f t="shared" si="393"/>
        <v>0</v>
      </c>
      <c r="U2550">
        <f t="shared" si="394"/>
        <v>0</v>
      </c>
      <c r="V2550">
        <f t="shared" si="395"/>
        <v>1</v>
      </c>
      <c r="W2550">
        <f t="shared" si="396"/>
        <v>0</v>
      </c>
      <c r="X2550">
        <f t="shared" si="397"/>
        <v>0</v>
      </c>
      <c r="Y2550">
        <f t="shared" si="398"/>
        <v>0</v>
      </c>
      <c r="Z2550">
        <f t="shared" si="399"/>
        <v>0</v>
      </c>
    </row>
    <row r="2551" spans="1:26">
      <c r="A2551">
        <v>1</v>
      </c>
      <c r="B2551" t="s">
        <v>29</v>
      </c>
      <c r="C2551" t="s">
        <v>61</v>
      </c>
      <c r="D2551">
        <v>1</v>
      </c>
      <c r="E2551">
        <v>1</v>
      </c>
      <c r="F2551">
        <v>1</v>
      </c>
      <c r="G2551">
        <v>1</v>
      </c>
      <c r="H2551">
        <v>1</v>
      </c>
      <c r="I2551">
        <v>0</v>
      </c>
      <c r="J2551">
        <v>1</v>
      </c>
      <c r="K2551">
        <v>0</v>
      </c>
      <c r="L2551">
        <v>1</v>
      </c>
      <c r="M2551">
        <v>1</v>
      </c>
      <c r="N2551">
        <f t="array" ref="N2551">$AC$2*_xlfn.IFS(B2551="data_scientist",$AD$7,TRUE,1)*_xlfn.IFS(B2551="data_analyst",$AD$8,TRUE,1)*_xlfn.IFS(B2551="data_engineer",$AD$9,TRUE,1)*IF(D2551,$AD$13,$AD$14)*IF(E2551,$AD$19,$AD$20)*IF(F2551,$AD$24,$AD$25)*IF(G2551,$AD$29,$AD$30)*IF(H2551,$AD$34,$AD$35)*IF(I2551,$AD$39,$AD$40)*IF(J2551,$AD$44,$AD$45)*IF(K2551,$AD$49,$AD$50)*IF(L2551,$AD$54,$AD$55)*IF(M2551,$AD$59,$AD$60)</f>
        <v>1.72048236368269e-7</v>
      </c>
      <c r="O2551">
        <f t="array" ref="O2551">$AD$2*_xlfn.IFS(B2551="data_scientist",$AF$7,TRUE,1)*_xlfn.IFS(B2551="data_analyst",$AF$8,TRUE,1)*_xlfn.IFS(B2551="data_engineer",$AF$9,TRUE,1)*IF(D2551,$AF$13,$AF$14)*IF(E2551,$AF$19,$AF$20)*IF(F2551,$AF$24,$AF$25)*IF(G2551,$AF$29,$AF$30)*IF(H2551,$AF$34,$AF$35)*IF(I2551,$AF$39,$AF$40)*IF(J2551,$AF$44,$AF$45)*IF(K2551,$AF$49,$AF$50)*IF(L2551,$AF$54,$AF$55)*IF(M2551,$AF$59,$AF$60)</f>
        <v>0.000402811789510225</v>
      </c>
      <c r="P2551">
        <f t="array" ref="P2551">$AE$2*_xlfn.IFS(B2551="data_scientist",$AH$7,TRUE,1)*_xlfn.IFS(B2551="data_analyst",$AH$8,TRUE,1)*_xlfn.IFS(B2551="data_engineer",$AH$9,TRUE,1)*IF(D2551,$AH$13,$AH$14)*IF(E2551,$AH$19,$AH$20)*IF(F2551,$AH$24,$AH$25)*IF(G2551,$AH$29,$AH$30)*IF(H2551,$AH$34,$AH$35)*IF(I2551,$AH$39,$AH$40)*IF(J2551,$AH$44,$AH$45)*IF(K2551,$AH$49,$AH$50)*IF(L2551,$AH$54,$AH$55)*IF(M2551,$AH$59,$AH$60)</f>
        <v>1.00068676065375e-5</v>
      </c>
      <c r="Q2551">
        <f t="shared" si="390"/>
        <v>0.000402811789510225</v>
      </c>
      <c r="R2551">
        <f t="shared" si="391"/>
        <v>0</v>
      </c>
      <c r="S2551">
        <f t="shared" si="392"/>
        <v>0</v>
      </c>
      <c r="T2551">
        <f t="shared" si="393"/>
        <v>0</v>
      </c>
      <c r="U2551">
        <f t="shared" si="394"/>
        <v>0</v>
      </c>
      <c r="V2551">
        <f t="shared" si="395"/>
        <v>1</v>
      </c>
      <c r="W2551">
        <f t="shared" si="396"/>
        <v>0</v>
      </c>
      <c r="X2551">
        <f t="shared" si="397"/>
        <v>0</v>
      </c>
      <c r="Y2551">
        <f t="shared" si="398"/>
        <v>0</v>
      </c>
      <c r="Z2551">
        <f t="shared" si="399"/>
        <v>0</v>
      </c>
    </row>
    <row r="2552" spans="1:26">
      <c r="A2552">
        <v>1</v>
      </c>
      <c r="B2552" t="s">
        <v>29</v>
      </c>
      <c r="C2552" t="s">
        <v>61</v>
      </c>
      <c r="D2552">
        <v>0</v>
      </c>
      <c r="E2552">
        <v>1</v>
      </c>
      <c r="F2552">
        <v>1</v>
      </c>
      <c r="G2552">
        <v>1</v>
      </c>
      <c r="H2552">
        <v>0</v>
      </c>
      <c r="I2552">
        <v>0</v>
      </c>
      <c r="J2552">
        <v>1</v>
      </c>
      <c r="K2552">
        <v>0</v>
      </c>
      <c r="L2552">
        <v>0</v>
      </c>
      <c r="M2552">
        <v>1</v>
      </c>
      <c r="N2552">
        <f t="array" ref="N2552">$AC$2*_xlfn.IFS(B2552="data_scientist",$AD$7,TRUE,1)*_xlfn.IFS(B2552="data_analyst",$AD$8,TRUE,1)*_xlfn.IFS(B2552="data_engineer",$AD$9,TRUE,1)*IF(D2552,$AD$13,$AD$14)*IF(E2552,$AD$19,$AD$20)*IF(F2552,$AD$24,$AD$25)*IF(G2552,$AD$29,$AD$30)*IF(H2552,$AD$34,$AD$35)*IF(I2552,$AD$39,$AD$40)*IF(J2552,$AD$44,$AD$45)*IF(K2552,$AD$49,$AD$50)*IF(L2552,$AD$54,$AD$55)*IF(M2552,$AD$59,$AD$60)</f>
        <v>6.47923256461065e-5</v>
      </c>
      <c r="O2552">
        <f t="array" ref="O2552">$AD$2*_xlfn.IFS(B2552="data_scientist",$AF$7,TRUE,1)*_xlfn.IFS(B2552="data_analyst",$AF$8,TRUE,1)*_xlfn.IFS(B2552="data_engineer",$AF$9,TRUE,1)*IF(D2552,$AF$13,$AF$14)*IF(E2552,$AF$19,$AF$20)*IF(F2552,$AF$24,$AF$25)*IF(G2552,$AF$29,$AF$30)*IF(H2552,$AF$34,$AF$35)*IF(I2552,$AF$39,$AF$40)*IF(J2552,$AF$44,$AF$45)*IF(K2552,$AF$49,$AF$50)*IF(L2552,$AF$54,$AF$55)*IF(M2552,$AF$59,$AF$60)</f>
        <v>0.000382811032948173</v>
      </c>
      <c r="P2552">
        <f t="array" ref="P2552">$AE$2*_xlfn.IFS(B2552="data_scientist",$AH$7,TRUE,1)*_xlfn.IFS(B2552="data_analyst",$AH$8,TRUE,1)*_xlfn.IFS(B2552="data_engineer",$AH$9,TRUE,1)*IF(D2552,$AH$13,$AH$14)*IF(E2552,$AH$19,$AH$20)*IF(F2552,$AH$24,$AH$25)*IF(G2552,$AH$29,$AH$30)*IF(H2552,$AH$34,$AH$35)*IF(I2552,$AH$39,$AH$40)*IF(J2552,$AH$44,$AH$45)*IF(K2552,$AH$49,$AH$50)*IF(L2552,$AH$54,$AH$55)*IF(M2552,$AH$59,$AH$60)</f>
        <v>4.86260556603562e-5</v>
      </c>
      <c r="Q2552">
        <f t="shared" si="390"/>
        <v>0.000382811032948173</v>
      </c>
      <c r="R2552">
        <f t="shared" si="391"/>
        <v>0</v>
      </c>
      <c r="S2552">
        <f t="shared" si="392"/>
        <v>0</v>
      </c>
      <c r="T2552">
        <f t="shared" si="393"/>
        <v>0</v>
      </c>
      <c r="U2552">
        <f t="shared" si="394"/>
        <v>0</v>
      </c>
      <c r="V2552">
        <f t="shared" si="395"/>
        <v>1</v>
      </c>
      <c r="W2552">
        <f t="shared" si="396"/>
        <v>0</v>
      </c>
      <c r="X2552">
        <f t="shared" si="397"/>
        <v>0</v>
      </c>
      <c r="Y2552">
        <f t="shared" si="398"/>
        <v>0</v>
      </c>
      <c r="Z2552">
        <f t="shared" si="399"/>
        <v>0</v>
      </c>
    </row>
    <row r="2553" spans="1:26">
      <c r="A2553">
        <v>1</v>
      </c>
      <c r="B2553" t="s">
        <v>29</v>
      </c>
      <c r="C2553" t="s">
        <v>61</v>
      </c>
      <c r="D2553">
        <v>1</v>
      </c>
      <c r="E2553">
        <v>0</v>
      </c>
      <c r="F2553">
        <v>1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1</v>
      </c>
      <c r="N2553">
        <f t="array" ref="N2553">$AC$2*_xlfn.IFS(B2553="data_scientist",$AD$7,TRUE,1)*_xlfn.IFS(B2553="data_analyst",$AD$8,TRUE,1)*_xlfn.IFS(B2553="data_engineer",$AD$9,TRUE,1)*IF(D2553,$AD$13,$AD$14)*IF(E2553,$AD$19,$AD$20)*IF(F2553,$AD$24,$AD$25)*IF(G2553,$AD$29,$AD$30)*IF(H2553,$AD$34,$AD$35)*IF(I2553,$AD$39,$AD$40)*IF(J2553,$AD$44,$AD$45)*IF(K2553,$AD$49,$AD$50)*IF(L2553,$AD$54,$AD$55)*IF(M2553,$AD$59,$AD$60)</f>
        <v>0.000330159215856343</v>
      </c>
      <c r="O2553">
        <f t="array" ref="O2553">$AD$2*_xlfn.IFS(B2553="data_scientist",$AF$7,TRUE,1)*_xlfn.IFS(B2553="data_analyst",$AF$8,TRUE,1)*_xlfn.IFS(B2553="data_engineer",$AF$9,TRUE,1)*IF(D2553,$AF$13,$AF$14)*IF(E2553,$AF$19,$AF$20)*IF(F2553,$AF$24,$AF$25)*IF(G2553,$AF$29,$AF$30)*IF(H2553,$AF$34,$AF$35)*IF(I2553,$AF$39,$AF$40)*IF(J2553,$AF$44,$AF$45)*IF(K2553,$AF$49,$AF$50)*IF(L2553,$AF$54,$AF$55)*IF(M2553,$AF$59,$AF$60)</f>
        <v>0.00490833714738888</v>
      </c>
      <c r="P2553">
        <f t="array" ref="P2553">$AE$2*_xlfn.IFS(B2553="data_scientist",$AH$7,TRUE,1)*_xlfn.IFS(B2553="data_analyst",$AH$8,TRUE,1)*_xlfn.IFS(B2553="data_engineer",$AH$9,TRUE,1)*IF(D2553,$AH$13,$AH$14)*IF(E2553,$AH$19,$AH$20)*IF(F2553,$AH$24,$AH$25)*IF(G2553,$AH$29,$AH$30)*IF(H2553,$AH$34,$AH$35)*IF(I2553,$AH$39,$AH$40)*IF(J2553,$AH$44,$AH$45)*IF(K2553,$AH$49,$AH$50)*IF(L2553,$AH$54,$AH$55)*IF(M2553,$AH$59,$AH$60)</f>
        <v>0.000626611367075964</v>
      </c>
      <c r="Q2553">
        <f t="shared" si="390"/>
        <v>0.00490833714738888</v>
      </c>
      <c r="R2553">
        <f t="shared" si="391"/>
        <v>0</v>
      </c>
      <c r="S2553">
        <f t="shared" si="392"/>
        <v>0</v>
      </c>
      <c r="T2553">
        <f t="shared" si="393"/>
        <v>0</v>
      </c>
      <c r="U2553">
        <f t="shared" si="394"/>
        <v>0</v>
      </c>
      <c r="V2553">
        <f t="shared" si="395"/>
        <v>1</v>
      </c>
      <c r="W2553">
        <f t="shared" si="396"/>
        <v>0</v>
      </c>
      <c r="X2553">
        <f t="shared" si="397"/>
        <v>0</v>
      </c>
      <c r="Y2553">
        <f t="shared" si="398"/>
        <v>0</v>
      </c>
      <c r="Z2553">
        <f t="shared" si="399"/>
        <v>0</v>
      </c>
    </row>
    <row r="2554" spans="1:26">
      <c r="A2554">
        <v>1</v>
      </c>
      <c r="B2554" t="s">
        <v>29</v>
      </c>
      <c r="C2554" t="s">
        <v>61</v>
      </c>
      <c r="D2554">
        <v>1</v>
      </c>
      <c r="E2554">
        <v>1</v>
      </c>
      <c r="F2554">
        <v>1</v>
      </c>
      <c r="G2554">
        <v>1</v>
      </c>
      <c r="H2554">
        <v>1</v>
      </c>
      <c r="I2554">
        <v>0</v>
      </c>
      <c r="J2554">
        <v>0</v>
      </c>
      <c r="K2554">
        <v>1</v>
      </c>
      <c r="L2554">
        <v>1</v>
      </c>
      <c r="M2554">
        <v>1</v>
      </c>
      <c r="N2554">
        <f t="array" ref="N2554">$AC$2*_xlfn.IFS(B2554="data_scientist",$AD$7,TRUE,1)*_xlfn.IFS(B2554="data_analyst",$AD$8,TRUE,1)*_xlfn.IFS(B2554="data_engineer",$AD$9,TRUE,1)*IF(D2554,$AD$13,$AD$14)*IF(E2554,$AD$19,$AD$20)*IF(F2554,$AD$24,$AD$25)*IF(G2554,$AD$29,$AD$30)*IF(H2554,$AD$34,$AD$35)*IF(I2554,$AD$39,$AD$40)*IF(J2554,$AD$44,$AD$45)*IF(K2554,$AD$49,$AD$50)*IF(L2554,$AD$54,$AD$55)*IF(M2554,$AD$59,$AD$60)</f>
        <v>4.19810299709403e-8</v>
      </c>
      <c r="O2554">
        <f t="array" ref="O2554">$AD$2*_xlfn.IFS(B2554="data_scientist",$AF$7,TRUE,1)*_xlfn.IFS(B2554="data_analyst",$AF$8,TRUE,1)*_xlfn.IFS(B2554="data_engineer",$AF$9,TRUE,1)*IF(D2554,$AF$13,$AF$14)*IF(E2554,$AF$19,$AF$20)*IF(F2554,$AF$24,$AF$25)*IF(G2554,$AF$29,$AF$30)*IF(H2554,$AF$34,$AF$35)*IF(I2554,$AF$39,$AF$40)*IF(J2554,$AF$44,$AF$45)*IF(K2554,$AF$49,$AF$50)*IF(L2554,$AF$54,$AF$55)*IF(M2554,$AF$59,$AF$60)</f>
        <v>0.00125294517789893</v>
      </c>
      <c r="P2554">
        <f t="array" ref="P2554">$AE$2*_xlfn.IFS(B2554="data_scientist",$AH$7,TRUE,1)*_xlfn.IFS(B2554="data_analyst",$AH$8,TRUE,1)*_xlfn.IFS(B2554="data_engineer",$AH$9,TRUE,1)*IF(D2554,$AH$13,$AH$14)*IF(E2554,$AH$19,$AH$20)*IF(F2554,$AH$24,$AH$25)*IF(G2554,$AH$29,$AH$30)*IF(H2554,$AH$34,$AH$35)*IF(I2554,$AH$39,$AH$40)*IF(J2554,$AH$44,$AH$45)*IF(K2554,$AH$49,$AH$50)*IF(L2554,$AH$54,$AH$55)*IF(M2554,$AH$59,$AH$60)</f>
        <v>2.08676379611882e-5</v>
      </c>
      <c r="Q2554">
        <f t="shared" si="390"/>
        <v>0.00125294517789893</v>
      </c>
      <c r="R2554">
        <f t="shared" si="391"/>
        <v>0</v>
      </c>
      <c r="S2554">
        <f t="shared" si="392"/>
        <v>0</v>
      </c>
      <c r="T2554">
        <f t="shared" si="393"/>
        <v>0</v>
      </c>
      <c r="U2554">
        <f t="shared" si="394"/>
        <v>0</v>
      </c>
      <c r="V2554">
        <f t="shared" si="395"/>
        <v>1</v>
      </c>
      <c r="W2554">
        <f t="shared" si="396"/>
        <v>0</v>
      </c>
      <c r="X2554">
        <f t="shared" si="397"/>
        <v>0</v>
      </c>
      <c r="Y2554">
        <f t="shared" si="398"/>
        <v>0</v>
      </c>
      <c r="Z2554">
        <f t="shared" si="399"/>
        <v>0</v>
      </c>
    </row>
    <row r="2555" spans="1:26">
      <c r="A2555">
        <v>1</v>
      </c>
      <c r="B2555" t="s">
        <v>29</v>
      </c>
      <c r="C2555" t="s">
        <v>61</v>
      </c>
      <c r="D2555">
        <v>1</v>
      </c>
      <c r="E2555">
        <v>0</v>
      </c>
      <c r="F2555">
        <v>0</v>
      </c>
      <c r="G2555">
        <v>1</v>
      </c>
      <c r="H2555">
        <v>0</v>
      </c>
      <c r="I2555">
        <v>0</v>
      </c>
      <c r="J2555">
        <v>1</v>
      </c>
      <c r="K2555">
        <v>0</v>
      </c>
      <c r="L2555">
        <v>0</v>
      </c>
      <c r="M2555">
        <v>1</v>
      </c>
      <c r="N2555">
        <f t="array" ref="N2555">$AC$2*_xlfn.IFS(B2555="data_scientist",$AD$7,TRUE,1)*_xlfn.IFS(B2555="data_analyst",$AD$8,TRUE,1)*_xlfn.IFS(B2555="data_engineer",$AD$9,TRUE,1)*IF(D2555,$AD$13,$AD$14)*IF(E2555,$AD$19,$AD$20)*IF(F2555,$AD$24,$AD$25)*IF(G2555,$AD$29,$AD$30)*IF(H2555,$AD$34,$AD$35)*IF(I2555,$AD$39,$AD$40)*IF(J2555,$AD$44,$AD$45)*IF(K2555,$AD$49,$AD$50)*IF(L2555,$AD$54,$AD$55)*IF(M2555,$AD$59,$AD$60)</f>
        <v>0.000128242958312491</v>
      </c>
      <c r="O2555">
        <f t="array" ref="O2555">$AD$2*_xlfn.IFS(B2555="data_scientist",$AF$7,TRUE,1)*_xlfn.IFS(B2555="data_analyst",$AF$8,TRUE,1)*_xlfn.IFS(B2555="data_engineer",$AF$9,TRUE,1)*IF(D2555,$AF$13,$AF$14)*IF(E2555,$AF$19,$AF$20)*IF(F2555,$AF$24,$AF$25)*IF(G2555,$AF$29,$AF$30)*IF(H2555,$AF$34,$AF$35)*IF(I2555,$AF$39,$AF$40)*IF(J2555,$AF$44,$AF$45)*IF(K2555,$AF$49,$AF$50)*IF(L2555,$AF$54,$AF$55)*IF(M2555,$AF$59,$AF$60)</f>
        <v>0.000756546797638114</v>
      </c>
      <c r="P2555">
        <f t="array" ref="P2555">$AE$2*_xlfn.IFS(B2555="data_scientist",$AH$7,TRUE,1)*_xlfn.IFS(B2555="data_analyst",$AH$8,TRUE,1)*_xlfn.IFS(B2555="data_engineer",$AH$9,TRUE,1)*IF(D2555,$AH$13,$AH$14)*IF(E2555,$AH$19,$AH$20)*IF(F2555,$AH$24,$AH$25)*IF(G2555,$AH$29,$AH$30)*IF(H2555,$AH$34,$AH$35)*IF(I2555,$AH$39,$AH$40)*IF(J2555,$AH$44,$AH$45)*IF(K2555,$AH$49,$AH$50)*IF(L2555,$AH$54,$AH$55)*IF(M2555,$AH$59,$AH$60)</f>
        <v>8.91735580762292e-5</v>
      </c>
      <c r="Q2555">
        <f t="shared" si="390"/>
        <v>0.000756546797638114</v>
      </c>
      <c r="R2555">
        <f t="shared" si="391"/>
        <v>0</v>
      </c>
      <c r="S2555">
        <f t="shared" si="392"/>
        <v>0</v>
      </c>
      <c r="T2555">
        <f t="shared" si="393"/>
        <v>0</v>
      </c>
      <c r="U2555">
        <f t="shared" si="394"/>
        <v>0</v>
      </c>
      <c r="V2555">
        <f t="shared" si="395"/>
        <v>1</v>
      </c>
      <c r="W2555">
        <f t="shared" si="396"/>
        <v>0</v>
      </c>
      <c r="X2555">
        <f t="shared" si="397"/>
        <v>0</v>
      </c>
      <c r="Y2555">
        <f t="shared" si="398"/>
        <v>0</v>
      </c>
      <c r="Z2555">
        <f t="shared" si="399"/>
        <v>0</v>
      </c>
    </row>
    <row r="2556" spans="1:26">
      <c r="A2556">
        <v>1</v>
      </c>
      <c r="B2556" t="s">
        <v>29</v>
      </c>
      <c r="C2556" t="s">
        <v>61</v>
      </c>
      <c r="D2556">
        <v>0</v>
      </c>
      <c r="E2556">
        <v>0</v>
      </c>
      <c r="F2556">
        <v>1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1</v>
      </c>
      <c r="N2556">
        <f t="array" ref="N2556">$AC$2*_xlfn.IFS(B2556="data_scientist",$AD$7,TRUE,1)*_xlfn.IFS(B2556="data_analyst",$AD$8,TRUE,1)*_xlfn.IFS(B2556="data_engineer",$AD$9,TRUE,1)*IF(D2556,$AD$13,$AD$14)*IF(E2556,$AD$19,$AD$20)*IF(F2556,$AD$24,$AD$25)*IF(G2556,$AD$29,$AD$30)*IF(H2556,$AD$34,$AD$35)*IF(I2556,$AD$39,$AD$40)*IF(J2556,$AD$44,$AD$45)*IF(K2556,$AD$49,$AD$50)*IF(L2556,$AD$54,$AD$55)*IF(M2556,$AD$59,$AD$60)</f>
        <v>0.000703666674082314</v>
      </c>
      <c r="O2556">
        <f t="array" ref="O2556">$AD$2*_xlfn.IFS(B2556="data_scientist",$AF$7,TRUE,1)*_xlfn.IFS(B2556="data_analyst",$AF$8,TRUE,1)*_xlfn.IFS(B2556="data_engineer",$AF$9,TRUE,1)*IF(D2556,$AF$13,$AF$14)*IF(E2556,$AF$19,$AF$20)*IF(F2556,$AF$24,$AF$25)*IF(G2556,$AF$29,$AF$30)*IF(H2556,$AF$34,$AF$35)*IF(I2556,$AF$39,$AF$40)*IF(J2556,$AF$44,$AF$45)*IF(K2556,$AF$49,$AF$50)*IF(L2556,$AF$54,$AF$55)*IF(M2556,$AF$59,$AF$60)</f>
        <v>0.00188211332027134</v>
      </c>
      <c r="P2556">
        <f t="array" ref="P2556">$AE$2*_xlfn.IFS(B2556="data_scientist",$AH$7,TRUE,1)*_xlfn.IFS(B2556="data_analyst",$AH$8,TRUE,1)*_xlfn.IFS(B2556="data_engineer",$AH$9,TRUE,1)*IF(D2556,$AH$13,$AH$14)*IF(E2556,$AH$19,$AH$20)*IF(F2556,$AH$24,$AH$25)*IF(G2556,$AH$29,$AH$30)*IF(H2556,$AH$34,$AH$35)*IF(I2556,$AH$39,$AH$40)*IF(J2556,$AH$44,$AH$45)*IF(K2556,$AH$49,$AH$50)*IF(L2556,$AH$54,$AH$55)*IF(M2556,$AH$59,$AH$60)</f>
        <v>0.000471573503057169</v>
      </c>
      <c r="Q2556">
        <f t="shared" si="390"/>
        <v>0.00188211332027134</v>
      </c>
      <c r="R2556">
        <f t="shared" si="391"/>
        <v>0</v>
      </c>
      <c r="S2556">
        <f t="shared" si="392"/>
        <v>0</v>
      </c>
      <c r="T2556">
        <f t="shared" si="393"/>
        <v>0</v>
      </c>
      <c r="U2556">
        <f t="shared" si="394"/>
        <v>0</v>
      </c>
      <c r="V2556">
        <f t="shared" si="395"/>
        <v>1</v>
      </c>
      <c r="W2556">
        <f t="shared" si="396"/>
        <v>0</v>
      </c>
      <c r="X2556">
        <f t="shared" si="397"/>
        <v>0</v>
      </c>
      <c r="Y2556">
        <f t="shared" si="398"/>
        <v>0</v>
      </c>
      <c r="Z2556">
        <f t="shared" si="399"/>
        <v>0</v>
      </c>
    </row>
    <row r="2557" spans="1:26">
      <c r="A2557">
        <v>1</v>
      </c>
      <c r="B2557" t="s">
        <v>29</v>
      </c>
      <c r="C2557" t="s">
        <v>61</v>
      </c>
      <c r="D2557">
        <v>1</v>
      </c>
      <c r="E2557">
        <v>0</v>
      </c>
      <c r="F2557">
        <v>1</v>
      </c>
      <c r="G2557">
        <v>1</v>
      </c>
      <c r="H2557">
        <v>0</v>
      </c>
      <c r="I2557">
        <v>0</v>
      </c>
      <c r="J2557">
        <v>0</v>
      </c>
      <c r="K2557">
        <v>1</v>
      </c>
      <c r="L2557">
        <v>0</v>
      </c>
      <c r="M2557">
        <v>1</v>
      </c>
      <c r="N2557">
        <f t="array" ref="N2557">$AC$2*_xlfn.IFS(B2557="data_scientist",$AD$7,TRUE,1)*_xlfn.IFS(B2557="data_analyst",$AD$8,TRUE,1)*_xlfn.IFS(B2557="data_engineer",$AD$9,TRUE,1)*IF(D2557,$AD$13,$AD$14)*IF(E2557,$AD$19,$AD$20)*IF(F2557,$AD$24,$AD$25)*IF(G2557,$AD$29,$AD$30)*IF(H2557,$AD$34,$AD$35)*IF(I2557,$AD$39,$AD$40)*IF(J2557,$AD$44,$AD$45)*IF(K2557,$AD$49,$AD$50)*IF(L2557,$AD$54,$AD$55)*IF(M2557,$AD$59,$AD$60)</f>
        <v>5.69335729291365e-6</v>
      </c>
      <c r="O2557">
        <f t="array" ref="O2557">$AD$2*_xlfn.IFS(B2557="data_scientist",$AF$7,TRUE,1)*_xlfn.IFS(B2557="data_analyst",$AF$8,TRUE,1)*_xlfn.IFS(B2557="data_engineer",$AF$9,TRUE,1)*IF(D2557,$AF$13,$AF$14)*IF(E2557,$AF$19,$AF$20)*IF(F2557,$AF$24,$AF$25)*IF(G2557,$AF$29,$AF$30)*IF(H2557,$AF$34,$AF$35)*IF(I2557,$AF$39,$AF$40)*IF(J2557,$AF$44,$AF$45)*IF(K2557,$AF$49,$AF$50)*IF(L2557,$AF$54,$AF$55)*IF(M2557,$AF$59,$AF$60)</f>
        <v>0.00267697903937414</v>
      </c>
      <c r="P2557">
        <f t="array" ref="P2557">$AE$2*_xlfn.IFS(B2557="data_scientist",$AH$7,TRUE,1)*_xlfn.IFS(B2557="data_analyst",$AH$8,TRUE,1)*_xlfn.IFS(B2557="data_engineer",$AH$9,TRUE,1)*IF(D2557,$AH$13,$AH$14)*IF(E2557,$AH$19,$AH$20)*IF(F2557,$AH$24,$AH$25)*IF(G2557,$AH$29,$AH$30)*IF(H2557,$AH$34,$AH$35)*IF(I2557,$AH$39,$AH$40)*IF(J2557,$AH$44,$AH$45)*IF(K2557,$AH$49,$AH$50)*IF(L2557,$AH$54,$AH$55)*IF(M2557,$AH$59,$AH$60)</f>
        <v>0.000127039551531128</v>
      </c>
      <c r="Q2557">
        <f t="shared" si="390"/>
        <v>0.00267697903937414</v>
      </c>
      <c r="R2557">
        <f t="shared" si="391"/>
        <v>0</v>
      </c>
      <c r="S2557">
        <f t="shared" si="392"/>
        <v>0</v>
      </c>
      <c r="T2557">
        <f t="shared" si="393"/>
        <v>0</v>
      </c>
      <c r="U2557">
        <f t="shared" si="394"/>
        <v>0</v>
      </c>
      <c r="V2557">
        <f t="shared" si="395"/>
        <v>1</v>
      </c>
      <c r="W2557">
        <f t="shared" si="396"/>
        <v>0</v>
      </c>
      <c r="X2557">
        <f t="shared" si="397"/>
        <v>0</v>
      </c>
      <c r="Y2557">
        <f t="shared" si="398"/>
        <v>0</v>
      </c>
      <c r="Z2557">
        <f t="shared" si="399"/>
        <v>0</v>
      </c>
    </row>
    <row r="2558" spans="1:26">
      <c r="A2558">
        <v>1</v>
      </c>
      <c r="B2558" t="s">
        <v>29</v>
      </c>
      <c r="C2558" t="s">
        <v>61</v>
      </c>
      <c r="D2558">
        <v>1</v>
      </c>
      <c r="E2558">
        <v>0</v>
      </c>
      <c r="F2558">
        <v>1</v>
      </c>
      <c r="G2558">
        <v>1</v>
      </c>
      <c r="H2558">
        <v>1</v>
      </c>
      <c r="I2558">
        <v>0</v>
      </c>
      <c r="J2558">
        <v>1</v>
      </c>
      <c r="K2558">
        <v>1</v>
      </c>
      <c r="L2558">
        <v>0</v>
      </c>
      <c r="M2558">
        <v>1</v>
      </c>
      <c r="N2558">
        <f t="array" ref="N2558">$AC$2*_xlfn.IFS(B2558="data_scientist",$AD$7,TRUE,1)*_xlfn.IFS(B2558="data_analyst",$AD$8,TRUE,1)*_xlfn.IFS(B2558="data_engineer",$AD$9,TRUE,1)*IF(D2558,$AD$13,$AD$14)*IF(E2558,$AD$19,$AD$20)*IF(F2558,$AD$24,$AD$25)*IF(G2558,$AD$29,$AD$30)*IF(H2558,$AD$34,$AD$35)*IF(I2558,$AD$39,$AD$40)*IF(J2558,$AD$44,$AD$45)*IF(K2558,$AD$49,$AD$50)*IF(L2558,$AD$54,$AD$55)*IF(M2558,$AD$59,$AD$60)</f>
        <v>7.50571851291813e-8</v>
      </c>
      <c r="O2558">
        <f t="array" ref="O2558">$AD$2*_xlfn.IFS(B2558="data_scientist",$AF$7,TRUE,1)*_xlfn.IFS(B2558="data_analyst",$AF$8,TRUE,1)*_xlfn.IFS(B2558="data_engineer",$AF$9,TRUE,1)*IF(D2558,$AF$13,$AF$14)*IF(E2558,$AF$19,$AF$20)*IF(F2558,$AF$24,$AF$25)*IF(G2558,$AF$29,$AF$30)*IF(H2558,$AF$34,$AF$35)*IF(I2558,$AF$39,$AF$40)*IF(J2558,$AF$44,$AF$45)*IF(K2558,$AF$49,$AF$50)*IF(L2558,$AF$54,$AF$55)*IF(M2558,$AF$59,$AF$60)</f>
        <v>0.000387348841773988</v>
      </c>
      <c r="P2558">
        <f t="array" ref="P2558">$AE$2*_xlfn.IFS(B2558="data_scientist",$AH$7,TRUE,1)*_xlfn.IFS(B2558="data_analyst",$AH$8,TRUE,1)*_xlfn.IFS(B2558="data_engineer",$AH$9,TRUE,1)*IF(D2558,$AH$13,$AH$14)*IF(E2558,$AH$19,$AH$20)*IF(F2558,$AH$24,$AH$25)*IF(G2558,$AH$29,$AH$30)*IF(H2558,$AH$34,$AH$35)*IF(I2558,$AH$39,$AH$40)*IF(J2558,$AH$44,$AH$45)*IF(K2558,$AH$49,$AH$50)*IF(L2558,$AH$54,$AH$55)*IF(M2558,$AH$59,$AH$60)</f>
        <v>1.1267640535412e-5</v>
      </c>
      <c r="Q2558">
        <f t="shared" si="390"/>
        <v>0.000387348841773988</v>
      </c>
      <c r="R2558">
        <f t="shared" si="391"/>
        <v>0</v>
      </c>
      <c r="S2558">
        <f t="shared" si="392"/>
        <v>0</v>
      </c>
      <c r="T2558">
        <f t="shared" si="393"/>
        <v>0</v>
      </c>
      <c r="U2558">
        <f t="shared" si="394"/>
        <v>0</v>
      </c>
      <c r="V2558">
        <f t="shared" si="395"/>
        <v>1</v>
      </c>
      <c r="W2558">
        <f t="shared" si="396"/>
        <v>0</v>
      </c>
      <c r="X2558">
        <f t="shared" si="397"/>
        <v>0</v>
      </c>
      <c r="Y2558">
        <f t="shared" si="398"/>
        <v>0</v>
      </c>
      <c r="Z2558">
        <f t="shared" si="399"/>
        <v>0</v>
      </c>
    </row>
    <row r="2559" spans="1:26">
      <c r="A2559">
        <v>1</v>
      </c>
      <c r="B2559" t="s">
        <v>29</v>
      </c>
      <c r="C2559" t="s">
        <v>61</v>
      </c>
      <c r="D2559">
        <v>0</v>
      </c>
      <c r="E2559">
        <v>0</v>
      </c>
      <c r="F2559">
        <v>1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1</v>
      </c>
      <c r="N2559">
        <f t="array" ref="N2559">$AC$2*_xlfn.IFS(B2559="data_scientist",$AD$7,TRUE,1)*_xlfn.IFS(B2559="data_analyst",$AD$8,TRUE,1)*_xlfn.IFS(B2559="data_engineer",$AD$9,TRUE,1)*IF(D2559,$AD$13,$AD$14)*IF(E2559,$AD$19,$AD$20)*IF(F2559,$AD$24,$AD$25)*IF(G2559,$AD$29,$AD$30)*IF(H2559,$AD$34,$AD$35)*IF(I2559,$AD$39,$AD$40)*IF(J2559,$AD$44,$AD$45)*IF(K2559,$AD$49,$AD$50)*IF(L2559,$AD$54,$AD$55)*IF(M2559,$AD$59,$AD$60)</f>
        <v>0.000703666674082314</v>
      </c>
      <c r="O2559">
        <f t="array" ref="O2559">$AD$2*_xlfn.IFS(B2559="data_scientist",$AF$7,TRUE,1)*_xlfn.IFS(B2559="data_analyst",$AF$8,TRUE,1)*_xlfn.IFS(B2559="data_engineer",$AF$9,TRUE,1)*IF(D2559,$AF$13,$AF$14)*IF(E2559,$AF$19,$AF$20)*IF(F2559,$AF$24,$AF$25)*IF(G2559,$AF$29,$AF$30)*IF(H2559,$AF$34,$AF$35)*IF(I2559,$AF$39,$AF$40)*IF(J2559,$AF$44,$AF$45)*IF(K2559,$AF$49,$AF$50)*IF(L2559,$AF$54,$AF$55)*IF(M2559,$AF$59,$AF$60)</f>
        <v>0.00188211332027134</v>
      </c>
      <c r="P2559">
        <f t="array" ref="P2559">$AE$2*_xlfn.IFS(B2559="data_scientist",$AH$7,TRUE,1)*_xlfn.IFS(B2559="data_analyst",$AH$8,TRUE,1)*_xlfn.IFS(B2559="data_engineer",$AH$9,TRUE,1)*IF(D2559,$AH$13,$AH$14)*IF(E2559,$AH$19,$AH$20)*IF(F2559,$AH$24,$AH$25)*IF(G2559,$AH$29,$AH$30)*IF(H2559,$AH$34,$AH$35)*IF(I2559,$AH$39,$AH$40)*IF(J2559,$AH$44,$AH$45)*IF(K2559,$AH$49,$AH$50)*IF(L2559,$AH$54,$AH$55)*IF(M2559,$AH$59,$AH$60)</f>
        <v>0.000471573503057169</v>
      </c>
      <c r="Q2559">
        <f t="shared" si="390"/>
        <v>0.00188211332027134</v>
      </c>
      <c r="R2559">
        <f t="shared" si="391"/>
        <v>0</v>
      </c>
      <c r="S2559">
        <f t="shared" si="392"/>
        <v>0</v>
      </c>
      <c r="T2559">
        <f t="shared" si="393"/>
        <v>0</v>
      </c>
      <c r="U2559">
        <f t="shared" si="394"/>
        <v>0</v>
      </c>
      <c r="V2559">
        <f t="shared" si="395"/>
        <v>1</v>
      </c>
      <c r="W2559">
        <f t="shared" si="396"/>
        <v>0</v>
      </c>
      <c r="X2559">
        <f t="shared" si="397"/>
        <v>0</v>
      </c>
      <c r="Y2559">
        <f t="shared" si="398"/>
        <v>0</v>
      </c>
      <c r="Z2559">
        <f t="shared" si="399"/>
        <v>0</v>
      </c>
    </row>
    <row r="2560" spans="1:26">
      <c r="A2560">
        <v>1</v>
      </c>
      <c r="B2560" t="s">
        <v>29</v>
      </c>
      <c r="C2560" t="s">
        <v>61</v>
      </c>
      <c r="D2560">
        <v>1</v>
      </c>
      <c r="E2560">
        <v>0</v>
      </c>
      <c r="F2560">
        <v>1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1</v>
      </c>
      <c r="N2560">
        <f t="array" ref="N2560">$AC$2*_xlfn.IFS(B2560="data_scientist",$AD$7,TRUE,1)*_xlfn.IFS(B2560="data_analyst",$AD$8,TRUE,1)*_xlfn.IFS(B2560="data_engineer",$AD$9,TRUE,1)*IF(D2560,$AD$13,$AD$14)*IF(E2560,$AD$19,$AD$20)*IF(F2560,$AD$24,$AD$25)*IF(G2560,$AD$29,$AD$30)*IF(H2560,$AD$34,$AD$35)*IF(I2560,$AD$39,$AD$40)*IF(J2560,$AD$44,$AD$45)*IF(K2560,$AD$49,$AD$50)*IF(L2560,$AD$54,$AD$55)*IF(M2560,$AD$59,$AD$60)</f>
        <v>0.000330159215856343</v>
      </c>
      <c r="O2560">
        <f t="array" ref="O2560">$AD$2*_xlfn.IFS(B2560="data_scientist",$AF$7,TRUE,1)*_xlfn.IFS(B2560="data_analyst",$AF$8,TRUE,1)*_xlfn.IFS(B2560="data_engineer",$AF$9,TRUE,1)*IF(D2560,$AF$13,$AF$14)*IF(E2560,$AF$19,$AF$20)*IF(F2560,$AF$24,$AF$25)*IF(G2560,$AF$29,$AF$30)*IF(H2560,$AF$34,$AF$35)*IF(I2560,$AF$39,$AF$40)*IF(J2560,$AF$44,$AF$45)*IF(K2560,$AF$49,$AF$50)*IF(L2560,$AF$54,$AF$55)*IF(M2560,$AF$59,$AF$60)</f>
        <v>0.00490833714738888</v>
      </c>
      <c r="P2560">
        <f t="array" ref="P2560">$AE$2*_xlfn.IFS(B2560="data_scientist",$AH$7,TRUE,1)*_xlfn.IFS(B2560="data_analyst",$AH$8,TRUE,1)*_xlfn.IFS(B2560="data_engineer",$AH$9,TRUE,1)*IF(D2560,$AH$13,$AH$14)*IF(E2560,$AH$19,$AH$20)*IF(F2560,$AH$24,$AH$25)*IF(G2560,$AH$29,$AH$30)*IF(H2560,$AH$34,$AH$35)*IF(I2560,$AH$39,$AH$40)*IF(J2560,$AH$44,$AH$45)*IF(K2560,$AH$49,$AH$50)*IF(L2560,$AH$54,$AH$55)*IF(M2560,$AH$59,$AH$60)</f>
        <v>0.000626611367075964</v>
      </c>
      <c r="Q2560">
        <f t="shared" si="390"/>
        <v>0.00490833714738888</v>
      </c>
      <c r="R2560">
        <f t="shared" si="391"/>
        <v>0</v>
      </c>
      <c r="S2560">
        <f t="shared" si="392"/>
        <v>0</v>
      </c>
      <c r="T2560">
        <f t="shared" si="393"/>
        <v>0</v>
      </c>
      <c r="U2560">
        <f t="shared" si="394"/>
        <v>0</v>
      </c>
      <c r="V2560">
        <f t="shared" si="395"/>
        <v>1</v>
      </c>
      <c r="W2560">
        <f t="shared" si="396"/>
        <v>0</v>
      </c>
      <c r="X2560">
        <f t="shared" si="397"/>
        <v>0</v>
      </c>
      <c r="Y2560">
        <f t="shared" si="398"/>
        <v>0</v>
      </c>
      <c r="Z2560">
        <f t="shared" si="399"/>
        <v>0</v>
      </c>
    </row>
    <row r="2561" spans="1:26">
      <c r="A2561">
        <v>1</v>
      </c>
      <c r="B2561" t="s">
        <v>29</v>
      </c>
      <c r="C2561" t="s">
        <v>61</v>
      </c>
      <c r="D2561">
        <v>0</v>
      </c>
      <c r="E2561">
        <v>0</v>
      </c>
      <c r="F2561">
        <v>1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1</v>
      </c>
      <c r="M2561">
        <v>1</v>
      </c>
      <c r="N2561">
        <f t="array" ref="N2561">$AC$2*_xlfn.IFS(B2561="data_scientist",$AD$7,TRUE,1)*_xlfn.IFS(B2561="data_analyst",$AD$8,TRUE,1)*_xlfn.IFS(B2561="data_engineer",$AD$9,TRUE,1)*IF(D2561,$AD$13,$AD$14)*IF(E2561,$AD$19,$AD$20)*IF(F2561,$AD$24,$AD$25)*IF(G2561,$AD$29,$AD$30)*IF(H2561,$AD$34,$AD$35)*IF(I2561,$AD$39,$AD$40)*IF(J2561,$AD$44,$AD$45)*IF(K2561,$AD$49,$AD$50)*IF(L2561,$AD$54,$AD$55)*IF(M2561,$AD$59,$AD$60)</f>
        <v>5.96253381153861e-5</v>
      </c>
      <c r="O2561">
        <f t="array" ref="O2561">$AD$2*_xlfn.IFS(B2561="data_scientist",$AF$7,TRUE,1)*_xlfn.IFS(B2561="data_analyst",$AF$8,TRUE,1)*_xlfn.IFS(B2561="data_engineer",$AF$9,TRUE,1)*IF(D2561,$AF$13,$AF$14)*IF(E2561,$AF$19,$AF$20)*IF(F2561,$AF$24,$AF$25)*IF(G2561,$AF$29,$AF$30)*IF(H2561,$AF$34,$AF$35)*IF(I2561,$AF$39,$AF$40)*IF(J2561,$AF$44,$AF$45)*IF(K2561,$AF$49,$AF$50)*IF(L2561,$AF$54,$AF$55)*IF(M2561,$AF$59,$AF$60)</f>
        <v>0.00105195259405606</v>
      </c>
      <c r="P2561">
        <f t="array" ref="P2561">$AE$2*_xlfn.IFS(B2561="data_scientist",$AH$7,TRUE,1)*_xlfn.IFS(B2561="data_analyst",$AH$8,TRUE,1)*_xlfn.IFS(B2561="data_engineer",$AH$9,TRUE,1)*IF(D2561,$AH$13,$AH$14)*IF(E2561,$AH$19,$AH$20)*IF(F2561,$AH$24,$AH$25)*IF(G2561,$AH$29,$AH$30)*IF(H2561,$AH$34,$AH$35)*IF(I2561,$AH$39,$AH$40)*IF(J2561,$AH$44,$AH$45)*IF(K2561,$AH$49,$AH$50)*IF(L2561,$AH$54,$AH$55)*IF(M2561,$AH$59,$AH$60)</f>
        <v>0.000148677912956129</v>
      </c>
      <c r="Q2561">
        <f t="shared" si="390"/>
        <v>0.00105195259405606</v>
      </c>
      <c r="R2561">
        <f t="shared" si="391"/>
        <v>0</v>
      </c>
      <c r="S2561">
        <f t="shared" si="392"/>
        <v>0</v>
      </c>
      <c r="T2561">
        <f t="shared" si="393"/>
        <v>0</v>
      </c>
      <c r="U2561">
        <f t="shared" si="394"/>
        <v>0</v>
      </c>
      <c r="V2561">
        <f t="shared" si="395"/>
        <v>1</v>
      </c>
      <c r="W2561">
        <f t="shared" si="396"/>
        <v>0</v>
      </c>
      <c r="X2561">
        <f t="shared" si="397"/>
        <v>0</v>
      </c>
      <c r="Y2561">
        <f t="shared" si="398"/>
        <v>0</v>
      </c>
      <c r="Z2561">
        <f t="shared" si="399"/>
        <v>0</v>
      </c>
    </row>
    <row r="2562" spans="1:26">
      <c r="A2562">
        <v>1</v>
      </c>
      <c r="B2562" t="s">
        <v>29</v>
      </c>
      <c r="C2562" t="s">
        <v>61</v>
      </c>
      <c r="D2562">
        <v>1</v>
      </c>
      <c r="E2562">
        <v>0</v>
      </c>
      <c r="F2562">
        <v>1</v>
      </c>
      <c r="G2562">
        <v>1</v>
      </c>
      <c r="H2562">
        <v>1</v>
      </c>
      <c r="I2562">
        <v>0</v>
      </c>
      <c r="J2562">
        <v>0</v>
      </c>
      <c r="K2562">
        <v>1</v>
      </c>
      <c r="L2562">
        <v>1</v>
      </c>
      <c r="M2562">
        <v>1</v>
      </c>
      <c r="N2562">
        <f t="array" ref="N2562">$AC$2*_xlfn.IFS(B2562="data_scientist",$AD$7,TRUE,1)*_xlfn.IFS(B2562="data_analyst",$AD$8,TRUE,1)*_xlfn.IFS(B2562="data_engineer",$AD$9,TRUE,1)*IF(D2562,$AD$13,$AD$14)*IF(E2562,$AD$19,$AD$20)*IF(F2562,$AD$24,$AD$25)*IF(G2562,$AD$29,$AD$30)*IF(H2562,$AD$34,$AD$35)*IF(I2562,$AD$39,$AD$40)*IF(J2562,$AD$44,$AD$45)*IF(K2562,$AD$49,$AD$50)*IF(L2562,$AD$54,$AD$55)*IF(M2562,$AD$59,$AD$60)</f>
        <v>3.22209732568841e-8</v>
      </c>
      <c r="O2562">
        <f t="array" ref="O2562">$AD$2*_xlfn.IFS(B2562="data_scientist",$AF$7,TRUE,1)*_xlfn.IFS(B2562="data_analyst",$AF$8,TRUE,1)*_xlfn.IFS(B2562="data_engineer",$AF$9,TRUE,1)*IF(D2562,$AF$13,$AF$14)*IF(E2562,$AF$19,$AF$20)*IF(F2562,$AF$24,$AF$25)*IF(G2562,$AF$29,$AF$30)*IF(H2562,$AF$34,$AF$35)*IF(I2562,$AF$39,$AF$40)*IF(J2562,$AF$44,$AF$45)*IF(K2562,$AF$49,$AF$50)*IF(L2562,$AF$54,$AF$55)*IF(M2562,$AF$59,$AF$60)</f>
        <v>0.00108012515336115</v>
      </c>
      <c r="P2562">
        <f t="array" ref="P2562">$AE$2*_xlfn.IFS(B2562="data_scientist",$AH$7,TRUE,1)*_xlfn.IFS(B2562="data_analyst",$AH$8,TRUE,1)*_xlfn.IFS(B2562="data_engineer",$AH$9,TRUE,1)*IF(D2562,$AH$13,$AH$14)*IF(E2562,$AH$19,$AH$20)*IF(F2562,$AH$24,$AH$25)*IF(G2562,$AH$29,$AH$30)*IF(H2562,$AH$34,$AH$35)*IF(I2562,$AH$39,$AH$40)*IF(J2562,$AH$44,$AH$45)*IF(K2562,$AH$49,$AH$50)*IF(L2562,$AH$54,$AH$55)*IF(M2562,$AH$59,$AH$60)</f>
        <v>1.96752015062631e-5</v>
      </c>
      <c r="Q2562">
        <f t="shared" si="390"/>
        <v>0.00108012515336115</v>
      </c>
      <c r="R2562">
        <f t="shared" si="391"/>
        <v>0</v>
      </c>
      <c r="S2562">
        <f t="shared" si="392"/>
        <v>0</v>
      </c>
      <c r="T2562">
        <f t="shared" si="393"/>
        <v>0</v>
      </c>
      <c r="U2562">
        <f t="shared" si="394"/>
        <v>0</v>
      </c>
      <c r="V2562">
        <f t="shared" si="395"/>
        <v>1</v>
      </c>
      <c r="W2562">
        <f t="shared" si="396"/>
        <v>0</v>
      </c>
      <c r="X2562">
        <f t="shared" si="397"/>
        <v>0</v>
      </c>
      <c r="Y2562">
        <f t="shared" si="398"/>
        <v>0</v>
      </c>
      <c r="Z2562">
        <f t="shared" si="399"/>
        <v>0</v>
      </c>
    </row>
    <row r="2563" spans="1:26">
      <c r="A2563">
        <v>1</v>
      </c>
      <c r="B2563" t="s">
        <v>29</v>
      </c>
      <c r="C2563" t="s">
        <v>61</v>
      </c>
      <c r="D2563">
        <v>0</v>
      </c>
      <c r="E2563">
        <v>0</v>
      </c>
      <c r="F2563">
        <v>0</v>
      </c>
      <c r="G2563">
        <v>1</v>
      </c>
      <c r="H2563">
        <v>0</v>
      </c>
      <c r="I2563">
        <v>0</v>
      </c>
      <c r="J2563">
        <v>0</v>
      </c>
      <c r="K2563">
        <v>1</v>
      </c>
      <c r="L2563">
        <v>0</v>
      </c>
      <c r="M2563">
        <v>1</v>
      </c>
      <c r="N2563">
        <f t="array" ref="N2563">$AC$2*_xlfn.IFS(B2563="data_scientist",$AD$7,TRUE,1)*_xlfn.IFS(B2563="data_analyst",$AD$8,TRUE,1)*_xlfn.IFS(B2563="data_engineer",$AD$9,TRUE,1)*IF(D2563,$AD$13,$AD$14)*IF(E2563,$AD$19,$AD$20)*IF(F2563,$AD$24,$AD$25)*IF(G2563,$AD$29,$AD$30)*IF(H2563,$AD$34,$AD$35)*IF(I2563,$AD$39,$AD$40)*IF(J2563,$AD$44,$AD$45)*IF(K2563,$AD$49,$AD$50)*IF(L2563,$AD$54,$AD$55)*IF(M2563,$AD$59,$AD$60)</f>
        <v>6.66929535432141e-5</v>
      </c>
      <c r="O2563">
        <f t="array" ref="O2563">$AD$2*_xlfn.IFS(B2563="data_scientist",$AF$7,TRUE,1)*_xlfn.IFS(B2563="data_analyst",$AF$8,TRUE,1)*_xlfn.IFS(B2563="data_engineer",$AF$9,TRUE,1)*IF(D2563,$AF$13,$AF$14)*IF(E2563,$AF$19,$AF$20)*IF(F2563,$AF$24,$AF$25)*IF(G2563,$AF$29,$AF$30)*IF(H2563,$AF$34,$AF$35)*IF(I2563,$AF$39,$AF$40)*IF(J2563,$AF$44,$AF$45)*IF(K2563,$AF$49,$AF$50)*IF(L2563,$AF$54,$AF$55)*IF(M2563,$AF$59,$AF$60)</f>
        <v>0.000902354265143781</v>
      </c>
      <c r="P2563">
        <f t="array" ref="P2563">$AE$2*_xlfn.IFS(B2563="data_scientist",$AH$7,TRUE,1)*_xlfn.IFS(B2563="data_analyst",$AH$8,TRUE,1)*_xlfn.IFS(B2563="data_engineer",$AH$9,TRUE,1)*IF(D2563,$AH$13,$AH$14)*IF(E2563,$AH$19,$AH$20)*IF(F2563,$AH$24,$AH$25)*IF(G2563,$AH$29,$AH$30)*IF(H2563,$AH$34,$AH$35)*IF(I2563,$AH$39,$AH$40)*IF(J2563,$AH$44,$AH$45)*IF(K2563,$AH$49,$AH$50)*IF(L2563,$AH$54,$AH$55)*IF(M2563,$AH$59,$AH$60)</f>
        <v>0.000139946602934261</v>
      </c>
      <c r="Q2563">
        <f t="shared" ref="Q2563:Q2626" si="400">MAX(N2563:P2563)</f>
        <v>0.000902354265143781</v>
      </c>
      <c r="R2563">
        <f t="shared" ref="R2563:R2626" si="401">IF(AND(C2563="Low",N2563=Q2563),1,0)</f>
        <v>0</v>
      </c>
      <c r="S2563">
        <f t="shared" ref="S2563:S2626" si="402">IF(AND(C2563="Low",O2563=Q2563),1,0)</f>
        <v>0</v>
      </c>
      <c r="T2563">
        <f t="shared" ref="T2563:T2626" si="403">IF(AND(C2563="Low",P2563=Q2563),1,0)</f>
        <v>0</v>
      </c>
      <c r="U2563">
        <f t="shared" ref="U2563:U2626" si="404">IF(AND(C2563="Medium",N2563=Q2563),1,0)</f>
        <v>0</v>
      </c>
      <c r="V2563">
        <f t="shared" ref="V2563:V2626" si="405">IF(AND(C2563="Medium",O2563=Q2563),1,0)</f>
        <v>1</v>
      </c>
      <c r="W2563">
        <f t="shared" ref="W2563:W2626" si="406">IF(AND(C2563="Medium",P2563=Q2563),1,0)</f>
        <v>0</v>
      </c>
      <c r="X2563">
        <f t="shared" ref="X2563:X2626" si="407">IF(AND(C2563="High",N2563=Q2563),1,0)</f>
        <v>0</v>
      </c>
      <c r="Y2563">
        <f t="shared" ref="Y2563:Y2626" si="408">IF(AND(C2563="High",O2563=Q2563),1,0)</f>
        <v>0</v>
      </c>
      <c r="Z2563">
        <f t="shared" ref="Z2563:Z2626" si="409">IF(AND(C2563="High",P2563=Q2563),1,0)</f>
        <v>0</v>
      </c>
    </row>
    <row r="2564" spans="1:26">
      <c r="A2564">
        <v>1</v>
      </c>
      <c r="B2564" t="s">
        <v>29</v>
      </c>
      <c r="C2564" t="s">
        <v>61</v>
      </c>
      <c r="D2564">
        <v>1</v>
      </c>
      <c r="E2564">
        <v>0</v>
      </c>
      <c r="F2564">
        <v>1</v>
      </c>
      <c r="G2564">
        <v>1</v>
      </c>
      <c r="H2564">
        <v>0</v>
      </c>
      <c r="I2564">
        <v>0</v>
      </c>
      <c r="J2564">
        <v>0</v>
      </c>
      <c r="K2564">
        <v>0</v>
      </c>
      <c r="L2564">
        <v>1</v>
      </c>
      <c r="M2564">
        <v>1</v>
      </c>
      <c r="N2564">
        <f t="array" ref="N2564">$AC$2*_xlfn.IFS(B2564="data_scientist",$AD$7,TRUE,1)*_xlfn.IFS(B2564="data_analyst",$AD$8,TRUE,1)*_xlfn.IFS(B2564="data_engineer",$AD$9,TRUE,1)*IF(D2564,$AD$13,$AD$14)*IF(E2564,$AD$19,$AD$20)*IF(F2564,$AD$24,$AD$25)*IF(G2564,$AD$29,$AD$30)*IF(H2564,$AD$34,$AD$35)*IF(I2564,$AD$39,$AD$40)*IF(J2564,$AD$44,$AD$45)*IF(K2564,$AD$49,$AD$50)*IF(L2564,$AD$54,$AD$55)*IF(M2564,$AD$59,$AD$60)</f>
        <v>1.00164068461061e-5</v>
      </c>
      <c r="O2564">
        <f t="array" ref="O2564">$AD$2*_xlfn.IFS(B2564="data_scientist",$AF$7,TRUE,1)*_xlfn.IFS(B2564="data_analyst",$AF$8,TRUE,1)*_xlfn.IFS(B2564="data_engineer",$AF$9,TRUE,1)*IF(D2564,$AF$13,$AF$14)*IF(E2564,$AF$19,$AF$20)*IF(F2564,$AF$24,$AF$25)*IF(G2564,$AF$29,$AF$30)*IF(H2564,$AF$34,$AF$35)*IF(I2564,$AF$39,$AF$40)*IF(J2564,$AF$44,$AF$45)*IF(K2564,$AF$49,$AF$50)*IF(L2564,$AF$54,$AF$55)*IF(M2564,$AF$59,$AF$60)</f>
        <v>0.00239986544658466</v>
      </c>
      <c r="P2564">
        <f t="array" ref="P2564">$AE$2*_xlfn.IFS(B2564="data_scientist",$AH$7,TRUE,1)*_xlfn.IFS(B2564="data_analyst",$AH$8,TRUE,1)*_xlfn.IFS(B2564="data_engineer",$AH$9,TRUE,1)*IF(D2564,$AH$13,$AH$14)*IF(E2564,$AH$19,$AH$20)*IF(F2564,$AH$24,$AH$25)*IF(G2564,$AH$29,$AH$30)*IF(H2564,$AH$34,$AH$35)*IF(I2564,$AH$39,$AH$40)*IF(J2564,$AH$44,$AH$45)*IF(K2564,$AH$49,$AH$50)*IF(L2564,$AH$54,$AH$55)*IF(M2564,$AH$59,$AH$60)</f>
        <v>0.000106377558374301</v>
      </c>
      <c r="Q2564">
        <f t="shared" si="400"/>
        <v>0.00239986544658466</v>
      </c>
      <c r="R2564">
        <f t="shared" si="401"/>
        <v>0</v>
      </c>
      <c r="S2564">
        <f t="shared" si="402"/>
        <v>0</v>
      </c>
      <c r="T2564">
        <f t="shared" si="403"/>
        <v>0</v>
      </c>
      <c r="U2564">
        <f t="shared" si="404"/>
        <v>0</v>
      </c>
      <c r="V2564">
        <f t="shared" si="405"/>
        <v>1</v>
      </c>
      <c r="W2564">
        <f t="shared" si="406"/>
        <v>0</v>
      </c>
      <c r="X2564">
        <f t="shared" si="407"/>
        <v>0</v>
      </c>
      <c r="Y2564">
        <f t="shared" si="408"/>
        <v>0</v>
      </c>
      <c r="Z2564">
        <f t="shared" si="409"/>
        <v>0</v>
      </c>
    </row>
    <row r="2565" spans="1:26">
      <c r="A2565">
        <v>1</v>
      </c>
      <c r="B2565" t="s">
        <v>29</v>
      </c>
      <c r="C2565" t="s">
        <v>61</v>
      </c>
      <c r="D2565">
        <v>1</v>
      </c>
      <c r="E2565">
        <v>0</v>
      </c>
      <c r="F2565">
        <v>1</v>
      </c>
      <c r="G2565">
        <v>1</v>
      </c>
      <c r="H2565">
        <v>0</v>
      </c>
      <c r="I2565">
        <v>0</v>
      </c>
      <c r="J2565">
        <v>1</v>
      </c>
      <c r="K2565">
        <v>0</v>
      </c>
      <c r="L2565">
        <v>0</v>
      </c>
      <c r="M2565">
        <v>1</v>
      </c>
      <c r="N2565">
        <f t="array" ref="N2565">$AC$2*_xlfn.IFS(B2565="data_scientist",$AD$7,TRUE,1)*_xlfn.IFS(B2565="data_analyst",$AD$8,TRUE,1)*_xlfn.IFS(B2565="data_engineer",$AD$9,TRUE,1)*IF(D2565,$AD$13,$AD$14)*IF(E2565,$AD$19,$AD$20)*IF(F2565,$AD$24,$AD$25)*IF(G2565,$AD$29,$AD$30)*IF(H2565,$AD$34,$AD$35)*IF(I2565,$AD$39,$AD$40)*IF(J2565,$AD$44,$AD$45)*IF(K2565,$AD$49,$AD$50)*IF(L2565,$AD$54,$AD$55)*IF(M2565,$AD$59,$AD$60)</f>
        <v>2.33327310439562e-5</v>
      </c>
      <c r="O2565">
        <f t="array" ref="O2565">$AD$2*_xlfn.IFS(B2565="data_scientist",$AF$7,TRUE,1)*_xlfn.IFS(B2565="data_analyst",$AF$8,TRUE,1)*_xlfn.IFS(B2565="data_engineer",$AF$9,TRUE,1)*IF(D2565,$AF$13,$AF$14)*IF(E2565,$AF$19,$AF$20)*IF(F2565,$AF$24,$AF$25)*IF(G2565,$AF$29,$AF$30)*IF(H2565,$AF$34,$AF$35)*IF(I2565,$AF$39,$AF$40)*IF(J2565,$AF$44,$AF$45)*IF(K2565,$AF$49,$AF$50)*IF(L2565,$AF$54,$AF$55)*IF(M2565,$AF$59,$AF$60)</f>
        <v>0.0008606272136662</v>
      </c>
      <c r="P2565">
        <f t="array" ref="P2565">$AE$2*_xlfn.IFS(B2565="data_scientist",$AH$7,TRUE,1)*_xlfn.IFS(B2565="data_analyst",$AH$8,TRUE,1)*_xlfn.IFS(B2565="data_engineer",$AH$9,TRUE,1)*IF(D2565,$AH$13,$AH$14)*IF(E2565,$AH$19,$AH$20)*IF(F2565,$AH$24,$AH$25)*IF(G2565,$AH$29,$AH$30)*IF(H2565,$AH$34,$AH$35)*IF(I2565,$AH$39,$AH$40)*IF(J2565,$AH$44,$AH$45)*IF(K2565,$AH$49,$AH$50)*IF(L2565,$AH$54,$AH$55)*IF(M2565,$AH$59,$AH$60)</f>
        <v>6.09205495768298e-5</v>
      </c>
      <c r="Q2565">
        <f t="shared" si="400"/>
        <v>0.0008606272136662</v>
      </c>
      <c r="R2565">
        <f t="shared" si="401"/>
        <v>0</v>
      </c>
      <c r="S2565">
        <f t="shared" si="402"/>
        <v>0</v>
      </c>
      <c r="T2565">
        <f t="shared" si="403"/>
        <v>0</v>
      </c>
      <c r="U2565">
        <f t="shared" si="404"/>
        <v>0</v>
      </c>
      <c r="V2565">
        <f t="shared" si="405"/>
        <v>1</v>
      </c>
      <c r="W2565">
        <f t="shared" si="406"/>
        <v>0</v>
      </c>
      <c r="X2565">
        <f t="shared" si="407"/>
        <v>0</v>
      </c>
      <c r="Y2565">
        <f t="shared" si="408"/>
        <v>0</v>
      </c>
      <c r="Z2565">
        <f t="shared" si="409"/>
        <v>0</v>
      </c>
    </row>
    <row r="2566" spans="1:26">
      <c r="A2566">
        <v>1</v>
      </c>
      <c r="B2566" t="s">
        <v>29</v>
      </c>
      <c r="C2566" t="s">
        <v>61</v>
      </c>
      <c r="D2566">
        <v>1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1</v>
      </c>
      <c r="M2566">
        <v>1</v>
      </c>
      <c r="N2566">
        <f t="array" ref="N2566">$AC$2*_xlfn.IFS(B2566="data_scientist",$AD$7,TRUE,1)*_xlfn.IFS(B2566="data_analyst",$AD$8,TRUE,1)*_xlfn.IFS(B2566="data_engineer",$AD$9,TRUE,1)*IF(D2566,$AD$13,$AD$14)*IF(E2566,$AD$19,$AD$20)*IF(F2566,$AD$24,$AD$25)*IF(G2566,$AD$29,$AD$30)*IF(H2566,$AD$34,$AD$35)*IF(I2566,$AD$39,$AD$40)*IF(J2566,$AD$44,$AD$45)*IF(K2566,$AD$49,$AD$50)*IF(L2566,$AD$54,$AD$55)*IF(M2566,$AD$59,$AD$60)</f>
        <v>0.000153764205593689</v>
      </c>
      <c r="O2566">
        <f t="array" ref="O2566">$AD$2*_xlfn.IFS(B2566="data_scientist",$AF$7,TRUE,1)*_xlfn.IFS(B2566="data_analyst",$AF$8,TRUE,1)*_xlfn.IFS(B2566="data_engineer",$AF$9,TRUE,1)*IF(D2566,$AF$13,$AF$14)*IF(E2566,$AF$19,$AF$20)*IF(F2566,$AF$24,$AF$25)*IF(G2566,$AF$29,$AF$30)*IF(H2566,$AF$34,$AF$35)*IF(I2566,$AF$39,$AF$40)*IF(J2566,$AF$44,$AF$45)*IF(K2566,$AF$49,$AF$50)*IF(L2566,$AF$54,$AF$55)*IF(M2566,$AF$59,$AF$60)</f>
        <v>0.00241160130051225</v>
      </c>
      <c r="P2566">
        <f t="array" ref="P2566">$AE$2*_xlfn.IFS(B2566="data_scientist",$AH$7,TRUE,1)*_xlfn.IFS(B2566="data_analyst",$AH$8,TRUE,1)*_xlfn.IFS(B2566="data_engineer",$AH$9,TRUE,1)*IF(D2566,$AH$13,$AH$14)*IF(E2566,$AH$19,$AH$20)*IF(F2566,$AH$24,$AH$25)*IF(G2566,$AH$29,$AH$30)*IF(H2566,$AH$34,$AH$35)*IF(I2566,$AH$39,$AH$40)*IF(J2566,$AH$44,$AH$45)*IF(K2566,$AH$49,$AH$50)*IF(L2566,$AH$54,$AH$55)*IF(M2566,$AH$59,$AH$60)</f>
        <v>0.000289179573800118</v>
      </c>
      <c r="Q2566">
        <f t="shared" si="400"/>
        <v>0.00241160130051225</v>
      </c>
      <c r="R2566">
        <f t="shared" si="401"/>
        <v>0</v>
      </c>
      <c r="S2566">
        <f t="shared" si="402"/>
        <v>0</v>
      </c>
      <c r="T2566">
        <f t="shared" si="403"/>
        <v>0</v>
      </c>
      <c r="U2566">
        <f t="shared" si="404"/>
        <v>0</v>
      </c>
      <c r="V2566">
        <f t="shared" si="405"/>
        <v>1</v>
      </c>
      <c r="W2566">
        <f t="shared" si="406"/>
        <v>0</v>
      </c>
      <c r="X2566">
        <f t="shared" si="407"/>
        <v>0</v>
      </c>
      <c r="Y2566">
        <f t="shared" si="408"/>
        <v>0</v>
      </c>
      <c r="Z2566">
        <f t="shared" si="409"/>
        <v>0</v>
      </c>
    </row>
    <row r="2567" spans="1:26">
      <c r="A2567">
        <v>1</v>
      </c>
      <c r="B2567" t="s">
        <v>29</v>
      </c>
      <c r="C2567" t="s">
        <v>61</v>
      </c>
      <c r="D2567">
        <v>1</v>
      </c>
      <c r="E2567">
        <v>1</v>
      </c>
      <c r="F2567">
        <v>0</v>
      </c>
      <c r="G2567">
        <v>1</v>
      </c>
      <c r="H2567">
        <v>0</v>
      </c>
      <c r="I2567">
        <v>1</v>
      </c>
      <c r="J2567">
        <v>1</v>
      </c>
      <c r="K2567">
        <v>0</v>
      </c>
      <c r="L2567">
        <v>0</v>
      </c>
      <c r="M2567">
        <v>1</v>
      </c>
      <c r="N2567">
        <f t="array" ref="N2567">$AC$2*_xlfn.IFS(B2567="data_scientist",$AD$7,TRUE,1)*_xlfn.IFS(B2567="data_analyst",$AD$8,TRUE,1)*_xlfn.IFS(B2567="data_engineer",$AD$9,TRUE,1)*IF(D2567,$AD$13,$AD$14)*IF(E2567,$AD$19,$AD$20)*IF(F2567,$AD$24,$AD$25)*IF(G2567,$AD$29,$AD$30)*IF(H2567,$AD$34,$AD$35)*IF(I2567,$AD$39,$AD$40)*IF(J2567,$AD$44,$AD$45)*IF(K2567,$AD$49,$AD$50)*IF(L2567,$AD$54,$AD$55)*IF(M2567,$AD$59,$AD$60)</f>
        <v>5.73723939985492e-5</v>
      </c>
      <c r="O2567">
        <f t="array" ref="O2567">$AD$2*_xlfn.IFS(B2567="data_scientist",$AF$7,TRUE,1)*_xlfn.IFS(B2567="data_analyst",$AF$8,TRUE,1)*_xlfn.IFS(B2567="data_engineer",$AF$9,TRUE,1)*IF(D2567,$AF$13,$AF$14)*IF(E2567,$AF$19,$AF$20)*IF(F2567,$AF$24,$AF$25)*IF(G2567,$AF$29,$AF$30)*IF(H2567,$AF$34,$AF$35)*IF(I2567,$AF$39,$AF$40)*IF(J2567,$AF$44,$AF$45)*IF(K2567,$AF$49,$AF$50)*IF(L2567,$AF$54,$AF$55)*IF(M2567,$AF$59,$AF$60)</f>
        <v>0.000212449295300549</v>
      </c>
      <c r="P2567">
        <f t="array" ref="P2567">$AE$2*_xlfn.IFS(B2567="data_scientist",$AH$7,TRUE,1)*_xlfn.IFS(B2567="data_analyst",$AH$8,TRUE,1)*_xlfn.IFS(B2567="data_engineer",$AH$9,TRUE,1)*IF(D2567,$AH$13,$AH$14)*IF(E2567,$AH$19,$AH$20)*IF(F2567,$AH$24,$AH$25)*IF(G2567,$AH$29,$AH$30)*IF(H2567,$AH$34,$AH$35)*IF(I2567,$AH$39,$AH$40)*IF(J2567,$AH$44,$AH$45)*IF(K2567,$AH$49,$AH$50)*IF(L2567,$AH$54,$AH$55)*IF(M2567,$AH$59,$AH$60)</f>
        <v>2.6538840687527e-5</v>
      </c>
      <c r="Q2567">
        <f t="shared" si="400"/>
        <v>0.000212449295300549</v>
      </c>
      <c r="R2567">
        <f t="shared" si="401"/>
        <v>0</v>
      </c>
      <c r="S2567">
        <f t="shared" si="402"/>
        <v>0</v>
      </c>
      <c r="T2567">
        <f t="shared" si="403"/>
        <v>0</v>
      </c>
      <c r="U2567">
        <f t="shared" si="404"/>
        <v>0</v>
      </c>
      <c r="V2567">
        <f t="shared" si="405"/>
        <v>1</v>
      </c>
      <c r="W2567">
        <f t="shared" si="406"/>
        <v>0</v>
      </c>
      <c r="X2567">
        <f t="shared" si="407"/>
        <v>0</v>
      </c>
      <c r="Y2567">
        <f t="shared" si="408"/>
        <v>0</v>
      </c>
      <c r="Z2567">
        <f t="shared" si="409"/>
        <v>0</v>
      </c>
    </row>
    <row r="2568" spans="1:26">
      <c r="A2568">
        <v>1</v>
      </c>
      <c r="B2568" t="s">
        <v>29</v>
      </c>
      <c r="C2568" t="s">
        <v>61</v>
      </c>
      <c r="D2568">
        <v>0</v>
      </c>
      <c r="E2568">
        <v>1</v>
      </c>
      <c r="F2568">
        <v>1</v>
      </c>
      <c r="G2568">
        <v>1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1</v>
      </c>
      <c r="N2568">
        <f t="array" ref="N2568">$AC$2*_xlfn.IFS(B2568="data_scientist",$AD$7,TRUE,1)*_xlfn.IFS(B2568="data_analyst",$AD$8,TRUE,1)*_xlfn.IFS(B2568="data_engineer",$AD$9,TRUE,1)*IF(D2568,$AD$13,$AD$14)*IF(E2568,$AD$19,$AD$20)*IF(F2568,$AD$24,$AD$25)*IF(G2568,$AD$29,$AD$30)*IF(H2568,$AD$34,$AD$35)*IF(I2568,$AD$39,$AD$40)*IF(J2568,$AD$44,$AD$45)*IF(K2568,$AD$49,$AD$50)*IF(L2568,$AD$54,$AD$55)*IF(M2568,$AD$59,$AD$60)</f>
        <v>0.000328251015642644</v>
      </c>
      <c r="O2568">
        <f t="array" ref="O2568">$AD$2*_xlfn.IFS(B2568="data_scientist",$AF$7,TRUE,1)*_xlfn.IFS(B2568="data_analyst",$AF$8,TRUE,1)*_xlfn.IFS(B2568="data_engineer",$AF$9,TRUE,1)*IF(D2568,$AF$13,$AF$14)*IF(E2568,$AF$19,$AF$20)*IF(F2568,$AF$24,$AF$25)*IF(G2568,$AF$29,$AF$30)*IF(H2568,$AF$34,$AF$35)*IF(I2568,$AF$39,$AF$40)*IF(J2568,$AF$44,$AF$45)*IF(K2568,$AF$49,$AF$50)*IF(L2568,$AF$54,$AF$55)*IF(M2568,$AF$59,$AF$60)</f>
        <v>0.00190987904438143</v>
      </c>
      <c r="P2568">
        <f t="array" ref="P2568">$AE$2*_xlfn.IFS(B2568="data_scientist",$AH$7,TRUE,1)*_xlfn.IFS(B2568="data_analyst",$AH$8,TRUE,1)*_xlfn.IFS(B2568="data_engineer",$AH$9,TRUE,1)*IF(D2568,$AH$13,$AH$14)*IF(E2568,$AH$19,$AH$20)*IF(F2568,$AH$24,$AH$25)*IF(G2568,$AH$29,$AH$30)*IF(H2568,$AH$34,$AH$35)*IF(I2568,$AH$39,$AH$40)*IF(J2568,$AH$44,$AH$45)*IF(K2568,$AH$49,$AH$50)*IF(L2568,$AH$54,$AH$55)*IF(M2568,$AH$59,$AH$60)</f>
        <v>0.000269313539041973</v>
      </c>
      <c r="Q2568">
        <f t="shared" si="400"/>
        <v>0.00190987904438143</v>
      </c>
      <c r="R2568">
        <f t="shared" si="401"/>
        <v>0</v>
      </c>
      <c r="S2568">
        <f t="shared" si="402"/>
        <v>0</v>
      </c>
      <c r="T2568">
        <f t="shared" si="403"/>
        <v>0</v>
      </c>
      <c r="U2568">
        <f t="shared" si="404"/>
        <v>0</v>
      </c>
      <c r="V2568">
        <f t="shared" si="405"/>
        <v>1</v>
      </c>
      <c r="W2568">
        <f t="shared" si="406"/>
        <v>0</v>
      </c>
      <c r="X2568">
        <f t="shared" si="407"/>
        <v>0</v>
      </c>
      <c r="Y2568">
        <f t="shared" si="408"/>
        <v>0</v>
      </c>
      <c r="Z2568">
        <f t="shared" si="409"/>
        <v>0</v>
      </c>
    </row>
    <row r="2569" spans="1:26">
      <c r="A2569">
        <v>1</v>
      </c>
      <c r="B2569" t="s">
        <v>29</v>
      </c>
      <c r="C2569" t="s">
        <v>61</v>
      </c>
      <c r="D2569">
        <v>1</v>
      </c>
      <c r="E2569">
        <v>1</v>
      </c>
      <c r="F2569">
        <v>1</v>
      </c>
      <c r="G2569">
        <v>1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f t="array" ref="N2569">$AC$2*_xlfn.IFS(B2569="data_scientist",$AD$7,TRUE,1)*_xlfn.IFS(B2569="data_analyst",$AD$8,TRUE,1)*_xlfn.IFS(B2569="data_engineer",$AD$9,TRUE,1)*IF(D2569,$AD$13,$AD$14)*IF(E2569,$AD$19,$AD$20)*IF(F2569,$AD$24,$AD$25)*IF(G2569,$AD$29,$AD$30)*IF(H2569,$AD$34,$AD$35)*IF(I2569,$AD$39,$AD$40)*IF(J2569,$AD$44,$AD$45)*IF(K2569,$AD$49,$AD$50)*IF(L2569,$AD$54,$AD$55)*IF(M2569,$AD$59,$AD$60)</f>
        <v>3.07817357226181e-5</v>
      </c>
      <c r="O2569">
        <f t="array" ref="O2569">$AD$2*_xlfn.IFS(B2569="data_scientist",$AF$7,TRUE,1)*_xlfn.IFS(B2569="data_analyst",$AF$8,TRUE,1)*_xlfn.IFS(B2569="data_engineer",$AF$9,TRUE,1)*IF(D2569,$AF$13,$AF$14)*IF(E2569,$AF$19,$AF$20)*IF(F2569,$AF$24,$AF$25)*IF(G2569,$AF$29,$AF$30)*IF(H2569,$AF$34,$AF$35)*IF(I2569,$AF$39,$AF$40)*IF(J2569,$AF$44,$AF$45)*IF(K2569,$AF$49,$AF$50)*IF(L2569,$AF$54,$AF$55)*IF(M2569,$AF$59,$AF$60)</f>
        <v>0.00029129047324505</v>
      </c>
      <c r="P2569">
        <f t="array" ref="P2569">$AE$2*_xlfn.IFS(B2569="data_scientist",$AH$7,TRUE,1)*_xlfn.IFS(B2569="data_analyst",$AH$8,TRUE,1)*_xlfn.IFS(B2569="data_engineer",$AH$9,TRUE,1)*IF(D2569,$AH$13,$AH$14)*IF(E2569,$AH$19,$AH$20)*IF(F2569,$AH$24,$AH$25)*IF(G2569,$AH$29,$AH$30)*IF(H2569,$AH$34,$AH$35)*IF(I2569,$AH$39,$AH$40)*IF(J2569,$AH$44,$AH$45)*IF(K2569,$AH$49,$AH$50)*IF(L2569,$AH$54,$AH$55)*IF(M2569,$AH$59,$AH$60)</f>
        <v>5.52882900928784e-5</v>
      </c>
      <c r="Q2569">
        <f t="shared" si="400"/>
        <v>0.00029129047324505</v>
      </c>
      <c r="R2569">
        <f t="shared" si="401"/>
        <v>0</v>
      </c>
      <c r="S2569">
        <f t="shared" si="402"/>
        <v>0</v>
      </c>
      <c r="T2569">
        <f t="shared" si="403"/>
        <v>0</v>
      </c>
      <c r="U2569">
        <f t="shared" si="404"/>
        <v>0</v>
      </c>
      <c r="V2569">
        <f t="shared" si="405"/>
        <v>1</v>
      </c>
      <c r="W2569">
        <f t="shared" si="406"/>
        <v>0</v>
      </c>
      <c r="X2569">
        <f t="shared" si="407"/>
        <v>0</v>
      </c>
      <c r="Y2569">
        <f t="shared" si="408"/>
        <v>0</v>
      </c>
      <c r="Z2569">
        <f t="shared" si="409"/>
        <v>0</v>
      </c>
    </row>
    <row r="2570" spans="1:26">
      <c r="A2570">
        <v>1</v>
      </c>
      <c r="B2570" t="s">
        <v>29</v>
      </c>
      <c r="C2570" t="s">
        <v>61</v>
      </c>
      <c r="D2570">
        <v>0</v>
      </c>
      <c r="E2570">
        <v>1</v>
      </c>
      <c r="F2570">
        <v>0</v>
      </c>
      <c r="G2570">
        <v>1</v>
      </c>
      <c r="H2570">
        <v>1</v>
      </c>
      <c r="I2570">
        <v>0</v>
      </c>
      <c r="J2570">
        <v>1</v>
      </c>
      <c r="K2570">
        <v>0</v>
      </c>
      <c r="L2570">
        <v>0</v>
      </c>
      <c r="M2570">
        <v>1</v>
      </c>
      <c r="N2570">
        <f t="array" ref="N2570">$AC$2*_xlfn.IFS(B2570="data_scientist",$AD$7,TRUE,1)*_xlfn.IFS(B2570="data_analyst",$AD$8,TRUE,1)*_xlfn.IFS(B2570="data_engineer",$AD$9,TRUE,1)*IF(D2570,$AD$13,$AD$14)*IF(E2570,$AD$19,$AD$20)*IF(F2570,$AD$24,$AD$25)*IF(G2570,$AD$29,$AD$30)*IF(H2570,$AD$34,$AD$35)*IF(I2570,$AD$39,$AD$40)*IF(J2570,$AD$44,$AD$45)*IF(K2570,$AD$49,$AD$50)*IF(L2570,$AD$54,$AD$55)*IF(M2570,$AD$59,$AD$60)</f>
        <v>2.37847102464742e-5</v>
      </c>
      <c r="O2570">
        <f t="array" ref="O2570">$AD$2*_xlfn.IFS(B2570="data_scientist",$AF$7,TRUE,1)*_xlfn.IFS(B2570="data_analyst",$AF$8,TRUE,1)*_xlfn.IFS(B2570="data_engineer",$AF$9,TRUE,1)*IF(D2570,$AF$13,$AF$14)*IF(E2570,$AF$19,$AF$20)*IF(F2570,$AF$24,$AF$25)*IF(G2570,$AF$29,$AF$30)*IF(H2570,$AF$34,$AF$35)*IF(I2570,$AF$39,$AF$40)*IF(J2570,$AF$44,$AF$45)*IF(K2570,$AF$49,$AF$50)*IF(L2570,$AF$54,$AF$55)*IF(M2570,$AF$59,$AF$60)</f>
        <v>0.000242931525419853</v>
      </c>
      <c r="P2570">
        <f t="array" ref="P2570">$AE$2*_xlfn.IFS(B2570="data_scientist",$AH$7,TRUE,1)*_xlfn.IFS(B2570="data_analyst",$AH$8,TRUE,1)*_xlfn.IFS(B2570="data_engineer",$AH$9,TRUE,1)*IF(D2570,$AH$13,$AH$14)*IF(E2570,$AH$19,$AH$20)*IF(F2570,$AH$24,$AH$25)*IF(G2570,$AH$29,$AH$30)*IF(H2570,$AH$34,$AH$35)*IF(I2570,$AH$39,$AH$40)*IF(J2570,$AH$44,$AH$45)*IF(K2570,$AH$49,$AH$50)*IF(L2570,$AH$54,$AH$55)*IF(M2570,$AH$59,$AH$60)</f>
        <v>3.49642729233377e-5</v>
      </c>
      <c r="Q2570">
        <f t="shared" si="400"/>
        <v>0.000242931525419853</v>
      </c>
      <c r="R2570">
        <f t="shared" si="401"/>
        <v>0</v>
      </c>
      <c r="S2570">
        <f t="shared" si="402"/>
        <v>0</v>
      </c>
      <c r="T2570">
        <f t="shared" si="403"/>
        <v>0</v>
      </c>
      <c r="U2570">
        <f t="shared" si="404"/>
        <v>0</v>
      </c>
      <c r="V2570">
        <f t="shared" si="405"/>
        <v>1</v>
      </c>
      <c r="W2570">
        <f t="shared" si="406"/>
        <v>0</v>
      </c>
      <c r="X2570">
        <f t="shared" si="407"/>
        <v>0</v>
      </c>
      <c r="Y2570">
        <f t="shared" si="408"/>
        <v>0</v>
      </c>
      <c r="Z2570">
        <f t="shared" si="409"/>
        <v>0</v>
      </c>
    </row>
    <row r="2571" spans="1:26">
      <c r="A2571">
        <v>1</v>
      </c>
      <c r="B2571" t="s">
        <v>29</v>
      </c>
      <c r="C2571" t="s">
        <v>61</v>
      </c>
      <c r="D2571">
        <v>1</v>
      </c>
      <c r="E2571">
        <v>1</v>
      </c>
      <c r="F2571">
        <v>0</v>
      </c>
      <c r="G2571">
        <v>1</v>
      </c>
      <c r="H2571">
        <v>0</v>
      </c>
      <c r="I2571">
        <v>1</v>
      </c>
      <c r="J2571">
        <v>1</v>
      </c>
      <c r="K2571">
        <v>0</v>
      </c>
      <c r="L2571">
        <v>0</v>
      </c>
      <c r="M2571">
        <v>1</v>
      </c>
      <c r="N2571">
        <f t="array" ref="N2571">$AC$2*_xlfn.IFS(B2571="data_scientist",$AD$7,TRUE,1)*_xlfn.IFS(B2571="data_analyst",$AD$8,TRUE,1)*_xlfn.IFS(B2571="data_engineer",$AD$9,TRUE,1)*IF(D2571,$AD$13,$AD$14)*IF(E2571,$AD$19,$AD$20)*IF(F2571,$AD$24,$AD$25)*IF(G2571,$AD$29,$AD$30)*IF(H2571,$AD$34,$AD$35)*IF(I2571,$AD$39,$AD$40)*IF(J2571,$AD$44,$AD$45)*IF(K2571,$AD$49,$AD$50)*IF(L2571,$AD$54,$AD$55)*IF(M2571,$AD$59,$AD$60)</f>
        <v>5.73723939985492e-5</v>
      </c>
      <c r="O2571">
        <f t="array" ref="O2571">$AD$2*_xlfn.IFS(B2571="data_scientist",$AF$7,TRUE,1)*_xlfn.IFS(B2571="data_analyst",$AF$8,TRUE,1)*_xlfn.IFS(B2571="data_engineer",$AF$9,TRUE,1)*IF(D2571,$AF$13,$AF$14)*IF(E2571,$AF$19,$AF$20)*IF(F2571,$AF$24,$AF$25)*IF(G2571,$AF$29,$AF$30)*IF(H2571,$AF$34,$AF$35)*IF(I2571,$AF$39,$AF$40)*IF(J2571,$AF$44,$AF$45)*IF(K2571,$AF$49,$AF$50)*IF(L2571,$AF$54,$AF$55)*IF(M2571,$AF$59,$AF$60)</f>
        <v>0.000212449295300549</v>
      </c>
      <c r="P2571">
        <f t="array" ref="P2571">$AE$2*_xlfn.IFS(B2571="data_scientist",$AH$7,TRUE,1)*_xlfn.IFS(B2571="data_analyst",$AH$8,TRUE,1)*_xlfn.IFS(B2571="data_engineer",$AH$9,TRUE,1)*IF(D2571,$AH$13,$AH$14)*IF(E2571,$AH$19,$AH$20)*IF(F2571,$AH$24,$AH$25)*IF(G2571,$AH$29,$AH$30)*IF(H2571,$AH$34,$AH$35)*IF(I2571,$AH$39,$AH$40)*IF(J2571,$AH$44,$AH$45)*IF(K2571,$AH$49,$AH$50)*IF(L2571,$AH$54,$AH$55)*IF(M2571,$AH$59,$AH$60)</f>
        <v>2.6538840687527e-5</v>
      </c>
      <c r="Q2571">
        <f t="shared" si="400"/>
        <v>0.000212449295300549</v>
      </c>
      <c r="R2571">
        <f t="shared" si="401"/>
        <v>0</v>
      </c>
      <c r="S2571">
        <f t="shared" si="402"/>
        <v>0</v>
      </c>
      <c r="T2571">
        <f t="shared" si="403"/>
        <v>0</v>
      </c>
      <c r="U2571">
        <f t="shared" si="404"/>
        <v>0</v>
      </c>
      <c r="V2571">
        <f t="shared" si="405"/>
        <v>1</v>
      </c>
      <c r="W2571">
        <f t="shared" si="406"/>
        <v>0</v>
      </c>
      <c r="X2571">
        <f t="shared" si="407"/>
        <v>0</v>
      </c>
      <c r="Y2571">
        <f t="shared" si="408"/>
        <v>0</v>
      </c>
      <c r="Z2571">
        <f t="shared" si="409"/>
        <v>0</v>
      </c>
    </row>
    <row r="2572" spans="1:26">
      <c r="A2572">
        <v>1</v>
      </c>
      <c r="B2572" t="s">
        <v>29</v>
      </c>
      <c r="C2572" t="s">
        <v>61</v>
      </c>
      <c r="D2572">
        <v>1</v>
      </c>
      <c r="E2572">
        <v>0</v>
      </c>
      <c r="F2572">
        <v>1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1</v>
      </c>
      <c r="M2572">
        <v>1</v>
      </c>
      <c r="N2572">
        <f t="array" ref="N2572">$AC$2*_xlfn.IFS(B2572="data_scientist",$AD$7,TRUE,1)*_xlfn.IFS(B2572="data_analyst",$AD$8,TRUE,1)*_xlfn.IFS(B2572="data_engineer",$AD$9,TRUE,1)*IF(D2572,$AD$13,$AD$14)*IF(E2572,$AD$19,$AD$20)*IF(F2572,$AD$24,$AD$25)*IF(G2572,$AD$29,$AD$30)*IF(H2572,$AD$34,$AD$35)*IF(I2572,$AD$39,$AD$40)*IF(J2572,$AD$44,$AD$45)*IF(K2572,$AD$49,$AD$50)*IF(L2572,$AD$54,$AD$55)*IF(M2572,$AD$59,$AD$60)</f>
        <v>2.79761080102571e-5</v>
      </c>
      <c r="O2572">
        <f t="array" ref="O2572">$AD$2*_xlfn.IFS(B2572="data_scientist",$AF$7,TRUE,1)*_xlfn.IFS(B2572="data_analyst",$AF$8,TRUE,1)*_xlfn.IFS(B2572="data_engineer",$AF$9,TRUE,1)*IF(D2572,$AF$13,$AF$14)*IF(E2572,$AF$19,$AF$20)*IF(F2572,$AF$24,$AF$25)*IF(G2572,$AF$29,$AF$30)*IF(H2572,$AF$34,$AF$35)*IF(I2572,$AF$39,$AF$40)*IF(J2572,$AF$44,$AF$45)*IF(K2572,$AF$49,$AF$50)*IF(L2572,$AF$54,$AF$55)*IF(M2572,$AF$59,$AF$60)</f>
        <v>0.00274337253718233</v>
      </c>
      <c r="P2572">
        <f t="array" ref="P2572">$AE$2*_xlfn.IFS(B2572="data_scientist",$AH$7,TRUE,1)*_xlfn.IFS(B2572="data_analyst",$AH$8,TRUE,1)*_xlfn.IFS(B2572="data_engineer",$AH$9,TRUE,1)*IF(D2572,$AH$13,$AH$14)*IF(E2572,$AH$19,$AH$20)*IF(F2572,$AH$24,$AH$25)*IF(G2572,$AH$29,$AH$30)*IF(H2572,$AH$34,$AH$35)*IF(I2572,$AH$39,$AH$40)*IF(J2572,$AH$44,$AH$45)*IF(K2572,$AH$49,$AH$50)*IF(L2572,$AH$54,$AH$55)*IF(M2572,$AH$59,$AH$60)</f>
        <v>0.00019755832269513</v>
      </c>
      <c r="Q2572">
        <f t="shared" si="400"/>
        <v>0.00274337253718233</v>
      </c>
      <c r="R2572">
        <f t="shared" si="401"/>
        <v>0</v>
      </c>
      <c r="S2572">
        <f t="shared" si="402"/>
        <v>0</v>
      </c>
      <c r="T2572">
        <f t="shared" si="403"/>
        <v>0</v>
      </c>
      <c r="U2572">
        <f t="shared" si="404"/>
        <v>0</v>
      </c>
      <c r="V2572">
        <f t="shared" si="405"/>
        <v>1</v>
      </c>
      <c r="W2572">
        <f t="shared" si="406"/>
        <v>0</v>
      </c>
      <c r="X2572">
        <f t="shared" si="407"/>
        <v>0</v>
      </c>
      <c r="Y2572">
        <f t="shared" si="408"/>
        <v>0</v>
      </c>
      <c r="Z2572">
        <f t="shared" si="409"/>
        <v>0</v>
      </c>
    </row>
    <row r="2573" spans="1:26">
      <c r="A2573">
        <v>1</v>
      </c>
      <c r="B2573" t="s">
        <v>29</v>
      </c>
      <c r="C2573" t="s">
        <v>61</v>
      </c>
      <c r="D2573">
        <v>1</v>
      </c>
      <c r="E2573">
        <v>0</v>
      </c>
      <c r="F2573">
        <v>0</v>
      </c>
      <c r="G2573">
        <v>1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f t="array" ref="N2573">$AC$2*_xlfn.IFS(B2573="data_scientist",$AD$7,TRUE,1)*_xlfn.IFS(B2573="data_analyst",$AD$8,TRUE,1)*_xlfn.IFS(B2573="data_engineer",$AD$9,TRUE,1)*IF(D2573,$AD$13,$AD$14)*IF(E2573,$AD$19,$AD$20)*IF(F2573,$AD$24,$AD$25)*IF(G2573,$AD$29,$AD$30)*IF(H2573,$AD$34,$AD$35)*IF(I2573,$AD$39,$AD$40)*IF(J2573,$AD$44,$AD$45)*IF(K2573,$AD$49,$AD$50)*IF(L2573,$AD$54,$AD$55)*IF(M2573,$AD$59,$AD$60)</f>
        <v>0.000129851396014391</v>
      </c>
      <c r="O2573">
        <f t="array" ref="O2573">$AD$2*_xlfn.IFS(B2573="data_scientist",$AF$7,TRUE,1)*_xlfn.IFS(B2573="data_analyst",$AF$8,TRUE,1)*_xlfn.IFS(B2573="data_engineer",$AF$9,TRUE,1)*IF(D2573,$AF$13,$AF$14)*IF(E2573,$AF$19,$AF$20)*IF(F2573,$AF$24,$AF$25)*IF(G2573,$AF$29,$AF$30)*IF(H2573,$AF$34,$AF$35)*IF(I2573,$AF$39,$AF$40)*IF(J2573,$AF$44,$AF$45)*IF(K2573,$AF$49,$AF$50)*IF(L2573,$AF$54,$AF$55)*IF(M2573,$AF$59,$AF$60)</f>
        <v>0.00022074405416853</v>
      </c>
      <c r="P2573">
        <f t="array" ref="P2573">$AE$2*_xlfn.IFS(B2573="data_scientist",$AH$7,TRUE,1)*_xlfn.IFS(B2573="data_analyst",$AH$8,TRUE,1)*_xlfn.IFS(B2573="data_engineer",$AH$9,TRUE,1)*IF(D2573,$AH$13,$AH$14)*IF(E2573,$AH$19,$AH$20)*IF(F2573,$AH$24,$AH$25)*IF(G2573,$AH$29,$AH$30)*IF(H2573,$AH$34,$AH$35)*IF(I2573,$AH$39,$AH$40)*IF(J2573,$AH$44,$AH$45)*IF(K2573,$AH$49,$AH$50)*IF(L2573,$AH$54,$AH$55)*IF(M2573,$AH$59,$AH$60)</f>
        <v>7.63047084387427e-5</v>
      </c>
      <c r="Q2573">
        <f t="shared" si="400"/>
        <v>0.00022074405416853</v>
      </c>
      <c r="R2573">
        <f t="shared" si="401"/>
        <v>0</v>
      </c>
      <c r="S2573">
        <f t="shared" si="402"/>
        <v>0</v>
      </c>
      <c r="T2573">
        <f t="shared" si="403"/>
        <v>0</v>
      </c>
      <c r="U2573">
        <f t="shared" si="404"/>
        <v>0</v>
      </c>
      <c r="V2573">
        <f t="shared" si="405"/>
        <v>1</v>
      </c>
      <c r="W2573">
        <f t="shared" si="406"/>
        <v>0</v>
      </c>
      <c r="X2573">
        <f t="shared" si="407"/>
        <v>0</v>
      </c>
      <c r="Y2573">
        <f t="shared" si="408"/>
        <v>0</v>
      </c>
      <c r="Z2573">
        <f t="shared" si="409"/>
        <v>0</v>
      </c>
    </row>
    <row r="2574" spans="1:26">
      <c r="A2574">
        <v>1</v>
      </c>
      <c r="B2574" t="s">
        <v>29</v>
      </c>
      <c r="C2574" t="s">
        <v>61</v>
      </c>
      <c r="D2574">
        <v>1</v>
      </c>
      <c r="E2574">
        <v>1</v>
      </c>
      <c r="F2574">
        <v>1</v>
      </c>
      <c r="G2574">
        <v>1</v>
      </c>
      <c r="H2574">
        <v>1</v>
      </c>
      <c r="I2574">
        <v>0</v>
      </c>
      <c r="J2574">
        <v>0</v>
      </c>
      <c r="K2574">
        <v>0</v>
      </c>
      <c r="L2574">
        <v>0</v>
      </c>
      <c r="M2574">
        <v>1</v>
      </c>
      <c r="N2574">
        <f t="array" ref="N2574">$AC$2*_xlfn.IFS(B2574="data_scientist",$AD$7,TRUE,1)*_xlfn.IFS(B2574="data_analyst",$AD$8,TRUE,1)*_xlfn.IFS(B2574="data_engineer",$AD$9,TRUE,1)*IF(D2574,$AD$13,$AD$14)*IF(E2574,$AD$19,$AD$20)*IF(F2574,$AD$24,$AD$25)*IF(G2574,$AD$29,$AD$30)*IF(H2574,$AD$34,$AD$35)*IF(I2574,$AD$39,$AD$40)*IF(J2574,$AD$44,$AD$45)*IF(K2574,$AD$49,$AD$50)*IF(L2574,$AD$54,$AD$55)*IF(M2574,$AD$59,$AD$60)</f>
        <v>1.02865292007978e-5</v>
      </c>
      <c r="O2574">
        <f t="array" ref="O2574">$AD$2*_xlfn.IFS(B2574="data_scientist",$AF$7,TRUE,1)*_xlfn.IFS(B2574="data_analyst",$AF$8,TRUE,1)*_xlfn.IFS(B2574="data_engineer",$AF$9,TRUE,1)*IF(D2574,$AF$13,$AF$14)*IF(E2574,$AF$19,$AF$20)*IF(F2574,$AF$24,$AF$25)*IF(G2574,$AF$29,$AF$30)*IF(H2574,$AF$34,$AF$35)*IF(I2574,$AF$39,$AF$40)*IF(J2574,$AF$44,$AF$45)*IF(K2574,$AF$49,$AF$50)*IF(L2574,$AF$54,$AF$55)*IF(M2574,$AF$59,$AF$60)</f>
        <v>0.00359561505354342</v>
      </c>
      <c r="P2574">
        <f t="array" ref="P2574">$AE$2*_xlfn.IFS(B2574="data_scientist",$AH$7,TRUE,1)*_xlfn.IFS(B2574="data_analyst",$AH$8,TRUE,1)*_xlfn.IFS(B2574="data_engineer",$AH$9,TRUE,1)*IF(D2574,$AH$13,$AH$14)*IF(E2574,$AH$19,$AH$20)*IF(F2574,$AH$24,$AH$25)*IF(G2574,$AH$29,$AH$30)*IF(H2574,$AH$34,$AH$35)*IF(I2574,$AH$39,$AH$40)*IF(J2574,$AH$44,$AH$45)*IF(K2574,$AH$49,$AH$50)*IF(L2574,$AH$54,$AH$55)*IF(M2574,$AH$59,$AH$60)</f>
        <v>0.000175788409526075</v>
      </c>
      <c r="Q2574">
        <f t="shared" si="400"/>
        <v>0.00359561505354342</v>
      </c>
      <c r="R2574">
        <f t="shared" si="401"/>
        <v>0</v>
      </c>
      <c r="S2574">
        <f t="shared" si="402"/>
        <v>0</v>
      </c>
      <c r="T2574">
        <f t="shared" si="403"/>
        <v>0</v>
      </c>
      <c r="U2574">
        <f t="shared" si="404"/>
        <v>0</v>
      </c>
      <c r="V2574">
        <f t="shared" si="405"/>
        <v>1</v>
      </c>
      <c r="W2574">
        <f t="shared" si="406"/>
        <v>0</v>
      </c>
      <c r="X2574">
        <f t="shared" si="407"/>
        <v>0</v>
      </c>
      <c r="Y2574">
        <f t="shared" si="408"/>
        <v>0</v>
      </c>
      <c r="Z2574">
        <f t="shared" si="409"/>
        <v>0</v>
      </c>
    </row>
    <row r="2575" spans="1:26">
      <c r="A2575">
        <v>1</v>
      </c>
      <c r="B2575" t="s">
        <v>29</v>
      </c>
      <c r="C2575" t="s">
        <v>61</v>
      </c>
      <c r="D2575">
        <v>1</v>
      </c>
      <c r="E2575">
        <v>0</v>
      </c>
      <c r="F2575">
        <v>1</v>
      </c>
      <c r="G2575">
        <v>1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1</v>
      </c>
      <c r="N2575">
        <f t="array" ref="N2575">$AC$2*_xlfn.IFS(B2575="data_scientist",$AD$7,TRUE,1)*_xlfn.IFS(B2575="data_analyst",$AD$8,TRUE,1)*_xlfn.IFS(B2575="data_engineer",$AD$9,TRUE,1)*IF(D2575,$AD$13,$AD$14)*IF(E2575,$AD$19,$AD$20)*IF(F2575,$AD$24,$AD$25)*IF(G2575,$AD$29,$AD$30)*IF(H2575,$AD$34,$AD$35)*IF(I2575,$AD$39,$AD$40)*IF(J2575,$AD$44,$AD$45)*IF(K2575,$AD$49,$AD$50)*IF(L2575,$AD$54,$AD$55)*IF(M2575,$AD$59,$AD$60)</f>
        <v>0.00011820833079412</v>
      </c>
      <c r="O2575">
        <f t="array" ref="O2575">$AD$2*_xlfn.IFS(B2575="data_scientist",$AF$7,TRUE,1)*_xlfn.IFS(B2575="data_analyst",$AF$8,TRUE,1)*_xlfn.IFS(B2575="data_engineer",$AF$9,TRUE,1)*IF(D2575,$AF$13,$AF$14)*IF(E2575,$AF$19,$AF$20)*IF(F2575,$AF$24,$AF$25)*IF(G2575,$AF$29,$AF$30)*IF(H2575,$AF$34,$AF$35)*IF(I2575,$AF$39,$AF$40)*IF(J2575,$AF$44,$AF$45)*IF(K2575,$AF$49,$AF$50)*IF(L2575,$AF$54,$AF$55)*IF(M2575,$AF$59,$AF$60)</f>
        <v>0.00429374740781828</v>
      </c>
      <c r="P2575">
        <f t="array" ref="P2575">$AE$2*_xlfn.IFS(B2575="data_scientist",$AH$7,TRUE,1)*_xlfn.IFS(B2575="data_analyst",$AH$8,TRUE,1)*_xlfn.IFS(B2575="data_engineer",$AH$9,TRUE,1)*IF(D2575,$AH$13,$AH$14)*IF(E2575,$AH$19,$AH$20)*IF(F2575,$AH$24,$AH$25)*IF(G2575,$AH$29,$AH$30)*IF(H2575,$AH$34,$AH$35)*IF(I2575,$AH$39,$AH$40)*IF(J2575,$AH$44,$AH$45)*IF(K2575,$AH$49,$AH$50)*IF(L2575,$AH$54,$AH$55)*IF(M2575,$AH$59,$AH$60)</f>
        <v>0.000337406120733211</v>
      </c>
      <c r="Q2575">
        <f t="shared" si="400"/>
        <v>0.00429374740781828</v>
      </c>
      <c r="R2575">
        <f t="shared" si="401"/>
        <v>0</v>
      </c>
      <c r="S2575">
        <f t="shared" si="402"/>
        <v>0</v>
      </c>
      <c r="T2575">
        <f t="shared" si="403"/>
        <v>0</v>
      </c>
      <c r="U2575">
        <f t="shared" si="404"/>
        <v>0</v>
      </c>
      <c r="V2575">
        <f t="shared" si="405"/>
        <v>1</v>
      </c>
      <c r="W2575">
        <f t="shared" si="406"/>
        <v>0</v>
      </c>
      <c r="X2575">
        <f t="shared" si="407"/>
        <v>0</v>
      </c>
      <c r="Y2575">
        <f t="shared" si="408"/>
        <v>0</v>
      </c>
      <c r="Z2575">
        <f t="shared" si="409"/>
        <v>0</v>
      </c>
    </row>
    <row r="2576" spans="1:26">
      <c r="A2576">
        <v>1</v>
      </c>
      <c r="B2576" t="s">
        <v>29</v>
      </c>
      <c r="C2576" t="s">
        <v>61</v>
      </c>
      <c r="D2576">
        <v>1</v>
      </c>
      <c r="E2576">
        <v>0</v>
      </c>
      <c r="F2576">
        <v>0</v>
      </c>
      <c r="G2576">
        <v>1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1</v>
      </c>
      <c r="N2576">
        <f t="array" ref="N2576">$AC$2*_xlfn.IFS(B2576="data_scientist",$AD$7,TRUE,1)*_xlfn.IFS(B2576="data_analyst",$AD$8,TRUE,1)*_xlfn.IFS(B2576="data_engineer",$AD$9,TRUE,1)*IF(D2576,$AD$13,$AD$14)*IF(E2576,$AD$19,$AD$20)*IF(F2576,$AD$24,$AD$25)*IF(G2576,$AD$29,$AD$30)*IF(H2576,$AD$34,$AD$35)*IF(I2576,$AD$39,$AD$40)*IF(J2576,$AD$44,$AD$45)*IF(K2576,$AD$49,$AD$50)*IF(L2576,$AD$54,$AD$55)*IF(M2576,$AD$59,$AD$60)</f>
        <v>0.000649704743506487</v>
      </c>
      <c r="O2576">
        <f t="array" ref="O2576">$AD$2*_xlfn.IFS(B2576="data_scientist",$AF$7,TRUE,1)*_xlfn.IFS(B2576="data_analyst",$AF$8,TRUE,1)*_xlfn.IFS(B2576="data_engineer",$AF$9,TRUE,1)*IF(D2576,$AF$13,$AF$14)*IF(E2576,$AF$19,$AF$20)*IF(F2576,$AF$24,$AF$25)*IF(G2576,$AF$29,$AF$30)*IF(H2576,$AF$34,$AF$35)*IF(I2576,$AF$39,$AF$40)*IF(J2576,$AF$44,$AF$45)*IF(K2576,$AF$49,$AF$50)*IF(L2576,$AF$54,$AF$55)*IF(M2576,$AF$59,$AF$60)</f>
        <v>0.00377448075039815</v>
      </c>
      <c r="P2576">
        <f t="array" ref="P2576">$AE$2*_xlfn.IFS(B2576="data_scientist",$AH$7,TRUE,1)*_xlfn.IFS(B2576="data_analyst",$AH$8,TRUE,1)*_xlfn.IFS(B2576="data_engineer",$AH$9,TRUE,1)*IF(D2576,$AH$13,$AH$14)*IF(E2576,$AH$19,$AH$20)*IF(F2576,$AH$24,$AH$25)*IF(G2576,$AH$29,$AH$30)*IF(H2576,$AH$34,$AH$35)*IF(I2576,$AH$39,$AH$40)*IF(J2576,$AH$44,$AH$45)*IF(K2576,$AH$49,$AH$50)*IF(L2576,$AH$54,$AH$55)*IF(M2576,$AH$59,$AH$60)</f>
        <v>0.000493884321652961</v>
      </c>
      <c r="Q2576">
        <f t="shared" si="400"/>
        <v>0.00377448075039815</v>
      </c>
      <c r="R2576">
        <f t="shared" si="401"/>
        <v>0</v>
      </c>
      <c r="S2576">
        <f t="shared" si="402"/>
        <v>0</v>
      </c>
      <c r="T2576">
        <f t="shared" si="403"/>
        <v>0</v>
      </c>
      <c r="U2576">
        <f t="shared" si="404"/>
        <v>0</v>
      </c>
      <c r="V2576">
        <f t="shared" si="405"/>
        <v>1</v>
      </c>
      <c r="W2576">
        <f t="shared" si="406"/>
        <v>0</v>
      </c>
      <c r="X2576">
        <f t="shared" si="407"/>
        <v>0</v>
      </c>
      <c r="Y2576">
        <f t="shared" si="408"/>
        <v>0</v>
      </c>
      <c r="Z2576">
        <f t="shared" si="409"/>
        <v>0</v>
      </c>
    </row>
    <row r="2577" spans="1:26">
      <c r="A2577">
        <v>1</v>
      </c>
      <c r="B2577" t="s">
        <v>29</v>
      </c>
      <c r="C2577" t="s">
        <v>61</v>
      </c>
      <c r="D2577">
        <v>1</v>
      </c>
      <c r="E2577">
        <v>0</v>
      </c>
      <c r="F2577">
        <v>0</v>
      </c>
      <c r="G2577">
        <v>1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1</v>
      </c>
      <c r="N2577">
        <f t="array" ref="N2577">$AC$2*_xlfn.IFS(B2577="data_scientist",$AD$7,TRUE,1)*_xlfn.IFS(B2577="data_analyst",$AD$8,TRUE,1)*_xlfn.IFS(B2577="data_engineer",$AD$9,TRUE,1)*IF(D2577,$AD$13,$AD$14)*IF(E2577,$AD$19,$AD$20)*IF(F2577,$AD$24,$AD$25)*IF(G2577,$AD$29,$AD$30)*IF(H2577,$AD$34,$AD$35)*IF(I2577,$AD$39,$AD$40)*IF(J2577,$AD$44,$AD$45)*IF(K2577,$AD$49,$AD$50)*IF(L2577,$AD$54,$AD$55)*IF(M2577,$AD$59,$AD$60)</f>
        <v>0.000649704743506487</v>
      </c>
      <c r="O2577">
        <f t="array" ref="O2577">$AD$2*_xlfn.IFS(B2577="data_scientist",$AF$7,TRUE,1)*_xlfn.IFS(B2577="data_analyst",$AF$8,TRUE,1)*_xlfn.IFS(B2577="data_engineer",$AF$9,TRUE,1)*IF(D2577,$AF$13,$AF$14)*IF(E2577,$AF$19,$AF$20)*IF(F2577,$AF$24,$AF$25)*IF(G2577,$AF$29,$AF$30)*IF(H2577,$AF$34,$AF$35)*IF(I2577,$AF$39,$AF$40)*IF(J2577,$AF$44,$AF$45)*IF(K2577,$AF$49,$AF$50)*IF(L2577,$AF$54,$AF$55)*IF(M2577,$AF$59,$AF$60)</f>
        <v>0.00377448075039815</v>
      </c>
      <c r="P2577">
        <f t="array" ref="P2577">$AE$2*_xlfn.IFS(B2577="data_scientist",$AH$7,TRUE,1)*_xlfn.IFS(B2577="data_analyst",$AH$8,TRUE,1)*_xlfn.IFS(B2577="data_engineer",$AH$9,TRUE,1)*IF(D2577,$AH$13,$AH$14)*IF(E2577,$AH$19,$AH$20)*IF(F2577,$AH$24,$AH$25)*IF(G2577,$AH$29,$AH$30)*IF(H2577,$AH$34,$AH$35)*IF(I2577,$AH$39,$AH$40)*IF(J2577,$AH$44,$AH$45)*IF(K2577,$AH$49,$AH$50)*IF(L2577,$AH$54,$AH$55)*IF(M2577,$AH$59,$AH$60)</f>
        <v>0.000493884321652961</v>
      </c>
      <c r="Q2577">
        <f t="shared" si="400"/>
        <v>0.00377448075039815</v>
      </c>
      <c r="R2577">
        <f t="shared" si="401"/>
        <v>0</v>
      </c>
      <c r="S2577">
        <f t="shared" si="402"/>
        <v>0</v>
      </c>
      <c r="T2577">
        <f t="shared" si="403"/>
        <v>0</v>
      </c>
      <c r="U2577">
        <f t="shared" si="404"/>
        <v>0</v>
      </c>
      <c r="V2577">
        <f t="shared" si="405"/>
        <v>1</v>
      </c>
      <c r="W2577">
        <f t="shared" si="406"/>
        <v>0</v>
      </c>
      <c r="X2577">
        <f t="shared" si="407"/>
        <v>0</v>
      </c>
      <c r="Y2577">
        <f t="shared" si="408"/>
        <v>0</v>
      </c>
      <c r="Z2577">
        <f t="shared" si="409"/>
        <v>0</v>
      </c>
    </row>
    <row r="2578" spans="1:26">
      <c r="A2578">
        <v>1</v>
      </c>
      <c r="B2578" t="s">
        <v>29</v>
      </c>
      <c r="C2578" t="s">
        <v>61</v>
      </c>
      <c r="D2578">
        <v>1</v>
      </c>
      <c r="E2578">
        <v>0</v>
      </c>
      <c r="F2578">
        <v>1</v>
      </c>
      <c r="G2578">
        <v>1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1</v>
      </c>
      <c r="N2578">
        <f t="array" ref="N2578">$AC$2*_xlfn.IFS(B2578="data_scientist",$AD$7,TRUE,1)*_xlfn.IFS(B2578="data_analyst",$AD$8,TRUE,1)*_xlfn.IFS(B2578="data_engineer",$AD$9,TRUE,1)*IF(D2578,$AD$13,$AD$14)*IF(E2578,$AD$19,$AD$20)*IF(F2578,$AD$24,$AD$25)*IF(G2578,$AD$29,$AD$30)*IF(H2578,$AD$34,$AD$35)*IF(I2578,$AD$39,$AD$40)*IF(J2578,$AD$44,$AD$45)*IF(K2578,$AD$49,$AD$50)*IF(L2578,$AD$54,$AD$55)*IF(M2578,$AD$59,$AD$60)</f>
        <v>0.00011820833079412</v>
      </c>
      <c r="O2578">
        <f t="array" ref="O2578">$AD$2*_xlfn.IFS(B2578="data_scientist",$AF$7,TRUE,1)*_xlfn.IFS(B2578="data_analyst",$AF$8,TRUE,1)*_xlfn.IFS(B2578="data_engineer",$AF$9,TRUE,1)*IF(D2578,$AF$13,$AF$14)*IF(E2578,$AF$19,$AF$20)*IF(F2578,$AF$24,$AF$25)*IF(G2578,$AF$29,$AF$30)*IF(H2578,$AF$34,$AF$35)*IF(I2578,$AF$39,$AF$40)*IF(J2578,$AF$44,$AF$45)*IF(K2578,$AF$49,$AF$50)*IF(L2578,$AF$54,$AF$55)*IF(M2578,$AF$59,$AF$60)</f>
        <v>0.00429374740781828</v>
      </c>
      <c r="P2578">
        <f t="array" ref="P2578">$AE$2*_xlfn.IFS(B2578="data_scientist",$AH$7,TRUE,1)*_xlfn.IFS(B2578="data_analyst",$AH$8,TRUE,1)*_xlfn.IFS(B2578="data_engineer",$AH$9,TRUE,1)*IF(D2578,$AH$13,$AH$14)*IF(E2578,$AH$19,$AH$20)*IF(F2578,$AH$24,$AH$25)*IF(G2578,$AH$29,$AH$30)*IF(H2578,$AH$34,$AH$35)*IF(I2578,$AH$39,$AH$40)*IF(J2578,$AH$44,$AH$45)*IF(K2578,$AH$49,$AH$50)*IF(L2578,$AH$54,$AH$55)*IF(M2578,$AH$59,$AH$60)</f>
        <v>0.000337406120733211</v>
      </c>
      <c r="Q2578">
        <f t="shared" si="400"/>
        <v>0.00429374740781828</v>
      </c>
      <c r="R2578">
        <f t="shared" si="401"/>
        <v>0</v>
      </c>
      <c r="S2578">
        <f t="shared" si="402"/>
        <v>0</v>
      </c>
      <c r="T2578">
        <f t="shared" si="403"/>
        <v>0</v>
      </c>
      <c r="U2578">
        <f t="shared" si="404"/>
        <v>0</v>
      </c>
      <c r="V2578">
        <f t="shared" si="405"/>
        <v>1</v>
      </c>
      <c r="W2578">
        <f t="shared" si="406"/>
        <v>0</v>
      </c>
      <c r="X2578">
        <f t="shared" si="407"/>
        <v>0</v>
      </c>
      <c r="Y2578">
        <f t="shared" si="408"/>
        <v>0</v>
      </c>
      <c r="Z2578">
        <f t="shared" si="409"/>
        <v>0</v>
      </c>
    </row>
    <row r="2579" spans="1:26">
      <c r="A2579">
        <v>1</v>
      </c>
      <c r="B2579" t="s">
        <v>29</v>
      </c>
      <c r="C2579" t="s">
        <v>61</v>
      </c>
      <c r="D2579">
        <v>1</v>
      </c>
      <c r="E2579">
        <v>1</v>
      </c>
      <c r="F2579">
        <v>1</v>
      </c>
      <c r="G2579">
        <v>1</v>
      </c>
      <c r="H2579">
        <v>0</v>
      </c>
      <c r="I2579">
        <v>0</v>
      </c>
      <c r="J2579">
        <v>0</v>
      </c>
      <c r="K2579">
        <v>0</v>
      </c>
      <c r="L2579">
        <v>1</v>
      </c>
      <c r="M2579">
        <v>1</v>
      </c>
      <c r="N2579">
        <f t="array" ref="N2579">$AC$2*_xlfn.IFS(B2579="data_scientist",$AD$7,TRUE,1)*_xlfn.IFS(B2579="data_analyst",$AD$8,TRUE,1)*_xlfn.IFS(B2579="data_engineer",$AD$9,TRUE,1)*IF(D2579,$AD$13,$AD$14)*IF(E2579,$AD$19,$AD$20)*IF(F2579,$AD$24,$AD$25)*IF(G2579,$AD$29,$AD$30)*IF(H2579,$AD$34,$AD$35)*IF(I2579,$AD$39,$AD$40)*IF(J2579,$AD$44,$AD$45)*IF(K2579,$AD$49,$AD$50)*IF(L2579,$AD$54,$AD$55)*IF(M2579,$AD$59,$AD$60)</f>
        <v>1.30504771738287e-5</v>
      </c>
      <c r="O2579">
        <f t="array" ref="O2579">$AD$2*_xlfn.IFS(B2579="data_scientist",$AF$7,TRUE,1)*_xlfn.IFS(B2579="data_analyst",$AF$8,TRUE,1)*_xlfn.IFS(B2579="data_engineer",$AF$9,TRUE,1)*IF(D2579,$AF$13,$AF$14)*IF(E2579,$AF$19,$AF$20)*IF(F2579,$AF$24,$AF$25)*IF(G2579,$AF$29,$AF$30)*IF(H2579,$AF$34,$AF$35)*IF(I2579,$AF$39,$AF$40)*IF(J2579,$AF$44,$AF$45)*IF(K2579,$AF$49,$AF$50)*IF(L2579,$AF$54,$AF$55)*IF(M2579,$AF$59,$AF$60)</f>
        <v>0.00278384391803821</v>
      </c>
      <c r="P2579">
        <f t="array" ref="P2579">$AE$2*_xlfn.IFS(B2579="data_scientist",$AH$7,TRUE,1)*_xlfn.IFS(B2579="data_analyst",$AH$8,TRUE,1)*_xlfn.IFS(B2579="data_engineer",$AH$9,TRUE,1)*IF(D2579,$AH$13,$AH$14)*IF(E2579,$AH$19,$AH$20)*IF(F2579,$AH$24,$AH$25)*IF(G2579,$AH$29,$AH$30)*IF(H2579,$AH$34,$AH$35)*IF(I2579,$AH$39,$AH$40)*IF(J2579,$AH$44,$AH$45)*IF(K2579,$AH$49,$AH$50)*IF(L2579,$AH$54,$AH$55)*IF(M2579,$AH$59,$AH$60)</f>
        <v>0.000112824683124258</v>
      </c>
      <c r="Q2579">
        <f t="shared" si="400"/>
        <v>0.00278384391803821</v>
      </c>
      <c r="R2579">
        <f t="shared" si="401"/>
        <v>0</v>
      </c>
      <c r="S2579">
        <f t="shared" si="402"/>
        <v>0</v>
      </c>
      <c r="T2579">
        <f t="shared" si="403"/>
        <v>0</v>
      </c>
      <c r="U2579">
        <f t="shared" si="404"/>
        <v>0</v>
      </c>
      <c r="V2579">
        <f t="shared" si="405"/>
        <v>1</v>
      </c>
      <c r="W2579">
        <f t="shared" si="406"/>
        <v>0</v>
      </c>
      <c r="X2579">
        <f t="shared" si="407"/>
        <v>0</v>
      </c>
      <c r="Y2579">
        <f t="shared" si="408"/>
        <v>0</v>
      </c>
      <c r="Z2579">
        <f t="shared" si="409"/>
        <v>0</v>
      </c>
    </row>
    <row r="2580" spans="1:26">
      <c r="A2580">
        <v>1</v>
      </c>
      <c r="B2580" t="s">
        <v>29</v>
      </c>
      <c r="C2580" t="s">
        <v>61</v>
      </c>
      <c r="D2580">
        <v>0</v>
      </c>
      <c r="E2580">
        <v>1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1</v>
      </c>
      <c r="N2580">
        <f t="array" ref="N2580">$AC$2*_xlfn.IFS(B2580="data_scientist",$AD$7,TRUE,1)*_xlfn.IFS(B2580="data_analyst",$AD$8,TRUE,1)*_xlfn.IFS(B2580="data_engineer",$AD$9,TRUE,1)*IF(D2580,$AD$13,$AD$14)*IF(E2580,$AD$19,$AD$20)*IF(F2580,$AD$24,$AD$25)*IF(G2580,$AD$29,$AD$30)*IF(H2580,$AD$34,$AD$35)*IF(I2580,$AD$39,$AD$40)*IF(J2580,$AD$44,$AD$45)*IF(K2580,$AD$49,$AD$50)*IF(L2580,$AD$54,$AD$55)*IF(M2580,$AD$59,$AD$60)</f>
        <v>0.00503905816038557</v>
      </c>
      <c r="O2580">
        <f t="array" ref="O2580">$AD$2*_xlfn.IFS(B2580="data_scientist",$AF$7,TRUE,1)*_xlfn.IFS(B2580="data_analyst",$AF$8,TRUE,1)*_xlfn.IFS(B2580="data_engineer",$AF$9,TRUE,1)*IF(D2580,$AF$13,$AF$14)*IF(E2580,$AF$19,$AF$20)*IF(F2580,$AF$24,$AF$25)*IF(G2580,$AF$29,$AF$30)*IF(H2580,$AF$34,$AF$35)*IF(I2580,$AF$39,$AF$40)*IF(J2580,$AF$44,$AF$45)*IF(K2580,$AF$49,$AF$50)*IF(L2580,$AF$54,$AF$55)*IF(M2580,$AF$59,$AF$60)</f>
        <v>0.00191921876028764</v>
      </c>
      <c r="P2580">
        <f t="array" ref="P2580">$AE$2*_xlfn.IFS(B2580="data_scientist",$AH$7,TRUE,1)*_xlfn.IFS(B2580="data_analyst",$AH$8,TRUE,1)*_xlfn.IFS(B2580="data_engineer",$AH$9,TRUE,1)*IF(D2580,$AH$13,$AH$14)*IF(E2580,$AH$19,$AH$20)*IF(F2580,$AH$24,$AH$25)*IF(G2580,$AH$29,$AH$30)*IF(H2580,$AH$34,$AH$35)*IF(I2580,$AH$39,$AH$40)*IF(J2580,$AH$44,$AH$45)*IF(K2580,$AH$49,$AH$50)*IF(L2580,$AH$54,$AH$55)*IF(M2580,$AH$59,$AH$60)</f>
        <v>0.000732109061619276</v>
      </c>
      <c r="Q2580">
        <f t="shared" si="400"/>
        <v>0.00503905816038557</v>
      </c>
      <c r="R2580">
        <f t="shared" si="401"/>
        <v>0</v>
      </c>
      <c r="S2580">
        <f t="shared" si="402"/>
        <v>0</v>
      </c>
      <c r="T2580">
        <f t="shared" si="403"/>
        <v>0</v>
      </c>
      <c r="U2580">
        <f t="shared" si="404"/>
        <v>1</v>
      </c>
      <c r="V2580">
        <f t="shared" si="405"/>
        <v>0</v>
      </c>
      <c r="W2580">
        <f t="shared" si="406"/>
        <v>0</v>
      </c>
      <c r="X2580">
        <f t="shared" si="407"/>
        <v>0</v>
      </c>
      <c r="Y2580">
        <f t="shared" si="408"/>
        <v>0</v>
      </c>
      <c r="Z2580">
        <f t="shared" si="409"/>
        <v>0</v>
      </c>
    </row>
    <row r="2581" spans="1:26">
      <c r="A2581">
        <v>1</v>
      </c>
      <c r="B2581" t="s">
        <v>29</v>
      </c>
      <c r="C2581" t="s">
        <v>61</v>
      </c>
      <c r="D2581">
        <v>1</v>
      </c>
      <c r="E2581">
        <v>1</v>
      </c>
      <c r="F2581">
        <v>1</v>
      </c>
      <c r="G2581">
        <v>1</v>
      </c>
      <c r="H2581">
        <v>1</v>
      </c>
      <c r="I2581">
        <v>1</v>
      </c>
      <c r="J2581">
        <v>0</v>
      </c>
      <c r="K2581">
        <v>0</v>
      </c>
      <c r="L2581">
        <v>0</v>
      </c>
      <c r="M2581">
        <v>1</v>
      </c>
      <c r="N2581">
        <f t="array" ref="N2581">$AC$2*_xlfn.IFS(B2581="data_scientist",$AD$7,TRUE,1)*_xlfn.IFS(B2581="data_analyst",$AD$8,TRUE,1)*_xlfn.IFS(B2581="data_engineer",$AD$9,TRUE,1)*IF(D2581,$AD$13,$AD$14)*IF(E2581,$AD$19,$AD$20)*IF(F2581,$AD$24,$AD$25)*IF(G2581,$AD$29,$AD$30)*IF(H2581,$AD$34,$AD$35)*IF(I2581,$AD$39,$AD$40)*IF(J2581,$AD$44,$AD$45)*IF(K2581,$AD$49,$AD$50)*IF(L2581,$AD$54,$AD$55)*IF(M2581,$AD$59,$AD$60)</f>
        <v>3.53202584440972e-6</v>
      </c>
      <c r="O2581">
        <f t="array" ref="O2581">$AD$2*_xlfn.IFS(B2581="data_scientist",$AF$7,TRUE,1)*_xlfn.IFS(B2581="data_analyst",$AF$8,TRUE,1)*_xlfn.IFS(B2581="data_engineer",$AF$9,TRUE,1)*IF(D2581,$AF$13,$AF$14)*IF(E2581,$AF$19,$AF$20)*IF(F2581,$AF$24,$AF$25)*IF(G2581,$AF$29,$AF$30)*IF(H2581,$AF$34,$AF$35)*IF(I2581,$AF$39,$AF$40)*IF(J2581,$AF$44,$AF$45)*IF(K2581,$AF$49,$AF$50)*IF(L2581,$AF$54,$AF$55)*IF(M2581,$AF$59,$AF$60)</f>
        <v>0.000870431698482231</v>
      </c>
      <c r="P2581">
        <f t="array" ref="P2581">$AE$2*_xlfn.IFS(B2581="data_scientist",$AH$7,TRUE,1)*_xlfn.IFS(B2581="data_analyst",$AH$8,TRUE,1)*_xlfn.IFS(B2581="data_engineer",$AH$9,TRUE,1)*IF(D2581,$AH$13,$AH$14)*IF(E2581,$AH$19,$AH$20)*IF(F2581,$AH$24,$AH$25)*IF(G2581,$AH$29,$AH$30)*IF(H2581,$AH$34,$AH$35)*IF(I2581,$AH$39,$AH$40)*IF(J2581,$AH$44,$AH$45)*IF(K2581,$AH$49,$AH$50)*IF(L2581,$AH$54,$AH$55)*IF(M2581,$AH$59,$AH$60)</f>
        <v>4.93266911852828e-5</v>
      </c>
      <c r="Q2581">
        <f t="shared" si="400"/>
        <v>0.000870431698482231</v>
      </c>
      <c r="R2581">
        <f t="shared" si="401"/>
        <v>0</v>
      </c>
      <c r="S2581">
        <f t="shared" si="402"/>
        <v>0</v>
      </c>
      <c r="T2581">
        <f t="shared" si="403"/>
        <v>0</v>
      </c>
      <c r="U2581">
        <f t="shared" si="404"/>
        <v>0</v>
      </c>
      <c r="V2581">
        <f t="shared" si="405"/>
        <v>1</v>
      </c>
      <c r="W2581">
        <f t="shared" si="406"/>
        <v>0</v>
      </c>
      <c r="X2581">
        <f t="shared" si="407"/>
        <v>0</v>
      </c>
      <c r="Y2581">
        <f t="shared" si="408"/>
        <v>0</v>
      </c>
      <c r="Z2581">
        <f t="shared" si="409"/>
        <v>0</v>
      </c>
    </row>
    <row r="2582" spans="1:26">
      <c r="A2582">
        <v>1</v>
      </c>
      <c r="B2582" t="s">
        <v>29</v>
      </c>
      <c r="C2582" t="s">
        <v>61</v>
      </c>
      <c r="D2582">
        <v>0</v>
      </c>
      <c r="E2582">
        <v>0</v>
      </c>
      <c r="F2582">
        <v>0</v>
      </c>
      <c r="G2582">
        <v>1</v>
      </c>
      <c r="H2582">
        <v>0</v>
      </c>
      <c r="I2582">
        <v>0</v>
      </c>
      <c r="J2582">
        <v>1</v>
      </c>
      <c r="K2582">
        <v>0</v>
      </c>
      <c r="L2582">
        <v>0</v>
      </c>
      <c r="M2582">
        <v>1</v>
      </c>
      <c r="N2582">
        <f t="array" ref="N2582">$AC$2*_xlfn.IFS(B2582="data_scientist",$AD$7,TRUE,1)*_xlfn.IFS(B2582="data_analyst",$AD$8,TRUE,1)*_xlfn.IFS(B2582="data_engineer",$AD$9,TRUE,1)*IF(D2582,$AD$13,$AD$14)*IF(E2582,$AD$19,$AD$20)*IF(F2582,$AD$24,$AD$25)*IF(G2582,$AD$29,$AD$30)*IF(H2582,$AD$34,$AD$35)*IF(I2582,$AD$39,$AD$40)*IF(J2582,$AD$44,$AD$45)*IF(K2582,$AD$49,$AD$50)*IF(L2582,$AD$54,$AD$55)*IF(M2582,$AD$59,$AD$60)</f>
        <v>0.000273323571223564</v>
      </c>
      <c r="O2582">
        <f t="array" ref="O2582">$AD$2*_xlfn.IFS(B2582="data_scientist",$AF$7,TRUE,1)*_xlfn.IFS(B2582="data_analyst",$AF$8,TRUE,1)*_xlfn.IFS(B2582="data_engineer",$AF$9,TRUE,1)*IF(D2582,$AF$13,$AF$14)*IF(E2582,$AF$19,$AF$20)*IF(F2582,$AF$24,$AF$25)*IF(G2582,$AF$29,$AF$30)*IF(H2582,$AF$34,$AF$35)*IF(I2582,$AF$39,$AF$40)*IF(J2582,$AF$44,$AF$45)*IF(K2582,$AF$49,$AF$50)*IF(L2582,$AF$54,$AF$55)*IF(M2582,$AF$59,$AF$60)</f>
        <v>0.000290099633029651</v>
      </c>
      <c r="P2582">
        <f t="array" ref="P2582">$AE$2*_xlfn.IFS(B2582="data_scientist",$AH$7,TRUE,1)*_xlfn.IFS(B2582="data_analyst",$AH$8,TRUE,1)*_xlfn.IFS(B2582="data_engineer",$AH$9,TRUE,1)*IF(D2582,$AH$13,$AH$14)*IF(E2582,$AH$19,$AH$20)*IF(F2582,$AH$24,$AH$25)*IF(G2582,$AH$29,$AH$30)*IF(H2582,$AH$34,$AH$35)*IF(I2582,$AH$39,$AH$40)*IF(J2582,$AH$44,$AH$45)*IF(K2582,$AH$49,$AH$50)*IF(L2582,$AH$54,$AH$55)*IF(M2582,$AH$59,$AH$60)</f>
        <v>6.71099973151003e-5</v>
      </c>
      <c r="Q2582">
        <f t="shared" si="400"/>
        <v>0.000290099633029651</v>
      </c>
      <c r="R2582">
        <f t="shared" si="401"/>
        <v>0</v>
      </c>
      <c r="S2582">
        <f t="shared" si="402"/>
        <v>0</v>
      </c>
      <c r="T2582">
        <f t="shared" si="403"/>
        <v>0</v>
      </c>
      <c r="U2582">
        <f t="shared" si="404"/>
        <v>0</v>
      </c>
      <c r="V2582">
        <f t="shared" si="405"/>
        <v>1</v>
      </c>
      <c r="W2582">
        <f t="shared" si="406"/>
        <v>0</v>
      </c>
      <c r="X2582">
        <f t="shared" si="407"/>
        <v>0</v>
      </c>
      <c r="Y2582">
        <f t="shared" si="408"/>
        <v>0</v>
      </c>
      <c r="Z2582">
        <f t="shared" si="409"/>
        <v>0</v>
      </c>
    </row>
    <row r="2583" spans="1:26">
      <c r="A2583">
        <v>1</v>
      </c>
      <c r="B2583" t="s">
        <v>29</v>
      </c>
      <c r="C2583" t="s">
        <v>61</v>
      </c>
      <c r="D2583">
        <v>1</v>
      </c>
      <c r="E2583">
        <v>0</v>
      </c>
      <c r="F2583">
        <v>1</v>
      </c>
      <c r="G2583">
        <v>1</v>
      </c>
      <c r="H2583">
        <v>1</v>
      </c>
      <c r="I2583">
        <v>0</v>
      </c>
      <c r="J2583">
        <v>0</v>
      </c>
      <c r="K2583">
        <v>1</v>
      </c>
      <c r="L2583">
        <v>0</v>
      </c>
      <c r="M2583">
        <v>1</v>
      </c>
      <c r="N2583">
        <f t="array" ref="N2583">$AC$2*_xlfn.IFS(B2583="data_scientist",$AD$7,TRUE,1)*_xlfn.IFS(B2583="data_analyst",$AD$8,TRUE,1)*_xlfn.IFS(B2583="data_engineer",$AD$9,TRUE,1)*IF(D2583,$AD$13,$AD$14)*IF(E2583,$AD$19,$AD$20)*IF(F2583,$AD$24,$AD$25)*IF(G2583,$AD$29,$AD$30)*IF(H2583,$AD$34,$AD$35)*IF(I2583,$AD$39,$AD$40)*IF(J2583,$AD$44,$AD$45)*IF(K2583,$AD$49,$AD$50)*IF(L2583,$AD$54,$AD$55)*IF(M2583,$AD$59,$AD$60)</f>
        <v>3.80254868215434e-7</v>
      </c>
      <c r="O2583">
        <f t="array" ref="O2583">$AD$2*_xlfn.IFS(B2583="data_scientist",$AF$7,TRUE,1)*_xlfn.IFS(B2583="data_analyst",$AF$8,TRUE,1)*_xlfn.IFS(B2583="data_engineer",$AF$9,TRUE,1)*IF(D2583,$AF$13,$AF$14)*IF(E2583,$AF$19,$AF$20)*IF(F2583,$AF$24,$AF$25)*IF(G2583,$AF$29,$AF$30)*IF(H2583,$AF$34,$AF$35)*IF(I2583,$AF$39,$AF$40)*IF(J2583,$AF$44,$AF$45)*IF(K2583,$AF$49,$AF$50)*IF(L2583,$AF$54,$AF$55)*IF(M2583,$AF$59,$AF$60)</f>
        <v>0.00193251858514149</v>
      </c>
      <c r="P2583">
        <f t="array" ref="P2583">$AE$2*_xlfn.IFS(B2583="data_scientist",$AH$7,TRUE,1)*_xlfn.IFS(B2583="data_analyst",$AH$8,TRUE,1)*_xlfn.IFS(B2583="data_engineer",$AH$9,TRUE,1)*IF(D2583,$AH$13,$AH$14)*IF(E2583,$AH$19,$AH$20)*IF(F2583,$AH$24,$AH$25)*IF(G2583,$AH$29,$AH$30)*IF(H2583,$AH$34,$AH$35)*IF(I2583,$AH$39,$AH$40)*IF(J2583,$AH$44,$AH$45)*IF(K2583,$AH$49,$AH$50)*IF(L2583,$AH$54,$AH$55)*IF(M2583,$AH$59,$AH$60)</f>
        <v>6.24053937345893e-5</v>
      </c>
      <c r="Q2583">
        <f t="shared" si="400"/>
        <v>0.00193251858514149</v>
      </c>
      <c r="R2583">
        <f t="shared" si="401"/>
        <v>0</v>
      </c>
      <c r="S2583">
        <f t="shared" si="402"/>
        <v>0</v>
      </c>
      <c r="T2583">
        <f t="shared" si="403"/>
        <v>0</v>
      </c>
      <c r="U2583">
        <f t="shared" si="404"/>
        <v>0</v>
      </c>
      <c r="V2583">
        <f t="shared" si="405"/>
        <v>1</v>
      </c>
      <c r="W2583">
        <f t="shared" si="406"/>
        <v>0</v>
      </c>
      <c r="X2583">
        <f t="shared" si="407"/>
        <v>0</v>
      </c>
      <c r="Y2583">
        <f t="shared" si="408"/>
        <v>0</v>
      </c>
      <c r="Z2583">
        <f t="shared" si="409"/>
        <v>0</v>
      </c>
    </row>
    <row r="2584" spans="1:26">
      <c r="A2584">
        <v>1</v>
      </c>
      <c r="B2584" t="s">
        <v>29</v>
      </c>
      <c r="C2584" t="s">
        <v>61</v>
      </c>
      <c r="D2584">
        <v>1</v>
      </c>
      <c r="E2584">
        <v>1</v>
      </c>
      <c r="F2584">
        <v>1</v>
      </c>
      <c r="G2584">
        <v>1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1</v>
      </c>
      <c r="N2584">
        <f t="array" ref="N2584">$AC$2*_xlfn.IFS(B2584="data_scientist",$AD$7,TRUE,1)*_xlfn.IFS(B2584="data_analyst",$AD$8,TRUE,1)*_xlfn.IFS(B2584="data_engineer",$AD$9,TRUE,1)*IF(D2584,$AD$13,$AD$14)*IF(E2584,$AD$19,$AD$20)*IF(F2584,$AD$24,$AD$25)*IF(G2584,$AD$29,$AD$30)*IF(H2584,$AD$34,$AD$35)*IF(I2584,$AD$39,$AD$40)*IF(J2584,$AD$44,$AD$45)*IF(K2584,$AD$49,$AD$50)*IF(L2584,$AD$54,$AD$55)*IF(M2584,$AD$59,$AD$60)</f>
        <v>0.000154014822529376</v>
      </c>
      <c r="O2584">
        <f t="array" ref="O2584">$AD$2*_xlfn.IFS(B2584="data_scientist",$AF$7,TRUE,1)*_xlfn.IFS(B2584="data_analyst",$AF$8,TRUE,1)*_xlfn.IFS(B2584="data_engineer",$AF$9,TRUE,1)*IF(D2584,$AF$13,$AF$14)*IF(E2584,$AF$19,$AF$20)*IF(F2584,$AF$24,$AF$25)*IF(G2584,$AF$29,$AF$30)*IF(H2584,$AF$34,$AF$35)*IF(I2584,$AF$39,$AF$40)*IF(J2584,$AF$44,$AF$45)*IF(K2584,$AF$49,$AF$50)*IF(L2584,$AF$54,$AF$55)*IF(M2584,$AF$59,$AF$60)</f>
        <v>0.0049807469930692</v>
      </c>
      <c r="P2584">
        <f t="array" ref="P2584">$AE$2*_xlfn.IFS(B2584="data_scientist",$AH$7,TRUE,1)*_xlfn.IFS(B2584="data_analyst",$AH$8,TRUE,1)*_xlfn.IFS(B2584="data_engineer",$AH$9,TRUE,1)*IF(D2584,$AH$13,$AH$14)*IF(E2584,$AH$19,$AH$20)*IF(F2584,$AH$24,$AH$25)*IF(G2584,$AH$29,$AH$30)*IF(H2584,$AH$34,$AH$35)*IF(I2584,$AH$39,$AH$40)*IF(J2584,$AH$44,$AH$45)*IF(K2584,$AH$49,$AH$50)*IF(L2584,$AH$54,$AH$55)*IF(M2584,$AH$59,$AH$60)</f>
        <v>0.000357854976535224</v>
      </c>
      <c r="Q2584">
        <f t="shared" si="400"/>
        <v>0.0049807469930692</v>
      </c>
      <c r="R2584">
        <f t="shared" si="401"/>
        <v>0</v>
      </c>
      <c r="S2584">
        <f t="shared" si="402"/>
        <v>0</v>
      </c>
      <c r="T2584">
        <f t="shared" si="403"/>
        <v>0</v>
      </c>
      <c r="U2584">
        <f t="shared" si="404"/>
        <v>0</v>
      </c>
      <c r="V2584">
        <f t="shared" si="405"/>
        <v>1</v>
      </c>
      <c r="W2584">
        <f t="shared" si="406"/>
        <v>0</v>
      </c>
      <c r="X2584">
        <f t="shared" si="407"/>
        <v>0</v>
      </c>
      <c r="Y2584">
        <f t="shared" si="408"/>
        <v>0</v>
      </c>
      <c r="Z2584">
        <f t="shared" si="409"/>
        <v>0</v>
      </c>
    </row>
    <row r="2585" spans="1:26">
      <c r="A2585">
        <v>1</v>
      </c>
      <c r="B2585" t="s">
        <v>29</v>
      </c>
      <c r="C2585" t="s">
        <v>61</v>
      </c>
      <c r="D2585">
        <v>1</v>
      </c>
      <c r="E2585">
        <v>0</v>
      </c>
      <c r="F2585">
        <v>1</v>
      </c>
      <c r="G2585">
        <v>1</v>
      </c>
      <c r="H2585">
        <v>1</v>
      </c>
      <c r="I2585">
        <v>0</v>
      </c>
      <c r="J2585">
        <v>0</v>
      </c>
      <c r="K2585">
        <v>1</v>
      </c>
      <c r="L2585">
        <v>0</v>
      </c>
      <c r="M2585">
        <v>1</v>
      </c>
      <c r="N2585">
        <f t="array" ref="N2585">$AC$2*_xlfn.IFS(B2585="data_scientist",$AD$7,TRUE,1)*_xlfn.IFS(B2585="data_analyst",$AD$8,TRUE,1)*_xlfn.IFS(B2585="data_engineer",$AD$9,TRUE,1)*IF(D2585,$AD$13,$AD$14)*IF(E2585,$AD$19,$AD$20)*IF(F2585,$AD$24,$AD$25)*IF(G2585,$AD$29,$AD$30)*IF(H2585,$AD$34,$AD$35)*IF(I2585,$AD$39,$AD$40)*IF(J2585,$AD$44,$AD$45)*IF(K2585,$AD$49,$AD$50)*IF(L2585,$AD$54,$AD$55)*IF(M2585,$AD$59,$AD$60)</f>
        <v>3.80254868215434e-7</v>
      </c>
      <c r="O2585">
        <f t="array" ref="O2585">$AD$2*_xlfn.IFS(B2585="data_scientist",$AF$7,TRUE,1)*_xlfn.IFS(B2585="data_analyst",$AF$8,TRUE,1)*_xlfn.IFS(B2585="data_engineer",$AF$9,TRUE,1)*IF(D2585,$AF$13,$AF$14)*IF(E2585,$AF$19,$AF$20)*IF(F2585,$AF$24,$AF$25)*IF(G2585,$AF$29,$AF$30)*IF(H2585,$AF$34,$AF$35)*IF(I2585,$AF$39,$AF$40)*IF(J2585,$AF$44,$AF$45)*IF(K2585,$AF$49,$AF$50)*IF(L2585,$AF$54,$AF$55)*IF(M2585,$AF$59,$AF$60)</f>
        <v>0.00193251858514149</v>
      </c>
      <c r="P2585">
        <f t="array" ref="P2585">$AE$2*_xlfn.IFS(B2585="data_scientist",$AH$7,TRUE,1)*_xlfn.IFS(B2585="data_analyst",$AH$8,TRUE,1)*_xlfn.IFS(B2585="data_engineer",$AH$9,TRUE,1)*IF(D2585,$AH$13,$AH$14)*IF(E2585,$AH$19,$AH$20)*IF(F2585,$AH$24,$AH$25)*IF(G2585,$AH$29,$AH$30)*IF(H2585,$AH$34,$AH$35)*IF(I2585,$AH$39,$AH$40)*IF(J2585,$AH$44,$AH$45)*IF(K2585,$AH$49,$AH$50)*IF(L2585,$AH$54,$AH$55)*IF(M2585,$AH$59,$AH$60)</f>
        <v>6.24053937345893e-5</v>
      </c>
      <c r="Q2585">
        <f t="shared" si="400"/>
        <v>0.00193251858514149</v>
      </c>
      <c r="R2585">
        <f t="shared" si="401"/>
        <v>0</v>
      </c>
      <c r="S2585">
        <f t="shared" si="402"/>
        <v>0</v>
      </c>
      <c r="T2585">
        <f t="shared" si="403"/>
        <v>0</v>
      </c>
      <c r="U2585">
        <f t="shared" si="404"/>
        <v>0</v>
      </c>
      <c r="V2585">
        <f t="shared" si="405"/>
        <v>1</v>
      </c>
      <c r="W2585">
        <f t="shared" si="406"/>
        <v>0</v>
      </c>
      <c r="X2585">
        <f t="shared" si="407"/>
        <v>0</v>
      </c>
      <c r="Y2585">
        <f t="shared" si="408"/>
        <v>0</v>
      </c>
      <c r="Z2585">
        <f t="shared" si="409"/>
        <v>0</v>
      </c>
    </row>
    <row r="2586" spans="1:26">
      <c r="A2586">
        <v>1</v>
      </c>
      <c r="B2586" t="s">
        <v>29</v>
      </c>
      <c r="C2586" t="s">
        <v>61</v>
      </c>
      <c r="D2586">
        <v>0</v>
      </c>
      <c r="E2586">
        <v>1</v>
      </c>
      <c r="F2586">
        <v>1</v>
      </c>
      <c r="G2586">
        <v>0</v>
      </c>
      <c r="H2586">
        <v>1</v>
      </c>
      <c r="I2586">
        <v>0</v>
      </c>
      <c r="J2586">
        <v>1</v>
      </c>
      <c r="K2586">
        <v>0</v>
      </c>
      <c r="L2586">
        <v>1</v>
      </c>
      <c r="M2586">
        <v>1</v>
      </c>
      <c r="N2586">
        <f t="array" ref="N2586">$AC$2*_xlfn.IFS(B2586="data_scientist",$AD$7,TRUE,1)*_xlfn.IFS(B2586="data_analyst",$AD$8,TRUE,1)*_xlfn.IFS(B2586="data_engineer",$AD$9,TRUE,1)*IF(D2586,$AD$13,$AD$14)*IF(E2586,$AD$19,$AD$20)*IF(F2586,$AD$24,$AD$25)*IF(G2586,$AD$29,$AD$30)*IF(H2586,$AD$34,$AD$35)*IF(I2586,$AD$39,$AD$40)*IF(J2586,$AD$44,$AD$45)*IF(K2586,$AD$49,$AD$50)*IF(L2586,$AD$54,$AD$55)*IF(M2586,$AD$59,$AD$60)</f>
        <v>1.02416309792787e-6</v>
      </c>
      <c r="O2586">
        <f t="array" ref="O2586">$AD$2*_xlfn.IFS(B2586="data_scientist",$AF$7,TRUE,1)*_xlfn.IFS(B2586="data_analyst",$AF$8,TRUE,1)*_xlfn.IFS(B2586="data_engineer",$AF$9,TRUE,1)*IF(D2586,$AF$13,$AF$14)*IF(E2586,$AF$19,$AF$20)*IF(F2586,$AF$24,$AF$25)*IF(G2586,$AF$29,$AF$30)*IF(H2586,$AF$34,$AF$35)*IF(I2586,$AF$39,$AF$40)*IF(J2586,$AF$44,$AF$45)*IF(K2586,$AF$49,$AF$50)*IF(L2586,$AF$54,$AF$55)*IF(M2586,$AF$59,$AF$60)</f>
        <v>0.00017656777695378</v>
      </c>
      <c r="P2586">
        <f t="array" ref="P2586">$AE$2*_xlfn.IFS(B2586="data_scientist",$AH$7,TRUE,1)*_xlfn.IFS(B2586="data_analyst",$AH$8,TRUE,1)*_xlfn.IFS(B2586="data_engineer",$AH$9,TRUE,1)*IF(D2586,$AH$13,$AH$14)*IF(E2586,$AH$19,$AH$20)*IF(F2586,$AH$24,$AH$25)*IF(G2586,$AH$29,$AH$30)*IF(H2586,$AH$34,$AH$35)*IF(I2586,$AH$39,$AH$40)*IF(J2586,$AH$44,$AH$45)*IF(K2586,$AH$49,$AH$50)*IF(L2586,$AH$54,$AH$55)*IF(M2586,$AH$59,$AH$60)</f>
        <v>1.39860344014788e-5</v>
      </c>
      <c r="Q2586">
        <f t="shared" si="400"/>
        <v>0.00017656777695378</v>
      </c>
      <c r="R2586">
        <f t="shared" si="401"/>
        <v>0</v>
      </c>
      <c r="S2586">
        <f t="shared" si="402"/>
        <v>0</v>
      </c>
      <c r="T2586">
        <f t="shared" si="403"/>
        <v>0</v>
      </c>
      <c r="U2586">
        <f t="shared" si="404"/>
        <v>0</v>
      </c>
      <c r="V2586">
        <f t="shared" si="405"/>
        <v>1</v>
      </c>
      <c r="W2586">
        <f t="shared" si="406"/>
        <v>0</v>
      </c>
      <c r="X2586">
        <f t="shared" si="407"/>
        <v>0</v>
      </c>
      <c r="Y2586">
        <f t="shared" si="408"/>
        <v>0</v>
      </c>
      <c r="Z2586">
        <f t="shared" si="409"/>
        <v>0</v>
      </c>
    </row>
    <row r="2587" spans="1:26">
      <c r="A2587">
        <v>1</v>
      </c>
      <c r="B2587" t="s">
        <v>29</v>
      </c>
      <c r="C2587" t="s">
        <v>61</v>
      </c>
      <c r="D2587">
        <v>1</v>
      </c>
      <c r="E2587">
        <v>0</v>
      </c>
      <c r="F2587">
        <v>1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f t="array" ref="N2587">$AC$2*_xlfn.IFS(B2587="data_scientist",$AD$7,TRUE,1)*_xlfn.IFS(B2587="data_analyst",$AD$8,TRUE,1)*_xlfn.IFS(B2587="data_engineer",$AD$9,TRUE,1)*IF(D2587,$AD$13,$AD$14)*IF(E2587,$AD$19,$AD$20)*IF(F2587,$AD$24,$AD$25)*IF(G2587,$AD$29,$AD$30)*IF(H2587,$AD$34,$AD$35)*IF(I2587,$AD$39,$AD$40)*IF(J2587,$AD$44,$AD$45)*IF(K2587,$AD$49,$AD$50)*IF(L2587,$AD$54,$AD$55)*IF(M2587,$AD$59,$AD$60)</f>
        <v>6.59863353537833e-5</v>
      </c>
      <c r="O2587">
        <f t="array" ref="O2587">$AD$2*_xlfn.IFS(B2587="data_scientist",$AF$7,TRUE,1)*_xlfn.IFS(B2587="data_analyst",$AF$8,TRUE,1)*_xlfn.IFS(B2587="data_engineer",$AF$9,TRUE,1)*IF(D2587,$AF$13,$AF$14)*IF(E2587,$AF$19,$AF$20)*IF(F2587,$AF$24,$AF$25)*IF(G2587,$AF$29,$AF$30)*IF(H2587,$AF$34,$AF$35)*IF(I2587,$AF$39,$AF$40)*IF(J2587,$AF$44,$AF$45)*IF(K2587,$AF$49,$AF$50)*IF(L2587,$AF$54,$AF$55)*IF(M2587,$AF$59,$AF$60)</f>
        <v>0.000287055707205905</v>
      </c>
      <c r="P2587">
        <f t="array" ref="P2587">$AE$2*_xlfn.IFS(B2587="data_scientist",$AH$7,TRUE,1)*_xlfn.IFS(B2587="data_analyst",$AH$8,TRUE,1)*_xlfn.IFS(B2587="data_engineer",$AH$9,TRUE,1)*IF(D2587,$AH$13,$AH$14)*IF(E2587,$AH$19,$AH$20)*IF(F2587,$AH$24,$AH$25)*IF(G2587,$AH$29,$AH$30)*IF(H2587,$AH$34,$AH$35)*IF(I2587,$AH$39,$AH$40)*IF(J2587,$AH$44,$AH$45)*IF(K2587,$AH$49,$AH$50)*IF(L2587,$AH$54,$AH$55)*IF(M2587,$AH$59,$AH$60)</f>
        <v>9.6810924285081e-5</v>
      </c>
      <c r="Q2587">
        <f t="shared" si="400"/>
        <v>0.000287055707205905</v>
      </c>
      <c r="R2587">
        <f t="shared" si="401"/>
        <v>0</v>
      </c>
      <c r="S2587">
        <f t="shared" si="402"/>
        <v>0</v>
      </c>
      <c r="T2587">
        <f t="shared" si="403"/>
        <v>0</v>
      </c>
      <c r="U2587">
        <f t="shared" si="404"/>
        <v>0</v>
      </c>
      <c r="V2587">
        <f t="shared" si="405"/>
        <v>1</v>
      </c>
      <c r="W2587">
        <f t="shared" si="406"/>
        <v>0</v>
      </c>
      <c r="X2587">
        <f t="shared" si="407"/>
        <v>0</v>
      </c>
      <c r="Y2587">
        <f t="shared" si="408"/>
        <v>0</v>
      </c>
      <c r="Z2587">
        <f t="shared" si="409"/>
        <v>0</v>
      </c>
    </row>
    <row r="2588" spans="1:26">
      <c r="A2588">
        <v>1</v>
      </c>
      <c r="B2588" t="s">
        <v>29</v>
      </c>
      <c r="C2588" t="s">
        <v>61</v>
      </c>
      <c r="D2588">
        <v>0</v>
      </c>
      <c r="E2588">
        <v>0</v>
      </c>
      <c r="F2588">
        <v>1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1</v>
      </c>
      <c r="N2588">
        <f t="array" ref="N2588">$AC$2*_xlfn.IFS(B2588="data_scientist",$AD$7,TRUE,1)*_xlfn.IFS(B2588="data_analyst",$AD$8,TRUE,1)*_xlfn.IFS(B2588="data_engineer",$AD$9,TRUE,1)*IF(D2588,$AD$13,$AD$14)*IF(E2588,$AD$19,$AD$20)*IF(F2588,$AD$24,$AD$25)*IF(G2588,$AD$29,$AD$30)*IF(H2588,$AD$34,$AD$35)*IF(I2588,$AD$39,$AD$40)*IF(J2588,$AD$44,$AD$45)*IF(K2588,$AD$49,$AD$50)*IF(L2588,$AD$54,$AD$55)*IF(M2588,$AD$59,$AD$60)</f>
        <v>0.000703666674082314</v>
      </c>
      <c r="O2588">
        <f t="array" ref="O2588">$AD$2*_xlfn.IFS(B2588="data_scientist",$AF$7,TRUE,1)*_xlfn.IFS(B2588="data_analyst",$AF$8,TRUE,1)*_xlfn.IFS(B2588="data_engineer",$AF$9,TRUE,1)*IF(D2588,$AF$13,$AF$14)*IF(E2588,$AF$19,$AF$20)*IF(F2588,$AF$24,$AF$25)*IF(G2588,$AF$29,$AF$30)*IF(H2588,$AF$34,$AF$35)*IF(I2588,$AF$39,$AF$40)*IF(J2588,$AF$44,$AF$45)*IF(K2588,$AF$49,$AF$50)*IF(L2588,$AF$54,$AF$55)*IF(M2588,$AF$59,$AF$60)</f>
        <v>0.00188211332027134</v>
      </c>
      <c r="P2588">
        <f t="array" ref="P2588">$AE$2*_xlfn.IFS(B2588="data_scientist",$AH$7,TRUE,1)*_xlfn.IFS(B2588="data_analyst",$AH$8,TRUE,1)*_xlfn.IFS(B2588="data_engineer",$AH$9,TRUE,1)*IF(D2588,$AH$13,$AH$14)*IF(E2588,$AH$19,$AH$20)*IF(F2588,$AH$24,$AH$25)*IF(G2588,$AH$29,$AH$30)*IF(H2588,$AH$34,$AH$35)*IF(I2588,$AH$39,$AH$40)*IF(J2588,$AH$44,$AH$45)*IF(K2588,$AH$49,$AH$50)*IF(L2588,$AH$54,$AH$55)*IF(M2588,$AH$59,$AH$60)</f>
        <v>0.000471573503057169</v>
      </c>
      <c r="Q2588">
        <f t="shared" si="400"/>
        <v>0.00188211332027134</v>
      </c>
      <c r="R2588">
        <f t="shared" si="401"/>
        <v>0</v>
      </c>
      <c r="S2588">
        <f t="shared" si="402"/>
        <v>0</v>
      </c>
      <c r="T2588">
        <f t="shared" si="403"/>
        <v>0</v>
      </c>
      <c r="U2588">
        <f t="shared" si="404"/>
        <v>0</v>
      </c>
      <c r="V2588">
        <f t="shared" si="405"/>
        <v>1</v>
      </c>
      <c r="W2588">
        <f t="shared" si="406"/>
        <v>0</v>
      </c>
      <c r="X2588">
        <f t="shared" si="407"/>
        <v>0</v>
      </c>
      <c r="Y2588">
        <f t="shared" si="408"/>
        <v>0</v>
      </c>
      <c r="Z2588">
        <f t="shared" si="409"/>
        <v>0</v>
      </c>
    </row>
    <row r="2589" spans="1:26">
      <c r="A2589">
        <v>1</v>
      </c>
      <c r="B2589" t="s">
        <v>29</v>
      </c>
      <c r="C2589" t="s">
        <v>61</v>
      </c>
      <c r="D2589">
        <v>1</v>
      </c>
      <c r="E2589">
        <v>0</v>
      </c>
      <c r="F2589">
        <v>1</v>
      </c>
      <c r="G2589">
        <v>1</v>
      </c>
      <c r="H2589">
        <v>1</v>
      </c>
      <c r="I2589">
        <v>0</v>
      </c>
      <c r="J2589">
        <v>0</v>
      </c>
      <c r="K2589">
        <v>1</v>
      </c>
      <c r="L2589">
        <v>1</v>
      </c>
      <c r="M2589">
        <v>1</v>
      </c>
      <c r="N2589">
        <f t="array" ref="N2589">$AC$2*_xlfn.IFS(B2589="data_scientist",$AD$7,TRUE,1)*_xlfn.IFS(B2589="data_analyst",$AD$8,TRUE,1)*_xlfn.IFS(B2589="data_engineer",$AD$9,TRUE,1)*IF(D2589,$AD$13,$AD$14)*IF(E2589,$AD$19,$AD$20)*IF(F2589,$AD$24,$AD$25)*IF(G2589,$AD$29,$AD$30)*IF(H2589,$AD$34,$AD$35)*IF(I2589,$AD$39,$AD$40)*IF(J2589,$AD$44,$AD$45)*IF(K2589,$AD$49,$AD$50)*IF(L2589,$AD$54,$AD$55)*IF(M2589,$AD$59,$AD$60)</f>
        <v>3.22209732568841e-8</v>
      </c>
      <c r="O2589">
        <f t="array" ref="O2589">$AD$2*_xlfn.IFS(B2589="data_scientist",$AF$7,TRUE,1)*_xlfn.IFS(B2589="data_analyst",$AF$8,TRUE,1)*_xlfn.IFS(B2589="data_engineer",$AF$9,TRUE,1)*IF(D2589,$AF$13,$AF$14)*IF(E2589,$AF$19,$AF$20)*IF(F2589,$AF$24,$AF$25)*IF(G2589,$AF$29,$AF$30)*IF(H2589,$AF$34,$AF$35)*IF(I2589,$AF$39,$AF$40)*IF(J2589,$AF$44,$AF$45)*IF(K2589,$AF$49,$AF$50)*IF(L2589,$AF$54,$AF$55)*IF(M2589,$AF$59,$AF$60)</f>
        <v>0.00108012515336115</v>
      </c>
      <c r="P2589">
        <f t="array" ref="P2589">$AE$2*_xlfn.IFS(B2589="data_scientist",$AH$7,TRUE,1)*_xlfn.IFS(B2589="data_analyst",$AH$8,TRUE,1)*_xlfn.IFS(B2589="data_engineer",$AH$9,TRUE,1)*IF(D2589,$AH$13,$AH$14)*IF(E2589,$AH$19,$AH$20)*IF(F2589,$AH$24,$AH$25)*IF(G2589,$AH$29,$AH$30)*IF(H2589,$AH$34,$AH$35)*IF(I2589,$AH$39,$AH$40)*IF(J2589,$AH$44,$AH$45)*IF(K2589,$AH$49,$AH$50)*IF(L2589,$AH$54,$AH$55)*IF(M2589,$AH$59,$AH$60)</f>
        <v>1.96752015062631e-5</v>
      </c>
      <c r="Q2589">
        <f t="shared" si="400"/>
        <v>0.00108012515336115</v>
      </c>
      <c r="R2589">
        <f t="shared" si="401"/>
        <v>0</v>
      </c>
      <c r="S2589">
        <f t="shared" si="402"/>
        <v>0</v>
      </c>
      <c r="T2589">
        <f t="shared" si="403"/>
        <v>0</v>
      </c>
      <c r="U2589">
        <f t="shared" si="404"/>
        <v>0</v>
      </c>
      <c r="V2589">
        <f t="shared" si="405"/>
        <v>1</v>
      </c>
      <c r="W2589">
        <f t="shared" si="406"/>
        <v>0</v>
      </c>
      <c r="X2589">
        <f t="shared" si="407"/>
        <v>0</v>
      </c>
      <c r="Y2589">
        <f t="shared" si="408"/>
        <v>0</v>
      </c>
      <c r="Z2589">
        <f t="shared" si="409"/>
        <v>0</v>
      </c>
    </row>
    <row r="2590" spans="1:26">
      <c r="A2590">
        <v>1</v>
      </c>
      <c r="B2590" t="s">
        <v>29</v>
      </c>
      <c r="C2590" t="s">
        <v>61</v>
      </c>
      <c r="D2590">
        <v>1</v>
      </c>
      <c r="E2590">
        <v>1</v>
      </c>
      <c r="F2590">
        <v>1</v>
      </c>
      <c r="G2590">
        <v>1</v>
      </c>
      <c r="H2590">
        <v>1</v>
      </c>
      <c r="I2590">
        <v>0</v>
      </c>
      <c r="J2590">
        <v>0</v>
      </c>
      <c r="K2590">
        <v>1</v>
      </c>
      <c r="L2590">
        <v>0</v>
      </c>
      <c r="M2590">
        <v>1</v>
      </c>
      <c r="N2590">
        <f t="array" ref="N2590">$AC$2*_xlfn.IFS(B2590="data_scientist",$AD$7,TRUE,1)*_xlfn.IFS(B2590="data_analyst",$AD$8,TRUE,1)*_xlfn.IFS(B2590="data_engineer",$AD$9,TRUE,1)*IF(D2590,$AD$13,$AD$14)*IF(E2590,$AD$19,$AD$20)*IF(F2590,$AD$24,$AD$25)*IF(G2590,$AD$29,$AD$30)*IF(H2590,$AD$34,$AD$35)*IF(I2590,$AD$39,$AD$40)*IF(J2590,$AD$44,$AD$45)*IF(K2590,$AD$49,$AD$50)*IF(L2590,$AD$54,$AD$55)*IF(M2590,$AD$59,$AD$60)</f>
        <v>4.95437890465876e-7</v>
      </c>
      <c r="O2590">
        <f t="array" ref="O2590">$AD$2*_xlfn.IFS(B2590="data_scientist",$AF$7,TRUE,1)*_xlfn.IFS(B2590="data_analyst",$AF$8,TRUE,1)*_xlfn.IFS(B2590="data_engineer",$AF$9,TRUE,1)*IF(D2590,$AF$13,$AF$14)*IF(E2590,$AF$19,$AF$20)*IF(F2590,$AF$24,$AF$25)*IF(G2590,$AF$29,$AF$30)*IF(H2590,$AF$34,$AF$35)*IF(I2590,$AF$39,$AF$40)*IF(J2590,$AF$44,$AF$45)*IF(K2590,$AF$49,$AF$50)*IF(L2590,$AF$54,$AF$55)*IF(M2590,$AF$59,$AF$60)</f>
        <v>0.00224172155876414</v>
      </c>
      <c r="P2590">
        <f t="array" ref="P2590">$AE$2*_xlfn.IFS(B2590="data_scientist",$AH$7,TRUE,1)*_xlfn.IFS(B2590="data_analyst",$AH$8,TRUE,1)*_xlfn.IFS(B2590="data_engineer",$AH$9,TRUE,1)*IF(D2590,$AH$13,$AH$14)*IF(E2590,$AH$19,$AH$20)*IF(F2590,$AH$24,$AH$25)*IF(G2590,$AH$29,$AH$30)*IF(H2590,$AH$34,$AH$35)*IF(I2590,$AH$39,$AH$40)*IF(J2590,$AH$44,$AH$45)*IF(K2590,$AH$49,$AH$50)*IF(L2590,$AH$54,$AH$55)*IF(M2590,$AH$59,$AH$60)</f>
        <v>6.61875388094128e-5</v>
      </c>
      <c r="Q2590">
        <f t="shared" si="400"/>
        <v>0.00224172155876414</v>
      </c>
      <c r="R2590">
        <f t="shared" si="401"/>
        <v>0</v>
      </c>
      <c r="S2590">
        <f t="shared" si="402"/>
        <v>0</v>
      </c>
      <c r="T2590">
        <f t="shared" si="403"/>
        <v>0</v>
      </c>
      <c r="U2590">
        <f t="shared" si="404"/>
        <v>0</v>
      </c>
      <c r="V2590">
        <f t="shared" si="405"/>
        <v>1</v>
      </c>
      <c r="W2590">
        <f t="shared" si="406"/>
        <v>0</v>
      </c>
      <c r="X2590">
        <f t="shared" si="407"/>
        <v>0</v>
      </c>
      <c r="Y2590">
        <f t="shared" si="408"/>
        <v>0</v>
      </c>
      <c r="Z2590">
        <f t="shared" si="409"/>
        <v>0</v>
      </c>
    </row>
    <row r="2591" spans="1:26">
      <c r="A2591">
        <v>1</v>
      </c>
      <c r="B2591" t="s">
        <v>29</v>
      </c>
      <c r="C2591" t="s">
        <v>61</v>
      </c>
      <c r="D2591">
        <v>1</v>
      </c>
      <c r="E2591">
        <v>0</v>
      </c>
      <c r="F2591">
        <v>1</v>
      </c>
      <c r="G2591">
        <v>1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f t="array" ref="N2591">$AC$2*_xlfn.IFS(B2591="data_scientist",$AD$7,TRUE,1)*_xlfn.IFS(B2591="data_analyst",$AD$8,TRUE,1)*_xlfn.IFS(B2591="data_engineer",$AD$9,TRUE,1)*IF(D2591,$AD$13,$AD$14)*IF(E2591,$AD$19,$AD$20)*IF(F2591,$AD$24,$AD$25)*IF(G2591,$AD$29,$AD$30)*IF(H2591,$AD$34,$AD$35)*IF(I2591,$AD$39,$AD$40)*IF(J2591,$AD$44,$AD$45)*IF(K2591,$AD$49,$AD$50)*IF(L2591,$AD$54,$AD$55)*IF(M2591,$AD$59,$AD$60)</f>
        <v>2.36253727982734e-5</v>
      </c>
      <c r="O2591">
        <f t="array" ref="O2591">$AD$2*_xlfn.IFS(B2591="data_scientist",$AF$7,TRUE,1)*_xlfn.IFS(B2591="data_analyst",$AF$8,TRUE,1)*_xlfn.IFS(B2591="data_engineer",$AF$9,TRUE,1)*IF(D2591,$AF$13,$AF$14)*IF(E2591,$AF$19,$AF$20)*IF(F2591,$AF$24,$AF$25)*IF(G2591,$AF$29,$AF$30)*IF(H2591,$AF$34,$AF$35)*IF(I2591,$AF$39,$AF$40)*IF(J2591,$AF$44,$AF$45)*IF(K2591,$AF$49,$AF$50)*IF(L2591,$AF$54,$AF$55)*IF(M2591,$AF$59,$AF$60)</f>
        <v>0.000251112476935388</v>
      </c>
      <c r="P2591">
        <f t="array" ref="P2591">$AE$2*_xlfn.IFS(B2591="data_scientist",$AH$7,TRUE,1)*_xlfn.IFS(B2591="data_analyst",$AH$8,TRUE,1)*_xlfn.IFS(B2591="data_engineer",$AH$9,TRUE,1)*IF(D2591,$AH$13,$AH$14)*IF(E2591,$AH$19,$AH$20)*IF(F2591,$AH$24,$AH$25)*IF(G2591,$AH$29,$AH$30)*IF(H2591,$AH$34,$AH$35)*IF(I2591,$AH$39,$AH$40)*IF(J2591,$AH$44,$AH$45)*IF(K2591,$AH$49,$AH$50)*IF(L2591,$AH$54,$AH$55)*IF(M2591,$AH$59,$AH$60)</f>
        <v>5.21289592304282e-5</v>
      </c>
      <c r="Q2591">
        <f t="shared" si="400"/>
        <v>0.000251112476935388</v>
      </c>
      <c r="R2591">
        <f t="shared" si="401"/>
        <v>0</v>
      </c>
      <c r="S2591">
        <f t="shared" si="402"/>
        <v>0</v>
      </c>
      <c r="T2591">
        <f t="shared" si="403"/>
        <v>0</v>
      </c>
      <c r="U2591">
        <f t="shared" si="404"/>
        <v>0</v>
      </c>
      <c r="V2591">
        <f t="shared" si="405"/>
        <v>1</v>
      </c>
      <c r="W2591">
        <f t="shared" si="406"/>
        <v>0</v>
      </c>
      <c r="X2591">
        <f t="shared" si="407"/>
        <v>0</v>
      </c>
      <c r="Y2591">
        <f t="shared" si="408"/>
        <v>0</v>
      </c>
      <c r="Z2591">
        <f t="shared" si="409"/>
        <v>0</v>
      </c>
    </row>
    <row r="2592" spans="1:26">
      <c r="A2592">
        <v>1</v>
      </c>
      <c r="B2592" t="s">
        <v>29</v>
      </c>
      <c r="C2592" t="s">
        <v>61</v>
      </c>
      <c r="D2592">
        <v>1</v>
      </c>
      <c r="E2592">
        <v>0</v>
      </c>
      <c r="F2592">
        <v>1</v>
      </c>
      <c r="G2592">
        <v>1</v>
      </c>
      <c r="H2592">
        <v>0</v>
      </c>
      <c r="I2592">
        <v>1</v>
      </c>
      <c r="J2592">
        <v>0</v>
      </c>
      <c r="K2592">
        <v>0</v>
      </c>
      <c r="L2592">
        <v>1</v>
      </c>
      <c r="M2592">
        <v>1</v>
      </c>
      <c r="N2592">
        <f t="array" ref="N2592">$AC$2*_xlfn.IFS(B2592="data_scientist",$AD$7,TRUE,1)*_xlfn.IFS(B2592="data_analyst",$AD$8,TRUE,1)*_xlfn.IFS(B2592="data_engineer",$AD$9,TRUE,1)*IF(D2592,$AD$13,$AD$14)*IF(E2592,$AD$19,$AD$20)*IF(F2592,$AD$24,$AD$25)*IF(G2592,$AD$29,$AD$30)*IF(H2592,$AD$34,$AD$35)*IF(I2592,$AD$39,$AD$40)*IF(J2592,$AD$44,$AD$45)*IF(K2592,$AD$49,$AD$50)*IF(L2592,$AD$54,$AD$55)*IF(M2592,$AD$59,$AD$60)</f>
        <v>3.43927549885587e-6</v>
      </c>
      <c r="O2592">
        <f t="array" ref="O2592">$AD$2*_xlfn.IFS(B2592="data_scientist",$AF$7,TRUE,1)*_xlfn.IFS(B2592="data_analyst",$AF$8,TRUE,1)*_xlfn.IFS(B2592="data_engineer",$AF$9,TRUE,1)*IF(D2592,$AF$13,$AF$14)*IF(E2592,$AF$19,$AF$20)*IF(F2592,$AF$24,$AF$25)*IF(G2592,$AF$29,$AF$30)*IF(H2592,$AF$34,$AF$35)*IF(I2592,$AF$39,$AF$40)*IF(J2592,$AF$44,$AF$45)*IF(K2592,$AF$49,$AF$50)*IF(L2592,$AF$54,$AF$55)*IF(M2592,$AF$59,$AF$60)</f>
        <v>0.000580962902227508</v>
      </c>
      <c r="P2592">
        <f t="array" ref="P2592">$AE$2*_xlfn.IFS(B2592="data_scientist",$AH$7,TRUE,1)*_xlfn.IFS(B2592="data_analyst",$AH$8,TRUE,1)*_xlfn.IFS(B2592="data_engineer",$AH$9,TRUE,1)*IF(D2592,$AH$13,$AH$14)*IF(E2592,$AH$19,$AH$20)*IF(F2592,$AH$24,$AH$25)*IF(G2592,$AH$29,$AH$30)*IF(H2592,$AH$34,$AH$35)*IF(I2592,$AH$39,$AH$40)*IF(J2592,$AH$44,$AH$45)*IF(K2592,$AH$49,$AH$50)*IF(L2592,$AH$54,$AH$55)*IF(M2592,$AH$59,$AH$60)</f>
        <v>2.98498233479676e-5</v>
      </c>
      <c r="Q2592">
        <f t="shared" si="400"/>
        <v>0.000580962902227508</v>
      </c>
      <c r="R2592">
        <f t="shared" si="401"/>
        <v>0</v>
      </c>
      <c r="S2592">
        <f t="shared" si="402"/>
        <v>0</v>
      </c>
      <c r="T2592">
        <f t="shared" si="403"/>
        <v>0</v>
      </c>
      <c r="U2592">
        <f t="shared" si="404"/>
        <v>0</v>
      </c>
      <c r="V2592">
        <f t="shared" si="405"/>
        <v>1</v>
      </c>
      <c r="W2592">
        <f t="shared" si="406"/>
        <v>0</v>
      </c>
      <c r="X2592">
        <f t="shared" si="407"/>
        <v>0</v>
      </c>
      <c r="Y2592">
        <f t="shared" si="408"/>
        <v>0</v>
      </c>
      <c r="Z2592">
        <f t="shared" si="409"/>
        <v>0</v>
      </c>
    </row>
    <row r="2593" spans="1:26">
      <c r="A2593">
        <v>1</v>
      </c>
      <c r="B2593" t="s">
        <v>29</v>
      </c>
      <c r="C2593" t="s">
        <v>61</v>
      </c>
      <c r="D2593">
        <v>0</v>
      </c>
      <c r="E2593">
        <v>1</v>
      </c>
      <c r="F2593">
        <v>0</v>
      </c>
      <c r="G2593">
        <v>1</v>
      </c>
      <c r="H2593">
        <v>1</v>
      </c>
      <c r="I2593">
        <v>0</v>
      </c>
      <c r="J2593">
        <v>1</v>
      </c>
      <c r="K2593">
        <v>0</v>
      </c>
      <c r="L2593">
        <v>0</v>
      </c>
      <c r="M2593">
        <v>1</v>
      </c>
      <c r="N2593">
        <f t="array" ref="N2593">$AC$2*_xlfn.IFS(B2593="data_scientist",$AD$7,TRUE,1)*_xlfn.IFS(B2593="data_analyst",$AD$8,TRUE,1)*_xlfn.IFS(B2593="data_engineer",$AD$9,TRUE,1)*IF(D2593,$AD$13,$AD$14)*IF(E2593,$AD$19,$AD$20)*IF(F2593,$AD$24,$AD$25)*IF(G2593,$AD$29,$AD$30)*IF(H2593,$AD$34,$AD$35)*IF(I2593,$AD$39,$AD$40)*IF(J2593,$AD$44,$AD$45)*IF(K2593,$AD$49,$AD$50)*IF(L2593,$AD$54,$AD$55)*IF(M2593,$AD$59,$AD$60)</f>
        <v>2.37847102464742e-5</v>
      </c>
      <c r="O2593">
        <f t="array" ref="O2593">$AD$2*_xlfn.IFS(B2593="data_scientist",$AF$7,TRUE,1)*_xlfn.IFS(B2593="data_analyst",$AF$8,TRUE,1)*_xlfn.IFS(B2593="data_engineer",$AF$9,TRUE,1)*IF(D2593,$AF$13,$AF$14)*IF(E2593,$AF$19,$AF$20)*IF(F2593,$AF$24,$AF$25)*IF(G2593,$AF$29,$AF$30)*IF(H2593,$AF$34,$AF$35)*IF(I2593,$AF$39,$AF$40)*IF(J2593,$AF$44,$AF$45)*IF(K2593,$AF$49,$AF$50)*IF(L2593,$AF$54,$AF$55)*IF(M2593,$AF$59,$AF$60)</f>
        <v>0.000242931525419853</v>
      </c>
      <c r="P2593">
        <f t="array" ref="P2593">$AE$2*_xlfn.IFS(B2593="data_scientist",$AH$7,TRUE,1)*_xlfn.IFS(B2593="data_analyst",$AH$8,TRUE,1)*_xlfn.IFS(B2593="data_engineer",$AH$9,TRUE,1)*IF(D2593,$AH$13,$AH$14)*IF(E2593,$AH$19,$AH$20)*IF(F2593,$AH$24,$AH$25)*IF(G2593,$AH$29,$AH$30)*IF(H2593,$AH$34,$AH$35)*IF(I2593,$AH$39,$AH$40)*IF(J2593,$AH$44,$AH$45)*IF(K2593,$AH$49,$AH$50)*IF(L2593,$AH$54,$AH$55)*IF(M2593,$AH$59,$AH$60)</f>
        <v>3.49642729233377e-5</v>
      </c>
      <c r="Q2593">
        <f t="shared" si="400"/>
        <v>0.000242931525419853</v>
      </c>
      <c r="R2593">
        <f t="shared" si="401"/>
        <v>0</v>
      </c>
      <c r="S2593">
        <f t="shared" si="402"/>
        <v>0</v>
      </c>
      <c r="T2593">
        <f t="shared" si="403"/>
        <v>0</v>
      </c>
      <c r="U2593">
        <f t="shared" si="404"/>
        <v>0</v>
      </c>
      <c r="V2593">
        <f t="shared" si="405"/>
        <v>1</v>
      </c>
      <c r="W2593">
        <f t="shared" si="406"/>
        <v>0</v>
      </c>
      <c r="X2593">
        <f t="shared" si="407"/>
        <v>0</v>
      </c>
      <c r="Y2593">
        <f t="shared" si="408"/>
        <v>0</v>
      </c>
      <c r="Z2593">
        <f t="shared" si="409"/>
        <v>0</v>
      </c>
    </row>
    <row r="2594" spans="1:26">
      <c r="A2594">
        <v>1</v>
      </c>
      <c r="B2594" t="s">
        <v>29</v>
      </c>
      <c r="C2594" t="s">
        <v>61</v>
      </c>
      <c r="D2594">
        <v>0</v>
      </c>
      <c r="E2594">
        <v>1</v>
      </c>
      <c r="F2594">
        <v>0</v>
      </c>
      <c r="G2594">
        <v>0</v>
      </c>
      <c r="H2594">
        <v>0</v>
      </c>
      <c r="I2594">
        <v>0</v>
      </c>
      <c r="J2594">
        <v>1</v>
      </c>
      <c r="K2594">
        <v>0</v>
      </c>
      <c r="L2594">
        <v>0</v>
      </c>
      <c r="M2594">
        <v>1</v>
      </c>
      <c r="N2594">
        <f t="array" ref="N2594">$AC$2*_xlfn.IFS(B2594="data_scientist",$AD$7,TRUE,1)*_xlfn.IFS(B2594="data_analyst",$AD$8,TRUE,1)*_xlfn.IFS(B2594="data_engineer",$AD$9,TRUE,1)*IF(D2594,$AD$13,$AD$14)*IF(E2594,$AD$19,$AD$20)*IF(F2594,$AD$24,$AD$25)*IF(G2594,$AD$29,$AD$30)*IF(H2594,$AD$34,$AD$35)*IF(I2594,$AD$39,$AD$40)*IF(J2594,$AD$44,$AD$45)*IF(K2594,$AD$49,$AD$50)*IF(L2594,$AD$54,$AD$55)*IF(M2594,$AD$59,$AD$60)</f>
        <v>0.000994642154078858</v>
      </c>
      <c r="O2594">
        <f t="array" ref="O2594">$AD$2*_xlfn.IFS(B2594="data_scientist",$AF$7,TRUE,1)*_xlfn.IFS(B2594="data_analyst",$AF$8,TRUE,1)*_xlfn.IFS(B2594="data_engineer",$AF$9,TRUE,1)*IF(D2594,$AF$13,$AF$14)*IF(E2594,$AF$19,$AF$20)*IF(F2594,$AF$24,$AF$25)*IF(G2594,$AF$29,$AF$30)*IF(H2594,$AF$34,$AF$35)*IF(I2594,$AF$39,$AF$40)*IF(J2594,$AF$44,$AF$45)*IF(K2594,$AF$49,$AF$50)*IF(L2594,$AF$54,$AF$55)*IF(M2594,$AF$59,$AF$60)</f>
        <v>0.00038468306055328</v>
      </c>
      <c r="P2594">
        <f t="array" ref="P2594">$AE$2*_xlfn.IFS(B2594="data_scientist",$AH$7,TRUE,1)*_xlfn.IFS(B2594="data_analyst",$AH$8,TRUE,1)*_xlfn.IFS(B2594="data_engineer",$AH$9,TRUE,1)*IF(D2594,$AH$13,$AH$14)*IF(E2594,$AH$19,$AH$20)*IF(F2594,$AH$24,$AH$25)*IF(G2594,$AH$29,$AH$30)*IF(H2594,$AH$34,$AH$35)*IF(I2594,$AH$39,$AH$40)*IF(J2594,$AH$44,$AH$45)*IF(K2594,$AH$49,$AH$50)*IF(L2594,$AH$54,$AH$55)*IF(M2594,$AH$59,$AH$60)</f>
        <v>0.000132186358347925</v>
      </c>
      <c r="Q2594">
        <f t="shared" si="400"/>
        <v>0.000994642154078858</v>
      </c>
      <c r="R2594">
        <f t="shared" si="401"/>
        <v>0</v>
      </c>
      <c r="S2594">
        <f t="shared" si="402"/>
        <v>0</v>
      </c>
      <c r="T2594">
        <f t="shared" si="403"/>
        <v>0</v>
      </c>
      <c r="U2594">
        <f t="shared" si="404"/>
        <v>1</v>
      </c>
      <c r="V2594">
        <f t="shared" si="405"/>
        <v>0</v>
      </c>
      <c r="W2594">
        <f t="shared" si="406"/>
        <v>0</v>
      </c>
      <c r="X2594">
        <f t="shared" si="407"/>
        <v>0</v>
      </c>
      <c r="Y2594">
        <f t="shared" si="408"/>
        <v>0</v>
      </c>
      <c r="Z2594">
        <f t="shared" si="409"/>
        <v>0</v>
      </c>
    </row>
    <row r="2595" spans="1:26">
      <c r="A2595">
        <v>1</v>
      </c>
      <c r="B2595" t="s">
        <v>29</v>
      </c>
      <c r="C2595" t="s">
        <v>61</v>
      </c>
      <c r="D2595">
        <v>0</v>
      </c>
      <c r="E2595">
        <v>1</v>
      </c>
      <c r="F2595">
        <v>1</v>
      </c>
      <c r="G2595">
        <v>1</v>
      </c>
      <c r="H2595">
        <v>0</v>
      </c>
      <c r="I2595">
        <v>1</v>
      </c>
      <c r="J2595">
        <v>0</v>
      </c>
      <c r="K2595">
        <v>0</v>
      </c>
      <c r="L2595">
        <v>0</v>
      </c>
      <c r="M2595">
        <v>1</v>
      </c>
      <c r="N2595">
        <f t="array" ref="N2595">$AC$2*_xlfn.IFS(B2595="data_scientist",$AD$7,TRUE,1)*_xlfn.IFS(B2595="data_analyst",$AD$8,TRUE,1)*_xlfn.IFS(B2595="data_engineer",$AD$9,TRUE,1)*IF(D2595,$AD$13,$AD$14)*IF(E2595,$AD$19,$AD$20)*IF(F2595,$AD$24,$AD$25)*IF(G2595,$AD$29,$AD$30)*IF(H2595,$AD$34,$AD$35)*IF(I2595,$AD$39,$AD$40)*IF(J2595,$AD$44,$AD$45)*IF(K2595,$AD$49,$AD$50)*IF(L2595,$AD$54,$AD$55)*IF(M2595,$AD$59,$AD$60)</f>
        <v>0.000112709646574828</v>
      </c>
      <c r="O2595">
        <f t="array" ref="O2595">$AD$2*_xlfn.IFS(B2595="data_scientist",$AF$7,TRUE,1)*_xlfn.IFS(B2595="data_analyst",$AF$8,TRUE,1)*_xlfn.IFS(B2595="data_engineer",$AF$9,TRUE,1)*IF(D2595,$AF$13,$AF$14)*IF(E2595,$AF$19,$AF$20)*IF(F2595,$AF$24,$AF$25)*IF(G2595,$AF$29,$AF$30)*IF(H2595,$AF$34,$AF$35)*IF(I2595,$AF$39,$AF$40)*IF(J2595,$AF$44,$AF$45)*IF(K2595,$AF$49,$AF$50)*IF(L2595,$AF$54,$AF$55)*IF(M2595,$AF$59,$AF$60)</f>
        <v>0.000462346284499577</v>
      </c>
      <c r="P2595">
        <f t="array" ref="P2595">$AE$2*_xlfn.IFS(B2595="data_scientist",$AH$7,TRUE,1)*_xlfn.IFS(B2595="data_analyst",$AH$8,TRUE,1)*_xlfn.IFS(B2595="data_engineer",$AH$9,TRUE,1)*IF(D2595,$AH$13,$AH$14)*IF(E2595,$AH$19,$AH$20)*IF(F2595,$AH$24,$AH$25)*IF(G2595,$AH$29,$AH$30)*IF(H2595,$AH$34,$AH$35)*IF(I2595,$AH$39,$AH$40)*IF(J2595,$AH$44,$AH$45)*IF(K2595,$AH$49,$AH$50)*IF(L2595,$AH$54,$AH$55)*IF(M2595,$AH$59,$AH$60)</f>
        <v>7.55700891097061e-5</v>
      </c>
      <c r="Q2595">
        <f t="shared" si="400"/>
        <v>0.000462346284499577</v>
      </c>
      <c r="R2595">
        <f t="shared" si="401"/>
        <v>0</v>
      </c>
      <c r="S2595">
        <f t="shared" si="402"/>
        <v>0</v>
      </c>
      <c r="T2595">
        <f t="shared" si="403"/>
        <v>0</v>
      </c>
      <c r="U2595">
        <f t="shared" si="404"/>
        <v>0</v>
      </c>
      <c r="V2595">
        <f t="shared" si="405"/>
        <v>1</v>
      </c>
      <c r="W2595">
        <f t="shared" si="406"/>
        <v>0</v>
      </c>
      <c r="X2595">
        <f t="shared" si="407"/>
        <v>0</v>
      </c>
      <c r="Y2595">
        <f t="shared" si="408"/>
        <v>0</v>
      </c>
      <c r="Z2595">
        <f t="shared" si="409"/>
        <v>0</v>
      </c>
    </row>
    <row r="2596" spans="1:26">
      <c r="A2596">
        <v>1</v>
      </c>
      <c r="B2596" t="s">
        <v>29</v>
      </c>
      <c r="C2596" t="s">
        <v>61</v>
      </c>
      <c r="D2596">
        <v>1</v>
      </c>
      <c r="E2596">
        <v>1</v>
      </c>
      <c r="F2596">
        <v>1</v>
      </c>
      <c r="G2596">
        <v>1</v>
      </c>
      <c r="H2596">
        <v>1</v>
      </c>
      <c r="I2596">
        <v>0</v>
      </c>
      <c r="J2596">
        <v>0</v>
      </c>
      <c r="K2596">
        <v>1</v>
      </c>
      <c r="L2596">
        <v>1</v>
      </c>
      <c r="M2596">
        <v>1</v>
      </c>
      <c r="N2596">
        <f t="array" ref="N2596">$AC$2*_xlfn.IFS(B2596="data_scientist",$AD$7,TRUE,1)*_xlfn.IFS(B2596="data_analyst",$AD$8,TRUE,1)*_xlfn.IFS(B2596="data_engineer",$AD$9,TRUE,1)*IF(D2596,$AD$13,$AD$14)*IF(E2596,$AD$19,$AD$20)*IF(F2596,$AD$24,$AD$25)*IF(G2596,$AD$29,$AD$30)*IF(H2596,$AD$34,$AD$35)*IF(I2596,$AD$39,$AD$40)*IF(J2596,$AD$44,$AD$45)*IF(K2596,$AD$49,$AD$50)*IF(L2596,$AD$54,$AD$55)*IF(M2596,$AD$59,$AD$60)</f>
        <v>4.19810299709403e-8</v>
      </c>
      <c r="O2596">
        <f t="array" ref="O2596">$AD$2*_xlfn.IFS(B2596="data_scientist",$AF$7,TRUE,1)*_xlfn.IFS(B2596="data_analyst",$AF$8,TRUE,1)*_xlfn.IFS(B2596="data_engineer",$AF$9,TRUE,1)*IF(D2596,$AF$13,$AF$14)*IF(E2596,$AF$19,$AF$20)*IF(F2596,$AF$24,$AF$25)*IF(G2596,$AF$29,$AF$30)*IF(H2596,$AF$34,$AF$35)*IF(I2596,$AF$39,$AF$40)*IF(J2596,$AF$44,$AF$45)*IF(K2596,$AF$49,$AF$50)*IF(L2596,$AF$54,$AF$55)*IF(M2596,$AF$59,$AF$60)</f>
        <v>0.00125294517789893</v>
      </c>
      <c r="P2596">
        <f t="array" ref="P2596">$AE$2*_xlfn.IFS(B2596="data_scientist",$AH$7,TRUE,1)*_xlfn.IFS(B2596="data_analyst",$AH$8,TRUE,1)*_xlfn.IFS(B2596="data_engineer",$AH$9,TRUE,1)*IF(D2596,$AH$13,$AH$14)*IF(E2596,$AH$19,$AH$20)*IF(F2596,$AH$24,$AH$25)*IF(G2596,$AH$29,$AH$30)*IF(H2596,$AH$34,$AH$35)*IF(I2596,$AH$39,$AH$40)*IF(J2596,$AH$44,$AH$45)*IF(K2596,$AH$49,$AH$50)*IF(L2596,$AH$54,$AH$55)*IF(M2596,$AH$59,$AH$60)</f>
        <v>2.08676379611882e-5</v>
      </c>
      <c r="Q2596">
        <f t="shared" si="400"/>
        <v>0.00125294517789893</v>
      </c>
      <c r="R2596">
        <f t="shared" si="401"/>
        <v>0</v>
      </c>
      <c r="S2596">
        <f t="shared" si="402"/>
        <v>0</v>
      </c>
      <c r="T2596">
        <f t="shared" si="403"/>
        <v>0</v>
      </c>
      <c r="U2596">
        <f t="shared" si="404"/>
        <v>0</v>
      </c>
      <c r="V2596">
        <f t="shared" si="405"/>
        <v>1</v>
      </c>
      <c r="W2596">
        <f t="shared" si="406"/>
        <v>0</v>
      </c>
      <c r="X2596">
        <f t="shared" si="407"/>
        <v>0</v>
      </c>
      <c r="Y2596">
        <f t="shared" si="408"/>
        <v>0</v>
      </c>
      <c r="Z2596">
        <f t="shared" si="409"/>
        <v>0</v>
      </c>
    </row>
    <row r="2597" spans="1:26">
      <c r="A2597">
        <v>1</v>
      </c>
      <c r="B2597" t="s">
        <v>29</v>
      </c>
      <c r="C2597" t="s">
        <v>61</v>
      </c>
      <c r="D2597">
        <v>1</v>
      </c>
      <c r="E2597">
        <v>0</v>
      </c>
      <c r="F2597">
        <v>1</v>
      </c>
      <c r="G2597">
        <v>1</v>
      </c>
      <c r="H2597">
        <v>0</v>
      </c>
      <c r="I2597">
        <v>0</v>
      </c>
      <c r="J2597">
        <v>1</v>
      </c>
      <c r="K2597">
        <v>0</v>
      </c>
      <c r="L2597">
        <v>0</v>
      </c>
      <c r="M2597">
        <v>1</v>
      </c>
      <c r="N2597">
        <f t="array" ref="N2597">$AC$2*_xlfn.IFS(B2597="data_scientist",$AD$7,TRUE,1)*_xlfn.IFS(B2597="data_analyst",$AD$8,TRUE,1)*_xlfn.IFS(B2597="data_engineer",$AD$9,TRUE,1)*IF(D2597,$AD$13,$AD$14)*IF(E2597,$AD$19,$AD$20)*IF(F2597,$AD$24,$AD$25)*IF(G2597,$AD$29,$AD$30)*IF(H2597,$AD$34,$AD$35)*IF(I2597,$AD$39,$AD$40)*IF(J2597,$AD$44,$AD$45)*IF(K2597,$AD$49,$AD$50)*IF(L2597,$AD$54,$AD$55)*IF(M2597,$AD$59,$AD$60)</f>
        <v>2.33327310439562e-5</v>
      </c>
      <c r="O2597">
        <f t="array" ref="O2597">$AD$2*_xlfn.IFS(B2597="data_scientist",$AF$7,TRUE,1)*_xlfn.IFS(B2597="data_analyst",$AF$8,TRUE,1)*_xlfn.IFS(B2597="data_engineer",$AF$9,TRUE,1)*IF(D2597,$AF$13,$AF$14)*IF(E2597,$AF$19,$AF$20)*IF(F2597,$AF$24,$AF$25)*IF(G2597,$AF$29,$AF$30)*IF(H2597,$AF$34,$AF$35)*IF(I2597,$AF$39,$AF$40)*IF(J2597,$AF$44,$AF$45)*IF(K2597,$AF$49,$AF$50)*IF(L2597,$AF$54,$AF$55)*IF(M2597,$AF$59,$AF$60)</f>
        <v>0.0008606272136662</v>
      </c>
      <c r="P2597">
        <f t="array" ref="P2597">$AE$2*_xlfn.IFS(B2597="data_scientist",$AH$7,TRUE,1)*_xlfn.IFS(B2597="data_analyst",$AH$8,TRUE,1)*_xlfn.IFS(B2597="data_engineer",$AH$9,TRUE,1)*IF(D2597,$AH$13,$AH$14)*IF(E2597,$AH$19,$AH$20)*IF(F2597,$AH$24,$AH$25)*IF(G2597,$AH$29,$AH$30)*IF(H2597,$AH$34,$AH$35)*IF(I2597,$AH$39,$AH$40)*IF(J2597,$AH$44,$AH$45)*IF(K2597,$AH$49,$AH$50)*IF(L2597,$AH$54,$AH$55)*IF(M2597,$AH$59,$AH$60)</f>
        <v>6.09205495768298e-5</v>
      </c>
      <c r="Q2597">
        <f t="shared" si="400"/>
        <v>0.0008606272136662</v>
      </c>
      <c r="R2597">
        <f t="shared" si="401"/>
        <v>0</v>
      </c>
      <c r="S2597">
        <f t="shared" si="402"/>
        <v>0</v>
      </c>
      <c r="T2597">
        <f t="shared" si="403"/>
        <v>0</v>
      </c>
      <c r="U2597">
        <f t="shared" si="404"/>
        <v>0</v>
      </c>
      <c r="V2597">
        <f t="shared" si="405"/>
        <v>1</v>
      </c>
      <c r="W2597">
        <f t="shared" si="406"/>
        <v>0</v>
      </c>
      <c r="X2597">
        <f t="shared" si="407"/>
        <v>0</v>
      </c>
      <c r="Y2597">
        <f t="shared" si="408"/>
        <v>0</v>
      </c>
      <c r="Z2597">
        <f t="shared" si="409"/>
        <v>0</v>
      </c>
    </row>
    <row r="2598" spans="1:26">
      <c r="A2598">
        <v>1</v>
      </c>
      <c r="B2598" t="s">
        <v>29</v>
      </c>
      <c r="C2598" t="s">
        <v>61</v>
      </c>
      <c r="D2598">
        <v>1</v>
      </c>
      <c r="E2598">
        <v>1</v>
      </c>
      <c r="F2598">
        <v>1</v>
      </c>
      <c r="G2598">
        <v>1</v>
      </c>
      <c r="H2598">
        <v>1</v>
      </c>
      <c r="I2598">
        <v>1</v>
      </c>
      <c r="J2598">
        <v>0</v>
      </c>
      <c r="K2598">
        <v>1</v>
      </c>
      <c r="L2598">
        <v>0</v>
      </c>
      <c r="M2598">
        <v>1</v>
      </c>
      <c r="N2598">
        <f t="array" ref="N2598">$AC$2*_xlfn.IFS(B2598="data_scientist",$AD$7,TRUE,1)*_xlfn.IFS(B2598="data_analyst",$AD$8,TRUE,1)*_xlfn.IFS(B2598="data_engineer",$AD$9,TRUE,1)*IF(D2598,$AD$13,$AD$14)*IF(E2598,$AD$19,$AD$20)*IF(F2598,$AD$24,$AD$25)*IF(G2598,$AD$29,$AD$30)*IF(H2598,$AD$34,$AD$35)*IF(I2598,$AD$39,$AD$40)*IF(J2598,$AD$44,$AD$45)*IF(K2598,$AD$49,$AD$50)*IF(L2598,$AD$54,$AD$55)*IF(M2598,$AD$59,$AD$60)</f>
        <v>1.701156336862e-7</v>
      </c>
      <c r="O2598">
        <f t="array" ref="O2598">$AD$2*_xlfn.IFS(B2598="data_scientist",$AF$7,TRUE,1)*_xlfn.IFS(B2598="data_analyst",$AF$8,TRUE,1)*_xlfn.IFS(B2598="data_engineer",$AF$9,TRUE,1)*IF(D2598,$AF$13,$AF$14)*IF(E2598,$AF$19,$AF$20)*IF(F2598,$AF$24,$AF$25)*IF(G2598,$AF$29,$AF$30)*IF(H2598,$AF$34,$AF$35)*IF(I2598,$AF$39,$AF$40)*IF(J2598,$AF$44,$AF$45)*IF(K2598,$AF$49,$AF$50)*IF(L2598,$AF$54,$AF$55)*IF(M2598,$AF$59,$AF$60)</f>
        <v>0.000542679200877291</v>
      </c>
      <c r="P2598">
        <f t="array" ref="P2598">$AE$2*_xlfn.IFS(B2598="data_scientist",$AH$7,TRUE,1)*_xlfn.IFS(B2598="data_analyst",$AH$8,TRUE,1)*_xlfn.IFS(B2598="data_engineer",$AH$9,TRUE,1)*IF(D2598,$AH$13,$AH$14)*IF(E2598,$AH$19,$AH$20)*IF(F2598,$AH$24,$AH$25)*IF(G2598,$AH$29,$AH$30)*IF(H2598,$AH$34,$AH$35)*IF(I2598,$AH$39,$AH$40)*IF(J2598,$AH$44,$AH$45)*IF(K2598,$AH$49,$AH$50)*IF(L2598,$AH$54,$AH$55)*IF(M2598,$AH$59,$AH$60)</f>
        <v>1.85723978956733e-5</v>
      </c>
      <c r="Q2598">
        <f t="shared" si="400"/>
        <v>0.000542679200877291</v>
      </c>
      <c r="R2598">
        <f t="shared" si="401"/>
        <v>0</v>
      </c>
      <c r="S2598">
        <f t="shared" si="402"/>
        <v>0</v>
      </c>
      <c r="T2598">
        <f t="shared" si="403"/>
        <v>0</v>
      </c>
      <c r="U2598">
        <f t="shared" si="404"/>
        <v>0</v>
      </c>
      <c r="V2598">
        <f t="shared" si="405"/>
        <v>1</v>
      </c>
      <c r="W2598">
        <f t="shared" si="406"/>
        <v>0</v>
      </c>
      <c r="X2598">
        <f t="shared" si="407"/>
        <v>0</v>
      </c>
      <c r="Y2598">
        <f t="shared" si="408"/>
        <v>0</v>
      </c>
      <c r="Z2598">
        <f t="shared" si="409"/>
        <v>0</v>
      </c>
    </row>
    <row r="2599" spans="1:26">
      <c r="A2599">
        <v>1</v>
      </c>
      <c r="B2599" t="s">
        <v>29</v>
      </c>
      <c r="C2599" t="s">
        <v>61</v>
      </c>
      <c r="D2599">
        <v>1</v>
      </c>
      <c r="E2599">
        <v>1</v>
      </c>
      <c r="F2599">
        <v>1</v>
      </c>
      <c r="G2599">
        <v>0</v>
      </c>
      <c r="H2599">
        <v>1</v>
      </c>
      <c r="I2599">
        <v>0</v>
      </c>
      <c r="J2599">
        <v>0</v>
      </c>
      <c r="K2599">
        <v>1</v>
      </c>
      <c r="L2599">
        <v>1</v>
      </c>
      <c r="M2599">
        <v>1</v>
      </c>
      <c r="N2599">
        <f t="array" ref="N2599">$AC$2*_xlfn.IFS(B2599="data_scientist",$AD$7,TRUE,1)*_xlfn.IFS(B2599="data_analyst",$AD$8,TRUE,1)*_xlfn.IFS(B2599="data_engineer",$AD$9,TRUE,1)*IF(D2599,$AD$13,$AD$14)*IF(E2599,$AD$19,$AD$20)*IF(F2599,$AD$24,$AD$25)*IF(G2599,$AD$29,$AD$30)*IF(H2599,$AD$34,$AD$35)*IF(I2599,$AD$39,$AD$40)*IF(J2599,$AD$44,$AD$45)*IF(K2599,$AD$49,$AD$50)*IF(L2599,$AD$54,$AD$55)*IF(M2599,$AD$59,$AD$60)</f>
        <v>1.17254205714042e-7</v>
      </c>
      <c r="O2599">
        <f t="array" ref="O2599">$AD$2*_xlfn.IFS(B2599="data_scientist",$AF$7,TRUE,1)*_xlfn.IFS(B2599="data_analyst",$AF$8,TRUE,1)*_xlfn.IFS(B2599="data_engineer",$AF$9,TRUE,1)*IF(D2599,$AF$13,$AF$14)*IF(E2599,$AF$19,$AF$20)*IF(F2599,$AF$24,$AF$25)*IF(G2599,$AF$29,$AF$30)*IF(H2599,$AF$34,$AF$35)*IF(I2599,$AF$39,$AF$40)*IF(J2599,$AF$44,$AF$45)*IF(K2599,$AF$49,$AF$50)*IF(L2599,$AF$54,$AF$55)*IF(M2599,$AF$59,$AF$60)</f>
        <v>0.00143228671279663</v>
      </c>
      <c r="P2599">
        <f t="array" ref="P2599">$AE$2*_xlfn.IFS(B2599="data_scientist",$AH$7,TRUE,1)*_xlfn.IFS(B2599="data_analyst",$AH$8,TRUE,1)*_xlfn.IFS(B2599="data_engineer",$AH$9,TRUE,1)*IF(D2599,$AH$13,$AH$14)*IF(E2599,$AH$19,$AH$20)*IF(F2599,$AH$24,$AH$25)*IF(G2599,$AH$29,$AH$30)*IF(H2599,$AH$34,$AH$35)*IF(I2599,$AH$39,$AH$40)*IF(J2599,$AH$44,$AH$45)*IF(K2599,$AH$49,$AH$50)*IF(L2599,$AH$54,$AH$55)*IF(M2599,$AH$59,$AH$60)</f>
        <v>3.87541847850638e-5</v>
      </c>
      <c r="Q2599">
        <f t="shared" si="400"/>
        <v>0.00143228671279663</v>
      </c>
      <c r="R2599">
        <f t="shared" si="401"/>
        <v>0</v>
      </c>
      <c r="S2599">
        <f t="shared" si="402"/>
        <v>0</v>
      </c>
      <c r="T2599">
        <f t="shared" si="403"/>
        <v>0</v>
      </c>
      <c r="U2599">
        <f t="shared" si="404"/>
        <v>0</v>
      </c>
      <c r="V2599">
        <f t="shared" si="405"/>
        <v>1</v>
      </c>
      <c r="W2599">
        <f t="shared" si="406"/>
        <v>0</v>
      </c>
      <c r="X2599">
        <f t="shared" si="407"/>
        <v>0</v>
      </c>
      <c r="Y2599">
        <f t="shared" si="408"/>
        <v>0</v>
      </c>
      <c r="Z2599">
        <f t="shared" si="409"/>
        <v>0</v>
      </c>
    </row>
    <row r="2600" spans="1:26">
      <c r="A2600">
        <v>1</v>
      </c>
      <c r="B2600" t="s">
        <v>29</v>
      </c>
      <c r="C2600" t="s">
        <v>61</v>
      </c>
      <c r="D2600">
        <v>1</v>
      </c>
      <c r="E2600">
        <v>0</v>
      </c>
      <c r="F2600">
        <v>0</v>
      </c>
      <c r="G2600">
        <v>1</v>
      </c>
      <c r="H2600">
        <v>0</v>
      </c>
      <c r="I2600">
        <v>1</v>
      </c>
      <c r="J2600">
        <v>1</v>
      </c>
      <c r="K2600">
        <v>0</v>
      </c>
      <c r="L2600">
        <v>0</v>
      </c>
      <c r="M2600">
        <v>1</v>
      </c>
      <c r="N2600">
        <f t="array" ref="N2600">$AC$2*_xlfn.IFS(B2600="data_scientist",$AD$7,TRUE,1)*_xlfn.IFS(B2600="data_analyst",$AD$8,TRUE,1)*_xlfn.IFS(B2600="data_engineer",$AD$9,TRUE,1)*IF(D2600,$AD$13,$AD$14)*IF(E2600,$AD$19,$AD$20)*IF(F2600,$AD$24,$AD$25)*IF(G2600,$AD$29,$AD$30)*IF(H2600,$AD$34,$AD$35)*IF(I2600,$AD$39,$AD$40)*IF(J2600,$AD$44,$AD$45)*IF(K2600,$AD$49,$AD$50)*IF(L2600,$AD$54,$AD$55)*IF(M2600,$AD$59,$AD$60)</f>
        <v>4.40340404699525e-5</v>
      </c>
      <c r="O2600">
        <f t="array" ref="O2600">$AD$2*_xlfn.IFS(B2600="data_scientist",$AF$7,TRUE,1)*_xlfn.IFS(B2600="data_analyst",$AF$8,TRUE,1)*_xlfn.IFS(B2600="data_engineer",$AF$9,TRUE,1)*IF(D2600,$AF$13,$AF$14)*IF(E2600,$AF$19,$AF$20)*IF(F2600,$AF$24,$AF$25)*IF(G2600,$AF$29,$AF$30)*IF(H2600,$AF$34,$AF$35)*IF(I2600,$AF$39,$AF$40)*IF(J2600,$AF$44,$AF$45)*IF(K2600,$AF$49,$AF$50)*IF(L2600,$AF$54,$AF$55)*IF(M2600,$AF$59,$AF$60)</f>
        <v>0.000183145944224611</v>
      </c>
      <c r="P2600">
        <f t="array" ref="P2600">$AE$2*_xlfn.IFS(B2600="data_scientist",$AH$7,TRUE,1)*_xlfn.IFS(B2600="data_analyst",$AH$8,TRUE,1)*_xlfn.IFS(B2600="data_engineer",$AH$9,TRUE,1)*IF(D2600,$AH$13,$AH$14)*IF(E2600,$AH$19,$AH$20)*IF(F2600,$AH$24,$AH$25)*IF(G2600,$AH$29,$AH$30)*IF(H2600,$AH$34,$AH$35)*IF(I2600,$AH$39,$AH$40)*IF(J2600,$AH$44,$AH$45)*IF(K2600,$AH$49,$AH$50)*IF(L2600,$AH$54,$AH$55)*IF(M2600,$AH$59,$AH$60)</f>
        <v>2.50223355053826e-5</v>
      </c>
      <c r="Q2600">
        <f t="shared" si="400"/>
        <v>0.000183145944224611</v>
      </c>
      <c r="R2600">
        <f t="shared" si="401"/>
        <v>0</v>
      </c>
      <c r="S2600">
        <f t="shared" si="402"/>
        <v>0</v>
      </c>
      <c r="T2600">
        <f t="shared" si="403"/>
        <v>0</v>
      </c>
      <c r="U2600">
        <f t="shared" si="404"/>
        <v>0</v>
      </c>
      <c r="V2600">
        <f t="shared" si="405"/>
        <v>1</v>
      </c>
      <c r="W2600">
        <f t="shared" si="406"/>
        <v>0</v>
      </c>
      <c r="X2600">
        <f t="shared" si="407"/>
        <v>0</v>
      </c>
      <c r="Y2600">
        <f t="shared" si="408"/>
        <v>0</v>
      </c>
      <c r="Z2600">
        <f t="shared" si="409"/>
        <v>0</v>
      </c>
    </row>
    <row r="2601" spans="1:26">
      <c r="A2601">
        <v>1</v>
      </c>
      <c r="B2601" t="s">
        <v>29</v>
      </c>
      <c r="C2601" t="s">
        <v>61</v>
      </c>
      <c r="D2601">
        <v>1</v>
      </c>
      <c r="E2601">
        <v>1</v>
      </c>
      <c r="F2601">
        <v>0</v>
      </c>
      <c r="G2601">
        <v>1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1</v>
      </c>
      <c r="N2601">
        <f t="array" ref="N2601">$AC$2*_xlfn.IFS(B2601="data_scientist",$AD$7,TRUE,1)*_xlfn.IFS(B2601="data_analyst",$AD$8,TRUE,1)*_xlfn.IFS(B2601="data_engineer",$AD$9,TRUE,1)*IF(D2601,$AD$13,$AD$14)*IF(E2601,$AD$19,$AD$20)*IF(F2601,$AD$24,$AD$25)*IF(G2601,$AD$29,$AD$30)*IF(H2601,$AD$34,$AD$35)*IF(I2601,$AD$39,$AD$40)*IF(J2601,$AD$44,$AD$45)*IF(K2601,$AD$49,$AD$50)*IF(L2601,$AD$54,$AD$55)*IF(M2601,$AD$59,$AD$60)</f>
        <v>0.000846506841737949</v>
      </c>
      <c r="O2601">
        <f t="array" ref="O2601">$AD$2*_xlfn.IFS(B2601="data_scientist",$AF$7,TRUE,1)*_xlfn.IFS(B2601="data_analyst",$AF$8,TRUE,1)*_xlfn.IFS(B2601="data_engineer",$AF$9,TRUE,1)*IF(D2601,$AF$13,$AF$14)*IF(E2601,$AF$19,$AF$20)*IF(F2601,$AF$24,$AF$25)*IF(G2601,$AF$29,$AF$30)*IF(H2601,$AF$34,$AF$35)*IF(I2601,$AF$39,$AF$40)*IF(J2601,$AF$44,$AF$45)*IF(K2601,$AF$49,$AF$50)*IF(L2601,$AF$54,$AF$55)*IF(M2601,$AF$59,$AF$60)</f>
        <v>0.00437839767046186</v>
      </c>
      <c r="P2601">
        <f t="array" ref="P2601">$AE$2*_xlfn.IFS(B2601="data_scientist",$AH$7,TRUE,1)*_xlfn.IFS(B2601="data_analyst",$AH$8,TRUE,1)*_xlfn.IFS(B2601="data_engineer",$AH$9,TRUE,1)*IF(D2601,$AH$13,$AH$14)*IF(E2601,$AH$19,$AH$20)*IF(F2601,$AH$24,$AH$25)*IF(G2601,$AH$29,$AH$30)*IF(H2601,$AH$34,$AH$35)*IF(I2601,$AH$39,$AH$40)*IF(J2601,$AH$44,$AH$45)*IF(K2601,$AH$49,$AH$50)*IF(L2601,$AH$54,$AH$55)*IF(M2601,$AH$59,$AH$60)</f>
        <v>0.000523816704783444</v>
      </c>
      <c r="Q2601">
        <f t="shared" si="400"/>
        <v>0.00437839767046186</v>
      </c>
      <c r="R2601">
        <f t="shared" si="401"/>
        <v>0</v>
      </c>
      <c r="S2601">
        <f t="shared" si="402"/>
        <v>0</v>
      </c>
      <c r="T2601">
        <f t="shared" si="403"/>
        <v>0</v>
      </c>
      <c r="U2601">
        <f t="shared" si="404"/>
        <v>0</v>
      </c>
      <c r="V2601">
        <f t="shared" si="405"/>
        <v>1</v>
      </c>
      <c r="W2601">
        <f t="shared" si="406"/>
        <v>0</v>
      </c>
      <c r="X2601">
        <f t="shared" si="407"/>
        <v>0</v>
      </c>
      <c r="Y2601">
        <f t="shared" si="408"/>
        <v>0</v>
      </c>
      <c r="Z2601">
        <f t="shared" si="409"/>
        <v>0</v>
      </c>
    </row>
    <row r="2602" spans="1:26">
      <c r="A2602">
        <v>1</v>
      </c>
      <c r="B2602" t="s">
        <v>29</v>
      </c>
      <c r="C2602" t="s">
        <v>61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1</v>
      </c>
      <c r="N2602">
        <f t="array" ref="N2602">$AC$2*_xlfn.IFS(B2602="data_scientist",$AD$7,TRUE,1)*_xlfn.IFS(B2602="data_analyst",$AD$8,TRUE,1)*_xlfn.IFS(B2602="data_engineer",$AD$9,TRUE,1)*IF(D2602,$AD$13,$AD$14)*IF(E2602,$AD$19,$AD$20)*IF(F2602,$AD$24,$AD$25)*IF(G2602,$AD$29,$AD$30)*IF(H2602,$AD$34,$AD$35)*IF(I2602,$AD$39,$AD$40)*IF(J2602,$AD$44,$AD$45)*IF(K2602,$AD$49,$AD$50)*IF(L2602,$AD$54,$AD$55)*IF(M2602,$AD$59,$AD$60)</f>
        <v>0.00386754108553451</v>
      </c>
      <c r="O2602">
        <f t="array" ref="O2602">$AD$2*_xlfn.IFS(B2602="data_scientist",$AF$7,TRUE,1)*_xlfn.IFS(B2602="data_analyst",$AF$8,TRUE,1)*_xlfn.IFS(B2602="data_engineer",$AF$9,TRUE,1)*IF(D2602,$AF$13,$AF$14)*IF(E2602,$AF$19,$AF$20)*IF(F2602,$AF$24,$AF$25)*IF(G2602,$AF$29,$AF$30)*IF(H2602,$AF$34,$AF$35)*IF(I2602,$AF$39,$AF$40)*IF(J2602,$AF$44,$AF$45)*IF(K2602,$AF$49,$AF$50)*IF(L2602,$AF$54,$AF$55)*IF(M2602,$AF$59,$AF$60)</f>
        <v>0.00165449893128245</v>
      </c>
      <c r="P2602">
        <f t="array" ref="P2602">$AE$2*_xlfn.IFS(B2602="data_scientist",$AH$7,TRUE,1)*_xlfn.IFS(B2602="data_analyst",$AH$8,TRUE,1)*_xlfn.IFS(B2602="data_engineer",$AH$9,TRUE,1)*IF(D2602,$AH$13,$AH$14)*IF(E2602,$AH$19,$AH$20)*IF(F2602,$AH$24,$AH$25)*IF(G2602,$AH$29,$AH$30)*IF(H2602,$AH$34,$AH$35)*IF(I2602,$AH$39,$AH$40)*IF(J2602,$AH$44,$AH$45)*IF(K2602,$AH$49,$AH$50)*IF(L2602,$AH$54,$AH$55)*IF(M2602,$AH$59,$AH$60)</f>
        <v>0.000690274258098174</v>
      </c>
      <c r="Q2602">
        <f t="shared" si="400"/>
        <v>0.00386754108553451</v>
      </c>
      <c r="R2602">
        <f t="shared" si="401"/>
        <v>0</v>
      </c>
      <c r="S2602">
        <f t="shared" si="402"/>
        <v>0</v>
      </c>
      <c r="T2602">
        <f t="shared" si="403"/>
        <v>0</v>
      </c>
      <c r="U2602">
        <f t="shared" si="404"/>
        <v>1</v>
      </c>
      <c r="V2602">
        <f t="shared" si="405"/>
        <v>0</v>
      </c>
      <c r="W2602">
        <f t="shared" si="406"/>
        <v>0</v>
      </c>
      <c r="X2602">
        <f t="shared" si="407"/>
        <v>0</v>
      </c>
      <c r="Y2602">
        <f t="shared" si="408"/>
        <v>0</v>
      </c>
      <c r="Z2602">
        <f t="shared" si="409"/>
        <v>0</v>
      </c>
    </row>
    <row r="2603" spans="1:26">
      <c r="A2603">
        <v>1</v>
      </c>
      <c r="B2603" t="s">
        <v>29</v>
      </c>
      <c r="C2603" t="s">
        <v>61</v>
      </c>
      <c r="D2603">
        <v>1</v>
      </c>
      <c r="E2603">
        <v>0</v>
      </c>
      <c r="F2603">
        <v>1</v>
      </c>
      <c r="G2603">
        <v>1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1</v>
      </c>
      <c r="N2603">
        <f t="array" ref="N2603">$AC$2*_xlfn.IFS(B2603="data_scientist",$AD$7,TRUE,1)*_xlfn.IFS(B2603="data_analyst",$AD$8,TRUE,1)*_xlfn.IFS(B2603="data_engineer",$AD$9,TRUE,1)*IF(D2603,$AD$13,$AD$14)*IF(E2603,$AD$19,$AD$20)*IF(F2603,$AD$24,$AD$25)*IF(G2603,$AD$29,$AD$30)*IF(H2603,$AD$34,$AD$35)*IF(I2603,$AD$39,$AD$40)*IF(J2603,$AD$44,$AD$45)*IF(K2603,$AD$49,$AD$50)*IF(L2603,$AD$54,$AD$55)*IF(M2603,$AD$59,$AD$60)</f>
        <v>0.00011820833079412</v>
      </c>
      <c r="O2603">
        <f t="array" ref="O2603">$AD$2*_xlfn.IFS(B2603="data_scientist",$AF$7,TRUE,1)*_xlfn.IFS(B2603="data_analyst",$AF$8,TRUE,1)*_xlfn.IFS(B2603="data_engineer",$AF$9,TRUE,1)*IF(D2603,$AF$13,$AF$14)*IF(E2603,$AF$19,$AF$20)*IF(F2603,$AF$24,$AF$25)*IF(G2603,$AF$29,$AF$30)*IF(H2603,$AF$34,$AF$35)*IF(I2603,$AF$39,$AF$40)*IF(J2603,$AF$44,$AF$45)*IF(K2603,$AF$49,$AF$50)*IF(L2603,$AF$54,$AF$55)*IF(M2603,$AF$59,$AF$60)</f>
        <v>0.00429374740781828</v>
      </c>
      <c r="P2603">
        <f t="array" ref="P2603">$AE$2*_xlfn.IFS(B2603="data_scientist",$AH$7,TRUE,1)*_xlfn.IFS(B2603="data_analyst",$AH$8,TRUE,1)*_xlfn.IFS(B2603="data_engineer",$AH$9,TRUE,1)*IF(D2603,$AH$13,$AH$14)*IF(E2603,$AH$19,$AH$20)*IF(F2603,$AH$24,$AH$25)*IF(G2603,$AH$29,$AH$30)*IF(H2603,$AH$34,$AH$35)*IF(I2603,$AH$39,$AH$40)*IF(J2603,$AH$44,$AH$45)*IF(K2603,$AH$49,$AH$50)*IF(L2603,$AH$54,$AH$55)*IF(M2603,$AH$59,$AH$60)</f>
        <v>0.000337406120733211</v>
      </c>
      <c r="Q2603">
        <f t="shared" si="400"/>
        <v>0.00429374740781828</v>
      </c>
      <c r="R2603">
        <f t="shared" si="401"/>
        <v>0</v>
      </c>
      <c r="S2603">
        <f t="shared" si="402"/>
        <v>0</v>
      </c>
      <c r="T2603">
        <f t="shared" si="403"/>
        <v>0</v>
      </c>
      <c r="U2603">
        <f t="shared" si="404"/>
        <v>0</v>
      </c>
      <c r="V2603">
        <f t="shared" si="405"/>
        <v>1</v>
      </c>
      <c r="W2603">
        <f t="shared" si="406"/>
        <v>0</v>
      </c>
      <c r="X2603">
        <f t="shared" si="407"/>
        <v>0</v>
      </c>
      <c r="Y2603">
        <f t="shared" si="408"/>
        <v>0</v>
      </c>
      <c r="Z2603">
        <f t="shared" si="409"/>
        <v>0</v>
      </c>
    </row>
    <row r="2604" spans="1:26">
      <c r="A2604">
        <v>1</v>
      </c>
      <c r="B2604" t="s">
        <v>29</v>
      </c>
      <c r="C2604" t="s">
        <v>61</v>
      </c>
      <c r="D2604">
        <v>0</v>
      </c>
      <c r="E2604">
        <v>1</v>
      </c>
      <c r="F2604">
        <v>1</v>
      </c>
      <c r="G2604">
        <v>0</v>
      </c>
      <c r="H2604">
        <v>0</v>
      </c>
      <c r="I2604">
        <v>0</v>
      </c>
      <c r="J2604">
        <v>0</v>
      </c>
      <c r="K2604">
        <v>1</v>
      </c>
      <c r="L2604">
        <v>0</v>
      </c>
      <c r="M2604">
        <v>1</v>
      </c>
      <c r="N2604">
        <f t="array" ref="N2604">$AC$2*_xlfn.IFS(B2604="data_scientist",$AD$7,TRUE,1)*_xlfn.IFS(B2604="data_analyst",$AD$8,TRUE,1)*_xlfn.IFS(B2604="data_engineer",$AD$9,TRUE,1)*IF(D2604,$AD$13,$AD$14)*IF(E2604,$AD$19,$AD$20)*IF(F2604,$AD$24,$AD$25)*IF(G2604,$AD$29,$AD$30)*IF(H2604,$AD$34,$AD$35)*IF(I2604,$AD$39,$AD$40)*IF(J2604,$AD$44,$AD$45)*IF(K2604,$AD$49,$AD$50)*IF(L2604,$AD$54,$AD$55)*IF(M2604,$AD$59,$AD$60)</f>
        <v>4.41572249757798e-5</v>
      </c>
      <c r="O2604">
        <f t="array" ref="O2604">$AD$2*_xlfn.IFS(B2604="data_scientist",$AF$7,TRUE,1)*_xlfn.IFS(B2604="data_analyst",$AF$8,TRUE,1)*_xlfn.IFS(B2604="data_engineer",$AF$9,TRUE,1)*IF(D2604,$AF$13,$AF$14)*IF(E2604,$AF$19,$AF$20)*IF(F2604,$AF$24,$AF$25)*IF(G2604,$AF$29,$AF$30)*IF(H2604,$AF$34,$AF$35)*IF(I2604,$AF$39,$AF$40)*IF(J2604,$AF$44,$AF$45)*IF(K2604,$AF$49,$AF$50)*IF(L2604,$AF$54,$AF$55)*IF(M2604,$AF$59,$AF$60)</f>
        <v>0.00136116958411343</v>
      </c>
      <c r="P2604">
        <f t="array" ref="P2604">$AE$2*_xlfn.IFS(B2604="data_scientist",$AH$7,TRUE,1)*_xlfn.IFS(B2604="data_analyst",$AH$8,TRUE,1)*_xlfn.IFS(B2604="data_engineer",$AH$9,TRUE,1)*IF(D2604,$AH$13,$AH$14)*IF(E2604,$AH$19,$AH$20)*IF(F2604,$AH$24,$AH$25)*IF(G2604,$AH$29,$AH$30)*IF(H2604,$AH$34,$AH$35)*IF(I2604,$AH$39,$AH$40)*IF(J2604,$AH$44,$AH$45)*IF(K2604,$AH$49,$AH$50)*IF(L2604,$AH$54,$AH$55)*IF(M2604,$AH$59,$AH$60)</f>
        <v>0.000188316985946643</v>
      </c>
      <c r="Q2604">
        <f t="shared" si="400"/>
        <v>0.00136116958411343</v>
      </c>
      <c r="R2604">
        <f t="shared" si="401"/>
        <v>0</v>
      </c>
      <c r="S2604">
        <f t="shared" si="402"/>
        <v>0</v>
      </c>
      <c r="T2604">
        <f t="shared" si="403"/>
        <v>0</v>
      </c>
      <c r="U2604">
        <f t="shared" si="404"/>
        <v>0</v>
      </c>
      <c r="V2604">
        <f t="shared" si="405"/>
        <v>1</v>
      </c>
      <c r="W2604">
        <f t="shared" si="406"/>
        <v>0</v>
      </c>
      <c r="X2604">
        <f t="shared" si="407"/>
        <v>0</v>
      </c>
      <c r="Y2604">
        <f t="shared" si="408"/>
        <v>0</v>
      </c>
      <c r="Z2604">
        <f t="shared" si="409"/>
        <v>0</v>
      </c>
    </row>
    <row r="2605" spans="1:26">
      <c r="A2605">
        <v>1</v>
      </c>
      <c r="B2605" t="s">
        <v>29</v>
      </c>
      <c r="C2605" t="s">
        <v>61</v>
      </c>
      <c r="D2605">
        <v>1</v>
      </c>
      <c r="E2605">
        <v>1</v>
      </c>
      <c r="F2605">
        <v>0</v>
      </c>
      <c r="G2605">
        <v>1</v>
      </c>
      <c r="H2605">
        <v>0</v>
      </c>
      <c r="I2605">
        <v>0</v>
      </c>
      <c r="J2605">
        <v>1</v>
      </c>
      <c r="K2605">
        <v>0</v>
      </c>
      <c r="L2605">
        <v>0</v>
      </c>
      <c r="M2605">
        <v>1</v>
      </c>
      <c r="N2605">
        <f t="array" ref="N2605">$AC$2*_xlfn.IFS(B2605="data_scientist",$AD$7,TRUE,1)*_xlfn.IFS(B2605="data_analyst",$AD$8,TRUE,1)*_xlfn.IFS(B2605="data_engineer",$AD$9,TRUE,1)*IF(D2605,$AD$13,$AD$14)*IF(E2605,$AD$19,$AD$20)*IF(F2605,$AD$24,$AD$25)*IF(G2605,$AD$29,$AD$30)*IF(H2605,$AD$34,$AD$35)*IF(I2605,$AD$39,$AD$40)*IF(J2605,$AD$44,$AD$45)*IF(K2605,$AD$49,$AD$50)*IF(L2605,$AD$54,$AD$55)*IF(M2605,$AD$59,$AD$60)</f>
        <v>0.000167089039600269</v>
      </c>
      <c r="O2605">
        <f t="array" ref="O2605">$AD$2*_xlfn.IFS(B2605="data_scientist",$AF$7,TRUE,1)*_xlfn.IFS(B2605="data_analyst",$AF$8,TRUE,1)*_xlfn.IFS(B2605="data_engineer",$AF$9,TRUE,1)*IF(D2605,$AF$13,$AF$14)*IF(E2605,$AF$19,$AF$20)*IF(F2605,$AF$24,$AF$25)*IF(G2605,$AF$29,$AF$30)*IF(H2605,$AF$34,$AF$35)*IF(I2605,$AF$39,$AF$40)*IF(J2605,$AF$44,$AF$45)*IF(K2605,$AF$49,$AF$50)*IF(L2605,$AF$54,$AF$55)*IF(M2605,$AF$59,$AF$60)</f>
        <v>0.000877594285260212</v>
      </c>
      <c r="P2605">
        <f t="array" ref="P2605">$AE$2*_xlfn.IFS(B2605="data_scientist",$AH$7,TRUE,1)*_xlfn.IFS(B2605="data_analyst",$AH$8,TRUE,1)*_xlfn.IFS(B2605="data_engineer",$AH$9,TRUE,1)*IF(D2605,$AH$13,$AH$14)*IF(E2605,$AH$19,$AH$20)*IF(F2605,$AH$24,$AH$25)*IF(G2605,$AH$29,$AH$30)*IF(H2605,$AH$34,$AH$35)*IF(I2605,$AH$39,$AH$40)*IF(J2605,$AH$44,$AH$45)*IF(K2605,$AH$49,$AH$50)*IF(L2605,$AH$54,$AH$55)*IF(M2605,$AH$59,$AH$60)</f>
        <v>9.45780161414552e-5</v>
      </c>
      <c r="Q2605">
        <f t="shared" si="400"/>
        <v>0.000877594285260212</v>
      </c>
      <c r="R2605">
        <f t="shared" si="401"/>
        <v>0</v>
      </c>
      <c r="S2605">
        <f t="shared" si="402"/>
        <v>0</v>
      </c>
      <c r="T2605">
        <f t="shared" si="403"/>
        <v>0</v>
      </c>
      <c r="U2605">
        <f t="shared" si="404"/>
        <v>0</v>
      </c>
      <c r="V2605">
        <f t="shared" si="405"/>
        <v>1</v>
      </c>
      <c r="W2605">
        <f t="shared" si="406"/>
        <v>0</v>
      </c>
      <c r="X2605">
        <f t="shared" si="407"/>
        <v>0</v>
      </c>
      <c r="Y2605">
        <f t="shared" si="408"/>
        <v>0</v>
      </c>
      <c r="Z2605">
        <f t="shared" si="409"/>
        <v>0</v>
      </c>
    </row>
    <row r="2606" spans="1:26">
      <c r="A2606">
        <v>1</v>
      </c>
      <c r="B2606" t="s">
        <v>29</v>
      </c>
      <c r="C2606" t="s">
        <v>61</v>
      </c>
      <c r="D2606">
        <v>1</v>
      </c>
      <c r="E2606">
        <v>0</v>
      </c>
      <c r="F2606">
        <v>1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1</v>
      </c>
      <c r="N2606">
        <f t="array" ref="N2606">$AC$2*_xlfn.IFS(B2606="data_scientist",$AD$7,TRUE,1)*_xlfn.IFS(B2606="data_analyst",$AD$8,TRUE,1)*_xlfn.IFS(B2606="data_engineer",$AD$9,TRUE,1)*IF(D2606,$AD$13,$AD$14)*IF(E2606,$AD$19,$AD$20)*IF(F2606,$AD$24,$AD$25)*IF(G2606,$AD$29,$AD$30)*IF(H2606,$AD$34,$AD$35)*IF(I2606,$AD$39,$AD$40)*IF(J2606,$AD$44,$AD$45)*IF(K2606,$AD$49,$AD$50)*IF(L2606,$AD$54,$AD$55)*IF(M2606,$AD$59,$AD$60)</f>
        <v>0.000330159215856343</v>
      </c>
      <c r="O2606">
        <f t="array" ref="O2606">$AD$2*_xlfn.IFS(B2606="data_scientist",$AF$7,TRUE,1)*_xlfn.IFS(B2606="data_analyst",$AF$8,TRUE,1)*_xlfn.IFS(B2606="data_engineer",$AF$9,TRUE,1)*IF(D2606,$AF$13,$AF$14)*IF(E2606,$AF$19,$AF$20)*IF(F2606,$AF$24,$AF$25)*IF(G2606,$AF$29,$AF$30)*IF(H2606,$AF$34,$AF$35)*IF(I2606,$AF$39,$AF$40)*IF(J2606,$AF$44,$AF$45)*IF(K2606,$AF$49,$AF$50)*IF(L2606,$AF$54,$AF$55)*IF(M2606,$AF$59,$AF$60)</f>
        <v>0.00490833714738888</v>
      </c>
      <c r="P2606">
        <f t="array" ref="P2606">$AE$2*_xlfn.IFS(B2606="data_scientist",$AH$7,TRUE,1)*_xlfn.IFS(B2606="data_analyst",$AH$8,TRUE,1)*_xlfn.IFS(B2606="data_engineer",$AH$9,TRUE,1)*IF(D2606,$AH$13,$AH$14)*IF(E2606,$AH$19,$AH$20)*IF(F2606,$AH$24,$AH$25)*IF(G2606,$AH$29,$AH$30)*IF(H2606,$AH$34,$AH$35)*IF(I2606,$AH$39,$AH$40)*IF(J2606,$AH$44,$AH$45)*IF(K2606,$AH$49,$AH$50)*IF(L2606,$AH$54,$AH$55)*IF(M2606,$AH$59,$AH$60)</f>
        <v>0.000626611367075964</v>
      </c>
      <c r="Q2606">
        <f t="shared" si="400"/>
        <v>0.00490833714738888</v>
      </c>
      <c r="R2606">
        <f t="shared" si="401"/>
        <v>0</v>
      </c>
      <c r="S2606">
        <f t="shared" si="402"/>
        <v>0</v>
      </c>
      <c r="T2606">
        <f t="shared" si="403"/>
        <v>0</v>
      </c>
      <c r="U2606">
        <f t="shared" si="404"/>
        <v>0</v>
      </c>
      <c r="V2606">
        <f t="shared" si="405"/>
        <v>1</v>
      </c>
      <c r="W2606">
        <f t="shared" si="406"/>
        <v>0</v>
      </c>
      <c r="X2606">
        <f t="shared" si="407"/>
        <v>0</v>
      </c>
      <c r="Y2606">
        <f t="shared" si="408"/>
        <v>0</v>
      </c>
      <c r="Z2606">
        <f t="shared" si="409"/>
        <v>0</v>
      </c>
    </row>
    <row r="2607" spans="1:26">
      <c r="A2607">
        <v>1</v>
      </c>
      <c r="B2607" t="s">
        <v>29</v>
      </c>
      <c r="C2607" t="s">
        <v>61</v>
      </c>
      <c r="D2607">
        <v>1</v>
      </c>
      <c r="E2607">
        <v>1</v>
      </c>
      <c r="F2607">
        <v>1</v>
      </c>
      <c r="G2607">
        <v>0</v>
      </c>
      <c r="H2607">
        <v>1</v>
      </c>
      <c r="I2607">
        <v>0</v>
      </c>
      <c r="J2607">
        <v>0</v>
      </c>
      <c r="K2607">
        <v>1</v>
      </c>
      <c r="L2607">
        <v>0</v>
      </c>
      <c r="M2607">
        <v>1</v>
      </c>
      <c r="N2607">
        <f t="array" ref="N2607">$AC$2*_xlfn.IFS(B2607="data_scientist",$AD$7,TRUE,1)*_xlfn.IFS(B2607="data_analyst",$AD$8,TRUE,1)*_xlfn.IFS(B2607="data_engineer",$AD$9,TRUE,1)*IF(D2607,$AD$13,$AD$14)*IF(E2607,$AD$19,$AD$20)*IF(F2607,$AD$24,$AD$25)*IF(G2607,$AD$29,$AD$30)*IF(H2607,$AD$34,$AD$35)*IF(I2607,$AD$39,$AD$40)*IF(J2607,$AD$44,$AD$45)*IF(K2607,$AD$49,$AD$50)*IF(L2607,$AD$54,$AD$55)*IF(M2607,$AD$59,$AD$60)</f>
        <v>1.38377206008116e-6</v>
      </c>
      <c r="O2607">
        <f t="array" ref="O2607">$AD$2*_xlfn.IFS(B2607="data_scientist",$AF$7,TRUE,1)*_xlfn.IFS(B2607="data_analyst",$AF$8,TRUE,1)*_xlfn.IFS(B2607="data_engineer",$AF$9,TRUE,1)*IF(D2607,$AF$13,$AF$14)*IF(E2607,$AF$19,$AF$20)*IF(F2607,$AF$24,$AF$25)*IF(G2607,$AF$29,$AF$30)*IF(H2607,$AF$34,$AF$35)*IF(I2607,$AF$39,$AF$40)*IF(J2607,$AF$44,$AF$45)*IF(K2607,$AF$49,$AF$50)*IF(L2607,$AF$54,$AF$55)*IF(M2607,$AF$59,$AF$60)</f>
        <v>0.00256259256912725</v>
      </c>
      <c r="P2607">
        <f t="array" ref="P2607">$AE$2*_xlfn.IFS(B2607="data_scientist",$AH$7,TRUE,1)*_xlfn.IFS(B2607="data_analyst",$AH$8,TRUE,1)*_xlfn.IFS(B2607="data_engineer",$AH$9,TRUE,1)*IF(D2607,$AH$13,$AH$14)*IF(E2607,$AH$19,$AH$20)*IF(F2607,$AH$24,$AH$25)*IF(G2607,$AH$29,$AH$30)*IF(H2607,$AH$34,$AH$35)*IF(I2607,$AH$39,$AH$40)*IF(J2607,$AH$44,$AH$45)*IF(K2607,$AH$49,$AH$50)*IF(L2607,$AH$54,$AH$55)*IF(M2607,$AH$59,$AH$60)</f>
        <v>0.000122919714931767</v>
      </c>
      <c r="Q2607">
        <f t="shared" si="400"/>
        <v>0.00256259256912725</v>
      </c>
      <c r="R2607">
        <f t="shared" si="401"/>
        <v>0</v>
      </c>
      <c r="S2607">
        <f t="shared" si="402"/>
        <v>0</v>
      </c>
      <c r="T2607">
        <f t="shared" si="403"/>
        <v>0</v>
      </c>
      <c r="U2607">
        <f t="shared" si="404"/>
        <v>0</v>
      </c>
      <c r="V2607">
        <f t="shared" si="405"/>
        <v>1</v>
      </c>
      <c r="W2607">
        <f t="shared" si="406"/>
        <v>0</v>
      </c>
      <c r="X2607">
        <f t="shared" si="407"/>
        <v>0</v>
      </c>
      <c r="Y2607">
        <f t="shared" si="408"/>
        <v>0</v>
      </c>
      <c r="Z2607">
        <f t="shared" si="409"/>
        <v>0</v>
      </c>
    </row>
    <row r="2608" spans="1:26">
      <c r="A2608">
        <v>1</v>
      </c>
      <c r="B2608" t="s">
        <v>29</v>
      </c>
      <c r="C2608" t="s">
        <v>61</v>
      </c>
      <c r="D2608">
        <v>1</v>
      </c>
      <c r="E2608">
        <v>1</v>
      </c>
      <c r="F2608">
        <v>1</v>
      </c>
      <c r="G2608">
        <v>1</v>
      </c>
      <c r="H2608">
        <v>0</v>
      </c>
      <c r="I2608">
        <v>1</v>
      </c>
      <c r="J2608">
        <v>1</v>
      </c>
      <c r="K2608">
        <v>0</v>
      </c>
      <c r="L2608">
        <v>1</v>
      </c>
      <c r="M2608">
        <v>1</v>
      </c>
      <c r="N2608">
        <f t="array" ref="N2608">$AC$2*_xlfn.IFS(B2608="data_scientist",$AD$7,TRUE,1)*_xlfn.IFS(B2608="data_analyst",$AD$8,TRUE,1)*_xlfn.IFS(B2608="data_engineer",$AD$9,TRUE,1)*IF(D2608,$AD$13,$AD$14)*IF(E2608,$AD$19,$AD$20)*IF(F2608,$AD$24,$AD$25)*IF(G2608,$AD$29,$AD$30)*IF(H2608,$AD$34,$AD$35)*IF(I2608,$AD$39,$AD$40)*IF(J2608,$AD$44,$AD$45)*IF(K2608,$AD$49,$AD$50)*IF(L2608,$AD$54,$AD$55)*IF(M2608,$AD$59,$AD$60)</f>
        <v>8.84502146195008e-7</v>
      </c>
      <c r="O2608">
        <f t="array" ref="O2608">$AD$2*_xlfn.IFS(B2608="data_scientist",$AF$7,TRUE,1)*_xlfn.IFS(B2608="data_analyst",$AF$8,TRUE,1)*_xlfn.IFS(B2608="data_engineer",$AF$9,TRUE,1)*IF(D2608,$AF$13,$AF$14)*IF(E2608,$AF$19,$AF$20)*IF(F2608,$AF$24,$AF$25)*IF(G2608,$AF$29,$AF$30)*IF(H2608,$AF$34,$AF$35)*IF(I2608,$AF$39,$AF$40)*IF(J2608,$AF$44,$AF$45)*IF(K2608,$AF$49,$AF$50)*IF(L2608,$AF$54,$AF$55)*IF(M2608,$AF$59,$AF$60)</f>
        <v>0.000135078109191381</v>
      </c>
      <c r="P2608">
        <f t="array" ref="P2608">$AE$2*_xlfn.IFS(B2608="data_scientist",$AH$7,TRUE,1)*_xlfn.IFS(B2608="data_analyst",$AH$8,TRUE,1)*_xlfn.IFS(B2608="data_engineer",$AH$9,TRUE,1)*IF(D2608,$AH$13,$AH$14)*IF(E2608,$AH$19,$AH$20)*IF(F2608,$AH$24,$AH$25)*IF(G2608,$AH$29,$AH$30)*IF(H2608,$AH$34,$AH$35)*IF(I2608,$AH$39,$AH$40)*IF(J2608,$AH$44,$AH$45)*IF(K2608,$AH$49,$AH$50)*IF(L2608,$AH$54,$AH$55)*IF(M2608,$AH$59,$AH$60)</f>
        <v>5.71619091890794e-6</v>
      </c>
      <c r="Q2608">
        <f t="shared" si="400"/>
        <v>0.000135078109191381</v>
      </c>
      <c r="R2608">
        <f t="shared" si="401"/>
        <v>0</v>
      </c>
      <c r="S2608">
        <f t="shared" si="402"/>
        <v>0</v>
      </c>
      <c r="T2608">
        <f t="shared" si="403"/>
        <v>0</v>
      </c>
      <c r="U2608">
        <f t="shared" si="404"/>
        <v>0</v>
      </c>
      <c r="V2608">
        <f t="shared" si="405"/>
        <v>1</v>
      </c>
      <c r="W2608">
        <f t="shared" si="406"/>
        <v>0</v>
      </c>
      <c r="X2608">
        <f t="shared" si="407"/>
        <v>0</v>
      </c>
      <c r="Y2608">
        <f t="shared" si="408"/>
        <v>0</v>
      </c>
      <c r="Z2608">
        <f t="shared" si="409"/>
        <v>0</v>
      </c>
    </row>
    <row r="2609" spans="1:26">
      <c r="A2609">
        <v>1</v>
      </c>
      <c r="B2609" t="s">
        <v>29</v>
      </c>
      <c r="C2609" t="s">
        <v>61</v>
      </c>
      <c r="D2609">
        <v>1</v>
      </c>
      <c r="E2609">
        <v>1</v>
      </c>
      <c r="F2609">
        <v>1</v>
      </c>
      <c r="G2609">
        <v>1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1</v>
      </c>
      <c r="N2609">
        <f t="array" ref="N2609">$AC$2*_xlfn.IFS(B2609="data_scientist",$AD$7,TRUE,1)*_xlfn.IFS(B2609="data_analyst",$AD$8,TRUE,1)*_xlfn.IFS(B2609="data_engineer",$AD$9,TRUE,1)*IF(D2609,$AD$13,$AD$14)*IF(E2609,$AD$19,$AD$20)*IF(F2609,$AD$24,$AD$25)*IF(G2609,$AD$29,$AD$30)*IF(H2609,$AD$34,$AD$35)*IF(I2609,$AD$39,$AD$40)*IF(J2609,$AD$44,$AD$45)*IF(K2609,$AD$49,$AD$50)*IF(L2609,$AD$54,$AD$55)*IF(M2609,$AD$59,$AD$60)</f>
        <v>0.000154014822529376</v>
      </c>
      <c r="O2609">
        <f t="array" ref="O2609">$AD$2*_xlfn.IFS(B2609="data_scientist",$AF$7,TRUE,1)*_xlfn.IFS(B2609="data_analyst",$AF$8,TRUE,1)*_xlfn.IFS(B2609="data_engineer",$AF$9,TRUE,1)*IF(D2609,$AF$13,$AF$14)*IF(E2609,$AF$19,$AF$20)*IF(F2609,$AF$24,$AF$25)*IF(G2609,$AF$29,$AF$30)*IF(H2609,$AF$34,$AF$35)*IF(I2609,$AF$39,$AF$40)*IF(J2609,$AF$44,$AF$45)*IF(K2609,$AF$49,$AF$50)*IF(L2609,$AF$54,$AF$55)*IF(M2609,$AF$59,$AF$60)</f>
        <v>0.0049807469930692</v>
      </c>
      <c r="P2609">
        <f t="array" ref="P2609">$AE$2*_xlfn.IFS(B2609="data_scientist",$AH$7,TRUE,1)*_xlfn.IFS(B2609="data_analyst",$AH$8,TRUE,1)*_xlfn.IFS(B2609="data_engineer",$AH$9,TRUE,1)*IF(D2609,$AH$13,$AH$14)*IF(E2609,$AH$19,$AH$20)*IF(F2609,$AH$24,$AH$25)*IF(G2609,$AH$29,$AH$30)*IF(H2609,$AH$34,$AH$35)*IF(I2609,$AH$39,$AH$40)*IF(J2609,$AH$44,$AH$45)*IF(K2609,$AH$49,$AH$50)*IF(L2609,$AH$54,$AH$55)*IF(M2609,$AH$59,$AH$60)</f>
        <v>0.000357854976535224</v>
      </c>
      <c r="Q2609">
        <f t="shared" si="400"/>
        <v>0.0049807469930692</v>
      </c>
      <c r="R2609">
        <f t="shared" si="401"/>
        <v>0</v>
      </c>
      <c r="S2609">
        <f t="shared" si="402"/>
        <v>0</v>
      </c>
      <c r="T2609">
        <f t="shared" si="403"/>
        <v>0</v>
      </c>
      <c r="U2609">
        <f t="shared" si="404"/>
        <v>0</v>
      </c>
      <c r="V2609">
        <f t="shared" si="405"/>
        <v>1</v>
      </c>
      <c r="W2609">
        <f t="shared" si="406"/>
        <v>0</v>
      </c>
      <c r="X2609">
        <f t="shared" si="407"/>
        <v>0</v>
      </c>
      <c r="Y2609">
        <f t="shared" si="408"/>
        <v>0</v>
      </c>
      <c r="Z2609">
        <f t="shared" si="409"/>
        <v>0</v>
      </c>
    </row>
    <row r="2610" spans="1:26">
      <c r="A2610">
        <v>1</v>
      </c>
      <c r="B2610" t="s">
        <v>29</v>
      </c>
      <c r="C2610" t="s">
        <v>61</v>
      </c>
      <c r="D2610">
        <v>1</v>
      </c>
      <c r="E2610">
        <v>0</v>
      </c>
      <c r="F2610">
        <v>1</v>
      </c>
      <c r="G2610">
        <v>1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f t="array" ref="N2610">$AC$2*_xlfn.IFS(B2610="data_scientist",$AD$7,TRUE,1)*_xlfn.IFS(B2610="data_analyst",$AD$8,TRUE,1)*_xlfn.IFS(B2610="data_engineer",$AD$9,TRUE,1)*IF(D2610,$AD$13,$AD$14)*IF(E2610,$AD$19,$AD$20)*IF(F2610,$AD$24,$AD$25)*IF(G2610,$AD$29,$AD$30)*IF(H2610,$AD$34,$AD$35)*IF(I2610,$AD$39,$AD$40)*IF(J2610,$AD$44,$AD$45)*IF(K2610,$AD$49,$AD$50)*IF(L2610,$AD$54,$AD$55)*IF(M2610,$AD$59,$AD$60)</f>
        <v>2.36253727982734e-5</v>
      </c>
      <c r="O2610">
        <f t="array" ref="O2610">$AD$2*_xlfn.IFS(B2610="data_scientist",$AF$7,TRUE,1)*_xlfn.IFS(B2610="data_analyst",$AF$8,TRUE,1)*_xlfn.IFS(B2610="data_engineer",$AF$9,TRUE,1)*IF(D2610,$AF$13,$AF$14)*IF(E2610,$AF$19,$AF$20)*IF(F2610,$AF$24,$AF$25)*IF(G2610,$AF$29,$AF$30)*IF(H2610,$AF$34,$AF$35)*IF(I2610,$AF$39,$AF$40)*IF(J2610,$AF$44,$AF$45)*IF(K2610,$AF$49,$AF$50)*IF(L2610,$AF$54,$AF$55)*IF(M2610,$AF$59,$AF$60)</f>
        <v>0.000251112476935388</v>
      </c>
      <c r="P2610">
        <f t="array" ref="P2610">$AE$2*_xlfn.IFS(B2610="data_scientist",$AH$7,TRUE,1)*_xlfn.IFS(B2610="data_analyst",$AH$8,TRUE,1)*_xlfn.IFS(B2610="data_engineer",$AH$9,TRUE,1)*IF(D2610,$AH$13,$AH$14)*IF(E2610,$AH$19,$AH$20)*IF(F2610,$AH$24,$AH$25)*IF(G2610,$AH$29,$AH$30)*IF(H2610,$AH$34,$AH$35)*IF(I2610,$AH$39,$AH$40)*IF(J2610,$AH$44,$AH$45)*IF(K2610,$AH$49,$AH$50)*IF(L2610,$AH$54,$AH$55)*IF(M2610,$AH$59,$AH$60)</f>
        <v>5.21289592304282e-5</v>
      </c>
      <c r="Q2610">
        <f t="shared" si="400"/>
        <v>0.000251112476935388</v>
      </c>
      <c r="R2610">
        <f t="shared" si="401"/>
        <v>0</v>
      </c>
      <c r="S2610">
        <f t="shared" si="402"/>
        <v>0</v>
      </c>
      <c r="T2610">
        <f t="shared" si="403"/>
        <v>0</v>
      </c>
      <c r="U2610">
        <f t="shared" si="404"/>
        <v>0</v>
      </c>
      <c r="V2610">
        <f t="shared" si="405"/>
        <v>1</v>
      </c>
      <c r="W2610">
        <f t="shared" si="406"/>
        <v>0</v>
      </c>
      <c r="X2610">
        <f t="shared" si="407"/>
        <v>0</v>
      </c>
      <c r="Y2610">
        <f t="shared" si="408"/>
        <v>0</v>
      </c>
      <c r="Z2610">
        <f t="shared" si="409"/>
        <v>0</v>
      </c>
    </row>
    <row r="2611" spans="1:26">
      <c r="A2611">
        <v>1</v>
      </c>
      <c r="B2611" t="s">
        <v>29</v>
      </c>
      <c r="C2611" t="s">
        <v>61</v>
      </c>
      <c r="D2611">
        <v>1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1</v>
      </c>
      <c r="N2611">
        <f t="array" ref="N2611">$AC$2*_xlfn.IFS(B2611="data_scientist",$AD$7,TRUE,1)*_xlfn.IFS(B2611="data_analyst",$AD$8,TRUE,1)*_xlfn.IFS(B2611="data_engineer",$AD$9,TRUE,1)*IF(D2611,$AD$13,$AD$14)*IF(E2611,$AD$19,$AD$20)*IF(F2611,$AD$24,$AD$25)*IF(G2611,$AD$29,$AD$30)*IF(H2611,$AD$34,$AD$35)*IF(I2611,$AD$39,$AD$40)*IF(J2611,$AD$44,$AD$45)*IF(K2611,$AD$49,$AD$50)*IF(L2611,$AD$54,$AD$55)*IF(M2611,$AD$59,$AD$60)</f>
        <v>0.00181464374983729</v>
      </c>
      <c r="O2611">
        <f t="array" ref="O2611">$AD$2*_xlfn.IFS(B2611="data_scientist",$AF$7,TRUE,1)*_xlfn.IFS(B2611="data_analyst",$AF$8,TRUE,1)*_xlfn.IFS(B2611="data_engineer",$AF$9,TRUE,1)*IF(D2611,$AF$13,$AF$14)*IF(E2611,$AF$19,$AF$20)*IF(F2611,$AF$24,$AF$25)*IF(G2611,$AF$29,$AF$30)*IF(H2611,$AF$34,$AF$35)*IF(I2611,$AF$39,$AF$40)*IF(J2611,$AF$44,$AF$45)*IF(K2611,$AF$49,$AF$50)*IF(L2611,$AF$54,$AF$55)*IF(M2611,$AF$59,$AF$60)</f>
        <v>0.00431474474850329</v>
      </c>
      <c r="P2611">
        <f t="array" ref="P2611">$AE$2*_xlfn.IFS(B2611="data_scientist",$AH$7,TRUE,1)*_xlfn.IFS(B2611="data_analyst",$AH$8,TRUE,1)*_xlfn.IFS(B2611="data_engineer",$AH$9,TRUE,1)*IF(D2611,$AH$13,$AH$14)*IF(E2611,$AH$19,$AH$20)*IF(F2611,$AH$24,$AH$25)*IF(G2611,$AH$29,$AH$30)*IF(H2611,$AH$34,$AH$35)*IF(I2611,$AH$39,$AH$40)*IF(J2611,$AH$44,$AH$45)*IF(K2611,$AH$49,$AH$50)*IF(L2611,$AH$54,$AH$55)*IF(M2611,$AH$59,$AH$60)</f>
        <v>0.000917213740212643</v>
      </c>
      <c r="Q2611">
        <f t="shared" si="400"/>
        <v>0.00431474474850329</v>
      </c>
      <c r="R2611">
        <f t="shared" si="401"/>
        <v>0</v>
      </c>
      <c r="S2611">
        <f t="shared" si="402"/>
        <v>0</v>
      </c>
      <c r="T2611">
        <f t="shared" si="403"/>
        <v>0</v>
      </c>
      <c r="U2611">
        <f t="shared" si="404"/>
        <v>0</v>
      </c>
      <c r="V2611">
        <f t="shared" si="405"/>
        <v>1</v>
      </c>
      <c r="W2611">
        <f t="shared" si="406"/>
        <v>0</v>
      </c>
      <c r="X2611">
        <f t="shared" si="407"/>
        <v>0</v>
      </c>
      <c r="Y2611">
        <f t="shared" si="408"/>
        <v>0</v>
      </c>
      <c r="Z2611">
        <f t="shared" si="409"/>
        <v>0</v>
      </c>
    </row>
    <row r="2612" spans="1:26">
      <c r="A2612">
        <v>1</v>
      </c>
      <c r="B2612" t="s">
        <v>29</v>
      </c>
      <c r="C2612" t="s">
        <v>61</v>
      </c>
      <c r="D2612">
        <v>1</v>
      </c>
      <c r="E2612">
        <v>1</v>
      </c>
      <c r="F2612">
        <v>0</v>
      </c>
      <c r="G2612">
        <v>1</v>
      </c>
      <c r="H2612">
        <v>0</v>
      </c>
      <c r="I2612">
        <v>1</v>
      </c>
      <c r="J2612">
        <v>0</v>
      </c>
      <c r="K2612">
        <v>0</v>
      </c>
      <c r="L2612">
        <v>0</v>
      </c>
      <c r="M2612">
        <v>1</v>
      </c>
      <c r="N2612">
        <f t="array" ref="N2612">$AC$2*_xlfn.IFS(B2612="data_scientist",$AD$7,TRUE,1)*_xlfn.IFS(B2612="data_analyst",$AD$8,TRUE,1)*_xlfn.IFS(B2612="data_engineer",$AD$9,TRUE,1)*IF(D2612,$AD$13,$AD$14)*IF(E2612,$AD$19,$AD$20)*IF(F2612,$AD$24,$AD$25)*IF(G2612,$AD$29,$AD$30)*IF(H2612,$AD$34,$AD$35)*IF(I2612,$AD$39,$AD$40)*IF(J2612,$AD$44,$AD$45)*IF(K2612,$AD$49,$AD$50)*IF(L2612,$AD$54,$AD$55)*IF(M2612,$AD$59,$AD$60)</f>
        <v>0.000290660142417737</v>
      </c>
      <c r="O2612">
        <f t="array" ref="O2612">$AD$2*_xlfn.IFS(B2612="data_scientist",$AF$7,TRUE,1)*_xlfn.IFS(B2612="data_analyst",$AF$8,TRUE,1)*_xlfn.IFS(B2612="data_engineer",$AF$9,TRUE,1)*IF(D2612,$AF$13,$AF$14)*IF(E2612,$AF$19,$AF$20)*IF(F2612,$AF$24,$AF$25)*IF(G2612,$AF$29,$AF$30)*IF(H2612,$AF$34,$AF$35)*IF(I2612,$AF$39,$AF$40)*IF(J2612,$AF$44,$AF$45)*IF(K2612,$AF$49,$AF$50)*IF(L2612,$AF$54,$AF$55)*IF(M2612,$AF$59,$AF$60)</f>
        <v>0.00105992884782674</v>
      </c>
      <c r="P2612">
        <f t="array" ref="P2612">$AE$2*_xlfn.IFS(B2612="data_scientist",$AH$7,TRUE,1)*_xlfn.IFS(B2612="data_analyst",$AH$8,TRUE,1)*_xlfn.IFS(B2612="data_engineer",$AH$9,TRUE,1)*IF(D2612,$AH$13,$AH$14)*IF(E2612,$AH$19,$AH$20)*IF(F2612,$AH$24,$AH$25)*IF(G2612,$AH$29,$AH$30)*IF(H2612,$AH$34,$AH$35)*IF(I2612,$AH$39,$AH$40)*IF(J2612,$AH$44,$AH$45)*IF(K2612,$AH$49,$AH$50)*IF(L2612,$AH$54,$AH$55)*IF(M2612,$AH$59,$AH$60)</f>
        <v>0.000146984348423226</v>
      </c>
      <c r="Q2612">
        <f t="shared" si="400"/>
        <v>0.00105992884782674</v>
      </c>
      <c r="R2612">
        <f t="shared" si="401"/>
        <v>0</v>
      </c>
      <c r="S2612">
        <f t="shared" si="402"/>
        <v>0</v>
      </c>
      <c r="T2612">
        <f t="shared" si="403"/>
        <v>0</v>
      </c>
      <c r="U2612">
        <f t="shared" si="404"/>
        <v>0</v>
      </c>
      <c r="V2612">
        <f t="shared" si="405"/>
        <v>1</v>
      </c>
      <c r="W2612">
        <f t="shared" si="406"/>
        <v>0</v>
      </c>
      <c r="X2612">
        <f t="shared" si="407"/>
        <v>0</v>
      </c>
      <c r="Y2612">
        <f t="shared" si="408"/>
        <v>0</v>
      </c>
      <c r="Z2612">
        <f t="shared" si="409"/>
        <v>0</v>
      </c>
    </row>
    <row r="2613" spans="1:26">
      <c r="A2613">
        <v>1</v>
      </c>
      <c r="B2613" t="s">
        <v>29</v>
      </c>
      <c r="C2613" t="s">
        <v>61</v>
      </c>
      <c r="D2613">
        <v>1</v>
      </c>
      <c r="E2613">
        <v>0</v>
      </c>
      <c r="F2613">
        <v>1</v>
      </c>
      <c r="G2613">
        <v>1</v>
      </c>
      <c r="H2613">
        <v>1</v>
      </c>
      <c r="I2613">
        <v>0</v>
      </c>
      <c r="J2613">
        <v>0</v>
      </c>
      <c r="K2613">
        <v>0</v>
      </c>
      <c r="L2613">
        <v>0</v>
      </c>
      <c r="M2613">
        <v>1</v>
      </c>
      <c r="N2613">
        <f t="array" ref="N2613">$AC$2*_xlfn.IFS(B2613="data_scientist",$AD$7,TRUE,1)*_xlfn.IFS(B2613="data_analyst",$AD$8,TRUE,1)*_xlfn.IFS(B2613="data_engineer",$AD$9,TRUE,1)*IF(D2613,$AD$13,$AD$14)*IF(E2613,$AD$19,$AD$20)*IF(F2613,$AD$24,$AD$25)*IF(G2613,$AD$29,$AD$30)*IF(H2613,$AD$34,$AD$35)*IF(I2613,$AD$39,$AD$40)*IF(J2613,$AD$44,$AD$45)*IF(K2613,$AD$49,$AD$50)*IF(L2613,$AD$54,$AD$55)*IF(M2613,$AD$59,$AD$60)</f>
        <v>7.89504170132295e-6</v>
      </c>
      <c r="O2613">
        <f t="array" ref="O2613">$AD$2*_xlfn.IFS(B2613="data_scientist",$AF$7,TRUE,1)*_xlfn.IFS(B2613="data_analyst",$AF$8,TRUE,1)*_xlfn.IFS(B2613="data_engineer",$AF$9,TRUE,1)*IF(D2613,$AF$13,$AF$14)*IF(E2613,$AF$19,$AF$20)*IF(F2613,$AF$24,$AF$25)*IF(G2613,$AF$29,$AF$30)*IF(H2613,$AF$34,$AF$35)*IF(I2613,$AF$39,$AF$40)*IF(J2613,$AF$44,$AF$45)*IF(K2613,$AF$49,$AF$50)*IF(L2613,$AF$54,$AF$55)*IF(M2613,$AF$59,$AF$60)</f>
        <v>0.0030996681496064</v>
      </c>
      <c r="P2613">
        <f t="array" ref="P2613">$AE$2*_xlfn.IFS(B2613="data_scientist",$AH$7,TRUE,1)*_xlfn.IFS(B2613="data_analyst",$AH$8,TRUE,1)*_xlfn.IFS(B2613="data_engineer",$AH$9,TRUE,1)*IF(D2613,$AH$13,$AH$14)*IF(E2613,$AH$19,$AH$20)*IF(F2613,$AH$24,$AH$25)*IF(G2613,$AH$29,$AH$30)*IF(H2613,$AH$34,$AH$35)*IF(I2613,$AH$39,$AH$40)*IF(J2613,$AH$44,$AH$45)*IF(K2613,$AH$49,$AH$50)*IF(L2613,$AH$54,$AH$55)*IF(M2613,$AH$59,$AH$60)</f>
        <v>0.000165743357553156</v>
      </c>
      <c r="Q2613">
        <f t="shared" si="400"/>
        <v>0.0030996681496064</v>
      </c>
      <c r="R2613">
        <f t="shared" si="401"/>
        <v>0</v>
      </c>
      <c r="S2613">
        <f t="shared" si="402"/>
        <v>0</v>
      </c>
      <c r="T2613">
        <f t="shared" si="403"/>
        <v>0</v>
      </c>
      <c r="U2613">
        <f t="shared" si="404"/>
        <v>0</v>
      </c>
      <c r="V2613">
        <f t="shared" si="405"/>
        <v>1</v>
      </c>
      <c r="W2613">
        <f t="shared" si="406"/>
        <v>0</v>
      </c>
      <c r="X2613">
        <f t="shared" si="407"/>
        <v>0</v>
      </c>
      <c r="Y2613">
        <f t="shared" si="408"/>
        <v>0</v>
      </c>
      <c r="Z2613">
        <f t="shared" si="409"/>
        <v>0</v>
      </c>
    </row>
    <row r="2614" spans="1:26">
      <c r="A2614">
        <v>1</v>
      </c>
      <c r="B2614" t="s">
        <v>29</v>
      </c>
      <c r="C2614" t="s">
        <v>61</v>
      </c>
      <c r="D2614">
        <v>1</v>
      </c>
      <c r="E2614">
        <v>1</v>
      </c>
      <c r="F2614">
        <v>1</v>
      </c>
      <c r="G2614">
        <v>1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1</v>
      </c>
      <c r="N2614">
        <f t="array" ref="N2614">$AC$2*_xlfn.IFS(B2614="data_scientist",$AD$7,TRUE,1)*_xlfn.IFS(B2614="data_analyst",$AD$8,TRUE,1)*_xlfn.IFS(B2614="data_engineer",$AD$9,TRUE,1)*IF(D2614,$AD$13,$AD$14)*IF(E2614,$AD$19,$AD$20)*IF(F2614,$AD$24,$AD$25)*IF(G2614,$AD$29,$AD$30)*IF(H2614,$AD$34,$AD$35)*IF(I2614,$AD$39,$AD$40)*IF(J2614,$AD$44,$AD$45)*IF(K2614,$AD$49,$AD$50)*IF(L2614,$AD$54,$AD$55)*IF(M2614,$AD$59,$AD$60)</f>
        <v>0.000154014822529376</v>
      </c>
      <c r="O2614">
        <f t="array" ref="O2614">$AD$2*_xlfn.IFS(B2614="data_scientist",$AF$7,TRUE,1)*_xlfn.IFS(B2614="data_analyst",$AF$8,TRUE,1)*_xlfn.IFS(B2614="data_engineer",$AF$9,TRUE,1)*IF(D2614,$AF$13,$AF$14)*IF(E2614,$AF$19,$AF$20)*IF(F2614,$AF$24,$AF$25)*IF(G2614,$AF$29,$AF$30)*IF(H2614,$AF$34,$AF$35)*IF(I2614,$AF$39,$AF$40)*IF(J2614,$AF$44,$AF$45)*IF(K2614,$AF$49,$AF$50)*IF(L2614,$AF$54,$AF$55)*IF(M2614,$AF$59,$AF$60)</f>
        <v>0.0049807469930692</v>
      </c>
      <c r="P2614">
        <f t="array" ref="P2614">$AE$2*_xlfn.IFS(B2614="data_scientist",$AH$7,TRUE,1)*_xlfn.IFS(B2614="data_analyst",$AH$8,TRUE,1)*_xlfn.IFS(B2614="data_engineer",$AH$9,TRUE,1)*IF(D2614,$AH$13,$AH$14)*IF(E2614,$AH$19,$AH$20)*IF(F2614,$AH$24,$AH$25)*IF(G2614,$AH$29,$AH$30)*IF(H2614,$AH$34,$AH$35)*IF(I2614,$AH$39,$AH$40)*IF(J2614,$AH$44,$AH$45)*IF(K2614,$AH$49,$AH$50)*IF(L2614,$AH$54,$AH$55)*IF(M2614,$AH$59,$AH$60)</f>
        <v>0.000357854976535224</v>
      </c>
      <c r="Q2614">
        <f t="shared" si="400"/>
        <v>0.0049807469930692</v>
      </c>
      <c r="R2614">
        <f t="shared" si="401"/>
        <v>0</v>
      </c>
      <c r="S2614">
        <f t="shared" si="402"/>
        <v>0</v>
      </c>
      <c r="T2614">
        <f t="shared" si="403"/>
        <v>0</v>
      </c>
      <c r="U2614">
        <f t="shared" si="404"/>
        <v>0</v>
      </c>
      <c r="V2614">
        <f t="shared" si="405"/>
        <v>1</v>
      </c>
      <c r="W2614">
        <f t="shared" si="406"/>
        <v>0</v>
      </c>
      <c r="X2614">
        <f t="shared" si="407"/>
        <v>0</v>
      </c>
      <c r="Y2614">
        <f t="shared" si="408"/>
        <v>0</v>
      </c>
      <c r="Z2614">
        <f t="shared" si="409"/>
        <v>0</v>
      </c>
    </row>
    <row r="2615" spans="1:26">
      <c r="A2615">
        <v>1</v>
      </c>
      <c r="B2615" t="s">
        <v>29</v>
      </c>
      <c r="C2615" t="s">
        <v>61</v>
      </c>
      <c r="D2615">
        <v>1</v>
      </c>
      <c r="E2615">
        <v>1</v>
      </c>
      <c r="F2615">
        <v>1</v>
      </c>
      <c r="G2615">
        <v>0</v>
      </c>
      <c r="H2615">
        <v>1</v>
      </c>
      <c r="I2615">
        <v>0</v>
      </c>
      <c r="J2615">
        <v>0</v>
      </c>
      <c r="K2615">
        <v>1</v>
      </c>
      <c r="L2615">
        <v>0</v>
      </c>
      <c r="M2615">
        <v>1</v>
      </c>
      <c r="N2615">
        <f t="array" ref="N2615">$AC$2*_xlfn.IFS(B2615="data_scientist",$AD$7,TRUE,1)*_xlfn.IFS(B2615="data_analyst",$AD$8,TRUE,1)*_xlfn.IFS(B2615="data_engineer",$AD$9,TRUE,1)*IF(D2615,$AD$13,$AD$14)*IF(E2615,$AD$19,$AD$20)*IF(F2615,$AD$24,$AD$25)*IF(G2615,$AD$29,$AD$30)*IF(H2615,$AD$34,$AD$35)*IF(I2615,$AD$39,$AD$40)*IF(J2615,$AD$44,$AD$45)*IF(K2615,$AD$49,$AD$50)*IF(L2615,$AD$54,$AD$55)*IF(M2615,$AD$59,$AD$60)</f>
        <v>1.38377206008116e-6</v>
      </c>
      <c r="O2615">
        <f t="array" ref="O2615">$AD$2*_xlfn.IFS(B2615="data_scientist",$AF$7,TRUE,1)*_xlfn.IFS(B2615="data_analyst",$AF$8,TRUE,1)*_xlfn.IFS(B2615="data_engineer",$AF$9,TRUE,1)*IF(D2615,$AF$13,$AF$14)*IF(E2615,$AF$19,$AF$20)*IF(F2615,$AF$24,$AF$25)*IF(G2615,$AF$29,$AF$30)*IF(H2615,$AF$34,$AF$35)*IF(I2615,$AF$39,$AF$40)*IF(J2615,$AF$44,$AF$45)*IF(K2615,$AF$49,$AF$50)*IF(L2615,$AF$54,$AF$55)*IF(M2615,$AF$59,$AF$60)</f>
        <v>0.00256259256912725</v>
      </c>
      <c r="P2615">
        <f t="array" ref="P2615">$AE$2*_xlfn.IFS(B2615="data_scientist",$AH$7,TRUE,1)*_xlfn.IFS(B2615="data_analyst",$AH$8,TRUE,1)*_xlfn.IFS(B2615="data_engineer",$AH$9,TRUE,1)*IF(D2615,$AH$13,$AH$14)*IF(E2615,$AH$19,$AH$20)*IF(F2615,$AH$24,$AH$25)*IF(G2615,$AH$29,$AH$30)*IF(H2615,$AH$34,$AH$35)*IF(I2615,$AH$39,$AH$40)*IF(J2615,$AH$44,$AH$45)*IF(K2615,$AH$49,$AH$50)*IF(L2615,$AH$54,$AH$55)*IF(M2615,$AH$59,$AH$60)</f>
        <v>0.000122919714931767</v>
      </c>
      <c r="Q2615">
        <f t="shared" si="400"/>
        <v>0.00256259256912725</v>
      </c>
      <c r="R2615">
        <f t="shared" si="401"/>
        <v>0</v>
      </c>
      <c r="S2615">
        <f t="shared" si="402"/>
        <v>0</v>
      </c>
      <c r="T2615">
        <f t="shared" si="403"/>
        <v>0</v>
      </c>
      <c r="U2615">
        <f t="shared" si="404"/>
        <v>0</v>
      </c>
      <c r="V2615">
        <f t="shared" si="405"/>
        <v>1</v>
      </c>
      <c r="W2615">
        <f t="shared" si="406"/>
        <v>0</v>
      </c>
      <c r="X2615">
        <f t="shared" si="407"/>
        <v>0</v>
      </c>
      <c r="Y2615">
        <f t="shared" si="408"/>
        <v>0</v>
      </c>
      <c r="Z2615">
        <f t="shared" si="409"/>
        <v>0</v>
      </c>
    </row>
    <row r="2616" spans="1:26">
      <c r="A2616">
        <v>1</v>
      </c>
      <c r="B2616" t="s">
        <v>29</v>
      </c>
      <c r="C2616" t="s">
        <v>61</v>
      </c>
      <c r="D2616">
        <v>1</v>
      </c>
      <c r="E2616">
        <v>1</v>
      </c>
      <c r="F2616">
        <v>1</v>
      </c>
      <c r="G2616">
        <v>1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1</v>
      </c>
      <c r="N2616">
        <f t="array" ref="N2616">$AC$2*_xlfn.IFS(B2616="data_scientist",$AD$7,TRUE,1)*_xlfn.IFS(B2616="data_analyst",$AD$8,TRUE,1)*_xlfn.IFS(B2616="data_engineer",$AD$9,TRUE,1)*IF(D2616,$AD$13,$AD$14)*IF(E2616,$AD$19,$AD$20)*IF(F2616,$AD$24,$AD$25)*IF(G2616,$AD$29,$AD$30)*IF(H2616,$AD$34,$AD$35)*IF(I2616,$AD$39,$AD$40)*IF(J2616,$AD$44,$AD$45)*IF(K2616,$AD$49,$AD$50)*IF(L2616,$AD$54,$AD$55)*IF(M2616,$AD$59,$AD$60)</f>
        <v>0.000154014822529376</v>
      </c>
      <c r="O2616">
        <f t="array" ref="O2616">$AD$2*_xlfn.IFS(B2616="data_scientist",$AF$7,TRUE,1)*_xlfn.IFS(B2616="data_analyst",$AF$8,TRUE,1)*_xlfn.IFS(B2616="data_engineer",$AF$9,TRUE,1)*IF(D2616,$AF$13,$AF$14)*IF(E2616,$AF$19,$AF$20)*IF(F2616,$AF$24,$AF$25)*IF(G2616,$AF$29,$AF$30)*IF(H2616,$AF$34,$AF$35)*IF(I2616,$AF$39,$AF$40)*IF(J2616,$AF$44,$AF$45)*IF(K2616,$AF$49,$AF$50)*IF(L2616,$AF$54,$AF$55)*IF(M2616,$AF$59,$AF$60)</f>
        <v>0.0049807469930692</v>
      </c>
      <c r="P2616">
        <f t="array" ref="P2616">$AE$2*_xlfn.IFS(B2616="data_scientist",$AH$7,TRUE,1)*_xlfn.IFS(B2616="data_analyst",$AH$8,TRUE,1)*_xlfn.IFS(B2616="data_engineer",$AH$9,TRUE,1)*IF(D2616,$AH$13,$AH$14)*IF(E2616,$AH$19,$AH$20)*IF(F2616,$AH$24,$AH$25)*IF(G2616,$AH$29,$AH$30)*IF(H2616,$AH$34,$AH$35)*IF(I2616,$AH$39,$AH$40)*IF(J2616,$AH$44,$AH$45)*IF(K2616,$AH$49,$AH$50)*IF(L2616,$AH$54,$AH$55)*IF(M2616,$AH$59,$AH$60)</f>
        <v>0.000357854976535224</v>
      </c>
      <c r="Q2616">
        <f t="shared" si="400"/>
        <v>0.0049807469930692</v>
      </c>
      <c r="R2616">
        <f t="shared" si="401"/>
        <v>0</v>
      </c>
      <c r="S2616">
        <f t="shared" si="402"/>
        <v>0</v>
      </c>
      <c r="T2616">
        <f t="shared" si="403"/>
        <v>0</v>
      </c>
      <c r="U2616">
        <f t="shared" si="404"/>
        <v>0</v>
      </c>
      <c r="V2616">
        <f t="shared" si="405"/>
        <v>1</v>
      </c>
      <c r="W2616">
        <f t="shared" si="406"/>
        <v>0</v>
      </c>
      <c r="X2616">
        <f t="shared" si="407"/>
        <v>0</v>
      </c>
      <c r="Y2616">
        <f t="shared" si="408"/>
        <v>0</v>
      </c>
      <c r="Z2616">
        <f t="shared" si="409"/>
        <v>0</v>
      </c>
    </row>
    <row r="2617" spans="1:26">
      <c r="A2617">
        <v>1</v>
      </c>
      <c r="B2617" t="s">
        <v>29</v>
      </c>
      <c r="C2617" t="s">
        <v>61</v>
      </c>
      <c r="D2617">
        <v>1</v>
      </c>
      <c r="E2617">
        <v>1</v>
      </c>
      <c r="F2617">
        <v>1</v>
      </c>
      <c r="G2617">
        <v>1</v>
      </c>
      <c r="H2617">
        <v>0</v>
      </c>
      <c r="I2617">
        <v>0</v>
      </c>
      <c r="J2617">
        <v>0</v>
      </c>
      <c r="K2617">
        <v>1</v>
      </c>
      <c r="L2617">
        <v>0</v>
      </c>
      <c r="M2617">
        <v>1</v>
      </c>
      <c r="N2617">
        <f t="array" ref="N2617">$AC$2*_xlfn.IFS(B2617="data_scientist",$AD$7,TRUE,1)*_xlfn.IFS(B2617="data_analyst",$AD$8,TRUE,1)*_xlfn.IFS(B2617="data_engineer",$AD$9,TRUE,1)*IF(D2617,$AD$13,$AD$14)*IF(E2617,$AD$19,$AD$20)*IF(F2617,$AD$24,$AD$25)*IF(G2617,$AD$29,$AD$30)*IF(H2617,$AD$34,$AD$35)*IF(I2617,$AD$39,$AD$40)*IF(J2617,$AD$44,$AD$45)*IF(K2617,$AD$49,$AD$50)*IF(L2617,$AD$54,$AD$55)*IF(M2617,$AD$59,$AD$60)</f>
        <v>7.41793245174597e-6</v>
      </c>
      <c r="O2617">
        <f t="array" ref="O2617">$AD$2*_xlfn.IFS(B2617="data_scientist",$AF$7,TRUE,1)*_xlfn.IFS(B2617="data_analyst",$AF$8,TRUE,1)*_xlfn.IFS(B2617="data_engineer",$AF$9,TRUE,1)*IF(D2617,$AF$13,$AF$14)*IF(E2617,$AF$19,$AF$20)*IF(F2617,$AF$24,$AF$25)*IF(G2617,$AF$29,$AF$30)*IF(H2617,$AF$34,$AF$35)*IF(I2617,$AF$39,$AF$40)*IF(J2617,$AF$44,$AF$45)*IF(K2617,$AF$49,$AF$50)*IF(L2617,$AF$54,$AF$55)*IF(M2617,$AF$59,$AF$60)</f>
        <v>0.003105295685674</v>
      </c>
      <c r="P2617">
        <f t="array" ref="P2617">$AE$2*_xlfn.IFS(B2617="data_scientist",$AH$7,TRUE,1)*_xlfn.IFS(B2617="data_analyst",$AH$8,TRUE,1)*_xlfn.IFS(B2617="data_engineer",$AH$9,TRUE,1)*IF(D2617,$AH$13,$AH$14)*IF(E2617,$AH$19,$AH$20)*IF(F2617,$AH$24,$AH$25)*IF(G2617,$AH$29,$AH$30)*IF(H2617,$AH$34,$AH$35)*IF(I2617,$AH$39,$AH$40)*IF(J2617,$AH$44,$AH$45)*IF(K2617,$AH$49,$AH$50)*IF(L2617,$AH$54,$AH$55)*IF(M2617,$AH$59,$AH$60)</f>
        <v>0.00013473891829059</v>
      </c>
      <c r="Q2617">
        <f t="shared" si="400"/>
        <v>0.003105295685674</v>
      </c>
      <c r="R2617">
        <f t="shared" si="401"/>
        <v>0</v>
      </c>
      <c r="S2617">
        <f t="shared" si="402"/>
        <v>0</v>
      </c>
      <c r="T2617">
        <f t="shared" si="403"/>
        <v>0</v>
      </c>
      <c r="U2617">
        <f t="shared" si="404"/>
        <v>0</v>
      </c>
      <c r="V2617">
        <f t="shared" si="405"/>
        <v>1</v>
      </c>
      <c r="W2617">
        <f t="shared" si="406"/>
        <v>0</v>
      </c>
      <c r="X2617">
        <f t="shared" si="407"/>
        <v>0</v>
      </c>
      <c r="Y2617">
        <f t="shared" si="408"/>
        <v>0</v>
      </c>
      <c r="Z2617">
        <f t="shared" si="409"/>
        <v>0</v>
      </c>
    </row>
    <row r="2618" spans="1:26">
      <c r="A2618">
        <v>1</v>
      </c>
      <c r="B2618" t="s">
        <v>29</v>
      </c>
      <c r="C2618" t="s">
        <v>61</v>
      </c>
      <c r="D2618">
        <v>1</v>
      </c>
      <c r="E2618">
        <v>1</v>
      </c>
      <c r="F2618">
        <v>1</v>
      </c>
      <c r="G2618">
        <v>0</v>
      </c>
      <c r="H2618">
        <v>0</v>
      </c>
      <c r="I2618">
        <v>1</v>
      </c>
      <c r="J2618">
        <v>0</v>
      </c>
      <c r="K2618">
        <v>0</v>
      </c>
      <c r="L2618">
        <v>0</v>
      </c>
      <c r="M2618">
        <v>0</v>
      </c>
      <c r="N2618">
        <f t="array" ref="N2618">$AC$2*_xlfn.IFS(B2618="data_scientist",$AD$7,TRUE,1)*_xlfn.IFS(B2618="data_analyst",$AD$8,TRUE,1)*_xlfn.IFS(B2618="data_engineer",$AD$9,TRUE,1)*IF(D2618,$AD$13,$AD$14)*IF(E2618,$AD$19,$AD$20)*IF(F2618,$AD$24,$AD$25)*IF(G2618,$AD$29,$AD$30)*IF(H2618,$AD$34,$AD$35)*IF(I2618,$AD$39,$AD$40)*IF(J2618,$AD$44,$AD$45)*IF(K2618,$AD$49,$AD$50)*IF(L2618,$AD$54,$AD$55)*IF(M2618,$AD$59,$AD$60)</f>
        <v>2.95204826857844e-5</v>
      </c>
      <c r="O2618">
        <f t="array" ref="O2618">$AD$2*_xlfn.IFS(B2618="data_scientist",$AF$7,TRUE,1)*_xlfn.IFS(B2618="data_analyst",$AF$8,TRUE,1)*_xlfn.IFS(B2618="data_engineer",$AF$9,TRUE,1)*IF(D2618,$AF$13,$AF$14)*IF(E2618,$AF$19,$AF$20)*IF(F2618,$AF$24,$AF$25)*IF(G2618,$AF$29,$AF$30)*IF(H2618,$AF$34,$AF$35)*IF(I2618,$AF$39,$AF$40)*IF(J2618,$AF$44,$AF$45)*IF(K2618,$AF$49,$AF$50)*IF(L2618,$AF$54,$AF$55)*IF(M2618,$AF$59,$AF$60)</f>
        <v>8.06093990461469e-5</v>
      </c>
      <c r="P2618">
        <f t="array" ref="P2618">$AE$2*_xlfn.IFS(B2618="data_scientist",$AH$7,TRUE,1)*_xlfn.IFS(B2618="data_analyst",$AH$8,TRUE,1)*_xlfn.IFS(B2618="data_engineer",$AH$9,TRUE,1)*IF(D2618,$AH$13,$AH$14)*IF(E2618,$AH$19,$AH$20)*IF(F2618,$AH$24,$AH$25)*IF(G2618,$AH$29,$AH$30)*IF(H2618,$AH$34,$AH$35)*IF(I2618,$AH$39,$AH$40)*IF(J2618,$AH$44,$AH$45)*IF(K2618,$AH$49,$AH$50)*IF(L2618,$AH$54,$AH$55)*IF(M2618,$AH$59,$AH$60)</f>
        <v>2.8811788514906e-5</v>
      </c>
      <c r="Q2618">
        <f t="shared" si="400"/>
        <v>8.06093990461469e-5</v>
      </c>
      <c r="R2618">
        <f t="shared" si="401"/>
        <v>0</v>
      </c>
      <c r="S2618">
        <f t="shared" si="402"/>
        <v>0</v>
      </c>
      <c r="T2618">
        <f t="shared" si="403"/>
        <v>0</v>
      </c>
      <c r="U2618">
        <f t="shared" si="404"/>
        <v>0</v>
      </c>
      <c r="V2618">
        <f t="shared" si="405"/>
        <v>1</v>
      </c>
      <c r="W2618">
        <f t="shared" si="406"/>
        <v>0</v>
      </c>
      <c r="X2618">
        <f t="shared" si="407"/>
        <v>0</v>
      </c>
      <c r="Y2618">
        <f t="shared" si="408"/>
        <v>0</v>
      </c>
      <c r="Z2618">
        <f t="shared" si="409"/>
        <v>0</v>
      </c>
    </row>
    <row r="2619" spans="1:26">
      <c r="A2619">
        <v>1</v>
      </c>
      <c r="B2619" t="s">
        <v>29</v>
      </c>
      <c r="C2619" t="s">
        <v>61</v>
      </c>
      <c r="D2619">
        <v>0</v>
      </c>
      <c r="E2619">
        <v>1</v>
      </c>
      <c r="F2619">
        <v>0</v>
      </c>
      <c r="G2619">
        <v>0</v>
      </c>
      <c r="H2619">
        <v>1</v>
      </c>
      <c r="I2619">
        <v>0</v>
      </c>
      <c r="J2619">
        <v>0</v>
      </c>
      <c r="K2619">
        <v>0</v>
      </c>
      <c r="L2619">
        <v>0</v>
      </c>
      <c r="M2619">
        <v>1</v>
      </c>
      <c r="N2619">
        <f t="array" ref="N2619">$AC$2*_xlfn.IFS(B2619="data_scientist",$AD$7,TRUE,1)*_xlfn.IFS(B2619="data_analyst",$AD$8,TRUE,1)*_xlfn.IFS(B2619="data_engineer",$AD$9,TRUE,1)*IF(D2619,$AD$13,$AD$14)*IF(E2619,$AD$19,$AD$20)*IF(F2619,$AD$24,$AD$25)*IF(G2619,$AD$29,$AD$30)*IF(H2619,$AD$34,$AD$35)*IF(I2619,$AD$39,$AD$40)*IF(J2619,$AD$44,$AD$45)*IF(K2619,$AD$49,$AD$50)*IF(L2619,$AD$54,$AD$55)*IF(M2619,$AD$59,$AD$60)</f>
        <v>0.000336554742329674</v>
      </c>
      <c r="O2619">
        <f t="array" ref="O2619">$AD$2*_xlfn.IFS(B2619="data_scientist",$AF$7,TRUE,1)*_xlfn.IFS(B2619="data_analyst",$AF$8,TRUE,1)*_xlfn.IFS(B2619="data_engineer",$AF$9,TRUE,1)*IF(D2619,$AF$13,$AF$14)*IF(E2619,$AF$19,$AF$20)*IF(F2619,$AF$24,$AF$25)*IF(G2619,$AF$29,$AF$30)*IF(H2619,$AF$34,$AF$35)*IF(I2619,$AF$39,$AF$40)*IF(J2619,$AF$44,$AF$45)*IF(K2619,$AF$49,$AF$50)*IF(L2619,$AF$54,$AF$55)*IF(M2619,$AF$59,$AF$60)</f>
        <v>0.00138548934028083</v>
      </c>
      <c r="P2619">
        <f t="array" ref="P2619">$AE$2*_xlfn.IFS(B2619="data_scientist",$AH$7,TRUE,1)*_xlfn.IFS(B2619="data_analyst",$AH$8,TRUE,1)*_xlfn.IFS(B2619="data_engineer",$AH$9,TRUE,1)*IF(D2619,$AH$13,$AH$14)*IF(E2619,$AH$19,$AH$20)*IF(F2619,$AH$24,$AH$25)*IF(G2619,$AH$29,$AH$30)*IF(H2619,$AH$34,$AH$35)*IF(I2619,$AH$39,$AH$40)*IF(J2619,$AH$44,$AH$45)*IF(K2619,$AH$49,$AH$50)*IF(L2619,$AH$54,$AH$55)*IF(M2619,$AH$59,$AH$60)</f>
        <v>0.000359632521497188</v>
      </c>
      <c r="Q2619">
        <f t="shared" si="400"/>
        <v>0.00138548934028083</v>
      </c>
      <c r="R2619">
        <f t="shared" si="401"/>
        <v>0</v>
      </c>
      <c r="S2619">
        <f t="shared" si="402"/>
        <v>0</v>
      </c>
      <c r="T2619">
        <f t="shared" si="403"/>
        <v>0</v>
      </c>
      <c r="U2619">
        <f t="shared" si="404"/>
        <v>0</v>
      </c>
      <c r="V2619">
        <f t="shared" si="405"/>
        <v>1</v>
      </c>
      <c r="W2619">
        <f t="shared" si="406"/>
        <v>0</v>
      </c>
      <c r="X2619">
        <f t="shared" si="407"/>
        <v>0</v>
      </c>
      <c r="Y2619">
        <f t="shared" si="408"/>
        <v>0</v>
      </c>
      <c r="Z2619">
        <f t="shared" si="409"/>
        <v>0</v>
      </c>
    </row>
    <row r="2620" spans="1:26">
      <c r="A2620">
        <v>1</v>
      </c>
      <c r="B2620" t="s">
        <v>29</v>
      </c>
      <c r="C2620" t="s">
        <v>61</v>
      </c>
      <c r="D2620">
        <v>0</v>
      </c>
      <c r="E2620">
        <v>0</v>
      </c>
      <c r="F2620">
        <v>1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1</v>
      </c>
      <c r="N2620">
        <f t="array" ref="N2620">$AC$2*_xlfn.IFS(B2620="data_scientist",$AD$7,TRUE,1)*_xlfn.IFS(B2620="data_analyst",$AD$8,TRUE,1)*_xlfn.IFS(B2620="data_engineer",$AD$9,TRUE,1)*IF(D2620,$AD$13,$AD$14)*IF(E2620,$AD$19,$AD$20)*IF(F2620,$AD$24,$AD$25)*IF(G2620,$AD$29,$AD$30)*IF(H2620,$AD$34,$AD$35)*IF(I2620,$AD$39,$AD$40)*IF(J2620,$AD$44,$AD$45)*IF(K2620,$AD$49,$AD$50)*IF(L2620,$AD$54,$AD$55)*IF(M2620,$AD$59,$AD$60)</f>
        <v>0.000703666674082314</v>
      </c>
      <c r="O2620">
        <f t="array" ref="O2620">$AD$2*_xlfn.IFS(B2620="data_scientist",$AF$7,TRUE,1)*_xlfn.IFS(B2620="data_analyst",$AF$8,TRUE,1)*_xlfn.IFS(B2620="data_engineer",$AF$9,TRUE,1)*IF(D2620,$AF$13,$AF$14)*IF(E2620,$AF$19,$AF$20)*IF(F2620,$AF$24,$AF$25)*IF(G2620,$AF$29,$AF$30)*IF(H2620,$AF$34,$AF$35)*IF(I2620,$AF$39,$AF$40)*IF(J2620,$AF$44,$AF$45)*IF(K2620,$AF$49,$AF$50)*IF(L2620,$AF$54,$AF$55)*IF(M2620,$AF$59,$AF$60)</f>
        <v>0.00188211332027134</v>
      </c>
      <c r="P2620">
        <f t="array" ref="P2620">$AE$2*_xlfn.IFS(B2620="data_scientist",$AH$7,TRUE,1)*_xlfn.IFS(B2620="data_analyst",$AH$8,TRUE,1)*_xlfn.IFS(B2620="data_engineer",$AH$9,TRUE,1)*IF(D2620,$AH$13,$AH$14)*IF(E2620,$AH$19,$AH$20)*IF(F2620,$AH$24,$AH$25)*IF(G2620,$AH$29,$AH$30)*IF(H2620,$AH$34,$AH$35)*IF(I2620,$AH$39,$AH$40)*IF(J2620,$AH$44,$AH$45)*IF(K2620,$AH$49,$AH$50)*IF(L2620,$AH$54,$AH$55)*IF(M2620,$AH$59,$AH$60)</f>
        <v>0.000471573503057169</v>
      </c>
      <c r="Q2620">
        <f t="shared" si="400"/>
        <v>0.00188211332027134</v>
      </c>
      <c r="R2620">
        <f t="shared" si="401"/>
        <v>0</v>
      </c>
      <c r="S2620">
        <f t="shared" si="402"/>
        <v>0</v>
      </c>
      <c r="T2620">
        <f t="shared" si="403"/>
        <v>0</v>
      </c>
      <c r="U2620">
        <f t="shared" si="404"/>
        <v>0</v>
      </c>
      <c r="V2620">
        <f t="shared" si="405"/>
        <v>1</v>
      </c>
      <c r="W2620">
        <f t="shared" si="406"/>
        <v>0</v>
      </c>
      <c r="X2620">
        <f t="shared" si="407"/>
        <v>0</v>
      </c>
      <c r="Y2620">
        <f t="shared" si="408"/>
        <v>0</v>
      </c>
      <c r="Z2620">
        <f t="shared" si="409"/>
        <v>0</v>
      </c>
    </row>
    <row r="2621" spans="1:26">
      <c r="A2621">
        <v>1</v>
      </c>
      <c r="B2621" t="s">
        <v>29</v>
      </c>
      <c r="C2621" t="s">
        <v>61</v>
      </c>
      <c r="D2621">
        <v>1</v>
      </c>
      <c r="E2621">
        <v>1</v>
      </c>
      <c r="F2621">
        <v>1</v>
      </c>
      <c r="G2621">
        <v>1</v>
      </c>
      <c r="H2621">
        <v>0</v>
      </c>
      <c r="I2621">
        <v>0</v>
      </c>
      <c r="J2621">
        <v>0</v>
      </c>
      <c r="K2621">
        <v>0</v>
      </c>
      <c r="L2621">
        <v>1</v>
      </c>
      <c r="M2621">
        <v>1</v>
      </c>
      <c r="N2621">
        <f t="array" ref="N2621">$AC$2*_xlfn.IFS(B2621="data_scientist",$AD$7,TRUE,1)*_xlfn.IFS(B2621="data_analyst",$AD$8,TRUE,1)*_xlfn.IFS(B2621="data_engineer",$AD$9,TRUE,1)*IF(D2621,$AD$13,$AD$14)*IF(E2621,$AD$19,$AD$20)*IF(F2621,$AD$24,$AD$25)*IF(G2621,$AD$29,$AD$30)*IF(H2621,$AD$34,$AD$35)*IF(I2621,$AD$39,$AD$40)*IF(J2621,$AD$44,$AD$45)*IF(K2621,$AD$49,$AD$50)*IF(L2621,$AD$54,$AD$55)*IF(M2621,$AD$59,$AD$60)</f>
        <v>1.30504771738287e-5</v>
      </c>
      <c r="O2621">
        <f t="array" ref="O2621">$AD$2*_xlfn.IFS(B2621="data_scientist",$AF$7,TRUE,1)*_xlfn.IFS(B2621="data_analyst",$AF$8,TRUE,1)*_xlfn.IFS(B2621="data_engineer",$AF$9,TRUE,1)*IF(D2621,$AF$13,$AF$14)*IF(E2621,$AF$19,$AF$20)*IF(F2621,$AF$24,$AF$25)*IF(G2621,$AF$29,$AF$30)*IF(H2621,$AF$34,$AF$35)*IF(I2621,$AF$39,$AF$40)*IF(J2621,$AF$44,$AF$45)*IF(K2621,$AF$49,$AF$50)*IF(L2621,$AF$54,$AF$55)*IF(M2621,$AF$59,$AF$60)</f>
        <v>0.00278384391803821</v>
      </c>
      <c r="P2621">
        <f t="array" ref="P2621">$AE$2*_xlfn.IFS(B2621="data_scientist",$AH$7,TRUE,1)*_xlfn.IFS(B2621="data_analyst",$AH$8,TRUE,1)*_xlfn.IFS(B2621="data_engineer",$AH$9,TRUE,1)*IF(D2621,$AH$13,$AH$14)*IF(E2621,$AH$19,$AH$20)*IF(F2621,$AH$24,$AH$25)*IF(G2621,$AH$29,$AH$30)*IF(H2621,$AH$34,$AH$35)*IF(I2621,$AH$39,$AH$40)*IF(J2621,$AH$44,$AH$45)*IF(K2621,$AH$49,$AH$50)*IF(L2621,$AH$54,$AH$55)*IF(M2621,$AH$59,$AH$60)</f>
        <v>0.000112824683124258</v>
      </c>
      <c r="Q2621">
        <f t="shared" si="400"/>
        <v>0.00278384391803821</v>
      </c>
      <c r="R2621">
        <f t="shared" si="401"/>
        <v>0</v>
      </c>
      <c r="S2621">
        <f t="shared" si="402"/>
        <v>0</v>
      </c>
      <c r="T2621">
        <f t="shared" si="403"/>
        <v>0</v>
      </c>
      <c r="U2621">
        <f t="shared" si="404"/>
        <v>0</v>
      </c>
      <c r="V2621">
        <f t="shared" si="405"/>
        <v>1</v>
      </c>
      <c r="W2621">
        <f t="shared" si="406"/>
        <v>0</v>
      </c>
      <c r="X2621">
        <f t="shared" si="407"/>
        <v>0</v>
      </c>
      <c r="Y2621">
        <f t="shared" si="408"/>
        <v>0</v>
      </c>
      <c r="Z2621">
        <f t="shared" si="409"/>
        <v>0</v>
      </c>
    </row>
    <row r="2622" spans="1:26">
      <c r="A2622">
        <v>1</v>
      </c>
      <c r="B2622" t="s">
        <v>29</v>
      </c>
      <c r="C2622" t="s">
        <v>61</v>
      </c>
      <c r="D2622">
        <v>1</v>
      </c>
      <c r="E2622">
        <v>1</v>
      </c>
      <c r="F2622">
        <v>1</v>
      </c>
      <c r="G2622">
        <v>1</v>
      </c>
      <c r="H2622">
        <v>1</v>
      </c>
      <c r="I2622">
        <v>0</v>
      </c>
      <c r="J2622">
        <v>0</v>
      </c>
      <c r="K2622">
        <v>0</v>
      </c>
      <c r="L2622">
        <v>0</v>
      </c>
      <c r="M2622">
        <v>1</v>
      </c>
      <c r="N2622">
        <f t="array" ref="N2622">$AC$2*_xlfn.IFS(B2622="data_scientist",$AD$7,TRUE,1)*_xlfn.IFS(B2622="data_analyst",$AD$8,TRUE,1)*_xlfn.IFS(B2622="data_engineer",$AD$9,TRUE,1)*IF(D2622,$AD$13,$AD$14)*IF(E2622,$AD$19,$AD$20)*IF(F2622,$AD$24,$AD$25)*IF(G2622,$AD$29,$AD$30)*IF(H2622,$AD$34,$AD$35)*IF(I2622,$AD$39,$AD$40)*IF(J2622,$AD$44,$AD$45)*IF(K2622,$AD$49,$AD$50)*IF(L2622,$AD$54,$AD$55)*IF(M2622,$AD$59,$AD$60)</f>
        <v>1.02865292007978e-5</v>
      </c>
      <c r="O2622">
        <f t="array" ref="O2622">$AD$2*_xlfn.IFS(B2622="data_scientist",$AF$7,TRUE,1)*_xlfn.IFS(B2622="data_analyst",$AF$8,TRUE,1)*_xlfn.IFS(B2622="data_engineer",$AF$9,TRUE,1)*IF(D2622,$AF$13,$AF$14)*IF(E2622,$AF$19,$AF$20)*IF(F2622,$AF$24,$AF$25)*IF(G2622,$AF$29,$AF$30)*IF(H2622,$AF$34,$AF$35)*IF(I2622,$AF$39,$AF$40)*IF(J2622,$AF$44,$AF$45)*IF(K2622,$AF$49,$AF$50)*IF(L2622,$AF$54,$AF$55)*IF(M2622,$AF$59,$AF$60)</f>
        <v>0.00359561505354342</v>
      </c>
      <c r="P2622">
        <f t="array" ref="P2622">$AE$2*_xlfn.IFS(B2622="data_scientist",$AH$7,TRUE,1)*_xlfn.IFS(B2622="data_analyst",$AH$8,TRUE,1)*_xlfn.IFS(B2622="data_engineer",$AH$9,TRUE,1)*IF(D2622,$AH$13,$AH$14)*IF(E2622,$AH$19,$AH$20)*IF(F2622,$AH$24,$AH$25)*IF(G2622,$AH$29,$AH$30)*IF(H2622,$AH$34,$AH$35)*IF(I2622,$AH$39,$AH$40)*IF(J2622,$AH$44,$AH$45)*IF(K2622,$AH$49,$AH$50)*IF(L2622,$AH$54,$AH$55)*IF(M2622,$AH$59,$AH$60)</f>
        <v>0.000175788409526075</v>
      </c>
      <c r="Q2622">
        <f t="shared" si="400"/>
        <v>0.00359561505354342</v>
      </c>
      <c r="R2622">
        <f t="shared" si="401"/>
        <v>0</v>
      </c>
      <c r="S2622">
        <f t="shared" si="402"/>
        <v>0</v>
      </c>
      <c r="T2622">
        <f t="shared" si="403"/>
        <v>0</v>
      </c>
      <c r="U2622">
        <f t="shared" si="404"/>
        <v>0</v>
      </c>
      <c r="V2622">
        <f t="shared" si="405"/>
        <v>1</v>
      </c>
      <c r="W2622">
        <f t="shared" si="406"/>
        <v>0</v>
      </c>
      <c r="X2622">
        <f t="shared" si="407"/>
        <v>0</v>
      </c>
      <c r="Y2622">
        <f t="shared" si="408"/>
        <v>0</v>
      </c>
      <c r="Z2622">
        <f t="shared" si="409"/>
        <v>0</v>
      </c>
    </row>
    <row r="2623" spans="1:26">
      <c r="A2623">
        <v>1</v>
      </c>
      <c r="B2623" t="s">
        <v>29</v>
      </c>
      <c r="C2623" t="s">
        <v>61</v>
      </c>
      <c r="D2623">
        <v>1</v>
      </c>
      <c r="E2623">
        <v>1</v>
      </c>
      <c r="F2623">
        <v>1</v>
      </c>
      <c r="G2623">
        <v>0</v>
      </c>
      <c r="H2623">
        <v>1</v>
      </c>
      <c r="I2623">
        <v>0</v>
      </c>
      <c r="J2623">
        <v>0</v>
      </c>
      <c r="K2623">
        <v>1</v>
      </c>
      <c r="L2623">
        <v>1</v>
      </c>
      <c r="M2623">
        <v>1</v>
      </c>
      <c r="N2623">
        <f t="array" ref="N2623">$AC$2*_xlfn.IFS(B2623="data_scientist",$AD$7,TRUE,1)*_xlfn.IFS(B2623="data_analyst",$AD$8,TRUE,1)*_xlfn.IFS(B2623="data_engineer",$AD$9,TRUE,1)*IF(D2623,$AD$13,$AD$14)*IF(E2623,$AD$19,$AD$20)*IF(F2623,$AD$24,$AD$25)*IF(G2623,$AD$29,$AD$30)*IF(H2623,$AD$34,$AD$35)*IF(I2623,$AD$39,$AD$40)*IF(J2623,$AD$44,$AD$45)*IF(K2623,$AD$49,$AD$50)*IF(L2623,$AD$54,$AD$55)*IF(M2623,$AD$59,$AD$60)</f>
        <v>1.17254205714042e-7</v>
      </c>
      <c r="O2623">
        <f t="array" ref="O2623">$AD$2*_xlfn.IFS(B2623="data_scientist",$AF$7,TRUE,1)*_xlfn.IFS(B2623="data_analyst",$AF$8,TRUE,1)*_xlfn.IFS(B2623="data_engineer",$AF$9,TRUE,1)*IF(D2623,$AF$13,$AF$14)*IF(E2623,$AF$19,$AF$20)*IF(F2623,$AF$24,$AF$25)*IF(G2623,$AF$29,$AF$30)*IF(H2623,$AF$34,$AF$35)*IF(I2623,$AF$39,$AF$40)*IF(J2623,$AF$44,$AF$45)*IF(K2623,$AF$49,$AF$50)*IF(L2623,$AF$54,$AF$55)*IF(M2623,$AF$59,$AF$60)</f>
        <v>0.00143228671279663</v>
      </c>
      <c r="P2623">
        <f t="array" ref="P2623">$AE$2*_xlfn.IFS(B2623="data_scientist",$AH$7,TRUE,1)*_xlfn.IFS(B2623="data_analyst",$AH$8,TRUE,1)*_xlfn.IFS(B2623="data_engineer",$AH$9,TRUE,1)*IF(D2623,$AH$13,$AH$14)*IF(E2623,$AH$19,$AH$20)*IF(F2623,$AH$24,$AH$25)*IF(G2623,$AH$29,$AH$30)*IF(H2623,$AH$34,$AH$35)*IF(I2623,$AH$39,$AH$40)*IF(J2623,$AH$44,$AH$45)*IF(K2623,$AH$49,$AH$50)*IF(L2623,$AH$54,$AH$55)*IF(M2623,$AH$59,$AH$60)</f>
        <v>3.87541847850638e-5</v>
      </c>
      <c r="Q2623">
        <f t="shared" si="400"/>
        <v>0.00143228671279663</v>
      </c>
      <c r="R2623">
        <f t="shared" si="401"/>
        <v>0</v>
      </c>
      <c r="S2623">
        <f t="shared" si="402"/>
        <v>0</v>
      </c>
      <c r="T2623">
        <f t="shared" si="403"/>
        <v>0</v>
      </c>
      <c r="U2623">
        <f t="shared" si="404"/>
        <v>0</v>
      </c>
      <c r="V2623">
        <f t="shared" si="405"/>
        <v>1</v>
      </c>
      <c r="W2623">
        <f t="shared" si="406"/>
        <v>0</v>
      </c>
      <c r="X2623">
        <f t="shared" si="407"/>
        <v>0</v>
      </c>
      <c r="Y2623">
        <f t="shared" si="408"/>
        <v>0</v>
      </c>
      <c r="Z2623">
        <f t="shared" si="409"/>
        <v>0</v>
      </c>
    </row>
    <row r="2624" spans="1:26">
      <c r="A2624">
        <v>1</v>
      </c>
      <c r="B2624" t="s">
        <v>29</v>
      </c>
      <c r="C2624" t="s">
        <v>61</v>
      </c>
      <c r="D2624">
        <v>1</v>
      </c>
      <c r="E2624">
        <v>1</v>
      </c>
      <c r="F2624">
        <v>1</v>
      </c>
      <c r="G2624">
        <v>1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1</v>
      </c>
      <c r="N2624">
        <f t="array" ref="N2624">$AC$2*_xlfn.IFS(B2624="data_scientist",$AD$7,TRUE,1)*_xlfn.IFS(B2624="data_analyst",$AD$8,TRUE,1)*_xlfn.IFS(B2624="data_engineer",$AD$9,TRUE,1)*IF(D2624,$AD$13,$AD$14)*IF(E2624,$AD$19,$AD$20)*IF(F2624,$AD$24,$AD$25)*IF(G2624,$AD$29,$AD$30)*IF(H2624,$AD$34,$AD$35)*IF(I2624,$AD$39,$AD$40)*IF(J2624,$AD$44,$AD$45)*IF(K2624,$AD$49,$AD$50)*IF(L2624,$AD$54,$AD$55)*IF(M2624,$AD$59,$AD$60)</f>
        <v>0.000154014822529376</v>
      </c>
      <c r="O2624">
        <f t="array" ref="O2624">$AD$2*_xlfn.IFS(B2624="data_scientist",$AF$7,TRUE,1)*_xlfn.IFS(B2624="data_analyst",$AF$8,TRUE,1)*_xlfn.IFS(B2624="data_engineer",$AF$9,TRUE,1)*IF(D2624,$AF$13,$AF$14)*IF(E2624,$AF$19,$AF$20)*IF(F2624,$AF$24,$AF$25)*IF(G2624,$AF$29,$AF$30)*IF(H2624,$AF$34,$AF$35)*IF(I2624,$AF$39,$AF$40)*IF(J2624,$AF$44,$AF$45)*IF(K2624,$AF$49,$AF$50)*IF(L2624,$AF$54,$AF$55)*IF(M2624,$AF$59,$AF$60)</f>
        <v>0.0049807469930692</v>
      </c>
      <c r="P2624">
        <f t="array" ref="P2624">$AE$2*_xlfn.IFS(B2624="data_scientist",$AH$7,TRUE,1)*_xlfn.IFS(B2624="data_analyst",$AH$8,TRUE,1)*_xlfn.IFS(B2624="data_engineer",$AH$9,TRUE,1)*IF(D2624,$AH$13,$AH$14)*IF(E2624,$AH$19,$AH$20)*IF(F2624,$AH$24,$AH$25)*IF(G2624,$AH$29,$AH$30)*IF(H2624,$AH$34,$AH$35)*IF(I2624,$AH$39,$AH$40)*IF(J2624,$AH$44,$AH$45)*IF(K2624,$AH$49,$AH$50)*IF(L2624,$AH$54,$AH$55)*IF(M2624,$AH$59,$AH$60)</f>
        <v>0.000357854976535224</v>
      </c>
      <c r="Q2624">
        <f t="shared" si="400"/>
        <v>0.0049807469930692</v>
      </c>
      <c r="R2624">
        <f t="shared" si="401"/>
        <v>0</v>
      </c>
      <c r="S2624">
        <f t="shared" si="402"/>
        <v>0</v>
      </c>
      <c r="T2624">
        <f t="shared" si="403"/>
        <v>0</v>
      </c>
      <c r="U2624">
        <f t="shared" si="404"/>
        <v>0</v>
      </c>
      <c r="V2624">
        <f t="shared" si="405"/>
        <v>1</v>
      </c>
      <c r="W2624">
        <f t="shared" si="406"/>
        <v>0</v>
      </c>
      <c r="X2624">
        <f t="shared" si="407"/>
        <v>0</v>
      </c>
      <c r="Y2624">
        <f t="shared" si="408"/>
        <v>0</v>
      </c>
      <c r="Z2624">
        <f t="shared" si="409"/>
        <v>0</v>
      </c>
    </row>
    <row r="2625" spans="1:26">
      <c r="A2625">
        <v>1</v>
      </c>
      <c r="B2625" t="s">
        <v>29</v>
      </c>
      <c r="C2625" t="s">
        <v>61</v>
      </c>
      <c r="D2625">
        <v>1</v>
      </c>
      <c r="E2625">
        <v>0</v>
      </c>
      <c r="F2625">
        <v>1</v>
      </c>
      <c r="G2625">
        <v>1</v>
      </c>
      <c r="H2625">
        <v>1</v>
      </c>
      <c r="I2625">
        <v>0</v>
      </c>
      <c r="J2625">
        <v>0</v>
      </c>
      <c r="K2625">
        <v>1</v>
      </c>
      <c r="L2625">
        <v>1</v>
      </c>
      <c r="M2625">
        <v>1</v>
      </c>
      <c r="N2625">
        <f t="array" ref="N2625">$AC$2*_xlfn.IFS(B2625="data_scientist",$AD$7,TRUE,1)*_xlfn.IFS(B2625="data_analyst",$AD$8,TRUE,1)*_xlfn.IFS(B2625="data_engineer",$AD$9,TRUE,1)*IF(D2625,$AD$13,$AD$14)*IF(E2625,$AD$19,$AD$20)*IF(F2625,$AD$24,$AD$25)*IF(G2625,$AD$29,$AD$30)*IF(H2625,$AD$34,$AD$35)*IF(I2625,$AD$39,$AD$40)*IF(J2625,$AD$44,$AD$45)*IF(K2625,$AD$49,$AD$50)*IF(L2625,$AD$54,$AD$55)*IF(M2625,$AD$59,$AD$60)</f>
        <v>3.22209732568841e-8</v>
      </c>
      <c r="O2625">
        <f t="array" ref="O2625">$AD$2*_xlfn.IFS(B2625="data_scientist",$AF$7,TRUE,1)*_xlfn.IFS(B2625="data_analyst",$AF$8,TRUE,1)*_xlfn.IFS(B2625="data_engineer",$AF$9,TRUE,1)*IF(D2625,$AF$13,$AF$14)*IF(E2625,$AF$19,$AF$20)*IF(F2625,$AF$24,$AF$25)*IF(G2625,$AF$29,$AF$30)*IF(H2625,$AF$34,$AF$35)*IF(I2625,$AF$39,$AF$40)*IF(J2625,$AF$44,$AF$45)*IF(K2625,$AF$49,$AF$50)*IF(L2625,$AF$54,$AF$55)*IF(M2625,$AF$59,$AF$60)</f>
        <v>0.00108012515336115</v>
      </c>
      <c r="P2625">
        <f t="array" ref="P2625">$AE$2*_xlfn.IFS(B2625="data_scientist",$AH$7,TRUE,1)*_xlfn.IFS(B2625="data_analyst",$AH$8,TRUE,1)*_xlfn.IFS(B2625="data_engineer",$AH$9,TRUE,1)*IF(D2625,$AH$13,$AH$14)*IF(E2625,$AH$19,$AH$20)*IF(F2625,$AH$24,$AH$25)*IF(G2625,$AH$29,$AH$30)*IF(H2625,$AH$34,$AH$35)*IF(I2625,$AH$39,$AH$40)*IF(J2625,$AH$44,$AH$45)*IF(K2625,$AH$49,$AH$50)*IF(L2625,$AH$54,$AH$55)*IF(M2625,$AH$59,$AH$60)</f>
        <v>1.96752015062631e-5</v>
      </c>
      <c r="Q2625">
        <f t="shared" si="400"/>
        <v>0.00108012515336115</v>
      </c>
      <c r="R2625">
        <f t="shared" si="401"/>
        <v>0</v>
      </c>
      <c r="S2625">
        <f t="shared" si="402"/>
        <v>0</v>
      </c>
      <c r="T2625">
        <f t="shared" si="403"/>
        <v>0</v>
      </c>
      <c r="U2625">
        <f t="shared" si="404"/>
        <v>0</v>
      </c>
      <c r="V2625">
        <f t="shared" si="405"/>
        <v>1</v>
      </c>
      <c r="W2625">
        <f t="shared" si="406"/>
        <v>0</v>
      </c>
      <c r="X2625">
        <f t="shared" si="407"/>
        <v>0</v>
      </c>
      <c r="Y2625">
        <f t="shared" si="408"/>
        <v>0</v>
      </c>
      <c r="Z2625">
        <f t="shared" si="409"/>
        <v>0</v>
      </c>
    </row>
    <row r="2626" spans="1:26">
      <c r="A2626">
        <v>1</v>
      </c>
      <c r="B2626" t="s">
        <v>29</v>
      </c>
      <c r="C2626" t="s">
        <v>61</v>
      </c>
      <c r="D2626">
        <v>1</v>
      </c>
      <c r="E2626">
        <v>1</v>
      </c>
      <c r="F2626">
        <v>1</v>
      </c>
      <c r="G2626">
        <v>1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f t="array" ref="N2626">$AC$2*_xlfn.IFS(B2626="data_scientist",$AD$7,TRUE,1)*_xlfn.IFS(B2626="data_analyst",$AD$8,TRUE,1)*_xlfn.IFS(B2626="data_engineer",$AD$9,TRUE,1)*IF(D2626,$AD$13,$AD$14)*IF(E2626,$AD$19,$AD$20)*IF(F2626,$AD$24,$AD$25)*IF(G2626,$AD$29,$AD$30)*IF(H2626,$AD$34,$AD$35)*IF(I2626,$AD$39,$AD$40)*IF(J2626,$AD$44,$AD$45)*IF(K2626,$AD$49,$AD$50)*IF(L2626,$AD$54,$AD$55)*IF(M2626,$AD$59,$AD$60)</f>
        <v>3.07817357226181e-5</v>
      </c>
      <c r="O2626">
        <f t="array" ref="O2626">$AD$2*_xlfn.IFS(B2626="data_scientist",$AF$7,TRUE,1)*_xlfn.IFS(B2626="data_analyst",$AF$8,TRUE,1)*_xlfn.IFS(B2626="data_engineer",$AF$9,TRUE,1)*IF(D2626,$AF$13,$AF$14)*IF(E2626,$AF$19,$AF$20)*IF(F2626,$AF$24,$AF$25)*IF(G2626,$AF$29,$AF$30)*IF(H2626,$AF$34,$AF$35)*IF(I2626,$AF$39,$AF$40)*IF(J2626,$AF$44,$AF$45)*IF(K2626,$AF$49,$AF$50)*IF(L2626,$AF$54,$AF$55)*IF(M2626,$AF$59,$AF$60)</f>
        <v>0.00029129047324505</v>
      </c>
      <c r="P2626">
        <f t="array" ref="P2626">$AE$2*_xlfn.IFS(B2626="data_scientist",$AH$7,TRUE,1)*_xlfn.IFS(B2626="data_analyst",$AH$8,TRUE,1)*_xlfn.IFS(B2626="data_engineer",$AH$9,TRUE,1)*IF(D2626,$AH$13,$AH$14)*IF(E2626,$AH$19,$AH$20)*IF(F2626,$AH$24,$AH$25)*IF(G2626,$AH$29,$AH$30)*IF(H2626,$AH$34,$AH$35)*IF(I2626,$AH$39,$AH$40)*IF(J2626,$AH$44,$AH$45)*IF(K2626,$AH$49,$AH$50)*IF(L2626,$AH$54,$AH$55)*IF(M2626,$AH$59,$AH$60)</f>
        <v>5.52882900928784e-5</v>
      </c>
      <c r="Q2626">
        <f t="shared" si="400"/>
        <v>0.00029129047324505</v>
      </c>
      <c r="R2626">
        <f t="shared" si="401"/>
        <v>0</v>
      </c>
      <c r="S2626">
        <f t="shared" si="402"/>
        <v>0</v>
      </c>
      <c r="T2626">
        <f t="shared" si="403"/>
        <v>0</v>
      </c>
      <c r="U2626">
        <f t="shared" si="404"/>
        <v>0</v>
      </c>
      <c r="V2626">
        <f t="shared" si="405"/>
        <v>1</v>
      </c>
      <c r="W2626">
        <f t="shared" si="406"/>
        <v>0</v>
      </c>
      <c r="X2626">
        <f t="shared" si="407"/>
        <v>0</v>
      </c>
      <c r="Y2626">
        <f t="shared" si="408"/>
        <v>0</v>
      </c>
      <c r="Z2626">
        <f t="shared" si="409"/>
        <v>0</v>
      </c>
    </row>
    <row r="2627" spans="1:26">
      <c r="A2627">
        <v>1</v>
      </c>
      <c r="B2627" t="s">
        <v>29</v>
      </c>
      <c r="C2627" t="s">
        <v>61</v>
      </c>
      <c r="D2627">
        <v>1</v>
      </c>
      <c r="E2627">
        <v>1</v>
      </c>
      <c r="F2627">
        <v>0</v>
      </c>
      <c r="G2627">
        <v>1</v>
      </c>
      <c r="H2627">
        <v>0</v>
      </c>
      <c r="I2627">
        <v>0</v>
      </c>
      <c r="J2627">
        <v>0</v>
      </c>
      <c r="K2627">
        <v>0</v>
      </c>
      <c r="L2627">
        <v>1</v>
      </c>
      <c r="M2627">
        <v>1</v>
      </c>
      <c r="N2627">
        <f t="array" ref="N2627">$AC$2*_xlfn.IFS(B2627="data_scientist",$AD$7,TRUE,1)*_xlfn.IFS(B2627="data_analyst",$AD$8,TRUE,1)*_xlfn.IFS(B2627="data_engineer",$AD$9,TRUE,1)*IF(D2627,$AD$13,$AD$14)*IF(E2627,$AD$19,$AD$20)*IF(F2627,$AD$24,$AD$25)*IF(G2627,$AD$29,$AD$30)*IF(H2627,$AD$34,$AD$35)*IF(I2627,$AD$39,$AD$40)*IF(J2627,$AD$44,$AD$45)*IF(K2627,$AD$49,$AD$50)*IF(L2627,$AD$54,$AD$55)*IF(M2627,$AD$59,$AD$60)</f>
        <v>7.17289286457078e-5</v>
      </c>
      <c r="O2627">
        <f t="array" ref="O2627">$AD$2*_xlfn.IFS(B2627="data_scientist",$AF$7,TRUE,1)*_xlfn.IFS(B2627="data_analyst",$AF$8,TRUE,1)*_xlfn.IFS(B2627="data_engineer",$AF$9,TRUE,1)*IF(D2627,$AF$13,$AF$14)*IF(E2627,$AF$19,$AF$20)*IF(F2627,$AF$24,$AF$25)*IF(G2627,$AF$29,$AF$30)*IF(H2627,$AF$34,$AF$35)*IF(I2627,$AF$39,$AF$40)*IF(J2627,$AF$44,$AF$45)*IF(K2627,$AF$49,$AF$50)*IF(L2627,$AF$54,$AF$55)*IF(M2627,$AF$59,$AF$60)</f>
        <v>0.00244717825310717</v>
      </c>
      <c r="P2627">
        <f t="array" ref="P2627">$AE$2*_xlfn.IFS(B2627="data_scientist",$AH$7,TRUE,1)*_xlfn.IFS(B2627="data_analyst",$AH$8,TRUE,1)*_xlfn.IFS(B2627="data_engineer",$AH$9,TRUE,1)*IF(D2627,$AH$13,$AH$14)*IF(E2627,$AH$19,$AH$20)*IF(F2627,$AH$24,$AH$25)*IF(G2627,$AH$29,$AH$30)*IF(H2627,$AH$34,$AH$35)*IF(I2627,$AH$39,$AH$40)*IF(J2627,$AH$44,$AH$45)*IF(K2627,$AH$49,$AH$50)*IF(L2627,$AH$54,$AH$55)*IF(M2627,$AH$59,$AH$60)</f>
        <v>0.000165149173848552</v>
      </c>
      <c r="Q2627">
        <f t="shared" ref="Q2627:Q2690" si="410">MAX(N2627:P2627)</f>
        <v>0.00244717825310717</v>
      </c>
      <c r="R2627">
        <f t="shared" ref="R2627:R2690" si="411">IF(AND(C2627="Low",N2627=Q2627),1,0)</f>
        <v>0</v>
      </c>
      <c r="S2627">
        <f t="shared" ref="S2627:S2690" si="412">IF(AND(C2627="Low",O2627=Q2627),1,0)</f>
        <v>0</v>
      </c>
      <c r="T2627">
        <f t="shared" ref="T2627:T2690" si="413">IF(AND(C2627="Low",P2627=Q2627),1,0)</f>
        <v>0</v>
      </c>
      <c r="U2627">
        <f t="shared" ref="U2627:U2690" si="414">IF(AND(C2627="Medium",N2627=Q2627),1,0)</f>
        <v>0</v>
      </c>
      <c r="V2627">
        <f t="shared" ref="V2627:V2690" si="415">IF(AND(C2627="Medium",O2627=Q2627),1,0)</f>
        <v>1</v>
      </c>
      <c r="W2627">
        <f t="shared" ref="W2627:W2690" si="416">IF(AND(C2627="Medium",P2627=Q2627),1,0)</f>
        <v>0</v>
      </c>
      <c r="X2627">
        <f t="shared" ref="X2627:X2690" si="417">IF(AND(C2627="High",N2627=Q2627),1,0)</f>
        <v>0</v>
      </c>
      <c r="Y2627">
        <f t="shared" ref="Y2627:Y2690" si="418">IF(AND(C2627="High",O2627=Q2627),1,0)</f>
        <v>0</v>
      </c>
      <c r="Z2627">
        <f t="shared" ref="Z2627:Z2690" si="419">IF(AND(C2627="High",P2627=Q2627),1,0)</f>
        <v>0</v>
      </c>
    </row>
    <row r="2628" spans="1:26">
      <c r="A2628">
        <v>1</v>
      </c>
      <c r="B2628" t="s">
        <v>29</v>
      </c>
      <c r="C2628" t="s">
        <v>61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f t="array" ref="N2628">$AC$2*_xlfn.IFS(B2628="data_scientist",$AD$7,TRUE,1)*_xlfn.IFS(B2628="data_analyst",$AD$8,TRUE,1)*_xlfn.IFS(B2628="data_engineer",$AD$9,TRUE,1)*IF(D2628,$AD$13,$AD$14)*IF(E2628,$AD$19,$AD$20)*IF(F2628,$AD$24,$AD$25)*IF(G2628,$AD$29,$AD$30)*IF(H2628,$AD$34,$AD$35)*IF(I2628,$AD$39,$AD$40)*IF(J2628,$AD$44,$AD$45)*IF(K2628,$AD$49,$AD$50)*IF(L2628,$AD$54,$AD$55)*IF(M2628,$AD$59,$AD$60)</f>
        <v>0.000772975130809792</v>
      </c>
      <c r="O2628">
        <f t="array" ref="O2628">$AD$2*_xlfn.IFS(B2628="data_scientist",$AF$7,TRUE,1)*_xlfn.IFS(B2628="data_analyst",$AF$8,TRUE,1)*_xlfn.IFS(B2628="data_engineer",$AF$9,TRUE,1)*IF(D2628,$AF$13,$AF$14)*IF(E2628,$AF$19,$AF$20)*IF(F2628,$AF$24,$AF$25)*IF(G2628,$AF$29,$AF$30)*IF(H2628,$AF$34,$AF$35)*IF(I2628,$AF$39,$AF$40)*IF(J2628,$AF$44,$AF$45)*IF(K2628,$AF$49,$AF$50)*IF(L2628,$AF$54,$AF$55)*IF(M2628,$AF$59,$AF$60)</f>
        <v>9.67605416109914e-5</v>
      </c>
      <c r="P2628">
        <f t="array" ref="P2628">$AE$2*_xlfn.IFS(B2628="data_scientist",$AH$7,TRUE,1)*_xlfn.IFS(B2628="data_analyst",$AH$8,TRUE,1)*_xlfn.IFS(B2628="data_engineer",$AH$9,TRUE,1)*IF(D2628,$AH$13,$AH$14)*IF(E2628,$AH$19,$AH$20)*IF(F2628,$AH$24,$AH$25)*IF(G2628,$AH$29,$AH$30)*IF(H2628,$AH$34,$AH$35)*IF(I2628,$AH$39,$AH$40)*IF(J2628,$AH$44,$AH$45)*IF(K2628,$AH$49,$AH$50)*IF(L2628,$AH$54,$AH$55)*IF(M2628,$AH$59,$AH$60)</f>
        <v>0.000106646786904811</v>
      </c>
      <c r="Q2628">
        <f t="shared" si="410"/>
        <v>0.000772975130809792</v>
      </c>
      <c r="R2628">
        <f t="shared" si="411"/>
        <v>0</v>
      </c>
      <c r="S2628">
        <f t="shared" si="412"/>
        <v>0</v>
      </c>
      <c r="T2628">
        <f t="shared" si="413"/>
        <v>0</v>
      </c>
      <c r="U2628">
        <f t="shared" si="414"/>
        <v>1</v>
      </c>
      <c r="V2628">
        <f t="shared" si="415"/>
        <v>0</v>
      </c>
      <c r="W2628">
        <f t="shared" si="416"/>
        <v>0</v>
      </c>
      <c r="X2628">
        <f t="shared" si="417"/>
        <v>0</v>
      </c>
      <c r="Y2628">
        <f t="shared" si="418"/>
        <v>0</v>
      </c>
      <c r="Z2628">
        <f t="shared" si="419"/>
        <v>0</v>
      </c>
    </row>
    <row r="2629" spans="1:26">
      <c r="A2629">
        <v>1</v>
      </c>
      <c r="B2629" t="s">
        <v>29</v>
      </c>
      <c r="C2629" t="s">
        <v>61</v>
      </c>
      <c r="D2629">
        <v>1</v>
      </c>
      <c r="E2629">
        <v>1</v>
      </c>
      <c r="F2629">
        <v>1</v>
      </c>
      <c r="G2629">
        <v>1</v>
      </c>
      <c r="H2629">
        <v>0</v>
      </c>
      <c r="I2629">
        <v>0</v>
      </c>
      <c r="J2629">
        <v>1</v>
      </c>
      <c r="K2629">
        <v>0</v>
      </c>
      <c r="L2629">
        <v>0</v>
      </c>
      <c r="M2629">
        <v>1</v>
      </c>
      <c r="N2629">
        <f t="array" ref="N2629">$AC$2*_xlfn.IFS(B2629="data_scientist",$AD$7,TRUE,1)*_xlfn.IFS(B2629="data_analyst",$AD$8,TRUE,1)*_xlfn.IFS(B2629="data_engineer",$AD$9,TRUE,1)*IF(D2629,$AD$13,$AD$14)*IF(E2629,$AD$19,$AD$20)*IF(F2629,$AD$24,$AD$25)*IF(G2629,$AD$29,$AD$30)*IF(H2629,$AD$34,$AD$35)*IF(I2629,$AD$39,$AD$40)*IF(J2629,$AD$44,$AD$45)*IF(K2629,$AD$49,$AD$50)*IF(L2629,$AD$54,$AD$55)*IF(M2629,$AD$59,$AD$60)</f>
        <v>3.04004498390171e-5</v>
      </c>
      <c r="O2629">
        <f t="array" ref="O2629">$AD$2*_xlfn.IFS(B2629="data_scientist",$AF$7,TRUE,1)*_xlfn.IFS(B2629="data_analyst",$AF$8,TRUE,1)*_xlfn.IFS(B2629="data_engineer",$AF$9,TRUE,1)*IF(D2629,$AF$13,$AF$14)*IF(E2629,$AF$19,$AF$20)*IF(F2629,$AF$24,$AF$25)*IF(G2629,$AF$29,$AF$30)*IF(H2629,$AF$34,$AF$35)*IF(I2629,$AF$39,$AF$40)*IF(J2629,$AF$44,$AF$45)*IF(K2629,$AF$49,$AF$50)*IF(L2629,$AF$54,$AF$55)*IF(M2629,$AF$59,$AF$60)</f>
        <v>0.000998327567852792</v>
      </c>
      <c r="P2629">
        <f t="array" ref="P2629">$AE$2*_xlfn.IFS(B2629="data_scientist",$AH$7,TRUE,1)*_xlfn.IFS(B2629="data_analyst",$AH$8,TRUE,1)*_xlfn.IFS(B2629="data_engineer",$AH$9,TRUE,1)*IF(D2629,$AH$13,$AH$14)*IF(E2629,$AH$19,$AH$20)*IF(F2629,$AH$24,$AH$25)*IF(G2629,$AH$29,$AH$30)*IF(H2629,$AH$34,$AH$35)*IF(I2629,$AH$39,$AH$40)*IF(J2629,$AH$44,$AH$45)*IF(K2629,$AH$49,$AH$50)*IF(L2629,$AH$54,$AH$55)*IF(M2629,$AH$59,$AH$60)</f>
        <v>6.46127040966377e-5</v>
      </c>
      <c r="Q2629">
        <f t="shared" si="410"/>
        <v>0.000998327567852792</v>
      </c>
      <c r="R2629">
        <f t="shared" si="411"/>
        <v>0</v>
      </c>
      <c r="S2629">
        <f t="shared" si="412"/>
        <v>0</v>
      </c>
      <c r="T2629">
        <f t="shared" si="413"/>
        <v>0</v>
      </c>
      <c r="U2629">
        <f t="shared" si="414"/>
        <v>0</v>
      </c>
      <c r="V2629">
        <f t="shared" si="415"/>
        <v>1</v>
      </c>
      <c r="W2629">
        <f t="shared" si="416"/>
        <v>0</v>
      </c>
      <c r="X2629">
        <f t="shared" si="417"/>
        <v>0</v>
      </c>
      <c r="Y2629">
        <f t="shared" si="418"/>
        <v>0</v>
      </c>
      <c r="Z2629">
        <f t="shared" si="419"/>
        <v>0</v>
      </c>
    </row>
    <row r="2630" spans="1:26">
      <c r="A2630">
        <v>1</v>
      </c>
      <c r="B2630" t="s">
        <v>29</v>
      </c>
      <c r="C2630" t="s">
        <v>61</v>
      </c>
      <c r="D2630">
        <v>1</v>
      </c>
      <c r="E2630">
        <v>0</v>
      </c>
      <c r="F2630">
        <v>1</v>
      </c>
      <c r="G2630">
        <v>0</v>
      </c>
      <c r="H2630">
        <v>1</v>
      </c>
      <c r="I2630">
        <v>0</v>
      </c>
      <c r="J2630">
        <v>0</v>
      </c>
      <c r="K2630">
        <v>1</v>
      </c>
      <c r="L2630">
        <v>1</v>
      </c>
      <c r="M2630">
        <v>1</v>
      </c>
      <c r="N2630">
        <f t="array" ref="N2630">$AC$2*_xlfn.IFS(B2630="data_scientist",$AD$7,TRUE,1)*_xlfn.IFS(B2630="data_analyst",$AD$8,TRUE,1)*_xlfn.IFS(B2630="data_engineer",$AD$9,TRUE,1)*IF(D2630,$AD$13,$AD$14)*IF(E2630,$AD$19,$AD$20)*IF(F2630,$AD$24,$AD$25)*IF(G2630,$AD$29,$AD$30)*IF(H2630,$AD$34,$AD$35)*IF(I2630,$AD$39,$AD$40)*IF(J2630,$AD$44,$AD$45)*IF(K2630,$AD$49,$AD$50)*IF(L2630,$AD$54,$AD$55)*IF(M2630,$AD$59,$AD$60)</f>
        <v>8.9994090883062e-8</v>
      </c>
      <c r="O2630">
        <f t="array" ref="O2630">$AD$2*_xlfn.IFS(B2630="data_scientist",$AF$7,TRUE,1)*_xlfn.IFS(B2630="data_analyst",$AF$8,TRUE,1)*_xlfn.IFS(B2630="data_engineer",$AF$9,TRUE,1)*IF(D2630,$AF$13,$AF$14)*IF(E2630,$AF$19,$AF$20)*IF(F2630,$AF$24,$AF$25)*IF(G2630,$AF$29,$AF$30)*IF(H2630,$AF$34,$AF$35)*IF(I2630,$AF$39,$AF$40)*IF(J2630,$AF$44,$AF$45)*IF(K2630,$AF$49,$AF$50)*IF(L2630,$AF$54,$AF$55)*IF(M2630,$AF$59,$AF$60)</f>
        <v>0.00123472992482468</v>
      </c>
      <c r="P2630">
        <f t="array" ref="P2630">$AE$2*_xlfn.IFS(B2630="data_scientist",$AH$7,TRUE,1)*_xlfn.IFS(B2630="data_analyst",$AH$8,TRUE,1)*_xlfn.IFS(B2630="data_engineer",$AH$9,TRUE,1)*IF(D2630,$AH$13,$AH$14)*IF(E2630,$AH$19,$AH$20)*IF(F2630,$AH$24,$AH$25)*IF(G2630,$AH$29,$AH$30)*IF(H2630,$AH$34,$AH$35)*IF(I2630,$AH$39,$AH$40)*IF(J2630,$AH$44,$AH$45)*IF(K2630,$AH$49,$AH$50)*IF(L2630,$AH$54,$AH$55)*IF(M2630,$AH$59,$AH$60)</f>
        <v>3.6539659940203e-5</v>
      </c>
      <c r="Q2630">
        <f t="shared" si="410"/>
        <v>0.00123472992482468</v>
      </c>
      <c r="R2630">
        <f t="shared" si="411"/>
        <v>0</v>
      </c>
      <c r="S2630">
        <f t="shared" si="412"/>
        <v>0</v>
      </c>
      <c r="T2630">
        <f t="shared" si="413"/>
        <v>0</v>
      </c>
      <c r="U2630">
        <f t="shared" si="414"/>
        <v>0</v>
      </c>
      <c r="V2630">
        <f t="shared" si="415"/>
        <v>1</v>
      </c>
      <c r="W2630">
        <f t="shared" si="416"/>
        <v>0</v>
      </c>
      <c r="X2630">
        <f t="shared" si="417"/>
        <v>0</v>
      </c>
      <c r="Y2630">
        <f t="shared" si="418"/>
        <v>0</v>
      </c>
      <c r="Z2630">
        <f t="shared" si="419"/>
        <v>0</v>
      </c>
    </row>
    <row r="2631" spans="1:26">
      <c r="A2631">
        <v>1</v>
      </c>
      <c r="B2631" t="s">
        <v>29</v>
      </c>
      <c r="C2631" t="s">
        <v>61</v>
      </c>
      <c r="D2631">
        <v>1</v>
      </c>
      <c r="E2631">
        <v>0</v>
      </c>
      <c r="F2631">
        <v>1</v>
      </c>
      <c r="G2631">
        <v>1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1</v>
      </c>
      <c r="N2631">
        <f t="array" ref="N2631">$AC$2*_xlfn.IFS(B2631="data_scientist",$AD$7,TRUE,1)*_xlfn.IFS(B2631="data_analyst",$AD$8,TRUE,1)*_xlfn.IFS(B2631="data_engineer",$AD$9,TRUE,1)*IF(D2631,$AD$13,$AD$14)*IF(E2631,$AD$19,$AD$20)*IF(F2631,$AD$24,$AD$25)*IF(G2631,$AD$29,$AD$30)*IF(H2631,$AD$34,$AD$35)*IF(I2631,$AD$39,$AD$40)*IF(J2631,$AD$44,$AD$45)*IF(K2631,$AD$49,$AD$50)*IF(L2631,$AD$54,$AD$55)*IF(M2631,$AD$59,$AD$60)</f>
        <v>0.00011820833079412</v>
      </c>
      <c r="O2631">
        <f t="array" ref="O2631">$AD$2*_xlfn.IFS(B2631="data_scientist",$AF$7,TRUE,1)*_xlfn.IFS(B2631="data_analyst",$AF$8,TRUE,1)*_xlfn.IFS(B2631="data_engineer",$AF$9,TRUE,1)*IF(D2631,$AF$13,$AF$14)*IF(E2631,$AF$19,$AF$20)*IF(F2631,$AF$24,$AF$25)*IF(G2631,$AF$29,$AF$30)*IF(H2631,$AF$34,$AF$35)*IF(I2631,$AF$39,$AF$40)*IF(J2631,$AF$44,$AF$45)*IF(K2631,$AF$49,$AF$50)*IF(L2631,$AF$54,$AF$55)*IF(M2631,$AF$59,$AF$60)</f>
        <v>0.00429374740781828</v>
      </c>
      <c r="P2631">
        <f t="array" ref="P2631">$AE$2*_xlfn.IFS(B2631="data_scientist",$AH$7,TRUE,1)*_xlfn.IFS(B2631="data_analyst",$AH$8,TRUE,1)*_xlfn.IFS(B2631="data_engineer",$AH$9,TRUE,1)*IF(D2631,$AH$13,$AH$14)*IF(E2631,$AH$19,$AH$20)*IF(F2631,$AH$24,$AH$25)*IF(G2631,$AH$29,$AH$30)*IF(H2631,$AH$34,$AH$35)*IF(I2631,$AH$39,$AH$40)*IF(J2631,$AH$44,$AH$45)*IF(K2631,$AH$49,$AH$50)*IF(L2631,$AH$54,$AH$55)*IF(M2631,$AH$59,$AH$60)</f>
        <v>0.000337406120733211</v>
      </c>
      <c r="Q2631">
        <f t="shared" si="410"/>
        <v>0.00429374740781828</v>
      </c>
      <c r="R2631">
        <f t="shared" si="411"/>
        <v>0</v>
      </c>
      <c r="S2631">
        <f t="shared" si="412"/>
        <v>0</v>
      </c>
      <c r="T2631">
        <f t="shared" si="413"/>
        <v>0</v>
      </c>
      <c r="U2631">
        <f t="shared" si="414"/>
        <v>0</v>
      </c>
      <c r="V2631">
        <f t="shared" si="415"/>
        <v>1</v>
      </c>
      <c r="W2631">
        <f t="shared" si="416"/>
        <v>0</v>
      </c>
      <c r="X2631">
        <f t="shared" si="417"/>
        <v>0</v>
      </c>
      <c r="Y2631">
        <f t="shared" si="418"/>
        <v>0</v>
      </c>
      <c r="Z2631">
        <f t="shared" si="419"/>
        <v>0</v>
      </c>
    </row>
    <row r="2632" spans="1:26">
      <c r="A2632">
        <v>1</v>
      </c>
      <c r="B2632" t="s">
        <v>29</v>
      </c>
      <c r="C2632" t="s">
        <v>61</v>
      </c>
      <c r="D2632">
        <v>1</v>
      </c>
      <c r="E2632">
        <v>1</v>
      </c>
      <c r="F2632">
        <v>0</v>
      </c>
      <c r="G2632">
        <v>1</v>
      </c>
      <c r="H2632">
        <v>0</v>
      </c>
      <c r="I2632">
        <v>0</v>
      </c>
      <c r="J2632">
        <v>1</v>
      </c>
      <c r="K2632">
        <v>0</v>
      </c>
      <c r="L2632">
        <v>0</v>
      </c>
      <c r="M2632">
        <v>1</v>
      </c>
      <c r="N2632">
        <f t="array" ref="N2632">$AC$2*_xlfn.IFS(B2632="data_scientist",$AD$7,TRUE,1)*_xlfn.IFS(B2632="data_analyst",$AD$8,TRUE,1)*_xlfn.IFS(B2632="data_engineer",$AD$9,TRUE,1)*IF(D2632,$AD$13,$AD$14)*IF(E2632,$AD$19,$AD$20)*IF(F2632,$AD$24,$AD$25)*IF(G2632,$AD$29,$AD$30)*IF(H2632,$AD$34,$AD$35)*IF(I2632,$AD$39,$AD$40)*IF(J2632,$AD$44,$AD$45)*IF(K2632,$AD$49,$AD$50)*IF(L2632,$AD$54,$AD$55)*IF(M2632,$AD$59,$AD$60)</f>
        <v>0.000167089039600269</v>
      </c>
      <c r="O2632">
        <f t="array" ref="O2632">$AD$2*_xlfn.IFS(B2632="data_scientist",$AF$7,TRUE,1)*_xlfn.IFS(B2632="data_analyst",$AF$8,TRUE,1)*_xlfn.IFS(B2632="data_engineer",$AF$9,TRUE,1)*IF(D2632,$AF$13,$AF$14)*IF(E2632,$AF$19,$AF$20)*IF(F2632,$AF$24,$AF$25)*IF(G2632,$AF$29,$AF$30)*IF(H2632,$AF$34,$AF$35)*IF(I2632,$AF$39,$AF$40)*IF(J2632,$AF$44,$AF$45)*IF(K2632,$AF$49,$AF$50)*IF(L2632,$AF$54,$AF$55)*IF(M2632,$AF$59,$AF$60)</f>
        <v>0.000877594285260212</v>
      </c>
      <c r="P2632">
        <f t="array" ref="P2632">$AE$2*_xlfn.IFS(B2632="data_scientist",$AH$7,TRUE,1)*_xlfn.IFS(B2632="data_analyst",$AH$8,TRUE,1)*_xlfn.IFS(B2632="data_engineer",$AH$9,TRUE,1)*IF(D2632,$AH$13,$AH$14)*IF(E2632,$AH$19,$AH$20)*IF(F2632,$AH$24,$AH$25)*IF(G2632,$AH$29,$AH$30)*IF(H2632,$AH$34,$AH$35)*IF(I2632,$AH$39,$AH$40)*IF(J2632,$AH$44,$AH$45)*IF(K2632,$AH$49,$AH$50)*IF(L2632,$AH$54,$AH$55)*IF(M2632,$AH$59,$AH$60)</f>
        <v>9.45780161414552e-5</v>
      </c>
      <c r="Q2632">
        <f t="shared" si="410"/>
        <v>0.000877594285260212</v>
      </c>
      <c r="R2632">
        <f t="shared" si="411"/>
        <v>0</v>
      </c>
      <c r="S2632">
        <f t="shared" si="412"/>
        <v>0</v>
      </c>
      <c r="T2632">
        <f t="shared" si="413"/>
        <v>0</v>
      </c>
      <c r="U2632">
        <f t="shared" si="414"/>
        <v>0</v>
      </c>
      <c r="V2632">
        <f t="shared" si="415"/>
        <v>1</v>
      </c>
      <c r="W2632">
        <f t="shared" si="416"/>
        <v>0</v>
      </c>
      <c r="X2632">
        <f t="shared" si="417"/>
        <v>0</v>
      </c>
      <c r="Y2632">
        <f t="shared" si="418"/>
        <v>0</v>
      </c>
      <c r="Z2632">
        <f t="shared" si="419"/>
        <v>0</v>
      </c>
    </row>
    <row r="2633" spans="1:26">
      <c r="A2633">
        <v>1</v>
      </c>
      <c r="B2633" t="s">
        <v>29</v>
      </c>
      <c r="C2633" t="s">
        <v>61</v>
      </c>
      <c r="D2633">
        <v>1</v>
      </c>
      <c r="E2633">
        <v>0</v>
      </c>
      <c r="F2633">
        <v>1</v>
      </c>
      <c r="G2633">
        <v>1</v>
      </c>
      <c r="H2633">
        <v>0</v>
      </c>
      <c r="I2633">
        <v>0</v>
      </c>
      <c r="J2633">
        <v>0</v>
      </c>
      <c r="K2633">
        <v>0</v>
      </c>
      <c r="L2633">
        <v>1</v>
      </c>
      <c r="M2633">
        <v>1</v>
      </c>
      <c r="N2633">
        <f t="array" ref="N2633">$AC$2*_xlfn.IFS(B2633="data_scientist",$AD$7,TRUE,1)*_xlfn.IFS(B2633="data_analyst",$AD$8,TRUE,1)*_xlfn.IFS(B2633="data_engineer",$AD$9,TRUE,1)*IF(D2633,$AD$13,$AD$14)*IF(E2633,$AD$19,$AD$20)*IF(F2633,$AD$24,$AD$25)*IF(G2633,$AD$29,$AD$30)*IF(H2633,$AD$34,$AD$35)*IF(I2633,$AD$39,$AD$40)*IF(J2633,$AD$44,$AD$45)*IF(K2633,$AD$49,$AD$50)*IF(L2633,$AD$54,$AD$55)*IF(M2633,$AD$59,$AD$60)</f>
        <v>1.00164068461061e-5</v>
      </c>
      <c r="O2633">
        <f t="array" ref="O2633">$AD$2*_xlfn.IFS(B2633="data_scientist",$AF$7,TRUE,1)*_xlfn.IFS(B2633="data_analyst",$AF$8,TRUE,1)*_xlfn.IFS(B2633="data_engineer",$AF$9,TRUE,1)*IF(D2633,$AF$13,$AF$14)*IF(E2633,$AF$19,$AF$20)*IF(F2633,$AF$24,$AF$25)*IF(G2633,$AF$29,$AF$30)*IF(H2633,$AF$34,$AF$35)*IF(I2633,$AF$39,$AF$40)*IF(J2633,$AF$44,$AF$45)*IF(K2633,$AF$49,$AF$50)*IF(L2633,$AF$54,$AF$55)*IF(M2633,$AF$59,$AF$60)</f>
        <v>0.00239986544658466</v>
      </c>
      <c r="P2633">
        <f t="array" ref="P2633">$AE$2*_xlfn.IFS(B2633="data_scientist",$AH$7,TRUE,1)*_xlfn.IFS(B2633="data_analyst",$AH$8,TRUE,1)*_xlfn.IFS(B2633="data_engineer",$AH$9,TRUE,1)*IF(D2633,$AH$13,$AH$14)*IF(E2633,$AH$19,$AH$20)*IF(F2633,$AH$24,$AH$25)*IF(G2633,$AH$29,$AH$30)*IF(H2633,$AH$34,$AH$35)*IF(I2633,$AH$39,$AH$40)*IF(J2633,$AH$44,$AH$45)*IF(K2633,$AH$49,$AH$50)*IF(L2633,$AH$54,$AH$55)*IF(M2633,$AH$59,$AH$60)</f>
        <v>0.000106377558374301</v>
      </c>
      <c r="Q2633">
        <f t="shared" si="410"/>
        <v>0.00239986544658466</v>
      </c>
      <c r="R2633">
        <f t="shared" si="411"/>
        <v>0</v>
      </c>
      <c r="S2633">
        <f t="shared" si="412"/>
        <v>0</v>
      </c>
      <c r="T2633">
        <f t="shared" si="413"/>
        <v>0</v>
      </c>
      <c r="U2633">
        <f t="shared" si="414"/>
        <v>0</v>
      </c>
      <c r="V2633">
        <f t="shared" si="415"/>
        <v>1</v>
      </c>
      <c r="W2633">
        <f t="shared" si="416"/>
        <v>0</v>
      </c>
      <c r="X2633">
        <f t="shared" si="417"/>
        <v>0</v>
      </c>
      <c r="Y2633">
        <f t="shared" si="418"/>
        <v>0</v>
      </c>
      <c r="Z2633">
        <f t="shared" si="419"/>
        <v>0</v>
      </c>
    </row>
    <row r="2634" spans="1:26">
      <c r="A2634">
        <v>1</v>
      </c>
      <c r="B2634" t="s">
        <v>29</v>
      </c>
      <c r="C2634" t="s">
        <v>61</v>
      </c>
      <c r="D2634">
        <v>1</v>
      </c>
      <c r="E2634">
        <v>1</v>
      </c>
      <c r="F2634">
        <v>1</v>
      </c>
      <c r="G2634">
        <v>1</v>
      </c>
      <c r="H2634">
        <v>0</v>
      </c>
      <c r="I2634">
        <v>0</v>
      </c>
      <c r="J2634">
        <v>1</v>
      </c>
      <c r="K2634">
        <v>0</v>
      </c>
      <c r="L2634">
        <v>0</v>
      </c>
      <c r="M2634">
        <v>1</v>
      </c>
      <c r="N2634">
        <f t="array" ref="N2634">$AC$2*_xlfn.IFS(B2634="data_scientist",$AD$7,TRUE,1)*_xlfn.IFS(B2634="data_analyst",$AD$8,TRUE,1)*_xlfn.IFS(B2634="data_engineer",$AD$9,TRUE,1)*IF(D2634,$AD$13,$AD$14)*IF(E2634,$AD$19,$AD$20)*IF(F2634,$AD$24,$AD$25)*IF(G2634,$AD$29,$AD$30)*IF(H2634,$AD$34,$AD$35)*IF(I2634,$AD$39,$AD$40)*IF(J2634,$AD$44,$AD$45)*IF(K2634,$AD$49,$AD$50)*IF(L2634,$AD$54,$AD$55)*IF(M2634,$AD$59,$AD$60)</f>
        <v>3.04004498390171e-5</v>
      </c>
      <c r="O2634">
        <f t="array" ref="O2634">$AD$2*_xlfn.IFS(B2634="data_scientist",$AF$7,TRUE,1)*_xlfn.IFS(B2634="data_analyst",$AF$8,TRUE,1)*_xlfn.IFS(B2634="data_engineer",$AF$9,TRUE,1)*IF(D2634,$AF$13,$AF$14)*IF(E2634,$AF$19,$AF$20)*IF(F2634,$AF$24,$AF$25)*IF(G2634,$AF$29,$AF$30)*IF(H2634,$AF$34,$AF$35)*IF(I2634,$AF$39,$AF$40)*IF(J2634,$AF$44,$AF$45)*IF(K2634,$AF$49,$AF$50)*IF(L2634,$AF$54,$AF$55)*IF(M2634,$AF$59,$AF$60)</f>
        <v>0.000998327567852792</v>
      </c>
      <c r="P2634">
        <f t="array" ref="P2634">$AE$2*_xlfn.IFS(B2634="data_scientist",$AH$7,TRUE,1)*_xlfn.IFS(B2634="data_analyst",$AH$8,TRUE,1)*_xlfn.IFS(B2634="data_engineer",$AH$9,TRUE,1)*IF(D2634,$AH$13,$AH$14)*IF(E2634,$AH$19,$AH$20)*IF(F2634,$AH$24,$AH$25)*IF(G2634,$AH$29,$AH$30)*IF(H2634,$AH$34,$AH$35)*IF(I2634,$AH$39,$AH$40)*IF(J2634,$AH$44,$AH$45)*IF(K2634,$AH$49,$AH$50)*IF(L2634,$AH$54,$AH$55)*IF(M2634,$AH$59,$AH$60)</f>
        <v>6.46127040966377e-5</v>
      </c>
      <c r="Q2634">
        <f t="shared" si="410"/>
        <v>0.000998327567852792</v>
      </c>
      <c r="R2634">
        <f t="shared" si="411"/>
        <v>0</v>
      </c>
      <c r="S2634">
        <f t="shared" si="412"/>
        <v>0</v>
      </c>
      <c r="T2634">
        <f t="shared" si="413"/>
        <v>0</v>
      </c>
      <c r="U2634">
        <f t="shared" si="414"/>
        <v>0</v>
      </c>
      <c r="V2634">
        <f t="shared" si="415"/>
        <v>1</v>
      </c>
      <c r="W2634">
        <f t="shared" si="416"/>
        <v>0</v>
      </c>
      <c r="X2634">
        <f t="shared" si="417"/>
        <v>0</v>
      </c>
      <c r="Y2634">
        <f t="shared" si="418"/>
        <v>0</v>
      </c>
      <c r="Z2634">
        <f t="shared" si="419"/>
        <v>0</v>
      </c>
    </row>
    <row r="2635" spans="1:26">
      <c r="A2635">
        <v>1</v>
      </c>
      <c r="B2635" t="s">
        <v>29</v>
      </c>
      <c r="C2635" t="s">
        <v>61</v>
      </c>
      <c r="D2635">
        <v>1</v>
      </c>
      <c r="E2635">
        <v>1</v>
      </c>
      <c r="F2635">
        <v>1</v>
      </c>
      <c r="G2635">
        <v>1</v>
      </c>
      <c r="H2635">
        <v>0</v>
      </c>
      <c r="I2635">
        <v>0</v>
      </c>
      <c r="J2635">
        <v>0</v>
      </c>
      <c r="K2635">
        <v>1</v>
      </c>
      <c r="L2635">
        <v>1</v>
      </c>
      <c r="M2635">
        <v>1</v>
      </c>
      <c r="N2635">
        <f t="array" ref="N2635">$AC$2*_xlfn.IFS(B2635="data_scientist",$AD$7,TRUE,1)*_xlfn.IFS(B2635="data_analyst",$AD$8,TRUE,1)*_xlfn.IFS(B2635="data_engineer",$AD$9,TRUE,1)*IF(D2635,$AD$13,$AD$14)*IF(E2635,$AD$19,$AD$20)*IF(F2635,$AD$24,$AD$25)*IF(G2635,$AD$29,$AD$30)*IF(H2635,$AD$34,$AD$35)*IF(I2635,$AD$39,$AD$40)*IF(J2635,$AD$44,$AD$45)*IF(K2635,$AD$49,$AD$50)*IF(L2635,$AD$54,$AD$55)*IF(M2635,$AD$59,$AD$60)</f>
        <v>6.28560008372244e-7</v>
      </c>
      <c r="O2635">
        <f t="array" ref="O2635">$AD$2*_xlfn.IFS(B2635="data_scientist",$AF$7,TRUE,1)*_xlfn.IFS(B2635="data_analyst",$AF$8,TRUE,1)*_xlfn.IFS(B2635="data_engineer",$AF$9,TRUE,1)*IF(D2635,$AF$13,$AF$14)*IF(E2635,$AF$19,$AF$20)*IF(F2635,$AF$24,$AF$25)*IF(G2635,$AF$29,$AF$30)*IF(H2635,$AF$34,$AF$35)*IF(I2635,$AF$39,$AF$40)*IF(J2635,$AF$44,$AF$45)*IF(K2635,$AF$49,$AF$50)*IF(L2635,$AF$54,$AF$55)*IF(M2635,$AF$59,$AF$60)</f>
        <v>0.00173561486265073</v>
      </c>
      <c r="P2635">
        <f t="array" ref="P2635">$AE$2*_xlfn.IFS(B2635="data_scientist",$AH$7,TRUE,1)*_xlfn.IFS(B2635="data_analyst",$AH$8,TRUE,1)*_xlfn.IFS(B2635="data_engineer",$AH$9,TRUE,1)*IF(D2635,$AH$13,$AH$14)*IF(E2635,$AH$19,$AH$20)*IF(F2635,$AH$24,$AH$25)*IF(G2635,$AH$29,$AH$30)*IF(H2635,$AH$34,$AH$35)*IF(I2635,$AH$39,$AH$40)*IF(J2635,$AH$44,$AH$45)*IF(K2635,$AH$49,$AH$50)*IF(L2635,$AH$54,$AH$55)*IF(M2635,$AH$59,$AH$60)</f>
        <v>4.24805487067045e-5</v>
      </c>
      <c r="Q2635">
        <f t="shared" si="410"/>
        <v>0.00173561486265073</v>
      </c>
      <c r="R2635">
        <f t="shared" si="411"/>
        <v>0</v>
      </c>
      <c r="S2635">
        <f t="shared" si="412"/>
        <v>0</v>
      </c>
      <c r="T2635">
        <f t="shared" si="413"/>
        <v>0</v>
      </c>
      <c r="U2635">
        <f t="shared" si="414"/>
        <v>0</v>
      </c>
      <c r="V2635">
        <f t="shared" si="415"/>
        <v>1</v>
      </c>
      <c r="W2635">
        <f t="shared" si="416"/>
        <v>0</v>
      </c>
      <c r="X2635">
        <f t="shared" si="417"/>
        <v>0</v>
      </c>
      <c r="Y2635">
        <f t="shared" si="418"/>
        <v>0</v>
      </c>
      <c r="Z2635">
        <f t="shared" si="419"/>
        <v>0</v>
      </c>
    </row>
    <row r="2636" spans="1:26">
      <c r="A2636">
        <v>1</v>
      </c>
      <c r="B2636" t="s">
        <v>29</v>
      </c>
      <c r="C2636" t="s">
        <v>61</v>
      </c>
      <c r="D2636">
        <v>1</v>
      </c>
      <c r="E2636">
        <v>1</v>
      </c>
      <c r="F2636">
        <v>0</v>
      </c>
      <c r="G2636">
        <v>0</v>
      </c>
      <c r="H2636">
        <v>1</v>
      </c>
      <c r="I2636">
        <v>0</v>
      </c>
      <c r="J2636">
        <v>0</v>
      </c>
      <c r="K2636">
        <v>1</v>
      </c>
      <c r="L2636">
        <v>0</v>
      </c>
      <c r="M2636">
        <v>1</v>
      </c>
      <c r="N2636">
        <f t="array" ref="N2636">$AC$2*_xlfn.IFS(B2636="data_scientist",$AD$7,TRUE,1)*_xlfn.IFS(B2636="data_analyst",$AD$8,TRUE,1)*_xlfn.IFS(B2636="data_engineer",$AD$9,TRUE,1)*IF(D2636,$AD$13,$AD$14)*IF(E2636,$AD$19,$AD$20)*IF(F2636,$AD$24,$AD$25)*IF(G2636,$AD$29,$AD$30)*IF(H2636,$AD$34,$AD$35)*IF(I2636,$AD$39,$AD$40)*IF(J2636,$AD$44,$AD$45)*IF(K2636,$AD$49,$AD$50)*IF(L2636,$AD$54,$AD$55)*IF(M2636,$AD$59,$AD$60)</f>
        <v>7.605583001864e-6</v>
      </c>
      <c r="O2636">
        <f t="array" ref="O2636">$AD$2*_xlfn.IFS(B2636="data_scientist",$AF$7,TRUE,1)*_xlfn.IFS(B2636="data_analyst",$AF$8,TRUE,1)*_xlfn.IFS(B2636="data_engineer",$AF$9,TRUE,1)*IF(D2636,$AF$13,$AF$14)*IF(E2636,$AF$19,$AF$20)*IF(F2636,$AF$24,$AF$25)*IF(G2636,$AF$29,$AF$30)*IF(H2636,$AF$34,$AF$35)*IF(I2636,$AF$39,$AF$40)*IF(J2636,$AF$44,$AF$45)*IF(K2636,$AF$49,$AF$50)*IF(L2636,$AF$54,$AF$55)*IF(M2636,$AF$59,$AF$60)</f>
        <v>0.00225268405534803</v>
      </c>
      <c r="P2636">
        <f t="array" ref="P2636">$AE$2*_xlfn.IFS(B2636="data_scientist",$AH$7,TRUE,1)*_xlfn.IFS(B2636="data_analyst",$AH$8,TRUE,1)*_xlfn.IFS(B2636="data_engineer",$AH$9,TRUE,1)*IF(D2636,$AH$13,$AH$14)*IF(E2636,$AH$19,$AH$20)*IF(F2636,$AH$24,$AH$25)*IF(G2636,$AH$29,$AH$30)*IF(H2636,$AH$34,$AH$35)*IF(I2636,$AH$39,$AH$40)*IF(J2636,$AH$44,$AH$45)*IF(K2636,$AH$49,$AH$50)*IF(L2636,$AH$54,$AH$55)*IF(M2636,$AH$59,$AH$60)</f>
        <v>0.000179925959537804</v>
      </c>
      <c r="Q2636">
        <f t="shared" si="410"/>
        <v>0.00225268405534803</v>
      </c>
      <c r="R2636">
        <f t="shared" si="411"/>
        <v>0</v>
      </c>
      <c r="S2636">
        <f t="shared" si="412"/>
        <v>0</v>
      </c>
      <c r="T2636">
        <f t="shared" si="413"/>
        <v>0</v>
      </c>
      <c r="U2636">
        <f t="shared" si="414"/>
        <v>0</v>
      </c>
      <c r="V2636">
        <f t="shared" si="415"/>
        <v>1</v>
      </c>
      <c r="W2636">
        <f t="shared" si="416"/>
        <v>0</v>
      </c>
      <c r="X2636">
        <f t="shared" si="417"/>
        <v>0</v>
      </c>
      <c r="Y2636">
        <f t="shared" si="418"/>
        <v>0</v>
      </c>
      <c r="Z2636">
        <f t="shared" si="419"/>
        <v>0</v>
      </c>
    </row>
    <row r="2637" spans="1:26">
      <c r="A2637">
        <v>1</v>
      </c>
      <c r="B2637" t="s">
        <v>29</v>
      </c>
      <c r="C2637" t="s">
        <v>61</v>
      </c>
      <c r="D2637">
        <v>1</v>
      </c>
      <c r="E2637">
        <v>1</v>
      </c>
      <c r="F2637">
        <v>0</v>
      </c>
      <c r="G2637">
        <v>1</v>
      </c>
      <c r="H2637">
        <v>0</v>
      </c>
      <c r="I2637">
        <v>1</v>
      </c>
      <c r="J2637">
        <v>0</v>
      </c>
      <c r="K2637">
        <v>0</v>
      </c>
      <c r="L2637">
        <v>0</v>
      </c>
      <c r="M2637">
        <v>1</v>
      </c>
      <c r="N2637">
        <f t="array" ref="N2637">$AC$2*_xlfn.IFS(B2637="data_scientist",$AD$7,TRUE,1)*_xlfn.IFS(B2637="data_analyst",$AD$8,TRUE,1)*_xlfn.IFS(B2637="data_engineer",$AD$9,TRUE,1)*IF(D2637,$AD$13,$AD$14)*IF(E2637,$AD$19,$AD$20)*IF(F2637,$AD$24,$AD$25)*IF(G2637,$AD$29,$AD$30)*IF(H2637,$AD$34,$AD$35)*IF(I2637,$AD$39,$AD$40)*IF(J2637,$AD$44,$AD$45)*IF(K2637,$AD$49,$AD$50)*IF(L2637,$AD$54,$AD$55)*IF(M2637,$AD$59,$AD$60)</f>
        <v>0.000290660142417737</v>
      </c>
      <c r="O2637">
        <f t="array" ref="O2637">$AD$2*_xlfn.IFS(B2637="data_scientist",$AF$7,TRUE,1)*_xlfn.IFS(B2637="data_analyst",$AF$8,TRUE,1)*_xlfn.IFS(B2637="data_engineer",$AF$9,TRUE,1)*IF(D2637,$AF$13,$AF$14)*IF(E2637,$AF$19,$AF$20)*IF(F2637,$AF$24,$AF$25)*IF(G2637,$AF$29,$AF$30)*IF(H2637,$AF$34,$AF$35)*IF(I2637,$AF$39,$AF$40)*IF(J2637,$AF$44,$AF$45)*IF(K2637,$AF$49,$AF$50)*IF(L2637,$AF$54,$AF$55)*IF(M2637,$AF$59,$AF$60)</f>
        <v>0.00105992884782674</v>
      </c>
      <c r="P2637">
        <f t="array" ref="P2637">$AE$2*_xlfn.IFS(B2637="data_scientist",$AH$7,TRUE,1)*_xlfn.IFS(B2637="data_analyst",$AH$8,TRUE,1)*_xlfn.IFS(B2637="data_engineer",$AH$9,TRUE,1)*IF(D2637,$AH$13,$AH$14)*IF(E2637,$AH$19,$AH$20)*IF(F2637,$AH$24,$AH$25)*IF(G2637,$AH$29,$AH$30)*IF(H2637,$AH$34,$AH$35)*IF(I2637,$AH$39,$AH$40)*IF(J2637,$AH$44,$AH$45)*IF(K2637,$AH$49,$AH$50)*IF(L2637,$AH$54,$AH$55)*IF(M2637,$AH$59,$AH$60)</f>
        <v>0.000146984348423226</v>
      </c>
      <c r="Q2637">
        <f t="shared" si="410"/>
        <v>0.00105992884782674</v>
      </c>
      <c r="R2637">
        <f t="shared" si="411"/>
        <v>0</v>
      </c>
      <c r="S2637">
        <f t="shared" si="412"/>
        <v>0</v>
      </c>
      <c r="T2637">
        <f t="shared" si="413"/>
        <v>0</v>
      </c>
      <c r="U2637">
        <f t="shared" si="414"/>
        <v>0</v>
      </c>
      <c r="V2637">
        <f t="shared" si="415"/>
        <v>1</v>
      </c>
      <c r="W2637">
        <f t="shared" si="416"/>
        <v>0</v>
      </c>
      <c r="X2637">
        <f t="shared" si="417"/>
        <v>0</v>
      </c>
      <c r="Y2637">
        <f t="shared" si="418"/>
        <v>0</v>
      </c>
      <c r="Z2637">
        <f t="shared" si="419"/>
        <v>0</v>
      </c>
    </row>
    <row r="2638" spans="1:26">
      <c r="A2638">
        <v>1</v>
      </c>
      <c r="B2638" t="s">
        <v>29</v>
      </c>
      <c r="C2638" t="s">
        <v>61</v>
      </c>
      <c r="D2638">
        <v>1</v>
      </c>
      <c r="E2638">
        <v>1</v>
      </c>
      <c r="F2638">
        <v>1</v>
      </c>
      <c r="G2638">
        <v>1</v>
      </c>
      <c r="H2638">
        <v>0</v>
      </c>
      <c r="I2638">
        <v>0</v>
      </c>
      <c r="J2638">
        <v>0</v>
      </c>
      <c r="K2638">
        <v>1</v>
      </c>
      <c r="L2638">
        <v>0</v>
      </c>
      <c r="M2638">
        <v>1</v>
      </c>
      <c r="N2638">
        <f t="array" ref="N2638">$AC$2*_xlfn.IFS(B2638="data_scientist",$AD$7,TRUE,1)*_xlfn.IFS(B2638="data_analyst",$AD$8,TRUE,1)*_xlfn.IFS(B2638="data_engineer",$AD$9,TRUE,1)*IF(D2638,$AD$13,$AD$14)*IF(E2638,$AD$19,$AD$20)*IF(F2638,$AD$24,$AD$25)*IF(G2638,$AD$29,$AD$30)*IF(H2638,$AD$34,$AD$35)*IF(I2638,$AD$39,$AD$40)*IF(J2638,$AD$44,$AD$45)*IF(K2638,$AD$49,$AD$50)*IF(L2638,$AD$54,$AD$55)*IF(M2638,$AD$59,$AD$60)</f>
        <v>7.41793245174597e-6</v>
      </c>
      <c r="O2638">
        <f t="array" ref="O2638">$AD$2*_xlfn.IFS(B2638="data_scientist",$AF$7,TRUE,1)*_xlfn.IFS(B2638="data_analyst",$AF$8,TRUE,1)*_xlfn.IFS(B2638="data_engineer",$AF$9,TRUE,1)*IF(D2638,$AF$13,$AF$14)*IF(E2638,$AF$19,$AF$20)*IF(F2638,$AF$24,$AF$25)*IF(G2638,$AF$29,$AF$30)*IF(H2638,$AF$34,$AF$35)*IF(I2638,$AF$39,$AF$40)*IF(J2638,$AF$44,$AF$45)*IF(K2638,$AF$49,$AF$50)*IF(L2638,$AF$54,$AF$55)*IF(M2638,$AF$59,$AF$60)</f>
        <v>0.003105295685674</v>
      </c>
      <c r="P2638">
        <f t="array" ref="P2638">$AE$2*_xlfn.IFS(B2638="data_scientist",$AH$7,TRUE,1)*_xlfn.IFS(B2638="data_analyst",$AH$8,TRUE,1)*_xlfn.IFS(B2638="data_engineer",$AH$9,TRUE,1)*IF(D2638,$AH$13,$AH$14)*IF(E2638,$AH$19,$AH$20)*IF(F2638,$AH$24,$AH$25)*IF(G2638,$AH$29,$AH$30)*IF(H2638,$AH$34,$AH$35)*IF(I2638,$AH$39,$AH$40)*IF(J2638,$AH$44,$AH$45)*IF(K2638,$AH$49,$AH$50)*IF(L2638,$AH$54,$AH$55)*IF(M2638,$AH$59,$AH$60)</f>
        <v>0.00013473891829059</v>
      </c>
      <c r="Q2638">
        <f t="shared" si="410"/>
        <v>0.003105295685674</v>
      </c>
      <c r="R2638">
        <f t="shared" si="411"/>
        <v>0</v>
      </c>
      <c r="S2638">
        <f t="shared" si="412"/>
        <v>0</v>
      </c>
      <c r="T2638">
        <f t="shared" si="413"/>
        <v>0</v>
      </c>
      <c r="U2638">
        <f t="shared" si="414"/>
        <v>0</v>
      </c>
      <c r="V2638">
        <f t="shared" si="415"/>
        <v>1</v>
      </c>
      <c r="W2638">
        <f t="shared" si="416"/>
        <v>0</v>
      </c>
      <c r="X2638">
        <f t="shared" si="417"/>
        <v>0</v>
      </c>
      <c r="Y2638">
        <f t="shared" si="418"/>
        <v>0</v>
      </c>
      <c r="Z2638">
        <f t="shared" si="419"/>
        <v>0</v>
      </c>
    </row>
    <row r="2639" spans="1:26">
      <c r="A2639">
        <v>1</v>
      </c>
      <c r="B2639" t="s">
        <v>29</v>
      </c>
      <c r="C2639" t="s">
        <v>61</v>
      </c>
      <c r="D2639">
        <v>1</v>
      </c>
      <c r="E2639">
        <v>1</v>
      </c>
      <c r="F2639">
        <v>1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1</v>
      </c>
      <c r="N2639">
        <f t="array" ref="N2639">$AC$2*_xlfn.IFS(B2639="data_scientist",$AD$7,TRUE,1)*_xlfn.IFS(B2639="data_analyst",$AD$8,TRUE,1)*_xlfn.IFS(B2639="data_engineer",$AD$9,TRUE,1)*IF(D2639,$AD$13,$AD$14)*IF(E2639,$AD$19,$AD$20)*IF(F2639,$AD$24,$AD$25)*IF(G2639,$AD$29,$AD$30)*IF(H2639,$AD$34,$AD$35)*IF(I2639,$AD$39,$AD$40)*IF(J2639,$AD$44,$AD$45)*IF(K2639,$AD$49,$AD$50)*IF(L2639,$AD$54,$AD$55)*IF(M2639,$AD$59,$AD$60)</f>
        <v>0.00043016776140013</v>
      </c>
      <c r="O2639">
        <f t="array" ref="O2639">$AD$2*_xlfn.IFS(B2639="data_scientist",$AF$7,TRUE,1)*_xlfn.IFS(B2639="data_analyst",$AF$8,TRUE,1)*_xlfn.IFS(B2639="data_engineer",$AF$9,TRUE,1)*IF(D2639,$AF$13,$AF$14)*IF(E2639,$AF$19,$AF$20)*IF(F2639,$AF$24,$AF$25)*IF(G2639,$AF$29,$AF$30)*IF(H2639,$AF$34,$AF$35)*IF(I2639,$AF$39,$AF$40)*IF(J2639,$AF$44,$AF$45)*IF(K2639,$AF$49,$AF$50)*IF(L2639,$AF$54,$AF$55)*IF(M2639,$AF$59,$AF$60)</f>
        <v>0.0056936710909711</v>
      </c>
      <c r="P2639">
        <f t="array" ref="P2639">$AE$2*_xlfn.IFS(B2639="data_scientist",$AH$7,TRUE,1)*_xlfn.IFS(B2639="data_analyst",$AH$8,TRUE,1)*_xlfn.IFS(B2639="data_engineer",$AH$9,TRUE,1)*IF(D2639,$AH$13,$AH$14)*IF(E2639,$AH$19,$AH$20)*IF(F2639,$AH$24,$AH$25)*IF(G2639,$AH$29,$AH$30)*IF(H2639,$AH$34,$AH$35)*IF(I2639,$AH$39,$AH$40)*IF(J2639,$AH$44,$AH$45)*IF(K2639,$AH$49,$AH$50)*IF(L2639,$AH$54,$AH$55)*IF(M2639,$AH$59,$AH$60)</f>
        <v>0.000664587813565416</v>
      </c>
      <c r="Q2639">
        <f t="shared" si="410"/>
        <v>0.0056936710909711</v>
      </c>
      <c r="R2639">
        <f t="shared" si="411"/>
        <v>0</v>
      </c>
      <c r="S2639">
        <f t="shared" si="412"/>
        <v>0</v>
      </c>
      <c r="T2639">
        <f t="shared" si="413"/>
        <v>0</v>
      </c>
      <c r="U2639">
        <f t="shared" si="414"/>
        <v>0</v>
      </c>
      <c r="V2639">
        <f t="shared" si="415"/>
        <v>1</v>
      </c>
      <c r="W2639">
        <f t="shared" si="416"/>
        <v>0</v>
      </c>
      <c r="X2639">
        <f t="shared" si="417"/>
        <v>0</v>
      </c>
      <c r="Y2639">
        <f t="shared" si="418"/>
        <v>0</v>
      </c>
      <c r="Z2639">
        <f t="shared" si="419"/>
        <v>0</v>
      </c>
    </row>
    <row r="2640" spans="1:26">
      <c r="A2640">
        <v>1</v>
      </c>
      <c r="B2640" t="s">
        <v>29</v>
      </c>
      <c r="C2640" t="s">
        <v>61</v>
      </c>
      <c r="D2640">
        <v>1</v>
      </c>
      <c r="E2640">
        <v>1</v>
      </c>
      <c r="F2640">
        <v>1</v>
      </c>
      <c r="G2640">
        <v>0</v>
      </c>
      <c r="H2640">
        <v>1</v>
      </c>
      <c r="I2640">
        <v>0</v>
      </c>
      <c r="J2640">
        <v>0</v>
      </c>
      <c r="K2640">
        <v>1</v>
      </c>
      <c r="L2640">
        <v>0</v>
      </c>
      <c r="M2640">
        <v>1</v>
      </c>
      <c r="N2640">
        <f t="array" ref="N2640">$AC$2*_xlfn.IFS(B2640="data_scientist",$AD$7,TRUE,1)*_xlfn.IFS(B2640="data_analyst",$AD$8,TRUE,1)*_xlfn.IFS(B2640="data_engineer",$AD$9,TRUE,1)*IF(D2640,$AD$13,$AD$14)*IF(E2640,$AD$19,$AD$20)*IF(F2640,$AD$24,$AD$25)*IF(G2640,$AD$29,$AD$30)*IF(H2640,$AD$34,$AD$35)*IF(I2640,$AD$39,$AD$40)*IF(J2640,$AD$44,$AD$45)*IF(K2640,$AD$49,$AD$50)*IF(L2640,$AD$54,$AD$55)*IF(M2640,$AD$59,$AD$60)</f>
        <v>1.38377206008116e-6</v>
      </c>
      <c r="O2640">
        <f t="array" ref="O2640">$AD$2*_xlfn.IFS(B2640="data_scientist",$AF$7,TRUE,1)*_xlfn.IFS(B2640="data_analyst",$AF$8,TRUE,1)*_xlfn.IFS(B2640="data_engineer",$AF$9,TRUE,1)*IF(D2640,$AF$13,$AF$14)*IF(E2640,$AF$19,$AF$20)*IF(F2640,$AF$24,$AF$25)*IF(G2640,$AF$29,$AF$30)*IF(H2640,$AF$34,$AF$35)*IF(I2640,$AF$39,$AF$40)*IF(J2640,$AF$44,$AF$45)*IF(K2640,$AF$49,$AF$50)*IF(L2640,$AF$54,$AF$55)*IF(M2640,$AF$59,$AF$60)</f>
        <v>0.00256259256912725</v>
      </c>
      <c r="P2640">
        <f t="array" ref="P2640">$AE$2*_xlfn.IFS(B2640="data_scientist",$AH$7,TRUE,1)*_xlfn.IFS(B2640="data_analyst",$AH$8,TRUE,1)*_xlfn.IFS(B2640="data_engineer",$AH$9,TRUE,1)*IF(D2640,$AH$13,$AH$14)*IF(E2640,$AH$19,$AH$20)*IF(F2640,$AH$24,$AH$25)*IF(G2640,$AH$29,$AH$30)*IF(H2640,$AH$34,$AH$35)*IF(I2640,$AH$39,$AH$40)*IF(J2640,$AH$44,$AH$45)*IF(K2640,$AH$49,$AH$50)*IF(L2640,$AH$54,$AH$55)*IF(M2640,$AH$59,$AH$60)</f>
        <v>0.000122919714931767</v>
      </c>
      <c r="Q2640">
        <f t="shared" si="410"/>
        <v>0.00256259256912725</v>
      </c>
      <c r="R2640">
        <f t="shared" si="411"/>
        <v>0</v>
      </c>
      <c r="S2640">
        <f t="shared" si="412"/>
        <v>0</v>
      </c>
      <c r="T2640">
        <f t="shared" si="413"/>
        <v>0</v>
      </c>
      <c r="U2640">
        <f t="shared" si="414"/>
        <v>0</v>
      </c>
      <c r="V2640">
        <f t="shared" si="415"/>
        <v>1</v>
      </c>
      <c r="W2640">
        <f t="shared" si="416"/>
        <v>0</v>
      </c>
      <c r="X2640">
        <f t="shared" si="417"/>
        <v>0</v>
      </c>
      <c r="Y2640">
        <f t="shared" si="418"/>
        <v>0</v>
      </c>
      <c r="Z2640">
        <f t="shared" si="419"/>
        <v>0</v>
      </c>
    </row>
    <row r="2641" spans="1:26">
      <c r="A2641">
        <v>1</v>
      </c>
      <c r="B2641" t="s">
        <v>29</v>
      </c>
      <c r="C2641" t="s">
        <v>61</v>
      </c>
      <c r="D2641">
        <v>1</v>
      </c>
      <c r="E2641">
        <v>1</v>
      </c>
      <c r="F2641">
        <v>0</v>
      </c>
      <c r="G2641">
        <v>1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1</v>
      </c>
      <c r="N2641">
        <f t="array" ref="N2641">$AC$2*_xlfn.IFS(B2641="data_scientist",$AD$7,TRUE,1)*_xlfn.IFS(B2641="data_analyst",$AD$8,TRUE,1)*_xlfn.IFS(B2641="data_engineer",$AD$9,TRUE,1)*IF(D2641,$AD$13,$AD$14)*IF(E2641,$AD$19,$AD$20)*IF(F2641,$AD$24,$AD$25)*IF(G2641,$AD$29,$AD$30)*IF(H2641,$AD$34,$AD$35)*IF(I2641,$AD$39,$AD$40)*IF(J2641,$AD$44,$AD$45)*IF(K2641,$AD$49,$AD$50)*IF(L2641,$AD$54,$AD$55)*IF(M2641,$AD$59,$AD$60)</f>
        <v>0.000846506841737949</v>
      </c>
      <c r="O2641">
        <f t="array" ref="O2641">$AD$2*_xlfn.IFS(B2641="data_scientist",$AF$7,TRUE,1)*_xlfn.IFS(B2641="data_analyst",$AF$8,TRUE,1)*_xlfn.IFS(B2641="data_engineer",$AF$9,TRUE,1)*IF(D2641,$AF$13,$AF$14)*IF(E2641,$AF$19,$AF$20)*IF(F2641,$AF$24,$AF$25)*IF(G2641,$AF$29,$AF$30)*IF(H2641,$AF$34,$AF$35)*IF(I2641,$AF$39,$AF$40)*IF(J2641,$AF$44,$AF$45)*IF(K2641,$AF$49,$AF$50)*IF(L2641,$AF$54,$AF$55)*IF(M2641,$AF$59,$AF$60)</f>
        <v>0.00437839767046186</v>
      </c>
      <c r="P2641">
        <f t="array" ref="P2641">$AE$2*_xlfn.IFS(B2641="data_scientist",$AH$7,TRUE,1)*_xlfn.IFS(B2641="data_analyst",$AH$8,TRUE,1)*_xlfn.IFS(B2641="data_engineer",$AH$9,TRUE,1)*IF(D2641,$AH$13,$AH$14)*IF(E2641,$AH$19,$AH$20)*IF(F2641,$AH$24,$AH$25)*IF(G2641,$AH$29,$AH$30)*IF(H2641,$AH$34,$AH$35)*IF(I2641,$AH$39,$AH$40)*IF(J2641,$AH$44,$AH$45)*IF(K2641,$AH$49,$AH$50)*IF(L2641,$AH$54,$AH$55)*IF(M2641,$AH$59,$AH$60)</f>
        <v>0.000523816704783444</v>
      </c>
      <c r="Q2641">
        <f t="shared" si="410"/>
        <v>0.00437839767046186</v>
      </c>
      <c r="R2641">
        <f t="shared" si="411"/>
        <v>0</v>
      </c>
      <c r="S2641">
        <f t="shared" si="412"/>
        <v>0</v>
      </c>
      <c r="T2641">
        <f t="shared" si="413"/>
        <v>0</v>
      </c>
      <c r="U2641">
        <f t="shared" si="414"/>
        <v>0</v>
      </c>
      <c r="V2641">
        <f t="shared" si="415"/>
        <v>1</v>
      </c>
      <c r="W2641">
        <f t="shared" si="416"/>
        <v>0</v>
      </c>
      <c r="X2641">
        <f t="shared" si="417"/>
        <v>0</v>
      </c>
      <c r="Y2641">
        <f t="shared" si="418"/>
        <v>0</v>
      </c>
      <c r="Z2641">
        <f t="shared" si="419"/>
        <v>0</v>
      </c>
    </row>
    <row r="2642" spans="1:26">
      <c r="A2642">
        <v>1</v>
      </c>
      <c r="B2642" t="s">
        <v>29</v>
      </c>
      <c r="C2642" t="s">
        <v>61</v>
      </c>
      <c r="D2642">
        <v>1</v>
      </c>
      <c r="E2642">
        <v>1</v>
      </c>
      <c r="F2642">
        <v>1</v>
      </c>
      <c r="G2642">
        <v>1</v>
      </c>
      <c r="H2642">
        <v>0</v>
      </c>
      <c r="I2642">
        <v>0</v>
      </c>
      <c r="J2642">
        <v>0</v>
      </c>
      <c r="K2642">
        <v>0</v>
      </c>
      <c r="L2642">
        <v>1</v>
      </c>
      <c r="M2642">
        <v>1</v>
      </c>
      <c r="N2642">
        <f t="array" ref="N2642">$AC$2*_xlfn.IFS(B2642="data_scientist",$AD$7,TRUE,1)*_xlfn.IFS(B2642="data_analyst",$AD$8,TRUE,1)*_xlfn.IFS(B2642="data_engineer",$AD$9,TRUE,1)*IF(D2642,$AD$13,$AD$14)*IF(E2642,$AD$19,$AD$20)*IF(F2642,$AD$24,$AD$25)*IF(G2642,$AD$29,$AD$30)*IF(H2642,$AD$34,$AD$35)*IF(I2642,$AD$39,$AD$40)*IF(J2642,$AD$44,$AD$45)*IF(K2642,$AD$49,$AD$50)*IF(L2642,$AD$54,$AD$55)*IF(M2642,$AD$59,$AD$60)</f>
        <v>1.30504771738287e-5</v>
      </c>
      <c r="O2642">
        <f t="array" ref="O2642">$AD$2*_xlfn.IFS(B2642="data_scientist",$AF$7,TRUE,1)*_xlfn.IFS(B2642="data_analyst",$AF$8,TRUE,1)*_xlfn.IFS(B2642="data_engineer",$AF$9,TRUE,1)*IF(D2642,$AF$13,$AF$14)*IF(E2642,$AF$19,$AF$20)*IF(F2642,$AF$24,$AF$25)*IF(G2642,$AF$29,$AF$30)*IF(H2642,$AF$34,$AF$35)*IF(I2642,$AF$39,$AF$40)*IF(J2642,$AF$44,$AF$45)*IF(K2642,$AF$49,$AF$50)*IF(L2642,$AF$54,$AF$55)*IF(M2642,$AF$59,$AF$60)</f>
        <v>0.00278384391803821</v>
      </c>
      <c r="P2642">
        <f t="array" ref="P2642">$AE$2*_xlfn.IFS(B2642="data_scientist",$AH$7,TRUE,1)*_xlfn.IFS(B2642="data_analyst",$AH$8,TRUE,1)*_xlfn.IFS(B2642="data_engineer",$AH$9,TRUE,1)*IF(D2642,$AH$13,$AH$14)*IF(E2642,$AH$19,$AH$20)*IF(F2642,$AH$24,$AH$25)*IF(G2642,$AH$29,$AH$30)*IF(H2642,$AH$34,$AH$35)*IF(I2642,$AH$39,$AH$40)*IF(J2642,$AH$44,$AH$45)*IF(K2642,$AH$49,$AH$50)*IF(L2642,$AH$54,$AH$55)*IF(M2642,$AH$59,$AH$60)</f>
        <v>0.000112824683124258</v>
      </c>
      <c r="Q2642">
        <f t="shared" si="410"/>
        <v>0.00278384391803821</v>
      </c>
      <c r="R2642">
        <f t="shared" si="411"/>
        <v>0</v>
      </c>
      <c r="S2642">
        <f t="shared" si="412"/>
        <v>0</v>
      </c>
      <c r="T2642">
        <f t="shared" si="413"/>
        <v>0</v>
      </c>
      <c r="U2642">
        <f t="shared" si="414"/>
        <v>0</v>
      </c>
      <c r="V2642">
        <f t="shared" si="415"/>
        <v>1</v>
      </c>
      <c r="W2642">
        <f t="shared" si="416"/>
        <v>0</v>
      </c>
      <c r="X2642">
        <f t="shared" si="417"/>
        <v>0</v>
      </c>
      <c r="Y2642">
        <f t="shared" si="418"/>
        <v>0</v>
      </c>
      <c r="Z2642">
        <f t="shared" si="419"/>
        <v>0</v>
      </c>
    </row>
    <row r="2643" spans="1:26">
      <c r="A2643">
        <v>1</v>
      </c>
      <c r="B2643" t="s">
        <v>29</v>
      </c>
      <c r="C2643" t="s">
        <v>61</v>
      </c>
      <c r="D2643">
        <v>1</v>
      </c>
      <c r="E2643">
        <v>1</v>
      </c>
      <c r="F2643">
        <v>1</v>
      </c>
      <c r="G2643">
        <v>0</v>
      </c>
      <c r="H2643">
        <v>1</v>
      </c>
      <c r="I2643">
        <v>0</v>
      </c>
      <c r="J2643">
        <v>0</v>
      </c>
      <c r="K2643">
        <v>0</v>
      </c>
      <c r="L2643">
        <v>1</v>
      </c>
      <c r="M2643">
        <v>1</v>
      </c>
      <c r="N2643">
        <f t="array" ref="N2643">$AC$2*_xlfn.IFS(B2643="data_scientist",$AD$7,TRUE,1)*_xlfn.IFS(B2643="data_analyst",$AD$8,TRUE,1)*_xlfn.IFS(B2643="data_engineer",$AD$9,TRUE,1)*IF(D2643,$AD$13,$AD$14)*IF(E2643,$AD$19,$AD$20)*IF(F2643,$AD$24,$AD$25)*IF(G2643,$AD$29,$AD$30)*IF(H2643,$AD$34,$AD$35)*IF(I2643,$AD$39,$AD$40)*IF(J2643,$AD$44,$AD$45)*IF(K2643,$AD$49,$AD$50)*IF(L2643,$AD$54,$AD$55)*IF(M2643,$AD$59,$AD$60)</f>
        <v>2.43449044613781e-6</v>
      </c>
      <c r="O2643">
        <f t="array" ref="O2643">$AD$2*_xlfn.IFS(B2643="data_scientist",$AF$7,TRUE,1)*_xlfn.IFS(B2643="data_analyst",$AF$8,TRUE,1)*_xlfn.IFS(B2643="data_engineer",$AF$9,TRUE,1)*IF(D2643,$AF$13,$AF$14)*IF(E2643,$AF$19,$AF$20)*IF(F2643,$AF$24,$AF$25)*IF(G2643,$AF$29,$AF$30)*IF(H2643,$AF$34,$AF$35)*IF(I2643,$AF$39,$AF$40)*IF(J2643,$AF$44,$AF$45)*IF(K2643,$AF$49,$AF$50)*IF(L2643,$AF$54,$AF$55)*IF(M2643,$AF$59,$AF$60)</f>
        <v>0.00229731995277816</v>
      </c>
      <c r="P2643">
        <f t="array" ref="P2643">$AE$2*_xlfn.IFS(B2643="data_scientist",$AH$7,TRUE,1)*_xlfn.IFS(B2643="data_analyst",$AH$8,TRUE,1)*_xlfn.IFS(B2643="data_engineer",$AH$9,TRUE,1)*IF(D2643,$AH$13,$AH$14)*IF(E2643,$AH$19,$AH$20)*IF(F2643,$AH$24,$AH$25)*IF(G2643,$AH$29,$AH$30)*IF(H2643,$AH$34,$AH$35)*IF(I2643,$AH$39,$AH$40)*IF(J2643,$AH$44,$AH$45)*IF(K2643,$AH$49,$AH$50)*IF(L2643,$AH$54,$AH$55)*IF(M2643,$AH$59,$AH$60)</f>
        <v>0.000102927781095815</v>
      </c>
      <c r="Q2643">
        <f t="shared" si="410"/>
        <v>0.00229731995277816</v>
      </c>
      <c r="R2643">
        <f t="shared" si="411"/>
        <v>0</v>
      </c>
      <c r="S2643">
        <f t="shared" si="412"/>
        <v>0</v>
      </c>
      <c r="T2643">
        <f t="shared" si="413"/>
        <v>0</v>
      </c>
      <c r="U2643">
        <f t="shared" si="414"/>
        <v>0</v>
      </c>
      <c r="V2643">
        <f t="shared" si="415"/>
        <v>1</v>
      </c>
      <c r="W2643">
        <f t="shared" si="416"/>
        <v>0</v>
      </c>
      <c r="X2643">
        <f t="shared" si="417"/>
        <v>0</v>
      </c>
      <c r="Y2643">
        <f t="shared" si="418"/>
        <v>0</v>
      </c>
      <c r="Z2643">
        <f t="shared" si="419"/>
        <v>0</v>
      </c>
    </row>
    <row r="2644" spans="1:26">
      <c r="A2644">
        <v>1</v>
      </c>
      <c r="B2644" t="s">
        <v>29</v>
      </c>
      <c r="C2644" t="s">
        <v>61</v>
      </c>
      <c r="D2644">
        <v>0</v>
      </c>
      <c r="E2644">
        <v>1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1</v>
      </c>
      <c r="N2644">
        <f t="array" ref="N2644">$AC$2*_xlfn.IFS(B2644="data_scientist",$AD$7,TRUE,1)*_xlfn.IFS(B2644="data_analyst",$AD$8,TRUE,1)*_xlfn.IFS(B2644="data_engineer",$AD$9,TRUE,1)*IF(D2644,$AD$13,$AD$14)*IF(E2644,$AD$19,$AD$20)*IF(F2644,$AD$24,$AD$25)*IF(G2644,$AD$29,$AD$30)*IF(H2644,$AD$34,$AD$35)*IF(I2644,$AD$39,$AD$40)*IF(J2644,$AD$44,$AD$45)*IF(K2644,$AD$49,$AD$50)*IF(L2644,$AD$54,$AD$55)*IF(M2644,$AD$59,$AD$60)</f>
        <v>0.00503905816038557</v>
      </c>
      <c r="O2644">
        <f t="array" ref="O2644">$AD$2*_xlfn.IFS(B2644="data_scientist",$AF$7,TRUE,1)*_xlfn.IFS(B2644="data_analyst",$AF$8,TRUE,1)*_xlfn.IFS(B2644="data_engineer",$AF$9,TRUE,1)*IF(D2644,$AF$13,$AF$14)*IF(E2644,$AF$19,$AF$20)*IF(F2644,$AF$24,$AF$25)*IF(G2644,$AF$29,$AF$30)*IF(H2644,$AF$34,$AF$35)*IF(I2644,$AF$39,$AF$40)*IF(J2644,$AF$44,$AF$45)*IF(K2644,$AF$49,$AF$50)*IF(L2644,$AF$54,$AF$55)*IF(M2644,$AF$59,$AF$60)</f>
        <v>0.00191921876028764</v>
      </c>
      <c r="P2644">
        <f t="array" ref="P2644">$AE$2*_xlfn.IFS(B2644="data_scientist",$AH$7,TRUE,1)*_xlfn.IFS(B2644="data_analyst",$AH$8,TRUE,1)*_xlfn.IFS(B2644="data_engineer",$AH$9,TRUE,1)*IF(D2644,$AH$13,$AH$14)*IF(E2644,$AH$19,$AH$20)*IF(F2644,$AH$24,$AH$25)*IF(G2644,$AH$29,$AH$30)*IF(H2644,$AH$34,$AH$35)*IF(I2644,$AH$39,$AH$40)*IF(J2644,$AH$44,$AH$45)*IF(K2644,$AH$49,$AH$50)*IF(L2644,$AH$54,$AH$55)*IF(M2644,$AH$59,$AH$60)</f>
        <v>0.000732109061619276</v>
      </c>
      <c r="Q2644">
        <f t="shared" si="410"/>
        <v>0.00503905816038557</v>
      </c>
      <c r="R2644">
        <f t="shared" si="411"/>
        <v>0</v>
      </c>
      <c r="S2644">
        <f t="shared" si="412"/>
        <v>0</v>
      </c>
      <c r="T2644">
        <f t="shared" si="413"/>
        <v>0</v>
      </c>
      <c r="U2644">
        <f t="shared" si="414"/>
        <v>1</v>
      </c>
      <c r="V2644">
        <f t="shared" si="415"/>
        <v>0</v>
      </c>
      <c r="W2644">
        <f t="shared" si="416"/>
        <v>0</v>
      </c>
      <c r="X2644">
        <f t="shared" si="417"/>
        <v>0</v>
      </c>
      <c r="Y2644">
        <f t="shared" si="418"/>
        <v>0</v>
      </c>
      <c r="Z2644">
        <f t="shared" si="419"/>
        <v>0</v>
      </c>
    </row>
    <row r="2645" spans="1:26">
      <c r="A2645">
        <v>1</v>
      </c>
      <c r="B2645" t="s">
        <v>29</v>
      </c>
      <c r="C2645" t="s">
        <v>61</v>
      </c>
      <c r="D2645">
        <v>1</v>
      </c>
      <c r="E2645">
        <v>1</v>
      </c>
      <c r="F2645">
        <v>1</v>
      </c>
      <c r="G2645">
        <v>1</v>
      </c>
      <c r="H2645">
        <v>1</v>
      </c>
      <c r="I2645">
        <v>0</v>
      </c>
      <c r="J2645">
        <v>1</v>
      </c>
      <c r="K2645">
        <v>1</v>
      </c>
      <c r="L2645">
        <v>0</v>
      </c>
      <c r="M2645">
        <v>1</v>
      </c>
      <c r="N2645">
        <f t="array" ref="N2645">$AC$2*_xlfn.IFS(B2645="data_scientist",$AD$7,TRUE,1)*_xlfn.IFS(B2645="data_analyst",$AD$8,TRUE,1)*_xlfn.IFS(B2645="data_engineer",$AD$9,TRUE,1)*IF(D2645,$AD$13,$AD$14)*IF(E2645,$AD$19,$AD$20)*IF(F2645,$AD$24,$AD$25)*IF(G2645,$AD$29,$AD$30)*IF(H2645,$AD$34,$AD$35)*IF(I2645,$AD$39,$AD$40)*IF(J2645,$AD$44,$AD$45)*IF(K2645,$AD$49,$AD$50)*IF(L2645,$AD$54,$AD$55)*IF(M2645,$AD$59,$AD$60)</f>
        <v>9.77927610479412e-8</v>
      </c>
      <c r="O2645">
        <f t="array" ref="O2645">$AD$2*_xlfn.IFS(B2645="data_scientist",$AF$7,TRUE,1)*_xlfn.IFS(B2645="data_analyst",$AF$8,TRUE,1)*_xlfn.IFS(B2645="data_engineer",$AF$9,TRUE,1)*IF(D2645,$AF$13,$AF$14)*IF(E2645,$AF$19,$AF$20)*IF(F2645,$AF$24,$AF$25)*IF(G2645,$AF$29,$AF$30)*IF(H2645,$AF$34,$AF$35)*IF(I2645,$AF$39,$AF$40)*IF(J2645,$AF$44,$AF$45)*IF(K2645,$AF$49,$AF$50)*IF(L2645,$AF$54,$AF$55)*IF(M2645,$AF$59,$AF$60)</f>
        <v>0.000449324656457826</v>
      </c>
      <c r="P2645">
        <f t="array" ref="P2645">$AE$2*_xlfn.IFS(B2645="data_scientist",$AH$7,TRUE,1)*_xlfn.IFS(B2645="data_analyst",$AH$8,TRUE,1)*_xlfn.IFS(B2645="data_engineer",$AH$9,TRUE,1)*IF(D2645,$AH$13,$AH$14)*IF(E2645,$AH$19,$AH$20)*IF(F2645,$AH$24,$AH$25)*IF(G2645,$AH$29,$AH$30)*IF(H2645,$AH$34,$AH$35)*IF(I2645,$AH$39,$AH$40)*IF(J2645,$AH$44,$AH$45)*IF(K2645,$AH$49,$AH$50)*IF(L2645,$AH$54,$AH$55)*IF(M2645,$AH$59,$AH$60)</f>
        <v>1.19505278405884e-5</v>
      </c>
      <c r="Q2645">
        <f t="shared" si="410"/>
        <v>0.000449324656457826</v>
      </c>
      <c r="R2645">
        <f t="shared" si="411"/>
        <v>0</v>
      </c>
      <c r="S2645">
        <f t="shared" si="412"/>
        <v>0</v>
      </c>
      <c r="T2645">
        <f t="shared" si="413"/>
        <v>0</v>
      </c>
      <c r="U2645">
        <f t="shared" si="414"/>
        <v>0</v>
      </c>
      <c r="V2645">
        <f t="shared" si="415"/>
        <v>1</v>
      </c>
      <c r="W2645">
        <f t="shared" si="416"/>
        <v>0</v>
      </c>
      <c r="X2645">
        <f t="shared" si="417"/>
        <v>0</v>
      </c>
      <c r="Y2645">
        <f t="shared" si="418"/>
        <v>0</v>
      </c>
      <c r="Z2645">
        <f t="shared" si="419"/>
        <v>0</v>
      </c>
    </row>
    <row r="2646" spans="1:26">
      <c r="A2646">
        <v>1</v>
      </c>
      <c r="B2646" t="s">
        <v>29</v>
      </c>
      <c r="C2646" t="s">
        <v>61</v>
      </c>
      <c r="D2646">
        <v>1</v>
      </c>
      <c r="E2646">
        <v>0</v>
      </c>
      <c r="F2646">
        <v>1</v>
      </c>
      <c r="G2646">
        <v>1</v>
      </c>
      <c r="H2646">
        <v>0</v>
      </c>
      <c r="I2646">
        <v>0</v>
      </c>
      <c r="J2646">
        <v>0</v>
      </c>
      <c r="K2646">
        <v>0</v>
      </c>
      <c r="L2646">
        <v>1</v>
      </c>
      <c r="M2646">
        <v>1</v>
      </c>
      <c r="N2646">
        <f t="array" ref="N2646">$AC$2*_xlfn.IFS(B2646="data_scientist",$AD$7,TRUE,1)*_xlfn.IFS(B2646="data_analyst",$AD$8,TRUE,1)*_xlfn.IFS(B2646="data_engineer",$AD$9,TRUE,1)*IF(D2646,$AD$13,$AD$14)*IF(E2646,$AD$19,$AD$20)*IF(F2646,$AD$24,$AD$25)*IF(G2646,$AD$29,$AD$30)*IF(H2646,$AD$34,$AD$35)*IF(I2646,$AD$39,$AD$40)*IF(J2646,$AD$44,$AD$45)*IF(K2646,$AD$49,$AD$50)*IF(L2646,$AD$54,$AD$55)*IF(M2646,$AD$59,$AD$60)</f>
        <v>1.00164068461061e-5</v>
      </c>
      <c r="O2646">
        <f t="array" ref="O2646">$AD$2*_xlfn.IFS(B2646="data_scientist",$AF$7,TRUE,1)*_xlfn.IFS(B2646="data_analyst",$AF$8,TRUE,1)*_xlfn.IFS(B2646="data_engineer",$AF$9,TRUE,1)*IF(D2646,$AF$13,$AF$14)*IF(E2646,$AF$19,$AF$20)*IF(F2646,$AF$24,$AF$25)*IF(G2646,$AF$29,$AF$30)*IF(H2646,$AF$34,$AF$35)*IF(I2646,$AF$39,$AF$40)*IF(J2646,$AF$44,$AF$45)*IF(K2646,$AF$49,$AF$50)*IF(L2646,$AF$54,$AF$55)*IF(M2646,$AF$59,$AF$60)</f>
        <v>0.00239986544658466</v>
      </c>
      <c r="P2646">
        <f t="array" ref="P2646">$AE$2*_xlfn.IFS(B2646="data_scientist",$AH$7,TRUE,1)*_xlfn.IFS(B2646="data_analyst",$AH$8,TRUE,1)*_xlfn.IFS(B2646="data_engineer",$AH$9,TRUE,1)*IF(D2646,$AH$13,$AH$14)*IF(E2646,$AH$19,$AH$20)*IF(F2646,$AH$24,$AH$25)*IF(G2646,$AH$29,$AH$30)*IF(H2646,$AH$34,$AH$35)*IF(I2646,$AH$39,$AH$40)*IF(J2646,$AH$44,$AH$45)*IF(K2646,$AH$49,$AH$50)*IF(L2646,$AH$54,$AH$55)*IF(M2646,$AH$59,$AH$60)</f>
        <v>0.000106377558374301</v>
      </c>
      <c r="Q2646">
        <f t="shared" si="410"/>
        <v>0.00239986544658466</v>
      </c>
      <c r="R2646">
        <f t="shared" si="411"/>
        <v>0</v>
      </c>
      <c r="S2646">
        <f t="shared" si="412"/>
        <v>0</v>
      </c>
      <c r="T2646">
        <f t="shared" si="413"/>
        <v>0</v>
      </c>
      <c r="U2646">
        <f t="shared" si="414"/>
        <v>0</v>
      </c>
      <c r="V2646">
        <f t="shared" si="415"/>
        <v>1</v>
      </c>
      <c r="W2646">
        <f t="shared" si="416"/>
        <v>0</v>
      </c>
      <c r="X2646">
        <f t="shared" si="417"/>
        <v>0</v>
      </c>
      <c r="Y2646">
        <f t="shared" si="418"/>
        <v>0</v>
      </c>
      <c r="Z2646">
        <f t="shared" si="419"/>
        <v>0</v>
      </c>
    </row>
    <row r="2647" spans="1:26">
      <c r="A2647">
        <v>1</v>
      </c>
      <c r="B2647" t="s">
        <v>29</v>
      </c>
      <c r="C2647" t="s">
        <v>61</v>
      </c>
      <c r="D2647">
        <v>1</v>
      </c>
      <c r="E2647">
        <v>0</v>
      </c>
      <c r="F2647">
        <v>1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1</v>
      </c>
      <c r="N2647">
        <f t="array" ref="N2647">$AC$2*_xlfn.IFS(B2647="data_scientist",$AD$7,TRUE,1)*_xlfn.IFS(B2647="data_analyst",$AD$8,TRUE,1)*_xlfn.IFS(B2647="data_engineer",$AD$9,TRUE,1)*IF(D2647,$AD$13,$AD$14)*IF(E2647,$AD$19,$AD$20)*IF(F2647,$AD$24,$AD$25)*IF(G2647,$AD$29,$AD$30)*IF(H2647,$AD$34,$AD$35)*IF(I2647,$AD$39,$AD$40)*IF(J2647,$AD$44,$AD$45)*IF(K2647,$AD$49,$AD$50)*IF(L2647,$AD$54,$AD$55)*IF(M2647,$AD$59,$AD$60)</f>
        <v>0.000330159215856343</v>
      </c>
      <c r="O2647">
        <f t="array" ref="O2647">$AD$2*_xlfn.IFS(B2647="data_scientist",$AF$7,TRUE,1)*_xlfn.IFS(B2647="data_analyst",$AF$8,TRUE,1)*_xlfn.IFS(B2647="data_engineer",$AF$9,TRUE,1)*IF(D2647,$AF$13,$AF$14)*IF(E2647,$AF$19,$AF$20)*IF(F2647,$AF$24,$AF$25)*IF(G2647,$AF$29,$AF$30)*IF(H2647,$AF$34,$AF$35)*IF(I2647,$AF$39,$AF$40)*IF(J2647,$AF$44,$AF$45)*IF(K2647,$AF$49,$AF$50)*IF(L2647,$AF$54,$AF$55)*IF(M2647,$AF$59,$AF$60)</f>
        <v>0.00490833714738888</v>
      </c>
      <c r="P2647">
        <f t="array" ref="P2647">$AE$2*_xlfn.IFS(B2647="data_scientist",$AH$7,TRUE,1)*_xlfn.IFS(B2647="data_analyst",$AH$8,TRUE,1)*_xlfn.IFS(B2647="data_engineer",$AH$9,TRUE,1)*IF(D2647,$AH$13,$AH$14)*IF(E2647,$AH$19,$AH$20)*IF(F2647,$AH$24,$AH$25)*IF(G2647,$AH$29,$AH$30)*IF(H2647,$AH$34,$AH$35)*IF(I2647,$AH$39,$AH$40)*IF(J2647,$AH$44,$AH$45)*IF(K2647,$AH$49,$AH$50)*IF(L2647,$AH$54,$AH$55)*IF(M2647,$AH$59,$AH$60)</f>
        <v>0.000626611367075964</v>
      </c>
      <c r="Q2647">
        <f t="shared" si="410"/>
        <v>0.00490833714738888</v>
      </c>
      <c r="R2647">
        <f t="shared" si="411"/>
        <v>0</v>
      </c>
      <c r="S2647">
        <f t="shared" si="412"/>
        <v>0</v>
      </c>
      <c r="T2647">
        <f t="shared" si="413"/>
        <v>0</v>
      </c>
      <c r="U2647">
        <f t="shared" si="414"/>
        <v>0</v>
      </c>
      <c r="V2647">
        <f t="shared" si="415"/>
        <v>1</v>
      </c>
      <c r="W2647">
        <f t="shared" si="416"/>
        <v>0</v>
      </c>
      <c r="X2647">
        <f t="shared" si="417"/>
        <v>0</v>
      </c>
      <c r="Y2647">
        <f t="shared" si="418"/>
        <v>0</v>
      </c>
      <c r="Z2647">
        <f t="shared" si="419"/>
        <v>0</v>
      </c>
    </row>
    <row r="2648" spans="1:26">
      <c r="A2648">
        <v>1</v>
      </c>
      <c r="B2648" t="s">
        <v>29</v>
      </c>
      <c r="C2648" t="s">
        <v>61</v>
      </c>
      <c r="D2648">
        <v>1</v>
      </c>
      <c r="E2648">
        <v>0</v>
      </c>
      <c r="F2648">
        <v>0</v>
      </c>
      <c r="G2648">
        <v>1</v>
      </c>
      <c r="H2648">
        <v>0</v>
      </c>
      <c r="I2648">
        <v>0</v>
      </c>
      <c r="J2648">
        <v>1</v>
      </c>
      <c r="K2648">
        <v>0</v>
      </c>
      <c r="L2648">
        <v>0</v>
      </c>
      <c r="M2648">
        <v>1</v>
      </c>
      <c r="N2648">
        <f t="array" ref="N2648">$AC$2*_xlfn.IFS(B2648="data_scientist",$AD$7,TRUE,1)*_xlfn.IFS(B2648="data_analyst",$AD$8,TRUE,1)*_xlfn.IFS(B2648="data_engineer",$AD$9,TRUE,1)*IF(D2648,$AD$13,$AD$14)*IF(E2648,$AD$19,$AD$20)*IF(F2648,$AD$24,$AD$25)*IF(G2648,$AD$29,$AD$30)*IF(H2648,$AD$34,$AD$35)*IF(I2648,$AD$39,$AD$40)*IF(J2648,$AD$44,$AD$45)*IF(K2648,$AD$49,$AD$50)*IF(L2648,$AD$54,$AD$55)*IF(M2648,$AD$59,$AD$60)</f>
        <v>0.000128242958312491</v>
      </c>
      <c r="O2648">
        <f t="array" ref="O2648">$AD$2*_xlfn.IFS(B2648="data_scientist",$AF$7,TRUE,1)*_xlfn.IFS(B2648="data_analyst",$AF$8,TRUE,1)*_xlfn.IFS(B2648="data_engineer",$AF$9,TRUE,1)*IF(D2648,$AF$13,$AF$14)*IF(E2648,$AF$19,$AF$20)*IF(F2648,$AF$24,$AF$25)*IF(G2648,$AF$29,$AF$30)*IF(H2648,$AF$34,$AF$35)*IF(I2648,$AF$39,$AF$40)*IF(J2648,$AF$44,$AF$45)*IF(K2648,$AF$49,$AF$50)*IF(L2648,$AF$54,$AF$55)*IF(M2648,$AF$59,$AF$60)</f>
        <v>0.000756546797638114</v>
      </c>
      <c r="P2648">
        <f t="array" ref="P2648">$AE$2*_xlfn.IFS(B2648="data_scientist",$AH$7,TRUE,1)*_xlfn.IFS(B2648="data_analyst",$AH$8,TRUE,1)*_xlfn.IFS(B2648="data_engineer",$AH$9,TRUE,1)*IF(D2648,$AH$13,$AH$14)*IF(E2648,$AH$19,$AH$20)*IF(F2648,$AH$24,$AH$25)*IF(G2648,$AH$29,$AH$30)*IF(H2648,$AH$34,$AH$35)*IF(I2648,$AH$39,$AH$40)*IF(J2648,$AH$44,$AH$45)*IF(K2648,$AH$49,$AH$50)*IF(L2648,$AH$54,$AH$55)*IF(M2648,$AH$59,$AH$60)</f>
        <v>8.91735580762292e-5</v>
      </c>
      <c r="Q2648">
        <f t="shared" si="410"/>
        <v>0.000756546797638114</v>
      </c>
      <c r="R2648">
        <f t="shared" si="411"/>
        <v>0</v>
      </c>
      <c r="S2648">
        <f t="shared" si="412"/>
        <v>0</v>
      </c>
      <c r="T2648">
        <f t="shared" si="413"/>
        <v>0</v>
      </c>
      <c r="U2648">
        <f t="shared" si="414"/>
        <v>0</v>
      </c>
      <c r="V2648">
        <f t="shared" si="415"/>
        <v>1</v>
      </c>
      <c r="W2648">
        <f t="shared" si="416"/>
        <v>0</v>
      </c>
      <c r="X2648">
        <f t="shared" si="417"/>
        <v>0</v>
      </c>
      <c r="Y2648">
        <f t="shared" si="418"/>
        <v>0</v>
      </c>
      <c r="Z2648">
        <f t="shared" si="419"/>
        <v>0</v>
      </c>
    </row>
    <row r="2649" spans="1:26">
      <c r="A2649">
        <v>1</v>
      </c>
      <c r="B2649" t="s">
        <v>29</v>
      </c>
      <c r="C2649" t="s">
        <v>61</v>
      </c>
      <c r="D2649">
        <v>1</v>
      </c>
      <c r="E2649">
        <v>0</v>
      </c>
      <c r="F2649">
        <v>0</v>
      </c>
      <c r="G2649">
        <v>1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1</v>
      </c>
      <c r="N2649">
        <f t="array" ref="N2649">$AC$2*_xlfn.IFS(B2649="data_scientist",$AD$7,TRUE,1)*_xlfn.IFS(B2649="data_analyst",$AD$8,TRUE,1)*_xlfn.IFS(B2649="data_engineer",$AD$9,TRUE,1)*IF(D2649,$AD$13,$AD$14)*IF(E2649,$AD$19,$AD$20)*IF(F2649,$AD$24,$AD$25)*IF(G2649,$AD$29,$AD$30)*IF(H2649,$AD$34,$AD$35)*IF(I2649,$AD$39,$AD$40)*IF(J2649,$AD$44,$AD$45)*IF(K2649,$AD$49,$AD$50)*IF(L2649,$AD$54,$AD$55)*IF(M2649,$AD$59,$AD$60)</f>
        <v>0.000649704743506487</v>
      </c>
      <c r="O2649">
        <f t="array" ref="O2649">$AD$2*_xlfn.IFS(B2649="data_scientist",$AF$7,TRUE,1)*_xlfn.IFS(B2649="data_analyst",$AF$8,TRUE,1)*_xlfn.IFS(B2649="data_engineer",$AF$9,TRUE,1)*IF(D2649,$AF$13,$AF$14)*IF(E2649,$AF$19,$AF$20)*IF(F2649,$AF$24,$AF$25)*IF(G2649,$AF$29,$AF$30)*IF(H2649,$AF$34,$AF$35)*IF(I2649,$AF$39,$AF$40)*IF(J2649,$AF$44,$AF$45)*IF(K2649,$AF$49,$AF$50)*IF(L2649,$AF$54,$AF$55)*IF(M2649,$AF$59,$AF$60)</f>
        <v>0.00377448075039815</v>
      </c>
      <c r="P2649">
        <f t="array" ref="P2649">$AE$2*_xlfn.IFS(B2649="data_scientist",$AH$7,TRUE,1)*_xlfn.IFS(B2649="data_analyst",$AH$8,TRUE,1)*_xlfn.IFS(B2649="data_engineer",$AH$9,TRUE,1)*IF(D2649,$AH$13,$AH$14)*IF(E2649,$AH$19,$AH$20)*IF(F2649,$AH$24,$AH$25)*IF(G2649,$AH$29,$AH$30)*IF(H2649,$AH$34,$AH$35)*IF(I2649,$AH$39,$AH$40)*IF(J2649,$AH$44,$AH$45)*IF(K2649,$AH$49,$AH$50)*IF(L2649,$AH$54,$AH$55)*IF(M2649,$AH$59,$AH$60)</f>
        <v>0.000493884321652961</v>
      </c>
      <c r="Q2649">
        <f t="shared" si="410"/>
        <v>0.00377448075039815</v>
      </c>
      <c r="R2649">
        <f t="shared" si="411"/>
        <v>0</v>
      </c>
      <c r="S2649">
        <f t="shared" si="412"/>
        <v>0</v>
      </c>
      <c r="T2649">
        <f t="shared" si="413"/>
        <v>0</v>
      </c>
      <c r="U2649">
        <f t="shared" si="414"/>
        <v>0</v>
      </c>
      <c r="V2649">
        <f t="shared" si="415"/>
        <v>1</v>
      </c>
      <c r="W2649">
        <f t="shared" si="416"/>
        <v>0</v>
      </c>
      <c r="X2649">
        <f t="shared" si="417"/>
        <v>0</v>
      </c>
      <c r="Y2649">
        <f t="shared" si="418"/>
        <v>0</v>
      </c>
      <c r="Z2649">
        <f t="shared" si="419"/>
        <v>0</v>
      </c>
    </row>
    <row r="2650" spans="1:26">
      <c r="A2650">
        <v>1</v>
      </c>
      <c r="B2650" t="s">
        <v>29</v>
      </c>
      <c r="C2650" t="s">
        <v>61</v>
      </c>
      <c r="D2650">
        <v>1</v>
      </c>
      <c r="E2650">
        <v>1</v>
      </c>
      <c r="F2650">
        <v>1</v>
      </c>
      <c r="G2650">
        <v>1</v>
      </c>
      <c r="H2650">
        <v>1</v>
      </c>
      <c r="I2650">
        <v>0</v>
      </c>
      <c r="J2650">
        <v>1</v>
      </c>
      <c r="K2650">
        <v>0</v>
      </c>
      <c r="L2650">
        <v>0</v>
      </c>
      <c r="M2650">
        <v>1</v>
      </c>
      <c r="N2650">
        <f t="array" ref="N2650">$AC$2*_xlfn.IFS(B2650="data_scientist",$AD$7,TRUE,1)*_xlfn.IFS(B2650="data_analyst",$AD$8,TRUE,1)*_xlfn.IFS(B2650="data_engineer",$AD$9,TRUE,1)*IF(D2650,$AD$13,$AD$14)*IF(E2650,$AD$19,$AD$20)*IF(F2650,$AD$24,$AD$25)*IF(G2650,$AD$29,$AD$30)*IF(H2650,$AD$34,$AD$35)*IF(I2650,$AD$39,$AD$40)*IF(J2650,$AD$44,$AD$45)*IF(K2650,$AD$49,$AD$50)*IF(L2650,$AD$54,$AD$55)*IF(M2650,$AD$59,$AD$60)</f>
        <v>2.03042220125788e-6</v>
      </c>
      <c r="O2650">
        <f t="array" ref="O2650">$AD$2*_xlfn.IFS(B2650="data_scientist",$AF$7,TRUE,1)*_xlfn.IFS(B2650="data_analyst",$AF$8,TRUE,1)*_xlfn.IFS(B2650="data_engineer",$AF$9,TRUE,1)*IF(D2650,$AF$13,$AF$14)*IF(E2650,$AF$19,$AF$20)*IF(F2650,$AF$24,$AF$25)*IF(G2650,$AF$29,$AF$30)*IF(H2650,$AF$34,$AF$35)*IF(I2650,$AF$39,$AF$40)*IF(J2650,$AF$44,$AF$45)*IF(K2650,$AF$49,$AF$50)*IF(L2650,$AF$54,$AF$55)*IF(M2650,$AF$59,$AF$60)</f>
        <v>0.00072069543711694</v>
      </c>
      <c r="P2650">
        <f t="array" ref="P2650">$AE$2*_xlfn.IFS(B2650="data_scientist",$AH$7,TRUE,1)*_xlfn.IFS(B2650="data_analyst",$AH$8,TRUE,1)*_xlfn.IFS(B2650="data_engineer",$AH$9,TRUE,1)*IF(D2650,$AH$13,$AH$14)*IF(E2650,$AH$19,$AH$20)*IF(F2650,$AH$24,$AH$25)*IF(G2650,$AH$29,$AH$30)*IF(H2650,$AH$34,$AH$35)*IF(I2650,$AH$39,$AH$40)*IF(J2650,$AH$44,$AH$45)*IF(K2650,$AH$49,$AH$50)*IF(L2650,$AH$54,$AH$55)*IF(M2650,$AH$59,$AH$60)</f>
        <v>3.1739573942208e-5</v>
      </c>
      <c r="Q2650">
        <f t="shared" si="410"/>
        <v>0.00072069543711694</v>
      </c>
      <c r="R2650">
        <f t="shared" si="411"/>
        <v>0</v>
      </c>
      <c r="S2650">
        <f t="shared" si="412"/>
        <v>0</v>
      </c>
      <c r="T2650">
        <f t="shared" si="413"/>
        <v>0</v>
      </c>
      <c r="U2650">
        <f t="shared" si="414"/>
        <v>0</v>
      </c>
      <c r="V2650">
        <f t="shared" si="415"/>
        <v>1</v>
      </c>
      <c r="W2650">
        <f t="shared" si="416"/>
        <v>0</v>
      </c>
      <c r="X2650">
        <f t="shared" si="417"/>
        <v>0</v>
      </c>
      <c r="Y2650">
        <f t="shared" si="418"/>
        <v>0</v>
      </c>
      <c r="Z2650">
        <f t="shared" si="419"/>
        <v>0</v>
      </c>
    </row>
    <row r="2651" spans="1:26">
      <c r="A2651">
        <v>1</v>
      </c>
      <c r="B2651" t="s">
        <v>29</v>
      </c>
      <c r="C2651" t="s">
        <v>61</v>
      </c>
      <c r="D2651">
        <v>0</v>
      </c>
      <c r="E2651">
        <v>0</v>
      </c>
      <c r="F2651">
        <v>1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1</v>
      </c>
      <c r="N2651">
        <f t="array" ref="N2651">$AC$2*_xlfn.IFS(B2651="data_scientist",$AD$7,TRUE,1)*_xlfn.IFS(B2651="data_analyst",$AD$8,TRUE,1)*_xlfn.IFS(B2651="data_engineer",$AD$9,TRUE,1)*IF(D2651,$AD$13,$AD$14)*IF(E2651,$AD$19,$AD$20)*IF(F2651,$AD$24,$AD$25)*IF(G2651,$AD$29,$AD$30)*IF(H2651,$AD$34,$AD$35)*IF(I2651,$AD$39,$AD$40)*IF(J2651,$AD$44,$AD$45)*IF(K2651,$AD$49,$AD$50)*IF(L2651,$AD$54,$AD$55)*IF(M2651,$AD$59,$AD$60)</f>
        <v>0.000703666674082314</v>
      </c>
      <c r="O2651">
        <f t="array" ref="O2651">$AD$2*_xlfn.IFS(B2651="data_scientist",$AF$7,TRUE,1)*_xlfn.IFS(B2651="data_analyst",$AF$8,TRUE,1)*_xlfn.IFS(B2651="data_engineer",$AF$9,TRUE,1)*IF(D2651,$AF$13,$AF$14)*IF(E2651,$AF$19,$AF$20)*IF(F2651,$AF$24,$AF$25)*IF(G2651,$AF$29,$AF$30)*IF(H2651,$AF$34,$AF$35)*IF(I2651,$AF$39,$AF$40)*IF(J2651,$AF$44,$AF$45)*IF(K2651,$AF$49,$AF$50)*IF(L2651,$AF$54,$AF$55)*IF(M2651,$AF$59,$AF$60)</f>
        <v>0.00188211332027134</v>
      </c>
      <c r="P2651">
        <f t="array" ref="P2651">$AE$2*_xlfn.IFS(B2651="data_scientist",$AH$7,TRUE,1)*_xlfn.IFS(B2651="data_analyst",$AH$8,TRUE,1)*_xlfn.IFS(B2651="data_engineer",$AH$9,TRUE,1)*IF(D2651,$AH$13,$AH$14)*IF(E2651,$AH$19,$AH$20)*IF(F2651,$AH$24,$AH$25)*IF(G2651,$AH$29,$AH$30)*IF(H2651,$AH$34,$AH$35)*IF(I2651,$AH$39,$AH$40)*IF(J2651,$AH$44,$AH$45)*IF(K2651,$AH$49,$AH$50)*IF(L2651,$AH$54,$AH$55)*IF(M2651,$AH$59,$AH$60)</f>
        <v>0.000471573503057169</v>
      </c>
      <c r="Q2651">
        <f t="shared" si="410"/>
        <v>0.00188211332027134</v>
      </c>
      <c r="R2651">
        <f t="shared" si="411"/>
        <v>0</v>
      </c>
      <c r="S2651">
        <f t="shared" si="412"/>
        <v>0</v>
      </c>
      <c r="T2651">
        <f t="shared" si="413"/>
        <v>0</v>
      </c>
      <c r="U2651">
        <f t="shared" si="414"/>
        <v>0</v>
      </c>
      <c r="V2651">
        <f t="shared" si="415"/>
        <v>1</v>
      </c>
      <c r="W2651">
        <f t="shared" si="416"/>
        <v>0</v>
      </c>
      <c r="X2651">
        <f t="shared" si="417"/>
        <v>0</v>
      </c>
      <c r="Y2651">
        <f t="shared" si="418"/>
        <v>0</v>
      </c>
      <c r="Z2651">
        <f t="shared" si="419"/>
        <v>0</v>
      </c>
    </row>
    <row r="2652" spans="1:26">
      <c r="A2652">
        <v>1</v>
      </c>
      <c r="B2652" t="s">
        <v>29</v>
      </c>
      <c r="C2652" t="s">
        <v>61</v>
      </c>
      <c r="D2652">
        <v>1</v>
      </c>
      <c r="E2652">
        <v>1</v>
      </c>
      <c r="F2652">
        <v>1</v>
      </c>
      <c r="G2652">
        <v>1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1</v>
      </c>
      <c r="N2652">
        <f t="array" ref="N2652">$AC$2*_xlfn.IFS(B2652="data_scientist",$AD$7,TRUE,1)*_xlfn.IFS(B2652="data_analyst",$AD$8,TRUE,1)*_xlfn.IFS(B2652="data_engineer",$AD$9,TRUE,1)*IF(D2652,$AD$13,$AD$14)*IF(E2652,$AD$19,$AD$20)*IF(F2652,$AD$24,$AD$25)*IF(G2652,$AD$29,$AD$30)*IF(H2652,$AD$34,$AD$35)*IF(I2652,$AD$39,$AD$40)*IF(J2652,$AD$44,$AD$45)*IF(K2652,$AD$49,$AD$50)*IF(L2652,$AD$54,$AD$55)*IF(M2652,$AD$59,$AD$60)</f>
        <v>0.000154014822529376</v>
      </c>
      <c r="O2652">
        <f t="array" ref="O2652">$AD$2*_xlfn.IFS(B2652="data_scientist",$AF$7,TRUE,1)*_xlfn.IFS(B2652="data_analyst",$AF$8,TRUE,1)*_xlfn.IFS(B2652="data_engineer",$AF$9,TRUE,1)*IF(D2652,$AF$13,$AF$14)*IF(E2652,$AF$19,$AF$20)*IF(F2652,$AF$24,$AF$25)*IF(G2652,$AF$29,$AF$30)*IF(H2652,$AF$34,$AF$35)*IF(I2652,$AF$39,$AF$40)*IF(J2652,$AF$44,$AF$45)*IF(K2652,$AF$49,$AF$50)*IF(L2652,$AF$54,$AF$55)*IF(M2652,$AF$59,$AF$60)</f>
        <v>0.0049807469930692</v>
      </c>
      <c r="P2652">
        <f t="array" ref="P2652">$AE$2*_xlfn.IFS(B2652="data_scientist",$AH$7,TRUE,1)*_xlfn.IFS(B2652="data_analyst",$AH$8,TRUE,1)*_xlfn.IFS(B2652="data_engineer",$AH$9,TRUE,1)*IF(D2652,$AH$13,$AH$14)*IF(E2652,$AH$19,$AH$20)*IF(F2652,$AH$24,$AH$25)*IF(G2652,$AH$29,$AH$30)*IF(H2652,$AH$34,$AH$35)*IF(I2652,$AH$39,$AH$40)*IF(J2652,$AH$44,$AH$45)*IF(K2652,$AH$49,$AH$50)*IF(L2652,$AH$54,$AH$55)*IF(M2652,$AH$59,$AH$60)</f>
        <v>0.000357854976535224</v>
      </c>
      <c r="Q2652">
        <f t="shared" si="410"/>
        <v>0.0049807469930692</v>
      </c>
      <c r="R2652">
        <f t="shared" si="411"/>
        <v>0</v>
      </c>
      <c r="S2652">
        <f t="shared" si="412"/>
        <v>0</v>
      </c>
      <c r="T2652">
        <f t="shared" si="413"/>
        <v>0</v>
      </c>
      <c r="U2652">
        <f t="shared" si="414"/>
        <v>0</v>
      </c>
      <c r="V2652">
        <f t="shared" si="415"/>
        <v>1</v>
      </c>
      <c r="W2652">
        <f t="shared" si="416"/>
        <v>0</v>
      </c>
      <c r="X2652">
        <f t="shared" si="417"/>
        <v>0</v>
      </c>
      <c r="Y2652">
        <f t="shared" si="418"/>
        <v>0</v>
      </c>
      <c r="Z2652">
        <f t="shared" si="419"/>
        <v>0</v>
      </c>
    </row>
    <row r="2653" spans="1:26">
      <c r="A2653">
        <v>1</v>
      </c>
      <c r="B2653" t="s">
        <v>29</v>
      </c>
      <c r="C2653" t="s">
        <v>61</v>
      </c>
      <c r="D2653">
        <v>1</v>
      </c>
      <c r="E2653">
        <v>0</v>
      </c>
      <c r="F2653">
        <v>1</v>
      </c>
      <c r="G2653">
        <v>1</v>
      </c>
      <c r="H2653">
        <v>1</v>
      </c>
      <c r="I2653">
        <v>0</v>
      </c>
      <c r="J2653">
        <v>0</v>
      </c>
      <c r="K2653">
        <v>1</v>
      </c>
      <c r="L2653">
        <v>1</v>
      </c>
      <c r="M2653">
        <v>1</v>
      </c>
      <c r="N2653">
        <f t="array" ref="N2653">$AC$2*_xlfn.IFS(B2653="data_scientist",$AD$7,TRUE,1)*_xlfn.IFS(B2653="data_analyst",$AD$8,TRUE,1)*_xlfn.IFS(B2653="data_engineer",$AD$9,TRUE,1)*IF(D2653,$AD$13,$AD$14)*IF(E2653,$AD$19,$AD$20)*IF(F2653,$AD$24,$AD$25)*IF(G2653,$AD$29,$AD$30)*IF(H2653,$AD$34,$AD$35)*IF(I2653,$AD$39,$AD$40)*IF(J2653,$AD$44,$AD$45)*IF(K2653,$AD$49,$AD$50)*IF(L2653,$AD$54,$AD$55)*IF(M2653,$AD$59,$AD$60)</f>
        <v>3.22209732568841e-8</v>
      </c>
      <c r="O2653">
        <f t="array" ref="O2653">$AD$2*_xlfn.IFS(B2653="data_scientist",$AF$7,TRUE,1)*_xlfn.IFS(B2653="data_analyst",$AF$8,TRUE,1)*_xlfn.IFS(B2653="data_engineer",$AF$9,TRUE,1)*IF(D2653,$AF$13,$AF$14)*IF(E2653,$AF$19,$AF$20)*IF(F2653,$AF$24,$AF$25)*IF(G2653,$AF$29,$AF$30)*IF(H2653,$AF$34,$AF$35)*IF(I2653,$AF$39,$AF$40)*IF(J2653,$AF$44,$AF$45)*IF(K2653,$AF$49,$AF$50)*IF(L2653,$AF$54,$AF$55)*IF(M2653,$AF$59,$AF$60)</f>
        <v>0.00108012515336115</v>
      </c>
      <c r="P2653">
        <f t="array" ref="P2653">$AE$2*_xlfn.IFS(B2653="data_scientist",$AH$7,TRUE,1)*_xlfn.IFS(B2653="data_analyst",$AH$8,TRUE,1)*_xlfn.IFS(B2653="data_engineer",$AH$9,TRUE,1)*IF(D2653,$AH$13,$AH$14)*IF(E2653,$AH$19,$AH$20)*IF(F2653,$AH$24,$AH$25)*IF(G2653,$AH$29,$AH$30)*IF(H2653,$AH$34,$AH$35)*IF(I2653,$AH$39,$AH$40)*IF(J2653,$AH$44,$AH$45)*IF(K2653,$AH$49,$AH$50)*IF(L2653,$AH$54,$AH$55)*IF(M2653,$AH$59,$AH$60)</f>
        <v>1.96752015062631e-5</v>
      </c>
      <c r="Q2653">
        <f t="shared" si="410"/>
        <v>0.00108012515336115</v>
      </c>
      <c r="R2653">
        <f t="shared" si="411"/>
        <v>0</v>
      </c>
      <c r="S2653">
        <f t="shared" si="412"/>
        <v>0</v>
      </c>
      <c r="T2653">
        <f t="shared" si="413"/>
        <v>0</v>
      </c>
      <c r="U2653">
        <f t="shared" si="414"/>
        <v>0</v>
      </c>
      <c r="V2653">
        <f t="shared" si="415"/>
        <v>1</v>
      </c>
      <c r="W2653">
        <f t="shared" si="416"/>
        <v>0</v>
      </c>
      <c r="X2653">
        <f t="shared" si="417"/>
        <v>0</v>
      </c>
      <c r="Y2653">
        <f t="shared" si="418"/>
        <v>0</v>
      </c>
      <c r="Z2653">
        <f t="shared" si="419"/>
        <v>0</v>
      </c>
    </row>
    <row r="2654" spans="1:26">
      <c r="A2654">
        <v>1</v>
      </c>
      <c r="B2654" t="s">
        <v>29</v>
      </c>
      <c r="C2654" t="s">
        <v>61</v>
      </c>
      <c r="D2654">
        <v>1</v>
      </c>
      <c r="E2654">
        <v>1</v>
      </c>
      <c r="F2654">
        <v>1</v>
      </c>
      <c r="G2654">
        <v>1</v>
      </c>
      <c r="H2654">
        <v>0</v>
      </c>
      <c r="I2654">
        <v>1</v>
      </c>
      <c r="J2654">
        <v>1</v>
      </c>
      <c r="K2654">
        <v>0</v>
      </c>
      <c r="L2654">
        <v>1</v>
      </c>
      <c r="M2654">
        <v>1</v>
      </c>
      <c r="N2654">
        <f t="array" ref="N2654">$AC$2*_xlfn.IFS(B2654="data_scientist",$AD$7,TRUE,1)*_xlfn.IFS(B2654="data_analyst",$AD$8,TRUE,1)*_xlfn.IFS(B2654="data_engineer",$AD$9,TRUE,1)*IF(D2654,$AD$13,$AD$14)*IF(E2654,$AD$19,$AD$20)*IF(F2654,$AD$24,$AD$25)*IF(G2654,$AD$29,$AD$30)*IF(H2654,$AD$34,$AD$35)*IF(I2654,$AD$39,$AD$40)*IF(J2654,$AD$44,$AD$45)*IF(K2654,$AD$49,$AD$50)*IF(L2654,$AD$54,$AD$55)*IF(M2654,$AD$59,$AD$60)</f>
        <v>8.84502146195008e-7</v>
      </c>
      <c r="O2654">
        <f t="array" ref="O2654">$AD$2*_xlfn.IFS(B2654="data_scientist",$AF$7,TRUE,1)*_xlfn.IFS(B2654="data_analyst",$AF$8,TRUE,1)*_xlfn.IFS(B2654="data_engineer",$AF$9,TRUE,1)*IF(D2654,$AF$13,$AF$14)*IF(E2654,$AF$19,$AF$20)*IF(F2654,$AF$24,$AF$25)*IF(G2654,$AF$29,$AF$30)*IF(H2654,$AF$34,$AF$35)*IF(I2654,$AF$39,$AF$40)*IF(J2654,$AF$44,$AF$45)*IF(K2654,$AF$49,$AF$50)*IF(L2654,$AF$54,$AF$55)*IF(M2654,$AF$59,$AF$60)</f>
        <v>0.000135078109191381</v>
      </c>
      <c r="P2654">
        <f t="array" ref="P2654">$AE$2*_xlfn.IFS(B2654="data_scientist",$AH$7,TRUE,1)*_xlfn.IFS(B2654="data_analyst",$AH$8,TRUE,1)*_xlfn.IFS(B2654="data_engineer",$AH$9,TRUE,1)*IF(D2654,$AH$13,$AH$14)*IF(E2654,$AH$19,$AH$20)*IF(F2654,$AH$24,$AH$25)*IF(G2654,$AH$29,$AH$30)*IF(H2654,$AH$34,$AH$35)*IF(I2654,$AH$39,$AH$40)*IF(J2654,$AH$44,$AH$45)*IF(K2654,$AH$49,$AH$50)*IF(L2654,$AH$54,$AH$55)*IF(M2654,$AH$59,$AH$60)</f>
        <v>5.71619091890794e-6</v>
      </c>
      <c r="Q2654">
        <f t="shared" si="410"/>
        <v>0.000135078109191381</v>
      </c>
      <c r="R2654">
        <f t="shared" si="411"/>
        <v>0</v>
      </c>
      <c r="S2654">
        <f t="shared" si="412"/>
        <v>0</v>
      </c>
      <c r="T2654">
        <f t="shared" si="413"/>
        <v>0</v>
      </c>
      <c r="U2654">
        <f t="shared" si="414"/>
        <v>0</v>
      </c>
      <c r="V2654">
        <f t="shared" si="415"/>
        <v>1</v>
      </c>
      <c r="W2654">
        <f t="shared" si="416"/>
        <v>0</v>
      </c>
      <c r="X2654">
        <f t="shared" si="417"/>
        <v>0</v>
      </c>
      <c r="Y2654">
        <f t="shared" si="418"/>
        <v>0</v>
      </c>
      <c r="Z2654">
        <f t="shared" si="419"/>
        <v>0</v>
      </c>
    </row>
    <row r="2655" spans="1:26">
      <c r="A2655">
        <v>1</v>
      </c>
      <c r="B2655" t="s">
        <v>29</v>
      </c>
      <c r="C2655" t="s">
        <v>61</v>
      </c>
      <c r="D2655">
        <v>1</v>
      </c>
      <c r="E2655">
        <v>1</v>
      </c>
      <c r="F2655">
        <v>1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1</v>
      </c>
      <c r="N2655">
        <f t="array" ref="N2655">$AC$2*_xlfn.IFS(B2655="data_scientist",$AD$7,TRUE,1)*_xlfn.IFS(B2655="data_analyst",$AD$8,TRUE,1)*_xlfn.IFS(B2655="data_engineer",$AD$9,TRUE,1)*IF(D2655,$AD$13,$AD$14)*IF(E2655,$AD$19,$AD$20)*IF(F2655,$AD$24,$AD$25)*IF(G2655,$AD$29,$AD$30)*IF(H2655,$AD$34,$AD$35)*IF(I2655,$AD$39,$AD$40)*IF(J2655,$AD$44,$AD$45)*IF(K2655,$AD$49,$AD$50)*IF(L2655,$AD$54,$AD$55)*IF(M2655,$AD$59,$AD$60)</f>
        <v>0.00043016776140013</v>
      </c>
      <c r="O2655">
        <f t="array" ref="O2655">$AD$2*_xlfn.IFS(B2655="data_scientist",$AF$7,TRUE,1)*_xlfn.IFS(B2655="data_analyst",$AF$8,TRUE,1)*_xlfn.IFS(B2655="data_engineer",$AF$9,TRUE,1)*IF(D2655,$AF$13,$AF$14)*IF(E2655,$AF$19,$AF$20)*IF(F2655,$AF$24,$AF$25)*IF(G2655,$AF$29,$AF$30)*IF(H2655,$AF$34,$AF$35)*IF(I2655,$AF$39,$AF$40)*IF(J2655,$AF$44,$AF$45)*IF(K2655,$AF$49,$AF$50)*IF(L2655,$AF$54,$AF$55)*IF(M2655,$AF$59,$AF$60)</f>
        <v>0.0056936710909711</v>
      </c>
      <c r="P2655">
        <f t="array" ref="P2655">$AE$2*_xlfn.IFS(B2655="data_scientist",$AH$7,TRUE,1)*_xlfn.IFS(B2655="data_analyst",$AH$8,TRUE,1)*_xlfn.IFS(B2655="data_engineer",$AH$9,TRUE,1)*IF(D2655,$AH$13,$AH$14)*IF(E2655,$AH$19,$AH$20)*IF(F2655,$AH$24,$AH$25)*IF(G2655,$AH$29,$AH$30)*IF(H2655,$AH$34,$AH$35)*IF(I2655,$AH$39,$AH$40)*IF(J2655,$AH$44,$AH$45)*IF(K2655,$AH$49,$AH$50)*IF(L2655,$AH$54,$AH$55)*IF(M2655,$AH$59,$AH$60)</f>
        <v>0.000664587813565416</v>
      </c>
      <c r="Q2655">
        <f t="shared" si="410"/>
        <v>0.0056936710909711</v>
      </c>
      <c r="R2655">
        <f t="shared" si="411"/>
        <v>0</v>
      </c>
      <c r="S2655">
        <f t="shared" si="412"/>
        <v>0</v>
      </c>
      <c r="T2655">
        <f t="shared" si="413"/>
        <v>0</v>
      </c>
      <c r="U2655">
        <f t="shared" si="414"/>
        <v>0</v>
      </c>
      <c r="V2655">
        <f t="shared" si="415"/>
        <v>1</v>
      </c>
      <c r="W2655">
        <f t="shared" si="416"/>
        <v>0</v>
      </c>
      <c r="X2655">
        <f t="shared" si="417"/>
        <v>0</v>
      </c>
      <c r="Y2655">
        <f t="shared" si="418"/>
        <v>0</v>
      </c>
      <c r="Z2655">
        <f t="shared" si="419"/>
        <v>0</v>
      </c>
    </row>
    <row r="2656" spans="1:26">
      <c r="A2656">
        <v>1</v>
      </c>
      <c r="B2656" t="s">
        <v>29</v>
      </c>
      <c r="C2656" t="s">
        <v>61</v>
      </c>
      <c r="D2656">
        <v>0</v>
      </c>
      <c r="E2656">
        <v>0</v>
      </c>
      <c r="F2656">
        <v>0</v>
      </c>
      <c r="G2656">
        <v>1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1</v>
      </c>
      <c r="N2656">
        <f t="array" ref="N2656">$AC$2*_xlfn.IFS(B2656="data_scientist",$AD$7,TRUE,1)*_xlfn.IFS(B2656="data_analyst",$AD$8,TRUE,1)*_xlfn.IFS(B2656="data_engineer",$AD$9,TRUE,1)*IF(D2656,$AD$13,$AD$14)*IF(E2656,$AD$19,$AD$20)*IF(F2656,$AD$24,$AD$25)*IF(G2656,$AD$29,$AD$30)*IF(H2656,$AD$34,$AD$35)*IF(I2656,$AD$39,$AD$40)*IF(J2656,$AD$44,$AD$45)*IF(K2656,$AD$49,$AD$50)*IF(L2656,$AD$54,$AD$55)*IF(M2656,$AD$59,$AD$60)</f>
        <v>0.00138471244794098</v>
      </c>
      <c r="O2656">
        <f t="array" ref="O2656">$AD$2*_xlfn.IFS(B2656="data_scientist",$AF$7,TRUE,1)*_xlfn.IFS(B2656="data_analyst",$AF$8,TRUE,1)*_xlfn.IFS(B2656="data_engineer",$AF$9,TRUE,1)*IF(D2656,$AF$13,$AF$14)*IF(E2656,$AF$19,$AF$20)*IF(F2656,$AF$24,$AF$25)*IF(G2656,$AF$29,$AF$30)*IF(H2656,$AF$34,$AF$35)*IF(I2656,$AF$39,$AF$40)*IF(J2656,$AF$44,$AF$45)*IF(K2656,$AF$49,$AF$50)*IF(L2656,$AF$54,$AF$55)*IF(M2656,$AF$59,$AF$60)</f>
        <v>0.00144733344187884</v>
      </c>
      <c r="P2656">
        <f t="array" ref="P2656">$AE$2*_xlfn.IFS(B2656="data_scientist",$AH$7,TRUE,1)*_xlfn.IFS(B2656="data_analyst",$AH$8,TRUE,1)*_xlfn.IFS(B2656="data_engineer",$AH$9,TRUE,1)*IF(D2656,$AH$13,$AH$14)*IF(E2656,$AH$19,$AH$20)*IF(F2656,$AH$24,$AH$25)*IF(G2656,$AH$29,$AH$30)*IF(H2656,$AH$34,$AH$35)*IF(I2656,$AH$39,$AH$40)*IF(J2656,$AH$44,$AH$45)*IF(K2656,$AH$49,$AH$50)*IF(L2656,$AH$54,$AH$55)*IF(M2656,$AH$59,$AH$60)</f>
        <v>0.00037168613897594</v>
      </c>
      <c r="Q2656">
        <f t="shared" si="410"/>
        <v>0.00144733344187884</v>
      </c>
      <c r="R2656">
        <f t="shared" si="411"/>
        <v>0</v>
      </c>
      <c r="S2656">
        <f t="shared" si="412"/>
        <v>0</v>
      </c>
      <c r="T2656">
        <f t="shared" si="413"/>
        <v>0</v>
      </c>
      <c r="U2656">
        <f t="shared" si="414"/>
        <v>0</v>
      </c>
      <c r="V2656">
        <f t="shared" si="415"/>
        <v>1</v>
      </c>
      <c r="W2656">
        <f t="shared" si="416"/>
        <v>0</v>
      </c>
      <c r="X2656">
        <f t="shared" si="417"/>
        <v>0</v>
      </c>
      <c r="Y2656">
        <f t="shared" si="418"/>
        <v>0</v>
      </c>
      <c r="Z2656">
        <f t="shared" si="419"/>
        <v>0</v>
      </c>
    </row>
    <row r="2657" spans="1:26">
      <c r="A2657">
        <v>1</v>
      </c>
      <c r="B2657" t="s">
        <v>29</v>
      </c>
      <c r="C2657" t="s">
        <v>61</v>
      </c>
      <c r="D2657">
        <v>1</v>
      </c>
      <c r="E2657">
        <v>0</v>
      </c>
      <c r="F2657">
        <v>1</v>
      </c>
      <c r="G2657">
        <v>0</v>
      </c>
      <c r="H2657">
        <v>1</v>
      </c>
      <c r="I2657">
        <v>0</v>
      </c>
      <c r="J2657">
        <v>0</v>
      </c>
      <c r="K2657">
        <v>1</v>
      </c>
      <c r="L2657">
        <v>1</v>
      </c>
      <c r="M2657">
        <v>1</v>
      </c>
      <c r="N2657">
        <f t="array" ref="N2657">$AC$2*_xlfn.IFS(B2657="data_scientist",$AD$7,TRUE,1)*_xlfn.IFS(B2657="data_analyst",$AD$8,TRUE,1)*_xlfn.IFS(B2657="data_engineer",$AD$9,TRUE,1)*IF(D2657,$AD$13,$AD$14)*IF(E2657,$AD$19,$AD$20)*IF(F2657,$AD$24,$AD$25)*IF(G2657,$AD$29,$AD$30)*IF(H2657,$AD$34,$AD$35)*IF(I2657,$AD$39,$AD$40)*IF(J2657,$AD$44,$AD$45)*IF(K2657,$AD$49,$AD$50)*IF(L2657,$AD$54,$AD$55)*IF(M2657,$AD$59,$AD$60)</f>
        <v>8.9994090883062e-8</v>
      </c>
      <c r="O2657">
        <f t="array" ref="O2657">$AD$2*_xlfn.IFS(B2657="data_scientist",$AF$7,TRUE,1)*_xlfn.IFS(B2657="data_analyst",$AF$8,TRUE,1)*_xlfn.IFS(B2657="data_engineer",$AF$9,TRUE,1)*IF(D2657,$AF$13,$AF$14)*IF(E2657,$AF$19,$AF$20)*IF(F2657,$AF$24,$AF$25)*IF(G2657,$AF$29,$AF$30)*IF(H2657,$AF$34,$AF$35)*IF(I2657,$AF$39,$AF$40)*IF(J2657,$AF$44,$AF$45)*IF(K2657,$AF$49,$AF$50)*IF(L2657,$AF$54,$AF$55)*IF(M2657,$AF$59,$AF$60)</f>
        <v>0.00123472992482468</v>
      </c>
      <c r="P2657">
        <f t="array" ref="P2657">$AE$2*_xlfn.IFS(B2657="data_scientist",$AH$7,TRUE,1)*_xlfn.IFS(B2657="data_analyst",$AH$8,TRUE,1)*_xlfn.IFS(B2657="data_engineer",$AH$9,TRUE,1)*IF(D2657,$AH$13,$AH$14)*IF(E2657,$AH$19,$AH$20)*IF(F2657,$AH$24,$AH$25)*IF(G2657,$AH$29,$AH$30)*IF(H2657,$AH$34,$AH$35)*IF(I2657,$AH$39,$AH$40)*IF(J2657,$AH$44,$AH$45)*IF(K2657,$AH$49,$AH$50)*IF(L2657,$AH$54,$AH$55)*IF(M2657,$AH$59,$AH$60)</f>
        <v>3.6539659940203e-5</v>
      </c>
      <c r="Q2657">
        <f t="shared" si="410"/>
        <v>0.00123472992482468</v>
      </c>
      <c r="R2657">
        <f t="shared" si="411"/>
        <v>0</v>
      </c>
      <c r="S2657">
        <f t="shared" si="412"/>
        <v>0</v>
      </c>
      <c r="T2657">
        <f t="shared" si="413"/>
        <v>0</v>
      </c>
      <c r="U2657">
        <f t="shared" si="414"/>
        <v>0</v>
      </c>
      <c r="V2657">
        <f t="shared" si="415"/>
        <v>1</v>
      </c>
      <c r="W2657">
        <f t="shared" si="416"/>
        <v>0</v>
      </c>
      <c r="X2657">
        <f t="shared" si="417"/>
        <v>0</v>
      </c>
      <c r="Y2657">
        <f t="shared" si="418"/>
        <v>0</v>
      </c>
      <c r="Z2657">
        <f t="shared" si="419"/>
        <v>0</v>
      </c>
    </row>
    <row r="2658" spans="1:26">
      <c r="A2658">
        <v>1</v>
      </c>
      <c r="B2658" t="s">
        <v>29</v>
      </c>
      <c r="C2658" t="s">
        <v>61</v>
      </c>
      <c r="D2658">
        <v>0</v>
      </c>
      <c r="E2658">
        <v>0</v>
      </c>
      <c r="F2658">
        <v>1</v>
      </c>
      <c r="G2658">
        <v>1</v>
      </c>
      <c r="H2658">
        <v>1</v>
      </c>
      <c r="I2658">
        <v>0</v>
      </c>
      <c r="J2658">
        <v>1</v>
      </c>
      <c r="K2658">
        <v>0</v>
      </c>
      <c r="L2658">
        <v>0</v>
      </c>
      <c r="M2658">
        <v>1</v>
      </c>
      <c r="N2658">
        <f t="array" ref="N2658">$AC$2*_xlfn.IFS(B2658="data_scientist",$AD$7,TRUE,1)*_xlfn.IFS(B2658="data_analyst",$AD$8,TRUE,1)*_xlfn.IFS(B2658="data_engineer",$AD$9,TRUE,1)*IF(D2658,$AD$13,$AD$14)*IF(E2658,$AD$19,$AD$20)*IF(F2658,$AD$24,$AD$25)*IF(G2658,$AD$29,$AD$30)*IF(H2658,$AD$34,$AD$35)*IF(I2658,$AD$39,$AD$40)*IF(J2658,$AD$44,$AD$45)*IF(K2658,$AD$49,$AD$50)*IF(L2658,$AD$54,$AD$55)*IF(M2658,$AD$59,$AD$60)</f>
        <v>3.32135637661849e-6</v>
      </c>
      <c r="O2658">
        <f t="array" ref="O2658">$AD$2*_xlfn.IFS(B2658="data_scientist",$AF$7,TRUE,1)*_xlfn.IFS(B2658="data_analyst",$AF$8,TRUE,1)*_xlfn.IFS(B2658="data_engineer",$AF$9,TRUE,1)*IF(D2658,$AF$13,$AF$14)*IF(E2658,$AF$19,$AF$20)*IF(F2658,$AF$24,$AF$25)*IF(G2658,$AF$29,$AF$30)*IF(H2658,$AF$34,$AF$35)*IF(I2658,$AF$39,$AF$40)*IF(J2658,$AF$44,$AF$45)*IF(K2658,$AF$49,$AF$50)*IF(L2658,$AF$54,$AF$55)*IF(M2658,$AF$59,$AF$60)</f>
        <v>0.000238234780405135</v>
      </c>
      <c r="P2658">
        <f t="array" ref="P2658">$AE$2*_xlfn.IFS(B2658="data_scientist",$AH$7,TRUE,1)*_xlfn.IFS(B2658="data_analyst",$AH$8,TRUE,1)*_xlfn.IFS(B2658="data_engineer",$AH$9,TRUE,1)*IF(D2658,$AH$13,$AH$14)*IF(E2658,$AH$19,$AH$20)*IF(F2658,$AH$24,$AH$25)*IF(G2658,$AH$29,$AH$30)*IF(H2658,$AH$34,$AH$35)*IF(I2658,$AH$39,$AH$40)*IF(J2658,$AH$44,$AH$45)*IF(K2658,$AH$49,$AH$50)*IF(L2658,$AH$54,$AH$55)*IF(M2658,$AH$59,$AH$60)</f>
        <v>2.25215415690071e-5</v>
      </c>
      <c r="Q2658">
        <f t="shared" si="410"/>
        <v>0.000238234780405135</v>
      </c>
      <c r="R2658">
        <f t="shared" si="411"/>
        <v>0</v>
      </c>
      <c r="S2658">
        <f t="shared" si="412"/>
        <v>0</v>
      </c>
      <c r="T2658">
        <f t="shared" si="413"/>
        <v>0</v>
      </c>
      <c r="U2658">
        <f t="shared" si="414"/>
        <v>0</v>
      </c>
      <c r="V2658">
        <f t="shared" si="415"/>
        <v>1</v>
      </c>
      <c r="W2658">
        <f t="shared" si="416"/>
        <v>0</v>
      </c>
      <c r="X2658">
        <f t="shared" si="417"/>
        <v>0</v>
      </c>
      <c r="Y2658">
        <f t="shared" si="418"/>
        <v>0</v>
      </c>
      <c r="Z2658">
        <f t="shared" si="419"/>
        <v>0</v>
      </c>
    </row>
    <row r="2659" spans="1:26">
      <c r="A2659">
        <v>1</v>
      </c>
      <c r="B2659" t="s">
        <v>29</v>
      </c>
      <c r="C2659" t="s">
        <v>61</v>
      </c>
      <c r="D2659">
        <v>1</v>
      </c>
      <c r="E2659">
        <v>1</v>
      </c>
      <c r="F2659">
        <v>1</v>
      </c>
      <c r="G2659">
        <v>1</v>
      </c>
      <c r="H2659">
        <v>1</v>
      </c>
      <c r="I2659">
        <v>0</v>
      </c>
      <c r="J2659">
        <v>1</v>
      </c>
      <c r="K2659">
        <v>1</v>
      </c>
      <c r="L2659">
        <v>1</v>
      </c>
      <c r="M2659">
        <v>1</v>
      </c>
      <c r="N2659">
        <f t="array" ref="N2659">$AC$2*_xlfn.IFS(B2659="data_scientist",$AD$7,TRUE,1)*_xlfn.IFS(B2659="data_analyst",$AD$8,TRUE,1)*_xlfn.IFS(B2659="data_engineer",$AD$9,TRUE,1)*IF(D2659,$AD$13,$AD$14)*IF(E2659,$AD$19,$AD$20)*IF(F2659,$AD$24,$AD$25)*IF(G2659,$AD$29,$AD$30)*IF(H2659,$AD$34,$AD$35)*IF(I2659,$AD$39,$AD$40)*IF(J2659,$AD$44,$AD$45)*IF(K2659,$AD$49,$AD$50)*IF(L2659,$AD$54,$AD$55)*IF(M2659,$AD$59,$AD$60)</f>
        <v>8.28648940966979e-9</v>
      </c>
      <c r="O2659">
        <f t="array" ref="O2659">$AD$2*_xlfn.IFS(B2659="data_scientist",$AF$7,TRUE,1)*_xlfn.IFS(B2659="data_analyst",$AF$8,TRUE,1)*_xlfn.IFS(B2659="data_engineer",$AF$9,TRUE,1)*IF(D2659,$AF$13,$AF$14)*IF(E2659,$AF$19,$AF$20)*IF(F2659,$AF$24,$AF$25)*IF(G2659,$AF$29,$AF$30)*IF(H2659,$AF$34,$AF$35)*IF(I2659,$AF$39,$AF$40)*IF(J2659,$AF$44,$AF$45)*IF(K2659,$AF$49,$AF$50)*IF(L2659,$AF$54,$AF$55)*IF(M2659,$AF$59,$AF$60)</f>
        <v>0.00025113697078878</v>
      </c>
      <c r="P2659">
        <f t="array" ref="P2659">$AE$2*_xlfn.IFS(B2659="data_scientist",$AH$7,TRUE,1)*_xlfn.IFS(B2659="data_analyst",$AH$8,TRUE,1)*_xlfn.IFS(B2659="data_engineer",$AH$9,TRUE,1)*IF(D2659,$AH$13,$AH$14)*IF(E2659,$AH$19,$AH$20)*IF(F2659,$AH$24,$AH$25)*IF(G2659,$AH$29,$AH$30)*IF(H2659,$AH$34,$AH$35)*IF(I2659,$AH$39,$AH$40)*IF(J2659,$AH$44,$AH$45)*IF(K2659,$AH$49,$AH$50)*IF(L2659,$AH$54,$AH$55)*IF(M2659,$AH$59,$AH$60)</f>
        <v>3.76776796521453e-6</v>
      </c>
      <c r="Q2659">
        <f t="shared" si="410"/>
        <v>0.00025113697078878</v>
      </c>
      <c r="R2659">
        <f t="shared" si="411"/>
        <v>0</v>
      </c>
      <c r="S2659">
        <f t="shared" si="412"/>
        <v>0</v>
      </c>
      <c r="T2659">
        <f t="shared" si="413"/>
        <v>0</v>
      </c>
      <c r="U2659">
        <f t="shared" si="414"/>
        <v>0</v>
      </c>
      <c r="V2659">
        <f t="shared" si="415"/>
        <v>1</v>
      </c>
      <c r="W2659">
        <f t="shared" si="416"/>
        <v>0</v>
      </c>
      <c r="X2659">
        <f t="shared" si="417"/>
        <v>0</v>
      </c>
      <c r="Y2659">
        <f t="shared" si="418"/>
        <v>0</v>
      </c>
      <c r="Z2659">
        <f t="shared" si="419"/>
        <v>0</v>
      </c>
    </row>
    <row r="2660" spans="1:26">
      <c r="A2660">
        <v>1</v>
      </c>
      <c r="B2660" t="s">
        <v>29</v>
      </c>
      <c r="C2660" t="s">
        <v>61</v>
      </c>
      <c r="D2660">
        <v>1</v>
      </c>
      <c r="E2660">
        <v>1</v>
      </c>
      <c r="F2660">
        <v>0</v>
      </c>
      <c r="G2660">
        <v>0</v>
      </c>
      <c r="H2660">
        <v>1</v>
      </c>
      <c r="I2660">
        <v>0</v>
      </c>
      <c r="J2660">
        <v>0</v>
      </c>
      <c r="K2660">
        <v>1</v>
      </c>
      <c r="L2660">
        <v>0</v>
      </c>
      <c r="M2660">
        <v>1</v>
      </c>
      <c r="N2660">
        <f t="array" ref="N2660">$AC$2*_xlfn.IFS(B2660="data_scientist",$AD$7,TRUE,1)*_xlfn.IFS(B2660="data_analyst",$AD$8,TRUE,1)*_xlfn.IFS(B2660="data_engineer",$AD$9,TRUE,1)*IF(D2660,$AD$13,$AD$14)*IF(E2660,$AD$19,$AD$20)*IF(F2660,$AD$24,$AD$25)*IF(G2660,$AD$29,$AD$30)*IF(H2660,$AD$34,$AD$35)*IF(I2660,$AD$39,$AD$40)*IF(J2660,$AD$44,$AD$45)*IF(K2660,$AD$49,$AD$50)*IF(L2660,$AD$54,$AD$55)*IF(M2660,$AD$59,$AD$60)</f>
        <v>7.605583001864e-6</v>
      </c>
      <c r="O2660">
        <f t="array" ref="O2660">$AD$2*_xlfn.IFS(B2660="data_scientist",$AF$7,TRUE,1)*_xlfn.IFS(B2660="data_analyst",$AF$8,TRUE,1)*_xlfn.IFS(B2660="data_engineer",$AF$9,TRUE,1)*IF(D2660,$AF$13,$AF$14)*IF(E2660,$AF$19,$AF$20)*IF(F2660,$AF$24,$AF$25)*IF(G2660,$AF$29,$AF$30)*IF(H2660,$AF$34,$AF$35)*IF(I2660,$AF$39,$AF$40)*IF(J2660,$AF$44,$AF$45)*IF(K2660,$AF$49,$AF$50)*IF(L2660,$AF$54,$AF$55)*IF(M2660,$AF$59,$AF$60)</f>
        <v>0.00225268405534803</v>
      </c>
      <c r="P2660">
        <f t="array" ref="P2660">$AE$2*_xlfn.IFS(B2660="data_scientist",$AH$7,TRUE,1)*_xlfn.IFS(B2660="data_analyst",$AH$8,TRUE,1)*_xlfn.IFS(B2660="data_engineer",$AH$9,TRUE,1)*IF(D2660,$AH$13,$AH$14)*IF(E2660,$AH$19,$AH$20)*IF(F2660,$AH$24,$AH$25)*IF(G2660,$AH$29,$AH$30)*IF(H2660,$AH$34,$AH$35)*IF(I2660,$AH$39,$AH$40)*IF(J2660,$AH$44,$AH$45)*IF(K2660,$AH$49,$AH$50)*IF(L2660,$AH$54,$AH$55)*IF(M2660,$AH$59,$AH$60)</f>
        <v>0.000179925959537804</v>
      </c>
      <c r="Q2660">
        <f t="shared" si="410"/>
        <v>0.00225268405534803</v>
      </c>
      <c r="R2660">
        <f t="shared" si="411"/>
        <v>0</v>
      </c>
      <c r="S2660">
        <f t="shared" si="412"/>
        <v>0</v>
      </c>
      <c r="T2660">
        <f t="shared" si="413"/>
        <v>0</v>
      </c>
      <c r="U2660">
        <f t="shared" si="414"/>
        <v>0</v>
      </c>
      <c r="V2660">
        <f t="shared" si="415"/>
        <v>1</v>
      </c>
      <c r="W2660">
        <f t="shared" si="416"/>
        <v>0</v>
      </c>
      <c r="X2660">
        <f t="shared" si="417"/>
        <v>0</v>
      </c>
      <c r="Y2660">
        <f t="shared" si="418"/>
        <v>0</v>
      </c>
      <c r="Z2660">
        <f t="shared" si="419"/>
        <v>0</v>
      </c>
    </row>
    <row r="2661" spans="1:26">
      <c r="A2661">
        <v>1</v>
      </c>
      <c r="B2661" t="s">
        <v>29</v>
      </c>
      <c r="C2661" t="s">
        <v>61</v>
      </c>
      <c r="D2661">
        <v>1</v>
      </c>
      <c r="E2661">
        <v>0</v>
      </c>
      <c r="F2661">
        <v>1</v>
      </c>
      <c r="G2661">
        <v>1</v>
      </c>
      <c r="H2661">
        <v>0</v>
      </c>
      <c r="I2661">
        <v>0</v>
      </c>
      <c r="J2661">
        <v>1</v>
      </c>
      <c r="K2661">
        <v>0</v>
      </c>
      <c r="L2661">
        <v>0</v>
      </c>
      <c r="M2661">
        <v>1</v>
      </c>
      <c r="N2661">
        <f t="array" ref="N2661">$AC$2*_xlfn.IFS(B2661="data_scientist",$AD$7,TRUE,1)*_xlfn.IFS(B2661="data_analyst",$AD$8,TRUE,1)*_xlfn.IFS(B2661="data_engineer",$AD$9,TRUE,1)*IF(D2661,$AD$13,$AD$14)*IF(E2661,$AD$19,$AD$20)*IF(F2661,$AD$24,$AD$25)*IF(G2661,$AD$29,$AD$30)*IF(H2661,$AD$34,$AD$35)*IF(I2661,$AD$39,$AD$40)*IF(J2661,$AD$44,$AD$45)*IF(K2661,$AD$49,$AD$50)*IF(L2661,$AD$54,$AD$55)*IF(M2661,$AD$59,$AD$60)</f>
        <v>2.33327310439562e-5</v>
      </c>
      <c r="O2661">
        <f t="array" ref="O2661">$AD$2*_xlfn.IFS(B2661="data_scientist",$AF$7,TRUE,1)*_xlfn.IFS(B2661="data_analyst",$AF$8,TRUE,1)*_xlfn.IFS(B2661="data_engineer",$AF$9,TRUE,1)*IF(D2661,$AF$13,$AF$14)*IF(E2661,$AF$19,$AF$20)*IF(F2661,$AF$24,$AF$25)*IF(G2661,$AF$29,$AF$30)*IF(H2661,$AF$34,$AF$35)*IF(I2661,$AF$39,$AF$40)*IF(J2661,$AF$44,$AF$45)*IF(K2661,$AF$49,$AF$50)*IF(L2661,$AF$54,$AF$55)*IF(M2661,$AF$59,$AF$60)</f>
        <v>0.0008606272136662</v>
      </c>
      <c r="P2661">
        <f t="array" ref="P2661">$AE$2*_xlfn.IFS(B2661="data_scientist",$AH$7,TRUE,1)*_xlfn.IFS(B2661="data_analyst",$AH$8,TRUE,1)*_xlfn.IFS(B2661="data_engineer",$AH$9,TRUE,1)*IF(D2661,$AH$13,$AH$14)*IF(E2661,$AH$19,$AH$20)*IF(F2661,$AH$24,$AH$25)*IF(G2661,$AH$29,$AH$30)*IF(H2661,$AH$34,$AH$35)*IF(I2661,$AH$39,$AH$40)*IF(J2661,$AH$44,$AH$45)*IF(K2661,$AH$49,$AH$50)*IF(L2661,$AH$54,$AH$55)*IF(M2661,$AH$59,$AH$60)</f>
        <v>6.09205495768298e-5</v>
      </c>
      <c r="Q2661">
        <f t="shared" si="410"/>
        <v>0.0008606272136662</v>
      </c>
      <c r="R2661">
        <f t="shared" si="411"/>
        <v>0</v>
      </c>
      <c r="S2661">
        <f t="shared" si="412"/>
        <v>0</v>
      </c>
      <c r="T2661">
        <f t="shared" si="413"/>
        <v>0</v>
      </c>
      <c r="U2661">
        <f t="shared" si="414"/>
        <v>0</v>
      </c>
      <c r="V2661">
        <f t="shared" si="415"/>
        <v>1</v>
      </c>
      <c r="W2661">
        <f t="shared" si="416"/>
        <v>0</v>
      </c>
      <c r="X2661">
        <f t="shared" si="417"/>
        <v>0</v>
      </c>
      <c r="Y2661">
        <f t="shared" si="418"/>
        <v>0</v>
      </c>
      <c r="Z2661">
        <f t="shared" si="419"/>
        <v>0</v>
      </c>
    </row>
    <row r="2662" spans="1:26">
      <c r="A2662">
        <v>1</v>
      </c>
      <c r="B2662" t="s">
        <v>29</v>
      </c>
      <c r="C2662" t="s">
        <v>61</v>
      </c>
      <c r="D2662">
        <v>1</v>
      </c>
      <c r="E2662">
        <v>0</v>
      </c>
      <c r="F2662">
        <v>1</v>
      </c>
      <c r="G2662">
        <v>1</v>
      </c>
      <c r="H2662">
        <v>0</v>
      </c>
      <c r="I2662">
        <v>1</v>
      </c>
      <c r="J2662">
        <v>0</v>
      </c>
      <c r="K2662">
        <v>0</v>
      </c>
      <c r="L2662">
        <v>1</v>
      </c>
      <c r="M2662">
        <v>1</v>
      </c>
      <c r="N2662">
        <f t="array" ref="N2662">$AC$2*_xlfn.IFS(B2662="data_scientist",$AD$7,TRUE,1)*_xlfn.IFS(B2662="data_analyst",$AD$8,TRUE,1)*_xlfn.IFS(B2662="data_engineer",$AD$9,TRUE,1)*IF(D2662,$AD$13,$AD$14)*IF(E2662,$AD$19,$AD$20)*IF(F2662,$AD$24,$AD$25)*IF(G2662,$AD$29,$AD$30)*IF(H2662,$AD$34,$AD$35)*IF(I2662,$AD$39,$AD$40)*IF(J2662,$AD$44,$AD$45)*IF(K2662,$AD$49,$AD$50)*IF(L2662,$AD$54,$AD$55)*IF(M2662,$AD$59,$AD$60)</f>
        <v>3.43927549885587e-6</v>
      </c>
      <c r="O2662">
        <f t="array" ref="O2662">$AD$2*_xlfn.IFS(B2662="data_scientist",$AF$7,TRUE,1)*_xlfn.IFS(B2662="data_analyst",$AF$8,TRUE,1)*_xlfn.IFS(B2662="data_engineer",$AF$9,TRUE,1)*IF(D2662,$AF$13,$AF$14)*IF(E2662,$AF$19,$AF$20)*IF(F2662,$AF$24,$AF$25)*IF(G2662,$AF$29,$AF$30)*IF(H2662,$AF$34,$AF$35)*IF(I2662,$AF$39,$AF$40)*IF(J2662,$AF$44,$AF$45)*IF(K2662,$AF$49,$AF$50)*IF(L2662,$AF$54,$AF$55)*IF(M2662,$AF$59,$AF$60)</f>
        <v>0.000580962902227508</v>
      </c>
      <c r="P2662">
        <f t="array" ref="P2662">$AE$2*_xlfn.IFS(B2662="data_scientist",$AH$7,TRUE,1)*_xlfn.IFS(B2662="data_analyst",$AH$8,TRUE,1)*_xlfn.IFS(B2662="data_engineer",$AH$9,TRUE,1)*IF(D2662,$AH$13,$AH$14)*IF(E2662,$AH$19,$AH$20)*IF(F2662,$AH$24,$AH$25)*IF(G2662,$AH$29,$AH$30)*IF(H2662,$AH$34,$AH$35)*IF(I2662,$AH$39,$AH$40)*IF(J2662,$AH$44,$AH$45)*IF(K2662,$AH$49,$AH$50)*IF(L2662,$AH$54,$AH$55)*IF(M2662,$AH$59,$AH$60)</f>
        <v>2.98498233479676e-5</v>
      </c>
      <c r="Q2662">
        <f t="shared" si="410"/>
        <v>0.000580962902227508</v>
      </c>
      <c r="R2662">
        <f t="shared" si="411"/>
        <v>0</v>
      </c>
      <c r="S2662">
        <f t="shared" si="412"/>
        <v>0</v>
      </c>
      <c r="T2662">
        <f t="shared" si="413"/>
        <v>0</v>
      </c>
      <c r="U2662">
        <f t="shared" si="414"/>
        <v>0</v>
      </c>
      <c r="V2662">
        <f t="shared" si="415"/>
        <v>1</v>
      </c>
      <c r="W2662">
        <f t="shared" si="416"/>
        <v>0</v>
      </c>
      <c r="X2662">
        <f t="shared" si="417"/>
        <v>0</v>
      </c>
      <c r="Y2662">
        <f t="shared" si="418"/>
        <v>0</v>
      </c>
      <c r="Z2662">
        <f t="shared" si="419"/>
        <v>0</v>
      </c>
    </row>
    <row r="2663" spans="1:26">
      <c r="A2663">
        <v>1</v>
      </c>
      <c r="B2663" t="s">
        <v>29</v>
      </c>
      <c r="C2663" t="s">
        <v>61</v>
      </c>
      <c r="D2663">
        <v>1</v>
      </c>
      <c r="E2663">
        <v>1</v>
      </c>
      <c r="F2663">
        <v>0</v>
      </c>
      <c r="G2663">
        <v>1</v>
      </c>
      <c r="H2663">
        <v>1</v>
      </c>
      <c r="I2663">
        <v>1</v>
      </c>
      <c r="J2663">
        <v>1</v>
      </c>
      <c r="K2663">
        <v>0</v>
      </c>
      <c r="L2663">
        <v>0</v>
      </c>
      <c r="M2663">
        <v>1</v>
      </c>
      <c r="N2663">
        <f t="array" ref="N2663">$AC$2*_xlfn.IFS(B2663="data_scientist",$AD$7,TRUE,1)*_xlfn.IFS(B2663="data_analyst",$AD$8,TRUE,1)*_xlfn.IFS(B2663="data_engineer",$AD$9,TRUE,1)*IF(D2663,$AD$13,$AD$14)*IF(E2663,$AD$19,$AD$20)*IF(F2663,$AD$24,$AD$25)*IF(G2663,$AD$29,$AD$30)*IF(H2663,$AD$34,$AD$35)*IF(I2663,$AD$39,$AD$40)*IF(J2663,$AD$44,$AD$45)*IF(K2663,$AD$49,$AD$50)*IF(L2663,$AD$54,$AD$55)*IF(M2663,$AD$59,$AD$60)</f>
        <v>3.83185719720702e-6</v>
      </c>
      <c r="O2663">
        <f t="array" ref="O2663">$AD$2*_xlfn.IFS(B2663="data_scientist",$AF$7,TRUE,1)*_xlfn.IFS(B2663="data_analyst",$AF$8,TRUE,1)*_xlfn.IFS(B2663="data_engineer",$AF$9,TRUE,1)*IF(D2663,$AF$13,$AF$14)*IF(E2663,$AF$19,$AF$20)*IF(F2663,$AF$24,$AF$25)*IF(G2663,$AF$29,$AF$30)*IF(H2663,$AF$34,$AF$35)*IF(I2663,$AF$39,$AF$40)*IF(J2663,$AF$44,$AF$45)*IF(K2663,$AF$49,$AF$50)*IF(L2663,$AF$54,$AF$55)*IF(M2663,$AF$59,$AF$60)</f>
        <v>0.000153367734871959</v>
      </c>
      <c r="P2663">
        <f t="array" ref="P2663">$AE$2*_xlfn.IFS(B2663="data_scientist",$AH$7,TRUE,1)*_xlfn.IFS(B2663="data_analyst",$AH$8,TRUE,1)*_xlfn.IFS(B2663="data_engineer",$AH$9,TRUE,1)*IF(D2663,$AH$13,$AH$14)*IF(E2663,$AH$19,$AH$20)*IF(F2663,$AH$24,$AH$25)*IF(G2663,$AH$29,$AH$30)*IF(H2663,$AH$34,$AH$35)*IF(I2663,$AH$39,$AH$40)*IF(J2663,$AH$44,$AH$45)*IF(K2663,$AH$49,$AH$50)*IF(L2663,$AH$54,$AH$55)*IF(M2663,$AH$59,$AH$60)</f>
        <v>1.30366234956273e-5</v>
      </c>
      <c r="Q2663">
        <f t="shared" si="410"/>
        <v>0.000153367734871959</v>
      </c>
      <c r="R2663">
        <f t="shared" si="411"/>
        <v>0</v>
      </c>
      <c r="S2663">
        <f t="shared" si="412"/>
        <v>0</v>
      </c>
      <c r="T2663">
        <f t="shared" si="413"/>
        <v>0</v>
      </c>
      <c r="U2663">
        <f t="shared" si="414"/>
        <v>0</v>
      </c>
      <c r="V2663">
        <f t="shared" si="415"/>
        <v>1</v>
      </c>
      <c r="W2663">
        <f t="shared" si="416"/>
        <v>0</v>
      </c>
      <c r="X2663">
        <f t="shared" si="417"/>
        <v>0</v>
      </c>
      <c r="Y2663">
        <f t="shared" si="418"/>
        <v>0</v>
      </c>
      <c r="Z2663">
        <f t="shared" si="419"/>
        <v>0</v>
      </c>
    </row>
    <row r="2664" spans="1:26">
      <c r="A2664">
        <v>1</v>
      </c>
      <c r="B2664" t="s">
        <v>29</v>
      </c>
      <c r="C2664" t="s">
        <v>61</v>
      </c>
      <c r="D2664">
        <v>1</v>
      </c>
      <c r="E2664">
        <v>0</v>
      </c>
      <c r="F2664">
        <v>1</v>
      </c>
      <c r="G2664">
        <v>1</v>
      </c>
      <c r="H2664">
        <v>1</v>
      </c>
      <c r="I2664">
        <v>0</v>
      </c>
      <c r="J2664">
        <v>0</v>
      </c>
      <c r="K2664">
        <v>1</v>
      </c>
      <c r="L2664">
        <v>0</v>
      </c>
      <c r="M2664">
        <v>1</v>
      </c>
      <c r="N2664">
        <f t="array" ref="N2664">$AC$2*_xlfn.IFS(B2664="data_scientist",$AD$7,TRUE,1)*_xlfn.IFS(B2664="data_analyst",$AD$8,TRUE,1)*_xlfn.IFS(B2664="data_engineer",$AD$9,TRUE,1)*IF(D2664,$AD$13,$AD$14)*IF(E2664,$AD$19,$AD$20)*IF(F2664,$AD$24,$AD$25)*IF(G2664,$AD$29,$AD$30)*IF(H2664,$AD$34,$AD$35)*IF(I2664,$AD$39,$AD$40)*IF(J2664,$AD$44,$AD$45)*IF(K2664,$AD$49,$AD$50)*IF(L2664,$AD$54,$AD$55)*IF(M2664,$AD$59,$AD$60)</f>
        <v>3.80254868215434e-7</v>
      </c>
      <c r="O2664">
        <f t="array" ref="O2664">$AD$2*_xlfn.IFS(B2664="data_scientist",$AF$7,TRUE,1)*_xlfn.IFS(B2664="data_analyst",$AF$8,TRUE,1)*_xlfn.IFS(B2664="data_engineer",$AF$9,TRUE,1)*IF(D2664,$AF$13,$AF$14)*IF(E2664,$AF$19,$AF$20)*IF(F2664,$AF$24,$AF$25)*IF(G2664,$AF$29,$AF$30)*IF(H2664,$AF$34,$AF$35)*IF(I2664,$AF$39,$AF$40)*IF(J2664,$AF$44,$AF$45)*IF(K2664,$AF$49,$AF$50)*IF(L2664,$AF$54,$AF$55)*IF(M2664,$AF$59,$AF$60)</f>
        <v>0.00193251858514149</v>
      </c>
      <c r="P2664">
        <f t="array" ref="P2664">$AE$2*_xlfn.IFS(B2664="data_scientist",$AH$7,TRUE,1)*_xlfn.IFS(B2664="data_analyst",$AH$8,TRUE,1)*_xlfn.IFS(B2664="data_engineer",$AH$9,TRUE,1)*IF(D2664,$AH$13,$AH$14)*IF(E2664,$AH$19,$AH$20)*IF(F2664,$AH$24,$AH$25)*IF(G2664,$AH$29,$AH$30)*IF(H2664,$AH$34,$AH$35)*IF(I2664,$AH$39,$AH$40)*IF(J2664,$AH$44,$AH$45)*IF(K2664,$AH$49,$AH$50)*IF(L2664,$AH$54,$AH$55)*IF(M2664,$AH$59,$AH$60)</f>
        <v>6.24053937345893e-5</v>
      </c>
      <c r="Q2664">
        <f t="shared" si="410"/>
        <v>0.00193251858514149</v>
      </c>
      <c r="R2664">
        <f t="shared" si="411"/>
        <v>0</v>
      </c>
      <c r="S2664">
        <f t="shared" si="412"/>
        <v>0</v>
      </c>
      <c r="T2664">
        <f t="shared" si="413"/>
        <v>0</v>
      </c>
      <c r="U2664">
        <f t="shared" si="414"/>
        <v>0</v>
      </c>
      <c r="V2664">
        <f t="shared" si="415"/>
        <v>1</v>
      </c>
      <c r="W2664">
        <f t="shared" si="416"/>
        <v>0</v>
      </c>
      <c r="X2664">
        <f t="shared" si="417"/>
        <v>0</v>
      </c>
      <c r="Y2664">
        <f t="shared" si="418"/>
        <v>0</v>
      </c>
      <c r="Z2664">
        <f t="shared" si="419"/>
        <v>0</v>
      </c>
    </row>
    <row r="2665" spans="1:26">
      <c r="A2665">
        <v>1</v>
      </c>
      <c r="B2665" t="s">
        <v>29</v>
      </c>
      <c r="C2665" t="s">
        <v>61</v>
      </c>
      <c r="D2665">
        <v>1</v>
      </c>
      <c r="E2665">
        <v>1</v>
      </c>
      <c r="F2665">
        <v>1</v>
      </c>
      <c r="G2665">
        <v>1</v>
      </c>
      <c r="H2665">
        <v>1</v>
      </c>
      <c r="I2665">
        <v>0</v>
      </c>
      <c r="J2665">
        <v>0</v>
      </c>
      <c r="K2665">
        <v>0</v>
      </c>
      <c r="L2665">
        <v>0</v>
      </c>
      <c r="M2665">
        <v>1</v>
      </c>
      <c r="N2665">
        <f t="array" ref="N2665">$AC$2*_xlfn.IFS(B2665="data_scientist",$AD$7,TRUE,1)*_xlfn.IFS(B2665="data_analyst",$AD$8,TRUE,1)*_xlfn.IFS(B2665="data_engineer",$AD$9,TRUE,1)*IF(D2665,$AD$13,$AD$14)*IF(E2665,$AD$19,$AD$20)*IF(F2665,$AD$24,$AD$25)*IF(G2665,$AD$29,$AD$30)*IF(H2665,$AD$34,$AD$35)*IF(I2665,$AD$39,$AD$40)*IF(J2665,$AD$44,$AD$45)*IF(K2665,$AD$49,$AD$50)*IF(L2665,$AD$54,$AD$55)*IF(M2665,$AD$59,$AD$60)</f>
        <v>1.02865292007978e-5</v>
      </c>
      <c r="O2665">
        <f t="array" ref="O2665">$AD$2*_xlfn.IFS(B2665="data_scientist",$AF$7,TRUE,1)*_xlfn.IFS(B2665="data_analyst",$AF$8,TRUE,1)*_xlfn.IFS(B2665="data_engineer",$AF$9,TRUE,1)*IF(D2665,$AF$13,$AF$14)*IF(E2665,$AF$19,$AF$20)*IF(F2665,$AF$24,$AF$25)*IF(G2665,$AF$29,$AF$30)*IF(H2665,$AF$34,$AF$35)*IF(I2665,$AF$39,$AF$40)*IF(J2665,$AF$44,$AF$45)*IF(K2665,$AF$49,$AF$50)*IF(L2665,$AF$54,$AF$55)*IF(M2665,$AF$59,$AF$60)</f>
        <v>0.00359561505354342</v>
      </c>
      <c r="P2665">
        <f t="array" ref="P2665">$AE$2*_xlfn.IFS(B2665="data_scientist",$AH$7,TRUE,1)*_xlfn.IFS(B2665="data_analyst",$AH$8,TRUE,1)*_xlfn.IFS(B2665="data_engineer",$AH$9,TRUE,1)*IF(D2665,$AH$13,$AH$14)*IF(E2665,$AH$19,$AH$20)*IF(F2665,$AH$24,$AH$25)*IF(G2665,$AH$29,$AH$30)*IF(H2665,$AH$34,$AH$35)*IF(I2665,$AH$39,$AH$40)*IF(J2665,$AH$44,$AH$45)*IF(K2665,$AH$49,$AH$50)*IF(L2665,$AH$54,$AH$55)*IF(M2665,$AH$59,$AH$60)</f>
        <v>0.000175788409526075</v>
      </c>
      <c r="Q2665">
        <f t="shared" si="410"/>
        <v>0.00359561505354342</v>
      </c>
      <c r="R2665">
        <f t="shared" si="411"/>
        <v>0</v>
      </c>
      <c r="S2665">
        <f t="shared" si="412"/>
        <v>0</v>
      </c>
      <c r="T2665">
        <f t="shared" si="413"/>
        <v>0</v>
      </c>
      <c r="U2665">
        <f t="shared" si="414"/>
        <v>0</v>
      </c>
      <c r="V2665">
        <f t="shared" si="415"/>
        <v>1</v>
      </c>
      <c r="W2665">
        <f t="shared" si="416"/>
        <v>0</v>
      </c>
      <c r="X2665">
        <f t="shared" si="417"/>
        <v>0</v>
      </c>
      <c r="Y2665">
        <f t="shared" si="418"/>
        <v>0</v>
      </c>
      <c r="Z2665">
        <f t="shared" si="419"/>
        <v>0</v>
      </c>
    </row>
    <row r="2666" spans="1:26">
      <c r="A2666">
        <v>1</v>
      </c>
      <c r="B2666" t="s">
        <v>29</v>
      </c>
      <c r="C2666" t="s">
        <v>61</v>
      </c>
      <c r="D2666">
        <v>0</v>
      </c>
      <c r="E2666">
        <v>0</v>
      </c>
      <c r="F2666">
        <v>1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1</v>
      </c>
      <c r="N2666">
        <f t="array" ref="N2666">$AC$2*_xlfn.IFS(B2666="data_scientist",$AD$7,TRUE,1)*_xlfn.IFS(B2666="data_analyst",$AD$8,TRUE,1)*_xlfn.IFS(B2666="data_engineer",$AD$9,TRUE,1)*IF(D2666,$AD$13,$AD$14)*IF(E2666,$AD$19,$AD$20)*IF(F2666,$AD$24,$AD$25)*IF(G2666,$AD$29,$AD$30)*IF(H2666,$AD$34,$AD$35)*IF(I2666,$AD$39,$AD$40)*IF(J2666,$AD$44,$AD$45)*IF(K2666,$AD$49,$AD$50)*IF(L2666,$AD$54,$AD$55)*IF(M2666,$AD$59,$AD$60)</f>
        <v>0.000703666674082314</v>
      </c>
      <c r="O2666">
        <f t="array" ref="O2666">$AD$2*_xlfn.IFS(B2666="data_scientist",$AF$7,TRUE,1)*_xlfn.IFS(B2666="data_analyst",$AF$8,TRUE,1)*_xlfn.IFS(B2666="data_engineer",$AF$9,TRUE,1)*IF(D2666,$AF$13,$AF$14)*IF(E2666,$AF$19,$AF$20)*IF(F2666,$AF$24,$AF$25)*IF(G2666,$AF$29,$AF$30)*IF(H2666,$AF$34,$AF$35)*IF(I2666,$AF$39,$AF$40)*IF(J2666,$AF$44,$AF$45)*IF(K2666,$AF$49,$AF$50)*IF(L2666,$AF$54,$AF$55)*IF(M2666,$AF$59,$AF$60)</f>
        <v>0.00188211332027134</v>
      </c>
      <c r="P2666">
        <f t="array" ref="P2666">$AE$2*_xlfn.IFS(B2666="data_scientist",$AH$7,TRUE,1)*_xlfn.IFS(B2666="data_analyst",$AH$8,TRUE,1)*_xlfn.IFS(B2666="data_engineer",$AH$9,TRUE,1)*IF(D2666,$AH$13,$AH$14)*IF(E2666,$AH$19,$AH$20)*IF(F2666,$AH$24,$AH$25)*IF(G2666,$AH$29,$AH$30)*IF(H2666,$AH$34,$AH$35)*IF(I2666,$AH$39,$AH$40)*IF(J2666,$AH$44,$AH$45)*IF(K2666,$AH$49,$AH$50)*IF(L2666,$AH$54,$AH$55)*IF(M2666,$AH$59,$AH$60)</f>
        <v>0.000471573503057169</v>
      </c>
      <c r="Q2666">
        <f t="shared" si="410"/>
        <v>0.00188211332027134</v>
      </c>
      <c r="R2666">
        <f t="shared" si="411"/>
        <v>0</v>
      </c>
      <c r="S2666">
        <f t="shared" si="412"/>
        <v>0</v>
      </c>
      <c r="T2666">
        <f t="shared" si="413"/>
        <v>0</v>
      </c>
      <c r="U2666">
        <f t="shared" si="414"/>
        <v>0</v>
      </c>
      <c r="V2666">
        <f t="shared" si="415"/>
        <v>1</v>
      </c>
      <c r="W2666">
        <f t="shared" si="416"/>
        <v>0</v>
      </c>
      <c r="X2666">
        <f t="shared" si="417"/>
        <v>0</v>
      </c>
      <c r="Y2666">
        <f t="shared" si="418"/>
        <v>0</v>
      </c>
      <c r="Z2666">
        <f t="shared" si="419"/>
        <v>0</v>
      </c>
    </row>
    <row r="2667" spans="1:26">
      <c r="A2667">
        <v>1</v>
      </c>
      <c r="B2667" t="s">
        <v>29</v>
      </c>
      <c r="C2667" t="s">
        <v>61</v>
      </c>
      <c r="D2667">
        <v>0</v>
      </c>
      <c r="E2667">
        <v>1</v>
      </c>
      <c r="F2667">
        <v>1</v>
      </c>
      <c r="G2667">
        <v>1</v>
      </c>
      <c r="H2667">
        <v>1</v>
      </c>
      <c r="I2667">
        <v>0</v>
      </c>
      <c r="J2667">
        <v>1</v>
      </c>
      <c r="K2667">
        <v>1</v>
      </c>
      <c r="L2667">
        <v>1</v>
      </c>
      <c r="M2667">
        <v>1</v>
      </c>
      <c r="N2667">
        <f t="array" ref="N2667">$AC$2*_xlfn.IFS(B2667="data_scientist",$AD$7,TRUE,1)*_xlfn.IFS(B2667="data_analyst",$AD$8,TRUE,1)*_xlfn.IFS(B2667="data_engineer",$AD$9,TRUE,1)*IF(D2667,$AD$13,$AD$14)*IF(E2667,$AD$19,$AD$20)*IF(F2667,$AD$24,$AD$25)*IF(G2667,$AD$29,$AD$30)*IF(H2667,$AD$34,$AD$35)*IF(I2667,$AD$39,$AD$40)*IF(J2667,$AD$44,$AD$45)*IF(K2667,$AD$49,$AD$50)*IF(L2667,$AD$54,$AD$55)*IF(M2667,$AD$59,$AD$60)</f>
        <v>1.7660953148307e-8</v>
      </c>
      <c r="O2667">
        <f t="array" ref="O2667">$AD$2*_xlfn.IFS(B2667="data_scientist",$AF$7,TRUE,1)*_xlfn.IFS(B2667="data_analyst",$AF$8,TRUE,1)*_xlfn.IFS(B2667="data_engineer",$AF$9,TRUE,1)*IF(D2667,$AF$13,$AF$14)*IF(E2667,$AF$19,$AF$20)*IF(F2667,$AF$24,$AF$25)*IF(G2667,$AF$29,$AF$30)*IF(H2667,$AF$34,$AF$35)*IF(I2667,$AF$39,$AF$40)*IF(J2667,$AF$44,$AF$45)*IF(K2667,$AF$49,$AF$50)*IF(L2667,$AF$54,$AF$55)*IF(M2667,$AF$59,$AF$60)</f>
        <v>9.62990568375289e-5</v>
      </c>
      <c r="P2667">
        <f t="array" ref="P2667">$AE$2*_xlfn.IFS(B2667="data_scientist",$AH$7,TRUE,1)*_xlfn.IFS(B2667="data_analyst",$AH$8,TRUE,1)*_xlfn.IFS(B2667="data_engineer",$AH$9,TRUE,1)*IF(D2667,$AH$13,$AH$14)*IF(E2667,$AH$19,$AH$20)*IF(F2667,$AH$24,$AH$25)*IF(G2667,$AH$29,$AH$30)*IF(H2667,$AH$34,$AH$35)*IF(I2667,$AH$39,$AH$40)*IF(J2667,$AH$44,$AH$45)*IF(K2667,$AH$49,$AH$50)*IF(L2667,$AH$54,$AH$55)*IF(M2667,$AH$59,$AH$60)</f>
        <v>2.83553671608929e-6</v>
      </c>
      <c r="Q2667">
        <f t="shared" si="410"/>
        <v>9.62990568375289e-5</v>
      </c>
      <c r="R2667">
        <f t="shared" si="411"/>
        <v>0</v>
      </c>
      <c r="S2667">
        <f t="shared" si="412"/>
        <v>0</v>
      </c>
      <c r="T2667">
        <f t="shared" si="413"/>
        <v>0</v>
      </c>
      <c r="U2667">
        <f t="shared" si="414"/>
        <v>0</v>
      </c>
      <c r="V2667">
        <f t="shared" si="415"/>
        <v>1</v>
      </c>
      <c r="W2667">
        <f t="shared" si="416"/>
        <v>0</v>
      </c>
      <c r="X2667">
        <f t="shared" si="417"/>
        <v>0</v>
      </c>
      <c r="Y2667">
        <f t="shared" si="418"/>
        <v>0</v>
      </c>
      <c r="Z2667">
        <f t="shared" si="419"/>
        <v>0</v>
      </c>
    </row>
    <row r="2668" spans="1:26">
      <c r="A2668">
        <v>1</v>
      </c>
      <c r="B2668" t="s">
        <v>29</v>
      </c>
      <c r="C2668" t="s">
        <v>61</v>
      </c>
      <c r="D2668">
        <v>1</v>
      </c>
      <c r="E2668">
        <v>0</v>
      </c>
      <c r="F2668">
        <v>1</v>
      </c>
      <c r="G2668">
        <v>1</v>
      </c>
      <c r="H2668">
        <v>0</v>
      </c>
      <c r="I2668">
        <v>0</v>
      </c>
      <c r="J2668">
        <v>0</v>
      </c>
      <c r="K2668">
        <v>0</v>
      </c>
      <c r="L2668">
        <v>1</v>
      </c>
      <c r="M2668">
        <v>1</v>
      </c>
      <c r="N2668">
        <f t="array" ref="N2668">$AC$2*_xlfn.IFS(B2668="data_scientist",$AD$7,TRUE,1)*_xlfn.IFS(B2668="data_analyst",$AD$8,TRUE,1)*_xlfn.IFS(B2668="data_engineer",$AD$9,TRUE,1)*IF(D2668,$AD$13,$AD$14)*IF(E2668,$AD$19,$AD$20)*IF(F2668,$AD$24,$AD$25)*IF(G2668,$AD$29,$AD$30)*IF(H2668,$AD$34,$AD$35)*IF(I2668,$AD$39,$AD$40)*IF(J2668,$AD$44,$AD$45)*IF(K2668,$AD$49,$AD$50)*IF(L2668,$AD$54,$AD$55)*IF(M2668,$AD$59,$AD$60)</f>
        <v>1.00164068461061e-5</v>
      </c>
      <c r="O2668">
        <f t="array" ref="O2668">$AD$2*_xlfn.IFS(B2668="data_scientist",$AF$7,TRUE,1)*_xlfn.IFS(B2668="data_analyst",$AF$8,TRUE,1)*_xlfn.IFS(B2668="data_engineer",$AF$9,TRUE,1)*IF(D2668,$AF$13,$AF$14)*IF(E2668,$AF$19,$AF$20)*IF(F2668,$AF$24,$AF$25)*IF(G2668,$AF$29,$AF$30)*IF(H2668,$AF$34,$AF$35)*IF(I2668,$AF$39,$AF$40)*IF(J2668,$AF$44,$AF$45)*IF(K2668,$AF$49,$AF$50)*IF(L2668,$AF$54,$AF$55)*IF(M2668,$AF$59,$AF$60)</f>
        <v>0.00239986544658466</v>
      </c>
      <c r="P2668">
        <f t="array" ref="P2668">$AE$2*_xlfn.IFS(B2668="data_scientist",$AH$7,TRUE,1)*_xlfn.IFS(B2668="data_analyst",$AH$8,TRUE,1)*_xlfn.IFS(B2668="data_engineer",$AH$9,TRUE,1)*IF(D2668,$AH$13,$AH$14)*IF(E2668,$AH$19,$AH$20)*IF(F2668,$AH$24,$AH$25)*IF(G2668,$AH$29,$AH$30)*IF(H2668,$AH$34,$AH$35)*IF(I2668,$AH$39,$AH$40)*IF(J2668,$AH$44,$AH$45)*IF(K2668,$AH$49,$AH$50)*IF(L2668,$AH$54,$AH$55)*IF(M2668,$AH$59,$AH$60)</f>
        <v>0.000106377558374301</v>
      </c>
      <c r="Q2668">
        <f t="shared" si="410"/>
        <v>0.00239986544658466</v>
      </c>
      <c r="R2668">
        <f t="shared" si="411"/>
        <v>0</v>
      </c>
      <c r="S2668">
        <f t="shared" si="412"/>
        <v>0</v>
      </c>
      <c r="T2668">
        <f t="shared" si="413"/>
        <v>0</v>
      </c>
      <c r="U2668">
        <f t="shared" si="414"/>
        <v>0</v>
      </c>
      <c r="V2668">
        <f t="shared" si="415"/>
        <v>1</v>
      </c>
      <c r="W2668">
        <f t="shared" si="416"/>
        <v>0</v>
      </c>
      <c r="X2668">
        <f t="shared" si="417"/>
        <v>0</v>
      </c>
      <c r="Y2668">
        <f t="shared" si="418"/>
        <v>0</v>
      </c>
      <c r="Z2668">
        <f t="shared" si="419"/>
        <v>0</v>
      </c>
    </row>
    <row r="2669" spans="1:26">
      <c r="A2669">
        <v>1</v>
      </c>
      <c r="B2669" t="s">
        <v>29</v>
      </c>
      <c r="C2669" t="s">
        <v>61</v>
      </c>
      <c r="D2669">
        <v>1</v>
      </c>
      <c r="E2669">
        <v>1</v>
      </c>
      <c r="F2669">
        <v>1</v>
      </c>
      <c r="G2669">
        <v>1</v>
      </c>
      <c r="H2669">
        <v>0</v>
      </c>
      <c r="I2669">
        <v>0</v>
      </c>
      <c r="J2669">
        <v>1</v>
      </c>
      <c r="K2669">
        <v>0</v>
      </c>
      <c r="L2669">
        <v>0</v>
      </c>
      <c r="M2669">
        <v>1</v>
      </c>
      <c r="N2669">
        <f t="array" ref="N2669">$AC$2*_xlfn.IFS(B2669="data_scientist",$AD$7,TRUE,1)*_xlfn.IFS(B2669="data_analyst",$AD$8,TRUE,1)*_xlfn.IFS(B2669="data_engineer",$AD$9,TRUE,1)*IF(D2669,$AD$13,$AD$14)*IF(E2669,$AD$19,$AD$20)*IF(F2669,$AD$24,$AD$25)*IF(G2669,$AD$29,$AD$30)*IF(H2669,$AD$34,$AD$35)*IF(I2669,$AD$39,$AD$40)*IF(J2669,$AD$44,$AD$45)*IF(K2669,$AD$49,$AD$50)*IF(L2669,$AD$54,$AD$55)*IF(M2669,$AD$59,$AD$60)</f>
        <v>3.04004498390171e-5</v>
      </c>
      <c r="O2669">
        <f t="array" ref="O2669">$AD$2*_xlfn.IFS(B2669="data_scientist",$AF$7,TRUE,1)*_xlfn.IFS(B2669="data_analyst",$AF$8,TRUE,1)*_xlfn.IFS(B2669="data_engineer",$AF$9,TRUE,1)*IF(D2669,$AF$13,$AF$14)*IF(E2669,$AF$19,$AF$20)*IF(F2669,$AF$24,$AF$25)*IF(G2669,$AF$29,$AF$30)*IF(H2669,$AF$34,$AF$35)*IF(I2669,$AF$39,$AF$40)*IF(J2669,$AF$44,$AF$45)*IF(K2669,$AF$49,$AF$50)*IF(L2669,$AF$54,$AF$55)*IF(M2669,$AF$59,$AF$60)</f>
        <v>0.000998327567852792</v>
      </c>
      <c r="P2669">
        <f t="array" ref="P2669">$AE$2*_xlfn.IFS(B2669="data_scientist",$AH$7,TRUE,1)*_xlfn.IFS(B2669="data_analyst",$AH$8,TRUE,1)*_xlfn.IFS(B2669="data_engineer",$AH$9,TRUE,1)*IF(D2669,$AH$13,$AH$14)*IF(E2669,$AH$19,$AH$20)*IF(F2669,$AH$24,$AH$25)*IF(G2669,$AH$29,$AH$30)*IF(H2669,$AH$34,$AH$35)*IF(I2669,$AH$39,$AH$40)*IF(J2669,$AH$44,$AH$45)*IF(K2669,$AH$49,$AH$50)*IF(L2669,$AH$54,$AH$55)*IF(M2669,$AH$59,$AH$60)</f>
        <v>6.46127040966377e-5</v>
      </c>
      <c r="Q2669">
        <f t="shared" si="410"/>
        <v>0.000998327567852792</v>
      </c>
      <c r="R2669">
        <f t="shared" si="411"/>
        <v>0</v>
      </c>
      <c r="S2669">
        <f t="shared" si="412"/>
        <v>0</v>
      </c>
      <c r="T2669">
        <f t="shared" si="413"/>
        <v>0</v>
      </c>
      <c r="U2669">
        <f t="shared" si="414"/>
        <v>0</v>
      </c>
      <c r="V2669">
        <f t="shared" si="415"/>
        <v>1</v>
      </c>
      <c r="W2669">
        <f t="shared" si="416"/>
        <v>0</v>
      </c>
      <c r="X2669">
        <f t="shared" si="417"/>
        <v>0</v>
      </c>
      <c r="Y2669">
        <f t="shared" si="418"/>
        <v>0</v>
      </c>
      <c r="Z2669">
        <f t="shared" si="419"/>
        <v>0</v>
      </c>
    </row>
    <row r="2670" spans="1:26">
      <c r="A2670">
        <v>1</v>
      </c>
      <c r="B2670" t="s">
        <v>29</v>
      </c>
      <c r="C2670" t="s">
        <v>61</v>
      </c>
      <c r="D2670">
        <v>1</v>
      </c>
      <c r="E2670">
        <v>0</v>
      </c>
      <c r="F2670">
        <v>1</v>
      </c>
      <c r="G2670">
        <v>0</v>
      </c>
      <c r="H2670">
        <v>0</v>
      </c>
      <c r="I2670">
        <v>1</v>
      </c>
      <c r="J2670">
        <v>0</v>
      </c>
      <c r="K2670">
        <v>0</v>
      </c>
      <c r="L2670">
        <v>0</v>
      </c>
      <c r="M2670">
        <v>1</v>
      </c>
      <c r="N2670">
        <f t="array" ref="N2670">$AC$2*_xlfn.IFS(B2670="data_scientist",$AD$7,TRUE,1)*_xlfn.IFS(B2670="data_analyst",$AD$8,TRUE,1)*_xlfn.IFS(B2670="data_engineer",$AD$9,TRUE,1)*IF(D2670,$AD$13,$AD$14)*IF(E2670,$AD$19,$AD$20)*IF(F2670,$AD$24,$AD$25)*IF(G2670,$AD$29,$AD$30)*IF(H2670,$AD$34,$AD$35)*IF(I2670,$AD$39,$AD$40)*IF(J2670,$AD$44,$AD$45)*IF(K2670,$AD$49,$AD$50)*IF(L2670,$AD$54,$AD$55)*IF(M2670,$AD$59,$AD$60)</f>
        <v>0.000113364854209933</v>
      </c>
      <c r="O2670">
        <f t="array" ref="O2670">$AD$2*_xlfn.IFS(B2670="data_scientist",$AF$7,TRUE,1)*_xlfn.IFS(B2670="data_analyst",$AF$8,TRUE,1)*_xlfn.IFS(B2670="data_engineer",$AF$9,TRUE,1)*IF(D2670,$AF$13,$AF$14)*IF(E2670,$AF$19,$AF$20)*IF(F2670,$AF$24,$AF$25)*IF(G2670,$AF$29,$AF$30)*IF(H2670,$AF$34,$AF$35)*IF(I2670,$AF$39,$AF$40)*IF(J2670,$AF$44,$AF$45)*IF(K2670,$AF$49,$AF$50)*IF(L2670,$AF$54,$AF$55)*IF(M2670,$AF$59,$AF$60)</f>
        <v>0.00118821736373441</v>
      </c>
      <c r="P2670">
        <f t="array" ref="P2670">$AE$2*_xlfn.IFS(B2670="data_scientist",$AH$7,TRUE,1)*_xlfn.IFS(B2670="data_analyst",$AH$8,TRUE,1)*_xlfn.IFS(B2670="data_engineer",$AH$9,TRUE,1)*IF(D2670,$AH$13,$AH$14)*IF(E2670,$AH$19,$AH$20)*IF(F2670,$AH$24,$AH$25)*IF(G2670,$AH$29,$AH$30)*IF(H2670,$AH$34,$AH$35)*IF(I2670,$AH$39,$AH$40)*IF(J2670,$AH$44,$AH$45)*IF(K2670,$AH$49,$AH$50)*IF(L2670,$AH$54,$AH$55)*IF(M2670,$AH$59,$AH$60)</f>
        <v>0.000175828801684216</v>
      </c>
      <c r="Q2670">
        <f t="shared" si="410"/>
        <v>0.00118821736373441</v>
      </c>
      <c r="R2670">
        <f t="shared" si="411"/>
        <v>0</v>
      </c>
      <c r="S2670">
        <f t="shared" si="412"/>
        <v>0</v>
      </c>
      <c r="T2670">
        <f t="shared" si="413"/>
        <v>0</v>
      </c>
      <c r="U2670">
        <f t="shared" si="414"/>
        <v>0</v>
      </c>
      <c r="V2670">
        <f t="shared" si="415"/>
        <v>1</v>
      </c>
      <c r="W2670">
        <f t="shared" si="416"/>
        <v>0</v>
      </c>
      <c r="X2670">
        <f t="shared" si="417"/>
        <v>0</v>
      </c>
      <c r="Y2670">
        <f t="shared" si="418"/>
        <v>0</v>
      </c>
      <c r="Z2670">
        <f t="shared" si="419"/>
        <v>0</v>
      </c>
    </row>
    <row r="2671" spans="1:26">
      <c r="A2671">
        <v>1</v>
      </c>
      <c r="B2671" t="s">
        <v>29</v>
      </c>
      <c r="C2671" t="s">
        <v>61</v>
      </c>
      <c r="D2671">
        <v>1</v>
      </c>
      <c r="E2671">
        <v>0</v>
      </c>
      <c r="F2671">
        <v>1</v>
      </c>
      <c r="G2671">
        <v>1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1</v>
      </c>
      <c r="N2671">
        <f t="array" ref="N2671">$AC$2*_xlfn.IFS(B2671="data_scientist",$AD$7,TRUE,1)*_xlfn.IFS(B2671="data_analyst",$AD$8,TRUE,1)*_xlfn.IFS(B2671="data_engineer",$AD$9,TRUE,1)*IF(D2671,$AD$13,$AD$14)*IF(E2671,$AD$19,$AD$20)*IF(F2671,$AD$24,$AD$25)*IF(G2671,$AD$29,$AD$30)*IF(H2671,$AD$34,$AD$35)*IF(I2671,$AD$39,$AD$40)*IF(J2671,$AD$44,$AD$45)*IF(K2671,$AD$49,$AD$50)*IF(L2671,$AD$54,$AD$55)*IF(M2671,$AD$59,$AD$60)</f>
        <v>0.00011820833079412</v>
      </c>
      <c r="O2671">
        <f t="array" ref="O2671">$AD$2*_xlfn.IFS(B2671="data_scientist",$AF$7,TRUE,1)*_xlfn.IFS(B2671="data_analyst",$AF$8,TRUE,1)*_xlfn.IFS(B2671="data_engineer",$AF$9,TRUE,1)*IF(D2671,$AF$13,$AF$14)*IF(E2671,$AF$19,$AF$20)*IF(F2671,$AF$24,$AF$25)*IF(G2671,$AF$29,$AF$30)*IF(H2671,$AF$34,$AF$35)*IF(I2671,$AF$39,$AF$40)*IF(J2671,$AF$44,$AF$45)*IF(K2671,$AF$49,$AF$50)*IF(L2671,$AF$54,$AF$55)*IF(M2671,$AF$59,$AF$60)</f>
        <v>0.00429374740781828</v>
      </c>
      <c r="P2671">
        <f t="array" ref="P2671">$AE$2*_xlfn.IFS(B2671="data_scientist",$AH$7,TRUE,1)*_xlfn.IFS(B2671="data_analyst",$AH$8,TRUE,1)*_xlfn.IFS(B2671="data_engineer",$AH$9,TRUE,1)*IF(D2671,$AH$13,$AH$14)*IF(E2671,$AH$19,$AH$20)*IF(F2671,$AH$24,$AH$25)*IF(G2671,$AH$29,$AH$30)*IF(H2671,$AH$34,$AH$35)*IF(I2671,$AH$39,$AH$40)*IF(J2671,$AH$44,$AH$45)*IF(K2671,$AH$49,$AH$50)*IF(L2671,$AH$54,$AH$55)*IF(M2671,$AH$59,$AH$60)</f>
        <v>0.000337406120733211</v>
      </c>
      <c r="Q2671">
        <f t="shared" si="410"/>
        <v>0.00429374740781828</v>
      </c>
      <c r="R2671">
        <f t="shared" si="411"/>
        <v>0</v>
      </c>
      <c r="S2671">
        <f t="shared" si="412"/>
        <v>0</v>
      </c>
      <c r="T2671">
        <f t="shared" si="413"/>
        <v>0</v>
      </c>
      <c r="U2671">
        <f t="shared" si="414"/>
        <v>0</v>
      </c>
      <c r="V2671">
        <f t="shared" si="415"/>
        <v>1</v>
      </c>
      <c r="W2671">
        <f t="shared" si="416"/>
        <v>0</v>
      </c>
      <c r="X2671">
        <f t="shared" si="417"/>
        <v>0</v>
      </c>
      <c r="Y2671">
        <f t="shared" si="418"/>
        <v>0</v>
      </c>
      <c r="Z2671">
        <f t="shared" si="419"/>
        <v>0</v>
      </c>
    </row>
    <row r="2672" spans="1:26">
      <c r="A2672">
        <v>1</v>
      </c>
      <c r="B2672" t="s">
        <v>29</v>
      </c>
      <c r="C2672" t="s">
        <v>61</v>
      </c>
      <c r="D2672">
        <v>1</v>
      </c>
      <c r="E2672">
        <v>1</v>
      </c>
      <c r="F2672">
        <v>0</v>
      </c>
      <c r="G2672">
        <v>1</v>
      </c>
      <c r="H2672">
        <v>0</v>
      </c>
      <c r="I2672">
        <v>1</v>
      </c>
      <c r="J2672">
        <v>0</v>
      </c>
      <c r="K2672">
        <v>0</v>
      </c>
      <c r="L2672">
        <v>0</v>
      </c>
      <c r="M2672">
        <v>1</v>
      </c>
      <c r="N2672">
        <f t="array" ref="N2672">$AC$2*_xlfn.IFS(B2672="data_scientist",$AD$7,TRUE,1)*_xlfn.IFS(B2672="data_analyst",$AD$8,TRUE,1)*_xlfn.IFS(B2672="data_engineer",$AD$9,TRUE,1)*IF(D2672,$AD$13,$AD$14)*IF(E2672,$AD$19,$AD$20)*IF(F2672,$AD$24,$AD$25)*IF(G2672,$AD$29,$AD$30)*IF(H2672,$AD$34,$AD$35)*IF(I2672,$AD$39,$AD$40)*IF(J2672,$AD$44,$AD$45)*IF(K2672,$AD$49,$AD$50)*IF(L2672,$AD$54,$AD$55)*IF(M2672,$AD$59,$AD$60)</f>
        <v>0.000290660142417737</v>
      </c>
      <c r="O2672">
        <f t="array" ref="O2672">$AD$2*_xlfn.IFS(B2672="data_scientist",$AF$7,TRUE,1)*_xlfn.IFS(B2672="data_analyst",$AF$8,TRUE,1)*_xlfn.IFS(B2672="data_engineer",$AF$9,TRUE,1)*IF(D2672,$AF$13,$AF$14)*IF(E2672,$AF$19,$AF$20)*IF(F2672,$AF$24,$AF$25)*IF(G2672,$AF$29,$AF$30)*IF(H2672,$AF$34,$AF$35)*IF(I2672,$AF$39,$AF$40)*IF(J2672,$AF$44,$AF$45)*IF(K2672,$AF$49,$AF$50)*IF(L2672,$AF$54,$AF$55)*IF(M2672,$AF$59,$AF$60)</f>
        <v>0.00105992884782674</v>
      </c>
      <c r="P2672">
        <f t="array" ref="P2672">$AE$2*_xlfn.IFS(B2672="data_scientist",$AH$7,TRUE,1)*_xlfn.IFS(B2672="data_analyst",$AH$8,TRUE,1)*_xlfn.IFS(B2672="data_engineer",$AH$9,TRUE,1)*IF(D2672,$AH$13,$AH$14)*IF(E2672,$AH$19,$AH$20)*IF(F2672,$AH$24,$AH$25)*IF(G2672,$AH$29,$AH$30)*IF(H2672,$AH$34,$AH$35)*IF(I2672,$AH$39,$AH$40)*IF(J2672,$AH$44,$AH$45)*IF(K2672,$AH$49,$AH$50)*IF(L2672,$AH$54,$AH$55)*IF(M2672,$AH$59,$AH$60)</f>
        <v>0.000146984348423226</v>
      </c>
      <c r="Q2672">
        <f t="shared" si="410"/>
        <v>0.00105992884782674</v>
      </c>
      <c r="R2672">
        <f t="shared" si="411"/>
        <v>0</v>
      </c>
      <c r="S2672">
        <f t="shared" si="412"/>
        <v>0</v>
      </c>
      <c r="T2672">
        <f t="shared" si="413"/>
        <v>0</v>
      </c>
      <c r="U2672">
        <f t="shared" si="414"/>
        <v>0</v>
      </c>
      <c r="V2672">
        <f t="shared" si="415"/>
        <v>1</v>
      </c>
      <c r="W2672">
        <f t="shared" si="416"/>
        <v>0</v>
      </c>
      <c r="X2672">
        <f t="shared" si="417"/>
        <v>0</v>
      </c>
      <c r="Y2672">
        <f t="shared" si="418"/>
        <v>0</v>
      </c>
      <c r="Z2672">
        <f t="shared" si="419"/>
        <v>0</v>
      </c>
    </row>
    <row r="2673" spans="1:26">
      <c r="A2673">
        <v>1</v>
      </c>
      <c r="B2673" t="s">
        <v>29</v>
      </c>
      <c r="C2673" t="s">
        <v>61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1</v>
      </c>
      <c r="J2673">
        <v>0</v>
      </c>
      <c r="K2673">
        <v>1</v>
      </c>
      <c r="L2673">
        <v>0</v>
      </c>
      <c r="M2673">
        <v>1</v>
      </c>
      <c r="N2673">
        <f t="array" ref="N2673">$AC$2*_xlfn.IFS(B2673="data_scientist",$AD$7,TRUE,1)*_xlfn.IFS(B2673="data_analyst",$AD$8,TRUE,1)*_xlfn.IFS(B2673="data_engineer",$AD$9,TRUE,1)*IF(D2673,$AD$13,$AD$14)*IF(E2673,$AD$19,$AD$20)*IF(F2673,$AD$24,$AD$25)*IF(G2673,$AD$29,$AD$30)*IF(H2673,$AD$34,$AD$35)*IF(I2673,$AD$39,$AD$40)*IF(J2673,$AD$44,$AD$45)*IF(K2673,$AD$49,$AD$50)*IF(L2673,$AD$54,$AD$55)*IF(M2673,$AD$59,$AD$60)</f>
        <v>6.39602717038991e-5</v>
      </c>
      <c r="O2673">
        <f t="array" ref="O2673">$AD$2*_xlfn.IFS(B2673="data_scientist",$AF$7,TRUE,1)*_xlfn.IFS(B2673="data_analyst",$AF$8,TRUE,1)*_xlfn.IFS(B2673="data_engineer",$AF$9,TRUE,1)*IF(D2673,$AF$13,$AF$14)*IF(E2673,$AF$19,$AF$20)*IF(F2673,$AF$24,$AF$25)*IF(G2673,$AF$29,$AF$30)*IF(H2673,$AF$34,$AF$35)*IF(I2673,$AF$39,$AF$40)*IF(J2673,$AF$44,$AF$45)*IF(K2673,$AF$49,$AF$50)*IF(L2673,$AF$54,$AF$55)*IF(M2673,$AF$59,$AF$60)</f>
        <v>0.000249710312286033</v>
      </c>
      <c r="P2673">
        <f t="array" ref="P2673">$AE$2*_xlfn.IFS(B2673="data_scientist",$AH$7,TRUE,1)*_xlfn.IFS(B2673="data_analyst",$AH$8,TRUE,1)*_xlfn.IFS(B2673="data_engineer",$AH$9,TRUE,1)*IF(D2673,$AH$13,$AH$14)*IF(E2673,$AH$19,$AH$20)*IF(F2673,$AH$24,$AH$25)*IF(G2673,$AH$29,$AH$30)*IF(H2673,$AH$34,$AH$35)*IF(I2673,$AH$39,$AH$40)*IF(J2673,$AH$44,$AH$45)*IF(K2673,$AH$49,$AH$50)*IF(L2673,$AH$54,$AH$55)*IF(M2673,$AH$59,$AH$60)</f>
        <v>7.29288592638319e-5</v>
      </c>
      <c r="Q2673">
        <f t="shared" si="410"/>
        <v>0.000249710312286033</v>
      </c>
      <c r="R2673">
        <f t="shared" si="411"/>
        <v>0</v>
      </c>
      <c r="S2673">
        <f t="shared" si="412"/>
        <v>0</v>
      </c>
      <c r="T2673">
        <f t="shared" si="413"/>
        <v>0</v>
      </c>
      <c r="U2673">
        <f t="shared" si="414"/>
        <v>0</v>
      </c>
      <c r="V2673">
        <f t="shared" si="415"/>
        <v>1</v>
      </c>
      <c r="W2673">
        <f t="shared" si="416"/>
        <v>0</v>
      </c>
      <c r="X2673">
        <f t="shared" si="417"/>
        <v>0</v>
      </c>
      <c r="Y2673">
        <f t="shared" si="418"/>
        <v>0</v>
      </c>
      <c r="Z2673">
        <f t="shared" si="419"/>
        <v>0</v>
      </c>
    </row>
    <row r="2674" spans="1:26">
      <c r="A2674">
        <v>1</v>
      </c>
      <c r="B2674" t="s">
        <v>29</v>
      </c>
      <c r="C2674" t="s">
        <v>61</v>
      </c>
      <c r="D2674">
        <v>1</v>
      </c>
      <c r="E2674">
        <v>1</v>
      </c>
      <c r="F2674">
        <v>1</v>
      </c>
      <c r="G2674">
        <v>1</v>
      </c>
      <c r="H2674">
        <v>1</v>
      </c>
      <c r="I2674">
        <v>0</v>
      </c>
      <c r="J2674">
        <v>1</v>
      </c>
      <c r="K2674">
        <v>1</v>
      </c>
      <c r="L2674">
        <v>1</v>
      </c>
      <c r="M2674">
        <v>1</v>
      </c>
      <c r="N2674">
        <f t="array" ref="N2674">$AC$2*_xlfn.IFS(B2674="data_scientist",$AD$7,TRUE,1)*_xlfn.IFS(B2674="data_analyst",$AD$8,TRUE,1)*_xlfn.IFS(B2674="data_engineer",$AD$9,TRUE,1)*IF(D2674,$AD$13,$AD$14)*IF(E2674,$AD$19,$AD$20)*IF(F2674,$AD$24,$AD$25)*IF(G2674,$AD$29,$AD$30)*IF(H2674,$AD$34,$AD$35)*IF(I2674,$AD$39,$AD$40)*IF(J2674,$AD$44,$AD$45)*IF(K2674,$AD$49,$AD$50)*IF(L2674,$AD$54,$AD$55)*IF(M2674,$AD$59,$AD$60)</f>
        <v>8.28648940966979e-9</v>
      </c>
      <c r="O2674">
        <f t="array" ref="O2674">$AD$2*_xlfn.IFS(B2674="data_scientist",$AF$7,TRUE,1)*_xlfn.IFS(B2674="data_analyst",$AF$8,TRUE,1)*_xlfn.IFS(B2674="data_engineer",$AF$9,TRUE,1)*IF(D2674,$AF$13,$AF$14)*IF(E2674,$AF$19,$AF$20)*IF(F2674,$AF$24,$AF$25)*IF(G2674,$AF$29,$AF$30)*IF(H2674,$AF$34,$AF$35)*IF(I2674,$AF$39,$AF$40)*IF(J2674,$AF$44,$AF$45)*IF(K2674,$AF$49,$AF$50)*IF(L2674,$AF$54,$AF$55)*IF(M2674,$AF$59,$AF$60)</f>
        <v>0.00025113697078878</v>
      </c>
      <c r="P2674">
        <f t="array" ref="P2674">$AE$2*_xlfn.IFS(B2674="data_scientist",$AH$7,TRUE,1)*_xlfn.IFS(B2674="data_analyst",$AH$8,TRUE,1)*_xlfn.IFS(B2674="data_engineer",$AH$9,TRUE,1)*IF(D2674,$AH$13,$AH$14)*IF(E2674,$AH$19,$AH$20)*IF(F2674,$AH$24,$AH$25)*IF(G2674,$AH$29,$AH$30)*IF(H2674,$AH$34,$AH$35)*IF(I2674,$AH$39,$AH$40)*IF(J2674,$AH$44,$AH$45)*IF(K2674,$AH$49,$AH$50)*IF(L2674,$AH$54,$AH$55)*IF(M2674,$AH$59,$AH$60)</f>
        <v>3.76776796521453e-6</v>
      </c>
      <c r="Q2674">
        <f t="shared" si="410"/>
        <v>0.00025113697078878</v>
      </c>
      <c r="R2674">
        <f t="shared" si="411"/>
        <v>0</v>
      </c>
      <c r="S2674">
        <f t="shared" si="412"/>
        <v>0</v>
      </c>
      <c r="T2674">
        <f t="shared" si="413"/>
        <v>0</v>
      </c>
      <c r="U2674">
        <f t="shared" si="414"/>
        <v>0</v>
      </c>
      <c r="V2674">
        <f t="shared" si="415"/>
        <v>1</v>
      </c>
      <c r="W2674">
        <f t="shared" si="416"/>
        <v>0</v>
      </c>
      <c r="X2674">
        <f t="shared" si="417"/>
        <v>0</v>
      </c>
      <c r="Y2674">
        <f t="shared" si="418"/>
        <v>0</v>
      </c>
      <c r="Z2674">
        <f t="shared" si="419"/>
        <v>0</v>
      </c>
    </row>
    <row r="2675" spans="1:26">
      <c r="A2675">
        <v>1</v>
      </c>
      <c r="B2675" t="s">
        <v>29</v>
      </c>
      <c r="C2675" t="s">
        <v>61</v>
      </c>
      <c r="D2675">
        <v>1</v>
      </c>
      <c r="E2675">
        <v>0</v>
      </c>
      <c r="F2675">
        <v>1</v>
      </c>
      <c r="G2675">
        <v>1</v>
      </c>
      <c r="H2675">
        <v>0</v>
      </c>
      <c r="I2675">
        <v>0</v>
      </c>
      <c r="J2675">
        <v>1</v>
      </c>
      <c r="K2675">
        <v>0</v>
      </c>
      <c r="L2675">
        <v>1</v>
      </c>
      <c r="M2675">
        <v>1</v>
      </c>
      <c r="N2675">
        <f t="array" ref="N2675">$AC$2*_xlfn.IFS(B2675="data_scientist",$AD$7,TRUE,1)*_xlfn.IFS(B2675="data_analyst",$AD$8,TRUE,1)*_xlfn.IFS(B2675="data_engineer",$AD$9,TRUE,1)*IF(D2675,$AD$13,$AD$14)*IF(E2675,$AD$19,$AD$20)*IF(F2675,$AD$24,$AD$25)*IF(G2675,$AD$29,$AD$30)*IF(H2675,$AD$34,$AD$35)*IF(I2675,$AD$39,$AD$40)*IF(J2675,$AD$44,$AD$45)*IF(K2675,$AD$49,$AD$50)*IF(L2675,$AD$54,$AD$55)*IF(M2675,$AD$59,$AD$60)</f>
        <v>1.97710368970595e-6</v>
      </c>
      <c r="O2675">
        <f t="array" ref="O2675">$AD$2*_xlfn.IFS(B2675="data_scientist",$AF$7,TRUE,1)*_xlfn.IFS(B2675="data_analyst",$AF$8,TRUE,1)*_xlfn.IFS(B2675="data_engineer",$AF$9,TRUE,1)*IF(D2675,$AF$13,$AF$14)*IF(E2675,$AF$19,$AF$20)*IF(F2675,$AF$24,$AF$25)*IF(G2675,$AF$29,$AF$30)*IF(H2675,$AF$34,$AF$35)*IF(I2675,$AF$39,$AF$40)*IF(J2675,$AF$44,$AF$45)*IF(K2675,$AF$49,$AF$50)*IF(L2675,$AF$54,$AF$55)*IF(M2675,$AF$59,$AF$60)</f>
        <v>0.000481022593156546</v>
      </c>
      <c r="P2675">
        <f t="array" ref="P2675">$AE$2*_xlfn.IFS(B2675="data_scientist",$AH$7,TRUE,1)*_xlfn.IFS(B2675="data_analyst",$AH$8,TRUE,1)*_xlfn.IFS(B2675="data_engineer",$AH$9,TRUE,1)*IF(D2675,$AH$13,$AH$14)*IF(E2675,$AH$19,$AH$20)*IF(F2675,$AH$24,$AH$25)*IF(G2675,$AH$29,$AH$30)*IF(H2675,$AH$34,$AH$35)*IF(I2675,$AH$39,$AH$40)*IF(J2675,$AH$44,$AH$45)*IF(K2675,$AH$49,$AH$50)*IF(L2675,$AH$54,$AH$55)*IF(M2675,$AH$59,$AH$60)</f>
        <v>1.92070591509154e-5</v>
      </c>
      <c r="Q2675">
        <f t="shared" si="410"/>
        <v>0.000481022593156546</v>
      </c>
      <c r="R2675">
        <f t="shared" si="411"/>
        <v>0</v>
      </c>
      <c r="S2675">
        <f t="shared" si="412"/>
        <v>0</v>
      </c>
      <c r="T2675">
        <f t="shared" si="413"/>
        <v>0</v>
      </c>
      <c r="U2675">
        <f t="shared" si="414"/>
        <v>0</v>
      </c>
      <c r="V2675">
        <f t="shared" si="415"/>
        <v>1</v>
      </c>
      <c r="W2675">
        <f t="shared" si="416"/>
        <v>0</v>
      </c>
      <c r="X2675">
        <f t="shared" si="417"/>
        <v>0</v>
      </c>
      <c r="Y2675">
        <f t="shared" si="418"/>
        <v>0</v>
      </c>
      <c r="Z2675">
        <f t="shared" si="419"/>
        <v>0</v>
      </c>
    </row>
    <row r="2676" spans="1:26">
      <c r="A2676">
        <v>1</v>
      </c>
      <c r="B2676" t="s">
        <v>29</v>
      </c>
      <c r="C2676" t="s">
        <v>61</v>
      </c>
      <c r="D2676">
        <v>1</v>
      </c>
      <c r="E2676">
        <v>1</v>
      </c>
      <c r="F2676">
        <v>1</v>
      </c>
      <c r="G2676">
        <v>1</v>
      </c>
      <c r="H2676">
        <v>0</v>
      </c>
      <c r="I2676">
        <v>1</v>
      </c>
      <c r="J2676">
        <v>0</v>
      </c>
      <c r="K2676">
        <v>0</v>
      </c>
      <c r="L2676">
        <v>0</v>
      </c>
      <c r="M2676">
        <v>1</v>
      </c>
      <c r="N2676">
        <f t="array" ref="N2676">$AC$2*_xlfn.IFS(B2676="data_scientist",$AD$7,TRUE,1)*_xlfn.IFS(B2676="data_analyst",$AD$8,TRUE,1)*_xlfn.IFS(B2676="data_engineer",$AD$9,TRUE,1)*IF(D2676,$AD$13,$AD$14)*IF(E2676,$AD$19,$AD$20)*IF(F2676,$AD$24,$AD$25)*IF(G2676,$AD$29,$AD$30)*IF(H2676,$AD$34,$AD$35)*IF(I2676,$AD$39,$AD$40)*IF(J2676,$AD$44,$AD$45)*IF(K2676,$AD$49,$AD$50)*IF(L2676,$AD$54,$AD$55)*IF(M2676,$AD$59,$AD$60)</f>
        <v>5.28831759456575e-5</v>
      </c>
      <c r="O2676">
        <f t="array" ref="O2676">$AD$2*_xlfn.IFS(B2676="data_scientist",$AF$7,TRUE,1)*_xlfn.IFS(B2676="data_analyst",$AF$8,TRUE,1)*_xlfn.IFS(B2676="data_engineer",$AF$9,TRUE,1)*IF(D2676,$AF$13,$AF$14)*IF(E2676,$AF$19,$AF$20)*IF(F2676,$AF$24,$AF$25)*IF(G2676,$AF$29,$AF$30)*IF(H2676,$AF$34,$AF$35)*IF(I2676,$AF$39,$AF$40)*IF(J2676,$AF$44,$AF$45)*IF(K2676,$AF$49,$AF$50)*IF(L2676,$AF$54,$AF$55)*IF(M2676,$AF$59,$AF$60)</f>
        <v>0.00120574644402354</v>
      </c>
      <c r="P2676">
        <f t="array" ref="P2676">$AE$2*_xlfn.IFS(B2676="data_scientist",$AH$7,TRUE,1)*_xlfn.IFS(B2676="data_analyst",$AH$8,TRUE,1)*_xlfn.IFS(B2676="data_engineer",$AH$9,TRUE,1)*IF(D2676,$AH$13,$AH$14)*IF(E2676,$AH$19,$AH$20)*IF(F2676,$AH$24,$AH$25)*IF(G2676,$AH$29,$AH$30)*IF(H2676,$AH$34,$AH$35)*IF(I2676,$AH$39,$AH$40)*IF(J2676,$AH$44,$AH$45)*IF(K2676,$AH$49,$AH$50)*IF(L2676,$AH$54,$AH$55)*IF(M2676,$AH$59,$AH$60)</f>
        <v>0.000100415049912897</v>
      </c>
      <c r="Q2676">
        <f t="shared" si="410"/>
        <v>0.00120574644402354</v>
      </c>
      <c r="R2676">
        <f t="shared" si="411"/>
        <v>0</v>
      </c>
      <c r="S2676">
        <f t="shared" si="412"/>
        <v>0</v>
      </c>
      <c r="T2676">
        <f t="shared" si="413"/>
        <v>0</v>
      </c>
      <c r="U2676">
        <f t="shared" si="414"/>
        <v>0</v>
      </c>
      <c r="V2676">
        <f t="shared" si="415"/>
        <v>1</v>
      </c>
      <c r="W2676">
        <f t="shared" si="416"/>
        <v>0</v>
      </c>
      <c r="X2676">
        <f t="shared" si="417"/>
        <v>0</v>
      </c>
      <c r="Y2676">
        <f t="shared" si="418"/>
        <v>0</v>
      </c>
      <c r="Z2676">
        <f t="shared" si="419"/>
        <v>0</v>
      </c>
    </row>
    <row r="2677" spans="1:26">
      <c r="A2677">
        <v>1</v>
      </c>
      <c r="B2677" t="s">
        <v>29</v>
      </c>
      <c r="C2677" t="s">
        <v>61</v>
      </c>
      <c r="D2677">
        <v>1</v>
      </c>
      <c r="E2677">
        <v>1</v>
      </c>
      <c r="F2677">
        <v>0</v>
      </c>
      <c r="G2677">
        <v>1</v>
      </c>
      <c r="H2677">
        <v>1</v>
      </c>
      <c r="I2677">
        <v>0</v>
      </c>
      <c r="J2677">
        <v>0</v>
      </c>
      <c r="K2677">
        <v>0</v>
      </c>
      <c r="L2677">
        <v>1</v>
      </c>
      <c r="M2677">
        <v>1</v>
      </c>
      <c r="N2677">
        <f t="array" ref="N2677">$AC$2*_xlfn.IFS(B2677="data_scientist",$AD$7,TRUE,1)*_xlfn.IFS(B2677="data_analyst",$AD$8,TRUE,1)*_xlfn.IFS(B2677="data_engineer",$AD$9,TRUE,1)*IF(D2677,$AD$13,$AD$14)*IF(E2677,$AD$19,$AD$20)*IF(F2677,$AD$24,$AD$25)*IF(G2677,$AD$29,$AD$30)*IF(H2677,$AD$34,$AD$35)*IF(I2677,$AD$39,$AD$40)*IF(J2677,$AD$44,$AD$45)*IF(K2677,$AD$49,$AD$50)*IF(L2677,$AD$54,$AD$55)*IF(M2677,$AD$59,$AD$60)</f>
        <v>4.79071888626357e-6</v>
      </c>
      <c r="O2677">
        <f t="array" ref="O2677">$AD$2*_xlfn.IFS(B2677="data_scientist",$AF$7,TRUE,1)*_xlfn.IFS(B2677="data_analyst",$AF$8,TRUE,1)*_xlfn.IFS(B2677="data_engineer",$AF$9,TRUE,1)*IF(D2677,$AF$13,$AF$14)*IF(E2677,$AF$19,$AF$20)*IF(F2677,$AF$24,$AF$25)*IF(G2677,$AF$29,$AF$30)*IF(H2677,$AF$34,$AF$35)*IF(I2677,$AF$39,$AF$40)*IF(J2677,$AF$44,$AF$45)*IF(K2677,$AF$49,$AF$50)*IF(L2677,$AF$54,$AF$55)*IF(M2677,$AF$59,$AF$60)</f>
        <v>0.00176662476086827</v>
      </c>
      <c r="P2677">
        <f t="array" ref="P2677">$AE$2*_xlfn.IFS(B2677="data_scientist",$AH$7,TRUE,1)*_xlfn.IFS(B2677="data_analyst",$AH$8,TRUE,1)*_xlfn.IFS(B2677="data_engineer",$AH$9,TRUE,1)*IF(D2677,$AH$13,$AH$14)*IF(E2677,$AH$19,$AH$20)*IF(F2677,$AH$24,$AH$25)*IF(G2677,$AH$29,$AH$30)*IF(H2677,$AH$34,$AH$35)*IF(I2677,$AH$39,$AH$40)*IF(J2677,$AH$44,$AH$45)*IF(K2677,$AH$49,$AH$50)*IF(L2677,$AH$54,$AH$55)*IF(M2677,$AH$59,$AH$60)</f>
        <v>8.11259099606922e-5</v>
      </c>
      <c r="Q2677">
        <f t="shared" si="410"/>
        <v>0.00176662476086827</v>
      </c>
      <c r="R2677">
        <f t="shared" si="411"/>
        <v>0</v>
      </c>
      <c r="S2677">
        <f t="shared" si="412"/>
        <v>0</v>
      </c>
      <c r="T2677">
        <f t="shared" si="413"/>
        <v>0</v>
      </c>
      <c r="U2677">
        <f t="shared" si="414"/>
        <v>0</v>
      </c>
      <c r="V2677">
        <f t="shared" si="415"/>
        <v>1</v>
      </c>
      <c r="W2677">
        <f t="shared" si="416"/>
        <v>0</v>
      </c>
      <c r="X2677">
        <f t="shared" si="417"/>
        <v>0</v>
      </c>
      <c r="Y2677">
        <f t="shared" si="418"/>
        <v>0</v>
      </c>
      <c r="Z2677">
        <f t="shared" si="419"/>
        <v>0</v>
      </c>
    </row>
    <row r="2678" spans="1:26">
      <c r="A2678">
        <v>1</v>
      </c>
      <c r="B2678" t="s">
        <v>29</v>
      </c>
      <c r="C2678" t="s">
        <v>61</v>
      </c>
      <c r="D2678">
        <v>1</v>
      </c>
      <c r="E2678">
        <v>1</v>
      </c>
      <c r="F2678">
        <v>1</v>
      </c>
      <c r="G2678">
        <v>1</v>
      </c>
      <c r="H2678">
        <v>1</v>
      </c>
      <c r="I2678">
        <v>0</v>
      </c>
      <c r="J2678">
        <v>0</v>
      </c>
      <c r="K2678">
        <v>1</v>
      </c>
      <c r="L2678">
        <v>1</v>
      </c>
      <c r="M2678">
        <v>1</v>
      </c>
      <c r="N2678">
        <f t="array" ref="N2678">$AC$2*_xlfn.IFS(B2678="data_scientist",$AD$7,TRUE,1)*_xlfn.IFS(B2678="data_analyst",$AD$8,TRUE,1)*_xlfn.IFS(B2678="data_engineer",$AD$9,TRUE,1)*IF(D2678,$AD$13,$AD$14)*IF(E2678,$AD$19,$AD$20)*IF(F2678,$AD$24,$AD$25)*IF(G2678,$AD$29,$AD$30)*IF(H2678,$AD$34,$AD$35)*IF(I2678,$AD$39,$AD$40)*IF(J2678,$AD$44,$AD$45)*IF(K2678,$AD$49,$AD$50)*IF(L2678,$AD$54,$AD$55)*IF(M2678,$AD$59,$AD$60)</f>
        <v>4.19810299709403e-8</v>
      </c>
      <c r="O2678">
        <f t="array" ref="O2678">$AD$2*_xlfn.IFS(B2678="data_scientist",$AF$7,TRUE,1)*_xlfn.IFS(B2678="data_analyst",$AF$8,TRUE,1)*_xlfn.IFS(B2678="data_engineer",$AF$9,TRUE,1)*IF(D2678,$AF$13,$AF$14)*IF(E2678,$AF$19,$AF$20)*IF(F2678,$AF$24,$AF$25)*IF(G2678,$AF$29,$AF$30)*IF(H2678,$AF$34,$AF$35)*IF(I2678,$AF$39,$AF$40)*IF(J2678,$AF$44,$AF$45)*IF(K2678,$AF$49,$AF$50)*IF(L2678,$AF$54,$AF$55)*IF(M2678,$AF$59,$AF$60)</f>
        <v>0.00125294517789893</v>
      </c>
      <c r="P2678">
        <f t="array" ref="P2678">$AE$2*_xlfn.IFS(B2678="data_scientist",$AH$7,TRUE,1)*_xlfn.IFS(B2678="data_analyst",$AH$8,TRUE,1)*_xlfn.IFS(B2678="data_engineer",$AH$9,TRUE,1)*IF(D2678,$AH$13,$AH$14)*IF(E2678,$AH$19,$AH$20)*IF(F2678,$AH$24,$AH$25)*IF(G2678,$AH$29,$AH$30)*IF(H2678,$AH$34,$AH$35)*IF(I2678,$AH$39,$AH$40)*IF(J2678,$AH$44,$AH$45)*IF(K2678,$AH$49,$AH$50)*IF(L2678,$AH$54,$AH$55)*IF(M2678,$AH$59,$AH$60)</f>
        <v>2.08676379611882e-5</v>
      </c>
      <c r="Q2678">
        <f t="shared" si="410"/>
        <v>0.00125294517789893</v>
      </c>
      <c r="R2678">
        <f t="shared" si="411"/>
        <v>0</v>
      </c>
      <c r="S2678">
        <f t="shared" si="412"/>
        <v>0</v>
      </c>
      <c r="T2678">
        <f t="shared" si="413"/>
        <v>0</v>
      </c>
      <c r="U2678">
        <f t="shared" si="414"/>
        <v>0</v>
      </c>
      <c r="V2678">
        <f t="shared" si="415"/>
        <v>1</v>
      </c>
      <c r="W2678">
        <f t="shared" si="416"/>
        <v>0</v>
      </c>
      <c r="X2678">
        <f t="shared" si="417"/>
        <v>0</v>
      </c>
      <c r="Y2678">
        <f t="shared" si="418"/>
        <v>0</v>
      </c>
      <c r="Z2678">
        <f t="shared" si="419"/>
        <v>0</v>
      </c>
    </row>
    <row r="2679" spans="1:26">
      <c r="A2679">
        <v>1</v>
      </c>
      <c r="B2679" t="s">
        <v>29</v>
      </c>
      <c r="C2679" t="s">
        <v>61</v>
      </c>
      <c r="D2679">
        <v>1</v>
      </c>
      <c r="E2679">
        <v>1</v>
      </c>
      <c r="F2679">
        <v>1</v>
      </c>
      <c r="G2679">
        <v>1</v>
      </c>
      <c r="H2679">
        <v>0</v>
      </c>
      <c r="I2679">
        <v>1</v>
      </c>
      <c r="J2679">
        <v>0</v>
      </c>
      <c r="K2679">
        <v>1</v>
      </c>
      <c r="L2679">
        <v>1</v>
      </c>
      <c r="M2679">
        <v>1</v>
      </c>
      <c r="N2679">
        <f t="array" ref="N2679">$AC$2*_xlfn.IFS(B2679="data_scientist",$AD$7,TRUE,1)*_xlfn.IFS(B2679="data_analyst",$AD$8,TRUE,1)*_xlfn.IFS(B2679="data_engineer",$AD$9,TRUE,1)*IF(D2679,$AD$13,$AD$14)*IF(E2679,$AD$19,$AD$20)*IF(F2679,$AD$24,$AD$25)*IF(G2679,$AD$29,$AD$30)*IF(H2679,$AD$34,$AD$35)*IF(I2679,$AD$39,$AD$40)*IF(J2679,$AD$44,$AD$45)*IF(K2679,$AD$49,$AD$50)*IF(L2679,$AD$54,$AD$55)*IF(M2679,$AD$59,$AD$60)</f>
        <v>2.15825002874729e-7</v>
      </c>
      <c r="O2679">
        <f t="array" ref="O2679">$AD$2*_xlfn.IFS(B2679="data_scientist",$AF$7,TRUE,1)*_xlfn.IFS(B2679="data_analyst",$AF$8,TRUE,1)*_xlfn.IFS(B2679="data_engineer",$AF$9,TRUE,1)*IF(D2679,$AF$13,$AF$14)*IF(E2679,$AF$19,$AF$20)*IF(F2679,$AF$24,$AF$25)*IF(G2679,$AF$29,$AF$30)*IF(H2679,$AF$34,$AF$35)*IF(I2679,$AF$39,$AF$40)*IF(J2679,$AF$44,$AF$45)*IF(K2679,$AF$49,$AF$50)*IF(L2679,$AF$54,$AF$55)*IF(M2679,$AF$59,$AF$60)</f>
        <v>0.000420160159057982</v>
      </c>
      <c r="P2679">
        <f t="array" ref="P2679">$AE$2*_xlfn.IFS(B2679="data_scientist",$AH$7,TRUE,1)*_xlfn.IFS(B2679="data_analyst",$AH$8,TRUE,1)*_xlfn.IFS(B2679="data_engineer",$AH$9,TRUE,1)*IF(D2679,$AH$13,$AH$14)*IF(E2679,$AH$19,$AH$20)*IF(F2679,$AH$24,$AH$25)*IF(G2679,$AH$29,$AH$30)*IF(H2679,$AH$34,$AH$35)*IF(I2679,$AH$39,$AH$40)*IF(J2679,$AH$44,$AH$45)*IF(K2679,$AH$49,$AH$50)*IF(L2679,$AH$54,$AH$55)*IF(M2679,$AH$59,$AH$60)</f>
        <v>1.1920153968548e-5</v>
      </c>
      <c r="Q2679">
        <f t="shared" si="410"/>
        <v>0.000420160159057982</v>
      </c>
      <c r="R2679">
        <f t="shared" si="411"/>
        <v>0</v>
      </c>
      <c r="S2679">
        <f t="shared" si="412"/>
        <v>0</v>
      </c>
      <c r="T2679">
        <f t="shared" si="413"/>
        <v>0</v>
      </c>
      <c r="U2679">
        <f t="shared" si="414"/>
        <v>0</v>
      </c>
      <c r="V2679">
        <f t="shared" si="415"/>
        <v>1</v>
      </c>
      <c r="W2679">
        <f t="shared" si="416"/>
        <v>0</v>
      </c>
      <c r="X2679">
        <f t="shared" si="417"/>
        <v>0</v>
      </c>
      <c r="Y2679">
        <f t="shared" si="418"/>
        <v>0</v>
      </c>
      <c r="Z2679">
        <f t="shared" si="419"/>
        <v>0</v>
      </c>
    </row>
    <row r="2680" spans="1:26">
      <c r="A2680">
        <v>1</v>
      </c>
      <c r="B2680" t="s">
        <v>29</v>
      </c>
      <c r="C2680" t="s">
        <v>61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f t="array" ref="N2680">$AC$2*_xlfn.IFS(B2680="data_scientist",$AD$7,TRUE,1)*_xlfn.IFS(B2680="data_analyst",$AD$8,TRUE,1)*_xlfn.IFS(B2680="data_engineer",$AD$9,TRUE,1)*IF(D2680,$AD$13,$AD$14)*IF(E2680,$AD$19,$AD$20)*IF(F2680,$AD$24,$AD$25)*IF(G2680,$AD$29,$AD$30)*IF(H2680,$AD$34,$AD$35)*IF(I2680,$AD$39,$AD$40)*IF(J2680,$AD$44,$AD$45)*IF(K2680,$AD$49,$AD$50)*IF(L2680,$AD$54,$AD$55)*IF(M2680,$AD$59,$AD$60)</f>
        <v>0.000772975130809792</v>
      </c>
      <c r="O2680">
        <f t="array" ref="O2680">$AD$2*_xlfn.IFS(B2680="data_scientist",$AF$7,TRUE,1)*_xlfn.IFS(B2680="data_analyst",$AF$8,TRUE,1)*_xlfn.IFS(B2680="data_engineer",$AF$9,TRUE,1)*IF(D2680,$AF$13,$AF$14)*IF(E2680,$AF$19,$AF$20)*IF(F2680,$AF$24,$AF$25)*IF(G2680,$AF$29,$AF$30)*IF(H2680,$AF$34,$AF$35)*IF(I2680,$AF$39,$AF$40)*IF(J2680,$AF$44,$AF$45)*IF(K2680,$AF$49,$AF$50)*IF(L2680,$AF$54,$AF$55)*IF(M2680,$AF$59,$AF$60)</f>
        <v>9.67605416109914e-5</v>
      </c>
      <c r="P2680">
        <f t="array" ref="P2680">$AE$2*_xlfn.IFS(B2680="data_scientist",$AH$7,TRUE,1)*_xlfn.IFS(B2680="data_analyst",$AH$8,TRUE,1)*_xlfn.IFS(B2680="data_engineer",$AH$9,TRUE,1)*IF(D2680,$AH$13,$AH$14)*IF(E2680,$AH$19,$AH$20)*IF(F2680,$AH$24,$AH$25)*IF(G2680,$AH$29,$AH$30)*IF(H2680,$AH$34,$AH$35)*IF(I2680,$AH$39,$AH$40)*IF(J2680,$AH$44,$AH$45)*IF(K2680,$AH$49,$AH$50)*IF(L2680,$AH$54,$AH$55)*IF(M2680,$AH$59,$AH$60)</f>
        <v>0.000106646786904811</v>
      </c>
      <c r="Q2680">
        <f t="shared" si="410"/>
        <v>0.000772975130809792</v>
      </c>
      <c r="R2680">
        <f t="shared" si="411"/>
        <v>0</v>
      </c>
      <c r="S2680">
        <f t="shared" si="412"/>
        <v>0</v>
      </c>
      <c r="T2680">
        <f t="shared" si="413"/>
        <v>0</v>
      </c>
      <c r="U2680">
        <f t="shared" si="414"/>
        <v>1</v>
      </c>
      <c r="V2680">
        <f t="shared" si="415"/>
        <v>0</v>
      </c>
      <c r="W2680">
        <f t="shared" si="416"/>
        <v>0</v>
      </c>
      <c r="X2680">
        <f t="shared" si="417"/>
        <v>0</v>
      </c>
      <c r="Y2680">
        <f t="shared" si="418"/>
        <v>0</v>
      </c>
      <c r="Z2680">
        <f t="shared" si="419"/>
        <v>0</v>
      </c>
    </row>
    <row r="2681" spans="1:26">
      <c r="A2681">
        <v>1</v>
      </c>
      <c r="B2681" t="s">
        <v>29</v>
      </c>
      <c r="C2681" t="s">
        <v>61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1</v>
      </c>
      <c r="N2681">
        <f t="array" ref="N2681">$AC$2*_xlfn.IFS(B2681="data_scientist",$AD$7,TRUE,1)*_xlfn.IFS(B2681="data_analyst",$AD$8,TRUE,1)*_xlfn.IFS(B2681="data_engineer",$AD$9,TRUE,1)*IF(D2681,$AD$13,$AD$14)*IF(E2681,$AD$19,$AD$20)*IF(F2681,$AD$24,$AD$25)*IF(G2681,$AD$29,$AD$30)*IF(H2681,$AD$34,$AD$35)*IF(I2681,$AD$39,$AD$40)*IF(J2681,$AD$44,$AD$45)*IF(K2681,$AD$49,$AD$50)*IF(L2681,$AD$54,$AD$55)*IF(M2681,$AD$59,$AD$60)</f>
        <v>0.00386754108553451</v>
      </c>
      <c r="O2681">
        <f t="array" ref="O2681">$AD$2*_xlfn.IFS(B2681="data_scientist",$AF$7,TRUE,1)*_xlfn.IFS(B2681="data_analyst",$AF$8,TRUE,1)*_xlfn.IFS(B2681="data_engineer",$AF$9,TRUE,1)*IF(D2681,$AF$13,$AF$14)*IF(E2681,$AF$19,$AF$20)*IF(F2681,$AF$24,$AF$25)*IF(G2681,$AF$29,$AF$30)*IF(H2681,$AF$34,$AF$35)*IF(I2681,$AF$39,$AF$40)*IF(J2681,$AF$44,$AF$45)*IF(K2681,$AF$49,$AF$50)*IF(L2681,$AF$54,$AF$55)*IF(M2681,$AF$59,$AF$60)</f>
        <v>0.00165449893128245</v>
      </c>
      <c r="P2681">
        <f t="array" ref="P2681">$AE$2*_xlfn.IFS(B2681="data_scientist",$AH$7,TRUE,1)*_xlfn.IFS(B2681="data_analyst",$AH$8,TRUE,1)*_xlfn.IFS(B2681="data_engineer",$AH$9,TRUE,1)*IF(D2681,$AH$13,$AH$14)*IF(E2681,$AH$19,$AH$20)*IF(F2681,$AH$24,$AH$25)*IF(G2681,$AH$29,$AH$30)*IF(H2681,$AH$34,$AH$35)*IF(I2681,$AH$39,$AH$40)*IF(J2681,$AH$44,$AH$45)*IF(K2681,$AH$49,$AH$50)*IF(L2681,$AH$54,$AH$55)*IF(M2681,$AH$59,$AH$60)</f>
        <v>0.000690274258098174</v>
      </c>
      <c r="Q2681">
        <f t="shared" si="410"/>
        <v>0.00386754108553451</v>
      </c>
      <c r="R2681">
        <f t="shared" si="411"/>
        <v>0</v>
      </c>
      <c r="S2681">
        <f t="shared" si="412"/>
        <v>0</v>
      </c>
      <c r="T2681">
        <f t="shared" si="413"/>
        <v>0</v>
      </c>
      <c r="U2681">
        <f t="shared" si="414"/>
        <v>1</v>
      </c>
      <c r="V2681">
        <f t="shared" si="415"/>
        <v>0</v>
      </c>
      <c r="W2681">
        <f t="shared" si="416"/>
        <v>0</v>
      </c>
      <c r="X2681">
        <f t="shared" si="417"/>
        <v>0</v>
      </c>
      <c r="Y2681">
        <f t="shared" si="418"/>
        <v>0</v>
      </c>
      <c r="Z2681">
        <f t="shared" si="419"/>
        <v>0</v>
      </c>
    </row>
    <row r="2682" spans="1:26">
      <c r="A2682">
        <v>1</v>
      </c>
      <c r="B2682" t="s">
        <v>29</v>
      </c>
      <c r="C2682" t="s">
        <v>61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1</v>
      </c>
      <c r="N2682">
        <f t="array" ref="N2682">$AC$2*_xlfn.IFS(B2682="data_scientist",$AD$7,TRUE,1)*_xlfn.IFS(B2682="data_analyst",$AD$8,TRUE,1)*_xlfn.IFS(B2682="data_engineer",$AD$9,TRUE,1)*IF(D2682,$AD$13,$AD$14)*IF(E2682,$AD$19,$AD$20)*IF(F2682,$AD$24,$AD$25)*IF(G2682,$AD$29,$AD$30)*IF(H2682,$AD$34,$AD$35)*IF(I2682,$AD$39,$AD$40)*IF(J2682,$AD$44,$AD$45)*IF(K2682,$AD$49,$AD$50)*IF(L2682,$AD$54,$AD$55)*IF(M2682,$AD$59,$AD$60)</f>
        <v>0.00386754108553451</v>
      </c>
      <c r="O2682">
        <f t="array" ref="O2682">$AD$2*_xlfn.IFS(B2682="data_scientist",$AF$7,TRUE,1)*_xlfn.IFS(B2682="data_analyst",$AF$8,TRUE,1)*_xlfn.IFS(B2682="data_engineer",$AF$9,TRUE,1)*IF(D2682,$AF$13,$AF$14)*IF(E2682,$AF$19,$AF$20)*IF(F2682,$AF$24,$AF$25)*IF(G2682,$AF$29,$AF$30)*IF(H2682,$AF$34,$AF$35)*IF(I2682,$AF$39,$AF$40)*IF(J2682,$AF$44,$AF$45)*IF(K2682,$AF$49,$AF$50)*IF(L2682,$AF$54,$AF$55)*IF(M2682,$AF$59,$AF$60)</f>
        <v>0.00165449893128245</v>
      </c>
      <c r="P2682">
        <f t="array" ref="P2682">$AE$2*_xlfn.IFS(B2682="data_scientist",$AH$7,TRUE,1)*_xlfn.IFS(B2682="data_analyst",$AH$8,TRUE,1)*_xlfn.IFS(B2682="data_engineer",$AH$9,TRUE,1)*IF(D2682,$AH$13,$AH$14)*IF(E2682,$AH$19,$AH$20)*IF(F2682,$AH$24,$AH$25)*IF(G2682,$AH$29,$AH$30)*IF(H2682,$AH$34,$AH$35)*IF(I2682,$AH$39,$AH$40)*IF(J2682,$AH$44,$AH$45)*IF(K2682,$AH$49,$AH$50)*IF(L2682,$AH$54,$AH$55)*IF(M2682,$AH$59,$AH$60)</f>
        <v>0.000690274258098174</v>
      </c>
      <c r="Q2682">
        <f t="shared" si="410"/>
        <v>0.00386754108553451</v>
      </c>
      <c r="R2682">
        <f t="shared" si="411"/>
        <v>0</v>
      </c>
      <c r="S2682">
        <f t="shared" si="412"/>
        <v>0</v>
      </c>
      <c r="T2682">
        <f t="shared" si="413"/>
        <v>0</v>
      </c>
      <c r="U2682">
        <f t="shared" si="414"/>
        <v>1</v>
      </c>
      <c r="V2682">
        <f t="shared" si="415"/>
        <v>0</v>
      </c>
      <c r="W2682">
        <f t="shared" si="416"/>
        <v>0</v>
      </c>
      <c r="X2682">
        <f t="shared" si="417"/>
        <v>0</v>
      </c>
      <c r="Y2682">
        <f t="shared" si="418"/>
        <v>0</v>
      </c>
      <c r="Z2682">
        <f t="shared" si="419"/>
        <v>0</v>
      </c>
    </row>
    <row r="2683" spans="1:26">
      <c r="A2683">
        <v>1</v>
      </c>
      <c r="B2683" t="s">
        <v>29</v>
      </c>
      <c r="C2683" t="s">
        <v>61</v>
      </c>
      <c r="D2683">
        <v>0</v>
      </c>
      <c r="E2683">
        <v>0</v>
      </c>
      <c r="F2683">
        <v>1</v>
      </c>
      <c r="G2683">
        <v>1</v>
      </c>
      <c r="H2683">
        <v>1</v>
      </c>
      <c r="I2683">
        <v>0</v>
      </c>
      <c r="J2683">
        <v>1</v>
      </c>
      <c r="K2683">
        <v>0</v>
      </c>
      <c r="L2683">
        <v>0</v>
      </c>
      <c r="M2683">
        <v>1</v>
      </c>
      <c r="N2683">
        <f t="array" ref="N2683">$AC$2*_xlfn.IFS(B2683="data_scientist",$AD$7,TRUE,1)*_xlfn.IFS(B2683="data_analyst",$AD$8,TRUE,1)*_xlfn.IFS(B2683="data_engineer",$AD$9,TRUE,1)*IF(D2683,$AD$13,$AD$14)*IF(E2683,$AD$19,$AD$20)*IF(F2683,$AD$24,$AD$25)*IF(G2683,$AD$29,$AD$30)*IF(H2683,$AD$34,$AD$35)*IF(I2683,$AD$39,$AD$40)*IF(J2683,$AD$44,$AD$45)*IF(K2683,$AD$49,$AD$50)*IF(L2683,$AD$54,$AD$55)*IF(M2683,$AD$59,$AD$60)</f>
        <v>3.32135637661849e-6</v>
      </c>
      <c r="O2683">
        <f t="array" ref="O2683">$AD$2*_xlfn.IFS(B2683="data_scientist",$AF$7,TRUE,1)*_xlfn.IFS(B2683="data_analyst",$AF$8,TRUE,1)*_xlfn.IFS(B2683="data_engineer",$AF$9,TRUE,1)*IF(D2683,$AF$13,$AF$14)*IF(E2683,$AF$19,$AF$20)*IF(F2683,$AF$24,$AF$25)*IF(G2683,$AF$29,$AF$30)*IF(H2683,$AF$34,$AF$35)*IF(I2683,$AF$39,$AF$40)*IF(J2683,$AF$44,$AF$45)*IF(K2683,$AF$49,$AF$50)*IF(L2683,$AF$54,$AF$55)*IF(M2683,$AF$59,$AF$60)</f>
        <v>0.000238234780405135</v>
      </c>
      <c r="P2683">
        <f t="array" ref="P2683">$AE$2*_xlfn.IFS(B2683="data_scientist",$AH$7,TRUE,1)*_xlfn.IFS(B2683="data_analyst",$AH$8,TRUE,1)*_xlfn.IFS(B2683="data_engineer",$AH$9,TRUE,1)*IF(D2683,$AH$13,$AH$14)*IF(E2683,$AH$19,$AH$20)*IF(F2683,$AH$24,$AH$25)*IF(G2683,$AH$29,$AH$30)*IF(H2683,$AH$34,$AH$35)*IF(I2683,$AH$39,$AH$40)*IF(J2683,$AH$44,$AH$45)*IF(K2683,$AH$49,$AH$50)*IF(L2683,$AH$54,$AH$55)*IF(M2683,$AH$59,$AH$60)</f>
        <v>2.25215415690071e-5</v>
      </c>
      <c r="Q2683">
        <f t="shared" si="410"/>
        <v>0.000238234780405135</v>
      </c>
      <c r="R2683">
        <f t="shared" si="411"/>
        <v>0</v>
      </c>
      <c r="S2683">
        <f t="shared" si="412"/>
        <v>0</v>
      </c>
      <c r="T2683">
        <f t="shared" si="413"/>
        <v>0</v>
      </c>
      <c r="U2683">
        <f t="shared" si="414"/>
        <v>0</v>
      </c>
      <c r="V2683">
        <f t="shared" si="415"/>
        <v>1</v>
      </c>
      <c r="W2683">
        <f t="shared" si="416"/>
        <v>0</v>
      </c>
      <c r="X2683">
        <f t="shared" si="417"/>
        <v>0</v>
      </c>
      <c r="Y2683">
        <f t="shared" si="418"/>
        <v>0</v>
      </c>
      <c r="Z2683">
        <f t="shared" si="419"/>
        <v>0</v>
      </c>
    </row>
    <row r="2684" spans="1:26">
      <c r="A2684">
        <v>1</v>
      </c>
      <c r="B2684" t="s">
        <v>29</v>
      </c>
      <c r="C2684" t="s">
        <v>61</v>
      </c>
      <c r="D2684">
        <v>0</v>
      </c>
      <c r="E2684">
        <v>0</v>
      </c>
      <c r="F2684">
        <v>1</v>
      </c>
      <c r="G2684">
        <v>0</v>
      </c>
      <c r="H2684">
        <v>1</v>
      </c>
      <c r="I2684">
        <v>0</v>
      </c>
      <c r="J2684">
        <v>0</v>
      </c>
      <c r="K2684">
        <v>0</v>
      </c>
      <c r="L2684">
        <v>0</v>
      </c>
      <c r="M2684">
        <v>1</v>
      </c>
      <c r="N2684">
        <f t="array" ref="N2684">$AC$2*_xlfn.IFS(B2684="data_scientist",$AD$7,TRUE,1)*_xlfn.IFS(B2684="data_analyst",$AD$8,TRUE,1)*_xlfn.IFS(B2684="data_engineer",$AD$9,TRUE,1)*IF(D2684,$AD$13,$AD$14)*IF(E2684,$AD$19,$AD$20)*IF(F2684,$AD$24,$AD$25)*IF(G2684,$AD$29,$AD$30)*IF(H2684,$AD$34,$AD$35)*IF(I2684,$AD$39,$AD$40)*IF(J2684,$AD$44,$AD$45)*IF(K2684,$AD$49,$AD$50)*IF(L2684,$AD$54,$AD$55)*IF(M2684,$AD$59,$AD$60)</f>
        <v>4.69973452665271e-5</v>
      </c>
      <c r="O2684">
        <f t="array" ref="O2684">$AD$2*_xlfn.IFS(B2684="data_scientist",$AF$7,TRUE,1)*_xlfn.IFS(B2684="data_analyst",$AF$8,TRUE,1)*_xlfn.IFS(B2684="data_engineer",$AF$9,TRUE,1)*IF(D2684,$AF$13,$AF$14)*IF(E2684,$AF$19,$AF$20)*IF(F2684,$AF$24,$AF$25)*IF(G2684,$AF$29,$AF$30)*IF(H2684,$AF$34,$AF$35)*IF(I2684,$AF$39,$AF$40)*IF(J2684,$AF$44,$AF$45)*IF(K2684,$AF$49,$AF$50)*IF(L2684,$AF$54,$AF$55)*IF(M2684,$AF$59,$AF$60)</f>
        <v>0.00135870282033179</v>
      </c>
      <c r="P2684">
        <f t="array" ref="P2684">$AE$2*_xlfn.IFS(B2684="data_scientist",$AH$7,TRUE,1)*_xlfn.IFS(B2684="data_analyst",$AH$8,TRUE,1)*_xlfn.IFS(B2684="data_engineer",$AH$9,TRUE,1)*IF(D2684,$AH$13,$AH$14)*IF(E2684,$AH$19,$AH$20)*IF(F2684,$AH$24,$AH$25)*IF(G2684,$AH$29,$AH$30)*IF(H2684,$AH$34,$AH$35)*IF(I2684,$AH$39,$AH$40)*IF(J2684,$AH$44,$AH$45)*IF(K2684,$AH$49,$AH$50)*IF(L2684,$AH$54,$AH$55)*IF(M2684,$AH$59,$AH$60)</f>
        <v>0.000231650141852644</v>
      </c>
      <c r="Q2684">
        <f t="shared" si="410"/>
        <v>0.00135870282033179</v>
      </c>
      <c r="R2684">
        <f t="shared" si="411"/>
        <v>0</v>
      </c>
      <c r="S2684">
        <f t="shared" si="412"/>
        <v>0</v>
      </c>
      <c r="T2684">
        <f t="shared" si="413"/>
        <v>0</v>
      </c>
      <c r="U2684">
        <f t="shared" si="414"/>
        <v>0</v>
      </c>
      <c r="V2684">
        <f t="shared" si="415"/>
        <v>1</v>
      </c>
      <c r="W2684">
        <f t="shared" si="416"/>
        <v>0</v>
      </c>
      <c r="X2684">
        <f t="shared" si="417"/>
        <v>0</v>
      </c>
      <c r="Y2684">
        <f t="shared" si="418"/>
        <v>0</v>
      </c>
      <c r="Z2684">
        <f t="shared" si="419"/>
        <v>0</v>
      </c>
    </row>
    <row r="2685" spans="1:26">
      <c r="A2685">
        <v>1</v>
      </c>
      <c r="B2685" t="s">
        <v>29</v>
      </c>
      <c r="C2685" t="s">
        <v>61</v>
      </c>
      <c r="D2685">
        <v>1</v>
      </c>
      <c r="E2685">
        <v>1</v>
      </c>
      <c r="F2685">
        <v>1</v>
      </c>
      <c r="G2685">
        <v>1</v>
      </c>
      <c r="H2685">
        <v>1</v>
      </c>
      <c r="I2685">
        <v>0</v>
      </c>
      <c r="J2685">
        <v>1</v>
      </c>
      <c r="K2685">
        <v>1</v>
      </c>
      <c r="L2685">
        <v>1</v>
      </c>
      <c r="M2685">
        <v>1</v>
      </c>
      <c r="N2685">
        <f t="array" ref="N2685">$AC$2*_xlfn.IFS(B2685="data_scientist",$AD$7,TRUE,1)*_xlfn.IFS(B2685="data_analyst",$AD$8,TRUE,1)*_xlfn.IFS(B2685="data_engineer",$AD$9,TRUE,1)*IF(D2685,$AD$13,$AD$14)*IF(E2685,$AD$19,$AD$20)*IF(F2685,$AD$24,$AD$25)*IF(G2685,$AD$29,$AD$30)*IF(H2685,$AD$34,$AD$35)*IF(I2685,$AD$39,$AD$40)*IF(J2685,$AD$44,$AD$45)*IF(K2685,$AD$49,$AD$50)*IF(L2685,$AD$54,$AD$55)*IF(M2685,$AD$59,$AD$60)</f>
        <v>8.28648940966979e-9</v>
      </c>
      <c r="O2685">
        <f t="array" ref="O2685">$AD$2*_xlfn.IFS(B2685="data_scientist",$AF$7,TRUE,1)*_xlfn.IFS(B2685="data_analyst",$AF$8,TRUE,1)*_xlfn.IFS(B2685="data_engineer",$AF$9,TRUE,1)*IF(D2685,$AF$13,$AF$14)*IF(E2685,$AF$19,$AF$20)*IF(F2685,$AF$24,$AF$25)*IF(G2685,$AF$29,$AF$30)*IF(H2685,$AF$34,$AF$35)*IF(I2685,$AF$39,$AF$40)*IF(J2685,$AF$44,$AF$45)*IF(K2685,$AF$49,$AF$50)*IF(L2685,$AF$54,$AF$55)*IF(M2685,$AF$59,$AF$60)</f>
        <v>0.00025113697078878</v>
      </c>
      <c r="P2685">
        <f t="array" ref="P2685">$AE$2*_xlfn.IFS(B2685="data_scientist",$AH$7,TRUE,1)*_xlfn.IFS(B2685="data_analyst",$AH$8,TRUE,1)*_xlfn.IFS(B2685="data_engineer",$AH$9,TRUE,1)*IF(D2685,$AH$13,$AH$14)*IF(E2685,$AH$19,$AH$20)*IF(F2685,$AH$24,$AH$25)*IF(G2685,$AH$29,$AH$30)*IF(H2685,$AH$34,$AH$35)*IF(I2685,$AH$39,$AH$40)*IF(J2685,$AH$44,$AH$45)*IF(K2685,$AH$49,$AH$50)*IF(L2685,$AH$54,$AH$55)*IF(M2685,$AH$59,$AH$60)</f>
        <v>3.76776796521453e-6</v>
      </c>
      <c r="Q2685">
        <f t="shared" si="410"/>
        <v>0.00025113697078878</v>
      </c>
      <c r="R2685">
        <f t="shared" si="411"/>
        <v>0</v>
      </c>
      <c r="S2685">
        <f t="shared" si="412"/>
        <v>0</v>
      </c>
      <c r="T2685">
        <f t="shared" si="413"/>
        <v>0</v>
      </c>
      <c r="U2685">
        <f t="shared" si="414"/>
        <v>0</v>
      </c>
      <c r="V2685">
        <f t="shared" si="415"/>
        <v>1</v>
      </c>
      <c r="W2685">
        <f t="shared" si="416"/>
        <v>0</v>
      </c>
      <c r="X2685">
        <f t="shared" si="417"/>
        <v>0</v>
      </c>
      <c r="Y2685">
        <f t="shared" si="418"/>
        <v>0</v>
      </c>
      <c r="Z2685">
        <f t="shared" si="419"/>
        <v>0</v>
      </c>
    </row>
    <row r="2686" spans="1:26">
      <c r="A2686">
        <v>1</v>
      </c>
      <c r="B2686" t="s">
        <v>29</v>
      </c>
      <c r="C2686" t="s">
        <v>61</v>
      </c>
      <c r="D2686">
        <v>1</v>
      </c>
      <c r="E2686">
        <v>1</v>
      </c>
      <c r="F2686">
        <v>1</v>
      </c>
      <c r="G2686">
        <v>1</v>
      </c>
      <c r="H2686">
        <v>0</v>
      </c>
      <c r="I2686">
        <v>0</v>
      </c>
      <c r="J2686">
        <v>0</v>
      </c>
      <c r="K2686">
        <v>0</v>
      </c>
      <c r="L2686">
        <v>1</v>
      </c>
      <c r="M2686">
        <v>1</v>
      </c>
      <c r="N2686">
        <f t="array" ref="N2686">$AC$2*_xlfn.IFS(B2686="data_scientist",$AD$7,TRUE,1)*_xlfn.IFS(B2686="data_analyst",$AD$8,TRUE,1)*_xlfn.IFS(B2686="data_engineer",$AD$9,TRUE,1)*IF(D2686,$AD$13,$AD$14)*IF(E2686,$AD$19,$AD$20)*IF(F2686,$AD$24,$AD$25)*IF(G2686,$AD$29,$AD$30)*IF(H2686,$AD$34,$AD$35)*IF(I2686,$AD$39,$AD$40)*IF(J2686,$AD$44,$AD$45)*IF(K2686,$AD$49,$AD$50)*IF(L2686,$AD$54,$AD$55)*IF(M2686,$AD$59,$AD$60)</f>
        <v>1.30504771738287e-5</v>
      </c>
      <c r="O2686">
        <f t="array" ref="O2686">$AD$2*_xlfn.IFS(B2686="data_scientist",$AF$7,TRUE,1)*_xlfn.IFS(B2686="data_analyst",$AF$8,TRUE,1)*_xlfn.IFS(B2686="data_engineer",$AF$9,TRUE,1)*IF(D2686,$AF$13,$AF$14)*IF(E2686,$AF$19,$AF$20)*IF(F2686,$AF$24,$AF$25)*IF(G2686,$AF$29,$AF$30)*IF(H2686,$AF$34,$AF$35)*IF(I2686,$AF$39,$AF$40)*IF(J2686,$AF$44,$AF$45)*IF(K2686,$AF$49,$AF$50)*IF(L2686,$AF$54,$AF$55)*IF(M2686,$AF$59,$AF$60)</f>
        <v>0.00278384391803821</v>
      </c>
      <c r="P2686">
        <f t="array" ref="P2686">$AE$2*_xlfn.IFS(B2686="data_scientist",$AH$7,TRUE,1)*_xlfn.IFS(B2686="data_analyst",$AH$8,TRUE,1)*_xlfn.IFS(B2686="data_engineer",$AH$9,TRUE,1)*IF(D2686,$AH$13,$AH$14)*IF(E2686,$AH$19,$AH$20)*IF(F2686,$AH$24,$AH$25)*IF(G2686,$AH$29,$AH$30)*IF(H2686,$AH$34,$AH$35)*IF(I2686,$AH$39,$AH$40)*IF(J2686,$AH$44,$AH$45)*IF(K2686,$AH$49,$AH$50)*IF(L2686,$AH$54,$AH$55)*IF(M2686,$AH$59,$AH$60)</f>
        <v>0.000112824683124258</v>
      </c>
      <c r="Q2686">
        <f t="shared" si="410"/>
        <v>0.00278384391803821</v>
      </c>
      <c r="R2686">
        <f t="shared" si="411"/>
        <v>0</v>
      </c>
      <c r="S2686">
        <f t="shared" si="412"/>
        <v>0</v>
      </c>
      <c r="T2686">
        <f t="shared" si="413"/>
        <v>0</v>
      </c>
      <c r="U2686">
        <f t="shared" si="414"/>
        <v>0</v>
      </c>
      <c r="V2686">
        <f t="shared" si="415"/>
        <v>1</v>
      </c>
      <c r="W2686">
        <f t="shared" si="416"/>
        <v>0</v>
      </c>
      <c r="X2686">
        <f t="shared" si="417"/>
        <v>0</v>
      </c>
      <c r="Y2686">
        <f t="shared" si="418"/>
        <v>0</v>
      </c>
      <c r="Z2686">
        <f t="shared" si="419"/>
        <v>0</v>
      </c>
    </row>
    <row r="2687" spans="1:26">
      <c r="A2687">
        <v>1</v>
      </c>
      <c r="B2687" t="s">
        <v>29</v>
      </c>
      <c r="C2687" t="s">
        <v>61</v>
      </c>
      <c r="D2687">
        <v>1</v>
      </c>
      <c r="E2687">
        <v>1</v>
      </c>
      <c r="F2687">
        <v>1</v>
      </c>
      <c r="G2687">
        <v>0</v>
      </c>
      <c r="H2687">
        <v>0</v>
      </c>
      <c r="I2687">
        <v>0</v>
      </c>
      <c r="J2687">
        <v>0</v>
      </c>
      <c r="K2687">
        <v>1</v>
      </c>
      <c r="L2687">
        <v>0</v>
      </c>
      <c r="M2687">
        <v>1</v>
      </c>
      <c r="N2687">
        <f t="array" ref="N2687">$AC$2*_xlfn.IFS(B2687="data_scientist",$AD$7,TRUE,1)*_xlfn.IFS(B2687="data_analyst",$AD$8,TRUE,1)*_xlfn.IFS(B2687="data_engineer",$AD$9,TRUE,1)*IF(D2687,$AD$13,$AD$14)*IF(E2687,$AD$19,$AD$20)*IF(F2687,$AD$24,$AD$25)*IF(G2687,$AD$29,$AD$30)*IF(H2687,$AD$34,$AD$35)*IF(I2687,$AD$39,$AD$40)*IF(J2687,$AD$44,$AD$45)*IF(K2687,$AD$49,$AD$50)*IF(L2687,$AD$54,$AD$55)*IF(M2687,$AD$59,$AD$60)</f>
        <v>2.07184954316739e-5</v>
      </c>
      <c r="O2687">
        <f t="array" ref="O2687">$AD$2*_xlfn.IFS(B2687="data_scientist",$AF$7,TRUE,1)*_xlfn.IFS(B2687="data_analyst",$AF$8,TRUE,1)*_xlfn.IFS(B2687="data_engineer",$AF$9,TRUE,1)*IF(D2687,$AF$13,$AF$14)*IF(E2687,$AF$19,$AF$20)*IF(F2687,$AF$24,$AF$25)*IF(G2687,$AF$29,$AF$30)*IF(H2687,$AF$34,$AF$35)*IF(I2687,$AF$39,$AF$40)*IF(J2687,$AF$44,$AF$45)*IF(K2687,$AF$49,$AF$50)*IF(L2687,$AF$54,$AF$55)*IF(M2687,$AF$59,$AF$60)</f>
        <v>0.00354977522428706</v>
      </c>
      <c r="P2687">
        <f t="array" ref="P2687">$AE$2*_xlfn.IFS(B2687="data_scientist",$AH$7,TRUE,1)*_xlfn.IFS(B2687="data_analyst",$AH$8,TRUE,1)*_xlfn.IFS(B2687="data_engineer",$AH$9,TRUE,1)*IF(D2687,$AH$13,$AH$14)*IF(E2687,$AH$19,$AH$20)*IF(F2687,$AH$24,$AH$25)*IF(G2687,$AH$29,$AH$30)*IF(H2687,$AH$34,$AH$35)*IF(I2687,$AH$39,$AH$40)*IF(J2687,$AH$44,$AH$45)*IF(K2687,$AH$49,$AH$50)*IF(L2687,$AH$54,$AH$55)*IF(M2687,$AH$59,$AH$60)</f>
        <v>0.000250229419682525</v>
      </c>
      <c r="Q2687">
        <f t="shared" si="410"/>
        <v>0.00354977522428706</v>
      </c>
      <c r="R2687">
        <f t="shared" si="411"/>
        <v>0</v>
      </c>
      <c r="S2687">
        <f t="shared" si="412"/>
        <v>0</v>
      </c>
      <c r="T2687">
        <f t="shared" si="413"/>
        <v>0</v>
      </c>
      <c r="U2687">
        <f t="shared" si="414"/>
        <v>0</v>
      </c>
      <c r="V2687">
        <f t="shared" si="415"/>
        <v>1</v>
      </c>
      <c r="W2687">
        <f t="shared" si="416"/>
        <v>0</v>
      </c>
      <c r="X2687">
        <f t="shared" si="417"/>
        <v>0</v>
      </c>
      <c r="Y2687">
        <f t="shared" si="418"/>
        <v>0</v>
      </c>
      <c r="Z2687">
        <f t="shared" si="419"/>
        <v>0</v>
      </c>
    </row>
    <row r="2688" spans="1:26">
      <c r="A2688">
        <v>1</v>
      </c>
      <c r="B2688" t="s">
        <v>29</v>
      </c>
      <c r="C2688" t="s">
        <v>61</v>
      </c>
      <c r="D2688">
        <v>1</v>
      </c>
      <c r="E2688">
        <v>1</v>
      </c>
      <c r="F2688">
        <v>0</v>
      </c>
      <c r="G2688">
        <v>1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1</v>
      </c>
      <c r="N2688">
        <f t="array" ref="N2688">$AC$2*_xlfn.IFS(B2688="data_scientist",$AD$7,TRUE,1)*_xlfn.IFS(B2688="data_analyst",$AD$8,TRUE,1)*_xlfn.IFS(B2688="data_engineer",$AD$9,TRUE,1)*IF(D2688,$AD$13,$AD$14)*IF(E2688,$AD$19,$AD$20)*IF(F2688,$AD$24,$AD$25)*IF(G2688,$AD$29,$AD$30)*IF(H2688,$AD$34,$AD$35)*IF(I2688,$AD$39,$AD$40)*IF(J2688,$AD$44,$AD$45)*IF(K2688,$AD$49,$AD$50)*IF(L2688,$AD$54,$AD$55)*IF(M2688,$AD$59,$AD$60)</f>
        <v>0.000846506841737949</v>
      </c>
      <c r="O2688">
        <f t="array" ref="O2688">$AD$2*_xlfn.IFS(B2688="data_scientist",$AF$7,TRUE,1)*_xlfn.IFS(B2688="data_analyst",$AF$8,TRUE,1)*_xlfn.IFS(B2688="data_engineer",$AF$9,TRUE,1)*IF(D2688,$AF$13,$AF$14)*IF(E2688,$AF$19,$AF$20)*IF(F2688,$AF$24,$AF$25)*IF(G2688,$AF$29,$AF$30)*IF(H2688,$AF$34,$AF$35)*IF(I2688,$AF$39,$AF$40)*IF(J2688,$AF$44,$AF$45)*IF(K2688,$AF$49,$AF$50)*IF(L2688,$AF$54,$AF$55)*IF(M2688,$AF$59,$AF$60)</f>
        <v>0.00437839767046186</v>
      </c>
      <c r="P2688">
        <f t="array" ref="P2688">$AE$2*_xlfn.IFS(B2688="data_scientist",$AH$7,TRUE,1)*_xlfn.IFS(B2688="data_analyst",$AH$8,TRUE,1)*_xlfn.IFS(B2688="data_engineer",$AH$9,TRUE,1)*IF(D2688,$AH$13,$AH$14)*IF(E2688,$AH$19,$AH$20)*IF(F2688,$AH$24,$AH$25)*IF(G2688,$AH$29,$AH$30)*IF(H2688,$AH$34,$AH$35)*IF(I2688,$AH$39,$AH$40)*IF(J2688,$AH$44,$AH$45)*IF(K2688,$AH$49,$AH$50)*IF(L2688,$AH$54,$AH$55)*IF(M2688,$AH$59,$AH$60)</f>
        <v>0.000523816704783444</v>
      </c>
      <c r="Q2688">
        <f t="shared" si="410"/>
        <v>0.00437839767046186</v>
      </c>
      <c r="R2688">
        <f t="shared" si="411"/>
        <v>0</v>
      </c>
      <c r="S2688">
        <f t="shared" si="412"/>
        <v>0</v>
      </c>
      <c r="T2688">
        <f t="shared" si="413"/>
        <v>0</v>
      </c>
      <c r="U2688">
        <f t="shared" si="414"/>
        <v>0</v>
      </c>
      <c r="V2688">
        <f t="shared" si="415"/>
        <v>1</v>
      </c>
      <c r="W2688">
        <f t="shared" si="416"/>
        <v>0</v>
      </c>
      <c r="X2688">
        <f t="shared" si="417"/>
        <v>0</v>
      </c>
      <c r="Y2688">
        <f t="shared" si="418"/>
        <v>0</v>
      </c>
      <c r="Z2688">
        <f t="shared" si="419"/>
        <v>0</v>
      </c>
    </row>
    <row r="2689" spans="1:26">
      <c r="A2689">
        <v>1</v>
      </c>
      <c r="B2689" t="s">
        <v>29</v>
      </c>
      <c r="C2689" t="s">
        <v>61</v>
      </c>
      <c r="D2689">
        <v>1</v>
      </c>
      <c r="E2689">
        <v>1</v>
      </c>
      <c r="F2689">
        <v>1</v>
      </c>
      <c r="G2689">
        <v>0</v>
      </c>
      <c r="H2689">
        <v>1</v>
      </c>
      <c r="I2689">
        <v>0</v>
      </c>
      <c r="J2689">
        <v>0</v>
      </c>
      <c r="K2689">
        <v>1</v>
      </c>
      <c r="L2689">
        <v>0</v>
      </c>
      <c r="M2689">
        <v>1</v>
      </c>
      <c r="N2689">
        <f t="array" ref="N2689">$AC$2*_xlfn.IFS(B2689="data_scientist",$AD$7,TRUE,1)*_xlfn.IFS(B2689="data_analyst",$AD$8,TRUE,1)*_xlfn.IFS(B2689="data_engineer",$AD$9,TRUE,1)*IF(D2689,$AD$13,$AD$14)*IF(E2689,$AD$19,$AD$20)*IF(F2689,$AD$24,$AD$25)*IF(G2689,$AD$29,$AD$30)*IF(H2689,$AD$34,$AD$35)*IF(I2689,$AD$39,$AD$40)*IF(J2689,$AD$44,$AD$45)*IF(K2689,$AD$49,$AD$50)*IF(L2689,$AD$54,$AD$55)*IF(M2689,$AD$59,$AD$60)</f>
        <v>1.38377206008116e-6</v>
      </c>
      <c r="O2689">
        <f t="array" ref="O2689">$AD$2*_xlfn.IFS(B2689="data_scientist",$AF$7,TRUE,1)*_xlfn.IFS(B2689="data_analyst",$AF$8,TRUE,1)*_xlfn.IFS(B2689="data_engineer",$AF$9,TRUE,1)*IF(D2689,$AF$13,$AF$14)*IF(E2689,$AF$19,$AF$20)*IF(F2689,$AF$24,$AF$25)*IF(G2689,$AF$29,$AF$30)*IF(H2689,$AF$34,$AF$35)*IF(I2689,$AF$39,$AF$40)*IF(J2689,$AF$44,$AF$45)*IF(K2689,$AF$49,$AF$50)*IF(L2689,$AF$54,$AF$55)*IF(M2689,$AF$59,$AF$60)</f>
        <v>0.00256259256912725</v>
      </c>
      <c r="P2689">
        <f t="array" ref="P2689">$AE$2*_xlfn.IFS(B2689="data_scientist",$AH$7,TRUE,1)*_xlfn.IFS(B2689="data_analyst",$AH$8,TRUE,1)*_xlfn.IFS(B2689="data_engineer",$AH$9,TRUE,1)*IF(D2689,$AH$13,$AH$14)*IF(E2689,$AH$19,$AH$20)*IF(F2689,$AH$24,$AH$25)*IF(G2689,$AH$29,$AH$30)*IF(H2689,$AH$34,$AH$35)*IF(I2689,$AH$39,$AH$40)*IF(J2689,$AH$44,$AH$45)*IF(K2689,$AH$49,$AH$50)*IF(L2689,$AH$54,$AH$55)*IF(M2689,$AH$59,$AH$60)</f>
        <v>0.000122919714931767</v>
      </c>
      <c r="Q2689">
        <f t="shared" si="410"/>
        <v>0.00256259256912725</v>
      </c>
      <c r="R2689">
        <f t="shared" si="411"/>
        <v>0</v>
      </c>
      <c r="S2689">
        <f t="shared" si="412"/>
        <v>0</v>
      </c>
      <c r="T2689">
        <f t="shared" si="413"/>
        <v>0</v>
      </c>
      <c r="U2689">
        <f t="shared" si="414"/>
        <v>0</v>
      </c>
      <c r="V2689">
        <f t="shared" si="415"/>
        <v>1</v>
      </c>
      <c r="W2689">
        <f t="shared" si="416"/>
        <v>0</v>
      </c>
      <c r="X2689">
        <f t="shared" si="417"/>
        <v>0</v>
      </c>
      <c r="Y2689">
        <f t="shared" si="418"/>
        <v>0</v>
      </c>
      <c r="Z2689">
        <f t="shared" si="419"/>
        <v>0</v>
      </c>
    </row>
    <row r="2690" spans="1:26">
      <c r="A2690">
        <v>1</v>
      </c>
      <c r="B2690" t="s">
        <v>29</v>
      </c>
      <c r="C2690" t="s">
        <v>61</v>
      </c>
      <c r="D2690">
        <v>1</v>
      </c>
      <c r="E2690">
        <v>1</v>
      </c>
      <c r="F2690">
        <v>1</v>
      </c>
      <c r="G2690">
        <v>0</v>
      </c>
      <c r="H2690">
        <v>1</v>
      </c>
      <c r="I2690">
        <v>0</v>
      </c>
      <c r="J2690">
        <v>0</v>
      </c>
      <c r="K2690">
        <v>1</v>
      </c>
      <c r="L2690">
        <v>0</v>
      </c>
      <c r="M2690">
        <v>1</v>
      </c>
      <c r="N2690">
        <f t="array" ref="N2690">$AC$2*_xlfn.IFS(B2690="data_scientist",$AD$7,TRUE,1)*_xlfn.IFS(B2690="data_analyst",$AD$8,TRUE,1)*_xlfn.IFS(B2690="data_engineer",$AD$9,TRUE,1)*IF(D2690,$AD$13,$AD$14)*IF(E2690,$AD$19,$AD$20)*IF(F2690,$AD$24,$AD$25)*IF(G2690,$AD$29,$AD$30)*IF(H2690,$AD$34,$AD$35)*IF(I2690,$AD$39,$AD$40)*IF(J2690,$AD$44,$AD$45)*IF(K2690,$AD$49,$AD$50)*IF(L2690,$AD$54,$AD$55)*IF(M2690,$AD$59,$AD$60)</f>
        <v>1.38377206008116e-6</v>
      </c>
      <c r="O2690">
        <f t="array" ref="O2690">$AD$2*_xlfn.IFS(B2690="data_scientist",$AF$7,TRUE,1)*_xlfn.IFS(B2690="data_analyst",$AF$8,TRUE,1)*_xlfn.IFS(B2690="data_engineer",$AF$9,TRUE,1)*IF(D2690,$AF$13,$AF$14)*IF(E2690,$AF$19,$AF$20)*IF(F2690,$AF$24,$AF$25)*IF(G2690,$AF$29,$AF$30)*IF(H2690,$AF$34,$AF$35)*IF(I2690,$AF$39,$AF$40)*IF(J2690,$AF$44,$AF$45)*IF(K2690,$AF$49,$AF$50)*IF(L2690,$AF$54,$AF$55)*IF(M2690,$AF$59,$AF$60)</f>
        <v>0.00256259256912725</v>
      </c>
      <c r="P2690">
        <f t="array" ref="P2690">$AE$2*_xlfn.IFS(B2690="data_scientist",$AH$7,TRUE,1)*_xlfn.IFS(B2690="data_analyst",$AH$8,TRUE,1)*_xlfn.IFS(B2690="data_engineer",$AH$9,TRUE,1)*IF(D2690,$AH$13,$AH$14)*IF(E2690,$AH$19,$AH$20)*IF(F2690,$AH$24,$AH$25)*IF(G2690,$AH$29,$AH$30)*IF(H2690,$AH$34,$AH$35)*IF(I2690,$AH$39,$AH$40)*IF(J2690,$AH$44,$AH$45)*IF(K2690,$AH$49,$AH$50)*IF(L2690,$AH$54,$AH$55)*IF(M2690,$AH$59,$AH$60)</f>
        <v>0.000122919714931767</v>
      </c>
      <c r="Q2690">
        <f t="shared" si="410"/>
        <v>0.00256259256912725</v>
      </c>
      <c r="R2690">
        <f t="shared" si="411"/>
        <v>0</v>
      </c>
      <c r="S2690">
        <f t="shared" si="412"/>
        <v>0</v>
      </c>
      <c r="T2690">
        <f t="shared" si="413"/>
        <v>0</v>
      </c>
      <c r="U2690">
        <f t="shared" si="414"/>
        <v>0</v>
      </c>
      <c r="V2690">
        <f t="shared" si="415"/>
        <v>1</v>
      </c>
      <c r="W2690">
        <f t="shared" si="416"/>
        <v>0</v>
      </c>
      <c r="X2690">
        <f t="shared" si="417"/>
        <v>0</v>
      </c>
      <c r="Y2690">
        <f t="shared" si="418"/>
        <v>0</v>
      </c>
      <c r="Z2690">
        <f t="shared" si="419"/>
        <v>0</v>
      </c>
    </row>
    <row r="2691" spans="1:26">
      <c r="A2691">
        <v>1</v>
      </c>
      <c r="B2691" t="s">
        <v>29</v>
      </c>
      <c r="C2691" t="s">
        <v>61</v>
      </c>
      <c r="D2691">
        <v>1</v>
      </c>
      <c r="E2691">
        <v>1</v>
      </c>
      <c r="F2691">
        <v>1</v>
      </c>
      <c r="G2691">
        <v>1</v>
      </c>
      <c r="H2691">
        <v>1</v>
      </c>
      <c r="I2691">
        <v>0</v>
      </c>
      <c r="J2691">
        <v>0</v>
      </c>
      <c r="K2691">
        <v>1</v>
      </c>
      <c r="L2691">
        <v>1</v>
      </c>
      <c r="M2691">
        <v>1</v>
      </c>
      <c r="N2691">
        <f t="array" ref="N2691">$AC$2*_xlfn.IFS(B2691="data_scientist",$AD$7,TRUE,1)*_xlfn.IFS(B2691="data_analyst",$AD$8,TRUE,1)*_xlfn.IFS(B2691="data_engineer",$AD$9,TRUE,1)*IF(D2691,$AD$13,$AD$14)*IF(E2691,$AD$19,$AD$20)*IF(F2691,$AD$24,$AD$25)*IF(G2691,$AD$29,$AD$30)*IF(H2691,$AD$34,$AD$35)*IF(I2691,$AD$39,$AD$40)*IF(J2691,$AD$44,$AD$45)*IF(K2691,$AD$49,$AD$50)*IF(L2691,$AD$54,$AD$55)*IF(M2691,$AD$59,$AD$60)</f>
        <v>4.19810299709403e-8</v>
      </c>
      <c r="O2691">
        <f t="array" ref="O2691">$AD$2*_xlfn.IFS(B2691="data_scientist",$AF$7,TRUE,1)*_xlfn.IFS(B2691="data_analyst",$AF$8,TRUE,1)*_xlfn.IFS(B2691="data_engineer",$AF$9,TRUE,1)*IF(D2691,$AF$13,$AF$14)*IF(E2691,$AF$19,$AF$20)*IF(F2691,$AF$24,$AF$25)*IF(G2691,$AF$29,$AF$30)*IF(H2691,$AF$34,$AF$35)*IF(I2691,$AF$39,$AF$40)*IF(J2691,$AF$44,$AF$45)*IF(K2691,$AF$49,$AF$50)*IF(L2691,$AF$54,$AF$55)*IF(M2691,$AF$59,$AF$60)</f>
        <v>0.00125294517789893</v>
      </c>
      <c r="P2691">
        <f t="array" ref="P2691">$AE$2*_xlfn.IFS(B2691="data_scientist",$AH$7,TRUE,1)*_xlfn.IFS(B2691="data_analyst",$AH$8,TRUE,1)*_xlfn.IFS(B2691="data_engineer",$AH$9,TRUE,1)*IF(D2691,$AH$13,$AH$14)*IF(E2691,$AH$19,$AH$20)*IF(F2691,$AH$24,$AH$25)*IF(G2691,$AH$29,$AH$30)*IF(H2691,$AH$34,$AH$35)*IF(I2691,$AH$39,$AH$40)*IF(J2691,$AH$44,$AH$45)*IF(K2691,$AH$49,$AH$50)*IF(L2691,$AH$54,$AH$55)*IF(M2691,$AH$59,$AH$60)</f>
        <v>2.08676379611882e-5</v>
      </c>
      <c r="Q2691">
        <f t="shared" ref="Q2691:Q2754" si="420">MAX(N2691:P2691)</f>
        <v>0.00125294517789893</v>
      </c>
      <c r="R2691">
        <f t="shared" ref="R2691:R2754" si="421">IF(AND(C2691="Low",N2691=Q2691),1,0)</f>
        <v>0</v>
      </c>
      <c r="S2691">
        <f t="shared" ref="S2691:S2754" si="422">IF(AND(C2691="Low",O2691=Q2691),1,0)</f>
        <v>0</v>
      </c>
      <c r="T2691">
        <f t="shared" ref="T2691:T2754" si="423">IF(AND(C2691="Low",P2691=Q2691),1,0)</f>
        <v>0</v>
      </c>
      <c r="U2691">
        <f t="shared" ref="U2691:U2754" si="424">IF(AND(C2691="Medium",N2691=Q2691),1,0)</f>
        <v>0</v>
      </c>
      <c r="V2691">
        <f t="shared" ref="V2691:V2754" si="425">IF(AND(C2691="Medium",O2691=Q2691),1,0)</f>
        <v>1</v>
      </c>
      <c r="W2691">
        <f t="shared" ref="W2691:W2754" si="426">IF(AND(C2691="Medium",P2691=Q2691),1,0)</f>
        <v>0</v>
      </c>
      <c r="X2691">
        <f t="shared" ref="X2691:X2754" si="427">IF(AND(C2691="High",N2691=Q2691),1,0)</f>
        <v>0</v>
      </c>
      <c r="Y2691">
        <f t="shared" ref="Y2691:Y2754" si="428">IF(AND(C2691="High",O2691=Q2691),1,0)</f>
        <v>0</v>
      </c>
      <c r="Z2691">
        <f t="shared" ref="Z2691:Z2754" si="429">IF(AND(C2691="High",P2691=Q2691),1,0)</f>
        <v>0</v>
      </c>
    </row>
    <row r="2692" spans="1:26">
      <c r="A2692">
        <v>1</v>
      </c>
      <c r="B2692" t="s">
        <v>29</v>
      </c>
      <c r="C2692" t="s">
        <v>61</v>
      </c>
      <c r="D2692">
        <v>1</v>
      </c>
      <c r="E2692">
        <v>1</v>
      </c>
      <c r="F2692">
        <v>1</v>
      </c>
      <c r="G2692">
        <v>1</v>
      </c>
      <c r="H2692">
        <v>0</v>
      </c>
      <c r="I2692">
        <v>1</v>
      </c>
      <c r="J2692">
        <v>0</v>
      </c>
      <c r="K2692">
        <v>1</v>
      </c>
      <c r="L2692">
        <v>0</v>
      </c>
      <c r="M2692">
        <v>1</v>
      </c>
      <c r="N2692">
        <f t="array" ref="N2692">$AC$2*_xlfn.IFS(B2692="data_scientist",$AD$7,TRUE,1)*_xlfn.IFS(B2692="data_analyst",$AD$8,TRUE,1)*_xlfn.IFS(B2692="data_engineer",$AD$9,TRUE,1)*IF(D2692,$AD$13,$AD$14)*IF(E2692,$AD$19,$AD$20)*IF(F2692,$AD$24,$AD$25)*IF(G2692,$AD$29,$AD$30)*IF(H2692,$AD$34,$AD$35)*IF(I2692,$AD$39,$AD$40)*IF(J2692,$AD$44,$AD$45)*IF(K2692,$AD$49,$AD$50)*IF(L2692,$AD$54,$AD$55)*IF(M2692,$AD$59,$AD$60)</f>
        <v>2.54705242363191e-6</v>
      </c>
      <c r="O2692">
        <f t="array" ref="O2692">$AD$2*_xlfn.IFS(B2692="data_scientist",$AF$7,TRUE,1)*_xlfn.IFS(B2692="data_analyst",$AF$8,TRUE,1)*_xlfn.IFS(B2692="data_engineer",$AF$9,TRUE,1)*IF(D2692,$AF$13,$AF$14)*IF(E2692,$AF$19,$AF$20)*IF(F2692,$AF$24,$AF$25)*IF(G2692,$AF$29,$AF$30)*IF(H2692,$AF$34,$AF$35)*IF(I2692,$AF$39,$AF$40)*IF(J2692,$AF$44,$AF$45)*IF(K2692,$AF$49,$AF$50)*IF(L2692,$AF$54,$AF$55)*IF(M2692,$AF$59,$AF$60)</f>
        <v>0.000751734475943705</v>
      </c>
      <c r="P2692">
        <f t="array" ref="P2692">$AE$2*_xlfn.IFS(B2692="data_scientist",$AH$7,TRUE,1)*_xlfn.IFS(B2692="data_analyst",$AH$8,TRUE,1)*_xlfn.IFS(B2692="data_engineer",$AH$9,TRUE,1)*IF(D2692,$AH$13,$AH$14)*IF(E2692,$AH$19,$AH$20)*IF(F2692,$AH$24,$AH$25)*IF(G2692,$AH$29,$AH$30)*IF(H2692,$AH$34,$AH$35)*IF(I2692,$AH$39,$AH$40)*IF(J2692,$AH$44,$AH$45)*IF(K2692,$AH$49,$AH$50)*IF(L2692,$AH$54,$AH$55)*IF(M2692,$AH$59,$AH$60)</f>
        <v>3.7808095716192e-5</v>
      </c>
      <c r="Q2692">
        <f t="shared" si="420"/>
        <v>0.000751734475943705</v>
      </c>
      <c r="R2692">
        <f t="shared" si="421"/>
        <v>0</v>
      </c>
      <c r="S2692">
        <f t="shared" si="422"/>
        <v>0</v>
      </c>
      <c r="T2692">
        <f t="shared" si="423"/>
        <v>0</v>
      </c>
      <c r="U2692">
        <f t="shared" si="424"/>
        <v>0</v>
      </c>
      <c r="V2692">
        <f t="shared" si="425"/>
        <v>1</v>
      </c>
      <c r="W2692">
        <f t="shared" si="426"/>
        <v>0</v>
      </c>
      <c r="X2692">
        <f t="shared" si="427"/>
        <v>0</v>
      </c>
      <c r="Y2692">
        <f t="shared" si="428"/>
        <v>0</v>
      </c>
      <c r="Z2692">
        <f t="shared" si="429"/>
        <v>0</v>
      </c>
    </row>
    <row r="2693" spans="1:26">
      <c r="A2693">
        <v>1</v>
      </c>
      <c r="B2693" t="s">
        <v>29</v>
      </c>
      <c r="C2693" t="s">
        <v>61</v>
      </c>
      <c r="D2693">
        <v>1</v>
      </c>
      <c r="E2693">
        <v>1</v>
      </c>
      <c r="F2693">
        <v>1</v>
      </c>
      <c r="G2693">
        <v>0</v>
      </c>
      <c r="H2693">
        <v>0</v>
      </c>
      <c r="I2693">
        <v>0</v>
      </c>
      <c r="J2693">
        <v>1</v>
      </c>
      <c r="K2693">
        <v>0</v>
      </c>
      <c r="L2693">
        <v>0</v>
      </c>
      <c r="M2693">
        <v>1</v>
      </c>
      <c r="N2693">
        <f t="array" ref="N2693">$AC$2*_xlfn.IFS(B2693="data_scientist",$AD$7,TRUE,1)*_xlfn.IFS(B2693="data_analyst",$AD$8,TRUE,1)*_xlfn.IFS(B2693="data_engineer",$AD$9,TRUE,1)*IF(D2693,$AD$13,$AD$14)*IF(E2693,$AD$19,$AD$20)*IF(F2693,$AD$24,$AD$25)*IF(G2693,$AD$29,$AD$30)*IF(H2693,$AD$34,$AD$35)*IF(I2693,$AD$39,$AD$40)*IF(J2693,$AD$44,$AD$45)*IF(K2693,$AD$49,$AD$50)*IF(L2693,$AD$54,$AD$55)*IF(M2693,$AD$59,$AD$60)</f>
        <v>8.49093174152938e-5</v>
      </c>
      <c r="O2693">
        <f t="array" ref="O2693">$AD$2*_xlfn.IFS(B2693="data_scientist",$AF$7,TRUE,1)*_xlfn.IFS(B2693="data_analyst",$AF$8,TRUE,1)*_xlfn.IFS(B2693="data_engineer",$AF$9,TRUE,1)*IF(D2693,$AF$13,$AF$14)*IF(E2693,$AF$19,$AF$20)*IF(F2693,$AF$24,$AF$25)*IF(G2693,$AF$29,$AF$30)*IF(H2693,$AF$34,$AF$35)*IF(I2693,$AF$39,$AF$40)*IF(J2693,$AF$44,$AF$45)*IF(K2693,$AF$49,$AF$50)*IF(L2693,$AF$54,$AF$55)*IF(M2693,$AF$59,$AF$60)</f>
        <v>0.00114122416182001</v>
      </c>
      <c r="P2693">
        <f t="array" ref="P2693">$AE$2*_xlfn.IFS(B2693="data_scientist",$AH$7,TRUE,1)*_xlfn.IFS(B2693="data_analyst",$AH$8,TRUE,1)*_xlfn.IFS(B2693="data_engineer",$AH$9,TRUE,1)*IF(D2693,$AH$13,$AH$14)*IF(E2693,$AH$19,$AH$20)*IF(F2693,$AH$24,$AH$25)*IF(G2693,$AH$29,$AH$30)*IF(H2693,$AH$34,$AH$35)*IF(I2693,$AH$39,$AH$40)*IF(J2693,$AH$44,$AH$45)*IF(K2693,$AH$49,$AH$50)*IF(L2693,$AH$54,$AH$55)*IF(M2693,$AH$59,$AH$60)</f>
        <v>0.000119995021893756</v>
      </c>
      <c r="Q2693">
        <f t="shared" si="420"/>
        <v>0.00114122416182001</v>
      </c>
      <c r="R2693">
        <f t="shared" si="421"/>
        <v>0</v>
      </c>
      <c r="S2693">
        <f t="shared" si="422"/>
        <v>0</v>
      </c>
      <c r="T2693">
        <f t="shared" si="423"/>
        <v>0</v>
      </c>
      <c r="U2693">
        <f t="shared" si="424"/>
        <v>0</v>
      </c>
      <c r="V2693">
        <f t="shared" si="425"/>
        <v>1</v>
      </c>
      <c r="W2693">
        <f t="shared" si="426"/>
        <v>0</v>
      </c>
      <c r="X2693">
        <f t="shared" si="427"/>
        <v>0</v>
      </c>
      <c r="Y2693">
        <f t="shared" si="428"/>
        <v>0</v>
      </c>
      <c r="Z2693">
        <f t="shared" si="429"/>
        <v>0</v>
      </c>
    </row>
    <row r="2694" spans="1:26">
      <c r="A2694">
        <v>1</v>
      </c>
      <c r="B2694" t="s">
        <v>29</v>
      </c>
      <c r="C2694" t="s">
        <v>61</v>
      </c>
      <c r="D2694">
        <v>1</v>
      </c>
      <c r="E2694">
        <v>1</v>
      </c>
      <c r="F2694">
        <v>1</v>
      </c>
      <c r="G2694">
        <v>1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1</v>
      </c>
      <c r="N2694">
        <f t="array" ref="N2694">$AC$2*_xlfn.IFS(B2694="data_scientist",$AD$7,TRUE,1)*_xlfn.IFS(B2694="data_analyst",$AD$8,TRUE,1)*_xlfn.IFS(B2694="data_engineer",$AD$9,TRUE,1)*IF(D2694,$AD$13,$AD$14)*IF(E2694,$AD$19,$AD$20)*IF(F2694,$AD$24,$AD$25)*IF(G2694,$AD$29,$AD$30)*IF(H2694,$AD$34,$AD$35)*IF(I2694,$AD$39,$AD$40)*IF(J2694,$AD$44,$AD$45)*IF(K2694,$AD$49,$AD$50)*IF(L2694,$AD$54,$AD$55)*IF(M2694,$AD$59,$AD$60)</f>
        <v>0.000154014822529376</v>
      </c>
      <c r="O2694">
        <f t="array" ref="O2694">$AD$2*_xlfn.IFS(B2694="data_scientist",$AF$7,TRUE,1)*_xlfn.IFS(B2694="data_analyst",$AF$8,TRUE,1)*_xlfn.IFS(B2694="data_engineer",$AF$9,TRUE,1)*IF(D2694,$AF$13,$AF$14)*IF(E2694,$AF$19,$AF$20)*IF(F2694,$AF$24,$AF$25)*IF(G2694,$AF$29,$AF$30)*IF(H2694,$AF$34,$AF$35)*IF(I2694,$AF$39,$AF$40)*IF(J2694,$AF$44,$AF$45)*IF(K2694,$AF$49,$AF$50)*IF(L2694,$AF$54,$AF$55)*IF(M2694,$AF$59,$AF$60)</f>
        <v>0.0049807469930692</v>
      </c>
      <c r="P2694">
        <f t="array" ref="P2694">$AE$2*_xlfn.IFS(B2694="data_scientist",$AH$7,TRUE,1)*_xlfn.IFS(B2694="data_analyst",$AH$8,TRUE,1)*_xlfn.IFS(B2694="data_engineer",$AH$9,TRUE,1)*IF(D2694,$AH$13,$AH$14)*IF(E2694,$AH$19,$AH$20)*IF(F2694,$AH$24,$AH$25)*IF(G2694,$AH$29,$AH$30)*IF(H2694,$AH$34,$AH$35)*IF(I2694,$AH$39,$AH$40)*IF(J2694,$AH$44,$AH$45)*IF(K2694,$AH$49,$AH$50)*IF(L2694,$AH$54,$AH$55)*IF(M2694,$AH$59,$AH$60)</f>
        <v>0.000357854976535224</v>
      </c>
      <c r="Q2694">
        <f t="shared" si="420"/>
        <v>0.0049807469930692</v>
      </c>
      <c r="R2694">
        <f t="shared" si="421"/>
        <v>0</v>
      </c>
      <c r="S2694">
        <f t="shared" si="422"/>
        <v>0</v>
      </c>
      <c r="T2694">
        <f t="shared" si="423"/>
        <v>0</v>
      </c>
      <c r="U2694">
        <f t="shared" si="424"/>
        <v>0</v>
      </c>
      <c r="V2694">
        <f t="shared" si="425"/>
        <v>1</v>
      </c>
      <c r="W2694">
        <f t="shared" si="426"/>
        <v>0</v>
      </c>
      <c r="X2694">
        <f t="shared" si="427"/>
        <v>0</v>
      </c>
      <c r="Y2694">
        <f t="shared" si="428"/>
        <v>0</v>
      </c>
      <c r="Z2694">
        <f t="shared" si="429"/>
        <v>0</v>
      </c>
    </row>
    <row r="2695" spans="1:26">
      <c r="A2695">
        <v>1</v>
      </c>
      <c r="B2695" t="s">
        <v>29</v>
      </c>
      <c r="C2695" t="s">
        <v>61</v>
      </c>
      <c r="D2695">
        <v>1</v>
      </c>
      <c r="E2695">
        <v>1</v>
      </c>
      <c r="F2695">
        <v>0</v>
      </c>
      <c r="G2695">
        <v>1</v>
      </c>
      <c r="H2695">
        <v>0</v>
      </c>
      <c r="I2695">
        <v>1</v>
      </c>
      <c r="J2695">
        <v>0</v>
      </c>
      <c r="K2695">
        <v>0</v>
      </c>
      <c r="L2695">
        <v>0</v>
      </c>
      <c r="M2695">
        <v>0</v>
      </c>
      <c r="N2695">
        <f t="array" ref="N2695">$AC$2*_xlfn.IFS(B2695="data_scientist",$AD$7,TRUE,1)*_xlfn.IFS(B2695="data_analyst",$AD$8,TRUE,1)*_xlfn.IFS(B2695="data_engineer",$AD$9,TRUE,1)*IF(D2695,$AD$13,$AD$14)*IF(E2695,$AD$19,$AD$20)*IF(F2695,$AD$24,$AD$25)*IF(G2695,$AD$29,$AD$30)*IF(H2695,$AD$34,$AD$35)*IF(I2695,$AD$39,$AD$40)*IF(J2695,$AD$44,$AD$45)*IF(K2695,$AD$49,$AD$50)*IF(L2695,$AD$54,$AD$55)*IF(M2695,$AD$59,$AD$60)</f>
        <v>5.80919650593685e-5</v>
      </c>
      <c r="O2695">
        <f t="array" ref="O2695">$AD$2*_xlfn.IFS(B2695="data_scientist",$AF$7,TRUE,1)*_xlfn.IFS(B2695="data_analyst",$AF$8,TRUE,1)*_xlfn.IFS(B2695="data_engineer",$AF$9,TRUE,1)*IF(D2695,$AF$13,$AF$14)*IF(E2695,$AF$19,$AF$20)*IF(F2695,$AF$24,$AF$25)*IF(G2695,$AF$29,$AF$30)*IF(H2695,$AF$34,$AF$35)*IF(I2695,$AF$39,$AF$40)*IF(J2695,$AF$44,$AF$45)*IF(K2695,$AF$49,$AF$50)*IF(L2695,$AF$54,$AF$55)*IF(M2695,$AF$59,$AF$60)</f>
        <v>6.19881267045201e-5</v>
      </c>
      <c r="P2695">
        <f t="array" ref="P2695">$AE$2*_xlfn.IFS(B2695="data_scientist",$AH$7,TRUE,1)*_xlfn.IFS(B2695="data_analyst",$AH$8,TRUE,1)*_xlfn.IFS(B2695="data_engineer",$AH$9,TRUE,1)*IF(D2695,$AH$13,$AH$14)*IF(E2695,$AH$19,$AH$20)*IF(F2695,$AH$24,$AH$25)*IF(G2695,$AH$29,$AH$30)*IF(H2695,$AH$34,$AH$35)*IF(I2695,$AH$39,$AH$40)*IF(J2695,$AH$44,$AH$45)*IF(K2695,$AH$49,$AH$50)*IF(L2695,$AH$54,$AH$55)*IF(M2695,$AH$59,$AH$60)</f>
        <v>2.27089570568991e-5</v>
      </c>
      <c r="Q2695">
        <f t="shared" si="420"/>
        <v>6.19881267045201e-5</v>
      </c>
      <c r="R2695">
        <f t="shared" si="421"/>
        <v>0</v>
      </c>
      <c r="S2695">
        <f t="shared" si="422"/>
        <v>0</v>
      </c>
      <c r="T2695">
        <f t="shared" si="423"/>
        <v>0</v>
      </c>
      <c r="U2695">
        <f t="shared" si="424"/>
        <v>0</v>
      </c>
      <c r="V2695">
        <f t="shared" si="425"/>
        <v>1</v>
      </c>
      <c r="W2695">
        <f t="shared" si="426"/>
        <v>0</v>
      </c>
      <c r="X2695">
        <f t="shared" si="427"/>
        <v>0</v>
      </c>
      <c r="Y2695">
        <f t="shared" si="428"/>
        <v>0</v>
      </c>
      <c r="Z2695">
        <f t="shared" si="429"/>
        <v>0</v>
      </c>
    </row>
    <row r="2696" spans="1:26">
      <c r="A2696">
        <v>1</v>
      </c>
      <c r="B2696" t="s">
        <v>29</v>
      </c>
      <c r="C2696" t="s">
        <v>61</v>
      </c>
      <c r="D2696">
        <v>1</v>
      </c>
      <c r="E2696">
        <v>1</v>
      </c>
      <c r="F2696">
        <v>1</v>
      </c>
      <c r="G2696">
        <v>1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1</v>
      </c>
      <c r="N2696">
        <f t="array" ref="N2696">$AC$2*_xlfn.IFS(B2696="data_scientist",$AD$7,TRUE,1)*_xlfn.IFS(B2696="data_analyst",$AD$8,TRUE,1)*_xlfn.IFS(B2696="data_engineer",$AD$9,TRUE,1)*IF(D2696,$AD$13,$AD$14)*IF(E2696,$AD$19,$AD$20)*IF(F2696,$AD$24,$AD$25)*IF(G2696,$AD$29,$AD$30)*IF(H2696,$AD$34,$AD$35)*IF(I2696,$AD$39,$AD$40)*IF(J2696,$AD$44,$AD$45)*IF(K2696,$AD$49,$AD$50)*IF(L2696,$AD$54,$AD$55)*IF(M2696,$AD$59,$AD$60)</f>
        <v>0.000154014822529376</v>
      </c>
      <c r="O2696">
        <f t="array" ref="O2696">$AD$2*_xlfn.IFS(B2696="data_scientist",$AF$7,TRUE,1)*_xlfn.IFS(B2696="data_analyst",$AF$8,TRUE,1)*_xlfn.IFS(B2696="data_engineer",$AF$9,TRUE,1)*IF(D2696,$AF$13,$AF$14)*IF(E2696,$AF$19,$AF$20)*IF(F2696,$AF$24,$AF$25)*IF(G2696,$AF$29,$AF$30)*IF(H2696,$AF$34,$AF$35)*IF(I2696,$AF$39,$AF$40)*IF(J2696,$AF$44,$AF$45)*IF(K2696,$AF$49,$AF$50)*IF(L2696,$AF$54,$AF$55)*IF(M2696,$AF$59,$AF$60)</f>
        <v>0.0049807469930692</v>
      </c>
      <c r="P2696">
        <f t="array" ref="P2696">$AE$2*_xlfn.IFS(B2696="data_scientist",$AH$7,TRUE,1)*_xlfn.IFS(B2696="data_analyst",$AH$8,TRUE,1)*_xlfn.IFS(B2696="data_engineer",$AH$9,TRUE,1)*IF(D2696,$AH$13,$AH$14)*IF(E2696,$AH$19,$AH$20)*IF(F2696,$AH$24,$AH$25)*IF(G2696,$AH$29,$AH$30)*IF(H2696,$AH$34,$AH$35)*IF(I2696,$AH$39,$AH$40)*IF(J2696,$AH$44,$AH$45)*IF(K2696,$AH$49,$AH$50)*IF(L2696,$AH$54,$AH$55)*IF(M2696,$AH$59,$AH$60)</f>
        <v>0.000357854976535224</v>
      </c>
      <c r="Q2696">
        <f t="shared" si="420"/>
        <v>0.0049807469930692</v>
      </c>
      <c r="R2696">
        <f t="shared" si="421"/>
        <v>0</v>
      </c>
      <c r="S2696">
        <f t="shared" si="422"/>
        <v>0</v>
      </c>
      <c r="T2696">
        <f t="shared" si="423"/>
        <v>0</v>
      </c>
      <c r="U2696">
        <f t="shared" si="424"/>
        <v>0</v>
      </c>
      <c r="V2696">
        <f t="shared" si="425"/>
        <v>1</v>
      </c>
      <c r="W2696">
        <f t="shared" si="426"/>
        <v>0</v>
      </c>
      <c r="X2696">
        <f t="shared" si="427"/>
        <v>0</v>
      </c>
      <c r="Y2696">
        <f t="shared" si="428"/>
        <v>0</v>
      </c>
      <c r="Z2696">
        <f t="shared" si="429"/>
        <v>0</v>
      </c>
    </row>
    <row r="2697" spans="1:26">
      <c r="A2697">
        <v>1</v>
      </c>
      <c r="B2697" t="s">
        <v>29</v>
      </c>
      <c r="C2697" t="s">
        <v>61</v>
      </c>
      <c r="D2697">
        <v>1</v>
      </c>
      <c r="E2697">
        <v>0</v>
      </c>
      <c r="F2697">
        <v>1</v>
      </c>
      <c r="G2697">
        <v>1</v>
      </c>
      <c r="H2697">
        <v>1</v>
      </c>
      <c r="I2697">
        <v>1</v>
      </c>
      <c r="J2697">
        <v>1</v>
      </c>
      <c r="K2697">
        <v>0</v>
      </c>
      <c r="L2697">
        <v>0</v>
      </c>
      <c r="M2697">
        <v>1</v>
      </c>
      <c r="N2697">
        <f t="array" ref="N2697">$AC$2*_xlfn.IFS(B2697="data_scientist",$AD$7,TRUE,1)*_xlfn.IFS(B2697="data_analyst",$AD$8,TRUE,1)*_xlfn.IFS(B2697="data_engineer",$AD$9,TRUE,1)*IF(D2697,$AD$13,$AD$14)*IF(E2697,$AD$19,$AD$20)*IF(F2697,$AD$24,$AD$25)*IF(G2697,$AD$29,$AD$30)*IF(H2697,$AD$34,$AD$35)*IF(I2697,$AD$39,$AD$40)*IF(J2697,$AD$44,$AD$45)*IF(K2697,$AD$49,$AD$50)*IF(L2697,$AD$54,$AD$55)*IF(M2697,$AD$59,$AD$60)</f>
        <v>5.35090114798502e-7</v>
      </c>
      <c r="O2697">
        <f t="array" ref="O2697">$AD$2*_xlfn.IFS(B2697="data_scientist",$AF$7,TRUE,1)*_xlfn.IFS(B2697="data_analyst",$AF$8,TRUE,1)*_xlfn.IFS(B2697="data_engineer",$AF$9,TRUE,1)*IF(D2697,$AF$13,$AF$14)*IF(E2697,$AF$19,$AF$20)*IF(F2697,$AF$24,$AF$25)*IF(G2697,$AF$29,$AF$30)*IF(H2697,$AF$34,$AF$35)*IF(I2697,$AF$39,$AF$40)*IF(J2697,$AF$44,$AF$45)*IF(K2697,$AF$49,$AF$50)*IF(L2697,$AF$54,$AF$55)*IF(M2697,$AF$59,$AF$60)</f>
        <v>0.000150402581860494</v>
      </c>
      <c r="P2697">
        <f t="array" ref="P2697">$AE$2*_xlfn.IFS(B2697="data_scientist",$AH$7,TRUE,1)*_xlfn.IFS(B2697="data_analyst",$AH$8,TRUE,1)*_xlfn.IFS(B2697="data_engineer",$AH$9,TRUE,1)*IF(D2697,$AH$13,$AH$14)*IF(E2697,$AH$19,$AH$20)*IF(F2697,$AH$24,$AH$25)*IF(G2697,$AH$29,$AH$30)*IF(H2697,$AH$34,$AH$35)*IF(I2697,$AH$39,$AH$40)*IF(J2697,$AH$44,$AH$45)*IF(K2697,$AH$49,$AH$50)*IF(L2697,$AH$54,$AH$55)*IF(M2697,$AH$59,$AH$60)</f>
        <v>8.39728195178029e-6</v>
      </c>
      <c r="Q2697">
        <f t="shared" si="420"/>
        <v>0.000150402581860494</v>
      </c>
      <c r="R2697">
        <f t="shared" si="421"/>
        <v>0</v>
      </c>
      <c r="S2697">
        <f t="shared" si="422"/>
        <v>0</v>
      </c>
      <c r="T2697">
        <f t="shared" si="423"/>
        <v>0</v>
      </c>
      <c r="U2697">
        <f t="shared" si="424"/>
        <v>0</v>
      </c>
      <c r="V2697">
        <f t="shared" si="425"/>
        <v>1</v>
      </c>
      <c r="W2697">
        <f t="shared" si="426"/>
        <v>0</v>
      </c>
      <c r="X2697">
        <f t="shared" si="427"/>
        <v>0</v>
      </c>
      <c r="Y2697">
        <f t="shared" si="428"/>
        <v>0</v>
      </c>
      <c r="Z2697">
        <f t="shared" si="429"/>
        <v>0</v>
      </c>
    </row>
    <row r="2698" spans="1:26">
      <c r="A2698">
        <v>1</v>
      </c>
      <c r="B2698" t="s">
        <v>29</v>
      </c>
      <c r="C2698" t="s">
        <v>61</v>
      </c>
      <c r="D2698">
        <v>1</v>
      </c>
      <c r="E2698">
        <v>1</v>
      </c>
      <c r="F2698">
        <v>1</v>
      </c>
      <c r="G2698">
        <v>1</v>
      </c>
      <c r="H2698">
        <v>0</v>
      </c>
      <c r="I2698">
        <v>0</v>
      </c>
      <c r="J2698">
        <v>0</v>
      </c>
      <c r="K2698">
        <v>1</v>
      </c>
      <c r="L2698">
        <v>0</v>
      </c>
      <c r="M2698">
        <v>1</v>
      </c>
      <c r="N2698">
        <f t="array" ref="N2698">$AC$2*_xlfn.IFS(B2698="data_scientist",$AD$7,TRUE,1)*_xlfn.IFS(B2698="data_analyst",$AD$8,TRUE,1)*_xlfn.IFS(B2698="data_engineer",$AD$9,TRUE,1)*IF(D2698,$AD$13,$AD$14)*IF(E2698,$AD$19,$AD$20)*IF(F2698,$AD$24,$AD$25)*IF(G2698,$AD$29,$AD$30)*IF(H2698,$AD$34,$AD$35)*IF(I2698,$AD$39,$AD$40)*IF(J2698,$AD$44,$AD$45)*IF(K2698,$AD$49,$AD$50)*IF(L2698,$AD$54,$AD$55)*IF(M2698,$AD$59,$AD$60)</f>
        <v>7.41793245174597e-6</v>
      </c>
      <c r="O2698">
        <f t="array" ref="O2698">$AD$2*_xlfn.IFS(B2698="data_scientist",$AF$7,TRUE,1)*_xlfn.IFS(B2698="data_analyst",$AF$8,TRUE,1)*_xlfn.IFS(B2698="data_engineer",$AF$9,TRUE,1)*IF(D2698,$AF$13,$AF$14)*IF(E2698,$AF$19,$AF$20)*IF(F2698,$AF$24,$AF$25)*IF(G2698,$AF$29,$AF$30)*IF(H2698,$AF$34,$AF$35)*IF(I2698,$AF$39,$AF$40)*IF(J2698,$AF$44,$AF$45)*IF(K2698,$AF$49,$AF$50)*IF(L2698,$AF$54,$AF$55)*IF(M2698,$AF$59,$AF$60)</f>
        <v>0.003105295685674</v>
      </c>
      <c r="P2698">
        <f t="array" ref="P2698">$AE$2*_xlfn.IFS(B2698="data_scientist",$AH$7,TRUE,1)*_xlfn.IFS(B2698="data_analyst",$AH$8,TRUE,1)*_xlfn.IFS(B2698="data_engineer",$AH$9,TRUE,1)*IF(D2698,$AH$13,$AH$14)*IF(E2698,$AH$19,$AH$20)*IF(F2698,$AH$24,$AH$25)*IF(G2698,$AH$29,$AH$30)*IF(H2698,$AH$34,$AH$35)*IF(I2698,$AH$39,$AH$40)*IF(J2698,$AH$44,$AH$45)*IF(K2698,$AH$49,$AH$50)*IF(L2698,$AH$54,$AH$55)*IF(M2698,$AH$59,$AH$60)</f>
        <v>0.00013473891829059</v>
      </c>
      <c r="Q2698">
        <f t="shared" si="420"/>
        <v>0.003105295685674</v>
      </c>
      <c r="R2698">
        <f t="shared" si="421"/>
        <v>0</v>
      </c>
      <c r="S2698">
        <f t="shared" si="422"/>
        <v>0</v>
      </c>
      <c r="T2698">
        <f t="shared" si="423"/>
        <v>0</v>
      </c>
      <c r="U2698">
        <f t="shared" si="424"/>
        <v>0</v>
      </c>
      <c r="V2698">
        <f t="shared" si="425"/>
        <v>1</v>
      </c>
      <c r="W2698">
        <f t="shared" si="426"/>
        <v>0</v>
      </c>
      <c r="X2698">
        <f t="shared" si="427"/>
        <v>0</v>
      </c>
      <c r="Y2698">
        <f t="shared" si="428"/>
        <v>0</v>
      </c>
      <c r="Z2698">
        <f t="shared" si="429"/>
        <v>0</v>
      </c>
    </row>
    <row r="2699" spans="1:26">
      <c r="A2699">
        <v>1</v>
      </c>
      <c r="B2699" t="s">
        <v>29</v>
      </c>
      <c r="C2699" t="s">
        <v>61</v>
      </c>
      <c r="D2699">
        <v>1</v>
      </c>
      <c r="E2699">
        <v>0</v>
      </c>
      <c r="F2699">
        <v>0</v>
      </c>
      <c r="G2699">
        <v>1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1</v>
      </c>
      <c r="N2699">
        <f t="array" ref="N2699">$AC$2*_xlfn.IFS(B2699="data_scientist",$AD$7,TRUE,1)*_xlfn.IFS(B2699="data_analyst",$AD$8,TRUE,1)*_xlfn.IFS(B2699="data_engineer",$AD$9,TRUE,1)*IF(D2699,$AD$13,$AD$14)*IF(E2699,$AD$19,$AD$20)*IF(F2699,$AD$24,$AD$25)*IF(G2699,$AD$29,$AD$30)*IF(H2699,$AD$34,$AD$35)*IF(I2699,$AD$39,$AD$40)*IF(J2699,$AD$44,$AD$45)*IF(K2699,$AD$49,$AD$50)*IF(L2699,$AD$54,$AD$55)*IF(M2699,$AD$59,$AD$60)</f>
        <v>0.000649704743506487</v>
      </c>
      <c r="O2699">
        <f t="array" ref="O2699">$AD$2*_xlfn.IFS(B2699="data_scientist",$AF$7,TRUE,1)*_xlfn.IFS(B2699="data_analyst",$AF$8,TRUE,1)*_xlfn.IFS(B2699="data_engineer",$AF$9,TRUE,1)*IF(D2699,$AF$13,$AF$14)*IF(E2699,$AF$19,$AF$20)*IF(F2699,$AF$24,$AF$25)*IF(G2699,$AF$29,$AF$30)*IF(H2699,$AF$34,$AF$35)*IF(I2699,$AF$39,$AF$40)*IF(J2699,$AF$44,$AF$45)*IF(K2699,$AF$49,$AF$50)*IF(L2699,$AF$54,$AF$55)*IF(M2699,$AF$59,$AF$60)</f>
        <v>0.00377448075039815</v>
      </c>
      <c r="P2699">
        <f t="array" ref="P2699">$AE$2*_xlfn.IFS(B2699="data_scientist",$AH$7,TRUE,1)*_xlfn.IFS(B2699="data_analyst",$AH$8,TRUE,1)*_xlfn.IFS(B2699="data_engineer",$AH$9,TRUE,1)*IF(D2699,$AH$13,$AH$14)*IF(E2699,$AH$19,$AH$20)*IF(F2699,$AH$24,$AH$25)*IF(G2699,$AH$29,$AH$30)*IF(H2699,$AH$34,$AH$35)*IF(I2699,$AH$39,$AH$40)*IF(J2699,$AH$44,$AH$45)*IF(K2699,$AH$49,$AH$50)*IF(L2699,$AH$54,$AH$55)*IF(M2699,$AH$59,$AH$60)</f>
        <v>0.000493884321652961</v>
      </c>
      <c r="Q2699">
        <f t="shared" si="420"/>
        <v>0.00377448075039815</v>
      </c>
      <c r="R2699">
        <f t="shared" si="421"/>
        <v>0</v>
      </c>
      <c r="S2699">
        <f t="shared" si="422"/>
        <v>0</v>
      </c>
      <c r="T2699">
        <f t="shared" si="423"/>
        <v>0</v>
      </c>
      <c r="U2699">
        <f t="shared" si="424"/>
        <v>0</v>
      </c>
      <c r="V2699">
        <f t="shared" si="425"/>
        <v>1</v>
      </c>
      <c r="W2699">
        <f t="shared" si="426"/>
        <v>0</v>
      </c>
      <c r="X2699">
        <f t="shared" si="427"/>
        <v>0</v>
      </c>
      <c r="Y2699">
        <f t="shared" si="428"/>
        <v>0</v>
      </c>
      <c r="Z2699">
        <f t="shared" si="429"/>
        <v>0</v>
      </c>
    </row>
    <row r="2700" spans="1:26">
      <c r="A2700">
        <v>1</v>
      </c>
      <c r="B2700" t="s">
        <v>29</v>
      </c>
      <c r="C2700" t="s">
        <v>61</v>
      </c>
      <c r="D2700">
        <v>1</v>
      </c>
      <c r="E2700">
        <v>0</v>
      </c>
      <c r="F2700">
        <v>1</v>
      </c>
      <c r="G2700">
        <v>1</v>
      </c>
      <c r="H2700">
        <v>0</v>
      </c>
      <c r="I2700">
        <v>0</v>
      </c>
      <c r="J2700">
        <v>1</v>
      </c>
      <c r="K2700">
        <v>0</v>
      </c>
      <c r="L2700">
        <v>0</v>
      </c>
      <c r="M2700">
        <v>1</v>
      </c>
      <c r="N2700">
        <f t="array" ref="N2700">$AC$2*_xlfn.IFS(B2700="data_scientist",$AD$7,TRUE,1)*_xlfn.IFS(B2700="data_analyst",$AD$8,TRUE,1)*_xlfn.IFS(B2700="data_engineer",$AD$9,TRUE,1)*IF(D2700,$AD$13,$AD$14)*IF(E2700,$AD$19,$AD$20)*IF(F2700,$AD$24,$AD$25)*IF(G2700,$AD$29,$AD$30)*IF(H2700,$AD$34,$AD$35)*IF(I2700,$AD$39,$AD$40)*IF(J2700,$AD$44,$AD$45)*IF(K2700,$AD$49,$AD$50)*IF(L2700,$AD$54,$AD$55)*IF(M2700,$AD$59,$AD$60)</f>
        <v>2.33327310439562e-5</v>
      </c>
      <c r="O2700">
        <f t="array" ref="O2700">$AD$2*_xlfn.IFS(B2700="data_scientist",$AF$7,TRUE,1)*_xlfn.IFS(B2700="data_analyst",$AF$8,TRUE,1)*_xlfn.IFS(B2700="data_engineer",$AF$9,TRUE,1)*IF(D2700,$AF$13,$AF$14)*IF(E2700,$AF$19,$AF$20)*IF(F2700,$AF$24,$AF$25)*IF(G2700,$AF$29,$AF$30)*IF(H2700,$AF$34,$AF$35)*IF(I2700,$AF$39,$AF$40)*IF(J2700,$AF$44,$AF$45)*IF(K2700,$AF$49,$AF$50)*IF(L2700,$AF$54,$AF$55)*IF(M2700,$AF$59,$AF$60)</f>
        <v>0.0008606272136662</v>
      </c>
      <c r="P2700">
        <f t="array" ref="P2700">$AE$2*_xlfn.IFS(B2700="data_scientist",$AH$7,TRUE,1)*_xlfn.IFS(B2700="data_analyst",$AH$8,TRUE,1)*_xlfn.IFS(B2700="data_engineer",$AH$9,TRUE,1)*IF(D2700,$AH$13,$AH$14)*IF(E2700,$AH$19,$AH$20)*IF(F2700,$AH$24,$AH$25)*IF(G2700,$AH$29,$AH$30)*IF(H2700,$AH$34,$AH$35)*IF(I2700,$AH$39,$AH$40)*IF(J2700,$AH$44,$AH$45)*IF(K2700,$AH$49,$AH$50)*IF(L2700,$AH$54,$AH$55)*IF(M2700,$AH$59,$AH$60)</f>
        <v>6.09205495768298e-5</v>
      </c>
      <c r="Q2700">
        <f t="shared" si="420"/>
        <v>0.0008606272136662</v>
      </c>
      <c r="R2700">
        <f t="shared" si="421"/>
        <v>0</v>
      </c>
      <c r="S2700">
        <f t="shared" si="422"/>
        <v>0</v>
      </c>
      <c r="T2700">
        <f t="shared" si="423"/>
        <v>0</v>
      </c>
      <c r="U2700">
        <f t="shared" si="424"/>
        <v>0</v>
      </c>
      <c r="V2700">
        <f t="shared" si="425"/>
        <v>1</v>
      </c>
      <c r="W2700">
        <f t="shared" si="426"/>
        <v>0</v>
      </c>
      <c r="X2700">
        <f t="shared" si="427"/>
        <v>0</v>
      </c>
      <c r="Y2700">
        <f t="shared" si="428"/>
        <v>0</v>
      </c>
      <c r="Z2700">
        <f t="shared" si="429"/>
        <v>0</v>
      </c>
    </row>
    <row r="2701" spans="1:26">
      <c r="A2701">
        <v>1</v>
      </c>
      <c r="B2701" t="s">
        <v>29</v>
      </c>
      <c r="C2701" t="s">
        <v>61</v>
      </c>
      <c r="D2701">
        <v>1</v>
      </c>
      <c r="E2701">
        <v>1</v>
      </c>
      <c r="F2701">
        <v>0</v>
      </c>
      <c r="G2701">
        <v>1</v>
      </c>
      <c r="H2701">
        <v>1</v>
      </c>
      <c r="I2701">
        <v>0</v>
      </c>
      <c r="J2701">
        <v>1</v>
      </c>
      <c r="K2701">
        <v>0</v>
      </c>
      <c r="L2701">
        <v>0</v>
      </c>
      <c r="M2701">
        <v>1</v>
      </c>
      <c r="N2701">
        <f t="array" ref="N2701">$AC$2*_xlfn.IFS(B2701="data_scientist",$AD$7,TRUE,1)*_xlfn.IFS(B2701="data_analyst",$AD$8,TRUE,1)*_xlfn.IFS(B2701="data_engineer",$AD$9,TRUE,1)*IF(D2701,$AD$13,$AD$14)*IF(E2701,$AD$19,$AD$20)*IF(F2701,$AD$24,$AD$25)*IF(G2701,$AD$29,$AD$30)*IF(H2701,$AD$34,$AD$35)*IF(I2701,$AD$39,$AD$40)*IF(J2701,$AD$44,$AD$45)*IF(K2701,$AD$49,$AD$50)*IF(L2701,$AD$54,$AD$55)*IF(M2701,$AD$59,$AD$60)</f>
        <v>1.11597459046748e-5</v>
      </c>
      <c r="O2701">
        <f t="array" ref="O2701">$AD$2*_xlfn.IFS(B2701="data_scientist",$AF$7,TRUE,1)*_xlfn.IFS(B2701="data_analyst",$AF$8,TRUE,1)*_xlfn.IFS(B2701="data_engineer",$AF$9,TRUE,1)*IF(D2701,$AF$13,$AF$14)*IF(E2701,$AF$19,$AF$20)*IF(F2701,$AF$24,$AF$25)*IF(G2701,$AF$29,$AF$30)*IF(H2701,$AF$34,$AF$35)*IF(I2701,$AF$39,$AF$40)*IF(J2701,$AF$44,$AF$45)*IF(K2701,$AF$49,$AF$50)*IF(L2701,$AF$54,$AF$55)*IF(M2701,$AF$59,$AF$60)</f>
        <v>0.000633537745919683</v>
      </c>
      <c r="P2701">
        <f t="array" ref="P2701">$AE$2*_xlfn.IFS(B2701="data_scientist",$AH$7,TRUE,1)*_xlfn.IFS(B2701="data_analyst",$AH$8,TRUE,1)*_xlfn.IFS(B2701="data_engineer",$AH$9,TRUE,1)*IF(D2701,$AH$13,$AH$14)*IF(E2701,$AH$19,$AH$20)*IF(F2701,$AH$24,$AH$25)*IF(G2701,$AH$29,$AH$30)*IF(H2701,$AH$34,$AH$35)*IF(I2701,$AH$39,$AH$40)*IF(J2701,$AH$44,$AH$45)*IF(K2701,$AH$49,$AH$50)*IF(L2701,$AH$54,$AH$55)*IF(M2701,$AH$59,$AH$60)</f>
        <v>4.64593763501885e-5</v>
      </c>
      <c r="Q2701">
        <f t="shared" si="420"/>
        <v>0.000633537745919683</v>
      </c>
      <c r="R2701">
        <f t="shared" si="421"/>
        <v>0</v>
      </c>
      <c r="S2701">
        <f t="shared" si="422"/>
        <v>0</v>
      </c>
      <c r="T2701">
        <f t="shared" si="423"/>
        <v>0</v>
      </c>
      <c r="U2701">
        <f t="shared" si="424"/>
        <v>0</v>
      </c>
      <c r="V2701">
        <f t="shared" si="425"/>
        <v>1</v>
      </c>
      <c r="W2701">
        <f t="shared" si="426"/>
        <v>0</v>
      </c>
      <c r="X2701">
        <f t="shared" si="427"/>
        <v>0</v>
      </c>
      <c r="Y2701">
        <f t="shared" si="428"/>
        <v>0</v>
      </c>
      <c r="Z2701">
        <f t="shared" si="429"/>
        <v>0</v>
      </c>
    </row>
    <row r="2702" spans="1:26">
      <c r="A2702">
        <v>1</v>
      </c>
      <c r="B2702" t="s">
        <v>29</v>
      </c>
      <c r="C2702" t="s">
        <v>61</v>
      </c>
      <c r="D2702">
        <v>1</v>
      </c>
      <c r="E2702">
        <v>0</v>
      </c>
      <c r="F2702">
        <v>1</v>
      </c>
      <c r="G2702">
        <v>1</v>
      </c>
      <c r="H2702">
        <v>0</v>
      </c>
      <c r="I2702">
        <v>1</v>
      </c>
      <c r="J2702">
        <v>0</v>
      </c>
      <c r="K2702">
        <v>0</v>
      </c>
      <c r="L2702">
        <v>0</v>
      </c>
      <c r="M2702">
        <v>1</v>
      </c>
      <c r="N2702">
        <f t="array" ref="N2702">$AC$2*_xlfn.IFS(B2702="data_scientist",$AD$7,TRUE,1)*_xlfn.IFS(B2702="data_analyst",$AD$8,TRUE,1)*_xlfn.IFS(B2702="data_engineer",$AD$9,TRUE,1)*IF(D2702,$AD$13,$AD$14)*IF(E2702,$AD$19,$AD$20)*IF(F2702,$AD$24,$AD$25)*IF(G2702,$AD$29,$AD$30)*IF(H2702,$AD$34,$AD$35)*IF(I2702,$AD$39,$AD$40)*IF(J2702,$AD$44,$AD$45)*IF(K2702,$AD$49,$AD$50)*IF(L2702,$AD$54,$AD$55)*IF(M2702,$AD$59,$AD$60)</f>
        <v>4.05885086445859e-5</v>
      </c>
      <c r="O2702">
        <f t="array" ref="O2702">$AD$2*_xlfn.IFS(B2702="data_scientist",$AF$7,TRUE,1)*_xlfn.IFS(B2702="data_analyst",$AF$8,TRUE,1)*_xlfn.IFS(B2702="data_engineer",$AF$9,TRUE,1)*IF(D2702,$AF$13,$AF$14)*IF(E2702,$AF$19,$AF$20)*IF(F2702,$AF$24,$AF$25)*IF(G2702,$AF$29,$AF$30)*IF(H2702,$AF$34,$AF$35)*IF(I2702,$AF$39,$AF$40)*IF(J2702,$AF$44,$AF$45)*IF(K2702,$AF$49,$AF$50)*IF(L2702,$AF$54,$AF$55)*IF(M2702,$AF$59,$AF$60)</f>
        <v>0.00103943658967547</v>
      </c>
      <c r="P2702">
        <f t="array" ref="P2702">$AE$2*_xlfn.IFS(B2702="data_scientist",$AH$7,TRUE,1)*_xlfn.IFS(B2702="data_analyst",$AH$8,TRUE,1)*_xlfn.IFS(B2702="data_engineer",$AH$9,TRUE,1)*IF(D2702,$AH$13,$AH$14)*IF(E2702,$AH$19,$AH$20)*IF(F2702,$AH$24,$AH$25)*IF(G2702,$AH$29,$AH$30)*IF(H2702,$AH$34,$AH$35)*IF(I2702,$AH$39,$AH$40)*IF(J2702,$AH$44,$AH$45)*IF(K2702,$AH$49,$AH$50)*IF(L2702,$AH$54,$AH$55)*IF(M2702,$AH$59,$AH$60)</f>
        <v>9.46770470607316e-5</v>
      </c>
      <c r="Q2702">
        <f t="shared" si="420"/>
        <v>0.00103943658967547</v>
      </c>
      <c r="R2702">
        <f t="shared" si="421"/>
        <v>0</v>
      </c>
      <c r="S2702">
        <f t="shared" si="422"/>
        <v>0</v>
      </c>
      <c r="T2702">
        <f t="shared" si="423"/>
        <v>0</v>
      </c>
      <c r="U2702">
        <f t="shared" si="424"/>
        <v>0</v>
      </c>
      <c r="V2702">
        <f t="shared" si="425"/>
        <v>1</v>
      </c>
      <c r="W2702">
        <f t="shared" si="426"/>
        <v>0</v>
      </c>
      <c r="X2702">
        <f t="shared" si="427"/>
        <v>0</v>
      </c>
      <c r="Y2702">
        <f t="shared" si="428"/>
        <v>0</v>
      </c>
      <c r="Z2702">
        <f t="shared" si="429"/>
        <v>0</v>
      </c>
    </row>
    <row r="2703" spans="1:26">
      <c r="A2703">
        <v>1</v>
      </c>
      <c r="B2703" t="s">
        <v>29</v>
      </c>
      <c r="C2703" t="s">
        <v>61</v>
      </c>
      <c r="D2703">
        <v>1</v>
      </c>
      <c r="E2703">
        <v>0</v>
      </c>
      <c r="F2703">
        <v>1</v>
      </c>
      <c r="G2703">
        <v>0</v>
      </c>
      <c r="H2703">
        <v>0</v>
      </c>
      <c r="I2703">
        <v>0</v>
      </c>
      <c r="J2703">
        <v>0</v>
      </c>
      <c r="K2703">
        <v>1</v>
      </c>
      <c r="L2703">
        <v>0</v>
      </c>
      <c r="M2703">
        <v>1</v>
      </c>
      <c r="N2703">
        <f t="array" ref="N2703">$AC$2*_xlfn.IFS(B2703="data_scientist",$AD$7,TRUE,1)*_xlfn.IFS(B2703="data_analyst",$AD$8,TRUE,1)*_xlfn.IFS(B2703="data_engineer",$AD$9,TRUE,1)*IF(D2703,$AD$13,$AD$14)*IF(E2703,$AD$19,$AD$20)*IF(F2703,$AD$24,$AD$25)*IF(G2703,$AD$29,$AD$30)*IF(H2703,$AD$34,$AD$35)*IF(I2703,$AD$39,$AD$40)*IF(J2703,$AD$44,$AD$45)*IF(K2703,$AD$49,$AD$50)*IF(L2703,$AD$54,$AD$55)*IF(M2703,$AD$59,$AD$60)</f>
        <v>1.59017081688787e-5</v>
      </c>
      <c r="O2703">
        <f t="array" ref="O2703">$AD$2*_xlfn.IFS(B2703="data_scientist",$AF$7,TRUE,1)*_xlfn.IFS(B2703="data_analyst",$AF$8,TRUE,1)*_xlfn.IFS(B2703="data_engineer",$AF$9,TRUE,1)*IF(D2703,$AF$13,$AF$14)*IF(E2703,$AF$19,$AF$20)*IF(F2703,$AF$24,$AF$25)*IF(G2703,$AF$29,$AF$30)*IF(H2703,$AF$34,$AF$35)*IF(I2703,$AF$39,$AF$40)*IF(J2703,$AF$44,$AF$45)*IF(K2703,$AF$49,$AF$50)*IF(L2703,$AF$54,$AF$55)*IF(M2703,$AF$59,$AF$60)</f>
        <v>0.00306015105541988</v>
      </c>
      <c r="P2703">
        <f t="array" ref="P2703">$AE$2*_xlfn.IFS(B2703="data_scientist",$AH$7,TRUE,1)*_xlfn.IFS(B2703="data_analyst",$AH$8,TRUE,1)*_xlfn.IFS(B2703="data_engineer",$AH$9,TRUE,1)*IF(D2703,$AH$13,$AH$14)*IF(E2703,$AH$19,$AH$20)*IF(F2703,$AH$24,$AH$25)*IF(G2703,$AH$29,$AH$30)*IF(H2703,$AH$34,$AH$35)*IF(I2703,$AH$39,$AH$40)*IF(J2703,$AH$44,$AH$45)*IF(K2703,$AH$49,$AH$50)*IF(L2703,$AH$54,$AH$55)*IF(M2703,$AH$59,$AH$60)</f>
        <v>0.000235930595700667</v>
      </c>
      <c r="Q2703">
        <f t="shared" si="420"/>
        <v>0.00306015105541988</v>
      </c>
      <c r="R2703">
        <f t="shared" si="421"/>
        <v>0</v>
      </c>
      <c r="S2703">
        <f t="shared" si="422"/>
        <v>0</v>
      </c>
      <c r="T2703">
        <f t="shared" si="423"/>
        <v>0</v>
      </c>
      <c r="U2703">
        <f t="shared" si="424"/>
        <v>0</v>
      </c>
      <c r="V2703">
        <f t="shared" si="425"/>
        <v>1</v>
      </c>
      <c r="W2703">
        <f t="shared" si="426"/>
        <v>0</v>
      </c>
      <c r="X2703">
        <f t="shared" si="427"/>
        <v>0</v>
      </c>
      <c r="Y2703">
        <f t="shared" si="428"/>
        <v>0</v>
      </c>
      <c r="Z2703">
        <f t="shared" si="429"/>
        <v>0</v>
      </c>
    </row>
    <row r="2704" spans="1:26">
      <c r="A2704">
        <v>1</v>
      </c>
      <c r="B2704" t="s">
        <v>29</v>
      </c>
      <c r="C2704" t="s">
        <v>61</v>
      </c>
      <c r="D2704">
        <v>1</v>
      </c>
      <c r="E2704">
        <v>1</v>
      </c>
      <c r="F2704">
        <v>1</v>
      </c>
      <c r="G2704">
        <v>1</v>
      </c>
      <c r="H2704">
        <v>0</v>
      </c>
      <c r="I2704">
        <v>0</v>
      </c>
      <c r="J2704">
        <v>1</v>
      </c>
      <c r="K2704">
        <v>1</v>
      </c>
      <c r="L2704">
        <v>0</v>
      </c>
      <c r="M2704">
        <v>1</v>
      </c>
      <c r="N2704">
        <f t="array" ref="N2704">$AC$2*_xlfn.IFS(B2704="data_scientist",$AD$7,TRUE,1)*_xlfn.IFS(B2704="data_analyst",$AD$8,TRUE,1)*_xlfn.IFS(B2704="data_engineer",$AD$9,TRUE,1)*IF(D2704,$AD$13,$AD$14)*IF(E2704,$AD$19,$AD$20)*IF(F2704,$AD$24,$AD$25)*IF(G2704,$AD$29,$AD$30)*IF(H2704,$AD$34,$AD$35)*IF(I2704,$AD$39,$AD$40)*IF(J2704,$AD$44,$AD$45)*IF(K2704,$AD$49,$AD$50)*IF(L2704,$AD$54,$AD$55)*IF(M2704,$AD$59,$AD$60)</f>
        <v>1.46419987183706e-6</v>
      </c>
      <c r="O2704">
        <f t="array" ref="O2704">$AD$2*_xlfn.IFS(B2704="data_scientist",$AF$7,TRUE,1)*_xlfn.IFS(B2704="data_analyst",$AF$8,TRUE,1)*_xlfn.IFS(B2704="data_engineer",$AF$9,TRUE,1)*IF(D2704,$AF$13,$AF$14)*IF(E2704,$AF$19,$AF$20)*IF(F2704,$AF$24,$AF$25)*IF(G2704,$AF$29,$AF$30)*IF(H2704,$AF$34,$AF$35)*IF(I2704,$AF$39,$AF$40)*IF(J2704,$AF$44,$AF$45)*IF(K2704,$AF$49,$AF$50)*IF(L2704,$AF$54,$AF$55)*IF(M2704,$AF$59,$AF$60)</f>
        <v>0.00062241713816352</v>
      </c>
      <c r="P2704">
        <f t="array" ref="P2704">$AE$2*_xlfn.IFS(B2704="data_scientist",$AH$7,TRUE,1)*_xlfn.IFS(B2704="data_analyst",$AH$8,TRUE,1)*_xlfn.IFS(B2704="data_engineer",$AH$9,TRUE,1)*IF(D2704,$AH$13,$AH$14)*IF(E2704,$AH$19,$AH$20)*IF(F2704,$AH$24,$AH$25)*IF(G2704,$AH$29,$AH$30)*IF(H2704,$AH$34,$AH$35)*IF(I2704,$AH$39,$AH$40)*IF(J2704,$AH$44,$AH$45)*IF(K2704,$AH$49,$AH$50)*IF(L2704,$AH$54,$AH$55)*IF(M2704,$AH$59,$AH$60)</f>
        <v>2.43278602469122e-5</v>
      </c>
      <c r="Q2704">
        <f t="shared" si="420"/>
        <v>0.00062241713816352</v>
      </c>
      <c r="R2704">
        <f t="shared" si="421"/>
        <v>0</v>
      </c>
      <c r="S2704">
        <f t="shared" si="422"/>
        <v>0</v>
      </c>
      <c r="T2704">
        <f t="shared" si="423"/>
        <v>0</v>
      </c>
      <c r="U2704">
        <f t="shared" si="424"/>
        <v>0</v>
      </c>
      <c r="V2704">
        <f t="shared" si="425"/>
        <v>1</v>
      </c>
      <c r="W2704">
        <f t="shared" si="426"/>
        <v>0</v>
      </c>
      <c r="X2704">
        <f t="shared" si="427"/>
        <v>0</v>
      </c>
      <c r="Y2704">
        <f t="shared" si="428"/>
        <v>0</v>
      </c>
      <c r="Z2704">
        <f t="shared" si="429"/>
        <v>0</v>
      </c>
    </row>
    <row r="2705" spans="1:26">
      <c r="A2705">
        <v>1</v>
      </c>
      <c r="B2705" t="s">
        <v>29</v>
      </c>
      <c r="C2705" t="s">
        <v>61</v>
      </c>
      <c r="D2705">
        <v>1</v>
      </c>
      <c r="E2705">
        <v>1</v>
      </c>
      <c r="F2705">
        <v>1</v>
      </c>
      <c r="G2705">
        <v>1</v>
      </c>
      <c r="H2705">
        <v>0</v>
      </c>
      <c r="I2705">
        <v>0</v>
      </c>
      <c r="J2705">
        <v>1</v>
      </c>
      <c r="K2705">
        <v>1</v>
      </c>
      <c r="L2705">
        <v>0</v>
      </c>
      <c r="M2705">
        <v>1</v>
      </c>
      <c r="N2705">
        <f t="array" ref="N2705">$AC$2*_xlfn.IFS(B2705="data_scientist",$AD$7,TRUE,1)*_xlfn.IFS(B2705="data_analyst",$AD$8,TRUE,1)*_xlfn.IFS(B2705="data_engineer",$AD$9,TRUE,1)*IF(D2705,$AD$13,$AD$14)*IF(E2705,$AD$19,$AD$20)*IF(F2705,$AD$24,$AD$25)*IF(G2705,$AD$29,$AD$30)*IF(H2705,$AD$34,$AD$35)*IF(I2705,$AD$39,$AD$40)*IF(J2705,$AD$44,$AD$45)*IF(K2705,$AD$49,$AD$50)*IF(L2705,$AD$54,$AD$55)*IF(M2705,$AD$59,$AD$60)</f>
        <v>1.46419987183706e-6</v>
      </c>
      <c r="O2705">
        <f t="array" ref="O2705">$AD$2*_xlfn.IFS(B2705="data_scientist",$AF$7,TRUE,1)*_xlfn.IFS(B2705="data_analyst",$AF$8,TRUE,1)*_xlfn.IFS(B2705="data_engineer",$AF$9,TRUE,1)*IF(D2705,$AF$13,$AF$14)*IF(E2705,$AF$19,$AF$20)*IF(F2705,$AF$24,$AF$25)*IF(G2705,$AF$29,$AF$30)*IF(H2705,$AF$34,$AF$35)*IF(I2705,$AF$39,$AF$40)*IF(J2705,$AF$44,$AF$45)*IF(K2705,$AF$49,$AF$50)*IF(L2705,$AF$54,$AF$55)*IF(M2705,$AF$59,$AF$60)</f>
        <v>0.00062241713816352</v>
      </c>
      <c r="P2705">
        <f t="array" ref="P2705">$AE$2*_xlfn.IFS(B2705="data_scientist",$AH$7,TRUE,1)*_xlfn.IFS(B2705="data_analyst",$AH$8,TRUE,1)*_xlfn.IFS(B2705="data_engineer",$AH$9,TRUE,1)*IF(D2705,$AH$13,$AH$14)*IF(E2705,$AH$19,$AH$20)*IF(F2705,$AH$24,$AH$25)*IF(G2705,$AH$29,$AH$30)*IF(H2705,$AH$34,$AH$35)*IF(I2705,$AH$39,$AH$40)*IF(J2705,$AH$44,$AH$45)*IF(K2705,$AH$49,$AH$50)*IF(L2705,$AH$54,$AH$55)*IF(M2705,$AH$59,$AH$60)</f>
        <v>2.43278602469122e-5</v>
      </c>
      <c r="Q2705">
        <f t="shared" si="420"/>
        <v>0.00062241713816352</v>
      </c>
      <c r="R2705">
        <f t="shared" si="421"/>
        <v>0</v>
      </c>
      <c r="S2705">
        <f t="shared" si="422"/>
        <v>0</v>
      </c>
      <c r="T2705">
        <f t="shared" si="423"/>
        <v>0</v>
      </c>
      <c r="U2705">
        <f t="shared" si="424"/>
        <v>0</v>
      </c>
      <c r="V2705">
        <f t="shared" si="425"/>
        <v>1</v>
      </c>
      <c r="W2705">
        <f t="shared" si="426"/>
        <v>0</v>
      </c>
      <c r="X2705">
        <f t="shared" si="427"/>
        <v>0</v>
      </c>
      <c r="Y2705">
        <f t="shared" si="428"/>
        <v>0</v>
      </c>
      <c r="Z2705">
        <f t="shared" si="429"/>
        <v>0</v>
      </c>
    </row>
    <row r="2706" spans="1:26">
      <c r="A2706">
        <v>1</v>
      </c>
      <c r="B2706" t="s">
        <v>29</v>
      </c>
      <c r="C2706" t="s">
        <v>61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1</v>
      </c>
      <c r="N2706">
        <f t="array" ref="N2706">$AC$2*_xlfn.IFS(B2706="data_scientist",$AD$7,TRUE,1)*_xlfn.IFS(B2706="data_analyst",$AD$8,TRUE,1)*_xlfn.IFS(B2706="data_engineer",$AD$9,TRUE,1)*IF(D2706,$AD$13,$AD$14)*IF(E2706,$AD$19,$AD$20)*IF(F2706,$AD$24,$AD$25)*IF(G2706,$AD$29,$AD$30)*IF(H2706,$AD$34,$AD$35)*IF(I2706,$AD$39,$AD$40)*IF(J2706,$AD$44,$AD$45)*IF(K2706,$AD$49,$AD$50)*IF(L2706,$AD$54,$AD$55)*IF(M2706,$AD$59,$AD$60)</f>
        <v>0.00386754108553451</v>
      </c>
      <c r="O2706">
        <f t="array" ref="O2706">$AD$2*_xlfn.IFS(B2706="data_scientist",$AF$7,TRUE,1)*_xlfn.IFS(B2706="data_analyst",$AF$8,TRUE,1)*_xlfn.IFS(B2706="data_engineer",$AF$9,TRUE,1)*IF(D2706,$AF$13,$AF$14)*IF(E2706,$AF$19,$AF$20)*IF(F2706,$AF$24,$AF$25)*IF(G2706,$AF$29,$AF$30)*IF(H2706,$AF$34,$AF$35)*IF(I2706,$AF$39,$AF$40)*IF(J2706,$AF$44,$AF$45)*IF(K2706,$AF$49,$AF$50)*IF(L2706,$AF$54,$AF$55)*IF(M2706,$AF$59,$AF$60)</f>
        <v>0.00165449893128245</v>
      </c>
      <c r="P2706">
        <f t="array" ref="P2706">$AE$2*_xlfn.IFS(B2706="data_scientist",$AH$7,TRUE,1)*_xlfn.IFS(B2706="data_analyst",$AH$8,TRUE,1)*_xlfn.IFS(B2706="data_engineer",$AH$9,TRUE,1)*IF(D2706,$AH$13,$AH$14)*IF(E2706,$AH$19,$AH$20)*IF(F2706,$AH$24,$AH$25)*IF(G2706,$AH$29,$AH$30)*IF(H2706,$AH$34,$AH$35)*IF(I2706,$AH$39,$AH$40)*IF(J2706,$AH$44,$AH$45)*IF(K2706,$AH$49,$AH$50)*IF(L2706,$AH$54,$AH$55)*IF(M2706,$AH$59,$AH$60)</f>
        <v>0.000690274258098174</v>
      </c>
      <c r="Q2706">
        <f t="shared" si="420"/>
        <v>0.00386754108553451</v>
      </c>
      <c r="R2706">
        <f t="shared" si="421"/>
        <v>0</v>
      </c>
      <c r="S2706">
        <f t="shared" si="422"/>
        <v>0</v>
      </c>
      <c r="T2706">
        <f t="shared" si="423"/>
        <v>0</v>
      </c>
      <c r="U2706">
        <f t="shared" si="424"/>
        <v>1</v>
      </c>
      <c r="V2706">
        <f t="shared" si="425"/>
        <v>0</v>
      </c>
      <c r="W2706">
        <f t="shared" si="426"/>
        <v>0</v>
      </c>
      <c r="X2706">
        <f t="shared" si="427"/>
        <v>0</v>
      </c>
      <c r="Y2706">
        <f t="shared" si="428"/>
        <v>0</v>
      </c>
      <c r="Z2706">
        <f t="shared" si="429"/>
        <v>0</v>
      </c>
    </row>
    <row r="2707" spans="1:26">
      <c r="A2707">
        <v>1</v>
      </c>
      <c r="B2707" t="s">
        <v>29</v>
      </c>
      <c r="C2707" t="s">
        <v>61</v>
      </c>
      <c r="D2707">
        <v>1</v>
      </c>
      <c r="E2707">
        <v>1</v>
      </c>
      <c r="F2707">
        <v>1</v>
      </c>
      <c r="G2707">
        <v>1</v>
      </c>
      <c r="H2707">
        <v>1</v>
      </c>
      <c r="I2707">
        <v>1</v>
      </c>
      <c r="J2707">
        <v>0</v>
      </c>
      <c r="K2707">
        <v>1</v>
      </c>
      <c r="L2707">
        <v>0</v>
      </c>
      <c r="M2707">
        <v>1</v>
      </c>
      <c r="N2707">
        <f t="array" ref="N2707">$AC$2*_xlfn.IFS(B2707="data_scientist",$AD$7,TRUE,1)*_xlfn.IFS(B2707="data_analyst",$AD$8,TRUE,1)*_xlfn.IFS(B2707="data_engineer",$AD$9,TRUE,1)*IF(D2707,$AD$13,$AD$14)*IF(E2707,$AD$19,$AD$20)*IF(F2707,$AD$24,$AD$25)*IF(G2707,$AD$29,$AD$30)*IF(H2707,$AD$34,$AD$35)*IF(I2707,$AD$39,$AD$40)*IF(J2707,$AD$44,$AD$45)*IF(K2707,$AD$49,$AD$50)*IF(L2707,$AD$54,$AD$55)*IF(M2707,$AD$59,$AD$60)</f>
        <v>1.701156336862e-7</v>
      </c>
      <c r="O2707">
        <f t="array" ref="O2707">$AD$2*_xlfn.IFS(B2707="data_scientist",$AF$7,TRUE,1)*_xlfn.IFS(B2707="data_analyst",$AF$8,TRUE,1)*_xlfn.IFS(B2707="data_engineer",$AF$9,TRUE,1)*IF(D2707,$AF$13,$AF$14)*IF(E2707,$AF$19,$AF$20)*IF(F2707,$AF$24,$AF$25)*IF(G2707,$AF$29,$AF$30)*IF(H2707,$AF$34,$AF$35)*IF(I2707,$AF$39,$AF$40)*IF(J2707,$AF$44,$AF$45)*IF(K2707,$AF$49,$AF$50)*IF(L2707,$AF$54,$AF$55)*IF(M2707,$AF$59,$AF$60)</f>
        <v>0.000542679200877291</v>
      </c>
      <c r="P2707">
        <f t="array" ref="P2707">$AE$2*_xlfn.IFS(B2707="data_scientist",$AH$7,TRUE,1)*_xlfn.IFS(B2707="data_analyst",$AH$8,TRUE,1)*_xlfn.IFS(B2707="data_engineer",$AH$9,TRUE,1)*IF(D2707,$AH$13,$AH$14)*IF(E2707,$AH$19,$AH$20)*IF(F2707,$AH$24,$AH$25)*IF(G2707,$AH$29,$AH$30)*IF(H2707,$AH$34,$AH$35)*IF(I2707,$AH$39,$AH$40)*IF(J2707,$AH$44,$AH$45)*IF(K2707,$AH$49,$AH$50)*IF(L2707,$AH$54,$AH$55)*IF(M2707,$AH$59,$AH$60)</f>
        <v>1.85723978956733e-5</v>
      </c>
      <c r="Q2707">
        <f t="shared" si="420"/>
        <v>0.000542679200877291</v>
      </c>
      <c r="R2707">
        <f t="shared" si="421"/>
        <v>0</v>
      </c>
      <c r="S2707">
        <f t="shared" si="422"/>
        <v>0</v>
      </c>
      <c r="T2707">
        <f t="shared" si="423"/>
        <v>0</v>
      </c>
      <c r="U2707">
        <f t="shared" si="424"/>
        <v>0</v>
      </c>
      <c r="V2707">
        <f t="shared" si="425"/>
        <v>1</v>
      </c>
      <c r="W2707">
        <f t="shared" si="426"/>
        <v>0</v>
      </c>
      <c r="X2707">
        <f t="shared" si="427"/>
        <v>0</v>
      </c>
      <c r="Y2707">
        <f t="shared" si="428"/>
        <v>0</v>
      </c>
      <c r="Z2707">
        <f t="shared" si="429"/>
        <v>0</v>
      </c>
    </row>
    <row r="2708" spans="1:26">
      <c r="A2708">
        <v>1</v>
      </c>
      <c r="B2708" t="s">
        <v>29</v>
      </c>
      <c r="C2708" t="s">
        <v>61</v>
      </c>
      <c r="D2708">
        <v>0</v>
      </c>
      <c r="E2708">
        <v>0</v>
      </c>
      <c r="F2708">
        <v>1</v>
      </c>
      <c r="G2708">
        <v>1</v>
      </c>
      <c r="H2708">
        <v>1</v>
      </c>
      <c r="I2708">
        <v>0</v>
      </c>
      <c r="J2708">
        <v>1</v>
      </c>
      <c r="K2708">
        <v>1</v>
      </c>
      <c r="L2708">
        <v>1</v>
      </c>
      <c r="M2708">
        <v>1</v>
      </c>
      <c r="N2708">
        <f t="array" ref="N2708">$AC$2*_xlfn.IFS(B2708="data_scientist",$AD$7,TRUE,1)*_xlfn.IFS(B2708="data_analyst",$AD$8,TRUE,1)*_xlfn.IFS(B2708="data_engineer",$AD$9,TRUE,1)*IF(D2708,$AD$13,$AD$14)*IF(E2708,$AD$19,$AD$20)*IF(F2708,$AD$24,$AD$25)*IF(G2708,$AD$29,$AD$30)*IF(H2708,$AD$34,$AD$35)*IF(I2708,$AD$39,$AD$40)*IF(J2708,$AD$44,$AD$45)*IF(K2708,$AD$49,$AD$50)*IF(L2708,$AD$54,$AD$55)*IF(M2708,$AD$59,$AD$60)</f>
        <v>1.35550056650965e-8</v>
      </c>
      <c r="O2708">
        <f t="array" ref="O2708">$AD$2*_xlfn.IFS(B2708="data_scientist",$AF$7,TRUE,1)*_xlfn.IFS(B2708="data_analyst",$AF$8,TRUE,1)*_xlfn.IFS(B2708="data_engineer",$AF$9,TRUE,1)*IF(D2708,$AF$13,$AF$14)*IF(E2708,$AF$19,$AF$20)*IF(F2708,$AF$24,$AF$25)*IF(G2708,$AF$29,$AF$30)*IF(H2708,$AF$34,$AF$35)*IF(I2708,$AF$39,$AF$40)*IF(J2708,$AF$44,$AF$45)*IF(K2708,$AF$49,$AF$50)*IF(L2708,$AF$54,$AF$55)*IF(M2708,$AF$59,$AF$60)</f>
        <v>8.30164283082145e-5</v>
      </c>
      <c r="P2708">
        <f t="array" ref="P2708">$AE$2*_xlfn.IFS(B2708="data_scientist",$AH$7,TRUE,1)*_xlfn.IFS(B2708="data_analyst",$AH$8,TRUE,1)*_xlfn.IFS(B2708="data_engineer",$AH$9,TRUE,1)*IF(D2708,$AH$13,$AH$14)*IF(E2708,$AH$19,$AH$20)*IF(F2708,$AH$24,$AH$25)*IF(G2708,$AH$29,$AH$30)*IF(H2708,$AH$34,$AH$35)*IF(I2708,$AH$39,$AH$40)*IF(J2708,$AH$44,$AH$45)*IF(K2708,$AH$49,$AH$50)*IF(L2708,$AH$54,$AH$55)*IF(M2708,$AH$59,$AH$60)</f>
        <v>2.67350604659847e-6</v>
      </c>
      <c r="Q2708">
        <f t="shared" si="420"/>
        <v>8.30164283082145e-5</v>
      </c>
      <c r="R2708">
        <f t="shared" si="421"/>
        <v>0</v>
      </c>
      <c r="S2708">
        <f t="shared" si="422"/>
        <v>0</v>
      </c>
      <c r="T2708">
        <f t="shared" si="423"/>
        <v>0</v>
      </c>
      <c r="U2708">
        <f t="shared" si="424"/>
        <v>0</v>
      </c>
      <c r="V2708">
        <f t="shared" si="425"/>
        <v>1</v>
      </c>
      <c r="W2708">
        <f t="shared" si="426"/>
        <v>0</v>
      </c>
      <c r="X2708">
        <f t="shared" si="427"/>
        <v>0</v>
      </c>
      <c r="Y2708">
        <f t="shared" si="428"/>
        <v>0</v>
      </c>
      <c r="Z2708">
        <f t="shared" si="429"/>
        <v>0</v>
      </c>
    </row>
    <row r="2709" spans="1:26">
      <c r="A2709">
        <v>1</v>
      </c>
      <c r="B2709" t="s">
        <v>29</v>
      </c>
      <c r="C2709" t="s">
        <v>61</v>
      </c>
      <c r="D2709">
        <v>1</v>
      </c>
      <c r="E2709">
        <v>1</v>
      </c>
      <c r="F2709">
        <v>1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1</v>
      </c>
      <c r="N2709">
        <f t="array" ref="N2709">$AC$2*_xlfn.IFS(B2709="data_scientist",$AD$7,TRUE,1)*_xlfn.IFS(B2709="data_analyst",$AD$8,TRUE,1)*_xlfn.IFS(B2709="data_engineer",$AD$9,TRUE,1)*IF(D2709,$AD$13,$AD$14)*IF(E2709,$AD$19,$AD$20)*IF(F2709,$AD$24,$AD$25)*IF(G2709,$AD$29,$AD$30)*IF(H2709,$AD$34,$AD$35)*IF(I2709,$AD$39,$AD$40)*IF(J2709,$AD$44,$AD$45)*IF(K2709,$AD$49,$AD$50)*IF(L2709,$AD$54,$AD$55)*IF(M2709,$AD$59,$AD$60)</f>
        <v>0.00043016776140013</v>
      </c>
      <c r="O2709">
        <f t="array" ref="O2709">$AD$2*_xlfn.IFS(B2709="data_scientist",$AF$7,TRUE,1)*_xlfn.IFS(B2709="data_analyst",$AF$8,TRUE,1)*_xlfn.IFS(B2709="data_engineer",$AF$9,TRUE,1)*IF(D2709,$AF$13,$AF$14)*IF(E2709,$AF$19,$AF$20)*IF(F2709,$AF$24,$AF$25)*IF(G2709,$AF$29,$AF$30)*IF(H2709,$AF$34,$AF$35)*IF(I2709,$AF$39,$AF$40)*IF(J2709,$AF$44,$AF$45)*IF(K2709,$AF$49,$AF$50)*IF(L2709,$AF$54,$AF$55)*IF(M2709,$AF$59,$AF$60)</f>
        <v>0.0056936710909711</v>
      </c>
      <c r="P2709">
        <f t="array" ref="P2709">$AE$2*_xlfn.IFS(B2709="data_scientist",$AH$7,TRUE,1)*_xlfn.IFS(B2709="data_analyst",$AH$8,TRUE,1)*_xlfn.IFS(B2709="data_engineer",$AH$9,TRUE,1)*IF(D2709,$AH$13,$AH$14)*IF(E2709,$AH$19,$AH$20)*IF(F2709,$AH$24,$AH$25)*IF(G2709,$AH$29,$AH$30)*IF(H2709,$AH$34,$AH$35)*IF(I2709,$AH$39,$AH$40)*IF(J2709,$AH$44,$AH$45)*IF(K2709,$AH$49,$AH$50)*IF(L2709,$AH$54,$AH$55)*IF(M2709,$AH$59,$AH$60)</f>
        <v>0.000664587813565416</v>
      </c>
      <c r="Q2709">
        <f t="shared" si="420"/>
        <v>0.0056936710909711</v>
      </c>
      <c r="R2709">
        <f t="shared" si="421"/>
        <v>0</v>
      </c>
      <c r="S2709">
        <f t="shared" si="422"/>
        <v>0</v>
      </c>
      <c r="T2709">
        <f t="shared" si="423"/>
        <v>0</v>
      </c>
      <c r="U2709">
        <f t="shared" si="424"/>
        <v>0</v>
      </c>
      <c r="V2709">
        <f t="shared" si="425"/>
        <v>1</v>
      </c>
      <c r="W2709">
        <f t="shared" si="426"/>
        <v>0</v>
      </c>
      <c r="X2709">
        <f t="shared" si="427"/>
        <v>0</v>
      </c>
      <c r="Y2709">
        <f t="shared" si="428"/>
        <v>0</v>
      </c>
      <c r="Z2709">
        <f t="shared" si="429"/>
        <v>0</v>
      </c>
    </row>
    <row r="2710" spans="1:26">
      <c r="A2710">
        <v>1</v>
      </c>
      <c r="B2710" t="s">
        <v>29</v>
      </c>
      <c r="C2710" t="s">
        <v>61</v>
      </c>
      <c r="D2710">
        <v>1</v>
      </c>
      <c r="E2710">
        <v>1</v>
      </c>
      <c r="F2710">
        <v>1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1</v>
      </c>
      <c r="N2710">
        <f t="array" ref="N2710">$AC$2*_xlfn.IFS(B2710="data_scientist",$AD$7,TRUE,1)*_xlfn.IFS(B2710="data_analyst",$AD$8,TRUE,1)*_xlfn.IFS(B2710="data_engineer",$AD$9,TRUE,1)*IF(D2710,$AD$13,$AD$14)*IF(E2710,$AD$19,$AD$20)*IF(F2710,$AD$24,$AD$25)*IF(G2710,$AD$29,$AD$30)*IF(H2710,$AD$34,$AD$35)*IF(I2710,$AD$39,$AD$40)*IF(J2710,$AD$44,$AD$45)*IF(K2710,$AD$49,$AD$50)*IF(L2710,$AD$54,$AD$55)*IF(M2710,$AD$59,$AD$60)</f>
        <v>0.00043016776140013</v>
      </c>
      <c r="O2710">
        <f t="array" ref="O2710">$AD$2*_xlfn.IFS(B2710="data_scientist",$AF$7,TRUE,1)*_xlfn.IFS(B2710="data_analyst",$AF$8,TRUE,1)*_xlfn.IFS(B2710="data_engineer",$AF$9,TRUE,1)*IF(D2710,$AF$13,$AF$14)*IF(E2710,$AF$19,$AF$20)*IF(F2710,$AF$24,$AF$25)*IF(G2710,$AF$29,$AF$30)*IF(H2710,$AF$34,$AF$35)*IF(I2710,$AF$39,$AF$40)*IF(J2710,$AF$44,$AF$45)*IF(K2710,$AF$49,$AF$50)*IF(L2710,$AF$54,$AF$55)*IF(M2710,$AF$59,$AF$60)</f>
        <v>0.0056936710909711</v>
      </c>
      <c r="P2710">
        <f t="array" ref="P2710">$AE$2*_xlfn.IFS(B2710="data_scientist",$AH$7,TRUE,1)*_xlfn.IFS(B2710="data_analyst",$AH$8,TRUE,1)*_xlfn.IFS(B2710="data_engineer",$AH$9,TRUE,1)*IF(D2710,$AH$13,$AH$14)*IF(E2710,$AH$19,$AH$20)*IF(F2710,$AH$24,$AH$25)*IF(G2710,$AH$29,$AH$30)*IF(H2710,$AH$34,$AH$35)*IF(I2710,$AH$39,$AH$40)*IF(J2710,$AH$44,$AH$45)*IF(K2710,$AH$49,$AH$50)*IF(L2710,$AH$54,$AH$55)*IF(M2710,$AH$59,$AH$60)</f>
        <v>0.000664587813565416</v>
      </c>
      <c r="Q2710">
        <f t="shared" si="420"/>
        <v>0.0056936710909711</v>
      </c>
      <c r="R2710">
        <f t="shared" si="421"/>
        <v>0</v>
      </c>
      <c r="S2710">
        <f t="shared" si="422"/>
        <v>0</v>
      </c>
      <c r="T2710">
        <f t="shared" si="423"/>
        <v>0</v>
      </c>
      <c r="U2710">
        <f t="shared" si="424"/>
        <v>0</v>
      </c>
      <c r="V2710">
        <f t="shared" si="425"/>
        <v>1</v>
      </c>
      <c r="W2710">
        <f t="shared" si="426"/>
        <v>0</v>
      </c>
      <c r="X2710">
        <f t="shared" si="427"/>
        <v>0</v>
      </c>
      <c r="Y2710">
        <f t="shared" si="428"/>
        <v>0</v>
      </c>
      <c r="Z2710">
        <f t="shared" si="429"/>
        <v>0</v>
      </c>
    </row>
    <row r="2711" spans="1:26">
      <c r="A2711">
        <v>1</v>
      </c>
      <c r="B2711" t="s">
        <v>29</v>
      </c>
      <c r="C2711" t="s">
        <v>61</v>
      </c>
      <c r="D2711">
        <v>1</v>
      </c>
      <c r="E2711">
        <v>1</v>
      </c>
      <c r="F2711">
        <v>1</v>
      </c>
      <c r="G2711">
        <v>1</v>
      </c>
      <c r="H2711">
        <v>0</v>
      </c>
      <c r="I2711">
        <v>0</v>
      </c>
      <c r="J2711">
        <v>1</v>
      </c>
      <c r="K2711">
        <v>0</v>
      </c>
      <c r="L2711">
        <v>1</v>
      </c>
      <c r="M2711">
        <v>1</v>
      </c>
      <c r="N2711">
        <f t="array" ref="N2711">$AC$2*_xlfn.IFS(B2711="data_scientist",$AD$7,TRUE,1)*_xlfn.IFS(B2711="data_analyst",$AD$8,TRUE,1)*_xlfn.IFS(B2711="data_engineer",$AD$9,TRUE,1)*IF(D2711,$AD$13,$AD$14)*IF(E2711,$AD$19,$AD$20)*IF(F2711,$AD$24,$AD$25)*IF(G2711,$AD$29,$AD$30)*IF(H2711,$AD$34,$AD$35)*IF(I2711,$AD$39,$AD$40)*IF(J2711,$AD$44,$AD$45)*IF(K2711,$AD$49,$AD$50)*IF(L2711,$AD$54,$AD$55)*IF(M2711,$AD$59,$AD$60)</f>
        <v>2.57598827296344e-6</v>
      </c>
      <c r="O2711">
        <f t="array" ref="O2711">$AD$2*_xlfn.IFS(B2711="data_scientist",$AF$7,TRUE,1)*_xlfn.IFS(B2711="data_analyst",$AF$8,TRUE,1)*_xlfn.IFS(B2711="data_engineer",$AF$9,TRUE,1)*IF(D2711,$AF$13,$AF$14)*IF(E2711,$AF$19,$AF$20)*IF(F2711,$AF$24,$AF$25)*IF(G2711,$AF$29,$AF$30)*IF(H2711,$AF$34,$AF$35)*IF(I2711,$AF$39,$AF$40)*IF(J2711,$AF$44,$AF$45)*IF(K2711,$AF$49,$AF$50)*IF(L2711,$AF$54,$AF$55)*IF(M2711,$AF$59,$AF$60)</f>
        <v>0.000557986208061594</v>
      </c>
      <c r="P2711">
        <f t="array" ref="P2711">$AE$2*_xlfn.IFS(B2711="data_scientist",$AH$7,TRUE,1)*_xlfn.IFS(B2711="data_analyst",$AH$8,TRUE,1)*_xlfn.IFS(B2711="data_engineer",$AH$9,TRUE,1)*IF(D2711,$AH$13,$AH$14)*IF(E2711,$AH$19,$AH$20)*IF(F2711,$AH$24,$AH$25)*IF(G2711,$AH$29,$AH$30)*IF(H2711,$AH$34,$AH$35)*IF(I2711,$AH$39,$AH$40)*IF(J2711,$AH$44,$AH$45)*IF(K2711,$AH$49,$AH$50)*IF(L2711,$AH$54,$AH$55)*IF(M2711,$AH$59,$AH$60)</f>
        <v>2.037112334188e-5</v>
      </c>
      <c r="Q2711">
        <f t="shared" si="420"/>
        <v>0.000557986208061594</v>
      </c>
      <c r="R2711">
        <f t="shared" si="421"/>
        <v>0</v>
      </c>
      <c r="S2711">
        <f t="shared" si="422"/>
        <v>0</v>
      </c>
      <c r="T2711">
        <f t="shared" si="423"/>
        <v>0</v>
      </c>
      <c r="U2711">
        <f t="shared" si="424"/>
        <v>0</v>
      </c>
      <c r="V2711">
        <f t="shared" si="425"/>
        <v>1</v>
      </c>
      <c r="W2711">
        <f t="shared" si="426"/>
        <v>0</v>
      </c>
      <c r="X2711">
        <f t="shared" si="427"/>
        <v>0</v>
      </c>
      <c r="Y2711">
        <f t="shared" si="428"/>
        <v>0</v>
      </c>
      <c r="Z2711">
        <f t="shared" si="429"/>
        <v>0</v>
      </c>
    </row>
    <row r="2712" spans="1:26">
      <c r="A2712">
        <v>1</v>
      </c>
      <c r="B2712" t="s">
        <v>29</v>
      </c>
      <c r="C2712" t="s">
        <v>61</v>
      </c>
      <c r="D2712">
        <v>1</v>
      </c>
      <c r="E2712">
        <v>1</v>
      </c>
      <c r="F2712">
        <v>1</v>
      </c>
      <c r="G2712">
        <v>1</v>
      </c>
      <c r="H2712">
        <v>1</v>
      </c>
      <c r="I2712">
        <v>0</v>
      </c>
      <c r="J2712">
        <v>0</v>
      </c>
      <c r="K2712">
        <v>1</v>
      </c>
      <c r="L2712">
        <v>1</v>
      </c>
      <c r="M2712">
        <v>1</v>
      </c>
      <c r="N2712">
        <f t="array" ref="N2712">$AC$2*_xlfn.IFS(B2712="data_scientist",$AD$7,TRUE,1)*_xlfn.IFS(B2712="data_analyst",$AD$8,TRUE,1)*_xlfn.IFS(B2712="data_engineer",$AD$9,TRUE,1)*IF(D2712,$AD$13,$AD$14)*IF(E2712,$AD$19,$AD$20)*IF(F2712,$AD$24,$AD$25)*IF(G2712,$AD$29,$AD$30)*IF(H2712,$AD$34,$AD$35)*IF(I2712,$AD$39,$AD$40)*IF(J2712,$AD$44,$AD$45)*IF(K2712,$AD$49,$AD$50)*IF(L2712,$AD$54,$AD$55)*IF(M2712,$AD$59,$AD$60)</f>
        <v>4.19810299709403e-8</v>
      </c>
      <c r="O2712">
        <f t="array" ref="O2712">$AD$2*_xlfn.IFS(B2712="data_scientist",$AF$7,TRUE,1)*_xlfn.IFS(B2712="data_analyst",$AF$8,TRUE,1)*_xlfn.IFS(B2712="data_engineer",$AF$9,TRUE,1)*IF(D2712,$AF$13,$AF$14)*IF(E2712,$AF$19,$AF$20)*IF(F2712,$AF$24,$AF$25)*IF(G2712,$AF$29,$AF$30)*IF(H2712,$AF$34,$AF$35)*IF(I2712,$AF$39,$AF$40)*IF(J2712,$AF$44,$AF$45)*IF(K2712,$AF$49,$AF$50)*IF(L2712,$AF$54,$AF$55)*IF(M2712,$AF$59,$AF$60)</f>
        <v>0.00125294517789893</v>
      </c>
      <c r="P2712">
        <f t="array" ref="P2712">$AE$2*_xlfn.IFS(B2712="data_scientist",$AH$7,TRUE,1)*_xlfn.IFS(B2712="data_analyst",$AH$8,TRUE,1)*_xlfn.IFS(B2712="data_engineer",$AH$9,TRUE,1)*IF(D2712,$AH$13,$AH$14)*IF(E2712,$AH$19,$AH$20)*IF(F2712,$AH$24,$AH$25)*IF(G2712,$AH$29,$AH$30)*IF(H2712,$AH$34,$AH$35)*IF(I2712,$AH$39,$AH$40)*IF(J2712,$AH$44,$AH$45)*IF(K2712,$AH$49,$AH$50)*IF(L2712,$AH$54,$AH$55)*IF(M2712,$AH$59,$AH$60)</f>
        <v>2.08676379611882e-5</v>
      </c>
      <c r="Q2712">
        <f t="shared" si="420"/>
        <v>0.00125294517789893</v>
      </c>
      <c r="R2712">
        <f t="shared" si="421"/>
        <v>0</v>
      </c>
      <c r="S2712">
        <f t="shared" si="422"/>
        <v>0</v>
      </c>
      <c r="T2712">
        <f t="shared" si="423"/>
        <v>0</v>
      </c>
      <c r="U2712">
        <f t="shared" si="424"/>
        <v>0</v>
      </c>
      <c r="V2712">
        <f t="shared" si="425"/>
        <v>1</v>
      </c>
      <c r="W2712">
        <f t="shared" si="426"/>
        <v>0</v>
      </c>
      <c r="X2712">
        <f t="shared" si="427"/>
        <v>0</v>
      </c>
      <c r="Y2712">
        <f t="shared" si="428"/>
        <v>0</v>
      </c>
      <c r="Z2712">
        <f t="shared" si="429"/>
        <v>0</v>
      </c>
    </row>
    <row r="2713" spans="1:26">
      <c r="A2713">
        <v>1</v>
      </c>
      <c r="B2713" t="s">
        <v>29</v>
      </c>
      <c r="C2713" t="s">
        <v>61</v>
      </c>
      <c r="D2713">
        <v>1</v>
      </c>
      <c r="E2713">
        <v>1</v>
      </c>
      <c r="F2713">
        <v>1</v>
      </c>
      <c r="G2713">
        <v>1</v>
      </c>
      <c r="H2713">
        <v>1</v>
      </c>
      <c r="I2713">
        <v>1</v>
      </c>
      <c r="J2713">
        <v>0</v>
      </c>
      <c r="K2713">
        <v>0</v>
      </c>
      <c r="L2713">
        <v>0</v>
      </c>
      <c r="M2713">
        <v>1</v>
      </c>
      <c r="N2713">
        <f t="array" ref="N2713">$AC$2*_xlfn.IFS(B2713="data_scientist",$AD$7,TRUE,1)*_xlfn.IFS(B2713="data_analyst",$AD$8,TRUE,1)*_xlfn.IFS(B2713="data_engineer",$AD$9,TRUE,1)*IF(D2713,$AD$13,$AD$14)*IF(E2713,$AD$19,$AD$20)*IF(F2713,$AD$24,$AD$25)*IF(G2713,$AD$29,$AD$30)*IF(H2713,$AD$34,$AD$35)*IF(I2713,$AD$39,$AD$40)*IF(J2713,$AD$44,$AD$45)*IF(K2713,$AD$49,$AD$50)*IF(L2713,$AD$54,$AD$55)*IF(M2713,$AD$59,$AD$60)</f>
        <v>3.53202584440972e-6</v>
      </c>
      <c r="O2713">
        <f t="array" ref="O2713">$AD$2*_xlfn.IFS(B2713="data_scientist",$AF$7,TRUE,1)*_xlfn.IFS(B2713="data_analyst",$AF$8,TRUE,1)*_xlfn.IFS(B2713="data_engineer",$AF$9,TRUE,1)*IF(D2713,$AF$13,$AF$14)*IF(E2713,$AF$19,$AF$20)*IF(F2713,$AF$24,$AF$25)*IF(G2713,$AF$29,$AF$30)*IF(H2713,$AF$34,$AF$35)*IF(I2713,$AF$39,$AF$40)*IF(J2713,$AF$44,$AF$45)*IF(K2713,$AF$49,$AF$50)*IF(L2713,$AF$54,$AF$55)*IF(M2713,$AF$59,$AF$60)</f>
        <v>0.000870431698482231</v>
      </c>
      <c r="P2713">
        <f t="array" ref="P2713">$AE$2*_xlfn.IFS(B2713="data_scientist",$AH$7,TRUE,1)*_xlfn.IFS(B2713="data_analyst",$AH$8,TRUE,1)*_xlfn.IFS(B2713="data_engineer",$AH$9,TRUE,1)*IF(D2713,$AH$13,$AH$14)*IF(E2713,$AH$19,$AH$20)*IF(F2713,$AH$24,$AH$25)*IF(G2713,$AH$29,$AH$30)*IF(H2713,$AH$34,$AH$35)*IF(I2713,$AH$39,$AH$40)*IF(J2713,$AH$44,$AH$45)*IF(K2713,$AH$49,$AH$50)*IF(L2713,$AH$54,$AH$55)*IF(M2713,$AH$59,$AH$60)</f>
        <v>4.93266911852828e-5</v>
      </c>
      <c r="Q2713">
        <f t="shared" si="420"/>
        <v>0.000870431698482231</v>
      </c>
      <c r="R2713">
        <f t="shared" si="421"/>
        <v>0</v>
      </c>
      <c r="S2713">
        <f t="shared" si="422"/>
        <v>0</v>
      </c>
      <c r="T2713">
        <f t="shared" si="423"/>
        <v>0</v>
      </c>
      <c r="U2713">
        <f t="shared" si="424"/>
        <v>0</v>
      </c>
      <c r="V2713">
        <f t="shared" si="425"/>
        <v>1</v>
      </c>
      <c r="W2713">
        <f t="shared" si="426"/>
        <v>0</v>
      </c>
      <c r="X2713">
        <f t="shared" si="427"/>
        <v>0</v>
      </c>
      <c r="Y2713">
        <f t="shared" si="428"/>
        <v>0</v>
      </c>
      <c r="Z2713">
        <f t="shared" si="429"/>
        <v>0</v>
      </c>
    </row>
    <row r="2714" spans="1:26">
      <c r="A2714">
        <v>1</v>
      </c>
      <c r="B2714" t="s">
        <v>29</v>
      </c>
      <c r="C2714" t="s">
        <v>61</v>
      </c>
      <c r="D2714">
        <v>1</v>
      </c>
      <c r="E2714">
        <v>1</v>
      </c>
      <c r="F2714">
        <v>0</v>
      </c>
      <c r="G2714">
        <v>1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1</v>
      </c>
      <c r="N2714">
        <f t="array" ref="N2714">$AC$2*_xlfn.IFS(B2714="data_scientist",$AD$7,TRUE,1)*_xlfn.IFS(B2714="data_analyst",$AD$8,TRUE,1)*_xlfn.IFS(B2714="data_engineer",$AD$9,TRUE,1)*IF(D2714,$AD$13,$AD$14)*IF(E2714,$AD$19,$AD$20)*IF(F2714,$AD$24,$AD$25)*IF(G2714,$AD$29,$AD$30)*IF(H2714,$AD$34,$AD$35)*IF(I2714,$AD$39,$AD$40)*IF(J2714,$AD$44,$AD$45)*IF(K2714,$AD$49,$AD$50)*IF(L2714,$AD$54,$AD$55)*IF(M2714,$AD$59,$AD$60)</f>
        <v>0.000846506841737949</v>
      </c>
      <c r="O2714">
        <f t="array" ref="O2714">$AD$2*_xlfn.IFS(B2714="data_scientist",$AF$7,TRUE,1)*_xlfn.IFS(B2714="data_analyst",$AF$8,TRUE,1)*_xlfn.IFS(B2714="data_engineer",$AF$9,TRUE,1)*IF(D2714,$AF$13,$AF$14)*IF(E2714,$AF$19,$AF$20)*IF(F2714,$AF$24,$AF$25)*IF(G2714,$AF$29,$AF$30)*IF(H2714,$AF$34,$AF$35)*IF(I2714,$AF$39,$AF$40)*IF(J2714,$AF$44,$AF$45)*IF(K2714,$AF$49,$AF$50)*IF(L2714,$AF$54,$AF$55)*IF(M2714,$AF$59,$AF$60)</f>
        <v>0.00437839767046186</v>
      </c>
      <c r="P2714">
        <f t="array" ref="P2714">$AE$2*_xlfn.IFS(B2714="data_scientist",$AH$7,TRUE,1)*_xlfn.IFS(B2714="data_analyst",$AH$8,TRUE,1)*_xlfn.IFS(B2714="data_engineer",$AH$9,TRUE,1)*IF(D2714,$AH$13,$AH$14)*IF(E2714,$AH$19,$AH$20)*IF(F2714,$AH$24,$AH$25)*IF(G2714,$AH$29,$AH$30)*IF(H2714,$AH$34,$AH$35)*IF(I2714,$AH$39,$AH$40)*IF(J2714,$AH$44,$AH$45)*IF(K2714,$AH$49,$AH$50)*IF(L2714,$AH$54,$AH$55)*IF(M2714,$AH$59,$AH$60)</f>
        <v>0.000523816704783444</v>
      </c>
      <c r="Q2714">
        <f t="shared" si="420"/>
        <v>0.00437839767046186</v>
      </c>
      <c r="R2714">
        <f t="shared" si="421"/>
        <v>0</v>
      </c>
      <c r="S2714">
        <f t="shared" si="422"/>
        <v>0</v>
      </c>
      <c r="T2714">
        <f t="shared" si="423"/>
        <v>0</v>
      </c>
      <c r="U2714">
        <f t="shared" si="424"/>
        <v>0</v>
      </c>
      <c r="V2714">
        <f t="shared" si="425"/>
        <v>1</v>
      </c>
      <c r="W2714">
        <f t="shared" si="426"/>
        <v>0</v>
      </c>
      <c r="X2714">
        <f t="shared" si="427"/>
        <v>0</v>
      </c>
      <c r="Y2714">
        <f t="shared" si="428"/>
        <v>0</v>
      </c>
      <c r="Z2714">
        <f t="shared" si="429"/>
        <v>0</v>
      </c>
    </row>
    <row r="2715" spans="1:26">
      <c r="A2715">
        <v>1</v>
      </c>
      <c r="B2715" t="s">
        <v>29</v>
      </c>
      <c r="C2715" t="s">
        <v>61</v>
      </c>
      <c r="D2715">
        <v>1</v>
      </c>
      <c r="E2715">
        <v>0</v>
      </c>
      <c r="F2715">
        <v>1</v>
      </c>
      <c r="G2715">
        <v>0</v>
      </c>
      <c r="H2715">
        <v>0</v>
      </c>
      <c r="I2715">
        <v>0</v>
      </c>
      <c r="J2715">
        <v>0</v>
      </c>
      <c r="K2715">
        <v>1</v>
      </c>
      <c r="L2715">
        <v>1</v>
      </c>
      <c r="M2715">
        <v>1</v>
      </c>
      <c r="N2715">
        <f t="array" ref="N2715">$AC$2*_xlfn.IFS(B2715="data_scientist",$AD$7,TRUE,1)*_xlfn.IFS(B2715="data_analyst",$AD$8,TRUE,1)*_xlfn.IFS(B2715="data_engineer",$AD$9,TRUE,1)*IF(D2715,$AD$13,$AD$14)*IF(E2715,$AD$19,$AD$20)*IF(F2715,$AD$24,$AD$25)*IF(G2715,$AD$29,$AD$30)*IF(H2715,$AD$34,$AD$35)*IF(I2715,$AD$39,$AD$40)*IF(J2715,$AD$44,$AD$45)*IF(K2715,$AD$49,$AD$50)*IF(L2715,$AD$54,$AD$55)*IF(M2715,$AD$59,$AD$60)</f>
        <v>1.34743446166199e-6</v>
      </c>
      <c r="O2715">
        <f t="array" ref="O2715">$AD$2*_xlfn.IFS(B2715="data_scientist",$AF$7,TRUE,1)*_xlfn.IFS(B2715="data_analyst",$AF$8,TRUE,1)*_xlfn.IFS(B2715="data_engineer",$AF$9,TRUE,1)*IF(D2715,$AF$13,$AF$14)*IF(E2715,$AF$19,$AF$20)*IF(F2715,$AF$24,$AF$25)*IF(G2715,$AF$29,$AF$30)*IF(H2715,$AF$34,$AF$35)*IF(I2715,$AF$39,$AF$40)*IF(J2715,$AF$44,$AF$45)*IF(K2715,$AF$49,$AF$50)*IF(L2715,$AF$54,$AF$55)*IF(M2715,$AF$59,$AF$60)</f>
        <v>0.00171038258232413</v>
      </c>
      <c r="P2715">
        <f t="array" ref="P2715">$AE$2*_xlfn.IFS(B2715="data_scientist",$AH$7,TRUE,1)*_xlfn.IFS(B2715="data_analyst",$AH$8,TRUE,1)*_xlfn.IFS(B2715="data_engineer",$AH$9,TRUE,1)*IF(D2715,$AH$13,$AH$14)*IF(E2715,$AH$19,$AH$20)*IF(F2715,$AH$24,$AH$25)*IF(G2715,$AH$29,$AH$30)*IF(H2715,$AH$34,$AH$35)*IF(I2715,$AH$39,$AH$40)*IF(J2715,$AH$44,$AH$45)*IF(K2715,$AH$49,$AH$50)*IF(L2715,$AH$54,$AH$55)*IF(M2715,$AH$59,$AH$60)</f>
        <v>7.43843077354133e-5</v>
      </c>
      <c r="Q2715">
        <f t="shared" si="420"/>
        <v>0.00171038258232413</v>
      </c>
      <c r="R2715">
        <f t="shared" si="421"/>
        <v>0</v>
      </c>
      <c r="S2715">
        <f t="shared" si="422"/>
        <v>0</v>
      </c>
      <c r="T2715">
        <f t="shared" si="423"/>
        <v>0</v>
      </c>
      <c r="U2715">
        <f t="shared" si="424"/>
        <v>0</v>
      </c>
      <c r="V2715">
        <f t="shared" si="425"/>
        <v>1</v>
      </c>
      <c r="W2715">
        <f t="shared" si="426"/>
        <v>0</v>
      </c>
      <c r="X2715">
        <f t="shared" si="427"/>
        <v>0</v>
      </c>
      <c r="Y2715">
        <f t="shared" si="428"/>
        <v>0</v>
      </c>
      <c r="Z2715">
        <f t="shared" si="429"/>
        <v>0</v>
      </c>
    </row>
    <row r="2716" spans="1:26">
      <c r="A2716">
        <v>1</v>
      </c>
      <c r="B2716" t="s">
        <v>29</v>
      </c>
      <c r="C2716" t="s">
        <v>61</v>
      </c>
      <c r="D2716">
        <v>0</v>
      </c>
      <c r="E2716">
        <v>1</v>
      </c>
      <c r="F2716">
        <v>1</v>
      </c>
      <c r="G2716">
        <v>1</v>
      </c>
      <c r="H2716">
        <v>1</v>
      </c>
      <c r="I2716">
        <v>0</v>
      </c>
      <c r="J2716">
        <v>1</v>
      </c>
      <c r="K2716">
        <v>1</v>
      </c>
      <c r="L2716">
        <v>1</v>
      </c>
      <c r="M2716">
        <v>1</v>
      </c>
      <c r="N2716">
        <f t="array" ref="N2716">$AC$2*_xlfn.IFS(B2716="data_scientist",$AD$7,TRUE,1)*_xlfn.IFS(B2716="data_analyst",$AD$8,TRUE,1)*_xlfn.IFS(B2716="data_engineer",$AD$9,TRUE,1)*IF(D2716,$AD$13,$AD$14)*IF(E2716,$AD$19,$AD$20)*IF(F2716,$AD$24,$AD$25)*IF(G2716,$AD$29,$AD$30)*IF(H2716,$AD$34,$AD$35)*IF(I2716,$AD$39,$AD$40)*IF(J2716,$AD$44,$AD$45)*IF(K2716,$AD$49,$AD$50)*IF(L2716,$AD$54,$AD$55)*IF(M2716,$AD$59,$AD$60)</f>
        <v>1.7660953148307e-8</v>
      </c>
      <c r="O2716">
        <f t="array" ref="O2716">$AD$2*_xlfn.IFS(B2716="data_scientist",$AF$7,TRUE,1)*_xlfn.IFS(B2716="data_analyst",$AF$8,TRUE,1)*_xlfn.IFS(B2716="data_engineer",$AF$9,TRUE,1)*IF(D2716,$AF$13,$AF$14)*IF(E2716,$AF$19,$AF$20)*IF(F2716,$AF$24,$AF$25)*IF(G2716,$AF$29,$AF$30)*IF(H2716,$AF$34,$AF$35)*IF(I2716,$AF$39,$AF$40)*IF(J2716,$AF$44,$AF$45)*IF(K2716,$AF$49,$AF$50)*IF(L2716,$AF$54,$AF$55)*IF(M2716,$AF$59,$AF$60)</f>
        <v>9.62990568375289e-5</v>
      </c>
      <c r="P2716">
        <f t="array" ref="P2716">$AE$2*_xlfn.IFS(B2716="data_scientist",$AH$7,TRUE,1)*_xlfn.IFS(B2716="data_analyst",$AH$8,TRUE,1)*_xlfn.IFS(B2716="data_engineer",$AH$9,TRUE,1)*IF(D2716,$AH$13,$AH$14)*IF(E2716,$AH$19,$AH$20)*IF(F2716,$AH$24,$AH$25)*IF(G2716,$AH$29,$AH$30)*IF(H2716,$AH$34,$AH$35)*IF(I2716,$AH$39,$AH$40)*IF(J2716,$AH$44,$AH$45)*IF(K2716,$AH$49,$AH$50)*IF(L2716,$AH$54,$AH$55)*IF(M2716,$AH$59,$AH$60)</f>
        <v>2.83553671608929e-6</v>
      </c>
      <c r="Q2716">
        <f t="shared" si="420"/>
        <v>9.62990568375289e-5</v>
      </c>
      <c r="R2716">
        <f t="shared" si="421"/>
        <v>0</v>
      </c>
      <c r="S2716">
        <f t="shared" si="422"/>
        <v>0</v>
      </c>
      <c r="T2716">
        <f t="shared" si="423"/>
        <v>0</v>
      </c>
      <c r="U2716">
        <f t="shared" si="424"/>
        <v>0</v>
      </c>
      <c r="V2716">
        <f t="shared" si="425"/>
        <v>1</v>
      </c>
      <c r="W2716">
        <f t="shared" si="426"/>
        <v>0</v>
      </c>
      <c r="X2716">
        <f t="shared" si="427"/>
        <v>0</v>
      </c>
      <c r="Y2716">
        <f t="shared" si="428"/>
        <v>0</v>
      </c>
      <c r="Z2716">
        <f t="shared" si="429"/>
        <v>0</v>
      </c>
    </row>
    <row r="2717" spans="1:26">
      <c r="A2717">
        <v>1</v>
      </c>
      <c r="B2717" t="s">
        <v>29</v>
      </c>
      <c r="C2717" t="s">
        <v>61</v>
      </c>
      <c r="D2717">
        <v>1</v>
      </c>
      <c r="E2717">
        <v>0</v>
      </c>
      <c r="F2717">
        <v>1</v>
      </c>
      <c r="G2717">
        <v>1</v>
      </c>
      <c r="H2717">
        <v>1</v>
      </c>
      <c r="I2717">
        <v>0</v>
      </c>
      <c r="J2717">
        <v>0</v>
      </c>
      <c r="K2717">
        <v>1</v>
      </c>
      <c r="L2717">
        <v>0</v>
      </c>
      <c r="M2717">
        <v>1</v>
      </c>
      <c r="N2717">
        <f t="array" ref="N2717">$AC$2*_xlfn.IFS(B2717="data_scientist",$AD$7,TRUE,1)*_xlfn.IFS(B2717="data_analyst",$AD$8,TRUE,1)*_xlfn.IFS(B2717="data_engineer",$AD$9,TRUE,1)*IF(D2717,$AD$13,$AD$14)*IF(E2717,$AD$19,$AD$20)*IF(F2717,$AD$24,$AD$25)*IF(G2717,$AD$29,$AD$30)*IF(H2717,$AD$34,$AD$35)*IF(I2717,$AD$39,$AD$40)*IF(J2717,$AD$44,$AD$45)*IF(K2717,$AD$49,$AD$50)*IF(L2717,$AD$54,$AD$55)*IF(M2717,$AD$59,$AD$60)</f>
        <v>3.80254868215434e-7</v>
      </c>
      <c r="O2717">
        <f t="array" ref="O2717">$AD$2*_xlfn.IFS(B2717="data_scientist",$AF$7,TRUE,1)*_xlfn.IFS(B2717="data_analyst",$AF$8,TRUE,1)*_xlfn.IFS(B2717="data_engineer",$AF$9,TRUE,1)*IF(D2717,$AF$13,$AF$14)*IF(E2717,$AF$19,$AF$20)*IF(F2717,$AF$24,$AF$25)*IF(G2717,$AF$29,$AF$30)*IF(H2717,$AF$34,$AF$35)*IF(I2717,$AF$39,$AF$40)*IF(J2717,$AF$44,$AF$45)*IF(K2717,$AF$49,$AF$50)*IF(L2717,$AF$54,$AF$55)*IF(M2717,$AF$59,$AF$60)</f>
        <v>0.00193251858514149</v>
      </c>
      <c r="P2717">
        <f t="array" ref="P2717">$AE$2*_xlfn.IFS(B2717="data_scientist",$AH$7,TRUE,1)*_xlfn.IFS(B2717="data_analyst",$AH$8,TRUE,1)*_xlfn.IFS(B2717="data_engineer",$AH$9,TRUE,1)*IF(D2717,$AH$13,$AH$14)*IF(E2717,$AH$19,$AH$20)*IF(F2717,$AH$24,$AH$25)*IF(G2717,$AH$29,$AH$30)*IF(H2717,$AH$34,$AH$35)*IF(I2717,$AH$39,$AH$40)*IF(J2717,$AH$44,$AH$45)*IF(K2717,$AH$49,$AH$50)*IF(L2717,$AH$54,$AH$55)*IF(M2717,$AH$59,$AH$60)</f>
        <v>6.24053937345893e-5</v>
      </c>
      <c r="Q2717">
        <f t="shared" si="420"/>
        <v>0.00193251858514149</v>
      </c>
      <c r="R2717">
        <f t="shared" si="421"/>
        <v>0</v>
      </c>
      <c r="S2717">
        <f t="shared" si="422"/>
        <v>0</v>
      </c>
      <c r="T2717">
        <f t="shared" si="423"/>
        <v>0</v>
      </c>
      <c r="U2717">
        <f t="shared" si="424"/>
        <v>0</v>
      </c>
      <c r="V2717">
        <f t="shared" si="425"/>
        <v>1</v>
      </c>
      <c r="W2717">
        <f t="shared" si="426"/>
        <v>0</v>
      </c>
      <c r="X2717">
        <f t="shared" si="427"/>
        <v>0</v>
      </c>
      <c r="Y2717">
        <f t="shared" si="428"/>
        <v>0</v>
      </c>
      <c r="Z2717">
        <f t="shared" si="429"/>
        <v>0</v>
      </c>
    </row>
    <row r="2718" spans="1:26">
      <c r="A2718">
        <v>1</v>
      </c>
      <c r="B2718" t="s">
        <v>29</v>
      </c>
      <c r="C2718" t="s">
        <v>61</v>
      </c>
      <c r="D2718">
        <v>1</v>
      </c>
      <c r="E2718">
        <v>1</v>
      </c>
      <c r="F2718">
        <v>0</v>
      </c>
      <c r="G2718">
        <v>1</v>
      </c>
      <c r="H2718">
        <v>1</v>
      </c>
      <c r="I2718">
        <v>0</v>
      </c>
      <c r="J2718">
        <v>0</v>
      </c>
      <c r="K2718">
        <v>0</v>
      </c>
      <c r="L2718">
        <v>1</v>
      </c>
      <c r="M2718">
        <v>1</v>
      </c>
      <c r="N2718">
        <f t="array" ref="N2718">$AC$2*_xlfn.IFS(B2718="data_scientist",$AD$7,TRUE,1)*_xlfn.IFS(B2718="data_analyst",$AD$8,TRUE,1)*_xlfn.IFS(B2718="data_engineer",$AD$9,TRUE,1)*IF(D2718,$AD$13,$AD$14)*IF(E2718,$AD$19,$AD$20)*IF(F2718,$AD$24,$AD$25)*IF(G2718,$AD$29,$AD$30)*IF(H2718,$AD$34,$AD$35)*IF(I2718,$AD$39,$AD$40)*IF(J2718,$AD$44,$AD$45)*IF(K2718,$AD$49,$AD$50)*IF(L2718,$AD$54,$AD$55)*IF(M2718,$AD$59,$AD$60)</f>
        <v>4.79071888626357e-6</v>
      </c>
      <c r="O2718">
        <f t="array" ref="O2718">$AD$2*_xlfn.IFS(B2718="data_scientist",$AF$7,TRUE,1)*_xlfn.IFS(B2718="data_analyst",$AF$8,TRUE,1)*_xlfn.IFS(B2718="data_engineer",$AF$9,TRUE,1)*IF(D2718,$AF$13,$AF$14)*IF(E2718,$AF$19,$AF$20)*IF(F2718,$AF$24,$AF$25)*IF(G2718,$AF$29,$AF$30)*IF(H2718,$AF$34,$AF$35)*IF(I2718,$AF$39,$AF$40)*IF(J2718,$AF$44,$AF$45)*IF(K2718,$AF$49,$AF$50)*IF(L2718,$AF$54,$AF$55)*IF(M2718,$AF$59,$AF$60)</f>
        <v>0.00176662476086827</v>
      </c>
      <c r="P2718">
        <f t="array" ref="P2718">$AE$2*_xlfn.IFS(B2718="data_scientist",$AH$7,TRUE,1)*_xlfn.IFS(B2718="data_analyst",$AH$8,TRUE,1)*_xlfn.IFS(B2718="data_engineer",$AH$9,TRUE,1)*IF(D2718,$AH$13,$AH$14)*IF(E2718,$AH$19,$AH$20)*IF(F2718,$AH$24,$AH$25)*IF(G2718,$AH$29,$AH$30)*IF(H2718,$AH$34,$AH$35)*IF(I2718,$AH$39,$AH$40)*IF(J2718,$AH$44,$AH$45)*IF(K2718,$AH$49,$AH$50)*IF(L2718,$AH$54,$AH$55)*IF(M2718,$AH$59,$AH$60)</f>
        <v>8.11259099606922e-5</v>
      </c>
      <c r="Q2718">
        <f t="shared" si="420"/>
        <v>0.00176662476086827</v>
      </c>
      <c r="R2718">
        <f t="shared" si="421"/>
        <v>0</v>
      </c>
      <c r="S2718">
        <f t="shared" si="422"/>
        <v>0</v>
      </c>
      <c r="T2718">
        <f t="shared" si="423"/>
        <v>0</v>
      </c>
      <c r="U2718">
        <f t="shared" si="424"/>
        <v>0</v>
      </c>
      <c r="V2718">
        <f t="shared" si="425"/>
        <v>1</v>
      </c>
      <c r="W2718">
        <f t="shared" si="426"/>
        <v>0</v>
      </c>
      <c r="X2718">
        <f t="shared" si="427"/>
        <v>0</v>
      </c>
      <c r="Y2718">
        <f t="shared" si="428"/>
        <v>0</v>
      </c>
      <c r="Z2718">
        <f t="shared" si="429"/>
        <v>0</v>
      </c>
    </row>
    <row r="2719" spans="1:26">
      <c r="A2719">
        <v>1</v>
      </c>
      <c r="B2719" t="s">
        <v>29</v>
      </c>
      <c r="C2719" t="s">
        <v>61</v>
      </c>
      <c r="D2719">
        <v>0</v>
      </c>
      <c r="E2719">
        <v>0</v>
      </c>
      <c r="F2719">
        <v>1</v>
      </c>
      <c r="G2719">
        <v>0</v>
      </c>
      <c r="H2719">
        <v>0</v>
      </c>
      <c r="I2719">
        <v>1</v>
      </c>
      <c r="J2719">
        <v>0</v>
      </c>
      <c r="K2719">
        <v>0</v>
      </c>
      <c r="L2719">
        <v>0</v>
      </c>
      <c r="M2719">
        <v>1</v>
      </c>
      <c r="N2719">
        <f t="array" ref="N2719">$AC$2*_xlfn.IFS(B2719="data_scientist",$AD$7,TRUE,1)*_xlfn.IFS(B2719="data_analyst",$AD$8,TRUE,1)*_xlfn.IFS(B2719="data_engineer",$AD$9,TRUE,1)*IF(D2719,$AD$13,$AD$14)*IF(E2719,$AD$19,$AD$20)*IF(F2719,$AD$24,$AD$25)*IF(G2719,$AD$29,$AD$30)*IF(H2719,$AD$34,$AD$35)*IF(I2719,$AD$39,$AD$40)*IF(J2719,$AD$44,$AD$45)*IF(K2719,$AD$49,$AD$50)*IF(L2719,$AD$54,$AD$55)*IF(M2719,$AD$59,$AD$60)</f>
        <v>0.000241613942875486</v>
      </c>
      <c r="O2719">
        <f t="array" ref="O2719">$AD$2*_xlfn.IFS(B2719="data_scientist",$AF$7,TRUE,1)*_xlfn.IFS(B2719="data_analyst",$AF$8,TRUE,1)*_xlfn.IFS(B2719="data_engineer",$AF$9,TRUE,1)*IF(D2719,$AF$13,$AF$14)*IF(E2719,$AF$19,$AF$20)*IF(F2719,$AF$24,$AF$25)*IF(G2719,$AF$29,$AF$30)*IF(H2719,$AF$34,$AF$35)*IF(I2719,$AF$39,$AF$40)*IF(J2719,$AF$44,$AF$45)*IF(K2719,$AF$49,$AF$50)*IF(L2719,$AF$54,$AF$55)*IF(M2719,$AF$59,$AF$60)</f>
        <v>0.000455624717803242</v>
      </c>
      <c r="P2719">
        <f t="array" ref="P2719">$AE$2*_xlfn.IFS(B2719="data_scientist",$AH$7,TRUE,1)*_xlfn.IFS(B2719="data_analyst",$AH$8,TRUE,1)*_xlfn.IFS(B2719="data_engineer",$AH$9,TRUE,1)*IF(D2719,$AH$13,$AH$14)*IF(E2719,$AH$19,$AH$20)*IF(F2719,$AH$24,$AH$25)*IF(G2719,$AH$29,$AH$30)*IF(H2719,$AH$34,$AH$35)*IF(I2719,$AH$39,$AH$40)*IF(J2719,$AH$44,$AH$45)*IF(K2719,$AH$49,$AH$50)*IF(L2719,$AH$54,$AH$55)*IF(M2719,$AH$59,$AH$60)</f>
        <v>0.000132324768277812</v>
      </c>
      <c r="Q2719">
        <f t="shared" si="420"/>
        <v>0.000455624717803242</v>
      </c>
      <c r="R2719">
        <f t="shared" si="421"/>
        <v>0</v>
      </c>
      <c r="S2719">
        <f t="shared" si="422"/>
        <v>0</v>
      </c>
      <c r="T2719">
        <f t="shared" si="423"/>
        <v>0</v>
      </c>
      <c r="U2719">
        <f t="shared" si="424"/>
        <v>0</v>
      </c>
      <c r="V2719">
        <f t="shared" si="425"/>
        <v>1</v>
      </c>
      <c r="W2719">
        <f t="shared" si="426"/>
        <v>0</v>
      </c>
      <c r="X2719">
        <f t="shared" si="427"/>
        <v>0</v>
      </c>
      <c r="Y2719">
        <f t="shared" si="428"/>
        <v>0</v>
      </c>
      <c r="Z2719">
        <f t="shared" si="429"/>
        <v>0</v>
      </c>
    </row>
    <row r="2720" spans="1:26">
      <c r="A2720">
        <v>1</v>
      </c>
      <c r="B2720" t="s">
        <v>29</v>
      </c>
      <c r="C2720" t="s">
        <v>61</v>
      </c>
      <c r="D2720">
        <v>1</v>
      </c>
      <c r="E2720">
        <v>1</v>
      </c>
      <c r="F2720">
        <v>1</v>
      </c>
      <c r="G2720">
        <v>1</v>
      </c>
      <c r="H2720">
        <v>1</v>
      </c>
      <c r="I2720">
        <v>1</v>
      </c>
      <c r="J2720">
        <v>0</v>
      </c>
      <c r="K2720">
        <v>1</v>
      </c>
      <c r="L2720">
        <v>0</v>
      </c>
      <c r="M2720">
        <v>1</v>
      </c>
      <c r="N2720">
        <f t="array" ref="N2720">$AC$2*_xlfn.IFS(B2720="data_scientist",$AD$7,TRUE,1)*_xlfn.IFS(B2720="data_analyst",$AD$8,TRUE,1)*_xlfn.IFS(B2720="data_engineer",$AD$9,TRUE,1)*IF(D2720,$AD$13,$AD$14)*IF(E2720,$AD$19,$AD$20)*IF(F2720,$AD$24,$AD$25)*IF(G2720,$AD$29,$AD$30)*IF(H2720,$AD$34,$AD$35)*IF(I2720,$AD$39,$AD$40)*IF(J2720,$AD$44,$AD$45)*IF(K2720,$AD$49,$AD$50)*IF(L2720,$AD$54,$AD$55)*IF(M2720,$AD$59,$AD$60)</f>
        <v>1.701156336862e-7</v>
      </c>
      <c r="O2720">
        <f t="array" ref="O2720">$AD$2*_xlfn.IFS(B2720="data_scientist",$AF$7,TRUE,1)*_xlfn.IFS(B2720="data_analyst",$AF$8,TRUE,1)*_xlfn.IFS(B2720="data_engineer",$AF$9,TRUE,1)*IF(D2720,$AF$13,$AF$14)*IF(E2720,$AF$19,$AF$20)*IF(F2720,$AF$24,$AF$25)*IF(G2720,$AF$29,$AF$30)*IF(H2720,$AF$34,$AF$35)*IF(I2720,$AF$39,$AF$40)*IF(J2720,$AF$44,$AF$45)*IF(K2720,$AF$49,$AF$50)*IF(L2720,$AF$54,$AF$55)*IF(M2720,$AF$59,$AF$60)</f>
        <v>0.000542679200877291</v>
      </c>
      <c r="P2720">
        <f t="array" ref="P2720">$AE$2*_xlfn.IFS(B2720="data_scientist",$AH$7,TRUE,1)*_xlfn.IFS(B2720="data_analyst",$AH$8,TRUE,1)*_xlfn.IFS(B2720="data_engineer",$AH$9,TRUE,1)*IF(D2720,$AH$13,$AH$14)*IF(E2720,$AH$19,$AH$20)*IF(F2720,$AH$24,$AH$25)*IF(G2720,$AH$29,$AH$30)*IF(H2720,$AH$34,$AH$35)*IF(I2720,$AH$39,$AH$40)*IF(J2720,$AH$44,$AH$45)*IF(K2720,$AH$49,$AH$50)*IF(L2720,$AH$54,$AH$55)*IF(M2720,$AH$59,$AH$60)</f>
        <v>1.85723978956733e-5</v>
      </c>
      <c r="Q2720">
        <f t="shared" si="420"/>
        <v>0.000542679200877291</v>
      </c>
      <c r="R2720">
        <f t="shared" si="421"/>
        <v>0</v>
      </c>
      <c r="S2720">
        <f t="shared" si="422"/>
        <v>0</v>
      </c>
      <c r="T2720">
        <f t="shared" si="423"/>
        <v>0</v>
      </c>
      <c r="U2720">
        <f t="shared" si="424"/>
        <v>0</v>
      </c>
      <c r="V2720">
        <f t="shared" si="425"/>
        <v>1</v>
      </c>
      <c r="W2720">
        <f t="shared" si="426"/>
        <v>0</v>
      </c>
      <c r="X2720">
        <f t="shared" si="427"/>
        <v>0</v>
      </c>
      <c r="Y2720">
        <f t="shared" si="428"/>
        <v>0</v>
      </c>
      <c r="Z2720">
        <f t="shared" si="429"/>
        <v>0</v>
      </c>
    </row>
    <row r="2721" spans="1:26">
      <c r="A2721">
        <v>1</v>
      </c>
      <c r="B2721" t="s">
        <v>29</v>
      </c>
      <c r="C2721" t="s">
        <v>61</v>
      </c>
      <c r="D2721">
        <v>1</v>
      </c>
      <c r="E2721">
        <v>1</v>
      </c>
      <c r="F2721">
        <v>1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1</v>
      </c>
      <c r="M2721">
        <v>1</v>
      </c>
      <c r="N2721">
        <f t="array" ref="N2721">$AC$2*_xlfn.IFS(B2721="data_scientist",$AD$7,TRUE,1)*_xlfn.IFS(B2721="data_analyst",$AD$8,TRUE,1)*_xlfn.IFS(B2721="data_engineer",$AD$9,TRUE,1)*IF(D2721,$AD$13,$AD$14)*IF(E2721,$AD$19,$AD$20)*IF(F2721,$AD$24,$AD$25)*IF(G2721,$AD$29,$AD$30)*IF(H2721,$AD$34,$AD$35)*IF(I2721,$AD$39,$AD$40)*IF(J2721,$AD$44,$AD$45)*IF(K2721,$AD$49,$AD$50)*IF(L2721,$AD$54,$AD$55)*IF(M2721,$AD$59,$AD$60)</f>
        <v>3.64503523678615e-5</v>
      </c>
      <c r="O2721">
        <f t="array" ref="O2721">$AD$2*_xlfn.IFS(B2721="data_scientist",$AF$7,TRUE,1)*_xlfn.IFS(B2721="data_analyst",$AF$8,TRUE,1)*_xlfn.IFS(B2721="data_engineer",$AF$9,TRUE,1)*IF(D2721,$AF$13,$AF$14)*IF(E2721,$AF$19,$AF$20)*IF(F2721,$AF$24,$AF$25)*IF(G2721,$AF$29,$AF$30)*IF(H2721,$AF$34,$AF$35)*IF(I2721,$AF$39,$AF$40)*IF(J2721,$AF$44,$AF$45)*IF(K2721,$AF$49,$AF$50)*IF(L2721,$AF$54,$AF$55)*IF(M2721,$AF$59,$AF$60)</f>
        <v>0.00318231214313151</v>
      </c>
      <c r="P2721">
        <f t="array" ref="P2721">$AE$2*_xlfn.IFS(B2721="data_scientist",$AH$7,TRUE,1)*_xlfn.IFS(B2721="data_analyst",$AH$8,TRUE,1)*_xlfn.IFS(B2721="data_engineer",$AH$9,TRUE,1)*IF(D2721,$AH$13,$AH$14)*IF(E2721,$AH$19,$AH$20)*IF(F2721,$AH$24,$AH$25)*IF(G2721,$AH$29,$AH$30)*IF(H2721,$AH$34,$AH$35)*IF(I2721,$AH$39,$AH$40)*IF(J2721,$AH$44,$AH$45)*IF(K2721,$AH$49,$AH$50)*IF(L2721,$AH$54,$AH$55)*IF(M2721,$AH$59,$AH$60)</f>
        <v>0.000209531554373622</v>
      </c>
      <c r="Q2721">
        <f t="shared" si="420"/>
        <v>0.00318231214313151</v>
      </c>
      <c r="R2721">
        <f t="shared" si="421"/>
        <v>0</v>
      </c>
      <c r="S2721">
        <f t="shared" si="422"/>
        <v>0</v>
      </c>
      <c r="T2721">
        <f t="shared" si="423"/>
        <v>0</v>
      </c>
      <c r="U2721">
        <f t="shared" si="424"/>
        <v>0</v>
      </c>
      <c r="V2721">
        <f t="shared" si="425"/>
        <v>1</v>
      </c>
      <c r="W2721">
        <f t="shared" si="426"/>
        <v>0</v>
      </c>
      <c r="X2721">
        <f t="shared" si="427"/>
        <v>0</v>
      </c>
      <c r="Y2721">
        <f t="shared" si="428"/>
        <v>0</v>
      </c>
      <c r="Z2721">
        <f t="shared" si="429"/>
        <v>0</v>
      </c>
    </row>
    <row r="2722" spans="1:26">
      <c r="A2722">
        <v>1</v>
      </c>
      <c r="B2722" t="s">
        <v>29</v>
      </c>
      <c r="C2722" t="s">
        <v>61</v>
      </c>
      <c r="D2722">
        <v>1</v>
      </c>
      <c r="E2722">
        <v>0</v>
      </c>
      <c r="F2722">
        <v>1</v>
      </c>
      <c r="G2722">
        <v>1</v>
      </c>
      <c r="H2722">
        <v>1</v>
      </c>
      <c r="I2722">
        <v>1</v>
      </c>
      <c r="J2722">
        <v>0</v>
      </c>
      <c r="K2722">
        <v>1</v>
      </c>
      <c r="L2722">
        <v>0</v>
      </c>
      <c r="M2722">
        <v>1</v>
      </c>
      <c r="N2722">
        <f t="array" ref="N2722">$AC$2*_xlfn.IFS(B2722="data_scientist",$AD$7,TRUE,1)*_xlfn.IFS(B2722="data_analyst",$AD$8,TRUE,1)*_xlfn.IFS(B2722="data_engineer",$AD$9,TRUE,1)*IF(D2722,$AD$13,$AD$14)*IF(E2722,$AD$19,$AD$20)*IF(F2722,$AD$24,$AD$25)*IF(G2722,$AD$29,$AD$30)*IF(H2722,$AD$34,$AD$35)*IF(I2722,$AD$39,$AD$40)*IF(J2722,$AD$44,$AD$45)*IF(K2722,$AD$49,$AD$50)*IF(L2722,$AD$54,$AD$55)*IF(M2722,$AD$59,$AD$60)</f>
        <v>1.30565907681997e-7</v>
      </c>
      <c r="O2722">
        <f t="array" ref="O2722">$AD$2*_xlfn.IFS(B2722="data_scientist",$AF$7,TRUE,1)*_xlfn.IFS(B2722="data_analyst",$AF$8,TRUE,1)*_xlfn.IFS(B2722="data_engineer",$AF$9,TRUE,1)*IF(D2722,$AF$13,$AF$14)*IF(E2722,$AF$19,$AF$20)*IF(F2722,$AF$24,$AF$25)*IF(G2722,$AF$29,$AF$30)*IF(H2722,$AF$34,$AF$35)*IF(I2722,$AF$39,$AF$40)*IF(J2722,$AF$44,$AF$45)*IF(K2722,$AF$49,$AF$50)*IF(L2722,$AF$54,$AF$55)*IF(M2722,$AF$59,$AF$60)</f>
        <v>0.000467826897308009</v>
      </c>
      <c r="P2722">
        <f t="array" ref="P2722">$AE$2*_xlfn.IFS(B2722="data_scientist",$AH$7,TRUE,1)*_xlfn.IFS(B2722="data_analyst",$AH$8,TRUE,1)*_xlfn.IFS(B2722="data_engineer",$AH$9,TRUE,1)*IF(D2722,$AH$13,$AH$14)*IF(E2722,$AH$19,$AH$20)*IF(F2722,$AH$24,$AH$25)*IF(G2722,$AH$29,$AH$30)*IF(H2722,$AH$34,$AH$35)*IF(I2722,$AH$39,$AH$40)*IF(J2722,$AH$44,$AH$45)*IF(K2722,$AH$49,$AH$50)*IF(L2722,$AH$54,$AH$55)*IF(M2722,$AH$59,$AH$60)</f>
        <v>1.75111180159205e-5</v>
      </c>
      <c r="Q2722">
        <f t="shared" si="420"/>
        <v>0.000467826897308009</v>
      </c>
      <c r="R2722">
        <f t="shared" si="421"/>
        <v>0</v>
      </c>
      <c r="S2722">
        <f t="shared" si="422"/>
        <v>0</v>
      </c>
      <c r="T2722">
        <f t="shared" si="423"/>
        <v>0</v>
      </c>
      <c r="U2722">
        <f t="shared" si="424"/>
        <v>0</v>
      </c>
      <c r="V2722">
        <f t="shared" si="425"/>
        <v>1</v>
      </c>
      <c r="W2722">
        <f t="shared" si="426"/>
        <v>0</v>
      </c>
      <c r="X2722">
        <f t="shared" si="427"/>
        <v>0</v>
      </c>
      <c r="Y2722">
        <f t="shared" si="428"/>
        <v>0</v>
      </c>
      <c r="Z2722">
        <f t="shared" si="429"/>
        <v>0</v>
      </c>
    </row>
    <row r="2723" spans="1:26">
      <c r="A2723">
        <v>1</v>
      </c>
      <c r="B2723" t="s">
        <v>29</v>
      </c>
      <c r="C2723" t="s">
        <v>61</v>
      </c>
      <c r="D2723">
        <v>1</v>
      </c>
      <c r="E2723">
        <v>0</v>
      </c>
      <c r="F2723">
        <v>1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1</v>
      </c>
      <c r="N2723">
        <f t="array" ref="N2723">$AC$2*_xlfn.IFS(B2723="data_scientist",$AD$7,TRUE,1)*_xlfn.IFS(B2723="data_analyst",$AD$8,TRUE,1)*_xlfn.IFS(B2723="data_engineer",$AD$9,TRUE,1)*IF(D2723,$AD$13,$AD$14)*IF(E2723,$AD$19,$AD$20)*IF(F2723,$AD$24,$AD$25)*IF(G2723,$AD$29,$AD$30)*IF(H2723,$AD$34,$AD$35)*IF(I2723,$AD$39,$AD$40)*IF(J2723,$AD$44,$AD$45)*IF(K2723,$AD$49,$AD$50)*IF(L2723,$AD$54,$AD$55)*IF(M2723,$AD$59,$AD$60)</f>
        <v>0.000330159215856343</v>
      </c>
      <c r="O2723">
        <f t="array" ref="O2723">$AD$2*_xlfn.IFS(B2723="data_scientist",$AF$7,TRUE,1)*_xlfn.IFS(B2723="data_analyst",$AF$8,TRUE,1)*_xlfn.IFS(B2723="data_engineer",$AF$9,TRUE,1)*IF(D2723,$AF$13,$AF$14)*IF(E2723,$AF$19,$AF$20)*IF(F2723,$AF$24,$AF$25)*IF(G2723,$AF$29,$AF$30)*IF(H2723,$AF$34,$AF$35)*IF(I2723,$AF$39,$AF$40)*IF(J2723,$AF$44,$AF$45)*IF(K2723,$AF$49,$AF$50)*IF(L2723,$AF$54,$AF$55)*IF(M2723,$AF$59,$AF$60)</f>
        <v>0.00490833714738888</v>
      </c>
      <c r="P2723">
        <f t="array" ref="P2723">$AE$2*_xlfn.IFS(B2723="data_scientist",$AH$7,TRUE,1)*_xlfn.IFS(B2723="data_analyst",$AH$8,TRUE,1)*_xlfn.IFS(B2723="data_engineer",$AH$9,TRUE,1)*IF(D2723,$AH$13,$AH$14)*IF(E2723,$AH$19,$AH$20)*IF(F2723,$AH$24,$AH$25)*IF(G2723,$AH$29,$AH$30)*IF(H2723,$AH$34,$AH$35)*IF(I2723,$AH$39,$AH$40)*IF(J2723,$AH$44,$AH$45)*IF(K2723,$AH$49,$AH$50)*IF(L2723,$AH$54,$AH$55)*IF(M2723,$AH$59,$AH$60)</f>
        <v>0.000626611367075964</v>
      </c>
      <c r="Q2723">
        <f t="shared" si="420"/>
        <v>0.00490833714738888</v>
      </c>
      <c r="R2723">
        <f t="shared" si="421"/>
        <v>0</v>
      </c>
      <c r="S2723">
        <f t="shared" si="422"/>
        <v>0</v>
      </c>
      <c r="T2723">
        <f t="shared" si="423"/>
        <v>0</v>
      </c>
      <c r="U2723">
        <f t="shared" si="424"/>
        <v>0</v>
      </c>
      <c r="V2723">
        <f t="shared" si="425"/>
        <v>1</v>
      </c>
      <c r="W2723">
        <f t="shared" si="426"/>
        <v>0</v>
      </c>
      <c r="X2723">
        <f t="shared" si="427"/>
        <v>0</v>
      </c>
      <c r="Y2723">
        <f t="shared" si="428"/>
        <v>0</v>
      </c>
      <c r="Z2723">
        <f t="shared" si="429"/>
        <v>0</v>
      </c>
    </row>
    <row r="2724" spans="1:26">
      <c r="A2724">
        <v>1</v>
      </c>
      <c r="B2724" t="s">
        <v>29</v>
      </c>
      <c r="C2724" t="s">
        <v>61</v>
      </c>
      <c r="D2724">
        <v>1</v>
      </c>
      <c r="E2724">
        <v>0</v>
      </c>
      <c r="F2724">
        <v>1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1</v>
      </c>
      <c r="M2724">
        <v>1</v>
      </c>
      <c r="N2724">
        <f t="array" ref="N2724">$AC$2*_xlfn.IFS(B2724="data_scientist",$AD$7,TRUE,1)*_xlfn.IFS(B2724="data_analyst",$AD$8,TRUE,1)*_xlfn.IFS(B2724="data_engineer",$AD$9,TRUE,1)*IF(D2724,$AD$13,$AD$14)*IF(E2724,$AD$19,$AD$20)*IF(F2724,$AD$24,$AD$25)*IF(G2724,$AD$29,$AD$30)*IF(H2724,$AD$34,$AD$35)*IF(I2724,$AD$39,$AD$40)*IF(J2724,$AD$44,$AD$45)*IF(K2724,$AD$49,$AD$50)*IF(L2724,$AD$54,$AD$55)*IF(M2724,$AD$59,$AD$60)</f>
        <v>2.79761080102571e-5</v>
      </c>
      <c r="O2724">
        <f t="array" ref="O2724">$AD$2*_xlfn.IFS(B2724="data_scientist",$AF$7,TRUE,1)*_xlfn.IFS(B2724="data_analyst",$AF$8,TRUE,1)*_xlfn.IFS(B2724="data_engineer",$AF$9,TRUE,1)*IF(D2724,$AF$13,$AF$14)*IF(E2724,$AF$19,$AF$20)*IF(F2724,$AF$24,$AF$25)*IF(G2724,$AF$29,$AF$30)*IF(H2724,$AF$34,$AF$35)*IF(I2724,$AF$39,$AF$40)*IF(J2724,$AF$44,$AF$45)*IF(K2724,$AF$49,$AF$50)*IF(L2724,$AF$54,$AF$55)*IF(M2724,$AF$59,$AF$60)</f>
        <v>0.00274337253718233</v>
      </c>
      <c r="P2724">
        <f t="array" ref="P2724">$AE$2*_xlfn.IFS(B2724="data_scientist",$AH$7,TRUE,1)*_xlfn.IFS(B2724="data_analyst",$AH$8,TRUE,1)*_xlfn.IFS(B2724="data_engineer",$AH$9,TRUE,1)*IF(D2724,$AH$13,$AH$14)*IF(E2724,$AH$19,$AH$20)*IF(F2724,$AH$24,$AH$25)*IF(G2724,$AH$29,$AH$30)*IF(H2724,$AH$34,$AH$35)*IF(I2724,$AH$39,$AH$40)*IF(J2724,$AH$44,$AH$45)*IF(K2724,$AH$49,$AH$50)*IF(L2724,$AH$54,$AH$55)*IF(M2724,$AH$59,$AH$60)</f>
        <v>0.00019755832269513</v>
      </c>
      <c r="Q2724">
        <f t="shared" si="420"/>
        <v>0.00274337253718233</v>
      </c>
      <c r="R2724">
        <f t="shared" si="421"/>
        <v>0</v>
      </c>
      <c r="S2724">
        <f t="shared" si="422"/>
        <v>0</v>
      </c>
      <c r="T2724">
        <f t="shared" si="423"/>
        <v>0</v>
      </c>
      <c r="U2724">
        <f t="shared" si="424"/>
        <v>0</v>
      </c>
      <c r="V2724">
        <f t="shared" si="425"/>
        <v>1</v>
      </c>
      <c r="W2724">
        <f t="shared" si="426"/>
        <v>0</v>
      </c>
      <c r="X2724">
        <f t="shared" si="427"/>
        <v>0</v>
      </c>
      <c r="Y2724">
        <f t="shared" si="428"/>
        <v>0</v>
      </c>
      <c r="Z2724">
        <f t="shared" si="429"/>
        <v>0</v>
      </c>
    </row>
    <row r="2725" spans="1:26">
      <c r="A2725">
        <v>1</v>
      </c>
      <c r="B2725" t="s">
        <v>29</v>
      </c>
      <c r="C2725" t="s">
        <v>61</v>
      </c>
      <c r="D2725">
        <v>1</v>
      </c>
      <c r="E2725">
        <v>0</v>
      </c>
      <c r="F2725">
        <v>1</v>
      </c>
      <c r="G2725">
        <v>1</v>
      </c>
      <c r="H2725">
        <v>1</v>
      </c>
      <c r="I2725">
        <v>1</v>
      </c>
      <c r="J2725">
        <v>0</v>
      </c>
      <c r="K2725">
        <v>1</v>
      </c>
      <c r="L2725">
        <v>0</v>
      </c>
      <c r="M2725">
        <v>1</v>
      </c>
      <c r="N2725">
        <f t="array" ref="N2725">$AC$2*_xlfn.IFS(B2725="data_scientist",$AD$7,TRUE,1)*_xlfn.IFS(B2725="data_analyst",$AD$8,TRUE,1)*_xlfn.IFS(B2725="data_engineer",$AD$9,TRUE,1)*IF(D2725,$AD$13,$AD$14)*IF(E2725,$AD$19,$AD$20)*IF(F2725,$AD$24,$AD$25)*IF(G2725,$AD$29,$AD$30)*IF(H2725,$AD$34,$AD$35)*IF(I2725,$AD$39,$AD$40)*IF(J2725,$AD$44,$AD$45)*IF(K2725,$AD$49,$AD$50)*IF(L2725,$AD$54,$AD$55)*IF(M2725,$AD$59,$AD$60)</f>
        <v>1.30565907681997e-7</v>
      </c>
      <c r="O2725">
        <f t="array" ref="O2725">$AD$2*_xlfn.IFS(B2725="data_scientist",$AF$7,TRUE,1)*_xlfn.IFS(B2725="data_analyst",$AF$8,TRUE,1)*_xlfn.IFS(B2725="data_engineer",$AF$9,TRUE,1)*IF(D2725,$AF$13,$AF$14)*IF(E2725,$AF$19,$AF$20)*IF(F2725,$AF$24,$AF$25)*IF(G2725,$AF$29,$AF$30)*IF(H2725,$AF$34,$AF$35)*IF(I2725,$AF$39,$AF$40)*IF(J2725,$AF$44,$AF$45)*IF(K2725,$AF$49,$AF$50)*IF(L2725,$AF$54,$AF$55)*IF(M2725,$AF$59,$AF$60)</f>
        <v>0.000467826897308009</v>
      </c>
      <c r="P2725">
        <f t="array" ref="P2725">$AE$2*_xlfn.IFS(B2725="data_scientist",$AH$7,TRUE,1)*_xlfn.IFS(B2725="data_analyst",$AH$8,TRUE,1)*_xlfn.IFS(B2725="data_engineer",$AH$9,TRUE,1)*IF(D2725,$AH$13,$AH$14)*IF(E2725,$AH$19,$AH$20)*IF(F2725,$AH$24,$AH$25)*IF(G2725,$AH$29,$AH$30)*IF(H2725,$AH$34,$AH$35)*IF(I2725,$AH$39,$AH$40)*IF(J2725,$AH$44,$AH$45)*IF(K2725,$AH$49,$AH$50)*IF(L2725,$AH$54,$AH$55)*IF(M2725,$AH$59,$AH$60)</f>
        <v>1.75111180159205e-5</v>
      </c>
      <c r="Q2725">
        <f t="shared" si="420"/>
        <v>0.000467826897308009</v>
      </c>
      <c r="R2725">
        <f t="shared" si="421"/>
        <v>0</v>
      </c>
      <c r="S2725">
        <f t="shared" si="422"/>
        <v>0</v>
      </c>
      <c r="T2725">
        <f t="shared" si="423"/>
        <v>0</v>
      </c>
      <c r="U2725">
        <f t="shared" si="424"/>
        <v>0</v>
      </c>
      <c r="V2725">
        <f t="shared" si="425"/>
        <v>1</v>
      </c>
      <c r="W2725">
        <f t="shared" si="426"/>
        <v>0</v>
      </c>
      <c r="X2725">
        <f t="shared" si="427"/>
        <v>0</v>
      </c>
      <c r="Y2725">
        <f t="shared" si="428"/>
        <v>0</v>
      </c>
      <c r="Z2725">
        <f t="shared" si="429"/>
        <v>0</v>
      </c>
    </row>
    <row r="2726" spans="1:26">
      <c r="A2726">
        <v>1</v>
      </c>
      <c r="B2726" t="s">
        <v>29</v>
      </c>
      <c r="C2726" t="s">
        <v>61</v>
      </c>
      <c r="D2726">
        <v>1</v>
      </c>
      <c r="E2726">
        <v>1</v>
      </c>
      <c r="F2726">
        <v>1</v>
      </c>
      <c r="G2726">
        <v>1</v>
      </c>
      <c r="H2726">
        <v>1</v>
      </c>
      <c r="I2726">
        <v>0</v>
      </c>
      <c r="J2726">
        <v>0</v>
      </c>
      <c r="K2726">
        <v>1</v>
      </c>
      <c r="L2726">
        <v>1</v>
      </c>
      <c r="M2726">
        <v>1</v>
      </c>
      <c r="N2726">
        <f t="array" ref="N2726">$AC$2*_xlfn.IFS(B2726="data_scientist",$AD$7,TRUE,1)*_xlfn.IFS(B2726="data_analyst",$AD$8,TRUE,1)*_xlfn.IFS(B2726="data_engineer",$AD$9,TRUE,1)*IF(D2726,$AD$13,$AD$14)*IF(E2726,$AD$19,$AD$20)*IF(F2726,$AD$24,$AD$25)*IF(G2726,$AD$29,$AD$30)*IF(H2726,$AD$34,$AD$35)*IF(I2726,$AD$39,$AD$40)*IF(J2726,$AD$44,$AD$45)*IF(K2726,$AD$49,$AD$50)*IF(L2726,$AD$54,$AD$55)*IF(M2726,$AD$59,$AD$60)</f>
        <v>4.19810299709403e-8</v>
      </c>
      <c r="O2726">
        <f t="array" ref="O2726">$AD$2*_xlfn.IFS(B2726="data_scientist",$AF$7,TRUE,1)*_xlfn.IFS(B2726="data_analyst",$AF$8,TRUE,1)*_xlfn.IFS(B2726="data_engineer",$AF$9,TRUE,1)*IF(D2726,$AF$13,$AF$14)*IF(E2726,$AF$19,$AF$20)*IF(F2726,$AF$24,$AF$25)*IF(G2726,$AF$29,$AF$30)*IF(H2726,$AF$34,$AF$35)*IF(I2726,$AF$39,$AF$40)*IF(J2726,$AF$44,$AF$45)*IF(K2726,$AF$49,$AF$50)*IF(L2726,$AF$54,$AF$55)*IF(M2726,$AF$59,$AF$60)</f>
        <v>0.00125294517789893</v>
      </c>
      <c r="P2726">
        <f t="array" ref="P2726">$AE$2*_xlfn.IFS(B2726="data_scientist",$AH$7,TRUE,1)*_xlfn.IFS(B2726="data_analyst",$AH$8,TRUE,1)*_xlfn.IFS(B2726="data_engineer",$AH$9,TRUE,1)*IF(D2726,$AH$13,$AH$14)*IF(E2726,$AH$19,$AH$20)*IF(F2726,$AH$24,$AH$25)*IF(G2726,$AH$29,$AH$30)*IF(H2726,$AH$34,$AH$35)*IF(I2726,$AH$39,$AH$40)*IF(J2726,$AH$44,$AH$45)*IF(K2726,$AH$49,$AH$50)*IF(L2726,$AH$54,$AH$55)*IF(M2726,$AH$59,$AH$60)</f>
        <v>2.08676379611882e-5</v>
      </c>
      <c r="Q2726">
        <f t="shared" si="420"/>
        <v>0.00125294517789893</v>
      </c>
      <c r="R2726">
        <f t="shared" si="421"/>
        <v>0</v>
      </c>
      <c r="S2726">
        <f t="shared" si="422"/>
        <v>0</v>
      </c>
      <c r="T2726">
        <f t="shared" si="423"/>
        <v>0</v>
      </c>
      <c r="U2726">
        <f t="shared" si="424"/>
        <v>0</v>
      </c>
      <c r="V2726">
        <f t="shared" si="425"/>
        <v>1</v>
      </c>
      <c r="W2726">
        <f t="shared" si="426"/>
        <v>0</v>
      </c>
      <c r="X2726">
        <f t="shared" si="427"/>
        <v>0</v>
      </c>
      <c r="Y2726">
        <f t="shared" si="428"/>
        <v>0</v>
      </c>
      <c r="Z2726">
        <f t="shared" si="429"/>
        <v>0</v>
      </c>
    </row>
    <row r="2727" spans="1:26">
      <c r="A2727">
        <v>1</v>
      </c>
      <c r="B2727" t="s">
        <v>29</v>
      </c>
      <c r="C2727" t="s">
        <v>61</v>
      </c>
      <c r="D2727">
        <v>1</v>
      </c>
      <c r="E2727">
        <v>1</v>
      </c>
      <c r="F2727">
        <v>0</v>
      </c>
      <c r="G2727">
        <v>1</v>
      </c>
      <c r="H2727">
        <v>1</v>
      </c>
      <c r="I2727">
        <v>1</v>
      </c>
      <c r="J2727">
        <v>1</v>
      </c>
      <c r="K2727">
        <v>1</v>
      </c>
      <c r="L2727">
        <v>0</v>
      </c>
      <c r="M2727">
        <v>1</v>
      </c>
      <c r="N2727">
        <f t="array" ref="N2727">$AC$2*_xlfn.IFS(B2727="data_scientist",$AD$7,TRUE,1)*_xlfn.IFS(B2727="data_analyst",$AD$8,TRUE,1)*_xlfn.IFS(B2727="data_engineer",$AD$9,TRUE,1)*IF(D2727,$AD$13,$AD$14)*IF(E2727,$AD$19,$AD$20)*IF(F2727,$AD$24,$AD$25)*IF(G2727,$AD$29,$AD$30)*IF(H2727,$AD$34,$AD$35)*IF(I2727,$AD$39,$AD$40)*IF(J2727,$AD$44,$AD$45)*IF(K2727,$AD$49,$AD$50)*IF(L2727,$AD$54,$AD$55)*IF(M2727,$AD$59,$AD$60)</f>
        <v>1.84556638035257e-7</v>
      </c>
      <c r="O2727">
        <f t="array" ref="O2727">$AD$2*_xlfn.IFS(B2727="data_scientist",$AF$7,TRUE,1)*_xlfn.IFS(B2727="data_analyst",$AF$8,TRUE,1)*_xlfn.IFS(B2727="data_engineer",$AF$9,TRUE,1)*IF(D2727,$AF$13,$AF$14)*IF(E2727,$AF$19,$AF$20)*IF(F2727,$AF$24,$AF$25)*IF(G2727,$AF$29,$AF$30)*IF(H2727,$AF$34,$AF$35)*IF(I2727,$AF$39,$AF$40)*IF(J2727,$AF$44,$AF$45)*IF(K2727,$AF$49,$AF$50)*IF(L2727,$AF$54,$AF$55)*IF(M2727,$AF$59,$AF$60)</f>
        <v>9.5618622283405e-5</v>
      </c>
      <c r="P2727">
        <f t="array" ref="P2727">$AE$2*_xlfn.IFS(B2727="data_scientist",$AH$7,TRUE,1)*_xlfn.IFS(B2727="data_analyst",$AH$8,TRUE,1)*_xlfn.IFS(B2727="data_engineer",$AH$9,TRUE,1)*IF(D2727,$AH$13,$AH$14)*IF(E2727,$AH$19,$AH$20)*IF(F2727,$AH$24,$AH$25)*IF(G2727,$AH$29,$AH$30)*IF(H2727,$AH$34,$AH$35)*IF(I2727,$AH$39,$AH$40)*IF(J2727,$AH$44,$AH$45)*IF(K2727,$AH$49,$AH$50)*IF(L2727,$AH$54,$AH$55)*IF(M2727,$AH$59,$AH$60)</f>
        <v>4.90852625543861e-6</v>
      </c>
      <c r="Q2727">
        <f t="shared" si="420"/>
        <v>9.5618622283405e-5</v>
      </c>
      <c r="R2727">
        <f t="shared" si="421"/>
        <v>0</v>
      </c>
      <c r="S2727">
        <f t="shared" si="422"/>
        <v>0</v>
      </c>
      <c r="T2727">
        <f t="shared" si="423"/>
        <v>0</v>
      </c>
      <c r="U2727">
        <f t="shared" si="424"/>
        <v>0</v>
      </c>
      <c r="V2727">
        <f t="shared" si="425"/>
        <v>1</v>
      </c>
      <c r="W2727">
        <f t="shared" si="426"/>
        <v>0</v>
      </c>
      <c r="X2727">
        <f t="shared" si="427"/>
        <v>0</v>
      </c>
      <c r="Y2727">
        <f t="shared" si="428"/>
        <v>0</v>
      </c>
      <c r="Z2727">
        <f t="shared" si="429"/>
        <v>0</v>
      </c>
    </row>
    <row r="2728" spans="1:26">
      <c r="A2728">
        <v>1</v>
      </c>
      <c r="B2728" t="s">
        <v>29</v>
      </c>
      <c r="C2728" t="s">
        <v>61</v>
      </c>
      <c r="D2728">
        <v>1</v>
      </c>
      <c r="E2728">
        <v>0</v>
      </c>
      <c r="F2728">
        <v>1</v>
      </c>
      <c r="G2728">
        <v>1</v>
      </c>
      <c r="H2728">
        <v>0</v>
      </c>
      <c r="I2728">
        <v>0</v>
      </c>
      <c r="J2728">
        <v>0</v>
      </c>
      <c r="K2728">
        <v>1</v>
      </c>
      <c r="L2728">
        <v>1</v>
      </c>
      <c r="M2728">
        <v>1</v>
      </c>
      <c r="N2728">
        <f t="array" ref="N2728">$AC$2*_xlfn.IFS(B2728="data_scientist",$AD$7,TRUE,1)*_xlfn.IFS(B2728="data_analyst",$AD$8,TRUE,1)*_xlfn.IFS(B2728="data_engineer",$AD$9,TRUE,1)*IF(D2728,$AD$13,$AD$14)*IF(E2728,$AD$19,$AD$20)*IF(F2728,$AD$24,$AD$25)*IF(G2728,$AD$29,$AD$30)*IF(H2728,$AD$34,$AD$35)*IF(I2728,$AD$39,$AD$40)*IF(J2728,$AD$44,$AD$45)*IF(K2728,$AD$49,$AD$50)*IF(L2728,$AD$54,$AD$55)*IF(M2728,$AD$59,$AD$60)</f>
        <v>4.82427783075549e-7</v>
      </c>
      <c r="O2728">
        <f t="array" ref="O2728">$AD$2*_xlfn.IFS(B2728="data_scientist",$AF$7,TRUE,1)*_xlfn.IFS(B2728="data_analyst",$AF$8,TRUE,1)*_xlfn.IFS(B2728="data_engineer",$AF$9,TRUE,1)*IF(D2728,$AF$13,$AF$14)*IF(E2728,$AF$19,$AF$20)*IF(F2728,$AF$24,$AF$25)*IF(G2728,$AF$29,$AF$30)*IF(H2728,$AF$34,$AF$35)*IF(I2728,$AF$39,$AF$40)*IF(J2728,$AF$44,$AF$45)*IF(K2728,$AF$49,$AF$50)*IF(L2728,$AF$54,$AF$55)*IF(M2728,$AF$59,$AF$60)</f>
        <v>0.00149621970918166</v>
      </c>
      <c r="P2728">
        <f t="array" ref="P2728">$AE$2*_xlfn.IFS(B2728="data_scientist",$AH$7,TRUE,1)*_xlfn.IFS(B2728="data_analyst",$AH$8,TRUE,1)*_xlfn.IFS(B2728="data_engineer",$AH$9,TRUE,1)*IF(D2728,$AH$13,$AH$14)*IF(E2728,$AH$19,$AH$20)*IF(F2728,$AH$24,$AH$25)*IF(G2728,$AH$29,$AH$30)*IF(H2728,$AH$34,$AH$35)*IF(I2728,$AH$39,$AH$40)*IF(J2728,$AH$44,$AH$45)*IF(K2728,$AH$49,$AH$50)*IF(L2728,$AH$54,$AH$55)*IF(M2728,$AH$59,$AH$60)</f>
        <v>4.00530887806071e-5</v>
      </c>
      <c r="Q2728">
        <f t="shared" si="420"/>
        <v>0.00149621970918166</v>
      </c>
      <c r="R2728">
        <f t="shared" si="421"/>
        <v>0</v>
      </c>
      <c r="S2728">
        <f t="shared" si="422"/>
        <v>0</v>
      </c>
      <c r="T2728">
        <f t="shared" si="423"/>
        <v>0</v>
      </c>
      <c r="U2728">
        <f t="shared" si="424"/>
        <v>0</v>
      </c>
      <c r="V2728">
        <f t="shared" si="425"/>
        <v>1</v>
      </c>
      <c r="W2728">
        <f t="shared" si="426"/>
        <v>0</v>
      </c>
      <c r="X2728">
        <f t="shared" si="427"/>
        <v>0</v>
      </c>
      <c r="Y2728">
        <f t="shared" si="428"/>
        <v>0</v>
      </c>
      <c r="Z2728">
        <f t="shared" si="429"/>
        <v>0</v>
      </c>
    </row>
    <row r="2729" spans="1:26">
      <c r="A2729">
        <v>1</v>
      </c>
      <c r="B2729" t="s">
        <v>29</v>
      </c>
      <c r="C2729" t="s">
        <v>61</v>
      </c>
      <c r="D2729">
        <v>1</v>
      </c>
      <c r="E2729">
        <v>1</v>
      </c>
      <c r="F2729">
        <v>1</v>
      </c>
      <c r="G2729">
        <v>1</v>
      </c>
      <c r="H2729">
        <v>1</v>
      </c>
      <c r="I2729">
        <v>0</v>
      </c>
      <c r="J2729">
        <v>1</v>
      </c>
      <c r="K2729">
        <v>1</v>
      </c>
      <c r="L2729">
        <v>1</v>
      </c>
      <c r="M2729">
        <v>1</v>
      </c>
      <c r="N2729">
        <f t="array" ref="N2729">$AC$2*_xlfn.IFS(B2729="data_scientist",$AD$7,TRUE,1)*_xlfn.IFS(B2729="data_analyst",$AD$8,TRUE,1)*_xlfn.IFS(B2729="data_engineer",$AD$9,TRUE,1)*IF(D2729,$AD$13,$AD$14)*IF(E2729,$AD$19,$AD$20)*IF(F2729,$AD$24,$AD$25)*IF(G2729,$AD$29,$AD$30)*IF(H2729,$AD$34,$AD$35)*IF(I2729,$AD$39,$AD$40)*IF(J2729,$AD$44,$AD$45)*IF(K2729,$AD$49,$AD$50)*IF(L2729,$AD$54,$AD$55)*IF(M2729,$AD$59,$AD$60)</f>
        <v>8.28648940966979e-9</v>
      </c>
      <c r="O2729">
        <f t="array" ref="O2729">$AD$2*_xlfn.IFS(B2729="data_scientist",$AF$7,TRUE,1)*_xlfn.IFS(B2729="data_analyst",$AF$8,TRUE,1)*_xlfn.IFS(B2729="data_engineer",$AF$9,TRUE,1)*IF(D2729,$AF$13,$AF$14)*IF(E2729,$AF$19,$AF$20)*IF(F2729,$AF$24,$AF$25)*IF(G2729,$AF$29,$AF$30)*IF(H2729,$AF$34,$AF$35)*IF(I2729,$AF$39,$AF$40)*IF(J2729,$AF$44,$AF$45)*IF(K2729,$AF$49,$AF$50)*IF(L2729,$AF$54,$AF$55)*IF(M2729,$AF$59,$AF$60)</f>
        <v>0.00025113697078878</v>
      </c>
      <c r="P2729">
        <f t="array" ref="P2729">$AE$2*_xlfn.IFS(B2729="data_scientist",$AH$7,TRUE,1)*_xlfn.IFS(B2729="data_analyst",$AH$8,TRUE,1)*_xlfn.IFS(B2729="data_engineer",$AH$9,TRUE,1)*IF(D2729,$AH$13,$AH$14)*IF(E2729,$AH$19,$AH$20)*IF(F2729,$AH$24,$AH$25)*IF(G2729,$AH$29,$AH$30)*IF(H2729,$AH$34,$AH$35)*IF(I2729,$AH$39,$AH$40)*IF(J2729,$AH$44,$AH$45)*IF(K2729,$AH$49,$AH$50)*IF(L2729,$AH$54,$AH$55)*IF(M2729,$AH$59,$AH$60)</f>
        <v>3.76776796521453e-6</v>
      </c>
      <c r="Q2729">
        <f t="shared" si="420"/>
        <v>0.00025113697078878</v>
      </c>
      <c r="R2729">
        <f t="shared" si="421"/>
        <v>0</v>
      </c>
      <c r="S2729">
        <f t="shared" si="422"/>
        <v>0</v>
      </c>
      <c r="T2729">
        <f t="shared" si="423"/>
        <v>0</v>
      </c>
      <c r="U2729">
        <f t="shared" si="424"/>
        <v>0</v>
      </c>
      <c r="V2729">
        <f t="shared" si="425"/>
        <v>1</v>
      </c>
      <c r="W2729">
        <f t="shared" si="426"/>
        <v>0</v>
      </c>
      <c r="X2729">
        <f t="shared" si="427"/>
        <v>0</v>
      </c>
      <c r="Y2729">
        <f t="shared" si="428"/>
        <v>0</v>
      </c>
      <c r="Z2729">
        <f t="shared" si="429"/>
        <v>0</v>
      </c>
    </row>
    <row r="2730" spans="1:26">
      <c r="A2730">
        <v>1</v>
      </c>
      <c r="B2730" t="s">
        <v>29</v>
      </c>
      <c r="C2730" t="s">
        <v>61</v>
      </c>
      <c r="D2730">
        <v>1</v>
      </c>
      <c r="E2730">
        <v>0</v>
      </c>
      <c r="F2730">
        <v>1</v>
      </c>
      <c r="G2730">
        <v>0</v>
      </c>
      <c r="H2730">
        <v>1</v>
      </c>
      <c r="I2730">
        <v>0</v>
      </c>
      <c r="J2730">
        <v>0</v>
      </c>
      <c r="K2730">
        <v>1</v>
      </c>
      <c r="L2730">
        <v>1</v>
      </c>
      <c r="M2730">
        <v>1</v>
      </c>
      <c r="N2730">
        <f t="array" ref="N2730">$AC$2*_xlfn.IFS(B2730="data_scientist",$AD$7,TRUE,1)*_xlfn.IFS(B2730="data_analyst",$AD$8,TRUE,1)*_xlfn.IFS(B2730="data_engineer",$AD$9,TRUE,1)*IF(D2730,$AD$13,$AD$14)*IF(E2730,$AD$19,$AD$20)*IF(F2730,$AD$24,$AD$25)*IF(G2730,$AD$29,$AD$30)*IF(H2730,$AD$34,$AD$35)*IF(I2730,$AD$39,$AD$40)*IF(J2730,$AD$44,$AD$45)*IF(K2730,$AD$49,$AD$50)*IF(L2730,$AD$54,$AD$55)*IF(M2730,$AD$59,$AD$60)</f>
        <v>8.9994090883062e-8</v>
      </c>
      <c r="O2730">
        <f t="array" ref="O2730">$AD$2*_xlfn.IFS(B2730="data_scientist",$AF$7,TRUE,1)*_xlfn.IFS(B2730="data_analyst",$AF$8,TRUE,1)*_xlfn.IFS(B2730="data_engineer",$AF$9,TRUE,1)*IF(D2730,$AF$13,$AF$14)*IF(E2730,$AF$19,$AF$20)*IF(F2730,$AF$24,$AF$25)*IF(G2730,$AF$29,$AF$30)*IF(H2730,$AF$34,$AF$35)*IF(I2730,$AF$39,$AF$40)*IF(J2730,$AF$44,$AF$45)*IF(K2730,$AF$49,$AF$50)*IF(L2730,$AF$54,$AF$55)*IF(M2730,$AF$59,$AF$60)</f>
        <v>0.00123472992482468</v>
      </c>
      <c r="P2730">
        <f t="array" ref="P2730">$AE$2*_xlfn.IFS(B2730="data_scientist",$AH$7,TRUE,1)*_xlfn.IFS(B2730="data_analyst",$AH$8,TRUE,1)*_xlfn.IFS(B2730="data_engineer",$AH$9,TRUE,1)*IF(D2730,$AH$13,$AH$14)*IF(E2730,$AH$19,$AH$20)*IF(F2730,$AH$24,$AH$25)*IF(G2730,$AH$29,$AH$30)*IF(H2730,$AH$34,$AH$35)*IF(I2730,$AH$39,$AH$40)*IF(J2730,$AH$44,$AH$45)*IF(K2730,$AH$49,$AH$50)*IF(L2730,$AH$54,$AH$55)*IF(M2730,$AH$59,$AH$60)</f>
        <v>3.6539659940203e-5</v>
      </c>
      <c r="Q2730">
        <f t="shared" si="420"/>
        <v>0.00123472992482468</v>
      </c>
      <c r="R2730">
        <f t="shared" si="421"/>
        <v>0</v>
      </c>
      <c r="S2730">
        <f t="shared" si="422"/>
        <v>0</v>
      </c>
      <c r="T2730">
        <f t="shared" si="423"/>
        <v>0</v>
      </c>
      <c r="U2730">
        <f t="shared" si="424"/>
        <v>0</v>
      </c>
      <c r="V2730">
        <f t="shared" si="425"/>
        <v>1</v>
      </c>
      <c r="W2730">
        <f t="shared" si="426"/>
        <v>0</v>
      </c>
      <c r="X2730">
        <f t="shared" si="427"/>
        <v>0</v>
      </c>
      <c r="Y2730">
        <f t="shared" si="428"/>
        <v>0</v>
      </c>
      <c r="Z2730">
        <f t="shared" si="429"/>
        <v>0</v>
      </c>
    </row>
    <row r="2731" spans="1:26">
      <c r="A2731">
        <v>1</v>
      </c>
      <c r="B2731" t="s">
        <v>29</v>
      </c>
      <c r="C2731" t="s">
        <v>61</v>
      </c>
      <c r="D2731">
        <v>1</v>
      </c>
      <c r="E2731">
        <v>1</v>
      </c>
      <c r="F2731">
        <v>1</v>
      </c>
      <c r="G2731">
        <v>0</v>
      </c>
      <c r="H2731">
        <v>0</v>
      </c>
      <c r="I2731">
        <v>0</v>
      </c>
      <c r="J2731">
        <v>1</v>
      </c>
      <c r="K2731">
        <v>1</v>
      </c>
      <c r="L2731">
        <v>1</v>
      </c>
      <c r="M2731">
        <v>1</v>
      </c>
      <c r="N2731">
        <f t="array" ref="N2731">$AC$2*_xlfn.IFS(B2731="data_scientist",$AD$7,TRUE,1)*_xlfn.IFS(B2731="data_analyst",$AD$8,TRUE,1)*_xlfn.IFS(B2731="data_engineer",$AD$9,TRUE,1)*IF(D2731,$AD$13,$AD$14)*IF(E2731,$AD$19,$AD$20)*IF(F2731,$AD$24,$AD$25)*IF(G2731,$AD$29,$AD$30)*IF(H2731,$AD$34,$AD$35)*IF(I2731,$AD$39,$AD$40)*IF(J2731,$AD$44,$AD$45)*IF(K2731,$AD$49,$AD$50)*IF(L2731,$AD$54,$AD$55)*IF(M2731,$AD$59,$AD$60)</f>
        <v>3.46528992397852e-7</v>
      </c>
      <c r="O2731">
        <f t="array" ref="O2731">$AD$2*_xlfn.IFS(B2731="data_scientist",$AF$7,TRUE,1)*_xlfn.IFS(B2731="data_analyst",$AF$8,TRUE,1)*_xlfn.IFS(B2731="data_engineer",$AF$9,TRUE,1)*IF(D2731,$AF$13,$AF$14)*IF(E2731,$AF$19,$AF$20)*IF(F2731,$AF$24,$AF$25)*IF(G2731,$AF$29,$AF$30)*IF(H2731,$AF$34,$AF$35)*IF(I2731,$AF$39,$AF$40)*IF(J2731,$AF$44,$AF$45)*IF(K2731,$AF$49,$AF$50)*IF(L2731,$AF$54,$AF$55)*IF(M2731,$AF$59,$AF$60)</f>
        <v>0.000397676416735711</v>
      </c>
      <c r="P2731">
        <f t="array" ref="P2731">$AE$2*_xlfn.IFS(B2731="data_scientist",$AH$7,TRUE,1)*_xlfn.IFS(B2731="data_analyst",$AH$8,TRUE,1)*_xlfn.IFS(B2731="data_engineer",$AH$9,TRUE,1)*IF(D2731,$AH$13,$AH$14)*IF(E2731,$AH$19,$AH$20)*IF(F2731,$AH$24,$AH$25)*IF(G2731,$AH$29,$AH$30)*IF(H2731,$AH$34,$AH$35)*IF(I2731,$AH$39,$AH$40)*IF(J2731,$AH$44,$AH$45)*IF(K2731,$AH$49,$AH$50)*IF(L2731,$AH$54,$AH$55)*IF(M2731,$AH$59,$AH$60)</f>
        <v>1.42444697052243e-5</v>
      </c>
      <c r="Q2731">
        <f t="shared" si="420"/>
        <v>0.000397676416735711</v>
      </c>
      <c r="R2731">
        <f t="shared" si="421"/>
        <v>0</v>
      </c>
      <c r="S2731">
        <f t="shared" si="422"/>
        <v>0</v>
      </c>
      <c r="T2731">
        <f t="shared" si="423"/>
        <v>0</v>
      </c>
      <c r="U2731">
        <f t="shared" si="424"/>
        <v>0</v>
      </c>
      <c r="V2731">
        <f t="shared" si="425"/>
        <v>1</v>
      </c>
      <c r="W2731">
        <f t="shared" si="426"/>
        <v>0</v>
      </c>
      <c r="X2731">
        <f t="shared" si="427"/>
        <v>0</v>
      </c>
      <c r="Y2731">
        <f t="shared" si="428"/>
        <v>0</v>
      </c>
      <c r="Z2731">
        <f t="shared" si="429"/>
        <v>0</v>
      </c>
    </row>
    <row r="2732" spans="1:26">
      <c r="A2732">
        <v>1</v>
      </c>
      <c r="B2732" t="s">
        <v>29</v>
      </c>
      <c r="C2732" t="s">
        <v>61</v>
      </c>
      <c r="D2732">
        <v>1</v>
      </c>
      <c r="E2732">
        <v>1</v>
      </c>
      <c r="F2732">
        <v>1</v>
      </c>
      <c r="G2732">
        <v>1</v>
      </c>
      <c r="H2732">
        <v>0</v>
      </c>
      <c r="I2732">
        <v>0</v>
      </c>
      <c r="J2732">
        <v>1</v>
      </c>
      <c r="K2732">
        <v>1</v>
      </c>
      <c r="L2732">
        <v>1</v>
      </c>
      <c r="M2732">
        <v>1</v>
      </c>
      <c r="N2732">
        <f t="array" ref="N2732">$AC$2*_xlfn.IFS(B2732="data_scientist",$AD$7,TRUE,1)*_xlfn.IFS(B2732="data_analyst",$AD$8,TRUE,1)*_xlfn.IFS(B2732="data_engineer",$AD$9,TRUE,1)*IF(D2732,$AD$13,$AD$14)*IF(E2732,$AD$19,$AD$20)*IF(F2732,$AD$24,$AD$25)*IF(G2732,$AD$29,$AD$30)*IF(H2732,$AD$34,$AD$35)*IF(I2732,$AD$39,$AD$40)*IF(J2732,$AD$44,$AD$45)*IF(K2732,$AD$49,$AD$50)*IF(L2732,$AD$54,$AD$55)*IF(M2732,$AD$59,$AD$60)</f>
        <v>1.24069272629184e-7</v>
      </c>
      <c r="O2732">
        <f t="array" ref="O2732">$AD$2*_xlfn.IFS(B2732="data_scientist",$AF$7,TRUE,1)*_xlfn.IFS(B2732="data_analyst",$AF$8,TRUE,1)*_xlfn.IFS(B2732="data_engineer",$AF$9,TRUE,1)*IF(D2732,$AF$13,$AF$14)*IF(E2732,$AF$19,$AF$20)*IF(F2732,$AF$24,$AF$25)*IF(G2732,$AF$29,$AF$30)*IF(H2732,$AF$34,$AF$35)*IF(I2732,$AF$39,$AF$40)*IF(J2732,$AF$44,$AF$45)*IF(K2732,$AF$49,$AF$50)*IF(L2732,$AF$54,$AF$55)*IF(M2732,$AF$59,$AF$60)</f>
        <v>0.000347881987776203</v>
      </c>
      <c r="P2732">
        <f t="array" ref="P2732">$AE$2*_xlfn.IFS(B2732="data_scientist",$AH$7,TRUE,1)*_xlfn.IFS(B2732="data_analyst",$AH$8,TRUE,1)*_xlfn.IFS(B2732="data_engineer",$AH$9,TRUE,1)*IF(D2732,$AH$13,$AH$14)*IF(E2732,$AH$19,$AH$20)*IF(F2732,$AH$24,$AH$25)*IF(G2732,$AH$29,$AH$30)*IF(H2732,$AH$34,$AH$35)*IF(I2732,$AH$39,$AH$40)*IF(J2732,$AH$44,$AH$45)*IF(K2732,$AH$49,$AH$50)*IF(L2732,$AH$54,$AH$55)*IF(M2732,$AH$59,$AH$60)</f>
        <v>7.67009907204387e-6</v>
      </c>
      <c r="Q2732">
        <f t="shared" si="420"/>
        <v>0.000347881987776203</v>
      </c>
      <c r="R2732">
        <f t="shared" si="421"/>
        <v>0</v>
      </c>
      <c r="S2732">
        <f t="shared" si="422"/>
        <v>0</v>
      </c>
      <c r="T2732">
        <f t="shared" si="423"/>
        <v>0</v>
      </c>
      <c r="U2732">
        <f t="shared" si="424"/>
        <v>0</v>
      </c>
      <c r="V2732">
        <f t="shared" si="425"/>
        <v>1</v>
      </c>
      <c r="W2732">
        <f t="shared" si="426"/>
        <v>0</v>
      </c>
      <c r="X2732">
        <f t="shared" si="427"/>
        <v>0</v>
      </c>
      <c r="Y2732">
        <f t="shared" si="428"/>
        <v>0</v>
      </c>
      <c r="Z2732">
        <f t="shared" si="429"/>
        <v>0</v>
      </c>
    </row>
    <row r="2733" spans="1:26">
      <c r="A2733">
        <v>1</v>
      </c>
      <c r="B2733" t="s">
        <v>29</v>
      </c>
      <c r="C2733" t="s">
        <v>61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1</v>
      </c>
      <c r="J2733">
        <v>0</v>
      </c>
      <c r="K2733">
        <v>1</v>
      </c>
      <c r="L2733">
        <v>0</v>
      </c>
      <c r="M2733">
        <v>1</v>
      </c>
      <c r="N2733">
        <f t="array" ref="N2733">$AC$2*_xlfn.IFS(B2733="data_scientist",$AD$7,TRUE,1)*_xlfn.IFS(B2733="data_analyst",$AD$8,TRUE,1)*_xlfn.IFS(B2733="data_engineer",$AD$9,TRUE,1)*IF(D2733,$AD$13,$AD$14)*IF(E2733,$AD$19,$AD$20)*IF(F2733,$AD$24,$AD$25)*IF(G2733,$AD$29,$AD$30)*IF(H2733,$AD$34,$AD$35)*IF(I2733,$AD$39,$AD$40)*IF(J2733,$AD$44,$AD$45)*IF(K2733,$AD$49,$AD$50)*IF(L2733,$AD$54,$AD$55)*IF(M2733,$AD$59,$AD$60)</f>
        <v>6.39602717038991e-5</v>
      </c>
      <c r="O2733">
        <f t="array" ref="O2733">$AD$2*_xlfn.IFS(B2733="data_scientist",$AF$7,TRUE,1)*_xlfn.IFS(B2733="data_analyst",$AF$8,TRUE,1)*_xlfn.IFS(B2733="data_engineer",$AF$9,TRUE,1)*IF(D2733,$AF$13,$AF$14)*IF(E2733,$AF$19,$AF$20)*IF(F2733,$AF$24,$AF$25)*IF(G2733,$AF$29,$AF$30)*IF(H2733,$AF$34,$AF$35)*IF(I2733,$AF$39,$AF$40)*IF(J2733,$AF$44,$AF$45)*IF(K2733,$AF$49,$AF$50)*IF(L2733,$AF$54,$AF$55)*IF(M2733,$AF$59,$AF$60)</f>
        <v>0.000249710312286033</v>
      </c>
      <c r="P2733">
        <f t="array" ref="P2733">$AE$2*_xlfn.IFS(B2733="data_scientist",$AH$7,TRUE,1)*_xlfn.IFS(B2733="data_analyst",$AH$8,TRUE,1)*_xlfn.IFS(B2733="data_engineer",$AH$9,TRUE,1)*IF(D2733,$AH$13,$AH$14)*IF(E2733,$AH$19,$AH$20)*IF(F2733,$AH$24,$AH$25)*IF(G2733,$AH$29,$AH$30)*IF(H2733,$AH$34,$AH$35)*IF(I2733,$AH$39,$AH$40)*IF(J2733,$AH$44,$AH$45)*IF(K2733,$AH$49,$AH$50)*IF(L2733,$AH$54,$AH$55)*IF(M2733,$AH$59,$AH$60)</f>
        <v>7.29288592638319e-5</v>
      </c>
      <c r="Q2733">
        <f t="shared" si="420"/>
        <v>0.000249710312286033</v>
      </c>
      <c r="R2733">
        <f t="shared" si="421"/>
        <v>0</v>
      </c>
      <c r="S2733">
        <f t="shared" si="422"/>
        <v>0</v>
      </c>
      <c r="T2733">
        <f t="shared" si="423"/>
        <v>0</v>
      </c>
      <c r="U2733">
        <f t="shared" si="424"/>
        <v>0</v>
      </c>
      <c r="V2733">
        <f t="shared" si="425"/>
        <v>1</v>
      </c>
      <c r="W2733">
        <f t="shared" si="426"/>
        <v>0</v>
      </c>
      <c r="X2733">
        <f t="shared" si="427"/>
        <v>0</v>
      </c>
      <c r="Y2733">
        <f t="shared" si="428"/>
        <v>0</v>
      </c>
      <c r="Z2733">
        <f t="shared" si="429"/>
        <v>0</v>
      </c>
    </row>
    <row r="2734" spans="1:26">
      <c r="A2734">
        <v>1</v>
      </c>
      <c r="B2734" t="s">
        <v>29</v>
      </c>
      <c r="C2734" t="s">
        <v>61</v>
      </c>
      <c r="D2734">
        <v>1</v>
      </c>
      <c r="E2734">
        <v>0</v>
      </c>
      <c r="F2734">
        <v>1</v>
      </c>
      <c r="G2734">
        <v>0</v>
      </c>
      <c r="H2734">
        <v>1</v>
      </c>
      <c r="I2734">
        <v>0</v>
      </c>
      <c r="J2734">
        <v>0</v>
      </c>
      <c r="K2734">
        <v>1</v>
      </c>
      <c r="L2734">
        <v>0</v>
      </c>
      <c r="M2734">
        <v>1</v>
      </c>
      <c r="N2734">
        <f t="array" ref="N2734">$AC$2*_xlfn.IFS(B2734="data_scientist",$AD$7,TRUE,1)*_xlfn.IFS(B2734="data_analyst",$AD$8,TRUE,1)*_xlfn.IFS(B2734="data_engineer",$AD$9,TRUE,1)*IF(D2734,$AD$13,$AD$14)*IF(E2734,$AD$19,$AD$20)*IF(F2734,$AD$24,$AD$25)*IF(G2734,$AD$29,$AD$30)*IF(H2734,$AD$34,$AD$35)*IF(I2734,$AD$39,$AD$40)*IF(J2734,$AD$44,$AD$45)*IF(K2734,$AD$49,$AD$50)*IF(L2734,$AD$54,$AD$55)*IF(M2734,$AD$59,$AD$60)</f>
        <v>1.06206261667143e-6</v>
      </c>
      <c r="O2734">
        <f t="array" ref="O2734">$AD$2*_xlfn.IFS(B2734="data_scientist",$AF$7,TRUE,1)*_xlfn.IFS(B2734="data_analyst",$AF$8,TRUE,1)*_xlfn.IFS(B2734="data_engineer",$AF$9,TRUE,1)*IF(D2734,$AF$13,$AF$14)*IF(E2734,$AF$19,$AF$20)*IF(F2734,$AF$24,$AF$25)*IF(G2734,$AF$29,$AF$30)*IF(H2734,$AF$34,$AF$35)*IF(I2734,$AF$39,$AF$40)*IF(J2734,$AF$44,$AF$45)*IF(K2734,$AF$49,$AF$50)*IF(L2734,$AF$54,$AF$55)*IF(M2734,$AF$59,$AF$60)</f>
        <v>0.0022091315251097</v>
      </c>
      <c r="P2734">
        <f t="array" ref="P2734">$AE$2*_xlfn.IFS(B2734="data_scientist",$AH$7,TRUE,1)*_xlfn.IFS(B2734="data_analyst",$AH$8,TRUE,1)*_xlfn.IFS(B2734="data_engineer",$AH$9,TRUE,1)*IF(D2734,$AH$13,$AH$14)*IF(E2734,$AH$19,$AH$20)*IF(F2734,$AH$24,$AH$25)*IF(G2734,$AH$29,$AH$30)*IF(H2734,$AH$34,$AH$35)*IF(I2734,$AH$39,$AH$40)*IF(J2734,$AH$44,$AH$45)*IF(K2734,$AH$49,$AH$50)*IF(L2734,$AH$54,$AH$55)*IF(M2734,$AH$59,$AH$60)</f>
        <v>0.00011589573122138</v>
      </c>
      <c r="Q2734">
        <f t="shared" si="420"/>
        <v>0.0022091315251097</v>
      </c>
      <c r="R2734">
        <f t="shared" si="421"/>
        <v>0</v>
      </c>
      <c r="S2734">
        <f t="shared" si="422"/>
        <v>0</v>
      </c>
      <c r="T2734">
        <f t="shared" si="423"/>
        <v>0</v>
      </c>
      <c r="U2734">
        <f t="shared" si="424"/>
        <v>0</v>
      </c>
      <c r="V2734">
        <f t="shared" si="425"/>
        <v>1</v>
      </c>
      <c r="W2734">
        <f t="shared" si="426"/>
        <v>0</v>
      </c>
      <c r="X2734">
        <f t="shared" si="427"/>
        <v>0</v>
      </c>
      <c r="Y2734">
        <f t="shared" si="428"/>
        <v>0</v>
      </c>
      <c r="Z2734">
        <f t="shared" si="429"/>
        <v>0</v>
      </c>
    </row>
    <row r="2735" spans="1:26">
      <c r="A2735">
        <v>1</v>
      </c>
      <c r="B2735" t="s">
        <v>29</v>
      </c>
      <c r="C2735" t="s">
        <v>61</v>
      </c>
      <c r="D2735">
        <v>0</v>
      </c>
      <c r="E2735">
        <v>0</v>
      </c>
      <c r="F2735">
        <v>1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1</v>
      </c>
      <c r="N2735">
        <f t="array" ref="N2735">$AC$2*_xlfn.IFS(B2735="data_scientist",$AD$7,TRUE,1)*_xlfn.IFS(B2735="data_analyst",$AD$8,TRUE,1)*_xlfn.IFS(B2735="data_engineer",$AD$9,TRUE,1)*IF(D2735,$AD$13,$AD$14)*IF(E2735,$AD$19,$AD$20)*IF(F2735,$AD$24,$AD$25)*IF(G2735,$AD$29,$AD$30)*IF(H2735,$AD$34,$AD$35)*IF(I2735,$AD$39,$AD$40)*IF(J2735,$AD$44,$AD$45)*IF(K2735,$AD$49,$AD$50)*IF(L2735,$AD$54,$AD$55)*IF(M2735,$AD$59,$AD$60)</f>
        <v>0.000703666674082314</v>
      </c>
      <c r="O2735">
        <f t="array" ref="O2735">$AD$2*_xlfn.IFS(B2735="data_scientist",$AF$7,TRUE,1)*_xlfn.IFS(B2735="data_analyst",$AF$8,TRUE,1)*_xlfn.IFS(B2735="data_engineer",$AF$9,TRUE,1)*IF(D2735,$AF$13,$AF$14)*IF(E2735,$AF$19,$AF$20)*IF(F2735,$AF$24,$AF$25)*IF(G2735,$AF$29,$AF$30)*IF(H2735,$AF$34,$AF$35)*IF(I2735,$AF$39,$AF$40)*IF(J2735,$AF$44,$AF$45)*IF(K2735,$AF$49,$AF$50)*IF(L2735,$AF$54,$AF$55)*IF(M2735,$AF$59,$AF$60)</f>
        <v>0.00188211332027134</v>
      </c>
      <c r="P2735">
        <f t="array" ref="P2735">$AE$2*_xlfn.IFS(B2735="data_scientist",$AH$7,TRUE,1)*_xlfn.IFS(B2735="data_analyst",$AH$8,TRUE,1)*_xlfn.IFS(B2735="data_engineer",$AH$9,TRUE,1)*IF(D2735,$AH$13,$AH$14)*IF(E2735,$AH$19,$AH$20)*IF(F2735,$AH$24,$AH$25)*IF(G2735,$AH$29,$AH$30)*IF(H2735,$AH$34,$AH$35)*IF(I2735,$AH$39,$AH$40)*IF(J2735,$AH$44,$AH$45)*IF(K2735,$AH$49,$AH$50)*IF(L2735,$AH$54,$AH$55)*IF(M2735,$AH$59,$AH$60)</f>
        <v>0.000471573503057169</v>
      </c>
      <c r="Q2735">
        <f t="shared" si="420"/>
        <v>0.00188211332027134</v>
      </c>
      <c r="R2735">
        <f t="shared" si="421"/>
        <v>0</v>
      </c>
      <c r="S2735">
        <f t="shared" si="422"/>
        <v>0</v>
      </c>
      <c r="T2735">
        <f t="shared" si="423"/>
        <v>0</v>
      </c>
      <c r="U2735">
        <f t="shared" si="424"/>
        <v>0</v>
      </c>
      <c r="V2735">
        <f t="shared" si="425"/>
        <v>1</v>
      </c>
      <c r="W2735">
        <f t="shared" si="426"/>
        <v>0</v>
      </c>
      <c r="X2735">
        <f t="shared" si="427"/>
        <v>0</v>
      </c>
      <c r="Y2735">
        <f t="shared" si="428"/>
        <v>0</v>
      </c>
      <c r="Z2735">
        <f t="shared" si="429"/>
        <v>0</v>
      </c>
    </row>
    <row r="2736" spans="1:26">
      <c r="A2736">
        <v>1</v>
      </c>
      <c r="B2736" t="s">
        <v>29</v>
      </c>
      <c r="C2736" t="s">
        <v>61</v>
      </c>
      <c r="D2736">
        <v>1</v>
      </c>
      <c r="E2736">
        <v>1</v>
      </c>
      <c r="F2736">
        <v>1</v>
      </c>
      <c r="G2736">
        <v>1</v>
      </c>
      <c r="H2736">
        <v>0</v>
      </c>
      <c r="I2736">
        <v>1</v>
      </c>
      <c r="J2736">
        <v>0</v>
      </c>
      <c r="K2736">
        <v>0</v>
      </c>
      <c r="L2736">
        <v>0</v>
      </c>
      <c r="M2736">
        <v>1</v>
      </c>
      <c r="N2736">
        <f t="array" ref="N2736">$AC$2*_xlfn.IFS(B2736="data_scientist",$AD$7,TRUE,1)*_xlfn.IFS(B2736="data_analyst",$AD$8,TRUE,1)*_xlfn.IFS(B2736="data_engineer",$AD$9,TRUE,1)*IF(D2736,$AD$13,$AD$14)*IF(E2736,$AD$19,$AD$20)*IF(F2736,$AD$24,$AD$25)*IF(G2736,$AD$29,$AD$30)*IF(H2736,$AD$34,$AD$35)*IF(I2736,$AD$39,$AD$40)*IF(J2736,$AD$44,$AD$45)*IF(K2736,$AD$49,$AD$50)*IF(L2736,$AD$54,$AD$55)*IF(M2736,$AD$59,$AD$60)</f>
        <v>5.28831759456575e-5</v>
      </c>
      <c r="O2736">
        <f t="array" ref="O2736">$AD$2*_xlfn.IFS(B2736="data_scientist",$AF$7,TRUE,1)*_xlfn.IFS(B2736="data_analyst",$AF$8,TRUE,1)*_xlfn.IFS(B2736="data_engineer",$AF$9,TRUE,1)*IF(D2736,$AF$13,$AF$14)*IF(E2736,$AF$19,$AF$20)*IF(F2736,$AF$24,$AF$25)*IF(G2736,$AF$29,$AF$30)*IF(H2736,$AF$34,$AF$35)*IF(I2736,$AF$39,$AF$40)*IF(J2736,$AF$44,$AF$45)*IF(K2736,$AF$49,$AF$50)*IF(L2736,$AF$54,$AF$55)*IF(M2736,$AF$59,$AF$60)</f>
        <v>0.00120574644402354</v>
      </c>
      <c r="P2736">
        <f t="array" ref="P2736">$AE$2*_xlfn.IFS(B2736="data_scientist",$AH$7,TRUE,1)*_xlfn.IFS(B2736="data_analyst",$AH$8,TRUE,1)*_xlfn.IFS(B2736="data_engineer",$AH$9,TRUE,1)*IF(D2736,$AH$13,$AH$14)*IF(E2736,$AH$19,$AH$20)*IF(F2736,$AH$24,$AH$25)*IF(G2736,$AH$29,$AH$30)*IF(H2736,$AH$34,$AH$35)*IF(I2736,$AH$39,$AH$40)*IF(J2736,$AH$44,$AH$45)*IF(K2736,$AH$49,$AH$50)*IF(L2736,$AH$54,$AH$55)*IF(M2736,$AH$59,$AH$60)</f>
        <v>0.000100415049912897</v>
      </c>
      <c r="Q2736">
        <f t="shared" si="420"/>
        <v>0.00120574644402354</v>
      </c>
      <c r="R2736">
        <f t="shared" si="421"/>
        <v>0</v>
      </c>
      <c r="S2736">
        <f t="shared" si="422"/>
        <v>0</v>
      </c>
      <c r="T2736">
        <f t="shared" si="423"/>
        <v>0</v>
      </c>
      <c r="U2736">
        <f t="shared" si="424"/>
        <v>0</v>
      </c>
      <c r="V2736">
        <f t="shared" si="425"/>
        <v>1</v>
      </c>
      <c r="W2736">
        <f t="shared" si="426"/>
        <v>0</v>
      </c>
      <c r="X2736">
        <f t="shared" si="427"/>
        <v>0</v>
      </c>
      <c r="Y2736">
        <f t="shared" si="428"/>
        <v>0</v>
      </c>
      <c r="Z2736">
        <f t="shared" si="429"/>
        <v>0</v>
      </c>
    </row>
    <row r="2737" spans="1:26">
      <c r="A2737">
        <v>1</v>
      </c>
      <c r="B2737" t="s">
        <v>29</v>
      </c>
      <c r="C2737" t="s">
        <v>61</v>
      </c>
      <c r="D2737">
        <v>0</v>
      </c>
      <c r="E2737">
        <v>0</v>
      </c>
      <c r="F2737">
        <v>1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1</v>
      </c>
      <c r="N2737">
        <f t="array" ref="N2737">$AC$2*_xlfn.IFS(B2737="data_scientist",$AD$7,TRUE,1)*_xlfn.IFS(B2737="data_analyst",$AD$8,TRUE,1)*_xlfn.IFS(B2737="data_engineer",$AD$9,TRUE,1)*IF(D2737,$AD$13,$AD$14)*IF(E2737,$AD$19,$AD$20)*IF(F2737,$AD$24,$AD$25)*IF(G2737,$AD$29,$AD$30)*IF(H2737,$AD$34,$AD$35)*IF(I2737,$AD$39,$AD$40)*IF(J2737,$AD$44,$AD$45)*IF(K2737,$AD$49,$AD$50)*IF(L2737,$AD$54,$AD$55)*IF(M2737,$AD$59,$AD$60)</f>
        <v>0.000703666674082314</v>
      </c>
      <c r="O2737">
        <f t="array" ref="O2737">$AD$2*_xlfn.IFS(B2737="data_scientist",$AF$7,TRUE,1)*_xlfn.IFS(B2737="data_analyst",$AF$8,TRUE,1)*_xlfn.IFS(B2737="data_engineer",$AF$9,TRUE,1)*IF(D2737,$AF$13,$AF$14)*IF(E2737,$AF$19,$AF$20)*IF(F2737,$AF$24,$AF$25)*IF(G2737,$AF$29,$AF$30)*IF(H2737,$AF$34,$AF$35)*IF(I2737,$AF$39,$AF$40)*IF(J2737,$AF$44,$AF$45)*IF(K2737,$AF$49,$AF$50)*IF(L2737,$AF$54,$AF$55)*IF(M2737,$AF$59,$AF$60)</f>
        <v>0.00188211332027134</v>
      </c>
      <c r="P2737">
        <f t="array" ref="P2737">$AE$2*_xlfn.IFS(B2737="data_scientist",$AH$7,TRUE,1)*_xlfn.IFS(B2737="data_analyst",$AH$8,TRUE,1)*_xlfn.IFS(B2737="data_engineer",$AH$9,TRUE,1)*IF(D2737,$AH$13,$AH$14)*IF(E2737,$AH$19,$AH$20)*IF(F2737,$AH$24,$AH$25)*IF(G2737,$AH$29,$AH$30)*IF(H2737,$AH$34,$AH$35)*IF(I2737,$AH$39,$AH$40)*IF(J2737,$AH$44,$AH$45)*IF(K2737,$AH$49,$AH$50)*IF(L2737,$AH$54,$AH$55)*IF(M2737,$AH$59,$AH$60)</f>
        <v>0.000471573503057169</v>
      </c>
      <c r="Q2737">
        <f t="shared" si="420"/>
        <v>0.00188211332027134</v>
      </c>
      <c r="R2737">
        <f t="shared" si="421"/>
        <v>0</v>
      </c>
      <c r="S2737">
        <f t="shared" si="422"/>
        <v>0</v>
      </c>
      <c r="T2737">
        <f t="shared" si="423"/>
        <v>0</v>
      </c>
      <c r="U2737">
        <f t="shared" si="424"/>
        <v>0</v>
      </c>
      <c r="V2737">
        <f t="shared" si="425"/>
        <v>1</v>
      </c>
      <c r="W2737">
        <f t="shared" si="426"/>
        <v>0</v>
      </c>
      <c r="X2737">
        <f t="shared" si="427"/>
        <v>0</v>
      </c>
      <c r="Y2737">
        <f t="shared" si="428"/>
        <v>0</v>
      </c>
      <c r="Z2737">
        <f t="shared" si="429"/>
        <v>0</v>
      </c>
    </row>
    <row r="2738" spans="1:26">
      <c r="A2738">
        <v>1</v>
      </c>
      <c r="B2738" t="s">
        <v>29</v>
      </c>
      <c r="C2738" t="s">
        <v>61</v>
      </c>
      <c r="D2738">
        <v>1</v>
      </c>
      <c r="E2738">
        <v>1</v>
      </c>
      <c r="F2738">
        <v>1</v>
      </c>
      <c r="G2738">
        <v>1</v>
      </c>
      <c r="H2738">
        <v>0</v>
      </c>
      <c r="I2738">
        <v>0</v>
      </c>
      <c r="J2738">
        <v>0</v>
      </c>
      <c r="K2738">
        <v>1</v>
      </c>
      <c r="L2738">
        <v>0</v>
      </c>
      <c r="M2738">
        <v>1</v>
      </c>
      <c r="N2738">
        <f t="array" ref="N2738">$AC$2*_xlfn.IFS(B2738="data_scientist",$AD$7,TRUE,1)*_xlfn.IFS(B2738="data_analyst",$AD$8,TRUE,1)*_xlfn.IFS(B2738="data_engineer",$AD$9,TRUE,1)*IF(D2738,$AD$13,$AD$14)*IF(E2738,$AD$19,$AD$20)*IF(F2738,$AD$24,$AD$25)*IF(G2738,$AD$29,$AD$30)*IF(H2738,$AD$34,$AD$35)*IF(I2738,$AD$39,$AD$40)*IF(J2738,$AD$44,$AD$45)*IF(K2738,$AD$49,$AD$50)*IF(L2738,$AD$54,$AD$55)*IF(M2738,$AD$59,$AD$60)</f>
        <v>7.41793245174597e-6</v>
      </c>
      <c r="O2738">
        <f t="array" ref="O2738">$AD$2*_xlfn.IFS(B2738="data_scientist",$AF$7,TRUE,1)*_xlfn.IFS(B2738="data_analyst",$AF$8,TRUE,1)*_xlfn.IFS(B2738="data_engineer",$AF$9,TRUE,1)*IF(D2738,$AF$13,$AF$14)*IF(E2738,$AF$19,$AF$20)*IF(F2738,$AF$24,$AF$25)*IF(G2738,$AF$29,$AF$30)*IF(H2738,$AF$34,$AF$35)*IF(I2738,$AF$39,$AF$40)*IF(J2738,$AF$44,$AF$45)*IF(K2738,$AF$49,$AF$50)*IF(L2738,$AF$54,$AF$55)*IF(M2738,$AF$59,$AF$60)</f>
        <v>0.003105295685674</v>
      </c>
      <c r="P2738">
        <f t="array" ref="P2738">$AE$2*_xlfn.IFS(B2738="data_scientist",$AH$7,TRUE,1)*_xlfn.IFS(B2738="data_analyst",$AH$8,TRUE,1)*_xlfn.IFS(B2738="data_engineer",$AH$9,TRUE,1)*IF(D2738,$AH$13,$AH$14)*IF(E2738,$AH$19,$AH$20)*IF(F2738,$AH$24,$AH$25)*IF(G2738,$AH$29,$AH$30)*IF(H2738,$AH$34,$AH$35)*IF(I2738,$AH$39,$AH$40)*IF(J2738,$AH$44,$AH$45)*IF(K2738,$AH$49,$AH$50)*IF(L2738,$AH$54,$AH$55)*IF(M2738,$AH$59,$AH$60)</f>
        <v>0.00013473891829059</v>
      </c>
      <c r="Q2738">
        <f t="shared" si="420"/>
        <v>0.003105295685674</v>
      </c>
      <c r="R2738">
        <f t="shared" si="421"/>
        <v>0</v>
      </c>
      <c r="S2738">
        <f t="shared" si="422"/>
        <v>0</v>
      </c>
      <c r="T2738">
        <f t="shared" si="423"/>
        <v>0</v>
      </c>
      <c r="U2738">
        <f t="shared" si="424"/>
        <v>0</v>
      </c>
      <c r="V2738">
        <f t="shared" si="425"/>
        <v>1</v>
      </c>
      <c r="W2738">
        <f t="shared" si="426"/>
        <v>0</v>
      </c>
      <c r="X2738">
        <f t="shared" si="427"/>
        <v>0</v>
      </c>
      <c r="Y2738">
        <f t="shared" si="428"/>
        <v>0</v>
      </c>
      <c r="Z2738">
        <f t="shared" si="429"/>
        <v>0</v>
      </c>
    </row>
    <row r="2739" spans="1:26">
      <c r="A2739">
        <v>1</v>
      </c>
      <c r="B2739" t="s">
        <v>29</v>
      </c>
      <c r="C2739" t="s">
        <v>61</v>
      </c>
      <c r="D2739">
        <v>1</v>
      </c>
      <c r="E2739">
        <v>1</v>
      </c>
      <c r="F2739">
        <v>0</v>
      </c>
      <c r="G2739">
        <v>1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1</v>
      </c>
      <c r="N2739">
        <f t="array" ref="N2739">$AC$2*_xlfn.IFS(B2739="data_scientist",$AD$7,TRUE,1)*_xlfn.IFS(B2739="data_analyst",$AD$8,TRUE,1)*_xlfn.IFS(B2739="data_engineer",$AD$9,TRUE,1)*IF(D2739,$AD$13,$AD$14)*IF(E2739,$AD$19,$AD$20)*IF(F2739,$AD$24,$AD$25)*IF(G2739,$AD$29,$AD$30)*IF(H2739,$AD$34,$AD$35)*IF(I2739,$AD$39,$AD$40)*IF(J2739,$AD$44,$AD$45)*IF(K2739,$AD$49,$AD$50)*IF(L2739,$AD$54,$AD$55)*IF(M2739,$AD$59,$AD$60)</f>
        <v>0.000846506841737949</v>
      </c>
      <c r="O2739">
        <f t="array" ref="O2739">$AD$2*_xlfn.IFS(B2739="data_scientist",$AF$7,TRUE,1)*_xlfn.IFS(B2739="data_analyst",$AF$8,TRUE,1)*_xlfn.IFS(B2739="data_engineer",$AF$9,TRUE,1)*IF(D2739,$AF$13,$AF$14)*IF(E2739,$AF$19,$AF$20)*IF(F2739,$AF$24,$AF$25)*IF(G2739,$AF$29,$AF$30)*IF(H2739,$AF$34,$AF$35)*IF(I2739,$AF$39,$AF$40)*IF(J2739,$AF$44,$AF$45)*IF(K2739,$AF$49,$AF$50)*IF(L2739,$AF$54,$AF$55)*IF(M2739,$AF$59,$AF$60)</f>
        <v>0.00437839767046186</v>
      </c>
      <c r="P2739">
        <f t="array" ref="P2739">$AE$2*_xlfn.IFS(B2739="data_scientist",$AH$7,TRUE,1)*_xlfn.IFS(B2739="data_analyst",$AH$8,TRUE,1)*_xlfn.IFS(B2739="data_engineer",$AH$9,TRUE,1)*IF(D2739,$AH$13,$AH$14)*IF(E2739,$AH$19,$AH$20)*IF(F2739,$AH$24,$AH$25)*IF(G2739,$AH$29,$AH$30)*IF(H2739,$AH$34,$AH$35)*IF(I2739,$AH$39,$AH$40)*IF(J2739,$AH$44,$AH$45)*IF(K2739,$AH$49,$AH$50)*IF(L2739,$AH$54,$AH$55)*IF(M2739,$AH$59,$AH$60)</f>
        <v>0.000523816704783444</v>
      </c>
      <c r="Q2739">
        <f t="shared" si="420"/>
        <v>0.00437839767046186</v>
      </c>
      <c r="R2739">
        <f t="shared" si="421"/>
        <v>0</v>
      </c>
      <c r="S2739">
        <f t="shared" si="422"/>
        <v>0</v>
      </c>
      <c r="T2739">
        <f t="shared" si="423"/>
        <v>0</v>
      </c>
      <c r="U2739">
        <f t="shared" si="424"/>
        <v>0</v>
      </c>
      <c r="V2739">
        <f t="shared" si="425"/>
        <v>1</v>
      </c>
      <c r="W2739">
        <f t="shared" si="426"/>
        <v>0</v>
      </c>
      <c r="X2739">
        <f t="shared" si="427"/>
        <v>0</v>
      </c>
      <c r="Y2739">
        <f t="shared" si="428"/>
        <v>0</v>
      </c>
      <c r="Z2739">
        <f t="shared" si="429"/>
        <v>0</v>
      </c>
    </row>
    <row r="2740" spans="1:26">
      <c r="A2740">
        <v>1</v>
      </c>
      <c r="B2740" t="s">
        <v>29</v>
      </c>
      <c r="C2740" t="s">
        <v>61</v>
      </c>
      <c r="D2740">
        <v>1</v>
      </c>
      <c r="E2740">
        <v>0</v>
      </c>
      <c r="F2740">
        <v>1</v>
      </c>
      <c r="G2740">
        <v>1</v>
      </c>
      <c r="H2740">
        <v>1</v>
      </c>
      <c r="I2740">
        <v>1</v>
      </c>
      <c r="J2740">
        <v>0</v>
      </c>
      <c r="K2740">
        <v>1</v>
      </c>
      <c r="L2740">
        <v>1</v>
      </c>
      <c r="M2740">
        <v>1</v>
      </c>
      <c r="N2740">
        <f t="array" ref="N2740">$AC$2*_xlfn.IFS(B2740="data_scientist",$AD$7,TRUE,1)*_xlfn.IFS(B2740="data_analyst",$AD$8,TRUE,1)*_xlfn.IFS(B2740="data_engineer",$AD$9,TRUE,1)*IF(D2740,$AD$13,$AD$14)*IF(E2740,$AD$19,$AD$20)*IF(F2740,$AD$24,$AD$25)*IF(G2740,$AD$29,$AD$30)*IF(H2740,$AD$34,$AD$35)*IF(I2740,$AD$39,$AD$40)*IF(J2740,$AD$44,$AD$45)*IF(K2740,$AD$49,$AD$50)*IF(L2740,$AD$54,$AD$55)*IF(M2740,$AD$59,$AD$60)</f>
        <v>1.10635286260135e-8</v>
      </c>
      <c r="O2740">
        <f t="array" ref="O2740">$AD$2*_xlfn.IFS(B2740="data_scientist",$AF$7,TRUE,1)*_xlfn.IFS(B2740="data_analyst",$AF$8,TRUE,1)*_xlfn.IFS(B2740="data_engineer",$AF$9,TRUE,1)*IF(D2740,$AF$13,$AF$14)*IF(E2740,$AF$19,$AF$20)*IF(F2740,$AF$24,$AF$25)*IF(G2740,$AF$29,$AF$30)*IF(H2740,$AF$34,$AF$35)*IF(I2740,$AF$39,$AF$40)*IF(J2740,$AF$44,$AF$45)*IF(K2740,$AF$49,$AF$50)*IF(L2740,$AF$54,$AF$55)*IF(M2740,$AF$59,$AF$60)</f>
        <v>0.000261478261107789</v>
      </c>
      <c r="P2740">
        <f t="array" ref="P2740">$AE$2*_xlfn.IFS(B2740="data_scientist",$AH$7,TRUE,1)*_xlfn.IFS(B2740="data_analyst",$AH$8,TRUE,1)*_xlfn.IFS(B2740="data_engineer",$AH$9,TRUE,1)*IF(D2740,$AH$13,$AH$14)*IF(E2740,$AH$19,$AH$20)*IF(F2740,$AH$24,$AH$25)*IF(G2740,$AH$29,$AH$30)*IF(H2740,$AH$34,$AH$35)*IF(I2740,$AH$39,$AH$40)*IF(J2740,$AH$44,$AH$45)*IF(K2740,$AH$49,$AH$50)*IF(L2740,$AH$54,$AH$55)*IF(M2740,$AH$59,$AH$60)</f>
        <v>5.52091341701169e-6</v>
      </c>
      <c r="Q2740">
        <f t="shared" si="420"/>
        <v>0.000261478261107789</v>
      </c>
      <c r="R2740">
        <f t="shared" si="421"/>
        <v>0</v>
      </c>
      <c r="S2740">
        <f t="shared" si="422"/>
        <v>0</v>
      </c>
      <c r="T2740">
        <f t="shared" si="423"/>
        <v>0</v>
      </c>
      <c r="U2740">
        <f t="shared" si="424"/>
        <v>0</v>
      </c>
      <c r="V2740">
        <f t="shared" si="425"/>
        <v>1</v>
      </c>
      <c r="W2740">
        <f t="shared" si="426"/>
        <v>0</v>
      </c>
      <c r="X2740">
        <f t="shared" si="427"/>
        <v>0</v>
      </c>
      <c r="Y2740">
        <f t="shared" si="428"/>
        <v>0</v>
      </c>
      <c r="Z2740">
        <f t="shared" si="429"/>
        <v>0</v>
      </c>
    </row>
    <row r="2741" spans="1:26">
      <c r="A2741">
        <v>1</v>
      </c>
      <c r="B2741" t="s">
        <v>29</v>
      </c>
      <c r="C2741" t="s">
        <v>61</v>
      </c>
      <c r="D2741">
        <v>1</v>
      </c>
      <c r="E2741">
        <v>1</v>
      </c>
      <c r="F2741">
        <v>1</v>
      </c>
      <c r="G2741">
        <v>1</v>
      </c>
      <c r="H2741">
        <v>1</v>
      </c>
      <c r="I2741">
        <v>0</v>
      </c>
      <c r="J2741">
        <v>0</v>
      </c>
      <c r="K2741">
        <v>1</v>
      </c>
      <c r="L2741">
        <v>0</v>
      </c>
      <c r="M2741">
        <v>1</v>
      </c>
      <c r="N2741">
        <f t="array" ref="N2741">$AC$2*_xlfn.IFS(B2741="data_scientist",$AD$7,TRUE,1)*_xlfn.IFS(B2741="data_analyst",$AD$8,TRUE,1)*_xlfn.IFS(B2741="data_engineer",$AD$9,TRUE,1)*IF(D2741,$AD$13,$AD$14)*IF(E2741,$AD$19,$AD$20)*IF(F2741,$AD$24,$AD$25)*IF(G2741,$AD$29,$AD$30)*IF(H2741,$AD$34,$AD$35)*IF(I2741,$AD$39,$AD$40)*IF(J2741,$AD$44,$AD$45)*IF(K2741,$AD$49,$AD$50)*IF(L2741,$AD$54,$AD$55)*IF(M2741,$AD$59,$AD$60)</f>
        <v>4.95437890465876e-7</v>
      </c>
      <c r="O2741">
        <f t="array" ref="O2741">$AD$2*_xlfn.IFS(B2741="data_scientist",$AF$7,TRUE,1)*_xlfn.IFS(B2741="data_analyst",$AF$8,TRUE,1)*_xlfn.IFS(B2741="data_engineer",$AF$9,TRUE,1)*IF(D2741,$AF$13,$AF$14)*IF(E2741,$AF$19,$AF$20)*IF(F2741,$AF$24,$AF$25)*IF(G2741,$AF$29,$AF$30)*IF(H2741,$AF$34,$AF$35)*IF(I2741,$AF$39,$AF$40)*IF(J2741,$AF$44,$AF$45)*IF(K2741,$AF$49,$AF$50)*IF(L2741,$AF$54,$AF$55)*IF(M2741,$AF$59,$AF$60)</f>
        <v>0.00224172155876414</v>
      </c>
      <c r="P2741">
        <f t="array" ref="P2741">$AE$2*_xlfn.IFS(B2741="data_scientist",$AH$7,TRUE,1)*_xlfn.IFS(B2741="data_analyst",$AH$8,TRUE,1)*_xlfn.IFS(B2741="data_engineer",$AH$9,TRUE,1)*IF(D2741,$AH$13,$AH$14)*IF(E2741,$AH$19,$AH$20)*IF(F2741,$AH$24,$AH$25)*IF(G2741,$AH$29,$AH$30)*IF(H2741,$AH$34,$AH$35)*IF(I2741,$AH$39,$AH$40)*IF(J2741,$AH$44,$AH$45)*IF(K2741,$AH$49,$AH$50)*IF(L2741,$AH$54,$AH$55)*IF(M2741,$AH$59,$AH$60)</f>
        <v>6.61875388094128e-5</v>
      </c>
      <c r="Q2741">
        <f t="shared" si="420"/>
        <v>0.00224172155876414</v>
      </c>
      <c r="R2741">
        <f t="shared" si="421"/>
        <v>0</v>
      </c>
      <c r="S2741">
        <f t="shared" si="422"/>
        <v>0</v>
      </c>
      <c r="T2741">
        <f t="shared" si="423"/>
        <v>0</v>
      </c>
      <c r="U2741">
        <f t="shared" si="424"/>
        <v>0</v>
      </c>
      <c r="V2741">
        <f t="shared" si="425"/>
        <v>1</v>
      </c>
      <c r="W2741">
        <f t="shared" si="426"/>
        <v>0</v>
      </c>
      <c r="X2741">
        <f t="shared" si="427"/>
        <v>0</v>
      </c>
      <c r="Y2741">
        <f t="shared" si="428"/>
        <v>0</v>
      </c>
      <c r="Z2741">
        <f t="shared" si="429"/>
        <v>0</v>
      </c>
    </row>
    <row r="2742" spans="1:26">
      <c r="A2742">
        <v>1</v>
      </c>
      <c r="B2742" t="s">
        <v>29</v>
      </c>
      <c r="C2742" t="s">
        <v>61</v>
      </c>
      <c r="D2742">
        <v>1</v>
      </c>
      <c r="E2742">
        <v>0</v>
      </c>
      <c r="F2742">
        <v>1</v>
      </c>
      <c r="G2742">
        <v>1</v>
      </c>
      <c r="H2742">
        <v>0</v>
      </c>
      <c r="I2742">
        <v>1</v>
      </c>
      <c r="J2742">
        <v>1</v>
      </c>
      <c r="K2742">
        <v>0</v>
      </c>
      <c r="L2742">
        <v>0</v>
      </c>
      <c r="M2742">
        <v>1</v>
      </c>
      <c r="N2742">
        <f t="array" ref="N2742">$AC$2*_xlfn.IFS(B2742="data_scientist",$AD$7,TRUE,1)*_xlfn.IFS(B2742="data_analyst",$AD$8,TRUE,1)*_xlfn.IFS(B2742="data_engineer",$AD$9,TRUE,1)*IF(D2742,$AD$13,$AD$14)*IF(E2742,$AD$19,$AD$20)*IF(F2742,$AD$24,$AD$25)*IF(G2742,$AD$29,$AD$30)*IF(H2742,$AD$34,$AD$35)*IF(I2742,$AD$39,$AD$40)*IF(J2742,$AD$44,$AD$45)*IF(K2742,$AD$49,$AD$50)*IF(L2742,$AD$54,$AD$55)*IF(M2742,$AD$59,$AD$60)</f>
        <v>8.01162447111152e-6</v>
      </c>
      <c r="O2742">
        <f t="array" ref="O2742">$AD$2*_xlfn.IFS(B2742="data_scientist",$AF$7,TRUE,1)*_xlfn.IFS(B2742="data_analyst",$AF$8,TRUE,1)*_xlfn.IFS(B2742="data_engineer",$AF$9,TRUE,1)*IF(D2742,$AF$13,$AF$14)*IF(E2742,$AF$19,$AF$20)*IF(F2742,$AF$24,$AF$25)*IF(G2742,$AF$29,$AF$30)*IF(H2742,$AF$34,$AF$35)*IF(I2742,$AF$39,$AF$40)*IF(J2742,$AF$44,$AF$45)*IF(K2742,$AF$49,$AF$50)*IF(L2742,$AF$54,$AF$55)*IF(M2742,$AF$59,$AF$60)</f>
        <v>0.000208341882041365</v>
      </c>
      <c r="P2742">
        <f t="array" ref="P2742">$AE$2*_xlfn.IFS(B2742="data_scientist",$AH$7,TRUE,1)*_xlfn.IFS(B2742="data_analyst",$AH$8,TRUE,1)*_xlfn.IFS(B2742="data_engineer",$AH$9,TRUE,1)*IF(D2742,$AH$13,$AH$14)*IF(E2742,$AH$19,$AH$20)*IF(F2742,$AH$24,$AH$25)*IF(G2742,$AH$29,$AH$30)*IF(H2742,$AH$34,$AH$35)*IF(I2742,$AH$39,$AH$40)*IF(J2742,$AH$44,$AH$45)*IF(K2742,$AH$49,$AH$50)*IF(L2742,$AH$54,$AH$55)*IF(M2742,$AH$59,$AH$60)</f>
        <v>1.70944668304099e-5</v>
      </c>
      <c r="Q2742">
        <f t="shared" si="420"/>
        <v>0.000208341882041365</v>
      </c>
      <c r="R2742">
        <f t="shared" si="421"/>
        <v>0</v>
      </c>
      <c r="S2742">
        <f t="shared" si="422"/>
        <v>0</v>
      </c>
      <c r="T2742">
        <f t="shared" si="423"/>
        <v>0</v>
      </c>
      <c r="U2742">
        <f t="shared" si="424"/>
        <v>0</v>
      </c>
      <c r="V2742">
        <f t="shared" si="425"/>
        <v>1</v>
      </c>
      <c r="W2742">
        <f t="shared" si="426"/>
        <v>0</v>
      </c>
      <c r="X2742">
        <f t="shared" si="427"/>
        <v>0</v>
      </c>
      <c r="Y2742">
        <f t="shared" si="428"/>
        <v>0</v>
      </c>
      <c r="Z2742">
        <f t="shared" si="429"/>
        <v>0</v>
      </c>
    </row>
    <row r="2743" spans="1:26">
      <c r="A2743">
        <v>1</v>
      </c>
      <c r="B2743" t="s">
        <v>29</v>
      </c>
      <c r="C2743" t="s">
        <v>61</v>
      </c>
      <c r="D2743">
        <v>1</v>
      </c>
      <c r="E2743">
        <v>0</v>
      </c>
      <c r="F2743">
        <v>1</v>
      </c>
      <c r="G2743">
        <v>1</v>
      </c>
      <c r="H2743">
        <v>0</v>
      </c>
      <c r="I2743">
        <v>0</v>
      </c>
      <c r="J2743">
        <v>0</v>
      </c>
      <c r="K2743">
        <v>0</v>
      </c>
      <c r="L2743">
        <v>1</v>
      </c>
      <c r="M2743">
        <v>1</v>
      </c>
      <c r="N2743">
        <f t="array" ref="N2743">$AC$2*_xlfn.IFS(B2743="data_scientist",$AD$7,TRUE,1)*_xlfn.IFS(B2743="data_analyst",$AD$8,TRUE,1)*_xlfn.IFS(B2743="data_engineer",$AD$9,TRUE,1)*IF(D2743,$AD$13,$AD$14)*IF(E2743,$AD$19,$AD$20)*IF(F2743,$AD$24,$AD$25)*IF(G2743,$AD$29,$AD$30)*IF(H2743,$AD$34,$AD$35)*IF(I2743,$AD$39,$AD$40)*IF(J2743,$AD$44,$AD$45)*IF(K2743,$AD$49,$AD$50)*IF(L2743,$AD$54,$AD$55)*IF(M2743,$AD$59,$AD$60)</f>
        <v>1.00164068461061e-5</v>
      </c>
      <c r="O2743">
        <f t="array" ref="O2743">$AD$2*_xlfn.IFS(B2743="data_scientist",$AF$7,TRUE,1)*_xlfn.IFS(B2743="data_analyst",$AF$8,TRUE,1)*_xlfn.IFS(B2743="data_engineer",$AF$9,TRUE,1)*IF(D2743,$AF$13,$AF$14)*IF(E2743,$AF$19,$AF$20)*IF(F2743,$AF$24,$AF$25)*IF(G2743,$AF$29,$AF$30)*IF(H2743,$AF$34,$AF$35)*IF(I2743,$AF$39,$AF$40)*IF(J2743,$AF$44,$AF$45)*IF(K2743,$AF$49,$AF$50)*IF(L2743,$AF$54,$AF$55)*IF(M2743,$AF$59,$AF$60)</f>
        <v>0.00239986544658466</v>
      </c>
      <c r="P2743">
        <f t="array" ref="P2743">$AE$2*_xlfn.IFS(B2743="data_scientist",$AH$7,TRUE,1)*_xlfn.IFS(B2743="data_analyst",$AH$8,TRUE,1)*_xlfn.IFS(B2743="data_engineer",$AH$9,TRUE,1)*IF(D2743,$AH$13,$AH$14)*IF(E2743,$AH$19,$AH$20)*IF(F2743,$AH$24,$AH$25)*IF(G2743,$AH$29,$AH$30)*IF(H2743,$AH$34,$AH$35)*IF(I2743,$AH$39,$AH$40)*IF(J2743,$AH$44,$AH$45)*IF(K2743,$AH$49,$AH$50)*IF(L2743,$AH$54,$AH$55)*IF(M2743,$AH$59,$AH$60)</f>
        <v>0.000106377558374301</v>
      </c>
      <c r="Q2743">
        <f t="shared" si="420"/>
        <v>0.00239986544658466</v>
      </c>
      <c r="R2743">
        <f t="shared" si="421"/>
        <v>0</v>
      </c>
      <c r="S2743">
        <f t="shared" si="422"/>
        <v>0</v>
      </c>
      <c r="T2743">
        <f t="shared" si="423"/>
        <v>0</v>
      </c>
      <c r="U2743">
        <f t="shared" si="424"/>
        <v>0</v>
      </c>
      <c r="V2743">
        <f t="shared" si="425"/>
        <v>1</v>
      </c>
      <c r="W2743">
        <f t="shared" si="426"/>
        <v>0</v>
      </c>
      <c r="X2743">
        <f t="shared" si="427"/>
        <v>0</v>
      </c>
      <c r="Y2743">
        <f t="shared" si="428"/>
        <v>0</v>
      </c>
      <c r="Z2743">
        <f t="shared" si="429"/>
        <v>0</v>
      </c>
    </row>
    <row r="2744" spans="1:26">
      <c r="A2744">
        <v>1</v>
      </c>
      <c r="B2744" t="s">
        <v>29</v>
      </c>
      <c r="C2744" t="s">
        <v>61</v>
      </c>
      <c r="D2744">
        <v>1</v>
      </c>
      <c r="E2744">
        <v>1</v>
      </c>
      <c r="F2744">
        <v>0</v>
      </c>
      <c r="G2744">
        <v>0</v>
      </c>
      <c r="H2744">
        <v>1</v>
      </c>
      <c r="I2744">
        <v>0</v>
      </c>
      <c r="J2744">
        <v>0</v>
      </c>
      <c r="K2744">
        <v>0</v>
      </c>
      <c r="L2744">
        <v>1</v>
      </c>
      <c r="M2744">
        <v>1</v>
      </c>
      <c r="N2744">
        <f t="array" ref="N2744">$AC$2*_xlfn.IFS(B2744="data_scientist",$AD$7,TRUE,1)*_xlfn.IFS(B2744="data_analyst",$AD$8,TRUE,1)*_xlfn.IFS(B2744="data_engineer",$AD$9,TRUE,1)*IF(D2744,$AD$13,$AD$14)*IF(E2744,$AD$19,$AD$20)*IF(F2744,$AD$24,$AD$25)*IF(G2744,$AD$29,$AD$30)*IF(H2744,$AD$34,$AD$35)*IF(I2744,$AD$39,$AD$40)*IF(J2744,$AD$44,$AD$45)*IF(K2744,$AD$49,$AD$50)*IF(L2744,$AD$54,$AD$55)*IF(M2744,$AD$59,$AD$60)</f>
        <v>1.33806135341828e-5</v>
      </c>
      <c r="O2744">
        <f t="array" ref="O2744">$AD$2*_xlfn.IFS(B2744="data_scientist",$AF$7,TRUE,1)*_xlfn.IFS(B2744="data_analyst",$AF$8,TRUE,1)*_xlfn.IFS(B2744="data_engineer",$AF$9,TRUE,1)*IF(D2744,$AF$13,$AF$14)*IF(E2744,$AF$19,$AF$20)*IF(F2744,$AF$24,$AF$25)*IF(G2744,$AF$29,$AF$30)*IF(H2744,$AF$34,$AF$35)*IF(I2744,$AF$39,$AF$40)*IF(J2744,$AF$44,$AF$45)*IF(K2744,$AF$49,$AF$50)*IF(L2744,$AF$54,$AF$55)*IF(M2744,$AF$59,$AF$60)</f>
        <v>0.00201949232585918</v>
      </c>
      <c r="P2744">
        <f t="array" ref="P2744">$AE$2*_xlfn.IFS(B2744="data_scientist",$AH$7,TRUE,1)*_xlfn.IFS(B2744="data_analyst",$AH$8,TRUE,1)*_xlfn.IFS(B2744="data_engineer",$AH$9,TRUE,1)*IF(D2744,$AH$13,$AH$14)*IF(E2744,$AH$19,$AH$20)*IF(F2744,$AH$24,$AH$25)*IF(G2744,$AH$29,$AH$30)*IF(H2744,$AH$34,$AH$35)*IF(I2744,$AH$39,$AH$40)*IF(J2744,$AH$44,$AH$45)*IF(K2744,$AH$49,$AH$50)*IF(L2744,$AH$54,$AH$55)*IF(M2744,$AH$59,$AH$60)</f>
        <v>0.000150662404212714</v>
      </c>
      <c r="Q2744">
        <f t="shared" si="420"/>
        <v>0.00201949232585918</v>
      </c>
      <c r="R2744">
        <f t="shared" si="421"/>
        <v>0</v>
      </c>
      <c r="S2744">
        <f t="shared" si="422"/>
        <v>0</v>
      </c>
      <c r="T2744">
        <f t="shared" si="423"/>
        <v>0</v>
      </c>
      <c r="U2744">
        <f t="shared" si="424"/>
        <v>0</v>
      </c>
      <c r="V2744">
        <f t="shared" si="425"/>
        <v>1</v>
      </c>
      <c r="W2744">
        <f t="shared" si="426"/>
        <v>0</v>
      </c>
      <c r="X2744">
        <f t="shared" si="427"/>
        <v>0</v>
      </c>
      <c r="Y2744">
        <f t="shared" si="428"/>
        <v>0</v>
      </c>
      <c r="Z2744">
        <f t="shared" si="429"/>
        <v>0</v>
      </c>
    </row>
    <row r="2745" spans="1:26">
      <c r="A2745">
        <v>1</v>
      </c>
      <c r="B2745" t="s">
        <v>29</v>
      </c>
      <c r="C2745" t="s">
        <v>61</v>
      </c>
      <c r="D2745">
        <v>1</v>
      </c>
      <c r="E2745">
        <v>1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1</v>
      </c>
      <c r="L2745">
        <v>0</v>
      </c>
      <c r="M2745">
        <v>1</v>
      </c>
      <c r="N2745">
        <f t="array" ref="N2745">$AC$2*_xlfn.IFS(B2745="data_scientist",$AD$7,TRUE,1)*_xlfn.IFS(B2745="data_analyst",$AD$8,TRUE,1)*_xlfn.IFS(B2745="data_engineer",$AD$9,TRUE,1)*IF(D2745,$AD$13,$AD$14)*IF(E2745,$AD$19,$AD$20)*IF(F2745,$AD$24,$AD$25)*IF(G2745,$AD$29,$AD$30)*IF(H2745,$AD$34,$AD$35)*IF(I2745,$AD$39,$AD$40)*IF(J2745,$AD$44,$AD$45)*IF(K2745,$AD$49,$AD$50)*IF(L2745,$AD$54,$AD$55)*IF(M2745,$AD$59,$AD$60)</f>
        <v>0.000113874417055432</v>
      </c>
      <c r="O2745">
        <f t="array" ref="O2745">$AD$2*_xlfn.IFS(B2745="data_scientist",$AF$7,TRUE,1)*_xlfn.IFS(B2745="data_analyst",$AF$8,TRUE,1)*_xlfn.IFS(B2745="data_engineer",$AF$9,TRUE,1)*IF(D2745,$AF$13,$AF$14)*IF(E2745,$AF$19,$AF$20)*IF(F2745,$AF$24,$AF$25)*IF(G2745,$AF$29,$AF$30)*IF(H2745,$AF$34,$AF$35)*IF(I2745,$AF$39,$AF$40)*IF(J2745,$AF$44,$AF$45)*IF(K2745,$AF$49,$AF$50)*IF(L2745,$AF$54,$AF$55)*IF(M2745,$AF$59,$AF$60)</f>
        <v>0.00312048124393974</v>
      </c>
      <c r="P2745">
        <f t="array" ref="P2745">$AE$2*_xlfn.IFS(B2745="data_scientist",$AH$7,TRUE,1)*_xlfn.IFS(B2745="data_analyst",$AH$8,TRUE,1)*_xlfn.IFS(B2745="data_engineer",$AH$9,TRUE,1)*IF(D2745,$AH$13,$AH$14)*IF(E2745,$AH$19,$AH$20)*IF(F2745,$AH$24,$AH$25)*IF(G2745,$AH$29,$AH$30)*IF(H2745,$AH$34,$AH$35)*IF(I2745,$AH$39,$AH$40)*IF(J2745,$AH$44,$AH$45)*IF(K2745,$AH$49,$AH$50)*IF(L2745,$AH$54,$AH$55)*IF(M2745,$AH$59,$AH$60)</f>
        <v>0.000366277846201957</v>
      </c>
      <c r="Q2745">
        <f t="shared" si="420"/>
        <v>0.00312048124393974</v>
      </c>
      <c r="R2745">
        <f t="shared" si="421"/>
        <v>0</v>
      </c>
      <c r="S2745">
        <f t="shared" si="422"/>
        <v>0</v>
      </c>
      <c r="T2745">
        <f t="shared" si="423"/>
        <v>0</v>
      </c>
      <c r="U2745">
        <f t="shared" si="424"/>
        <v>0</v>
      </c>
      <c r="V2745">
        <f t="shared" si="425"/>
        <v>1</v>
      </c>
      <c r="W2745">
        <f t="shared" si="426"/>
        <v>0</v>
      </c>
      <c r="X2745">
        <f t="shared" si="427"/>
        <v>0</v>
      </c>
      <c r="Y2745">
        <f t="shared" si="428"/>
        <v>0</v>
      </c>
      <c r="Z2745">
        <f t="shared" si="429"/>
        <v>0</v>
      </c>
    </row>
    <row r="2746" spans="1:26">
      <c r="A2746">
        <v>1</v>
      </c>
      <c r="B2746" t="s">
        <v>29</v>
      </c>
      <c r="C2746" t="s">
        <v>61</v>
      </c>
      <c r="D2746">
        <v>0</v>
      </c>
      <c r="E2746">
        <v>0</v>
      </c>
      <c r="F2746">
        <v>1</v>
      </c>
      <c r="G2746">
        <v>1</v>
      </c>
      <c r="H2746">
        <v>1</v>
      </c>
      <c r="I2746">
        <v>0</v>
      </c>
      <c r="J2746">
        <v>0</v>
      </c>
      <c r="K2746">
        <v>1</v>
      </c>
      <c r="L2746">
        <v>1</v>
      </c>
      <c r="M2746">
        <v>1</v>
      </c>
      <c r="N2746">
        <f t="array" ref="N2746">$AC$2*_xlfn.IFS(B2746="data_scientist",$AD$7,TRUE,1)*_xlfn.IFS(B2746="data_analyst",$AD$8,TRUE,1)*_xlfn.IFS(B2746="data_engineer",$AD$9,TRUE,1)*IF(D2746,$AD$13,$AD$14)*IF(E2746,$AD$19,$AD$20)*IF(F2746,$AD$24,$AD$25)*IF(G2746,$AD$29,$AD$30)*IF(H2746,$AD$34,$AD$35)*IF(I2746,$AD$39,$AD$40)*IF(J2746,$AD$44,$AD$45)*IF(K2746,$AD$49,$AD$50)*IF(L2746,$AD$54,$AD$55)*IF(M2746,$AD$59,$AD$60)</f>
        <v>6.8672398038503e-8</v>
      </c>
      <c r="O2746">
        <f t="array" ref="O2746">$AD$2*_xlfn.IFS(B2746="data_scientist",$AF$7,TRUE,1)*_xlfn.IFS(B2746="data_analyst",$AF$8,TRUE,1)*_xlfn.IFS(B2746="data_engineer",$AF$9,TRUE,1)*IF(D2746,$AF$13,$AF$14)*IF(E2746,$AF$19,$AF$20)*IF(F2746,$AF$24,$AF$25)*IF(G2746,$AF$29,$AF$30)*IF(H2746,$AF$34,$AF$35)*IF(I2746,$AF$39,$AF$40)*IF(J2746,$AF$44,$AF$45)*IF(K2746,$AF$49,$AF$50)*IF(L2746,$AF$54,$AF$55)*IF(M2746,$AF$59,$AF$60)</f>
        <v>0.00041417650777771</v>
      </c>
      <c r="P2746">
        <f t="array" ref="P2746">$AE$2*_xlfn.IFS(B2746="data_scientist",$AH$7,TRUE,1)*_xlfn.IFS(B2746="data_analyst",$AH$8,TRUE,1)*_xlfn.IFS(B2746="data_engineer",$AH$9,TRUE,1)*IF(D2746,$AH$13,$AH$14)*IF(E2746,$AH$19,$AH$20)*IF(F2746,$AH$24,$AH$25)*IF(G2746,$AH$29,$AH$30)*IF(H2746,$AH$34,$AH$35)*IF(I2746,$AH$39,$AH$40)*IF(J2746,$AH$44,$AH$45)*IF(K2746,$AH$49,$AH$50)*IF(L2746,$AH$54,$AH$55)*IF(M2746,$AH$59,$AH$60)</f>
        <v>1.480711041193e-5</v>
      </c>
      <c r="Q2746">
        <f t="shared" si="420"/>
        <v>0.00041417650777771</v>
      </c>
      <c r="R2746">
        <f t="shared" si="421"/>
        <v>0</v>
      </c>
      <c r="S2746">
        <f t="shared" si="422"/>
        <v>0</v>
      </c>
      <c r="T2746">
        <f t="shared" si="423"/>
        <v>0</v>
      </c>
      <c r="U2746">
        <f t="shared" si="424"/>
        <v>0</v>
      </c>
      <c r="V2746">
        <f t="shared" si="425"/>
        <v>1</v>
      </c>
      <c r="W2746">
        <f t="shared" si="426"/>
        <v>0</v>
      </c>
      <c r="X2746">
        <f t="shared" si="427"/>
        <v>0</v>
      </c>
      <c r="Y2746">
        <f t="shared" si="428"/>
        <v>0</v>
      </c>
      <c r="Z2746">
        <f t="shared" si="429"/>
        <v>0</v>
      </c>
    </row>
    <row r="2747" spans="1:26">
      <c r="A2747">
        <v>1</v>
      </c>
      <c r="B2747" t="s">
        <v>29</v>
      </c>
      <c r="C2747" t="s">
        <v>61</v>
      </c>
      <c r="D2747">
        <v>1</v>
      </c>
      <c r="E2747">
        <v>1</v>
      </c>
      <c r="F2747">
        <v>1</v>
      </c>
      <c r="G2747">
        <v>1</v>
      </c>
      <c r="H2747">
        <v>0</v>
      </c>
      <c r="I2747">
        <v>1</v>
      </c>
      <c r="J2747">
        <v>0</v>
      </c>
      <c r="K2747">
        <v>0</v>
      </c>
      <c r="L2747">
        <v>0</v>
      </c>
      <c r="M2747">
        <v>0</v>
      </c>
      <c r="N2747">
        <f t="array" ref="N2747">$AC$2*_xlfn.IFS(B2747="data_scientist",$AD$7,TRUE,1)*_xlfn.IFS(B2747="data_analyst",$AD$8,TRUE,1)*_xlfn.IFS(B2747="data_engineer",$AD$9,TRUE,1)*IF(D2747,$AD$13,$AD$14)*IF(E2747,$AD$19,$AD$20)*IF(F2747,$AD$24,$AD$25)*IF(G2747,$AD$29,$AD$30)*IF(H2747,$AD$34,$AD$35)*IF(I2747,$AD$39,$AD$40)*IF(J2747,$AD$44,$AD$45)*IF(K2747,$AD$49,$AD$50)*IF(L2747,$AD$54,$AD$55)*IF(M2747,$AD$59,$AD$60)</f>
        <v>1.05693459850039e-5</v>
      </c>
      <c r="O2747">
        <f t="array" ref="O2747">$AD$2*_xlfn.IFS(B2747="data_scientist",$AF$7,TRUE,1)*_xlfn.IFS(B2747="data_analyst",$AF$8,TRUE,1)*_xlfn.IFS(B2747="data_engineer",$AF$9,TRUE,1)*IF(D2747,$AF$13,$AF$14)*IF(E2747,$AF$19,$AF$20)*IF(F2747,$AF$24,$AF$25)*IF(G2747,$AF$29,$AF$30)*IF(H2747,$AF$34,$AF$35)*IF(I2747,$AF$39,$AF$40)*IF(J2747,$AF$44,$AF$45)*IF(K2747,$AF$49,$AF$50)*IF(L2747,$AF$54,$AF$55)*IF(M2747,$AF$59,$AF$60)</f>
        <v>7.05160195412225e-5</v>
      </c>
      <c r="P2747">
        <f t="array" ref="P2747">$AE$2*_xlfn.IFS(B2747="data_scientist",$AH$7,TRUE,1)*_xlfn.IFS(B2747="data_analyst",$AH$8,TRUE,1)*_xlfn.IFS(B2747="data_engineer",$AH$9,TRUE,1)*IF(D2747,$AH$13,$AH$14)*IF(E2747,$AH$19,$AH$20)*IF(F2747,$AH$24,$AH$25)*IF(G2747,$AH$29,$AH$30)*IF(H2747,$AH$34,$AH$35)*IF(I2747,$AH$39,$AH$40)*IF(J2747,$AH$44,$AH$45)*IF(K2747,$AH$49,$AH$50)*IF(L2747,$AH$54,$AH$55)*IF(M2747,$AH$59,$AH$60)</f>
        <v>1.55140399695647e-5</v>
      </c>
      <c r="Q2747">
        <f t="shared" si="420"/>
        <v>7.05160195412225e-5</v>
      </c>
      <c r="R2747">
        <f t="shared" si="421"/>
        <v>0</v>
      </c>
      <c r="S2747">
        <f t="shared" si="422"/>
        <v>0</v>
      </c>
      <c r="T2747">
        <f t="shared" si="423"/>
        <v>0</v>
      </c>
      <c r="U2747">
        <f t="shared" si="424"/>
        <v>0</v>
      </c>
      <c r="V2747">
        <f t="shared" si="425"/>
        <v>1</v>
      </c>
      <c r="W2747">
        <f t="shared" si="426"/>
        <v>0</v>
      </c>
      <c r="X2747">
        <f t="shared" si="427"/>
        <v>0</v>
      </c>
      <c r="Y2747">
        <f t="shared" si="428"/>
        <v>0</v>
      </c>
      <c r="Z2747">
        <f t="shared" si="429"/>
        <v>0</v>
      </c>
    </row>
    <row r="2748" spans="1:26">
      <c r="A2748">
        <v>1</v>
      </c>
      <c r="B2748" t="s">
        <v>29</v>
      </c>
      <c r="C2748" t="s">
        <v>61</v>
      </c>
      <c r="D2748">
        <v>1</v>
      </c>
      <c r="E2748">
        <v>1</v>
      </c>
      <c r="F2748">
        <v>0</v>
      </c>
      <c r="G2748">
        <v>1</v>
      </c>
      <c r="H2748">
        <v>0</v>
      </c>
      <c r="I2748">
        <v>0</v>
      </c>
      <c r="J2748">
        <v>1</v>
      </c>
      <c r="K2748">
        <v>0</v>
      </c>
      <c r="L2748">
        <v>1</v>
      </c>
      <c r="M2748">
        <v>1</v>
      </c>
      <c r="N2748">
        <f t="array" ref="N2748">$AC$2*_xlfn.IFS(B2748="data_scientist",$AD$7,TRUE,1)*_xlfn.IFS(B2748="data_analyst",$AD$8,TRUE,1)*_xlfn.IFS(B2748="data_engineer",$AD$9,TRUE,1)*IF(D2748,$AD$13,$AD$14)*IF(E2748,$AD$19,$AD$20)*IF(F2748,$AD$24,$AD$25)*IF(G2748,$AD$29,$AD$30)*IF(H2748,$AD$34,$AD$35)*IF(I2748,$AD$39,$AD$40)*IF(J2748,$AD$44,$AD$45)*IF(K2748,$AD$49,$AD$50)*IF(L2748,$AD$54,$AD$55)*IF(M2748,$AD$59,$AD$60)</f>
        <v>1.4158323604758e-5</v>
      </c>
      <c r="O2748">
        <f t="array" ref="O2748">$AD$2*_xlfn.IFS(B2748="data_scientist",$AF$7,TRUE,1)*_xlfn.IFS(B2748="data_analyst",$AF$8,TRUE,1)*_xlfn.IFS(B2748="data_engineer",$AF$9,TRUE,1)*IF(D2748,$AF$13,$AF$14)*IF(E2748,$AF$19,$AF$20)*IF(F2748,$AF$24,$AF$25)*IF(G2748,$AF$29,$AF$30)*IF(H2748,$AF$34,$AF$35)*IF(I2748,$AF$39,$AF$40)*IF(J2748,$AF$44,$AF$45)*IF(K2748,$AF$49,$AF$50)*IF(L2748,$AF$54,$AF$55)*IF(M2748,$AF$59,$AF$60)</f>
        <v>0.000490505845192764</v>
      </c>
      <c r="P2748">
        <f t="array" ref="P2748">$AE$2*_xlfn.IFS(B2748="data_scientist",$AH$7,TRUE,1)*_xlfn.IFS(B2748="data_analyst",$AH$8,TRUE,1)*_xlfn.IFS(B2748="data_engineer",$AH$9,TRUE,1)*IF(D2748,$AH$13,$AH$14)*IF(E2748,$AH$19,$AH$20)*IF(F2748,$AH$24,$AH$25)*IF(G2748,$AH$29,$AH$30)*IF(H2748,$AH$34,$AH$35)*IF(I2748,$AH$39,$AH$40)*IF(J2748,$AH$44,$AH$45)*IF(K2748,$AH$49,$AH$50)*IF(L2748,$AH$54,$AH$55)*IF(M2748,$AH$59,$AH$60)</f>
        <v>2.98186008337663e-5</v>
      </c>
      <c r="Q2748">
        <f t="shared" si="420"/>
        <v>0.000490505845192764</v>
      </c>
      <c r="R2748">
        <f t="shared" si="421"/>
        <v>0</v>
      </c>
      <c r="S2748">
        <f t="shared" si="422"/>
        <v>0</v>
      </c>
      <c r="T2748">
        <f t="shared" si="423"/>
        <v>0</v>
      </c>
      <c r="U2748">
        <f t="shared" si="424"/>
        <v>0</v>
      </c>
      <c r="V2748">
        <f t="shared" si="425"/>
        <v>1</v>
      </c>
      <c r="W2748">
        <f t="shared" si="426"/>
        <v>0</v>
      </c>
      <c r="X2748">
        <f t="shared" si="427"/>
        <v>0</v>
      </c>
      <c r="Y2748">
        <f t="shared" si="428"/>
        <v>0</v>
      </c>
      <c r="Z2748">
        <f t="shared" si="429"/>
        <v>0</v>
      </c>
    </row>
    <row r="2749" spans="1:26">
      <c r="A2749">
        <v>1</v>
      </c>
      <c r="B2749" t="s">
        <v>29</v>
      </c>
      <c r="C2749" t="s">
        <v>61</v>
      </c>
      <c r="D2749">
        <v>1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1</v>
      </c>
      <c r="M2749">
        <v>1</v>
      </c>
      <c r="N2749">
        <f t="array" ref="N2749">$AC$2*_xlfn.IFS(B2749="data_scientist",$AD$7,TRUE,1)*_xlfn.IFS(B2749="data_analyst",$AD$8,TRUE,1)*_xlfn.IFS(B2749="data_engineer",$AD$9,TRUE,1)*IF(D2749,$AD$13,$AD$14)*IF(E2749,$AD$19,$AD$20)*IF(F2749,$AD$24,$AD$25)*IF(G2749,$AD$29,$AD$30)*IF(H2749,$AD$34,$AD$35)*IF(I2749,$AD$39,$AD$40)*IF(J2749,$AD$44,$AD$45)*IF(K2749,$AD$49,$AD$50)*IF(L2749,$AD$54,$AD$55)*IF(M2749,$AD$59,$AD$60)</f>
        <v>0.000153764205593689</v>
      </c>
      <c r="O2749">
        <f t="array" ref="O2749">$AD$2*_xlfn.IFS(B2749="data_scientist",$AF$7,TRUE,1)*_xlfn.IFS(B2749="data_analyst",$AF$8,TRUE,1)*_xlfn.IFS(B2749="data_engineer",$AF$9,TRUE,1)*IF(D2749,$AF$13,$AF$14)*IF(E2749,$AF$19,$AF$20)*IF(F2749,$AF$24,$AF$25)*IF(G2749,$AF$29,$AF$30)*IF(H2749,$AF$34,$AF$35)*IF(I2749,$AF$39,$AF$40)*IF(J2749,$AF$44,$AF$45)*IF(K2749,$AF$49,$AF$50)*IF(L2749,$AF$54,$AF$55)*IF(M2749,$AF$59,$AF$60)</f>
        <v>0.00241160130051225</v>
      </c>
      <c r="P2749">
        <f t="array" ref="P2749">$AE$2*_xlfn.IFS(B2749="data_scientist",$AH$7,TRUE,1)*_xlfn.IFS(B2749="data_analyst",$AH$8,TRUE,1)*_xlfn.IFS(B2749="data_engineer",$AH$9,TRUE,1)*IF(D2749,$AH$13,$AH$14)*IF(E2749,$AH$19,$AH$20)*IF(F2749,$AH$24,$AH$25)*IF(G2749,$AH$29,$AH$30)*IF(H2749,$AH$34,$AH$35)*IF(I2749,$AH$39,$AH$40)*IF(J2749,$AH$44,$AH$45)*IF(K2749,$AH$49,$AH$50)*IF(L2749,$AH$54,$AH$55)*IF(M2749,$AH$59,$AH$60)</f>
        <v>0.000289179573800118</v>
      </c>
      <c r="Q2749">
        <f t="shared" si="420"/>
        <v>0.00241160130051225</v>
      </c>
      <c r="R2749">
        <f t="shared" si="421"/>
        <v>0</v>
      </c>
      <c r="S2749">
        <f t="shared" si="422"/>
        <v>0</v>
      </c>
      <c r="T2749">
        <f t="shared" si="423"/>
        <v>0</v>
      </c>
      <c r="U2749">
        <f t="shared" si="424"/>
        <v>0</v>
      </c>
      <c r="V2749">
        <f t="shared" si="425"/>
        <v>1</v>
      </c>
      <c r="W2749">
        <f t="shared" si="426"/>
        <v>0</v>
      </c>
      <c r="X2749">
        <f t="shared" si="427"/>
        <v>0</v>
      </c>
      <c r="Y2749">
        <f t="shared" si="428"/>
        <v>0</v>
      </c>
      <c r="Z2749">
        <f t="shared" si="429"/>
        <v>0</v>
      </c>
    </row>
    <row r="2750" spans="1:26">
      <c r="A2750">
        <v>1</v>
      </c>
      <c r="B2750" t="s">
        <v>29</v>
      </c>
      <c r="C2750" t="s">
        <v>61</v>
      </c>
      <c r="D2750">
        <v>1</v>
      </c>
      <c r="E2750">
        <v>0</v>
      </c>
      <c r="F2750">
        <v>1</v>
      </c>
      <c r="G2750">
        <v>0</v>
      </c>
      <c r="H2750">
        <v>0</v>
      </c>
      <c r="I2750">
        <v>0</v>
      </c>
      <c r="J2750">
        <v>0</v>
      </c>
      <c r="K2750">
        <v>1</v>
      </c>
      <c r="L2750">
        <v>0</v>
      </c>
      <c r="M2750">
        <v>1</v>
      </c>
      <c r="N2750">
        <f t="array" ref="N2750">$AC$2*_xlfn.IFS(B2750="data_scientist",$AD$7,TRUE,1)*_xlfn.IFS(B2750="data_analyst",$AD$8,TRUE,1)*_xlfn.IFS(B2750="data_engineer",$AD$9,TRUE,1)*IF(D2750,$AD$13,$AD$14)*IF(E2750,$AD$19,$AD$20)*IF(F2750,$AD$24,$AD$25)*IF(G2750,$AD$29,$AD$30)*IF(H2750,$AD$34,$AD$35)*IF(I2750,$AD$39,$AD$40)*IF(J2750,$AD$44,$AD$45)*IF(K2750,$AD$49,$AD$50)*IF(L2750,$AD$54,$AD$55)*IF(M2750,$AD$59,$AD$60)</f>
        <v>1.59017081688787e-5</v>
      </c>
      <c r="O2750">
        <f t="array" ref="O2750">$AD$2*_xlfn.IFS(B2750="data_scientist",$AF$7,TRUE,1)*_xlfn.IFS(B2750="data_analyst",$AF$8,TRUE,1)*_xlfn.IFS(B2750="data_engineer",$AF$9,TRUE,1)*IF(D2750,$AF$13,$AF$14)*IF(E2750,$AF$19,$AF$20)*IF(F2750,$AF$24,$AF$25)*IF(G2750,$AF$29,$AF$30)*IF(H2750,$AF$34,$AF$35)*IF(I2750,$AF$39,$AF$40)*IF(J2750,$AF$44,$AF$45)*IF(K2750,$AF$49,$AF$50)*IF(L2750,$AF$54,$AF$55)*IF(M2750,$AF$59,$AF$60)</f>
        <v>0.00306015105541988</v>
      </c>
      <c r="P2750">
        <f t="array" ref="P2750">$AE$2*_xlfn.IFS(B2750="data_scientist",$AH$7,TRUE,1)*_xlfn.IFS(B2750="data_analyst",$AH$8,TRUE,1)*_xlfn.IFS(B2750="data_engineer",$AH$9,TRUE,1)*IF(D2750,$AH$13,$AH$14)*IF(E2750,$AH$19,$AH$20)*IF(F2750,$AH$24,$AH$25)*IF(G2750,$AH$29,$AH$30)*IF(H2750,$AH$34,$AH$35)*IF(I2750,$AH$39,$AH$40)*IF(J2750,$AH$44,$AH$45)*IF(K2750,$AH$49,$AH$50)*IF(L2750,$AH$54,$AH$55)*IF(M2750,$AH$59,$AH$60)</f>
        <v>0.000235930595700667</v>
      </c>
      <c r="Q2750">
        <f t="shared" si="420"/>
        <v>0.00306015105541988</v>
      </c>
      <c r="R2750">
        <f t="shared" si="421"/>
        <v>0</v>
      </c>
      <c r="S2750">
        <f t="shared" si="422"/>
        <v>0</v>
      </c>
      <c r="T2750">
        <f t="shared" si="423"/>
        <v>0</v>
      </c>
      <c r="U2750">
        <f t="shared" si="424"/>
        <v>0</v>
      </c>
      <c r="V2750">
        <f t="shared" si="425"/>
        <v>1</v>
      </c>
      <c r="W2750">
        <f t="shared" si="426"/>
        <v>0</v>
      </c>
      <c r="X2750">
        <f t="shared" si="427"/>
        <v>0</v>
      </c>
      <c r="Y2750">
        <f t="shared" si="428"/>
        <v>0</v>
      </c>
      <c r="Z2750">
        <f t="shared" si="429"/>
        <v>0</v>
      </c>
    </row>
    <row r="2751" spans="1:26">
      <c r="A2751">
        <v>1</v>
      </c>
      <c r="B2751" t="s">
        <v>29</v>
      </c>
      <c r="C2751" t="s">
        <v>61</v>
      </c>
      <c r="D2751">
        <v>1</v>
      </c>
      <c r="E2751">
        <v>1</v>
      </c>
      <c r="F2751">
        <v>1</v>
      </c>
      <c r="G2751">
        <v>1</v>
      </c>
      <c r="H2751">
        <v>1</v>
      </c>
      <c r="I2751">
        <v>0</v>
      </c>
      <c r="J2751">
        <v>0</v>
      </c>
      <c r="K2751">
        <v>1</v>
      </c>
      <c r="L2751">
        <v>1</v>
      </c>
      <c r="M2751">
        <v>1</v>
      </c>
      <c r="N2751">
        <f t="array" ref="N2751">$AC$2*_xlfn.IFS(B2751="data_scientist",$AD$7,TRUE,1)*_xlfn.IFS(B2751="data_analyst",$AD$8,TRUE,1)*_xlfn.IFS(B2751="data_engineer",$AD$9,TRUE,1)*IF(D2751,$AD$13,$AD$14)*IF(E2751,$AD$19,$AD$20)*IF(F2751,$AD$24,$AD$25)*IF(G2751,$AD$29,$AD$30)*IF(H2751,$AD$34,$AD$35)*IF(I2751,$AD$39,$AD$40)*IF(J2751,$AD$44,$AD$45)*IF(K2751,$AD$49,$AD$50)*IF(L2751,$AD$54,$AD$55)*IF(M2751,$AD$59,$AD$60)</f>
        <v>4.19810299709403e-8</v>
      </c>
      <c r="O2751">
        <f t="array" ref="O2751">$AD$2*_xlfn.IFS(B2751="data_scientist",$AF$7,TRUE,1)*_xlfn.IFS(B2751="data_analyst",$AF$8,TRUE,1)*_xlfn.IFS(B2751="data_engineer",$AF$9,TRUE,1)*IF(D2751,$AF$13,$AF$14)*IF(E2751,$AF$19,$AF$20)*IF(F2751,$AF$24,$AF$25)*IF(G2751,$AF$29,$AF$30)*IF(H2751,$AF$34,$AF$35)*IF(I2751,$AF$39,$AF$40)*IF(J2751,$AF$44,$AF$45)*IF(K2751,$AF$49,$AF$50)*IF(L2751,$AF$54,$AF$55)*IF(M2751,$AF$59,$AF$60)</f>
        <v>0.00125294517789893</v>
      </c>
      <c r="P2751">
        <f t="array" ref="P2751">$AE$2*_xlfn.IFS(B2751="data_scientist",$AH$7,TRUE,1)*_xlfn.IFS(B2751="data_analyst",$AH$8,TRUE,1)*_xlfn.IFS(B2751="data_engineer",$AH$9,TRUE,1)*IF(D2751,$AH$13,$AH$14)*IF(E2751,$AH$19,$AH$20)*IF(F2751,$AH$24,$AH$25)*IF(G2751,$AH$29,$AH$30)*IF(H2751,$AH$34,$AH$35)*IF(I2751,$AH$39,$AH$40)*IF(J2751,$AH$44,$AH$45)*IF(K2751,$AH$49,$AH$50)*IF(L2751,$AH$54,$AH$55)*IF(M2751,$AH$59,$AH$60)</f>
        <v>2.08676379611882e-5</v>
      </c>
      <c r="Q2751">
        <f t="shared" si="420"/>
        <v>0.00125294517789893</v>
      </c>
      <c r="R2751">
        <f t="shared" si="421"/>
        <v>0</v>
      </c>
      <c r="S2751">
        <f t="shared" si="422"/>
        <v>0</v>
      </c>
      <c r="T2751">
        <f t="shared" si="423"/>
        <v>0</v>
      </c>
      <c r="U2751">
        <f t="shared" si="424"/>
        <v>0</v>
      </c>
      <c r="V2751">
        <f t="shared" si="425"/>
        <v>1</v>
      </c>
      <c r="W2751">
        <f t="shared" si="426"/>
        <v>0</v>
      </c>
      <c r="X2751">
        <f t="shared" si="427"/>
        <v>0</v>
      </c>
      <c r="Y2751">
        <f t="shared" si="428"/>
        <v>0</v>
      </c>
      <c r="Z2751">
        <f t="shared" si="429"/>
        <v>0</v>
      </c>
    </row>
    <row r="2752" spans="1:26">
      <c r="A2752">
        <v>1</v>
      </c>
      <c r="B2752" t="s">
        <v>29</v>
      </c>
      <c r="C2752" t="s">
        <v>61</v>
      </c>
      <c r="D2752">
        <v>1</v>
      </c>
      <c r="E2752">
        <v>1</v>
      </c>
      <c r="F2752">
        <v>0</v>
      </c>
      <c r="G2752">
        <v>1</v>
      </c>
      <c r="H2752">
        <v>0</v>
      </c>
      <c r="I2752">
        <v>0</v>
      </c>
      <c r="J2752">
        <v>0</v>
      </c>
      <c r="K2752">
        <v>1</v>
      </c>
      <c r="L2752">
        <v>0</v>
      </c>
      <c r="M2752">
        <v>1</v>
      </c>
      <c r="N2752">
        <f t="array" ref="N2752">$AC$2*_xlfn.IFS(B2752="data_scientist",$AD$7,TRUE,1)*_xlfn.IFS(B2752="data_analyst",$AD$8,TRUE,1)*_xlfn.IFS(B2752="data_engineer",$AD$9,TRUE,1)*IF(D2752,$AD$13,$AD$14)*IF(E2752,$AD$19,$AD$20)*IF(F2752,$AD$24,$AD$25)*IF(G2752,$AD$29,$AD$30)*IF(H2752,$AD$34,$AD$35)*IF(I2752,$AD$39,$AD$40)*IF(J2752,$AD$44,$AD$45)*IF(K2752,$AD$49,$AD$50)*IF(L2752,$AD$54,$AD$55)*IF(M2752,$AD$59,$AD$60)</f>
        <v>4.07709496321709e-5</v>
      </c>
      <c r="O2752">
        <f t="array" ref="O2752">$AD$2*_xlfn.IFS(B2752="data_scientist",$AF$7,TRUE,1)*_xlfn.IFS(B2752="data_analyst",$AF$8,TRUE,1)*_xlfn.IFS(B2752="data_engineer",$AF$9,TRUE,1)*IF(D2752,$AF$13,$AF$14)*IF(E2752,$AF$19,$AF$20)*IF(F2752,$AF$24,$AF$25)*IF(G2752,$AF$29,$AF$30)*IF(H2752,$AF$34,$AF$35)*IF(I2752,$AF$39,$AF$40)*IF(J2752,$AF$44,$AF$45)*IF(K2752,$AF$49,$AF$50)*IF(L2752,$AF$54,$AF$55)*IF(M2752,$AF$59,$AF$60)</f>
        <v>0.00272975507793704</v>
      </c>
      <c r="P2752">
        <f t="array" ref="P2752">$AE$2*_xlfn.IFS(B2752="data_scientist",$AH$7,TRUE,1)*_xlfn.IFS(B2752="data_analyst",$AH$8,TRUE,1)*_xlfn.IFS(B2752="data_engineer",$AH$9,TRUE,1)*IF(D2752,$AH$13,$AH$14)*IF(E2752,$AH$19,$AH$20)*IF(F2752,$AH$24,$AH$25)*IF(G2752,$AH$29,$AH$30)*IF(H2752,$AH$34,$AH$35)*IF(I2752,$AH$39,$AH$40)*IF(J2752,$AH$44,$AH$45)*IF(K2752,$AH$49,$AH$50)*IF(L2752,$AH$54,$AH$55)*IF(M2752,$AH$59,$AH$60)</f>
        <v>0.000197226532570285</v>
      </c>
      <c r="Q2752">
        <f t="shared" si="420"/>
        <v>0.00272975507793704</v>
      </c>
      <c r="R2752">
        <f t="shared" si="421"/>
        <v>0</v>
      </c>
      <c r="S2752">
        <f t="shared" si="422"/>
        <v>0</v>
      </c>
      <c r="T2752">
        <f t="shared" si="423"/>
        <v>0</v>
      </c>
      <c r="U2752">
        <f t="shared" si="424"/>
        <v>0</v>
      </c>
      <c r="V2752">
        <f t="shared" si="425"/>
        <v>1</v>
      </c>
      <c r="W2752">
        <f t="shared" si="426"/>
        <v>0</v>
      </c>
      <c r="X2752">
        <f t="shared" si="427"/>
        <v>0</v>
      </c>
      <c r="Y2752">
        <f t="shared" si="428"/>
        <v>0</v>
      </c>
      <c r="Z2752">
        <f t="shared" si="429"/>
        <v>0</v>
      </c>
    </row>
    <row r="2753" spans="1:26">
      <c r="A2753">
        <v>1</v>
      </c>
      <c r="B2753" t="s">
        <v>29</v>
      </c>
      <c r="C2753" t="s">
        <v>61</v>
      </c>
      <c r="D2753">
        <v>1</v>
      </c>
      <c r="E2753">
        <v>1</v>
      </c>
      <c r="F2753">
        <v>1</v>
      </c>
      <c r="G2753">
        <v>1</v>
      </c>
      <c r="H2753">
        <v>1</v>
      </c>
      <c r="I2753">
        <v>0</v>
      </c>
      <c r="J2753">
        <v>0</v>
      </c>
      <c r="K2753">
        <v>1</v>
      </c>
      <c r="L2753">
        <v>0</v>
      </c>
      <c r="M2753">
        <v>1</v>
      </c>
      <c r="N2753">
        <f t="array" ref="N2753">$AC$2*_xlfn.IFS(B2753="data_scientist",$AD$7,TRUE,1)*_xlfn.IFS(B2753="data_analyst",$AD$8,TRUE,1)*_xlfn.IFS(B2753="data_engineer",$AD$9,TRUE,1)*IF(D2753,$AD$13,$AD$14)*IF(E2753,$AD$19,$AD$20)*IF(F2753,$AD$24,$AD$25)*IF(G2753,$AD$29,$AD$30)*IF(H2753,$AD$34,$AD$35)*IF(I2753,$AD$39,$AD$40)*IF(J2753,$AD$44,$AD$45)*IF(K2753,$AD$49,$AD$50)*IF(L2753,$AD$54,$AD$55)*IF(M2753,$AD$59,$AD$60)</f>
        <v>4.95437890465876e-7</v>
      </c>
      <c r="O2753">
        <f t="array" ref="O2753">$AD$2*_xlfn.IFS(B2753="data_scientist",$AF$7,TRUE,1)*_xlfn.IFS(B2753="data_analyst",$AF$8,TRUE,1)*_xlfn.IFS(B2753="data_engineer",$AF$9,TRUE,1)*IF(D2753,$AF$13,$AF$14)*IF(E2753,$AF$19,$AF$20)*IF(F2753,$AF$24,$AF$25)*IF(G2753,$AF$29,$AF$30)*IF(H2753,$AF$34,$AF$35)*IF(I2753,$AF$39,$AF$40)*IF(J2753,$AF$44,$AF$45)*IF(K2753,$AF$49,$AF$50)*IF(L2753,$AF$54,$AF$55)*IF(M2753,$AF$59,$AF$60)</f>
        <v>0.00224172155876414</v>
      </c>
      <c r="P2753">
        <f t="array" ref="P2753">$AE$2*_xlfn.IFS(B2753="data_scientist",$AH$7,TRUE,1)*_xlfn.IFS(B2753="data_analyst",$AH$8,TRUE,1)*_xlfn.IFS(B2753="data_engineer",$AH$9,TRUE,1)*IF(D2753,$AH$13,$AH$14)*IF(E2753,$AH$19,$AH$20)*IF(F2753,$AH$24,$AH$25)*IF(G2753,$AH$29,$AH$30)*IF(H2753,$AH$34,$AH$35)*IF(I2753,$AH$39,$AH$40)*IF(J2753,$AH$44,$AH$45)*IF(K2753,$AH$49,$AH$50)*IF(L2753,$AH$54,$AH$55)*IF(M2753,$AH$59,$AH$60)</f>
        <v>6.61875388094128e-5</v>
      </c>
      <c r="Q2753">
        <f t="shared" si="420"/>
        <v>0.00224172155876414</v>
      </c>
      <c r="R2753">
        <f t="shared" si="421"/>
        <v>0</v>
      </c>
      <c r="S2753">
        <f t="shared" si="422"/>
        <v>0</v>
      </c>
      <c r="T2753">
        <f t="shared" si="423"/>
        <v>0</v>
      </c>
      <c r="U2753">
        <f t="shared" si="424"/>
        <v>0</v>
      </c>
      <c r="V2753">
        <f t="shared" si="425"/>
        <v>1</v>
      </c>
      <c r="W2753">
        <f t="shared" si="426"/>
        <v>0</v>
      </c>
      <c r="X2753">
        <f t="shared" si="427"/>
        <v>0</v>
      </c>
      <c r="Y2753">
        <f t="shared" si="428"/>
        <v>0</v>
      </c>
      <c r="Z2753">
        <f t="shared" si="429"/>
        <v>0</v>
      </c>
    </row>
    <row r="2754" spans="1:26">
      <c r="A2754">
        <v>1</v>
      </c>
      <c r="B2754" t="s">
        <v>29</v>
      </c>
      <c r="C2754" t="s">
        <v>61</v>
      </c>
      <c r="D2754">
        <v>0</v>
      </c>
      <c r="E2754">
        <v>1</v>
      </c>
      <c r="F2754">
        <v>0</v>
      </c>
      <c r="G2754">
        <v>0</v>
      </c>
      <c r="H2754">
        <v>1</v>
      </c>
      <c r="I2754">
        <v>1</v>
      </c>
      <c r="J2754">
        <v>1</v>
      </c>
      <c r="K2754">
        <v>0</v>
      </c>
      <c r="L2754">
        <v>0</v>
      </c>
      <c r="M2754">
        <v>1</v>
      </c>
      <c r="N2754">
        <f t="array" ref="N2754">$AC$2*_xlfn.IFS(B2754="data_scientist",$AD$7,TRUE,1)*_xlfn.IFS(B2754="data_analyst",$AD$8,TRUE,1)*_xlfn.IFS(B2754="data_engineer",$AD$9,TRUE,1)*IF(D2754,$AD$13,$AD$14)*IF(E2754,$AD$19,$AD$20)*IF(F2754,$AD$24,$AD$25)*IF(G2754,$AD$29,$AD$30)*IF(H2754,$AD$34,$AD$35)*IF(I2754,$AD$39,$AD$40)*IF(J2754,$AD$44,$AD$45)*IF(K2754,$AD$49,$AD$50)*IF(L2754,$AD$54,$AD$55)*IF(M2754,$AD$59,$AD$60)</f>
        <v>2.28101538309783e-5</v>
      </c>
      <c r="O2754">
        <f t="array" ref="O2754">$AD$2*_xlfn.IFS(B2754="data_scientist",$AF$7,TRUE,1)*_xlfn.IFS(B2754="data_analyst",$AF$8,TRUE,1)*_xlfn.IFS(B2754="data_engineer",$AF$9,TRUE,1)*IF(D2754,$AF$13,$AF$14)*IF(E2754,$AF$19,$AF$20)*IF(F2754,$AF$24,$AF$25)*IF(G2754,$AF$29,$AF$30)*IF(H2754,$AF$34,$AF$35)*IF(I2754,$AF$39,$AF$40)*IF(J2754,$AF$44,$AF$45)*IF(K2754,$AF$49,$AF$50)*IF(L2754,$AF$54,$AF$55)*IF(M2754,$AF$59,$AF$60)</f>
        <v>6.72269300650426e-5</v>
      </c>
      <c r="P2754">
        <f t="array" ref="P2754">$AE$2*_xlfn.IFS(B2754="data_scientist",$AH$7,TRUE,1)*_xlfn.IFS(B2754="data_analyst",$AH$8,TRUE,1)*_xlfn.IFS(B2754="data_engineer",$AH$9,TRUE,1)*IF(D2754,$AH$13,$AH$14)*IF(E2754,$AH$19,$AH$20)*IF(F2754,$AH$24,$AH$25)*IF(G2754,$AH$29,$AH$30)*IF(H2754,$AH$34,$AH$35)*IF(I2754,$AH$39,$AH$40)*IF(J2754,$AH$44,$AH$45)*IF(K2754,$AH$49,$AH$50)*IF(L2754,$AH$54,$AH$55)*IF(M2754,$AH$59,$AH$60)</f>
        <v>1.82205533097942e-5</v>
      </c>
      <c r="Q2754">
        <f t="shared" si="420"/>
        <v>6.72269300650426e-5</v>
      </c>
      <c r="R2754">
        <f t="shared" si="421"/>
        <v>0</v>
      </c>
      <c r="S2754">
        <f t="shared" si="422"/>
        <v>0</v>
      </c>
      <c r="T2754">
        <f t="shared" si="423"/>
        <v>0</v>
      </c>
      <c r="U2754">
        <f t="shared" si="424"/>
        <v>0</v>
      </c>
      <c r="V2754">
        <f t="shared" si="425"/>
        <v>1</v>
      </c>
      <c r="W2754">
        <f t="shared" si="426"/>
        <v>0</v>
      </c>
      <c r="X2754">
        <f t="shared" si="427"/>
        <v>0</v>
      </c>
      <c r="Y2754">
        <f t="shared" si="428"/>
        <v>0</v>
      </c>
      <c r="Z2754">
        <f t="shared" si="429"/>
        <v>0</v>
      </c>
    </row>
    <row r="2755" spans="1:26">
      <c r="A2755">
        <v>1</v>
      </c>
      <c r="B2755" t="s">
        <v>29</v>
      </c>
      <c r="C2755" t="s">
        <v>61</v>
      </c>
      <c r="D2755">
        <v>1</v>
      </c>
      <c r="E2755">
        <v>1</v>
      </c>
      <c r="F2755">
        <v>0</v>
      </c>
      <c r="G2755">
        <v>1</v>
      </c>
      <c r="H2755">
        <v>0</v>
      </c>
      <c r="I2755">
        <v>0</v>
      </c>
      <c r="J2755">
        <v>1</v>
      </c>
      <c r="K2755">
        <v>1</v>
      </c>
      <c r="L2755">
        <v>0</v>
      </c>
      <c r="M2755">
        <v>1</v>
      </c>
      <c r="N2755">
        <f t="array" ref="N2755">$AC$2*_xlfn.IFS(B2755="data_scientist",$AD$7,TRUE,1)*_xlfn.IFS(B2755="data_analyst",$AD$8,TRUE,1)*_xlfn.IFS(B2755="data_engineer",$AD$9,TRUE,1)*IF(D2755,$AD$13,$AD$14)*IF(E2755,$AD$19,$AD$20)*IF(F2755,$AD$24,$AD$25)*IF(G2755,$AD$29,$AD$30)*IF(H2755,$AD$34,$AD$35)*IF(I2755,$AD$39,$AD$40)*IF(J2755,$AD$44,$AD$45)*IF(K2755,$AD$49,$AD$50)*IF(L2755,$AD$54,$AD$55)*IF(M2755,$AD$59,$AD$60)</f>
        <v>8.04763586274626e-6</v>
      </c>
      <c r="O2755">
        <f t="array" ref="O2755">$AD$2*_xlfn.IFS(B2755="data_scientist",$AF$7,TRUE,1)*_xlfn.IFS(B2755="data_analyst",$AF$8,TRUE,1)*_xlfn.IFS(B2755="data_engineer",$AF$9,TRUE,1)*IF(D2755,$AF$13,$AF$14)*IF(E2755,$AF$19,$AF$20)*IF(F2755,$AF$24,$AF$25)*IF(G2755,$AF$29,$AF$30)*IF(H2755,$AF$34,$AF$35)*IF(I2755,$AF$39,$AF$40)*IF(J2755,$AF$44,$AF$45)*IF(K2755,$AF$49,$AF$50)*IF(L2755,$AF$54,$AF$55)*IF(M2755,$AF$59,$AF$60)</f>
        <v>0.000547144786029654</v>
      </c>
      <c r="P2755">
        <f t="array" ref="P2755">$AE$2*_xlfn.IFS(B2755="data_scientist",$AH$7,TRUE,1)*_xlfn.IFS(B2755="data_analyst",$AH$8,TRUE,1)*_xlfn.IFS(B2755="data_engineer",$AH$9,TRUE,1)*IF(D2755,$AH$13,$AH$14)*IF(E2755,$AH$19,$AH$20)*IF(F2755,$AH$24,$AH$25)*IF(G2755,$AH$29,$AH$30)*IF(H2755,$AH$34,$AH$35)*IF(I2755,$AH$39,$AH$40)*IF(J2755,$AH$44,$AH$45)*IF(K2755,$AH$49,$AH$50)*IF(L2755,$AH$54,$AH$55)*IF(M2755,$AH$59,$AH$60)</f>
        <v>3.56103461585236e-5</v>
      </c>
      <c r="Q2755">
        <f t="shared" ref="Q2755:Q2818" si="430">MAX(N2755:P2755)</f>
        <v>0.000547144786029654</v>
      </c>
      <c r="R2755">
        <f t="shared" ref="R2755:R2818" si="431">IF(AND(C2755="Low",N2755=Q2755),1,0)</f>
        <v>0</v>
      </c>
      <c r="S2755">
        <f t="shared" ref="S2755:S2818" si="432">IF(AND(C2755="Low",O2755=Q2755),1,0)</f>
        <v>0</v>
      </c>
      <c r="T2755">
        <f t="shared" ref="T2755:T2818" si="433">IF(AND(C2755="Low",P2755=Q2755),1,0)</f>
        <v>0</v>
      </c>
      <c r="U2755">
        <f t="shared" ref="U2755:U2818" si="434">IF(AND(C2755="Medium",N2755=Q2755),1,0)</f>
        <v>0</v>
      </c>
      <c r="V2755">
        <f t="shared" ref="V2755:V2818" si="435">IF(AND(C2755="Medium",O2755=Q2755),1,0)</f>
        <v>1</v>
      </c>
      <c r="W2755">
        <f t="shared" ref="W2755:W2818" si="436">IF(AND(C2755="Medium",P2755=Q2755),1,0)</f>
        <v>0</v>
      </c>
      <c r="X2755">
        <f t="shared" ref="X2755:X2818" si="437">IF(AND(C2755="High",N2755=Q2755),1,0)</f>
        <v>0</v>
      </c>
      <c r="Y2755">
        <f t="shared" ref="Y2755:Y2818" si="438">IF(AND(C2755="High",O2755=Q2755),1,0)</f>
        <v>0</v>
      </c>
      <c r="Z2755">
        <f t="shared" ref="Z2755:Z2818" si="439">IF(AND(C2755="High",P2755=Q2755),1,0)</f>
        <v>0</v>
      </c>
    </row>
    <row r="2756" spans="1:26">
      <c r="A2756">
        <v>1</v>
      </c>
      <c r="B2756" t="s">
        <v>29</v>
      </c>
      <c r="C2756" t="s">
        <v>61</v>
      </c>
      <c r="D2756">
        <v>0</v>
      </c>
      <c r="E2756">
        <v>0</v>
      </c>
      <c r="F2756">
        <v>0</v>
      </c>
      <c r="G2756">
        <v>1</v>
      </c>
      <c r="H2756">
        <v>1</v>
      </c>
      <c r="I2756">
        <v>0</v>
      </c>
      <c r="J2756">
        <v>0</v>
      </c>
      <c r="K2756">
        <v>0</v>
      </c>
      <c r="L2756">
        <v>0</v>
      </c>
      <c r="M2756">
        <v>1</v>
      </c>
      <c r="N2756">
        <f t="array" ref="N2756">$AC$2*_xlfn.IFS(B2756="data_scientist",$AD$7,TRUE,1)*_xlfn.IFS(B2756="data_analyst",$AD$8,TRUE,1)*_xlfn.IFS(B2756="data_engineer",$AD$9,TRUE,1)*IF(D2756,$AD$13,$AD$14)*IF(E2756,$AD$19,$AD$20)*IF(F2756,$AD$24,$AD$25)*IF(G2756,$AD$29,$AD$30)*IF(H2756,$AD$34,$AD$35)*IF(I2756,$AD$39,$AD$40)*IF(J2756,$AD$44,$AD$45)*IF(K2756,$AD$49,$AD$50)*IF(L2756,$AD$54,$AD$55)*IF(M2756,$AD$59,$AD$60)</f>
        <v>9.24838583489995e-5</v>
      </c>
      <c r="O2756">
        <f t="array" ref="O2756">$AD$2*_xlfn.IFS(B2756="data_scientist",$AF$7,TRUE,1)*_xlfn.IFS(B2756="data_analyst",$AF$8,TRUE,1)*_xlfn.IFS(B2756="data_engineer",$AF$9,TRUE,1)*IF(D2756,$AF$13,$AF$14)*IF(E2756,$AF$19,$AF$20)*IF(F2756,$AF$24,$AF$25)*IF(G2756,$AF$29,$AF$30)*IF(H2756,$AF$34,$AF$35)*IF(I2756,$AF$39,$AF$40)*IF(J2756,$AF$44,$AF$45)*IF(K2756,$AF$49,$AF$50)*IF(L2756,$AF$54,$AF$55)*IF(M2756,$AF$59,$AF$60)</f>
        <v>0.00104483402155498</v>
      </c>
      <c r="P2756">
        <f t="array" ref="P2756">$AE$2*_xlfn.IFS(B2756="data_scientist",$AH$7,TRUE,1)*_xlfn.IFS(B2756="data_analyst",$AH$8,TRUE,1)*_xlfn.IFS(B2756="data_engineer",$AH$9,TRUE,1)*IF(D2756,$AH$13,$AH$14)*IF(E2756,$AH$19,$AH$20)*IF(F2756,$AH$24,$AH$25)*IF(G2756,$AH$29,$AH$30)*IF(H2756,$AH$34,$AH$35)*IF(I2756,$AH$39,$AH$40)*IF(J2756,$AH$44,$AH$45)*IF(K2756,$AH$49,$AH$50)*IF(L2756,$AH$54,$AH$55)*IF(M2756,$AH$59,$AH$60)</f>
        <v>0.000182582664760111</v>
      </c>
      <c r="Q2756">
        <f t="shared" si="430"/>
        <v>0.00104483402155498</v>
      </c>
      <c r="R2756">
        <f t="shared" si="431"/>
        <v>0</v>
      </c>
      <c r="S2756">
        <f t="shared" si="432"/>
        <v>0</v>
      </c>
      <c r="T2756">
        <f t="shared" si="433"/>
        <v>0</v>
      </c>
      <c r="U2756">
        <f t="shared" si="434"/>
        <v>0</v>
      </c>
      <c r="V2756">
        <f t="shared" si="435"/>
        <v>1</v>
      </c>
      <c r="W2756">
        <f t="shared" si="436"/>
        <v>0</v>
      </c>
      <c r="X2756">
        <f t="shared" si="437"/>
        <v>0</v>
      </c>
      <c r="Y2756">
        <f t="shared" si="438"/>
        <v>0</v>
      </c>
      <c r="Z2756">
        <f t="shared" si="439"/>
        <v>0</v>
      </c>
    </row>
    <row r="2757" spans="1:26">
      <c r="A2757">
        <v>1</v>
      </c>
      <c r="B2757" t="s">
        <v>29</v>
      </c>
      <c r="C2757" t="s">
        <v>61</v>
      </c>
      <c r="D2757">
        <v>1</v>
      </c>
      <c r="E2757">
        <v>0</v>
      </c>
      <c r="F2757">
        <v>1</v>
      </c>
      <c r="G2757">
        <v>1</v>
      </c>
      <c r="H2757">
        <v>0</v>
      </c>
      <c r="I2757">
        <v>0</v>
      </c>
      <c r="J2757">
        <v>0</v>
      </c>
      <c r="K2757">
        <v>1</v>
      </c>
      <c r="L2757">
        <v>0</v>
      </c>
      <c r="M2757">
        <v>0</v>
      </c>
      <c r="N2757">
        <f t="array" ref="N2757">$AC$2*_xlfn.IFS(B2757="data_scientist",$AD$7,TRUE,1)*_xlfn.IFS(B2757="data_analyst",$AD$8,TRUE,1)*_xlfn.IFS(B2757="data_engineer",$AD$9,TRUE,1)*IF(D2757,$AD$13,$AD$14)*IF(E2757,$AD$19,$AD$20)*IF(F2757,$AD$24,$AD$25)*IF(G2757,$AD$29,$AD$30)*IF(H2757,$AD$34,$AD$35)*IF(I2757,$AD$39,$AD$40)*IF(J2757,$AD$44,$AD$45)*IF(K2757,$AD$49,$AD$50)*IF(L2757,$AD$54,$AD$55)*IF(M2757,$AD$59,$AD$60)</f>
        <v>1.13788670912816e-6</v>
      </c>
      <c r="O2757">
        <f t="array" ref="O2757">$AD$2*_xlfn.IFS(B2757="data_scientist",$AF$7,TRUE,1)*_xlfn.IFS(B2757="data_analyst",$AF$8,TRUE,1)*_xlfn.IFS(B2757="data_engineer",$AF$9,TRUE,1)*IF(D2757,$AF$13,$AF$14)*IF(E2757,$AF$19,$AF$20)*IF(F2757,$AF$24,$AF$25)*IF(G2757,$AF$29,$AF$30)*IF(H2757,$AF$34,$AF$35)*IF(I2757,$AF$39,$AF$40)*IF(J2757,$AF$44,$AF$45)*IF(K2757,$AF$49,$AF$50)*IF(L2757,$AF$54,$AF$55)*IF(M2757,$AF$59,$AF$60)</f>
        <v>0.000156558542791161</v>
      </c>
      <c r="P2757">
        <f t="array" ref="P2757">$AE$2*_xlfn.IFS(B2757="data_scientist",$AH$7,TRUE,1)*_xlfn.IFS(B2757="data_analyst",$AH$8,TRUE,1)*_xlfn.IFS(B2757="data_engineer",$AH$9,TRUE,1)*IF(D2757,$AH$13,$AH$14)*IF(E2757,$AH$19,$AH$20)*IF(F2757,$AH$24,$AH$25)*IF(G2757,$AH$29,$AH$30)*IF(H2757,$AH$34,$AH$35)*IF(I2757,$AH$39,$AH$40)*IF(J2757,$AH$44,$AH$45)*IF(K2757,$AH$49,$AH$50)*IF(L2757,$AH$54,$AH$55)*IF(M2757,$AH$59,$AH$60)</f>
        <v>1.96275028681369e-5</v>
      </c>
      <c r="Q2757">
        <f t="shared" si="430"/>
        <v>0.000156558542791161</v>
      </c>
      <c r="R2757">
        <f t="shared" si="431"/>
        <v>0</v>
      </c>
      <c r="S2757">
        <f t="shared" si="432"/>
        <v>0</v>
      </c>
      <c r="T2757">
        <f t="shared" si="433"/>
        <v>0</v>
      </c>
      <c r="U2757">
        <f t="shared" si="434"/>
        <v>0</v>
      </c>
      <c r="V2757">
        <f t="shared" si="435"/>
        <v>1</v>
      </c>
      <c r="W2757">
        <f t="shared" si="436"/>
        <v>0</v>
      </c>
      <c r="X2757">
        <f t="shared" si="437"/>
        <v>0</v>
      </c>
      <c r="Y2757">
        <f t="shared" si="438"/>
        <v>0</v>
      </c>
      <c r="Z2757">
        <f t="shared" si="439"/>
        <v>0</v>
      </c>
    </row>
    <row r="2758" spans="1:26">
      <c r="A2758">
        <v>1</v>
      </c>
      <c r="B2758" t="s">
        <v>29</v>
      </c>
      <c r="C2758" t="s">
        <v>61</v>
      </c>
      <c r="D2758">
        <v>1</v>
      </c>
      <c r="E2758">
        <v>0</v>
      </c>
      <c r="F2758">
        <v>1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1</v>
      </c>
      <c r="M2758">
        <v>1</v>
      </c>
      <c r="N2758">
        <f t="array" ref="N2758">$AC$2*_xlfn.IFS(B2758="data_scientist",$AD$7,TRUE,1)*_xlfn.IFS(B2758="data_analyst",$AD$8,TRUE,1)*_xlfn.IFS(B2758="data_engineer",$AD$9,TRUE,1)*IF(D2758,$AD$13,$AD$14)*IF(E2758,$AD$19,$AD$20)*IF(F2758,$AD$24,$AD$25)*IF(G2758,$AD$29,$AD$30)*IF(H2758,$AD$34,$AD$35)*IF(I2758,$AD$39,$AD$40)*IF(J2758,$AD$44,$AD$45)*IF(K2758,$AD$49,$AD$50)*IF(L2758,$AD$54,$AD$55)*IF(M2758,$AD$59,$AD$60)</f>
        <v>2.79761080102571e-5</v>
      </c>
      <c r="O2758">
        <f t="array" ref="O2758">$AD$2*_xlfn.IFS(B2758="data_scientist",$AF$7,TRUE,1)*_xlfn.IFS(B2758="data_analyst",$AF$8,TRUE,1)*_xlfn.IFS(B2758="data_engineer",$AF$9,TRUE,1)*IF(D2758,$AF$13,$AF$14)*IF(E2758,$AF$19,$AF$20)*IF(F2758,$AF$24,$AF$25)*IF(G2758,$AF$29,$AF$30)*IF(H2758,$AF$34,$AF$35)*IF(I2758,$AF$39,$AF$40)*IF(J2758,$AF$44,$AF$45)*IF(K2758,$AF$49,$AF$50)*IF(L2758,$AF$54,$AF$55)*IF(M2758,$AF$59,$AF$60)</f>
        <v>0.00274337253718233</v>
      </c>
      <c r="P2758">
        <f t="array" ref="P2758">$AE$2*_xlfn.IFS(B2758="data_scientist",$AH$7,TRUE,1)*_xlfn.IFS(B2758="data_analyst",$AH$8,TRUE,1)*_xlfn.IFS(B2758="data_engineer",$AH$9,TRUE,1)*IF(D2758,$AH$13,$AH$14)*IF(E2758,$AH$19,$AH$20)*IF(F2758,$AH$24,$AH$25)*IF(G2758,$AH$29,$AH$30)*IF(H2758,$AH$34,$AH$35)*IF(I2758,$AH$39,$AH$40)*IF(J2758,$AH$44,$AH$45)*IF(K2758,$AH$49,$AH$50)*IF(L2758,$AH$54,$AH$55)*IF(M2758,$AH$59,$AH$60)</f>
        <v>0.00019755832269513</v>
      </c>
      <c r="Q2758">
        <f t="shared" si="430"/>
        <v>0.00274337253718233</v>
      </c>
      <c r="R2758">
        <f t="shared" si="431"/>
        <v>0</v>
      </c>
      <c r="S2758">
        <f t="shared" si="432"/>
        <v>0</v>
      </c>
      <c r="T2758">
        <f t="shared" si="433"/>
        <v>0</v>
      </c>
      <c r="U2758">
        <f t="shared" si="434"/>
        <v>0</v>
      </c>
      <c r="V2758">
        <f t="shared" si="435"/>
        <v>1</v>
      </c>
      <c r="W2758">
        <f t="shared" si="436"/>
        <v>0</v>
      </c>
      <c r="X2758">
        <f t="shared" si="437"/>
        <v>0</v>
      </c>
      <c r="Y2758">
        <f t="shared" si="438"/>
        <v>0</v>
      </c>
      <c r="Z2758">
        <f t="shared" si="439"/>
        <v>0</v>
      </c>
    </row>
    <row r="2759" spans="1:26">
      <c r="A2759">
        <v>1</v>
      </c>
      <c r="B2759" t="s">
        <v>29</v>
      </c>
      <c r="C2759" t="s">
        <v>61</v>
      </c>
      <c r="D2759">
        <v>1</v>
      </c>
      <c r="E2759">
        <v>1</v>
      </c>
      <c r="F2759">
        <v>1</v>
      </c>
      <c r="G2759">
        <v>1</v>
      </c>
      <c r="H2759">
        <v>0</v>
      </c>
      <c r="I2759">
        <v>0</v>
      </c>
      <c r="J2759">
        <v>0</v>
      </c>
      <c r="K2759">
        <v>1</v>
      </c>
      <c r="L2759">
        <v>0</v>
      </c>
      <c r="M2759">
        <v>1</v>
      </c>
      <c r="N2759">
        <f t="array" ref="N2759">$AC$2*_xlfn.IFS(B2759="data_scientist",$AD$7,TRUE,1)*_xlfn.IFS(B2759="data_analyst",$AD$8,TRUE,1)*_xlfn.IFS(B2759="data_engineer",$AD$9,TRUE,1)*IF(D2759,$AD$13,$AD$14)*IF(E2759,$AD$19,$AD$20)*IF(F2759,$AD$24,$AD$25)*IF(G2759,$AD$29,$AD$30)*IF(H2759,$AD$34,$AD$35)*IF(I2759,$AD$39,$AD$40)*IF(J2759,$AD$44,$AD$45)*IF(K2759,$AD$49,$AD$50)*IF(L2759,$AD$54,$AD$55)*IF(M2759,$AD$59,$AD$60)</f>
        <v>7.41793245174597e-6</v>
      </c>
      <c r="O2759">
        <f t="array" ref="O2759">$AD$2*_xlfn.IFS(B2759="data_scientist",$AF$7,TRUE,1)*_xlfn.IFS(B2759="data_analyst",$AF$8,TRUE,1)*_xlfn.IFS(B2759="data_engineer",$AF$9,TRUE,1)*IF(D2759,$AF$13,$AF$14)*IF(E2759,$AF$19,$AF$20)*IF(F2759,$AF$24,$AF$25)*IF(G2759,$AF$29,$AF$30)*IF(H2759,$AF$34,$AF$35)*IF(I2759,$AF$39,$AF$40)*IF(J2759,$AF$44,$AF$45)*IF(K2759,$AF$49,$AF$50)*IF(L2759,$AF$54,$AF$55)*IF(M2759,$AF$59,$AF$60)</f>
        <v>0.003105295685674</v>
      </c>
      <c r="P2759">
        <f t="array" ref="P2759">$AE$2*_xlfn.IFS(B2759="data_scientist",$AH$7,TRUE,1)*_xlfn.IFS(B2759="data_analyst",$AH$8,TRUE,1)*_xlfn.IFS(B2759="data_engineer",$AH$9,TRUE,1)*IF(D2759,$AH$13,$AH$14)*IF(E2759,$AH$19,$AH$20)*IF(F2759,$AH$24,$AH$25)*IF(G2759,$AH$29,$AH$30)*IF(H2759,$AH$34,$AH$35)*IF(I2759,$AH$39,$AH$40)*IF(J2759,$AH$44,$AH$45)*IF(K2759,$AH$49,$AH$50)*IF(L2759,$AH$54,$AH$55)*IF(M2759,$AH$59,$AH$60)</f>
        <v>0.00013473891829059</v>
      </c>
      <c r="Q2759">
        <f t="shared" si="430"/>
        <v>0.003105295685674</v>
      </c>
      <c r="R2759">
        <f t="shared" si="431"/>
        <v>0</v>
      </c>
      <c r="S2759">
        <f t="shared" si="432"/>
        <v>0</v>
      </c>
      <c r="T2759">
        <f t="shared" si="433"/>
        <v>0</v>
      </c>
      <c r="U2759">
        <f t="shared" si="434"/>
        <v>0</v>
      </c>
      <c r="V2759">
        <f t="shared" si="435"/>
        <v>1</v>
      </c>
      <c r="W2759">
        <f t="shared" si="436"/>
        <v>0</v>
      </c>
      <c r="X2759">
        <f t="shared" si="437"/>
        <v>0</v>
      </c>
      <c r="Y2759">
        <f t="shared" si="438"/>
        <v>0</v>
      </c>
      <c r="Z2759">
        <f t="shared" si="439"/>
        <v>0</v>
      </c>
    </row>
    <row r="2760" spans="1:26">
      <c r="A2760">
        <v>1</v>
      </c>
      <c r="B2760" t="s">
        <v>29</v>
      </c>
      <c r="C2760" t="s">
        <v>61</v>
      </c>
      <c r="D2760">
        <v>0</v>
      </c>
      <c r="E2760">
        <v>0</v>
      </c>
      <c r="F2760">
        <v>1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1</v>
      </c>
      <c r="N2760">
        <f t="array" ref="N2760">$AC$2*_xlfn.IFS(B2760="data_scientist",$AD$7,TRUE,1)*_xlfn.IFS(B2760="data_analyst",$AD$8,TRUE,1)*_xlfn.IFS(B2760="data_engineer",$AD$9,TRUE,1)*IF(D2760,$AD$13,$AD$14)*IF(E2760,$AD$19,$AD$20)*IF(F2760,$AD$24,$AD$25)*IF(G2760,$AD$29,$AD$30)*IF(H2760,$AD$34,$AD$35)*IF(I2760,$AD$39,$AD$40)*IF(J2760,$AD$44,$AD$45)*IF(K2760,$AD$49,$AD$50)*IF(L2760,$AD$54,$AD$55)*IF(M2760,$AD$59,$AD$60)</f>
        <v>0.000703666674082314</v>
      </c>
      <c r="O2760">
        <f t="array" ref="O2760">$AD$2*_xlfn.IFS(B2760="data_scientist",$AF$7,TRUE,1)*_xlfn.IFS(B2760="data_analyst",$AF$8,TRUE,1)*_xlfn.IFS(B2760="data_engineer",$AF$9,TRUE,1)*IF(D2760,$AF$13,$AF$14)*IF(E2760,$AF$19,$AF$20)*IF(F2760,$AF$24,$AF$25)*IF(G2760,$AF$29,$AF$30)*IF(H2760,$AF$34,$AF$35)*IF(I2760,$AF$39,$AF$40)*IF(J2760,$AF$44,$AF$45)*IF(K2760,$AF$49,$AF$50)*IF(L2760,$AF$54,$AF$55)*IF(M2760,$AF$59,$AF$60)</f>
        <v>0.00188211332027134</v>
      </c>
      <c r="P2760">
        <f t="array" ref="P2760">$AE$2*_xlfn.IFS(B2760="data_scientist",$AH$7,TRUE,1)*_xlfn.IFS(B2760="data_analyst",$AH$8,TRUE,1)*_xlfn.IFS(B2760="data_engineer",$AH$9,TRUE,1)*IF(D2760,$AH$13,$AH$14)*IF(E2760,$AH$19,$AH$20)*IF(F2760,$AH$24,$AH$25)*IF(G2760,$AH$29,$AH$30)*IF(H2760,$AH$34,$AH$35)*IF(I2760,$AH$39,$AH$40)*IF(J2760,$AH$44,$AH$45)*IF(K2760,$AH$49,$AH$50)*IF(L2760,$AH$54,$AH$55)*IF(M2760,$AH$59,$AH$60)</f>
        <v>0.000471573503057169</v>
      </c>
      <c r="Q2760">
        <f t="shared" si="430"/>
        <v>0.00188211332027134</v>
      </c>
      <c r="R2760">
        <f t="shared" si="431"/>
        <v>0</v>
      </c>
      <c r="S2760">
        <f t="shared" si="432"/>
        <v>0</v>
      </c>
      <c r="T2760">
        <f t="shared" si="433"/>
        <v>0</v>
      </c>
      <c r="U2760">
        <f t="shared" si="434"/>
        <v>0</v>
      </c>
      <c r="V2760">
        <f t="shared" si="435"/>
        <v>1</v>
      </c>
      <c r="W2760">
        <f t="shared" si="436"/>
        <v>0</v>
      </c>
      <c r="X2760">
        <f t="shared" si="437"/>
        <v>0</v>
      </c>
      <c r="Y2760">
        <f t="shared" si="438"/>
        <v>0</v>
      </c>
      <c r="Z2760">
        <f t="shared" si="439"/>
        <v>0</v>
      </c>
    </row>
    <row r="2761" spans="1:26">
      <c r="A2761">
        <v>1</v>
      </c>
      <c r="B2761" t="s">
        <v>29</v>
      </c>
      <c r="C2761" t="s">
        <v>61</v>
      </c>
      <c r="D2761">
        <v>1</v>
      </c>
      <c r="E2761">
        <v>0</v>
      </c>
      <c r="F2761">
        <v>1</v>
      </c>
      <c r="G2761">
        <v>1</v>
      </c>
      <c r="H2761">
        <v>1</v>
      </c>
      <c r="I2761">
        <v>0</v>
      </c>
      <c r="J2761">
        <v>0</v>
      </c>
      <c r="K2761">
        <v>0</v>
      </c>
      <c r="L2761">
        <v>0</v>
      </c>
      <c r="M2761">
        <v>1</v>
      </c>
      <c r="N2761">
        <f t="array" ref="N2761">$AC$2*_xlfn.IFS(B2761="data_scientist",$AD$7,TRUE,1)*_xlfn.IFS(B2761="data_analyst",$AD$8,TRUE,1)*_xlfn.IFS(B2761="data_engineer",$AD$9,TRUE,1)*IF(D2761,$AD$13,$AD$14)*IF(E2761,$AD$19,$AD$20)*IF(F2761,$AD$24,$AD$25)*IF(G2761,$AD$29,$AD$30)*IF(H2761,$AD$34,$AD$35)*IF(I2761,$AD$39,$AD$40)*IF(J2761,$AD$44,$AD$45)*IF(K2761,$AD$49,$AD$50)*IF(L2761,$AD$54,$AD$55)*IF(M2761,$AD$59,$AD$60)</f>
        <v>7.89504170132295e-6</v>
      </c>
      <c r="O2761">
        <f t="array" ref="O2761">$AD$2*_xlfn.IFS(B2761="data_scientist",$AF$7,TRUE,1)*_xlfn.IFS(B2761="data_analyst",$AF$8,TRUE,1)*_xlfn.IFS(B2761="data_engineer",$AF$9,TRUE,1)*IF(D2761,$AF$13,$AF$14)*IF(E2761,$AF$19,$AF$20)*IF(F2761,$AF$24,$AF$25)*IF(G2761,$AF$29,$AF$30)*IF(H2761,$AF$34,$AF$35)*IF(I2761,$AF$39,$AF$40)*IF(J2761,$AF$44,$AF$45)*IF(K2761,$AF$49,$AF$50)*IF(L2761,$AF$54,$AF$55)*IF(M2761,$AF$59,$AF$60)</f>
        <v>0.0030996681496064</v>
      </c>
      <c r="P2761">
        <f t="array" ref="P2761">$AE$2*_xlfn.IFS(B2761="data_scientist",$AH$7,TRUE,1)*_xlfn.IFS(B2761="data_analyst",$AH$8,TRUE,1)*_xlfn.IFS(B2761="data_engineer",$AH$9,TRUE,1)*IF(D2761,$AH$13,$AH$14)*IF(E2761,$AH$19,$AH$20)*IF(F2761,$AH$24,$AH$25)*IF(G2761,$AH$29,$AH$30)*IF(H2761,$AH$34,$AH$35)*IF(I2761,$AH$39,$AH$40)*IF(J2761,$AH$44,$AH$45)*IF(K2761,$AH$49,$AH$50)*IF(L2761,$AH$54,$AH$55)*IF(M2761,$AH$59,$AH$60)</f>
        <v>0.000165743357553156</v>
      </c>
      <c r="Q2761">
        <f t="shared" si="430"/>
        <v>0.0030996681496064</v>
      </c>
      <c r="R2761">
        <f t="shared" si="431"/>
        <v>0</v>
      </c>
      <c r="S2761">
        <f t="shared" si="432"/>
        <v>0</v>
      </c>
      <c r="T2761">
        <f t="shared" si="433"/>
        <v>0</v>
      </c>
      <c r="U2761">
        <f t="shared" si="434"/>
        <v>0</v>
      </c>
      <c r="V2761">
        <f t="shared" si="435"/>
        <v>1</v>
      </c>
      <c r="W2761">
        <f t="shared" si="436"/>
        <v>0</v>
      </c>
      <c r="X2761">
        <f t="shared" si="437"/>
        <v>0</v>
      </c>
      <c r="Y2761">
        <f t="shared" si="438"/>
        <v>0</v>
      </c>
      <c r="Z2761">
        <f t="shared" si="439"/>
        <v>0</v>
      </c>
    </row>
    <row r="2762" spans="1:26">
      <c r="A2762">
        <v>1</v>
      </c>
      <c r="B2762" t="s">
        <v>29</v>
      </c>
      <c r="C2762" t="s">
        <v>61</v>
      </c>
      <c r="D2762">
        <v>1</v>
      </c>
      <c r="E2762">
        <v>0</v>
      </c>
      <c r="F2762">
        <v>1</v>
      </c>
      <c r="G2762">
        <v>1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1</v>
      </c>
      <c r="N2762">
        <f t="array" ref="N2762">$AC$2*_xlfn.IFS(B2762="data_scientist",$AD$7,TRUE,1)*_xlfn.IFS(B2762="data_analyst",$AD$8,TRUE,1)*_xlfn.IFS(B2762="data_engineer",$AD$9,TRUE,1)*IF(D2762,$AD$13,$AD$14)*IF(E2762,$AD$19,$AD$20)*IF(F2762,$AD$24,$AD$25)*IF(G2762,$AD$29,$AD$30)*IF(H2762,$AD$34,$AD$35)*IF(I2762,$AD$39,$AD$40)*IF(J2762,$AD$44,$AD$45)*IF(K2762,$AD$49,$AD$50)*IF(L2762,$AD$54,$AD$55)*IF(M2762,$AD$59,$AD$60)</f>
        <v>0.00011820833079412</v>
      </c>
      <c r="O2762">
        <f t="array" ref="O2762">$AD$2*_xlfn.IFS(B2762="data_scientist",$AF$7,TRUE,1)*_xlfn.IFS(B2762="data_analyst",$AF$8,TRUE,1)*_xlfn.IFS(B2762="data_engineer",$AF$9,TRUE,1)*IF(D2762,$AF$13,$AF$14)*IF(E2762,$AF$19,$AF$20)*IF(F2762,$AF$24,$AF$25)*IF(G2762,$AF$29,$AF$30)*IF(H2762,$AF$34,$AF$35)*IF(I2762,$AF$39,$AF$40)*IF(J2762,$AF$44,$AF$45)*IF(K2762,$AF$49,$AF$50)*IF(L2762,$AF$54,$AF$55)*IF(M2762,$AF$59,$AF$60)</f>
        <v>0.00429374740781828</v>
      </c>
      <c r="P2762">
        <f t="array" ref="P2762">$AE$2*_xlfn.IFS(B2762="data_scientist",$AH$7,TRUE,1)*_xlfn.IFS(B2762="data_analyst",$AH$8,TRUE,1)*_xlfn.IFS(B2762="data_engineer",$AH$9,TRUE,1)*IF(D2762,$AH$13,$AH$14)*IF(E2762,$AH$19,$AH$20)*IF(F2762,$AH$24,$AH$25)*IF(G2762,$AH$29,$AH$30)*IF(H2762,$AH$34,$AH$35)*IF(I2762,$AH$39,$AH$40)*IF(J2762,$AH$44,$AH$45)*IF(K2762,$AH$49,$AH$50)*IF(L2762,$AH$54,$AH$55)*IF(M2762,$AH$59,$AH$60)</f>
        <v>0.000337406120733211</v>
      </c>
      <c r="Q2762">
        <f t="shared" si="430"/>
        <v>0.00429374740781828</v>
      </c>
      <c r="R2762">
        <f t="shared" si="431"/>
        <v>0</v>
      </c>
      <c r="S2762">
        <f t="shared" si="432"/>
        <v>0</v>
      </c>
      <c r="T2762">
        <f t="shared" si="433"/>
        <v>0</v>
      </c>
      <c r="U2762">
        <f t="shared" si="434"/>
        <v>0</v>
      </c>
      <c r="V2762">
        <f t="shared" si="435"/>
        <v>1</v>
      </c>
      <c r="W2762">
        <f t="shared" si="436"/>
        <v>0</v>
      </c>
      <c r="X2762">
        <f t="shared" si="437"/>
        <v>0</v>
      </c>
      <c r="Y2762">
        <f t="shared" si="438"/>
        <v>0</v>
      </c>
      <c r="Z2762">
        <f t="shared" si="439"/>
        <v>0</v>
      </c>
    </row>
    <row r="2763" spans="1:26">
      <c r="A2763">
        <v>1</v>
      </c>
      <c r="B2763" t="s">
        <v>29</v>
      </c>
      <c r="C2763" t="s">
        <v>61</v>
      </c>
      <c r="D2763">
        <v>1</v>
      </c>
      <c r="E2763">
        <v>1</v>
      </c>
      <c r="F2763">
        <v>1</v>
      </c>
      <c r="G2763">
        <v>1</v>
      </c>
      <c r="H2763">
        <v>1</v>
      </c>
      <c r="I2763">
        <v>0</v>
      </c>
      <c r="J2763">
        <v>0</v>
      </c>
      <c r="K2763">
        <v>1</v>
      </c>
      <c r="L2763">
        <v>1</v>
      </c>
      <c r="M2763">
        <v>1</v>
      </c>
      <c r="N2763">
        <f t="array" ref="N2763">$AC$2*_xlfn.IFS(B2763="data_scientist",$AD$7,TRUE,1)*_xlfn.IFS(B2763="data_analyst",$AD$8,TRUE,1)*_xlfn.IFS(B2763="data_engineer",$AD$9,TRUE,1)*IF(D2763,$AD$13,$AD$14)*IF(E2763,$AD$19,$AD$20)*IF(F2763,$AD$24,$AD$25)*IF(G2763,$AD$29,$AD$30)*IF(H2763,$AD$34,$AD$35)*IF(I2763,$AD$39,$AD$40)*IF(J2763,$AD$44,$AD$45)*IF(K2763,$AD$49,$AD$50)*IF(L2763,$AD$54,$AD$55)*IF(M2763,$AD$59,$AD$60)</f>
        <v>4.19810299709403e-8</v>
      </c>
      <c r="O2763">
        <f t="array" ref="O2763">$AD$2*_xlfn.IFS(B2763="data_scientist",$AF$7,TRUE,1)*_xlfn.IFS(B2763="data_analyst",$AF$8,TRUE,1)*_xlfn.IFS(B2763="data_engineer",$AF$9,TRUE,1)*IF(D2763,$AF$13,$AF$14)*IF(E2763,$AF$19,$AF$20)*IF(F2763,$AF$24,$AF$25)*IF(G2763,$AF$29,$AF$30)*IF(H2763,$AF$34,$AF$35)*IF(I2763,$AF$39,$AF$40)*IF(J2763,$AF$44,$AF$45)*IF(K2763,$AF$49,$AF$50)*IF(L2763,$AF$54,$AF$55)*IF(M2763,$AF$59,$AF$60)</f>
        <v>0.00125294517789893</v>
      </c>
      <c r="P2763">
        <f t="array" ref="P2763">$AE$2*_xlfn.IFS(B2763="data_scientist",$AH$7,TRUE,1)*_xlfn.IFS(B2763="data_analyst",$AH$8,TRUE,1)*_xlfn.IFS(B2763="data_engineer",$AH$9,TRUE,1)*IF(D2763,$AH$13,$AH$14)*IF(E2763,$AH$19,$AH$20)*IF(F2763,$AH$24,$AH$25)*IF(G2763,$AH$29,$AH$30)*IF(H2763,$AH$34,$AH$35)*IF(I2763,$AH$39,$AH$40)*IF(J2763,$AH$44,$AH$45)*IF(K2763,$AH$49,$AH$50)*IF(L2763,$AH$54,$AH$55)*IF(M2763,$AH$59,$AH$60)</f>
        <v>2.08676379611882e-5</v>
      </c>
      <c r="Q2763">
        <f t="shared" si="430"/>
        <v>0.00125294517789893</v>
      </c>
      <c r="R2763">
        <f t="shared" si="431"/>
        <v>0</v>
      </c>
      <c r="S2763">
        <f t="shared" si="432"/>
        <v>0</v>
      </c>
      <c r="T2763">
        <f t="shared" si="433"/>
        <v>0</v>
      </c>
      <c r="U2763">
        <f t="shared" si="434"/>
        <v>0</v>
      </c>
      <c r="V2763">
        <f t="shared" si="435"/>
        <v>1</v>
      </c>
      <c r="W2763">
        <f t="shared" si="436"/>
        <v>0</v>
      </c>
      <c r="X2763">
        <f t="shared" si="437"/>
        <v>0</v>
      </c>
      <c r="Y2763">
        <f t="shared" si="438"/>
        <v>0</v>
      </c>
      <c r="Z2763">
        <f t="shared" si="439"/>
        <v>0</v>
      </c>
    </row>
    <row r="2764" spans="1:26">
      <c r="A2764">
        <v>1</v>
      </c>
      <c r="B2764" t="s">
        <v>29</v>
      </c>
      <c r="C2764" t="s">
        <v>61</v>
      </c>
      <c r="D2764">
        <v>1</v>
      </c>
      <c r="E2764">
        <v>0</v>
      </c>
      <c r="F2764">
        <v>1</v>
      </c>
      <c r="G2764">
        <v>1</v>
      </c>
      <c r="H2764">
        <v>1</v>
      </c>
      <c r="I2764">
        <v>1</v>
      </c>
      <c r="J2764">
        <v>1</v>
      </c>
      <c r="K2764">
        <v>1</v>
      </c>
      <c r="L2764">
        <v>1</v>
      </c>
      <c r="M2764">
        <v>1</v>
      </c>
      <c r="N2764">
        <f t="array" ref="N2764">$AC$2*_xlfn.IFS(B2764="data_scientist",$AD$7,TRUE,1)*_xlfn.IFS(B2764="data_analyst",$AD$8,TRUE,1)*_xlfn.IFS(B2764="data_engineer",$AD$9,TRUE,1)*IF(D2764,$AD$13,$AD$14)*IF(E2764,$AD$19,$AD$20)*IF(F2764,$AD$24,$AD$25)*IF(G2764,$AD$29,$AD$30)*IF(H2764,$AD$34,$AD$35)*IF(I2764,$AD$39,$AD$40)*IF(J2764,$AD$44,$AD$45)*IF(K2764,$AD$49,$AD$50)*IF(L2764,$AD$54,$AD$55)*IF(M2764,$AD$59,$AD$60)</f>
        <v>2.18379141380046e-9</v>
      </c>
      <c r="O2764">
        <f t="array" ref="O2764">$AD$2*_xlfn.IFS(B2764="data_scientist",$AF$7,TRUE,1)*_xlfn.IFS(B2764="data_analyst",$AF$8,TRUE,1)*_xlfn.IFS(B2764="data_engineer",$AF$9,TRUE,1)*IF(D2764,$AF$13,$AF$14)*IF(E2764,$AF$19,$AF$20)*IF(F2764,$AF$24,$AF$25)*IF(G2764,$AF$29,$AF$30)*IF(H2764,$AF$34,$AF$35)*IF(I2764,$AF$39,$AF$40)*IF(J2764,$AF$44,$AF$45)*IF(K2764,$AF$49,$AF$50)*IF(L2764,$AF$54,$AF$55)*IF(M2764,$AF$59,$AF$60)</f>
        <v>5.24100013153368e-5</v>
      </c>
      <c r="P2764">
        <f t="array" ref="P2764">$AE$2*_xlfn.IFS(B2764="data_scientist",$AH$7,TRUE,1)*_xlfn.IFS(B2764="data_analyst",$AH$8,TRUE,1)*_xlfn.IFS(B2764="data_engineer",$AH$9,TRUE,1)*IF(D2764,$AH$13,$AH$14)*IF(E2764,$AH$19,$AH$20)*IF(F2764,$AH$24,$AH$25)*IF(G2764,$AH$29,$AH$30)*IF(H2764,$AH$34,$AH$35)*IF(I2764,$AH$39,$AH$40)*IF(J2764,$AH$44,$AH$45)*IF(K2764,$AH$49,$AH$50)*IF(L2764,$AH$54,$AH$55)*IF(M2764,$AH$59,$AH$60)</f>
        <v>9.96831589182667e-7</v>
      </c>
      <c r="Q2764">
        <f t="shared" si="430"/>
        <v>5.24100013153368e-5</v>
      </c>
      <c r="R2764">
        <f t="shared" si="431"/>
        <v>0</v>
      </c>
      <c r="S2764">
        <f t="shared" si="432"/>
        <v>0</v>
      </c>
      <c r="T2764">
        <f t="shared" si="433"/>
        <v>0</v>
      </c>
      <c r="U2764">
        <f t="shared" si="434"/>
        <v>0</v>
      </c>
      <c r="V2764">
        <f t="shared" si="435"/>
        <v>1</v>
      </c>
      <c r="W2764">
        <f t="shared" si="436"/>
        <v>0</v>
      </c>
      <c r="X2764">
        <f t="shared" si="437"/>
        <v>0</v>
      </c>
      <c r="Y2764">
        <f t="shared" si="438"/>
        <v>0</v>
      </c>
      <c r="Z2764">
        <f t="shared" si="439"/>
        <v>0</v>
      </c>
    </row>
    <row r="2765" spans="1:26">
      <c r="A2765">
        <v>1</v>
      </c>
      <c r="B2765" t="s">
        <v>29</v>
      </c>
      <c r="C2765" t="s">
        <v>61</v>
      </c>
      <c r="D2765">
        <v>0</v>
      </c>
      <c r="E2765">
        <v>0</v>
      </c>
      <c r="F2765">
        <v>1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1</v>
      </c>
      <c r="N2765">
        <f t="array" ref="N2765">$AC$2*_xlfn.IFS(B2765="data_scientist",$AD$7,TRUE,1)*_xlfn.IFS(B2765="data_analyst",$AD$8,TRUE,1)*_xlfn.IFS(B2765="data_engineer",$AD$9,TRUE,1)*IF(D2765,$AD$13,$AD$14)*IF(E2765,$AD$19,$AD$20)*IF(F2765,$AD$24,$AD$25)*IF(G2765,$AD$29,$AD$30)*IF(H2765,$AD$34,$AD$35)*IF(I2765,$AD$39,$AD$40)*IF(J2765,$AD$44,$AD$45)*IF(K2765,$AD$49,$AD$50)*IF(L2765,$AD$54,$AD$55)*IF(M2765,$AD$59,$AD$60)</f>
        <v>0.000703666674082314</v>
      </c>
      <c r="O2765">
        <f t="array" ref="O2765">$AD$2*_xlfn.IFS(B2765="data_scientist",$AF$7,TRUE,1)*_xlfn.IFS(B2765="data_analyst",$AF$8,TRUE,1)*_xlfn.IFS(B2765="data_engineer",$AF$9,TRUE,1)*IF(D2765,$AF$13,$AF$14)*IF(E2765,$AF$19,$AF$20)*IF(F2765,$AF$24,$AF$25)*IF(G2765,$AF$29,$AF$30)*IF(H2765,$AF$34,$AF$35)*IF(I2765,$AF$39,$AF$40)*IF(J2765,$AF$44,$AF$45)*IF(K2765,$AF$49,$AF$50)*IF(L2765,$AF$54,$AF$55)*IF(M2765,$AF$59,$AF$60)</f>
        <v>0.00188211332027134</v>
      </c>
      <c r="P2765">
        <f t="array" ref="P2765">$AE$2*_xlfn.IFS(B2765="data_scientist",$AH$7,TRUE,1)*_xlfn.IFS(B2765="data_analyst",$AH$8,TRUE,1)*_xlfn.IFS(B2765="data_engineer",$AH$9,TRUE,1)*IF(D2765,$AH$13,$AH$14)*IF(E2765,$AH$19,$AH$20)*IF(F2765,$AH$24,$AH$25)*IF(G2765,$AH$29,$AH$30)*IF(H2765,$AH$34,$AH$35)*IF(I2765,$AH$39,$AH$40)*IF(J2765,$AH$44,$AH$45)*IF(K2765,$AH$49,$AH$50)*IF(L2765,$AH$54,$AH$55)*IF(M2765,$AH$59,$AH$60)</f>
        <v>0.000471573503057169</v>
      </c>
      <c r="Q2765">
        <f t="shared" si="430"/>
        <v>0.00188211332027134</v>
      </c>
      <c r="R2765">
        <f t="shared" si="431"/>
        <v>0</v>
      </c>
      <c r="S2765">
        <f t="shared" si="432"/>
        <v>0</v>
      </c>
      <c r="T2765">
        <f t="shared" si="433"/>
        <v>0</v>
      </c>
      <c r="U2765">
        <f t="shared" si="434"/>
        <v>0</v>
      </c>
      <c r="V2765">
        <f t="shared" si="435"/>
        <v>1</v>
      </c>
      <c r="W2765">
        <f t="shared" si="436"/>
        <v>0</v>
      </c>
      <c r="X2765">
        <f t="shared" si="437"/>
        <v>0</v>
      </c>
      <c r="Y2765">
        <f t="shared" si="438"/>
        <v>0</v>
      </c>
      <c r="Z2765">
        <f t="shared" si="439"/>
        <v>0</v>
      </c>
    </row>
    <row r="2766" spans="1:26">
      <c r="A2766">
        <v>1</v>
      </c>
      <c r="B2766" t="s">
        <v>29</v>
      </c>
      <c r="C2766" t="s">
        <v>61</v>
      </c>
      <c r="D2766">
        <v>1</v>
      </c>
      <c r="E2766">
        <v>1</v>
      </c>
      <c r="F2766">
        <v>0</v>
      </c>
      <c r="G2766">
        <v>1</v>
      </c>
      <c r="H2766">
        <v>0</v>
      </c>
      <c r="I2766">
        <v>0</v>
      </c>
      <c r="J2766">
        <v>1</v>
      </c>
      <c r="K2766">
        <v>0</v>
      </c>
      <c r="L2766">
        <v>0</v>
      </c>
      <c r="M2766">
        <v>1</v>
      </c>
      <c r="N2766">
        <f t="array" ref="N2766">$AC$2*_xlfn.IFS(B2766="data_scientist",$AD$7,TRUE,1)*_xlfn.IFS(B2766="data_analyst",$AD$8,TRUE,1)*_xlfn.IFS(B2766="data_engineer",$AD$9,TRUE,1)*IF(D2766,$AD$13,$AD$14)*IF(E2766,$AD$19,$AD$20)*IF(F2766,$AD$24,$AD$25)*IF(G2766,$AD$29,$AD$30)*IF(H2766,$AD$34,$AD$35)*IF(I2766,$AD$39,$AD$40)*IF(J2766,$AD$44,$AD$45)*IF(K2766,$AD$49,$AD$50)*IF(L2766,$AD$54,$AD$55)*IF(M2766,$AD$59,$AD$60)</f>
        <v>0.000167089039600269</v>
      </c>
      <c r="O2766">
        <f t="array" ref="O2766">$AD$2*_xlfn.IFS(B2766="data_scientist",$AF$7,TRUE,1)*_xlfn.IFS(B2766="data_analyst",$AF$8,TRUE,1)*_xlfn.IFS(B2766="data_engineer",$AF$9,TRUE,1)*IF(D2766,$AF$13,$AF$14)*IF(E2766,$AF$19,$AF$20)*IF(F2766,$AF$24,$AF$25)*IF(G2766,$AF$29,$AF$30)*IF(H2766,$AF$34,$AF$35)*IF(I2766,$AF$39,$AF$40)*IF(J2766,$AF$44,$AF$45)*IF(K2766,$AF$49,$AF$50)*IF(L2766,$AF$54,$AF$55)*IF(M2766,$AF$59,$AF$60)</f>
        <v>0.000877594285260212</v>
      </c>
      <c r="P2766">
        <f t="array" ref="P2766">$AE$2*_xlfn.IFS(B2766="data_scientist",$AH$7,TRUE,1)*_xlfn.IFS(B2766="data_analyst",$AH$8,TRUE,1)*_xlfn.IFS(B2766="data_engineer",$AH$9,TRUE,1)*IF(D2766,$AH$13,$AH$14)*IF(E2766,$AH$19,$AH$20)*IF(F2766,$AH$24,$AH$25)*IF(G2766,$AH$29,$AH$30)*IF(H2766,$AH$34,$AH$35)*IF(I2766,$AH$39,$AH$40)*IF(J2766,$AH$44,$AH$45)*IF(K2766,$AH$49,$AH$50)*IF(L2766,$AH$54,$AH$55)*IF(M2766,$AH$59,$AH$60)</f>
        <v>9.45780161414552e-5</v>
      </c>
      <c r="Q2766">
        <f t="shared" si="430"/>
        <v>0.000877594285260212</v>
      </c>
      <c r="R2766">
        <f t="shared" si="431"/>
        <v>0</v>
      </c>
      <c r="S2766">
        <f t="shared" si="432"/>
        <v>0</v>
      </c>
      <c r="T2766">
        <f t="shared" si="433"/>
        <v>0</v>
      </c>
      <c r="U2766">
        <f t="shared" si="434"/>
        <v>0</v>
      </c>
      <c r="V2766">
        <f t="shared" si="435"/>
        <v>1</v>
      </c>
      <c r="W2766">
        <f t="shared" si="436"/>
        <v>0</v>
      </c>
      <c r="X2766">
        <f t="shared" si="437"/>
        <v>0</v>
      </c>
      <c r="Y2766">
        <f t="shared" si="438"/>
        <v>0</v>
      </c>
      <c r="Z2766">
        <f t="shared" si="439"/>
        <v>0</v>
      </c>
    </row>
    <row r="2767" spans="1:26">
      <c r="A2767">
        <v>1</v>
      </c>
      <c r="B2767" t="s">
        <v>29</v>
      </c>
      <c r="C2767" t="s">
        <v>61</v>
      </c>
      <c r="D2767">
        <v>1</v>
      </c>
      <c r="E2767">
        <v>1</v>
      </c>
      <c r="F2767">
        <v>1</v>
      </c>
      <c r="G2767">
        <v>1</v>
      </c>
      <c r="H2767">
        <v>1</v>
      </c>
      <c r="I2767">
        <v>0</v>
      </c>
      <c r="J2767">
        <v>1</v>
      </c>
      <c r="K2767">
        <v>1</v>
      </c>
      <c r="L2767">
        <v>0</v>
      </c>
      <c r="M2767">
        <v>1</v>
      </c>
      <c r="N2767">
        <f t="array" ref="N2767">$AC$2*_xlfn.IFS(B2767="data_scientist",$AD$7,TRUE,1)*_xlfn.IFS(B2767="data_analyst",$AD$8,TRUE,1)*_xlfn.IFS(B2767="data_engineer",$AD$9,TRUE,1)*IF(D2767,$AD$13,$AD$14)*IF(E2767,$AD$19,$AD$20)*IF(F2767,$AD$24,$AD$25)*IF(G2767,$AD$29,$AD$30)*IF(H2767,$AD$34,$AD$35)*IF(I2767,$AD$39,$AD$40)*IF(J2767,$AD$44,$AD$45)*IF(K2767,$AD$49,$AD$50)*IF(L2767,$AD$54,$AD$55)*IF(M2767,$AD$59,$AD$60)</f>
        <v>9.77927610479412e-8</v>
      </c>
      <c r="O2767">
        <f t="array" ref="O2767">$AD$2*_xlfn.IFS(B2767="data_scientist",$AF$7,TRUE,1)*_xlfn.IFS(B2767="data_analyst",$AF$8,TRUE,1)*_xlfn.IFS(B2767="data_engineer",$AF$9,TRUE,1)*IF(D2767,$AF$13,$AF$14)*IF(E2767,$AF$19,$AF$20)*IF(F2767,$AF$24,$AF$25)*IF(G2767,$AF$29,$AF$30)*IF(H2767,$AF$34,$AF$35)*IF(I2767,$AF$39,$AF$40)*IF(J2767,$AF$44,$AF$45)*IF(K2767,$AF$49,$AF$50)*IF(L2767,$AF$54,$AF$55)*IF(M2767,$AF$59,$AF$60)</f>
        <v>0.000449324656457826</v>
      </c>
      <c r="P2767">
        <f t="array" ref="P2767">$AE$2*_xlfn.IFS(B2767="data_scientist",$AH$7,TRUE,1)*_xlfn.IFS(B2767="data_analyst",$AH$8,TRUE,1)*_xlfn.IFS(B2767="data_engineer",$AH$9,TRUE,1)*IF(D2767,$AH$13,$AH$14)*IF(E2767,$AH$19,$AH$20)*IF(F2767,$AH$24,$AH$25)*IF(G2767,$AH$29,$AH$30)*IF(H2767,$AH$34,$AH$35)*IF(I2767,$AH$39,$AH$40)*IF(J2767,$AH$44,$AH$45)*IF(K2767,$AH$49,$AH$50)*IF(L2767,$AH$54,$AH$55)*IF(M2767,$AH$59,$AH$60)</f>
        <v>1.19505278405884e-5</v>
      </c>
      <c r="Q2767">
        <f t="shared" si="430"/>
        <v>0.000449324656457826</v>
      </c>
      <c r="R2767">
        <f t="shared" si="431"/>
        <v>0</v>
      </c>
      <c r="S2767">
        <f t="shared" si="432"/>
        <v>0</v>
      </c>
      <c r="T2767">
        <f t="shared" si="433"/>
        <v>0</v>
      </c>
      <c r="U2767">
        <f t="shared" si="434"/>
        <v>0</v>
      </c>
      <c r="V2767">
        <f t="shared" si="435"/>
        <v>1</v>
      </c>
      <c r="W2767">
        <f t="shared" si="436"/>
        <v>0</v>
      </c>
      <c r="X2767">
        <f t="shared" si="437"/>
        <v>0</v>
      </c>
      <c r="Y2767">
        <f t="shared" si="438"/>
        <v>0</v>
      </c>
      <c r="Z2767">
        <f t="shared" si="439"/>
        <v>0</v>
      </c>
    </row>
    <row r="2768" spans="1:26">
      <c r="A2768">
        <v>1</v>
      </c>
      <c r="B2768" t="s">
        <v>29</v>
      </c>
      <c r="C2768" t="s">
        <v>61</v>
      </c>
      <c r="D2768">
        <v>1</v>
      </c>
      <c r="E2768">
        <v>1</v>
      </c>
      <c r="F2768">
        <v>1</v>
      </c>
      <c r="G2768">
        <v>1</v>
      </c>
      <c r="H2768">
        <v>0</v>
      </c>
      <c r="I2768">
        <v>0</v>
      </c>
      <c r="J2768">
        <v>1</v>
      </c>
      <c r="K2768">
        <v>0</v>
      </c>
      <c r="L2768">
        <v>0</v>
      </c>
      <c r="M2768">
        <v>1</v>
      </c>
      <c r="N2768">
        <f t="array" ref="N2768">$AC$2*_xlfn.IFS(B2768="data_scientist",$AD$7,TRUE,1)*_xlfn.IFS(B2768="data_analyst",$AD$8,TRUE,1)*_xlfn.IFS(B2768="data_engineer",$AD$9,TRUE,1)*IF(D2768,$AD$13,$AD$14)*IF(E2768,$AD$19,$AD$20)*IF(F2768,$AD$24,$AD$25)*IF(G2768,$AD$29,$AD$30)*IF(H2768,$AD$34,$AD$35)*IF(I2768,$AD$39,$AD$40)*IF(J2768,$AD$44,$AD$45)*IF(K2768,$AD$49,$AD$50)*IF(L2768,$AD$54,$AD$55)*IF(M2768,$AD$59,$AD$60)</f>
        <v>3.04004498390171e-5</v>
      </c>
      <c r="O2768">
        <f t="array" ref="O2768">$AD$2*_xlfn.IFS(B2768="data_scientist",$AF$7,TRUE,1)*_xlfn.IFS(B2768="data_analyst",$AF$8,TRUE,1)*_xlfn.IFS(B2768="data_engineer",$AF$9,TRUE,1)*IF(D2768,$AF$13,$AF$14)*IF(E2768,$AF$19,$AF$20)*IF(F2768,$AF$24,$AF$25)*IF(G2768,$AF$29,$AF$30)*IF(H2768,$AF$34,$AF$35)*IF(I2768,$AF$39,$AF$40)*IF(J2768,$AF$44,$AF$45)*IF(K2768,$AF$49,$AF$50)*IF(L2768,$AF$54,$AF$55)*IF(M2768,$AF$59,$AF$60)</f>
        <v>0.000998327567852792</v>
      </c>
      <c r="P2768">
        <f t="array" ref="P2768">$AE$2*_xlfn.IFS(B2768="data_scientist",$AH$7,TRUE,1)*_xlfn.IFS(B2768="data_analyst",$AH$8,TRUE,1)*_xlfn.IFS(B2768="data_engineer",$AH$9,TRUE,1)*IF(D2768,$AH$13,$AH$14)*IF(E2768,$AH$19,$AH$20)*IF(F2768,$AH$24,$AH$25)*IF(G2768,$AH$29,$AH$30)*IF(H2768,$AH$34,$AH$35)*IF(I2768,$AH$39,$AH$40)*IF(J2768,$AH$44,$AH$45)*IF(K2768,$AH$49,$AH$50)*IF(L2768,$AH$54,$AH$55)*IF(M2768,$AH$59,$AH$60)</f>
        <v>6.46127040966377e-5</v>
      </c>
      <c r="Q2768">
        <f t="shared" si="430"/>
        <v>0.000998327567852792</v>
      </c>
      <c r="R2768">
        <f t="shared" si="431"/>
        <v>0</v>
      </c>
      <c r="S2768">
        <f t="shared" si="432"/>
        <v>0</v>
      </c>
      <c r="T2768">
        <f t="shared" si="433"/>
        <v>0</v>
      </c>
      <c r="U2768">
        <f t="shared" si="434"/>
        <v>0</v>
      </c>
      <c r="V2768">
        <f t="shared" si="435"/>
        <v>1</v>
      </c>
      <c r="W2768">
        <f t="shared" si="436"/>
        <v>0</v>
      </c>
      <c r="X2768">
        <f t="shared" si="437"/>
        <v>0</v>
      </c>
      <c r="Y2768">
        <f t="shared" si="438"/>
        <v>0</v>
      </c>
      <c r="Z2768">
        <f t="shared" si="439"/>
        <v>0</v>
      </c>
    </row>
    <row r="2769" spans="1:26">
      <c r="A2769">
        <v>1</v>
      </c>
      <c r="B2769" t="s">
        <v>29</v>
      </c>
      <c r="C2769" t="s">
        <v>61</v>
      </c>
      <c r="D2769">
        <v>1</v>
      </c>
      <c r="E2769">
        <v>1</v>
      </c>
      <c r="F2769">
        <v>1</v>
      </c>
      <c r="G2769">
        <v>1</v>
      </c>
      <c r="H2769">
        <v>1</v>
      </c>
      <c r="I2769">
        <v>0</v>
      </c>
      <c r="J2769">
        <v>0</v>
      </c>
      <c r="K2769">
        <v>1</v>
      </c>
      <c r="L2769">
        <v>1</v>
      </c>
      <c r="M2769">
        <v>1</v>
      </c>
      <c r="N2769">
        <f t="array" ref="N2769">$AC$2*_xlfn.IFS(B2769="data_scientist",$AD$7,TRUE,1)*_xlfn.IFS(B2769="data_analyst",$AD$8,TRUE,1)*_xlfn.IFS(B2769="data_engineer",$AD$9,TRUE,1)*IF(D2769,$AD$13,$AD$14)*IF(E2769,$AD$19,$AD$20)*IF(F2769,$AD$24,$AD$25)*IF(G2769,$AD$29,$AD$30)*IF(H2769,$AD$34,$AD$35)*IF(I2769,$AD$39,$AD$40)*IF(J2769,$AD$44,$AD$45)*IF(K2769,$AD$49,$AD$50)*IF(L2769,$AD$54,$AD$55)*IF(M2769,$AD$59,$AD$60)</f>
        <v>4.19810299709403e-8</v>
      </c>
      <c r="O2769">
        <f t="array" ref="O2769">$AD$2*_xlfn.IFS(B2769="data_scientist",$AF$7,TRUE,1)*_xlfn.IFS(B2769="data_analyst",$AF$8,TRUE,1)*_xlfn.IFS(B2769="data_engineer",$AF$9,TRUE,1)*IF(D2769,$AF$13,$AF$14)*IF(E2769,$AF$19,$AF$20)*IF(F2769,$AF$24,$AF$25)*IF(G2769,$AF$29,$AF$30)*IF(H2769,$AF$34,$AF$35)*IF(I2769,$AF$39,$AF$40)*IF(J2769,$AF$44,$AF$45)*IF(K2769,$AF$49,$AF$50)*IF(L2769,$AF$54,$AF$55)*IF(M2769,$AF$59,$AF$60)</f>
        <v>0.00125294517789893</v>
      </c>
      <c r="P2769">
        <f t="array" ref="P2769">$AE$2*_xlfn.IFS(B2769="data_scientist",$AH$7,TRUE,1)*_xlfn.IFS(B2769="data_analyst",$AH$8,TRUE,1)*_xlfn.IFS(B2769="data_engineer",$AH$9,TRUE,1)*IF(D2769,$AH$13,$AH$14)*IF(E2769,$AH$19,$AH$20)*IF(F2769,$AH$24,$AH$25)*IF(G2769,$AH$29,$AH$30)*IF(H2769,$AH$34,$AH$35)*IF(I2769,$AH$39,$AH$40)*IF(J2769,$AH$44,$AH$45)*IF(K2769,$AH$49,$AH$50)*IF(L2769,$AH$54,$AH$55)*IF(M2769,$AH$59,$AH$60)</f>
        <v>2.08676379611882e-5</v>
      </c>
      <c r="Q2769">
        <f t="shared" si="430"/>
        <v>0.00125294517789893</v>
      </c>
      <c r="R2769">
        <f t="shared" si="431"/>
        <v>0</v>
      </c>
      <c r="S2769">
        <f t="shared" si="432"/>
        <v>0</v>
      </c>
      <c r="T2769">
        <f t="shared" si="433"/>
        <v>0</v>
      </c>
      <c r="U2769">
        <f t="shared" si="434"/>
        <v>0</v>
      </c>
      <c r="V2769">
        <f t="shared" si="435"/>
        <v>1</v>
      </c>
      <c r="W2769">
        <f t="shared" si="436"/>
        <v>0</v>
      </c>
      <c r="X2769">
        <f t="shared" si="437"/>
        <v>0</v>
      </c>
      <c r="Y2769">
        <f t="shared" si="438"/>
        <v>0</v>
      </c>
      <c r="Z2769">
        <f t="shared" si="439"/>
        <v>0</v>
      </c>
    </row>
    <row r="2770" spans="1:26">
      <c r="A2770">
        <v>1</v>
      </c>
      <c r="B2770" t="s">
        <v>29</v>
      </c>
      <c r="C2770" t="s">
        <v>61</v>
      </c>
      <c r="D2770">
        <v>1</v>
      </c>
      <c r="E2770">
        <v>0</v>
      </c>
      <c r="F2770">
        <v>1</v>
      </c>
      <c r="G2770">
        <v>0</v>
      </c>
      <c r="H2770">
        <v>1</v>
      </c>
      <c r="I2770">
        <v>0</v>
      </c>
      <c r="J2770">
        <v>0</v>
      </c>
      <c r="K2770">
        <v>1</v>
      </c>
      <c r="L2770">
        <v>0</v>
      </c>
      <c r="M2770">
        <v>1</v>
      </c>
      <c r="N2770">
        <f t="array" ref="N2770">$AC$2*_xlfn.IFS(B2770="data_scientist",$AD$7,TRUE,1)*_xlfn.IFS(B2770="data_analyst",$AD$8,TRUE,1)*_xlfn.IFS(B2770="data_engineer",$AD$9,TRUE,1)*IF(D2770,$AD$13,$AD$14)*IF(E2770,$AD$19,$AD$20)*IF(F2770,$AD$24,$AD$25)*IF(G2770,$AD$29,$AD$30)*IF(H2770,$AD$34,$AD$35)*IF(I2770,$AD$39,$AD$40)*IF(J2770,$AD$44,$AD$45)*IF(K2770,$AD$49,$AD$50)*IF(L2770,$AD$54,$AD$55)*IF(M2770,$AD$59,$AD$60)</f>
        <v>1.06206261667143e-6</v>
      </c>
      <c r="O2770">
        <f t="array" ref="O2770">$AD$2*_xlfn.IFS(B2770="data_scientist",$AF$7,TRUE,1)*_xlfn.IFS(B2770="data_analyst",$AF$8,TRUE,1)*_xlfn.IFS(B2770="data_engineer",$AF$9,TRUE,1)*IF(D2770,$AF$13,$AF$14)*IF(E2770,$AF$19,$AF$20)*IF(F2770,$AF$24,$AF$25)*IF(G2770,$AF$29,$AF$30)*IF(H2770,$AF$34,$AF$35)*IF(I2770,$AF$39,$AF$40)*IF(J2770,$AF$44,$AF$45)*IF(K2770,$AF$49,$AF$50)*IF(L2770,$AF$54,$AF$55)*IF(M2770,$AF$59,$AF$60)</f>
        <v>0.0022091315251097</v>
      </c>
      <c r="P2770">
        <f t="array" ref="P2770">$AE$2*_xlfn.IFS(B2770="data_scientist",$AH$7,TRUE,1)*_xlfn.IFS(B2770="data_analyst",$AH$8,TRUE,1)*_xlfn.IFS(B2770="data_engineer",$AH$9,TRUE,1)*IF(D2770,$AH$13,$AH$14)*IF(E2770,$AH$19,$AH$20)*IF(F2770,$AH$24,$AH$25)*IF(G2770,$AH$29,$AH$30)*IF(H2770,$AH$34,$AH$35)*IF(I2770,$AH$39,$AH$40)*IF(J2770,$AH$44,$AH$45)*IF(K2770,$AH$49,$AH$50)*IF(L2770,$AH$54,$AH$55)*IF(M2770,$AH$59,$AH$60)</f>
        <v>0.00011589573122138</v>
      </c>
      <c r="Q2770">
        <f t="shared" si="430"/>
        <v>0.0022091315251097</v>
      </c>
      <c r="R2770">
        <f t="shared" si="431"/>
        <v>0</v>
      </c>
      <c r="S2770">
        <f t="shared" si="432"/>
        <v>0</v>
      </c>
      <c r="T2770">
        <f t="shared" si="433"/>
        <v>0</v>
      </c>
      <c r="U2770">
        <f t="shared" si="434"/>
        <v>0</v>
      </c>
      <c r="V2770">
        <f t="shared" si="435"/>
        <v>1</v>
      </c>
      <c r="W2770">
        <f t="shared" si="436"/>
        <v>0</v>
      </c>
      <c r="X2770">
        <f t="shared" si="437"/>
        <v>0</v>
      </c>
      <c r="Y2770">
        <f t="shared" si="438"/>
        <v>0</v>
      </c>
      <c r="Z2770">
        <f t="shared" si="439"/>
        <v>0</v>
      </c>
    </row>
    <row r="2771" spans="1:26">
      <c r="A2771">
        <v>1</v>
      </c>
      <c r="B2771" t="s">
        <v>29</v>
      </c>
      <c r="C2771" t="s">
        <v>61</v>
      </c>
      <c r="D2771">
        <v>0</v>
      </c>
      <c r="E2771">
        <v>0</v>
      </c>
      <c r="F2771">
        <v>1</v>
      </c>
      <c r="G2771">
        <v>1</v>
      </c>
      <c r="H2771">
        <v>1</v>
      </c>
      <c r="I2771">
        <v>0</v>
      </c>
      <c r="J2771">
        <v>0</v>
      </c>
      <c r="K2771">
        <v>1</v>
      </c>
      <c r="L2771">
        <v>1</v>
      </c>
      <c r="M2771">
        <v>1</v>
      </c>
      <c r="N2771">
        <f t="array" ref="N2771">$AC$2*_xlfn.IFS(B2771="data_scientist",$AD$7,TRUE,1)*_xlfn.IFS(B2771="data_analyst",$AD$8,TRUE,1)*_xlfn.IFS(B2771="data_engineer",$AD$9,TRUE,1)*IF(D2771,$AD$13,$AD$14)*IF(E2771,$AD$19,$AD$20)*IF(F2771,$AD$24,$AD$25)*IF(G2771,$AD$29,$AD$30)*IF(H2771,$AD$34,$AD$35)*IF(I2771,$AD$39,$AD$40)*IF(J2771,$AD$44,$AD$45)*IF(K2771,$AD$49,$AD$50)*IF(L2771,$AD$54,$AD$55)*IF(M2771,$AD$59,$AD$60)</f>
        <v>6.8672398038503e-8</v>
      </c>
      <c r="O2771">
        <f t="array" ref="O2771">$AD$2*_xlfn.IFS(B2771="data_scientist",$AF$7,TRUE,1)*_xlfn.IFS(B2771="data_analyst",$AF$8,TRUE,1)*_xlfn.IFS(B2771="data_engineer",$AF$9,TRUE,1)*IF(D2771,$AF$13,$AF$14)*IF(E2771,$AF$19,$AF$20)*IF(F2771,$AF$24,$AF$25)*IF(G2771,$AF$29,$AF$30)*IF(H2771,$AF$34,$AF$35)*IF(I2771,$AF$39,$AF$40)*IF(J2771,$AF$44,$AF$45)*IF(K2771,$AF$49,$AF$50)*IF(L2771,$AF$54,$AF$55)*IF(M2771,$AF$59,$AF$60)</f>
        <v>0.00041417650777771</v>
      </c>
      <c r="P2771">
        <f t="array" ref="P2771">$AE$2*_xlfn.IFS(B2771="data_scientist",$AH$7,TRUE,1)*_xlfn.IFS(B2771="data_analyst",$AH$8,TRUE,1)*_xlfn.IFS(B2771="data_engineer",$AH$9,TRUE,1)*IF(D2771,$AH$13,$AH$14)*IF(E2771,$AH$19,$AH$20)*IF(F2771,$AH$24,$AH$25)*IF(G2771,$AH$29,$AH$30)*IF(H2771,$AH$34,$AH$35)*IF(I2771,$AH$39,$AH$40)*IF(J2771,$AH$44,$AH$45)*IF(K2771,$AH$49,$AH$50)*IF(L2771,$AH$54,$AH$55)*IF(M2771,$AH$59,$AH$60)</f>
        <v>1.480711041193e-5</v>
      </c>
      <c r="Q2771">
        <f t="shared" si="430"/>
        <v>0.00041417650777771</v>
      </c>
      <c r="R2771">
        <f t="shared" si="431"/>
        <v>0</v>
      </c>
      <c r="S2771">
        <f t="shared" si="432"/>
        <v>0</v>
      </c>
      <c r="T2771">
        <f t="shared" si="433"/>
        <v>0</v>
      </c>
      <c r="U2771">
        <f t="shared" si="434"/>
        <v>0</v>
      </c>
      <c r="V2771">
        <f t="shared" si="435"/>
        <v>1</v>
      </c>
      <c r="W2771">
        <f t="shared" si="436"/>
        <v>0</v>
      </c>
      <c r="X2771">
        <f t="shared" si="437"/>
        <v>0</v>
      </c>
      <c r="Y2771">
        <f t="shared" si="438"/>
        <v>0</v>
      </c>
      <c r="Z2771">
        <f t="shared" si="439"/>
        <v>0</v>
      </c>
    </row>
    <row r="2772" spans="1:26">
      <c r="A2772">
        <v>1</v>
      </c>
      <c r="B2772" t="s">
        <v>29</v>
      </c>
      <c r="C2772" t="s">
        <v>61</v>
      </c>
      <c r="D2772">
        <v>1</v>
      </c>
      <c r="E2772">
        <v>0</v>
      </c>
      <c r="F2772">
        <v>1</v>
      </c>
      <c r="G2772">
        <v>1</v>
      </c>
      <c r="H2772">
        <v>0</v>
      </c>
      <c r="I2772">
        <v>0</v>
      </c>
      <c r="J2772">
        <v>0</v>
      </c>
      <c r="K2772">
        <v>0</v>
      </c>
      <c r="L2772">
        <v>1</v>
      </c>
      <c r="M2772">
        <v>1</v>
      </c>
      <c r="N2772">
        <f t="array" ref="N2772">$AC$2*_xlfn.IFS(B2772="data_scientist",$AD$7,TRUE,1)*_xlfn.IFS(B2772="data_analyst",$AD$8,TRUE,1)*_xlfn.IFS(B2772="data_engineer",$AD$9,TRUE,1)*IF(D2772,$AD$13,$AD$14)*IF(E2772,$AD$19,$AD$20)*IF(F2772,$AD$24,$AD$25)*IF(G2772,$AD$29,$AD$30)*IF(H2772,$AD$34,$AD$35)*IF(I2772,$AD$39,$AD$40)*IF(J2772,$AD$44,$AD$45)*IF(K2772,$AD$49,$AD$50)*IF(L2772,$AD$54,$AD$55)*IF(M2772,$AD$59,$AD$60)</f>
        <v>1.00164068461061e-5</v>
      </c>
      <c r="O2772">
        <f t="array" ref="O2772">$AD$2*_xlfn.IFS(B2772="data_scientist",$AF$7,TRUE,1)*_xlfn.IFS(B2772="data_analyst",$AF$8,TRUE,1)*_xlfn.IFS(B2772="data_engineer",$AF$9,TRUE,1)*IF(D2772,$AF$13,$AF$14)*IF(E2772,$AF$19,$AF$20)*IF(F2772,$AF$24,$AF$25)*IF(G2772,$AF$29,$AF$30)*IF(H2772,$AF$34,$AF$35)*IF(I2772,$AF$39,$AF$40)*IF(J2772,$AF$44,$AF$45)*IF(K2772,$AF$49,$AF$50)*IF(L2772,$AF$54,$AF$55)*IF(M2772,$AF$59,$AF$60)</f>
        <v>0.00239986544658466</v>
      </c>
      <c r="P2772">
        <f t="array" ref="P2772">$AE$2*_xlfn.IFS(B2772="data_scientist",$AH$7,TRUE,1)*_xlfn.IFS(B2772="data_analyst",$AH$8,TRUE,1)*_xlfn.IFS(B2772="data_engineer",$AH$9,TRUE,1)*IF(D2772,$AH$13,$AH$14)*IF(E2772,$AH$19,$AH$20)*IF(F2772,$AH$24,$AH$25)*IF(G2772,$AH$29,$AH$30)*IF(H2772,$AH$34,$AH$35)*IF(I2772,$AH$39,$AH$40)*IF(J2772,$AH$44,$AH$45)*IF(K2772,$AH$49,$AH$50)*IF(L2772,$AH$54,$AH$55)*IF(M2772,$AH$59,$AH$60)</f>
        <v>0.000106377558374301</v>
      </c>
      <c r="Q2772">
        <f t="shared" si="430"/>
        <v>0.00239986544658466</v>
      </c>
      <c r="R2772">
        <f t="shared" si="431"/>
        <v>0</v>
      </c>
      <c r="S2772">
        <f t="shared" si="432"/>
        <v>0</v>
      </c>
      <c r="T2772">
        <f t="shared" si="433"/>
        <v>0</v>
      </c>
      <c r="U2772">
        <f t="shared" si="434"/>
        <v>0</v>
      </c>
      <c r="V2772">
        <f t="shared" si="435"/>
        <v>1</v>
      </c>
      <c r="W2772">
        <f t="shared" si="436"/>
        <v>0</v>
      </c>
      <c r="X2772">
        <f t="shared" si="437"/>
        <v>0</v>
      </c>
      <c r="Y2772">
        <f t="shared" si="438"/>
        <v>0</v>
      </c>
      <c r="Z2772">
        <f t="shared" si="439"/>
        <v>0</v>
      </c>
    </row>
    <row r="2773" spans="1:26">
      <c r="A2773">
        <v>1</v>
      </c>
      <c r="B2773" t="s">
        <v>29</v>
      </c>
      <c r="C2773" t="s">
        <v>61</v>
      </c>
      <c r="D2773">
        <v>1</v>
      </c>
      <c r="E2773">
        <v>0</v>
      </c>
      <c r="F2773">
        <v>1</v>
      </c>
      <c r="G2773">
        <v>1</v>
      </c>
      <c r="H2773">
        <v>0</v>
      </c>
      <c r="I2773">
        <v>1</v>
      </c>
      <c r="J2773">
        <v>1</v>
      </c>
      <c r="K2773">
        <v>0</v>
      </c>
      <c r="L2773">
        <v>1</v>
      </c>
      <c r="M2773">
        <v>1</v>
      </c>
      <c r="N2773">
        <f t="array" ref="N2773">$AC$2*_xlfn.IFS(B2773="data_scientist",$AD$7,TRUE,1)*_xlfn.IFS(B2773="data_analyst",$AD$8,TRUE,1)*_xlfn.IFS(B2773="data_engineer",$AD$9,TRUE,1)*IF(D2773,$AD$13,$AD$14)*IF(E2773,$AD$19,$AD$20)*IF(F2773,$AD$24,$AD$25)*IF(G2773,$AD$29,$AD$30)*IF(H2773,$AD$34,$AD$35)*IF(I2773,$AD$39,$AD$40)*IF(J2773,$AD$44,$AD$45)*IF(K2773,$AD$49,$AD$50)*IF(L2773,$AD$54,$AD$55)*IF(M2773,$AD$59,$AD$60)</f>
        <v>6.78866621851194e-7</v>
      </c>
      <c r="O2773">
        <f t="array" ref="O2773">$AD$2*_xlfn.IFS(B2773="data_scientist",$AF$7,TRUE,1)*_xlfn.IFS(B2773="data_analyst",$AF$8,TRUE,1)*_xlfn.IFS(B2773="data_engineer",$AF$9,TRUE,1)*IF(D2773,$AF$13,$AF$14)*IF(E2773,$AF$19,$AF$20)*IF(F2773,$AF$24,$AF$25)*IF(G2773,$AF$29,$AF$30)*IF(H2773,$AF$34,$AF$35)*IF(I2773,$AF$39,$AF$40)*IF(J2773,$AF$44,$AF$45)*IF(K2773,$AF$49,$AF$50)*IF(L2773,$AF$54,$AF$55)*IF(M2773,$AF$59,$AF$60)</f>
        <v>0.000116446645854639</v>
      </c>
      <c r="P2773">
        <f t="array" ref="P2773">$AE$2*_xlfn.IFS(B2773="data_scientist",$AH$7,TRUE,1)*_xlfn.IFS(B2773="data_analyst",$AH$8,TRUE,1)*_xlfn.IFS(B2773="data_engineer",$AH$9,TRUE,1)*IF(D2773,$AH$13,$AH$14)*IF(E2773,$AH$19,$AH$20)*IF(F2773,$AH$24,$AH$25)*IF(G2773,$AH$29,$AH$30)*IF(H2773,$AH$34,$AH$35)*IF(I2773,$AH$39,$AH$40)*IF(J2773,$AH$44,$AH$45)*IF(K2773,$AH$49,$AH$50)*IF(L2773,$AH$54,$AH$55)*IF(M2773,$AH$59,$AH$60)</f>
        <v>5.38955143782748e-6</v>
      </c>
      <c r="Q2773">
        <f t="shared" si="430"/>
        <v>0.000116446645854639</v>
      </c>
      <c r="R2773">
        <f t="shared" si="431"/>
        <v>0</v>
      </c>
      <c r="S2773">
        <f t="shared" si="432"/>
        <v>0</v>
      </c>
      <c r="T2773">
        <f t="shared" si="433"/>
        <v>0</v>
      </c>
      <c r="U2773">
        <f t="shared" si="434"/>
        <v>0</v>
      </c>
      <c r="V2773">
        <f t="shared" si="435"/>
        <v>1</v>
      </c>
      <c r="W2773">
        <f t="shared" si="436"/>
        <v>0</v>
      </c>
      <c r="X2773">
        <f t="shared" si="437"/>
        <v>0</v>
      </c>
      <c r="Y2773">
        <f t="shared" si="438"/>
        <v>0</v>
      </c>
      <c r="Z2773">
        <f t="shared" si="439"/>
        <v>0</v>
      </c>
    </row>
    <row r="2774" spans="1:26">
      <c r="A2774">
        <v>1</v>
      </c>
      <c r="B2774" t="s">
        <v>29</v>
      </c>
      <c r="C2774" t="s">
        <v>61</v>
      </c>
      <c r="D2774">
        <v>1</v>
      </c>
      <c r="E2774">
        <v>0</v>
      </c>
      <c r="F2774">
        <v>1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1</v>
      </c>
      <c r="N2774">
        <f t="array" ref="N2774">$AC$2*_xlfn.IFS(B2774="data_scientist",$AD$7,TRUE,1)*_xlfn.IFS(B2774="data_analyst",$AD$8,TRUE,1)*_xlfn.IFS(B2774="data_engineer",$AD$9,TRUE,1)*IF(D2774,$AD$13,$AD$14)*IF(E2774,$AD$19,$AD$20)*IF(F2774,$AD$24,$AD$25)*IF(G2774,$AD$29,$AD$30)*IF(H2774,$AD$34,$AD$35)*IF(I2774,$AD$39,$AD$40)*IF(J2774,$AD$44,$AD$45)*IF(K2774,$AD$49,$AD$50)*IF(L2774,$AD$54,$AD$55)*IF(M2774,$AD$59,$AD$60)</f>
        <v>0.000330159215856343</v>
      </c>
      <c r="O2774">
        <f t="array" ref="O2774">$AD$2*_xlfn.IFS(B2774="data_scientist",$AF$7,TRUE,1)*_xlfn.IFS(B2774="data_analyst",$AF$8,TRUE,1)*_xlfn.IFS(B2774="data_engineer",$AF$9,TRUE,1)*IF(D2774,$AF$13,$AF$14)*IF(E2774,$AF$19,$AF$20)*IF(F2774,$AF$24,$AF$25)*IF(G2774,$AF$29,$AF$30)*IF(H2774,$AF$34,$AF$35)*IF(I2774,$AF$39,$AF$40)*IF(J2774,$AF$44,$AF$45)*IF(K2774,$AF$49,$AF$50)*IF(L2774,$AF$54,$AF$55)*IF(M2774,$AF$59,$AF$60)</f>
        <v>0.00490833714738888</v>
      </c>
      <c r="P2774">
        <f t="array" ref="P2774">$AE$2*_xlfn.IFS(B2774="data_scientist",$AH$7,TRUE,1)*_xlfn.IFS(B2774="data_analyst",$AH$8,TRUE,1)*_xlfn.IFS(B2774="data_engineer",$AH$9,TRUE,1)*IF(D2774,$AH$13,$AH$14)*IF(E2774,$AH$19,$AH$20)*IF(F2774,$AH$24,$AH$25)*IF(G2774,$AH$29,$AH$30)*IF(H2774,$AH$34,$AH$35)*IF(I2774,$AH$39,$AH$40)*IF(J2774,$AH$44,$AH$45)*IF(K2774,$AH$49,$AH$50)*IF(L2774,$AH$54,$AH$55)*IF(M2774,$AH$59,$AH$60)</f>
        <v>0.000626611367075964</v>
      </c>
      <c r="Q2774">
        <f t="shared" si="430"/>
        <v>0.00490833714738888</v>
      </c>
      <c r="R2774">
        <f t="shared" si="431"/>
        <v>0</v>
      </c>
      <c r="S2774">
        <f t="shared" si="432"/>
        <v>0</v>
      </c>
      <c r="T2774">
        <f t="shared" si="433"/>
        <v>0</v>
      </c>
      <c r="U2774">
        <f t="shared" si="434"/>
        <v>0</v>
      </c>
      <c r="V2774">
        <f t="shared" si="435"/>
        <v>1</v>
      </c>
      <c r="W2774">
        <f t="shared" si="436"/>
        <v>0</v>
      </c>
      <c r="X2774">
        <f t="shared" si="437"/>
        <v>0</v>
      </c>
      <c r="Y2774">
        <f t="shared" si="438"/>
        <v>0</v>
      </c>
      <c r="Z2774">
        <f t="shared" si="439"/>
        <v>0</v>
      </c>
    </row>
    <row r="2775" spans="1:26">
      <c r="A2775">
        <v>1</v>
      </c>
      <c r="B2775" t="s">
        <v>29</v>
      </c>
      <c r="C2775" t="s">
        <v>61</v>
      </c>
      <c r="D2775">
        <v>1</v>
      </c>
      <c r="E2775">
        <v>1</v>
      </c>
      <c r="F2775">
        <v>1</v>
      </c>
      <c r="G2775">
        <v>1</v>
      </c>
      <c r="H2775">
        <v>1</v>
      </c>
      <c r="I2775">
        <v>0</v>
      </c>
      <c r="J2775">
        <v>0</v>
      </c>
      <c r="K2775">
        <v>1</v>
      </c>
      <c r="L2775">
        <v>0</v>
      </c>
      <c r="M2775">
        <v>1</v>
      </c>
      <c r="N2775">
        <f t="array" ref="N2775">$AC$2*_xlfn.IFS(B2775="data_scientist",$AD$7,TRUE,1)*_xlfn.IFS(B2775="data_analyst",$AD$8,TRUE,1)*_xlfn.IFS(B2775="data_engineer",$AD$9,TRUE,1)*IF(D2775,$AD$13,$AD$14)*IF(E2775,$AD$19,$AD$20)*IF(F2775,$AD$24,$AD$25)*IF(G2775,$AD$29,$AD$30)*IF(H2775,$AD$34,$AD$35)*IF(I2775,$AD$39,$AD$40)*IF(J2775,$AD$44,$AD$45)*IF(K2775,$AD$49,$AD$50)*IF(L2775,$AD$54,$AD$55)*IF(M2775,$AD$59,$AD$60)</f>
        <v>4.95437890465876e-7</v>
      </c>
      <c r="O2775">
        <f t="array" ref="O2775">$AD$2*_xlfn.IFS(B2775="data_scientist",$AF$7,TRUE,1)*_xlfn.IFS(B2775="data_analyst",$AF$8,TRUE,1)*_xlfn.IFS(B2775="data_engineer",$AF$9,TRUE,1)*IF(D2775,$AF$13,$AF$14)*IF(E2775,$AF$19,$AF$20)*IF(F2775,$AF$24,$AF$25)*IF(G2775,$AF$29,$AF$30)*IF(H2775,$AF$34,$AF$35)*IF(I2775,$AF$39,$AF$40)*IF(J2775,$AF$44,$AF$45)*IF(K2775,$AF$49,$AF$50)*IF(L2775,$AF$54,$AF$55)*IF(M2775,$AF$59,$AF$60)</f>
        <v>0.00224172155876414</v>
      </c>
      <c r="P2775">
        <f t="array" ref="P2775">$AE$2*_xlfn.IFS(B2775="data_scientist",$AH$7,TRUE,1)*_xlfn.IFS(B2775="data_analyst",$AH$8,TRUE,1)*_xlfn.IFS(B2775="data_engineer",$AH$9,TRUE,1)*IF(D2775,$AH$13,$AH$14)*IF(E2775,$AH$19,$AH$20)*IF(F2775,$AH$24,$AH$25)*IF(G2775,$AH$29,$AH$30)*IF(H2775,$AH$34,$AH$35)*IF(I2775,$AH$39,$AH$40)*IF(J2775,$AH$44,$AH$45)*IF(K2775,$AH$49,$AH$50)*IF(L2775,$AH$54,$AH$55)*IF(M2775,$AH$59,$AH$60)</f>
        <v>6.61875388094128e-5</v>
      </c>
      <c r="Q2775">
        <f t="shared" si="430"/>
        <v>0.00224172155876414</v>
      </c>
      <c r="R2775">
        <f t="shared" si="431"/>
        <v>0</v>
      </c>
      <c r="S2775">
        <f t="shared" si="432"/>
        <v>0</v>
      </c>
      <c r="T2775">
        <f t="shared" si="433"/>
        <v>0</v>
      </c>
      <c r="U2775">
        <f t="shared" si="434"/>
        <v>0</v>
      </c>
      <c r="V2775">
        <f t="shared" si="435"/>
        <v>1</v>
      </c>
      <c r="W2775">
        <f t="shared" si="436"/>
        <v>0</v>
      </c>
      <c r="X2775">
        <f t="shared" si="437"/>
        <v>0</v>
      </c>
      <c r="Y2775">
        <f t="shared" si="438"/>
        <v>0</v>
      </c>
      <c r="Z2775">
        <f t="shared" si="439"/>
        <v>0</v>
      </c>
    </row>
    <row r="2776" spans="1:26">
      <c r="A2776">
        <v>1</v>
      </c>
      <c r="B2776" t="s">
        <v>29</v>
      </c>
      <c r="C2776" t="s">
        <v>61</v>
      </c>
      <c r="D2776">
        <v>1</v>
      </c>
      <c r="E2776">
        <v>1</v>
      </c>
      <c r="F2776">
        <v>1</v>
      </c>
      <c r="G2776">
        <v>1</v>
      </c>
      <c r="H2776">
        <v>0</v>
      </c>
      <c r="I2776">
        <v>0</v>
      </c>
      <c r="J2776">
        <v>0</v>
      </c>
      <c r="K2776">
        <v>1</v>
      </c>
      <c r="L2776">
        <v>0</v>
      </c>
      <c r="M2776">
        <v>1</v>
      </c>
      <c r="N2776">
        <f t="array" ref="N2776">$AC$2*_xlfn.IFS(B2776="data_scientist",$AD$7,TRUE,1)*_xlfn.IFS(B2776="data_analyst",$AD$8,TRUE,1)*_xlfn.IFS(B2776="data_engineer",$AD$9,TRUE,1)*IF(D2776,$AD$13,$AD$14)*IF(E2776,$AD$19,$AD$20)*IF(F2776,$AD$24,$AD$25)*IF(G2776,$AD$29,$AD$30)*IF(H2776,$AD$34,$AD$35)*IF(I2776,$AD$39,$AD$40)*IF(J2776,$AD$44,$AD$45)*IF(K2776,$AD$49,$AD$50)*IF(L2776,$AD$54,$AD$55)*IF(M2776,$AD$59,$AD$60)</f>
        <v>7.41793245174597e-6</v>
      </c>
      <c r="O2776">
        <f t="array" ref="O2776">$AD$2*_xlfn.IFS(B2776="data_scientist",$AF$7,TRUE,1)*_xlfn.IFS(B2776="data_analyst",$AF$8,TRUE,1)*_xlfn.IFS(B2776="data_engineer",$AF$9,TRUE,1)*IF(D2776,$AF$13,$AF$14)*IF(E2776,$AF$19,$AF$20)*IF(F2776,$AF$24,$AF$25)*IF(G2776,$AF$29,$AF$30)*IF(H2776,$AF$34,$AF$35)*IF(I2776,$AF$39,$AF$40)*IF(J2776,$AF$44,$AF$45)*IF(K2776,$AF$49,$AF$50)*IF(L2776,$AF$54,$AF$55)*IF(M2776,$AF$59,$AF$60)</f>
        <v>0.003105295685674</v>
      </c>
      <c r="P2776">
        <f t="array" ref="P2776">$AE$2*_xlfn.IFS(B2776="data_scientist",$AH$7,TRUE,1)*_xlfn.IFS(B2776="data_analyst",$AH$8,TRUE,1)*_xlfn.IFS(B2776="data_engineer",$AH$9,TRUE,1)*IF(D2776,$AH$13,$AH$14)*IF(E2776,$AH$19,$AH$20)*IF(F2776,$AH$24,$AH$25)*IF(G2776,$AH$29,$AH$30)*IF(H2776,$AH$34,$AH$35)*IF(I2776,$AH$39,$AH$40)*IF(J2776,$AH$44,$AH$45)*IF(K2776,$AH$49,$AH$50)*IF(L2776,$AH$54,$AH$55)*IF(M2776,$AH$59,$AH$60)</f>
        <v>0.00013473891829059</v>
      </c>
      <c r="Q2776">
        <f t="shared" si="430"/>
        <v>0.003105295685674</v>
      </c>
      <c r="R2776">
        <f t="shared" si="431"/>
        <v>0</v>
      </c>
      <c r="S2776">
        <f t="shared" si="432"/>
        <v>0</v>
      </c>
      <c r="T2776">
        <f t="shared" si="433"/>
        <v>0</v>
      </c>
      <c r="U2776">
        <f t="shared" si="434"/>
        <v>0</v>
      </c>
      <c r="V2776">
        <f t="shared" si="435"/>
        <v>1</v>
      </c>
      <c r="W2776">
        <f t="shared" si="436"/>
        <v>0</v>
      </c>
      <c r="X2776">
        <f t="shared" si="437"/>
        <v>0</v>
      </c>
      <c r="Y2776">
        <f t="shared" si="438"/>
        <v>0</v>
      </c>
      <c r="Z2776">
        <f t="shared" si="439"/>
        <v>0</v>
      </c>
    </row>
    <row r="2777" spans="1:26">
      <c r="A2777">
        <v>1</v>
      </c>
      <c r="B2777" t="s">
        <v>29</v>
      </c>
      <c r="C2777" t="s">
        <v>61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f t="array" ref="N2777">$AC$2*_xlfn.IFS(B2777="data_scientist",$AD$7,TRUE,1)*_xlfn.IFS(B2777="data_analyst",$AD$8,TRUE,1)*_xlfn.IFS(B2777="data_engineer",$AD$9,TRUE,1)*IF(D2777,$AD$13,$AD$14)*IF(E2777,$AD$19,$AD$20)*IF(F2777,$AD$24,$AD$25)*IF(G2777,$AD$29,$AD$30)*IF(H2777,$AD$34,$AD$35)*IF(I2777,$AD$39,$AD$40)*IF(J2777,$AD$44,$AD$45)*IF(K2777,$AD$49,$AD$50)*IF(L2777,$AD$54,$AD$55)*IF(M2777,$AD$59,$AD$60)</f>
        <v>0.000772975130809792</v>
      </c>
      <c r="O2777">
        <f t="array" ref="O2777">$AD$2*_xlfn.IFS(B2777="data_scientist",$AF$7,TRUE,1)*_xlfn.IFS(B2777="data_analyst",$AF$8,TRUE,1)*_xlfn.IFS(B2777="data_engineer",$AF$9,TRUE,1)*IF(D2777,$AF$13,$AF$14)*IF(E2777,$AF$19,$AF$20)*IF(F2777,$AF$24,$AF$25)*IF(G2777,$AF$29,$AF$30)*IF(H2777,$AF$34,$AF$35)*IF(I2777,$AF$39,$AF$40)*IF(J2777,$AF$44,$AF$45)*IF(K2777,$AF$49,$AF$50)*IF(L2777,$AF$54,$AF$55)*IF(M2777,$AF$59,$AF$60)</f>
        <v>9.67605416109914e-5</v>
      </c>
      <c r="P2777">
        <f t="array" ref="P2777">$AE$2*_xlfn.IFS(B2777="data_scientist",$AH$7,TRUE,1)*_xlfn.IFS(B2777="data_analyst",$AH$8,TRUE,1)*_xlfn.IFS(B2777="data_engineer",$AH$9,TRUE,1)*IF(D2777,$AH$13,$AH$14)*IF(E2777,$AH$19,$AH$20)*IF(F2777,$AH$24,$AH$25)*IF(G2777,$AH$29,$AH$30)*IF(H2777,$AH$34,$AH$35)*IF(I2777,$AH$39,$AH$40)*IF(J2777,$AH$44,$AH$45)*IF(K2777,$AH$49,$AH$50)*IF(L2777,$AH$54,$AH$55)*IF(M2777,$AH$59,$AH$60)</f>
        <v>0.000106646786904811</v>
      </c>
      <c r="Q2777">
        <f t="shared" si="430"/>
        <v>0.000772975130809792</v>
      </c>
      <c r="R2777">
        <f t="shared" si="431"/>
        <v>0</v>
      </c>
      <c r="S2777">
        <f t="shared" si="432"/>
        <v>0</v>
      </c>
      <c r="T2777">
        <f t="shared" si="433"/>
        <v>0</v>
      </c>
      <c r="U2777">
        <f t="shared" si="434"/>
        <v>1</v>
      </c>
      <c r="V2777">
        <f t="shared" si="435"/>
        <v>0</v>
      </c>
      <c r="W2777">
        <f t="shared" si="436"/>
        <v>0</v>
      </c>
      <c r="X2777">
        <f t="shared" si="437"/>
        <v>0</v>
      </c>
      <c r="Y2777">
        <f t="shared" si="438"/>
        <v>0</v>
      </c>
      <c r="Z2777">
        <f t="shared" si="439"/>
        <v>0</v>
      </c>
    </row>
    <row r="2778" spans="1:26">
      <c r="A2778">
        <v>1</v>
      </c>
      <c r="B2778" t="s">
        <v>29</v>
      </c>
      <c r="C2778" t="s">
        <v>61</v>
      </c>
      <c r="D2778">
        <v>1</v>
      </c>
      <c r="E2778">
        <v>0</v>
      </c>
      <c r="F2778">
        <v>1</v>
      </c>
      <c r="G2778">
        <v>1</v>
      </c>
      <c r="H2778">
        <v>0</v>
      </c>
      <c r="I2778">
        <v>0</v>
      </c>
      <c r="J2778">
        <v>1</v>
      </c>
      <c r="K2778">
        <v>0</v>
      </c>
      <c r="L2778">
        <v>1</v>
      </c>
      <c r="M2778">
        <v>1</v>
      </c>
      <c r="N2778">
        <f t="array" ref="N2778">$AC$2*_xlfn.IFS(B2778="data_scientist",$AD$7,TRUE,1)*_xlfn.IFS(B2778="data_analyst",$AD$8,TRUE,1)*_xlfn.IFS(B2778="data_engineer",$AD$9,TRUE,1)*IF(D2778,$AD$13,$AD$14)*IF(E2778,$AD$19,$AD$20)*IF(F2778,$AD$24,$AD$25)*IF(G2778,$AD$29,$AD$30)*IF(H2778,$AD$34,$AD$35)*IF(I2778,$AD$39,$AD$40)*IF(J2778,$AD$44,$AD$45)*IF(K2778,$AD$49,$AD$50)*IF(L2778,$AD$54,$AD$55)*IF(M2778,$AD$59,$AD$60)</f>
        <v>1.97710368970595e-6</v>
      </c>
      <c r="O2778">
        <f t="array" ref="O2778">$AD$2*_xlfn.IFS(B2778="data_scientist",$AF$7,TRUE,1)*_xlfn.IFS(B2778="data_analyst",$AF$8,TRUE,1)*_xlfn.IFS(B2778="data_engineer",$AF$9,TRUE,1)*IF(D2778,$AF$13,$AF$14)*IF(E2778,$AF$19,$AF$20)*IF(F2778,$AF$24,$AF$25)*IF(G2778,$AF$29,$AF$30)*IF(H2778,$AF$34,$AF$35)*IF(I2778,$AF$39,$AF$40)*IF(J2778,$AF$44,$AF$45)*IF(K2778,$AF$49,$AF$50)*IF(L2778,$AF$54,$AF$55)*IF(M2778,$AF$59,$AF$60)</f>
        <v>0.000481022593156546</v>
      </c>
      <c r="P2778">
        <f t="array" ref="P2778">$AE$2*_xlfn.IFS(B2778="data_scientist",$AH$7,TRUE,1)*_xlfn.IFS(B2778="data_analyst",$AH$8,TRUE,1)*_xlfn.IFS(B2778="data_engineer",$AH$9,TRUE,1)*IF(D2778,$AH$13,$AH$14)*IF(E2778,$AH$19,$AH$20)*IF(F2778,$AH$24,$AH$25)*IF(G2778,$AH$29,$AH$30)*IF(H2778,$AH$34,$AH$35)*IF(I2778,$AH$39,$AH$40)*IF(J2778,$AH$44,$AH$45)*IF(K2778,$AH$49,$AH$50)*IF(L2778,$AH$54,$AH$55)*IF(M2778,$AH$59,$AH$60)</f>
        <v>1.92070591509154e-5</v>
      </c>
      <c r="Q2778">
        <f t="shared" si="430"/>
        <v>0.000481022593156546</v>
      </c>
      <c r="R2778">
        <f t="shared" si="431"/>
        <v>0</v>
      </c>
      <c r="S2778">
        <f t="shared" si="432"/>
        <v>0</v>
      </c>
      <c r="T2778">
        <f t="shared" si="433"/>
        <v>0</v>
      </c>
      <c r="U2778">
        <f t="shared" si="434"/>
        <v>0</v>
      </c>
      <c r="V2778">
        <f t="shared" si="435"/>
        <v>1</v>
      </c>
      <c r="W2778">
        <f t="shared" si="436"/>
        <v>0</v>
      </c>
      <c r="X2778">
        <f t="shared" si="437"/>
        <v>0</v>
      </c>
      <c r="Y2778">
        <f t="shared" si="438"/>
        <v>0</v>
      </c>
      <c r="Z2778">
        <f t="shared" si="439"/>
        <v>0</v>
      </c>
    </row>
    <row r="2779" spans="1:26">
      <c r="A2779">
        <v>1</v>
      </c>
      <c r="B2779" t="s">
        <v>29</v>
      </c>
      <c r="C2779" t="s">
        <v>61</v>
      </c>
      <c r="D2779">
        <v>1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1</v>
      </c>
      <c r="N2779">
        <f t="array" ref="N2779">$AC$2*_xlfn.IFS(B2779="data_scientist",$AD$7,TRUE,1)*_xlfn.IFS(B2779="data_analyst",$AD$8,TRUE,1)*_xlfn.IFS(B2779="data_engineer",$AD$9,TRUE,1)*IF(D2779,$AD$13,$AD$14)*IF(E2779,$AD$19,$AD$20)*IF(F2779,$AD$24,$AD$25)*IF(G2779,$AD$29,$AD$30)*IF(H2779,$AD$34,$AD$35)*IF(I2779,$AD$39,$AD$40)*IF(J2779,$AD$44,$AD$45)*IF(K2779,$AD$49,$AD$50)*IF(L2779,$AD$54,$AD$55)*IF(M2779,$AD$59,$AD$60)</f>
        <v>0.00181464374983729</v>
      </c>
      <c r="O2779">
        <f t="array" ref="O2779">$AD$2*_xlfn.IFS(B2779="data_scientist",$AF$7,TRUE,1)*_xlfn.IFS(B2779="data_analyst",$AF$8,TRUE,1)*_xlfn.IFS(B2779="data_engineer",$AF$9,TRUE,1)*IF(D2779,$AF$13,$AF$14)*IF(E2779,$AF$19,$AF$20)*IF(F2779,$AF$24,$AF$25)*IF(G2779,$AF$29,$AF$30)*IF(H2779,$AF$34,$AF$35)*IF(I2779,$AF$39,$AF$40)*IF(J2779,$AF$44,$AF$45)*IF(K2779,$AF$49,$AF$50)*IF(L2779,$AF$54,$AF$55)*IF(M2779,$AF$59,$AF$60)</f>
        <v>0.00431474474850329</v>
      </c>
      <c r="P2779">
        <f t="array" ref="P2779">$AE$2*_xlfn.IFS(B2779="data_scientist",$AH$7,TRUE,1)*_xlfn.IFS(B2779="data_analyst",$AH$8,TRUE,1)*_xlfn.IFS(B2779="data_engineer",$AH$9,TRUE,1)*IF(D2779,$AH$13,$AH$14)*IF(E2779,$AH$19,$AH$20)*IF(F2779,$AH$24,$AH$25)*IF(G2779,$AH$29,$AH$30)*IF(H2779,$AH$34,$AH$35)*IF(I2779,$AH$39,$AH$40)*IF(J2779,$AH$44,$AH$45)*IF(K2779,$AH$49,$AH$50)*IF(L2779,$AH$54,$AH$55)*IF(M2779,$AH$59,$AH$60)</f>
        <v>0.000917213740212643</v>
      </c>
      <c r="Q2779">
        <f t="shared" si="430"/>
        <v>0.00431474474850329</v>
      </c>
      <c r="R2779">
        <f t="shared" si="431"/>
        <v>0</v>
      </c>
      <c r="S2779">
        <f t="shared" si="432"/>
        <v>0</v>
      </c>
      <c r="T2779">
        <f t="shared" si="433"/>
        <v>0</v>
      </c>
      <c r="U2779">
        <f t="shared" si="434"/>
        <v>0</v>
      </c>
      <c r="V2779">
        <f t="shared" si="435"/>
        <v>1</v>
      </c>
      <c r="W2779">
        <f t="shared" si="436"/>
        <v>0</v>
      </c>
      <c r="X2779">
        <f t="shared" si="437"/>
        <v>0</v>
      </c>
      <c r="Y2779">
        <f t="shared" si="438"/>
        <v>0</v>
      </c>
      <c r="Z2779">
        <f t="shared" si="439"/>
        <v>0</v>
      </c>
    </row>
    <row r="2780" spans="1:26">
      <c r="A2780">
        <v>1</v>
      </c>
      <c r="B2780" t="s">
        <v>29</v>
      </c>
      <c r="C2780" t="s">
        <v>61</v>
      </c>
      <c r="D2780">
        <v>1</v>
      </c>
      <c r="E2780">
        <v>1</v>
      </c>
      <c r="F2780">
        <v>1</v>
      </c>
      <c r="G2780">
        <v>0</v>
      </c>
      <c r="H2780">
        <v>1</v>
      </c>
      <c r="I2780">
        <v>1</v>
      </c>
      <c r="J2780">
        <v>0</v>
      </c>
      <c r="K2780">
        <v>0</v>
      </c>
      <c r="L2780">
        <v>1</v>
      </c>
      <c r="M2780">
        <v>1</v>
      </c>
      <c r="N2780">
        <f t="array" ref="N2780">$AC$2*_xlfn.IFS(B2780="data_scientist",$AD$7,TRUE,1)*_xlfn.IFS(B2780="data_analyst",$AD$8,TRUE,1)*_xlfn.IFS(B2780="data_engineer",$AD$9,TRUE,1)*IF(D2780,$AD$13,$AD$14)*IF(E2780,$AD$19,$AD$20)*IF(F2780,$AD$24,$AD$25)*IF(G2780,$AD$29,$AD$30)*IF(H2780,$AD$34,$AD$35)*IF(I2780,$AD$39,$AD$40)*IF(J2780,$AD$44,$AD$45)*IF(K2780,$AD$49,$AD$50)*IF(L2780,$AD$54,$AD$55)*IF(M2780,$AD$59,$AD$60)</f>
        <v>8.35916858434663e-7</v>
      </c>
      <c r="O2780">
        <f t="array" ref="O2780">$AD$2*_xlfn.IFS(B2780="data_scientist",$AF$7,TRUE,1)*_xlfn.IFS(B2780="data_analyst",$AF$8,TRUE,1)*_xlfn.IFS(B2780="data_engineer",$AF$9,TRUE,1)*IF(D2780,$AF$13,$AF$14)*IF(E2780,$AF$19,$AF$20)*IF(F2780,$AF$24,$AF$25)*IF(G2780,$AF$29,$AF$30)*IF(H2780,$AF$34,$AF$35)*IF(I2780,$AF$39,$AF$40)*IF(J2780,$AF$44,$AF$45)*IF(K2780,$AF$49,$AF$50)*IF(L2780,$AF$54,$AF$55)*IF(M2780,$AF$59,$AF$60)</f>
        <v>0.000556138540604667</v>
      </c>
      <c r="P2780">
        <f t="array" ref="P2780">$AE$2*_xlfn.IFS(B2780="data_scientist",$AH$7,TRUE,1)*_xlfn.IFS(B2780="data_analyst",$AH$8,TRUE,1)*_xlfn.IFS(B2780="data_engineer",$AH$9,TRUE,1)*IF(D2780,$AH$13,$AH$14)*IF(E2780,$AH$19,$AH$20)*IF(F2780,$AH$24,$AH$25)*IF(G2780,$AH$29,$AH$30)*IF(H2780,$AH$34,$AH$35)*IF(I2780,$AH$39,$AH$40)*IF(J2780,$AH$44,$AH$45)*IF(K2780,$AH$49,$AH$50)*IF(L2780,$AH$54,$AH$55)*IF(M2780,$AH$59,$AH$60)</f>
        <v>2.88818067481664e-5</v>
      </c>
      <c r="Q2780">
        <f t="shared" si="430"/>
        <v>0.000556138540604667</v>
      </c>
      <c r="R2780">
        <f t="shared" si="431"/>
        <v>0</v>
      </c>
      <c r="S2780">
        <f t="shared" si="432"/>
        <v>0</v>
      </c>
      <c r="T2780">
        <f t="shared" si="433"/>
        <v>0</v>
      </c>
      <c r="U2780">
        <f t="shared" si="434"/>
        <v>0</v>
      </c>
      <c r="V2780">
        <f t="shared" si="435"/>
        <v>1</v>
      </c>
      <c r="W2780">
        <f t="shared" si="436"/>
        <v>0</v>
      </c>
      <c r="X2780">
        <f t="shared" si="437"/>
        <v>0</v>
      </c>
      <c r="Y2780">
        <f t="shared" si="438"/>
        <v>0</v>
      </c>
      <c r="Z2780">
        <f t="shared" si="439"/>
        <v>0</v>
      </c>
    </row>
    <row r="2781" spans="1:26">
      <c r="A2781">
        <v>1</v>
      </c>
      <c r="B2781" t="s">
        <v>29</v>
      </c>
      <c r="C2781" t="s">
        <v>61</v>
      </c>
      <c r="D2781">
        <v>1</v>
      </c>
      <c r="E2781">
        <v>1</v>
      </c>
      <c r="F2781">
        <v>0</v>
      </c>
      <c r="G2781">
        <v>1</v>
      </c>
      <c r="H2781">
        <v>0</v>
      </c>
      <c r="I2781">
        <v>1</v>
      </c>
      <c r="J2781">
        <v>0</v>
      </c>
      <c r="K2781">
        <v>0</v>
      </c>
      <c r="L2781">
        <v>0</v>
      </c>
      <c r="M2781">
        <v>1</v>
      </c>
      <c r="N2781">
        <f t="array" ref="N2781">$AC$2*_xlfn.IFS(B2781="data_scientist",$AD$7,TRUE,1)*_xlfn.IFS(B2781="data_analyst",$AD$8,TRUE,1)*_xlfn.IFS(B2781="data_engineer",$AD$9,TRUE,1)*IF(D2781,$AD$13,$AD$14)*IF(E2781,$AD$19,$AD$20)*IF(F2781,$AD$24,$AD$25)*IF(G2781,$AD$29,$AD$30)*IF(H2781,$AD$34,$AD$35)*IF(I2781,$AD$39,$AD$40)*IF(J2781,$AD$44,$AD$45)*IF(K2781,$AD$49,$AD$50)*IF(L2781,$AD$54,$AD$55)*IF(M2781,$AD$59,$AD$60)</f>
        <v>0.000290660142417737</v>
      </c>
      <c r="O2781">
        <f t="array" ref="O2781">$AD$2*_xlfn.IFS(B2781="data_scientist",$AF$7,TRUE,1)*_xlfn.IFS(B2781="data_analyst",$AF$8,TRUE,1)*_xlfn.IFS(B2781="data_engineer",$AF$9,TRUE,1)*IF(D2781,$AF$13,$AF$14)*IF(E2781,$AF$19,$AF$20)*IF(F2781,$AF$24,$AF$25)*IF(G2781,$AF$29,$AF$30)*IF(H2781,$AF$34,$AF$35)*IF(I2781,$AF$39,$AF$40)*IF(J2781,$AF$44,$AF$45)*IF(K2781,$AF$49,$AF$50)*IF(L2781,$AF$54,$AF$55)*IF(M2781,$AF$59,$AF$60)</f>
        <v>0.00105992884782674</v>
      </c>
      <c r="P2781">
        <f t="array" ref="P2781">$AE$2*_xlfn.IFS(B2781="data_scientist",$AH$7,TRUE,1)*_xlfn.IFS(B2781="data_analyst",$AH$8,TRUE,1)*_xlfn.IFS(B2781="data_engineer",$AH$9,TRUE,1)*IF(D2781,$AH$13,$AH$14)*IF(E2781,$AH$19,$AH$20)*IF(F2781,$AH$24,$AH$25)*IF(G2781,$AH$29,$AH$30)*IF(H2781,$AH$34,$AH$35)*IF(I2781,$AH$39,$AH$40)*IF(J2781,$AH$44,$AH$45)*IF(K2781,$AH$49,$AH$50)*IF(L2781,$AH$54,$AH$55)*IF(M2781,$AH$59,$AH$60)</f>
        <v>0.000146984348423226</v>
      </c>
      <c r="Q2781">
        <f t="shared" si="430"/>
        <v>0.00105992884782674</v>
      </c>
      <c r="R2781">
        <f t="shared" si="431"/>
        <v>0</v>
      </c>
      <c r="S2781">
        <f t="shared" si="432"/>
        <v>0</v>
      </c>
      <c r="T2781">
        <f t="shared" si="433"/>
        <v>0</v>
      </c>
      <c r="U2781">
        <f t="shared" si="434"/>
        <v>0</v>
      </c>
      <c r="V2781">
        <f t="shared" si="435"/>
        <v>1</v>
      </c>
      <c r="W2781">
        <f t="shared" si="436"/>
        <v>0</v>
      </c>
      <c r="X2781">
        <f t="shared" si="437"/>
        <v>0</v>
      </c>
      <c r="Y2781">
        <f t="shared" si="438"/>
        <v>0</v>
      </c>
      <c r="Z2781">
        <f t="shared" si="439"/>
        <v>0</v>
      </c>
    </row>
    <row r="2782" spans="1:26">
      <c r="A2782">
        <v>1</v>
      </c>
      <c r="B2782" t="s">
        <v>29</v>
      </c>
      <c r="C2782" t="s">
        <v>61</v>
      </c>
      <c r="D2782">
        <v>1</v>
      </c>
      <c r="E2782">
        <v>1</v>
      </c>
      <c r="F2782">
        <v>1</v>
      </c>
      <c r="G2782">
        <v>1</v>
      </c>
      <c r="H2782">
        <v>1</v>
      </c>
      <c r="I2782">
        <v>0</v>
      </c>
      <c r="J2782">
        <v>1</v>
      </c>
      <c r="K2782">
        <v>1</v>
      </c>
      <c r="L2782">
        <v>0</v>
      </c>
      <c r="M2782">
        <v>1</v>
      </c>
      <c r="N2782">
        <f t="array" ref="N2782">$AC$2*_xlfn.IFS(B2782="data_scientist",$AD$7,TRUE,1)*_xlfn.IFS(B2782="data_analyst",$AD$8,TRUE,1)*_xlfn.IFS(B2782="data_engineer",$AD$9,TRUE,1)*IF(D2782,$AD$13,$AD$14)*IF(E2782,$AD$19,$AD$20)*IF(F2782,$AD$24,$AD$25)*IF(G2782,$AD$29,$AD$30)*IF(H2782,$AD$34,$AD$35)*IF(I2782,$AD$39,$AD$40)*IF(J2782,$AD$44,$AD$45)*IF(K2782,$AD$49,$AD$50)*IF(L2782,$AD$54,$AD$55)*IF(M2782,$AD$59,$AD$60)</f>
        <v>9.77927610479412e-8</v>
      </c>
      <c r="O2782">
        <f t="array" ref="O2782">$AD$2*_xlfn.IFS(B2782="data_scientist",$AF$7,TRUE,1)*_xlfn.IFS(B2782="data_analyst",$AF$8,TRUE,1)*_xlfn.IFS(B2782="data_engineer",$AF$9,TRUE,1)*IF(D2782,$AF$13,$AF$14)*IF(E2782,$AF$19,$AF$20)*IF(F2782,$AF$24,$AF$25)*IF(G2782,$AF$29,$AF$30)*IF(H2782,$AF$34,$AF$35)*IF(I2782,$AF$39,$AF$40)*IF(J2782,$AF$44,$AF$45)*IF(K2782,$AF$49,$AF$50)*IF(L2782,$AF$54,$AF$55)*IF(M2782,$AF$59,$AF$60)</f>
        <v>0.000449324656457826</v>
      </c>
      <c r="P2782">
        <f t="array" ref="P2782">$AE$2*_xlfn.IFS(B2782="data_scientist",$AH$7,TRUE,1)*_xlfn.IFS(B2782="data_analyst",$AH$8,TRUE,1)*_xlfn.IFS(B2782="data_engineer",$AH$9,TRUE,1)*IF(D2782,$AH$13,$AH$14)*IF(E2782,$AH$19,$AH$20)*IF(F2782,$AH$24,$AH$25)*IF(G2782,$AH$29,$AH$30)*IF(H2782,$AH$34,$AH$35)*IF(I2782,$AH$39,$AH$40)*IF(J2782,$AH$44,$AH$45)*IF(K2782,$AH$49,$AH$50)*IF(L2782,$AH$54,$AH$55)*IF(M2782,$AH$59,$AH$60)</f>
        <v>1.19505278405884e-5</v>
      </c>
      <c r="Q2782">
        <f t="shared" si="430"/>
        <v>0.000449324656457826</v>
      </c>
      <c r="R2782">
        <f t="shared" si="431"/>
        <v>0</v>
      </c>
      <c r="S2782">
        <f t="shared" si="432"/>
        <v>0</v>
      </c>
      <c r="T2782">
        <f t="shared" si="433"/>
        <v>0</v>
      </c>
      <c r="U2782">
        <f t="shared" si="434"/>
        <v>0</v>
      </c>
      <c r="V2782">
        <f t="shared" si="435"/>
        <v>1</v>
      </c>
      <c r="W2782">
        <f t="shared" si="436"/>
        <v>0</v>
      </c>
      <c r="X2782">
        <f t="shared" si="437"/>
        <v>0</v>
      </c>
      <c r="Y2782">
        <f t="shared" si="438"/>
        <v>0</v>
      </c>
      <c r="Z2782">
        <f t="shared" si="439"/>
        <v>0</v>
      </c>
    </row>
    <row r="2783" spans="1:26">
      <c r="A2783">
        <v>1</v>
      </c>
      <c r="B2783" t="s">
        <v>29</v>
      </c>
      <c r="C2783" t="s">
        <v>61</v>
      </c>
      <c r="D2783">
        <v>1</v>
      </c>
      <c r="E2783">
        <v>0</v>
      </c>
      <c r="F2783">
        <v>1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1</v>
      </c>
      <c r="N2783">
        <f t="array" ref="N2783">$AC$2*_xlfn.IFS(B2783="data_scientist",$AD$7,TRUE,1)*_xlfn.IFS(B2783="data_analyst",$AD$8,TRUE,1)*_xlfn.IFS(B2783="data_engineer",$AD$9,TRUE,1)*IF(D2783,$AD$13,$AD$14)*IF(E2783,$AD$19,$AD$20)*IF(F2783,$AD$24,$AD$25)*IF(G2783,$AD$29,$AD$30)*IF(H2783,$AD$34,$AD$35)*IF(I2783,$AD$39,$AD$40)*IF(J2783,$AD$44,$AD$45)*IF(K2783,$AD$49,$AD$50)*IF(L2783,$AD$54,$AD$55)*IF(M2783,$AD$59,$AD$60)</f>
        <v>0.000330159215856343</v>
      </c>
      <c r="O2783">
        <f t="array" ref="O2783">$AD$2*_xlfn.IFS(B2783="data_scientist",$AF$7,TRUE,1)*_xlfn.IFS(B2783="data_analyst",$AF$8,TRUE,1)*_xlfn.IFS(B2783="data_engineer",$AF$9,TRUE,1)*IF(D2783,$AF$13,$AF$14)*IF(E2783,$AF$19,$AF$20)*IF(F2783,$AF$24,$AF$25)*IF(G2783,$AF$29,$AF$30)*IF(H2783,$AF$34,$AF$35)*IF(I2783,$AF$39,$AF$40)*IF(J2783,$AF$44,$AF$45)*IF(K2783,$AF$49,$AF$50)*IF(L2783,$AF$54,$AF$55)*IF(M2783,$AF$59,$AF$60)</f>
        <v>0.00490833714738888</v>
      </c>
      <c r="P2783">
        <f t="array" ref="P2783">$AE$2*_xlfn.IFS(B2783="data_scientist",$AH$7,TRUE,1)*_xlfn.IFS(B2783="data_analyst",$AH$8,TRUE,1)*_xlfn.IFS(B2783="data_engineer",$AH$9,TRUE,1)*IF(D2783,$AH$13,$AH$14)*IF(E2783,$AH$19,$AH$20)*IF(F2783,$AH$24,$AH$25)*IF(G2783,$AH$29,$AH$30)*IF(H2783,$AH$34,$AH$35)*IF(I2783,$AH$39,$AH$40)*IF(J2783,$AH$44,$AH$45)*IF(K2783,$AH$49,$AH$50)*IF(L2783,$AH$54,$AH$55)*IF(M2783,$AH$59,$AH$60)</f>
        <v>0.000626611367075964</v>
      </c>
      <c r="Q2783">
        <f t="shared" si="430"/>
        <v>0.00490833714738888</v>
      </c>
      <c r="R2783">
        <f t="shared" si="431"/>
        <v>0</v>
      </c>
      <c r="S2783">
        <f t="shared" si="432"/>
        <v>0</v>
      </c>
      <c r="T2783">
        <f t="shared" si="433"/>
        <v>0</v>
      </c>
      <c r="U2783">
        <f t="shared" si="434"/>
        <v>0</v>
      </c>
      <c r="V2783">
        <f t="shared" si="435"/>
        <v>1</v>
      </c>
      <c r="W2783">
        <f t="shared" si="436"/>
        <v>0</v>
      </c>
      <c r="X2783">
        <f t="shared" si="437"/>
        <v>0</v>
      </c>
      <c r="Y2783">
        <f t="shared" si="438"/>
        <v>0</v>
      </c>
      <c r="Z2783">
        <f t="shared" si="439"/>
        <v>0</v>
      </c>
    </row>
    <row r="2784" spans="1:26">
      <c r="A2784">
        <v>1</v>
      </c>
      <c r="B2784" t="s">
        <v>29</v>
      </c>
      <c r="C2784" t="s">
        <v>61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1</v>
      </c>
      <c r="N2784">
        <f t="array" ref="N2784">$AC$2*_xlfn.IFS(B2784="data_scientist",$AD$7,TRUE,1)*_xlfn.IFS(B2784="data_analyst",$AD$8,TRUE,1)*_xlfn.IFS(B2784="data_engineer",$AD$9,TRUE,1)*IF(D2784,$AD$13,$AD$14)*IF(E2784,$AD$19,$AD$20)*IF(F2784,$AD$24,$AD$25)*IF(G2784,$AD$29,$AD$30)*IF(H2784,$AD$34,$AD$35)*IF(I2784,$AD$39,$AD$40)*IF(J2784,$AD$44,$AD$45)*IF(K2784,$AD$49,$AD$50)*IF(L2784,$AD$54,$AD$55)*IF(M2784,$AD$59,$AD$60)</f>
        <v>0.00386754108553451</v>
      </c>
      <c r="O2784">
        <f t="array" ref="O2784">$AD$2*_xlfn.IFS(B2784="data_scientist",$AF$7,TRUE,1)*_xlfn.IFS(B2784="data_analyst",$AF$8,TRUE,1)*_xlfn.IFS(B2784="data_engineer",$AF$9,TRUE,1)*IF(D2784,$AF$13,$AF$14)*IF(E2784,$AF$19,$AF$20)*IF(F2784,$AF$24,$AF$25)*IF(G2784,$AF$29,$AF$30)*IF(H2784,$AF$34,$AF$35)*IF(I2784,$AF$39,$AF$40)*IF(J2784,$AF$44,$AF$45)*IF(K2784,$AF$49,$AF$50)*IF(L2784,$AF$54,$AF$55)*IF(M2784,$AF$59,$AF$60)</f>
        <v>0.00165449893128245</v>
      </c>
      <c r="P2784">
        <f t="array" ref="P2784">$AE$2*_xlfn.IFS(B2784="data_scientist",$AH$7,TRUE,1)*_xlfn.IFS(B2784="data_analyst",$AH$8,TRUE,1)*_xlfn.IFS(B2784="data_engineer",$AH$9,TRUE,1)*IF(D2784,$AH$13,$AH$14)*IF(E2784,$AH$19,$AH$20)*IF(F2784,$AH$24,$AH$25)*IF(G2784,$AH$29,$AH$30)*IF(H2784,$AH$34,$AH$35)*IF(I2784,$AH$39,$AH$40)*IF(J2784,$AH$44,$AH$45)*IF(K2784,$AH$49,$AH$50)*IF(L2784,$AH$54,$AH$55)*IF(M2784,$AH$59,$AH$60)</f>
        <v>0.000690274258098174</v>
      </c>
      <c r="Q2784">
        <f t="shared" si="430"/>
        <v>0.00386754108553451</v>
      </c>
      <c r="R2784">
        <f t="shared" si="431"/>
        <v>0</v>
      </c>
      <c r="S2784">
        <f t="shared" si="432"/>
        <v>0</v>
      </c>
      <c r="T2784">
        <f t="shared" si="433"/>
        <v>0</v>
      </c>
      <c r="U2784">
        <f t="shared" si="434"/>
        <v>1</v>
      </c>
      <c r="V2784">
        <f t="shared" si="435"/>
        <v>0</v>
      </c>
      <c r="W2784">
        <f t="shared" si="436"/>
        <v>0</v>
      </c>
      <c r="X2784">
        <f t="shared" si="437"/>
        <v>0</v>
      </c>
      <c r="Y2784">
        <f t="shared" si="438"/>
        <v>0</v>
      </c>
      <c r="Z2784">
        <f t="shared" si="439"/>
        <v>0</v>
      </c>
    </row>
    <row r="2785" spans="1:26">
      <c r="A2785">
        <v>1</v>
      </c>
      <c r="B2785" t="s">
        <v>29</v>
      </c>
      <c r="C2785" t="s">
        <v>61</v>
      </c>
      <c r="D2785">
        <v>0</v>
      </c>
      <c r="E2785">
        <v>0</v>
      </c>
      <c r="F2785">
        <v>1</v>
      </c>
      <c r="G2785">
        <v>1</v>
      </c>
      <c r="H2785">
        <v>1</v>
      </c>
      <c r="I2785">
        <v>0</v>
      </c>
      <c r="J2785">
        <v>0</v>
      </c>
      <c r="K2785">
        <v>1</v>
      </c>
      <c r="L2785">
        <v>1</v>
      </c>
      <c r="M2785">
        <v>1</v>
      </c>
      <c r="N2785">
        <f t="array" ref="N2785">$AC$2*_xlfn.IFS(B2785="data_scientist",$AD$7,TRUE,1)*_xlfn.IFS(B2785="data_analyst",$AD$8,TRUE,1)*_xlfn.IFS(B2785="data_engineer",$AD$9,TRUE,1)*IF(D2785,$AD$13,$AD$14)*IF(E2785,$AD$19,$AD$20)*IF(F2785,$AD$24,$AD$25)*IF(G2785,$AD$29,$AD$30)*IF(H2785,$AD$34,$AD$35)*IF(I2785,$AD$39,$AD$40)*IF(J2785,$AD$44,$AD$45)*IF(K2785,$AD$49,$AD$50)*IF(L2785,$AD$54,$AD$55)*IF(M2785,$AD$59,$AD$60)</f>
        <v>6.8672398038503e-8</v>
      </c>
      <c r="O2785">
        <f t="array" ref="O2785">$AD$2*_xlfn.IFS(B2785="data_scientist",$AF$7,TRUE,1)*_xlfn.IFS(B2785="data_analyst",$AF$8,TRUE,1)*_xlfn.IFS(B2785="data_engineer",$AF$9,TRUE,1)*IF(D2785,$AF$13,$AF$14)*IF(E2785,$AF$19,$AF$20)*IF(F2785,$AF$24,$AF$25)*IF(G2785,$AF$29,$AF$30)*IF(H2785,$AF$34,$AF$35)*IF(I2785,$AF$39,$AF$40)*IF(J2785,$AF$44,$AF$45)*IF(K2785,$AF$49,$AF$50)*IF(L2785,$AF$54,$AF$55)*IF(M2785,$AF$59,$AF$60)</f>
        <v>0.00041417650777771</v>
      </c>
      <c r="P2785">
        <f t="array" ref="P2785">$AE$2*_xlfn.IFS(B2785="data_scientist",$AH$7,TRUE,1)*_xlfn.IFS(B2785="data_analyst",$AH$8,TRUE,1)*_xlfn.IFS(B2785="data_engineer",$AH$9,TRUE,1)*IF(D2785,$AH$13,$AH$14)*IF(E2785,$AH$19,$AH$20)*IF(F2785,$AH$24,$AH$25)*IF(G2785,$AH$29,$AH$30)*IF(H2785,$AH$34,$AH$35)*IF(I2785,$AH$39,$AH$40)*IF(J2785,$AH$44,$AH$45)*IF(K2785,$AH$49,$AH$50)*IF(L2785,$AH$54,$AH$55)*IF(M2785,$AH$59,$AH$60)</f>
        <v>1.480711041193e-5</v>
      </c>
      <c r="Q2785">
        <f t="shared" si="430"/>
        <v>0.00041417650777771</v>
      </c>
      <c r="R2785">
        <f t="shared" si="431"/>
        <v>0</v>
      </c>
      <c r="S2785">
        <f t="shared" si="432"/>
        <v>0</v>
      </c>
      <c r="T2785">
        <f t="shared" si="433"/>
        <v>0</v>
      </c>
      <c r="U2785">
        <f t="shared" si="434"/>
        <v>0</v>
      </c>
      <c r="V2785">
        <f t="shared" si="435"/>
        <v>1</v>
      </c>
      <c r="W2785">
        <f t="shared" si="436"/>
        <v>0</v>
      </c>
      <c r="X2785">
        <f t="shared" si="437"/>
        <v>0</v>
      </c>
      <c r="Y2785">
        <f t="shared" si="438"/>
        <v>0</v>
      </c>
      <c r="Z2785">
        <f t="shared" si="439"/>
        <v>0</v>
      </c>
    </row>
    <row r="2786" spans="1:26">
      <c r="A2786">
        <v>1</v>
      </c>
      <c r="B2786" t="s">
        <v>29</v>
      </c>
      <c r="C2786" t="s">
        <v>61</v>
      </c>
      <c r="D2786">
        <v>1</v>
      </c>
      <c r="E2786">
        <v>0</v>
      </c>
      <c r="F2786">
        <v>1</v>
      </c>
      <c r="G2786">
        <v>1</v>
      </c>
      <c r="H2786">
        <v>1</v>
      </c>
      <c r="I2786">
        <v>1</v>
      </c>
      <c r="J2786">
        <v>0</v>
      </c>
      <c r="K2786">
        <v>1</v>
      </c>
      <c r="L2786">
        <v>0</v>
      </c>
      <c r="M2786">
        <v>1</v>
      </c>
      <c r="N2786">
        <f t="array" ref="N2786">$AC$2*_xlfn.IFS(B2786="data_scientist",$AD$7,TRUE,1)*_xlfn.IFS(B2786="data_analyst",$AD$8,TRUE,1)*_xlfn.IFS(B2786="data_engineer",$AD$9,TRUE,1)*IF(D2786,$AD$13,$AD$14)*IF(E2786,$AD$19,$AD$20)*IF(F2786,$AD$24,$AD$25)*IF(G2786,$AD$29,$AD$30)*IF(H2786,$AD$34,$AD$35)*IF(I2786,$AD$39,$AD$40)*IF(J2786,$AD$44,$AD$45)*IF(K2786,$AD$49,$AD$50)*IF(L2786,$AD$54,$AD$55)*IF(M2786,$AD$59,$AD$60)</f>
        <v>1.30565907681997e-7</v>
      </c>
      <c r="O2786">
        <f t="array" ref="O2786">$AD$2*_xlfn.IFS(B2786="data_scientist",$AF$7,TRUE,1)*_xlfn.IFS(B2786="data_analyst",$AF$8,TRUE,1)*_xlfn.IFS(B2786="data_engineer",$AF$9,TRUE,1)*IF(D2786,$AF$13,$AF$14)*IF(E2786,$AF$19,$AF$20)*IF(F2786,$AF$24,$AF$25)*IF(G2786,$AF$29,$AF$30)*IF(H2786,$AF$34,$AF$35)*IF(I2786,$AF$39,$AF$40)*IF(J2786,$AF$44,$AF$45)*IF(K2786,$AF$49,$AF$50)*IF(L2786,$AF$54,$AF$55)*IF(M2786,$AF$59,$AF$60)</f>
        <v>0.000467826897308009</v>
      </c>
      <c r="P2786">
        <f t="array" ref="P2786">$AE$2*_xlfn.IFS(B2786="data_scientist",$AH$7,TRUE,1)*_xlfn.IFS(B2786="data_analyst",$AH$8,TRUE,1)*_xlfn.IFS(B2786="data_engineer",$AH$9,TRUE,1)*IF(D2786,$AH$13,$AH$14)*IF(E2786,$AH$19,$AH$20)*IF(F2786,$AH$24,$AH$25)*IF(G2786,$AH$29,$AH$30)*IF(H2786,$AH$34,$AH$35)*IF(I2786,$AH$39,$AH$40)*IF(J2786,$AH$44,$AH$45)*IF(K2786,$AH$49,$AH$50)*IF(L2786,$AH$54,$AH$55)*IF(M2786,$AH$59,$AH$60)</f>
        <v>1.75111180159205e-5</v>
      </c>
      <c r="Q2786">
        <f t="shared" si="430"/>
        <v>0.000467826897308009</v>
      </c>
      <c r="R2786">
        <f t="shared" si="431"/>
        <v>0</v>
      </c>
      <c r="S2786">
        <f t="shared" si="432"/>
        <v>0</v>
      </c>
      <c r="T2786">
        <f t="shared" si="433"/>
        <v>0</v>
      </c>
      <c r="U2786">
        <f t="shared" si="434"/>
        <v>0</v>
      </c>
      <c r="V2786">
        <f t="shared" si="435"/>
        <v>1</v>
      </c>
      <c r="W2786">
        <f t="shared" si="436"/>
        <v>0</v>
      </c>
      <c r="X2786">
        <f t="shared" si="437"/>
        <v>0</v>
      </c>
      <c r="Y2786">
        <f t="shared" si="438"/>
        <v>0</v>
      </c>
      <c r="Z2786">
        <f t="shared" si="439"/>
        <v>0</v>
      </c>
    </row>
    <row r="2787" spans="1:26">
      <c r="A2787">
        <v>1</v>
      </c>
      <c r="B2787" t="s">
        <v>29</v>
      </c>
      <c r="C2787" t="s">
        <v>61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1</v>
      </c>
      <c r="N2787">
        <f t="array" ref="N2787">$AC$2*_xlfn.IFS(B2787="data_scientist",$AD$7,TRUE,1)*_xlfn.IFS(B2787="data_analyst",$AD$8,TRUE,1)*_xlfn.IFS(B2787="data_engineer",$AD$9,TRUE,1)*IF(D2787,$AD$13,$AD$14)*IF(E2787,$AD$19,$AD$20)*IF(F2787,$AD$24,$AD$25)*IF(G2787,$AD$29,$AD$30)*IF(H2787,$AD$34,$AD$35)*IF(I2787,$AD$39,$AD$40)*IF(J2787,$AD$44,$AD$45)*IF(K2787,$AD$49,$AD$50)*IF(L2787,$AD$54,$AD$55)*IF(M2787,$AD$59,$AD$60)</f>
        <v>0.00386754108553451</v>
      </c>
      <c r="O2787">
        <f t="array" ref="O2787">$AD$2*_xlfn.IFS(B2787="data_scientist",$AF$7,TRUE,1)*_xlfn.IFS(B2787="data_analyst",$AF$8,TRUE,1)*_xlfn.IFS(B2787="data_engineer",$AF$9,TRUE,1)*IF(D2787,$AF$13,$AF$14)*IF(E2787,$AF$19,$AF$20)*IF(F2787,$AF$24,$AF$25)*IF(G2787,$AF$29,$AF$30)*IF(H2787,$AF$34,$AF$35)*IF(I2787,$AF$39,$AF$40)*IF(J2787,$AF$44,$AF$45)*IF(K2787,$AF$49,$AF$50)*IF(L2787,$AF$54,$AF$55)*IF(M2787,$AF$59,$AF$60)</f>
        <v>0.00165449893128245</v>
      </c>
      <c r="P2787">
        <f t="array" ref="P2787">$AE$2*_xlfn.IFS(B2787="data_scientist",$AH$7,TRUE,1)*_xlfn.IFS(B2787="data_analyst",$AH$8,TRUE,1)*_xlfn.IFS(B2787="data_engineer",$AH$9,TRUE,1)*IF(D2787,$AH$13,$AH$14)*IF(E2787,$AH$19,$AH$20)*IF(F2787,$AH$24,$AH$25)*IF(G2787,$AH$29,$AH$30)*IF(H2787,$AH$34,$AH$35)*IF(I2787,$AH$39,$AH$40)*IF(J2787,$AH$44,$AH$45)*IF(K2787,$AH$49,$AH$50)*IF(L2787,$AH$54,$AH$55)*IF(M2787,$AH$59,$AH$60)</f>
        <v>0.000690274258098174</v>
      </c>
      <c r="Q2787">
        <f t="shared" si="430"/>
        <v>0.00386754108553451</v>
      </c>
      <c r="R2787">
        <f t="shared" si="431"/>
        <v>0</v>
      </c>
      <c r="S2787">
        <f t="shared" si="432"/>
        <v>0</v>
      </c>
      <c r="T2787">
        <f t="shared" si="433"/>
        <v>0</v>
      </c>
      <c r="U2787">
        <f t="shared" si="434"/>
        <v>1</v>
      </c>
      <c r="V2787">
        <f t="shared" si="435"/>
        <v>0</v>
      </c>
      <c r="W2787">
        <f t="shared" si="436"/>
        <v>0</v>
      </c>
      <c r="X2787">
        <f t="shared" si="437"/>
        <v>0</v>
      </c>
      <c r="Y2787">
        <f t="shared" si="438"/>
        <v>0</v>
      </c>
      <c r="Z2787">
        <f t="shared" si="439"/>
        <v>0</v>
      </c>
    </row>
    <row r="2788" spans="1:26">
      <c r="A2788">
        <v>1</v>
      </c>
      <c r="B2788" t="s">
        <v>29</v>
      </c>
      <c r="C2788" t="s">
        <v>61</v>
      </c>
      <c r="D2788">
        <v>1</v>
      </c>
      <c r="E2788">
        <v>1</v>
      </c>
      <c r="F2788">
        <v>1</v>
      </c>
      <c r="G2788">
        <v>1</v>
      </c>
      <c r="H2788">
        <v>1</v>
      </c>
      <c r="I2788">
        <v>0</v>
      </c>
      <c r="J2788">
        <v>0</v>
      </c>
      <c r="K2788">
        <v>1</v>
      </c>
      <c r="L2788">
        <v>1</v>
      </c>
      <c r="M2788">
        <v>1</v>
      </c>
      <c r="N2788">
        <f t="array" ref="N2788">$AC$2*_xlfn.IFS(B2788="data_scientist",$AD$7,TRUE,1)*_xlfn.IFS(B2788="data_analyst",$AD$8,TRUE,1)*_xlfn.IFS(B2788="data_engineer",$AD$9,TRUE,1)*IF(D2788,$AD$13,$AD$14)*IF(E2788,$AD$19,$AD$20)*IF(F2788,$AD$24,$AD$25)*IF(G2788,$AD$29,$AD$30)*IF(H2788,$AD$34,$AD$35)*IF(I2788,$AD$39,$AD$40)*IF(J2788,$AD$44,$AD$45)*IF(K2788,$AD$49,$AD$50)*IF(L2788,$AD$54,$AD$55)*IF(M2788,$AD$59,$AD$60)</f>
        <v>4.19810299709403e-8</v>
      </c>
      <c r="O2788">
        <f t="array" ref="O2788">$AD$2*_xlfn.IFS(B2788="data_scientist",$AF$7,TRUE,1)*_xlfn.IFS(B2788="data_analyst",$AF$8,TRUE,1)*_xlfn.IFS(B2788="data_engineer",$AF$9,TRUE,1)*IF(D2788,$AF$13,$AF$14)*IF(E2788,$AF$19,$AF$20)*IF(F2788,$AF$24,$AF$25)*IF(G2788,$AF$29,$AF$30)*IF(H2788,$AF$34,$AF$35)*IF(I2788,$AF$39,$AF$40)*IF(J2788,$AF$44,$AF$45)*IF(K2788,$AF$49,$AF$50)*IF(L2788,$AF$54,$AF$55)*IF(M2788,$AF$59,$AF$60)</f>
        <v>0.00125294517789893</v>
      </c>
      <c r="P2788">
        <f t="array" ref="P2788">$AE$2*_xlfn.IFS(B2788="data_scientist",$AH$7,TRUE,1)*_xlfn.IFS(B2788="data_analyst",$AH$8,TRUE,1)*_xlfn.IFS(B2788="data_engineer",$AH$9,TRUE,1)*IF(D2788,$AH$13,$AH$14)*IF(E2788,$AH$19,$AH$20)*IF(F2788,$AH$24,$AH$25)*IF(G2788,$AH$29,$AH$30)*IF(H2788,$AH$34,$AH$35)*IF(I2788,$AH$39,$AH$40)*IF(J2788,$AH$44,$AH$45)*IF(K2788,$AH$49,$AH$50)*IF(L2788,$AH$54,$AH$55)*IF(M2788,$AH$59,$AH$60)</f>
        <v>2.08676379611882e-5</v>
      </c>
      <c r="Q2788">
        <f t="shared" si="430"/>
        <v>0.00125294517789893</v>
      </c>
      <c r="R2788">
        <f t="shared" si="431"/>
        <v>0</v>
      </c>
      <c r="S2788">
        <f t="shared" si="432"/>
        <v>0</v>
      </c>
      <c r="T2788">
        <f t="shared" si="433"/>
        <v>0</v>
      </c>
      <c r="U2788">
        <f t="shared" si="434"/>
        <v>0</v>
      </c>
      <c r="V2788">
        <f t="shared" si="435"/>
        <v>1</v>
      </c>
      <c r="W2788">
        <f t="shared" si="436"/>
        <v>0</v>
      </c>
      <c r="X2788">
        <f t="shared" si="437"/>
        <v>0</v>
      </c>
      <c r="Y2788">
        <f t="shared" si="438"/>
        <v>0</v>
      </c>
      <c r="Z2788">
        <f t="shared" si="439"/>
        <v>0</v>
      </c>
    </row>
    <row r="2789" spans="1:26">
      <c r="A2789">
        <v>1</v>
      </c>
      <c r="B2789" t="s">
        <v>29</v>
      </c>
      <c r="C2789" t="s">
        <v>61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f t="array" ref="N2789">$AC$2*_xlfn.IFS(B2789="data_scientist",$AD$7,TRUE,1)*_xlfn.IFS(B2789="data_analyst",$AD$8,TRUE,1)*_xlfn.IFS(B2789="data_engineer",$AD$9,TRUE,1)*IF(D2789,$AD$13,$AD$14)*IF(E2789,$AD$19,$AD$20)*IF(F2789,$AD$24,$AD$25)*IF(G2789,$AD$29,$AD$30)*IF(H2789,$AD$34,$AD$35)*IF(I2789,$AD$39,$AD$40)*IF(J2789,$AD$44,$AD$45)*IF(K2789,$AD$49,$AD$50)*IF(L2789,$AD$54,$AD$55)*IF(M2789,$AD$59,$AD$60)</f>
        <v>0.000772975130809792</v>
      </c>
      <c r="O2789">
        <f t="array" ref="O2789">$AD$2*_xlfn.IFS(B2789="data_scientist",$AF$7,TRUE,1)*_xlfn.IFS(B2789="data_analyst",$AF$8,TRUE,1)*_xlfn.IFS(B2789="data_engineer",$AF$9,TRUE,1)*IF(D2789,$AF$13,$AF$14)*IF(E2789,$AF$19,$AF$20)*IF(F2789,$AF$24,$AF$25)*IF(G2789,$AF$29,$AF$30)*IF(H2789,$AF$34,$AF$35)*IF(I2789,$AF$39,$AF$40)*IF(J2789,$AF$44,$AF$45)*IF(K2789,$AF$49,$AF$50)*IF(L2789,$AF$54,$AF$55)*IF(M2789,$AF$59,$AF$60)</f>
        <v>9.67605416109914e-5</v>
      </c>
      <c r="P2789">
        <f t="array" ref="P2789">$AE$2*_xlfn.IFS(B2789="data_scientist",$AH$7,TRUE,1)*_xlfn.IFS(B2789="data_analyst",$AH$8,TRUE,1)*_xlfn.IFS(B2789="data_engineer",$AH$9,TRUE,1)*IF(D2789,$AH$13,$AH$14)*IF(E2789,$AH$19,$AH$20)*IF(F2789,$AH$24,$AH$25)*IF(G2789,$AH$29,$AH$30)*IF(H2789,$AH$34,$AH$35)*IF(I2789,$AH$39,$AH$40)*IF(J2789,$AH$44,$AH$45)*IF(K2789,$AH$49,$AH$50)*IF(L2789,$AH$54,$AH$55)*IF(M2789,$AH$59,$AH$60)</f>
        <v>0.000106646786904811</v>
      </c>
      <c r="Q2789">
        <f t="shared" si="430"/>
        <v>0.000772975130809792</v>
      </c>
      <c r="R2789">
        <f t="shared" si="431"/>
        <v>0</v>
      </c>
      <c r="S2789">
        <f t="shared" si="432"/>
        <v>0</v>
      </c>
      <c r="T2789">
        <f t="shared" si="433"/>
        <v>0</v>
      </c>
      <c r="U2789">
        <f t="shared" si="434"/>
        <v>1</v>
      </c>
      <c r="V2789">
        <f t="shared" si="435"/>
        <v>0</v>
      </c>
      <c r="W2789">
        <f t="shared" si="436"/>
        <v>0</v>
      </c>
      <c r="X2789">
        <f t="shared" si="437"/>
        <v>0</v>
      </c>
      <c r="Y2789">
        <f t="shared" si="438"/>
        <v>0</v>
      </c>
      <c r="Z2789">
        <f t="shared" si="439"/>
        <v>0</v>
      </c>
    </row>
    <row r="2790" spans="1:26">
      <c r="A2790">
        <v>1</v>
      </c>
      <c r="B2790" t="s">
        <v>29</v>
      </c>
      <c r="C2790" t="s">
        <v>61</v>
      </c>
      <c r="D2790">
        <v>1</v>
      </c>
      <c r="E2790">
        <v>1</v>
      </c>
      <c r="F2790">
        <v>1</v>
      </c>
      <c r="G2790">
        <v>0</v>
      </c>
      <c r="H2790">
        <v>1</v>
      </c>
      <c r="I2790">
        <v>1</v>
      </c>
      <c r="J2790">
        <v>0</v>
      </c>
      <c r="K2790">
        <v>1</v>
      </c>
      <c r="L2790">
        <v>1</v>
      </c>
      <c r="M2790">
        <v>1</v>
      </c>
      <c r="N2790">
        <f t="array" ref="N2790">$AC$2*_xlfn.IFS(B2790="data_scientist",$AD$7,TRUE,1)*_xlfn.IFS(B2790="data_analyst",$AD$8,TRUE,1)*_xlfn.IFS(B2790="data_engineer",$AD$9,TRUE,1)*IF(D2790,$AD$13,$AD$14)*IF(E2790,$AD$19,$AD$20)*IF(F2790,$AD$24,$AD$25)*IF(G2790,$AD$29,$AD$30)*IF(H2790,$AD$34,$AD$35)*IF(I2790,$AD$39,$AD$40)*IF(J2790,$AD$44,$AD$45)*IF(K2790,$AD$49,$AD$50)*IF(L2790,$AD$54,$AD$55)*IF(M2790,$AD$59,$AD$60)</f>
        <v>4.0260896252121e-8</v>
      </c>
      <c r="O2790">
        <f t="array" ref="O2790">$AD$2*_xlfn.IFS(B2790="data_scientist",$AF$7,TRUE,1)*_xlfn.IFS(B2790="data_analyst",$AF$8,TRUE,1)*_xlfn.IFS(B2790="data_engineer",$AF$9,TRUE,1)*IF(D2790,$AF$13,$AF$14)*IF(E2790,$AF$19,$AF$20)*IF(F2790,$AF$24,$AF$25)*IF(G2790,$AF$29,$AF$30)*IF(H2790,$AF$34,$AF$35)*IF(I2790,$AF$39,$AF$40)*IF(J2790,$AF$44,$AF$45)*IF(K2790,$AF$49,$AF$50)*IF(L2790,$AF$54,$AF$55)*IF(M2790,$AF$59,$AF$60)</f>
        <v>0.000346730041333121</v>
      </c>
      <c r="P2790">
        <f t="array" ref="P2790">$AE$2*_xlfn.IFS(B2790="data_scientist",$AH$7,TRUE,1)*_xlfn.IFS(B2790="data_analyst",$AH$8,TRUE,1)*_xlfn.IFS(B2790="data_engineer",$AH$9,TRUE,1)*IF(D2790,$AH$13,$AH$14)*IF(E2790,$AH$19,$AH$20)*IF(F2790,$AH$24,$AH$25)*IF(G2790,$AH$29,$AH$30)*IF(H2790,$AH$34,$AH$35)*IF(I2790,$AH$39,$AH$40)*IF(J2790,$AH$44,$AH$45)*IF(K2790,$AH$49,$AH$50)*IF(L2790,$AH$54,$AH$55)*IF(M2790,$AH$59,$AH$60)</f>
        <v>1.08745264274473e-5</v>
      </c>
      <c r="Q2790">
        <f t="shared" si="430"/>
        <v>0.000346730041333121</v>
      </c>
      <c r="R2790">
        <f t="shared" si="431"/>
        <v>0</v>
      </c>
      <c r="S2790">
        <f t="shared" si="432"/>
        <v>0</v>
      </c>
      <c r="T2790">
        <f t="shared" si="433"/>
        <v>0</v>
      </c>
      <c r="U2790">
        <f t="shared" si="434"/>
        <v>0</v>
      </c>
      <c r="V2790">
        <f t="shared" si="435"/>
        <v>1</v>
      </c>
      <c r="W2790">
        <f t="shared" si="436"/>
        <v>0</v>
      </c>
      <c r="X2790">
        <f t="shared" si="437"/>
        <v>0</v>
      </c>
      <c r="Y2790">
        <f t="shared" si="438"/>
        <v>0</v>
      </c>
      <c r="Z2790">
        <f t="shared" si="439"/>
        <v>0</v>
      </c>
    </row>
    <row r="2791" spans="1:26">
      <c r="A2791">
        <v>1</v>
      </c>
      <c r="B2791" t="s">
        <v>29</v>
      </c>
      <c r="C2791" t="s">
        <v>61</v>
      </c>
      <c r="D2791">
        <v>1</v>
      </c>
      <c r="E2791">
        <v>0</v>
      </c>
      <c r="F2791">
        <v>1</v>
      </c>
      <c r="G2791">
        <v>1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1</v>
      </c>
      <c r="N2791">
        <f t="array" ref="N2791">$AC$2*_xlfn.IFS(B2791="data_scientist",$AD$7,TRUE,1)*_xlfn.IFS(B2791="data_analyst",$AD$8,TRUE,1)*_xlfn.IFS(B2791="data_engineer",$AD$9,TRUE,1)*IF(D2791,$AD$13,$AD$14)*IF(E2791,$AD$19,$AD$20)*IF(F2791,$AD$24,$AD$25)*IF(G2791,$AD$29,$AD$30)*IF(H2791,$AD$34,$AD$35)*IF(I2791,$AD$39,$AD$40)*IF(J2791,$AD$44,$AD$45)*IF(K2791,$AD$49,$AD$50)*IF(L2791,$AD$54,$AD$55)*IF(M2791,$AD$59,$AD$60)</f>
        <v>0.00011820833079412</v>
      </c>
      <c r="O2791">
        <f t="array" ref="O2791">$AD$2*_xlfn.IFS(B2791="data_scientist",$AF$7,TRUE,1)*_xlfn.IFS(B2791="data_analyst",$AF$8,TRUE,1)*_xlfn.IFS(B2791="data_engineer",$AF$9,TRUE,1)*IF(D2791,$AF$13,$AF$14)*IF(E2791,$AF$19,$AF$20)*IF(F2791,$AF$24,$AF$25)*IF(G2791,$AF$29,$AF$30)*IF(H2791,$AF$34,$AF$35)*IF(I2791,$AF$39,$AF$40)*IF(J2791,$AF$44,$AF$45)*IF(K2791,$AF$49,$AF$50)*IF(L2791,$AF$54,$AF$55)*IF(M2791,$AF$59,$AF$60)</f>
        <v>0.00429374740781828</v>
      </c>
      <c r="P2791">
        <f t="array" ref="P2791">$AE$2*_xlfn.IFS(B2791="data_scientist",$AH$7,TRUE,1)*_xlfn.IFS(B2791="data_analyst",$AH$8,TRUE,1)*_xlfn.IFS(B2791="data_engineer",$AH$9,TRUE,1)*IF(D2791,$AH$13,$AH$14)*IF(E2791,$AH$19,$AH$20)*IF(F2791,$AH$24,$AH$25)*IF(G2791,$AH$29,$AH$30)*IF(H2791,$AH$34,$AH$35)*IF(I2791,$AH$39,$AH$40)*IF(J2791,$AH$44,$AH$45)*IF(K2791,$AH$49,$AH$50)*IF(L2791,$AH$54,$AH$55)*IF(M2791,$AH$59,$AH$60)</f>
        <v>0.000337406120733211</v>
      </c>
      <c r="Q2791">
        <f t="shared" si="430"/>
        <v>0.00429374740781828</v>
      </c>
      <c r="R2791">
        <f t="shared" si="431"/>
        <v>0</v>
      </c>
      <c r="S2791">
        <f t="shared" si="432"/>
        <v>0</v>
      </c>
      <c r="T2791">
        <f t="shared" si="433"/>
        <v>0</v>
      </c>
      <c r="U2791">
        <f t="shared" si="434"/>
        <v>0</v>
      </c>
      <c r="V2791">
        <f t="shared" si="435"/>
        <v>1</v>
      </c>
      <c r="W2791">
        <f t="shared" si="436"/>
        <v>0</v>
      </c>
      <c r="X2791">
        <f t="shared" si="437"/>
        <v>0</v>
      </c>
      <c r="Y2791">
        <f t="shared" si="438"/>
        <v>0</v>
      </c>
      <c r="Z2791">
        <f t="shared" si="439"/>
        <v>0</v>
      </c>
    </row>
    <row r="2792" spans="1:26">
      <c r="A2792">
        <v>1</v>
      </c>
      <c r="B2792" t="s">
        <v>29</v>
      </c>
      <c r="C2792" t="s">
        <v>61</v>
      </c>
      <c r="D2792">
        <v>1</v>
      </c>
      <c r="E2792">
        <v>0</v>
      </c>
      <c r="F2792">
        <v>1</v>
      </c>
      <c r="G2792">
        <v>1</v>
      </c>
      <c r="H2792">
        <v>0</v>
      </c>
      <c r="I2792">
        <v>1</v>
      </c>
      <c r="J2792">
        <v>1</v>
      </c>
      <c r="K2792">
        <v>0</v>
      </c>
      <c r="L2792">
        <v>0</v>
      </c>
      <c r="M2792">
        <v>1</v>
      </c>
      <c r="N2792">
        <f t="array" ref="N2792">$AC$2*_xlfn.IFS(B2792="data_scientist",$AD$7,TRUE,1)*_xlfn.IFS(B2792="data_analyst",$AD$8,TRUE,1)*_xlfn.IFS(B2792="data_engineer",$AD$9,TRUE,1)*IF(D2792,$AD$13,$AD$14)*IF(E2792,$AD$19,$AD$20)*IF(F2792,$AD$24,$AD$25)*IF(G2792,$AD$29,$AD$30)*IF(H2792,$AD$34,$AD$35)*IF(I2792,$AD$39,$AD$40)*IF(J2792,$AD$44,$AD$45)*IF(K2792,$AD$49,$AD$50)*IF(L2792,$AD$54,$AD$55)*IF(M2792,$AD$59,$AD$60)</f>
        <v>8.01162447111152e-6</v>
      </c>
      <c r="O2792">
        <f t="array" ref="O2792">$AD$2*_xlfn.IFS(B2792="data_scientist",$AF$7,TRUE,1)*_xlfn.IFS(B2792="data_analyst",$AF$8,TRUE,1)*_xlfn.IFS(B2792="data_engineer",$AF$9,TRUE,1)*IF(D2792,$AF$13,$AF$14)*IF(E2792,$AF$19,$AF$20)*IF(F2792,$AF$24,$AF$25)*IF(G2792,$AF$29,$AF$30)*IF(H2792,$AF$34,$AF$35)*IF(I2792,$AF$39,$AF$40)*IF(J2792,$AF$44,$AF$45)*IF(K2792,$AF$49,$AF$50)*IF(L2792,$AF$54,$AF$55)*IF(M2792,$AF$59,$AF$60)</f>
        <v>0.000208341882041365</v>
      </c>
      <c r="P2792">
        <f t="array" ref="P2792">$AE$2*_xlfn.IFS(B2792="data_scientist",$AH$7,TRUE,1)*_xlfn.IFS(B2792="data_analyst",$AH$8,TRUE,1)*_xlfn.IFS(B2792="data_engineer",$AH$9,TRUE,1)*IF(D2792,$AH$13,$AH$14)*IF(E2792,$AH$19,$AH$20)*IF(F2792,$AH$24,$AH$25)*IF(G2792,$AH$29,$AH$30)*IF(H2792,$AH$34,$AH$35)*IF(I2792,$AH$39,$AH$40)*IF(J2792,$AH$44,$AH$45)*IF(K2792,$AH$49,$AH$50)*IF(L2792,$AH$54,$AH$55)*IF(M2792,$AH$59,$AH$60)</f>
        <v>1.70944668304099e-5</v>
      </c>
      <c r="Q2792">
        <f t="shared" si="430"/>
        <v>0.000208341882041365</v>
      </c>
      <c r="R2792">
        <f t="shared" si="431"/>
        <v>0</v>
      </c>
      <c r="S2792">
        <f t="shared" si="432"/>
        <v>0</v>
      </c>
      <c r="T2792">
        <f t="shared" si="433"/>
        <v>0</v>
      </c>
      <c r="U2792">
        <f t="shared" si="434"/>
        <v>0</v>
      </c>
      <c r="V2792">
        <f t="shared" si="435"/>
        <v>1</v>
      </c>
      <c r="W2792">
        <f t="shared" si="436"/>
        <v>0</v>
      </c>
      <c r="X2792">
        <f t="shared" si="437"/>
        <v>0</v>
      </c>
      <c r="Y2792">
        <f t="shared" si="438"/>
        <v>0</v>
      </c>
      <c r="Z2792">
        <f t="shared" si="439"/>
        <v>0</v>
      </c>
    </row>
    <row r="2793" spans="1:26">
      <c r="A2793">
        <v>1</v>
      </c>
      <c r="B2793" t="s">
        <v>29</v>
      </c>
      <c r="C2793" t="s">
        <v>61</v>
      </c>
      <c r="D2793">
        <v>1</v>
      </c>
      <c r="E2793">
        <v>0</v>
      </c>
      <c r="F2793">
        <v>1</v>
      </c>
      <c r="G2793">
        <v>1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1</v>
      </c>
      <c r="N2793">
        <f t="array" ref="N2793">$AC$2*_xlfn.IFS(B2793="data_scientist",$AD$7,TRUE,1)*_xlfn.IFS(B2793="data_analyst",$AD$8,TRUE,1)*_xlfn.IFS(B2793="data_engineer",$AD$9,TRUE,1)*IF(D2793,$AD$13,$AD$14)*IF(E2793,$AD$19,$AD$20)*IF(F2793,$AD$24,$AD$25)*IF(G2793,$AD$29,$AD$30)*IF(H2793,$AD$34,$AD$35)*IF(I2793,$AD$39,$AD$40)*IF(J2793,$AD$44,$AD$45)*IF(K2793,$AD$49,$AD$50)*IF(L2793,$AD$54,$AD$55)*IF(M2793,$AD$59,$AD$60)</f>
        <v>0.00011820833079412</v>
      </c>
      <c r="O2793">
        <f t="array" ref="O2793">$AD$2*_xlfn.IFS(B2793="data_scientist",$AF$7,TRUE,1)*_xlfn.IFS(B2793="data_analyst",$AF$8,TRUE,1)*_xlfn.IFS(B2793="data_engineer",$AF$9,TRUE,1)*IF(D2793,$AF$13,$AF$14)*IF(E2793,$AF$19,$AF$20)*IF(F2793,$AF$24,$AF$25)*IF(G2793,$AF$29,$AF$30)*IF(H2793,$AF$34,$AF$35)*IF(I2793,$AF$39,$AF$40)*IF(J2793,$AF$44,$AF$45)*IF(K2793,$AF$49,$AF$50)*IF(L2793,$AF$54,$AF$55)*IF(M2793,$AF$59,$AF$60)</f>
        <v>0.00429374740781828</v>
      </c>
      <c r="P2793">
        <f t="array" ref="P2793">$AE$2*_xlfn.IFS(B2793="data_scientist",$AH$7,TRUE,1)*_xlfn.IFS(B2793="data_analyst",$AH$8,TRUE,1)*_xlfn.IFS(B2793="data_engineer",$AH$9,TRUE,1)*IF(D2793,$AH$13,$AH$14)*IF(E2793,$AH$19,$AH$20)*IF(F2793,$AH$24,$AH$25)*IF(G2793,$AH$29,$AH$30)*IF(H2793,$AH$34,$AH$35)*IF(I2793,$AH$39,$AH$40)*IF(J2793,$AH$44,$AH$45)*IF(K2793,$AH$49,$AH$50)*IF(L2793,$AH$54,$AH$55)*IF(M2793,$AH$59,$AH$60)</f>
        <v>0.000337406120733211</v>
      </c>
      <c r="Q2793">
        <f t="shared" si="430"/>
        <v>0.00429374740781828</v>
      </c>
      <c r="R2793">
        <f t="shared" si="431"/>
        <v>0</v>
      </c>
      <c r="S2793">
        <f t="shared" si="432"/>
        <v>0</v>
      </c>
      <c r="T2793">
        <f t="shared" si="433"/>
        <v>0</v>
      </c>
      <c r="U2793">
        <f t="shared" si="434"/>
        <v>0</v>
      </c>
      <c r="V2793">
        <f t="shared" si="435"/>
        <v>1</v>
      </c>
      <c r="W2793">
        <f t="shared" si="436"/>
        <v>0</v>
      </c>
      <c r="X2793">
        <f t="shared" si="437"/>
        <v>0</v>
      </c>
      <c r="Y2793">
        <f t="shared" si="438"/>
        <v>0</v>
      </c>
      <c r="Z2793">
        <f t="shared" si="439"/>
        <v>0</v>
      </c>
    </row>
    <row r="2794" spans="1:26">
      <c r="A2794">
        <v>1</v>
      </c>
      <c r="B2794" t="s">
        <v>29</v>
      </c>
      <c r="C2794" t="s">
        <v>61</v>
      </c>
      <c r="D2794">
        <v>1</v>
      </c>
      <c r="E2794">
        <v>1</v>
      </c>
      <c r="F2794">
        <v>1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1</v>
      </c>
      <c r="M2794">
        <v>1</v>
      </c>
      <c r="N2794">
        <f t="array" ref="N2794">$AC$2*_xlfn.IFS(B2794="data_scientist",$AD$7,TRUE,1)*_xlfn.IFS(B2794="data_analyst",$AD$8,TRUE,1)*_xlfn.IFS(B2794="data_engineer",$AD$9,TRUE,1)*IF(D2794,$AD$13,$AD$14)*IF(E2794,$AD$19,$AD$20)*IF(F2794,$AD$24,$AD$25)*IF(G2794,$AD$29,$AD$30)*IF(H2794,$AD$34,$AD$35)*IF(I2794,$AD$39,$AD$40)*IF(J2794,$AD$44,$AD$45)*IF(K2794,$AD$49,$AD$50)*IF(L2794,$AD$54,$AD$55)*IF(M2794,$AD$59,$AD$60)</f>
        <v>3.64503523678615e-5</v>
      </c>
      <c r="O2794">
        <f t="array" ref="O2794">$AD$2*_xlfn.IFS(B2794="data_scientist",$AF$7,TRUE,1)*_xlfn.IFS(B2794="data_analyst",$AF$8,TRUE,1)*_xlfn.IFS(B2794="data_engineer",$AF$9,TRUE,1)*IF(D2794,$AF$13,$AF$14)*IF(E2794,$AF$19,$AF$20)*IF(F2794,$AF$24,$AF$25)*IF(G2794,$AF$29,$AF$30)*IF(H2794,$AF$34,$AF$35)*IF(I2794,$AF$39,$AF$40)*IF(J2794,$AF$44,$AF$45)*IF(K2794,$AF$49,$AF$50)*IF(L2794,$AF$54,$AF$55)*IF(M2794,$AF$59,$AF$60)</f>
        <v>0.00318231214313151</v>
      </c>
      <c r="P2794">
        <f t="array" ref="P2794">$AE$2*_xlfn.IFS(B2794="data_scientist",$AH$7,TRUE,1)*_xlfn.IFS(B2794="data_analyst",$AH$8,TRUE,1)*_xlfn.IFS(B2794="data_engineer",$AH$9,TRUE,1)*IF(D2794,$AH$13,$AH$14)*IF(E2794,$AH$19,$AH$20)*IF(F2794,$AH$24,$AH$25)*IF(G2794,$AH$29,$AH$30)*IF(H2794,$AH$34,$AH$35)*IF(I2794,$AH$39,$AH$40)*IF(J2794,$AH$44,$AH$45)*IF(K2794,$AH$49,$AH$50)*IF(L2794,$AH$54,$AH$55)*IF(M2794,$AH$59,$AH$60)</f>
        <v>0.000209531554373622</v>
      </c>
      <c r="Q2794">
        <f t="shared" si="430"/>
        <v>0.00318231214313151</v>
      </c>
      <c r="R2794">
        <f t="shared" si="431"/>
        <v>0</v>
      </c>
      <c r="S2794">
        <f t="shared" si="432"/>
        <v>0</v>
      </c>
      <c r="T2794">
        <f t="shared" si="433"/>
        <v>0</v>
      </c>
      <c r="U2794">
        <f t="shared" si="434"/>
        <v>0</v>
      </c>
      <c r="V2794">
        <f t="shared" si="435"/>
        <v>1</v>
      </c>
      <c r="W2794">
        <f t="shared" si="436"/>
        <v>0</v>
      </c>
      <c r="X2794">
        <f t="shared" si="437"/>
        <v>0</v>
      </c>
      <c r="Y2794">
        <f t="shared" si="438"/>
        <v>0</v>
      </c>
      <c r="Z2794">
        <f t="shared" si="439"/>
        <v>0</v>
      </c>
    </row>
    <row r="2795" spans="1:26">
      <c r="A2795">
        <v>1</v>
      </c>
      <c r="B2795" t="s">
        <v>29</v>
      </c>
      <c r="C2795" t="s">
        <v>61</v>
      </c>
      <c r="D2795">
        <v>1</v>
      </c>
      <c r="E2795">
        <v>1</v>
      </c>
      <c r="F2795">
        <v>0</v>
      </c>
      <c r="G2795">
        <v>1</v>
      </c>
      <c r="H2795">
        <v>1</v>
      </c>
      <c r="I2795">
        <v>1</v>
      </c>
      <c r="J2795">
        <v>1</v>
      </c>
      <c r="K2795">
        <v>0</v>
      </c>
      <c r="L2795">
        <v>0</v>
      </c>
      <c r="M2795">
        <v>1</v>
      </c>
      <c r="N2795">
        <f t="array" ref="N2795">$AC$2*_xlfn.IFS(B2795="data_scientist",$AD$7,TRUE,1)*_xlfn.IFS(B2795="data_analyst",$AD$8,TRUE,1)*_xlfn.IFS(B2795="data_engineer",$AD$9,TRUE,1)*IF(D2795,$AD$13,$AD$14)*IF(E2795,$AD$19,$AD$20)*IF(F2795,$AD$24,$AD$25)*IF(G2795,$AD$29,$AD$30)*IF(H2795,$AD$34,$AD$35)*IF(I2795,$AD$39,$AD$40)*IF(J2795,$AD$44,$AD$45)*IF(K2795,$AD$49,$AD$50)*IF(L2795,$AD$54,$AD$55)*IF(M2795,$AD$59,$AD$60)</f>
        <v>3.83185719720702e-6</v>
      </c>
      <c r="O2795">
        <f t="array" ref="O2795">$AD$2*_xlfn.IFS(B2795="data_scientist",$AF$7,TRUE,1)*_xlfn.IFS(B2795="data_analyst",$AF$8,TRUE,1)*_xlfn.IFS(B2795="data_engineer",$AF$9,TRUE,1)*IF(D2795,$AF$13,$AF$14)*IF(E2795,$AF$19,$AF$20)*IF(F2795,$AF$24,$AF$25)*IF(G2795,$AF$29,$AF$30)*IF(H2795,$AF$34,$AF$35)*IF(I2795,$AF$39,$AF$40)*IF(J2795,$AF$44,$AF$45)*IF(K2795,$AF$49,$AF$50)*IF(L2795,$AF$54,$AF$55)*IF(M2795,$AF$59,$AF$60)</f>
        <v>0.000153367734871959</v>
      </c>
      <c r="P2795">
        <f t="array" ref="P2795">$AE$2*_xlfn.IFS(B2795="data_scientist",$AH$7,TRUE,1)*_xlfn.IFS(B2795="data_analyst",$AH$8,TRUE,1)*_xlfn.IFS(B2795="data_engineer",$AH$9,TRUE,1)*IF(D2795,$AH$13,$AH$14)*IF(E2795,$AH$19,$AH$20)*IF(F2795,$AH$24,$AH$25)*IF(G2795,$AH$29,$AH$30)*IF(H2795,$AH$34,$AH$35)*IF(I2795,$AH$39,$AH$40)*IF(J2795,$AH$44,$AH$45)*IF(K2795,$AH$49,$AH$50)*IF(L2795,$AH$54,$AH$55)*IF(M2795,$AH$59,$AH$60)</f>
        <v>1.30366234956273e-5</v>
      </c>
      <c r="Q2795">
        <f t="shared" si="430"/>
        <v>0.000153367734871959</v>
      </c>
      <c r="R2795">
        <f t="shared" si="431"/>
        <v>0</v>
      </c>
      <c r="S2795">
        <f t="shared" si="432"/>
        <v>0</v>
      </c>
      <c r="T2795">
        <f t="shared" si="433"/>
        <v>0</v>
      </c>
      <c r="U2795">
        <f t="shared" si="434"/>
        <v>0</v>
      </c>
      <c r="V2795">
        <f t="shared" si="435"/>
        <v>1</v>
      </c>
      <c r="W2795">
        <f t="shared" si="436"/>
        <v>0</v>
      </c>
      <c r="X2795">
        <f t="shared" si="437"/>
        <v>0</v>
      </c>
      <c r="Y2795">
        <f t="shared" si="438"/>
        <v>0</v>
      </c>
      <c r="Z2795">
        <f t="shared" si="439"/>
        <v>0</v>
      </c>
    </row>
    <row r="2796" spans="1:26">
      <c r="A2796">
        <v>1</v>
      </c>
      <c r="B2796" t="s">
        <v>29</v>
      </c>
      <c r="C2796" t="s">
        <v>61</v>
      </c>
      <c r="D2796">
        <v>0</v>
      </c>
      <c r="E2796">
        <v>0</v>
      </c>
      <c r="F2796">
        <v>1</v>
      </c>
      <c r="G2796">
        <v>0</v>
      </c>
      <c r="H2796">
        <v>1</v>
      </c>
      <c r="I2796">
        <v>0</v>
      </c>
      <c r="J2796">
        <v>0</v>
      </c>
      <c r="K2796">
        <v>1</v>
      </c>
      <c r="L2796">
        <v>0</v>
      </c>
      <c r="M2796">
        <v>1</v>
      </c>
      <c r="N2796">
        <f t="array" ref="N2796">$AC$2*_xlfn.IFS(B2796="data_scientist",$AD$7,TRUE,1)*_xlfn.IFS(B2796="data_analyst",$AD$8,TRUE,1)*_xlfn.IFS(B2796="data_engineer",$AD$9,TRUE,1)*IF(D2796,$AD$13,$AD$14)*IF(E2796,$AD$19,$AD$20)*IF(F2796,$AD$24,$AD$25)*IF(G2796,$AD$29,$AD$30)*IF(H2796,$AD$34,$AD$35)*IF(I2796,$AD$39,$AD$40)*IF(J2796,$AD$44,$AD$45)*IF(K2796,$AD$49,$AD$50)*IF(L2796,$AD$54,$AD$55)*IF(M2796,$AD$59,$AD$60)</f>
        <v>2.26356870639504e-6</v>
      </c>
      <c r="O2796">
        <f t="array" ref="O2796">$AD$2*_xlfn.IFS(B2796="data_scientist",$AF$7,TRUE,1)*_xlfn.IFS(B2796="data_analyst",$AF$8,TRUE,1)*_xlfn.IFS(B2796="data_engineer",$AF$9,TRUE,1)*IF(D2796,$AF$13,$AF$14)*IF(E2796,$AF$19,$AF$20)*IF(F2796,$AF$24,$AF$25)*IF(G2796,$AF$29,$AF$30)*IF(H2796,$AF$34,$AF$35)*IF(I2796,$AF$39,$AF$40)*IF(J2796,$AF$44,$AF$45)*IF(K2796,$AF$49,$AF$50)*IF(L2796,$AF$54,$AF$55)*IF(M2796,$AF$59,$AF$60)</f>
        <v>0.000847096632685912</v>
      </c>
      <c r="P2796">
        <f t="array" ref="P2796">$AE$2*_xlfn.IFS(B2796="data_scientist",$AH$7,TRUE,1)*_xlfn.IFS(B2796="data_analyst",$AH$8,TRUE,1)*_xlfn.IFS(B2796="data_engineer",$AH$9,TRUE,1)*IF(D2796,$AH$13,$AH$14)*IF(E2796,$AH$19,$AH$20)*IF(F2796,$AH$24,$AH$25)*IF(G2796,$AH$29,$AH$30)*IF(H2796,$AH$34,$AH$35)*IF(I2796,$AH$39,$AH$40)*IF(J2796,$AH$44,$AH$45)*IF(K2796,$AH$49,$AH$50)*IF(L2796,$AH$54,$AH$55)*IF(M2796,$AH$59,$AH$60)</f>
        <v>8.72204987542345e-5</v>
      </c>
      <c r="Q2796">
        <f t="shared" si="430"/>
        <v>0.000847096632685912</v>
      </c>
      <c r="R2796">
        <f t="shared" si="431"/>
        <v>0</v>
      </c>
      <c r="S2796">
        <f t="shared" si="432"/>
        <v>0</v>
      </c>
      <c r="T2796">
        <f t="shared" si="433"/>
        <v>0</v>
      </c>
      <c r="U2796">
        <f t="shared" si="434"/>
        <v>0</v>
      </c>
      <c r="V2796">
        <f t="shared" si="435"/>
        <v>1</v>
      </c>
      <c r="W2796">
        <f t="shared" si="436"/>
        <v>0</v>
      </c>
      <c r="X2796">
        <f t="shared" si="437"/>
        <v>0</v>
      </c>
      <c r="Y2796">
        <f t="shared" si="438"/>
        <v>0</v>
      </c>
      <c r="Z2796">
        <f t="shared" si="439"/>
        <v>0</v>
      </c>
    </row>
    <row r="2797" spans="1:26">
      <c r="A2797">
        <v>1</v>
      </c>
      <c r="B2797" t="s">
        <v>29</v>
      </c>
      <c r="C2797" t="s">
        <v>61</v>
      </c>
      <c r="D2797">
        <v>0</v>
      </c>
      <c r="E2797">
        <v>0</v>
      </c>
      <c r="F2797">
        <v>1</v>
      </c>
      <c r="G2797">
        <v>0</v>
      </c>
      <c r="H2797">
        <v>1</v>
      </c>
      <c r="I2797">
        <v>0</v>
      </c>
      <c r="J2797">
        <v>0</v>
      </c>
      <c r="K2797">
        <v>1</v>
      </c>
      <c r="L2797">
        <v>0</v>
      </c>
      <c r="M2797">
        <v>1</v>
      </c>
      <c r="N2797">
        <f t="array" ref="N2797">$AC$2*_xlfn.IFS(B2797="data_scientist",$AD$7,TRUE,1)*_xlfn.IFS(B2797="data_analyst",$AD$8,TRUE,1)*_xlfn.IFS(B2797="data_engineer",$AD$9,TRUE,1)*IF(D2797,$AD$13,$AD$14)*IF(E2797,$AD$19,$AD$20)*IF(F2797,$AD$24,$AD$25)*IF(G2797,$AD$29,$AD$30)*IF(H2797,$AD$34,$AD$35)*IF(I2797,$AD$39,$AD$40)*IF(J2797,$AD$44,$AD$45)*IF(K2797,$AD$49,$AD$50)*IF(L2797,$AD$54,$AD$55)*IF(M2797,$AD$59,$AD$60)</f>
        <v>2.26356870639504e-6</v>
      </c>
      <c r="O2797">
        <f t="array" ref="O2797">$AD$2*_xlfn.IFS(B2797="data_scientist",$AF$7,TRUE,1)*_xlfn.IFS(B2797="data_analyst",$AF$8,TRUE,1)*_xlfn.IFS(B2797="data_engineer",$AF$9,TRUE,1)*IF(D2797,$AF$13,$AF$14)*IF(E2797,$AF$19,$AF$20)*IF(F2797,$AF$24,$AF$25)*IF(G2797,$AF$29,$AF$30)*IF(H2797,$AF$34,$AF$35)*IF(I2797,$AF$39,$AF$40)*IF(J2797,$AF$44,$AF$45)*IF(K2797,$AF$49,$AF$50)*IF(L2797,$AF$54,$AF$55)*IF(M2797,$AF$59,$AF$60)</f>
        <v>0.000847096632685912</v>
      </c>
      <c r="P2797">
        <f t="array" ref="P2797">$AE$2*_xlfn.IFS(B2797="data_scientist",$AH$7,TRUE,1)*_xlfn.IFS(B2797="data_analyst",$AH$8,TRUE,1)*_xlfn.IFS(B2797="data_engineer",$AH$9,TRUE,1)*IF(D2797,$AH$13,$AH$14)*IF(E2797,$AH$19,$AH$20)*IF(F2797,$AH$24,$AH$25)*IF(G2797,$AH$29,$AH$30)*IF(H2797,$AH$34,$AH$35)*IF(I2797,$AH$39,$AH$40)*IF(J2797,$AH$44,$AH$45)*IF(K2797,$AH$49,$AH$50)*IF(L2797,$AH$54,$AH$55)*IF(M2797,$AH$59,$AH$60)</f>
        <v>8.72204987542345e-5</v>
      </c>
      <c r="Q2797">
        <f t="shared" si="430"/>
        <v>0.000847096632685912</v>
      </c>
      <c r="R2797">
        <f t="shared" si="431"/>
        <v>0</v>
      </c>
      <c r="S2797">
        <f t="shared" si="432"/>
        <v>0</v>
      </c>
      <c r="T2797">
        <f t="shared" si="433"/>
        <v>0</v>
      </c>
      <c r="U2797">
        <f t="shared" si="434"/>
        <v>0</v>
      </c>
      <c r="V2797">
        <f t="shared" si="435"/>
        <v>1</v>
      </c>
      <c r="W2797">
        <f t="shared" si="436"/>
        <v>0</v>
      </c>
      <c r="X2797">
        <f t="shared" si="437"/>
        <v>0</v>
      </c>
      <c r="Y2797">
        <f t="shared" si="438"/>
        <v>0</v>
      </c>
      <c r="Z2797">
        <f t="shared" si="439"/>
        <v>0</v>
      </c>
    </row>
    <row r="2798" spans="1:26">
      <c r="A2798">
        <v>1</v>
      </c>
      <c r="B2798" t="s">
        <v>29</v>
      </c>
      <c r="C2798" t="s">
        <v>61</v>
      </c>
      <c r="D2798">
        <v>1</v>
      </c>
      <c r="E2798">
        <v>0</v>
      </c>
      <c r="F2798">
        <v>1</v>
      </c>
      <c r="G2798">
        <v>1</v>
      </c>
      <c r="H2798">
        <v>0</v>
      </c>
      <c r="I2798">
        <v>0</v>
      </c>
      <c r="J2798">
        <v>0</v>
      </c>
      <c r="K2798">
        <v>0</v>
      </c>
      <c r="L2798">
        <v>1</v>
      </c>
      <c r="M2798">
        <v>1</v>
      </c>
      <c r="N2798">
        <f t="array" ref="N2798">$AC$2*_xlfn.IFS(B2798="data_scientist",$AD$7,TRUE,1)*_xlfn.IFS(B2798="data_analyst",$AD$8,TRUE,1)*_xlfn.IFS(B2798="data_engineer",$AD$9,TRUE,1)*IF(D2798,$AD$13,$AD$14)*IF(E2798,$AD$19,$AD$20)*IF(F2798,$AD$24,$AD$25)*IF(G2798,$AD$29,$AD$30)*IF(H2798,$AD$34,$AD$35)*IF(I2798,$AD$39,$AD$40)*IF(J2798,$AD$44,$AD$45)*IF(K2798,$AD$49,$AD$50)*IF(L2798,$AD$54,$AD$55)*IF(M2798,$AD$59,$AD$60)</f>
        <v>1.00164068461061e-5</v>
      </c>
      <c r="O2798">
        <f t="array" ref="O2798">$AD$2*_xlfn.IFS(B2798="data_scientist",$AF$7,TRUE,1)*_xlfn.IFS(B2798="data_analyst",$AF$8,TRUE,1)*_xlfn.IFS(B2798="data_engineer",$AF$9,TRUE,1)*IF(D2798,$AF$13,$AF$14)*IF(E2798,$AF$19,$AF$20)*IF(F2798,$AF$24,$AF$25)*IF(G2798,$AF$29,$AF$30)*IF(H2798,$AF$34,$AF$35)*IF(I2798,$AF$39,$AF$40)*IF(J2798,$AF$44,$AF$45)*IF(K2798,$AF$49,$AF$50)*IF(L2798,$AF$54,$AF$55)*IF(M2798,$AF$59,$AF$60)</f>
        <v>0.00239986544658466</v>
      </c>
      <c r="P2798">
        <f t="array" ref="P2798">$AE$2*_xlfn.IFS(B2798="data_scientist",$AH$7,TRUE,1)*_xlfn.IFS(B2798="data_analyst",$AH$8,TRUE,1)*_xlfn.IFS(B2798="data_engineer",$AH$9,TRUE,1)*IF(D2798,$AH$13,$AH$14)*IF(E2798,$AH$19,$AH$20)*IF(F2798,$AH$24,$AH$25)*IF(G2798,$AH$29,$AH$30)*IF(H2798,$AH$34,$AH$35)*IF(I2798,$AH$39,$AH$40)*IF(J2798,$AH$44,$AH$45)*IF(K2798,$AH$49,$AH$50)*IF(L2798,$AH$54,$AH$55)*IF(M2798,$AH$59,$AH$60)</f>
        <v>0.000106377558374301</v>
      </c>
      <c r="Q2798">
        <f t="shared" si="430"/>
        <v>0.00239986544658466</v>
      </c>
      <c r="R2798">
        <f t="shared" si="431"/>
        <v>0</v>
      </c>
      <c r="S2798">
        <f t="shared" si="432"/>
        <v>0</v>
      </c>
      <c r="T2798">
        <f t="shared" si="433"/>
        <v>0</v>
      </c>
      <c r="U2798">
        <f t="shared" si="434"/>
        <v>0</v>
      </c>
      <c r="V2798">
        <f t="shared" si="435"/>
        <v>1</v>
      </c>
      <c r="W2798">
        <f t="shared" si="436"/>
        <v>0</v>
      </c>
      <c r="X2798">
        <f t="shared" si="437"/>
        <v>0</v>
      </c>
      <c r="Y2798">
        <f t="shared" si="438"/>
        <v>0</v>
      </c>
      <c r="Z2798">
        <f t="shared" si="439"/>
        <v>0</v>
      </c>
    </row>
    <row r="2799" spans="1:26">
      <c r="A2799">
        <v>1</v>
      </c>
      <c r="B2799" t="s">
        <v>29</v>
      </c>
      <c r="C2799" t="s">
        <v>61</v>
      </c>
      <c r="D2799">
        <v>1</v>
      </c>
      <c r="E2799">
        <v>0</v>
      </c>
      <c r="F2799">
        <v>1</v>
      </c>
      <c r="G2799">
        <v>1</v>
      </c>
      <c r="H2799">
        <v>0</v>
      </c>
      <c r="I2799">
        <v>1</v>
      </c>
      <c r="J2799">
        <v>1</v>
      </c>
      <c r="K2799">
        <v>0</v>
      </c>
      <c r="L2799">
        <v>1</v>
      </c>
      <c r="M2799">
        <v>1</v>
      </c>
      <c r="N2799">
        <f t="array" ref="N2799">$AC$2*_xlfn.IFS(B2799="data_scientist",$AD$7,TRUE,1)*_xlfn.IFS(B2799="data_analyst",$AD$8,TRUE,1)*_xlfn.IFS(B2799="data_engineer",$AD$9,TRUE,1)*IF(D2799,$AD$13,$AD$14)*IF(E2799,$AD$19,$AD$20)*IF(F2799,$AD$24,$AD$25)*IF(G2799,$AD$29,$AD$30)*IF(H2799,$AD$34,$AD$35)*IF(I2799,$AD$39,$AD$40)*IF(J2799,$AD$44,$AD$45)*IF(K2799,$AD$49,$AD$50)*IF(L2799,$AD$54,$AD$55)*IF(M2799,$AD$59,$AD$60)</f>
        <v>6.78866621851194e-7</v>
      </c>
      <c r="O2799">
        <f t="array" ref="O2799">$AD$2*_xlfn.IFS(B2799="data_scientist",$AF$7,TRUE,1)*_xlfn.IFS(B2799="data_analyst",$AF$8,TRUE,1)*_xlfn.IFS(B2799="data_engineer",$AF$9,TRUE,1)*IF(D2799,$AF$13,$AF$14)*IF(E2799,$AF$19,$AF$20)*IF(F2799,$AF$24,$AF$25)*IF(G2799,$AF$29,$AF$30)*IF(H2799,$AF$34,$AF$35)*IF(I2799,$AF$39,$AF$40)*IF(J2799,$AF$44,$AF$45)*IF(K2799,$AF$49,$AF$50)*IF(L2799,$AF$54,$AF$55)*IF(M2799,$AF$59,$AF$60)</f>
        <v>0.000116446645854639</v>
      </c>
      <c r="P2799">
        <f t="array" ref="P2799">$AE$2*_xlfn.IFS(B2799="data_scientist",$AH$7,TRUE,1)*_xlfn.IFS(B2799="data_analyst",$AH$8,TRUE,1)*_xlfn.IFS(B2799="data_engineer",$AH$9,TRUE,1)*IF(D2799,$AH$13,$AH$14)*IF(E2799,$AH$19,$AH$20)*IF(F2799,$AH$24,$AH$25)*IF(G2799,$AH$29,$AH$30)*IF(H2799,$AH$34,$AH$35)*IF(I2799,$AH$39,$AH$40)*IF(J2799,$AH$44,$AH$45)*IF(K2799,$AH$49,$AH$50)*IF(L2799,$AH$54,$AH$55)*IF(M2799,$AH$59,$AH$60)</f>
        <v>5.38955143782748e-6</v>
      </c>
      <c r="Q2799">
        <f t="shared" si="430"/>
        <v>0.000116446645854639</v>
      </c>
      <c r="R2799">
        <f t="shared" si="431"/>
        <v>0</v>
      </c>
      <c r="S2799">
        <f t="shared" si="432"/>
        <v>0</v>
      </c>
      <c r="T2799">
        <f t="shared" si="433"/>
        <v>0</v>
      </c>
      <c r="U2799">
        <f t="shared" si="434"/>
        <v>0</v>
      </c>
      <c r="V2799">
        <f t="shared" si="435"/>
        <v>1</v>
      </c>
      <c r="W2799">
        <f t="shared" si="436"/>
        <v>0</v>
      </c>
      <c r="X2799">
        <f t="shared" si="437"/>
        <v>0</v>
      </c>
      <c r="Y2799">
        <f t="shared" si="438"/>
        <v>0</v>
      </c>
      <c r="Z2799">
        <f t="shared" si="439"/>
        <v>0</v>
      </c>
    </row>
    <row r="2800" spans="1:26">
      <c r="A2800">
        <v>1</v>
      </c>
      <c r="B2800" t="s">
        <v>29</v>
      </c>
      <c r="C2800" t="s">
        <v>61</v>
      </c>
      <c r="D2800">
        <v>0</v>
      </c>
      <c r="E2800">
        <v>0</v>
      </c>
      <c r="F2800">
        <v>1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1</v>
      </c>
      <c r="N2800">
        <f t="array" ref="N2800">$AC$2*_xlfn.IFS(B2800="data_scientist",$AD$7,TRUE,1)*_xlfn.IFS(B2800="data_analyst",$AD$8,TRUE,1)*_xlfn.IFS(B2800="data_engineer",$AD$9,TRUE,1)*IF(D2800,$AD$13,$AD$14)*IF(E2800,$AD$19,$AD$20)*IF(F2800,$AD$24,$AD$25)*IF(G2800,$AD$29,$AD$30)*IF(H2800,$AD$34,$AD$35)*IF(I2800,$AD$39,$AD$40)*IF(J2800,$AD$44,$AD$45)*IF(K2800,$AD$49,$AD$50)*IF(L2800,$AD$54,$AD$55)*IF(M2800,$AD$59,$AD$60)</f>
        <v>0.000703666674082314</v>
      </c>
      <c r="O2800">
        <f t="array" ref="O2800">$AD$2*_xlfn.IFS(B2800="data_scientist",$AF$7,TRUE,1)*_xlfn.IFS(B2800="data_analyst",$AF$8,TRUE,1)*_xlfn.IFS(B2800="data_engineer",$AF$9,TRUE,1)*IF(D2800,$AF$13,$AF$14)*IF(E2800,$AF$19,$AF$20)*IF(F2800,$AF$24,$AF$25)*IF(G2800,$AF$29,$AF$30)*IF(H2800,$AF$34,$AF$35)*IF(I2800,$AF$39,$AF$40)*IF(J2800,$AF$44,$AF$45)*IF(K2800,$AF$49,$AF$50)*IF(L2800,$AF$54,$AF$55)*IF(M2800,$AF$59,$AF$60)</f>
        <v>0.00188211332027134</v>
      </c>
      <c r="P2800">
        <f t="array" ref="P2800">$AE$2*_xlfn.IFS(B2800="data_scientist",$AH$7,TRUE,1)*_xlfn.IFS(B2800="data_analyst",$AH$8,TRUE,1)*_xlfn.IFS(B2800="data_engineer",$AH$9,TRUE,1)*IF(D2800,$AH$13,$AH$14)*IF(E2800,$AH$19,$AH$20)*IF(F2800,$AH$24,$AH$25)*IF(G2800,$AH$29,$AH$30)*IF(H2800,$AH$34,$AH$35)*IF(I2800,$AH$39,$AH$40)*IF(J2800,$AH$44,$AH$45)*IF(K2800,$AH$49,$AH$50)*IF(L2800,$AH$54,$AH$55)*IF(M2800,$AH$59,$AH$60)</f>
        <v>0.000471573503057169</v>
      </c>
      <c r="Q2800">
        <f t="shared" si="430"/>
        <v>0.00188211332027134</v>
      </c>
      <c r="R2800">
        <f t="shared" si="431"/>
        <v>0</v>
      </c>
      <c r="S2800">
        <f t="shared" si="432"/>
        <v>0</v>
      </c>
      <c r="T2800">
        <f t="shared" si="433"/>
        <v>0</v>
      </c>
      <c r="U2800">
        <f t="shared" si="434"/>
        <v>0</v>
      </c>
      <c r="V2800">
        <f t="shared" si="435"/>
        <v>1</v>
      </c>
      <c r="W2800">
        <f t="shared" si="436"/>
        <v>0</v>
      </c>
      <c r="X2800">
        <f t="shared" si="437"/>
        <v>0</v>
      </c>
      <c r="Y2800">
        <f t="shared" si="438"/>
        <v>0</v>
      </c>
      <c r="Z2800">
        <f t="shared" si="439"/>
        <v>0</v>
      </c>
    </row>
    <row r="2801" spans="1:26">
      <c r="A2801">
        <v>1</v>
      </c>
      <c r="B2801" t="s">
        <v>29</v>
      </c>
      <c r="C2801" t="s">
        <v>61</v>
      </c>
      <c r="D2801">
        <v>1</v>
      </c>
      <c r="E2801">
        <v>1</v>
      </c>
      <c r="F2801">
        <v>1</v>
      </c>
      <c r="G2801">
        <v>1</v>
      </c>
      <c r="H2801">
        <v>1</v>
      </c>
      <c r="I2801">
        <v>1</v>
      </c>
      <c r="J2801">
        <v>0</v>
      </c>
      <c r="K2801">
        <v>0</v>
      </c>
      <c r="L2801">
        <v>1</v>
      </c>
      <c r="M2801">
        <v>1</v>
      </c>
      <c r="N2801">
        <f t="array" ref="N2801">$AC$2*_xlfn.IFS(B2801="data_scientist",$AD$7,TRUE,1)*_xlfn.IFS(B2801="data_analyst",$AD$8,TRUE,1)*_xlfn.IFS(B2801="data_engineer",$AD$9,TRUE,1)*IF(D2801,$AD$13,$AD$14)*IF(E2801,$AD$19,$AD$20)*IF(F2801,$AD$24,$AD$25)*IF(G2801,$AD$29,$AD$30)*IF(H2801,$AD$34,$AD$35)*IF(I2801,$AD$39,$AD$40)*IF(J2801,$AD$44,$AD$45)*IF(K2801,$AD$49,$AD$50)*IF(L2801,$AD$54,$AD$55)*IF(M2801,$AD$59,$AD$60)</f>
        <v>2.99286925133783e-7</v>
      </c>
      <c r="O2801">
        <f t="array" ref="O2801">$AD$2*_xlfn.IFS(B2801="data_scientist",$AF$7,TRUE,1)*_xlfn.IFS(B2801="data_analyst",$AF$8,TRUE,1)*_xlfn.IFS(B2801="data_engineer",$AF$9,TRUE,1)*IF(D2801,$AF$13,$AF$14)*IF(E2801,$AF$19,$AF$20)*IF(F2801,$AF$24,$AF$25)*IF(G2801,$AF$29,$AF$30)*IF(H2801,$AF$34,$AF$35)*IF(I2801,$AF$39,$AF$40)*IF(J2801,$AF$44,$AF$45)*IF(K2801,$AF$49,$AF$50)*IF(L2801,$AF$54,$AF$55)*IF(M2801,$AF$59,$AF$60)</f>
        <v>0.000486502525275682</v>
      </c>
      <c r="P2801">
        <f t="array" ref="P2801">$AE$2*_xlfn.IFS(B2801="data_scientist",$AH$7,TRUE,1)*_xlfn.IFS(B2801="data_analyst",$AH$8,TRUE,1)*_xlfn.IFS(B2801="data_engineer",$AH$9,TRUE,1)*IF(D2801,$AH$13,$AH$14)*IF(E2801,$AH$19,$AH$20)*IF(F2801,$AH$24,$AH$25)*IF(G2801,$AH$29,$AH$30)*IF(H2801,$AH$34,$AH$35)*IF(I2801,$AH$39,$AH$40)*IF(J2801,$AH$44,$AH$45)*IF(K2801,$AH$49,$AH$50)*IF(L2801,$AH$54,$AH$55)*IF(M2801,$AH$59,$AH$60)</f>
        <v>1.55517420951665e-5</v>
      </c>
      <c r="Q2801">
        <f t="shared" si="430"/>
        <v>0.000486502525275682</v>
      </c>
      <c r="R2801">
        <f t="shared" si="431"/>
        <v>0</v>
      </c>
      <c r="S2801">
        <f t="shared" si="432"/>
        <v>0</v>
      </c>
      <c r="T2801">
        <f t="shared" si="433"/>
        <v>0</v>
      </c>
      <c r="U2801">
        <f t="shared" si="434"/>
        <v>0</v>
      </c>
      <c r="V2801">
        <f t="shared" si="435"/>
        <v>1</v>
      </c>
      <c r="W2801">
        <f t="shared" si="436"/>
        <v>0</v>
      </c>
      <c r="X2801">
        <f t="shared" si="437"/>
        <v>0</v>
      </c>
      <c r="Y2801">
        <f t="shared" si="438"/>
        <v>0</v>
      </c>
      <c r="Z2801">
        <f t="shared" si="439"/>
        <v>0</v>
      </c>
    </row>
    <row r="2802" spans="1:26">
      <c r="A2802">
        <v>1</v>
      </c>
      <c r="B2802" t="s">
        <v>29</v>
      </c>
      <c r="C2802" t="s">
        <v>61</v>
      </c>
      <c r="D2802">
        <v>1</v>
      </c>
      <c r="E2802">
        <v>1</v>
      </c>
      <c r="F2802">
        <v>1</v>
      </c>
      <c r="G2802">
        <v>1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1</v>
      </c>
      <c r="N2802">
        <f t="array" ref="N2802">$AC$2*_xlfn.IFS(B2802="data_scientist",$AD$7,TRUE,1)*_xlfn.IFS(B2802="data_analyst",$AD$8,TRUE,1)*_xlfn.IFS(B2802="data_engineer",$AD$9,TRUE,1)*IF(D2802,$AD$13,$AD$14)*IF(E2802,$AD$19,$AD$20)*IF(F2802,$AD$24,$AD$25)*IF(G2802,$AD$29,$AD$30)*IF(H2802,$AD$34,$AD$35)*IF(I2802,$AD$39,$AD$40)*IF(J2802,$AD$44,$AD$45)*IF(K2802,$AD$49,$AD$50)*IF(L2802,$AD$54,$AD$55)*IF(M2802,$AD$59,$AD$60)</f>
        <v>0.000154014822529376</v>
      </c>
      <c r="O2802">
        <f t="array" ref="O2802">$AD$2*_xlfn.IFS(B2802="data_scientist",$AF$7,TRUE,1)*_xlfn.IFS(B2802="data_analyst",$AF$8,TRUE,1)*_xlfn.IFS(B2802="data_engineer",$AF$9,TRUE,1)*IF(D2802,$AF$13,$AF$14)*IF(E2802,$AF$19,$AF$20)*IF(F2802,$AF$24,$AF$25)*IF(G2802,$AF$29,$AF$30)*IF(H2802,$AF$34,$AF$35)*IF(I2802,$AF$39,$AF$40)*IF(J2802,$AF$44,$AF$45)*IF(K2802,$AF$49,$AF$50)*IF(L2802,$AF$54,$AF$55)*IF(M2802,$AF$59,$AF$60)</f>
        <v>0.0049807469930692</v>
      </c>
      <c r="P2802">
        <f t="array" ref="P2802">$AE$2*_xlfn.IFS(B2802="data_scientist",$AH$7,TRUE,1)*_xlfn.IFS(B2802="data_analyst",$AH$8,TRUE,1)*_xlfn.IFS(B2802="data_engineer",$AH$9,TRUE,1)*IF(D2802,$AH$13,$AH$14)*IF(E2802,$AH$19,$AH$20)*IF(F2802,$AH$24,$AH$25)*IF(G2802,$AH$29,$AH$30)*IF(H2802,$AH$34,$AH$35)*IF(I2802,$AH$39,$AH$40)*IF(J2802,$AH$44,$AH$45)*IF(K2802,$AH$49,$AH$50)*IF(L2802,$AH$54,$AH$55)*IF(M2802,$AH$59,$AH$60)</f>
        <v>0.000357854976535224</v>
      </c>
      <c r="Q2802">
        <f t="shared" si="430"/>
        <v>0.0049807469930692</v>
      </c>
      <c r="R2802">
        <f t="shared" si="431"/>
        <v>0</v>
      </c>
      <c r="S2802">
        <f t="shared" si="432"/>
        <v>0</v>
      </c>
      <c r="T2802">
        <f t="shared" si="433"/>
        <v>0</v>
      </c>
      <c r="U2802">
        <f t="shared" si="434"/>
        <v>0</v>
      </c>
      <c r="V2802">
        <f t="shared" si="435"/>
        <v>1</v>
      </c>
      <c r="W2802">
        <f t="shared" si="436"/>
        <v>0</v>
      </c>
      <c r="X2802">
        <f t="shared" si="437"/>
        <v>0</v>
      </c>
      <c r="Y2802">
        <f t="shared" si="438"/>
        <v>0</v>
      </c>
      <c r="Z2802">
        <f t="shared" si="439"/>
        <v>0</v>
      </c>
    </row>
    <row r="2803" spans="1:26">
      <c r="A2803">
        <v>1</v>
      </c>
      <c r="B2803" t="s">
        <v>29</v>
      </c>
      <c r="C2803" t="s">
        <v>61</v>
      </c>
      <c r="D2803">
        <v>1</v>
      </c>
      <c r="E2803">
        <v>0</v>
      </c>
      <c r="F2803">
        <v>1</v>
      </c>
      <c r="G2803">
        <v>1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1</v>
      </c>
      <c r="N2803">
        <f t="array" ref="N2803">$AC$2*_xlfn.IFS(B2803="data_scientist",$AD$7,TRUE,1)*_xlfn.IFS(B2803="data_analyst",$AD$8,TRUE,1)*_xlfn.IFS(B2803="data_engineer",$AD$9,TRUE,1)*IF(D2803,$AD$13,$AD$14)*IF(E2803,$AD$19,$AD$20)*IF(F2803,$AD$24,$AD$25)*IF(G2803,$AD$29,$AD$30)*IF(H2803,$AD$34,$AD$35)*IF(I2803,$AD$39,$AD$40)*IF(J2803,$AD$44,$AD$45)*IF(K2803,$AD$49,$AD$50)*IF(L2803,$AD$54,$AD$55)*IF(M2803,$AD$59,$AD$60)</f>
        <v>0.00011820833079412</v>
      </c>
      <c r="O2803">
        <f t="array" ref="O2803">$AD$2*_xlfn.IFS(B2803="data_scientist",$AF$7,TRUE,1)*_xlfn.IFS(B2803="data_analyst",$AF$8,TRUE,1)*_xlfn.IFS(B2803="data_engineer",$AF$9,TRUE,1)*IF(D2803,$AF$13,$AF$14)*IF(E2803,$AF$19,$AF$20)*IF(F2803,$AF$24,$AF$25)*IF(G2803,$AF$29,$AF$30)*IF(H2803,$AF$34,$AF$35)*IF(I2803,$AF$39,$AF$40)*IF(J2803,$AF$44,$AF$45)*IF(K2803,$AF$49,$AF$50)*IF(L2803,$AF$54,$AF$55)*IF(M2803,$AF$59,$AF$60)</f>
        <v>0.00429374740781828</v>
      </c>
      <c r="P2803">
        <f t="array" ref="P2803">$AE$2*_xlfn.IFS(B2803="data_scientist",$AH$7,TRUE,1)*_xlfn.IFS(B2803="data_analyst",$AH$8,TRUE,1)*_xlfn.IFS(B2803="data_engineer",$AH$9,TRUE,1)*IF(D2803,$AH$13,$AH$14)*IF(E2803,$AH$19,$AH$20)*IF(F2803,$AH$24,$AH$25)*IF(G2803,$AH$29,$AH$30)*IF(H2803,$AH$34,$AH$35)*IF(I2803,$AH$39,$AH$40)*IF(J2803,$AH$44,$AH$45)*IF(K2803,$AH$49,$AH$50)*IF(L2803,$AH$54,$AH$55)*IF(M2803,$AH$59,$AH$60)</f>
        <v>0.000337406120733211</v>
      </c>
      <c r="Q2803">
        <f t="shared" si="430"/>
        <v>0.00429374740781828</v>
      </c>
      <c r="R2803">
        <f t="shared" si="431"/>
        <v>0</v>
      </c>
      <c r="S2803">
        <f t="shared" si="432"/>
        <v>0</v>
      </c>
      <c r="T2803">
        <f t="shared" si="433"/>
        <v>0</v>
      </c>
      <c r="U2803">
        <f t="shared" si="434"/>
        <v>0</v>
      </c>
      <c r="V2803">
        <f t="shared" si="435"/>
        <v>1</v>
      </c>
      <c r="W2803">
        <f t="shared" si="436"/>
        <v>0</v>
      </c>
      <c r="X2803">
        <f t="shared" si="437"/>
        <v>0</v>
      </c>
      <c r="Y2803">
        <f t="shared" si="438"/>
        <v>0</v>
      </c>
      <c r="Z2803">
        <f t="shared" si="439"/>
        <v>0</v>
      </c>
    </row>
    <row r="2804" spans="1:26">
      <c r="A2804">
        <v>1</v>
      </c>
      <c r="B2804" t="s">
        <v>29</v>
      </c>
      <c r="C2804" t="s">
        <v>61</v>
      </c>
      <c r="D2804">
        <v>0</v>
      </c>
      <c r="E2804">
        <v>0</v>
      </c>
      <c r="F2804">
        <v>1</v>
      </c>
      <c r="G2804">
        <v>0</v>
      </c>
      <c r="H2804">
        <v>1</v>
      </c>
      <c r="I2804">
        <v>1</v>
      </c>
      <c r="J2804">
        <v>1</v>
      </c>
      <c r="K2804">
        <v>0</v>
      </c>
      <c r="L2804">
        <v>0</v>
      </c>
      <c r="M2804">
        <v>1</v>
      </c>
      <c r="N2804">
        <f t="array" ref="N2804">$AC$2*_xlfn.IFS(B2804="data_scientist",$AD$7,TRUE,1)*_xlfn.IFS(B2804="data_analyst",$AD$8,TRUE,1)*_xlfn.IFS(B2804="data_engineer",$AD$9,TRUE,1)*IF(D2804,$AD$13,$AD$14)*IF(E2804,$AD$19,$AD$20)*IF(F2804,$AD$24,$AD$25)*IF(G2804,$AD$29,$AD$30)*IF(H2804,$AD$34,$AD$35)*IF(I2804,$AD$39,$AD$40)*IF(J2804,$AD$44,$AD$45)*IF(K2804,$AD$49,$AD$50)*IF(L2804,$AD$54,$AD$55)*IF(M2804,$AD$59,$AD$60)</f>
        <v>3.18526688334995e-6</v>
      </c>
      <c r="O2804">
        <f t="array" ref="O2804">$AD$2*_xlfn.IFS(B2804="data_scientist",$AF$7,TRUE,1)*_xlfn.IFS(B2804="data_analyst",$AF$8,TRUE,1)*_xlfn.IFS(B2804="data_engineer",$AF$9,TRUE,1)*IF(D2804,$AF$13,$AF$14)*IF(E2804,$AF$19,$AF$20)*IF(F2804,$AF$24,$AF$25)*IF(G2804,$AF$29,$AF$30)*IF(H2804,$AF$34,$AF$35)*IF(I2804,$AF$39,$AF$40)*IF(J2804,$AF$44,$AF$45)*IF(K2804,$AF$49,$AF$50)*IF(L2804,$AF$54,$AF$55)*IF(M2804,$AF$59,$AF$60)</f>
        <v>6.59271903622926e-5</v>
      </c>
      <c r="P2804">
        <f t="array" ref="P2804">$AE$2*_xlfn.IFS(B2804="data_scientist",$AH$7,TRUE,1)*_xlfn.IFS(B2804="data_analyst",$AH$8,TRUE,1)*_xlfn.IFS(B2804="data_engineer",$AH$9,TRUE,1)*IF(D2804,$AH$13,$AH$14)*IF(E2804,$AH$19,$AH$20)*IF(F2804,$AH$24,$AH$25)*IF(G2804,$AH$29,$AH$30)*IF(H2804,$AH$34,$AH$35)*IF(I2804,$AH$39,$AH$40)*IF(J2804,$AH$44,$AH$45)*IF(K2804,$AH$49,$AH$50)*IF(L2804,$AH$54,$AH$55)*IF(M2804,$AH$59,$AH$60)</f>
        <v>1.17364073228859e-5</v>
      </c>
      <c r="Q2804">
        <f t="shared" si="430"/>
        <v>6.59271903622926e-5</v>
      </c>
      <c r="R2804">
        <f t="shared" si="431"/>
        <v>0</v>
      </c>
      <c r="S2804">
        <f t="shared" si="432"/>
        <v>0</v>
      </c>
      <c r="T2804">
        <f t="shared" si="433"/>
        <v>0</v>
      </c>
      <c r="U2804">
        <f t="shared" si="434"/>
        <v>0</v>
      </c>
      <c r="V2804">
        <f t="shared" si="435"/>
        <v>1</v>
      </c>
      <c r="W2804">
        <f t="shared" si="436"/>
        <v>0</v>
      </c>
      <c r="X2804">
        <f t="shared" si="437"/>
        <v>0</v>
      </c>
      <c r="Y2804">
        <f t="shared" si="438"/>
        <v>0</v>
      </c>
      <c r="Z2804">
        <f t="shared" si="439"/>
        <v>0</v>
      </c>
    </row>
    <row r="2805" spans="1:26">
      <c r="A2805">
        <v>1</v>
      </c>
      <c r="B2805" t="s">
        <v>29</v>
      </c>
      <c r="C2805" t="s">
        <v>61</v>
      </c>
      <c r="D2805">
        <v>1</v>
      </c>
      <c r="E2805">
        <v>1</v>
      </c>
      <c r="F2805">
        <v>1</v>
      </c>
      <c r="G2805">
        <v>1</v>
      </c>
      <c r="H2805">
        <v>0</v>
      </c>
      <c r="I2805">
        <v>1</v>
      </c>
      <c r="J2805">
        <v>0</v>
      </c>
      <c r="K2805">
        <v>0</v>
      </c>
      <c r="L2805">
        <v>0</v>
      </c>
      <c r="M2805">
        <v>1</v>
      </c>
      <c r="N2805">
        <f t="array" ref="N2805">$AC$2*_xlfn.IFS(B2805="data_scientist",$AD$7,TRUE,1)*_xlfn.IFS(B2805="data_analyst",$AD$8,TRUE,1)*_xlfn.IFS(B2805="data_engineer",$AD$9,TRUE,1)*IF(D2805,$AD$13,$AD$14)*IF(E2805,$AD$19,$AD$20)*IF(F2805,$AD$24,$AD$25)*IF(G2805,$AD$29,$AD$30)*IF(H2805,$AD$34,$AD$35)*IF(I2805,$AD$39,$AD$40)*IF(J2805,$AD$44,$AD$45)*IF(K2805,$AD$49,$AD$50)*IF(L2805,$AD$54,$AD$55)*IF(M2805,$AD$59,$AD$60)</f>
        <v>5.28831759456575e-5</v>
      </c>
      <c r="O2805">
        <f t="array" ref="O2805">$AD$2*_xlfn.IFS(B2805="data_scientist",$AF$7,TRUE,1)*_xlfn.IFS(B2805="data_analyst",$AF$8,TRUE,1)*_xlfn.IFS(B2805="data_engineer",$AF$9,TRUE,1)*IF(D2805,$AF$13,$AF$14)*IF(E2805,$AF$19,$AF$20)*IF(F2805,$AF$24,$AF$25)*IF(G2805,$AF$29,$AF$30)*IF(H2805,$AF$34,$AF$35)*IF(I2805,$AF$39,$AF$40)*IF(J2805,$AF$44,$AF$45)*IF(K2805,$AF$49,$AF$50)*IF(L2805,$AF$54,$AF$55)*IF(M2805,$AF$59,$AF$60)</f>
        <v>0.00120574644402354</v>
      </c>
      <c r="P2805">
        <f t="array" ref="P2805">$AE$2*_xlfn.IFS(B2805="data_scientist",$AH$7,TRUE,1)*_xlfn.IFS(B2805="data_analyst",$AH$8,TRUE,1)*_xlfn.IFS(B2805="data_engineer",$AH$9,TRUE,1)*IF(D2805,$AH$13,$AH$14)*IF(E2805,$AH$19,$AH$20)*IF(F2805,$AH$24,$AH$25)*IF(G2805,$AH$29,$AH$30)*IF(H2805,$AH$34,$AH$35)*IF(I2805,$AH$39,$AH$40)*IF(J2805,$AH$44,$AH$45)*IF(K2805,$AH$49,$AH$50)*IF(L2805,$AH$54,$AH$55)*IF(M2805,$AH$59,$AH$60)</f>
        <v>0.000100415049912897</v>
      </c>
      <c r="Q2805">
        <f t="shared" si="430"/>
        <v>0.00120574644402354</v>
      </c>
      <c r="R2805">
        <f t="shared" si="431"/>
        <v>0</v>
      </c>
      <c r="S2805">
        <f t="shared" si="432"/>
        <v>0</v>
      </c>
      <c r="T2805">
        <f t="shared" si="433"/>
        <v>0</v>
      </c>
      <c r="U2805">
        <f t="shared" si="434"/>
        <v>0</v>
      </c>
      <c r="V2805">
        <f t="shared" si="435"/>
        <v>1</v>
      </c>
      <c r="W2805">
        <f t="shared" si="436"/>
        <v>0</v>
      </c>
      <c r="X2805">
        <f t="shared" si="437"/>
        <v>0</v>
      </c>
      <c r="Y2805">
        <f t="shared" si="438"/>
        <v>0</v>
      </c>
      <c r="Z2805">
        <f t="shared" si="439"/>
        <v>0</v>
      </c>
    </row>
    <row r="2806" spans="1:26">
      <c r="A2806">
        <v>1</v>
      </c>
      <c r="B2806" t="s">
        <v>29</v>
      </c>
      <c r="C2806" t="s">
        <v>61</v>
      </c>
      <c r="D2806">
        <v>1</v>
      </c>
      <c r="E2806">
        <v>1</v>
      </c>
      <c r="F2806">
        <v>1</v>
      </c>
      <c r="G2806">
        <v>0</v>
      </c>
      <c r="H2806">
        <v>0</v>
      </c>
      <c r="I2806">
        <v>0</v>
      </c>
      <c r="J2806">
        <v>0</v>
      </c>
      <c r="K2806">
        <v>1</v>
      </c>
      <c r="L2806">
        <v>0</v>
      </c>
      <c r="M2806">
        <v>1</v>
      </c>
      <c r="N2806">
        <f t="array" ref="N2806">$AC$2*_xlfn.IFS(B2806="data_scientist",$AD$7,TRUE,1)*_xlfn.IFS(B2806="data_analyst",$AD$8,TRUE,1)*_xlfn.IFS(B2806="data_engineer",$AD$9,TRUE,1)*IF(D2806,$AD$13,$AD$14)*IF(E2806,$AD$19,$AD$20)*IF(F2806,$AD$24,$AD$25)*IF(G2806,$AD$29,$AD$30)*IF(H2806,$AD$34,$AD$35)*IF(I2806,$AD$39,$AD$40)*IF(J2806,$AD$44,$AD$45)*IF(K2806,$AD$49,$AD$50)*IF(L2806,$AD$54,$AD$55)*IF(M2806,$AD$59,$AD$60)</f>
        <v>2.07184954316739e-5</v>
      </c>
      <c r="O2806">
        <f t="array" ref="O2806">$AD$2*_xlfn.IFS(B2806="data_scientist",$AF$7,TRUE,1)*_xlfn.IFS(B2806="data_analyst",$AF$8,TRUE,1)*_xlfn.IFS(B2806="data_engineer",$AF$9,TRUE,1)*IF(D2806,$AF$13,$AF$14)*IF(E2806,$AF$19,$AF$20)*IF(F2806,$AF$24,$AF$25)*IF(G2806,$AF$29,$AF$30)*IF(H2806,$AF$34,$AF$35)*IF(I2806,$AF$39,$AF$40)*IF(J2806,$AF$44,$AF$45)*IF(K2806,$AF$49,$AF$50)*IF(L2806,$AF$54,$AF$55)*IF(M2806,$AF$59,$AF$60)</f>
        <v>0.00354977522428706</v>
      </c>
      <c r="P2806">
        <f t="array" ref="P2806">$AE$2*_xlfn.IFS(B2806="data_scientist",$AH$7,TRUE,1)*_xlfn.IFS(B2806="data_analyst",$AH$8,TRUE,1)*_xlfn.IFS(B2806="data_engineer",$AH$9,TRUE,1)*IF(D2806,$AH$13,$AH$14)*IF(E2806,$AH$19,$AH$20)*IF(F2806,$AH$24,$AH$25)*IF(G2806,$AH$29,$AH$30)*IF(H2806,$AH$34,$AH$35)*IF(I2806,$AH$39,$AH$40)*IF(J2806,$AH$44,$AH$45)*IF(K2806,$AH$49,$AH$50)*IF(L2806,$AH$54,$AH$55)*IF(M2806,$AH$59,$AH$60)</f>
        <v>0.000250229419682525</v>
      </c>
      <c r="Q2806">
        <f t="shared" si="430"/>
        <v>0.00354977522428706</v>
      </c>
      <c r="R2806">
        <f t="shared" si="431"/>
        <v>0</v>
      </c>
      <c r="S2806">
        <f t="shared" si="432"/>
        <v>0</v>
      </c>
      <c r="T2806">
        <f t="shared" si="433"/>
        <v>0</v>
      </c>
      <c r="U2806">
        <f t="shared" si="434"/>
        <v>0</v>
      </c>
      <c r="V2806">
        <f t="shared" si="435"/>
        <v>1</v>
      </c>
      <c r="W2806">
        <f t="shared" si="436"/>
        <v>0</v>
      </c>
      <c r="X2806">
        <f t="shared" si="437"/>
        <v>0</v>
      </c>
      <c r="Y2806">
        <f t="shared" si="438"/>
        <v>0</v>
      </c>
      <c r="Z2806">
        <f t="shared" si="439"/>
        <v>0</v>
      </c>
    </row>
    <row r="2807" spans="1:26">
      <c r="A2807">
        <v>1</v>
      </c>
      <c r="B2807" t="s">
        <v>29</v>
      </c>
      <c r="C2807" t="s">
        <v>61</v>
      </c>
      <c r="D2807">
        <v>0</v>
      </c>
      <c r="E2807">
        <v>0</v>
      </c>
      <c r="F2807">
        <v>1</v>
      </c>
      <c r="G2807">
        <v>0</v>
      </c>
      <c r="H2807">
        <v>1</v>
      </c>
      <c r="I2807">
        <v>0</v>
      </c>
      <c r="J2807">
        <v>0</v>
      </c>
      <c r="K2807">
        <v>1</v>
      </c>
      <c r="L2807">
        <v>0</v>
      </c>
      <c r="M2807">
        <v>1</v>
      </c>
      <c r="N2807">
        <f t="array" ref="N2807">$AC$2*_xlfn.IFS(B2807="data_scientist",$AD$7,TRUE,1)*_xlfn.IFS(B2807="data_analyst",$AD$8,TRUE,1)*_xlfn.IFS(B2807="data_engineer",$AD$9,TRUE,1)*IF(D2807,$AD$13,$AD$14)*IF(E2807,$AD$19,$AD$20)*IF(F2807,$AD$24,$AD$25)*IF(G2807,$AD$29,$AD$30)*IF(H2807,$AD$34,$AD$35)*IF(I2807,$AD$39,$AD$40)*IF(J2807,$AD$44,$AD$45)*IF(K2807,$AD$49,$AD$50)*IF(L2807,$AD$54,$AD$55)*IF(M2807,$AD$59,$AD$60)</f>
        <v>2.26356870639504e-6</v>
      </c>
      <c r="O2807">
        <f t="array" ref="O2807">$AD$2*_xlfn.IFS(B2807="data_scientist",$AF$7,TRUE,1)*_xlfn.IFS(B2807="data_analyst",$AF$8,TRUE,1)*_xlfn.IFS(B2807="data_engineer",$AF$9,TRUE,1)*IF(D2807,$AF$13,$AF$14)*IF(E2807,$AF$19,$AF$20)*IF(F2807,$AF$24,$AF$25)*IF(G2807,$AF$29,$AF$30)*IF(H2807,$AF$34,$AF$35)*IF(I2807,$AF$39,$AF$40)*IF(J2807,$AF$44,$AF$45)*IF(K2807,$AF$49,$AF$50)*IF(L2807,$AF$54,$AF$55)*IF(M2807,$AF$59,$AF$60)</f>
        <v>0.000847096632685912</v>
      </c>
      <c r="P2807">
        <f t="array" ref="P2807">$AE$2*_xlfn.IFS(B2807="data_scientist",$AH$7,TRUE,1)*_xlfn.IFS(B2807="data_analyst",$AH$8,TRUE,1)*_xlfn.IFS(B2807="data_engineer",$AH$9,TRUE,1)*IF(D2807,$AH$13,$AH$14)*IF(E2807,$AH$19,$AH$20)*IF(F2807,$AH$24,$AH$25)*IF(G2807,$AH$29,$AH$30)*IF(H2807,$AH$34,$AH$35)*IF(I2807,$AH$39,$AH$40)*IF(J2807,$AH$44,$AH$45)*IF(K2807,$AH$49,$AH$50)*IF(L2807,$AH$54,$AH$55)*IF(M2807,$AH$59,$AH$60)</f>
        <v>8.72204987542345e-5</v>
      </c>
      <c r="Q2807">
        <f t="shared" si="430"/>
        <v>0.000847096632685912</v>
      </c>
      <c r="R2807">
        <f t="shared" si="431"/>
        <v>0</v>
      </c>
      <c r="S2807">
        <f t="shared" si="432"/>
        <v>0</v>
      </c>
      <c r="T2807">
        <f t="shared" si="433"/>
        <v>0</v>
      </c>
      <c r="U2807">
        <f t="shared" si="434"/>
        <v>0</v>
      </c>
      <c r="V2807">
        <f t="shared" si="435"/>
        <v>1</v>
      </c>
      <c r="W2807">
        <f t="shared" si="436"/>
        <v>0</v>
      </c>
      <c r="X2807">
        <f t="shared" si="437"/>
        <v>0</v>
      </c>
      <c r="Y2807">
        <f t="shared" si="438"/>
        <v>0</v>
      </c>
      <c r="Z2807">
        <f t="shared" si="439"/>
        <v>0</v>
      </c>
    </row>
    <row r="2808" spans="1:26">
      <c r="A2808">
        <v>1</v>
      </c>
      <c r="B2808" t="s">
        <v>29</v>
      </c>
      <c r="C2808" t="s">
        <v>61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1</v>
      </c>
      <c r="N2808">
        <f t="array" ref="N2808">$AC$2*_xlfn.IFS(B2808="data_scientist",$AD$7,TRUE,1)*_xlfn.IFS(B2808="data_analyst",$AD$8,TRUE,1)*_xlfn.IFS(B2808="data_engineer",$AD$9,TRUE,1)*IF(D2808,$AD$13,$AD$14)*IF(E2808,$AD$19,$AD$20)*IF(F2808,$AD$24,$AD$25)*IF(G2808,$AD$29,$AD$30)*IF(H2808,$AD$34,$AD$35)*IF(I2808,$AD$39,$AD$40)*IF(J2808,$AD$44,$AD$45)*IF(K2808,$AD$49,$AD$50)*IF(L2808,$AD$54,$AD$55)*IF(M2808,$AD$59,$AD$60)</f>
        <v>0.00386754108553451</v>
      </c>
      <c r="O2808">
        <f t="array" ref="O2808">$AD$2*_xlfn.IFS(B2808="data_scientist",$AF$7,TRUE,1)*_xlfn.IFS(B2808="data_analyst",$AF$8,TRUE,1)*_xlfn.IFS(B2808="data_engineer",$AF$9,TRUE,1)*IF(D2808,$AF$13,$AF$14)*IF(E2808,$AF$19,$AF$20)*IF(F2808,$AF$24,$AF$25)*IF(G2808,$AF$29,$AF$30)*IF(H2808,$AF$34,$AF$35)*IF(I2808,$AF$39,$AF$40)*IF(J2808,$AF$44,$AF$45)*IF(K2808,$AF$49,$AF$50)*IF(L2808,$AF$54,$AF$55)*IF(M2808,$AF$59,$AF$60)</f>
        <v>0.00165449893128245</v>
      </c>
      <c r="P2808">
        <f t="array" ref="P2808">$AE$2*_xlfn.IFS(B2808="data_scientist",$AH$7,TRUE,1)*_xlfn.IFS(B2808="data_analyst",$AH$8,TRUE,1)*_xlfn.IFS(B2808="data_engineer",$AH$9,TRUE,1)*IF(D2808,$AH$13,$AH$14)*IF(E2808,$AH$19,$AH$20)*IF(F2808,$AH$24,$AH$25)*IF(G2808,$AH$29,$AH$30)*IF(H2808,$AH$34,$AH$35)*IF(I2808,$AH$39,$AH$40)*IF(J2808,$AH$44,$AH$45)*IF(K2808,$AH$49,$AH$50)*IF(L2808,$AH$54,$AH$55)*IF(M2808,$AH$59,$AH$60)</f>
        <v>0.000690274258098174</v>
      </c>
      <c r="Q2808">
        <f t="shared" si="430"/>
        <v>0.00386754108553451</v>
      </c>
      <c r="R2808">
        <f t="shared" si="431"/>
        <v>0</v>
      </c>
      <c r="S2808">
        <f t="shared" si="432"/>
        <v>0</v>
      </c>
      <c r="T2808">
        <f t="shared" si="433"/>
        <v>0</v>
      </c>
      <c r="U2808">
        <f t="shared" si="434"/>
        <v>1</v>
      </c>
      <c r="V2808">
        <f t="shared" si="435"/>
        <v>0</v>
      </c>
      <c r="W2808">
        <f t="shared" si="436"/>
        <v>0</v>
      </c>
      <c r="X2808">
        <f t="shared" si="437"/>
        <v>0</v>
      </c>
      <c r="Y2808">
        <f t="shared" si="438"/>
        <v>0</v>
      </c>
      <c r="Z2808">
        <f t="shared" si="439"/>
        <v>0</v>
      </c>
    </row>
    <row r="2809" spans="1:26">
      <c r="A2809">
        <v>1</v>
      </c>
      <c r="B2809" t="s">
        <v>29</v>
      </c>
      <c r="C2809" t="s">
        <v>61</v>
      </c>
      <c r="D2809">
        <v>1</v>
      </c>
      <c r="E2809">
        <v>1</v>
      </c>
      <c r="F2809">
        <v>1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1</v>
      </c>
      <c r="N2809">
        <f t="array" ref="N2809">$AC$2*_xlfn.IFS(B2809="data_scientist",$AD$7,TRUE,1)*_xlfn.IFS(B2809="data_analyst",$AD$8,TRUE,1)*_xlfn.IFS(B2809="data_engineer",$AD$9,TRUE,1)*IF(D2809,$AD$13,$AD$14)*IF(E2809,$AD$19,$AD$20)*IF(F2809,$AD$24,$AD$25)*IF(G2809,$AD$29,$AD$30)*IF(H2809,$AD$34,$AD$35)*IF(I2809,$AD$39,$AD$40)*IF(J2809,$AD$44,$AD$45)*IF(K2809,$AD$49,$AD$50)*IF(L2809,$AD$54,$AD$55)*IF(M2809,$AD$59,$AD$60)</f>
        <v>0.00043016776140013</v>
      </c>
      <c r="O2809">
        <f t="array" ref="O2809">$AD$2*_xlfn.IFS(B2809="data_scientist",$AF$7,TRUE,1)*_xlfn.IFS(B2809="data_analyst",$AF$8,TRUE,1)*_xlfn.IFS(B2809="data_engineer",$AF$9,TRUE,1)*IF(D2809,$AF$13,$AF$14)*IF(E2809,$AF$19,$AF$20)*IF(F2809,$AF$24,$AF$25)*IF(G2809,$AF$29,$AF$30)*IF(H2809,$AF$34,$AF$35)*IF(I2809,$AF$39,$AF$40)*IF(J2809,$AF$44,$AF$45)*IF(K2809,$AF$49,$AF$50)*IF(L2809,$AF$54,$AF$55)*IF(M2809,$AF$59,$AF$60)</f>
        <v>0.0056936710909711</v>
      </c>
      <c r="P2809">
        <f t="array" ref="P2809">$AE$2*_xlfn.IFS(B2809="data_scientist",$AH$7,TRUE,1)*_xlfn.IFS(B2809="data_analyst",$AH$8,TRUE,1)*_xlfn.IFS(B2809="data_engineer",$AH$9,TRUE,1)*IF(D2809,$AH$13,$AH$14)*IF(E2809,$AH$19,$AH$20)*IF(F2809,$AH$24,$AH$25)*IF(G2809,$AH$29,$AH$30)*IF(H2809,$AH$34,$AH$35)*IF(I2809,$AH$39,$AH$40)*IF(J2809,$AH$44,$AH$45)*IF(K2809,$AH$49,$AH$50)*IF(L2809,$AH$54,$AH$55)*IF(M2809,$AH$59,$AH$60)</f>
        <v>0.000664587813565416</v>
      </c>
      <c r="Q2809">
        <f t="shared" si="430"/>
        <v>0.0056936710909711</v>
      </c>
      <c r="R2809">
        <f t="shared" si="431"/>
        <v>0</v>
      </c>
      <c r="S2809">
        <f t="shared" si="432"/>
        <v>0</v>
      </c>
      <c r="T2809">
        <f t="shared" si="433"/>
        <v>0</v>
      </c>
      <c r="U2809">
        <f t="shared" si="434"/>
        <v>0</v>
      </c>
      <c r="V2809">
        <f t="shared" si="435"/>
        <v>1</v>
      </c>
      <c r="W2809">
        <f t="shared" si="436"/>
        <v>0</v>
      </c>
      <c r="X2809">
        <f t="shared" si="437"/>
        <v>0</v>
      </c>
      <c r="Y2809">
        <f t="shared" si="438"/>
        <v>0</v>
      </c>
      <c r="Z2809">
        <f t="shared" si="439"/>
        <v>0</v>
      </c>
    </row>
    <row r="2810" spans="1:26">
      <c r="A2810">
        <v>1</v>
      </c>
      <c r="B2810" t="s">
        <v>29</v>
      </c>
      <c r="C2810" t="s">
        <v>61</v>
      </c>
      <c r="D2810">
        <v>1</v>
      </c>
      <c r="E2810">
        <v>0</v>
      </c>
      <c r="F2810">
        <v>1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1</v>
      </c>
      <c r="N2810">
        <f t="array" ref="N2810">$AC$2*_xlfn.IFS(B2810="data_scientist",$AD$7,TRUE,1)*_xlfn.IFS(B2810="data_analyst",$AD$8,TRUE,1)*_xlfn.IFS(B2810="data_engineer",$AD$9,TRUE,1)*IF(D2810,$AD$13,$AD$14)*IF(E2810,$AD$19,$AD$20)*IF(F2810,$AD$24,$AD$25)*IF(G2810,$AD$29,$AD$30)*IF(H2810,$AD$34,$AD$35)*IF(I2810,$AD$39,$AD$40)*IF(J2810,$AD$44,$AD$45)*IF(K2810,$AD$49,$AD$50)*IF(L2810,$AD$54,$AD$55)*IF(M2810,$AD$59,$AD$60)</f>
        <v>0.000330159215856343</v>
      </c>
      <c r="O2810">
        <f t="array" ref="O2810">$AD$2*_xlfn.IFS(B2810="data_scientist",$AF$7,TRUE,1)*_xlfn.IFS(B2810="data_analyst",$AF$8,TRUE,1)*_xlfn.IFS(B2810="data_engineer",$AF$9,TRUE,1)*IF(D2810,$AF$13,$AF$14)*IF(E2810,$AF$19,$AF$20)*IF(F2810,$AF$24,$AF$25)*IF(G2810,$AF$29,$AF$30)*IF(H2810,$AF$34,$AF$35)*IF(I2810,$AF$39,$AF$40)*IF(J2810,$AF$44,$AF$45)*IF(K2810,$AF$49,$AF$50)*IF(L2810,$AF$54,$AF$55)*IF(M2810,$AF$59,$AF$60)</f>
        <v>0.00490833714738888</v>
      </c>
      <c r="P2810">
        <f t="array" ref="P2810">$AE$2*_xlfn.IFS(B2810="data_scientist",$AH$7,TRUE,1)*_xlfn.IFS(B2810="data_analyst",$AH$8,TRUE,1)*_xlfn.IFS(B2810="data_engineer",$AH$9,TRUE,1)*IF(D2810,$AH$13,$AH$14)*IF(E2810,$AH$19,$AH$20)*IF(F2810,$AH$24,$AH$25)*IF(G2810,$AH$29,$AH$30)*IF(H2810,$AH$34,$AH$35)*IF(I2810,$AH$39,$AH$40)*IF(J2810,$AH$44,$AH$45)*IF(K2810,$AH$49,$AH$50)*IF(L2810,$AH$54,$AH$55)*IF(M2810,$AH$59,$AH$60)</f>
        <v>0.000626611367075964</v>
      </c>
      <c r="Q2810">
        <f t="shared" si="430"/>
        <v>0.00490833714738888</v>
      </c>
      <c r="R2810">
        <f t="shared" si="431"/>
        <v>0</v>
      </c>
      <c r="S2810">
        <f t="shared" si="432"/>
        <v>0</v>
      </c>
      <c r="T2810">
        <f t="shared" si="433"/>
        <v>0</v>
      </c>
      <c r="U2810">
        <f t="shared" si="434"/>
        <v>0</v>
      </c>
      <c r="V2810">
        <f t="shared" si="435"/>
        <v>1</v>
      </c>
      <c r="W2810">
        <f t="shared" si="436"/>
        <v>0</v>
      </c>
      <c r="X2810">
        <f t="shared" si="437"/>
        <v>0</v>
      </c>
      <c r="Y2810">
        <f t="shared" si="438"/>
        <v>0</v>
      </c>
      <c r="Z2810">
        <f t="shared" si="439"/>
        <v>0</v>
      </c>
    </row>
    <row r="2811" spans="1:26">
      <c r="A2811">
        <v>1</v>
      </c>
      <c r="B2811" t="s">
        <v>29</v>
      </c>
      <c r="C2811" t="s">
        <v>61</v>
      </c>
      <c r="D2811">
        <v>1</v>
      </c>
      <c r="E2811">
        <v>0</v>
      </c>
      <c r="F2811">
        <v>1</v>
      </c>
      <c r="G2811">
        <v>0</v>
      </c>
      <c r="H2811">
        <v>1</v>
      </c>
      <c r="I2811">
        <v>0</v>
      </c>
      <c r="J2811">
        <v>0</v>
      </c>
      <c r="K2811">
        <v>0</v>
      </c>
      <c r="L2811">
        <v>1</v>
      </c>
      <c r="M2811">
        <v>1</v>
      </c>
      <c r="N2811">
        <f t="array" ref="N2811">$AC$2*_xlfn.IFS(B2811="data_scientist",$AD$7,TRUE,1)*_xlfn.IFS(B2811="data_analyst",$AD$8,TRUE,1)*_xlfn.IFS(B2811="data_engineer",$AD$9,TRUE,1)*IF(D2811,$AD$13,$AD$14)*IF(E2811,$AD$19,$AD$20)*IF(F2811,$AD$24,$AD$25)*IF(G2811,$AD$29,$AD$30)*IF(H2811,$AD$34,$AD$35)*IF(I2811,$AD$39,$AD$40)*IF(J2811,$AD$44,$AD$45)*IF(K2811,$AD$49,$AD$50)*IF(L2811,$AD$54,$AD$55)*IF(M2811,$AD$59,$AD$60)</f>
        <v>1.86850231195958e-6</v>
      </c>
      <c r="O2811">
        <f t="array" ref="O2811">$AD$2*_xlfn.IFS(B2811="data_scientist",$AF$7,TRUE,1)*_xlfn.IFS(B2811="data_analyst",$AF$8,TRUE,1)*_xlfn.IFS(B2811="data_engineer",$AF$9,TRUE,1)*IF(D2811,$AF$13,$AF$14)*IF(E2811,$AF$19,$AF$20)*IF(F2811,$AF$24,$AF$25)*IF(G2811,$AF$29,$AF$30)*IF(H2811,$AF$34,$AF$35)*IF(I2811,$AF$39,$AF$40)*IF(J2811,$AF$44,$AF$45)*IF(K2811,$AF$49,$AF$50)*IF(L2811,$AF$54,$AF$55)*IF(M2811,$AF$59,$AF$60)</f>
        <v>0.00198044823515358</v>
      </c>
      <c r="P2811">
        <f t="array" ref="P2811">$AE$2*_xlfn.IFS(B2811="data_scientist",$AH$7,TRUE,1)*_xlfn.IFS(B2811="data_analyst",$AH$8,TRUE,1)*_xlfn.IFS(B2811="data_engineer",$AH$9,TRUE,1)*IF(D2811,$AH$13,$AH$14)*IF(E2811,$AH$19,$AH$20)*IF(F2811,$AH$24,$AH$25)*IF(G2811,$AH$29,$AH$30)*IF(H2811,$AH$34,$AH$35)*IF(I2811,$AH$39,$AH$40)*IF(J2811,$AH$44,$AH$45)*IF(K2811,$AH$49,$AH$50)*IF(L2811,$AH$54,$AH$55)*IF(M2811,$AH$59,$AH$60)</f>
        <v>9.70461936046251e-5</v>
      </c>
      <c r="Q2811">
        <f t="shared" si="430"/>
        <v>0.00198044823515358</v>
      </c>
      <c r="R2811">
        <f t="shared" si="431"/>
        <v>0</v>
      </c>
      <c r="S2811">
        <f t="shared" si="432"/>
        <v>0</v>
      </c>
      <c r="T2811">
        <f t="shared" si="433"/>
        <v>0</v>
      </c>
      <c r="U2811">
        <f t="shared" si="434"/>
        <v>0</v>
      </c>
      <c r="V2811">
        <f t="shared" si="435"/>
        <v>1</v>
      </c>
      <c r="W2811">
        <f t="shared" si="436"/>
        <v>0</v>
      </c>
      <c r="X2811">
        <f t="shared" si="437"/>
        <v>0</v>
      </c>
      <c r="Y2811">
        <f t="shared" si="438"/>
        <v>0</v>
      </c>
      <c r="Z2811">
        <f t="shared" si="439"/>
        <v>0</v>
      </c>
    </row>
    <row r="2812" spans="1:26">
      <c r="A2812">
        <v>1</v>
      </c>
      <c r="B2812" t="s">
        <v>29</v>
      </c>
      <c r="C2812" t="s">
        <v>61</v>
      </c>
      <c r="D2812">
        <v>1</v>
      </c>
      <c r="E2812">
        <v>1</v>
      </c>
      <c r="F2812">
        <v>1</v>
      </c>
      <c r="G2812">
        <v>1</v>
      </c>
      <c r="H2812">
        <v>1</v>
      </c>
      <c r="I2812">
        <v>0</v>
      </c>
      <c r="J2812">
        <v>0</v>
      </c>
      <c r="K2812">
        <v>1</v>
      </c>
      <c r="L2812">
        <v>1</v>
      </c>
      <c r="M2812">
        <v>1</v>
      </c>
      <c r="N2812">
        <f t="array" ref="N2812">$AC$2*_xlfn.IFS(B2812="data_scientist",$AD$7,TRUE,1)*_xlfn.IFS(B2812="data_analyst",$AD$8,TRUE,1)*_xlfn.IFS(B2812="data_engineer",$AD$9,TRUE,1)*IF(D2812,$AD$13,$AD$14)*IF(E2812,$AD$19,$AD$20)*IF(F2812,$AD$24,$AD$25)*IF(G2812,$AD$29,$AD$30)*IF(H2812,$AD$34,$AD$35)*IF(I2812,$AD$39,$AD$40)*IF(J2812,$AD$44,$AD$45)*IF(K2812,$AD$49,$AD$50)*IF(L2812,$AD$54,$AD$55)*IF(M2812,$AD$59,$AD$60)</f>
        <v>4.19810299709403e-8</v>
      </c>
      <c r="O2812">
        <f t="array" ref="O2812">$AD$2*_xlfn.IFS(B2812="data_scientist",$AF$7,TRUE,1)*_xlfn.IFS(B2812="data_analyst",$AF$8,TRUE,1)*_xlfn.IFS(B2812="data_engineer",$AF$9,TRUE,1)*IF(D2812,$AF$13,$AF$14)*IF(E2812,$AF$19,$AF$20)*IF(F2812,$AF$24,$AF$25)*IF(G2812,$AF$29,$AF$30)*IF(H2812,$AF$34,$AF$35)*IF(I2812,$AF$39,$AF$40)*IF(J2812,$AF$44,$AF$45)*IF(K2812,$AF$49,$AF$50)*IF(L2812,$AF$54,$AF$55)*IF(M2812,$AF$59,$AF$60)</f>
        <v>0.00125294517789893</v>
      </c>
      <c r="P2812">
        <f t="array" ref="P2812">$AE$2*_xlfn.IFS(B2812="data_scientist",$AH$7,TRUE,1)*_xlfn.IFS(B2812="data_analyst",$AH$8,TRUE,1)*_xlfn.IFS(B2812="data_engineer",$AH$9,TRUE,1)*IF(D2812,$AH$13,$AH$14)*IF(E2812,$AH$19,$AH$20)*IF(F2812,$AH$24,$AH$25)*IF(G2812,$AH$29,$AH$30)*IF(H2812,$AH$34,$AH$35)*IF(I2812,$AH$39,$AH$40)*IF(J2812,$AH$44,$AH$45)*IF(K2812,$AH$49,$AH$50)*IF(L2812,$AH$54,$AH$55)*IF(M2812,$AH$59,$AH$60)</f>
        <v>2.08676379611882e-5</v>
      </c>
      <c r="Q2812">
        <f t="shared" si="430"/>
        <v>0.00125294517789893</v>
      </c>
      <c r="R2812">
        <f t="shared" si="431"/>
        <v>0</v>
      </c>
      <c r="S2812">
        <f t="shared" si="432"/>
        <v>0</v>
      </c>
      <c r="T2812">
        <f t="shared" si="433"/>
        <v>0</v>
      </c>
      <c r="U2812">
        <f t="shared" si="434"/>
        <v>0</v>
      </c>
      <c r="V2812">
        <f t="shared" si="435"/>
        <v>1</v>
      </c>
      <c r="W2812">
        <f t="shared" si="436"/>
        <v>0</v>
      </c>
      <c r="X2812">
        <f t="shared" si="437"/>
        <v>0</v>
      </c>
      <c r="Y2812">
        <f t="shared" si="438"/>
        <v>0</v>
      </c>
      <c r="Z2812">
        <f t="shared" si="439"/>
        <v>0</v>
      </c>
    </row>
    <row r="2813" spans="1:26">
      <c r="A2813">
        <v>1</v>
      </c>
      <c r="B2813" t="s">
        <v>29</v>
      </c>
      <c r="C2813" t="s">
        <v>61</v>
      </c>
      <c r="D2813">
        <v>0</v>
      </c>
      <c r="E2813">
        <v>0</v>
      </c>
      <c r="F2813">
        <v>1</v>
      </c>
      <c r="G2813">
        <v>1</v>
      </c>
      <c r="H2813">
        <v>1</v>
      </c>
      <c r="I2813">
        <v>0</v>
      </c>
      <c r="J2813">
        <v>0</v>
      </c>
      <c r="K2813">
        <v>0</v>
      </c>
      <c r="L2813">
        <v>0</v>
      </c>
      <c r="M2813">
        <v>1</v>
      </c>
      <c r="N2813">
        <f t="array" ref="N2813">$AC$2*_xlfn.IFS(B2813="data_scientist",$AD$7,TRUE,1)*_xlfn.IFS(B2813="data_analyst",$AD$8,TRUE,1)*_xlfn.IFS(B2813="data_engineer",$AD$9,TRUE,1)*IF(D2813,$AD$13,$AD$14)*IF(E2813,$AD$19,$AD$20)*IF(F2813,$AD$24,$AD$25)*IF(G2813,$AD$29,$AD$30)*IF(H2813,$AD$34,$AD$35)*IF(I2813,$AD$39,$AD$40)*IF(J2813,$AD$44,$AD$45)*IF(K2813,$AD$49,$AD$50)*IF(L2813,$AD$54,$AD$55)*IF(M2813,$AD$59,$AD$60)</f>
        <v>1.68266626188268e-5</v>
      </c>
      <c r="O2813">
        <f t="array" ref="O2813">$AD$2*_xlfn.IFS(B2813="data_scientist",$AF$7,TRUE,1)*_xlfn.IFS(B2813="data_analyst",$AF$8,TRUE,1)*_xlfn.IFS(B2813="data_engineer",$AF$9,TRUE,1)*IF(D2813,$AF$13,$AF$14)*IF(E2813,$AF$19,$AF$20)*IF(F2813,$AF$24,$AF$25)*IF(G2813,$AF$29,$AF$30)*IF(H2813,$AF$34,$AF$35)*IF(I2813,$AF$39,$AF$40)*IF(J2813,$AF$44,$AF$45)*IF(K2813,$AF$49,$AF$50)*IF(L2813,$AF$54,$AF$55)*IF(M2813,$AF$59,$AF$60)</f>
        <v>0.00118857497714853</v>
      </c>
      <c r="P2813">
        <f t="array" ref="P2813">$AE$2*_xlfn.IFS(B2813="data_scientist",$AH$7,TRUE,1)*_xlfn.IFS(B2813="data_analyst",$AH$8,TRUE,1)*_xlfn.IFS(B2813="data_engineer",$AH$9,TRUE,1)*IF(D2813,$AH$13,$AH$14)*IF(E2813,$AH$19,$AH$20)*IF(F2813,$AH$24,$AH$25)*IF(G2813,$AH$29,$AH$30)*IF(H2813,$AH$34,$AH$35)*IF(I2813,$AH$39,$AH$40)*IF(J2813,$AH$44,$AH$45)*IF(K2813,$AH$49,$AH$50)*IF(L2813,$AH$54,$AH$55)*IF(M2813,$AH$59,$AH$60)</f>
        <v>0.000124734691766808</v>
      </c>
      <c r="Q2813">
        <f t="shared" si="430"/>
        <v>0.00118857497714853</v>
      </c>
      <c r="R2813">
        <f t="shared" si="431"/>
        <v>0</v>
      </c>
      <c r="S2813">
        <f t="shared" si="432"/>
        <v>0</v>
      </c>
      <c r="T2813">
        <f t="shared" si="433"/>
        <v>0</v>
      </c>
      <c r="U2813">
        <f t="shared" si="434"/>
        <v>0</v>
      </c>
      <c r="V2813">
        <f t="shared" si="435"/>
        <v>1</v>
      </c>
      <c r="W2813">
        <f t="shared" si="436"/>
        <v>0</v>
      </c>
      <c r="X2813">
        <f t="shared" si="437"/>
        <v>0</v>
      </c>
      <c r="Y2813">
        <f t="shared" si="438"/>
        <v>0</v>
      </c>
      <c r="Z2813">
        <f t="shared" si="439"/>
        <v>0</v>
      </c>
    </row>
    <row r="2814" spans="1:26">
      <c r="A2814">
        <v>1</v>
      </c>
      <c r="B2814" t="s">
        <v>29</v>
      </c>
      <c r="C2814" t="s">
        <v>61</v>
      </c>
      <c r="D2814">
        <v>0</v>
      </c>
      <c r="E2814">
        <v>0</v>
      </c>
      <c r="F2814">
        <v>1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f t="array" ref="N2814">$AC$2*_xlfn.IFS(B2814="data_scientist",$AD$7,TRUE,1)*_xlfn.IFS(B2814="data_analyst",$AD$8,TRUE,1)*_xlfn.IFS(B2814="data_engineer",$AD$9,TRUE,1)*IF(D2814,$AD$13,$AD$14)*IF(E2814,$AD$19,$AD$20)*IF(F2814,$AD$24,$AD$25)*IF(G2814,$AD$29,$AD$30)*IF(H2814,$AD$34,$AD$35)*IF(I2814,$AD$39,$AD$40)*IF(J2814,$AD$44,$AD$45)*IF(K2814,$AD$49,$AD$50)*IF(L2814,$AD$54,$AD$55)*IF(M2814,$AD$59,$AD$60)</f>
        <v>0.000140636344234232</v>
      </c>
      <c r="O2814">
        <f t="array" ref="O2814">$AD$2*_xlfn.IFS(B2814="data_scientist",$AF$7,TRUE,1)*_xlfn.IFS(B2814="data_analyst",$AF$8,TRUE,1)*_xlfn.IFS(B2814="data_engineer",$AF$9,TRUE,1)*IF(D2814,$AF$13,$AF$14)*IF(E2814,$AF$19,$AF$20)*IF(F2814,$AF$24,$AF$25)*IF(G2814,$AF$29,$AF$30)*IF(H2814,$AF$34,$AF$35)*IF(I2814,$AF$39,$AF$40)*IF(J2814,$AF$44,$AF$45)*IF(K2814,$AF$49,$AF$50)*IF(L2814,$AF$54,$AF$55)*IF(M2814,$AF$59,$AF$60)</f>
        <v>0.000110072180041576</v>
      </c>
      <c r="P2814">
        <f t="array" ref="P2814">$AE$2*_xlfn.IFS(B2814="data_scientist",$AH$7,TRUE,1)*_xlfn.IFS(B2814="data_analyst",$AH$8,TRUE,1)*_xlfn.IFS(B2814="data_engineer",$AH$9,TRUE,1)*IF(D2814,$AH$13,$AH$14)*IF(E2814,$AH$19,$AH$20)*IF(F2814,$AH$24,$AH$25)*IF(G2814,$AH$29,$AH$30)*IF(H2814,$AH$34,$AH$35)*IF(I2814,$AH$39,$AH$40)*IF(J2814,$AH$44,$AH$45)*IF(K2814,$AH$49,$AH$50)*IF(L2814,$AH$54,$AH$55)*IF(M2814,$AH$59,$AH$60)</f>
        <v>7.28577059052671e-5</v>
      </c>
      <c r="Q2814">
        <f t="shared" si="430"/>
        <v>0.000140636344234232</v>
      </c>
      <c r="R2814">
        <f t="shared" si="431"/>
        <v>0</v>
      </c>
      <c r="S2814">
        <f t="shared" si="432"/>
        <v>0</v>
      </c>
      <c r="T2814">
        <f t="shared" si="433"/>
        <v>0</v>
      </c>
      <c r="U2814">
        <f t="shared" si="434"/>
        <v>1</v>
      </c>
      <c r="V2814">
        <f t="shared" si="435"/>
        <v>0</v>
      </c>
      <c r="W2814">
        <f t="shared" si="436"/>
        <v>0</v>
      </c>
      <c r="X2814">
        <f t="shared" si="437"/>
        <v>0</v>
      </c>
      <c r="Y2814">
        <f t="shared" si="438"/>
        <v>0</v>
      </c>
      <c r="Z2814">
        <f t="shared" si="439"/>
        <v>0</v>
      </c>
    </row>
    <row r="2815" spans="1:26">
      <c r="A2815">
        <v>1</v>
      </c>
      <c r="B2815" t="s">
        <v>29</v>
      </c>
      <c r="C2815" t="s">
        <v>61</v>
      </c>
      <c r="D2815">
        <v>1</v>
      </c>
      <c r="E2815">
        <v>1</v>
      </c>
      <c r="F2815">
        <v>1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1</v>
      </c>
      <c r="N2815">
        <f t="array" ref="N2815">$AC$2*_xlfn.IFS(B2815="data_scientist",$AD$7,TRUE,1)*_xlfn.IFS(B2815="data_analyst",$AD$8,TRUE,1)*_xlfn.IFS(B2815="data_engineer",$AD$9,TRUE,1)*IF(D2815,$AD$13,$AD$14)*IF(E2815,$AD$19,$AD$20)*IF(F2815,$AD$24,$AD$25)*IF(G2815,$AD$29,$AD$30)*IF(H2815,$AD$34,$AD$35)*IF(I2815,$AD$39,$AD$40)*IF(J2815,$AD$44,$AD$45)*IF(K2815,$AD$49,$AD$50)*IF(L2815,$AD$54,$AD$55)*IF(M2815,$AD$59,$AD$60)</f>
        <v>0.00043016776140013</v>
      </c>
      <c r="O2815">
        <f t="array" ref="O2815">$AD$2*_xlfn.IFS(B2815="data_scientist",$AF$7,TRUE,1)*_xlfn.IFS(B2815="data_analyst",$AF$8,TRUE,1)*_xlfn.IFS(B2815="data_engineer",$AF$9,TRUE,1)*IF(D2815,$AF$13,$AF$14)*IF(E2815,$AF$19,$AF$20)*IF(F2815,$AF$24,$AF$25)*IF(G2815,$AF$29,$AF$30)*IF(H2815,$AF$34,$AF$35)*IF(I2815,$AF$39,$AF$40)*IF(J2815,$AF$44,$AF$45)*IF(K2815,$AF$49,$AF$50)*IF(L2815,$AF$54,$AF$55)*IF(M2815,$AF$59,$AF$60)</f>
        <v>0.0056936710909711</v>
      </c>
      <c r="P2815">
        <f t="array" ref="P2815">$AE$2*_xlfn.IFS(B2815="data_scientist",$AH$7,TRUE,1)*_xlfn.IFS(B2815="data_analyst",$AH$8,TRUE,1)*_xlfn.IFS(B2815="data_engineer",$AH$9,TRUE,1)*IF(D2815,$AH$13,$AH$14)*IF(E2815,$AH$19,$AH$20)*IF(F2815,$AH$24,$AH$25)*IF(G2815,$AH$29,$AH$30)*IF(H2815,$AH$34,$AH$35)*IF(I2815,$AH$39,$AH$40)*IF(J2815,$AH$44,$AH$45)*IF(K2815,$AH$49,$AH$50)*IF(L2815,$AH$54,$AH$55)*IF(M2815,$AH$59,$AH$60)</f>
        <v>0.000664587813565416</v>
      </c>
      <c r="Q2815">
        <f t="shared" si="430"/>
        <v>0.0056936710909711</v>
      </c>
      <c r="R2815">
        <f t="shared" si="431"/>
        <v>0</v>
      </c>
      <c r="S2815">
        <f t="shared" si="432"/>
        <v>0</v>
      </c>
      <c r="T2815">
        <f t="shared" si="433"/>
        <v>0</v>
      </c>
      <c r="U2815">
        <f t="shared" si="434"/>
        <v>0</v>
      </c>
      <c r="V2815">
        <f t="shared" si="435"/>
        <v>1</v>
      </c>
      <c r="W2815">
        <f t="shared" si="436"/>
        <v>0</v>
      </c>
      <c r="X2815">
        <f t="shared" si="437"/>
        <v>0</v>
      </c>
      <c r="Y2815">
        <f t="shared" si="438"/>
        <v>0</v>
      </c>
      <c r="Z2815">
        <f t="shared" si="439"/>
        <v>0</v>
      </c>
    </row>
    <row r="2816" spans="1:26">
      <c r="A2816">
        <v>1</v>
      </c>
      <c r="B2816" t="s">
        <v>29</v>
      </c>
      <c r="C2816" t="s">
        <v>61</v>
      </c>
      <c r="D2816">
        <v>0</v>
      </c>
      <c r="E2816">
        <v>1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1</v>
      </c>
      <c r="N2816">
        <f t="array" ref="N2816">$AC$2*_xlfn.IFS(B2816="data_scientist",$AD$7,TRUE,1)*_xlfn.IFS(B2816="data_analyst",$AD$8,TRUE,1)*_xlfn.IFS(B2816="data_engineer",$AD$9,TRUE,1)*IF(D2816,$AD$13,$AD$14)*IF(E2816,$AD$19,$AD$20)*IF(F2816,$AD$24,$AD$25)*IF(G2816,$AD$29,$AD$30)*IF(H2816,$AD$34,$AD$35)*IF(I2816,$AD$39,$AD$40)*IF(J2816,$AD$44,$AD$45)*IF(K2816,$AD$49,$AD$50)*IF(L2816,$AD$54,$AD$55)*IF(M2816,$AD$59,$AD$60)</f>
        <v>0.00503905816038557</v>
      </c>
      <c r="O2816">
        <f t="array" ref="O2816">$AD$2*_xlfn.IFS(B2816="data_scientist",$AF$7,TRUE,1)*_xlfn.IFS(B2816="data_analyst",$AF$8,TRUE,1)*_xlfn.IFS(B2816="data_engineer",$AF$9,TRUE,1)*IF(D2816,$AF$13,$AF$14)*IF(E2816,$AF$19,$AF$20)*IF(F2816,$AF$24,$AF$25)*IF(G2816,$AF$29,$AF$30)*IF(H2816,$AF$34,$AF$35)*IF(I2816,$AF$39,$AF$40)*IF(J2816,$AF$44,$AF$45)*IF(K2816,$AF$49,$AF$50)*IF(L2816,$AF$54,$AF$55)*IF(M2816,$AF$59,$AF$60)</f>
        <v>0.00191921876028764</v>
      </c>
      <c r="P2816">
        <f t="array" ref="P2816">$AE$2*_xlfn.IFS(B2816="data_scientist",$AH$7,TRUE,1)*_xlfn.IFS(B2816="data_analyst",$AH$8,TRUE,1)*_xlfn.IFS(B2816="data_engineer",$AH$9,TRUE,1)*IF(D2816,$AH$13,$AH$14)*IF(E2816,$AH$19,$AH$20)*IF(F2816,$AH$24,$AH$25)*IF(G2816,$AH$29,$AH$30)*IF(H2816,$AH$34,$AH$35)*IF(I2816,$AH$39,$AH$40)*IF(J2816,$AH$44,$AH$45)*IF(K2816,$AH$49,$AH$50)*IF(L2816,$AH$54,$AH$55)*IF(M2816,$AH$59,$AH$60)</f>
        <v>0.000732109061619276</v>
      </c>
      <c r="Q2816">
        <f t="shared" si="430"/>
        <v>0.00503905816038557</v>
      </c>
      <c r="R2816">
        <f t="shared" si="431"/>
        <v>0</v>
      </c>
      <c r="S2816">
        <f t="shared" si="432"/>
        <v>0</v>
      </c>
      <c r="T2816">
        <f t="shared" si="433"/>
        <v>0</v>
      </c>
      <c r="U2816">
        <f t="shared" si="434"/>
        <v>1</v>
      </c>
      <c r="V2816">
        <f t="shared" si="435"/>
        <v>0</v>
      </c>
      <c r="W2816">
        <f t="shared" si="436"/>
        <v>0</v>
      </c>
      <c r="X2816">
        <f t="shared" si="437"/>
        <v>0</v>
      </c>
      <c r="Y2816">
        <f t="shared" si="438"/>
        <v>0</v>
      </c>
      <c r="Z2816">
        <f t="shared" si="439"/>
        <v>0</v>
      </c>
    </row>
    <row r="2817" spans="1:26">
      <c r="A2817">
        <v>1</v>
      </c>
      <c r="B2817" t="s">
        <v>29</v>
      </c>
      <c r="C2817" t="s">
        <v>61</v>
      </c>
      <c r="D2817">
        <v>1</v>
      </c>
      <c r="E2817">
        <v>0</v>
      </c>
      <c r="F2817">
        <v>1</v>
      </c>
      <c r="G2817">
        <v>1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1</v>
      </c>
      <c r="N2817">
        <f t="array" ref="N2817">$AC$2*_xlfn.IFS(B2817="data_scientist",$AD$7,TRUE,1)*_xlfn.IFS(B2817="data_analyst",$AD$8,TRUE,1)*_xlfn.IFS(B2817="data_engineer",$AD$9,TRUE,1)*IF(D2817,$AD$13,$AD$14)*IF(E2817,$AD$19,$AD$20)*IF(F2817,$AD$24,$AD$25)*IF(G2817,$AD$29,$AD$30)*IF(H2817,$AD$34,$AD$35)*IF(I2817,$AD$39,$AD$40)*IF(J2817,$AD$44,$AD$45)*IF(K2817,$AD$49,$AD$50)*IF(L2817,$AD$54,$AD$55)*IF(M2817,$AD$59,$AD$60)</f>
        <v>0.00011820833079412</v>
      </c>
      <c r="O2817">
        <f t="array" ref="O2817">$AD$2*_xlfn.IFS(B2817="data_scientist",$AF$7,TRUE,1)*_xlfn.IFS(B2817="data_analyst",$AF$8,TRUE,1)*_xlfn.IFS(B2817="data_engineer",$AF$9,TRUE,1)*IF(D2817,$AF$13,$AF$14)*IF(E2817,$AF$19,$AF$20)*IF(F2817,$AF$24,$AF$25)*IF(G2817,$AF$29,$AF$30)*IF(H2817,$AF$34,$AF$35)*IF(I2817,$AF$39,$AF$40)*IF(J2817,$AF$44,$AF$45)*IF(K2817,$AF$49,$AF$50)*IF(L2817,$AF$54,$AF$55)*IF(M2817,$AF$59,$AF$60)</f>
        <v>0.00429374740781828</v>
      </c>
      <c r="P2817">
        <f t="array" ref="P2817">$AE$2*_xlfn.IFS(B2817="data_scientist",$AH$7,TRUE,1)*_xlfn.IFS(B2817="data_analyst",$AH$8,TRUE,1)*_xlfn.IFS(B2817="data_engineer",$AH$9,TRUE,1)*IF(D2817,$AH$13,$AH$14)*IF(E2817,$AH$19,$AH$20)*IF(F2817,$AH$24,$AH$25)*IF(G2817,$AH$29,$AH$30)*IF(H2817,$AH$34,$AH$35)*IF(I2817,$AH$39,$AH$40)*IF(J2817,$AH$44,$AH$45)*IF(K2817,$AH$49,$AH$50)*IF(L2817,$AH$54,$AH$55)*IF(M2817,$AH$59,$AH$60)</f>
        <v>0.000337406120733211</v>
      </c>
      <c r="Q2817">
        <f t="shared" si="430"/>
        <v>0.00429374740781828</v>
      </c>
      <c r="R2817">
        <f t="shared" si="431"/>
        <v>0</v>
      </c>
      <c r="S2817">
        <f t="shared" si="432"/>
        <v>0</v>
      </c>
      <c r="T2817">
        <f t="shared" si="433"/>
        <v>0</v>
      </c>
      <c r="U2817">
        <f t="shared" si="434"/>
        <v>0</v>
      </c>
      <c r="V2817">
        <f t="shared" si="435"/>
        <v>1</v>
      </c>
      <c r="W2817">
        <f t="shared" si="436"/>
        <v>0</v>
      </c>
      <c r="X2817">
        <f t="shared" si="437"/>
        <v>0</v>
      </c>
      <c r="Y2817">
        <f t="shared" si="438"/>
        <v>0</v>
      </c>
      <c r="Z2817">
        <f t="shared" si="439"/>
        <v>0</v>
      </c>
    </row>
    <row r="2818" spans="1:26">
      <c r="A2818">
        <v>1</v>
      </c>
      <c r="B2818" t="s">
        <v>29</v>
      </c>
      <c r="C2818" t="s">
        <v>61</v>
      </c>
      <c r="D2818">
        <v>1</v>
      </c>
      <c r="E2818">
        <v>1</v>
      </c>
      <c r="F2818">
        <v>1</v>
      </c>
      <c r="G2818">
        <v>1</v>
      </c>
      <c r="H2818">
        <v>0</v>
      </c>
      <c r="I2818">
        <v>0</v>
      </c>
      <c r="J2818">
        <v>0</v>
      </c>
      <c r="K2818">
        <v>1</v>
      </c>
      <c r="L2818">
        <v>0</v>
      </c>
      <c r="M2818">
        <v>1</v>
      </c>
      <c r="N2818">
        <f t="array" ref="N2818">$AC$2*_xlfn.IFS(B2818="data_scientist",$AD$7,TRUE,1)*_xlfn.IFS(B2818="data_analyst",$AD$8,TRUE,1)*_xlfn.IFS(B2818="data_engineer",$AD$9,TRUE,1)*IF(D2818,$AD$13,$AD$14)*IF(E2818,$AD$19,$AD$20)*IF(F2818,$AD$24,$AD$25)*IF(G2818,$AD$29,$AD$30)*IF(H2818,$AD$34,$AD$35)*IF(I2818,$AD$39,$AD$40)*IF(J2818,$AD$44,$AD$45)*IF(K2818,$AD$49,$AD$50)*IF(L2818,$AD$54,$AD$55)*IF(M2818,$AD$59,$AD$60)</f>
        <v>7.41793245174597e-6</v>
      </c>
      <c r="O2818">
        <f t="array" ref="O2818">$AD$2*_xlfn.IFS(B2818="data_scientist",$AF$7,TRUE,1)*_xlfn.IFS(B2818="data_analyst",$AF$8,TRUE,1)*_xlfn.IFS(B2818="data_engineer",$AF$9,TRUE,1)*IF(D2818,$AF$13,$AF$14)*IF(E2818,$AF$19,$AF$20)*IF(F2818,$AF$24,$AF$25)*IF(G2818,$AF$29,$AF$30)*IF(H2818,$AF$34,$AF$35)*IF(I2818,$AF$39,$AF$40)*IF(J2818,$AF$44,$AF$45)*IF(K2818,$AF$49,$AF$50)*IF(L2818,$AF$54,$AF$55)*IF(M2818,$AF$59,$AF$60)</f>
        <v>0.003105295685674</v>
      </c>
      <c r="P2818">
        <f t="array" ref="P2818">$AE$2*_xlfn.IFS(B2818="data_scientist",$AH$7,TRUE,1)*_xlfn.IFS(B2818="data_analyst",$AH$8,TRUE,1)*_xlfn.IFS(B2818="data_engineer",$AH$9,TRUE,1)*IF(D2818,$AH$13,$AH$14)*IF(E2818,$AH$19,$AH$20)*IF(F2818,$AH$24,$AH$25)*IF(G2818,$AH$29,$AH$30)*IF(H2818,$AH$34,$AH$35)*IF(I2818,$AH$39,$AH$40)*IF(J2818,$AH$44,$AH$45)*IF(K2818,$AH$49,$AH$50)*IF(L2818,$AH$54,$AH$55)*IF(M2818,$AH$59,$AH$60)</f>
        <v>0.00013473891829059</v>
      </c>
      <c r="Q2818">
        <f t="shared" si="430"/>
        <v>0.003105295685674</v>
      </c>
      <c r="R2818">
        <f t="shared" si="431"/>
        <v>0</v>
      </c>
      <c r="S2818">
        <f t="shared" si="432"/>
        <v>0</v>
      </c>
      <c r="T2818">
        <f t="shared" si="433"/>
        <v>0</v>
      </c>
      <c r="U2818">
        <f t="shared" si="434"/>
        <v>0</v>
      </c>
      <c r="V2818">
        <f t="shared" si="435"/>
        <v>1</v>
      </c>
      <c r="W2818">
        <f t="shared" si="436"/>
        <v>0</v>
      </c>
      <c r="X2818">
        <f t="shared" si="437"/>
        <v>0</v>
      </c>
      <c r="Y2818">
        <f t="shared" si="438"/>
        <v>0</v>
      </c>
      <c r="Z2818">
        <f t="shared" si="439"/>
        <v>0</v>
      </c>
    </row>
    <row r="2819" spans="1:26">
      <c r="A2819">
        <v>1</v>
      </c>
      <c r="B2819" t="s">
        <v>29</v>
      </c>
      <c r="C2819" t="s">
        <v>61</v>
      </c>
      <c r="D2819">
        <v>1</v>
      </c>
      <c r="E2819">
        <v>1</v>
      </c>
      <c r="F2819">
        <v>1</v>
      </c>
      <c r="G2819">
        <v>1</v>
      </c>
      <c r="H2819">
        <v>1</v>
      </c>
      <c r="I2819">
        <v>1</v>
      </c>
      <c r="J2819">
        <v>1</v>
      </c>
      <c r="K2819">
        <v>0</v>
      </c>
      <c r="L2819">
        <v>0</v>
      </c>
      <c r="M2819">
        <v>1</v>
      </c>
      <c r="N2819">
        <f t="array" ref="N2819">$AC$2*_xlfn.IFS(B2819="data_scientist",$AD$7,TRUE,1)*_xlfn.IFS(B2819="data_analyst",$AD$8,TRUE,1)*_xlfn.IFS(B2819="data_engineer",$AD$9,TRUE,1)*IF(D2819,$AD$13,$AD$14)*IF(E2819,$AD$19,$AD$20)*IF(F2819,$AD$24,$AD$25)*IF(G2819,$AD$29,$AD$30)*IF(H2819,$AD$34,$AD$35)*IF(I2819,$AD$39,$AD$40)*IF(J2819,$AD$44,$AD$45)*IF(K2819,$AD$49,$AD$50)*IF(L2819,$AD$54,$AD$55)*IF(M2819,$AD$59,$AD$60)</f>
        <v>6.97174289783763e-7</v>
      </c>
      <c r="O2819">
        <f t="array" ref="O2819">$AD$2*_xlfn.IFS(B2819="data_scientist",$AF$7,TRUE,1)*_xlfn.IFS(B2819="data_analyst",$AF$8,TRUE,1)*_xlfn.IFS(B2819="data_engineer",$AF$9,TRUE,1)*IF(D2819,$AF$13,$AF$14)*IF(E2819,$AF$19,$AF$20)*IF(F2819,$AF$24,$AF$25)*IF(G2819,$AF$29,$AF$30)*IF(H2819,$AF$34,$AF$35)*IF(I2819,$AF$39,$AF$40)*IF(J2819,$AF$44,$AF$45)*IF(K2819,$AF$49,$AF$50)*IF(L2819,$AF$54,$AF$55)*IF(M2819,$AF$59,$AF$60)</f>
        <v>0.000174466994958173</v>
      </c>
      <c r="P2819">
        <f t="array" ref="P2819">$AE$2*_xlfn.IFS(B2819="data_scientist",$AH$7,TRUE,1)*_xlfn.IFS(B2819="data_analyst",$AH$8,TRUE,1)*_xlfn.IFS(B2819="data_engineer",$AH$9,TRUE,1)*IF(D2819,$AH$13,$AH$14)*IF(E2819,$AH$19,$AH$20)*IF(F2819,$AH$24,$AH$25)*IF(G2819,$AH$29,$AH$30)*IF(H2819,$AH$34,$AH$35)*IF(I2819,$AH$39,$AH$40)*IF(J2819,$AH$44,$AH$45)*IF(K2819,$AH$49,$AH$50)*IF(L2819,$AH$54,$AH$55)*IF(M2819,$AH$59,$AH$60)</f>
        <v>8.90620813067606e-6</v>
      </c>
      <c r="Q2819">
        <f t="shared" ref="Q2819:Q2882" si="440">MAX(N2819:P2819)</f>
        <v>0.000174466994958173</v>
      </c>
      <c r="R2819">
        <f t="shared" ref="R2819:R2882" si="441">IF(AND(C2819="Low",N2819=Q2819),1,0)</f>
        <v>0</v>
      </c>
      <c r="S2819">
        <f t="shared" ref="S2819:S2882" si="442">IF(AND(C2819="Low",O2819=Q2819),1,0)</f>
        <v>0</v>
      </c>
      <c r="T2819">
        <f t="shared" ref="T2819:T2882" si="443">IF(AND(C2819="Low",P2819=Q2819),1,0)</f>
        <v>0</v>
      </c>
      <c r="U2819">
        <f t="shared" ref="U2819:U2882" si="444">IF(AND(C2819="Medium",N2819=Q2819),1,0)</f>
        <v>0</v>
      </c>
      <c r="V2819">
        <f t="shared" ref="V2819:V2882" si="445">IF(AND(C2819="Medium",O2819=Q2819),1,0)</f>
        <v>1</v>
      </c>
      <c r="W2819">
        <f t="shared" ref="W2819:W2882" si="446">IF(AND(C2819="Medium",P2819=Q2819),1,0)</f>
        <v>0</v>
      </c>
      <c r="X2819">
        <f t="shared" ref="X2819:X2882" si="447">IF(AND(C2819="High",N2819=Q2819),1,0)</f>
        <v>0</v>
      </c>
      <c r="Y2819">
        <f t="shared" ref="Y2819:Y2882" si="448">IF(AND(C2819="High",O2819=Q2819),1,0)</f>
        <v>0</v>
      </c>
      <c r="Z2819">
        <f t="shared" ref="Z2819:Z2882" si="449">IF(AND(C2819="High",P2819=Q2819),1,0)</f>
        <v>0</v>
      </c>
    </row>
    <row r="2820" spans="1:26">
      <c r="A2820">
        <v>1</v>
      </c>
      <c r="B2820" t="s">
        <v>29</v>
      </c>
      <c r="C2820" t="s">
        <v>61</v>
      </c>
      <c r="D2820">
        <v>1</v>
      </c>
      <c r="E2820">
        <v>1</v>
      </c>
      <c r="F2820">
        <v>1</v>
      </c>
      <c r="G2820">
        <v>1</v>
      </c>
      <c r="H2820">
        <v>1</v>
      </c>
      <c r="I2820">
        <v>0</v>
      </c>
      <c r="J2820">
        <v>0</v>
      </c>
      <c r="K2820">
        <v>1</v>
      </c>
      <c r="L2820">
        <v>1</v>
      </c>
      <c r="M2820">
        <v>1</v>
      </c>
      <c r="N2820">
        <f t="array" ref="N2820">$AC$2*_xlfn.IFS(B2820="data_scientist",$AD$7,TRUE,1)*_xlfn.IFS(B2820="data_analyst",$AD$8,TRUE,1)*_xlfn.IFS(B2820="data_engineer",$AD$9,TRUE,1)*IF(D2820,$AD$13,$AD$14)*IF(E2820,$AD$19,$AD$20)*IF(F2820,$AD$24,$AD$25)*IF(G2820,$AD$29,$AD$30)*IF(H2820,$AD$34,$AD$35)*IF(I2820,$AD$39,$AD$40)*IF(J2820,$AD$44,$AD$45)*IF(K2820,$AD$49,$AD$50)*IF(L2820,$AD$54,$AD$55)*IF(M2820,$AD$59,$AD$60)</f>
        <v>4.19810299709403e-8</v>
      </c>
      <c r="O2820">
        <f t="array" ref="O2820">$AD$2*_xlfn.IFS(B2820="data_scientist",$AF$7,TRUE,1)*_xlfn.IFS(B2820="data_analyst",$AF$8,TRUE,1)*_xlfn.IFS(B2820="data_engineer",$AF$9,TRUE,1)*IF(D2820,$AF$13,$AF$14)*IF(E2820,$AF$19,$AF$20)*IF(F2820,$AF$24,$AF$25)*IF(G2820,$AF$29,$AF$30)*IF(H2820,$AF$34,$AF$35)*IF(I2820,$AF$39,$AF$40)*IF(J2820,$AF$44,$AF$45)*IF(K2820,$AF$49,$AF$50)*IF(L2820,$AF$54,$AF$55)*IF(M2820,$AF$59,$AF$60)</f>
        <v>0.00125294517789893</v>
      </c>
      <c r="P2820">
        <f t="array" ref="P2820">$AE$2*_xlfn.IFS(B2820="data_scientist",$AH$7,TRUE,1)*_xlfn.IFS(B2820="data_analyst",$AH$8,TRUE,1)*_xlfn.IFS(B2820="data_engineer",$AH$9,TRUE,1)*IF(D2820,$AH$13,$AH$14)*IF(E2820,$AH$19,$AH$20)*IF(F2820,$AH$24,$AH$25)*IF(G2820,$AH$29,$AH$30)*IF(H2820,$AH$34,$AH$35)*IF(I2820,$AH$39,$AH$40)*IF(J2820,$AH$44,$AH$45)*IF(K2820,$AH$49,$AH$50)*IF(L2820,$AH$54,$AH$55)*IF(M2820,$AH$59,$AH$60)</f>
        <v>2.08676379611882e-5</v>
      </c>
      <c r="Q2820">
        <f t="shared" si="440"/>
        <v>0.00125294517789893</v>
      </c>
      <c r="R2820">
        <f t="shared" si="441"/>
        <v>0</v>
      </c>
      <c r="S2820">
        <f t="shared" si="442"/>
        <v>0</v>
      </c>
      <c r="T2820">
        <f t="shared" si="443"/>
        <v>0</v>
      </c>
      <c r="U2820">
        <f t="shared" si="444"/>
        <v>0</v>
      </c>
      <c r="V2820">
        <f t="shared" si="445"/>
        <v>1</v>
      </c>
      <c r="W2820">
        <f t="shared" si="446"/>
        <v>0</v>
      </c>
      <c r="X2820">
        <f t="shared" si="447"/>
        <v>0</v>
      </c>
      <c r="Y2820">
        <f t="shared" si="448"/>
        <v>0</v>
      </c>
      <c r="Z2820">
        <f t="shared" si="449"/>
        <v>0</v>
      </c>
    </row>
    <row r="2821" spans="1:26">
      <c r="A2821">
        <v>1</v>
      </c>
      <c r="B2821" t="s">
        <v>29</v>
      </c>
      <c r="C2821" t="s">
        <v>61</v>
      </c>
      <c r="D2821">
        <v>0</v>
      </c>
      <c r="E2821">
        <v>0</v>
      </c>
      <c r="F2821">
        <v>0</v>
      </c>
      <c r="G2821">
        <v>1</v>
      </c>
      <c r="H2821">
        <v>1</v>
      </c>
      <c r="I2821">
        <v>0</v>
      </c>
      <c r="J2821">
        <v>0</v>
      </c>
      <c r="K2821">
        <v>0</v>
      </c>
      <c r="L2821">
        <v>0</v>
      </c>
      <c r="M2821">
        <v>1</v>
      </c>
      <c r="N2821">
        <f t="array" ref="N2821">$AC$2*_xlfn.IFS(B2821="data_scientist",$AD$7,TRUE,1)*_xlfn.IFS(B2821="data_analyst",$AD$8,TRUE,1)*_xlfn.IFS(B2821="data_engineer",$AD$9,TRUE,1)*IF(D2821,$AD$13,$AD$14)*IF(E2821,$AD$19,$AD$20)*IF(F2821,$AD$24,$AD$25)*IF(G2821,$AD$29,$AD$30)*IF(H2821,$AD$34,$AD$35)*IF(I2821,$AD$39,$AD$40)*IF(J2821,$AD$44,$AD$45)*IF(K2821,$AD$49,$AD$50)*IF(L2821,$AD$54,$AD$55)*IF(M2821,$AD$59,$AD$60)</f>
        <v>9.24838583489995e-5</v>
      </c>
      <c r="O2821">
        <f t="array" ref="O2821">$AD$2*_xlfn.IFS(B2821="data_scientist",$AF$7,TRUE,1)*_xlfn.IFS(B2821="data_analyst",$AF$8,TRUE,1)*_xlfn.IFS(B2821="data_engineer",$AF$9,TRUE,1)*IF(D2821,$AF$13,$AF$14)*IF(E2821,$AF$19,$AF$20)*IF(F2821,$AF$24,$AF$25)*IF(G2821,$AF$29,$AF$30)*IF(H2821,$AF$34,$AF$35)*IF(I2821,$AF$39,$AF$40)*IF(J2821,$AF$44,$AF$45)*IF(K2821,$AF$49,$AF$50)*IF(L2821,$AF$54,$AF$55)*IF(M2821,$AF$59,$AF$60)</f>
        <v>0.00104483402155498</v>
      </c>
      <c r="P2821">
        <f t="array" ref="P2821">$AE$2*_xlfn.IFS(B2821="data_scientist",$AH$7,TRUE,1)*_xlfn.IFS(B2821="data_analyst",$AH$8,TRUE,1)*_xlfn.IFS(B2821="data_engineer",$AH$9,TRUE,1)*IF(D2821,$AH$13,$AH$14)*IF(E2821,$AH$19,$AH$20)*IF(F2821,$AH$24,$AH$25)*IF(G2821,$AH$29,$AH$30)*IF(H2821,$AH$34,$AH$35)*IF(I2821,$AH$39,$AH$40)*IF(J2821,$AH$44,$AH$45)*IF(K2821,$AH$49,$AH$50)*IF(L2821,$AH$54,$AH$55)*IF(M2821,$AH$59,$AH$60)</f>
        <v>0.000182582664760111</v>
      </c>
      <c r="Q2821">
        <f t="shared" si="440"/>
        <v>0.00104483402155498</v>
      </c>
      <c r="R2821">
        <f t="shared" si="441"/>
        <v>0</v>
      </c>
      <c r="S2821">
        <f t="shared" si="442"/>
        <v>0</v>
      </c>
      <c r="T2821">
        <f t="shared" si="443"/>
        <v>0</v>
      </c>
      <c r="U2821">
        <f t="shared" si="444"/>
        <v>0</v>
      </c>
      <c r="V2821">
        <f t="shared" si="445"/>
        <v>1</v>
      </c>
      <c r="W2821">
        <f t="shared" si="446"/>
        <v>0</v>
      </c>
      <c r="X2821">
        <f t="shared" si="447"/>
        <v>0</v>
      </c>
      <c r="Y2821">
        <f t="shared" si="448"/>
        <v>0</v>
      </c>
      <c r="Z2821">
        <f t="shared" si="449"/>
        <v>0</v>
      </c>
    </row>
    <row r="2822" spans="1:26">
      <c r="A2822">
        <v>1</v>
      </c>
      <c r="B2822" t="s">
        <v>29</v>
      </c>
      <c r="C2822" t="s">
        <v>61</v>
      </c>
      <c r="D2822">
        <v>1</v>
      </c>
      <c r="E2822">
        <v>0</v>
      </c>
      <c r="F2822">
        <v>1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1</v>
      </c>
      <c r="M2822">
        <v>1</v>
      </c>
      <c r="N2822">
        <f t="array" ref="N2822">$AC$2*_xlfn.IFS(B2822="data_scientist",$AD$7,TRUE,1)*_xlfn.IFS(B2822="data_analyst",$AD$8,TRUE,1)*_xlfn.IFS(B2822="data_engineer",$AD$9,TRUE,1)*IF(D2822,$AD$13,$AD$14)*IF(E2822,$AD$19,$AD$20)*IF(F2822,$AD$24,$AD$25)*IF(G2822,$AD$29,$AD$30)*IF(H2822,$AD$34,$AD$35)*IF(I2822,$AD$39,$AD$40)*IF(J2822,$AD$44,$AD$45)*IF(K2822,$AD$49,$AD$50)*IF(L2822,$AD$54,$AD$55)*IF(M2822,$AD$59,$AD$60)</f>
        <v>2.79761080102571e-5</v>
      </c>
      <c r="O2822">
        <f t="array" ref="O2822">$AD$2*_xlfn.IFS(B2822="data_scientist",$AF$7,TRUE,1)*_xlfn.IFS(B2822="data_analyst",$AF$8,TRUE,1)*_xlfn.IFS(B2822="data_engineer",$AF$9,TRUE,1)*IF(D2822,$AF$13,$AF$14)*IF(E2822,$AF$19,$AF$20)*IF(F2822,$AF$24,$AF$25)*IF(G2822,$AF$29,$AF$30)*IF(H2822,$AF$34,$AF$35)*IF(I2822,$AF$39,$AF$40)*IF(J2822,$AF$44,$AF$45)*IF(K2822,$AF$49,$AF$50)*IF(L2822,$AF$54,$AF$55)*IF(M2822,$AF$59,$AF$60)</f>
        <v>0.00274337253718233</v>
      </c>
      <c r="P2822">
        <f t="array" ref="P2822">$AE$2*_xlfn.IFS(B2822="data_scientist",$AH$7,TRUE,1)*_xlfn.IFS(B2822="data_analyst",$AH$8,TRUE,1)*_xlfn.IFS(B2822="data_engineer",$AH$9,TRUE,1)*IF(D2822,$AH$13,$AH$14)*IF(E2822,$AH$19,$AH$20)*IF(F2822,$AH$24,$AH$25)*IF(G2822,$AH$29,$AH$30)*IF(H2822,$AH$34,$AH$35)*IF(I2822,$AH$39,$AH$40)*IF(J2822,$AH$44,$AH$45)*IF(K2822,$AH$49,$AH$50)*IF(L2822,$AH$54,$AH$55)*IF(M2822,$AH$59,$AH$60)</f>
        <v>0.00019755832269513</v>
      </c>
      <c r="Q2822">
        <f t="shared" si="440"/>
        <v>0.00274337253718233</v>
      </c>
      <c r="R2822">
        <f t="shared" si="441"/>
        <v>0</v>
      </c>
      <c r="S2822">
        <f t="shared" si="442"/>
        <v>0</v>
      </c>
      <c r="T2822">
        <f t="shared" si="443"/>
        <v>0</v>
      </c>
      <c r="U2822">
        <f t="shared" si="444"/>
        <v>0</v>
      </c>
      <c r="V2822">
        <f t="shared" si="445"/>
        <v>1</v>
      </c>
      <c r="W2822">
        <f t="shared" si="446"/>
        <v>0</v>
      </c>
      <c r="X2822">
        <f t="shared" si="447"/>
        <v>0</v>
      </c>
      <c r="Y2822">
        <f t="shared" si="448"/>
        <v>0</v>
      </c>
      <c r="Z2822">
        <f t="shared" si="449"/>
        <v>0</v>
      </c>
    </row>
    <row r="2823" spans="1:26">
      <c r="A2823">
        <v>1</v>
      </c>
      <c r="B2823" t="s">
        <v>29</v>
      </c>
      <c r="C2823" t="s">
        <v>61</v>
      </c>
      <c r="D2823">
        <v>1</v>
      </c>
      <c r="E2823">
        <v>0</v>
      </c>
      <c r="F2823">
        <v>1</v>
      </c>
      <c r="G2823">
        <v>1</v>
      </c>
      <c r="H2823">
        <v>0</v>
      </c>
      <c r="I2823">
        <v>0</v>
      </c>
      <c r="J2823">
        <v>0</v>
      </c>
      <c r="K2823">
        <v>0</v>
      </c>
      <c r="L2823">
        <v>1</v>
      </c>
      <c r="M2823">
        <v>1</v>
      </c>
      <c r="N2823">
        <f t="array" ref="N2823">$AC$2*_xlfn.IFS(B2823="data_scientist",$AD$7,TRUE,1)*_xlfn.IFS(B2823="data_analyst",$AD$8,TRUE,1)*_xlfn.IFS(B2823="data_engineer",$AD$9,TRUE,1)*IF(D2823,$AD$13,$AD$14)*IF(E2823,$AD$19,$AD$20)*IF(F2823,$AD$24,$AD$25)*IF(G2823,$AD$29,$AD$30)*IF(H2823,$AD$34,$AD$35)*IF(I2823,$AD$39,$AD$40)*IF(J2823,$AD$44,$AD$45)*IF(K2823,$AD$49,$AD$50)*IF(L2823,$AD$54,$AD$55)*IF(M2823,$AD$59,$AD$60)</f>
        <v>1.00164068461061e-5</v>
      </c>
      <c r="O2823">
        <f t="array" ref="O2823">$AD$2*_xlfn.IFS(B2823="data_scientist",$AF$7,TRUE,1)*_xlfn.IFS(B2823="data_analyst",$AF$8,TRUE,1)*_xlfn.IFS(B2823="data_engineer",$AF$9,TRUE,1)*IF(D2823,$AF$13,$AF$14)*IF(E2823,$AF$19,$AF$20)*IF(F2823,$AF$24,$AF$25)*IF(G2823,$AF$29,$AF$30)*IF(H2823,$AF$34,$AF$35)*IF(I2823,$AF$39,$AF$40)*IF(J2823,$AF$44,$AF$45)*IF(K2823,$AF$49,$AF$50)*IF(L2823,$AF$54,$AF$55)*IF(M2823,$AF$59,$AF$60)</f>
        <v>0.00239986544658466</v>
      </c>
      <c r="P2823">
        <f t="array" ref="P2823">$AE$2*_xlfn.IFS(B2823="data_scientist",$AH$7,TRUE,1)*_xlfn.IFS(B2823="data_analyst",$AH$8,TRUE,1)*_xlfn.IFS(B2823="data_engineer",$AH$9,TRUE,1)*IF(D2823,$AH$13,$AH$14)*IF(E2823,$AH$19,$AH$20)*IF(F2823,$AH$24,$AH$25)*IF(G2823,$AH$29,$AH$30)*IF(H2823,$AH$34,$AH$35)*IF(I2823,$AH$39,$AH$40)*IF(J2823,$AH$44,$AH$45)*IF(K2823,$AH$49,$AH$50)*IF(L2823,$AH$54,$AH$55)*IF(M2823,$AH$59,$AH$60)</f>
        <v>0.000106377558374301</v>
      </c>
      <c r="Q2823">
        <f t="shared" si="440"/>
        <v>0.00239986544658466</v>
      </c>
      <c r="R2823">
        <f t="shared" si="441"/>
        <v>0</v>
      </c>
      <c r="S2823">
        <f t="shared" si="442"/>
        <v>0</v>
      </c>
      <c r="T2823">
        <f t="shared" si="443"/>
        <v>0</v>
      </c>
      <c r="U2823">
        <f t="shared" si="444"/>
        <v>0</v>
      </c>
      <c r="V2823">
        <f t="shared" si="445"/>
        <v>1</v>
      </c>
      <c r="W2823">
        <f t="shared" si="446"/>
        <v>0</v>
      </c>
      <c r="X2823">
        <f t="shared" si="447"/>
        <v>0</v>
      </c>
      <c r="Y2823">
        <f t="shared" si="448"/>
        <v>0</v>
      </c>
      <c r="Z2823">
        <f t="shared" si="449"/>
        <v>0</v>
      </c>
    </row>
    <row r="2824" spans="1:26">
      <c r="A2824">
        <v>1</v>
      </c>
      <c r="B2824" t="s">
        <v>29</v>
      </c>
      <c r="C2824" t="s">
        <v>61</v>
      </c>
      <c r="D2824">
        <v>1</v>
      </c>
      <c r="E2824">
        <v>0</v>
      </c>
      <c r="F2824">
        <v>1</v>
      </c>
      <c r="G2824">
        <v>1</v>
      </c>
      <c r="H2824">
        <v>0</v>
      </c>
      <c r="I2824">
        <v>1</v>
      </c>
      <c r="J2824">
        <v>1</v>
      </c>
      <c r="K2824">
        <v>0</v>
      </c>
      <c r="L2824">
        <v>0</v>
      </c>
      <c r="M2824">
        <v>1</v>
      </c>
      <c r="N2824">
        <f t="array" ref="N2824">$AC$2*_xlfn.IFS(B2824="data_scientist",$AD$7,TRUE,1)*_xlfn.IFS(B2824="data_analyst",$AD$8,TRUE,1)*_xlfn.IFS(B2824="data_engineer",$AD$9,TRUE,1)*IF(D2824,$AD$13,$AD$14)*IF(E2824,$AD$19,$AD$20)*IF(F2824,$AD$24,$AD$25)*IF(G2824,$AD$29,$AD$30)*IF(H2824,$AD$34,$AD$35)*IF(I2824,$AD$39,$AD$40)*IF(J2824,$AD$44,$AD$45)*IF(K2824,$AD$49,$AD$50)*IF(L2824,$AD$54,$AD$55)*IF(M2824,$AD$59,$AD$60)</f>
        <v>8.01162447111152e-6</v>
      </c>
      <c r="O2824">
        <f t="array" ref="O2824">$AD$2*_xlfn.IFS(B2824="data_scientist",$AF$7,TRUE,1)*_xlfn.IFS(B2824="data_analyst",$AF$8,TRUE,1)*_xlfn.IFS(B2824="data_engineer",$AF$9,TRUE,1)*IF(D2824,$AF$13,$AF$14)*IF(E2824,$AF$19,$AF$20)*IF(F2824,$AF$24,$AF$25)*IF(G2824,$AF$29,$AF$30)*IF(H2824,$AF$34,$AF$35)*IF(I2824,$AF$39,$AF$40)*IF(J2824,$AF$44,$AF$45)*IF(K2824,$AF$49,$AF$50)*IF(L2824,$AF$54,$AF$55)*IF(M2824,$AF$59,$AF$60)</f>
        <v>0.000208341882041365</v>
      </c>
      <c r="P2824">
        <f t="array" ref="P2824">$AE$2*_xlfn.IFS(B2824="data_scientist",$AH$7,TRUE,1)*_xlfn.IFS(B2824="data_analyst",$AH$8,TRUE,1)*_xlfn.IFS(B2824="data_engineer",$AH$9,TRUE,1)*IF(D2824,$AH$13,$AH$14)*IF(E2824,$AH$19,$AH$20)*IF(F2824,$AH$24,$AH$25)*IF(G2824,$AH$29,$AH$30)*IF(H2824,$AH$34,$AH$35)*IF(I2824,$AH$39,$AH$40)*IF(J2824,$AH$44,$AH$45)*IF(K2824,$AH$49,$AH$50)*IF(L2824,$AH$54,$AH$55)*IF(M2824,$AH$59,$AH$60)</f>
        <v>1.70944668304099e-5</v>
      </c>
      <c r="Q2824">
        <f t="shared" si="440"/>
        <v>0.000208341882041365</v>
      </c>
      <c r="R2824">
        <f t="shared" si="441"/>
        <v>0</v>
      </c>
      <c r="S2824">
        <f t="shared" si="442"/>
        <v>0</v>
      </c>
      <c r="T2824">
        <f t="shared" si="443"/>
        <v>0</v>
      </c>
      <c r="U2824">
        <f t="shared" si="444"/>
        <v>0</v>
      </c>
      <c r="V2824">
        <f t="shared" si="445"/>
        <v>1</v>
      </c>
      <c r="W2824">
        <f t="shared" si="446"/>
        <v>0</v>
      </c>
      <c r="X2824">
        <f t="shared" si="447"/>
        <v>0</v>
      </c>
      <c r="Y2824">
        <f t="shared" si="448"/>
        <v>0</v>
      </c>
      <c r="Z2824">
        <f t="shared" si="449"/>
        <v>0</v>
      </c>
    </row>
    <row r="2825" spans="1:26">
      <c r="A2825">
        <v>1</v>
      </c>
      <c r="B2825" t="s">
        <v>29</v>
      </c>
      <c r="C2825" t="s">
        <v>61</v>
      </c>
      <c r="D2825">
        <v>1</v>
      </c>
      <c r="E2825">
        <v>0</v>
      </c>
      <c r="F2825">
        <v>1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1</v>
      </c>
      <c r="M2825">
        <v>1</v>
      </c>
      <c r="N2825">
        <f t="array" ref="N2825">$AC$2*_xlfn.IFS(B2825="data_scientist",$AD$7,TRUE,1)*_xlfn.IFS(B2825="data_analyst",$AD$8,TRUE,1)*_xlfn.IFS(B2825="data_engineer",$AD$9,TRUE,1)*IF(D2825,$AD$13,$AD$14)*IF(E2825,$AD$19,$AD$20)*IF(F2825,$AD$24,$AD$25)*IF(G2825,$AD$29,$AD$30)*IF(H2825,$AD$34,$AD$35)*IF(I2825,$AD$39,$AD$40)*IF(J2825,$AD$44,$AD$45)*IF(K2825,$AD$49,$AD$50)*IF(L2825,$AD$54,$AD$55)*IF(M2825,$AD$59,$AD$60)</f>
        <v>2.79761080102571e-5</v>
      </c>
      <c r="O2825">
        <f t="array" ref="O2825">$AD$2*_xlfn.IFS(B2825="data_scientist",$AF$7,TRUE,1)*_xlfn.IFS(B2825="data_analyst",$AF$8,TRUE,1)*_xlfn.IFS(B2825="data_engineer",$AF$9,TRUE,1)*IF(D2825,$AF$13,$AF$14)*IF(E2825,$AF$19,$AF$20)*IF(F2825,$AF$24,$AF$25)*IF(G2825,$AF$29,$AF$30)*IF(H2825,$AF$34,$AF$35)*IF(I2825,$AF$39,$AF$40)*IF(J2825,$AF$44,$AF$45)*IF(K2825,$AF$49,$AF$50)*IF(L2825,$AF$54,$AF$55)*IF(M2825,$AF$59,$AF$60)</f>
        <v>0.00274337253718233</v>
      </c>
      <c r="P2825">
        <f t="array" ref="P2825">$AE$2*_xlfn.IFS(B2825="data_scientist",$AH$7,TRUE,1)*_xlfn.IFS(B2825="data_analyst",$AH$8,TRUE,1)*_xlfn.IFS(B2825="data_engineer",$AH$9,TRUE,1)*IF(D2825,$AH$13,$AH$14)*IF(E2825,$AH$19,$AH$20)*IF(F2825,$AH$24,$AH$25)*IF(G2825,$AH$29,$AH$30)*IF(H2825,$AH$34,$AH$35)*IF(I2825,$AH$39,$AH$40)*IF(J2825,$AH$44,$AH$45)*IF(K2825,$AH$49,$AH$50)*IF(L2825,$AH$54,$AH$55)*IF(M2825,$AH$59,$AH$60)</f>
        <v>0.00019755832269513</v>
      </c>
      <c r="Q2825">
        <f t="shared" si="440"/>
        <v>0.00274337253718233</v>
      </c>
      <c r="R2825">
        <f t="shared" si="441"/>
        <v>0</v>
      </c>
      <c r="S2825">
        <f t="shared" si="442"/>
        <v>0</v>
      </c>
      <c r="T2825">
        <f t="shared" si="443"/>
        <v>0</v>
      </c>
      <c r="U2825">
        <f t="shared" si="444"/>
        <v>0</v>
      </c>
      <c r="V2825">
        <f t="shared" si="445"/>
        <v>1</v>
      </c>
      <c r="W2825">
        <f t="shared" si="446"/>
        <v>0</v>
      </c>
      <c r="X2825">
        <f t="shared" si="447"/>
        <v>0</v>
      </c>
      <c r="Y2825">
        <f t="shared" si="448"/>
        <v>0</v>
      </c>
      <c r="Z2825">
        <f t="shared" si="449"/>
        <v>0</v>
      </c>
    </row>
    <row r="2826" spans="1:26">
      <c r="A2826">
        <v>1</v>
      </c>
      <c r="B2826" t="s">
        <v>29</v>
      </c>
      <c r="C2826" t="s">
        <v>61</v>
      </c>
      <c r="D2826">
        <v>1</v>
      </c>
      <c r="E2826">
        <v>1</v>
      </c>
      <c r="F2826">
        <v>1</v>
      </c>
      <c r="G2826">
        <v>0</v>
      </c>
      <c r="H2826">
        <v>1</v>
      </c>
      <c r="I2826">
        <v>0</v>
      </c>
      <c r="J2826">
        <v>0</v>
      </c>
      <c r="K2826">
        <v>1</v>
      </c>
      <c r="L2826">
        <v>0</v>
      </c>
      <c r="M2826">
        <v>1</v>
      </c>
      <c r="N2826">
        <f t="array" ref="N2826">$AC$2*_xlfn.IFS(B2826="data_scientist",$AD$7,TRUE,1)*_xlfn.IFS(B2826="data_analyst",$AD$8,TRUE,1)*_xlfn.IFS(B2826="data_engineer",$AD$9,TRUE,1)*IF(D2826,$AD$13,$AD$14)*IF(E2826,$AD$19,$AD$20)*IF(F2826,$AD$24,$AD$25)*IF(G2826,$AD$29,$AD$30)*IF(H2826,$AD$34,$AD$35)*IF(I2826,$AD$39,$AD$40)*IF(J2826,$AD$44,$AD$45)*IF(K2826,$AD$49,$AD$50)*IF(L2826,$AD$54,$AD$55)*IF(M2826,$AD$59,$AD$60)</f>
        <v>1.38377206008116e-6</v>
      </c>
      <c r="O2826">
        <f t="array" ref="O2826">$AD$2*_xlfn.IFS(B2826="data_scientist",$AF$7,TRUE,1)*_xlfn.IFS(B2826="data_analyst",$AF$8,TRUE,1)*_xlfn.IFS(B2826="data_engineer",$AF$9,TRUE,1)*IF(D2826,$AF$13,$AF$14)*IF(E2826,$AF$19,$AF$20)*IF(F2826,$AF$24,$AF$25)*IF(G2826,$AF$29,$AF$30)*IF(H2826,$AF$34,$AF$35)*IF(I2826,$AF$39,$AF$40)*IF(J2826,$AF$44,$AF$45)*IF(K2826,$AF$49,$AF$50)*IF(L2826,$AF$54,$AF$55)*IF(M2826,$AF$59,$AF$60)</f>
        <v>0.00256259256912725</v>
      </c>
      <c r="P2826">
        <f t="array" ref="P2826">$AE$2*_xlfn.IFS(B2826="data_scientist",$AH$7,TRUE,1)*_xlfn.IFS(B2826="data_analyst",$AH$8,TRUE,1)*_xlfn.IFS(B2826="data_engineer",$AH$9,TRUE,1)*IF(D2826,$AH$13,$AH$14)*IF(E2826,$AH$19,$AH$20)*IF(F2826,$AH$24,$AH$25)*IF(G2826,$AH$29,$AH$30)*IF(H2826,$AH$34,$AH$35)*IF(I2826,$AH$39,$AH$40)*IF(J2826,$AH$44,$AH$45)*IF(K2826,$AH$49,$AH$50)*IF(L2826,$AH$54,$AH$55)*IF(M2826,$AH$59,$AH$60)</f>
        <v>0.000122919714931767</v>
      </c>
      <c r="Q2826">
        <f t="shared" si="440"/>
        <v>0.00256259256912725</v>
      </c>
      <c r="R2826">
        <f t="shared" si="441"/>
        <v>0</v>
      </c>
      <c r="S2826">
        <f t="shared" si="442"/>
        <v>0</v>
      </c>
      <c r="T2826">
        <f t="shared" si="443"/>
        <v>0</v>
      </c>
      <c r="U2826">
        <f t="shared" si="444"/>
        <v>0</v>
      </c>
      <c r="V2826">
        <f t="shared" si="445"/>
        <v>1</v>
      </c>
      <c r="W2826">
        <f t="shared" si="446"/>
        <v>0</v>
      </c>
      <c r="X2826">
        <f t="shared" si="447"/>
        <v>0</v>
      </c>
      <c r="Y2826">
        <f t="shared" si="448"/>
        <v>0</v>
      </c>
      <c r="Z2826">
        <f t="shared" si="449"/>
        <v>0</v>
      </c>
    </row>
    <row r="2827" spans="1:26">
      <c r="A2827">
        <v>1</v>
      </c>
      <c r="B2827" t="s">
        <v>29</v>
      </c>
      <c r="C2827" t="s">
        <v>61</v>
      </c>
      <c r="D2827">
        <v>1</v>
      </c>
      <c r="E2827">
        <v>1</v>
      </c>
      <c r="F2827">
        <v>0</v>
      </c>
      <c r="G2827">
        <v>1</v>
      </c>
      <c r="H2827">
        <v>0</v>
      </c>
      <c r="I2827">
        <v>1</v>
      </c>
      <c r="J2827">
        <v>0</v>
      </c>
      <c r="K2827">
        <v>0</v>
      </c>
      <c r="L2827">
        <v>0</v>
      </c>
      <c r="M2827">
        <v>1</v>
      </c>
      <c r="N2827">
        <f t="array" ref="N2827">$AC$2*_xlfn.IFS(B2827="data_scientist",$AD$7,TRUE,1)*_xlfn.IFS(B2827="data_analyst",$AD$8,TRUE,1)*_xlfn.IFS(B2827="data_engineer",$AD$9,TRUE,1)*IF(D2827,$AD$13,$AD$14)*IF(E2827,$AD$19,$AD$20)*IF(F2827,$AD$24,$AD$25)*IF(G2827,$AD$29,$AD$30)*IF(H2827,$AD$34,$AD$35)*IF(I2827,$AD$39,$AD$40)*IF(J2827,$AD$44,$AD$45)*IF(K2827,$AD$49,$AD$50)*IF(L2827,$AD$54,$AD$55)*IF(M2827,$AD$59,$AD$60)</f>
        <v>0.000290660142417737</v>
      </c>
      <c r="O2827">
        <f t="array" ref="O2827">$AD$2*_xlfn.IFS(B2827="data_scientist",$AF$7,TRUE,1)*_xlfn.IFS(B2827="data_analyst",$AF$8,TRUE,1)*_xlfn.IFS(B2827="data_engineer",$AF$9,TRUE,1)*IF(D2827,$AF$13,$AF$14)*IF(E2827,$AF$19,$AF$20)*IF(F2827,$AF$24,$AF$25)*IF(G2827,$AF$29,$AF$30)*IF(H2827,$AF$34,$AF$35)*IF(I2827,$AF$39,$AF$40)*IF(J2827,$AF$44,$AF$45)*IF(K2827,$AF$49,$AF$50)*IF(L2827,$AF$54,$AF$55)*IF(M2827,$AF$59,$AF$60)</f>
        <v>0.00105992884782674</v>
      </c>
      <c r="P2827">
        <f t="array" ref="P2827">$AE$2*_xlfn.IFS(B2827="data_scientist",$AH$7,TRUE,1)*_xlfn.IFS(B2827="data_analyst",$AH$8,TRUE,1)*_xlfn.IFS(B2827="data_engineer",$AH$9,TRUE,1)*IF(D2827,$AH$13,$AH$14)*IF(E2827,$AH$19,$AH$20)*IF(F2827,$AH$24,$AH$25)*IF(G2827,$AH$29,$AH$30)*IF(H2827,$AH$34,$AH$35)*IF(I2827,$AH$39,$AH$40)*IF(J2827,$AH$44,$AH$45)*IF(K2827,$AH$49,$AH$50)*IF(L2827,$AH$54,$AH$55)*IF(M2827,$AH$59,$AH$60)</f>
        <v>0.000146984348423226</v>
      </c>
      <c r="Q2827">
        <f t="shared" si="440"/>
        <v>0.00105992884782674</v>
      </c>
      <c r="R2827">
        <f t="shared" si="441"/>
        <v>0</v>
      </c>
      <c r="S2827">
        <f t="shared" si="442"/>
        <v>0</v>
      </c>
      <c r="T2827">
        <f t="shared" si="443"/>
        <v>0</v>
      </c>
      <c r="U2827">
        <f t="shared" si="444"/>
        <v>0</v>
      </c>
      <c r="V2827">
        <f t="shared" si="445"/>
        <v>1</v>
      </c>
      <c r="W2827">
        <f t="shared" si="446"/>
        <v>0</v>
      </c>
      <c r="X2827">
        <f t="shared" si="447"/>
        <v>0</v>
      </c>
      <c r="Y2827">
        <f t="shared" si="448"/>
        <v>0</v>
      </c>
      <c r="Z2827">
        <f t="shared" si="449"/>
        <v>0</v>
      </c>
    </row>
    <row r="2828" spans="1:26">
      <c r="A2828">
        <v>1</v>
      </c>
      <c r="B2828" t="s">
        <v>29</v>
      </c>
      <c r="C2828" t="s">
        <v>61</v>
      </c>
      <c r="D2828">
        <v>1</v>
      </c>
      <c r="E2828">
        <v>1</v>
      </c>
      <c r="F2828">
        <v>0</v>
      </c>
      <c r="G2828">
        <v>1</v>
      </c>
      <c r="H2828">
        <v>0</v>
      </c>
      <c r="I2828">
        <v>0</v>
      </c>
      <c r="J2828">
        <v>0</v>
      </c>
      <c r="K2828">
        <v>1</v>
      </c>
      <c r="L2828">
        <v>1</v>
      </c>
      <c r="M2828">
        <v>1</v>
      </c>
      <c r="N2828">
        <f t="array" ref="N2828">$AC$2*_xlfn.IFS(B2828="data_scientist",$AD$7,TRUE,1)*_xlfn.IFS(B2828="data_analyst",$AD$8,TRUE,1)*_xlfn.IFS(B2828="data_engineer",$AD$9,TRUE,1)*IF(D2828,$AD$13,$AD$14)*IF(E2828,$AD$19,$AD$20)*IF(F2828,$AD$24,$AD$25)*IF(G2828,$AD$29,$AD$30)*IF(H2828,$AD$34,$AD$35)*IF(I2828,$AD$39,$AD$40)*IF(J2828,$AD$44,$AD$45)*IF(K2828,$AD$49,$AD$50)*IF(L2828,$AD$54,$AD$55)*IF(M2828,$AD$59,$AD$60)</f>
        <v>3.45473467288177e-6</v>
      </c>
      <c r="O2828">
        <f t="array" ref="O2828">$AD$2*_xlfn.IFS(B2828="data_scientist",$AF$7,TRUE,1)*_xlfn.IFS(B2828="data_analyst",$AF$8,TRUE,1)*_xlfn.IFS(B2828="data_engineer",$AF$9,TRUE,1)*IF(D2828,$AF$13,$AF$14)*IF(E2828,$AF$19,$AF$20)*IF(F2828,$AF$24,$AF$25)*IF(G2828,$AF$29,$AF$30)*IF(H2828,$AF$34,$AF$35)*IF(I2828,$AF$39,$AF$40)*IF(J2828,$AF$44,$AF$45)*IF(K2828,$AF$49,$AF$50)*IF(L2828,$AF$54,$AF$55)*IF(M2828,$AF$59,$AF$60)</f>
        <v>0.00152571734360797</v>
      </c>
      <c r="P2828">
        <f t="array" ref="P2828">$AE$2*_xlfn.IFS(B2828="data_scientist",$AH$7,TRUE,1)*_xlfn.IFS(B2828="data_analyst",$AH$8,TRUE,1)*_xlfn.IFS(B2828="data_engineer",$AH$9,TRUE,1)*IF(D2828,$AH$13,$AH$14)*IF(E2828,$AH$19,$AH$20)*IF(F2828,$AH$24,$AH$25)*IF(G2828,$AH$29,$AH$30)*IF(H2828,$AH$34,$AH$35)*IF(I2828,$AH$39,$AH$40)*IF(J2828,$AH$44,$AH$45)*IF(K2828,$AH$49,$AH$50)*IF(L2828,$AH$54,$AH$55)*IF(M2828,$AH$59,$AH$60)</f>
        <v>6.21816727445965e-5</v>
      </c>
      <c r="Q2828">
        <f t="shared" si="440"/>
        <v>0.00152571734360797</v>
      </c>
      <c r="R2828">
        <f t="shared" si="441"/>
        <v>0</v>
      </c>
      <c r="S2828">
        <f t="shared" si="442"/>
        <v>0</v>
      </c>
      <c r="T2828">
        <f t="shared" si="443"/>
        <v>0</v>
      </c>
      <c r="U2828">
        <f t="shared" si="444"/>
        <v>0</v>
      </c>
      <c r="V2828">
        <f t="shared" si="445"/>
        <v>1</v>
      </c>
      <c r="W2828">
        <f t="shared" si="446"/>
        <v>0</v>
      </c>
      <c r="X2828">
        <f t="shared" si="447"/>
        <v>0</v>
      </c>
      <c r="Y2828">
        <f t="shared" si="448"/>
        <v>0</v>
      </c>
      <c r="Z2828">
        <f t="shared" si="449"/>
        <v>0</v>
      </c>
    </row>
    <row r="2829" spans="1:26">
      <c r="A2829">
        <v>1</v>
      </c>
      <c r="B2829" t="s">
        <v>29</v>
      </c>
      <c r="C2829" t="s">
        <v>61</v>
      </c>
      <c r="D2829">
        <v>1</v>
      </c>
      <c r="E2829">
        <v>1</v>
      </c>
      <c r="F2829">
        <v>1</v>
      </c>
      <c r="G2829">
        <v>1</v>
      </c>
      <c r="H2829">
        <v>1</v>
      </c>
      <c r="I2829">
        <v>1</v>
      </c>
      <c r="J2829">
        <v>0</v>
      </c>
      <c r="K2829">
        <v>1</v>
      </c>
      <c r="L2829">
        <v>1</v>
      </c>
      <c r="M2829">
        <v>1</v>
      </c>
      <c r="N2829">
        <f t="array" ref="N2829">$AC$2*_xlfn.IFS(B2829="data_scientist",$AD$7,TRUE,1)*_xlfn.IFS(B2829="data_analyst",$AD$8,TRUE,1)*_xlfn.IFS(B2829="data_engineer",$AD$9,TRUE,1)*IF(D2829,$AD$13,$AD$14)*IF(E2829,$AD$19,$AD$20)*IF(F2829,$AD$24,$AD$25)*IF(G2829,$AD$29,$AD$30)*IF(H2829,$AD$34,$AD$35)*IF(I2829,$AD$39,$AD$40)*IF(J2829,$AD$44,$AD$45)*IF(K2829,$AD$49,$AD$50)*IF(L2829,$AD$54,$AD$55)*IF(M2829,$AD$59,$AD$60)</f>
        <v>1.44147826674911e-8</v>
      </c>
      <c r="O2829">
        <f t="array" ref="O2829">$AD$2*_xlfn.IFS(B2829="data_scientist",$AF$7,TRUE,1)*_xlfn.IFS(B2829="data_analyst",$AF$8,TRUE,1)*_xlfn.IFS(B2829="data_engineer",$AF$9,TRUE,1)*IF(D2829,$AF$13,$AF$14)*IF(E2829,$AF$19,$AF$20)*IF(F2829,$AF$24,$AF$25)*IF(G2829,$AF$29,$AF$30)*IF(H2829,$AF$34,$AF$35)*IF(I2829,$AF$39,$AF$40)*IF(J2829,$AF$44,$AF$45)*IF(K2829,$AF$49,$AF$50)*IF(L2829,$AF$54,$AF$55)*IF(M2829,$AF$59,$AF$60)</f>
        <v>0.000303314782885036</v>
      </c>
      <c r="P2829">
        <f t="array" ref="P2829">$AE$2*_xlfn.IFS(B2829="data_scientist",$AH$7,TRUE,1)*_xlfn.IFS(B2829="data_analyst",$AH$8,TRUE,1)*_xlfn.IFS(B2829="data_engineer",$AH$9,TRUE,1)*IF(D2829,$AH$13,$AH$14)*IF(E2829,$AH$19,$AH$20)*IF(F2829,$AH$24,$AH$25)*IF(G2829,$AH$29,$AH$30)*IF(H2829,$AH$34,$AH$35)*IF(I2829,$AH$39,$AH$40)*IF(J2829,$AH$44,$AH$45)*IF(K2829,$AH$49,$AH$50)*IF(L2829,$AH$54,$AH$55)*IF(M2829,$AH$59,$AH$60)</f>
        <v>5.85551423016392e-6</v>
      </c>
      <c r="Q2829">
        <f t="shared" si="440"/>
        <v>0.000303314782885036</v>
      </c>
      <c r="R2829">
        <f t="shared" si="441"/>
        <v>0</v>
      </c>
      <c r="S2829">
        <f t="shared" si="442"/>
        <v>0</v>
      </c>
      <c r="T2829">
        <f t="shared" si="443"/>
        <v>0</v>
      </c>
      <c r="U2829">
        <f t="shared" si="444"/>
        <v>0</v>
      </c>
      <c r="V2829">
        <f t="shared" si="445"/>
        <v>1</v>
      </c>
      <c r="W2829">
        <f t="shared" si="446"/>
        <v>0</v>
      </c>
      <c r="X2829">
        <f t="shared" si="447"/>
        <v>0</v>
      </c>
      <c r="Y2829">
        <f t="shared" si="448"/>
        <v>0</v>
      </c>
      <c r="Z2829">
        <f t="shared" si="449"/>
        <v>0</v>
      </c>
    </row>
    <row r="2830" spans="1:26">
      <c r="A2830">
        <v>1</v>
      </c>
      <c r="B2830" t="s">
        <v>29</v>
      </c>
      <c r="C2830" t="s">
        <v>61</v>
      </c>
      <c r="D2830">
        <v>0</v>
      </c>
      <c r="E2830">
        <v>0</v>
      </c>
      <c r="F2830">
        <v>1</v>
      </c>
      <c r="G2830">
        <v>1</v>
      </c>
      <c r="H2830">
        <v>1</v>
      </c>
      <c r="I2830">
        <v>0</v>
      </c>
      <c r="J2830">
        <v>0</v>
      </c>
      <c r="K2830">
        <v>1</v>
      </c>
      <c r="L2830">
        <v>1</v>
      </c>
      <c r="M2830">
        <v>1</v>
      </c>
      <c r="N2830">
        <f t="array" ref="N2830">$AC$2*_xlfn.IFS(B2830="data_scientist",$AD$7,TRUE,1)*_xlfn.IFS(B2830="data_analyst",$AD$8,TRUE,1)*_xlfn.IFS(B2830="data_engineer",$AD$9,TRUE,1)*IF(D2830,$AD$13,$AD$14)*IF(E2830,$AD$19,$AD$20)*IF(F2830,$AD$24,$AD$25)*IF(G2830,$AD$29,$AD$30)*IF(H2830,$AD$34,$AD$35)*IF(I2830,$AD$39,$AD$40)*IF(J2830,$AD$44,$AD$45)*IF(K2830,$AD$49,$AD$50)*IF(L2830,$AD$54,$AD$55)*IF(M2830,$AD$59,$AD$60)</f>
        <v>6.8672398038503e-8</v>
      </c>
      <c r="O2830">
        <f t="array" ref="O2830">$AD$2*_xlfn.IFS(B2830="data_scientist",$AF$7,TRUE,1)*_xlfn.IFS(B2830="data_analyst",$AF$8,TRUE,1)*_xlfn.IFS(B2830="data_engineer",$AF$9,TRUE,1)*IF(D2830,$AF$13,$AF$14)*IF(E2830,$AF$19,$AF$20)*IF(F2830,$AF$24,$AF$25)*IF(G2830,$AF$29,$AF$30)*IF(H2830,$AF$34,$AF$35)*IF(I2830,$AF$39,$AF$40)*IF(J2830,$AF$44,$AF$45)*IF(K2830,$AF$49,$AF$50)*IF(L2830,$AF$54,$AF$55)*IF(M2830,$AF$59,$AF$60)</f>
        <v>0.00041417650777771</v>
      </c>
      <c r="P2830">
        <f t="array" ref="P2830">$AE$2*_xlfn.IFS(B2830="data_scientist",$AH$7,TRUE,1)*_xlfn.IFS(B2830="data_analyst",$AH$8,TRUE,1)*_xlfn.IFS(B2830="data_engineer",$AH$9,TRUE,1)*IF(D2830,$AH$13,$AH$14)*IF(E2830,$AH$19,$AH$20)*IF(F2830,$AH$24,$AH$25)*IF(G2830,$AH$29,$AH$30)*IF(H2830,$AH$34,$AH$35)*IF(I2830,$AH$39,$AH$40)*IF(J2830,$AH$44,$AH$45)*IF(K2830,$AH$49,$AH$50)*IF(L2830,$AH$54,$AH$55)*IF(M2830,$AH$59,$AH$60)</f>
        <v>1.480711041193e-5</v>
      </c>
      <c r="Q2830">
        <f t="shared" si="440"/>
        <v>0.00041417650777771</v>
      </c>
      <c r="R2830">
        <f t="shared" si="441"/>
        <v>0</v>
      </c>
      <c r="S2830">
        <f t="shared" si="442"/>
        <v>0</v>
      </c>
      <c r="T2830">
        <f t="shared" si="443"/>
        <v>0</v>
      </c>
      <c r="U2830">
        <f t="shared" si="444"/>
        <v>0</v>
      </c>
      <c r="V2830">
        <f t="shared" si="445"/>
        <v>1</v>
      </c>
      <c r="W2830">
        <f t="shared" si="446"/>
        <v>0</v>
      </c>
      <c r="X2830">
        <f t="shared" si="447"/>
        <v>0</v>
      </c>
      <c r="Y2830">
        <f t="shared" si="448"/>
        <v>0</v>
      </c>
      <c r="Z2830">
        <f t="shared" si="449"/>
        <v>0</v>
      </c>
    </row>
    <row r="2831" spans="1:26">
      <c r="A2831">
        <v>1</v>
      </c>
      <c r="B2831" t="s">
        <v>29</v>
      </c>
      <c r="C2831" t="s">
        <v>61</v>
      </c>
      <c r="D2831">
        <v>1</v>
      </c>
      <c r="E2831">
        <v>0</v>
      </c>
      <c r="F2831">
        <v>1</v>
      </c>
      <c r="G2831">
        <v>0</v>
      </c>
      <c r="H2831">
        <v>0</v>
      </c>
      <c r="I2831">
        <v>1</v>
      </c>
      <c r="J2831">
        <v>0</v>
      </c>
      <c r="K2831">
        <v>0</v>
      </c>
      <c r="L2831">
        <v>1</v>
      </c>
      <c r="M2831">
        <v>1</v>
      </c>
      <c r="N2831">
        <f t="array" ref="N2831">$AC$2*_xlfn.IFS(B2831="data_scientist",$AD$7,TRUE,1)*_xlfn.IFS(B2831="data_analyst",$AD$8,TRUE,1)*_xlfn.IFS(B2831="data_engineer",$AD$9,TRUE,1)*IF(D2831,$AD$13,$AD$14)*IF(E2831,$AD$19,$AD$20)*IF(F2831,$AD$24,$AD$25)*IF(G2831,$AD$29,$AD$30)*IF(H2831,$AD$34,$AD$35)*IF(I2831,$AD$39,$AD$40)*IF(J2831,$AD$44,$AD$45)*IF(K2831,$AD$49,$AD$50)*IF(L2831,$AD$54,$AD$55)*IF(M2831,$AD$59,$AD$60)</f>
        <v>9.60599387697872e-6</v>
      </c>
      <c r="O2831">
        <f t="array" ref="O2831">$AD$2*_xlfn.IFS(B2831="data_scientist",$AF$7,TRUE,1)*_xlfn.IFS(B2831="data_analyst",$AF$8,TRUE,1)*_xlfn.IFS(B2831="data_engineer",$AF$9,TRUE,1)*IF(D2831,$AF$13,$AF$14)*IF(E2831,$AF$19,$AF$20)*IF(F2831,$AF$24,$AF$25)*IF(G2831,$AF$29,$AF$30)*IF(H2831,$AF$34,$AF$35)*IF(I2831,$AF$39,$AF$40)*IF(J2831,$AF$44,$AF$45)*IF(K2831,$AF$49,$AF$50)*IF(L2831,$AF$54,$AF$55)*IF(M2831,$AF$59,$AF$60)</f>
        <v>0.000664119596105225</v>
      </c>
      <c r="P2831">
        <f t="array" ref="P2831">$AE$2*_xlfn.IFS(B2831="data_scientist",$AH$7,TRUE,1)*_xlfn.IFS(B2831="data_analyst",$AH$8,TRUE,1)*_xlfn.IFS(B2831="data_engineer",$AH$9,TRUE,1)*IF(D2831,$AH$13,$AH$14)*IF(E2831,$AH$19,$AH$20)*IF(F2831,$AH$24,$AH$25)*IF(G2831,$AH$29,$AH$30)*IF(H2831,$AH$34,$AH$35)*IF(I2831,$AH$39,$AH$40)*IF(J2831,$AH$44,$AH$45)*IF(K2831,$AH$49,$AH$50)*IF(L2831,$AH$54,$AH$55)*IF(M2831,$AH$59,$AH$60)</f>
        <v>5.54353862176541e-5</v>
      </c>
      <c r="Q2831">
        <f t="shared" si="440"/>
        <v>0.000664119596105225</v>
      </c>
      <c r="R2831">
        <f t="shared" si="441"/>
        <v>0</v>
      </c>
      <c r="S2831">
        <f t="shared" si="442"/>
        <v>0</v>
      </c>
      <c r="T2831">
        <f t="shared" si="443"/>
        <v>0</v>
      </c>
      <c r="U2831">
        <f t="shared" si="444"/>
        <v>0</v>
      </c>
      <c r="V2831">
        <f t="shared" si="445"/>
        <v>1</v>
      </c>
      <c r="W2831">
        <f t="shared" si="446"/>
        <v>0</v>
      </c>
      <c r="X2831">
        <f t="shared" si="447"/>
        <v>0</v>
      </c>
      <c r="Y2831">
        <f t="shared" si="448"/>
        <v>0</v>
      </c>
      <c r="Z2831">
        <f t="shared" si="449"/>
        <v>0</v>
      </c>
    </row>
    <row r="2832" spans="1:26">
      <c r="A2832">
        <v>1</v>
      </c>
      <c r="B2832" t="s">
        <v>29</v>
      </c>
      <c r="C2832" t="s">
        <v>61</v>
      </c>
      <c r="D2832">
        <v>1</v>
      </c>
      <c r="E2832">
        <v>0</v>
      </c>
      <c r="F2832">
        <v>1</v>
      </c>
      <c r="G2832">
        <v>0</v>
      </c>
      <c r="H2832">
        <v>0</v>
      </c>
      <c r="I2832">
        <v>1</v>
      </c>
      <c r="J2832">
        <v>0</v>
      </c>
      <c r="K2832">
        <v>0</v>
      </c>
      <c r="L2832">
        <v>1</v>
      </c>
      <c r="M2832">
        <v>1</v>
      </c>
      <c r="N2832">
        <f t="array" ref="N2832">$AC$2*_xlfn.IFS(B2832="data_scientist",$AD$7,TRUE,1)*_xlfn.IFS(B2832="data_analyst",$AD$8,TRUE,1)*_xlfn.IFS(B2832="data_engineer",$AD$9,TRUE,1)*IF(D2832,$AD$13,$AD$14)*IF(E2832,$AD$19,$AD$20)*IF(F2832,$AD$24,$AD$25)*IF(G2832,$AD$29,$AD$30)*IF(H2832,$AD$34,$AD$35)*IF(I2832,$AD$39,$AD$40)*IF(J2832,$AD$44,$AD$45)*IF(K2832,$AD$49,$AD$50)*IF(L2832,$AD$54,$AD$55)*IF(M2832,$AD$59,$AD$60)</f>
        <v>9.60599387697872e-6</v>
      </c>
      <c r="O2832">
        <f t="array" ref="O2832">$AD$2*_xlfn.IFS(B2832="data_scientist",$AF$7,TRUE,1)*_xlfn.IFS(B2832="data_analyst",$AF$8,TRUE,1)*_xlfn.IFS(B2832="data_engineer",$AF$9,TRUE,1)*IF(D2832,$AF$13,$AF$14)*IF(E2832,$AF$19,$AF$20)*IF(F2832,$AF$24,$AF$25)*IF(G2832,$AF$29,$AF$30)*IF(H2832,$AF$34,$AF$35)*IF(I2832,$AF$39,$AF$40)*IF(J2832,$AF$44,$AF$45)*IF(K2832,$AF$49,$AF$50)*IF(L2832,$AF$54,$AF$55)*IF(M2832,$AF$59,$AF$60)</f>
        <v>0.000664119596105225</v>
      </c>
      <c r="P2832">
        <f t="array" ref="P2832">$AE$2*_xlfn.IFS(B2832="data_scientist",$AH$7,TRUE,1)*_xlfn.IFS(B2832="data_analyst",$AH$8,TRUE,1)*_xlfn.IFS(B2832="data_engineer",$AH$9,TRUE,1)*IF(D2832,$AH$13,$AH$14)*IF(E2832,$AH$19,$AH$20)*IF(F2832,$AH$24,$AH$25)*IF(G2832,$AH$29,$AH$30)*IF(H2832,$AH$34,$AH$35)*IF(I2832,$AH$39,$AH$40)*IF(J2832,$AH$44,$AH$45)*IF(K2832,$AH$49,$AH$50)*IF(L2832,$AH$54,$AH$55)*IF(M2832,$AH$59,$AH$60)</f>
        <v>5.54353862176541e-5</v>
      </c>
      <c r="Q2832">
        <f t="shared" si="440"/>
        <v>0.000664119596105225</v>
      </c>
      <c r="R2832">
        <f t="shared" si="441"/>
        <v>0</v>
      </c>
      <c r="S2832">
        <f t="shared" si="442"/>
        <v>0</v>
      </c>
      <c r="T2832">
        <f t="shared" si="443"/>
        <v>0</v>
      </c>
      <c r="U2832">
        <f t="shared" si="444"/>
        <v>0</v>
      </c>
      <c r="V2832">
        <f t="shared" si="445"/>
        <v>1</v>
      </c>
      <c r="W2832">
        <f t="shared" si="446"/>
        <v>0</v>
      </c>
      <c r="X2832">
        <f t="shared" si="447"/>
        <v>0</v>
      </c>
      <c r="Y2832">
        <f t="shared" si="448"/>
        <v>0</v>
      </c>
      <c r="Z2832">
        <f t="shared" si="449"/>
        <v>0</v>
      </c>
    </row>
    <row r="2833" spans="1:26">
      <c r="A2833">
        <v>1</v>
      </c>
      <c r="B2833" t="s">
        <v>29</v>
      </c>
      <c r="C2833" t="s">
        <v>61</v>
      </c>
      <c r="D2833">
        <v>1</v>
      </c>
      <c r="E2833">
        <v>1</v>
      </c>
      <c r="F2833">
        <v>1</v>
      </c>
      <c r="G2833">
        <v>0</v>
      </c>
      <c r="H2833">
        <v>0</v>
      </c>
      <c r="I2833">
        <v>0</v>
      </c>
      <c r="J2833">
        <v>0</v>
      </c>
      <c r="K2833">
        <v>1</v>
      </c>
      <c r="L2833">
        <v>0</v>
      </c>
      <c r="M2833">
        <v>1</v>
      </c>
      <c r="N2833">
        <f t="array" ref="N2833">$AC$2*_xlfn.IFS(B2833="data_scientist",$AD$7,TRUE,1)*_xlfn.IFS(B2833="data_analyst",$AD$8,TRUE,1)*_xlfn.IFS(B2833="data_engineer",$AD$9,TRUE,1)*IF(D2833,$AD$13,$AD$14)*IF(E2833,$AD$19,$AD$20)*IF(F2833,$AD$24,$AD$25)*IF(G2833,$AD$29,$AD$30)*IF(H2833,$AD$34,$AD$35)*IF(I2833,$AD$39,$AD$40)*IF(J2833,$AD$44,$AD$45)*IF(K2833,$AD$49,$AD$50)*IF(L2833,$AD$54,$AD$55)*IF(M2833,$AD$59,$AD$60)</f>
        <v>2.07184954316739e-5</v>
      </c>
      <c r="O2833">
        <f t="array" ref="O2833">$AD$2*_xlfn.IFS(B2833="data_scientist",$AF$7,TRUE,1)*_xlfn.IFS(B2833="data_analyst",$AF$8,TRUE,1)*_xlfn.IFS(B2833="data_engineer",$AF$9,TRUE,1)*IF(D2833,$AF$13,$AF$14)*IF(E2833,$AF$19,$AF$20)*IF(F2833,$AF$24,$AF$25)*IF(G2833,$AF$29,$AF$30)*IF(H2833,$AF$34,$AF$35)*IF(I2833,$AF$39,$AF$40)*IF(J2833,$AF$44,$AF$45)*IF(K2833,$AF$49,$AF$50)*IF(L2833,$AF$54,$AF$55)*IF(M2833,$AF$59,$AF$60)</f>
        <v>0.00354977522428706</v>
      </c>
      <c r="P2833">
        <f t="array" ref="P2833">$AE$2*_xlfn.IFS(B2833="data_scientist",$AH$7,TRUE,1)*_xlfn.IFS(B2833="data_analyst",$AH$8,TRUE,1)*_xlfn.IFS(B2833="data_engineer",$AH$9,TRUE,1)*IF(D2833,$AH$13,$AH$14)*IF(E2833,$AH$19,$AH$20)*IF(F2833,$AH$24,$AH$25)*IF(G2833,$AH$29,$AH$30)*IF(H2833,$AH$34,$AH$35)*IF(I2833,$AH$39,$AH$40)*IF(J2833,$AH$44,$AH$45)*IF(K2833,$AH$49,$AH$50)*IF(L2833,$AH$54,$AH$55)*IF(M2833,$AH$59,$AH$60)</f>
        <v>0.000250229419682525</v>
      </c>
      <c r="Q2833">
        <f t="shared" si="440"/>
        <v>0.00354977522428706</v>
      </c>
      <c r="R2833">
        <f t="shared" si="441"/>
        <v>0</v>
      </c>
      <c r="S2833">
        <f t="shared" si="442"/>
        <v>0</v>
      </c>
      <c r="T2833">
        <f t="shared" si="443"/>
        <v>0</v>
      </c>
      <c r="U2833">
        <f t="shared" si="444"/>
        <v>0</v>
      </c>
      <c r="V2833">
        <f t="shared" si="445"/>
        <v>1</v>
      </c>
      <c r="W2833">
        <f t="shared" si="446"/>
        <v>0</v>
      </c>
      <c r="X2833">
        <f t="shared" si="447"/>
        <v>0</v>
      </c>
      <c r="Y2833">
        <f t="shared" si="448"/>
        <v>0</v>
      </c>
      <c r="Z2833">
        <f t="shared" si="449"/>
        <v>0</v>
      </c>
    </row>
    <row r="2834" spans="1:26">
      <c r="A2834">
        <v>1</v>
      </c>
      <c r="B2834" t="s">
        <v>29</v>
      </c>
      <c r="C2834" t="s">
        <v>61</v>
      </c>
      <c r="D2834">
        <v>1</v>
      </c>
      <c r="E2834">
        <v>0</v>
      </c>
      <c r="F2834">
        <v>1</v>
      </c>
      <c r="G2834">
        <v>1</v>
      </c>
      <c r="H2834">
        <v>1</v>
      </c>
      <c r="I2834">
        <v>1</v>
      </c>
      <c r="J2834">
        <v>0</v>
      </c>
      <c r="K2834">
        <v>0</v>
      </c>
      <c r="L2834">
        <v>0</v>
      </c>
      <c r="M2834">
        <v>1</v>
      </c>
      <c r="N2834">
        <f t="array" ref="N2834">$AC$2*_xlfn.IFS(B2834="data_scientist",$AD$7,TRUE,1)*_xlfn.IFS(B2834="data_analyst",$AD$8,TRUE,1)*_xlfn.IFS(B2834="data_engineer",$AD$9,TRUE,1)*IF(D2834,$AD$13,$AD$14)*IF(E2834,$AD$19,$AD$20)*IF(F2834,$AD$24,$AD$25)*IF(G2834,$AD$29,$AD$30)*IF(H2834,$AD$34,$AD$35)*IF(I2834,$AD$39,$AD$40)*IF(J2834,$AD$44,$AD$45)*IF(K2834,$AD$49,$AD$50)*IF(L2834,$AD$54,$AD$55)*IF(M2834,$AD$59,$AD$60)</f>
        <v>2.71087465824746e-6</v>
      </c>
      <c r="O2834">
        <f t="array" ref="O2834">$AD$2*_xlfn.IFS(B2834="data_scientist",$AF$7,TRUE,1)*_xlfn.IFS(B2834="data_analyst",$AF$8,TRUE,1)*_xlfn.IFS(B2834="data_engineer",$AF$9,TRUE,1)*IF(D2834,$AF$13,$AF$14)*IF(E2834,$AF$19,$AF$20)*IF(F2834,$AF$24,$AF$25)*IF(G2834,$AF$29,$AF$30)*IF(H2834,$AF$34,$AF$35)*IF(I2834,$AF$39,$AF$40)*IF(J2834,$AF$44,$AF$45)*IF(K2834,$AF$49,$AF$50)*IF(L2834,$AF$54,$AF$55)*IF(M2834,$AF$59,$AF$60)</f>
        <v>0.000750372153863993</v>
      </c>
      <c r="P2834">
        <f t="array" ref="P2834">$AE$2*_xlfn.IFS(B2834="data_scientist",$AH$7,TRUE,1)*_xlfn.IFS(B2834="data_analyst",$AH$8,TRUE,1)*_xlfn.IFS(B2834="data_engineer",$AH$9,TRUE,1)*IF(D2834,$AH$13,$AH$14)*IF(E2834,$AH$19,$AH$20)*IF(F2834,$AH$24,$AH$25)*IF(G2834,$AH$29,$AH$30)*IF(H2834,$AH$34,$AH$35)*IF(I2834,$AH$39,$AH$40)*IF(J2834,$AH$44,$AH$45)*IF(K2834,$AH$49,$AH$50)*IF(L2834,$AH$54,$AH$55)*IF(M2834,$AH$59,$AH$60)</f>
        <v>4.65080231175524e-5</v>
      </c>
      <c r="Q2834">
        <f t="shared" si="440"/>
        <v>0.000750372153863993</v>
      </c>
      <c r="R2834">
        <f t="shared" si="441"/>
        <v>0</v>
      </c>
      <c r="S2834">
        <f t="shared" si="442"/>
        <v>0</v>
      </c>
      <c r="T2834">
        <f t="shared" si="443"/>
        <v>0</v>
      </c>
      <c r="U2834">
        <f t="shared" si="444"/>
        <v>0</v>
      </c>
      <c r="V2834">
        <f t="shared" si="445"/>
        <v>1</v>
      </c>
      <c r="W2834">
        <f t="shared" si="446"/>
        <v>0</v>
      </c>
      <c r="X2834">
        <f t="shared" si="447"/>
        <v>0</v>
      </c>
      <c r="Y2834">
        <f t="shared" si="448"/>
        <v>0</v>
      </c>
      <c r="Z2834">
        <f t="shared" si="449"/>
        <v>0</v>
      </c>
    </row>
    <row r="2835" spans="1:26">
      <c r="A2835">
        <v>1</v>
      </c>
      <c r="B2835" t="s">
        <v>29</v>
      </c>
      <c r="C2835" t="s">
        <v>61</v>
      </c>
      <c r="D2835">
        <v>1</v>
      </c>
      <c r="E2835">
        <v>0</v>
      </c>
      <c r="F2835">
        <v>1</v>
      </c>
      <c r="G2835">
        <v>1</v>
      </c>
      <c r="H2835">
        <v>1</v>
      </c>
      <c r="I2835">
        <v>0</v>
      </c>
      <c r="J2835">
        <v>1</v>
      </c>
      <c r="K2835">
        <v>0</v>
      </c>
      <c r="L2835">
        <v>1</v>
      </c>
      <c r="M2835">
        <v>1</v>
      </c>
      <c r="N2835">
        <f t="array" ref="N2835">$AC$2*_xlfn.IFS(B2835="data_scientist",$AD$7,TRUE,1)*_xlfn.IFS(B2835="data_analyst",$AD$8,TRUE,1)*_xlfn.IFS(B2835="data_engineer",$AD$9,TRUE,1)*IF(D2835,$AD$13,$AD$14)*IF(E2835,$AD$19,$AD$20)*IF(F2835,$AD$24,$AD$25)*IF(G2835,$AD$29,$AD$30)*IF(H2835,$AD$34,$AD$35)*IF(I2835,$AD$39,$AD$40)*IF(J2835,$AD$44,$AD$45)*IF(K2835,$AD$49,$AD$50)*IF(L2835,$AD$54,$AD$55)*IF(M2835,$AD$59,$AD$60)</f>
        <v>1.320492047659e-7</v>
      </c>
      <c r="O2835">
        <f t="array" ref="O2835">$AD$2*_xlfn.IFS(B2835="data_scientist",$AF$7,TRUE,1)*_xlfn.IFS(B2835="data_analyst",$AF$8,TRUE,1)*_xlfn.IFS(B2835="data_engineer",$AF$9,TRUE,1)*IF(D2835,$AF$13,$AF$14)*IF(E2835,$AF$19,$AF$20)*IF(F2835,$AF$24,$AF$25)*IF(G2835,$AF$29,$AF$30)*IF(H2835,$AF$34,$AF$35)*IF(I2835,$AF$39,$AF$40)*IF(J2835,$AF$44,$AF$45)*IF(K2835,$AF$49,$AF$50)*IF(L2835,$AF$54,$AF$55)*IF(M2835,$AF$59,$AF$60)</f>
        <v>0.000347251542681228</v>
      </c>
      <c r="P2835">
        <f t="array" ref="P2835">$AE$2*_xlfn.IFS(B2835="data_scientist",$AH$7,TRUE,1)*_xlfn.IFS(B2835="data_analyst",$AH$8,TRUE,1)*_xlfn.IFS(B2835="data_engineer",$AH$9,TRUE,1)*IF(D2835,$AH$13,$AH$14)*IF(E2835,$AH$19,$AH$20)*IF(F2835,$AH$24,$AH$25)*IF(G2835,$AH$29,$AH$30)*IF(H2835,$AH$34,$AH$35)*IF(I2835,$AH$39,$AH$40)*IF(J2835,$AH$44,$AH$45)*IF(K2835,$AH$49,$AH$50)*IF(L2835,$AH$54,$AH$55)*IF(M2835,$AH$59,$AH$60)</f>
        <v>9.43504660044967e-6</v>
      </c>
      <c r="Q2835">
        <f t="shared" si="440"/>
        <v>0.000347251542681228</v>
      </c>
      <c r="R2835">
        <f t="shared" si="441"/>
        <v>0</v>
      </c>
      <c r="S2835">
        <f t="shared" si="442"/>
        <v>0</v>
      </c>
      <c r="T2835">
        <f t="shared" si="443"/>
        <v>0</v>
      </c>
      <c r="U2835">
        <f t="shared" si="444"/>
        <v>0</v>
      </c>
      <c r="V2835">
        <f t="shared" si="445"/>
        <v>1</v>
      </c>
      <c r="W2835">
        <f t="shared" si="446"/>
        <v>0</v>
      </c>
      <c r="X2835">
        <f t="shared" si="447"/>
        <v>0</v>
      </c>
      <c r="Y2835">
        <f t="shared" si="448"/>
        <v>0</v>
      </c>
      <c r="Z2835">
        <f t="shared" si="449"/>
        <v>0</v>
      </c>
    </row>
    <row r="2836" spans="1:26">
      <c r="A2836">
        <v>1</v>
      </c>
      <c r="B2836" t="s">
        <v>29</v>
      </c>
      <c r="C2836" t="s">
        <v>61</v>
      </c>
      <c r="D2836">
        <v>1</v>
      </c>
      <c r="E2836">
        <v>0</v>
      </c>
      <c r="F2836">
        <v>1</v>
      </c>
      <c r="G2836">
        <v>1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1</v>
      </c>
      <c r="N2836">
        <f t="array" ref="N2836">$AC$2*_xlfn.IFS(B2836="data_scientist",$AD$7,TRUE,1)*_xlfn.IFS(B2836="data_analyst",$AD$8,TRUE,1)*_xlfn.IFS(B2836="data_engineer",$AD$9,TRUE,1)*IF(D2836,$AD$13,$AD$14)*IF(E2836,$AD$19,$AD$20)*IF(F2836,$AD$24,$AD$25)*IF(G2836,$AD$29,$AD$30)*IF(H2836,$AD$34,$AD$35)*IF(I2836,$AD$39,$AD$40)*IF(J2836,$AD$44,$AD$45)*IF(K2836,$AD$49,$AD$50)*IF(L2836,$AD$54,$AD$55)*IF(M2836,$AD$59,$AD$60)</f>
        <v>0.00011820833079412</v>
      </c>
      <c r="O2836">
        <f t="array" ref="O2836">$AD$2*_xlfn.IFS(B2836="data_scientist",$AF$7,TRUE,1)*_xlfn.IFS(B2836="data_analyst",$AF$8,TRUE,1)*_xlfn.IFS(B2836="data_engineer",$AF$9,TRUE,1)*IF(D2836,$AF$13,$AF$14)*IF(E2836,$AF$19,$AF$20)*IF(F2836,$AF$24,$AF$25)*IF(G2836,$AF$29,$AF$30)*IF(H2836,$AF$34,$AF$35)*IF(I2836,$AF$39,$AF$40)*IF(J2836,$AF$44,$AF$45)*IF(K2836,$AF$49,$AF$50)*IF(L2836,$AF$54,$AF$55)*IF(M2836,$AF$59,$AF$60)</f>
        <v>0.00429374740781828</v>
      </c>
      <c r="P2836">
        <f t="array" ref="P2836">$AE$2*_xlfn.IFS(B2836="data_scientist",$AH$7,TRUE,1)*_xlfn.IFS(B2836="data_analyst",$AH$8,TRUE,1)*_xlfn.IFS(B2836="data_engineer",$AH$9,TRUE,1)*IF(D2836,$AH$13,$AH$14)*IF(E2836,$AH$19,$AH$20)*IF(F2836,$AH$24,$AH$25)*IF(G2836,$AH$29,$AH$30)*IF(H2836,$AH$34,$AH$35)*IF(I2836,$AH$39,$AH$40)*IF(J2836,$AH$44,$AH$45)*IF(K2836,$AH$49,$AH$50)*IF(L2836,$AH$54,$AH$55)*IF(M2836,$AH$59,$AH$60)</f>
        <v>0.000337406120733211</v>
      </c>
      <c r="Q2836">
        <f t="shared" si="440"/>
        <v>0.00429374740781828</v>
      </c>
      <c r="R2836">
        <f t="shared" si="441"/>
        <v>0</v>
      </c>
      <c r="S2836">
        <f t="shared" si="442"/>
        <v>0</v>
      </c>
      <c r="T2836">
        <f t="shared" si="443"/>
        <v>0</v>
      </c>
      <c r="U2836">
        <f t="shared" si="444"/>
        <v>0</v>
      </c>
      <c r="V2836">
        <f t="shared" si="445"/>
        <v>1</v>
      </c>
      <c r="W2836">
        <f t="shared" si="446"/>
        <v>0</v>
      </c>
      <c r="X2836">
        <f t="shared" si="447"/>
        <v>0</v>
      </c>
      <c r="Y2836">
        <f t="shared" si="448"/>
        <v>0</v>
      </c>
      <c r="Z2836">
        <f t="shared" si="449"/>
        <v>0</v>
      </c>
    </row>
    <row r="2837" spans="1:26">
      <c r="A2837">
        <v>1</v>
      </c>
      <c r="B2837" t="s">
        <v>29</v>
      </c>
      <c r="C2837" t="s">
        <v>61</v>
      </c>
      <c r="D2837">
        <v>1</v>
      </c>
      <c r="E2837">
        <v>1</v>
      </c>
      <c r="F2837">
        <v>1</v>
      </c>
      <c r="G2837">
        <v>1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1</v>
      </c>
      <c r="N2837">
        <f t="array" ref="N2837">$AC$2*_xlfn.IFS(B2837="data_scientist",$AD$7,TRUE,1)*_xlfn.IFS(B2837="data_analyst",$AD$8,TRUE,1)*_xlfn.IFS(B2837="data_engineer",$AD$9,TRUE,1)*IF(D2837,$AD$13,$AD$14)*IF(E2837,$AD$19,$AD$20)*IF(F2837,$AD$24,$AD$25)*IF(G2837,$AD$29,$AD$30)*IF(H2837,$AD$34,$AD$35)*IF(I2837,$AD$39,$AD$40)*IF(J2837,$AD$44,$AD$45)*IF(K2837,$AD$49,$AD$50)*IF(L2837,$AD$54,$AD$55)*IF(M2837,$AD$59,$AD$60)</f>
        <v>0.000154014822529376</v>
      </c>
      <c r="O2837">
        <f t="array" ref="O2837">$AD$2*_xlfn.IFS(B2837="data_scientist",$AF$7,TRUE,1)*_xlfn.IFS(B2837="data_analyst",$AF$8,TRUE,1)*_xlfn.IFS(B2837="data_engineer",$AF$9,TRUE,1)*IF(D2837,$AF$13,$AF$14)*IF(E2837,$AF$19,$AF$20)*IF(F2837,$AF$24,$AF$25)*IF(G2837,$AF$29,$AF$30)*IF(H2837,$AF$34,$AF$35)*IF(I2837,$AF$39,$AF$40)*IF(J2837,$AF$44,$AF$45)*IF(K2837,$AF$49,$AF$50)*IF(L2837,$AF$54,$AF$55)*IF(M2837,$AF$59,$AF$60)</f>
        <v>0.0049807469930692</v>
      </c>
      <c r="P2837">
        <f t="array" ref="P2837">$AE$2*_xlfn.IFS(B2837="data_scientist",$AH$7,TRUE,1)*_xlfn.IFS(B2837="data_analyst",$AH$8,TRUE,1)*_xlfn.IFS(B2837="data_engineer",$AH$9,TRUE,1)*IF(D2837,$AH$13,$AH$14)*IF(E2837,$AH$19,$AH$20)*IF(F2837,$AH$24,$AH$25)*IF(G2837,$AH$29,$AH$30)*IF(H2837,$AH$34,$AH$35)*IF(I2837,$AH$39,$AH$40)*IF(J2837,$AH$44,$AH$45)*IF(K2837,$AH$49,$AH$50)*IF(L2837,$AH$54,$AH$55)*IF(M2837,$AH$59,$AH$60)</f>
        <v>0.000357854976535224</v>
      </c>
      <c r="Q2837">
        <f t="shared" si="440"/>
        <v>0.0049807469930692</v>
      </c>
      <c r="R2837">
        <f t="shared" si="441"/>
        <v>0</v>
      </c>
      <c r="S2837">
        <f t="shared" si="442"/>
        <v>0</v>
      </c>
      <c r="T2837">
        <f t="shared" si="443"/>
        <v>0</v>
      </c>
      <c r="U2837">
        <f t="shared" si="444"/>
        <v>0</v>
      </c>
      <c r="V2837">
        <f t="shared" si="445"/>
        <v>1</v>
      </c>
      <c r="W2837">
        <f t="shared" si="446"/>
        <v>0</v>
      </c>
      <c r="X2837">
        <f t="shared" si="447"/>
        <v>0</v>
      </c>
      <c r="Y2837">
        <f t="shared" si="448"/>
        <v>0</v>
      </c>
      <c r="Z2837">
        <f t="shared" si="449"/>
        <v>0</v>
      </c>
    </row>
    <row r="2838" spans="1:26">
      <c r="A2838">
        <v>1</v>
      </c>
      <c r="B2838" t="s">
        <v>29</v>
      </c>
      <c r="C2838" t="s">
        <v>61</v>
      </c>
      <c r="D2838">
        <v>1</v>
      </c>
      <c r="E2838">
        <v>1</v>
      </c>
      <c r="F2838">
        <v>1</v>
      </c>
      <c r="G2838">
        <v>1</v>
      </c>
      <c r="H2838">
        <v>1</v>
      </c>
      <c r="I2838">
        <v>0</v>
      </c>
      <c r="J2838">
        <v>1</v>
      </c>
      <c r="K2838">
        <v>0</v>
      </c>
      <c r="L2838">
        <v>0</v>
      </c>
      <c r="M2838">
        <v>1</v>
      </c>
      <c r="N2838">
        <f t="array" ref="N2838">$AC$2*_xlfn.IFS(B2838="data_scientist",$AD$7,TRUE,1)*_xlfn.IFS(B2838="data_analyst",$AD$8,TRUE,1)*_xlfn.IFS(B2838="data_engineer",$AD$9,TRUE,1)*IF(D2838,$AD$13,$AD$14)*IF(E2838,$AD$19,$AD$20)*IF(F2838,$AD$24,$AD$25)*IF(G2838,$AD$29,$AD$30)*IF(H2838,$AD$34,$AD$35)*IF(I2838,$AD$39,$AD$40)*IF(J2838,$AD$44,$AD$45)*IF(K2838,$AD$49,$AD$50)*IF(L2838,$AD$54,$AD$55)*IF(M2838,$AD$59,$AD$60)</f>
        <v>2.03042220125788e-6</v>
      </c>
      <c r="O2838">
        <f t="array" ref="O2838">$AD$2*_xlfn.IFS(B2838="data_scientist",$AF$7,TRUE,1)*_xlfn.IFS(B2838="data_analyst",$AF$8,TRUE,1)*_xlfn.IFS(B2838="data_engineer",$AF$9,TRUE,1)*IF(D2838,$AF$13,$AF$14)*IF(E2838,$AF$19,$AF$20)*IF(F2838,$AF$24,$AF$25)*IF(G2838,$AF$29,$AF$30)*IF(H2838,$AF$34,$AF$35)*IF(I2838,$AF$39,$AF$40)*IF(J2838,$AF$44,$AF$45)*IF(K2838,$AF$49,$AF$50)*IF(L2838,$AF$54,$AF$55)*IF(M2838,$AF$59,$AF$60)</f>
        <v>0.00072069543711694</v>
      </c>
      <c r="P2838">
        <f t="array" ref="P2838">$AE$2*_xlfn.IFS(B2838="data_scientist",$AH$7,TRUE,1)*_xlfn.IFS(B2838="data_analyst",$AH$8,TRUE,1)*_xlfn.IFS(B2838="data_engineer",$AH$9,TRUE,1)*IF(D2838,$AH$13,$AH$14)*IF(E2838,$AH$19,$AH$20)*IF(F2838,$AH$24,$AH$25)*IF(G2838,$AH$29,$AH$30)*IF(H2838,$AH$34,$AH$35)*IF(I2838,$AH$39,$AH$40)*IF(J2838,$AH$44,$AH$45)*IF(K2838,$AH$49,$AH$50)*IF(L2838,$AH$54,$AH$55)*IF(M2838,$AH$59,$AH$60)</f>
        <v>3.1739573942208e-5</v>
      </c>
      <c r="Q2838">
        <f t="shared" si="440"/>
        <v>0.00072069543711694</v>
      </c>
      <c r="R2838">
        <f t="shared" si="441"/>
        <v>0</v>
      </c>
      <c r="S2838">
        <f t="shared" si="442"/>
        <v>0</v>
      </c>
      <c r="T2838">
        <f t="shared" si="443"/>
        <v>0</v>
      </c>
      <c r="U2838">
        <f t="shared" si="444"/>
        <v>0</v>
      </c>
      <c r="V2838">
        <f t="shared" si="445"/>
        <v>1</v>
      </c>
      <c r="W2838">
        <f t="shared" si="446"/>
        <v>0</v>
      </c>
      <c r="X2838">
        <f t="shared" si="447"/>
        <v>0</v>
      </c>
      <c r="Y2838">
        <f t="shared" si="448"/>
        <v>0</v>
      </c>
      <c r="Z2838">
        <f t="shared" si="449"/>
        <v>0</v>
      </c>
    </row>
    <row r="2839" spans="1:26">
      <c r="A2839">
        <v>1</v>
      </c>
      <c r="B2839" t="s">
        <v>29</v>
      </c>
      <c r="C2839" t="s">
        <v>61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1</v>
      </c>
      <c r="N2839">
        <f t="array" ref="N2839">$AC$2*_xlfn.IFS(B2839="data_scientist",$AD$7,TRUE,1)*_xlfn.IFS(B2839="data_analyst",$AD$8,TRUE,1)*_xlfn.IFS(B2839="data_engineer",$AD$9,TRUE,1)*IF(D2839,$AD$13,$AD$14)*IF(E2839,$AD$19,$AD$20)*IF(F2839,$AD$24,$AD$25)*IF(G2839,$AD$29,$AD$30)*IF(H2839,$AD$34,$AD$35)*IF(I2839,$AD$39,$AD$40)*IF(J2839,$AD$44,$AD$45)*IF(K2839,$AD$49,$AD$50)*IF(L2839,$AD$54,$AD$55)*IF(M2839,$AD$59,$AD$60)</f>
        <v>0.00386754108553451</v>
      </c>
      <c r="O2839">
        <f t="array" ref="O2839">$AD$2*_xlfn.IFS(B2839="data_scientist",$AF$7,TRUE,1)*_xlfn.IFS(B2839="data_analyst",$AF$8,TRUE,1)*_xlfn.IFS(B2839="data_engineer",$AF$9,TRUE,1)*IF(D2839,$AF$13,$AF$14)*IF(E2839,$AF$19,$AF$20)*IF(F2839,$AF$24,$AF$25)*IF(G2839,$AF$29,$AF$30)*IF(H2839,$AF$34,$AF$35)*IF(I2839,$AF$39,$AF$40)*IF(J2839,$AF$44,$AF$45)*IF(K2839,$AF$49,$AF$50)*IF(L2839,$AF$54,$AF$55)*IF(M2839,$AF$59,$AF$60)</f>
        <v>0.00165449893128245</v>
      </c>
      <c r="P2839">
        <f t="array" ref="P2839">$AE$2*_xlfn.IFS(B2839="data_scientist",$AH$7,TRUE,1)*_xlfn.IFS(B2839="data_analyst",$AH$8,TRUE,1)*_xlfn.IFS(B2839="data_engineer",$AH$9,TRUE,1)*IF(D2839,$AH$13,$AH$14)*IF(E2839,$AH$19,$AH$20)*IF(F2839,$AH$24,$AH$25)*IF(G2839,$AH$29,$AH$30)*IF(H2839,$AH$34,$AH$35)*IF(I2839,$AH$39,$AH$40)*IF(J2839,$AH$44,$AH$45)*IF(K2839,$AH$49,$AH$50)*IF(L2839,$AH$54,$AH$55)*IF(M2839,$AH$59,$AH$60)</f>
        <v>0.000690274258098174</v>
      </c>
      <c r="Q2839">
        <f t="shared" si="440"/>
        <v>0.00386754108553451</v>
      </c>
      <c r="R2839">
        <f t="shared" si="441"/>
        <v>0</v>
      </c>
      <c r="S2839">
        <f t="shared" si="442"/>
        <v>0</v>
      </c>
      <c r="T2839">
        <f t="shared" si="443"/>
        <v>0</v>
      </c>
      <c r="U2839">
        <f t="shared" si="444"/>
        <v>1</v>
      </c>
      <c r="V2839">
        <f t="shared" si="445"/>
        <v>0</v>
      </c>
      <c r="W2839">
        <f t="shared" si="446"/>
        <v>0</v>
      </c>
      <c r="X2839">
        <f t="shared" si="447"/>
        <v>0</v>
      </c>
      <c r="Y2839">
        <f t="shared" si="448"/>
        <v>0</v>
      </c>
      <c r="Z2839">
        <f t="shared" si="449"/>
        <v>0</v>
      </c>
    </row>
    <row r="2840" spans="1:26">
      <c r="A2840">
        <v>1</v>
      </c>
      <c r="B2840" t="s">
        <v>29</v>
      </c>
      <c r="C2840" t="s">
        <v>61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1</v>
      </c>
      <c r="J2840">
        <v>0</v>
      </c>
      <c r="K2840">
        <v>1</v>
      </c>
      <c r="L2840">
        <v>0</v>
      </c>
      <c r="M2840">
        <v>1</v>
      </c>
      <c r="N2840">
        <f t="array" ref="N2840">$AC$2*_xlfn.IFS(B2840="data_scientist",$AD$7,TRUE,1)*_xlfn.IFS(B2840="data_analyst",$AD$8,TRUE,1)*_xlfn.IFS(B2840="data_engineer",$AD$9,TRUE,1)*IF(D2840,$AD$13,$AD$14)*IF(E2840,$AD$19,$AD$20)*IF(F2840,$AD$24,$AD$25)*IF(G2840,$AD$29,$AD$30)*IF(H2840,$AD$34,$AD$35)*IF(I2840,$AD$39,$AD$40)*IF(J2840,$AD$44,$AD$45)*IF(K2840,$AD$49,$AD$50)*IF(L2840,$AD$54,$AD$55)*IF(M2840,$AD$59,$AD$60)</f>
        <v>6.39602717038991e-5</v>
      </c>
      <c r="O2840">
        <f t="array" ref="O2840">$AD$2*_xlfn.IFS(B2840="data_scientist",$AF$7,TRUE,1)*_xlfn.IFS(B2840="data_analyst",$AF$8,TRUE,1)*_xlfn.IFS(B2840="data_engineer",$AF$9,TRUE,1)*IF(D2840,$AF$13,$AF$14)*IF(E2840,$AF$19,$AF$20)*IF(F2840,$AF$24,$AF$25)*IF(G2840,$AF$29,$AF$30)*IF(H2840,$AF$34,$AF$35)*IF(I2840,$AF$39,$AF$40)*IF(J2840,$AF$44,$AF$45)*IF(K2840,$AF$49,$AF$50)*IF(L2840,$AF$54,$AF$55)*IF(M2840,$AF$59,$AF$60)</f>
        <v>0.000249710312286033</v>
      </c>
      <c r="P2840">
        <f t="array" ref="P2840">$AE$2*_xlfn.IFS(B2840="data_scientist",$AH$7,TRUE,1)*_xlfn.IFS(B2840="data_analyst",$AH$8,TRUE,1)*_xlfn.IFS(B2840="data_engineer",$AH$9,TRUE,1)*IF(D2840,$AH$13,$AH$14)*IF(E2840,$AH$19,$AH$20)*IF(F2840,$AH$24,$AH$25)*IF(G2840,$AH$29,$AH$30)*IF(H2840,$AH$34,$AH$35)*IF(I2840,$AH$39,$AH$40)*IF(J2840,$AH$44,$AH$45)*IF(K2840,$AH$49,$AH$50)*IF(L2840,$AH$54,$AH$55)*IF(M2840,$AH$59,$AH$60)</f>
        <v>7.29288592638319e-5</v>
      </c>
      <c r="Q2840">
        <f t="shared" si="440"/>
        <v>0.000249710312286033</v>
      </c>
      <c r="R2840">
        <f t="shared" si="441"/>
        <v>0</v>
      </c>
      <c r="S2840">
        <f t="shared" si="442"/>
        <v>0</v>
      </c>
      <c r="T2840">
        <f t="shared" si="443"/>
        <v>0</v>
      </c>
      <c r="U2840">
        <f t="shared" si="444"/>
        <v>0</v>
      </c>
      <c r="V2840">
        <f t="shared" si="445"/>
        <v>1</v>
      </c>
      <c r="W2840">
        <f t="shared" si="446"/>
        <v>0</v>
      </c>
      <c r="X2840">
        <f t="shared" si="447"/>
        <v>0</v>
      </c>
      <c r="Y2840">
        <f t="shared" si="448"/>
        <v>0</v>
      </c>
      <c r="Z2840">
        <f t="shared" si="449"/>
        <v>0</v>
      </c>
    </row>
    <row r="2841" spans="1:26">
      <c r="A2841">
        <v>1</v>
      </c>
      <c r="B2841" t="s">
        <v>29</v>
      </c>
      <c r="C2841" t="s">
        <v>61</v>
      </c>
      <c r="D2841">
        <v>1</v>
      </c>
      <c r="E2841">
        <v>0</v>
      </c>
      <c r="F2841">
        <v>1</v>
      </c>
      <c r="G2841">
        <v>0</v>
      </c>
      <c r="H2841">
        <v>1</v>
      </c>
      <c r="I2841">
        <v>0</v>
      </c>
      <c r="J2841">
        <v>0</v>
      </c>
      <c r="K2841">
        <v>1</v>
      </c>
      <c r="L2841">
        <v>1</v>
      </c>
      <c r="M2841">
        <v>1</v>
      </c>
      <c r="N2841">
        <f t="array" ref="N2841">$AC$2*_xlfn.IFS(B2841="data_scientist",$AD$7,TRUE,1)*_xlfn.IFS(B2841="data_analyst",$AD$8,TRUE,1)*_xlfn.IFS(B2841="data_engineer",$AD$9,TRUE,1)*IF(D2841,$AD$13,$AD$14)*IF(E2841,$AD$19,$AD$20)*IF(F2841,$AD$24,$AD$25)*IF(G2841,$AD$29,$AD$30)*IF(H2841,$AD$34,$AD$35)*IF(I2841,$AD$39,$AD$40)*IF(J2841,$AD$44,$AD$45)*IF(K2841,$AD$49,$AD$50)*IF(L2841,$AD$54,$AD$55)*IF(M2841,$AD$59,$AD$60)</f>
        <v>8.9994090883062e-8</v>
      </c>
      <c r="O2841">
        <f t="array" ref="O2841">$AD$2*_xlfn.IFS(B2841="data_scientist",$AF$7,TRUE,1)*_xlfn.IFS(B2841="data_analyst",$AF$8,TRUE,1)*_xlfn.IFS(B2841="data_engineer",$AF$9,TRUE,1)*IF(D2841,$AF$13,$AF$14)*IF(E2841,$AF$19,$AF$20)*IF(F2841,$AF$24,$AF$25)*IF(G2841,$AF$29,$AF$30)*IF(H2841,$AF$34,$AF$35)*IF(I2841,$AF$39,$AF$40)*IF(J2841,$AF$44,$AF$45)*IF(K2841,$AF$49,$AF$50)*IF(L2841,$AF$54,$AF$55)*IF(M2841,$AF$59,$AF$60)</f>
        <v>0.00123472992482468</v>
      </c>
      <c r="P2841">
        <f t="array" ref="P2841">$AE$2*_xlfn.IFS(B2841="data_scientist",$AH$7,TRUE,1)*_xlfn.IFS(B2841="data_analyst",$AH$8,TRUE,1)*_xlfn.IFS(B2841="data_engineer",$AH$9,TRUE,1)*IF(D2841,$AH$13,$AH$14)*IF(E2841,$AH$19,$AH$20)*IF(F2841,$AH$24,$AH$25)*IF(G2841,$AH$29,$AH$30)*IF(H2841,$AH$34,$AH$35)*IF(I2841,$AH$39,$AH$40)*IF(J2841,$AH$44,$AH$45)*IF(K2841,$AH$49,$AH$50)*IF(L2841,$AH$54,$AH$55)*IF(M2841,$AH$59,$AH$60)</f>
        <v>3.6539659940203e-5</v>
      </c>
      <c r="Q2841">
        <f t="shared" si="440"/>
        <v>0.00123472992482468</v>
      </c>
      <c r="R2841">
        <f t="shared" si="441"/>
        <v>0</v>
      </c>
      <c r="S2841">
        <f t="shared" si="442"/>
        <v>0</v>
      </c>
      <c r="T2841">
        <f t="shared" si="443"/>
        <v>0</v>
      </c>
      <c r="U2841">
        <f t="shared" si="444"/>
        <v>0</v>
      </c>
      <c r="V2841">
        <f t="shared" si="445"/>
        <v>1</v>
      </c>
      <c r="W2841">
        <f t="shared" si="446"/>
        <v>0</v>
      </c>
      <c r="X2841">
        <f t="shared" si="447"/>
        <v>0</v>
      </c>
      <c r="Y2841">
        <f t="shared" si="448"/>
        <v>0</v>
      </c>
      <c r="Z2841">
        <f t="shared" si="449"/>
        <v>0</v>
      </c>
    </row>
    <row r="2842" spans="1:26">
      <c r="A2842">
        <v>1</v>
      </c>
      <c r="B2842" t="s">
        <v>29</v>
      </c>
      <c r="C2842" t="s">
        <v>61</v>
      </c>
      <c r="D2842">
        <v>1</v>
      </c>
      <c r="E2842">
        <v>1</v>
      </c>
      <c r="F2842">
        <v>1</v>
      </c>
      <c r="G2842">
        <v>1</v>
      </c>
      <c r="H2842">
        <v>0</v>
      </c>
      <c r="I2842">
        <v>0</v>
      </c>
      <c r="J2842">
        <v>1</v>
      </c>
      <c r="K2842">
        <v>0</v>
      </c>
      <c r="L2842">
        <v>0</v>
      </c>
      <c r="M2842">
        <v>1</v>
      </c>
      <c r="N2842">
        <f t="array" ref="N2842">$AC$2*_xlfn.IFS(B2842="data_scientist",$AD$7,TRUE,1)*_xlfn.IFS(B2842="data_analyst",$AD$8,TRUE,1)*_xlfn.IFS(B2842="data_engineer",$AD$9,TRUE,1)*IF(D2842,$AD$13,$AD$14)*IF(E2842,$AD$19,$AD$20)*IF(F2842,$AD$24,$AD$25)*IF(G2842,$AD$29,$AD$30)*IF(H2842,$AD$34,$AD$35)*IF(I2842,$AD$39,$AD$40)*IF(J2842,$AD$44,$AD$45)*IF(K2842,$AD$49,$AD$50)*IF(L2842,$AD$54,$AD$55)*IF(M2842,$AD$59,$AD$60)</f>
        <v>3.04004498390171e-5</v>
      </c>
      <c r="O2842">
        <f t="array" ref="O2842">$AD$2*_xlfn.IFS(B2842="data_scientist",$AF$7,TRUE,1)*_xlfn.IFS(B2842="data_analyst",$AF$8,TRUE,1)*_xlfn.IFS(B2842="data_engineer",$AF$9,TRUE,1)*IF(D2842,$AF$13,$AF$14)*IF(E2842,$AF$19,$AF$20)*IF(F2842,$AF$24,$AF$25)*IF(G2842,$AF$29,$AF$30)*IF(H2842,$AF$34,$AF$35)*IF(I2842,$AF$39,$AF$40)*IF(J2842,$AF$44,$AF$45)*IF(K2842,$AF$49,$AF$50)*IF(L2842,$AF$54,$AF$55)*IF(M2842,$AF$59,$AF$60)</f>
        <v>0.000998327567852792</v>
      </c>
      <c r="P2842">
        <f t="array" ref="P2842">$AE$2*_xlfn.IFS(B2842="data_scientist",$AH$7,TRUE,1)*_xlfn.IFS(B2842="data_analyst",$AH$8,TRUE,1)*_xlfn.IFS(B2842="data_engineer",$AH$9,TRUE,1)*IF(D2842,$AH$13,$AH$14)*IF(E2842,$AH$19,$AH$20)*IF(F2842,$AH$24,$AH$25)*IF(G2842,$AH$29,$AH$30)*IF(H2842,$AH$34,$AH$35)*IF(I2842,$AH$39,$AH$40)*IF(J2842,$AH$44,$AH$45)*IF(K2842,$AH$49,$AH$50)*IF(L2842,$AH$54,$AH$55)*IF(M2842,$AH$59,$AH$60)</f>
        <v>6.46127040966377e-5</v>
      </c>
      <c r="Q2842">
        <f t="shared" si="440"/>
        <v>0.000998327567852792</v>
      </c>
      <c r="R2842">
        <f t="shared" si="441"/>
        <v>0</v>
      </c>
      <c r="S2842">
        <f t="shared" si="442"/>
        <v>0</v>
      </c>
      <c r="T2842">
        <f t="shared" si="443"/>
        <v>0</v>
      </c>
      <c r="U2842">
        <f t="shared" si="444"/>
        <v>0</v>
      </c>
      <c r="V2842">
        <f t="shared" si="445"/>
        <v>1</v>
      </c>
      <c r="W2842">
        <f t="shared" si="446"/>
        <v>0</v>
      </c>
      <c r="X2842">
        <f t="shared" si="447"/>
        <v>0</v>
      </c>
      <c r="Y2842">
        <f t="shared" si="448"/>
        <v>0</v>
      </c>
      <c r="Z2842">
        <f t="shared" si="449"/>
        <v>0</v>
      </c>
    </row>
    <row r="2843" spans="1:26">
      <c r="A2843">
        <v>1</v>
      </c>
      <c r="B2843" t="s">
        <v>29</v>
      </c>
      <c r="C2843" t="s">
        <v>61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1</v>
      </c>
      <c r="J2843">
        <v>0</v>
      </c>
      <c r="K2843">
        <v>1</v>
      </c>
      <c r="L2843">
        <v>0</v>
      </c>
      <c r="M2843">
        <v>1</v>
      </c>
      <c r="N2843">
        <f t="array" ref="N2843">$AC$2*_xlfn.IFS(B2843="data_scientist",$AD$7,TRUE,1)*_xlfn.IFS(B2843="data_analyst",$AD$8,TRUE,1)*_xlfn.IFS(B2843="data_engineer",$AD$9,TRUE,1)*IF(D2843,$AD$13,$AD$14)*IF(E2843,$AD$19,$AD$20)*IF(F2843,$AD$24,$AD$25)*IF(G2843,$AD$29,$AD$30)*IF(H2843,$AD$34,$AD$35)*IF(I2843,$AD$39,$AD$40)*IF(J2843,$AD$44,$AD$45)*IF(K2843,$AD$49,$AD$50)*IF(L2843,$AD$54,$AD$55)*IF(M2843,$AD$59,$AD$60)</f>
        <v>6.39602717038991e-5</v>
      </c>
      <c r="O2843">
        <f t="array" ref="O2843">$AD$2*_xlfn.IFS(B2843="data_scientist",$AF$7,TRUE,1)*_xlfn.IFS(B2843="data_analyst",$AF$8,TRUE,1)*_xlfn.IFS(B2843="data_engineer",$AF$9,TRUE,1)*IF(D2843,$AF$13,$AF$14)*IF(E2843,$AF$19,$AF$20)*IF(F2843,$AF$24,$AF$25)*IF(G2843,$AF$29,$AF$30)*IF(H2843,$AF$34,$AF$35)*IF(I2843,$AF$39,$AF$40)*IF(J2843,$AF$44,$AF$45)*IF(K2843,$AF$49,$AF$50)*IF(L2843,$AF$54,$AF$55)*IF(M2843,$AF$59,$AF$60)</f>
        <v>0.000249710312286033</v>
      </c>
      <c r="P2843">
        <f t="array" ref="P2843">$AE$2*_xlfn.IFS(B2843="data_scientist",$AH$7,TRUE,1)*_xlfn.IFS(B2843="data_analyst",$AH$8,TRUE,1)*_xlfn.IFS(B2843="data_engineer",$AH$9,TRUE,1)*IF(D2843,$AH$13,$AH$14)*IF(E2843,$AH$19,$AH$20)*IF(F2843,$AH$24,$AH$25)*IF(G2843,$AH$29,$AH$30)*IF(H2843,$AH$34,$AH$35)*IF(I2843,$AH$39,$AH$40)*IF(J2843,$AH$44,$AH$45)*IF(K2843,$AH$49,$AH$50)*IF(L2843,$AH$54,$AH$55)*IF(M2843,$AH$59,$AH$60)</f>
        <v>7.29288592638319e-5</v>
      </c>
      <c r="Q2843">
        <f t="shared" si="440"/>
        <v>0.000249710312286033</v>
      </c>
      <c r="R2843">
        <f t="shared" si="441"/>
        <v>0</v>
      </c>
      <c r="S2843">
        <f t="shared" si="442"/>
        <v>0</v>
      </c>
      <c r="T2843">
        <f t="shared" si="443"/>
        <v>0</v>
      </c>
      <c r="U2843">
        <f t="shared" si="444"/>
        <v>0</v>
      </c>
      <c r="V2843">
        <f t="shared" si="445"/>
        <v>1</v>
      </c>
      <c r="W2843">
        <f t="shared" si="446"/>
        <v>0</v>
      </c>
      <c r="X2843">
        <f t="shared" si="447"/>
        <v>0</v>
      </c>
      <c r="Y2843">
        <f t="shared" si="448"/>
        <v>0</v>
      </c>
      <c r="Z2843">
        <f t="shared" si="449"/>
        <v>0</v>
      </c>
    </row>
    <row r="2844" spans="1:26">
      <c r="A2844">
        <v>1</v>
      </c>
      <c r="B2844" t="s">
        <v>29</v>
      </c>
      <c r="C2844" t="s">
        <v>61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1</v>
      </c>
      <c r="J2844">
        <v>0</v>
      </c>
      <c r="K2844">
        <v>1</v>
      </c>
      <c r="L2844">
        <v>0</v>
      </c>
      <c r="M2844">
        <v>1</v>
      </c>
      <c r="N2844">
        <f t="array" ref="N2844">$AC$2*_xlfn.IFS(B2844="data_scientist",$AD$7,TRUE,1)*_xlfn.IFS(B2844="data_analyst",$AD$8,TRUE,1)*_xlfn.IFS(B2844="data_engineer",$AD$9,TRUE,1)*IF(D2844,$AD$13,$AD$14)*IF(E2844,$AD$19,$AD$20)*IF(F2844,$AD$24,$AD$25)*IF(G2844,$AD$29,$AD$30)*IF(H2844,$AD$34,$AD$35)*IF(I2844,$AD$39,$AD$40)*IF(J2844,$AD$44,$AD$45)*IF(K2844,$AD$49,$AD$50)*IF(L2844,$AD$54,$AD$55)*IF(M2844,$AD$59,$AD$60)</f>
        <v>6.39602717038991e-5</v>
      </c>
      <c r="O2844">
        <f t="array" ref="O2844">$AD$2*_xlfn.IFS(B2844="data_scientist",$AF$7,TRUE,1)*_xlfn.IFS(B2844="data_analyst",$AF$8,TRUE,1)*_xlfn.IFS(B2844="data_engineer",$AF$9,TRUE,1)*IF(D2844,$AF$13,$AF$14)*IF(E2844,$AF$19,$AF$20)*IF(F2844,$AF$24,$AF$25)*IF(G2844,$AF$29,$AF$30)*IF(H2844,$AF$34,$AF$35)*IF(I2844,$AF$39,$AF$40)*IF(J2844,$AF$44,$AF$45)*IF(K2844,$AF$49,$AF$50)*IF(L2844,$AF$54,$AF$55)*IF(M2844,$AF$59,$AF$60)</f>
        <v>0.000249710312286033</v>
      </c>
      <c r="P2844">
        <f t="array" ref="P2844">$AE$2*_xlfn.IFS(B2844="data_scientist",$AH$7,TRUE,1)*_xlfn.IFS(B2844="data_analyst",$AH$8,TRUE,1)*_xlfn.IFS(B2844="data_engineer",$AH$9,TRUE,1)*IF(D2844,$AH$13,$AH$14)*IF(E2844,$AH$19,$AH$20)*IF(F2844,$AH$24,$AH$25)*IF(G2844,$AH$29,$AH$30)*IF(H2844,$AH$34,$AH$35)*IF(I2844,$AH$39,$AH$40)*IF(J2844,$AH$44,$AH$45)*IF(K2844,$AH$49,$AH$50)*IF(L2844,$AH$54,$AH$55)*IF(M2844,$AH$59,$AH$60)</f>
        <v>7.29288592638319e-5</v>
      </c>
      <c r="Q2844">
        <f t="shared" si="440"/>
        <v>0.000249710312286033</v>
      </c>
      <c r="R2844">
        <f t="shared" si="441"/>
        <v>0</v>
      </c>
      <c r="S2844">
        <f t="shared" si="442"/>
        <v>0</v>
      </c>
      <c r="T2844">
        <f t="shared" si="443"/>
        <v>0</v>
      </c>
      <c r="U2844">
        <f t="shared" si="444"/>
        <v>0</v>
      </c>
      <c r="V2844">
        <f t="shared" si="445"/>
        <v>1</v>
      </c>
      <c r="W2844">
        <f t="shared" si="446"/>
        <v>0</v>
      </c>
      <c r="X2844">
        <f t="shared" si="447"/>
        <v>0</v>
      </c>
      <c r="Y2844">
        <f t="shared" si="448"/>
        <v>0</v>
      </c>
      <c r="Z2844">
        <f t="shared" si="449"/>
        <v>0</v>
      </c>
    </row>
    <row r="2845" spans="1:26">
      <c r="A2845">
        <v>1</v>
      </c>
      <c r="B2845" t="s">
        <v>29</v>
      </c>
      <c r="C2845" t="s">
        <v>61</v>
      </c>
      <c r="D2845">
        <v>0</v>
      </c>
      <c r="E2845">
        <v>0</v>
      </c>
      <c r="F2845">
        <v>1</v>
      </c>
      <c r="G2845">
        <v>0</v>
      </c>
      <c r="H2845">
        <v>0</v>
      </c>
      <c r="I2845">
        <v>1</v>
      </c>
      <c r="J2845">
        <v>0</v>
      </c>
      <c r="K2845">
        <v>1</v>
      </c>
      <c r="L2845">
        <v>0</v>
      </c>
      <c r="M2845">
        <v>1</v>
      </c>
      <c r="N2845">
        <f t="array" ref="N2845">$AC$2*_xlfn.IFS(B2845="data_scientist",$AD$7,TRUE,1)*_xlfn.IFS(B2845="data_analyst",$AD$8,TRUE,1)*_xlfn.IFS(B2845="data_engineer",$AD$9,TRUE,1)*IF(D2845,$AD$13,$AD$14)*IF(E2845,$AD$19,$AD$20)*IF(F2845,$AD$24,$AD$25)*IF(G2845,$AD$29,$AD$30)*IF(H2845,$AD$34,$AD$35)*IF(I2845,$AD$39,$AD$40)*IF(J2845,$AD$44,$AD$45)*IF(K2845,$AD$49,$AD$50)*IF(L2845,$AD$54,$AD$55)*IF(M2845,$AD$59,$AD$60)</f>
        <v>1.16370351776273e-5</v>
      </c>
      <c r="O2845">
        <f t="array" ref="O2845">$AD$2*_xlfn.IFS(B2845="data_scientist",$AF$7,TRUE,1)*_xlfn.IFS(B2845="data_analyst",$AF$8,TRUE,1)*_xlfn.IFS(B2845="data_engineer",$AF$9,TRUE,1)*IF(D2845,$AF$13,$AF$14)*IF(E2845,$AF$19,$AF$20)*IF(F2845,$AF$24,$AF$25)*IF(G2845,$AF$29,$AF$30)*IF(H2845,$AF$34,$AF$35)*IF(I2845,$AF$39,$AF$40)*IF(J2845,$AF$44,$AF$45)*IF(K2845,$AF$49,$AF$50)*IF(L2845,$AF$54,$AF$55)*IF(M2845,$AF$59,$AF$60)</f>
        <v>0.00028406371021247</v>
      </c>
      <c r="P2845">
        <f t="array" ref="P2845">$AE$2*_xlfn.IFS(B2845="data_scientist",$AH$7,TRUE,1)*_xlfn.IFS(B2845="data_analyst",$AH$8,TRUE,1)*_xlfn.IFS(B2845="data_engineer",$AH$9,TRUE,1)*IF(D2845,$AH$13,$AH$14)*IF(E2845,$AH$19,$AH$20)*IF(F2845,$AH$24,$AH$25)*IF(G2845,$AH$29,$AH$30)*IF(H2845,$AH$34,$AH$35)*IF(I2845,$AH$39,$AH$40)*IF(J2845,$AH$44,$AH$45)*IF(K2845,$AH$49,$AH$50)*IF(L2845,$AH$54,$AH$55)*IF(M2845,$AH$59,$AH$60)</f>
        <v>4.98226860317268e-5</v>
      </c>
      <c r="Q2845">
        <f t="shared" si="440"/>
        <v>0.00028406371021247</v>
      </c>
      <c r="R2845">
        <f t="shared" si="441"/>
        <v>0</v>
      </c>
      <c r="S2845">
        <f t="shared" si="442"/>
        <v>0</v>
      </c>
      <c r="T2845">
        <f t="shared" si="443"/>
        <v>0</v>
      </c>
      <c r="U2845">
        <f t="shared" si="444"/>
        <v>0</v>
      </c>
      <c r="V2845">
        <f t="shared" si="445"/>
        <v>1</v>
      </c>
      <c r="W2845">
        <f t="shared" si="446"/>
        <v>0</v>
      </c>
      <c r="X2845">
        <f t="shared" si="447"/>
        <v>0</v>
      </c>
      <c r="Y2845">
        <f t="shared" si="448"/>
        <v>0</v>
      </c>
      <c r="Z2845">
        <f t="shared" si="449"/>
        <v>0</v>
      </c>
    </row>
    <row r="2846" spans="1:26">
      <c r="A2846">
        <v>1</v>
      </c>
      <c r="B2846" t="s">
        <v>29</v>
      </c>
      <c r="C2846" t="s">
        <v>61</v>
      </c>
      <c r="D2846">
        <v>1</v>
      </c>
      <c r="E2846">
        <v>1</v>
      </c>
      <c r="F2846">
        <v>0</v>
      </c>
      <c r="G2846">
        <v>1</v>
      </c>
      <c r="H2846">
        <v>0</v>
      </c>
      <c r="I2846">
        <v>0</v>
      </c>
      <c r="J2846">
        <v>0</v>
      </c>
      <c r="K2846">
        <v>1</v>
      </c>
      <c r="L2846">
        <v>1</v>
      </c>
      <c r="M2846">
        <v>1</v>
      </c>
      <c r="N2846">
        <f t="array" ref="N2846">$AC$2*_xlfn.IFS(B2846="data_scientist",$AD$7,TRUE,1)*_xlfn.IFS(B2846="data_analyst",$AD$8,TRUE,1)*_xlfn.IFS(B2846="data_engineer",$AD$9,TRUE,1)*IF(D2846,$AD$13,$AD$14)*IF(E2846,$AD$19,$AD$20)*IF(F2846,$AD$24,$AD$25)*IF(G2846,$AD$29,$AD$30)*IF(H2846,$AD$34,$AD$35)*IF(I2846,$AD$39,$AD$40)*IF(J2846,$AD$44,$AD$45)*IF(K2846,$AD$49,$AD$50)*IF(L2846,$AD$54,$AD$55)*IF(M2846,$AD$59,$AD$60)</f>
        <v>3.45473467288177e-6</v>
      </c>
      <c r="O2846">
        <f t="array" ref="O2846">$AD$2*_xlfn.IFS(B2846="data_scientist",$AF$7,TRUE,1)*_xlfn.IFS(B2846="data_analyst",$AF$8,TRUE,1)*_xlfn.IFS(B2846="data_engineer",$AF$9,TRUE,1)*IF(D2846,$AF$13,$AF$14)*IF(E2846,$AF$19,$AF$20)*IF(F2846,$AF$24,$AF$25)*IF(G2846,$AF$29,$AF$30)*IF(H2846,$AF$34,$AF$35)*IF(I2846,$AF$39,$AF$40)*IF(J2846,$AF$44,$AF$45)*IF(K2846,$AF$49,$AF$50)*IF(L2846,$AF$54,$AF$55)*IF(M2846,$AF$59,$AF$60)</f>
        <v>0.00152571734360797</v>
      </c>
      <c r="P2846">
        <f t="array" ref="P2846">$AE$2*_xlfn.IFS(B2846="data_scientist",$AH$7,TRUE,1)*_xlfn.IFS(B2846="data_analyst",$AH$8,TRUE,1)*_xlfn.IFS(B2846="data_engineer",$AH$9,TRUE,1)*IF(D2846,$AH$13,$AH$14)*IF(E2846,$AH$19,$AH$20)*IF(F2846,$AH$24,$AH$25)*IF(G2846,$AH$29,$AH$30)*IF(H2846,$AH$34,$AH$35)*IF(I2846,$AH$39,$AH$40)*IF(J2846,$AH$44,$AH$45)*IF(K2846,$AH$49,$AH$50)*IF(L2846,$AH$54,$AH$55)*IF(M2846,$AH$59,$AH$60)</f>
        <v>6.21816727445965e-5</v>
      </c>
      <c r="Q2846">
        <f t="shared" si="440"/>
        <v>0.00152571734360797</v>
      </c>
      <c r="R2846">
        <f t="shared" si="441"/>
        <v>0</v>
      </c>
      <c r="S2846">
        <f t="shared" si="442"/>
        <v>0</v>
      </c>
      <c r="T2846">
        <f t="shared" si="443"/>
        <v>0</v>
      </c>
      <c r="U2846">
        <f t="shared" si="444"/>
        <v>0</v>
      </c>
      <c r="V2846">
        <f t="shared" si="445"/>
        <v>1</v>
      </c>
      <c r="W2846">
        <f t="shared" si="446"/>
        <v>0</v>
      </c>
      <c r="X2846">
        <f t="shared" si="447"/>
        <v>0</v>
      </c>
      <c r="Y2846">
        <f t="shared" si="448"/>
        <v>0</v>
      </c>
      <c r="Z2846">
        <f t="shared" si="449"/>
        <v>0</v>
      </c>
    </row>
    <row r="2847" spans="1:26">
      <c r="A2847">
        <v>1</v>
      </c>
      <c r="B2847" t="s">
        <v>29</v>
      </c>
      <c r="C2847" t="s">
        <v>61</v>
      </c>
      <c r="D2847">
        <v>1</v>
      </c>
      <c r="E2847">
        <v>1</v>
      </c>
      <c r="F2847">
        <v>0</v>
      </c>
      <c r="G2847">
        <v>1</v>
      </c>
      <c r="H2847">
        <v>1</v>
      </c>
      <c r="I2847">
        <v>0</v>
      </c>
      <c r="J2847">
        <v>1</v>
      </c>
      <c r="K2847">
        <v>1</v>
      </c>
      <c r="L2847">
        <v>0</v>
      </c>
      <c r="M2847">
        <v>1</v>
      </c>
      <c r="N2847">
        <f t="array" ref="N2847">$AC$2*_xlfn.IFS(B2847="data_scientist",$AD$7,TRUE,1)*_xlfn.IFS(B2847="data_analyst",$AD$8,TRUE,1)*_xlfn.IFS(B2847="data_engineer",$AD$9,TRUE,1)*IF(D2847,$AD$13,$AD$14)*IF(E2847,$AD$19,$AD$20)*IF(F2847,$AD$24,$AD$25)*IF(G2847,$AD$29,$AD$30)*IF(H2847,$AD$34,$AD$35)*IF(I2847,$AD$39,$AD$40)*IF(J2847,$AD$44,$AD$45)*IF(K2847,$AD$49,$AD$50)*IF(L2847,$AD$54,$AD$55)*IF(M2847,$AD$59,$AD$60)</f>
        <v>5.37495287401557e-7</v>
      </c>
      <c r="O2847">
        <f t="array" ref="O2847">$AD$2*_xlfn.IFS(B2847="data_scientist",$AF$7,TRUE,1)*_xlfn.IFS(B2847="data_analyst",$AF$8,TRUE,1)*_xlfn.IFS(B2847="data_engineer",$AF$9,TRUE,1)*IF(D2847,$AF$13,$AF$14)*IF(E2847,$AF$19,$AF$20)*IF(F2847,$AF$24,$AF$25)*IF(G2847,$AF$29,$AF$30)*IF(H2847,$AF$34,$AF$35)*IF(I2847,$AF$39,$AF$40)*IF(J2847,$AF$44,$AF$45)*IF(K2847,$AF$49,$AF$50)*IF(L2847,$AF$54,$AF$55)*IF(M2847,$AF$59,$AF$60)</f>
        <v>0.000394985336909019</v>
      </c>
      <c r="P2847">
        <f t="array" ref="P2847">$AE$2*_xlfn.IFS(B2847="data_scientist",$AH$7,TRUE,1)*_xlfn.IFS(B2847="data_analyst",$AH$8,TRUE,1)*_xlfn.IFS(B2847="data_engineer",$AH$9,TRUE,1)*IF(D2847,$AH$13,$AH$14)*IF(E2847,$AH$19,$AH$20)*IF(F2847,$AH$24,$AH$25)*IF(G2847,$AH$29,$AH$30)*IF(H2847,$AH$34,$AH$35)*IF(I2847,$AH$39,$AH$40)*IF(J2847,$AH$44,$AH$45)*IF(K2847,$AH$49,$AH$50)*IF(L2847,$AH$54,$AH$55)*IF(M2847,$AH$59,$AH$60)</f>
        <v>1.74928016217309e-5</v>
      </c>
      <c r="Q2847">
        <f t="shared" si="440"/>
        <v>0.000394985336909019</v>
      </c>
      <c r="R2847">
        <f t="shared" si="441"/>
        <v>0</v>
      </c>
      <c r="S2847">
        <f t="shared" si="442"/>
        <v>0</v>
      </c>
      <c r="T2847">
        <f t="shared" si="443"/>
        <v>0</v>
      </c>
      <c r="U2847">
        <f t="shared" si="444"/>
        <v>0</v>
      </c>
      <c r="V2847">
        <f t="shared" si="445"/>
        <v>1</v>
      </c>
      <c r="W2847">
        <f t="shared" si="446"/>
        <v>0</v>
      </c>
      <c r="X2847">
        <f t="shared" si="447"/>
        <v>0</v>
      </c>
      <c r="Y2847">
        <f t="shared" si="448"/>
        <v>0</v>
      </c>
      <c r="Z2847">
        <f t="shared" si="449"/>
        <v>0</v>
      </c>
    </row>
    <row r="2848" spans="1:26">
      <c r="A2848">
        <v>1</v>
      </c>
      <c r="B2848" t="s">
        <v>29</v>
      </c>
      <c r="C2848" t="s">
        <v>61</v>
      </c>
      <c r="D2848">
        <v>1</v>
      </c>
      <c r="E2848">
        <v>0</v>
      </c>
      <c r="F2848">
        <v>1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1</v>
      </c>
      <c r="M2848">
        <v>1</v>
      </c>
      <c r="N2848">
        <f t="array" ref="N2848">$AC$2*_xlfn.IFS(B2848="data_scientist",$AD$7,TRUE,1)*_xlfn.IFS(B2848="data_analyst",$AD$8,TRUE,1)*_xlfn.IFS(B2848="data_engineer",$AD$9,TRUE,1)*IF(D2848,$AD$13,$AD$14)*IF(E2848,$AD$19,$AD$20)*IF(F2848,$AD$24,$AD$25)*IF(G2848,$AD$29,$AD$30)*IF(H2848,$AD$34,$AD$35)*IF(I2848,$AD$39,$AD$40)*IF(J2848,$AD$44,$AD$45)*IF(K2848,$AD$49,$AD$50)*IF(L2848,$AD$54,$AD$55)*IF(M2848,$AD$59,$AD$60)</f>
        <v>2.79761080102571e-5</v>
      </c>
      <c r="O2848">
        <f t="array" ref="O2848">$AD$2*_xlfn.IFS(B2848="data_scientist",$AF$7,TRUE,1)*_xlfn.IFS(B2848="data_analyst",$AF$8,TRUE,1)*_xlfn.IFS(B2848="data_engineer",$AF$9,TRUE,1)*IF(D2848,$AF$13,$AF$14)*IF(E2848,$AF$19,$AF$20)*IF(F2848,$AF$24,$AF$25)*IF(G2848,$AF$29,$AF$30)*IF(H2848,$AF$34,$AF$35)*IF(I2848,$AF$39,$AF$40)*IF(J2848,$AF$44,$AF$45)*IF(K2848,$AF$49,$AF$50)*IF(L2848,$AF$54,$AF$55)*IF(M2848,$AF$59,$AF$60)</f>
        <v>0.00274337253718233</v>
      </c>
      <c r="P2848">
        <f t="array" ref="P2848">$AE$2*_xlfn.IFS(B2848="data_scientist",$AH$7,TRUE,1)*_xlfn.IFS(B2848="data_analyst",$AH$8,TRUE,1)*_xlfn.IFS(B2848="data_engineer",$AH$9,TRUE,1)*IF(D2848,$AH$13,$AH$14)*IF(E2848,$AH$19,$AH$20)*IF(F2848,$AH$24,$AH$25)*IF(G2848,$AH$29,$AH$30)*IF(H2848,$AH$34,$AH$35)*IF(I2848,$AH$39,$AH$40)*IF(J2848,$AH$44,$AH$45)*IF(K2848,$AH$49,$AH$50)*IF(L2848,$AH$54,$AH$55)*IF(M2848,$AH$59,$AH$60)</f>
        <v>0.00019755832269513</v>
      </c>
      <c r="Q2848">
        <f t="shared" si="440"/>
        <v>0.00274337253718233</v>
      </c>
      <c r="R2848">
        <f t="shared" si="441"/>
        <v>0</v>
      </c>
      <c r="S2848">
        <f t="shared" si="442"/>
        <v>0</v>
      </c>
      <c r="T2848">
        <f t="shared" si="443"/>
        <v>0</v>
      </c>
      <c r="U2848">
        <f t="shared" si="444"/>
        <v>0</v>
      </c>
      <c r="V2848">
        <f t="shared" si="445"/>
        <v>1</v>
      </c>
      <c r="W2848">
        <f t="shared" si="446"/>
        <v>0</v>
      </c>
      <c r="X2848">
        <f t="shared" si="447"/>
        <v>0</v>
      </c>
      <c r="Y2848">
        <f t="shared" si="448"/>
        <v>0</v>
      </c>
      <c r="Z2848">
        <f t="shared" si="449"/>
        <v>0</v>
      </c>
    </row>
    <row r="2849" spans="1:26">
      <c r="A2849">
        <v>1</v>
      </c>
      <c r="B2849" t="s">
        <v>29</v>
      </c>
      <c r="C2849" t="s">
        <v>61</v>
      </c>
      <c r="D2849">
        <v>1</v>
      </c>
      <c r="E2849">
        <v>0</v>
      </c>
      <c r="F2849">
        <v>1</v>
      </c>
      <c r="G2849">
        <v>1</v>
      </c>
      <c r="H2849">
        <v>1</v>
      </c>
      <c r="I2849">
        <v>0</v>
      </c>
      <c r="J2849">
        <v>1</v>
      </c>
      <c r="K2849">
        <v>0</v>
      </c>
      <c r="L2849">
        <v>1</v>
      </c>
      <c r="M2849">
        <v>1</v>
      </c>
      <c r="N2849">
        <f t="array" ref="N2849">$AC$2*_xlfn.IFS(B2849="data_scientist",$AD$7,TRUE,1)*_xlfn.IFS(B2849="data_analyst",$AD$8,TRUE,1)*_xlfn.IFS(B2849="data_engineer",$AD$9,TRUE,1)*IF(D2849,$AD$13,$AD$14)*IF(E2849,$AD$19,$AD$20)*IF(F2849,$AD$24,$AD$25)*IF(G2849,$AD$29,$AD$30)*IF(H2849,$AD$34,$AD$35)*IF(I2849,$AD$39,$AD$40)*IF(J2849,$AD$44,$AD$45)*IF(K2849,$AD$49,$AD$50)*IF(L2849,$AD$54,$AD$55)*IF(M2849,$AD$59,$AD$60)</f>
        <v>1.320492047659e-7</v>
      </c>
      <c r="O2849">
        <f t="array" ref="O2849">$AD$2*_xlfn.IFS(B2849="data_scientist",$AF$7,TRUE,1)*_xlfn.IFS(B2849="data_analyst",$AF$8,TRUE,1)*_xlfn.IFS(B2849="data_engineer",$AF$9,TRUE,1)*IF(D2849,$AF$13,$AF$14)*IF(E2849,$AF$19,$AF$20)*IF(F2849,$AF$24,$AF$25)*IF(G2849,$AF$29,$AF$30)*IF(H2849,$AF$34,$AF$35)*IF(I2849,$AF$39,$AF$40)*IF(J2849,$AF$44,$AF$45)*IF(K2849,$AF$49,$AF$50)*IF(L2849,$AF$54,$AF$55)*IF(M2849,$AF$59,$AF$60)</f>
        <v>0.000347251542681228</v>
      </c>
      <c r="P2849">
        <f t="array" ref="P2849">$AE$2*_xlfn.IFS(B2849="data_scientist",$AH$7,TRUE,1)*_xlfn.IFS(B2849="data_analyst",$AH$8,TRUE,1)*_xlfn.IFS(B2849="data_engineer",$AH$9,TRUE,1)*IF(D2849,$AH$13,$AH$14)*IF(E2849,$AH$19,$AH$20)*IF(F2849,$AH$24,$AH$25)*IF(G2849,$AH$29,$AH$30)*IF(H2849,$AH$34,$AH$35)*IF(I2849,$AH$39,$AH$40)*IF(J2849,$AH$44,$AH$45)*IF(K2849,$AH$49,$AH$50)*IF(L2849,$AH$54,$AH$55)*IF(M2849,$AH$59,$AH$60)</f>
        <v>9.43504660044967e-6</v>
      </c>
      <c r="Q2849">
        <f t="shared" si="440"/>
        <v>0.000347251542681228</v>
      </c>
      <c r="R2849">
        <f t="shared" si="441"/>
        <v>0</v>
      </c>
      <c r="S2849">
        <f t="shared" si="442"/>
        <v>0</v>
      </c>
      <c r="T2849">
        <f t="shared" si="443"/>
        <v>0</v>
      </c>
      <c r="U2849">
        <f t="shared" si="444"/>
        <v>0</v>
      </c>
      <c r="V2849">
        <f t="shared" si="445"/>
        <v>1</v>
      </c>
      <c r="W2849">
        <f t="shared" si="446"/>
        <v>0</v>
      </c>
      <c r="X2849">
        <f t="shared" si="447"/>
        <v>0</v>
      </c>
      <c r="Y2849">
        <f t="shared" si="448"/>
        <v>0</v>
      </c>
      <c r="Z2849">
        <f t="shared" si="449"/>
        <v>0</v>
      </c>
    </row>
    <row r="2850" spans="1:26">
      <c r="A2850">
        <v>1</v>
      </c>
      <c r="B2850" t="s">
        <v>29</v>
      </c>
      <c r="C2850" t="s">
        <v>61</v>
      </c>
      <c r="D2850">
        <v>1</v>
      </c>
      <c r="E2850">
        <v>0</v>
      </c>
      <c r="F2850">
        <v>1</v>
      </c>
      <c r="G2850">
        <v>1</v>
      </c>
      <c r="H2850">
        <v>1</v>
      </c>
      <c r="I2850">
        <v>0</v>
      </c>
      <c r="J2850">
        <v>1</v>
      </c>
      <c r="K2850">
        <v>0</v>
      </c>
      <c r="L2850">
        <v>1</v>
      </c>
      <c r="M2850">
        <v>1</v>
      </c>
      <c r="N2850">
        <f t="array" ref="N2850">$AC$2*_xlfn.IFS(B2850="data_scientist",$AD$7,TRUE,1)*_xlfn.IFS(B2850="data_analyst",$AD$8,TRUE,1)*_xlfn.IFS(B2850="data_engineer",$AD$9,TRUE,1)*IF(D2850,$AD$13,$AD$14)*IF(E2850,$AD$19,$AD$20)*IF(F2850,$AD$24,$AD$25)*IF(G2850,$AD$29,$AD$30)*IF(H2850,$AD$34,$AD$35)*IF(I2850,$AD$39,$AD$40)*IF(J2850,$AD$44,$AD$45)*IF(K2850,$AD$49,$AD$50)*IF(L2850,$AD$54,$AD$55)*IF(M2850,$AD$59,$AD$60)</f>
        <v>1.320492047659e-7</v>
      </c>
      <c r="O2850">
        <f t="array" ref="O2850">$AD$2*_xlfn.IFS(B2850="data_scientist",$AF$7,TRUE,1)*_xlfn.IFS(B2850="data_analyst",$AF$8,TRUE,1)*_xlfn.IFS(B2850="data_engineer",$AF$9,TRUE,1)*IF(D2850,$AF$13,$AF$14)*IF(E2850,$AF$19,$AF$20)*IF(F2850,$AF$24,$AF$25)*IF(G2850,$AF$29,$AF$30)*IF(H2850,$AF$34,$AF$35)*IF(I2850,$AF$39,$AF$40)*IF(J2850,$AF$44,$AF$45)*IF(K2850,$AF$49,$AF$50)*IF(L2850,$AF$54,$AF$55)*IF(M2850,$AF$59,$AF$60)</f>
        <v>0.000347251542681228</v>
      </c>
      <c r="P2850">
        <f t="array" ref="P2850">$AE$2*_xlfn.IFS(B2850="data_scientist",$AH$7,TRUE,1)*_xlfn.IFS(B2850="data_analyst",$AH$8,TRUE,1)*_xlfn.IFS(B2850="data_engineer",$AH$9,TRUE,1)*IF(D2850,$AH$13,$AH$14)*IF(E2850,$AH$19,$AH$20)*IF(F2850,$AH$24,$AH$25)*IF(G2850,$AH$29,$AH$30)*IF(H2850,$AH$34,$AH$35)*IF(I2850,$AH$39,$AH$40)*IF(J2850,$AH$44,$AH$45)*IF(K2850,$AH$49,$AH$50)*IF(L2850,$AH$54,$AH$55)*IF(M2850,$AH$59,$AH$60)</f>
        <v>9.43504660044967e-6</v>
      </c>
      <c r="Q2850">
        <f t="shared" si="440"/>
        <v>0.000347251542681228</v>
      </c>
      <c r="R2850">
        <f t="shared" si="441"/>
        <v>0</v>
      </c>
      <c r="S2850">
        <f t="shared" si="442"/>
        <v>0</v>
      </c>
      <c r="T2850">
        <f t="shared" si="443"/>
        <v>0</v>
      </c>
      <c r="U2850">
        <f t="shared" si="444"/>
        <v>0</v>
      </c>
      <c r="V2850">
        <f t="shared" si="445"/>
        <v>1</v>
      </c>
      <c r="W2850">
        <f t="shared" si="446"/>
        <v>0</v>
      </c>
      <c r="X2850">
        <f t="shared" si="447"/>
        <v>0</v>
      </c>
      <c r="Y2850">
        <f t="shared" si="448"/>
        <v>0</v>
      </c>
      <c r="Z2850">
        <f t="shared" si="449"/>
        <v>0</v>
      </c>
    </row>
    <row r="2851" spans="1:26">
      <c r="A2851">
        <v>1</v>
      </c>
      <c r="B2851" t="s">
        <v>29</v>
      </c>
      <c r="C2851" t="s">
        <v>61</v>
      </c>
      <c r="D2851">
        <v>1</v>
      </c>
      <c r="E2851">
        <v>0</v>
      </c>
      <c r="F2851">
        <v>1</v>
      </c>
      <c r="G2851">
        <v>1</v>
      </c>
      <c r="H2851">
        <v>1</v>
      </c>
      <c r="I2851">
        <v>1</v>
      </c>
      <c r="J2851">
        <v>0</v>
      </c>
      <c r="K2851">
        <v>1</v>
      </c>
      <c r="L2851">
        <v>0</v>
      </c>
      <c r="M2851">
        <v>1</v>
      </c>
      <c r="N2851">
        <f t="array" ref="N2851">$AC$2*_xlfn.IFS(B2851="data_scientist",$AD$7,TRUE,1)*_xlfn.IFS(B2851="data_analyst",$AD$8,TRUE,1)*_xlfn.IFS(B2851="data_engineer",$AD$9,TRUE,1)*IF(D2851,$AD$13,$AD$14)*IF(E2851,$AD$19,$AD$20)*IF(F2851,$AD$24,$AD$25)*IF(G2851,$AD$29,$AD$30)*IF(H2851,$AD$34,$AD$35)*IF(I2851,$AD$39,$AD$40)*IF(J2851,$AD$44,$AD$45)*IF(K2851,$AD$49,$AD$50)*IF(L2851,$AD$54,$AD$55)*IF(M2851,$AD$59,$AD$60)</f>
        <v>1.30565907681997e-7</v>
      </c>
      <c r="O2851">
        <f t="array" ref="O2851">$AD$2*_xlfn.IFS(B2851="data_scientist",$AF$7,TRUE,1)*_xlfn.IFS(B2851="data_analyst",$AF$8,TRUE,1)*_xlfn.IFS(B2851="data_engineer",$AF$9,TRUE,1)*IF(D2851,$AF$13,$AF$14)*IF(E2851,$AF$19,$AF$20)*IF(F2851,$AF$24,$AF$25)*IF(G2851,$AF$29,$AF$30)*IF(H2851,$AF$34,$AF$35)*IF(I2851,$AF$39,$AF$40)*IF(J2851,$AF$44,$AF$45)*IF(K2851,$AF$49,$AF$50)*IF(L2851,$AF$54,$AF$55)*IF(M2851,$AF$59,$AF$60)</f>
        <v>0.000467826897308009</v>
      </c>
      <c r="P2851">
        <f t="array" ref="P2851">$AE$2*_xlfn.IFS(B2851="data_scientist",$AH$7,TRUE,1)*_xlfn.IFS(B2851="data_analyst",$AH$8,TRUE,1)*_xlfn.IFS(B2851="data_engineer",$AH$9,TRUE,1)*IF(D2851,$AH$13,$AH$14)*IF(E2851,$AH$19,$AH$20)*IF(F2851,$AH$24,$AH$25)*IF(G2851,$AH$29,$AH$30)*IF(H2851,$AH$34,$AH$35)*IF(I2851,$AH$39,$AH$40)*IF(J2851,$AH$44,$AH$45)*IF(K2851,$AH$49,$AH$50)*IF(L2851,$AH$54,$AH$55)*IF(M2851,$AH$59,$AH$60)</f>
        <v>1.75111180159205e-5</v>
      </c>
      <c r="Q2851">
        <f t="shared" si="440"/>
        <v>0.000467826897308009</v>
      </c>
      <c r="R2851">
        <f t="shared" si="441"/>
        <v>0</v>
      </c>
      <c r="S2851">
        <f t="shared" si="442"/>
        <v>0</v>
      </c>
      <c r="T2851">
        <f t="shared" si="443"/>
        <v>0</v>
      </c>
      <c r="U2851">
        <f t="shared" si="444"/>
        <v>0</v>
      </c>
      <c r="V2851">
        <f t="shared" si="445"/>
        <v>1</v>
      </c>
      <c r="W2851">
        <f t="shared" si="446"/>
        <v>0</v>
      </c>
      <c r="X2851">
        <f t="shared" si="447"/>
        <v>0</v>
      </c>
      <c r="Y2851">
        <f t="shared" si="448"/>
        <v>0</v>
      </c>
      <c r="Z2851">
        <f t="shared" si="449"/>
        <v>0</v>
      </c>
    </row>
    <row r="2852" spans="1:26">
      <c r="A2852">
        <v>1</v>
      </c>
      <c r="B2852" t="s">
        <v>29</v>
      </c>
      <c r="C2852" t="s">
        <v>61</v>
      </c>
      <c r="D2852">
        <v>1</v>
      </c>
      <c r="E2852">
        <v>0</v>
      </c>
      <c r="F2852">
        <v>0</v>
      </c>
      <c r="G2852">
        <v>1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1</v>
      </c>
      <c r="N2852">
        <f t="array" ref="N2852">$AC$2*_xlfn.IFS(B2852="data_scientist",$AD$7,TRUE,1)*_xlfn.IFS(B2852="data_analyst",$AD$8,TRUE,1)*_xlfn.IFS(B2852="data_engineer",$AD$9,TRUE,1)*IF(D2852,$AD$13,$AD$14)*IF(E2852,$AD$19,$AD$20)*IF(F2852,$AD$24,$AD$25)*IF(G2852,$AD$29,$AD$30)*IF(H2852,$AD$34,$AD$35)*IF(I2852,$AD$39,$AD$40)*IF(J2852,$AD$44,$AD$45)*IF(K2852,$AD$49,$AD$50)*IF(L2852,$AD$54,$AD$55)*IF(M2852,$AD$59,$AD$60)</f>
        <v>0.000649704743506487</v>
      </c>
      <c r="O2852">
        <f t="array" ref="O2852">$AD$2*_xlfn.IFS(B2852="data_scientist",$AF$7,TRUE,1)*_xlfn.IFS(B2852="data_analyst",$AF$8,TRUE,1)*_xlfn.IFS(B2852="data_engineer",$AF$9,TRUE,1)*IF(D2852,$AF$13,$AF$14)*IF(E2852,$AF$19,$AF$20)*IF(F2852,$AF$24,$AF$25)*IF(G2852,$AF$29,$AF$30)*IF(H2852,$AF$34,$AF$35)*IF(I2852,$AF$39,$AF$40)*IF(J2852,$AF$44,$AF$45)*IF(K2852,$AF$49,$AF$50)*IF(L2852,$AF$54,$AF$55)*IF(M2852,$AF$59,$AF$60)</f>
        <v>0.00377448075039815</v>
      </c>
      <c r="P2852">
        <f t="array" ref="P2852">$AE$2*_xlfn.IFS(B2852="data_scientist",$AH$7,TRUE,1)*_xlfn.IFS(B2852="data_analyst",$AH$8,TRUE,1)*_xlfn.IFS(B2852="data_engineer",$AH$9,TRUE,1)*IF(D2852,$AH$13,$AH$14)*IF(E2852,$AH$19,$AH$20)*IF(F2852,$AH$24,$AH$25)*IF(G2852,$AH$29,$AH$30)*IF(H2852,$AH$34,$AH$35)*IF(I2852,$AH$39,$AH$40)*IF(J2852,$AH$44,$AH$45)*IF(K2852,$AH$49,$AH$50)*IF(L2852,$AH$54,$AH$55)*IF(M2852,$AH$59,$AH$60)</f>
        <v>0.000493884321652961</v>
      </c>
      <c r="Q2852">
        <f t="shared" si="440"/>
        <v>0.00377448075039815</v>
      </c>
      <c r="R2852">
        <f t="shared" si="441"/>
        <v>0</v>
      </c>
      <c r="S2852">
        <f t="shared" si="442"/>
        <v>0</v>
      </c>
      <c r="T2852">
        <f t="shared" si="443"/>
        <v>0</v>
      </c>
      <c r="U2852">
        <f t="shared" si="444"/>
        <v>0</v>
      </c>
      <c r="V2852">
        <f t="shared" si="445"/>
        <v>1</v>
      </c>
      <c r="W2852">
        <f t="shared" si="446"/>
        <v>0</v>
      </c>
      <c r="X2852">
        <f t="shared" si="447"/>
        <v>0</v>
      </c>
      <c r="Y2852">
        <f t="shared" si="448"/>
        <v>0</v>
      </c>
      <c r="Z2852">
        <f t="shared" si="449"/>
        <v>0</v>
      </c>
    </row>
    <row r="2853" spans="1:26">
      <c r="A2853">
        <v>1</v>
      </c>
      <c r="B2853" t="s">
        <v>29</v>
      </c>
      <c r="C2853" t="s">
        <v>61</v>
      </c>
      <c r="D2853">
        <v>1</v>
      </c>
      <c r="E2853">
        <v>0</v>
      </c>
      <c r="F2853">
        <v>1</v>
      </c>
      <c r="G2853">
        <v>1</v>
      </c>
      <c r="H2853">
        <v>1</v>
      </c>
      <c r="I2853">
        <v>0</v>
      </c>
      <c r="J2853">
        <v>0</v>
      </c>
      <c r="K2853">
        <v>0</v>
      </c>
      <c r="L2853">
        <v>0</v>
      </c>
      <c r="M2853">
        <v>1</v>
      </c>
      <c r="N2853">
        <f t="array" ref="N2853">$AC$2*_xlfn.IFS(B2853="data_scientist",$AD$7,TRUE,1)*_xlfn.IFS(B2853="data_analyst",$AD$8,TRUE,1)*_xlfn.IFS(B2853="data_engineer",$AD$9,TRUE,1)*IF(D2853,$AD$13,$AD$14)*IF(E2853,$AD$19,$AD$20)*IF(F2853,$AD$24,$AD$25)*IF(G2853,$AD$29,$AD$30)*IF(H2853,$AD$34,$AD$35)*IF(I2853,$AD$39,$AD$40)*IF(J2853,$AD$44,$AD$45)*IF(K2853,$AD$49,$AD$50)*IF(L2853,$AD$54,$AD$55)*IF(M2853,$AD$59,$AD$60)</f>
        <v>7.89504170132295e-6</v>
      </c>
      <c r="O2853">
        <f t="array" ref="O2853">$AD$2*_xlfn.IFS(B2853="data_scientist",$AF$7,TRUE,1)*_xlfn.IFS(B2853="data_analyst",$AF$8,TRUE,1)*_xlfn.IFS(B2853="data_engineer",$AF$9,TRUE,1)*IF(D2853,$AF$13,$AF$14)*IF(E2853,$AF$19,$AF$20)*IF(F2853,$AF$24,$AF$25)*IF(G2853,$AF$29,$AF$30)*IF(H2853,$AF$34,$AF$35)*IF(I2853,$AF$39,$AF$40)*IF(J2853,$AF$44,$AF$45)*IF(K2853,$AF$49,$AF$50)*IF(L2853,$AF$54,$AF$55)*IF(M2853,$AF$59,$AF$60)</f>
        <v>0.0030996681496064</v>
      </c>
      <c r="P2853">
        <f t="array" ref="P2853">$AE$2*_xlfn.IFS(B2853="data_scientist",$AH$7,TRUE,1)*_xlfn.IFS(B2853="data_analyst",$AH$8,TRUE,1)*_xlfn.IFS(B2853="data_engineer",$AH$9,TRUE,1)*IF(D2853,$AH$13,$AH$14)*IF(E2853,$AH$19,$AH$20)*IF(F2853,$AH$24,$AH$25)*IF(G2853,$AH$29,$AH$30)*IF(H2853,$AH$34,$AH$35)*IF(I2853,$AH$39,$AH$40)*IF(J2853,$AH$44,$AH$45)*IF(K2853,$AH$49,$AH$50)*IF(L2853,$AH$54,$AH$55)*IF(M2853,$AH$59,$AH$60)</f>
        <v>0.000165743357553156</v>
      </c>
      <c r="Q2853">
        <f t="shared" si="440"/>
        <v>0.0030996681496064</v>
      </c>
      <c r="R2853">
        <f t="shared" si="441"/>
        <v>0</v>
      </c>
      <c r="S2853">
        <f t="shared" si="442"/>
        <v>0</v>
      </c>
      <c r="T2853">
        <f t="shared" si="443"/>
        <v>0</v>
      </c>
      <c r="U2853">
        <f t="shared" si="444"/>
        <v>0</v>
      </c>
      <c r="V2853">
        <f t="shared" si="445"/>
        <v>1</v>
      </c>
      <c r="W2853">
        <f t="shared" si="446"/>
        <v>0</v>
      </c>
      <c r="X2853">
        <f t="shared" si="447"/>
        <v>0</v>
      </c>
      <c r="Y2853">
        <f t="shared" si="448"/>
        <v>0</v>
      </c>
      <c r="Z2853">
        <f t="shared" si="449"/>
        <v>0</v>
      </c>
    </row>
    <row r="2854" spans="1:26">
      <c r="A2854">
        <v>1</v>
      </c>
      <c r="B2854" t="s">
        <v>29</v>
      </c>
      <c r="C2854" t="s">
        <v>61</v>
      </c>
      <c r="D2854">
        <v>1</v>
      </c>
      <c r="E2854">
        <v>0</v>
      </c>
      <c r="F2854">
        <v>1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1</v>
      </c>
      <c r="M2854">
        <v>1</v>
      </c>
      <c r="N2854">
        <f t="array" ref="N2854">$AC$2*_xlfn.IFS(B2854="data_scientist",$AD$7,TRUE,1)*_xlfn.IFS(B2854="data_analyst",$AD$8,TRUE,1)*_xlfn.IFS(B2854="data_engineer",$AD$9,TRUE,1)*IF(D2854,$AD$13,$AD$14)*IF(E2854,$AD$19,$AD$20)*IF(F2854,$AD$24,$AD$25)*IF(G2854,$AD$29,$AD$30)*IF(H2854,$AD$34,$AD$35)*IF(I2854,$AD$39,$AD$40)*IF(J2854,$AD$44,$AD$45)*IF(K2854,$AD$49,$AD$50)*IF(L2854,$AD$54,$AD$55)*IF(M2854,$AD$59,$AD$60)</f>
        <v>2.79761080102571e-5</v>
      </c>
      <c r="O2854">
        <f t="array" ref="O2854">$AD$2*_xlfn.IFS(B2854="data_scientist",$AF$7,TRUE,1)*_xlfn.IFS(B2854="data_analyst",$AF$8,TRUE,1)*_xlfn.IFS(B2854="data_engineer",$AF$9,TRUE,1)*IF(D2854,$AF$13,$AF$14)*IF(E2854,$AF$19,$AF$20)*IF(F2854,$AF$24,$AF$25)*IF(G2854,$AF$29,$AF$30)*IF(H2854,$AF$34,$AF$35)*IF(I2854,$AF$39,$AF$40)*IF(J2854,$AF$44,$AF$45)*IF(K2854,$AF$49,$AF$50)*IF(L2854,$AF$54,$AF$55)*IF(M2854,$AF$59,$AF$60)</f>
        <v>0.00274337253718233</v>
      </c>
      <c r="P2854">
        <f t="array" ref="P2854">$AE$2*_xlfn.IFS(B2854="data_scientist",$AH$7,TRUE,1)*_xlfn.IFS(B2854="data_analyst",$AH$8,TRUE,1)*_xlfn.IFS(B2854="data_engineer",$AH$9,TRUE,1)*IF(D2854,$AH$13,$AH$14)*IF(E2854,$AH$19,$AH$20)*IF(F2854,$AH$24,$AH$25)*IF(G2854,$AH$29,$AH$30)*IF(H2854,$AH$34,$AH$35)*IF(I2854,$AH$39,$AH$40)*IF(J2854,$AH$44,$AH$45)*IF(K2854,$AH$49,$AH$50)*IF(L2854,$AH$54,$AH$55)*IF(M2854,$AH$59,$AH$60)</f>
        <v>0.00019755832269513</v>
      </c>
      <c r="Q2854">
        <f t="shared" si="440"/>
        <v>0.00274337253718233</v>
      </c>
      <c r="R2854">
        <f t="shared" si="441"/>
        <v>0</v>
      </c>
      <c r="S2854">
        <f t="shared" si="442"/>
        <v>0</v>
      </c>
      <c r="T2854">
        <f t="shared" si="443"/>
        <v>0</v>
      </c>
      <c r="U2854">
        <f t="shared" si="444"/>
        <v>0</v>
      </c>
      <c r="V2854">
        <f t="shared" si="445"/>
        <v>1</v>
      </c>
      <c r="W2854">
        <f t="shared" si="446"/>
        <v>0</v>
      </c>
      <c r="X2854">
        <f t="shared" si="447"/>
        <v>0</v>
      </c>
      <c r="Y2854">
        <f t="shared" si="448"/>
        <v>0</v>
      </c>
      <c r="Z2854">
        <f t="shared" si="449"/>
        <v>0</v>
      </c>
    </row>
    <row r="2855" spans="1:26">
      <c r="A2855">
        <v>1</v>
      </c>
      <c r="B2855" t="s">
        <v>29</v>
      </c>
      <c r="C2855" t="s">
        <v>61</v>
      </c>
      <c r="D2855">
        <v>1</v>
      </c>
      <c r="E2855">
        <v>1</v>
      </c>
      <c r="F2855">
        <v>1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1</v>
      </c>
      <c r="N2855">
        <f t="array" ref="N2855">$AC$2*_xlfn.IFS(B2855="data_scientist",$AD$7,TRUE,1)*_xlfn.IFS(B2855="data_analyst",$AD$8,TRUE,1)*_xlfn.IFS(B2855="data_engineer",$AD$9,TRUE,1)*IF(D2855,$AD$13,$AD$14)*IF(E2855,$AD$19,$AD$20)*IF(F2855,$AD$24,$AD$25)*IF(G2855,$AD$29,$AD$30)*IF(H2855,$AD$34,$AD$35)*IF(I2855,$AD$39,$AD$40)*IF(J2855,$AD$44,$AD$45)*IF(K2855,$AD$49,$AD$50)*IF(L2855,$AD$54,$AD$55)*IF(M2855,$AD$59,$AD$60)</f>
        <v>0.00043016776140013</v>
      </c>
      <c r="O2855">
        <f t="array" ref="O2855">$AD$2*_xlfn.IFS(B2855="data_scientist",$AF$7,TRUE,1)*_xlfn.IFS(B2855="data_analyst",$AF$8,TRUE,1)*_xlfn.IFS(B2855="data_engineer",$AF$9,TRUE,1)*IF(D2855,$AF$13,$AF$14)*IF(E2855,$AF$19,$AF$20)*IF(F2855,$AF$24,$AF$25)*IF(G2855,$AF$29,$AF$30)*IF(H2855,$AF$34,$AF$35)*IF(I2855,$AF$39,$AF$40)*IF(J2855,$AF$44,$AF$45)*IF(K2855,$AF$49,$AF$50)*IF(L2855,$AF$54,$AF$55)*IF(M2855,$AF$59,$AF$60)</f>
        <v>0.0056936710909711</v>
      </c>
      <c r="P2855">
        <f t="array" ref="P2855">$AE$2*_xlfn.IFS(B2855="data_scientist",$AH$7,TRUE,1)*_xlfn.IFS(B2855="data_analyst",$AH$8,TRUE,1)*_xlfn.IFS(B2855="data_engineer",$AH$9,TRUE,1)*IF(D2855,$AH$13,$AH$14)*IF(E2855,$AH$19,$AH$20)*IF(F2855,$AH$24,$AH$25)*IF(G2855,$AH$29,$AH$30)*IF(H2855,$AH$34,$AH$35)*IF(I2855,$AH$39,$AH$40)*IF(J2855,$AH$44,$AH$45)*IF(K2855,$AH$49,$AH$50)*IF(L2855,$AH$54,$AH$55)*IF(M2855,$AH$59,$AH$60)</f>
        <v>0.000664587813565416</v>
      </c>
      <c r="Q2855">
        <f t="shared" si="440"/>
        <v>0.0056936710909711</v>
      </c>
      <c r="R2855">
        <f t="shared" si="441"/>
        <v>0</v>
      </c>
      <c r="S2855">
        <f t="shared" si="442"/>
        <v>0</v>
      </c>
      <c r="T2855">
        <f t="shared" si="443"/>
        <v>0</v>
      </c>
      <c r="U2855">
        <f t="shared" si="444"/>
        <v>0</v>
      </c>
      <c r="V2855">
        <f t="shared" si="445"/>
        <v>1</v>
      </c>
      <c r="W2855">
        <f t="shared" si="446"/>
        <v>0</v>
      </c>
      <c r="X2855">
        <f t="shared" si="447"/>
        <v>0</v>
      </c>
      <c r="Y2855">
        <f t="shared" si="448"/>
        <v>0</v>
      </c>
      <c r="Z2855">
        <f t="shared" si="449"/>
        <v>0</v>
      </c>
    </row>
    <row r="2856" spans="1:26">
      <c r="A2856">
        <v>1</v>
      </c>
      <c r="B2856" t="s">
        <v>29</v>
      </c>
      <c r="C2856" t="s">
        <v>61</v>
      </c>
      <c r="D2856">
        <v>1</v>
      </c>
      <c r="E2856">
        <v>1</v>
      </c>
      <c r="F2856">
        <v>1</v>
      </c>
      <c r="G2856">
        <v>1</v>
      </c>
      <c r="H2856">
        <v>1</v>
      </c>
      <c r="I2856">
        <v>0</v>
      </c>
      <c r="J2856">
        <v>0</v>
      </c>
      <c r="K2856">
        <v>1</v>
      </c>
      <c r="L2856">
        <v>1</v>
      </c>
      <c r="M2856">
        <v>1</v>
      </c>
      <c r="N2856">
        <f t="array" ref="N2856">$AC$2*_xlfn.IFS(B2856="data_scientist",$AD$7,TRUE,1)*_xlfn.IFS(B2856="data_analyst",$AD$8,TRUE,1)*_xlfn.IFS(B2856="data_engineer",$AD$9,TRUE,1)*IF(D2856,$AD$13,$AD$14)*IF(E2856,$AD$19,$AD$20)*IF(F2856,$AD$24,$AD$25)*IF(G2856,$AD$29,$AD$30)*IF(H2856,$AD$34,$AD$35)*IF(I2856,$AD$39,$AD$40)*IF(J2856,$AD$44,$AD$45)*IF(K2856,$AD$49,$AD$50)*IF(L2856,$AD$54,$AD$55)*IF(M2856,$AD$59,$AD$60)</f>
        <v>4.19810299709403e-8</v>
      </c>
      <c r="O2856">
        <f t="array" ref="O2856">$AD$2*_xlfn.IFS(B2856="data_scientist",$AF$7,TRUE,1)*_xlfn.IFS(B2856="data_analyst",$AF$8,TRUE,1)*_xlfn.IFS(B2856="data_engineer",$AF$9,TRUE,1)*IF(D2856,$AF$13,$AF$14)*IF(E2856,$AF$19,$AF$20)*IF(F2856,$AF$24,$AF$25)*IF(G2856,$AF$29,$AF$30)*IF(H2856,$AF$34,$AF$35)*IF(I2856,$AF$39,$AF$40)*IF(J2856,$AF$44,$AF$45)*IF(K2856,$AF$49,$AF$50)*IF(L2856,$AF$54,$AF$55)*IF(M2856,$AF$59,$AF$60)</f>
        <v>0.00125294517789893</v>
      </c>
      <c r="P2856">
        <f t="array" ref="P2856">$AE$2*_xlfn.IFS(B2856="data_scientist",$AH$7,TRUE,1)*_xlfn.IFS(B2856="data_analyst",$AH$8,TRUE,1)*_xlfn.IFS(B2856="data_engineer",$AH$9,TRUE,1)*IF(D2856,$AH$13,$AH$14)*IF(E2856,$AH$19,$AH$20)*IF(F2856,$AH$24,$AH$25)*IF(G2856,$AH$29,$AH$30)*IF(H2856,$AH$34,$AH$35)*IF(I2856,$AH$39,$AH$40)*IF(J2856,$AH$44,$AH$45)*IF(K2856,$AH$49,$AH$50)*IF(L2856,$AH$54,$AH$55)*IF(M2856,$AH$59,$AH$60)</f>
        <v>2.08676379611882e-5</v>
      </c>
      <c r="Q2856">
        <f t="shared" si="440"/>
        <v>0.00125294517789893</v>
      </c>
      <c r="R2856">
        <f t="shared" si="441"/>
        <v>0</v>
      </c>
      <c r="S2856">
        <f t="shared" si="442"/>
        <v>0</v>
      </c>
      <c r="T2856">
        <f t="shared" si="443"/>
        <v>0</v>
      </c>
      <c r="U2856">
        <f t="shared" si="444"/>
        <v>0</v>
      </c>
      <c r="V2856">
        <f t="shared" si="445"/>
        <v>1</v>
      </c>
      <c r="W2856">
        <f t="shared" si="446"/>
        <v>0</v>
      </c>
      <c r="X2856">
        <f t="shared" si="447"/>
        <v>0</v>
      </c>
      <c r="Y2856">
        <f t="shared" si="448"/>
        <v>0</v>
      </c>
      <c r="Z2856">
        <f t="shared" si="449"/>
        <v>0</v>
      </c>
    </row>
    <row r="2857" spans="1:26">
      <c r="A2857">
        <v>1</v>
      </c>
      <c r="B2857" t="s">
        <v>29</v>
      </c>
      <c r="C2857" t="s">
        <v>61</v>
      </c>
      <c r="D2857">
        <v>0</v>
      </c>
      <c r="E2857">
        <v>0</v>
      </c>
      <c r="F2857">
        <v>1</v>
      </c>
      <c r="G2857">
        <v>1</v>
      </c>
      <c r="H2857">
        <v>1</v>
      </c>
      <c r="I2857">
        <v>0</v>
      </c>
      <c r="J2857">
        <v>1</v>
      </c>
      <c r="K2857">
        <v>0</v>
      </c>
      <c r="L2857">
        <v>0</v>
      </c>
      <c r="M2857">
        <v>1</v>
      </c>
      <c r="N2857">
        <f t="array" ref="N2857">$AC$2*_xlfn.IFS(B2857="data_scientist",$AD$7,TRUE,1)*_xlfn.IFS(B2857="data_analyst",$AD$8,TRUE,1)*_xlfn.IFS(B2857="data_engineer",$AD$9,TRUE,1)*IF(D2857,$AD$13,$AD$14)*IF(E2857,$AD$19,$AD$20)*IF(F2857,$AD$24,$AD$25)*IF(G2857,$AD$29,$AD$30)*IF(H2857,$AD$34,$AD$35)*IF(I2857,$AD$39,$AD$40)*IF(J2857,$AD$44,$AD$45)*IF(K2857,$AD$49,$AD$50)*IF(L2857,$AD$54,$AD$55)*IF(M2857,$AD$59,$AD$60)</f>
        <v>3.32135637661849e-6</v>
      </c>
      <c r="O2857">
        <f t="array" ref="O2857">$AD$2*_xlfn.IFS(B2857="data_scientist",$AF$7,TRUE,1)*_xlfn.IFS(B2857="data_analyst",$AF$8,TRUE,1)*_xlfn.IFS(B2857="data_engineer",$AF$9,TRUE,1)*IF(D2857,$AF$13,$AF$14)*IF(E2857,$AF$19,$AF$20)*IF(F2857,$AF$24,$AF$25)*IF(G2857,$AF$29,$AF$30)*IF(H2857,$AF$34,$AF$35)*IF(I2857,$AF$39,$AF$40)*IF(J2857,$AF$44,$AF$45)*IF(K2857,$AF$49,$AF$50)*IF(L2857,$AF$54,$AF$55)*IF(M2857,$AF$59,$AF$60)</f>
        <v>0.000238234780405135</v>
      </c>
      <c r="P2857">
        <f t="array" ref="P2857">$AE$2*_xlfn.IFS(B2857="data_scientist",$AH$7,TRUE,1)*_xlfn.IFS(B2857="data_analyst",$AH$8,TRUE,1)*_xlfn.IFS(B2857="data_engineer",$AH$9,TRUE,1)*IF(D2857,$AH$13,$AH$14)*IF(E2857,$AH$19,$AH$20)*IF(F2857,$AH$24,$AH$25)*IF(G2857,$AH$29,$AH$30)*IF(H2857,$AH$34,$AH$35)*IF(I2857,$AH$39,$AH$40)*IF(J2857,$AH$44,$AH$45)*IF(K2857,$AH$49,$AH$50)*IF(L2857,$AH$54,$AH$55)*IF(M2857,$AH$59,$AH$60)</f>
        <v>2.25215415690071e-5</v>
      </c>
      <c r="Q2857">
        <f t="shared" si="440"/>
        <v>0.000238234780405135</v>
      </c>
      <c r="R2857">
        <f t="shared" si="441"/>
        <v>0</v>
      </c>
      <c r="S2857">
        <f t="shared" si="442"/>
        <v>0</v>
      </c>
      <c r="T2857">
        <f t="shared" si="443"/>
        <v>0</v>
      </c>
      <c r="U2857">
        <f t="shared" si="444"/>
        <v>0</v>
      </c>
      <c r="V2857">
        <f t="shared" si="445"/>
        <v>1</v>
      </c>
      <c r="W2857">
        <f t="shared" si="446"/>
        <v>0</v>
      </c>
      <c r="X2857">
        <f t="shared" si="447"/>
        <v>0</v>
      </c>
      <c r="Y2857">
        <f t="shared" si="448"/>
        <v>0</v>
      </c>
      <c r="Z2857">
        <f t="shared" si="449"/>
        <v>0</v>
      </c>
    </row>
    <row r="2858" spans="1:26">
      <c r="A2858">
        <v>1</v>
      </c>
      <c r="B2858" t="s">
        <v>29</v>
      </c>
      <c r="C2858" t="s">
        <v>61</v>
      </c>
      <c r="D2858">
        <v>1</v>
      </c>
      <c r="E2858">
        <v>1</v>
      </c>
      <c r="F2858">
        <v>1</v>
      </c>
      <c r="G2858">
        <v>1</v>
      </c>
      <c r="H2858">
        <v>1</v>
      </c>
      <c r="I2858">
        <v>0</v>
      </c>
      <c r="J2858">
        <v>0</v>
      </c>
      <c r="K2858">
        <v>1</v>
      </c>
      <c r="L2858">
        <v>0</v>
      </c>
      <c r="M2858">
        <v>1</v>
      </c>
      <c r="N2858">
        <f t="array" ref="N2858">$AC$2*_xlfn.IFS(B2858="data_scientist",$AD$7,TRUE,1)*_xlfn.IFS(B2858="data_analyst",$AD$8,TRUE,1)*_xlfn.IFS(B2858="data_engineer",$AD$9,TRUE,1)*IF(D2858,$AD$13,$AD$14)*IF(E2858,$AD$19,$AD$20)*IF(F2858,$AD$24,$AD$25)*IF(G2858,$AD$29,$AD$30)*IF(H2858,$AD$34,$AD$35)*IF(I2858,$AD$39,$AD$40)*IF(J2858,$AD$44,$AD$45)*IF(K2858,$AD$49,$AD$50)*IF(L2858,$AD$54,$AD$55)*IF(M2858,$AD$59,$AD$60)</f>
        <v>4.95437890465876e-7</v>
      </c>
      <c r="O2858">
        <f t="array" ref="O2858">$AD$2*_xlfn.IFS(B2858="data_scientist",$AF$7,TRUE,1)*_xlfn.IFS(B2858="data_analyst",$AF$8,TRUE,1)*_xlfn.IFS(B2858="data_engineer",$AF$9,TRUE,1)*IF(D2858,$AF$13,$AF$14)*IF(E2858,$AF$19,$AF$20)*IF(F2858,$AF$24,$AF$25)*IF(G2858,$AF$29,$AF$30)*IF(H2858,$AF$34,$AF$35)*IF(I2858,$AF$39,$AF$40)*IF(J2858,$AF$44,$AF$45)*IF(K2858,$AF$49,$AF$50)*IF(L2858,$AF$54,$AF$55)*IF(M2858,$AF$59,$AF$60)</f>
        <v>0.00224172155876414</v>
      </c>
      <c r="P2858">
        <f t="array" ref="P2858">$AE$2*_xlfn.IFS(B2858="data_scientist",$AH$7,TRUE,1)*_xlfn.IFS(B2858="data_analyst",$AH$8,TRUE,1)*_xlfn.IFS(B2858="data_engineer",$AH$9,TRUE,1)*IF(D2858,$AH$13,$AH$14)*IF(E2858,$AH$19,$AH$20)*IF(F2858,$AH$24,$AH$25)*IF(G2858,$AH$29,$AH$30)*IF(H2858,$AH$34,$AH$35)*IF(I2858,$AH$39,$AH$40)*IF(J2858,$AH$44,$AH$45)*IF(K2858,$AH$49,$AH$50)*IF(L2858,$AH$54,$AH$55)*IF(M2858,$AH$59,$AH$60)</f>
        <v>6.61875388094128e-5</v>
      </c>
      <c r="Q2858">
        <f t="shared" si="440"/>
        <v>0.00224172155876414</v>
      </c>
      <c r="R2858">
        <f t="shared" si="441"/>
        <v>0</v>
      </c>
      <c r="S2858">
        <f t="shared" si="442"/>
        <v>0</v>
      </c>
      <c r="T2858">
        <f t="shared" si="443"/>
        <v>0</v>
      </c>
      <c r="U2858">
        <f t="shared" si="444"/>
        <v>0</v>
      </c>
      <c r="V2858">
        <f t="shared" si="445"/>
        <v>1</v>
      </c>
      <c r="W2858">
        <f t="shared" si="446"/>
        <v>0</v>
      </c>
      <c r="X2858">
        <f t="shared" si="447"/>
        <v>0</v>
      </c>
      <c r="Y2858">
        <f t="shared" si="448"/>
        <v>0</v>
      </c>
      <c r="Z2858">
        <f t="shared" si="449"/>
        <v>0</v>
      </c>
    </row>
    <row r="2859" spans="1:26">
      <c r="A2859">
        <v>1</v>
      </c>
      <c r="B2859" t="s">
        <v>29</v>
      </c>
      <c r="C2859" t="s">
        <v>61</v>
      </c>
      <c r="D2859">
        <v>1</v>
      </c>
      <c r="E2859">
        <v>1</v>
      </c>
      <c r="F2859">
        <v>0</v>
      </c>
      <c r="G2859">
        <v>1</v>
      </c>
      <c r="H2859">
        <v>1</v>
      </c>
      <c r="I2859">
        <v>0</v>
      </c>
      <c r="J2859">
        <v>0</v>
      </c>
      <c r="K2859">
        <v>1</v>
      </c>
      <c r="L2859">
        <v>0</v>
      </c>
      <c r="M2859">
        <v>1</v>
      </c>
      <c r="N2859">
        <f t="array" ref="N2859">$AC$2*_xlfn.IFS(B2859="data_scientist",$AD$7,TRUE,1)*_xlfn.IFS(B2859="data_analyst",$AD$8,TRUE,1)*_xlfn.IFS(B2859="data_engineer",$AD$9,TRUE,1)*IF(D2859,$AD$13,$AD$14)*IF(E2859,$AD$19,$AD$20)*IF(F2859,$AD$24,$AD$25)*IF(G2859,$AD$29,$AD$30)*IF(H2859,$AD$34,$AD$35)*IF(I2859,$AD$39,$AD$40)*IF(J2859,$AD$44,$AD$45)*IF(K2859,$AD$49,$AD$50)*IF(L2859,$AD$54,$AD$55)*IF(M2859,$AD$59,$AD$60)</f>
        <v>2.7230597487173e-6</v>
      </c>
      <c r="O2859">
        <f t="array" ref="O2859">$AD$2*_xlfn.IFS(B2859="data_scientist",$AF$7,TRUE,1)*_xlfn.IFS(B2859="data_analyst",$AF$8,TRUE,1)*_xlfn.IFS(B2859="data_engineer",$AF$9,TRUE,1)*IF(D2859,$AF$13,$AF$14)*IF(E2859,$AF$19,$AF$20)*IF(F2859,$AF$24,$AF$25)*IF(G2859,$AF$29,$AF$30)*IF(H2859,$AF$34,$AF$35)*IF(I2859,$AF$39,$AF$40)*IF(J2859,$AF$44,$AF$45)*IF(K2859,$AF$49,$AF$50)*IF(L2859,$AF$54,$AF$55)*IF(M2859,$AF$59,$AF$60)</f>
        <v>0.001970617753597</v>
      </c>
      <c r="P2859">
        <f t="array" ref="P2859">$AE$2*_xlfn.IFS(B2859="data_scientist",$AH$7,TRUE,1)*_xlfn.IFS(B2859="data_analyst",$AH$8,TRUE,1)*_xlfn.IFS(B2859="data_engineer",$AH$9,TRUE,1)*IF(D2859,$AH$13,$AH$14)*IF(E2859,$AH$19,$AH$20)*IF(F2859,$AH$24,$AH$25)*IF(G2859,$AH$29,$AH$30)*IF(H2859,$AH$34,$AH$35)*IF(I2859,$AH$39,$AH$40)*IF(J2859,$AH$44,$AH$45)*IF(K2859,$AH$49,$AH$50)*IF(L2859,$AH$54,$AH$55)*IF(M2859,$AH$59,$AH$60)</f>
        <v>9.68832089818942e-5</v>
      </c>
      <c r="Q2859">
        <f t="shared" si="440"/>
        <v>0.001970617753597</v>
      </c>
      <c r="R2859">
        <f t="shared" si="441"/>
        <v>0</v>
      </c>
      <c r="S2859">
        <f t="shared" si="442"/>
        <v>0</v>
      </c>
      <c r="T2859">
        <f t="shared" si="443"/>
        <v>0</v>
      </c>
      <c r="U2859">
        <f t="shared" si="444"/>
        <v>0</v>
      </c>
      <c r="V2859">
        <f t="shared" si="445"/>
        <v>1</v>
      </c>
      <c r="W2859">
        <f t="shared" si="446"/>
        <v>0</v>
      </c>
      <c r="X2859">
        <f t="shared" si="447"/>
        <v>0</v>
      </c>
      <c r="Y2859">
        <f t="shared" si="448"/>
        <v>0</v>
      </c>
      <c r="Z2859">
        <f t="shared" si="449"/>
        <v>0</v>
      </c>
    </row>
    <row r="2860" spans="1:26">
      <c r="A2860">
        <v>1</v>
      </c>
      <c r="B2860" t="s">
        <v>29</v>
      </c>
      <c r="C2860" t="s">
        <v>61</v>
      </c>
      <c r="D2860">
        <v>1</v>
      </c>
      <c r="E2860">
        <v>0</v>
      </c>
      <c r="F2860">
        <v>1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1</v>
      </c>
      <c r="N2860">
        <f t="array" ref="N2860">$AC$2*_xlfn.IFS(B2860="data_scientist",$AD$7,TRUE,1)*_xlfn.IFS(B2860="data_analyst",$AD$8,TRUE,1)*_xlfn.IFS(B2860="data_engineer",$AD$9,TRUE,1)*IF(D2860,$AD$13,$AD$14)*IF(E2860,$AD$19,$AD$20)*IF(F2860,$AD$24,$AD$25)*IF(G2860,$AD$29,$AD$30)*IF(H2860,$AD$34,$AD$35)*IF(I2860,$AD$39,$AD$40)*IF(J2860,$AD$44,$AD$45)*IF(K2860,$AD$49,$AD$50)*IF(L2860,$AD$54,$AD$55)*IF(M2860,$AD$59,$AD$60)</f>
        <v>0.000330159215856343</v>
      </c>
      <c r="O2860">
        <f t="array" ref="O2860">$AD$2*_xlfn.IFS(B2860="data_scientist",$AF$7,TRUE,1)*_xlfn.IFS(B2860="data_analyst",$AF$8,TRUE,1)*_xlfn.IFS(B2860="data_engineer",$AF$9,TRUE,1)*IF(D2860,$AF$13,$AF$14)*IF(E2860,$AF$19,$AF$20)*IF(F2860,$AF$24,$AF$25)*IF(G2860,$AF$29,$AF$30)*IF(H2860,$AF$34,$AF$35)*IF(I2860,$AF$39,$AF$40)*IF(J2860,$AF$44,$AF$45)*IF(K2860,$AF$49,$AF$50)*IF(L2860,$AF$54,$AF$55)*IF(M2860,$AF$59,$AF$60)</f>
        <v>0.00490833714738888</v>
      </c>
      <c r="P2860">
        <f t="array" ref="P2860">$AE$2*_xlfn.IFS(B2860="data_scientist",$AH$7,TRUE,1)*_xlfn.IFS(B2860="data_analyst",$AH$8,TRUE,1)*_xlfn.IFS(B2860="data_engineer",$AH$9,TRUE,1)*IF(D2860,$AH$13,$AH$14)*IF(E2860,$AH$19,$AH$20)*IF(F2860,$AH$24,$AH$25)*IF(G2860,$AH$29,$AH$30)*IF(H2860,$AH$34,$AH$35)*IF(I2860,$AH$39,$AH$40)*IF(J2860,$AH$44,$AH$45)*IF(K2860,$AH$49,$AH$50)*IF(L2860,$AH$54,$AH$55)*IF(M2860,$AH$59,$AH$60)</f>
        <v>0.000626611367075964</v>
      </c>
      <c r="Q2860">
        <f t="shared" si="440"/>
        <v>0.00490833714738888</v>
      </c>
      <c r="R2860">
        <f t="shared" si="441"/>
        <v>0</v>
      </c>
      <c r="S2860">
        <f t="shared" si="442"/>
        <v>0</v>
      </c>
      <c r="T2860">
        <f t="shared" si="443"/>
        <v>0</v>
      </c>
      <c r="U2860">
        <f t="shared" si="444"/>
        <v>0</v>
      </c>
      <c r="V2860">
        <f t="shared" si="445"/>
        <v>1</v>
      </c>
      <c r="W2860">
        <f t="shared" si="446"/>
        <v>0</v>
      </c>
      <c r="X2860">
        <f t="shared" si="447"/>
        <v>0</v>
      </c>
      <c r="Y2860">
        <f t="shared" si="448"/>
        <v>0</v>
      </c>
      <c r="Z2860">
        <f t="shared" si="449"/>
        <v>0</v>
      </c>
    </row>
    <row r="2861" spans="1:26">
      <c r="A2861">
        <v>1</v>
      </c>
      <c r="B2861" t="s">
        <v>29</v>
      </c>
      <c r="C2861" t="s">
        <v>61</v>
      </c>
      <c r="D2861">
        <v>0</v>
      </c>
      <c r="E2861">
        <v>0</v>
      </c>
      <c r="F2861">
        <v>1</v>
      </c>
      <c r="G2861">
        <v>1</v>
      </c>
      <c r="H2861">
        <v>1</v>
      </c>
      <c r="I2861">
        <v>1</v>
      </c>
      <c r="J2861">
        <v>0</v>
      </c>
      <c r="K2861">
        <v>1</v>
      </c>
      <c r="L2861">
        <v>1</v>
      </c>
      <c r="M2861">
        <v>1</v>
      </c>
      <c r="N2861">
        <f t="array" ref="N2861">$AC$2*_xlfn.IFS(B2861="data_scientist",$AD$7,TRUE,1)*_xlfn.IFS(B2861="data_analyst",$AD$8,TRUE,1)*_xlfn.IFS(B2861="data_engineer",$AD$9,TRUE,1)*IF(D2861,$AD$13,$AD$14)*IF(E2861,$AD$19,$AD$20)*IF(F2861,$AD$24,$AD$25)*IF(G2861,$AD$29,$AD$30)*IF(H2861,$AD$34,$AD$35)*IF(I2861,$AD$39,$AD$40)*IF(J2861,$AD$44,$AD$45)*IF(K2861,$AD$49,$AD$50)*IF(L2861,$AD$54,$AD$55)*IF(M2861,$AD$59,$AD$60)</f>
        <v>2.35796428450107e-8</v>
      </c>
      <c r="O2861">
        <f t="array" ref="O2861">$AD$2*_xlfn.IFS(B2861="data_scientist",$AF$7,TRUE,1)*_xlfn.IFS(B2861="data_analyst",$AF$8,TRUE,1)*_xlfn.IFS(B2861="data_engineer",$AF$9,TRUE,1)*IF(D2861,$AF$13,$AF$14)*IF(E2861,$AF$19,$AF$20)*IF(F2861,$AF$24,$AF$25)*IF(G2861,$AF$29,$AF$30)*IF(H2861,$AF$34,$AF$35)*IF(I2861,$AF$39,$AF$40)*IF(J2861,$AF$44,$AF$45)*IF(K2861,$AF$49,$AF$50)*IF(L2861,$AF$54,$AF$55)*IF(M2861,$AF$59,$AF$60)</f>
        <v>0.000100264448715419</v>
      </c>
      <c r="P2861">
        <f t="array" ref="P2861">$AE$2*_xlfn.IFS(B2861="data_scientist",$AH$7,TRUE,1)*_xlfn.IFS(B2861="data_analyst",$AH$8,TRUE,1)*_xlfn.IFS(B2861="data_engineer",$AH$9,TRUE,1)*IF(D2861,$AH$13,$AH$14)*IF(E2861,$AH$19,$AH$20)*IF(F2861,$AH$24,$AH$25)*IF(G2861,$AH$29,$AH$30)*IF(H2861,$AH$34,$AH$35)*IF(I2861,$AH$39,$AH$40)*IF(J2861,$AH$44,$AH$45)*IF(K2861,$AH$49,$AH$50)*IF(L2861,$AH$54,$AH$55)*IF(M2861,$AH$59,$AH$60)</f>
        <v>4.15491422105004e-6</v>
      </c>
      <c r="Q2861">
        <f t="shared" si="440"/>
        <v>0.000100264448715419</v>
      </c>
      <c r="R2861">
        <f t="shared" si="441"/>
        <v>0</v>
      </c>
      <c r="S2861">
        <f t="shared" si="442"/>
        <v>0</v>
      </c>
      <c r="T2861">
        <f t="shared" si="443"/>
        <v>0</v>
      </c>
      <c r="U2861">
        <f t="shared" si="444"/>
        <v>0</v>
      </c>
      <c r="V2861">
        <f t="shared" si="445"/>
        <v>1</v>
      </c>
      <c r="W2861">
        <f t="shared" si="446"/>
        <v>0</v>
      </c>
      <c r="X2861">
        <f t="shared" si="447"/>
        <v>0</v>
      </c>
      <c r="Y2861">
        <f t="shared" si="448"/>
        <v>0</v>
      </c>
      <c r="Z2861">
        <f t="shared" si="449"/>
        <v>0</v>
      </c>
    </row>
    <row r="2862" spans="1:26">
      <c r="A2862">
        <v>1</v>
      </c>
      <c r="B2862" t="s">
        <v>29</v>
      </c>
      <c r="C2862" t="s">
        <v>61</v>
      </c>
      <c r="D2862">
        <v>1</v>
      </c>
      <c r="E2862">
        <v>0</v>
      </c>
      <c r="F2862">
        <v>1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1</v>
      </c>
      <c r="M2862">
        <v>1</v>
      </c>
      <c r="N2862">
        <f t="array" ref="N2862">$AC$2*_xlfn.IFS(B2862="data_scientist",$AD$7,TRUE,1)*_xlfn.IFS(B2862="data_analyst",$AD$8,TRUE,1)*_xlfn.IFS(B2862="data_engineer",$AD$9,TRUE,1)*IF(D2862,$AD$13,$AD$14)*IF(E2862,$AD$19,$AD$20)*IF(F2862,$AD$24,$AD$25)*IF(G2862,$AD$29,$AD$30)*IF(H2862,$AD$34,$AD$35)*IF(I2862,$AD$39,$AD$40)*IF(J2862,$AD$44,$AD$45)*IF(K2862,$AD$49,$AD$50)*IF(L2862,$AD$54,$AD$55)*IF(M2862,$AD$59,$AD$60)</f>
        <v>2.79761080102571e-5</v>
      </c>
      <c r="O2862">
        <f t="array" ref="O2862">$AD$2*_xlfn.IFS(B2862="data_scientist",$AF$7,TRUE,1)*_xlfn.IFS(B2862="data_analyst",$AF$8,TRUE,1)*_xlfn.IFS(B2862="data_engineer",$AF$9,TRUE,1)*IF(D2862,$AF$13,$AF$14)*IF(E2862,$AF$19,$AF$20)*IF(F2862,$AF$24,$AF$25)*IF(G2862,$AF$29,$AF$30)*IF(H2862,$AF$34,$AF$35)*IF(I2862,$AF$39,$AF$40)*IF(J2862,$AF$44,$AF$45)*IF(K2862,$AF$49,$AF$50)*IF(L2862,$AF$54,$AF$55)*IF(M2862,$AF$59,$AF$60)</f>
        <v>0.00274337253718233</v>
      </c>
      <c r="P2862">
        <f t="array" ref="P2862">$AE$2*_xlfn.IFS(B2862="data_scientist",$AH$7,TRUE,1)*_xlfn.IFS(B2862="data_analyst",$AH$8,TRUE,1)*_xlfn.IFS(B2862="data_engineer",$AH$9,TRUE,1)*IF(D2862,$AH$13,$AH$14)*IF(E2862,$AH$19,$AH$20)*IF(F2862,$AH$24,$AH$25)*IF(G2862,$AH$29,$AH$30)*IF(H2862,$AH$34,$AH$35)*IF(I2862,$AH$39,$AH$40)*IF(J2862,$AH$44,$AH$45)*IF(K2862,$AH$49,$AH$50)*IF(L2862,$AH$54,$AH$55)*IF(M2862,$AH$59,$AH$60)</f>
        <v>0.00019755832269513</v>
      </c>
      <c r="Q2862">
        <f t="shared" si="440"/>
        <v>0.00274337253718233</v>
      </c>
      <c r="R2862">
        <f t="shared" si="441"/>
        <v>0</v>
      </c>
      <c r="S2862">
        <f t="shared" si="442"/>
        <v>0</v>
      </c>
      <c r="T2862">
        <f t="shared" si="443"/>
        <v>0</v>
      </c>
      <c r="U2862">
        <f t="shared" si="444"/>
        <v>0</v>
      </c>
      <c r="V2862">
        <f t="shared" si="445"/>
        <v>1</v>
      </c>
      <c r="W2862">
        <f t="shared" si="446"/>
        <v>0</v>
      </c>
      <c r="X2862">
        <f t="shared" si="447"/>
        <v>0</v>
      </c>
      <c r="Y2862">
        <f t="shared" si="448"/>
        <v>0</v>
      </c>
      <c r="Z2862">
        <f t="shared" si="449"/>
        <v>0</v>
      </c>
    </row>
    <row r="2863" spans="1:26">
      <c r="A2863">
        <v>1</v>
      </c>
      <c r="B2863" t="s">
        <v>29</v>
      </c>
      <c r="C2863" t="s">
        <v>61</v>
      </c>
      <c r="D2863">
        <v>1</v>
      </c>
      <c r="E2863">
        <v>1</v>
      </c>
      <c r="F2863">
        <v>1</v>
      </c>
      <c r="G2863">
        <v>1</v>
      </c>
      <c r="H2863">
        <v>1</v>
      </c>
      <c r="I2863">
        <v>0</v>
      </c>
      <c r="J2863">
        <v>0</v>
      </c>
      <c r="K2863">
        <v>1</v>
      </c>
      <c r="L2863">
        <v>0</v>
      </c>
      <c r="M2863">
        <v>1</v>
      </c>
      <c r="N2863">
        <f t="array" ref="N2863">$AC$2*_xlfn.IFS(B2863="data_scientist",$AD$7,TRUE,1)*_xlfn.IFS(B2863="data_analyst",$AD$8,TRUE,1)*_xlfn.IFS(B2863="data_engineer",$AD$9,TRUE,1)*IF(D2863,$AD$13,$AD$14)*IF(E2863,$AD$19,$AD$20)*IF(F2863,$AD$24,$AD$25)*IF(G2863,$AD$29,$AD$30)*IF(H2863,$AD$34,$AD$35)*IF(I2863,$AD$39,$AD$40)*IF(J2863,$AD$44,$AD$45)*IF(K2863,$AD$49,$AD$50)*IF(L2863,$AD$54,$AD$55)*IF(M2863,$AD$59,$AD$60)</f>
        <v>4.95437890465876e-7</v>
      </c>
      <c r="O2863">
        <f t="array" ref="O2863">$AD$2*_xlfn.IFS(B2863="data_scientist",$AF$7,TRUE,1)*_xlfn.IFS(B2863="data_analyst",$AF$8,TRUE,1)*_xlfn.IFS(B2863="data_engineer",$AF$9,TRUE,1)*IF(D2863,$AF$13,$AF$14)*IF(E2863,$AF$19,$AF$20)*IF(F2863,$AF$24,$AF$25)*IF(G2863,$AF$29,$AF$30)*IF(H2863,$AF$34,$AF$35)*IF(I2863,$AF$39,$AF$40)*IF(J2863,$AF$44,$AF$45)*IF(K2863,$AF$49,$AF$50)*IF(L2863,$AF$54,$AF$55)*IF(M2863,$AF$59,$AF$60)</f>
        <v>0.00224172155876414</v>
      </c>
      <c r="P2863">
        <f t="array" ref="P2863">$AE$2*_xlfn.IFS(B2863="data_scientist",$AH$7,TRUE,1)*_xlfn.IFS(B2863="data_analyst",$AH$8,TRUE,1)*_xlfn.IFS(B2863="data_engineer",$AH$9,TRUE,1)*IF(D2863,$AH$13,$AH$14)*IF(E2863,$AH$19,$AH$20)*IF(F2863,$AH$24,$AH$25)*IF(G2863,$AH$29,$AH$30)*IF(H2863,$AH$34,$AH$35)*IF(I2863,$AH$39,$AH$40)*IF(J2863,$AH$44,$AH$45)*IF(K2863,$AH$49,$AH$50)*IF(L2863,$AH$54,$AH$55)*IF(M2863,$AH$59,$AH$60)</f>
        <v>6.61875388094128e-5</v>
      </c>
      <c r="Q2863">
        <f t="shared" si="440"/>
        <v>0.00224172155876414</v>
      </c>
      <c r="R2863">
        <f t="shared" si="441"/>
        <v>0</v>
      </c>
      <c r="S2863">
        <f t="shared" si="442"/>
        <v>0</v>
      </c>
      <c r="T2863">
        <f t="shared" si="443"/>
        <v>0</v>
      </c>
      <c r="U2863">
        <f t="shared" si="444"/>
        <v>0</v>
      </c>
      <c r="V2863">
        <f t="shared" si="445"/>
        <v>1</v>
      </c>
      <c r="W2863">
        <f t="shared" si="446"/>
        <v>0</v>
      </c>
      <c r="X2863">
        <f t="shared" si="447"/>
        <v>0</v>
      </c>
      <c r="Y2863">
        <f t="shared" si="448"/>
        <v>0</v>
      </c>
      <c r="Z2863">
        <f t="shared" si="449"/>
        <v>0</v>
      </c>
    </row>
    <row r="2864" spans="1:26">
      <c r="A2864">
        <v>1</v>
      </c>
      <c r="B2864" t="s">
        <v>29</v>
      </c>
      <c r="C2864" t="s">
        <v>61</v>
      </c>
      <c r="D2864">
        <v>1</v>
      </c>
      <c r="E2864">
        <v>1</v>
      </c>
      <c r="F2864">
        <v>0</v>
      </c>
      <c r="G2864">
        <v>1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f t="array" ref="N2864">$AC$2*_xlfn.IFS(B2864="data_scientist",$AD$7,TRUE,1)*_xlfn.IFS(B2864="data_analyst",$AD$8,TRUE,1)*_xlfn.IFS(B2864="data_engineer",$AD$9,TRUE,1)*IF(D2864,$AD$13,$AD$14)*IF(E2864,$AD$19,$AD$20)*IF(F2864,$AD$24,$AD$25)*IF(G2864,$AD$29,$AD$30)*IF(H2864,$AD$34,$AD$35)*IF(I2864,$AD$39,$AD$40)*IF(J2864,$AD$44,$AD$45)*IF(K2864,$AD$49,$AD$50)*IF(L2864,$AD$54,$AD$55)*IF(M2864,$AD$59,$AD$60)</f>
        <v>0.000169184689251554</v>
      </c>
      <c r="O2864">
        <f t="array" ref="O2864">$AD$2*_xlfn.IFS(B2864="data_scientist",$AF$7,TRUE,1)*_xlfn.IFS(B2864="data_analyst",$AF$8,TRUE,1)*_xlfn.IFS(B2864="data_engineer",$AF$9,TRUE,1)*IF(D2864,$AF$13,$AF$14)*IF(E2864,$AF$19,$AF$20)*IF(F2864,$AF$24,$AF$25)*IF(G2864,$AF$29,$AF$30)*IF(H2864,$AF$34,$AF$35)*IF(I2864,$AF$39,$AF$40)*IF(J2864,$AF$44,$AF$45)*IF(K2864,$AF$49,$AF$50)*IF(L2864,$AF$54,$AF$55)*IF(M2864,$AF$59,$AF$60)</f>
        <v>0.000256063102835494</v>
      </c>
      <c r="P2864">
        <f t="array" ref="P2864">$AE$2*_xlfn.IFS(B2864="data_scientist",$AH$7,TRUE,1)*_xlfn.IFS(B2864="data_analyst",$AH$8,TRUE,1)*_xlfn.IFS(B2864="data_engineer",$AH$9,TRUE,1)*IF(D2864,$AH$13,$AH$14)*IF(E2864,$AH$19,$AH$20)*IF(F2864,$AH$24,$AH$25)*IF(G2864,$AH$29,$AH$30)*IF(H2864,$AH$34,$AH$35)*IF(I2864,$AH$39,$AH$40)*IF(J2864,$AH$44,$AH$45)*IF(K2864,$AH$49,$AH$50)*IF(L2864,$AH$54,$AH$55)*IF(M2864,$AH$59,$AH$60)</f>
        <v>8.0929236222909e-5</v>
      </c>
      <c r="Q2864">
        <f t="shared" si="440"/>
        <v>0.000256063102835494</v>
      </c>
      <c r="R2864">
        <f t="shared" si="441"/>
        <v>0</v>
      </c>
      <c r="S2864">
        <f t="shared" si="442"/>
        <v>0</v>
      </c>
      <c r="T2864">
        <f t="shared" si="443"/>
        <v>0</v>
      </c>
      <c r="U2864">
        <f t="shared" si="444"/>
        <v>0</v>
      </c>
      <c r="V2864">
        <f t="shared" si="445"/>
        <v>1</v>
      </c>
      <c r="W2864">
        <f t="shared" si="446"/>
        <v>0</v>
      </c>
      <c r="X2864">
        <f t="shared" si="447"/>
        <v>0</v>
      </c>
      <c r="Y2864">
        <f t="shared" si="448"/>
        <v>0</v>
      </c>
      <c r="Z2864">
        <f t="shared" si="449"/>
        <v>0</v>
      </c>
    </row>
    <row r="2865" spans="1:26">
      <c r="A2865">
        <v>1</v>
      </c>
      <c r="B2865" t="s">
        <v>29</v>
      </c>
      <c r="C2865" t="s">
        <v>61</v>
      </c>
      <c r="D2865">
        <v>1</v>
      </c>
      <c r="E2865">
        <v>1</v>
      </c>
      <c r="F2865">
        <v>1</v>
      </c>
      <c r="G2865">
        <v>0</v>
      </c>
      <c r="H2865">
        <v>1</v>
      </c>
      <c r="I2865">
        <v>0</v>
      </c>
      <c r="J2865">
        <v>0</v>
      </c>
      <c r="K2865">
        <v>0</v>
      </c>
      <c r="L2865">
        <v>0</v>
      </c>
      <c r="M2865">
        <v>1</v>
      </c>
      <c r="N2865">
        <f t="array" ref="N2865">$AC$2*_xlfn.IFS(B2865="data_scientist",$AD$7,TRUE,1)*_xlfn.IFS(B2865="data_analyst",$AD$8,TRUE,1)*_xlfn.IFS(B2865="data_engineer",$AD$9,TRUE,1)*IF(D2865,$AD$13,$AD$14)*IF(E2865,$AD$19,$AD$20)*IF(F2865,$AD$24,$AD$25)*IF(G2865,$AD$29,$AD$30)*IF(H2865,$AD$34,$AD$35)*IF(I2865,$AD$39,$AD$40)*IF(J2865,$AD$44,$AD$45)*IF(K2865,$AD$49,$AD$50)*IF(L2865,$AD$54,$AD$55)*IF(M2865,$AD$59,$AD$60)</f>
        <v>2.87305673974351e-5</v>
      </c>
      <c r="O2865">
        <f t="array" ref="O2865">$AD$2*_xlfn.IFS(B2865="data_scientist",$AF$7,TRUE,1)*_xlfn.IFS(B2865="data_analyst",$AF$8,TRUE,1)*_xlfn.IFS(B2865="data_engineer",$AF$9,TRUE,1)*IF(D2865,$AF$13,$AF$14)*IF(E2865,$AF$19,$AF$20)*IF(F2865,$AF$24,$AF$25)*IF(G2865,$AF$29,$AF$30)*IF(H2865,$AF$34,$AF$35)*IF(I2865,$AF$39,$AF$40)*IF(J2865,$AF$44,$AF$45)*IF(K2865,$AF$49,$AF$50)*IF(L2865,$AF$54,$AF$55)*IF(M2865,$AF$59,$AF$60)</f>
        <v>0.0041102769349875</v>
      </c>
      <c r="P2865">
        <f t="array" ref="P2865">$AE$2*_xlfn.IFS(B2865="data_scientist",$AH$7,TRUE,1)*_xlfn.IFS(B2865="data_analyst",$AH$8,TRUE,1)*_xlfn.IFS(B2865="data_engineer",$AH$9,TRUE,1)*IF(D2865,$AH$13,$AH$14)*IF(E2865,$AH$19,$AH$20)*IF(F2865,$AH$24,$AH$25)*IF(G2865,$AH$29,$AH$30)*IF(H2865,$AH$34,$AH$35)*IF(I2865,$AH$39,$AH$40)*IF(J2865,$AH$44,$AH$45)*IF(K2865,$AH$49,$AH$50)*IF(L2865,$AH$54,$AH$55)*IF(M2865,$AH$59,$AH$60)</f>
        <v>0.000326464189119854</v>
      </c>
      <c r="Q2865">
        <f t="shared" si="440"/>
        <v>0.0041102769349875</v>
      </c>
      <c r="R2865">
        <f t="shared" si="441"/>
        <v>0</v>
      </c>
      <c r="S2865">
        <f t="shared" si="442"/>
        <v>0</v>
      </c>
      <c r="T2865">
        <f t="shared" si="443"/>
        <v>0</v>
      </c>
      <c r="U2865">
        <f t="shared" si="444"/>
        <v>0</v>
      </c>
      <c r="V2865">
        <f t="shared" si="445"/>
        <v>1</v>
      </c>
      <c r="W2865">
        <f t="shared" si="446"/>
        <v>0</v>
      </c>
      <c r="X2865">
        <f t="shared" si="447"/>
        <v>0</v>
      </c>
      <c r="Y2865">
        <f t="shared" si="448"/>
        <v>0</v>
      </c>
      <c r="Z2865">
        <f t="shared" si="449"/>
        <v>0</v>
      </c>
    </row>
    <row r="2866" spans="1:26">
      <c r="A2866">
        <v>1</v>
      </c>
      <c r="B2866" t="s">
        <v>29</v>
      </c>
      <c r="C2866" t="s">
        <v>61</v>
      </c>
      <c r="D2866">
        <v>0</v>
      </c>
      <c r="E2866">
        <v>1</v>
      </c>
      <c r="F2866">
        <v>1</v>
      </c>
      <c r="G2866">
        <v>1</v>
      </c>
      <c r="H2866">
        <v>1</v>
      </c>
      <c r="I2866">
        <v>1</v>
      </c>
      <c r="J2866">
        <v>0</v>
      </c>
      <c r="K2866">
        <v>1</v>
      </c>
      <c r="L2866">
        <v>1</v>
      </c>
      <c r="M2866">
        <v>1</v>
      </c>
      <c r="N2866">
        <f t="array" ref="N2866">$AC$2*_xlfn.IFS(B2866="data_scientist",$AD$7,TRUE,1)*_xlfn.IFS(B2866="data_analyst",$AD$8,TRUE,1)*_xlfn.IFS(B2866="data_engineer",$AD$9,TRUE,1)*IF(D2866,$AD$13,$AD$14)*IF(E2866,$AD$19,$AD$20)*IF(F2866,$AD$24,$AD$25)*IF(G2866,$AD$29,$AD$30)*IF(H2866,$AD$34,$AD$35)*IF(I2866,$AD$39,$AD$40)*IF(J2866,$AD$44,$AD$45)*IF(K2866,$AD$49,$AD$50)*IF(L2866,$AD$54,$AD$55)*IF(M2866,$AD$59,$AD$60)</f>
        <v>3.0722153706793e-8</v>
      </c>
      <c r="O2866">
        <f t="array" ref="O2866">$AD$2*_xlfn.IFS(B2866="data_scientist",$AF$7,TRUE,1)*_xlfn.IFS(B2866="data_analyst",$AF$8,TRUE,1)*_xlfn.IFS(B2866="data_engineer",$AF$9,TRUE,1)*IF(D2866,$AF$13,$AF$14)*IF(E2866,$AF$19,$AF$20)*IF(F2866,$AF$24,$AF$25)*IF(G2866,$AF$29,$AF$30)*IF(H2866,$AF$34,$AF$35)*IF(I2866,$AF$39,$AF$40)*IF(J2866,$AF$44,$AF$45)*IF(K2866,$AF$49,$AF$50)*IF(L2866,$AF$54,$AF$55)*IF(M2866,$AF$59,$AF$60)</f>
        <v>0.000116306760509886</v>
      </c>
      <c r="P2866">
        <f t="array" ref="P2866">$AE$2*_xlfn.IFS(B2866="data_scientist",$AH$7,TRUE,1)*_xlfn.IFS(B2866="data_analyst",$AH$8,TRUE,1)*_xlfn.IFS(B2866="data_engineer",$AH$9,TRUE,1)*IF(D2866,$AH$13,$AH$14)*IF(E2866,$AH$19,$AH$20)*IF(F2866,$AH$24,$AH$25)*IF(G2866,$AH$29,$AH$30)*IF(H2866,$AH$34,$AH$35)*IF(I2866,$AH$39,$AH$40)*IF(J2866,$AH$44,$AH$45)*IF(K2866,$AH$49,$AH$50)*IF(L2866,$AH$54,$AH$55)*IF(M2866,$AH$59,$AH$60)</f>
        <v>4.40672720414398e-6</v>
      </c>
      <c r="Q2866">
        <f t="shared" si="440"/>
        <v>0.000116306760509886</v>
      </c>
      <c r="R2866">
        <f t="shared" si="441"/>
        <v>0</v>
      </c>
      <c r="S2866">
        <f t="shared" si="442"/>
        <v>0</v>
      </c>
      <c r="T2866">
        <f t="shared" si="443"/>
        <v>0</v>
      </c>
      <c r="U2866">
        <f t="shared" si="444"/>
        <v>0</v>
      </c>
      <c r="V2866">
        <f t="shared" si="445"/>
        <v>1</v>
      </c>
      <c r="W2866">
        <f t="shared" si="446"/>
        <v>0</v>
      </c>
      <c r="X2866">
        <f t="shared" si="447"/>
        <v>0</v>
      </c>
      <c r="Y2866">
        <f t="shared" si="448"/>
        <v>0</v>
      </c>
      <c r="Z2866">
        <f t="shared" si="449"/>
        <v>0</v>
      </c>
    </row>
    <row r="2867" spans="1:26">
      <c r="A2867">
        <v>1</v>
      </c>
      <c r="B2867" t="s">
        <v>29</v>
      </c>
      <c r="C2867" t="s">
        <v>61</v>
      </c>
      <c r="D2867">
        <v>1</v>
      </c>
      <c r="E2867">
        <v>1</v>
      </c>
      <c r="F2867">
        <v>1</v>
      </c>
      <c r="G2867">
        <v>0</v>
      </c>
      <c r="H2867">
        <v>0</v>
      </c>
      <c r="I2867">
        <v>1</v>
      </c>
      <c r="J2867">
        <v>0</v>
      </c>
      <c r="K2867">
        <v>0</v>
      </c>
      <c r="L2867">
        <v>0</v>
      </c>
      <c r="M2867">
        <v>1</v>
      </c>
      <c r="N2867">
        <f t="array" ref="N2867">$AC$2*_xlfn.IFS(B2867="data_scientist",$AD$7,TRUE,1)*_xlfn.IFS(B2867="data_analyst",$AD$8,TRUE,1)*_xlfn.IFS(B2867="data_engineer",$AD$9,TRUE,1)*IF(D2867,$AD$13,$AD$14)*IF(E2867,$AD$19,$AD$20)*IF(F2867,$AD$24,$AD$25)*IF(G2867,$AD$29,$AD$30)*IF(H2867,$AD$34,$AD$35)*IF(I2867,$AD$39,$AD$40)*IF(J2867,$AD$44,$AD$45)*IF(K2867,$AD$49,$AD$50)*IF(L2867,$AD$54,$AD$55)*IF(M2867,$AD$59,$AD$60)</f>
        <v>0.000147704208196804</v>
      </c>
      <c r="O2867">
        <f t="array" ref="O2867">$AD$2*_xlfn.IFS(B2867="data_scientist",$AF$7,TRUE,1)*_xlfn.IFS(B2867="data_analyst",$AF$8,TRUE,1)*_xlfn.IFS(B2867="data_engineer",$AF$9,TRUE,1)*IF(D2867,$AF$13,$AF$14)*IF(E2867,$AF$19,$AF$20)*IF(F2867,$AF$24,$AF$25)*IF(G2867,$AF$29,$AF$30)*IF(H2867,$AF$34,$AF$35)*IF(I2867,$AF$39,$AF$40)*IF(J2867,$AF$44,$AF$45)*IF(K2867,$AF$49,$AF$50)*IF(L2867,$AF$54,$AF$55)*IF(M2867,$AF$59,$AF$60)</f>
        <v>0.00137833214193192</v>
      </c>
      <c r="P2867">
        <f t="array" ref="P2867">$AE$2*_xlfn.IFS(B2867="data_scientist",$AH$7,TRUE,1)*_xlfn.IFS(B2867="data_analyst",$AH$8,TRUE,1)*_xlfn.IFS(B2867="data_engineer",$AH$9,TRUE,1)*IF(D2867,$AH$13,$AH$14)*IF(E2867,$AH$19,$AH$20)*IF(F2867,$AH$24,$AH$25)*IF(G2867,$AH$29,$AH$30)*IF(H2867,$AH$34,$AH$35)*IF(I2867,$AH$39,$AH$40)*IF(J2867,$AH$44,$AH$45)*IF(K2867,$AH$49,$AH$50)*IF(L2867,$AH$54,$AH$55)*IF(M2867,$AH$59,$AH$60)</f>
        <v>0.00018648509269538</v>
      </c>
      <c r="Q2867">
        <f t="shared" si="440"/>
        <v>0.00137833214193192</v>
      </c>
      <c r="R2867">
        <f t="shared" si="441"/>
        <v>0</v>
      </c>
      <c r="S2867">
        <f t="shared" si="442"/>
        <v>0</v>
      </c>
      <c r="T2867">
        <f t="shared" si="443"/>
        <v>0</v>
      </c>
      <c r="U2867">
        <f t="shared" si="444"/>
        <v>0</v>
      </c>
      <c r="V2867">
        <f t="shared" si="445"/>
        <v>1</v>
      </c>
      <c r="W2867">
        <f t="shared" si="446"/>
        <v>0</v>
      </c>
      <c r="X2867">
        <f t="shared" si="447"/>
        <v>0</v>
      </c>
      <c r="Y2867">
        <f t="shared" si="448"/>
        <v>0</v>
      </c>
      <c r="Z2867">
        <f t="shared" si="449"/>
        <v>0</v>
      </c>
    </row>
    <row r="2868" spans="1:26">
      <c r="A2868">
        <v>1</v>
      </c>
      <c r="B2868" t="s">
        <v>29</v>
      </c>
      <c r="C2868" t="s">
        <v>61</v>
      </c>
      <c r="D2868">
        <v>1</v>
      </c>
      <c r="E2868">
        <v>1</v>
      </c>
      <c r="F2868">
        <v>1</v>
      </c>
      <c r="G2868">
        <v>1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f t="array" ref="N2868">$AC$2*_xlfn.IFS(B2868="data_scientist",$AD$7,TRUE,1)*_xlfn.IFS(B2868="data_analyst",$AD$8,TRUE,1)*_xlfn.IFS(B2868="data_engineer",$AD$9,TRUE,1)*IF(D2868,$AD$13,$AD$14)*IF(E2868,$AD$19,$AD$20)*IF(F2868,$AD$24,$AD$25)*IF(G2868,$AD$29,$AD$30)*IF(H2868,$AD$34,$AD$35)*IF(I2868,$AD$39,$AD$40)*IF(J2868,$AD$44,$AD$45)*IF(K2868,$AD$49,$AD$50)*IF(L2868,$AD$54,$AD$55)*IF(M2868,$AD$59,$AD$60)</f>
        <v>3.07817357226181e-5</v>
      </c>
      <c r="O2868">
        <f t="array" ref="O2868">$AD$2*_xlfn.IFS(B2868="data_scientist",$AF$7,TRUE,1)*_xlfn.IFS(B2868="data_analyst",$AF$8,TRUE,1)*_xlfn.IFS(B2868="data_engineer",$AF$9,TRUE,1)*IF(D2868,$AF$13,$AF$14)*IF(E2868,$AF$19,$AF$20)*IF(F2868,$AF$24,$AF$25)*IF(G2868,$AF$29,$AF$30)*IF(H2868,$AF$34,$AF$35)*IF(I2868,$AF$39,$AF$40)*IF(J2868,$AF$44,$AF$45)*IF(K2868,$AF$49,$AF$50)*IF(L2868,$AF$54,$AF$55)*IF(M2868,$AF$59,$AF$60)</f>
        <v>0.00029129047324505</v>
      </c>
      <c r="P2868">
        <f t="array" ref="P2868">$AE$2*_xlfn.IFS(B2868="data_scientist",$AH$7,TRUE,1)*_xlfn.IFS(B2868="data_analyst",$AH$8,TRUE,1)*_xlfn.IFS(B2868="data_engineer",$AH$9,TRUE,1)*IF(D2868,$AH$13,$AH$14)*IF(E2868,$AH$19,$AH$20)*IF(F2868,$AH$24,$AH$25)*IF(G2868,$AH$29,$AH$30)*IF(H2868,$AH$34,$AH$35)*IF(I2868,$AH$39,$AH$40)*IF(J2868,$AH$44,$AH$45)*IF(K2868,$AH$49,$AH$50)*IF(L2868,$AH$54,$AH$55)*IF(M2868,$AH$59,$AH$60)</f>
        <v>5.52882900928784e-5</v>
      </c>
      <c r="Q2868">
        <f t="shared" si="440"/>
        <v>0.00029129047324505</v>
      </c>
      <c r="R2868">
        <f t="shared" si="441"/>
        <v>0</v>
      </c>
      <c r="S2868">
        <f t="shared" si="442"/>
        <v>0</v>
      </c>
      <c r="T2868">
        <f t="shared" si="443"/>
        <v>0</v>
      </c>
      <c r="U2868">
        <f t="shared" si="444"/>
        <v>0</v>
      </c>
      <c r="V2868">
        <f t="shared" si="445"/>
        <v>1</v>
      </c>
      <c r="W2868">
        <f t="shared" si="446"/>
        <v>0</v>
      </c>
      <c r="X2868">
        <f t="shared" si="447"/>
        <v>0</v>
      </c>
      <c r="Y2868">
        <f t="shared" si="448"/>
        <v>0</v>
      </c>
      <c r="Z2868">
        <f t="shared" si="449"/>
        <v>0</v>
      </c>
    </row>
    <row r="2869" spans="1:26">
      <c r="A2869">
        <v>1</v>
      </c>
      <c r="B2869" t="s">
        <v>29</v>
      </c>
      <c r="C2869" t="s">
        <v>61</v>
      </c>
      <c r="D2869">
        <v>1</v>
      </c>
      <c r="E2869">
        <v>0</v>
      </c>
      <c r="F2869">
        <v>1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1</v>
      </c>
      <c r="N2869">
        <f t="array" ref="N2869">$AC$2*_xlfn.IFS(B2869="data_scientist",$AD$7,TRUE,1)*_xlfn.IFS(B2869="data_analyst",$AD$8,TRUE,1)*_xlfn.IFS(B2869="data_engineer",$AD$9,TRUE,1)*IF(D2869,$AD$13,$AD$14)*IF(E2869,$AD$19,$AD$20)*IF(F2869,$AD$24,$AD$25)*IF(G2869,$AD$29,$AD$30)*IF(H2869,$AD$34,$AD$35)*IF(I2869,$AD$39,$AD$40)*IF(J2869,$AD$44,$AD$45)*IF(K2869,$AD$49,$AD$50)*IF(L2869,$AD$54,$AD$55)*IF(M2869,$AD$59,$AD$60)</f>
        <v>0.000330159215856343</v>
      </c>
      <c r="O2869">
        <f t="array" ref="O2869">$AD$2*_xlfn.IFS(B2869="data_scientist",$AF$7,TRUE,1)*_xlfn.IFS(B2869="data_analyst",$AF$8,TRUE,1)*_xlfn.IFS(B2869="data_engineer",$AF$9,TRUE,1)*IF(D2869,$AF$13,$AF$14)*IF(E2869,$AF$19,$AF$20)*IF(F2869,$AF$24,$AF$25)*IF(G2869,$AF$29,$AF$30)*IF(H2869,$AF$34,$AF$35)*IF(I2869,$AF$39,$AF$40)*IF(J2869,$AF$44,$AF$45)*IF(K2869,$AF$49,$AF$50)*IF(L2869,$AF$54,$AF$55)*IF(M2869,$AF$59,$AF$60)</f>
        <v>0.00490833714738888</v>
      </c>
      <c r="P2869">
        <f t="array" ref="P2869">$AE$2*_xlfn.IFS(B2869="data_scientist",$AH$7,TRUE,1)*_xlfn.IFS(B2869="data_analyst",$AH$8,TRUE,1)*_xlfn.IFS(B2869="data_engineer",$AH$9,TRUE,1)*IF(D2869,$AH$13,$AH$14)*IF(E2869,$AH$19,$AH$20)*IF(F2869,$AH$24,$AH$25)*IF(G2869,$AH$29,$AH$30)*IF(H2869,$AH$34,$AH$35)*IF(I2869,$AH$39,$AH$40)*IF(J2869,$AH$44,$AH$45)*IF(K2869,$AH$49,$AH$50)*IF(L2869,$AH$54,$AH$55)*IF(M2869,$AH$59,$AH$60)</f>
        <v>0.000626611367075964</v>
      </c>
      <c r="Q2869">
        <f t="shared" si="440"/>
        <v>0.00490833714738888</v>
      </c>
      <c r="R2869">
        <f t="shared" si="441"/>
        <v>0</v>
      </c>
      <c r="S2869">
        <f t="shared" si="442"/>
        <v>0</v>
      </c>
      <c r="T2869">
        <f t="shared" si="443"/>
        <v>0</v>
      </c>
      <c r="U2869">
        <f t="shared" si="444"/>
        <v>0</v>
      </c>
      <c r="V2869">
        <f t="shared" si="445"/>
        <v>1</v>
      </c>
      <c r="W2869">
        <f t="shared" si="446"/>
        <v>0</v>
      </c>
      <c r="X2869">
        <f t="shared" si="447"/>
        <v>0</v>
      </c>
      <c r="Y2869">
        <f t="shared" si="448"/>
        <v>0</v>
      </c>
      <c r="Z2869">
        <f t="shared" si="449"/>
        <v>0</v>
      </c>
    </row>
    <row r="2870" spans="1:26">
      <c r="A2870">
        <v>1</v>
      </c>
      <c r="B2870" t="s">
        <v>29</v>
      </c>
      <c r="C2870" t="s">
        <v>61</v>
      </c>
      <c r="D2870">
        <v>1</v>
      </c>
      <c r="E2870">
        <v>0</v>
      </c>
      <c r="F2870">
        <v>1</v>
      </c>
      <c r="G2870">
        <v>1</v>
      </c>
      <c r="H2870">
        <v>1</v>
      </c>
      <c r="I2870">
        <v>1</v>
      </c>
      <c r="J2870">
        <v>0</v>
      </c>
      <c r="K2870">
        <v>0</v>
      </c>
      <c r="L2870">
        <v>0</v>
      </c>
      <c r="M2870">
        <v>1</v>
      </c>
      <c r="N2870">
        <f t="array" ref="N2870">$AC$2*_xlfn.IFS(B2870="data_scientist",$AD$7,TRUE,1)*_xlfn.IFS(B2870="data_analyst",$AD$8,TRUE,1)*_xlfn.IFS(B2870="data_engineer",$AD$9,TRUE,1)*IF(D2870,$AD$13,$AD$14)*IF(E2870,$AD$19,$AD$20)*IF(F2870,$AD$24,$AD$25)*IF(G2870,$AD$29,$AD$30)*IF(H2870,$AD$34,$AD$35)*IF(I2870,$AD$39,$AD$40)*IF(J2870,$AD$44,$AD$45)*IF(K2870,$AD$49,$AD$50)*IF(L2870,$AD$54,$AD$55)*IF(M2870,$AD$59,$AD$60)</f>
        <v>2.71087465824746e-6</v>
      </c>
      <c r="O2870">
        <f t="array" ref="O2870">$AD$2*_xlfn.IFS(B2870="data_scientist",$AF$7,TRUE,1)*_xlfn.IFS(B2870="data_analyst",$AF$8,TRUE,1)*_xlfn.IFS(B2870="data_engineer",$AF$9,TRUE,1)*IF(D2870,$AF$13,$AF$14)*IF(E2870,$AF$19,$AF$20)*IF(F2870,$AF$24,$AF$25)*IF(G2870,$AF$29,$AF$30)*IF(H2870,$AF$34,$AF$35)*IF(I2870,$AF$39,$AF$40)*IF(J2870,$AF$44,$AF$45)*IF(K2870,$AF$49,$AF$50)*IF(L2870,$AF$54,$AF$55)*IF(M2870,$AF$59,$AF$60)</f>
        <v>0.000750372153863993</v>
      </c>
      <c r="P2870">
        <f t="array" ref="P2870">$AE$2*_xlfn.IFS(B2870="data_scientist",$AH$7,TRUE,1)*_xlfn.IFS(B2870="data_analyst",$AH$8,TRUE,1)*_xlfn.IFS(B2870="data_engineer",$AH$9,TRUE,1)*IF(D2870,$AH$13,$AH$14)*IF(E2870,$AH$19,$AH$20)*IF(F2870,$AH$24,$AH$25)*IF(G2870,$AH$29,$AH$30)*IF(H2870,$AH$34,$AH$35)*IF(I2870,$AH$39,$AH$40)*IF(J2870,$AH$44,$AH$45)*IF(K2870,$AH$49,$AH$50)*IF(L2870,$AH$54,$AH$55)*IF(M2870,$AH$59,$AH$60)</f>
        <v>4.65080231175524e-5</v>
      </c>
      <c r="Q2870">
        <f t="shared" si="440"/>
        <v>0.000750372153863993</v>
      </c>
      <c r="R2870">
        <f t="shared" si="441"/>
        <v>0</v>
      </c>
      <c r="S2870">
        <f t="shared" si="442"/>
        <v>0</v>
      </c>
      <c r="T2870">
        <f t="shared" si="443"/>
        <v>0</v>
      </c>
      <c r="U2870">
        <f t="shared" si="444"/>
        <v>0</v>
      </c>
      <c r="V2870">
        <f t="shared" si="445"/>
        <v>1</v>
      </c>
      <c r="W2870">
        <f t="shared" si="446"/>
        <v>0</v>
      </c>
      <c r="X2870">
        <f t="shared" si="447"/>
        <v>0</v>
      </c>
      <c r="Y2870">
        <f t="shared" si="448"/>
        <v>0</v>
      </c>
      <c r="Z2870">
        <f t="shared" si="449"/>
        <v>0</v>
      </c>
    </row>
    <row r="2871" spans="1:26">
      <c r="A2871">
        <v>1</v>
      </c>
      <c r="B2871" t="s">
        <v>29</v>
      </c>
      <c r="C2871" t="s">
        <v>61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1</v>
      </c>
      <c r="N2871">
        <f t="array" ref="N2871">$AC$2*_xlfn.IFS(B2871="data_scientist",$AD$7,TRUE,1)*_xlfn.IFS(B2871="data_analyst",$AD$8,TRUE,1)*_xlfn.IFS(B2871="data_engineer",$AD$9,TRUE,1)*IF(D2871,$AD$13,$AD$14)*IF(E2871,$AD$19,$AD$20)*IF(F2871,$AD$24,$AD$25)*IF(G2871,$AD$29,$AD$30)*IF(H2871,$AD$34,$AD$35)*IF(I2871,$AD$39,$AD$40)*IF(J2871,$AD$44,$AD$45)*IF(K2871,$AD$49,$AD$50)*IF(L2871,$AD$54,$AD$55)*IF(M2871,$AD$59,$AD$60)</f>
        <v>0.00386754108553451</v>
      </c>
      <c r="O2871">
        <f t="array" ref="O2871">$AD$2*_xlfn.IFS(B2871="data_scientist",$AF$7,TRUE,1)*_xlfn.IFS(B2871="data_analyst",$AF$8,TRUE,1)*_xlfn.IFS(B2871="data_engineer",$AF$9,TRUE,1)*IF(D2871,$AF$13,$AF$14)*IF(E2871,$AF$19,$AF$20)*IF(F2871,$AF$24,$AF$25)*IF(G2871,$AF$29,$AF$30)*IF(H2871,$AF$34,$AF$35)*IF(I2871,$AF$39,$AF$40)*IF(J2871,$AF$44,$AF$45)*IF(K2871,$AF$49,$AF$50)*IF(L2871,$AF$54,$AF$55)*IF(M2871,$AF$59,$AF$60)</f>
        <v>0.00165449893128245</v>
      </c>
      <c r="P2871">
        <f t="array" ref="P2871">$AE$2*_xlfn.IFS(B2871="data_scientist",$AH$7,TRUE,1)*_xlfn.IFS(B2871="data_analyst",$AH$8,TRUE,1)*_xlfn.IFS(B2871="data_engineer",$AH$9,TRUE,1)*IF(D2871,$AH$13,$AH$14)*IF(E2871,$AH$19,$AH$20)*IF(F2871,$AH$24,$AH$25)*IF(G2871,$AH$29,$AH$30)*IF(H2871,$AH$34,$AH$35)*IF(I2871,$AH$39,$AH$40)*IF(J2871,$AH$44,$AH$45)*IF(K2871,$AH$49,$AH$50)*IF(L2871,$AH$54,$AH$55)*IF(M2871,$AH$59,$AH$60)</f>
        <v>0.000690274258098174</v>
      </c>
      <c r="Q2871">
        <f t="shared" si="440"/>
        <v>0.00386754108553451</v>
      </c>
      <c r="R2871">
        <f t="shared" si="441"/>
        <v>0</v>
      </c>
      <c r="S2871">
        <f t="shared" si="442"/>
        <v>0</v>
      </c>
      <c r="T2871">
        <f t="shared" si="443"/>
        <v>0</v>
      </c>
      <c r="U2871">
        <f t="shared" si="444"/>
        <v>1</v>
      </c>
      <c r="V2871">
        <f t="shared" si="445"/>
        <v>0</v>
      </c>
      <c r="W2871">
        <f t="shared" si="446"/>
        <v>0</v>
      </c>
      <c r="X2871">
        <f t="shared" si="447"/>
        <v>0</v>
      </c>
      <c r="Y2871">
        <f t="shared" si="448"/>
        <v>0</v>
      </c>
      <c r="Z2871">
        <f t="shared" si="449"/>
        <v>0</v>
      </c>
    </row>
    <row r="2872" spans="1:26">
      <c r="A2872">
        <v>1</v>
      </c>
      <c r="B2872" t="s">
        <v>29</v>
      </c>
      <c r="C2872" t="s">
        <v>61</v>
      </c>
      <c r="D2872">
        <v>1</v>
      </c>
      <c r="E2872">
        <v>0</v>
      </c>
      <c r="F2872">
        <v>1</v>
      </c>
      <c r="G2872">
        <v>1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1</v>
      </c>
      <c r="N2872">
        <f t="array" ref="N2872">$AC$2*_xlfn.IFS(B2872="data_scientist",$AD$7,TRUE,1)*_xlfn.IFS(B2872="data_analyst",$AD$8,TRUE,1)*_xlfn.IFS(B2872="data_engineer",$AD$9,TRUE,1)*IF(D2872,$AD$13,$AD$14)*IF(E2872,$AD$19,$AD$20)*IF(F2872,$AD$24,$AD$25)*IF(G2872,$AD$29,$AD$30)*IF(H2872,$AD$34,$AD$35)*IF(I2872,$AD$39,$AD$40)*IF(J2872,$AD$44,$AD$45)*IF(K2872,$AD$49,$AD$50)*IF(L2872,$AD$54,$AD$55)*IF(M2872,$AD$59,$AD$60)</f>
        <v>0.00011820833079412</v>
      </c>
      <c r="O2872">
        <f t="array" ref="O2872">$AD$2*_xlfn.IFS(B2872="data_scientist",$AF$7,TRUE,1)*_xlfn.IFS(B2872="data_analyst",$AF$8,TRUE,1)*_xlfn.IFS(B2872="data_engineer",$AF$9,TRUE,1)*IF(D2872,$AF$13,$AF$14)*IF(E2872,$AF$19,$AF$20)*IF(F2872,$AF$24,$AF$25)*IF(G2872,$AF$29,$AF$30)*IF(H2872,$AF$34,$AF$35)*IF(I2872,$AF$39,$AF$40)*IF(J2872,$AF$44,$AF$45)*IF(K2872,$AF$49,$AF$50)*IF(L2872,$AF$54,$AF$55)*IF(M2872,$AF$59,$AF$60)</f>
        <v>0.00429374740781828</v>
      </c>
      <c r="P2872">
        <f t="array" ref="P2872">$AE$2*_xlfn.IFS(B2872="data_scientist",$AH$7,TRUE,1)*_xlfn.IFS(B2872="data_analyst",$AH$8,TRUE,1)*_xlfn.IFS(B2872="data_engineer",$AH$9,TRUE,1)*IF(D2872,$AH$13,$AH$14)*IF(E2872,$AH$19,$AH$20)*IF(F2872,$AH$24,$AH$25)*IF(G2872,$AH$29,$AH$30)*IF(H2872,$AH$34,$AH$35)*IF(I2872,$AH$39,$AH$40)*IF(J2872,$AH$44,$AH$45)*IF(K2872,$AH$49,$AH$50)*IF(L2872,$AH$54,$AH$55)*IF(M2872,$AH$59,$AH$60)</f>
        <v>0.000337406120733211</v>
      </c>
      <c r="Q2872">
        <f t="shared" si="440"/>
        <v>0.00429374740781828</v>
      </c>
      <c r="R2872">
        <f t="shared" si="441"/>
        <v>0</v>
      </c>
      <c r="S2872">
        <f t="shared" si="442"/>
        <v>0</v>
      </c>
      <c r="T2872">
        <f t="shared" si="443"/>
        <v>0</v>
      </c>
      <c r="U2872">
        <f t="shared" si="444"/>
        <v>0</v>
      </c>
      <c r="V2872">
        <f t="shared" si="445"/>
        <v>1</v>
      </c>
      <c r="W2872">
        <f t="shared" si="446"/>
        <v>0</v>
      </c>
      <c r="X2872">
        <f t="shared" si="447"/>
        <v>0</v>
      </c>
      <c r="Y2872">
        <f t="shared" si="448"/>
        <v>0</v>
      </c>
      <c r="Z2872">
        <f t="shared" si="449"/>
        <v>0</v>
      </c>
    </row>
    <row r="2873" spans="1:26">
      <c r="A2873">
        <v>1</v>
      </c>
      <c r="B2873" t="s">
        <v>29</v>
      </c>
      <c r="C2873" t="s">
        <v>61</v>
      </c>
      <c r="D2873">
        <v>1</v>
      </c>
      <c r="E2873">
        <v>0</v>
      </c>
      <c r="F2873">
        <v>1</v>
      </c>
      <c r="G2873">
        <v>0</v>
      </c>
      <c r="H2873">
        <v>0</v>
      </c>
      <c r="I2873">
        <v>0</v>
      </c>
      <c r="J2873">
        <v>0</v>
      </c>
      <c r="K2873">
        <v>1</v>
      </c>
      <c r="L2873">
        <v>0</v>
      </c>
      <c r="M2873">
        <v>1</v>
      </c>
      <c r="N2873">
        <f t="array" ref="N2873">$AC$2*_xlfn.IFS(B2873="data_scientist",$AD$7,TRUE,1)*_xlfn.IFS(B2873="data_analyst",$AD$8,TRUE,1)*_xlfn.IFS(B2873="data_engineer",$AD$9,TRUE,1)*IF(D2873,$AD$13,$AD$14)*IF(E2873,$AD$19,$AD$20)*IF(F2873,$AD$24,$AD$25)*IF(G2873,$AD$29,$AD$30)*IF(H2873,$AD$34,$AD$35)*IF(I2873,$AD$39,$AD$40)*IF(J2873,$AD$44,$AD$45)*IF(K2873,$AD$49,$AD$50)*IF(L2873,$AD$54,$AD$55)*IF(M2873,$AD$59,$AD$60)</f>
        <v>1.59017081688787e-5</v>
      </c>
      <c r="O2873">
        <f t="array" ref="O2873">$AD$2*_xlfn.IFS(B2873="data_scientist",$AF$7,TRUE,1)*_xlfn.IFS(B2873="data_analyst",$AF$8,TRUE,1)*_xlfn.IFS(B2873="data_engineer",$AF$9,TRUE,1)*IF(D2873,$AF$13,$AF$14)*IF(E2873,$AF$19,$AF$20)*IF(F2873,$AF$24,$AF$25)*IF(G2873,$AF$29,$AF$30)*IF(H2873,$AF$34,$AF$35)*IF(I2873,$AF$39,$AF$40)*IF(J2873,$AF$44,$AF$45)*IF(K2873,$AF$49,$AF$50)*IF(L2873,$AF$54,$AF$55)*IF(M2873,$AF$59,$AF$60)</f>
        <v>0.00306015105541988</v>
      </c>
      <c r="P2873">
        <f t="array" ref="P2873">$AE$2*_xlfn.IFS(B2873="data_scientist",$AH$7,TRUE,1)*_xlfn.IFS(B2873="data_analyst",$AH$8,TRUE,1)*_xlfn.IFS(B2873="data_engineer",$AH$9,TRUE,1)*IF(D2873,$AH$13,$AH$14)*IF(E2873,$AH$19,$AH$20)*IF(F2873,$AH$24,$AH$25)*IF(G2873,$AH$29,$AH$30)*IF(H2873,$AH$34,$AH$35)*IF(I2873,$AH$39,$AH$40)*IF(J2873,$AH$44,$AH$45)*IF(K2873,$AH$49,$AH$50)*IF(L2873,$AH$54,$AH$55)*IF(M2873,$AH$59,$AH$60)</f>
        <v>0.000235930595700667</v>
      </c>
      <c r="Q2873">
        <f t="shared" si="440"/>
        <v>0.00306015105541988</v>
      </c>
      <c r="R2873">
        <f t="shared" si="441"/>
        <v>0</v>
      </c>
      <c r="S2873">
        <f t="shared" si="442"/>
        <v>0</v>
      </c>
      <c r="T2873">
        <f t="shared" si="443"/>
        <v>0</v>
      </c>
      <c r="U2873">
        <f t="shared" si="444"/>
        <v>0</v>
      </c>
      <c r="V2873">
        <f t="shared" si="445"/>
        <v>1</v>
      </c>
      <c r="W2873">
        <f t="shared" si="446"/>
        <v>0</v>
      </c>
      <c r="X2873">
        <f t="shared" si="447"/>
        <v>0</v>
      </c>
      <c r="Y2873">
        <f t="shared" si="448"/>
        <v>0</v>
      </c>
      <c r="Z2873">
        <f t="shared" si="449"/>
        <v>0</v>
      </c>
    </row>
    <row r="2874" spans="1:26">
      <c r="A2874">
        <v>1</v>
      </c>
      <c r="B2874" t="s">
        <v>29</v>
      </c>
      <c r="C2874" t="s">
        <v>61</v>
      </c>
      <c r="D2874">
        <v>1</v>
      </c>
      <c r="E2874">
        <v>1</v>
      </c>
      <c r="F2874">
        <v>1</v>
      </c>
      <c r="G2874">
        <v>1</v>
      </c>
      <c r="H2874">
        <v>1</v>
      </c>
      <c r="I2874">
        <v>0</v>
      </c>
      <c r="J2874">
        <v>0</v>
      </c>
      <c r="K2874">
        <v>1</v>
      </c>
      <c r="L2874">
        <v>1</v>
      </c>
      <c r="M2874">
        <v>1</v>
      </c>
      <c r="N2874">
        <f t="array" ref="N2874">$AC$2*_xlfn.IFS(B2874="data_scientist",$AD$7,TRUE,1)*_xlfn.IFS(B2874="data_analyst",$AD$8,TRUE,1)*_xlfn.IFS(B2874="data_engineer",$AD$9,TRUE,1)*IF(D2874,$AD$13,$AD$14)*IF(E2874,$AD$19,$AD$20)*IF(F2874,$AD$24,$AD$25)*IF(G2874,$AD$29,$AD$30)*IF(H2874,$AD$34,$AD$35)*IF(I2874,$AD$39,$AD$40)*IF(J2874,$AD$44,$AD$45)*IF(K2874,$AD$49,$AD$50)*IF(L2874,$AD$54,$AD$55)*IF(M2874,$AD$59,$AD$60)</f>
        <v>4.19810299709403e-8</v>
      </c>
      <c r="O2874">
        <f t="array" ref="O2874">$AD$2*_xlfn.IFS(B2874="data_scientist",$AF$7,TRUE,1)*_xlfn.IFS(B2874="data_analyst",$AF$8,TRUE,1)*_xlfn.IFS(B2874="data_engineer",$AF$9,TRUE,1)*IF(D2874,$AF$13,$AF$14)*IF(E2874,$AF$19,$AF$20)*IF(F2874,$AF$24,$AF$25)*IF(G2874,$AF$29,$AF$30)*IF(H2874,$AF$34,$AF$35)*IF(I2874,$AF$39,$AF$40)*IF(J2874,$AF$44,$AF$45)*IF(K2874,$AF$49,$AF$50)*IF(L2874,$AF$54,$AF$55)*IF(M2874,$AF$59,$AF$60)</f>
        <v>0.00125294517789893</v>
      </c>
      <c r="P2874">
        <f t="array" ref="P2874">$AE$2*_xlfn.IFS(B2874="data_scientist",$AH$7,TRUE,1)*_xlfn.IFS(B2874="data_analyst",$AH$8,TRUE,1)*_xlfn.IFS(B2874="data_engineer",$AH$9,TRUE,1)*IF(D2874,$AH$13,$AH$14)*IF(E2874,$AH$19,$AH$20)*IF(F2874,$AH$24,$AH$25)*IF(G2874,$AH$29,$AH$30)*IF(H2874,$AH$34,$AH$35)*IF(I2874,$AH$39,$AH$40)*IF(J2874,$AH$44,$AH$45)*IF(K2874,$AH$49,$AH$50)*IF(L2874,$AH$54,$AH$55)*IF(M2874,$AH$59,$AH$60)</f>
        <v>2.08676379611882e-5</v>
      </c>
      <c r="Q2874">
        <f t="shared" si="440"/>
        <v>0.00125294517789893</v>
      </c>
      <c r="R2874">
        <f t="shared" si="441"/>
        <v>0</v>
      </c>
      <c r="S2874">
        <f t="shared" si="442"/>
        <v>0</v>
      </c>
      <c r="T2874">
        <f t="shared" si="443"/>
        <v>0</v>
      </c>
      <c r="U2874">
        <f t="shared" si="444"/>
        <v>0</v>
      </c>
      <c r="V2874">
        <f t="shared" si="445"/>
        <v>1</v>
      </c>
      <c r="W2874">
        <f t="shared" si="446"/>
        <v>0</v>
      </c>
      <c r="X2874">
        <f t="shared" si="447"/>
        <v>0</v>
      </c>
      <c r="Y2874">
        <f t="shared" si="448"/>
        <v>0</v>
      </c>
      <c r="Z2874">
        <f t="shared" si="449"/>
        <v>0</v>
      </c>
    </row>
    <row r="2875" spans="1:26">
      <c r="A2875">
        <v>1</v>
      </c>
      <c r="B2875" t="s">
        <v>29</v>
      </c>
      <c r="C2875" t="s">
        <v>61</v>
      </c>
      <c r="D2875">
        <v>0</v>
      </c>
      <c r="E2875">
        <v>0</v>
      </c>
      <c r="F2875">
        <v>1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1</v>
      </c>
      <c r="N2875">
        <f t="array" ref="N2875">$AC$2*_xlfn.IFS(B2875="data_scientist",$AD$7,TRUE,1)*_xlfn.IFS(B2875="data_analyst",$AD$8,TRUE,1)*_xlfn.IFS(B2875="data_engineer",$AD$9,TRUE,1)*IF(D2875,$AD$13,$AD$14)*IF(E2875,$AD$19,$AD$20)*IF(F2875,$AD$24,$AD$25)*IF(G2875,$AD$29,$AD$30)*IF(H2875,$AD$34,$AD$35)*IF(I2875,$AD$39,$AD$40)*IF(J2875,$AD$44,$AD$45)*IF(K2875,$AD$49,$AD$50)*IF(L2875,$AD$54,$AD$55)*IF(M2875,$AD$59,$AD$60)</f>
        <v>0.000703666674082314</v>
      </c>
      <c r="O2875">
        <f t="array" ref="O2875">$AD$2*_xlfn.IFS(B2875="data_scientist",$AF$7,TRUE,1)*_xlfn.IFS(B2875="data_analyst",$AF$8,TRUE,1)*_xlfn.IFS(B2875="data_engineer",$AF$9,TRUE,1)*IF(D2875,$AF$13,$AF$14)*IF(E2875,$AF$19,$AF$20)*IF(F2875,$AF$24,$AF$25)*IF(G2875,$AF$29,$AF$30)*IF(H2875,$AF$34,$AF$35)*IF(I2875,$AF$39,$AF$40)*IF(J2875,$AF$44,$AF$45)*IF(K2875,$AF$49,$AF$50)*IF(L2875,$AF$54,$AF$55)*IF(M2875,$AF$59,$AF$60)</f>
        <v>0.00188211332027134</v>
      </c>
      <c r="P2875">
        <f t="array" ref="P2875">$AE$2*_xlfn.IFS(B2875="data_scientist",$AH$7,TRUE,1)*_xlfn.IFS(B2875="data_analyst",$AH$8,TRUE,1)*_xlfn.IFS(B2875="data_engineer",$AH$9,TRUE,1)*IF(D2875,$AH$13,$AH$14)*IF(E2875,$AH$19,$AH$20)*IF(F2875,$AH$24,$AH$25)*IF(G2875,$AH$29,$AH$30)*IF(H2875,$AH$34,$AH$35)*IF(I2875,$AH$39,$AH$40)*IF(J2875,$AH$44,$AH$45)*IF(K2875,$AH$49,$AH$50)*IF(L2875,$AH$54,$AH$55)*IF(M2875,$AH$59,$AH$60)</f>
        <v>0.000471573503057169</v>
      </c>
      <c r="Q2875">
        <f t="shared" si="440"/>
        <v>0.00188211332027134</v>
      </c>
      <c r="R2875">
        <f t="shared" si="441"/>
        <v>0</v>
      </c>
      <c r="S2875">
        <f t="shared" si="442"/>
        <v>0</v>
      </c>
      <c r="T2875">
        <f t="shared" si="443"/>
        <v>0</v>
      </c>
      <c r="U2875">
        <f t="shared" si="444"/>
        <v>0</v>
      </c>
      <c r="V2875">
        <f t="shared" si="445"/>
        <v>1</v>
      </c>
      <c r="W2875">
        <f t="shared" si="446"/>
        <v>0</v>
      </c>
      <c r="X2875">
        <f t="shared" si="447"/>
        <v>0</v>
      </c>
      <c r="Y2875">
        <f t="shared" si="448"/>
        <v>0</v>
      </c>
      <c r="Z2875">
        <f t="shared" si="449"/>
        <v>0</v>
      </c>
    </row>
    <row r="2876" spans="1:26">
      <c r="A2876">
        <v>1</v>
      </c>
      <c r="B2876" t="s">
        <v>29</v>
      </c>
      <c r="C2876" t="s">
        <v>61</v>
      </c>
      <c r="D2876">
        <v>1</v>
      </c>
      <c r="E2876">
        <v>1</v>
      </c>
      <c r="F2876">
        <v>1</v>
      </c>
      <c r="G2876">
        <v>1</v>
      </c>
      <c r="H2876">
        <v>1</v>
      </c>
      <c r="I2876">
        <v>0</v>
      </c>
      <c r="J2876">
        <v>1</v>
      </c>
      <c r="K2876">
        <v>1</v>
      </c>
      <c r="L2876">
        <v>1</v>
      </c>
      <c r="M2876">
        <v>1</v>
      </c>
      <c r="N2876">
        <f t="array" ref="N2876">$AC$2*_xlfn.IFS(B2876="data_scientist",$AD$7,TRUE,1)*_xlfn.IFS(B2876="data_analyst",$AD$8,TRUE,1)*_xlfn.IFS(B2876="data_engineer",$AD$9,TRUE,1)*IF(D2876,$AD$13,$AD$14)*IF(E2876,$AD$19,$AD$20)*IF(F2876,$AD$24,$AD$25)*IF(G2876,$AD$29,$AD$30)*IF(H2876,$AD$34,$AD$35)*IF(I2876,$AD$39,$AD$40)*IF(J2876,$AD$44,$AD$45)*IF(K2876,$AD$49,$AD$50)*IF(L2876,$AD$54,$AD$55)*IF(M2876,$AD$59,$AD$60)</f>
        <v>8.28648940966979e-9</v>
      </c>
      <c r="O2876">
        <f t="array" ref="O2876">$AD$2*_xlfn.IFS(B2876="data_scientist",$AF$7,TRUE,1)*_xlfn.IFS(B2876="data_analyst",$AF$8,TRUE,1)*_xlfn.IFS(B2876="data_engineer",$AF$9,TRUE,1)*IF(D2876,$AF$13,$AF$14)*IF(E2876,$AF$19,$AF$20)*IF(F2876,$AF$24,$AF$25)*IF(G2876,$AF$29,$AF$30)*IF(H2876,$AF$34,$AF$35)*IF(I2876,$AF$39,$AF$40)*IF(J2876,$AF$44,$AF$45)*IF(K2876,$AF$49,$AF$50)*IF(L2876,$AF$54,$AF$55)*IF(M2876,$AF$59,$AF$60)</f>
        <v>0.00025113697078878</v>
      </c>
      <c r="P2876">
        <f t="array" ref="P2876">$AE$2*_xlfn.IFS(B2876="data_scientist",$AH$7,TRUE,1)*_xlfn.IFS(B2876="data_analyst",$AH$8,TRUE,1)*_xlfn.IFS(B2876="data_engineer",$AH$9,TRUE,1)*IF(D2876,$AH$13,$AH$14)*IF(E2876,$AH$19,$AH$20)*IF(F2876,$AH$24,$AH$25)*IF(G2876,$AH$29,$AH$30)*IF(H2876,$AH$34,$AH$35)*IF(I2876,$AH$39,$AH$40)*IF(J2876,$AH$44,$AH$45)*IF(K2876,$AH$49,$AH$50)*IF(L2876,$AH$54,$AH$55)*IF(M2876,$AH$59,$AH$60)</f>
        <v>3.76776796521453e-6</v>
      </c>
      <c r="Q2876">
        <f t="shared" si="440"/>
        <v>0.00025113697078878</v>
      </c>
      <c r="R2876">
        <f t="shared" si="441"/>
        <v>0</v>
      </c>
      <c r="S2876">
        <f t="shared" si="442"/>
        <v>0</v>
      </c>
      <c r="T2876">
        <f t="shared" si="443"/>
        <v>0</v>
      </c>
      <c r="U2876">
        <f t="shared" si="444"/>
        <v>0</v>
      </c>
      <c r="V2876">
        <f t="shared" si="445"/>
        <v>1</v>
      </c>
      <c r="W2876">
        <f t="shared" si="446"/>
        <v>0</v>
      </c>
      <c r="X2876">
        <f t="shared" si="447"/>
        <v>0</v>
      </c>
      <c r="Y2876">
        <f t="shared" si="448"/>
        <v>0</v>
      </c>
      <c r="Z2876">
        <f t="shared" si="449"/>
        <v>0</v>
      </c>
    </row>
    <row r="2877" spans="1:26">
      <c r="A2877">
        <v>1</v>
      </c>
      <c r="B2877" t="s">
        <v>29</v>
      </c>
      <c r="C2877" t="s">
        <v>61</v>
      </c>
      <c r="D2877">
        <v>1</v>
      </c>
      <c r="E2877">
        <v>1</v>
      </c>
      <c r="F2877">
        <v>1</v>
      </c>
      <c r="G2877">
        <v>1</v>
      </c>
      <c r="H2877">
        <v>0</v>
      </c>
      <c r="I2877">
        <v>0</v>
      </c>
      <c r="J2877">
        <v>0</v>
      </c>
      <c r="K2877">
        <v>1</v>
      </c>
      <c r="L2877">
        <v>0</v>
      </c>
      <c r="M2877">
        <v>1</v>
      </c>
      <c r="N2877">
        <f t="array" ref="N2877">$AC$2*_xlfn.IFS(B2877="data_scientist",$AD$7,TRUE,1)*_xlfn.IFS(B2877="data_analyst",$AD$8,TRUE,1)*_xlfn.IFS(B2877="data_engineer",$AD$9,TRUE,1)*IF(D2877,$AD$13,$AD$14)*IF(E2877,$AD$19,$AD$20)*IF(F2877,$AD$24,$AD$25)*IF(G2877,$AD$29,$AD$30)*IF(H2877,$AD$34,$AD$35)*IF(I2877,$AD$39,$AD$40)*IF(J2877,$AD$44,$AD$45)*IF(K2877,$AD$49,$AD$50)*IF(L2877,$AD$54,$AD$55)*IF(M2877,$AD$59,$AD$60)</f>
        <v>7.41793245174597e-6</v>
      </c>
      <c r="O2877">
        <f t="array" ref="O2877">$AD$2*_xlfn.IFS(B2877="data_scientist",$AF$7,TRUE,1)*_xlfn.IFS(B2877="data_analyst",$AF$8,TRUE,1)*_xlfn.IFS(B2877="data_engineer",$AF$9,TRUE,1)*IF(D2877,$AF$13,$AF$14)*IF(E2877,$AF$19,$AF$20)*IF(F2877,$AF$24,$AF$25)*IF(G2877,$AF$29,$AF$30)*IF(H2877,$AF$34,$AF$35)*IF(I2877,$AF$39,$AF$40)*IF(J2877,$AF$44,$AF$45)*IF(K2877,$AF$49,$AF$50)*IF(L2877,$AF$54,$AF$55)*IF(M2877,$AF$59,$AF$60)</f>
        <v>0.003105295685674</v>
      </c>
      <c r="P2877">
        <f t="array" ref="P2877">$AE$2*_xlfn.IFS(B2877="data_scientist",$AH$7,TRUE,1)*_xlfn.IFS(B2877="data_analyst",$AH$8,TRUE,1)*_xlfn.IFS(B2877="data_engineer",$AH$9,TRUE,1)*IF(D2877,$AH$13,$AH$14)*IF(E2877,$AH$19,$AH$20)*IF(F2877,$AH$24,$AH$25)*IF(G2877,$AH$29,$AH$30)*IF(H2877,$AH$34,$AH$35)*IF(I2877,$AH$39,$AH$40)*IF(J2877,$AH$44,$AH$45)*IF(K2877,$AH$49,$AH$50)*IF(L2877,$AH$54,$AH$55)*IF(M2877,$AH$59,$AH$60)</f>
        <v>0.00013473891829059</v>
      </c>
      <c r="Q2877">
        <f t="shared" si="440"/>
        <v>0.003105295685674</v>
      </c>
      <c r="R2877">
        <f t="shared" si="441"/>
        <v>0</v>
      </c>
      <c r="S2877">
        <f t="shared" si="442"/>
        <v>0</v>
      </c>
      <c r="T2877">
        <f t="shared" si="443"/>
        <v>0</v>
      </c>
      <c r="U2877">
        <f t="shared" si="444"/>
        <v>0</v>
      </c>
      <c r="V2877">
        <f t="shared" si="445"/>
        <v>1</v>
      </c>
      <c r="W2877">
        <f t="shared" si="446"/>
        <v>0</v>
      </c>
      <c r="X2877">
        <f t="shared" si="447"/>
        <v>0</v>
      </c>
      <c r="Y2877">
        <f t="shared" si="448"/>
        <v>0</v>
      </c>
      <c r="Z2877">
        <f t="shared" si="449"/>
        <v>0</v>
      </c>
    </row>
    <row r="2878" spans="1:26">
      <c r="A2878">
        <v>1</v>
      </c>
      <c r="B2878" t="s">
        <v>29</v>
      </c>
      <c r="C2878" t="s">
        <v>61</v>
      </c>
      <c r="D2878">
        <v>0</v>
      </c>
      <c r="E2878">
        <v>0</v>
      </c>
      <c r="F2878">
        <v>1</v>
      </c>
      <c r="G2878">
        <v>0</v>
      </c>
      <c r="H2878">
        <v>0</v>
      </c>
      <c r="I2878">
        <v>0</v>
      </c>
      <c r="J2878">
        <v>0</v>
      </c>
      <c r="K2878">
        <v>1</v>
      </c>
      <c r="L2878">
        <v>0</v>
      </c>
      <c r="M2878">
        <v>1</v>
      </c>
      <c r="N2878">
        <f t="array" ref="N2878">$AC$2*_xlfn.IFS(B2878="data_scientist",$AD$7,TRUE,1)*_xlfn.IFS(B2878="data_analyst",$AD$8,TRUE,1)*_xlfn.IFS(B2878="data_engineer",$AD$9,TRUE,1)*IF(D2878,$AD$13,$AD$14)*IF(E2878,$AD$19,$AD$20)*IF(F2878,$AD$24,$AD$25)*IF(G2878,$AD$29,$AD$30)*IF(H2878,$AD$34,$AD$35)*IF(I2878,$AD$39,$AD$40)*IF(J2878,$AD$44,$AD$45)*IF(K2878,$AD$49,$AD$50)*IF(L2878,$AD$54,$AD$55)*IF(M2878,$AD$59,$AD$60)</f>
        <v>3.38912305397863e-5</v>
      </c>
      <c r="O2878">
        <f t="array" ref="O2878">$AD$2*_xlfn.IFS(B2878="data_scientist",$AF$7,TRUE,1)*_xlfn.IFS(B2878="data_analyst",$AF$8,TRUE,1)*_xlfn.IFS(B2878="data_engineer",$AF$9,TRUE,1)*IF(D2878,$AF$13,$AF$14)*IF(E2878,$AF$19,$AF$20)*IF(F2878,$AF$24,$AF$25)*IF(G2878,$AF$29,$AF$30)*IF(H2878,$AF$34,$AF$35)*IF(I2878,$AF$39,$AF$40)*IF(J2878,$AF$44,$AF$45)*IF(K2878,$AF$49,$AF$50)*IF(L2878,$AF$54,$AF$55)*IF(M2878,$AF$59,$AF$60)</f>
        <v>0.0011734220552702</v>
      </c>
      <c r="P2878">
        <f t="array" ref="P2878">$AE$2*_xlfn.IFS(B2878="data_scientist",$AH$7,TRUE,1)*_xlfn.IFS(B2878="data_analyst",$AH$8,TRUE,1)*_xlfn.IFS(B2878="data_engineer",$AH$9,TRUE,1)*IF(D2878,$AH$13,$AH$14)*IF(E2878,$AH$19,$AH$20)*IF(F2878,$AH$24,$AH$25)*IF(G2878,$AH$29,$AH$30)*IF(H2878,$AH$34,$AH$35)*IF(I2878,$AH$39,$AH$40)*IF(J2878,$AH$44,$AH$45)*IF(K2878,$AH$49,$AH$50)*IF(L2878,$AH$54,$AH$55)*IF(M2878,$AH$59,$AH$60)</f>
        <v>0.00017755601532112</v>
      </c>
      <c r="Q2878">
        <f t="shared" si="440"/>
        <v>0.0011734220552702</v>
      </c>
      <c r="R2878">
        <f t="shared" si="441"/>
        <v>0</v>
      </c>
      <c r="S2878">
        <f t="shared" si="442"/>
        <v>0</v>
      </c>
      <c r="T2878">
        <f t="shared" si="443"/>
        <v>0</v>
      </c>
      <c r="U2878">
        <f t="shared" si="444"/>
        <v>0</v>
      </c>
      <c r="V2878">
        <f t="shared" si="445"/>
        <v>1</v>
      </c>
      <c r="W2878">
        <f t="shared" si="446"/>
        <v>0</v>
      </c>
      <c r="X2878">
        <f t="shared" si="447"/>
        <v>0</v>
      </c>
      <c r="Y2878">
        <f t="shared" si="448"/>
        <v>0</v>
      </c>
      <c r="Z2878">
        <f t="shared" si="449"/>
        <v>0</v>
      </c>
    </row>
    <row r="2879" spans="1:26">
      <c r="A2879">
        <v>1</v>
      </c>
      <c r="B2879" t="s">
        <v>29</v>
      </c>
      <c r="C2879" t="s">
        <v>61</v>
      </c>
      <c r="D2879">
        <v>1</v>
      </c>
      <c r="E2879">
        <v>1</v>
      </c>
      <c r="F2879">
        <v>1</v>
      </c>
      <c r="G2879">
        <v>1</v>
      </c>
      <c r="H2879">
        <v>0</v>
      </c>
      <c r="I2879">
        <v>1</v>
      </c>
      <c r="J2879">
        <v>1</v>
      </c>
      <c r="K2879">
        <v>0</v>
      </c>
      <c r="L2879">
        <v>0</v>
      </c>
      <c r="M2879">
        <v>1</v>
      </c>
      <c r="N2879">
        <f t="array" ref="N2879">$AC$2*_xlfn.IFS(B2879="data_scientist",$AD$7,TRUE,1)*_xlfn.IFS(B2879="data_analyst",$AD$8,TRUE,1)*_xlfn.IFS(B2879="data_engineer",$AD$9,TRUE,1)*IF(D2879,$AD$13,$AD$14)*IF(E2879,$AD$19,$AD$20)*IF(F2879,$AD$24,$AD$25)*IF(G2879,$AD$29,$AD$30)*IF(H2879,$AD$34,$AD$35)*IF(I2879,$AD$39,$AD$40)*IF(J2879,$AD$44,$AD$45)*IF(K2879,$AD$49,$AD$50)*IF(L2879,$AD$54,$AD$55)*IF(M2879,$AD$59,$AD$60)</f>
        <v>1.04384260635514e-5</v>
      </c>
      <c r="O2879">
        <f t="array" ref="O2879">$AD$2*_xlfn.IFS(B2879="data_scientist",$AF$7,TRUE,1)*_xlfn.IFS(B2879="data_analyst",$AF$8,TRUE,1)*_xlfn.IFS(B2879="data_engineer",$AF$9,TRUE,1)*IF(D2879,$AF$13,$AF$14)*IF(E2879,$AF$19,$AF$20)*IF(F2879,$AF$24,$AF$25)*IF(G2879,$AF$29,$AF$30)*IF(H2879,$AF$34,$AF$35)*IF(I2879,$AF$39,$AF$40)*IF(J2879,$AF$44,$AF$45)*IF(K2879,$AF$49,$AF$50)*IF(L2879,$AF$54,$AF$55)*IF(M2879,$AF$59,$AF$60)</f>
        <v>0.000241676583167984</v>
      </c>
      <c r="P2879">
        <f t="array" ref="P2879">$AE$2*_xlfn.IFS(B2879="data_scientist",$AH$7,TRUE,1)*_xlfn.IFS(B2879="data_analyst",$AH$8,TRUE,1)*_xlfn.IFS(B2879="data_engineer",$AH$9,TRUE,1)*IF(D2879,$AH$13,$AH$14)*IF(E2879,$AH$19,$AH$20)*IF(F2879,$AH$24,$AH$25)*IF(G2879,$AH$29,$AH$30)*IF(H2879,$AH$34,$AH$35)*IF(I2879,$AH$39,$AH$40)*IF(J2879,$AH$44,$AH$45)*IF(K2879,$AH$49,$AH$50)*IF(L2879,$AH$54,$AH$55)*IF(M2879,$AH$59,$AH$60)</f>
        <v>1.8130495123162e-5</v>
      </c>
      <c r="Q2879">
        <f t="shared" si="440"/>
        <v>0.000241676583167984</v>
      </c>
      <c r="R2879">
        <f t="shared" si="441"/>
        <v>0</v>
      </c>
      <c r="S2879">
        <f t="shared" si="442"/>
        <v>0</v>
      </c>
      <c r="T2879">
        <f t="shared" si="443"/>
        <v>0</v>
      </c>
      <c r="U2879">
        <f t="shared" si="444"/>
        <v>0</v>
      </c>
      <c r="V2879">
        <f t="shared" si="445"/>
        <v>1</v>
      </c>
      <c r="W2879">
        <f t="shared" si="446"/>
        <v>0</v>
      </c>
      <c r="X2879">
        <f t="shared" si="447"/>
        <v>0</v>
      </c>
      <c r="Y2879">
        <f t="shared" si="448"/>
        <v>0</v>
      </c>
      <c r="Z2879">
        <f t="shared" si="449"/>
        <v>0</v>
      </c>
    </row>
    <row r="2880" spans="1:26">
      <c r="A2880">
        <v>1</v>
      </c>
      <c r="B2880" t="s">
        <v>29</v>
      </c>
      <c r="C2880" t="s">
        <v>61</v>
      </c>
      <c r="D2880">
        <v>1</v>
      </c>
      <c r="E2880">
        <v>1</v>
      </c>
      <c r="F2880">
        <v>1</v>
      </c>
      <c r="G2880">
        <v>1</v>
      </c>
      <c r="H2880">
        <v>1</v>
      </c>
      <c r="I2880">
        <v>0</v>
      </c>
      <c r="J2880">
        <v>0</v>
      </c>
      <c r="K2880">
        <v>1</v>
      </c>
      <c r="L2880">
        <v>0</v>
      </c>
      <c r="M2880">
        <v>0</v>
      </c>
      <c r="N2880">
        <f t="array" ref="N2880">$AC$2*_xlfn.IFS(B2880="data_scientist",$AD$7,TRUE,1)*_xlfn.IFS(B2880="data_analyst",$AD$8,TRUE,1)*_xlfn.IFS(B2880="data_engineer",$AD$9,TRUE,1)*IF(D2880,$AD$13,$AD$14)*IF(E2880,$AD$19,$AD$20)*IF(F2880,$AD$24,$AD$25)*IF(G2880,$AD$29,$AD$30)*IF(H2880,$AD$34,$AD$35)*IF(I2880,$AD$39,$AD$40)*IF(J2880,$AD$44,$AD$45)*IF(K2880,$AD$49,$AD$50)*IF(L2880,$AD$54,$AD$55)*IF(M2880,$AD$59,$AD$60)</f>
        <v>9.90192889283971e-8</v>
      </c>
      <c r="O2880">
        <f t="array" ref="O2880">$AD$2*_xlfn.IFS(B2880="data_scientist",$AF$7,TRUE,1)*_xlfn.IFS(B2880="data_analyst",$AF$8,TRUE,1)*_xlfn.IFS(B2880="data_engineer",$AF$9,TRUE,1)*IF(D2880,$AF$13,$AF$14)*IF(E2880,$AF$19,$AF$20)*IF(F2880,$AF$24,$AF$25)*IF(G2880,$AF$29,$AF$30)*IF(H2880,$AF$34,$AF$35)*IF(I2880,$AF$39,$AF$40)*IF(J2880,$AF$44,$AF$45)*IF(K2880,$AF$49,$AF$50)*IF(L2880,$AF$54,$AF$55)*IF(M2880,$AF$59,$AF$60)</f>
        <v>0.000131103253115383</v>
      </c>
      <c r="P2880">
        <f t="array" ref="P2880">$AE$2*_xlfn.IFS(B2880="data_scientist",$AH$7,TRUE,1)*_xlfn.IFS(B2880="data_analyst",$AH$8,TRUE,1)*_xlfn.IFS(B2880="data_engineer",$AH$9,TRUE,1)*IF(D2880,$AH$13,$AH$14)*IF(E2880,$AH$19,$AH$20)*IF(F2880,$AH$24,$AH$25)*IF(G2880,$AH$29,$AH$30)*IF(H2880,$AH$34,$AH$35)*IF(I2880,$AH$39,$AH$40)*IF(J2880,$AH$44,$AH$45)*IF(K2880,$AH$49,$AH$50)*IF(L2880,$AH$54,$AH$55)*IF(M2880,$AH$59,$AH$60)</f>
        <v>1.02259185596886e-5</v>
      </c>
      <c r="Q2880">
        <f t="shared" si="440"/>
        <v>0.000131103253115383</v>
      </c>
      <c r="R2880">
        <f t="shared" si="441"/>
        <v>0</v>
      </c>
      <c r="S2880">
        <f t="shared" si="442"/>
        <v>0</v>
      </c>
      <c r="T2880">
        <f t="shared" si="443"/>
        <v>0</v>
      </c>
      <c r="U2880">
        <f t="shared" si="444"/>
        <v>0</v>
      </c>
      <c r="V2880">
        <f t="shared" si="445"/>
        <v>1</v>
      </c>
      <c r="W2880">
        <f t="shared" si="446"/>
        <v>0</v>
      </c>
      <c r="X2880">
        <f t="shared" si="447"/>
        <v>0</v>
      </c>
      <c r="Y2880">
        <f t="shared" si="448"/>
        <v>0</v>
      </c>
      <c r="Z2880">
        <f t="shared" si="449"/>
        <v>0</v>
      </c>
    </row>
    <row r="2881" spans="1:26">
      <c r="A2881">
        <v>1</v>
      </c>
      <c r="B2881" t="s">
        <v>29</v>
      </c>
      <c r="C2881" t="s">
        <v>61</v>
      </c>
      <c r="D2881">
        <v>1</v>
      </c>
      <c r="E2881">
        <v>0</v>
      </c>
      <c r="F2881">
        <v>1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1</v>
      </c>
      <c r="M2881">
        <v>1</v>
      </c>
      <c r="N2881">
        <f t="array" ref="N2881">$AC$2*_xlfn.IFS(B2881="data_scientist",$AD$7,TRUE,1)*_xlfn.IFS(B2881="data_analyst",$AD$8,TRUE,1)*_xlfn.IFS(B2881="data_engineer",$AD$9,TRUE,1)*IF(D2881,$AD$13,$AD$14)*IF(E2881,$AD$19,$AD$20)*IF(F2881,$AD$24,$AD$25)*IF(G2881,$AD$29,$AD$30)*IF(H2881,$AD$34,$AD$35)*IF(I2881,$AD$39,$AD$40)*IF(J2881,$AD$44,$AD$45)*IF(K2881,$AD$49,$AD$50)*IF(L2881,$AD$54,$AD$55)*IF(M2881,$AD$59,$AD$60)</f>
        <v>2.79761080102571e-5</v>
      </c>
      <c r="O2881">
        <f t="array" ref="O2881">$AD$2*_xlfn.IFS(B2881="data_scientist",$AF$7,TRUE,1)*_xlfn.IFS(B2881="data_analyst",$AF$8,TRUE,1)*_xlfn.IFS(B2881="data_engineer",$AF$9,TRUE,1)*IF(D2881,$AF$13,$AF$14)*IF(E2881,$AF$19,$AF$20)*IF(F2881,$AF$24,$AF$25)*IF(G2881,$AF$29,$AF$30)*IF(H2881,$AF$34,$AF$35)*IF(I2881,$AF$39,$AF$40)*IF(J2881,$AF$44,$AF$45)*IF(K2881,$AF$49,$AF$50)*IF(L2881,$AF$54,$AF$55)*IF(M2881,$AF$59,$AF$60)</f>
        <v>0.00274337253718233</v>
      </c>
      <c r="P2881">
        <f t="array" ref="P2881">$AE$2*_xlfn.IFS(B2881="data_scientist",$AH$7,TRUE,1)*_xlfn.IFS(B2881="data_analyst",$AH$8,TRUE,1)*_xlfn.IFS(B2881="data_engineer",$AH$9,TRUE,1)*IF(D2881,$AH$13,$AH$14)*IF(E2881,$AH$19,$AH$20)*IF(F2881,$AH$24,$AH$25)*IF(G2881,$AH$29,$AH$30)*IF(H2881,$AH$34,$AH$35)*IF(I2881,$AH$39,$AH$40)*IF(J2881,$AH$44,$AH$45)*IF(K2881,$AH$49,$AH$50)*IF(L2881,$AH$54,$AH$55)*IF(M2881,$AH$59,$AH$60)</f>
        <v>0.00019755832269513</v>
      </c>
      <c r="Q2881">
        <f t="shared" si="440"/>
        <v>0.00274337253718233</v>
      </c>
      <c r="R2881">
        <f t="shared" si="441"/>
        <v>0</v>
      </c>
      <c r="S2881">
        <f t="shared" si="442"/>
        <v>0</v>
      </c>
      <c r="T2881">
        <f t="shared" si="443"/>
        <v>0</v>
      </c>
      <c r="U2881">
        <f t="shared" si="444"/>
        <v>0</v>
      </c>
      <c r="V2881">
        <f t="shared" si="445"/>
        <v>1</v>
      </c>
      <c r="W2881">
        <f t="shared" si="446"/>
        <v>0</v>
      </c>
      <c r="X2881">
        <f t="shared" si="447"/>
        <v>0</v>
      </c>
      <c r="Y2881">
        <f t="shared" si="448"/>
        <v>0</v>
      </c>
      <c r="Z2881">
        <f t="shared" si="449"/>
        <v>0</v>
      </c>
    </row>
    <row r="2882" spans="1:26">
      <c r="A2882">
        <v>1</v>
      </c>
      <c r="B2882" t="s">
        <v>29</v>
      </c>
      <c r="C2882" t="s">
        <v>61</v>
      </c>
      <c r="D2882">
        <v>0</v>
      </c>
      <c r="E2882">
        <v>0</v>
      </c>
      <c r="F2882">
        <v>1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1</v>
      </c>
      <c r="N2882">
        <f t="array" ref="N2882">$AC$2*_xlfn.IFS(B2882="data_scientist",$AD$7,TRUE,1)*_xlfn.IFS(B2882="data_analyst",$AD$8,TRUE,1)*_xlfn.IFS(B2882="data_engineer",$AD$9,TRUE,1)*IF(D2882,$AD$13,$AD$14)*IF(E2882,$AD$19,$AD$20)*IF(F2882,$AD$24,$AD$25)*IF(G2882,$AD$29,$AD$30)*IF(H2882,$AD$34,$AD$35)*IF(I2882,$AD$39,$AD$40)*IF(J2882,$AD$44,$AD$45)*IF(K2882,$AD$49,$AD$50)*IF(L2882,$AD$54,$AD$55)*IF(M2882,$AD$59,$AD$60)</f>
        <v>0.000703666674082314</v>
      </c>
      <c r="O2882">
        <f t="array" ref="O2882">$AD$2*_xlfn.IFS(B2882="data_scientist",$AF$7,TRUE,1)*_xlfn.IFS(B2882="data_analyst",$AF$8,TRUE,1)*_xlfn.IFS(B2882="data_engineer",$AF$9,TRUE,1)*IF(D2882,$AF$13,$AF$14)*IF(E2882,$AF$19,$AF$20)*IF(F2882,$AF$24,$AF$25)*IF(G2882,$AF$29,$AF$30)*IF(H2882,$AF$34,$AF$35)*IF(I2882,$AF$39,$AF$40)*IF(J2882,$AF$44,$AF$45)*IF(K2882,$AF$49,$AF$50)*IF(L2882,$AF$54,$AF$55)*IF(M2882,$AF$59,$AF$60)</f>
        <v>0.00188211332027134</v>
      </c>
      <c r="P2882">
        <f t="array" ref="P2882">$AE$2*_xlfn.IFS(B2882="data_scientist",$AH$7,TRUE,1)*_xlfn.IFS(B2882="data_analyst",$AH$8,TRUE,1)*_xlfn.IFS(B2882="data_engineer",$AH$9,TRUE,1)*IF(D2882,$AH$13,$AH$14)*IF(E2882,$AH$19,$AH$20)*IF(F2882,$AH$24,$AH$25)*IF(G2882,$AH$29,$AH$30)*IF(H2882,$AH$34,$AH$35)*IF(I2882,$AH$39,$AH$40)*IF(J2882,$AH$44,$AH$45)*IF(K2882,$AH$49,$AH$50)*IF(L2882,$AH$54,$AH$55)*IF(M2882,$AH$59,$AH$60)</f>
        <v>0.000471573503057169</v>
      </c>
      <c r="Q2882">
        <f t="shared" si="440"/>
        <v>0.00188211332027134</v>
      </c>
      <c r="R2882">
        <f t="shared" si="441"/>
        <v>0</v>
      </c>
      <c r="S2882">
        <f t="shared" si="442"/>
        <v>0</v>
      </c>
      <c r="T2882">
        <f t="shared" si="443"/>
        <v>0</v>
      </c>
      <c r="U2882">
        <f t="shared" si="444"/>
        <v>0</v>
      </c>
      <c r="V2882">
        <f t="shared" si="445"/>
        <v>1</v>
      </c>
      <c r="W2882">
        <f t="shared" si="446"/>
        <v>0</v>
      </c>
      <c r="X2882">
        <f t="shared" si="447"/>
        <v>0</v>
      </c>
      <c r="Y2882">
        <f t="shared" si="448"/>
        <v>0</v>
      </c>
      <c r="Z2882">
        <f t="shared" si="449"/>
        <v>0</v>
      </c>
    </row>
    <row r="2883" spans="1:26">
      <c r="A2883">
        <v>1</v>
      </c>
      <c r="B2883" t="s">
        <v>29</v>
      </c>
      <c r="C2883" t="s">
        <v>61</v>
      </c>
      <c r="D2883">
        <v>0</v>
      </c>
      <c r="E2883">
        <v>0</v>
      </c>
      <c r="F2883">
        <v>1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1</v>
      </c>
      <c r="M2883">
        <v>1</v>
      </c>
      <c r="N2883">
        <f t="array" ref="N2883">$AC$2*_xlfn.IFS(B2883="data_scientist",$AD$7,TRUE,1)*_xlfn.IFS(B2883="data_analyst",$AD$8,TRUE,1)*_xlfn.IFS(B2883="data_engineer",$AD$9,TRUE,1)*IF(D2883,$AD$13,$AD$14)*IF(E2883,$AD$19,$AD$20)*IF(F2883,$AD$24,$AD$25)*IF(G2883,$AD$29,$AD$30)*IF(H2883,$AD$34,$AD$35)*IF(I2883,$AD$39,$AD$40)*IF(J2883,$AD$44,$AD$45)*IF(K2883,$AD$49,$AD$50)*IF(L2883,$AD$54,$AD$55)*IF(M2883,$AD$59,$AD$60)</f>
        <v>5.96253381153861e-5</v>
      </c>
      <c r="O2883">
        <f t="array" ref="O2883">$AD$2*_xlfn.IFS(B2883="data_scientist",$AF$7,TRUE,1)*_xlfn.IFS(B2883="data_analyst",$AF$8,TRUE,1)*_xlfn.IFS(B2883="data_engineer",$AF$9,TRUE,1)*IF(D2883,$AF$13,$AF$14)*IF(E2883,$AF$19,$AF$20)*IF(F2883,$AF$24,$AF$25)*IF(G2883,$AF$29,$AF$30)*IF(H2883,$AF$34,$AF$35)*IF(I2883,$AF$39,$AF$40)*IF(J2883,$AF$44,$AF$45)*IF(K2883,$AF$49,$AF$50)*IF(L2883,$AF$54,$AF$55)*IF(M2883,$AF$59,$AF$60)</f>
        <v>0.00105195259405606</v>
      </c>
      <c r="P2883">
        <f t="array" ref="P2883">$AE$2*_xlfn.IFS(B2883="data_scientist",$AH$7,TRUE,1)*_xlfn.IFS(B2883="data_analyst",$AH$8,TRUE,1)*_xlfn.IFS(B2883="data_engineer",$AH$9,TRUE,1)*IF(D2883,$AH$13,$AH$14)*IF(E2883,$AH$19,$AH$20)*IF(F2883,$AH$24,$AH$25)*IF(G2883,$AH$29,$AH$30)*IF(H2883,$AH$34,$AH$35)*IF(I2883,$AH$39,$AH$40)*IF(J2883,$AH$44,$AH$45)*IF(K2883,$AH$49,$AH$50)*IF(L2883,$AH$54,$AH$55)*IF(M2883,$AH$59,$AH$60)</f>
        <v>0.000148677912956129</v>
      </c>
      <c r="Q2883">
        <f t="shared" ref="Q2883:Q2946" si="450">MAX(N2883:P2883)</f>
        <v>0.00105195259405606</v>
      </c>
      <c r="R2883">
        <f t="shared" ref="R2883:R2946" si="451">IF(AND(C2883="Low",N2883=Q2883),1,0)</f>
        <v>0</v>
      </c>
      <c r="S2883">
        <f t="shared" ref="S2883:S2946" si="452">IF(AND(C2883="Low",O2883=Q2883),1,0)</f>
        <v>0</v>
      </c>
      <c r="T2883">
        <f t="shared" ref="T2883:T2946" si="453">IF(AND(C2883="Low",P2883=Q2883),1,0)</f>
        <v>0</v>
      </c>
      <c r="U2883">
        <f t="shared" ref="U2883:U2946" si="454">IF(AND(C2883="Medium",N2883=Q2883),1,0)</f>
        <v>0</v>
      </c>
      <c r="V2883">
        <f t="shared" ref="V2883:V2946" si="455">IF(AND(C2883="Medium",O2883=Q2883),1,0)</f>
        <v>1</v>
      </c>
      <c r="W2883">
        <f t="shared" ref="W2883:W2946" si="456">IF(AND(C2883="Medium",P2883=Q2883),1,0)</f>
        <v>0</v>
      </c>
      <c r="X2883">
        <f t="shared" ref="X2883:X2946" si="457">IF(AND(C2883="High",N2883=Q2883),1,0)</f>
        <v>0</v>
      </c>
      <c r="Y2883">
        <f t="shared" ref="Y2883:Y2946" si="458">IF(AND(C2883="High",O2883=Q2883),1,0)</f>
        <v>0</v>
      </c>
      <c r="Z2883">
        <f t="shared" ref="Z2883:Z2946" si="459">IF(AND(C2883="High",P2883=Q2883),1,0)</f>
        <v>0</v>
      </c>
    </row>
    <row r="2884" spans="1:26">
      <c r="A2884">
        <v>1</v>
      </c>
      <c r="B2884" t="s">
        <v>29</v>
      </c>
      <c r="C2884" t="s">
        <v>61</v>
      </c>
      <c r="D2884">
        <v>1</v>
      </c>
      <c r="E2884">
        <v>0</v>
      </c>
      <c r="F2884">
        <v>1</v>
      </c>
      <c r="G2884">
        <v>1</v>
      </c>
      <c r="H2884">
        <v>1</v>
      </c>
      <c r="I2884">
        <v>0</v>
      </c>
      <c r="J2884">
        <v>0</v>
      </c>
      <c r="K2884">
        <v>1</v>
      </c>
      <c r="L2884">
        <v>1</v>
      </c>
      <c r="M2884">
        <v>1</v>
      </c>
      <c r="N2884">
        <f t="array" ref="N2884">$AC$2*_xlfn.IFS(B2884="data_scientist",$AD$7,TRUE,1)*_xlfn.IFS(B2884="data_analyst",$AD$8,TRUE,1)*_xlfn.IFS(B2884="data_engineer",$AD$9,TRUE,1)*IF(D2884,$AD$13,$AD$14)*IF(E2884,$AD$19,$AD$20)*IF(F2884,$AD$24,$AD$25)*IF(G2884,$AD$29,$AD$30)*IF(H2884,$AD$34,$AD$35)*IF(I2884,$AD$39,$AD$40)*IF(J2884,$AD$44,$AD$45)*IF(K2884,$AD$49,$AD$50)*IF(L2884,$AD$54,$AD$55)*IF(M2884,$AD$59,$AD$60)</f>
        <v>3.22209732568841e-8</v>
      </c>
      <c r="O2884">
        <f t="array" ref="O2884">$AD$2*_xlfn.IFS(B2884="data_scientist",$AF$7,TRUE,1)*_xlfn.IFS(B2884="data_analyst",$AF$8,TRUE,1)*_xlfn.IFS(B2884="data_engineer",$AF$9,TRUE,1)*IF(D2884,$AF$13,$AF$14)*IF(E2884,$AF$19,$AF$20)*IF(F2884,$AF$24,$AF$25)*IF(G2884,$AF$29,$AF$30)*IF(H2884,$AF$34,$AF$35)*IF(I2884,$AF$39,$AF$40)*IF(J2884,$AF$44,$AF$45)*IF(K2884,$AF$49,$AF$50)*IF(L2884,$AF$54,$AF$55)*IF(M2884,$AF$59,$AF$60)</f>
        <v>0.00108012515336115</v>
      </c>
      <c r="P2884">
        <f t="array" ref="P2884">$AE$2*_xlfn.IFS(B2884="data_scientist",$AH$7,TRUE,1)*_xlfn.IFS(B2884="data_analyst",$AH$8,TRUE,1)*_xlfn.IFS(B2884="data_engineer",$AH$9,TRUE,1)*IF(D2884,$AH$13,$AH$14)*IF(E2884,$AH$19,$AH$20)*IF(F2884,$AH$24,$AH$25)*IF(G2884,$AH$29,$AH$30)*IF(H2884,$AH$34,$AH$35)*IF(I2884,$AH$39,$AH$40)*IF(J2884,$AH$44,$AH$45)*IF(K2884,$AH$49,$AH$50)*IF(L2884,$AH$54,$AH$55)*IF(M2884,$AH$59,$AH$60)</f>
        <v>1.96752015062631e-5</v>
      </c>
      <c r="Q2884">
        <f t="shared" si="450"/>
        <v>0.00108012515336115</v>
      </c>
      <c r="R2884">
        <f t="shared" si="451"/>
        <v>0</v>
      </c>
      <c r="S2884">
        <f t="shared" si="452"/>
        <v>0</v>
      </c>
      <c r="T2884">
        <f t="shared" si="453"/>
        <v>0</v>
      </c>
      <c r="U2884">
        <f t="shared" si="454"/>
        <v>0</v>
      </c>
      <c r="V2884">
        <f t="shared" si="455"/>
        <v>1</v>
      </c>
      <c r="W2884">
        <f t="shared" si="456"/>
        <v>0</v>
      </c>
      <c r="X2884">
        <f t="shared" si="457"/>
        <v>0</v>
      </c>
      <c r="Y2884">
        <f t="shared" si="458"/>
        <v>0</v>
      </c>
      <c r="Z2884">
        <f t="shared" si="459"/>
        <v>0</v>
      </c>
    </row>
    <row r="2885" spans="1:26">
      <c r="A2885">
        <v>1</v>
      </c>
      <c r="B2885" t="s">
        <v>29</v>
      </c>
      <c r="C2885" t="s">
        <v>61</v>
      </c>
      <c r="D2885">
        <v>1</v>
      </c>
      <c r="E2885">
        <v>1</v>
      </c>
      <c r="F2885">
        <v>1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1</v>
      </c>
      <c r="N2885">
        <f t="array" ref="N2885">$AC$2*_xlfn.IFS(B2885="data_scientist",$AD$7,TRUE,1)*_xlfn.IFS(B2885="data_analyst",$AD$8,TRUE,1)*_xlfn.IFS(B2885="data_engineer",$AD$9,TRUE,1)*IF(D2885,$AD$13,$AD$14)*IF(E2885,$AD$19,$AD$20)*IF(F2885,$AD$24,$AD$25)*IF(G2885,$AD$29,$AD$30)*IF(H2885,$AD$34,$AD$35)*IF(I2885,$AD$39,$AD$40)*IF(J2885,$AD$44,$AD$45)*IF(K2885,$AD$49,$AD$50)*IF(L2885,$AD$54,$AD$55)*IF(M2885,$AD$59,$AD$60)</f>
        <v>0.00043016776140013</v>
      </c>
      <c r="O2885">
        <f t="array" ref="O2885">$AD$2*_xlfn.IFS(B2885="data_scientist",$AF$7,TRUE,1)*_xlfn.IFS(B2885="data_analyst",$AF$8,TRUE,1)*_xlfn.IFS(B2885="data_engineer",$AF$9,TRUE,1)*IF(D2885,$AF$13,$AF$14)*IF(E2885,$AF$19,$AF$20)*IF(F2885,$AF$24,$AF$25)*IF(G2885,$AF$29,$AF$30)*IF(H2885,$AF$34,$AF$35)*IF(I2885,$AF$39,$AF$40)*IF(J2885,$AF$44,$AF$45)*IF(K2885,$AF$49,$AF$50)*IF(L2885,$AF$54,$AF$55)*IF(M2885,$AF$59,$AF$60)</f>
        <v>0.0056936710909711</v>
      </c>
      <c r="P2885">
        <f t="array" ref="P2885">$AE$2*_xlfn.IFS(B2885="data_scientist",$AH$7,TRUE,1)*_xlfn.IFS(B2885="data_analyst",$AH$8,TRUE,1)*_xlfn.IFS(B2885="data_engineer",$AH$9,TRUE,1)*IF(D2885,$AH$13,$AH$14)*IF(E2885,$AH$19,$AH$20)*IF(F2885,$AH$24,$AH$25)*IF(G2885,$AH$29,$AH$30)*IF(H2885,$AH$34,$AH$35)*IF(I2885,$AH$39,$AH$40)*IF(J2885,$AH$44,$AH$45)*IF(K2885,$AH$49,$AH$50)*IF(L2885,$AH$54,$AH$55)*IF(M2885,$AH$59,$AH$60)</f>
        <v>0.000664587813565416</v>
      </c>
      <c r="Q2885">
        <f t="shared" si="450"/>
        <v>0.0056936710909711</v>
      </c>
      <c r="R2885">
        <f t="shared" si="451"/>
        <v>0</v>
      </c>
      <c r="S2885">
        <f t="shared" si="452"/>
        <v>0</v>
      </c>
      <c r="T2885">
        <f t="shared" si="453"/>
        <v>0</v>
      </c>
      <c r="U2885">
        <f t="shared" si="454"/>
        <v>0</v>
      </c>
      <c r="V2885">
        <f t="shared" si="455"/>
        <v>1</v>
      </c>
      <c r="W2885">
        <f t="shared" si="456"/>
        <v>0</v>
      </c>
      <c r="X2885">
        <f t="shared" si="457"/>
        <v>0</v>
      </c>
      <c r="Y2885">
        <f t="shared" si="458"/>
        <v>0</v>
      </c>
      <c r="Z2885">
        <f t="shared" si="459"/>
        <v>0</v>
      </c>
    </row>
    <row r="2886" spans="1:26">
      <c r="A2886">
        <v>1</v>
      </c>
      <c r="B2886" t="s">
        <v>29</v>
      </c>
      <c r="C2886" t="s">
        <v>61</v>
      </c>
      <c r="D2886">
        <v>1</v>
      </c>
      <c r="E2886">
        <v>0</v>
      </c>
      <c r="F2886">
        <v>1</v>
      </c>
      <c r="G2886">
        <v>0</v>
      </c>
      <c r="H2886">
        <v>0</v>
      </c>
      <c r="I2886">
        <v>0</v>
      </c>
      <c r="J2886">
        <v>0</v>
      </c>
      <c r="K2886">
        <v>1</v>
      </c>
      <c r="L2886">
        <v>0</v>
      </c>
      <c r="M2886">
        <v>1</v>
      </c>
      <c r="N2886">
        <f t="array" ref="N2886">$AC$2*_xlfn.IFS(B2886="data_scientist",$AD$7,TRUE,1)*_xlfn.IFS(B2886="data_analyst",$AD$8,TRUE,1)*_xlfn.IFS(B2886="data_engineer",$AD$9,TRUE,1)*IF(D2886,$AD$13,$AD$14)*IF(E2886,$AD$19,$AD$20)*IF(F2886,$AD$24,$AD$25)*IF(G2886,$AD$29,$AD$30)*IF(H2886,$AD$34,$AD$35)*IF(I2886,$AD$39,$AD$40)*IF(J2886,$AD$44,$AD$45)*IF(K2886,$AD$49,$AD$50)*IF(L2886,$AD$54,$AD$55)*IF(M2886,$AD$59,$AD$60)</f>
        <v>1.59017081688787e-5</v>
      </c>
      <c r="O2886">
        <f t="array" ref="O2886">$AD$2*_xlfn.IFS(B2886="data_scientist",$AF$7,TRUE,1)*_xlfn.IFS(B2886="data_analyst",$AF$8,TRUE,1)*_xlfn.IFS(B2886="data_engineer",$AF$9,TRUE,1)*IF(D2886,$AF$13,$AF$14)*IF(E2886,$AF$19,$AF$20)*IF(F2886,$AF$24,$AF$25)*IF(G2886,$AF$29,$AF$30)*IF(H2886,$AF$34,$AF$35)*IF(I2886,$AF$39,$AF$40)*IF(J2886,$AF$44,$AF$45)*IF(K2886,$AF$49,$AF$50)*IF(L2886,$AF$54,$AF$55)*IF(M2886,$AF$59,$AF$60)</f>
        <v>0.00306015105541988</v>
      </c>
      <c r="P2886">
        <f t="array" ref="P2886">$AE$2*_xlfn.IFS(B2886="data_scientist",$AH$7,TRUE,1)*_xlfn.IFS(B2886="data_analyst",$AH$8,TRUE,1)*_xlfn.IFS(B2886="data_engineer",$AH$9,TRUE,1)*IF(D2886,$AH$13,$AH$14)*IF(E2886,$AH$19,$AH$20)*IF(F2886,$AH$24,$AH$25)*IF(G2886,$AH$29,$AH$30)*IF(H2886,$AH$34,$AH$35)*IF(I2886,$AH$39,$AH$40)*IF(J2886,$AH$44,$AH$45)*IF(K2886,$AH$49,$AH$50)*IF(L2886,$AH$54,$AH$55)*IF(M2886,$AH$59,$AH$60)</f>
        <v>0.000235930595700667</v>
      </c>
      <c r="Q2886">
        <f t="shared" si="450"/>
        <v>0.00306015105541988</v>
      </c>
      <c r="R2886">
        <f t="shared" si="451"/>
        <v>0</v>
      </c>
      <c r="S2886">
        <f t="shared" si="452"/>
        <v>0</v>
      </c>
      <c r="T2886">
        <f t="shared" si="453"/>
        <v>0</v>
      </c>
      <c r="U2886">
        <f t="shared" si="454"/>
        <v>0</v>
      </c>
      <c r="V2886">
        <f t="shared" si="455"/>
        <v>1</v>
      </c>
      <c r="W2886">
        <f t="shared" si="456"/>
        <v>0</v>
      </c>
      <c r="X2886">
        <f t="shared" si="457"/>
        <v>0</v>
      </c>
      <c r="Y2886">
        <f t="shared" si="458"/>
        <v>0</v>
      </c>
      <c r="Z2886">
        <f t="shared" si="459"/>
        <v>0</v>
      </c>
    </row>
    <row r="2887" spans="1:26">
      <c r="A2887">
        <v>1</v>
      </c>
      <c r="B2887" t="s">
        <v>29</v>
      </c>
      <c r="C2887" t="s">
        <v>61</v>
      </c>
      <c r="D2887">
        <v>1</v>
      </c>
      <c r="E2887">
        <v>0</v>
      </c>
      <c r="F2887">
        <v>1</v>
      </c>
      <c r="G2887">
        <v>1</v>
      </c>
      <c r="H2887">
        <v>1</v>
      </c>
      <c r="I2887">
        <v>0</v>
      </c>
      <c r="J2887">
        <v>0</v>
      </c>
      <c r="K2887">
        <v>0</v>
      </c>
      <c r="L2887">
        <v>0</v>
      </c>
      <c r="M2887">
        <v>1</v>
      </c>
      <c r="N2887">
        <f t="array" ref="N2887">$AC$2*_xlfn.IFS(B2887="data_scientist",$AD$7,TRUE,1)*_xlfn.IFS(B2887="data_analyst",$AD$8,TRUE,1)*_xlfn.IFS(B2887="data_engineer",$AD$9,TRUE,1)*IF(D2887,$AD$13,$AD$14)*IF(E2887,$AD$19,$AD$20)*IF(F2887,$AD$24,$AD$25)*IF(G2887,$AD$29,$AD$30)*IF(H2887,$AD$34,$AD$35)*IF(I2887,$AD$39,$AD$40)*IF(J2887,$AD$44,$AD$45)*IF(K2887,$AD$49,$AD$50)*IF(L2887,$AD$54,$AD$55)*IF(M2887,$AD$59,$AD$60)</f>
        <v>7.89504170132295e-6</v>
      </c>
      <c r="O2887">
        <f t="array" ref="O2887">$AD$2*_xlfn.IFS(B2887="data_scientist",$AF$7,TRUE,1)*_xlfn.IFS(B2887="data_analyst",$AF$8,TRUE,1)*_xlfn.IFS(B2887="data_engineer",$AF$9,TRUE,1)*IF(D2887,$AF$13,$AF$14)*IF(E2887,$AF$19,$AF$20)*IF(F2887,$AF$24,$AF$25)*IF(G2887,$AF$29,$AF$30)*IF(H2887,$AF$34,$AF$35)*IF(I2887,$AF$39,$AF$40)*IF(J2887,$AF$44,$AF$45)*IF(K2887,$AF$49,$AF$50)*IF(L2887,$AF$54,$AF$55)*IF(M2887,$AF$59,$AF$60)</f>
        <v>0.0030996681496064</v>
      </c>
      <c r="P2887">
        <f t="array" ref="P2887">$AE$2*_xlfn.IFS(B2887="data_scientist",$AH$7,TRUE,1)*_xlfn.IFS(B2887="data_analyst",$AH$8,TRUE,1)*_xlfn.IFS(B2887="data_engineer",$AH$9,TRUE,1)*IF(D2887,$AH$13,$AH$14)*IF(E2887,$AH$19,$AH$20)*IF(F2887,$AH$24,$AH$25)*IF(G2887,$AH$29,$AH$30)*IF(H2887,$AH$34,$AH$35)*IF(I2887,$AH$39,$AH$40)*IF(J2887,$AH$44,$AH$45)*IF(K2887,$AH$49,$AH$50)*IF(L2887,$AH$54,$AH$55)*IF(M2887,$AH$59,$AH$60)</f>
        <v>0.000165743357553156</v>
      </c>
      <c r="Q2887">
        <f t="shared" si="450"/>
        <v>0.0030996681496064</v>
      </c>
      <c r="R2887">
        <f t="shared" si="451"/>
        <v>0</v>
      </c>
      <c r="S2887">
        <f t="shared" si="452"/>
        <v>0</v>
      </c>
      <c r="T2887">
        <f t="shared" si="453"/>
        <v>0</v>
      </c>
      <c r="U2887">
        <f t="shared" si="454"/>
        <v>0</v>
      </c>
      <c r="V2887">
        <f t="shared" si="455"/>
        <v>1</v>
      </c>
      <c r="W2887">
        <f t="shared" si="456"/>
        <v>0</v>
      </c>
      <c r="X2887">
        <f t="shared" si="457"/>
        <v>0</v>
      </c>
      <c r="Y2887">
        <f t="shared" si="458"/>
        <v>0</v>
      </c>
      <c r="Z2887">
        <f t="shared" si="459"/>
        <v>0</v>
      </c>
    </row>
    <row r="2888" spans="1:26">
      <c r="A2888">
        <v>1</v>
      </c>
      <c r="B2888" t="s">
        <v>29</v>
      </c>
      <c r="C2888" t="s">
        <v>61</v>
      </c>
      <c r="D2888">
        <v>1</v>
      </c>
      <c r="E2888">
        <v>1</v>
      </c>
      <c r="F2888">
        <v>1</v>
      </c>
      <c r="G2888">
        <v>1</v>
      </c>
      <c r="H2888">
        <v>1</v>
      </c>
      <c r="I2888">
        <v>1</v>
      </c>
      <c r="J2888">
        <v>0</v>
      </c>
      <c r="K2888">
        <v>1</v>
      </c>
      <c r="L2888">
        <v>0</v>
      </c>
      <c r="M2888">
        <v>1</v>
      </c>
      <c r="N2888">
        <f t="array" ref="N2888">$AC$2*_xlfn.IFS(B2888="data_scientist",$AD$7,TRUE,1)*_xlfn.IFS(B2888="data_analyst",$AD$8,TRUE,1)*_xlfn.IFS(B2888="data_engineer",$AD$9,TRUE,1)*IF(D2888,$AD$13,$AD$14)*IF(E2888,$AD$19,$AD$20)*IF(F2888,$AD$24,$AD$25)*IF(G2888,$AD$29,$AD$30)*IF(H2888,$AD$34,$AD$35)*IF(I2888,$AD$39,$AD$40)*IF(J2888,$AD$44,$AD$45)*IF(K2888,$AD$49,$AD$50)*IF(L2888,$AD$54,$AD$55)*IF(M2888,$AD$59,$AD$60)</f>
        <v>1.701156336862e-7</v>
      </c>
      <c r="O2888">
        <f t="array" ref="O2888">$AD$2*_xlfn.IFS(B2888="data_scientist",$AF$7,TRUE,1)*_xlfn.IFS(B2888="data_analyst",$AF$8,TRUE,1)*_xlfn.IFS(B2888="data_engineer",$AF$9,TRUE,1)*IF(D2888,$AF$13,$AF$14)*IF(E2888,$AF$19,$AF$20)*IF(F2888,$AF$24,$AF$25)*IF(G2888,$AF$29,$AF$30)*IF(H2888,$AF$34,$AF$35)*IF(I2888,$AF$39,$AF$40)*IF(J2888,$AF$44,$AF$45)*IF(K2888,$AF$49,$AF$50)*IF(L2888,$AF$54,$AF$55)*IF(M2888,$AF$59,$AF$60)</f>
        <v>0.000542679200877291</v>
      </c>
      <c r="P2888">
        <f t="array" ref="P2888">$AE$2*_xlfn.IFS(B2888="data_scientist",$AH$7,TRUE,1)*_xlfn.IFS(B2888="data_analyst",$AH$8,TRUE,1)*_xlfn.IFS(B2888="data_engineer",$AH$9,TRUE,1)*IF(D2888,$AH$13,$AH$14)*IF(E2888,$AH$19,$AH$20)*IF(F2888,$AH$24,$AH$25)*IF(G2888,$AH$29,$AH$30)*IF(H2888,$AH$34,$AH$35)*IF(I2888,$AH$39,$AH$40)*IF(J2888,$AH$44,$AH$45)*IF(K2888,$AH$49,$AH$50)*IF(L2888,$AH$54,$AH$55)*IF(M2888,$AH$59,$AH$60)</f>
        <v>1.85723978956733e-5</v>
      </c>
      <c r="Q2888">
        <f t="shared" si="450"/>
        <v>0.000542679200877291</v>
      </c>
      <c r="R2888">
        <f t="shared" si="451"/>
        <v>0</v>
      </c>
      <c r="S2888">
        <f t="shared" si="452"/>
        <v>0</v>
      </c>
      <c r="T2888">
        <f t="shared" si="453"/>
        <v>0</v>
      </c>
      <c r="U2888">
        <f t="shared" si="454"/>
        <v>0</v>
      </c>
      <c r="V2888">
        <f t="shared" si="455"/>
        <v>1</v>
      </c>
      <c r="W2888">
        <f t="shared" si="456"/>
        <v>0</v>
      </c>
      <c r="X2888">
        <f t="shared" si="457"/>
        <v>0</v>
      </c>
      <c r="Y2888">
        <f t="shared" si="458"/>
        <v>0</v>
      </c>
      <c r="Z2888">
        <f t="shared" si="459"/>
        <v>0</v>
      </c>
    </row>
    <row r="2889" spans="1:26">
      <c r="A2889">
        <v>1</v>
      </c>
      <c r="B2889" t="s">
        <v>29</v>
      </c>
      <c r="C2889" t="s">
        <v>61</v>
      </c>
      <c r="D2889">
        <v>1</v>
      </c>
      <c r="E2889">
        <v>1</v>
      </c>
      <c r="F2889">
        <v>1</v>
      </c>
      <c r="G2889">
        <v>1</v>
      </c>
      <c r="H2889">
        <v>1</v>
      </c>
      <c r="I2889">
        <v>1</v>
      </c>
      <c r="J2889">
        <v>0</v>
      </c>
      <c r="K2889">
        <v>1</v>
      </c>
      <c r="L2889">
        <v>0</v>
      </c>
      <c r="M2889">
        <v>1</v>
      </c>
      <c r="N2889">
        <f t="array" ref="N2889">$AC$2*_xlfn.IFS(B2889="data_scientist",$AD$7,TRUE,1)*_xlfn.IFS(B2889="data_analyst",$AD$8,TRUE,1)*_xlfn.IFS(B2889="data_engineer",$AD$9,TRUE,1)*IF(D2889,$AD$13,$AD$14)*IF(E2889,$AD$19,$AD$20)*IF(F2889,$AD$24,$AD$25)*IF(G2889,$AD$29,$AD$30)*IF(H2889,$AD$34,$AD$35)*IF(I2889,$AD$39,$AD$40)*IF(J2889,$AD$44,$AD$45)*IF(K2889,$AD$49,$AD$50)*IF(L2889,$AD$54,$AD$55)*IF(M2889,$AD$59,$AD$60)</f>
        <v>1.701156336862e-7</v>
      </c>
      <c r="O2889">
        <f t="array" ref="O2889">$AD$2*_xlfn.IFS(B2889="data_scientist",$AF$7,TRUE,1)*_xlfn.IFS(B2889="data_analyst",$AF$8,TRUE,1)*_xlfn.IFS(B2889="data_engineer",$AF$9,TRUE,1)*IF(D2889,$AF$13,$AF$14)*IF(E2889,$AF$19,$AF$20)*IF(F2889,$AF$24,$AF$25)*IF(G2889,$AF$29,$AF$30)*IF(H2889,$AF$34,$AF$35)*IF(I2889,$AF$39,$AF$40)*IF(J2889,$AF$44,$AF$45)*IF(K2889,$AF$49,$AF$50)*IF(L2889,$AF$54,$AF$55)*IF(M2889,$AF$59,$AF$60)</f>
        <v>0.000542679200877291</v>
      </c>
      <c r="P2889">
        <f t="array" ref="P2889">$AE$2*_xlfn.IFS(B2889="data_scientist",$AH$7,TRUE,1)*_xlfn.IFS(B2889="data_analyst",$AH$8,TRUE,1)*_xlfn.IFS(B2889="data_engineer",$AH$9,TRUE,1)*IF(D2889,$AH$13,$AH$14)*IF(E2889,$AH$19,$AH$20)*IF(F2889,$AH$24,$AH$25)*IF(G2889,$AH$29,$AH$30)*IF(H2889,$AH$34,$AH$35)*IF(I2889,$AH$39,$AH$40)*IF(J2889,$AH$44,$AH$45)*IF(K2889,$AH$49,$AH$50)*IF(L2889,$AH$54,$AH$55)*IF(M2889,$AH$59,$AH$60)</f>
        <v>1.85723978956733e-5</v>
      </c>
      <c r="Q2889">
        <f t="shared" si="450"/>
        <v>0.000542679200877291</v>
      </c>
      <c r="R2889">
        <f t="shared" si="451"/>
        <v>0</v>
      </c>
      <c r="S2889">
        <f t="shared" si="452"/>
        <v>0</v>
      </c>
      <c r="T2889">
        <f t="shared" si="453"/>
        <v>0</v>
      </c>
      <c r="U2889">
        <f t="shared" si="454"/>
        <v>0</v>
      </c>
      <c r="V2889">
        <f t="shared" si="455"/>
        <v>1</v>
      </c>
      <c r="W2889">
        <f t="shared" si="456"/>
        <v>0</v>
      </c>
      <c r="X2889">
        <f t="shared" si="457"/>
        <v>0</v>
      </c>
      <c r="Y2889">
        <f t="shared" si="458"/>
        <v>0</v>
      </c>
      <c r="Z2889">
        <f t="shared" si="459"/>
        <v>0</v>
      </c>
    </row>
    <row r="2890" spans="1:26">
      <c r="A2890">
        <v>1</v>
      </c>
      <c r="B2890" t="s">
        <v>29</v>
      </c>
      <c r="C2890" t="s">
        <v>61</v>
      </c>
      <c r="D2890">
        <v>1</v>
      </c>
      <c r="E2890">
        <v>0</v>
      </c>
      <c r="F2890">
        <v>1</v>
      </c>
      <c r="G2890">
        <v>1</v>
      </c>
      <c r="H2890">
        <v>1</v>
      </c>
      <c r="I2890">
        <v>0</v>
      </c>
      <c r="J2890">
        <v>0</v>
      </c>
      <c r="K2890">
        <v>1</v>
      </c>
      <c r="L2890">
        <v>1</v>
      </c>
      <c r="M2890">
        <v>1</v>
      </c>
      <c r="N2890">
        <f t="array" ref="N2890">$AC$2*_xlfn.IFS(B2890="data_scientist",$AD$7,TRUE,1)*_xlfn.IFS(B2890="data_analyst",$AD$8,TRUE,1)*_xlfn.IFS(B2890="data_engineer",$AD$9,TRUE,1)*IF(D2890,$AD$13,$AD$14)*IF(E2890,$AD$19,$AD$20)*IF(F2890,$AD$24,$AD$25)*IF(G2890,$AD$29,$AD$30)*IF(H2890,$AD$34,$AD$35)*IF(I2890,$AD$39,$AD$40)*IF(J2890,$AD$44,$AD$45)*IF(K2890,$AD$49,$AD$50)*IF(L2890,$AD$54,$AD$55)*IF(M2890,$AD$59,$AD$60)</f>
        <v>3.22209732568841e-8</v>
      </c>
      <c r="O2890">
        <f t="array" ref="O2890">$AD$2*_xlfn.IFS(B2890="data_scientist",$AF$7,TRUE,1)*_xlfn.IFS(B2890="data_analyst",$AF$8,TRUE,1)*_xlfn.IFS(B2890="data_engineer",$AF$9,TRUE,1)*IF(D2890,$AF$13,$AF$14)*IF(E2890,$AF$19,$AF$20)*IF(F2890,$AF$24,$AF$25)*IF(G2890,$AF$29,$AF$30)*IF(H2890,$AF$34,$AF$35)*IF(I2890,$AF$39,$AF$40)*IF(J2890,$AF$44,$AF$45)*IF(K2890,$AF$49,$AF$50)*IF(L2890,$AF$54,$AF$55)*IF(M2890,$AF$59,$AF$60)</f>
        <v>0.00108012515336115</v>
      </c>
      <c r="P2890">
        <f t="array" ref="P2890">$AE$2*_xlfn.IFS(B2890="data_scientist",$AH$7,TRUE,1)*_xlfn.IFS(B2890="data_analyst",$AH$8,TRUE,1)*_xlfn.IFS(B2890="data_engineer",$AH$9,TRUE,1)*IF(D2890,$AH$13,$AH$14)*IF(E2890,$AH$19,$AH$20)*IF(F2890,$AH$24,$AH$25)*IF(G2890,$AH$29,$AH$30)*IF(H2890,$AH$34,$AH$35)*IF(I2890,$AH$39,$AH$40)*IF(J2890,$AH$44,$AH$45)*IF(K2890,$AH$49,$AH$50)*IF(L2890,$AH$54,$AH$55)*IF(M2890,$AH$59,$AH$60)</f>
        <v>1.96752015062631e-5</v>
      </c>
      <c r="Q2890">
        <f t="shared" si="450"/>
        <v>0.00108012515336115</v>
      </c>
      <c r="R2890">
        <f t="shared" si="451"/>
        <v>0</v>
      </c>
      <c r="S2890">
        <f t="shared" si="452"/>
        <v>0</v>
      </c>
      <c r="T2890">
        <f t="shared" si="453"/>
        <v>0</v>
      </c>
      <c r="U2890">
        <f t="shared" si="454"/>
        <v>0</v>
      </c>
      <c r="V2890">
        <f t="shared" si="455"/>
        <v>1</v>
      </c>
      <c r="W2890">
        <f t="shared" si="456"/>
        <v>0</v>
      </c>
      <c r="X2890">
        <f t="shared" si="457"/>
        <v>0</v>
      </c>
      <c r="Y2890">
        <f t="shared" si="458"/>
        <v>0</v>
      </c>
      <c r="Z2890">
        <f t="shared" si="459"/>
        <v>0</v>
      </c>
    </row>
    <row r="2891" spans="1:26">
      <c r="A2891">
        <v>1</v>
      </c>
      <c r="B2891" t="s">
        <v>29</v>
      </c>
      <c r="C2891" t="s">
        <v>61</v>
      </c>
      <c r="D2891">
        <v>1</v>
      </c>
      <c r="E2891">
        <v>0</v>
      </c>
      <c r="F2891">
        <v>1</v>
      </c>
      <c r="G2891">
        <v>1</v>
      </c>
      <c r="H2891">
        <v>1</v>
      </c>
      <c r="I2891">
        <v>1</v>
      </c>
      <c r="J2891">
        <v>0</v>
      </c>
      <c r="K2891">
        <v>1</v>
      </c>
      <c r="L2891">
        <v>1</v>
      </c>
      <c r="M2891">
        <v>1</v>
      </c>
      <c r="N2891">
        <f t="array" ref="N2891">$AC$2*_xlfn.IFS(B2891="data_scientist",$AD$7,TRUE,1)*_xlfn.IFS(B2891="data_analyst",$AD$8,TRUE,1)*_xlfn.IFS(B2891="data_engineer",$AD$9,TRUE,1)*IF(D2891,$AD$13,$AD$14)*IF(E2891,$AD$19,$AD$20)*IF(F2891,$AD$24,$AD$25)*IF(G2891,$AD$29,$AD$30)*IF(H2891,$AD$34,$AD$35)*IF(I2891,$AD$39,$AD$40)*IF(J2891,$AD$44,$AD$45)*IF(K2891,$AD$49,$AD$50)*IF(L2891,$AD$54,$AD$55)*IF(M2891,$AD$59,$AD$60)</f>
        <v>1.10635286260135e-8</v>
      </c>
      <c r="O2891">
        <f t="array" ref="O2891">$AD$2*_xlfn.IFS(B2891="data_scientist",$AF$7,TRUE,1)*_xlfn.IFS(B2891="data_analyst",$AF$8,TRUE,1)*_xlfn.IFS(B2891="data_engineer",$AF$9,TRUE,1)*IF(D2891,$AF$13,$AF$14)*IF(E2891,$AF$19,$AF$20)*IF(F2891,$AF$24,$AF$25)*IF(G2891,$AF$29,$AF$30)*IF(H2891,$AF$34,$AF$35)*IF(I2891,$AF$39,$AF$40)*IF(J2891,$AF$44,$AF$45)*IF(K2891,$AF$49,$AF$50)*IF(L2891,$AF$54,$AF$55)*IF(M2891,$AF$59,$AF$60)</f>
        <v>0.000261478261107789</v>
      </c>
      <c r="P2891">
        <f t="array" ref="P2891">$AE$2*_xlfn.IFS(B2891="data_scientist",$AH$7,TRUE,1)*_xlfn.IFS(B2891="data_analyst",$AH$8,TRUE,1)*_xlfn.IFS(B2891="data_engineer",$AH$9,TRUE,1)*IF(D2891,$AH$13,$AH$14)*IF(E2891,$AH$19,$AH$20)*IF(F2891,$AH$24,$AH$25)*IF(G2891,$AH$29,$AH$30)*IF(H2891,$AH$34,$AH$35)*IF(I2891,$AH$39,$AH$40)*IF(J2891,$AH$44,$AH$45)*IF(K2891,$AH$49,$AH$50)*IF(L2891,$AH$54,$AH$55)*IF(M2891,$AH$59,$AH$60)</f>
        <v>5.52091341701169e-6</v>
      </c>
      <c r="Q2891">
        <f t="shared" si="450"/>
        <v>0.000261478261107789</v>
      </c>
      <c r="R2891">
        <f t="shared" si="451"/>
        <v>0</v>
      </c>
      <c r="S2891">
        <f t="shared" si="452"/>
        <v>0</v>
      </c>
      <c r="T2891">
        <f t="shared" si="453"/>
        <v>0</v>
      </c>
      <c r="U2891">
        <f t="shared" si="454"/>
        <v>0</v>
      </c>
      <c r="V2891">
        <f t="shared" si="455"/>
        <v>1</v>
      </c>
      <c r="W2891">
        <f t="shared" si="456"/>
        <v>0</v>
      </c>
      <c r="X2891">
        <f t="shared" si="457"/>
        <v>0</v>
      </c>
      <c r="Y2891">
        <f t="shared" si="458"/>
        <v>0</v>
      </c>
      <c r="Z2891">
        <f t="shared" si="459"/>
        <v>0</v>
      </c>
    </row>
    <row r="2892" spans="1:26">
      <c r="A2892">
        <v>1</v>
      </c>
      <c r="B2892" t="s">
        <v>29</v>
      </c>
      <c r="C2892" t="s">
        <v>61</v>
      </c>
      <c r="D2892">
        <v>1</v>
      </c>
      <c r="E2892">
        <v>0</v>
      </c>
      <c r="F2892">
        <v>1</v>
      </c>
      <c r="G2892">
        <v>1</v>
      </c>
      <c r="H2892">
        <v>1</v>
      </c>
      <c r="I2892">
        <v>1</v>
      </c>
      <c r="J2892">
        <v>0</v>
      </c>
      <c r="K2892">
        <v>1</v>
      </c>
      <c r="L2892">
        <v>1</v>
      </c>
      <c r="M2892">
        <v>1</v>
      </c>
      <c r="N2892">
        <f t="array" ref="N2892">$AC$2*_xlfn.IFS(B2892="data_scientist",$AD$7,TRUE,1)*_xlfn.IFS(B2892="data_analyst",$AD$8,TRUE,1)*_xlfn.IFS(B2892="data_engineer",$AD$9,TRUE,1)*IF(D2892,$AD$13,$AD$14)*IF(E2892,$AD$19,$AD$20)*IF(F2892,$AD$24,$AD$25)*IF(G2892,$AD$29,$AD$30)*IF(H2892,$AD$34,$AD$35)*IF(I2892,$AD$39,$AD$40)*IF(J2892,$AD$44,$AD$45)*IF(K2892,$AD$49,$AD$50)*IF(L2892,$AD$54,$AD$55)*IF(M2892,$AD$59,$AD$60)</f>
        <v>1.10635286260135e-8</v>
      </c>
      <c r="O2892">
        <f t="array" ref="O2892">$AD$2*_xlfn.IFS(B2892="data_scientist",$AF$7,TRUE,1)*_xlfn.IFS(B2892="data_analyst",$AF$8,TRUE,1)*_xlfn.IFS(B2892="data_engineer",$AF$9,TRUE,1)*IF(D2892,$AF$13,$AF$14)*IF(E2892,$AF$19,$AF$20)*IF(F2892,$AF$24,$AF$25)*IF(G2892,$AF$29,$AF$30)*IF(H2892,$AF$34,$AF$35)*IF(I2892,$AF$39,$AF$40)*IF(J2892,$AF$44,$AF$45)*IF(K2892,$AF$49,$AF$50)*IF(L2892,$AF$54,$AF$55)*IF(M2892,$AF$59,$AF$60)</f>
        <v>0.000261478261107789</v>
      </c>
      <c r="P2892">
        <f t="array" ref="P2892">$AE$2*_xlfn.IFS(B2892="data_scientist",$AH$7,TRUE,1)*_xlfn.IFS(B2892="data_analyst",$AH$8,TRUE,1)*_xlfn.IFS(B2892="data_engineer",$AH$9,TRUE,1)*IF(D2892,$AH$13,$AH$14)*IF(E2892,$AH$19,$AH$20)*IF(F2892,$AH$24,$AH$25)*IF(G2892,$AH$29,$AH$30)*IF(H2892,$AH$34,$AH$35)*IF(I2892,$AH$39,$AH$40)*IF(J2892,$AH$44,$AH$45)*IF(K2892,$AH$49,$AH$50)*IF(L2892,$AH$54,$AH$55)*IF(M2892,$AH$59,$AH$60)</f>
        <v>5.52091341701169e-6</v>
      </c>
      <c r="Q2892">
        <f t="shared" si="450"/>
        <v>0.000261478261107789</v>
      </c>
      <c r="R2892">
        <f t="shared" si="451"/>
        <v>0</v>
      </c>
      <c r="S2892">
        <f t="shared" si="452"/>
        <v>0</v>
      </c>
      <c r="T2892">
        <f t="shared" si="453"/>
        <v>0</v>
      </c>
      <c r="U2892">
        <f t="shared" si="454"/>
        <v>0</v>
      </c>
      <c r="V2892">
        <f t="shared" si="455"/>
        <v>1</v>
      </c>
      <c r="W2892">
        <f t="shared" si="456"/>
        <v>0</v>
      </c>
      <c r="X2892">
        <f t="shared" si="457"/>
        <v>0</v>
      </c>
      <c r="Y2892">
        <f t="shared" si="458"/>
        <v>0</v>
      </c>
      <c r="Z2892">
        <f t="shared" si="459"/>
        <v>0</v>
      </c>
    </row>
    <row r="2893" spans="1:26">
      <c r="A2893">
        <v>1</v>
      </c>
      <c r="B2893" t="s">
        <v>29</v>
      </c>
      <c r="C2893" t="s">
        <v>61</v>
      </c>
      <c r="D2893">
        <v>1</v>
      </c>
      <c r="E2893">
        <v>1</v>
      </c>
      <c r="F2893">
        <v>0</v>
      </c>
      <c r="G2893">
        <v>1</v>
      </c>
      <c r="H2893">
        <v>1</v>
      </c>
      <c r="I2893">
        <v>0</v>
      </c>
      <c r="J2893">
        <v>1</v>
      </c>
      <c r="K2893">
        <v>1</v>
      </c>
      <c r="L2893">
        <v>1</v>
      </c>
      <c r="M2893">
        <v>1</v>
      </c>
      <c r="N2893">
        <f t="array" ref="N2893">$AC$2*_xlfn.IFS(B2893="data_scientist",$AD$7,TRUE,1)*_xlfn.IFS(B2893="data_analyst",$AD$8,TRUE,1)*_xlfn.IFS(B2893="data_engineer",$AD$9,TRUE,1)*IF(D2893,$AD$13,$AD$14)*IF(E2893,$AD$19,$AD$20)*IF(F2893,$AD$24,$AD$25)*IF(G2893,$AD$29,$AD$30)*IF(H2893,$AD$34,$AD$35)*IF(I2893,$AD$39,$AD$40)*IF(J2893,$AD$44,$AD$45)*IF(K2893,$AD$49,$AD$50)*IF(L2893,$AD$54,$AD$55)*IF(M2893,$AD$59,$AD$60)</f>
        <v>4.55447720165806e-8</v>
      </c>
      <c r="O2893">
        <f t="array" ref="O2893">$AD$2*_xlfn.IFS(B2893="data_scientist",$AF$7,TRUE,1)*_xlfn.IFS(B2893="data_analyst",$AF$8,TRUE,1)*_xlfn.IFS(B2893="data_engineer",$AF$9,TRUE,1)*IF(D2893,$AF$13,$AF$14)*IF(E2893,$AF$19,$AF$20)*IF(F2893,$AF$24,$AF$25)*IF(G2893,$AF$29,$AF$30)*IF(H2893,$AF$34,$AF$35)*IF(I2893,$AF$39,$AF$40)*IF(J2893,$AF$44,$AF$45)*IF(K2893,$AF$49,$AF$50)*IF(L2893,$AF$54,$AF$55)*IF(M2893,$AF$59,$AF$60)</f>
        <v>0.000220765585844558</v>
      </c>
      <c r="P2893">
        <f t="array" ref="P2893">$AE$2*_xlfn.IFS(B2893="data_scientist",$AH$7,TRUE,1)*_xlfn.IFS(B2893="data_analyst",$AH$8,TRUE,1)*_xlfn.IFS(B2893="data_engineer",$AH$9,TRUE,1)*IF(D2893,$AH$13,$AH$14)*IF(E2893,$AH$19,$AH$20)*IF(F2893,$AH$24,$AH$25)*IF(G2893,$AH$29,$AH$30)*IF(H2893,$AH$34,$AH$35)*IF(I2893,$AH$39,$AH$40)*IF(J2893,$AH$44,$AH$45)*IF(K2893,$AH$49,$AH$50)*IF(L2893,$AH$54,$AH$55)*IF(M2893,$AH$59,$AH$60)</f>
        <v>5.51513861574881e-6</v>
      </c>
      <c r="Q2893">
        <f t="shared" si="450"/>
        <v>0.000220765585844558</v>
      </c>
      <c r="R2893">
        <f t="shared" si="451"/>
        <v>0</v>
      </c>
      <c r="S2893">
        <f t="shared" si="452"/>
        <v>0</v>
      </c>
      <c r="T2893">
        <f t="shared" si="453"/>
        <v>0</v>
      </c>
      <c r="U2893">
        <f t="shared" si="454"/>
        <v>0</v>
      </c>
      <c r="V2893">
        <f t="shared" si="455"/>
        <v>1</v>
      </c>
      <c r="W2893">
        <f t="shared" si="456"/>
        <v>0</v>
      </c>
      <c r="X2893">
        <f t="shared" si="457"/>
        <v>0</v>
      </c>
      <c r="Y2893">
        <f t="shared" si="458"/>
        <v>0</v>
      </c>
      <c r="Z2893">
        <f t="shared" si="459"/>
        <v>0</v>
      </c>
    </row>
    <row r="2894" spans="1:26">
      <c r="A2894">
        <v>1</v>
      </c>
      <c r="B2894" t="s">
        <v>29</v>
      </c>
      <c r="C2894" t="s">
        <v>61</v>
      </c>
      <c r="D2894">
        <v>1</v>
      </c>
      <c r="E2894">
        <v>1</v>
      </c>
      <c r="F2894">
        <v>1</v>
      </c>
      <c r="G2894">
        <v>0</v>
      </c>
      <c r="H2894">
        <v>1</v>
      </c>
      <c r="I2894">
        <v>0</v>
      </c>
      <c r="J2894">
        <v>0</v>
      </c>
      <c r="K2894">
        <v>1</v>
      </c>
      <c r="L2894">
        <v>1</v>
      </c>
      <c r="M2894">
        <v>1</v>
      </c>
      <c r="N2894">
        <f t="array" ref="N2894">$AC$2*_xlfn.IFS(B2894="data_scientist",$AD$7,TRUE,1)*_xlfn.IFS(B2894="data_analyst",$AD$8,TRUE,1)*_xlfn.IFS(B2894="data_engineer",$AD$9,TRUE,1)*IF(D2894,$AD$13,$AD$14)*IF(E2894,$AD$19,$AD$20)*IF(F2894,$AD$24,$AD$25)*IF(G2894,$AD$29,$AD$30)*IF(H2894,$AD$34,$AD$35)*IF(I2894,$AD$39,$AD$40)*IF(J2894,$AD$44,$AD$45)*IF(K2894,$AD$49,$AD$50)*IF(L2894,$AD$54,$AD$55)*IF(M2894,$AD$59,$AD$60)</f>
        <v>1.17254205714042e-7</v>
      </c>
      <c r="O2894">
        <f t="array" ref="O2894">$AD$2*_xlfn.IFS(B2894="data_scientist",$AF$7,TRUE,1)*_xlfn.IFS(B2894="data_analyst",$AF$8,TRUE,1)*_xlfn.IFS(B2894="data_engineer",$AF$9,TRUE,1)*IF(D2894,$AF$13,$AF$14)*IF(E2894,$AF$19,$AF$20)*IF(F2894,$AF$24,$AF$25)*IF(G2894,$AF$29,$AF$30)*IF(H2894,$AF$34,$AF$35)*IF(I2894,$AF$39,$AF$40)*IF(J2894,$AF$44,$AF$45)*IF(K2894,$AF$49,$AF$50)*IF(L2894,$AF$54,$AF$55)*IF(M2894,$AF$59,$AF$60)</f>
        <v>0.00143228671279663</v>
      </c>
      <c r="P2894">
        <f t="array" ref="P2894">$AE$2*_xlfn.IFS(B2894="data_scientist",$AH$7,TRUE,1)*_xlfn.IFS(B2894="data_analyst",$AH$8,TRUE,1)*_xlfn.IFS(B2894="data_engineer",$AH$9,TRUE,1)*IF(D2894,$AH$13,$AH$14)*IF(E2894,$AH$19,$AH$20)*IF(F2894,$AH$24,$AH$25)*IF(G2894,$AH$29,$AH$30)*IF(H2894,$AH$34,$AH$35)*IF(I2894,$AH$39,$AH$40)*IF(J2894,$AH$44,$AH$45)*IF(K2894,$AH$49,$AH$50)*IF(L2894,$AH$54,$AH$55)*IF(M2894,$AH$59,$AH$60)</f>
        <v>3.87541847850638e-5</v>
      </c>
      <c r="Q2894">
        <f t="shared" si="450"/>
        <v>0.00143228671279663</v>
      </c>
      <c r="R2894">
        <f t="shared" si="451"/>
        <v>0</v>
      </c>
      <c r="S2894">
        <f t="shared" si="452"/>
        <v>0</v>
      </c>
      <c r="T2894">
        <f t="shared" si="453"/>
        <v>0</v>
      </c>
      <c r="U2894">
        <f t="shared" si="454"/>
        <v>0</v>
      </c>
      <c r="V2894">
        <f t="shared" si="455"/>
        <v>1</v>
      </c>
      <c r="W2894">
        <f t="shared" si="456"/>
        <v>0</v>
      </c>
      <c r="X2894">
        <f t="shared" si="457"/>
        <v>0</v>
      </c>
      <c r="Y2894">
        <f t="shared" si="458"/>
        <v>0</v>
      </c>
      <c r="Z2894">
        <f t="shared" si="459"/>
        <v>0</v>
      </c>
    </row>
    <row r="2895" spans="1:26">
      <c r="A2895">
        <v>1</v>
      </c>
      <c r="B2895" t="s">
        <v>29</v>
      </c>
      <c r="C2895" t="s">
        <v>61</v>
      </c>
      <c r="D2895">
        <v>1</v>
      </c>
      <c r="E2895">
        <v>1</v>
      </c>
      <c r="F2895">
        <v>1</v>
      </c>
      <c r="G2895">
        <v>0</v>
      </c>
      <c r="H2895">
        <v>0</v>
      </c>
      <c r="I2895">
        <v>0</v>
      </c>
      <c r="J2895">
        <v>0</v>
      </c>
      <c r="K2895">
        <v>1</v>
      </c>
      <c r="L2895">
        <v>0</v>
      </c>
      <c r="M2895">
        <v>1</v>
      </c>
      <c r="N2895">
        <f t="array" ref="N2895">$AC$2*_xlfn.IFS(B2895="data_scientist",$AD$7,TRUE,1)*_xlfn.IFS(B2895="data_analyst",$AD$8,TRUE,1)*_xlfn.IFS(B2895="data_engineer",$AD$9,TRUE,1)*IF(D2895,$AD$13,$AD$14)*IF(E2895,$AD$19,$AD$20)*IF(F2895,$AD$24,$AD$25)*IF(G2895,$AD$29,$AD$30)*IF(H2895,$AD$34,$AD$35)*IF(I2895,$AD$39,$AD$40)*IF(J2895,$AD$44,$AD$45)*IF(K2895,$AD$49,$AD$50)*IF(L2895,$AD$54,$AD$55)*IF(M2895,$AD$59,$AD$60)</f>
        <v>2.07184954316739e-5</v>
      </c>
      <c r="O2895">
        <f t="array" ref="O2895">$AD$2*_xlfn.IFS(B2895="data_scientist",$AF$7,TRUE,1)*_xlfn.IFS(B2895="data_analyst",$AF$8,TRUE,1)*_xlfn.IFS(B2895="data_engineer",$AF$9,TRUE,1)*IF(D2895,$AF$13,$AF$14)*IF(E2895,$AF$19,$AF$20)*IF(F2895,$AF$24,$AF$25)*IF(G2895,$AF$29,$AF$30)*IF(H2895,$AF$34,$AF$35)*IF(I2895,$AF$39,$AF$40)*IF(J2895,$AF$44,$AF$45)*IF(K2895,$AF$49,$AF$50)*IF(L2895,$AF$54,$AF$55)*IF(M2895,$AF$59,$AF$60)</f>
        <v>0.00354977522428706</v>
      </c>
      <c r="P2895">
        <f t="array" ref="P2895">$AE$2*_xlfn.IFS(B2895="data_scientist",$AH$7,TRUE,1)*_xlfn.IFS(B2895="data_analyst",$AH$8,TRUE,1)*_xlfn.IFS(B2895="data_engineer",$AH$9,TRUE,1)*IF(D2895,$AH$13,$AH$14)*IF(E2895,$AH$19,$AH$20)*IF(F2895,$AH$24,$AH$25)*IF(G2895,$AH$29,$AH$30)*IF(H2895,$AH$34,$AH$35)*IF(I2895,$AH$39,$AH$40)*IF(J2895,$AH$44,$AH$45)*IF(K2895,$AH$49,$AH$50)*IF(L2895,$AH$54,$AH$55)*IF(M2895,$AH$59,$AH$60)</f>
        <v>0.000250229419682525</v>
      </c>
      <c r="Q2895">
        <f t="shared" si="450"/>
        <v>0.00354977522428706</v>
      </c>
      <c r="R2895">
        <f t="shared" si="451"/>
        <v>0</v>
      </c>
      <c r="S2895">
        <f t="shared" si="452"/>
        <v>0</v>
      </c>
      <c r="T2895">
        <f t="shared" si="453"/>
        <v>0</v>
      </c>
      <c r="U2895">
        <f t="shared" si="454"/>
        <v>0</v>
      </c>
      <c r="V2895">
        <f t="shared" si="455"/>
        <v>1</v>
      </c>
      <c r="W2895">
        <f t="shared" si="456"/>
        <v>0</v>
      </c>
      <c r="X2895">
        <f t="shared" si="457"/>
        <v>0</v>
      </c>
      <c r="Y2895">
        <f t="shared" si="458"/>
        <v>0</v>
      </c>
      <c r="Z2895">
        <f t="shared" si="459"/>
        <v>0</v>
      </c>
    </row>
    <row r="2896" spans="1:26">
      <c r="A2896">
        <v>1</v>
      </c>
      <c r="B2896" t="s">
        <v>29</v>
      </c>
      <c r="C2896" t="s">
        <v>61</v>
      </c>
      <c r="D2896">
        <v>1</v>
      </c>
      <c r="E2896">
        <v>0</v>
      </c>
      <c r="F2896">
        <v>1</v>
      </c>
      <c r="G2896">
        <v>1</v>
      </c>
      <c r="H2896">
        <v>0</v>
      </c>
      <c r="I2896">
        <v>1</v>
      </c>
      <c r="J2896">
        <v>1</v>
      </c>
      <c r="K2896">
        <v>0</v>
      </c>
      <c r="L2896">
        <v>0</v>
      </c>
      <c r="M2896">
        <v>1</v>
      </c>
      <c r="N2896">
        <f t="array" ref="N2896">$AC$2*_xlfn.IFS(B2896="data_scientist",$AD$7,TRUE,1)*_xlfn.IFS(B2896="data_analyst",$AD$8,TRUE,1)*_xlfn.IFS(B2896="data_engineer",$AD$9,TRUE,1)*IF(D2896,$AD$13,$AD$14)*IF(E2896,$AD$19,$AD$20)*IF(F2896,$AD$24,$AD$25)*IF(G2896,$AD$29,$AD$30)*IF(H2896,$AD$34,$AD$35)*IF(I2896,$AD$39,$AD$40)*IF(J2896,$AD$44,$AD$45)*IF(K2896,$AD$49,$AD$50)*IF(L2896,$AD$54,$AD$55)*IF(M2896,$AD$59,$AD$60)</f>
        <v>8.01162447111152e-6</v>
      </c>
      <c r="O2896">
        <f t="array" ref="O2896">$AD$2*_xlfn.IFS(B2896="data_scientist",$AF$7,TRUE,1)*_xlfn.IFS(B2896="data_analyst",$AF$8,TRUE,1)*_xlfn.IFS(B2896="data_engineer",$AF$9,TRUE,1)*IF(D2896,$AF$13,$AF$14)*IF(E2896,$AF$19,$AF$20)*IF(F2896,$AF$24,$AF$25)*IF(G2896,$AF$29,$AF$30)*IF(H2896,$AF$34,$AF$35)*IF(I2896,$AF$39,$AF$40)*IF(J2896,$AF$44,$AF$45)*IF(K2896,$AF$49,$AF$50)*IF(L2896,$AF$54,$AF$55)*IF(M2896,$AF$59,$AF$60)</f>
        <v>0.000208341882041365</v>
      </c>
      <c r="P2896">
        <f t="array" ref="P2896">$AE$2*_xlfn.IFS(B2896="data_scientist",$AH$7,TRUE,1)*_xlfn.IFS(B2896="data_analyst",$AH$8,TRUE,1)*_xlfn.IFS(B2896="data_engineer",$AH$9,TRUE,1)*IF(D2896,$AH$13,$AH$14)*IF(E2896,$AH$19,$AH$20)*IF(F2896,$AH$24,$AH$25)*IF(G2896,$AH$29,$AH$30)*IF(H2896,$AH$34,$AH$35)*IF(I2896,$AH$39,$AH$40)*IF(J2896,$AH$44,$AH$45)*IF(K2896,$AH$49,$AH$50)*IF(L2896,$AH$54,$AH$55)*IF(M2896,$AH$59,$AH$60)</f>
        <v>1.70944668304099e-5</v>
      </c>
      <c r="Q2896">
        <f t="shared" si="450"/>
        <v>0.000208341882041365</v>
      </c>
      <c r="R2896">
        <f t="shared" si="451"/>
        <v>0</v>
      </c>
      <c r="S2896">
        <f t="shared" si="452"/>
        <v>0</v>
      </c>
      <c r="T2896">
        <f t="shared" si="453"/>
        <v>0</v>
      </c>
      <c r="U2896">
        <f t="shared" si="454"/>
        <v>0</v>
      </c>
      <c r="V2896">
        <f t="shared" si="455"/>
        <v>1</v>
      </c>
      <c r="W2896">
        <f t="shared" si="456"/>
        <v>0</v>
      </c>
      <c r="X2896">
        <f t="shared" si="457"/>
        <v>0</v>
      </c>
      <c r="Y2896">
        <f t="shared" si="458"/>
        <v>0</v>
      </c>
      <c r="Z2896">
        <f t="shared" si="459"/>
        <v>0</v>
      </c>
    </row>
    <row r="2897" spans="1:26">
      <c r="A2897">
        <v>1</v>
      </c>
      <c r="B2897" t="s">
        <v>29</v>
      </c>
      <c r="C2897" t="s">
        <v>61</v>
      </c>
      <c r="D2897">
        <v>1</v>
      </c>
      <c r="E2897">
        <v>1</v>
      </c>
      <c r="F2897">
        <v>1</v>
      </c>
      <c r="G2897">
        <v>1</v>
      </c>
      <c r="H2897">
        <v>1</v>
      </c>
      <c r="I2897">
        <v>0</v>
      </c>
      <c r="J2897">
        <v>0</v>
      </c>
      <c r="K2897">
        <v>1</v>
      </c>
      <c r="L2897">
        <v>0</v>
      </c>
      <c r="M2897">
        <v>1</v>
      </c>
      <c r="N2897">
        <f t="array" ref="N2897">$AC$2*_xlfn.IFS(B2897="data_scientist",$AD$7,TRUE,1)*_xlfn.IFS(B2897="data_analyst",$AD$8,TRUE,1)*_xlfn.IFS(B2897="data_engineer",$AD$9,TRUE,1)*IF(D2897,$AD$13,$AD$14)*IF(E2897,$AD$19,$AD$20)*IF(F2897,$AD$24,$AD$25)*IF(G2897,$AD$29,$AD$30)*IF(H2897,$AD$34,$AD$35)*IF(I2897,$AD$39,$AD$40)*IF(J2897,$AD$44,$AD$45)*IF(K2897,$AD$49,$AD$50)*IF(L2897,$AD$54,$AD$55)*IF(M2897,$AD$59,$AD$60)</f>
        <v>4.95437890465876e-7</v>
      </c>
      <c r="O2897">
        <f t="array" ref="O2897">$AD$2*_xlfn.IFS(B2897="data_scientist",$AF$7,TRUE,1)*_xlfn.IFS(B2897="data_analyst",$AF$8,TRUE,1)*_xlfn.IFS(B2897="data_engineer",$AF$9,TRUE,1)*IF(D2897,$AF$13,$AF$14)*IF(E2897,$AF$19,$AF$20)*IF(F2897,$AF$24,$AF$25)*IF(G2897,$AF$29,$AF$30)*IF(H2897,$AF$34,$AF$35)*IF(I2897,$AF$39,$AF$40)*IF(J2897,$AF$44,$AF$45)*IF(K2897,$AF$49,$AF$50)*IF(L2897,$AF$54,$AF$55)*IF(M2897,$AF$59,$AF$60)</f>
        <v>0.00224172155876414</v>
      </c>
      <c r="P2897">
        <f t="array" ref="P2897">$AE$2*_xlfn.IFS(B2897="data_scientist",$AH$7,TRUE,1)*_xlfn.IFS(B2897="data_analyst",$AH$8,TRUE,1)*_xlfn.IFS(B2897="data_engineer",$AH$9,TRUE,1)*IF(D2897,$AH$13,$AH$14)*IF(E2897,$AH$19,$AH$20)*IF(F2897,$AH$24,$AH$25)*IF(G2897,$AH$29,$AH$30)*IF(H2897,$AH$34,$AH$35)*IF(I2897,$AH$39,$AH$40)*IF(J2897,$AH$44,$AH$45)*IF(K2897,$AH$49,$AH$50)*IF(L2897,$AH$54,$AH$55)*IF(M2897,$AH$59,$AH$60)</f>
        <v>6.61875388094128e-5</v>
      </c>
      <c r="Q2897">
        <f t="shared" si="450"/>
        <v>0.00224172155876414</v>
      </c>
      <c r="R2897">
        <f t="shared" si="451"/>
        <v>0</v>
      </c>
      <c r="S2897">
        <f t="shared" si="452"/>
        <v>0</v>
      </c>
      <c r="T2897">
        <f t="shared" si="453"/>
        <v>0</v>
      </c>
      <c r="U2897">
        <f t="shared" si="454"/>
        <v>0</v>
      </c>
      <c r="V2897">
        <f t="shared" si="455"/>
        <v>1</v>
      </c>
      <c r="W2897">
        <f t="shared" si="456"/>
        <v>0</v>
      </c>
      <c r="X2897">
        <f t="shared" si="457"/>
        <v>0</v>
      </c>
      <c r="Y2897">
        <f t="shared" si="458"/>
        <v>0</v>
      </c>
      <c r="Z2897">
        <f t="shared" si="459"/>
        <v>0</v>
      </c>
    </row>
    <row r="2898" spans="1:26">
      <c r="A2898">
        <v>1</v>
      </c>
      <c r="B2898" t="s">
        <v>29</v>
      </c>
      <c r="C2898" t="s">
        <v>61</v>
      </c>
      <c r="D2898">
        <v>1</v>
      </c>
      <c r="E2898">
        <v>0</v>
      </c>
      <c r="F2898">
        <v>1</v>
      </c>
      <c r="G2898">
        <v>0</v>
      </c>
      <c r="H2898">
        <v>0</v>
      </c>
      <c r="I2898">
        <v>1</v>
      </c>
      <c r="J2898">
        <v>0</v>
      </c>
      <c r="K2898">
        <v>1</v>
      </c>
      <c r="L2898">
        <v>1</v>
      </c>
      <c r="M2898">
        <v>1</v>
      </c>
      <c r="N2898">
        <f t="array" ref="N2898">$AC$2*_xlfn.IFS(B2898="data_scientist",$AD$7,TRUE,1)*_xlfn.IFS(B2898="data_analyst",$AD$8,TRUE,1)*_xlfn.IFS(B2898="data_engineer",$AD$9,TRUE,1)*IF(D2898,$AD$13,$AD$14)*IF(E2898,$AD$19,$AD$20)*IF(F2898,$AD$24,$AD$25)*IF(G2898,$AD$29,$AD$30)*IF(H2898,$AD$34,$AD$35)*IF(I2898,$AD$39,$AD$40)*IF(J2898,$AD$44,$AD$45)*IF(K2898,$AD$49,$AD$50)*IF(L2898,$AD$54,$AD$55)*IF(M2898,$AD$59,$AD$60)</f>
        <v>4.62660752654002e-7</v>
      </c>
      <c r="O2898">
        <f t="array" ref="O2898">$AD$2*_xlfn.IFS(B2898="data_scientist",$AF$7,TRUE,1)*_xlfn.IFS(B2898="data_analyst",$AF$8,TRUE,1)*_xlfn.IFS(B2898="data_engineer",$AF$9,TRUE,1)*IF(D2898,$AF$13,$AF$14)*IF(E2898,$AF$19,$AF$20)*IF(F2898,$AF$24,$AF$25)*IF(G2898,$AF$29,$AF$30)*IF(H2898,$AF$34,$AF$35)*IF(I2898,$AF$39,$AF$40)*IF(J2898,$AF$44,$AF$45)*IF(K2898,$AF$49,$AF$50)*IF(L2898,$AF$54,$AF$55)*IF(M2898,$AF$59,$AF$60)</f>
        <v>0.000414051892101089</v>
      </c>
      <c r="P2898">
        <f t="array" ref="P2898">$AE$2*_xlfn.IFS(B2898="data_scientist",$AH$7,TRUE,1)*_xlfn.IFS(B2898="data_analyst",$AH$8,TRUE,1)*_xlfn.IFS(B2898="data_engineer",$AH$9,TRUE,1)*IF(D2898,$AH$13,$AH$14)*IF(E2898,$AH$19,$AH$20)*IF(F2898,$AH$24,$AH$25)*IF(G2898,$AH$29,$AH$30)*IF(H2898,$AH$34,$AH$35)*IF(I2898,$AH$39,$AH$40)*IF(J2898,$AH$44,$AH$45)*IF(K2898,$AH$49,$AH$50)*IF(L2898,$AH$54,$AH$55)*IF(M2898,$AH$59,$AH$60)</f>
        <v>2.08724328673758e-5</v>
      </c>
      <c r="Q2898">
        <f t="shared" si="450"/>
        <v>0.000414051892101089</v>
      </c>
      <c r="R2898">
        <f t="shared" si="451"/>
        <v>0</v>
      </c>
      <c r="S2898">
        <f t="shared" si="452"/>
        <v>0</v>
      </c>
      <c r="T2898">
        <f t="shared" si="453"/>
        <v>0</v>
      </c>
      <c r="U2898">
        <f t="shared" si="454"/>
        <v>0</v>
      </c>
      <c r="V2898">
        <f t="shared" si="455"/>
        <v>1</v>
      </c>
      <c r="W2898">
        <f t="shared" si="456"/>
        <v>0</v>
      </c>
      <c r="X2898">
        <f t="shared" si="457"/>
        <v>0</v>
      </c>
      <c r="Y2898">
        <f t="shared" si="458"/>
        <v>0</v>
      </c>
      <c r="Z2898">
        <f t="shared" si="459"/>
        <v>0</v>
      </c>
    </row>
    <row r="2899" spans="1:26">
      <c r="A2899">
        <v>1</v>
      </c>
      <c r="B2899" t="s">
        <v>29</v>
      </c>
      <c r="C2899" t="s">
        <v>61</v>
      </c>
      <c r="D2899">
        <v>1</v>
      </c>
      <c r="E2899">
        <v>1</v>
      </c>
      <c r="F2899">
        <v>1</v>
      </c>
      <c r="G2899">
        <v>1</v>
      </c>
      <c r="H2899">
        <v>1</v>
      </c>
      <c r="I2899">
        <v>1</v>
      </c>
      <c r="J2899">
        <v>1</v>
      </c>
      <c r="K2899">
        <v>1</v>
      </c>
      <c r="L2899">
        <v>1</v>
      </c>
      <c r="M2899">
        <v>1</v>
      </c>
      <c r="N2899">
        <f t="array" ref="N2899">$AC$2*_xlfn.IFS(B2899="data_scientist",$AD$7,TRUE,1)*_xlfn.IFS(B2899="data_analyst",$AD$8,TRUE,1)*_xlfn.IFS(B2899="data_engineer",$AD$9,TRUE,1)*IF(D2899,$AD$13,$AD$14)*IF(E2899,$AD$19,$AD$20)*IF(F2899,$AD$24,$AD$25)*IF(G2899,$AD$29,$AD$30)*IF(H2899,$AD$34,$AD$35)*IF(I2899,$AD$39,$AD$40)*IF(J2899,$AD$44,$AD$45)*IF(K2899,$AD$49,$AD$50)*IF(L2899,$AD$54,$AD$55)*IF(M2899,$AD$59,$AD$60)</f>
        <v>2.84528378649927e-9</v>
      </c>
      <c r="O2899">
        <f t="array" ref="O2899">$AD$2*_xlfn.IFS(B2899="data_scientist",$AF$7,TRUE,1)*_xlfn.IFS(B2899="data_analyst",$AF$8,TRUE,1)*_xlfn.IFS(B2899="data_engineer",$AF$9,TRUE,1)*IF(D2899,$AF$13,$AF$14)*IF(E2899,$AF$19,$AF$20)*IF(F2899,$AF$24,$AF$25)*IF(G2899,$AF$29,$AF$30)*IF(H2899,$AF$34,$AF$35)*IF(I2899,$AF$39,$AF$40)*IF(J2899,$AF$44,$AF$45)*IF(K2899,$AF$49,$AF$50)*IF(L2899,$AF$54,$AF$55)*IF(M2899,$AF$59,$AF$60)</f>
        <v>6.07956015257907e-5</v>
      </c>
      <c r="P2899">
        <f t="array" ref="P2899">$AE$2*_xlfn.IFS(B2899="data_scientist",$AH$7,TRUE,1)*_xlfn.IFS(B2899="data_analyst",$AH$8,TRUE,1)*_xlfn.IFS(B2899="data_engineer",$AH$9,TRUE,1)*IF(D2899,$AH$13,$AH$14)*IF(E2899,$AH$19,$AH$20)*IF(F2899,$AH$24,$AH$25)*IF(G2899,$AH$29,$AH$30)*IF(H2899,$AH$34,$AH$35)*IF(I2899,$AH$39,$AH$40)*IF(J2899,$AH$44,$AH$45)*IF(K2899,$AH$49,$AH$50)*IF(L2899,$AH$54,$AH$55)*IF(M2899,$AH$59,$AH$60)</f>
        <v>1.05724562489071e-6</v>
      </c>
      <c r="Q2899">
        <f t="shared" si="450"/>
        <v>6.07956015257907e-5</v>
      </c>
      <c r="R2899">
        <f t="shared" si="451"/>
        <v>0</v>
      </c>
      <c r="S2899">
        <f t="shared" si="452"/>
        <v>0</v>
      </c>
      <c r="T2899">
        <f t="shared" si="453"/>
        <v>0</v>
      </c>
      <c r="U2899">
        <f t="shared" si="454"/>
        <v>0</v>
      </c>
      <c r="V2899">
        <f t="shared" si="455"/>
        <v>1</v>
      </c>
      <c r="W2899">
        <f t="shared" si="456"/>
        <v>0</v>
      </c>
      <c r="X2899">
        <f t="shared" si="457"/>
        <v>0</v>
      </c>
      <c r="Y2899">
        <f t="shared" si="458"/>
        <v>0</v>
      </c>
      <c r="Z2899">
        <f t="shared" si="459"/>
        <v>0</v>
      </c>
    </row>
    <row r="2900" spans="1:26">
      <c r="A2900">
        <v>1</v>
      </c>
      <c r="B2900" t="s">
        <v>29</v>
      </c>
      <c r="C2900" t="s">
        <v>61</v>
      </c>
      <c r="D2900">
        <v>1</v>
      </c>
      <c r="E2900">
        <v>1</v>
      </c>
      <c r="F2900">
        <v>1</v>
      </c>
      <c r="G2900">
        <v>1</v>
      </c>
      <c r="H2900">
        <v>0</v>
      </c>
      <c r="I2900">
        <v>1</v>
      </c>
      <c r="J2900">
        <v>0</v>
      </c>
      <c r="K2900">
        <v>0</v>
      </c>
      <c r="L2900">
        <v>0</v>
      </c>
      <c r="M2900">
        <v>1</v>
      </c>
      <c r="N2900">
        <f t="array" ref="N2900">$AC$2*_xlfn.IFS(B2900="data_scientist",$AD$7,TRUE,1)*_xlfn.IFS(B2900="data_analyst",$AD$8,TRUE,1)*_xlfn.IFS(B2900="data_engineer",$AD$9,TRUE,1)*IF(D2900,$AD$13,$AD$14)*IF(E2900,$AD$19,$AD$20)*IF(F2900,$AD$24,$AD$25)*IF(G2900,$AD$29,$AD$30)*IF(H2900,$AD$34,$AD$35)*IF(I2900,$AD$39,$AD$40)*IF(J2900,$AD$44,$AD$45)*IF(K2900,$AD$49,$AD$50)*IF(L2900,$AD$54,$AD$55)*IF(M2900,$AD$59,$AD$60)</f>
        <v>5.28831759456575e-5</v>
      </c>
      <c r="O2900">
        <f t="array" ref="O2900">$AD$2*_xlfn.IFS(B2900="data_scientist",$AF$7,TRUE,1)*_xlfn.IFS(B2900="data_analyst",$AF$8,TRUE,1)*_xlfn.IFS(B2900="data_engineer",$AF$9,TRUE,1)*IF(D2900,$AF$13,$AF$14)*IF(E2900,$AF$19,$AF$20)*IF(F2900,$AF$24,$AF$25)*IF(G2900,$AF$29,$AF$30)*IF(H2900,$AF$34,$AF$35)*IF(I2900,$AF$39,$AF$40)*IF(J2900,$AF$44,$AF$45)*IF(K2900,$AF$49,$AF$50)*IF(L2900,$AF$54,$AF$55)*IF(M2900,$AF$59,$AF$60)</f>
        <v>0.00120574644402354</v>
      </c>
      <c r="P2900">
        <f t="array" ref="P2900">$AE$2*_xlfn.IFS(B2900="data_scientist",$AH$7,TRUE,1)*_xlfn.IFS(B2900="data_analyst",$AH$8,TRUE,1)*_xlfn.IFS(B2900="data_engineer",$AH$9,TRUE,1)*IF(D2900,$AH$13,$AH$14)*IF(E2900,$AH$19,$AH$20)*IF(F2900,$AH$24,$AH$25)*IF(G2900,$AH$29,$AH$30)*IF(H2900,$AH$34,$AH$35)*IF(I2900,$AH$39,$AH$40)*IF(J2900,$AH$44,$AH$45)*IF(K2900,$AH$49,$AH$50)*IF(L2900,$AH$54,$AH$55)*IF(M2900,$AH$59,$AH$60)</f>
        <v>0.000100415049912897</v>
      </c>
      <c r="Q2900">
        <f t="shared" si="450"/>
        <v>0.00120574644402354</v>
      </c>
      <c r="R2900">
        <f t="shared" si="451"/>
        <v>0</v>
      </c>
      <c r="S2900">
        <f t="shared" si="452"/>
        <v>0</v>
      </c>
      <c r="T2900">
        <f t="shared" si="453"/>
        <v>0</v>
      </c>
      <c r="U2900">
        <f t="shared" si="454"/>
        <v>0</v>
      </c>
      <c r="V2900">
        <f t="shared" si="455"/>
        <v>1</v>
      </c>
      <c r="W2900">
        <f t="shared" si="456"/>
        <v>0</v>
      </c>
      <c r="X2900">
        <f t="shared" si="457"/>
        <v>0</v>
      </c>
      <c r="Y2900">
        <f t="shared" si="458"/>
        <v>0</v>
      </c>
      <c r="Z2900">
        <f t="shared" si="459"/>
        <v>0</v>
      </c>
    </row>
    <row r="2901" spans="1:26">
      <c r="A2901">
        <v>1</v>
      </c>
      <c r="B2901" t="s">
        <v>29</v>
      </c>
      <c r="C2901" t="s">
        <v>61</v>
      </c>
      <c r="D2901">
        <v>0</v>
      </c>
      <c r="E2901">
        <v>1</v>
      </c>
      <c r="F2901">
        <v>1</v>
      </c>
      <c r="G2901">
        <v>1</v>
      </c>
      <c r="H2901">
        <v>1</v>
      </c>
      <c r="I2901">
        <v>0</v>
      </c>
      <c r="J2901">
        <v>1</v>
      </c>
      <c r="K2901">
        <v>1</v>
      </c>
      <c r="L2901">
        <v>0</v>
      </c>
      <c r="M2901">
        <v>1</v>
      </c>
      <c r="N2901">
        <f t="array" ref="N2901">$AC$2*_xlfn.IFS(B2901="data_scientist",$AD$7,TRUE,1)*_xlfn.IFS(B2901="data_analyst",$AD$8,TRUE,1)*_xlfn.IFS(B2901="data_engineer",$AD$9,TRUE,1)*IF(D2901,$AD$13,$AD$14)*IF(E2901,$AD$19,$AD$20)*IF(F2901,$AD$24,$AD$25)*IF(G2901,$AD$29,$AD$30)*IF(H2901,$AD$34,$AD$35)*IF(I2901,$AD$39,$AD$40)*IF(J2901,$AD$44,$AD$45)*IF(K2901,$AD$49,$AD$50)*IF(L2901,$AD$54,$AD$55)*IF(M2901,$AD$59,$AD$60)</f>
        <v>2.08425219139947e-7</v>
      </c>
      <c r="O2901">
        <f t="array" ref="O2901">$AD$2*_xlfn.IFS(B2901="data_scientist",$AF$7,TRUE,1)*_xlfn.IFS(B2901="data_analyst",$AF$8,TRUE,1)*_xlfn.IFS(B2901="data_engineer",$AF$9,TRUE,1)*IF(D2901,$AF$13,$AF$14)*IF(E2901,$AF$19,$AF$20)*IF(F2901,$AF$24,$AF$25)*IF(G2901,$AF$29,$AF$30)*IF(H2901,$AF$34,$AF$35)*IF(I2901,$AF$39,$AF$40)*IF(J2901,$AF$44,$AF$45)*IF(K2901,$AF$49,$AF$50)*IF(L2901,$AF$54,$AF$55)*IF(M2901,$AF$59,$AF$60)</f>
        <v>0.00017229458687358</v>
      </c>
      <c r="P2901">
        <f t="array" ref="P2901">$AE$2*_xlfn.IFS(B2901="data_scientist",$AH$7,TRUE,1)*_xlfn.IFS(B2901="data_analyst",$AH$8,TRUE,1)*_xlfn.IFS(B2901="data_engineer",$AH$9,TRUE,1)*IF(D2901,$AH$13,$AH$14)*IF(E2901,$AH$19,$AH$20)*IF(F2901,$AH$24,$AH$25)*IF(G2901,$AH$29,$AH$30)*IF(H2901,$AH$34,$AH$35)*IF(I2901,$AH$39,$AH$40)*IF(J2901,$AH$44,$AH$45)*IF(K2901,$AH$49,$AH$50)*IF(L2901,$AH$54,$AH$55)*IF(M2901,$AH$59,$AH$60)</f>
        <v>8.99369620992737e-6</v>
      </c>
      <c r="Q2901">
        <f t="shared" si="450"/>
        <v>0.00017229458687358</v>
      </c>
      <c r="R2901">
        <f t="shared" si="451"/>
        <v>0</v>
      </c>
      <c r="S2901">
        <f t="shared" si="452"/>
        <v>0</v>
      </c>
      <c r="T2901">
        <f t="shared" si="453"/>
        <v>0</v>
      </c>
      <c r="U2901">
        <f t="shared" si="454"/>
        <v>0</v>
      </c>
      <c r="V2901">
        <f t="shared" si="455"/>
        <v>1</v>
      </c>
      <c r="W2901">
        <f t="shared" si="456"/>
        <v>0</v>
      </c>
      <c r="X2901">
        <f t="shared" si="457"/>
        <v>0</v>
      </c>
      <c r="Y2901">
        <f t="shared" si="458"/>
        <v>0</v>
      </c>
      <c r="Z2901">
        <f t="shared" si="459"/>
        <v>0</v>
      </c>
    </row>
    <row r="2902" spans="1:26">
      <c r="A2902">
        <v>1</v>
      </c>
      <c r="B2902" t="s">
        <v>29</v>
      </c>
      <c r="C2902" t="s">
        <v>61</v>
      </c>
      <c r="D2902">
        <v>0</v>
      </c>
      <c r="E2902">
        <v>1</v>
      </c>
      <c r="F2902">
        <v>0</v>
      </c>
      <c r="G2902">
        <v>1</v>
      </c>
      <c r="H2902">
        <v>0</v>
      </c>
      <c r="I2902">
        <v>0</v>
      </c>
      <c r="J2902">
        <v>1</v>
      </c>
      <c r="K2902">
        <v>0</v>
      </c>
      <c r="L2902">
        <v>0</v>
      </c>
      <c r="M2902">
        <v>1</v>
      </c>
      <c r="N2902">
        <f t="array" ref="N2902">$AC$2*_xlfn.IFS(B2902="data_scientist",$AD$7,TRUE,1)*_xlfn.IFS(B2902="data_analyst",$AD$8,TRUE,1)*_xlfn.IFS(B2902="data_engineer",$AD$9,TRUE,1)*IF(D2902,$AD$13,$AD$14)*IF(E2902,$AD$19,$AD$20)*IF(F2902,$AD$24,$AD$25)*IF(G2902,$AD$29,$AD$30)*IF(H2902,$AD$34,$AD$35)*IF(I2902,$AD$39,$AD$40)*IF(J2902,$AD$44,$AD$45)*IF(K2902,$AD$49,$AD$50)*IF(L2902,$AD$54,$AD$55)*IF(M2902,$AD$59,$AD$60)</f>
        <v>0.000356116028644459</v>
      </c>
      <c r="O2902">
        <f t="array" ref="O2902">$AD$2*_xlfn.IFS(B2902="data_scientist",$AF$7,TRUE,1)*_xlfn.IFS(B2902="data_analyst",$AF$8,TRUE,1)*_xlfn.IFS(B2902="data_engineer",$AF$9,TRUE,1)*IF(D2902,$AF$13,$AF$14)*IF(E2902,$AF$19,$AF$20)*IF(F2902,$AF$24,$AF$25)*IF(G2902,$AF$29,$AF$30)*IF(H2902,$AF$34,$AF$35)*IF(I2902,$AF$39,$AF$40)*IF(J2902,$AF$44,$AF$45)*IF(K2902,$AF$49,$AF$50)*IF(L2902,$AF$54,$AF$55)*IF(M2902,$AF$59,$AF$60)</f>
        <v>0.000336515574314395</v>
      </c>
      <c r="P2902">
        <f t="array" ref="P2902">$AE$2*_xlfn.IFS(B2902="data_scientist",$AH$7,TRUE,1)*_xlfn.IFS(B2902="data_analyst",$AH$8,TRUE,1)*_xlfn.IFS(B2902="data_engineer",$AH$9,TRUE,1)*IF(D2902,$AH$13,$AH$14)*IF(E2902,$AH$19,$AH$20)*IF(F2902,$AH$24,$AH$25)*IF(G2902,$AH$29,$AH$30)*IF(H2902,$AH$34,$AH$35)*IF(I2902,$AH$39,$AH$40)*IF(J2902,$AH$44,$AH$45)*IF(K2902,$AH$49,$AH$50)*IF(L2902,$AH$54,$AH$55)*IF(M2902,$AH$59,$AH$60)</f>
        <v>7.11772698796518e-5</v>
      </c>
      <c r="Q2902">
        <f t="shared" si="450"/>
        <v>0.000356116028644459</v>
      </c>
      <c r="R2902">
        <f t="shared" si="451"/>
        <v>0</v>
      </c>
      <c r="S2902">
        <f t="shared" si="452"/>
        <v>0</v>
      </c>
      <c r="T2902">
        <f t="shared" si="453"/>
        <v>0</v>
      </c>
      <c r="U2902">
        <f t="shared" si="454"/>
        <v>1</v>
      </c>
      <c r="V2902">
        <f t="shared" si="455"/>
        <v>0</v>
      </c>
      <c r="W2902">
        <f t="shared" si="456"/>
        <v>0</v>
      </c>
      <c r="X2902">
        <f t="shared" si="457"/>
        <v>0</v>
      </c>
      <c r="Y2902">
        <f t="shared" si="458"/>
        <v>0</v>
      </c>
      <c r="Z2902">
        <f t="shared" si="459"/>
        <v>0</v>
      </c>
    </row>
    <row r="2903" spans="1:26">
      <c r="A2903">
        <v>1</v>
      </c>
      <c r="B2903" t="s">
        <v>29</v>
      </c>
      <c r="C2903" t="s">
        <v>61</v>
      </c>
      <c r="D2903">
        <v>1</v>
      </c>
      <c r="E2903">
        <v>0</v>
      </c>
      <c r="F2903">
        <v>1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1</v>
      </c>
      <c r="N2903">
        <f t="array" ref="N2903">$AC$2*_xlfn.IFS(B2903="data_scientist",$AD$7,TRUE,1)*_xlfn.IFS(B2903="data_analyst",$AD$8,TRUE,1)*_xlfn.IFS(B2903="data_engineer",$AD$9,TRUE,1)*IF(D2903,$AD$13,$AD$14)*IF(E2903,$AD$19,$AD$20)*IF(F2903,$AD$24,$AD$25)*IF(G2903,$AD$29,$AD$30)*IF(H2903,$AD$34,$AD$35)*IF(I2903,$AD$39,$AD$40)*IF(J2903,$AD$44,$AD$45)*IF(K2903,$AD$49,$AD$50)*IF(L2903,$AD$54,$AD$55)*IF(M2903,$AD$59,$AD$60)</f>
        <v>0.000330159215856343</v>
      </c>
      <c r="O2903">
        <f t="array" ref="O2903">$AD$2*_xlfn.IFS(B2903="data_scientist",$AF$7,TRUE,1)*_xlfn.IFS(B2903="data_analyst",$AF$8,TRUE,1)*_xlfn.IFS(B2903="data_engineer",$AF$9,TRUE,1)*IF(D2903,$AF$13,$AF$14)*IF(E2903,$AF$19,$AF$20)*IF(F2903,$AF$24,$AF$25)*IF(G2903,$AF$29,$AF$30)*IF(H2903,$AF$34,$AF$35)*IF(I2903,$AF$39,$AF$40)*IF(J2903,$AF$44,$AF$45)*IF(K2903,$AF$49,$AF$50)*IF(L2903,$AF$54,$AF$55)*IF(M2903,$AF$59,$AF$60)</f>
        <v>0.00490833714738888</v>
      </c>
      <c r="P2903">
        <f t="array" ref="P2903">$AE$2*_xlfn.IFS(B2903="data_scientist",$AH$7,TRUE,1)*_xlfn.IFS(B2903="data_analyst",$AH$8,TRUE,1)*_xlfn.IFS(B2903="data_engineer",$AH$9,TRUE,1)*IF(D2903,$AH$13,$AH$14)*IF(E2903,$AH$19,$AH$20)*IF(F2903,$AH$24,$AH$25)*IF(G2903,$AH$29,$AH$30)*IF(H2903,$AH$34,$AH$35)*IF(I2903,$AH$39,$AH$40)*IF(J2903,$AH$44,$AH$45)*IF(K2903,$AH$49,$AH$50)*IF(L2903,$AH$54,$AH$55)*IF(M2903,$AH$59,$AH$60)</f>
        <v>0.000626611367075964</v>
      </c>
      <c r="Q2903">
        <f t="shared" si="450"/>
        <v>0.00490833714738888</v>
      </c>
      <c r="R2903">
        <f t="shared" si="451"/>
        <v>0</v>
      </c>
      <c r="S2903">
        <f t="shared" si="452"/>
        <v>0</v>
      </c>
      <c r="T2903">
        <f t="shared" si="453"/>
        <v>0</v>
      </c>
      <c r="U2903">
        <f t="shared" si="454"/>
        <v>0</v>
      </c>
      <c r="V2903">
        <f t="shared" si="455"/>
        <v>1</v>
      </c>
      <c r="W2903">
        <f t="shared" si="456"/>
        <v>0</v>
      </c>
      <c r="X2903">
        <f t="shared" si="457"/>
        <v>0</v>
      </c>
      <c r="Y2903">
        <f t="shared" si="458"/>
        <v>0</v>
      </c>
      <c r="Z2903">
        <f t="shared" si="459"/>
        <v>0</v>
      </c>
    </row>
    <row r="2904" spans="1:26">
      <c r="A2904">
        <v>1</v>
      </c>
      <c r="B2904" t="s">
        <v>29</v>
      </c>
      <c r="C2904" t="s">
        <v>61</v>
      </c>
      <c r="D2904">
        <v>0</v>
      </c>
      <c r="E2904">
        <v>1</v>
      </c>
      <c r="F2904">
        <v>1</v>
      </c>
      <c r="G2904">
        <v>1</v>
      </c>
      <c r="H2904">
        <v>0</v>
      </c>
      <c r="I2904">
        <v>0</v>
      </c>
      <c r="J2904">
        <v>1</v>
      </c>
      <c r="K2904">
        <v>0</v>
      </c>
      <c r="L2904">
        <v>0</v>
      </c>
      <c r="M2904">
        <v>1</v>
      </c>
      <c r="N2904">
        <f t="array" ref="N2904">$AC$2*_xlfn.IFS(B2904="data_scientist",$AD$7,TRUE,1)*_xlfn.IFS(B2904="data_analyst",$AD$8,TRUE,1)*_xlfn.IFS(B2904="data_engineer",$AD$9,TRUE,1)*IF(D2904,$AD$13,$AD$14)*IF(E2904,$AD$19,$AD$20)*IF(F2904,$AD$24,$AD$25)*IF(G2904,$AD$29,$AD$30)*IF(H2904,$AD$34,$AD$35)*IF(I2904,$AD$39,$AD$40)*IF(J2904,$AD$44,$AD$45)*IF(K2904,$AD$49,$AD$50)*IF(L2904,$AD$54,$AD$55)*IF(M2904,$AD$59,$AD$60)</f>
        <v>6.47923256461065e-5</v>
      </c>
      <c r="O2904">
        <f t="array" ref="O2904">$AD$2*_xlfn.IFS(B2904="data_scientist",$AF$7,TRUE,1)*_xlfn.IFS(B2904="data_analyst",$AF$8,TRUE,1)*_xlfn.IFS(B2904="data_engineer",$AF$9,TRUE,1)*IF(D2904,$AF$13,$AF$14)*IF(E2904,$AF$19,$AF$20)*IF(F2904,$AF$24,$AF$25)*IF(G2904,$AF$29,$AF$30)*IF(H2904,$AF$34,$AF$35)*IF(I2904,$AF$39,$AF$40)*IF(J2904,$AF$44,$AF$45)*IF(K2904,$AF$49,$AF$50)*IF(L2904,$AF$54,$AF$55)*IF(M2904,$AF$59,$AF$60)</f>
        <v>0.000382811032948173</v>
      </c>
      <c r="P2904">
        <f t="array" ref="P2904">$AE$2*_xlfn.IFS(B2904="data_scientist",$AH$7,TRUE,1)*_xlfn.IFS(B2904="data_analyst",$AH$8,TRUE,1)*_xlfn.IFS(B2904="data_engineer",$AH$9,TRUE,1)*IF(D2904,$AH$13,$AH$14)*IF(E2904,$AH$19,$AH$20)*IF(F2904,$AH$24,$AH$25)*IF(G2904,$AH$29,$AH$30)*IF(H2904,$AH$34,$AH$35)*IF(I2904,$AH$39,$AH$40)*IF(J2904,$AH$44,$AH$45)*IF(K2904,$AH$49,$AH$50)*IF(L2904,$AH$54,$AH$55)*IF(M2904,$AH$59,$AH$60)</f>
        <v>4.86260556603562e-5</v>
      </c>
      <c r="Q2904">
        <f t="shared" si="450"/>
        <v>0.000382811032948173</v>
      </c>
      <c r="R2904">
        <f t="shared" si="451"/>
        <v>0</v>
      </c>
      <c r="S2904">
        <f t="shared" si="452"/>
        <v>0</v>
      </c>
      <c r="T2904">
        <f t="shared" si="453"/>
        <v>0</v>
      </c>
      <c r="U2904">
        <f t="shared" si="454"/>
        <v>0</v>
      </c>
      <c r="V2904">
        <f t="shared" si="455"/>
        <v>1</v>
      </c>
      <c r="W2904">
        <f t="shared" si="456"/>
        <v>0</v>
      </c>
      <c r="X2904">
        <f t="shared" si="457"/>
        <v>0</v>
      </c>
      <c r="Y2904">
        <f t="shared" si="458"/>
        <v>0</v>
      </c>
      <c r="Z2904">
        <f t="shared" si="459"/>
        <v>0</v>
      </c>
    </row>
    <row r="2905" spans="1:26">
      <c r="A2905">
        <v>1</v>
      </c>
      <c r="B2905" t="s">
        <v>29</v>
      </c>
      <c r="C2905" t="s">
        <v>61</v>
      </c>
      <c r="D2905">
        <v>1</v>
      </c>
      <c r="E2905">
        <v>0</v>
      </c>
      <c r="F2905">
        <v>0</v>
      </c>
      <c r="G2905">
        <v>1</v>
      </c>
      <c r="H2905">
        <v>1</v>
      </c>
      <c r="I2905">
        <v>1</v>
      </c>
      <c r="J2905">
        <v>0</v>
      </c>
      <c r="K2905">
        <v>1</v>
      </c>
      <c r="L2905">
        <v>0</v>
      </c>
      <c r="M2905">
        <v>1</v>
      </c>
      <c r="N2905">
        <f t="array" ref="N2905">$AC$2*_xlfn.IFS(B2905="data_scientist",$AD$7,TRUE,1)*_xlfn.IFS(B2905="data_analyst",$AD$8,TRUE,1)*_xlfn.IFS(B2905="data_engineer",$AD$9,TRUE,1)*IF(D2905,$AD$13,$AD$14)*IF(E2905,$AD$19,$AD$20)*IF(F2905,$AD$24,$AD$25)*IF(G2905,$AD$29,$AD$30)*IF(H2905,$AD$34,$AD$35)*IF(I2905,$AD$39,$AD$40)*IF(J2905,$AD$44,$AD$45)*IF(K2905,$AD$49,$AD$50)*IF(L2905,$AD$54,$AD$55)*IF(M2905,$AD$59,$AD$60)</f>
        <v>7.1762530602829e-7</v>
      </c>
      <c r="O2905">
        <f t="array" ref="O2905">$AD$2*_xlfn.IFS(B2905="data_scientist",$AF$7,TRUE,1)*_xlfn.IFS(B2905="data_analyst",$AF$8,TRUE,1)*_xlfn.IFS(B2905="data_engineer",$AF$9,TRUE,1)*IF(D2905,$AF$13,$AF$14)*IF(E2905,$AF$19,$AF$20)*IF(F2905,$AF$24,$AF$25)*IF(G2905,$AF$29,$AF$30)*IF(H2905,$AF$34,$AF$35)*IF(I2905,$AF$39,$AF$40)*IF(J2905,$AF$44,$AF$45)*IF(K2905,$AF$49,$AF$50)*IF(L2905,$AF$54,$AF$55)*IF(M2905,$AF$59,$AF$60)</f>
        <v>0.000411249999287873</v>
      </c>
      <c r="P2905">
        <f t="array" ref="P2905">$AE$2*_xlfn.IFS(B2905="data_scientist",$AH$7,TRUE,1)*_xlfn.IFS(B2905="data_analyst",$AH$8,TRUE,1)*_xlfn.IFS(B2905="data_engineer",$AH$9,TRUE,1)*IF(D2905,$AH$13,$AH$14)*IF(E2905,$AH$19,$AH$20)*IF(F2905,$AH$24,$AH$25)*IF(G2905,$AH$29,$AH$30)*IF(H2905,$AH$34,$AH$35)*IF(I2905,$AH$39,$AH$40)*IF(J2905,$AH$44,$AH$45)*IF(K2905,$AH$49,$AH$50)*IF(L2905,$AH$54,$AH$55)*IF(M2905,$AH$59,$AH$60)</f>
        <v>2.56322162262025e-5</v>
      </c>
      <c r="Q2905">
        <f t="shared" si="450"/>
        <v>0.000411249999287873</v>
      </c>
      <c r="R2905">
        <f t="shared" si="451"/>
        <v>0</v>
      </c>
      <c r="S2905">
        <f t="shared" si="452"/>
        <v>0</v>
      </c>
      <c r="T2905">
        <f t="shared" si="453"/>
        <v>0</v>
      </c>
      <c r="U2905">
        <f t="shared" si="454"/>
        <v>0</v>
      </c>
      <c r="V2905">
        <f t="shared" si="455"/>
        <v>1</v>
      </c>
      <c r="W2905">
        <f t="shared" si="456"/>
        <v>0</v>
      </c>
      <c r="X2905">
        <f t="shared" si="457"/>
        <v>0</v>
      </c>
      <c r="Y2905">
        <f t="shared" si="458"/>
        <v>0</v>
      </c>
      <c r="Z2905">
        <f t="shared" si="459"/>
        <v>0</v>
      </c>
    </row>
    <row r="2906" spans="1:26">
      <c r="A2906">
        <v>1</v>
      </c>
      <c r="B2906" t="s">
        <v>29</v>
      </c>
      <c r="C2906" t="s">
        <v>61</v>
      </c>
      <c r="D2906">
        <v>1</v>
      </c>
      <c r="E2906">
        <v>1</v>
      </c>
      <c r="F2906">
        <v>1</v>
      </c>
      <c r="G2906">
        <v>1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1</v>
      </c>
      <c r="N2906">
        <f t="array" ref="N2906">$AC$2*_xlfn.IFS(B2906="data_scientist",$AD$7,TRUE,1)*_xlfn.IFS(B2906="data_analyst",$AD$8,TRUE,1)*_xlfn.IFS(B2906="data_engineer",$AD$9,TRUE,1)*IF(D2906,$AD$13,$AD$14)*IF(E2906,$AD$19,$AD$20)*IF(F2906,$AD$24,$AD$25)*IF(G2906,$AD$29,$AD$30)*IF(H2906,$AD$34,$AD$35)*IF(I2906,$AD$39,$AD$40)*IF(J2906,$AD$44,$AD$45)*IF(K2906,$AD$49,$AD$50)*IF(L2906,$AD$54,$AD$55)*IF(M2906,$AD$59,$AD$60)</f>
        <v>0.000154014822529376</v>
      </c>
      <c r="O2906">
        <f t="array" ref="O2906">$AD$2*_xlfn.IFS(B2906="data_scientist",$AF$7,TRUE,1)*_xlfn.IFS(B2906="data_analyst",$AF$8,TRUE,1)*_xlfn.IFS(B2906="data_engineer",$AF$9,TRUE,1)*IF(D2906,$AF$13,$AF$14)*IF(E2906,$AF$19,$AF$20)*IF(F2906,$AF$24,$AF$25)*IF(G2906,$AF$29,$AF$30)*IF(H2906,$AF$34,$AF$35)*IF(I2906,$AF$39,$AF$40)*IF(J2906,$AF$44,$AF$45)*IF(K2906,$AF$49,$AF$50)*IF(L2906,$AF$54,$AF$55)*IF(M2906,$AF$59,$AF$60)</f>
        <v>0.0049807469930692</v>
      </c>
      <c r="P2906">
        <f t="array" ref="P2906">$AE$2*_xlfn.IFS(B2906="data_scientist",$AH$7,TRUE,1)*_xlfn.IFS(B2906="data_analyst",$AH$8,TRUE,1)*_xlfn.IFS(B2906="data_engineer",$AH$9,TRUE,1)*IF(D2906,$AH$13,$AH$14)*IF(E2906,$AH$19,$AH$20)*IF(F2906,$AH$24,$AH$25)*IF(G2906,$AH$29,$AH$30)*IF(H2906,$AH$34,$AH$35)*IF(I2906,$AH$39,$AH$40)*IF(J2906,$AH$44,$AH$45)*IF(K2906,$AH$49,$AH$50)*IF(L2906,$AH$54,$AH$55)*IF(M2906,$AH$59,$AH$60)</f>
        <v>0.000357854976535224</v>
      </c>
      <c r="Q2906">
        <f t="shared" si="450"/>
        <v>0.0049807469930692</v>
      </c>
      <c r="R2906">
        <f t="shared" si="451"/>
        <v>0</v>
      </c>
      <c r="S2906">
        <f t="shared" si="452"/>
        <v>0</v>
      </c>
      <c r="T2906">
        <f t="shared" si="453"/>
        <v>0</v>
      </c>
      <c r="U2906">
        <f t="shared" si="454"/>
        <v>0</v>
      </c>
      <c r="V2906">
        <f t="shared" si="455"/>
        <v>1</v>
      </c>
      <c r="W2906">
        <f t="shared" si="456"/>
        <v>0</v>
      </c>
      <c r="X2906">
        <f t="shared" si="457"/>
        <v>0</v>
      </c>
      <c r="Y2906">
        <f t="shared" si="458"/>
        <v>0</v>
      </c>
      <c r="Z2906">
        <f t="shared" si="459"/>
        <v>0</v>
      </c>
    </row>
    <row r="2907" spans="1:26">
      <c r="A2907">
        <v>1</v>
      </c>
      <c r="B2907" t="s">
        <v>29</v>
      </c>
      <c r="C2907" t="s">
        <v>61</v>
      </c>
      <c r="D2907">
        <v>1</v>
      </c>
      <c r="E2907">
        <v>1</v>
      </c>
      <c r="F2907">
        <v>0</v>
      </c>
      <c r="G2907">
        <v>1</v>
      </c>
      <c r="H2907">
        <v>0</v>
      </c>
      <c r="I2907">
        <v>0</v>
      </c>
      <c r="J2907">
        <v>0</v>
      </c>
      <c r="K2907">
        <v>1</v>
      </c>
      <c r="L2907">
        <v>0</v>
      </c>
      <c r="M2907">
        <v>1</v>
      </c>
      <c r="N2907">
        <f t="array" ref="N2907">$AC$2*_xlfn.IFS(B2907="data_scientist",$AD$7,TRUE,1)*_xlfn.IFS(B2907="data_analyst",$AD$8,TRUE,1)*_xlfn.IFS(B2907="data_engineer",$AD$9,TRUE,1)*IF(D2907,$AD$13,$AD$14)*IF(E2907,$AD$19,$AD$20)*IF(F2907,$AD$24,$AD$25)*IF(G2907,$AD$29,$AD$30)*IF(H2907,$AD$34,$AD$35)*IF(I2907,$AD$39,$AD$40)*IF(J2907,$AD$44,$AD$45)*IF(K2907,$AD$49,$AD$50)*IF(L2907,$AD$54,$AD$55)*IF(M2907,$AD$59,$AD$60)</f>
        <v>4.07709496321709e-5</v>
      </c>
      <c r="O2907">
        <f t="array" ref="O2907">$AD$2*_xlfn.IFS(B2907="data_scientist",$AF$7,TRUE,1)*_xlfn.IFS(B2907="data_analyst",$AF$8,TRUE,1)*_xlfn.IFS(B2907="data_engineer",$AF$9,TRUE,1)*IF(D2907,$AF$13,$AF$14)*IF(E2907,$AF$19,$AF$20)*IF(F2907,$AF$24,$AF$25)*IF(G2907,$AF$29,$AF$30)*IF(H2907,$AF$34,$AF$35)*IF(I2907,$AF$39,$AF$40)*IF(J2907,$AF$44,$AF$45)*IF(K2907,$AF$49,$AF$50)*IF(L2907,$AF$54,$AF$55)*IF(M2907,$AF$59,$AF$60)</f>
        <v>0.00272975507793704</v>
      </c>
      <c r="P2907">
        <f t="array" ref="P2907">$AE$2*_xlfn.IFS(B2907="data_scientist",$AH$7,TRUE,1)*_xlfn.IFS(B2907="data_analyst",$AH$8,TRUE,1)*_xlfn.IFS(B2907="data_engineer",$AH$9,TRUE,1)*IF(D2907,$AH$13,$AH$14)*IF(E2907,$AH$19,$AH$20)*IF(F2907,$AH$24,$AH$25)*IF(G2907,$AH$29,$AH$30)*IF(H2907,$AH$34,$AH$35)*IF(I2907,$AH$39,$AH$40)*IF(J2907,$AH$44,$AH$45)*IF(K2907,$AH$49,$AH$50)*IF(L2907,$AH$54,$AH$55)*IF(M2907,$AH$59,$AH$60)</f>
        <v>0.000197226532570285</v>
      </c>
      <c r="Q2907">
        <f t="shared" si="450"/>
        <v>0.00272975507793704</v>
      </c>
      <c r="R2907">
        <f t="shared" si="451"/>
        <v>0</v>
      </c>
      <c r="S2907">
        <f t="shared" si="452"/>
        <v>0</v>
      </c>
      <c r="T2907">
        <f t="shared" si="453"/>
        <v>0</v>
      </c>
      <c r="U2907">
        <f t="shared" si="454"/>
        <v>0</v>
      </c>
      <c r="V2907">
        <f t="shared" si="455"/>
        <v>1</v>
      </c>
      <c r="W2907">
        <f t="shared" si="456"/>
        <v>0</v>
      </c>
      <c r="X2907">
        <f t="shared" si="457"/>
        <v>0</v>
      </c>
      <c r="Y2907">
        <f t="shared" si="458"/>
        <v>0</v>
      </c>
      <c r="Z2907">
        <f t="shared" si="459"/>
        <v>0</v>
      </c>
    </row>
    <row r="2908" spans="1:26">
      <c r="A2908">
        <v>1</v>
      </c>
      <c r="B2908" t="s">
        <v>29</v>
      </c>
      <c r="C2908" t="s">
        <v>61</v>
      </c>
      <c r="D2908">
        <v>0</v>
      </c>
      <c r="E2908">
        <v>1</v>
      </c>
      <c r="F2908">
        <v>1</v>
      </c>
      <c r="G2908">
        <v>0</v>
      </c>
      <c r="H2908">
        <v>1</v>
      </c>
      <c r="I2908">
        <v>1</v>
      </c>
      <c r="J2908">
        <v>1</v>
      </c>
      <c r="K2908">
        <v>0</v>
      </c>
      <c r="L2908">
        <v>0</v>
      </c>
      <c r="M2908">
        <v>1</v>
      </c>
      <c r="N2908">
        <f t="array" ref="N2908">$AC$2*_xlfn.IFS(B2908="data_scientist",$AD$7,TRUE,1)*_xlfn.IFS(B2908="data_analyst",$AD$8,TRUE,1)*_xlfn.IFS(B2908="data_engineer",$AD$9,TRUE,1)*IF(D2908,$AD$13,$AD$14)*IF(E2908,$AD$19,$AD$20)*IF(F2908,$AD$24,$AD$25)*IF(G2908,$AD$29,$AD$30)*IF(H2908,$AD$34,$AD$35)*IF(I2908,$AD$39,$AD$40)*IF(J2908,$AD$44,$AD$45)*IF(K2908,$AD$49,$AD$50)*IF(L2908,$AD$54,$AD$55)*IF(M2908,$AD$59,$AD$60)</f>
        <v>4.15011624351812e-6</v>
      </c>
      <c r="O2908">
        <f t="array" ref="O2908">$AD$2*_xlfn.IFS(B2908="data_scientist",$AF$7,TRUE,1)*_xlfn.IFS(B2908="data_analyst",$AF$8,TRUE,1)*_xlfn.IFS(B2908="data_engineer",$AF$9,TRUE,1)*IF(D2908,$AF$13,$AF$14)*IF(E2908,$AF$19,$AF$20)*IF(F2908,$AF$24,$AF$25)*IF(G2908,$AF$29,$AF$30)*IF(H2908,$AF$34,$AF$35)*IF(I2908,$AF$39,$AF$40)*IF(J2908,$AF$44,$AF$45)*IF(K2908,$AF$49,$AF$50)*IF(L2908,$AF$54,$AF$55)*IF(M2908,$AF$59,$AF$60)</f>
        <v>7.64755408202594e-5</v>
      </c>
      <c r="P2908">
        <f t="array" ref="P2908">$AE$2*_xlfn.IFS(B2908="data_scientist",$AH$7,TRUE,1)*_xlfn.IFS(B2908="data_analyst",$AH$8,TRUE,1)*_xlfn.IFS(B2908="data_engineer",$AH$9,TRUE,1)*IF(D2908,$AH$13,$AH$14)*IF(E2908,$AH$19,$AH$20)*IF(F2908,$AH$24,$AH$25)*IF(G2908,$AH$29,$AH$30)*IF(H2908,$AH$34,$AH$35)*IF(I2908,$AH$39,$AH$40)*IF(J2908,$AH$44,$AH$45)*IF(K2908,$AH$49,$AH$50)*IF(L2908,$AH$54,$AH$55)*IF(M2908,$AH$59,$AH$60)</f>
        <v>1.24477047363941e-5</v>
      </c>
      <c r="Q2908">
        <f t="shared" si="450"/>
        <v>7.64755408202594e-5</v>
      </c>
      <c r="R2908">
        <f t="shared" si="451"/>
        <v>0</v>
      </c>
      <c r="S2908">
        <f t="shared" si="452"/>
        <v>0</v>
      </c>
      <c r="T2908">
        <f t="shared" si="453"/>
        <v>0</v>
      </c>
      <c r="U2908">
        <f t="shared" si="454"/>
        <v>0</v>
      </c>
      <c r="V2908">
        <f t="shared" si="455"/>
        <v>1</v>
      </c>
      <c r="W2908">
        <f t="shared" si="456"/>
        <v>0</v>
      </c>
      <c r="X2908">
        <f t="shared" si="457"/>
        <v>0</v>
      </c>
      <c r="Y2908">
        <f t="shared" si="458"/>
        <v>0</v>
      </c>
      <c r="Z2908">
        <f t="shared" si="459"/>
        <v>0</v>
      </c>
    </row>
    <row r="2909" spans="1:26">
      <c r="A2909">
        <v>1</v>
      </c>
      <c r="B2909" t="s">
        <v>29</v>
      </c>
      <c r="C2909" t="s">
        <v>61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1</v>
      </c>
      <c r="N2909">
        <f t="array" ref="N2909">$AC$2*_xlfn.IFS(B2909="data_scientist",$AD$7,TRUE,1)*_xlfn.IFS(B2909="data_analyst",$AD$8,TRUE,1)*_xlfn.IFS(B2909="data_engineer",$AD$9,TRUE,1)*IF(D2909,$AD$13,$AD$14)*IF(E2909,$AD$19,$AD$20)*IF(F2909,$AD$24,$AD$25)*IF(G2909,$AD$29,$AD$30)*IF(H2909,$AD$34,$AD$35)*IF(I2909,$AD$39,$AD$40)*IF(J2909,$AD$44,$AD$45)*IF(K2909,$AD$49,$AD$50)*IF(L2909,$AD$54,$AD$55)*IF(M2909,$AD$59,$AD$60)</f>
        <v>0.00386754108553451</v>
      </c>
      <c r="O2909">
        <f t="array" ref="O2909">$AD$2*_xlfn.IFS(B2909="data_scientist",$AF$7,TRUE,1)*_xlfn.IFS(B2909="data_analyst",$AF$8,TRUE,1)*_xlfn.IFS(B2909="data_engineer",$AF$9,TRUE,1)*IF(D2909,$AF$13,$AF$14)*IF(E2909,$AF$19,$AF$20)*IF(F2909,$AF$24,$AF$25)*IF(G2909,$AF$29,$AF$30)*IF(H2909,$AF$34,$AF$35)*IF(I2909,$AF$39,$AF$40)*IF(J2909,$AF$44,$AF$45)*IF(K2909,$AF$49,$AF$50)*IF(L2909,$AF$54,$AF$55)*IF(M2909,$AF$59,$AF$60)</f>
        <v>0.00165449893128245</v>
      </c>
      <c r="P2909">
        <f t="array" ref="P2909">$AE$2*_xlfn.IFS(B2909="data_scientist",$AH$7,TRUE,1)*_xlfn.IFS(B2909="data_analyst",$AH$8,TRUE,1)*_xlfn.IFS(B2909="data_engineer",$AH$9,TRUE,1)*IF(D2909,$AH$13,$AH$14)*IF(E2909,$AH$19,$AH$20)*IF(F2909,$AH$24,$AH$25)*IF(G2909,$AH$29,$AH$30)*IF(H2909,$AH$34,$AH$35)*IF(I2909,$AH$39,$AH$40)*IF(J2909,$AH$44,$AH$45)*IF(K2909,$AH$49,$AH$50)*IF(L2909,$AH$54,$AH$55)*IF(M2909,$AH$59,$AH$60)</f>
        <v>0.000690274258098174</v>
      </c>
      <c r="Q2909">
        <f t="shared" si="450"/>
        <v>0.00386754108553451</v>
      </c>
      <c r="R2909">
        <f t="shared" si="451"/>
        <v>0</v>
      </c>
      <c r="S2909">
        <f t="shared" si="452"/>
        <v>0</v>
      </c>
      <c r="T2909">
        <f t="shared" si="453"/>
        <v>0</v>
      </c>
      <c r="U2909">
        <f t="shared" si="454"/>
        <v>1</v>
      </c>
      <c r="V2909">
        <f t="shared" si="455"/>
        <v>0</v>
      </c>
      <c r="W2909">
        <f t="shared" si="456"/>
        <v>0</v>
      </c>
      <c r="X2909">
        <f t="shared" si="457"/>
        <v>0</v>
      </c>
      <c r="Y2909">
        <f t="shared" si="458"/>
        <v>0</v>
      </c>
      <c r="Z2909">
        <f t="shared" si="459"/>
        <v>0</v>
      </c>
    </row>
    <row r="2910" spans="1:26">
      <c r="A2910">
        <v>1</v>
      </c>
      <c r="B2910" t="s">
        <v>29</v>
      </c>
      <c r="C2910" t="s">
        <v>61</v>
      </c>
      <c r="D2910">
        <v>1</v>
      </c>
      <c r="E2910">
        <v>0</v>
      </c>
      <c r="F2910">
        <v>1</v>
      </c>
      <c r="G2910">
        <v>1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1</v>
      </c>
      <c r="N2910">
        <f t="array" ref="N2910">$AC$2*_xlfn.IFS(B2910="data_scientist",$AD$7,TRUE,1)*_xlfn.IFS(B2910="data_analyst",$AD$8,TRUE,1)*_xlfn.IFS(B2910="data_engineer",$AD$9,TRUE,1)*IF(D2910,$AD$13,$AD$14)*IF(E2910,$AD$19,$AD$20)*IF(F2910,$AD$24,$AD$25)*IF(G2910,$AD$29,$AD$30)*IF(H2910,$AD$34,$AD$35)*IF(I2910,$AD$39,$AD$40)*IF(J2910,$AD$44,$AD$45)*IF(K2910,$AD$49,$AD$50)*IF(L2910,$AD$54,$AD$55)*IF(M2910,$AD$59,$AD$60)</f>
        <v>0.00011820833079412</v>
      </c>
      <c r="O2910">
        <f t="array" ref="O2910">$AD$2*_xlfn.IFS(B2910="data_scientist",$AF$7,TRUE,1)*_xlfn.IFS(B2910="data_analyst",$AF$8,TRUE,1)*_xlfn.IFS(B2910="data_engineer",$AF$9,TRUE,1)*IF(D2910,$AF$13,$AF$14)*IF(E2910,$AF$19,$AF$20)*IF(F2910,$AF$24,$AF$25)*IF(G2910,$AF$29,$AF$30)*IF(H2910,$AF$34,$AF$35)*IF(I2910,$AF$39,$AF$40)*IF(J2910,$AF$44,$AF$45)*IF(K2910,$AF$49,$AF$50)*IF(L2910,$AF$54,$AF$55)*IF(M2910,$AF$59,$AF$60)</f>
        <v>0.00429374740781828</v>
      </c>
      <c r="P2910">
        <f t="array" ref="P2910">$AE$2*_xlfn.IFS(B2910="data_scientist",$AH$7,TRUE,1)*_xlfn.IFS(B2910="data_analyst",$AH$8,TRUE,1)*_xlfn.IFS(B2910="data_engineer",$AH$9,TRUE,1)*IF(D2910,$AH$13,$AH$14)*IF(E2910,$AH$19,$AH$20)*IF(F2910,$AH$24,$AH$25)*IF(G2910,$AH$29,$AH$30)*IF(H2910,$AH$34,$AH$35)*IF(I2910,$AH$39,$AH$40)*IF(J2910,$AH$44,$AH$45)*IF(K2910,$AH$49,$AH$50)*IF(L2910,$AH$54,$AH$55)*IF(M2910,$AH$59,$AH$60)</f>
        <v>0.000337406120733211</v>
      </c>
      <c r="Q2910">
        <f t="shared" si="450"/>
        <v>0.00429374740781828</v>
      </c>
      <c r="R2910">
        <f t="shared" si="451"/>
        <v>0</v>
      </c>
      <c r="S2910">
        <f t="shared" si="452"/>
        <v>0</v>
      </c>
      <c r="T2910">
        <f t="shared" si="453"/>
        <v>0</v>
      </c>
      <c r="U2910">
        <f t="shared" si="454"/>
        <v>0</v>
      </c>
      <c r="V2910">
        <f t="shared" si="455"/>
        <v>1</v>
      </c>
      <c r="W2910">
        <f t="shared" si="456"/>
        <v>0</v>
      </c>
      <c r="X2910">
        <f t="shared" si="457"/>
        <v>0</v>
      </c>
      <c r="Y2910">
        <f t="shared" si="458"/>
        <v>0</v>
      </c>
      <c r="Z2910">
        <f t="shared" si="459"/>
        <v>0</v>
      </c>
    </row>
    <row r="2911" spans="1:26">
      <c r="A2911">
        <v>1</v>
      </c>
      <c r="B2911" t="s">
        <v>29</v>
      </c>
      <c r="C2911" t="s">
        <v>61</v>
      </c>
      <c r="D2911">
        <v>1</v>
      </c>
      <c r="E2911">
        <v>1</v>
      </c>
      <c r="F2911">
        <v>1</v>
      </c>
      <c r="G2911">
        <v>1</v>
      </c>
      <c r="H2911">
        <v>1</v>
      </c>
      <c r="I2911">
        <v>0</v>
      </c>
      <c r="J2911">
        <v>0</v>
      </c>
      <c r="K2911">
        <v>1</v>
      </c>
      <c r="L2911">
        <v>1</v>
      </c>
      <c r="M2911">
        <v>1</v>
      </c>
      <c r="N2911">
        <f t="array" ref="N2911">$AC$2*_xlfn.IFS(B2911="data_scientist",$AD$7,TRUE,1)*_xlfn.IFS(B2911="data_analyst",$AD$8,TRUE,1)*_xlfn.IFS(B2911="data_engineer",$AD$9,TRUE,1)*IF(D2911,$AD$13,$AD$14)*IF(E2911,$AD$19,$AD$20)*IF(F2911,$AD$24,$AD$25)*IF(G2911,$AD$29,$AD$30)*IF(H2911,$AD$34,$AD$35)*IF(I2911,$AD$39,$AD$40)*IF(J2911,$AD$44,$AD$45)*IF(K2911,$AD$49,$AD$50)*IF(L2911,$AD$54,$AD$55)*IF(M2911,$AD$59,$AD$60)</f>
        <v>4.19810299709403e-8</v>
      </c>
      <c r="O2911">
        <f t="array" ref="O2911">$AD$2*_xlfn.IFS(B2911="data_scientist",$AF$7,TRUE,1)*_xlfn.IFS(B2911="data_analyst",$AF$8,TRUE,1)*_xlfn.IFS(B2911="data_engineer",$AF$9,TRUE,1)*IF(D2911,$AF$13,$AF$14)*IF(E2911,$AF$19,$AF$20)*IF(F2911,$AF$24,$AF$25)*IF(G2911,$AF$29,$AF$30)*IF(H2911,$AF$34,$AF$35)*IF(I2911,$AF$39,$AF$40)*IF(J2911,$AF$44,$AF$45)*IF(K2911,$AF$49,$AF$50)*IF(L2911,$AF$54,$AF$55)*IF(M2911,$AF$59,$AF$60)</f>
        <v>0.00125294517789893</v>
      </c>
      <c r="P2911">
        <f t="array" ref="P2911">$AE$2*_xlfn.IFS(B2911="data_scientist",$AH$7,TRUE,1)*_xlfn.IFS(B2911="data_analyst",$AH$8,TRUE,1)*_xlfn.IFS(B2911="data_engineer",$AH$9,TRUE,1)*IF(D2911,$AH$13,$AH$14)*IF(E2911,$AH$19,$AH$20)*IF(F2911,$AH$24,$AH$25)*IF(G2911,$AH$29,$AH$30)*IF(H2911,$AH$34,$AH$35)*IF(I2911,$AH$39,$AH$40)*IF(J2911,$AH$44,$AH$45)*IF(K2911,$AH$49,$AH$50)*IF(L2911,$AH$54,$AH$55)*IF(M2911,$AH$59,$AH$60)</f>
        <v>2.08676379611882e-5</v>
      </c>
      <c r="Q2911">
        <f t="shared" si="450"/>
        <v>0.00125294517789893</v>
      </c>
      <c r="R2911">
        <f t="shared" si="451"/>
        <v>0</v>
      </c>
      <c r="S2911">
        <f t="shared" si="452"/>
        <v>0</v>
      </c>
      <c r="T2911">
        <f t="shared" si="453"/>
        <v>0</v>
      </c>
      <c r="U2911">
        <f t="shared" si="454"/>
        <v>0</v>
      </c>
      <c r="V2911">
        <f t="shared" si="455"/>
        <v>1</v>
      </c>
      <c r="W2911">
        <f t="shared" si="456"/>
        <v>0</v>
      </c>
      <c r="X2911">
        <f t="shared" si="457"/>
        <v>0</v>
      </c>
      <c r="Y2911">
        <f t="shared" si="458"/>
        <v>0</v>
      </c>
      <c r="Z2911">
        <f t="shared" si="459"/>
        <v>0</v>
      </c>
    </row>
    <row r="2912" spans="1:26">
      <c r="A2912">
        <v>1</v>
      </c>
      <c r="B2912" t="s">
        <v>29</v>
      </c>
      <c r="C2912" t="s">
        <v>61</v>
      </c>
      <c r="D2912">
        <v>1</v>
      </c>
      <c r="E2912">
        <v>1</v>
      </c>
      <c r="F2912">
        <v>0</v>
      </c>
      <c r="G2912">
        <v>1</v>
      </c>
      <c r="H2912">
        <v>1</v>
      </c>
      <c r="I2912">
        <v>0</v>
      </c>
      <c r="J2912">
        <v>1</v>
      </c>
      <c r="K2912">
        <v>1</v>
      </c>
      <c r="L2912">
        <v>0</v>
      </c>
      <c r="M2912">
        <v>1</v>
      </c>
      <c r="N2912">
        <f t="array" ref="N2912">$AC$2*_xlfn.IFS(B2912="data_scientist",$AD$7,TRUE,1)*_xlfn.IFS(B2912="data_analyst",$AD$8,TRUE,1)*_xlfn.IFS(B2912="data_engineer",$AD$9,TRUE,1)*IF(D2912,$AD$13,$AD$14)*IF(E2912,$AD$19,$AD$20)*IF(F2912,$AD$24,$AD$25)*IF(G2912,$AD$29,$AD$30)*IF(H2912,$AD$34,$AD$35)*IF(I2912,$AD$39,$AD$40)*IF(J2912,$AD$44,$AD$45)*IF(K2912,$AD$49,$AD$50)*IF(L2912,$AD$54,$AD$55)*IF(M2912,$AD$59,$AD$60)</f>
        <v>5.37495287401557e-7</v>
      </c>
      <c r="O2912">
        <f t="array" ref="O2912">$AD$2*_xlfn.IFS(B2912="data_scientist",$AF$7,TRUE,1)*_xlfn.IFS(B2912="data_analyst",$AF$8,TRUE,1)*_xlfn.IFS(B2912="data_engineer",$AF$9,TRUE,1)*IF(D2912,$AF$13,$AF$14)*IF(E2912,$AF$19,$AF$20)*IF(F2912,$AF$24,$AF$25)*IF(G2912,$AF$29,$AF$30)*IF(H2912,$AF$34,$AF$35)*IF(I2912,$AF$39,$AF$40)*IF(J2912,$AF$44,$AF$45)*IF(K2912,$AF$49,$AF$50)*IF(L2912,$AF$54,$AF$55)*IF(M2912,$AF$59,$AF$60)</f>
        <v>0.000394985336909019</v>
      </c>
      <c r="P2912">
        <f t="array" ref="P2912">$AE$2*_xlfn.IFS(B2912="data_scientist",$AH$7,TRUE,1)*_xlfn.IFS(B2912="data_analyst",$AH$8,TRUE,1)*_xlfn.IFS(B2912="data_engineer",$AH$9,TRUE,1)*IF(D2912,$AH$13,$AH$14)*IF(E2912,$AH$19,$AH$20)*IF(F2912,$AH$24,$AH$25)*IF(G2912,$AH$29,$AH$30)*IF(H2912,$AH$34,$AH$35)*IF(I2912,$AH$39,$AH$40)*IF(J2912,$AH$44,$AH$45)*IF(K2912,$AH$49,$AH$50)*IF(L2912,$AH$54,$AH$55)*IF(M2912,$AH$59,$AH$60)</f>
        <v>1.74928016217309e-5</v>
      </c>
      <c r="Q2912">
        <f t="shared" si="450"/>
        <v>0.000394985336909019</v>
      </c>
      <c r="R2912">
        <f t="shared" si="451"/>
        <v>0</v>
      </c>
      <c r="S2912">
        <f t="shared" si="452"/>
        <v>0</v>
      </c>
      <c r="T2912">
        <f t="shared" si="453"/>
        <v>0</v>
      </c>
      <c r="U2912">
        <f t="shared" si="454"/>
        <v>0</v>
      </c>
      <c r="V2912">
        <f t="shared" si="455"/>
        <v>1</v>
      </c>
      <c r="W2912">
        <f t="shared" si="456"/>
        <v>0</v>
      </c>
      <c r="X2912">
        <f t="shared" si="457"/>
        <v>0</v>
      </c>
      <c r="Y2912">
        <f t="shared" si="458"/>
        <v>0</v>
      </c>
      <c r="Z2912">
        <f t="shared" si="459"/>
        <v>0</v>
      </c>
    </row>
    <row r="2913" spans="1:26">
      <c r="A2913">
        <v>1</v>
      </c>
      <c r="B2913" t="s">
        <v>29</v>
      </c>
      <c r="C2913" t="s">
        <v>61</v>
      </c>
      <c r="D2913">
        <v>1</v>
      </c>
      <c r="E2913">
        <v>1</v>
      </c>
      <c r="F2913">
        <v>0</v>
      </c>
      <c r="G2913">
        <v>0</v>
      </c>
      <c r="H2913">
        <v>1</v>
      </c>
      <c r="I2913">
        <v>0</v>
      </c>
      <c r="J2913">
        <v>0</v>
      </c>
      <c r="K2913">
        <v>1</v>
      </c>
      <c r="L2913">
        <v>0</v>
      </c>
      <c r="M2913">
        <v>1</v>
      </c>
      <c r="N2913">
        <f t="array" ref="N2913">$AC$2*_xlfn.IFS(B2913="data_scientist",$AD$7,TRUE,1)*_xlfn.IFS(B2913="data_analyst",$AD$8,TRUE,1)*_xlfn.IFS(B2913="data_engineer",$AD$9,TRUE,1)*IF(D2913,$AD$13,$AD$14)*IF(E2913,$AD$19,$AD$20)*IF(F2913,$AD$24,$AD$25)*IF(G2913,$AD$29,$AD$30)*IF(H2913,$AD$34,$AD$35)*IF(I2913,$AD$39,$AD$40)*IF(J2913,$AD$44,$AD$45)*IF(K2913,$AD$49,$AD$50)*IF(L2913,$AD$54,$AD$55)*IF(M2913,$AD$59,$AD$60)</f>
        <v>7.605583001864e-6</v>
      </c>
      <c r="O2913">
        <f t="array" ref="O2913">$AD$2*_xlfn.IFS(B2913="data_scientist",$AF$7,TRUE,1)*_xlfn.IFS(B2913="data_analyst",$AF$8,TRUE,1)*_xlfn.IFS(B2913="data_engineer",$AF$9,TRUE,1)*IF(D2913,$AF$13,$AF$14)*IF(E2913,$AF$19,$AF$20)*IF(F2913,$AF$24,$AF$25)*IF(G2913,$AF$29,$AF$30)*IF(H2913,$AF$34,$AF$35)*IF(I2913,$AF$39,$AF$40)*IF(J2913,$AF$44,$AF$45)*IF(K2913,$AF$49,$AF$50)*IF(L2913,$AF$54,$AF$55)*IF(M2913,$AF$59,$AF$60)</f>
        <v>0.00225268405534803</v>
      </c>
      <c r="P2913">
        <f t="array" ref="P2913">$AE$2*_xlfn.IFS(B2913="data_scientist",$AH$7,TRUE,1)*_xlfn.IFS(B2913="data_analyst",$AH$8,TRUE,1)*_xlfn.IFS(B2913="data_engineer",$AH$9,TRUE,1)*IF(D2913,$AH$13,$AH$14)*IF(E2913,$AH$19,$AH$20)*IF(F2913,$AH$24,$AH$25)*IF(G2913,$AH$29,$AH$30)*IF(H2913,$AH$34,$AH$35)*IF(I2913,$AH$39,$AH$40)*IF(J2913,$AH$44,$AH$45)*IF(K2913,$AH$49,$AH$50)*IF(L2913,$AH$54,$AH$55)*IF(M2913,$AH$59,$AH$60)</f>
        <v>0.000179925959537804</v>
      </c>
      <c r="Q2913">
        <f t="shared" si="450"/>
        <v>0.00225268405534803</v>
      </c>
      <c r="R2913">
        <f t="shared" si="451"/>
        <v>0</v>
      </c>
      <c r="S2913">
        <f t="shared" si="452"/>
        <v>0</v>
      </c>
      <c r="T2913">
        <f t="shared" si="453"/>
        <v>0</v>
      </c>
      <c r="U2913">
        <f t="shared" si="454"/>
        <v>0</v>
      </c>
      <c r="V2913">
        <f t="shared" si="455"/>
        <v>1</v>
      </c>
      <c r="W2913">
        <f t="shared" si="456"/>
        <v>0</v>
      </c>
      <c r="X2913">
        <f t="shared" si="457"/>
        <v>0</v>
      </c>
      <c r="Y2913">
        <f t="shared" si="458"/>
        <v>0</v>
      </c>
      <c r="Z2913">
        <f t="shared" si="459"/>
        <v>0</v>
      </c>
    </row>
    <row r="2914" spans="1:26">
      <c r="A2914">
        <v>1</v>
      </c>
      <c r="B2914" t="s">
        <v>29</v>
      </c>
      <c r="C2914" t="s">
        <v>61</v>
      </c>
      <c r="D2914">
        <v>0</v>
      </c>
      <c r="E2914">
        <v>0</v>
      </c>
      <c r="F2914">
        <v>1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1</v>
      </c>
      <c r="N2914">
        <f t="array" ref="N2914">$AC$2*_xlfn.IFS(B2914="data_scientist",$AD$7,TRUE,1)*_xlfn.IFS(B2914="data_analyst",$AD$8,TRUE,1)*_xlfn.IFS(B2914="data_engineer",$AD$9,TRUE,1)*IF(D2914,$AD$13,$AD$14)*IF(E2914,$AD$19,$AD$20)*IF(F2914,$AD$24,$AD$25)*IF(G2914,$AD$29,$AD$30)*IF(H2914,$AD$34,$AD$35)*IF(I2914,$AD$39,$AD$40)*IF(J2914,$AD$44,$AD$45)*IF(K2914,$AD$49,$AD$50)*IF(L2914,$AD$54,$AD$55)*IF(M2914,$AD$59,$AD$60)</f>
        <v>0.000703666674082314</v>
      </c>
      <c r="O2914">
        <f t="array" ref="O2914">$AD$2*_xlfn.IFS(B2914="data_scientist",$AF$7,TRUE,1)*_xlfn.IFS(B2914="data_analyst",$AF$8,TRUE,1)*_xlfn.IFS(B2914="data_engineer",$AF$9,TRUE,1)*IF(D2914,$AF$13,$AF$14)*IF(E2914,$AF$19,$AF$20)*IF(F2914,$AF$24,$AF$25)*IF(G2914,$AF$29,$AF$30)*IF(H2914,$AF$34,$AF$35)*IF(I2914,$AF$39,$AF$40)*IF(J2914,$AF$44,$AF$45)*IF(K2914,$AF$49,$AF$50)*IF(L2914,$AF$54,$AF$55)*IF(M2914,$AF$59,$AF$60)</f>
        <v>0.00188211332027134</v>
      </c>
      <c r="P2914">
        <f t="array" ref="P2914">$AE$2*_xlfn.IFS(B2914="data_scientist",$AH$7,TRUE,1)*_xlfn.IFS(B2914="data_analyst",$AH$8,TRUE,1)*_xlfn.IFS(B2914="data_engineer",$AH$9,TRUE,1)*IF(D2914,$AH$13,$AH$14)*IF(E2914,$AH$19,$AH$20)*IF(F2914,$AH$24,$AH$25)*IF(G2914,$AH$29,$AH$30)*IF(H2914,$AH$34,$AH$35)*IF(I2914,$AH$39,$AH$40)*IF(J2914,$AH$44,$AH$45)*IF(K2914,$AH$49,$AH$50)*IF(L2914,$AH$54,$AH$55)*IF(M2914,$AH$59,$AH$60)</f>
        <v>0.000471573503057169</v>
      </c>
      <c r="Q2914">
        <f t="shared" si="450"/>
        <v>0.00188211332027134</v>
      </c>
      <c r="R2914">
        <f t="shared" si="451"/>
        <v>0</v>
      </c>
      <c r="S2914">
        <f t="shared" si="452"/>
        <v>0</v>
      </c>
      <c r="T2914">
        <f t="shared" si="453"/>
        <v>0</v>
      </c>
      <c r="U2914">
        <f t="shared" si="454"/>
        <v>0</v>
      </c>
      <c r="V2914">
        <f t="shared" si="455"/>
        <v>1</v>
      </c>
      <c r="W2914">
        <f t="shared" si="456"/>
        <v>0</v>
      </c>
      <c r="X2914">
        <f t="shared" si="457"/>
        <v>0</v>
      </c>
      <c r="Y2914">
        <f t="shared" si="458"/>
        <v>0</v>
      </c>
      <c r="Z2914">
        <f t="shared" si="459"/>
        <v>0</v>
      </c>
    </row>
    <row r="2915" spans="1:26">
      <c r="A2915">
        <v>1</v>
      </c>
      <c r="B2915" t="s">
        <v>29</v>
      </c>
      <c r="C2915" t="s">
        <v>61</v>
      </c>
      <c r="D2915">
        <v>1</v>
      </c>
      <c r="E2915">
        <v>0</v>
      </c>
      <c r="F2915">
        <v>1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1</v>
      </c>
      <c r="M2915">
        <v>1</v>
      </c>
      <c r="N2915">
        <f t="array" ref="N2915">$AC$2*_xlfn.IFS(B2915="data_scientist",$AD$7,TRUE,1)*_xlfn.IFS(B2915="data_analyst",$AD$8,TRUE,1)*_xlfn.IFS(B2915="data_engineer",$AD$9,TRUE,1)*IF(D2915,$AD$13,$AD$14)*IF(E2915,$AD$19,$AD$20)*IF(F2915,$AD$24,$AD$25)*IF(G2915,$AD$29,$AD$30)*IF(H2915,$AD$34,$AD$35)*IF(I2915,$AD$39,$AD$40)*IF(J2915,$AD$44,$AD$45)*IF(K2915,$AD$49,$AD$50)*IF(L2915,$AD$54,$AD$55)*IF(M2915,$AD$59,$AD$60)</f>
        <v>2.79761080102571e-5</v>
      </c>
      <c r="O2915">
        <f t="array" ref="O2915">$AD$2*_xlfn.IFS(B2915="data_scientist",$AF$7,TRUE,1)*_xlfn.IFS(B2915="data_analyst",$AF$8,TRUE,1)*_xlfn.IFS(B2915="data_engineer",$AF$9,TRUE,1)*IF(D2915,$AF$13,$AF$14)*IF(E2915,$AF$19,$AF$20)*IF(F2915,$AF$24,$AF$25)*IF(G2915,$AF$29,$AF$30)*IF(H2915,$AF$34,$AF$35)*IF(I2915,$AF$39,$AF$40)*IF(J2915,$AF$44,$AF$45)*IF(K2915,$AF$49,$AF$50)*IF(L2915,$AF$54,$AF$55)*IF(M2915,$AF$59,$AF$60)</f>
        <v>0.00274337253718233</v>
      </c>
      <c r="P2915">
        <f t="array" ref="P2915">$AE$2*_xlfn.IFS(B2915="data_scientist",$AH$7,TRUE,1)*_xlfn.IFS(B2915="data_analyst",$AH$8,TRUE,1)*_xlfn.IFS(B2915="data_engineer",$AH$9,TRUE,1)*IF(D2915,$AH$13,$AH$14)*IF(E2915,$AH$19,$AH$20)*IF(F2915,$AH$24,$AH$25)*IF(G2915,$AH$29,$AH$30)*IF(H2915,$AH$34,$AH$35)*IF(I2915,$AH$39,$AH$40)*IF(J2915,$AH$44,$AH$45)*IF(K2915,$AH$49,$AH$50)*IF(L2915,$AH$54,$AH$55)*IF(M2915,$AH$59,$AH$60)</f>
        <v>0.00019755832269513</v>
      </c>
      <c r="Q2915">
        <f t="shared" si="450"/>
        <v>0.00274337253718233</v>
      </c>
      <c r="R2915">
        <f t="shared" si="451"/>
        <v>0</v>
      </c>
      <c r="S2915">
        <f t="shared" si="452"/>
        <v>0</v>
      </c>
      <c r="T2915">
        <f t="shared" si="453"/>
        <v>0</v>
      </c>
      <c r="U2915">
        <f t="shared" si="454"/>
        <v>0</v>
      </c>
      <c r="V2915">
        <f t="shared" si="455"/>
        <v>1</v>
      </c>
      <c r="W2915">
        <f t="shared" si="456"/>
        <v>0</v>
      </c>
      <c r="X2915">
        <f t="shared" si="457"/>
        <v>0</v>
      </c>
      <c r="Y2915">
        <f t="shared" si="458"/>
        <v>0</v>
      </c>
      <c r="Z2915">
        <f t="shared" si="459"/>
        <v>0</v>
      </c>
    </row>
    <row r="2916" spans="1:26">
      <c r="A2916">
        <v>1</v>
      </c>
      <c r="B2916" t="s">
        <v>29</v>
      </c>
      <c r="C2916" t="s">
        <v>61</v>
      </c>
      <c r="D2916">
        <v>1</v>
      </c>
      <c r="E2916">
        <v>1</v>
      </c>
      <c r="F2916">
        <v>0</v>
      </c>
      <c r="G2916">
        <v>1</v>
      </c>
      <c r="H2916">
        <v>1</v>
      </c>
      <c r="I2916">
        <v>1</v>
      </c>
      <c r="J2916">
        <v>1</v>
      </c>
      <c r="K2916">
        <v>0</v>
      </c>
      <c r="L2916">
        <v>0</v>
      </c>
      <c r="M2916">
        <v>1</v>
      </c>
      <c r="N2916">
        <f t="array" ref="N2916">$AC$2*_xlfn.IFS(B2916="data_scientist",$AD$7,TRUE,1)*_xlfn.IFS(B2916="data_analyst",$AD$8,TRUE,1)*_xlfn.IFS(B2916="data_engineer",$AD$9,TRUE,1)*IF(D2916,$AD$13,$AD$14)*IF(E2916,$AD$19,$AD$20)*IF(F2916,$AD$24,$AD$25)*IF(G2916,$AD$29,$AD$30)*IF(H2916,$AD$34,$AD$35)*IF(I2916,$AD$39,$AD$40)*IF(J2916,$AD$44,$AD$45)*IF(K2916,$AD$49,$AD$50)*IF(L2916,$AD$54,$AD$55)*IF(M2916,$AD$59,$AD$60)</f>
        <v>3.83185719720702e-6</v>
      </c>
      <c r="O2916">
        <f t="array" ref="O2916">$AD$2*_xlfn.IFS(B2916="data_scientist",$AF$7,TRUE,1)*_xlfn.IFS(B2916="data_analyst",$AF$8,TRUE,1)*_xlfn.IFS(B2916="data_engineer",$AF$9,TRUE,1)*IF(D2916,$AF$13,$AF$14)*IF(E2916,$AF$19,$AF$20)*IF(F2916,$AF$24,$AF$25)*IF(G2916,$AF$29,$AF$30)*IF(H2916,$AF$34,$AF$35)*IF(I2916,$AF$39,$AF$40)*IF(J2916,$AF$44,$AF$45)*IF(K2916,$AF$49,$AF$50)*IF(L2916,$AF$54,$AF$55)*IF(M2916,$AF$59,$AF$60)</f>
        <v>0.000153367734871959</v>
      </c>
      <c r="P2916">
        <f t="array" ref="P2916">$AE$2*_xlfn.IFS(B2916="data_scientist",$AH$7,TRUE,1)*_xlfn.IFS(B2916="data_analyst",$AH$8,TRUE,1)*_xlfn.IFS(B2916="data_engineer",$AH$9,TRUE,1)*IF(D2916,$AH$13,$AH$14)*IF(E2916,$AH$19,$AH$20)*IF(F2916,$AH$24,$AH$25)*IF(G2916,$AH$29,$AH$30)*IF(H2916,$AH$34,$AH$35)*IF(I2916,$AH$39,$AH$40)*IF(J2916,$AH$44,$AH$45)*IF(K2916,$AH$49,$AH$50)*IF(L2916,$AH$54,$AH$55)*IF(M2916,$AH$59,$AH$60)</f>
        <v>1.30366234956273e-5</v>
      </c>
      <c r="Q2916">
        <f t="shared" si="450"/>
        <v>0.000153367734871959</v>
      </c>
      <c r="R2916">
        <f t="shared" si="451"/>
        <v>0</v>
      </c>
      <c r="S2916">
        <f t="shared" si="452"/>
        <v>0</v>
      </c>
      <c r="T2916">
        <f t="shared" si="453"/>
        <v>0</v>
      </c>
      <c r="U2916">
        <f t="shared" si="454"/>
        <v>0</v>
      </c>
      <c r="V2916">
        <f t="shared" si="455"/>
        <v>1</v>
      </c>
      <c r="W2916">
        <f t="shared" si="456"/>
        <v>0</v>
      </c>
      <c r="X2916">
        <f t="shared" si="457"/>
        <v>0</v>
      </c>
      <c r="Y2916">
        <f t="shared" si="458"/>
        <v>0</v>
      </c>
      <c r="Z2916">
        <f t="shared" si="459"/>
        <v>0</v>
      </c>
    </row>
    <row r="2917" spans="1:26">
      <c r="A2917">
        <v>1</v>
      </c>
      <c r="B2917" t="s">
        <v>29</v>
      </c>
      <c r="C2917" t="s">
        <v>61</v>
      </c>
      <c r="D2917">
        <v>1</v>
      </c>
      <c r="E2917">
        <v>0</v>
      </c>
      <c r="F2917">
        <v>1</v>
      </c>
      <c r="G2917">
        <v>0</v>
      </c>
      <c r="H2917">
        <v>0</v>
      </c>
      <c r="I2917">
        <v>0</v>
      </c>
      <c r="J2917">
        <v>0</v>
      </c>
      <c r="K2917">
        <v>1</v>
      </c>
      <c r="L2917">
        <v>0</v>
      </c>
      <c r="M2917">
        <v>1</v>
      </c>
      <c r="N2917">
        <f t="array" ref="N2917">$AC$2*_xlfn.IFS(B2917="data_scientist",$AD$7,TRUE,1)*_xlfn.IFS(B2917="data_analyst",$AD$8,TRUE,1)*_xlfn.IFS(B2917="data_engineer",$AD$9,TRUE,1)*IF(D2917,$AD$13,$AD$14)*IF(E2917,$AD$19,$AD$20)*IF(F2917,$AD$24,$AD$25)*IF(G2917,$AD$29,$AD$30)*IF(H2917,$AD$34,$AD$35)*IF(I2917,$AD$39,$AD$40)*IF(J2917,$AD$44,$AD$45)*IF(K2917,$AD$49,$AD$50)*IF(L2917,$AD$54,$AD$55)*IF(M2917,$AD$59,$AD$60)</f>
        <v>1.59017081688787e-5</v>
      </c>
      <c r="O2917">
        <f t="array" ref="O2917">$AD$2*_xlfn.IFS(B2917="data_scientist",$AF$7,TRUE,1)*_xlfn.IFS(B2917="data_analyst",$AF$8,TRUE,1)*_xlfn.IFS(B2917="data_engineer",$AF$9,TRUE,1)*IF(D2917,$AF$13,$AF$14)*IF(E2917,$AF$19,$AF$20)*IF(F2917,$AF$24,$AF$25)*IF(G2917,$AF$29,$AF$30)*IF(H2917,$AF$34,$AF$35)*IF(I2917,$AF$39,$AF$40)*IF(J2917,$AF$44,$AF$45)*IF(K2917,$AF$49,$AF$50)*IF(L2917,$AF$54,$AF$55)*IF(M2917,$AF$59,$AF$60)</f>
        <v>0.00306015105541988</v>
      </c>
      <c r="P2917">
        <f t="array" ref="P2917">$AE$2*_xlfn.IFS(B2917="data_scientist",$AH$7,TRUE,1)*_xlfn.IFS(B2917="data_analyst",$AH$8,TRUE,1)*_xlfn.IFS(B2917="data_engineer",$AH$9,TRUE,1)*IF(D2917,$AH$13,$AH$14)*IF(E2917,$AH$19,$AH$20)*IF(F2917,$AH$24,$AH$25)*IF(G2917,$AH$29,$AH$30)*IF(H2917,$AH$34,$AH$35)*IF(I2917,$AH$39,$AH$40)*IF(J2917,$AH$44,$AH$45)*IF(K2917,$AH$49,$AH$50)*IF(L2917,$AH$54,$AH$55)*IF(M2917,$AH$59,$AH$60)</f>
        <v>0.000235930595700667</v>
      </c>
      <c r="Q2917">
        <f t="shared" si="450"/>
        <v>0.00306015105541988</v>
      </c>
      <c r="R2917">
        <f t="shared" si="451"/>
        <v>0</v>
      </c>
      <c r="S2917">
        <f t="shared" si="452"/>
        <v>0</v>
      </c>
      <c r="T2917">
        <f t="shared" si="453"/>
        <v>0</v>
      </c>
      <c r="U2917">
        <f t="shared" si="454"/>
        <v>0</v>
      </c>
      <c r="V2917">
        <f t="shared" si="455"/>
        <v>1</v>
      </c>
      <c r="W2917">
        <f t="shared" si="456"/>
        <v>0</v>
      </c>
      <c r="X2917">
        <f t="shared" si="457"/>
        <v>0</v>
      </c>
      <c r="Y2917">
        <f t="shared" si="458"/>
        <v>0</v>
      </c>
      <c r="Z2917">
        <f t="shared" si="459"/>
        <v>0</v>
      </c>
    </row>
    <row r="2918" spans="1:26">
      <c r="A2918">
        <v>1</v>
      </c>
      <c r="B2918" t="s">
        <v>29</v>
      </c>
      <c r="C2918" t="s">
        <v>61</v>
      </c>
      <c r="D2918">
        <v>1</v>
      </c>
      <c r="E2918">
        <v>0</v>
      </c>
      <c r="F2918">
        <v>1</v>
      </c>
      <c r="G2918">
        <v>1</v>
      </c>
      <c r="H2918">
        <v>0</v>
      </c>
      <c r="I2918">
        <v>0</v>
      </c>
      <c r="J2918">
        <v>1</v>
      </c>
      <c r="K2918">
        <v>0</v>
      </c>
      <c r="L2918">
        <v>1</v>
      </c>
      <c r="M2918">
        <v>1</v>
      </c>
      <c r="N2918">
        <f t="array" ref="N2918">$AC$2*_xlfn.IFS(B2918="data_scientist",$AD$7,TRUE,1)*_xlfn.IFS(B2918="data_analyst",$AD$8,TRUE,1)*_xlfn.IFS(B2918="data_engineer",$AD$9,TRUE,1)*IF(D2918,$AD$13,$AD$14)*IF(E2918,$AD$19,$AD$20)*IF(F2918,$AD$24,$AD$25)*IF(G2918,$AD$29,$AD$30)*IF(H2918,$AD$34,$AD$35)*IF(I2918,$AD$39,$AD$40)*IF(J2918,$AD$44,$AD$45)*IF(K2918,$AD$49,$AD$50)*IF(L2918,$AD$54,$AD$55)*IF(M2918,$AD$59,$AD$60)</f>
        <v>1.97710368970595e-6</v>
      </c>
      <c r="O2918">
        <f t="array" ref="O2918">$AD$2*_xlfn.IFS(B2918="data_scientist",$AF$7,TRUE,1)*_xlfn.IFS(B2918="data_analyst",$AF$8,TRUE,1)*_xlfn.IFS(B2918="data_engineer",$AF$9,TRUE,1)*IF(D2918,$AF$13,$AF$14)*IF(E2918,$AF$19,$AF$20)*IF(F2918,$AF$24,$AF$25)*IF(G2918,$AF$29,$AF$30)*IF(H2918,$AF$34,$AF$35)*IF(I2918,$AF$39,$AF$40)*IF(J2918,$AF$44,$AF$45)*IF(K2918,$AF$49,$AF$50)*IF(L2918,$AF$54,$AF$55)*IF(M2918,$AF$59,$AF$60)</f>
        <v>0.000481022593156546</v>
      </c>
      <c r="P2918">
        <f t="array" ref="P2918">$AE$2*_xlfn.IFS(B2918="data_scientist",$AH$7,TRUE,1)*_xlfn.IFS(B2918="data_analyst",$AH$8,TRUE,1)*_xlfn.IFS(B2918="data_engineer",$AH$9,TRUE,1)*IF(D2918,$AH$13,$AH$14)*IF(E2918,$AH$19,$AH$20)*IF(F2918,$AH$24,$AH$25)*IF(G2918,$AH$29,$AH$30)*IF(H2918,$AH$34,$AH$35)*IF(I2918,$AH$39,$AH$40)*IF(J2918,$AH$44,$AH$45)*IF(K2918,$AH$49,$AH$50)*IF(L2918,$AH$54,$AH$55)*IF(M2918,$AH$59,$AH$60)</f>
        <v>1.92070591509154e-5</v>
      </c>
      <c r="Q2918">
        <f t="shared" si="450"/>
        <v>0.000481022593156546</v>
      </c>
      <c r="R2918">
        <f t="shared" si="451"/>
        <v>0</v>
      </c>
      <c r="S2918">
        <f t="shared" si="452"/>
        <v>0</v>
      </c>
      <c r="T2918">
        <f t="shared" si="453"/>
        <v>0</v>
      </c>
      <c r="U2918">
        <f t="shared" si="454"/>
        <v>0</v>
      </c>
      <c r="V2918">
        <f t="shared" si="455"/>
        <v>1</v>
      </c>
      <c r="W2918">
        <f t="shared" si="456"/>
        <v>0</v>
      </c>
      <c r="X2918">
        <f t="shared" si="457"/>
        <v>0</v>
      </c>
      <c r="Y2918">
        <f t="shared" si="458"/>
        <v>0</v>
      </c>
      <c r="Z2918">
        <f t="shared" si="459"/>
        <v>0</v>
      </c>
    </row>
    <row r="2919" spans="1:26">
      <c r="A2919">
        <v>1</v>
      </c>
      <c r="B2919" t="s">
        <v>29</v>
      </c>
      <c r="C2919" t="s">
        <v>61</v>
      </c>
      <c r="D2919">
        <v>1</v>
      </c>
      <c r="E2919">
        <v>0</v>
      </c>
      <c r="F2919">
        <v>1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1</v>
      </c>
      <c r="M2919">
        <v>1</v>
      </c>
      <c r="N2919">
        <f t="array" ref="N2919">$AC$2*_xlfn.IFS(B2919="data_scientist",$AD$7,TRUE,1)*_xlfn.IFS(B2919="data_analyst",$AD$8,TRUE,1)*_xlfn.IFS(B2919="data_engineer",$AD$9,TRUE,1)*IF(D2919,$AD$13,$AD$14)*IF(E2919,$AD$19,$AD$20)*IF(F2919,$AD$24,$AD$25)*IF(G2919,$AD$29,$AD$30)*IF(H2919,$AD$34,$AD$35)*IF(I2919,$AD$39,$AD$40)*IF(J2919,$AD$44,$AD$45)*IF(K2919,$AD$49,$AD$50)*IF(L2919,$AD$54,$AD$55)*IF(M2919,$AD$59,$AD$60)</f>
        <v>2.79761080102571e-5</v>
      </c>
      <c r="O2919">
        <f t="array" ref="O2919">$AD$2*_xlfn.IFS(B2919="data_scientist",$AF$7,TRUE,1)*_xlfn.IFS(B2919="data_analyst",$AF$8,TRUE,1)*_xlfn.IFS(B2919="data_engineer",$AF$9,TRUE,1)*IF(D2919,$AF$13,$AF$14)*IF(E2919,$AF$19,$AF$20)*IF(F2919,$AF$24,$AF$25)*IF(G2919,$AF$29,$AF$30)*IF(H2919,$AF$34,$AF$35)*IF(I2919,$AF$39,$AF$40)*IF(J2919,$AF$44,$AF$45)*IF(K2919,$AF$49,$AF$50)*IF(L2919,$AF$54,$AF$55)*IF(M2919,$AF$59,$AF$60)</f>
        <v>0.00274337253718233</v>
      </c>
      <c r="P2919">
        <f t="array" ref="P2919">$AE$2*_xlfn.IFS(B2919="data_scientist",$AH$7,TRUE,1)*_xlfn.IFS(B2919="data_analyst",$AH$8,TRUE,1)*_xlfn.IFS(B2919="data_engineer",$AH$9,TRUE,1)*IF(D2919,$AH$13,$AH$14)*IF(E2919,$AH$19,$AH$20)*IF(F2919,$AH$24,$AH$25)*IF(G2919,$AH$29,$AH$30)*IF(H2919,$AH$34,$AH$35)*IF(I2919,$AH$39,$AH$40)*IF(J2919,$AH$44,$AH$45)*IF(K2919,$AH$49,$AH$50)*IF(L2919,$AH$54,$AH$55)*IF(M2919,$AH$59,$AH$60)</f>
        <v>0.00019755832269513</v>
      </c>
      <c r="Q2919">
        <f t="shared" si="450"/>
        <v>0.00274337253718233</v>
      </c>
      <c r="R2919">
        <f t="shared" si="451"/>
        <v>0</v>
      </c>
      <c r="S2919">
        <f t="shared" si="452"/>
        <v>0</v>
      </c>
      <c r="T2919">
        <f t="shared" si="453"/>
        <v>0</v>
      </c>
      <c r="U2919">
        <f t="shared" si="454"/>
        <v>0</v>
      </c>
      <c r="V2919">
        <f t="shared" si="455"/>
        <v>1</v>
      </c>
      <c r="W2919">
        <f t="shared" si="456"/>
        <v>0</v>
      </c>
      <c r="X2919">
        <f t="shared" si="457"/>
        <v>0</v>
      </c>
      <c r="Y2919">
        <f t="shared" si="458"/>
        <v>0</v>
      </c>
      <c r="Z2919">
        <f t="shared" si="459"/>
        <v>0</v>
      </c>
    </row>
    <row r="2920" spans="1:26">
      <c r="A2920">
        <v>1</v>
      </c>
      <c r="B2920" t="s">
        <v>29</v>
      </c>
      <c r="C2920" t="s">
        <v>61</v>
      </c>
      <c r="D2920">
        <v>0</v>
      </c>
      <c r="E2920">
        <v>0</v>
      </c>
      <c r="F2920">
        <v>1</v>
      </c>
      <c r="G2920">
        <v>1</v>
      </c>
      <c r="H2920">
        <v>1</v>
      </c>
      <c r="I2920">
        <v>0</v>
      </c>
      <c r="J2920">
        <v>0</v>
      </c>
      <c r="K2920">
        <v>0</v>
      </c>
      <c r="L2920">
        <v>0</v>
      </c>
      <c r="M2920">
        <v>1</v>
      </c>
      <c r="N2920">
        <f t="array" ref="N2920">$AC$2*_xlfn.IFS(B2920="data_scientist",$AD$7,TRUE,1)*_xlfn.IFS(B2920="data_analyst",$AD$8,TRUE,1)*_xlfn.IFS(B2920="data_engineer",$AD$9,TRUE,1)*IF(D2920,$AD$13,$AD$14)*IF(E2920,$AD$19,$AD$20)*IF(F2920,$AD$24,$AD$25)*IF(G2920,$AD$29,$AD$30)*IF(H2920,$AD$34,$AD$35)*IF(I2920,$AD$39,$AD$40)*IF(J2920,$AD$44,$AD$45)*IF(K2920,$AD$49,$AD$50)*IF(L2920,$AD$54,$AD$55)*IF(M2920,$AD$59,$AD$60)</f>
        <v>1.68266626188268e-5</v>
      </c>
      <c r="O2920">
        <f t="array" ref="O2920">$AD$2*_xlfn.IFS(B2920="data_scientist",$AF$7,TRUE,1)*_xlfn.IFS(B2920="data_analyst",$AF$8,TRUE,1)*_xlfn.IFS(B2920="data_engineer",$AF$9,TRUE,1)*IF(D2920,$AF$13,$AF$14)*IF(E2920,$AF$19,$AF$20)*IF(F2920,$AF$24,$AF$25)*IF(G2920,$AF$29,$AF$30)*IF(H2920,$AF$34,$AF$35)*IF(I2920,$AF$39,$AF$40)*IF(J2920,$AF$44,$AF$45)*IF(K2920,$AF$49,$AF$50)*IF(L2920,$AF$54,$AF$55)*IF(M2920,$AF$59,$AF$60)</f>
        <v>0.00118857497714853</v>
      </c>
      <c r="P2920">
        <f t="array" ref="P2920">$AE$2*_xlfn.IFS(B2920="data_scientist",$AH$7,TRUE,1)*_xlfn.IFS(B2920="data_analyst",$AH$8,TRUE,1)*_xlfn.IFS(B2920="data_engineer",$AH$9,TRUE,1)*IF(D2920,$AH$13,$AH$14)*IF(E2920,$AH$19,$AH$20)*IF(F2920,$AH$24,$AH$25)*IF(G2920,$AH$29,$AH$30)*IF(H2920,$AH$34,$AH$35)*IF(I2920,$AH$39,$AH$40)*IF(J2920,$AH$44,$AH$45)*IF(K2920,$AH$49,$AH$50)*IF(L2920,$AH$54,$AH$55)*IF(M2920,$AH$59,$AH$60)</f>
        <v>0.000124734691766808</v>
      </c>
      <c r="Q2920">
        <f t="shared" si="450"/>
        <v>0.00118857497714853</v>
      </c>
      <c r="R2920">
        <f t="shared" si="451"/>
        <v>0</v>
      </c>
      <c r="S2920">
        <f t="shared" si="452"/>
        <v>0</v>
      </c>
      <c r="T2920">
        <f t="shared" si="453"/>
        <v>0</v>
      </c>
      <c r="U2920">
        <f t="shared" si="454"/>
        <v>0</v>
      </c>
      <c r="V2920">
        <f t="shared" si="455"/>
        <v>1</v>
      </c>
      <c r="W2920">
        <f t="shared" si="456"/>
        <v>0</v>
      </c>
      <c r="X2920">
        <f t="shared" si="457"/>
        <v>0</v>
      </c>
      <c r="Y2920">
        <f t="shared" si="458"/>
        <v>0</v>
      </c>
      <c r="Z2920">
        <f t="shared" si="459"/>
        <v>0</v>
      </c>
    </row>
    <row r="2921" spans="1:26">
      <c r="A2921">
        <v>1</v>
      </c>
      <c r="B2921" t="s">
        <v>29</v>
      </c>
      <c r="C2921" t="s">
        <v>61</v>
      </c>
      <c r="D2921">
        <v>1</v>
      </c>
      <c r="E2921">
        <v>0</v>
      </c>
      <c r="F2921">
        <v>1</v>
      </c>
      <c r="G2921">
        <v>1</v>
      </c>
      <c r="H2921">
        <v>1</v>
      </c>
      <c r="I2921">
        <v>1</v>
      </c>
      <c r="J2921">
        <v>0</v>
      </c>
      <c r="K2921">
        <v>1</v>
      </c>
      <c r="L2921">
        <v>0</v>
      </c>
      <c r="M2921">
        <v>1</v>
      </c>
      <c r="N2921">
        <f t="array" ref="N2921">$AC$2*_xlfn.IFS(B2921="data_scientist",$AD$7,TRUE,1)*_xlfn.IFS(B2921="data_analyst",$AD$8,TRUE,1)*_xlfn.IFS(B2921="data_engineer",$AD$9,TRUE,1)*IF(D2921,$AD$13,$AD$14)*IF(E2921,$AD$19,$AD$20)*IF(F2921,$AD$24,$AD$25)*IF(G2921,$AD$29,$AD$30)*IF(H2921,$AD$34,$AD$35)*IF(I2921,$AD$39,$AD$40)*IF(J2921,$AD$44,$AD$45)*IF(K2921,$AD$49,$AD$50)*IF(L2921,$AD$54,$AD$55)*IF(M2921,$AD$59,$AD$60)</f>
        <v>1.30565907681997e-7</v>
      </c>
      <c r="O2921">
        <f t="array" ref="O2921">$AD$2*_xlfn.IFS(B2921="data_scientist",$AF$7,TRUE,1)*_xlfn.IFS(B2921="data_analyst",$AF$8,TRUE,1)*_xlfn.IFS(B2921="data_engineer",$AF$9,TRUE,1)*IF(D2921,$AF$13,$AF$14)*IF(E2921,$AF$19,$AF$20)*IF(F2921,$AF$24,$AF$25)*IF(G2921,$AF$29,$AF$30)*IF(H2921,$AF$34,$AF$35)*IF(I2921,$AF$39,$AF$40)*IF(J2921,$AF$44,$AF$45)*IF(K2921,$AF$49,$AF$50)*IF(L2921,$AF$54,$AF$55)*IF(M2921,$AF$59,$AF$60)</f>
        <v>0.000467826897308009</v>
      </c>
      <c r="P2921">
        <f t="array" ref="P2921">$AE$2*_xlfn.IFS(B2921="data_scientist",$AH$7,TRUE,1)*_xlfn.IFS(B2921="data_analyst",$AH$8,TRUE,1)*_xlfn.IFS(B2921="data_engineer",$AH$9,TRUE,1)*IF(D2921,$AH$13,$AH$14)*IF(E2921,$AH$19,$AH$20)*IF(F2921,$AH$24,$AH$25)*IF(G2921,$AH$29,$AH$30)*IF(H2921,$AH$34,$AH$35)*IF(I2921,$AH$39,$AH$40)*IF(J2921,$AH$44,$AH$45)*IF(K2921,$AH$49,$AH$50)*IF(L2921,$AH$54,$AH$55)*IF(M2921,$AH$59,$AH$60)</f>
        <v>1.75111180159205e-5</v>
      </c>
      <c r="Q2921">
        <f t="shared" si="450"/>
        <v>0.000467826897308009</v>
      </c>
      <c r="R2921">
        <f t="shared" si="451"/>
        <v>0</v>
      </c>
      <c r="S2921">
        <f t="shared" si="452"/>
        <v>0</v>
      </c>
      <c r="T2921">
        <f t="shared" si="453"/>
        <v>0</v>
      </c>
      <c r="U2921">
        <f t="shared" si="454"/>
        <v>0</v>
      </c>
      <c r="V2921">
        <f t="shared" si="455"/>
        <v>1</v>
      </c>
      <c r="W2921">
        <f t="shared" si="456"/>
        <v>0</v>
      </c>
      <c r="X2921">
        <f t="shared" si="457"/>
        <v>0</v>
      </c>
      <c r="Y2921">
        <f t="shared" si="458"/>
        <v>0</v>
      </c>
      <c r="Z2921">
        <f t="shared" si="459"/>
        <v>0</v>
      </c>
    </row>
    <row r="2922" spans="1:26">
      <c r="A2922">
        <v>1</v>
      </c>
      <c r="B2922" t="s">
        <v>29</v>
      </c>
      <c r="C2922" t="s">
        <v>61</v>
      </c>
      <c r="D2922">
        <v>0</v>
      </c>
      <c r="E2922">
        <v>0</v>
      </c>
      <c r="F2922">
        <v>0</v>
      </c>
      <c r="G2922">
        <v>1</v>
      </c>
      <c r="H2922">
        <v>1</v>
      </c>
      <c r="I2922">
        <v>0</v>
      </c>
      <c r="J2922">
        <v>0</v>
      </c>
      <c r="K2922">
        <v>0</v>
      </c>
      <c r="L2922">
        <v>0</v>
      </c>
      <c r="M2922">
        <v>1</v>
      </c>
      <c r="N2922">
        <f t="array" ref="N2922">$AC$2*_xlfn.IFS(B2922="data_scientist",$AD$7,TRUE,1)*_xlfn.IFS(B2922="data_analyst",$AD$8,TRUE,1)*_xlfn.IFS(B2922="data_engineer",$AD$9,TRUE,1)*IF(D2922,$AD$13,$AD$14)*IF(E2922,$AD$19,$AD$20)*IF(F2922,$AD$24,$AD$25)*IF(G2922,$AD$29,$AD$30)*IF(H2922,$AD$34,$AD$35)*IF(I2922,$AD$39,$AD$40)*IF(J2922,$AD$44,$AD$45)*IF(K2922,$AD$49,$AD$50)*IF(L2922,$AD$54,$AD$55)*IF(M2922,$AD$59,$AD$60)</f>
        <v>9.24838583489995e-5</v>
      </c>
      <c r="O2922">
        <f t="array" ref="O2922">$AD$2*_xlfn.IFS(B2922="data_scientist",$AF$7,TRUE,1)*_xlfn.IFS(B2922="data_analyst",$AF$8,TRUE,1)*_xlfn.IFS(B2922="data_engineer",$AF$9,TRUE,1)*IF(D2922,$AF$13,$AF$14)*IF(E2922,$AF$19,$AF$20)*IF(F2922,$AF$24,$AF$25)*IF(G2922,$AF$29,$AF$30)*IF(H2922,$AF$34,$AF$35)*IF(I2922,$AF$39,$AF$40)*IF(J2922,$AF$44,$AF$45)*IF(K2922,$AF$49,$AF$50)*IF(L2922,$AF$54,$AF$55)*IF(M2922,$AF$59,$AF$60)</f>
        <v>0.00104483402155498</v>
      </c>
      <c r="P2922">
        <f t="array" ref="P2922">$AE$2*_xlfn.IFS(B2922="data_scientist",$AH$7,TRUE,1)*_xlfn.IFS(B2922="data_analyst",$AH$8,TRUE,1)*_xlfn.IFS(B2922="data_engineer",$AH$9,TRUE,1)*IF(D2922,$AH$13,$AH$14)*IF(E2922,$AH$19,$AH$20)*IF(F2922,$AH$24,$AH$25)*IF(G2922,$AH$29,$AH$30)*IF(H2922,$AH$34,$AH$35)*IF(I2922,$AH$39,$AH$40)*IF(J2922,$AH$44,$AH$45)*IF(K2922,$AH$49,$AH$50)*IF(L2922,$AH$54,$AH$55)*IF(M2922,$AH$59,$AH$60)</f>
        <v>0.000182582664760111</v>
      </c>
      <c r="Q2922">
        <f t="shared" si="450"/>
        <v>0.00104483402155498</v>
      </c>
      <c r="R2922">
        <f t="shared" si="451"/>
        <v>0</v>
      </c>
      <c r="S2922">
        <f t="shared" si="452"/>
        <v>0</v>
      </c>
      <c r="T2922">
        <f t="shared" si="453"/>
        <v>0</v>
      </c>
      <c r="U2922">
        <f t="shared" si="454"/>
        <v>0</v>
      </c>
      <c r="V2922">
        <f t="shared" si="455"/>
        <v>1</v>
      </c>
      <c r="W2922">
        <f t="shared" si="456"/>
        <v>0</v>
      </c>
      <c r="X2922">
        <f t="shared" si="457"/>
        <v>0</v>
      </c>
      <c r="Y2922">
        <f t="shared" si="458"/>
        <v>0</v>
      </c>
      <c r="Z2922">
        <f t="shared" si="459"/>
        <v>0</v>
      </c>
    </row>
    <row r="2923" spans="1:26">
      <c r="A2923">
        <v>1</v>
      </c>
      <c r="B2923" t="s">
        <v>29</v>
      </c>
      <c r="C2923" t="s">
        <v>61</v>
      </c>
      <c r="D2923">
        <v>0</v>
      </c>
      <c r="E2923">
        <v>1</v>
      </c>
      <c r="F2923">
        <v>0</v>
      </c>
      <c r="G2923">
        <v>1</v>
      </c>
      <c r="H2923">
        <v>0</v>
      </c>
      <c r="I2923">
        <v>0</v>
      </c>
      <c r="J2923">
        <v>1</v>
      </c>
      <c r="K2923">
        <v>0</v>
      </c>
      <c r="L2923">
        <v>0</v>
      </c>
      <c r="M2923">
        <v>1</v>
      </c>
      <c r="N2923">
        <f t="array" ref="N2923">$AC$2*_xlfn.IFS(B2923="data_scientist",$AD$7,TRUE,1)*_xlfn.IFS(B2923="data_analyst",$AD$8,TRUE,1)*_xlfn.IFS(B2923="data_engineer",$AD$9,TRUE,1)*IF(D2923,$AD$13,$AD$14)*IF(E2923,$AD$19,$AD$20)*IF(F2923,$AD$24,$AD$25)*IF(G2923,$AD$29,$AD$30)*IF(H2923,$AD$34,$AD$35)*IF(I2923,$AD$39,$AD$40)*IF(J2923,$AD$44,$AD$45)*IF(K2923,$AD$49,$AD$50)*IF(L2923,$AD$54,$AD$55)*IF(M2923,$AD$59,$AD$60)</f>
        <v>0.000356116028644459</v>
      </c>
      <c r="O2923">
        <f t="array" ref="O2923">$AD$2*_xlfn.IFS(B2923="data_scientist",$AF$7,TRUE,1)*_xlfn.IFS(B2923="data_analyst",$AF$8,TRUE,1)*_xlfn.IFS(B2923="data_engineer",$AF$9,TRUE,1)*IF(D2923,$AF$13,$AF$14)*IF(E2923,$AF$19,$AF$20)*IF(F2923,$AF$24,$AF$25)*IF(G2923,$AF$29,$AF$30)*IF(H2923,$AF$34,$AF$35)*IF(I2923,$AF$39,$AF$40)*IF(J2923,$AF$44,$AF$45)*IF(K2923,$AF$49,$AF$50)*IF(L2923,$AF$54,$AF$55)*IF(M2923,$AF$59,$AF$60)</f>
        <v>0.000336515574314395</v>
      </c>
      <c r="P2923">
        <f t="array" ref="P2923">$AE$2*_xlfn.IFS(B2923="data_scientist",$AH$7,TRUE,1)*_xlfn.IFS(B2923="data_analyst",$AH$8,TRUE,1)*_xlfn.IFS(B2923="data_engineer",$AH$9,TRUE,1)*IF(D2923,$AH$13,$AH$14)*IF(E2923,$AH$19,$AH$20)*IF(F2923,$AH$24,$AH$25)*IF(G2923,$AH$29,$AH$30)*IF(H2923,$AH$34,$AH$35)*IF(I2923,$AH$39,$AH$40)*IF(J2923,$AH$44,$AH$45)*IF(K2923,$AH$49,$AH$50)*IF(L2923,$AH$54,$AH$55)*IF(M2923,$AH$59,$AH$60)</f>
        <v>7.11772698796518e-5</v>
      </c>
      <c r="Q2923">
        <f t="shared" si="450"/>
        <v>0.000356116028644459</v>
      </c>
      <c r="R2923">
        <f t="shared" si="451"/>
        <v>0</v>
      </c>
      <c r="S2923">
        <f t="shared" si="452"/>
        <v>0</v>
      </c>
      <c r="T2923">
        <f t="shared" si="453"/>
        <v>0</v>
      </c>
      <c r="U2923">
        <f t="shared" si="454"/>
        <v>1</v>
      </c>
      <c r="V2923">
        <f t="shared" si="455"/>
        <v>0</v>
      </c>
      <c r="W2923">
        <f t="shared" si="456"/>
        <v>0</v>
      </c>
      <c r="X2923">
        <f t="shared" si="457"/>
        <v>0</v>
      </c>
      <c r="Y2923">
        <f t="shared" si="458"/>
        <v>0</v>
      </c>
      <c r="Z2923">
        <f t="shared" si="459"/>
        <v>0</v>
      </c>
    </row>
    <row r="2924" spans="1:26">
      <c r="A2924">
        <v>1</v>
      </c>
      <c r="B2924" t="s">
        <v>29</v>
      </c>
      <c r="C2924" t="s">
        <v>61</v>
      </c>
      <c r="D2924">
        <v>1</v>
      </c>
      <c r="E2924">
        <v>1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1</v>
      </c>
      <c r="N2924">
        <f t="array" ref="N2924">$AC$2*_xlfn.IFS(B2924="data_scientist",$AD$7,TRUE,1)*_xlfn.IFS(B2924="data_analyst",$AD$8,TRUE,1)*_xlfn.IFS(B2924="data_engineer",$AD$9,TRUE,1)*IF(D2924,$AD$13,$AD$14)*IF(E2924,$AD$19,$AD$20)*IF(F2924,$AD$24,$AD$25)*IF(G2924,$AD$29,$AD$30)*IF(H2924,$AD$34,$AD$35)*IF(I2924,$AD$39,$AD$40)*IF(J2924,$AD$44,$AD$45)*IF(K2924,$AD$49,$AD$50)*IF(L2924,$AD$54,$AD$55)*IF(M2924,$AD$59,$AD$60)</f>
        <v>0.0023643175841134</v>
      </c>
      <c r="O2924">
        <f t="array" ref="O2924">$AD$2*_xlfn.IFS(B2924="data_scientist",$AF$7,TRUE,1)*_xlfn.IFS(B2924="data_analyst",$AF$8,TRUE,1)*_xlfn.IFS(B2924="data_engineer",$AF$9,TRUE,1)*IF(D2924,$AF$13,$AF$14)*IF(E2924,$AF$19,$AF$20)*IF(F2924,$AF$24,$AF$25)*IF(G2924,$AF$29,$AF$30)*IF(H2924,$AF$34,$AF$35)*IF(I2924,$AF$39,$AF$40)*IF(J2924,$AF$44,$AF$45)*IF(K2924,$AF$49,$AF$50)*IF(L2924,$AF$54,$AF$55)*IF(M2924,$AF$59,$AF$60)</f>
        <v>0.00500510390826382</v>
      </c>
      <c r="P2924">
        <f t="array" ref="P2924">$AE$2*_xlfn.IFS(B2924="data_scientist",$AH$7,TRUE,1)*_xlfn.IFS(B2924="data_analyst",$AH$8,TRUE,1)*_xlfn.IFS(B2924="data_engineer",$AH$9,TRUE,1)*IF(D2924,$AH$13,$AH$14)*IF(E2924,$AH$19,$AH$20)*IF(F2924,$AH$24,$AH$25)*IF(G2924,$AH$29,$AH$30)*IF(H2924,$AH$34,$AH$35)*IF(I2924,$AH$39,$AH$40)*IF(J2924,$AH$44,$AH$45)*IF(K2924,$AH$49,$AH$50)*IF(L2924,$AH$54,$AH$55)*IF(M2924,$AH$59,$AH$60)</f>
        <v>0.000972802451740682</v>
      </c>
      <c r="Q2924">
        <f t="shared" si="450"/>
        <v>0.00500510390826382</v>
      </c>
      <c r="R2924">
        <f t="shared" si="451"/>
        <v>0</v>
      </c>
      <c r="S2924">
        <f t="shared" si="452"/>
        <v>0</v>
      </c>
      <c r="T2924">
        <f t="shared" si="453"/>
        <v>0</v>
      </c>
      <c r="U2924">
        <f t="shared" si="454"/>
        <v>0</v>
      </c>
      <c r="V2924">
        <f t="shared" si="455"/>
        <v>1</v>
      </c>
      <c r="W2924">
        <f t="shared" si="456"/>
        <v>0</v>
      </c>
      <c r="X2924">
        <f t="shared" si="457"/>
        <v>0</v>
      </c>
      <c r="Y2924">
        <f t="shared" si="458"/>
        <v>0</v>
      </c>
      <c r="Z2924">
        <f t="shared" si="459"/>
        <v>0</v>
      </c>
    </row>
    <row r="2925" spans="1:26">
      <c r="A2925">
        <v>1</v>
      </c>
      <c r="B2925" t="s">
        <v>29</v>
      </c>
      <c r="C2925" t="s">
        <v>61</v>
      </c>
      <c r="D2925">
        <v>1</v>
      </c>
      <c r="E2925">
        <v>1</v>
      </c>
      <c r="F2925">
        <v>1</v>
      </c>
      <c r="G2925">
        <v>1</v>
      </c>
      <c r="H2925">
        <v>1</v>
      </c>
      <c r="I2925">
        <v>0</v>
      </c>
      <c r="J2925">
        <v>0</v>
      </c>
      <c r="K2925">
        <v>1</v>
      </c>
      <c r="L2925">
        <v>0</v>
      </c>
      <c r="M2925">
        <v>1</v>
      </c>
      <c r="N2925">
        <f t="array" ref="N2925">$AC$2*_xlfn.IFS(B2925="data_scientist",$AD$7,TRUE,1)*_xlfn.IFS(B2925="data_analyst",$AD$8,TRUE,1)*_xlfn.IFS(B2925="data_engineer",$AD$9,TRUE,1)*IF(D2925,$AD$13,$AD$14)*IF(E2925,$AD$19,$AD$20)*IF(F2925,$AD$24,$AD$25)*IF(G2925,$AD$29,$AD$30)*IF(H2925,$AD$34,$AD$35)*IF(I2925,$AD$39,$AD$40)*IF(J2925,$AD$44,$AD$45)*IF(K2925,$AD$49,$AD$50)*IF(L2925,$AD$54,$AD$55)*IF(M2925,$AD$59,$AD$60)</f>
        <v>4.95437890465876e-7</v>
      </c>
      <c r="O2925">
        <f t="array" ref="O2925">$AD$2*_xlfn.IFS(B2925="data_scientist",$AF$7,TRUE,1)*_xlfn.IFS(B2925="data_analyst",$AF$8,TRUE,1)*_xlfn.IFS(B2925="data_engineer",$AF$9,TRUE,1)*IF(D2925,$AF$13,$AF$14)*IF(E2925,$AF$19,$AF$20)*IF(F2925,$AF$24,$AF$25)*IF(G2925,$AF$29,$AF$30)*IF(H2925,$AF$34,$AF$35)*IF(I2925,$AF$39,$AF$40)*IF(J2925,$AF$44,$AF$45)*IF(K2925,$AF$49,$AF$50)*IF(L2925,$AF$54,$AF$55)*IF(M2925,$AF$59,$AF$60)</f>
        <v>0.00224172155876414</v>
      </c>
      <c r="P2925">
        <f t="array" ref="P2925">$AE$2*_xlfn.IFS(B2925="data_scientist",$AH$7,TRUE,1)*_xlfn.IFS(B2925="data_analyst",$AH$8,TRUE,1)*_xlfn.IFS(B2925="data_engineer",$AH$9,TRUE,1)*IF(D2925,$AH$13,$AH$14)*IF(E2925,$AH$19,$AH$20)*IF(F2925,$AH$24,$AH$25)*IF(G2925,$AH$29,$AH$30)*IF(H2925,$AH$34,$AH$35)*IF(I2925,$AH$39,$AH$40)*IF(J2925,$AH$44,$AH$45)*IF(K2925,$AH$49,$AH$50)*IF(L2925,$AH$54,$AH$55)*IF(M2925,$AH$59,$AH$60)</f>
        <v>6.61875388094128e-5</v>
      </c>
      <c r="Q2925">
        <f t="shared" si="450"/>
        <v>0.00224172155876414</v>
      </c>
      <c r="R2925">
        <f t="shared" si="451"/>
        <v>0</v>
      </c>
      <c r="S2925">
        <f t="shared" si="452"/>
        <v>0</v>
      </c>
      <c r="T2925">
        <f t="shared" si="453"/>
        <v>0</v>
      </c>
      <c r="U2925">
        <f t="shared" si="454"/>
        <v>0</v>
      </c>
      <c r="V2925">
        <f t="shared" si="455"/>
        <v>1</v>
      </c>
      <c r="W2925">
        <f t="shared" si="456"/>
        <v>0</v>
      </c>
      <c r="X2925">
        <f t="shared" si="457"/>
        <v>0</v>
      </c>
      <c r="Y2925">
        <f t="shared" si="458"/>
        <v>0</v>
      </c>
      <c r="Z2925">
        <f t="shared" si="459"/>
        <v>0</v>
      </c>
    </row>
    <row r="2926" spans="1:26">
      <c r="A2926">
        <v>1</v>
      </c>
      <c r="B2926" t="s">
        <v>29</v>
      </c>
      <c r="C2926" t="s">
        <v>61</v>
      </c>
      <c r="D2926">
        <v>1</v>
      </c>
      <c r="E2926">
        <v>0</v>
      </c>
      <c r="F2926">
        <v>1</v>
      </c>
      <c r="G2926">
        <v>0</v>
      </c>
      <c r="H2926">
        <v>1</v>
      </c>
      <c r="I2926">
        <v>0</v>
      </c>
      <c r="J2926">
        <v>0</v>
      </c>
      <c r="K2926">
        <v>0</v>
      </c>
      <c r="L2926">
        <v>1</v>
      </c>
      <c r="M2926">
        <v>1</v>
      </c>
      <c r="N2926">
        <f t="array" ref="N2926">$AC$2*_xlfn.IFS(B2926="data_scientist",$AD$7,TRUE,1)*_xlfn.IFS(B2926="data_analyst",$AD$8,TRUE,1)*_xlfn.IFS(B2926="data_engineer",$AD$9,TRUE,1)*IF(D2926,$AD$13,$AD$14)*IF(E2926,$AD$19,$AD$20)*IF(F2926,$AD$24,$AD$25)*IF(G2926,$AD$29,$AD$30)*IF(H2926,$AD$34,$AD$35)*IF(I2926,$AD$39,$AD$40)*IF(J2926,$AD$44,$AD$45)*IF(K2926,$AD$49,$AD$50)*IF(L2926,$AD$54,$AD$55)*IF(M2926,$AD$59,$AD$60)</f>
        <v>1.86850231195958e-6</v>
      </c>
      <c r="O2926">
        <f t="array" ref="O2926">$AD$2*_xlfn.IFS(B2926="data_scientist",$AF$7,TRUE,1)*_xlfn.IFS(B2926="data_analyst",$AF$8,TRUE,1)*_xlfn.IFS(B2926="data_engineer",$AF$9,TRUE,1)*IF(D2926,$AF$13,$AF$14)*IF(E2926,$AF$19,$AF$20)*IF(F2926,$AF$24,$AF$25)*IF(G2926,$AF$29,$AF$30)*IF(H2926,$AF$34,$AF$35)*IF(I2926,$AF$39,$AF$40)*IF(J2926,$AF$44,$AF$45)*IF(K2926,$AF$49,$AF$50)*IF(L2926,$AF$54,$AF$55)*IF(M2926,$AF$59,$AF$60)</f>
        <v>0.00198044823515358</v>
      </c>
      <c r="P2926">
        <f t="array" ref="P2926">$AE$2*_xlfn.IFS(B2926="data_scientist",$AH$7,TRUE,1)*_xlfn.IFS(B2926="data_analyst",$AH$8,TRUE,1)*_xlfn.IFS(B2926="data_engineer",$AH$9,TRUE,1)*IF(D2926,$AH$13,$AH$14)*IF(E2926,$AH$19,$AH$20)*IF(F2926,$AH$24,$AH$25)*IF(G2926,$AH$29,$AH$30)*IF(H2926,$AH$34,$AH$35)*IF(I2926,$AH$39,$AH$40)*IF(J2926,$AH$44,$AH$45)*IF(K2926,$AH$49,$AH$50)*IF(L2926,$AH$54,$AH$55)*IF(M2926,$AH$59,$AH$60)</f>
        <v>9.70461936046251e-5</v>
      </c>
      <c r="Q2926">
        <f t="shared" si="450"/>
        <v>0.00198044823515358</v>
      </c>
      <c r="R2926">
        <f t="shared" si="451"/>
        <v>0</v>
      </c>
      <c r="S2926">
        <f t="shared" si="452"/>
        <v>0</v>
      </c>
      <c r="T2926">
        <f t="shared" si="453"/>
        <v>0</v>
      </c>
      <c r="U2926">
        <f t="shared" si="454"/>
        <v>0</v>
      </c>
      <c r="V2926">
        <f t="shared" si="455"/>
        <v>1</v>
      </c>
      <c r="W2926">
        <f t="shared" si="456"/>
        <v>0</v>
      </c>
      <c r="X2926">
        <f t="shared" si="457"/>
        <v>0</v>
      </c>
      <c r="Y2926">
        <f t="shared" si="458"/>
        <v>0</v>
      </c>
      <c r="Z2926">
        <f t="shared" si="459"/>
        <v>0</v>
      </c>
    </row>
    <row r="2927" spans="1:26">
      <c r="A2927">
        <v>1</v>
      </c>
      <c r="B2927" t="s">
        <v>29</v>
      </c>
      <c r="C2927" t="s">
        <v>61</v>
      </c>
      <c r="D2927">
        <v>0</v>
      </c>
      <c r="E2927">
        <v>1</v>
      </c>
      <c r="F2927">
        <v>0</v>
      </c>
      <c r="G2927">
        <v>0</v>
      </c>
      <c r="H2927">
        <v>0</v>
      </c>
      <c r="I2927">
        <v>0</v>
      </c>
      <c r="J2927">
        <v>1</v>
      </c>
      <c r="K2927">
        <v>0</v>
      </c>
      <c r="L2927">
        <v>0</v>
      </c>
      <c r="M2927">
        <v>1</v>
      </c>
      <c r="N2927">
        <f t="array" ref="N2927">$AC$2*_xlfn.IFS(B2927="data_scientist",$AD$7,TRUE,1)*_xlfn.IFS(B2927="data_analyst",$AD$8,TRUE,1)*_xlfn.IFS(B2927="data_engineer",$AD$9,TRUE,1)*IF(D2927,$AD$13,$AD$14)*IF(E2927,$AD$19,$AD$20)*IF(F2927,$AD$24,$AD$25)*IF(G2927,$AD$29,$AD$30)*IF(H2927,$AD$34,$AD$35)*IF(I2927,$AD$39,$AD$40)*IF(J2927,$AD$44,$AD$45)*IF(K2927,$AD$49,$AD$50)*IF(L2927,$AD$54,$AD$55)*IF(M2927,$AD$59,$AD$60)</f>
        <v>0.000994642154078858</v>
      </c>
      <c r="O2927">
        <f t="array" ref="O2927">$AD$2*_xlfn.IFS(B2927="data_scientist",$AF$7,TRUE,1)*_xlfn.IFS(B2927="data_analyst",$AF$8,TRUE,1)*_xlfn.IFS(B2927="data_engineer",$AF$9,TRUE,1)*IF(D2927,$AF$13,$AF$14)*IF(E2927,$AF$19,$AF$20)*IF(F2927,$AF$24,$AF$25)*IF(G2927,$AF$29,$AF$30)*IF(H2927,$AF$34,$AF$35)*IF(I2927,$AF$39,$AF$40)*IF(J2927,$AF$44,$AF$45)*IF(K2927,$AF$49,$AF$50)*IF(L2927,$AF$54,$AF$55)*IF(M2927,$AF$59,$AF$60)</f>
        <v>0.00038468306055328</v>
      </c>
      <c r="P2927">
        <f t="array" ref="P2927">$AE$2*_xlfn.IFS(B2927="data_scientist",$AH$7,TRUE,1)*_xlfn.IFS(B2927="data_analyst",$AH$8,TRUE,1)*_xlfn.IFS(B2927="data_engineer",$AH$9,TRUE,1)*IF(D2927,$AH$13,$AH$14)*IF(E2927,$AH$19,$AH$20)*IF(F2927,$AH$24,$AH$25)*IF(G2927,$AH$29,$AH$30)*IF(H2927,$AH$34,$AH$35)*IF(I2927,$AH$39,$AH$40)*IF(J2927,$AH$44,$AH$45)*IF(K2927,$AH$49,$AH$50)*IF(L2927,$AH$54,$AH$55)*IF(M2927,$AH$59,$AH$60)</f>
        <v>0.000132186358347925</v>
      </c>
      <c r="Q2927">
        <f t="shared" si="450"/>
        <v>0.000994642154078858</v>
      </c>
      <c r="R2927">
        <f t="shared" si="451"/>
        <v>0</v>
      </c>
      <c r="S2927">
        <f t="shared" si="452"/>
        <v>0</v>
      </c>
      <c r="T2927">
        <f t="shared" si="453"/>
        <v>0</v>
      </c>
      <c r="U2927">
        <f t="shared" si="454"/>
        <v>1</v>
      </c>
      <c r="V2927">
        <f t="shared" si="455"/>
        <v>0</v>
      </c>
      <c r="W2927">
        <f t="shared" si="456"/>
        <v>0</v>
      </c>
      <c r="X2927">
        <f t="shared" si="457"/>
        <v>0</v>
      </c>
      <c r="Y2927">
        <f t="shared" si="458"/>
        <v>0</v>
      </c>
      <c r="Z2927">
        <f t="shared" si="459"/>
        <v>0</v>
      </c>
    </row>
    <row r="2928" spans="1:26">
      <c r="A2928">
        <v>1</v>
      </c>
      <c r="B2928" t="s">
        <v>29</v>
      </c>
      <c r="C2928" t="s">
        <v>61</v>
      </c>
      <c r="D2928">
        <v>0</v>
      </c>
      <c r="E2928">
        <v>0</v>
      </c>
      <c r="F2928">
        <v>1</v>
      </c>
      <c r="G2928">
        <v>1</v>
      </c>
      <c r="H2928">
        <v>1</v>
      </c>
      <c r="I2928">
        <v>0</v>
      </c>
      <c r="J2928">
        <v>0</v>
      </c>
      <c r="K2928">
        <v>0</v>
      </c>
      <c r="L2928">
        <v>0</v>
      </c>
      <c r="M2928">
        <v>1</v>
      </c>
      <c r="N2928">
        <f t="array" ref="N2928">$AC$2*_xlfn.IFS(B2928="data_scientist",$AD$7,TRUE,1)*_xlfn.IFS(B2928="data_analyst",$AD$8,TRUE,1)*_xlfn.IFS(B2928="data_engineer",$AD$9,TRUE,1)*IF(D2928,$AD$13,$AD$14)*IF(E2928,$AD$19,$AD$20)*IF(F2928,$AD$24,$AD$25)*IF(G2928,$AD$29,$AD$30)*IF(H2928,$AD$34,$AD$35)*IF(I2928,$AD$39,$AD$40)*IF(J2928,$AD$44,$AD$45)*IF(K2928,$AD$49,$AD$50)*IF(L2928,$AD$54,$AD$55)*IF(M2928,$AD$59,$AD$60)</f>
        <v>1.68266626188268e-5</v>
      </c>
      <c r="O2928">
        <f t="array" ref="O2928">$AD$2*_xlfn.IFS(B2928="data_scientist",$AF$7,TRUE,1)*_xlfn.IFS(B2928="data_analyst",$AF$8,TRUE,1)*_xlfn.IFS(B2928="data_engineer",$AF$9,TRUE,1)*IF(D2928,$AF$13,$AF$14)*IF(E2928,$AF$19,$AF$20)*IF(F2928,$AF$24,$AF$25)*IF(G2928,$AF$29,$AF$30)*IF(H2928,$AF$34,$AF$35)*IF(I2928,$AF$39,$AF$40)*IF(J2928,$AF$44,$AF$45)*IF(K2928,$AF$49,$AF$50)*IF(L2928,$AF$54,$AF$55)*IF(M2928,$AF$59,$AF$60)</f>
        <v>0.00118857497714853</v>
      </c>
      <c r="P2928">
        <f t="array" ref="P2928">$AE$2*_xlfn.IFS(B2928="data_scientist",$AH$7,TRUE,1)*_xlfn.IFS(B2928="data_analyst",$AH$8,TRUE,1)*_xlfn.IFS(B2928="data_engineer",$AH$9,TRUE,1)*IF(D2928,$AH$13,$AH$14)*IF(E2928,$AH$19,$AH$20)*IF(F2928,$AH$24,$AH$25)*IF(G2928,$AH$29,$AH$30)*IF(H2928,$AH$34,$AH$35)*IF(I2928,$AH$39,$AH$40)*IF(J2928,$AH$44,$AH$45)*IF(K2928,$AH$49,$AH$50)*IF(L2928,$AH$54,$AH$55)*IF(M2928,$AH$59,$AH$60)</f>
        <v>0.000124734691766808</v>
      </c>
      <c r="Q2928">
        <f t="shared" si="450"/>
        <v>0.00118857497714853</v>
      </c>
      <c r="R2928">
        <f t="shared" si="451"/>
        <v>0</v>
      </c>
      <c r="S2928">
        <f t="shared" si="452"/>
        <v>0</v>
      </c>
      <c r="T2928">
        <f t="shared" si="453"/>
        <v>0</v>
      </c>
      <c r="U2928">
        <f t="shared" si="454"/>
        <v>0</v>
      </c>
      <c r="V2928">
        <f t="shared" si="455"/>
        <v>1</v>
      </c>
      <c r="W2928">
        <f t="shared" si="456"/>
        <v>0</v>
      </c>
      <c r="X2928">
        <f t="shared" si="457"/>
        <v>0</v>
      </c>
      <c r="Y2928">
        <f t="shared" si="458"/>
        <v>0</v>
      </c>
      <c r="Z2928">
        <f t="shared" si="459"/>
        <v>0</v>
      </c>
    </row>
    <row r="2929" spans="1:26">
      <c r="A2929">
        <v>1</v>
      </c>
      <c r="B2929" t="s">
        <v>29</v>
      </c>
      <c r="C2929" t="s">
        <v>61</v>
      </c>
      <c r="D2929">
        <v>1</v>
      </c>
      <c r="E2929">
        <v>1</v>
      </c>
      <c r="F2929">
        <v>1</v>
      </c>
      <c r="G2929">
        <v>1</v>
      </c>
      <c r="H2929">
        <v>0</v>
      </c>
      <c r="I2929">
        <v>1</v>
      </c>
      <c r="J2929">
        <v>0</v>
      </c>
      <c r="K2929">
        <v>0</v>
      </c>
      <c r="L2929">
        <v>0</v>
      </c>
      <c r="M2929">
        <v>1</v>
      </c>
      <c r="N2929">
        <f t="array" ref="N2929">$AC$2*_xlfn.IFS(B2929="data_scientist",$AD$7,TRUE,1)*_xlfn.IFS(B2929="data_analyst",$AD$8,TRUE,1)*_xlfn.IFS(B2929="data_engineer",$AD$9,TRUE,1)*IF(D2929,$AD$13,$AD$14)*IF(E2929,$AD$19,$AD$20)*IF(F2929,$AD$24,$AD$25)*IF(G2929,$AD$29,$AD$30)*IF(H2929,$AD$34,$AD$35)*IF(I2929,$AD$39,$AD$40)*IF(J2929,$AD$44,$AD$45)*IF(K2929,$AD$49,$AD$50)*IF(L2929,$AD$54,$AD$55)*IF(M2929,$AD$59,$AD$60)</f>
        <v>5.28831759456575e-5</v>
      </c>
      <c r="O2929">
        <f t="array" ref="O2929">$AD$2*_xlfn.IFS(B2929="data_scientist",$AF$7,TRUE,1)*_xlfn.IFS(B2929="data_analyst",$AF$8,TRUE,1)*_xlfn.IFS(B2929="data_engineer",$AF$9,TRUE,1)*IF(D2929,$AF$13,$AF$14)*IF(E2929,$AF$19,$AF$20)*IF(F2929,$AF$24,$AF$25)*IF(G2929,$AF$29,$AF$30)*IF(H2929,$AF$34,$AF$35)*IF(I2929,$AF$39,$AF$40)*IF(J2929,$AF$44,$AF$45)*IF(K2929,$AF$49,$AF$50)*IF(L2929,$AF$54,$AF$55)*IF(M2929,$AF$59,$AF$60)</f>
        <v>0.00120574644402354</v>
      </c>
      <c r="P2929">
        <f t="array" ref="P2929">$AE$2*_xlfn.IFS(B2929="data_scientist",$AH$7,TRUE,1)*_xlfn.IFS(B2929="data_analyst",$AH$8,TRUE,1)*_xlfn.IFS(B2929="data_engineer",$AH$9,TRUE,1)*IF(D2929,$AH$13,$AH$14)*IF(E2929,$AH$19,$AH$20)*IF(F2929,$AH$24,$AH$25)*IF(G2929,$AH$29,$AH$30)*IF(H2929,$AH$34,$AH$35)*IF(I2929,$AH$39,$AH$40)*IF(J2929,$AH$44,$AH$45)*IF(K2929,$AH$49,$AH$50)*IF(L2929,$AH$54,$AH$55)*IF(M2929,$AH$59,$AH$60)</f>
        <v>0.000100415049912897</v>
      </c>
      <c r="Q2929">
        <f t="shared" si="450"/>
        <v>0.00120574644402354</v>
      </c>
      <c r="R2929">
        <f t="shared" si="451"/>
        <v>0</v>
      </c>
      <c r="S2929">
        <f t="shared" si="452"/>
        <v>0</v>
      </c>
      <c r="T2929">
        <f t="shared" si="453"/>
        <v>0</v>
      </c>
      <c r="U2929">
        <f t="shared" si="454"/>
        <v>0</v>
      </c>
      <c r="V2929">
        <f t="shared" si="455"/>
        <v>1</v>
      </c>
      <c r="W2929">
        <f t="shared" si="456"/>
        <v>0</v>
      </c>
      <c r="X2929">
        <f t="shared" si="457"/>
        <v>0</v>
      </c>
      <c r="Y2929">
        <f t="shared" si="458"/>
        <v>0</v>
      </c>
      <c r="Z2929">
        <f t="shared" si="459"/>
        <v>0</v>
      </c>
    </row>
    <row r="2930" spans="1:26">
      <c r="A2930">
        <v>1</v>
      </c>
      <c r="B2930" t="s">
        <v>29</v>
      </c>
      <c r="C2930" t="s">
        <v>61</v>
      </c>
      <c r="D2930">
        <v>1</v>
      </c>
      <c r="E2930">
        <v>1</v>
      </c>
      <c r="F2930">
        <v>1</v>
      </c>
      <c r="G2930">
        <v>1</v>
      </c>
      <c r="H2930">
        <v>1</v>
      </c>
      <c r="I2930">
        <v>1</v>
      </c>
      <c r="J2930">
        <v>1</v>
      </c>
      <c r="K2930">
        <v>1</v>
      </c>
      <c r="L2930">
        <v>1</v>
      </c>
      <c r="M2930">
        <v>1</v>
      </c>
      <c r="N2930">
        <f t="array" ref="N2930">$AC$2*_xlfn.IFS(B2930="data_scientist",$AD$7,TRUE,1)*_xlfn.IFS(B2930="data_analyst",$AD$8,TRUE,1)*_xlfn.IFS(B2930="data_engineer",$AD$9,TRUE,1)*IF(D2930,$AD$13,$AD$14)*IF(E2930,$AD$19,$AD$20)*IF(F2930,$AD$24,$AD$25)*IF(G2930,$AD$29,$AD$30)*IF(H2930,$AD$34,$AD$35)*IF(I2930,$AD$39,$AD$40)*IF(J2930,$AD$44,$AD$45)*IF(K2930,$AD$49,$AD$50)*IF(L2930,$AD$54,$AD$55)*IF(M2930,$AD$59,$AD$60)</f>
        <v>2.84528378649927e-9</v>
      </c>
      <c r="O2930">
        <f t="array" ref="O2930">$AD$2*_xlfn.IFS(B2930="data_scientist",$AF$7,TRUE,1)*_xlfn.IFS(B2930="data_analyst",$AF$8,TRUE,1)*_xlfn.IFS(B2930="data_engineer",$AF$9,TRUE,1)*IF(D2930,$AF$13,$AF$14)*IF(E2930,$AF$19,$AF$20)*IF(F2930,$AF$24,$AF$25)*IF(G2930,$AF$29,$AF$30)*IF(H2930,$AF$34,$AF$35)*IF(I2930,$AF$39,$AF$40)*IF(J2930,$AF$44,$AF$45)*IF(K2930,$AF$49,$AF$50)*IF(L2930,$AF$54,$AF$55)*IF(M2930,$AF$59,$AF$60)</f>
        <v>6.07956015257907e-5</v>
      </c>
      <c r="P2930">
        <f t="array" ref="P2930">$AE$2*_xlfn.IFS(B2930="data_scientist",$AH$7,TRUE,1)*_xlfn.IFS(B2930="data_analyst",$AH$8,TRUE,1)*_xlfn.IFS(B2930="data_engineer",$AH$9,TRUE,1)*IF(D2930,$AH$13,$AH$14)*IF(E2930,$AH$19,$AH$20)*IF(F2930,$AH$24,$AH$25)*IF(G2930,$AH$29,$AH$30)*IF(H2930,$AH$34,$AH$35)*IF(I2930,$AH$39,$AH$40)*IF(J2930,$AH$44,$AH$45)*IF(K2930,$AH$49,$AH$50)*IF(L2930,$AH$54,$AH$55)*IF(M2930,$AH$59,$AH$60)</f>
        <v>1.05724562489071e-6</v>
      </c>
      <c r="Q2930">
        <f t="shared" si="450"/>
        <v>6.07956015257907e-5</v>
      </c>
      <c r="R2930">
        <f t="shared" si="451"/>
        <v>0</v>
      </c>
      <c r="S2930">
        <f t="shared" si="452"/>
        <v>0</v>
      </c>
      <c r="T2930">
        <f t="shared" si="453"/>
        <v>0</v>
      </c>
      <c r="U2930">
        <f t="shared" si="454"/>
        <v>0</v>
      </c>
      <c r="V2930">
        <f t="shared" si="455"/>
        <v>1</v>
      </c>
      <c r="W2930">
        <f t="shared" si="456"/>
        <v>0</v>
      </c>
      <c r="X2930">
        <f t="shared" si="457"/>
        <v>0</v>
      </c>
      <c r="Y2930">
        <f t="shared" si="458"/>
        <v>0</v>
      </c>
      <c r="Z2930">
        <f t="shared" si="459"/>
        <v>0</v>
      </c>
    </row>
    <row r="2931" spans="1:26">
      <c r="A2931">
        <v>1</v>
      </c>
      <c r="B2931" t="s">
        <v>29</v>
      </c>
      <c r="C2931" t="s">
        <v>61</v>
      </c>
      <c r="D2931">
        <v>1</v>
      </c>
      <c r="E2931">
        <v>1</v>
      </c>
      <c r="F2931">
        <v>0</v>
      </c>
      <c r="G2931">
        <v>1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f t="array" ref="N2931">$AC$2*_xlfn.IFS(B2931="data_scientist",$AD$7,TRUE,1)*_xlfn.IFS(B2931="data_analyst",$AD$8,TRUE,1)*_xlfn.IFS(B2931="data_engineer",$AD$9,TRUE,1)*IF(D2931,$AD$13,$AD$14)*IF(E2931,$AD$19,$AD$20)*IF(F2931,$AD$24,$AD$25)*IF(G2931,$AD$29,$AD$30)*IF(H2931,$AD$34,$AD$35)*IF(I2931,$AD$39,$AD$40)*IF(J2931,$AD$44,$AD$45)*IF(K2931,$AD$49,$AD$50)*IF(L2931,$AD$54,$AD$55)*IF(M2931,$AD$59,$AD$60)</f>
        <v>0.000169184689251554</v>
      </c>
      <c r="O2931">
        <f t="array" ref="O2931">$AD$2*_xlfn.IFS(B2931="data_scientist",$AF$7,TRUE,1)*_xlfn.IFS(B2931="data_analyst",$AF$8,TRUE,1)*_xlfn.IFS(B2931="data_engineer",$AF$9,TRUE,1)*IF(D2931,$AF$13,$AF$14)*IF(E2931,$AF$19,$AF$20)*IF(F2931,$AF$24,$AF$25)*IF(G2931,$AF$29,$AF$30)*IF(H2931,$AF$34,$AF$35)*IF(I2931,$AF$39,$AF$40)*IF(J2931,$AF$44,$AF$45)*IF(K2931,$AF$49,$AF$50)*IF(L2931,$AF$54,$AF$55)*IF(M2931,$AF$59,$AF$60)</f>
        <v>0.000256063102835494</v>
      </c>
      <c r="P2931">
        <f t="array" ref="P2931">$AE$2*_xlfn.IFS(B2931="data_scientist",$AH$7,TRUE,1)*_xlfn.IFS(B2931="data_analyst",$AH$8,TRUE,1)*_xlfn.IFS(B2931="data_engineer",$AH$9,TRUE,1)*IF(D2931,$AH$13,$AH$14)*IF(E2931,$AH$19,$AH$20)*IF(F2931,$AH$24,$AH$25)*IF(G2931,$AH$29,$AH$30)*IF(H2931,$AH$34,$AH$35)*IF(I2931,$AH$39,$AH$40)*IF(J2931,$AH$44,$AH$45)*IF(K2931,$AH$49,$AH$50)*IF(L2931,$AH$54,$AH$55)*IF(M2931,$AH$59,$AH$60)</f>
        <v>8.0929236222909e-5</v>
      </c>
      <c r="Q2931">
        <f t="shared" si="450"/>
        <v>0.000256063102835494</v>
      </c>
      <c r="R2931">
        <f t="shared" si="451"/>
        <v>0</v>
      </c>
      <c r="S2931">
        <f t="shared" si="452"/>
        <v>0</v>
      </c>
      <c r="T2931">
        <f t="shared" si="453"/>
        <v>0</v>
      </c>
      <c r="U2931">
        <f t="shared" si="454"/>
        <v>0</v>
      </c>
      <c r="V2931">
        <f t="shared" si="455"/>
        <v>1</v>
      </c>
      <c r="W2931">
        <f t="shared" si="456"/>
        <v>0</v>
      </c>
      <c r="X2931">
        <f t="shared" si="457"/>
        <v>0</v>
      </c>
      <c r="Y2931">
        <f t="shared" si="458"/>
        <v>0</v>
      </c>
      <c r="Z2931">
        <f t="shared" si="459"/>
        <v>0</v>
      </c>
    </row>
    <row r="2932" spans="1:26">
      <c r="A2932">
        <v>1</v>
      </c>
      <c r="B2932" t="s">
        <v>29</v>
      </c>
      <c r="C2932" t="s">
        <v>61</v>
      </c>
      <c r="D2932">
        <v>1</v>
      </c>
      <c r="E2932">
        <v>0</v>
      </c>
      <c r="F2932">
        <v>0</v>
      </c>
      <c r="G2932">
        <v>1</v>
      </c>
      <c r="H2932">
        <v>0</v>
      </c>
      <c r="I2932">
        <v>0</v>
      </c>
      <c r="J2932">
        <v>1</v>
      </c>
      <c r="K2932">
        <v>0</v>
      </c>
      <c r="L2932">
        <v>0</v>
      </c>
      <c r="M2932">
        <v>0</v>
      </c>
      <c r="N2932">
        <f t="array" ref="N2932">$AC$2*_xlfn.IFS(B2932="data_scientist",$AD$7,TRUE,1)*_xlfn.IFS(B2932="data_analyst",$AD$8,TRUE,1)*_xlfn.IFS(B2932="data_engineer",$AD$9,TRUE,1)*IF(D2932,$AD$13,$AD$14)*IF(E2932,$AD$19,$AD$20)*IF(F2932,$AD$24,$AD$25)*IF(G2932,$AD$29,$AD$30)*IF(H2932,$AD$34,$AD$35)*IF(I2932,$AD$39,$AD$40)*IF(J2932,$AD$44,$AD$45)*IF(K2932,$AD$49,$AD$50)*IF(L2932,$AD$54,$AD$55)*IF(M2932,$AD$59,$AD$60)</f>
        <v>2.5630915169278e-5</v>
      </c>
      <c r="O2932">
        <f t="array" ref="O2932">$AD$2*_xlfn.IFS(B2932="data_scientist",$AF$7,TRUE,1)*_xlfn.IFS(B2932="data_analyst",$AF$8,TRUE,1)*_xlfn.IFS(B2932="data_engineer",$AF$9,TRUE,1)*IF(D2932,$AF$13,$AF$14)*IF(E2932,$AF$19,$AF$20)*IF(F2932,$AF$24,$AF$25)*IF(G2932,$AF$29,$AF$30)*IF(H2932,$AF$34,$AF$35)*IF(I2932,$AF$39,$AF$40)*IF(J2932,$AF$44,$AF$45)*IF(K2932,$AF$49,$AF$50)*IF(L2932,$AF$54,$AF$55)*IF(M2932,$AF$59,$AF$60)</f>
        <v>4.42453461343627e-5</v>
      </c>
      <c r="P2932">
        <f t="array" ref="P2932">$AE$2*_xlfn.IFS(B2932="data_scientist",$AH$7,TRUE,1)*_xlfn.IFS(B2932="data_analyst",$AH$8,TRUE,1)*_xlfn.IFS(B2932="data_engineer",$AH$9,TRUE,1)*IF(D2932,$AH$13,$AH$14)*IF(E2932,$AH$19,$AH$20)*IF(F2932,$AH$24,$AH$25)*IF(G2932,$AH$29,$AH$30)*IF(H2932,$AH$34,$AH$35)*IF(I2932,$AH$39,$AH$40)*IF(J2932,$AH$44,$AH$45)*IF(K2932,$AH$49,$AH$50)*IF(L2932,$AH$54,$AH$55)*IF(M2932,$AH$59,$AH$60)</f>
        <v>1.37772390236619e-5</v>
      </c>
      <c r="Q2932">
        <f t="shared" si="450"/>
        <v>4.42453461343627e-5</v>
      </c>
      <c r="R2932">
        <f t="shared" si="451"/>
        <v>0</v>
      </c>
      <c r="S2932">
        <f t="shared" si="452"/>
        <v>0</v>
      </c>
      <c r="T2932">
        <f t="shared" si="453"/>
        <v>0</v>
      </c>
      <c r="U2932">
        <f t="shared" si="454"/>
        <v>0</v>
      </c>
      <c r="V2932">
        <f t="shared" si="455"/>
        <v>1</v>
      </c>
      <c r="W2932">
        <f t="shared" si="456"/>
        <v>0</v>
      </c>
      <c r="X2932">
        <f t="shared" si="457"/>
        <v>0</v>
      </c>
      <c r="Y2932">
        <f t="shared" si="458"/>
        <v>0</v>
      </c>
      <c r="Z2932">
        <f t="shared" si="459"/>
        <v>0</v>
      </c>
    </row>
    <row r="2933" spans="1:26">
      <c r="A2933">
        <v>1</v>
      </c>
      <c r="B2933" t="s">
        <v>29</v>
      </c>
      <c r="C2933" t="s">
        <v>61</v>
      </c>
      <c r="D2933">
        <v>1</v>
      </c>
      <c r="E2933">
        <v>1</v>
      </c>
      <c r="F2933">
        <v>1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1</v>
      </c>
      <c r="N2933">
        <f t="array" ref="N2933">$AC$2*_xlfn.IFS(B2933="data_scientist",$AD$7,TRUE,1)*_xlfn.IFS(B2933="data_analyst",$AD$8,TRUE,1)*_xlfn.IFS(B2933="data_engineer",$AD$9,TRUE,1)*IF(D2933,$AD$13,$AD$14)*IF(E2933,$AD$19,$AD$20)*IF(F2933,$AD$24,$AD$25)*IF(G2933,$AD$29,$AD$30)*IF(H2933,$AD$34,$AD$35)*IF(I2933,$AD$39,$AD$40)*IF(J2933,$AD$44,$AD$45)*IF(K2933,$AD$49,$AD$50)*IF(L2933,$AD$54,$AD$55)*IF(M2933,$AD$59,$AD$60)</f>
        <v>0.00043016776140013</v>
      </c>
      <c r="O2933">
        <f t="array" ref="O2933">$AD$2*_xlfn.IFS(B2933="data_scientist",$AF$7,TRUE,1)*_xlfn.IFS(B2933="data_analyst",$AF$8,TRUE,1)*_xlfn.IFS(B2933="data_engineer",$AF$9,TRUE,1)*IF(D2933,$AF$13,$AF$14)*IF(E2933,$AF$19,$AF$20)*IF(F2933,$AF$24,$AF$25)*IF(G2933,$AF$29,$AF$30)*IF(H2933,$AF$34,$AF$35)*IF(I2933,$AF$39,$AF$40)*IF(J2933,$AF$44,$AF$45)*IF(K2933,$AF$49,$AF$50)*IF(L2933,$AF$54,$AF$55)*IF(M2933,$AF$59,$AF$60)</f>
        <v>0.0056936710909711</v>
      </c>
      <c r="P2933">
        <f t="array" ref="P2933">$AE$2*_xlfn.IFS(B2933="data_scientist",$AH$7,TRUE,1)*_xlfn.IFS(B2933="data_analyst",$AH$8,TRUE,1)*_xlfn.IFS(B2933="data_engineer",$AH$9,TRUE,1)*IF(D2933,$AH$13,$AH$14)*IF(E2933,$AH$19,$AH$20)*IF(F2933,$AH$24,$AH$25)*IF(G2933,$AH$29,$AH$30)*IF(H2933,$AH$34,$AH$35)*IF(I2933,$AH$39,$AH$40)*IF(J2933,$AH$44,$AH$45)*IF(K2933,$AH$49,$AH$50)*IF(L2933,$AH$54,$AH$55)*IF(M2933,$AH$59,$AH$60)</f>
        <v>0.000664587813565416</v>
      </c>
      <c r="Q2933">
        <f t="shared" si="450"/>
        <v>0.0056936710909711</v>
      </c>
      <c r="R2933">
        <f t="shared" si="451"/>
        <v>0</v>
      </c>
      <c r="S2933">
        <f t="shared" si="452"/>
        <v>0</v>
      </c>
      <c r="T2933">
        <f t="shared" si="453"/>
        <v>0</v>
      </c>
      <c r="U2933">
        <f t="shared" si="454"/>
        <v>0</v>
      </c>
      <c r="V2933">
        <f t="shared" si="455"/>
        <v>1</v>
      </c>
      <c r="W2933">
        <f t="shared" si="456"/>
        <v>0</v>
      </c>
      <c r="X2933">
        <f t="shared" si="457"/>
        <v>0</v>
      </c>
      <c r="Y2933">
        <f t="shared" si="458"/>
        <v>0</v>
      </c>
      <c r="Z2933">
        <f t="shared" si="459"/>
        <v>0</v>
      </c>
    </row>
    <row r="2934" spans="1:26">
      <c r="A2934">
        <v>1</v>
      </c>
      <c r="B2934" t="s">
        <v>29</v>
      </c>
      <c r="C2934" t="s">
        <v>61</v>
      </c>
      <c r="D2934">
        <v>1</v>
      </c>
      <c r="E2934">
        <v>0</v>
      </c>
      <c r="F2934">
        <v>1</v>
      </c>
      <c r="G2934">
        <v>0</v>
      </c>
      <c r="H2934">
        <v>1</v>
      </c>
      <c r="I2934">
        <v>0</v>
      </c>
      <c r="J2934">
        <v>0</v>
      </c>
      <c r="K2934">
        <v>1</v>
      </c>
      <c r="L2934">
        <v>1</v>
      </c>
      <c r="M2934">
        <v>1</v>
      </c>
      <c r="N2934">
        <f t="array" ref="N2934">$AC$2*_xlfn.IFS(B2934="data_scientist",$AD$7,TRUE,1)*_xlfn.IFS(B2934="data_analyst",$AD$8,TRUE,1)*_xlfn.IFS(B2934="data_engineer",$AD$9,TRUE,1)*IF(D2934,$AD$13,$AD$14)*IF(E2934,$AD$19,$AD$20)*IF(F2934,$AD$24,$AD$25)*IF(G2934,$AD$29,$AD$30)*IF(H2934,$AD$34,$AD$35)*IF(I2934,$AD$39,$AD$40)*IF(J2934,$AD$44,$AD$45)*IF(K2934,$AD$49,$AD$50)*IF(L2934,$AD$54,$AD$55)*IF(M2934,$AD$59,$AD$60)</f>
        <v>8.9994090883062e-8</v>
      </c>
      <c r="O2934">
        <f t="array" ref="O2934">$AD$2*_xlfn.IFS(B2934="data_scientist",$AF$7,TRUE,1)*_xlfn.IFS(B2934="data_analyst",$AF$8,TRUE,1)*_xlfn.IFS(B2934="data_engineer",$AF$9,TRUE,1)*IF(D2934,$AF$13,$AF$14)*IF(E2934,$AF$19,$AF$20)*IF(F2934,$AF$24,$AF$25)*IF(G2934,$AF$29,$AF$30)*IF(H2934,$AF$34,$AF$35)*IF(I2934,$AF$39,$AF$40)*IF(J2934,$AF$44,$AF$45)*IF(K2934,$AF$49,$AF$50)*IF(L2934,$AF$54,$AF$55)*IF(M2934,$AF$59,$AF$60)</f>
        <v>0.00123472992482468</v>
      </c>
      <c r="P2934">
        <f t="array" ref="P2934">$AE$2*_xlfn.IFS(B2934="data_scientist",$AH$7,TRUE,1)*_xlfn.IFS(B2934="data_analyst",$AH$8,TRUE,1)*_xlfn.IFS(B2934="data_engineer",$AH$9,TRUE,1)*IF(D2934,$AH$13,$AH$14)*IF(E2934,$AH$19,$AH$20)*IF(F2934,$AH$24,$AH$25)*IF(G2934,$AH$29,$AH$30)*IF(H2934,$AH$34,$AH$35)*IF(I2934,$AH$39,$AH$40)*IF(J2934,$AH$44,$AH$45)*IF(K2934,$AH$49,$AH$50)*IF(L2934,$AH$54,$AH$55)*IF(M2934,$AH$59,$AH$60)</f>
        <v>3.6539659940203e-5</v>
      </c>
      <c r="Q2934">
        <f t="shared" si="450"/>
        <v>0.00123472992482468</v>
      </c>
      <c r="R2934">
        <f t="shared" si="451"/>
        <v>0</v>
      </c>
      <c r="S2934">
        <f t="shared" si="452"/>
        <v>0</v>
      </c>
      <c r="T2934">
        <f t="shared" si="453"/>
        <v>0</v>
      </c>
      <c r="U2934">
        <f t="shared" si="454"/>
        <v>0</v>
      </c>
      <c r="V2934">
        <f t="shared" si="455"/>
        <v>1</v>
      </c>
      <c r="W2934">
        <f t="shared" si="456"/>
        <v>0</v>
      </c>
      <c r="X2934">
        <f t="shared" si="457"/>
        <v>0</v>
      </c>
      <c r="Y2934">
        <f t="shared" si="458"/>
        <v>0</v>
      </c>
      <c r="Z2934">
        <f t="shared" si="459"/>
        <v>0</v>
      </c>
    </row>
    <row r="2935" spans="1:26">
      <c r="A2935">
        <v>1</v>
      </c>
      <c r="B2935" t="s">
        <v>29</v>
      </c>
      <c r="C2935" t="s">
        <v>61</v>
      </c>
      <c r="D2935">
        <v>1</v>
      </c>
      <c r="E2935">
        <v>0</v>
      </c>
      <c r="F2935">
        <v>1</v>
      </c>
      <c r="G2935">
        <v>1</v>
      </c>
      <c r="H2935">
        <v>1</v>
      </c>
      <c r="I2935">
        <v>0</v>
      </c>
      <c r="J2935">
        <v>0</v>
      </c>
      <c r="K2935">
        <v>1</v>
      </c>
      <c r="L2935">
        <v>1</v>
      </c>
      <c r="M2935">
        <v>1</v>
      </c>
      <c r="N2935">
        <f t="array" ref="N2935">$AC$2*_xlfn.IFS(B2935="data_scientist",$AD$7,TRUE,1)*_xlfn.IFS(B2935="data_analyst",$AD$8,TRUE,1)*_xlfn.IFS(B2935="data_engineer",$AD$9,TRUE,1)*IF(D2935,$AD$13,$AD$14)*IF(E2935,$AD$19,$AD$20)*IF(F2935,$AD$24,$AD$25)*IF(G2935,$AD$29,$AD$30)*IF(H2935,$AD$34,$AD$35)*IF(I2935,$AD$39,$AD$40)*IF(J2935,$AD$44,$AD$45)*IF(K2935,$AD$49,$AD$50)*IF(L2935,$AD$54,$AD$55)*IF(M2935,$AD$59,$AD$60)</f>
        <v>3.22209732568841e-8</v>
      </c>
      <c r="O2935">
        <f t="array" ref="O2935">$AD$2*_xlfn.IFS(B2935="data_scientist",$AF$7,TRUE,1)*_xlfn.IFS(B2935="data_analyst",$AF$8,TRUE,1)*_xlfn.IFS(B2935="data_engineer",$AF$9,TRUE,1)*IF(D2935,$AF$13,$AF$14)*IF(E2935,$AF$19,$AF$20)*IF(F2935,$AF$24,$AF$25)*IF(G2935,$AF$29,$AF$30)*IF(H2935,$AF$34,$AF$35)*IF(I2935,$AF$39,$AF$40)*IF(J2935,$AF$44,$AF$45)*IF(K2935,$AF$49,$AF$50)*IF(L2935,$AF$54,$AF$55)*IF(M2935,$AF$59,$AF$60)</f>
        <v>0.00108012515336115</v>
      </c>
      <c r="P2935">
        <f t="array" ref="P2935">$AE$2*_xlfn.IFS(B2935="data_scientist",$AH$7,TRUE,1)*_xlfn.IFS(B2935="data_analyst",$AH$8,TRUE,1)*_xlfn.IFS(B2935="data_engineer",$AH$9,TRUE,1)*IF(D2935,$AH$13,$AH$14)*IF(E2935,$AH$19,$AH$20)*IF(F2935,$AH$24,$AH$25)*IF(G2935,$AH$29,$AH$30)*IF(H2935,$AH$34,$AH$35)*IF(I2935,$AH$39,$AH$40)*IF(J2935,$AH$44,$AH$45)*IF(K2935,$AH$49,$AH$50)*IF(L2935,$AH$54,$AH$55)*IF(M2935,$AH$59,$AH$60)</f>
        <v>1.96752015062631e-5</v>
      </c>
      <c r="Q2935">
        <f t="shared" si="450"/>
        <v>0.00108012515336115</v>
      </c>
      <c r="R2935">
        <f t="shared" si="451"/>
        <v>0</v>
      </c>
      <c r="S2935">
        <f t="shared" si="452"/>
        <v>0</v>
      </c>
      <c r="T2935">
        <f t="shared" si="453"/>
        <v>0</v>
      </c>
      <c r="U2935">
        <f t="shared" si="454"/>
        <v>0</v>
      </c>
      <c r="V2935">
        <f t="shared" si="455"/>
        <v>1</v>
      </c>
      <c r="W2935">
        <f t="shared" si="456"/>
        <v>0</v>
      </c>
      <c r="X2935">
        <f t="shared" si="457"/>
        <v>0</v>
      </c>
      <c r="Y2935">
        <f t="shared" si="458"/>
        <v>0</v>
      </c>
      <c r="Z2935">
        <f t="shared" si="459"/>
        <v>0</v>
      </c>
    </row>
    <row r="2936" spans="1:26">
      <c r="A2936">
        <v>1</v>
      </c>
      <c r="B2936" t="s">
        <v>29</v>
      </c>
      <c r="C2936" t="s">
        <v>61</v>
      </c>
      <c r="D2936">
        <v>1</v>
      </c>
      <c r="E2936">
        <v>1</v>
      </c>
      <c r="F2936">
        <v>1</v>
      </c>
      <c r="G2936">
        <v>1</v>
      </c>
      <c r="H2936">
        <v>1</v>
      </c>
      <c r="I2936">
        <v>0</v>
      </c>
      <c r="J2936">
        <v>0</v>
      </c>
      <c r="K2936">
        <v>0</v>
      </c>
      <c r="L2936">
        <v>0</v>
      </c>
      <c r="M2936">
        <v>1</v>
      </c>
      <c r="N2936">
        <f t="array" ref="N2936">$AC$2*_xlfn.IFS(B2936="data_scientist",$AD$7,TRUE,1)*_xlfn.IFS(B2936="data_analyst",$AD$8,TRUE,1)*_xlfn.IFS(B2936="data_engineer",$AD$9,TRUE,1)*IF(D2936,$AD$13,$AD$14)*IF(E2936,$AD$19,$AD$20)*IF(F2936,$AD$24,$AD$25)*IF(G2936,$AD$29,$AD$30)*IF(H2936,$AD$34,$AD$35)*IF(I2936,$AD$39,$AD$40)*IF(J2936,$AD$44,$AD$45)*IF(K2936,$AD$49,$AD$50)*IF(L2936,$AD$54,$AD$55)*IF(M2936,$AD$59,$AD$60)</f>
        <v>1.02865292007978e-5</v>
      </c>
      <c r="O2936">
        <f t="array" ref="O2936">$AD$2*_xlfn.IFS(B2936="data_scientist",$AF$7,TRUE,1)*_xlfn.IFS(B2936="data_analyst",$AF$8,TRUE,1)*_xlfn.IFS(B2936="data_engineer",$AF$9,TRUE,1)*IF(D2936,$AF$13,$AF$14)*IF(E2936,$AF$19,$AF$20)*IF(F2936,$AF$24,$AF$25)*IF(G2936,$AF$29,$AF$30)*IF(H2936,$AF$34,$AF$35)*IF(I2936,$AF$39,$AF$40)*IF(J2936,$AF$44,$AF$45)*IF(K2936,$AF$49,$AF$50)*IF(L2936,$AF$54,$AF$55)*IF(M2936,$AF$59,$AF$60)</f>
        <v>0.00359561505354342</v>
      </c>
      <c r="P2936">
        <f t="array" ref="P2936">$AE$2*_xlfn.IFS(B2936="data_scientist",$AH$7,TRUE,1)*_xlfn.IFS(B2936="data_analyst",$AH$8,TRUE,1)*_xlfn.IFS(B2936="data_engineer",$AH$9,TRUE,1)*IF(D2936,$AH$13,$AH$14)*IF(E2936,$AH$19,$AH$20)*IF(F2936,$AH$24,$AH$25)*IF(G2936,$AH$29,$AH$30)*IF(H2936,$AH$34,$AH$35)*IF(I2936,$AH$39,$AH$40)*IF(J2936,$AH$44,$AH$45)*IF(K2936,$AH$49,$AH$50)*IF(L2936,$AH$54,$AH$55)*IF(M2936,$AH$59,$AH$60)</f>
        <v>0.000175788409526075</v>
      </c>
      <c r="Q2936">
        <f t="shared" si="450"/>
        <v>0.00359561505354342</v>
      </c>
      <c r="R2936">
        <f t="shared" si="451"/>
        <v>0</v>
      </c>
      <c r="S2936">
        <f t="shared" si="452"/>
        <v>0</v>
      </c>
      <c r="T2936">
        <f t="shared" si="453"/>
        <v>0</v>
      </c>
      <c r="U2936">
        <f t="shared" si="454"/>
        <v>0</v>
      </c>
      <c r="V2936">
        <f t="shared" si="455"/>
        <v>1</v>
      </c>
      <c r="W2936">
        <f t="shared" si="456"/>
        <v>0</v>
      </c>
      <c r="X2936">
        <f t="shared" si="457"/>
        <v>0</v>
      </c>
      <c r="Y2936">
        <f t="shared" si="458"/>
        <v>0</v>
      </c>
      <c r="Z2936">
        <f t="shared" si="459"/>
        <v>0</v>
      </c>
    </row>
    <row r="2937" spans="1:26">
      <c r="A2937">
        <v>1</v>
      </c>
      <c r="B2937" t="s">
        <v>29</v>
      </c>
      <c r="C2937" t="s">
        <v>61</v>
      </c>
      <c r="D2937">
        <v>1</v>
      </c>
      <c r="E2937">
        <v>1</v>
      </c>
      <c r="F2937">
        <v>0</v>
      </c>
      <c r="G2937">
        <v>1</v>
      </c>
      <c r="H2937">
        <v>1</v>
      </c>
      <c r="I2937">
        <v>0</v>
      </c>
      <c r="J2937">
        <v>0</v>
      </c>
      <c r="K2937">
        <v>1</v>
      </c>
      <c r="L2937">
        <v>1</v>
      </c>
      <c r="M2937">
        <v>1</v>
      </c>
      <c r="N2937">
        <f t="array" ref="N2937">$AC$2*_xlfn.IFS(B2937="data_scientist",$AD$7,TRUE,1)*_xlfn.IFS(B2937="data_analyst",$AD$8,TRUE,1)*_xlfn.IFS(B2937="data_engineer",$AD$9,TRUE,1)*IF(D2937,$AD$13,$AD$14)*IF(E2937,$AD$19,$AD$20)*IF(F2937,$AD$24,$AD$25)*IF(G2937,$AD$29,$AD$30)*IF(H2937,$AD$34,$AD$35)*IF(I2937,$AD$39,$AD$40)*IF(J2937,$AD$44,$AD$45)*IF(K2937,$AD$49,$AD$50)*IF(L2937,$AD$54,$AD$55)*IF(M2937,$AD$59,$AD$60)</f>
        <v>2.30739019205952e-7</v>
      </c>
      <c r="O2937">
        <f t="array" ref="O2937">$AD$2*_xlfn.IFS(B2937="data_scientist",$AF$7,TRUE,1)*_xlfn.IFS(B2937="data_analyst",$AF$8,TRUE,1)*_xlfn.IFS(B2937="data_engineer",$AF$9,TRUE,1)*IF(D2937,$AF$13,$AF$14)*IF(E2937,$AF$19,$AF$20)*IF(F2937,$AF$24,$AF$25)*IF(G2937,$AF$29,$AF$30)*IF(H2937,$AF$34,$AF$35)*IF(I2937,$AF$39,$AF$40)*IF(J2937,$AF$44,$AF$45)*IF(K2937,$AF$49,$AF$50)*IF(L2937,$AF$54,$AF$55)*IF(M2937,$AF$59,$AF$60)</f>
        <v>0.00110141957737721</v>
      </c>
      <c r="P2937">
        <f t="array" ref="P2937">$AE$2*_xlfn.IFS(B2937="data_scientist",$AH$7,TRUE,1)*_xlfn.IFS(B2937="data_analyst",$AH$8,TRUE,1)*_xlfn.IFS(B2937="data_engineer",$AH$9,TRUE,1)*IF(D2937,$AH$13,$AH$14)*IF(E2937,$AH$19,$AH$20)*IF(F2937,$AH$24,$AH$25)*IF(G2937,$AH$29,$AH$30)*IF(H2937,$AH$34,$AH$35)*IF(I2937,$AH$39,$AH$40)*IF(J2937,$AH$44,$AH$45)*IF(K2937,$AH$49,$AH$50)*IF(L2937,$AH$54,$AH$55)*IF(M2937,$AH$59,$AH$60)</f>
        <v>3.05453831026088e-5</v>
      </c>
      <c r="Q2937">
        <f t="shared" si="450"/>
        <v>0.00110141957737721</v>
      </c>
      <c r="R2937">
        <f t="shared" si="451"/>
        <v>0</v>
      </c>
      <c r="S2937">
        <f t="shared" si="452"/>
        <v>0</v>
      </c>
      <c r="T2937">
        <f t="shared" si="453"/>
        <v>0</v>
      </c>
      <c r="U2937">
        <f t="shared" si="454"/>
        <v>0</v>
      </c>
      <c r="V2937">
        <f t="shared" si="455"/>
        <v>1</v>
      </c>
      <c r="W2937">
        <f t="shared" si="456"/>
        <v>0</v>
      </c>
      <c r="X2937">
        <f t="shared" si="457"/>
        <v>0</v>
      </c>
      <c r="Y2937">
        <f t="shared" si="458"/>
        <v>0</v>
      </c>
      <c r="Z2937">
        <f t="shared" si="459"/>
        <v>0</v>
      </c>
    </row>
    <row r="2938" spans="1:26">
      <c r="A2938">
        <v>1</v>
      </c>
      <c r="B2938" t="s">
        <v>29</v>
      </c>
      <c r="C2938" t="s">
        <v>61</v>
      </c>
      <c r="D2938">
        <v>1</v>
      </c>
      <c r="E2938">
        <v>1</v>
      </c>
      <c r="F2938">
        <v>0</v>
      </c>
      <c r="G2938">
        <v>1</v>
      </c>
      <c r="H2938">
        <v>0</v>
      </c>
      <c r="I2938">
        <v>0</v>
      </c>
      <c r="J2938">
        <v>1</v>
      </c>
      <c r="K2938">
        <v>0</v>
      </c>
      <c r="L2938">
        <v>0</v>
      </c>
      <c r="M2938">
        <v>1</v>
      </c>
      <c r="N2938">
        <f t="array" ref="N2938">$AC$2*_xlfn.IFS(B2938="data_scientist",$AD$7,TRUE,1)*_xlfn.IFS(B2938="data_analyst",$AD$8,TRUE,1)*_xlfn.IFS(B2938="data_engineer",$AD$9,TRUE,1)*IF(D2938,$AD$13,$AD$14)*IF(E2938,$AD$19,$AD$20)*IF(F2938,$AD$24,$AD$25)*IF(G2938,$AD$29,$AD$30)*IF(H2938,$AD$34,$AD$35)*IF(I2938,$AD$39,$AD$40)*IF(J2938,$AD$44,$AD$45)*IF(K2938,$AD$49,$AD$50)*IF(L2938,$AD$54,$AD$55)*IF(M2938,$AD$59,$AD$60)</f>
        <v>0.000167089039600269</v>
      </c>
      <c r="O2938">
        <f t="array" ref="O2938">$AD$2*_xlfn.IFS(B2938="data_scientist",$AF$7,TRUE,1)*_xlfn.IFS(B2938="data_analyst",$AF$8,TRUE,1)*_xlfn.IFS(B2938="data_engineer",$AF$9,TRUE,1)*IF(D2938,$AF$13,$AF$14)*IF(E2938,$AF$19,$AF$20)*IF(F2938,$AF$24,$AF$25)*IF(G2938,$AF$29,$AF$30)*IF(H2938,$AF$34,$AF$35)*IF(I2938,$AF$39,$AF$40)*IF(J2938,$AF$44,$AF$45)*IF(K2938,$AF$49,$AF$50)*IF(L2938,$AF$54,$AF$55)*IF(M2938,$AF$59,$AF$60)</f>
        <v>0.000877594285260212</v>
      </c>
      <c r="P2938">
        <f t="array" ref="P2938">$AE$2*_xlfn.IFS(B2938="data_scientist",$AH$7,TRUE,1)*_xlfn.IFS(B2938="data_analyst",$AH$8,TRUE,1)*_xlfn.IFS(B2938="data_engineer",$AH$9,TRUE,1)*IF(D2938,$AH$13,$AH$14)*IF(E2938,$AH$19,$AH$20)*IF(F2938,$AH$24,$AH$25)*IF(G2938,$AH$29,$AH$30)*IF(H2938,$AH$34,$AH$35)*IF(I2938,$AH$39,$AH$40)*IF(J2938,$AH$44,$AH$45)*IF(K2938,$AH$49,$AH$50)*IF(L2938,$AH$54,$AH$55)*IF(M2938,$AH$59,$AH$60)</f>
        <v>9.45780161414552e-5</v>
      </c>
      <c r="Q2938">
        <f t="shared" si="450"/>
        <v>0.000877594285260212</v>
      </c>
      <c r="R2938">
        <f t="shared" si="451"/>
        <v>0</v>
      </c>
      <c r="S2938">
        <f t="shared" si="452"/>
        <v>0</v>
      </c>
      <c r="T2938">
        <f t="shared" si="453"/>
        <v>0</v>
      </c>
      <c r="U2938">
        <f t="shared" si="454"/>
        <v>0</v>
      </c>
      <c r="V2938">
        <f t="shared" si="455"/>
        <v>1</v>
      </c>
      <c r="W2938">
        <f t="shared" si="456"/>
        <v>0</v>
      </c>
      <c r="X2938">
        <f t="shared" si="457"/>
        <v>0</v>
      </c>
      <c r="Y2938">
        <f t="shared" si="458"/>
        <v>0</v>
      </c>
      <c r="Z2938">
        <f t="shared" si="459"/>
        <v>0</v>
      </c>
    </row>
    <row r="2939" spans="1:26">
      <c r="A2939">
        <v>1</v>
      </c>
      <c r="B2939" t="s">
        <v>29</v>
      </c>
      <c r="C2939" t="s">
        <v>61</v>
      </c>
      <c r="D2939">
        <v>0</v>
      </c>
      <c r="E2939">
        <v>1</v>
      </c>
      <c r="F2939">
        <v>0</v>
      </c>
      <c r="G2939">
        <v>0</v>
      </c>
      <c r="H2939">
        <v>0</v>
      </c>
      <c r="I2939">
        <v>1</v>
      </c>
      <c r="J2939">
        <v>0</v>
      </c>
      <c r="K2939">
        <v>0</v>
      </c>
      <c r="L2939">
        <v>0</v>
      </c>
      <c r="M2939">
        <v>1</v>
      </c>
      <c r="N2939">
        <f t="array" ref="N2939">$AC$2*_xlfn.IFS(B2939="data_scientist",$AD$7,TRUE,1)*_xlfn.IFS(B2939="data_analyst",$AD$8,TRUE,1)*_xlfn.IFS(B2939="data_engineer",$AD$9,TRUE,1)*IF(D2939,$AD$13,$AD$14)*IF(E2939,$AD$19,$AD$20)*IF(F2939,$AD$24,$AD$25)*IF(G2939,$AD$29,$AD$30)*IF(H2939,$AD$34,$AD$35)*IF(I2939,$AD$39,$AD$40)*IF(J2939,$AD$44,$AD$45)*IF(K2939,$AD$49,$AD$50)*IF(L2939,$AD$54,$AD$55)*IF(M2939,$AD$59,$AD$60)</f>
        <v>0.00173023216155215</v>
      </c>
      <c r="O2939">
        <f t="array" ref="O2939">$AD$2*_xlfn.IFS(B2939="data_scientist",$AF$7,TRUE,1)*_xlfn.IFS(B2939="data_analyst",$AF$8,TRUE,1)*_xlfn.IFS(B2939="data_engineer",$AF$9,TRUE,1)*IF(D2939,$AF$13,$AF$14)*IF(E2939,$AF$19,$AF$20)*IF(F2939,$AF$24,$AF$25)*IF(G2939,$AF$29,$AF$30)*IF(H2939,$AF$34,$AF$35)*IF(I2939,$AF$39,$AF$40)*IF(J2939,$AF$44,$AF$45)*IF(K2939,$AF$49,$AF$50)*IF(L2939,$AF$54,$AF$55)*IF(M2939,$AF$59,$AF$60)</f>
        <v>0.000464607256449722</v>
      </c>
      <c r="P2939">
        <f t="array" ref="P2939">$AE$2*_xlfn.IFS(B2939="data_scientist",$AH$7,TRUE,1)*_xlfn.IFS(B2939="data_analyst",$AH$8,TRUE,1)*_xlfn.IFS(B2939="data_engineer",$AH$9,TRUE,1)*IF(D2939,$AH$13,$AH$14)*IF(E2939,$AH$19,$AH$20)*IF(F2939,$AH$24,$AH$25)*IF(G2939,$AH$29,$AH$30)*IF(H2939,$AH$34,$AH$35)*IF(I2939,$AH$39,$AH$40)*IF(J2939,$AH$44,$AH$45)*IF(K2939,$AH$49,$AH$50)*IF(L2939,$AH$54,$AH$55)*IF(M2939,$AH$59,$AH$60)</f>
        <v>0.000205431732921416</v>
      </c>
      <c r="Q2939">
        <f t="shared" si="450"/>
        <v>0.00173023216155215</v>
      </c>
      <c r="R2939">
        <f t="shared" si="451"/>
        <v>0</v>
      </c>
      <c r="S2939">
        <f t="shared" si="452"/>
        <v>0</v>
      </c>
      <c r="T2939">
        <f t="shared" si="453"/>
        <v>0</v>
      </c>
      <c r="U2939">
        <f t="shared" si="454"/>
        <v>1</v>
      </c>
      <c r="V2939">
        <f t="shared" si="455"/>
        <v>0</v>
      </c>
      <c r="W2939">
        <f t="shared" si="456"/>
        <v>0</v>
      </c>
      <c r="X2939">
        <f t="shared" si="457"/>
        <v>0</v>
      </c>
      <c r="Y2939">
        <f t="shared" si="458"/>
        <v>0</v>
      </c>
      <c r="Z2939">
        <f t="shared" si="459"/>
        <v>0</v>
      </c>
    </row>
    <row r="2940" spans="1:26">
      <c r="A2940">
        <v>1</v>
      </c>
      <c r="B2940" t="s">
        <v>29</v>
      </c>
      <c r="C2940" t="s">
        <v>61</v>
      </c>
      <c r="D2940">
        <v>1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1</v>
      </c>
      <c r="N2940">
        <f t="array" ref="N2940">$AC$2*_xlfn.IFS(B2940="data_scientist",$AD$7,TRUE,1)*_xlfn.IFS(B2940="data_analyst",$AD$8,TRUE,1)*_xlfn.IFS(B2940="data_engineer",$AD$9,TRUE,1)*IF(D2940,$AD$13,$AD$14)*IF(E2940,$AD$19,$AD$20)*IF(F2940,$AD$24,$AD$25)*IF(G2940,$AD$29,$AD$30)*IF(H2940,$AD$34,$AD$35)*IF(I2940,$AD$39,$AD$40)*IF(J2940,$AD$44,$AD$45)*IF(K2940,$AD$49,$AD$50)*IF(L2940,$AD$54,$AD$55)*IF(M2940,$AD$59,$AD$60)</f>
        <v>0.00181464374983729</v>
      </c>
      <c r="O2940">
        <f t="array" ref="O2940">$AD$2*_xlfn.IFS(B2940="data_scientist",$AF$7,TRUE,1)*_xlfn.IFS(B2940="data_analyst",$AF$8,TRUE,1)*_xlfn.IFS(B2940="data_engineer",$AF$9,TRUE,1)*IF(D2940,$AF$13,$AF$14)*IF(E2940,$AF$19,$AF$20)*IF(F2940,$AF$24,$AF$25)*IF(G2940,$AF$29,$AF$30)*IF(H2940,$AF$34,$AF$35)*IF(I2940,$AF$39,$AF$40)*IF(J2940,$AF$44,$AF$45)*IF(K2940,$AF$49,$AF$50)*IF(L2940,$AF$54,$AF$55)*IF(M2940,$AF$59,$AF$60)</f>
        <v>0.00431474474850329</v>
      </c>
      <c r="P2940">
        <f t="array" ref="P2940">$AE$2*_xlfn.IFS(B2940="data_scientist",$AH$7,TRUE,1)*_xlfn.IFS(B2940="data_analyst",$AH$8,TRUE,1)*_xlfn.IFS(B2940="data_engineer",$AH$9,TRUE,1)*IF(D2940,$AH$13,$AH$14)*IF(E2940,$AH$19,$AH$20)*IF(F2940,$AH$24,$AH$25)*IF(G2940,$AH$29,$AH$30)*IF(H2940,$AH$34,$AH$35)*IF(I2940,$AH$39,$AH$40)*IF(J2940,$AH$44,$AH$45)*IF(K2940,$AH$49,$AH$50)*IF(L2940,$AH$54,$AH$55)*IF(M2940,$AH$59,$AH$60)</f>
        <v>0.000917213740212643</v>
      </c>
      <c r="Q2940">
        <f t="shared" si="450"/>
        <v>0.00431474474850329</v>
      </c>
      <c r="R2940">
        <f t="shared" si="451"/>
        <v>0</v>
      </c>
      <c r="S2940">
        <f t="shared" si="452"/>
        <v>0</v>
      </c>
      <c r="T2940">
        <f t="shared" si="453"/>
        <v>0</v>
      </c>
      <c r="U2940">
        <f t="shared" si="454"/>
        <v>0</v>
      </c>
      <c r="V2940">
        <f t="shared" si="455"/>
        <v>1</v>
      </c>
      <c r="W2940">
        <f t="shared" si="456"/>
        <v>0</v>
      </c>
      <c r="X2940">
        <f t="shared" si="457"/>
        <v>0</v>
      </c>
      <c r="Y2940">
        <f t="shared" si="458"/>
        <v>0</v>
      </c>
      <c r="Z2940">
        <f t="shared" si="459"/>
        <v>0</v>
      </c>
    </row>
    <row r="2941" spans="1:26">
      <c r="A2941">
        <v>1</v>
      </c>
      <c r="B2941" t="s">
        <v>29</v>
      </c>
      <c r="C2941" t="s">
        <v>61</v>
      </c>
      <c r="D2941">
        <v>1</v>
      </c>
      <c r="E2941">
        <v>1</v>
      </c>
      <c r="F2941">
        <v>1</v>
      </c>
      <c r="G2941">
        <v>1</v>
      </c>
      <c r="H2941">
        <v>1</v>
      </c>
      <c r="I2941">
        <v>1</v>
      </c>
      <c r="J2941">
        <v>1</v>
      </c>
      <c r="K2941">
        <v>1</v>
      </c>
      <c r="L2941">
        <v>0</v>
      </c>
      <c r="M2941">
        <v>1</v>
      </c>
      <c r="N2941">
        <f t="array" ref="N2941">$AC$2*_xlfn.IFS(B2941="data_scientist",$AD$7,TRUE,1)*_xlfn.IFS(B2941="data_analyst",$AD$8,TRUE,1)*_xlfn.IFS(B2941="data_engineer",$AD$9,TRUE,1)*IF(D2941,$AD$13,$AD$14)*IF(E2941,$AD$19,$AD$20)*IF(F2941,$AD$24,$AD$25)*IF(G2941,$AD$29,$AD$30)*IF(H2941,$AD$34,$AD$35)*IF(I2941,$AD$39,$AD$40)*IF(J2941,$AD$44,$AD$45)*IF(K2941,$AD$49,$AD$50)*IF(L2941,$AD$54,$AD$55)*IF(M2941,$AD$59,$AD$60)</f>
        <v>3.35785329215539e-8</v>
      </c>
      <c r="O2941">
        <f t="array" ref="O2941">$AD$2*_xlfn.IFS(B2941="data_scientist",$AF$7,TRUE,1)*_xlfn.IFS(B2941="data_analyst",$AF$8,TRUE,1)*_xlfn.IFS(B2941="data_engineer",$AF$9,TRUE,1)*IF(D2941,$AF$13,$AF$14)*IF(E2941,$AF$19,$AF$20)*IF(F2941,$AF$24,$AF$25)*IF(G2941,$AF$29,$AF$30)*IF(H2941,$AF$34,$AF$35)*IF(I2941,$AF$39,$AF$40)*IF(J2941,$AF$44,$AF$45)*IF(K2941,$AF$49,$AF$50)*IF(L2941,$AF$54,$AF$55)*IF(M2941,$AF$59,$AF$60)</f>
        <v>0.000108773163441148</v>
      </c>
      <c r="P2941">
        <f t="array" ref="P2941">$AE$2*_xlfn.IFS(B2941="data_scientist",$AH$7,TRUE,1)*_xlfn.IFS(B2941="data_analyst",$AH$8,TRUE,1)*_xlfn.IFS(B2941="data_engineer",$AH$9,TRUE,1)*IF(D2941,$AH$13,$AH$14)*IF(E2941,$AH$19,$AH$20)*IF(F2941,$AH$24,$AH$25)*IF(G2941,$AH$29,$AH$30)*IF(H2941,$AH$34,$AH$35)*IF(I2941,$AH$39,$AH$40)*IF(J2941,$AH$44,$AH$45)*IF(K2941,$AH$49,$AH$50)*IF(L2941,$AH$54,$AH$55)*IF(M2941,$AH$59,$AH$60)</f>
        <v>3.35334962005212e-6</v>
      </c>
      <c r="Q2941">
        <f t="shared" si="450"/>
        <v>0.000108773163441148</v>
      </c>
      <c r="R2941">
        <f t="shared" si="451"/>
        <v>0</v>
      </c>
      <c r="S2941">
        <f t="shared" si="452"/>
        <v>0</v>
      </c>
      <c r="T2941">
        <f t="shared" si="453"/>
        <v>0</v>
      </c>
      <c r="U2941">
        <f t="shared" si="454"/>
        <v>0</v>
      </c>
      <c r="V2941">
        <f t="shared" si="455"/>
        <v>1</v>
      </c>
      <c r="W2941">
        <f t="shared" si="456"/>
        <v>0</v>
      </c>
      <c r="X2941">
        <f t="shared" si="457"/>
        <v>0</v>
      </c>
      <c r="Y2941">
        <f t="shared" si="458"/>
        <v>0</v>
      </c>
      <c r="Z2941">
        <f t="shared" si="459"/>
        <v>0</v>
      </c>
    </row>
    <row r="2942" spans="1:26">
      <c r="A2942">
        <v>1</v>
      </c>
      <c r="B2942" t="s">
        <v>29</v>
      </c>
      <c r="C2942" t="s">
        <v>61</v>
      </c>
      <c r="D2942">
        <v>1</v>
      </c>
      <c r="E2942">
        <v>1</v>
      </c>
      <c r="F2942">
        <v>1</v>
      </c>
      <c r="G2942">
        <v>0</v>
      </c>
      <c r="H2942">
        <v>1</v>
      </c>
      <c r="I2942">
        <v>0</v>
      </c>
      <c r="J2942">
        <v>0</v>
      </c>
      <c r="K2942">
        <v>0</v>
      </c>
      <c r="L2942">
        <v>1</v>
      </c>
      <c r="M2942">
        <v>1</v>
      </c>
      <c r="N2942">
        <f t="array" ref="N2942">$AC$2*_xlfn.IFS(B2942="data_scientist",$AD$7,TRUE,1)*_xlfn.IFS(B2942="data_analyst",$AD$8,TRUE,1)*_xlfn.IFS(B2942="data_engineer",$AD$9,TRUE,1)*IF(D2942,$AD$13,$AD$14)*IF(E2942,$AD$19,$AD$20)*IF(F2942,$AD$24,$AD$25)*IF(G2942,$AD$29,$AD$30)*IF(H2942,$AD$34,$AD$35)*IF(I2942,$AD$39,$AD$40)*IF(J2942,$AD$44,$AD$45)*IF(K2942,$AD$49,$AD$50)*IF(L2942,$AD$54,$AD$55)*IF(M2942,$AD$59,$AD$60)</f>
        <v>2.43449044613781e-6</v>
      </c>
      <c r="O2942">
        <f t="array" ref="O2942">$AD$2*_xlfn.IFS(B2942="data_scientist",$AF$7,TRUE,1)*_xlfn.IFS(B2942="data_analyst",$AF$8,TRUE,1)*_xlfn.IFS(B2942="data_engineer",$AF$9,TRUE,1)*IF(D2942,$AF$13,$AF$14)*IF(E2942,$AF$19,$AF$20)*IF(F2942,$AF$24,$AF$25)*IF(G2942,$AF$29,$AF$30)*IF(H2942,$AF$34,$AF$35)*IF(I2942,$AF$39,$AF$40)*IF(J2942,$AF$44,$AF$45)*IF(K2942,$AF$49,$AF$50)*IF(L2942,$AF$54,$AF$55)*IF(M2942,$AF$59,$AF$60)</f>
        <v>0.00229731995277816</v>
      </c>
      <c r="P2942">
        <f t="array" ref="P2942">$AE$2*_xlfn.IFS(B2942="data_scientist",$AH$7,TRUE,1)*_xlfn.IFS(B2942="data_analyst",$AH$8,TRUE,1)*_xlfn.IFS(B2942="data_engineer",$AH$9,TRUE,1)*IF(D2942,$AH$13,$AH$14)*IF(E2942,$AH$19,$AH$20)*IF(F2942,$AH$24,$AH$25)*IF(G2942,$AH$29,$AH$30)*IF(H2942,$AH$34,$AH$35)*IF(I2942,$AH$39,$AH$40)*IF(J2942,$AH$44,$AH$45)*IF(K2942,$AH$49,$AH$50)*IF(L2942,$AH$54,$AH$55)*IF(M2942,$AH$59,$AH$60)</f>
        <v>0.000102927781095815</v>
      </c>
      <c r="Q2942">
        <f t="shared" si="450"/>
        <v>0.00229731995277816</v>
      </c>
      <c r="R2942">
        <f t="shared" si="451"/>
        <v>0</v>
      </c>
      <c r="S2942">
        <f t="shared" si="452"/>
        <v>0</v>
      </c>
      <c r="T2942">
        <f t="shared" si="453"/>
        <v>0</v>
      </c>
      <c r="U2942">
        <f t="shared" si="454"/>
        <v>0</v>
      </c>
      <c r="V2942">
        <f t="shared" si="455"/>
        <v>1</v>
      </c>
      <c r="W2942">
        <f t="shared" si="456"/>
        <v>0</v>
      </c>
      <c r="X2942">
        <f t="shared" si="457"/>
        <v>0</v>
      </c>
      <c r="Y2942">
        <f t="shared" si="458"/>
        <v>0</v>
      </c>
      <c r="Z2942">
        <f t="shared" si="459"/>
        <v>0</v>
      </c>
    </row>
    <row r="2943" spans="1:26">
      <c r="A2943">
        <v>1</v>
      </c>
      <c r="B2943" t="s">
        <v>29</v>
      </c>
      <c r="C2943" t="s">
        <v>61</v>
      </c>
      <c r="D2943">
        <v>1</v>
      </c>
      <c r="E2943">
        <v>1</v>
      </c>
      <c r="F2943">
        <v>1</v>
      </c>
      <c r="G2943">
        <v>1</v>
      </c>
      <c r="H2943">
        <v>0</v>
      </c>
      <c r="I2943">
        <v>0</v>
      </c>
      <c r="J2943">
        <v>0</v>
      </c>
      <c r="K2943">
        <v>1</v>
      </c>
      <c r="L2943">
        <v>0</v>
      </c>
      <c r="M2943">
        <v>1</v>
      </c>
      <c r="N2943">
        <f t="array" ref="N2943">$AC$2*_xlfn.IFS(B2943="data_scientist",$AD$7,TRUE,1)*_xlfn.IFS(B2943="data_analyst",$AD$8,TRUE,1)*_xlfn.IFS(B2943="data_engineer",$AD$9,TRUE,1)*IF(D2943,$AD$13,$AD$14)*IF(E2943,$AD$19,$AD$20)*IF(F2943,$AD$24,$AD$25)*IF(G2943,$AD$29,$AD$30)*IF(H2943,$AD$34,$AD$35)*IF(I2943,$AD$39,$AD$40)*IF(J2943,$AD$44,$AD$45)*IF(K2943,$AD$49,$AD$50)*IF(L2943,$AD$54,$AD$55)*IF(M2943,$AD$59,$AD$60)</f>
        <v>7.41793245174597e-6</v>
      </c>
      <c r="O2943">
        <f t="array" ref="O2943">$AD$2*_xlfn.IFS(B2943="data_scientist",$AF$7,TRUE,1)*_xlfn.IFS(B2943="data_analyst",$AF$8,TRUE,1)*_xlfn.IFS(B2943="data_engineer",$AF$9,TRUE,1)*IF(D2943,$AF$13,$AF$14)*IF(E2943,$AF$19,$AF$20)*IF(F2943,$AF$24,$AF$25)*IF(G2943,$AF$29,$AF$30)*IF(H2943,$AF$34,$AF$35)*IF(I2943,$AF$39,$AF$40)*IF(J2943,$AF$44,$AF$45)*IF(K2943,$AF$49,$AF$50)*IF(L2943,$AF$54,$AF$55)*IF(M2943,$AF$59,$AF$60)</f>
        <v>0.003105295685674</v>
      </c>
      <c r="P2943">
        <f t="array" ref="P2943">$AE$2*_xlfn.IFS(B2943="data_scientist",$AH$7,TRUE,1)*_xlfn.IFS(B2943="data_analyst",$AH$8,TRUE,1)*_xlfn.IFS(B2943="data_engineer",$AH$9,TRUE,1)*IF(D2943,$AH$13,$AH$14)*IF(E2943,$AH$19,$AH$20)*IF(F2943,$AH$24,$AH$25)*IF(G2943,$AH$29,$AH$30)*IF(H2943,$AH$34,$AH$35)*IF(I2943,$AH$39,$AH$40)*IF(J2943,$AH$44,$AH$45)*IF(K2943,$AH$49,$AH$50)*IF(L2943,$AH$54,$AH$55)*IF(M2943,$AH$59,$AH$60)</f>
        <v>0.00013473891829059</v>
      </c>
      <c r="Q2943">
        <f t="shared" si="450"/>
        <v>0.003105295685674</v>
      </c>
      <c r="R2943">
        <f t="shared" si="451"/>
        <v>0</v>
      </c>
      <c r="S2943">
        <f t="shared" si="452"/>
        <v>0</v>
      </c>
      <c r="T2943">
        <f t="shared" si="453"/>
        <v>0</v>
      </c>
      <c r="U2943">
        <f t="shared" si="454"/>
        <v>0</v>
      </c>
      <c r="V2943">
        <f t="shared" si="455"/>
        <v>1</v>
      </c>
      <c r="W2943">
        <f t="shared" si="456"/>
        <v>0</v>
      </c>
      <c r="X2943">
        <f t="shared" si="457"/>
        <v>0</v>
      </c>
      <c r="Y2943">
        <f t="shared" si="458"/>
        <v>0</v>
      </c>
      <c r="Z2943">
        <f t="shared" si="459"/>
        <v>0</v>
      </c>
    </row>
    <row r="2944" spans="1:26">
      <c r="A2944">
        <v>1</v>
      </c>
      <c r="B2944" t="s">
        <v>29</v>
      </c>
      <c r="C2944" t="s">
        <v>61</v>
      </c>
      <c r="D2944">
        <v>1</v>
      </c>
      <c r="E2944">
        <v>1</v>
      </c>
      <c r="F2944">
        <v>0</v>
      </c>
      <c r="G2944">
        <v>1</v>
      </c>
      <c r="H2944">
        <v>1</v>
      </c>
      <c r="I2944">
        <v>1</v>
      </c>
      <c r="J2944">
        <v>1</v>
      </c>
      <c r="K2944">
        <v>0</v>
      </c>
      <c r="L2944">
        <v>0</v>
      </c>
      <c r="M2944">
        <v>1</v>
      </c>
      <c r="N2944">
        <f t="array" ref="N2944">$AC$2*_xlfn.IFS(B2944="data_scientist",$AD$7,TRUE,1)*_xlfn.IFS(B2944="data_analyst",$AD$8,TRUE,1)*_xlfn.IFS(B2944="data_engineer",$AD$9,TRUE,1)*IF(D2944,$AD$13,$AD$14)*IF(E2944,$AD$19,$AD$20)*IF(F2944,$AD$24,$AD$25)*IF(G2944,$AD$29,$AD$30)*IF(H2944,$AD$34,$AD$35)*IF(I2944,$AD$39,$AD$40)*IF(J2944,$AD$44,$AD$45)*IF(K2944,$AD$49,$AD$50)*IF(L2944,$AD$54,$AD$55)*IF(M2944,$AD$59,$AD$60)</f>
        <v>3.83185719720702e-6</v>
      </c>
      <c r="O2944">
        <f t="array" ref="O2944">$AD$2*_xlfn.IFS(B2944="data_scientist",$AF$7,TRUE,1)*_xlfn.IFS(B2944="data_analyst",$AF$8,TRUE,1)*_xlfn.IFS(B2944="data_engineer",$AF$9,TRUE,1)*IF(D2944,$AF$13,$AF$14)*IF(E2944,$AF$19,$AF$20)*IF(F2944,$AF$24,$AF$25)*IF(G2944,$AF$29,$AF$30)*IF(H2944,$AF$34,$AF$35)*IF(I2944,$AF$39,$AF$40)*IF(J2944,$AF$44,$AF$45)*IF(K2944,$AF$49,$AF$50)*IF(L2944,$AF$54,$AF$55)*IF(M2944,$AF$59,$AF$60)</f>
        <v>0.000153367734871959</v>
      </c>
      <c r="P2944">
        <f t="array" ref="P2944">$AE$2*_xlfn.IFS(B2944="data_scientist",$AH$7,TRUE,1)*_xlfn.IFS(B2944="data_analyst",$AH$8,TRUE,1)*_xlfn.IFS(B2944="data_engineer",$AH$9,TRUE,1)*IF(D2944,$AH$13,$AH$14)*IF(E2944,$AH$19,$AH$20)*IF(F2944,$AH$24,$AH$25)*IF(G2944,$AH$29,$AH$30)*IF(H2944,$AH$34,$AH$35)*IF(I2944,$AH$39,$AH$40)*IF(J2944,$AH$44,$AH$45)*IF(K2944,$AH$49,$AH$50)*IF(L2944,$AH$54,$AH$55)*IF(M2944,$AH$59,$AH$60)</f>
        <v>1.30366234956273e-5</v>
      </c>
      <c r="Q2944">
        <f t="shared" si="450"/>
        <v>0.000153367734871959</v>
      </c>
      <c r="R2944">
        <f t="shared" si="451"/>
        <v>0</v>
      </c>
      <c r="S2944">
        <f t="shared" si="452"/>
        <v>0</v>
      </c>
      <c r="T2944">
        <f t="shared" si="453"/>
        <v>0</v>
      </c>
      <c r="U2944">
        <f t="shared" si="454"/>
        <v>0</v>
      </c>
      <c r="V2944">
        <f t="shared" si="455"/>
        <v>1</v>
      </c>
      <c r="W2944">
        <f t="shared" si="456"/>
        <v>0</v>
      </c>
      <c r="X2944">
        <f t="shared" si="457"/>
        <v>0</v>
      </c>
      <c r="Y2944">
        <f t="shared" si="458"/>
        <v>0</v>
      </c>
      <c r="Z2944">
        <f t="shared" si="459"/>
        <v>0</v>
      </c>
    </row>
    <row r="2945" spans="1:26">
      <c r="A2945">
        <v>1</v>
      </c>
      <c r="B2945" t="s">
        <v>29</v>
      </c>
      <c r="C2945" t="s">
        <v>61</v>
      </c>
      <c r="D2945">
        <v>1</v>
      </c>
      <c r="E2945">
        <v>1</v>
      </c>
      <c r="F2945">
        <v>1</v>
      </c>
      <c r="G2945">
        <v>0</v>
      </c>
      <c r="H2945">
        <v>1</v>
      </c>
      <c r="I2945">
        <v>0</v>
      </c>
      <c r="J2945">
        <v>0</v>
      </c>
      <c r="K2945">
        <v>1</v>
      </c>
      <c r="L2945">
        <v>0</v>
      </c>
      <c r="M2945">
        <v>1</v>
      </c>
      <c r="N2945">
        <f t="array" ref="N2945">$AC$2*_xlfn.IFS(B2945="data_scientist",$AD$7,TRUE,1)*_xlfn.IFS(B2945="data_analyst",$AD$8,TRUE,1)*_xlfn.IFS(B2945="data_engineer",$AD$9,TRUE,1)*IF(D2945,$AD$13,$AD$14)*IF(E2945,$AD$19,$AD$20)*IF(F2945,$AD$24,$AD$25)*IF(G2945,$AD$29,$AD$30)*IF(H2945,$AD$34,$AD$35)*IF(I2945,$AD$39,$AD$40)*IF(J2945,$AD$44,$AD$45)*IF(K2945,$AD$49,$AD$50)*IF(L2945,$AD$54,$AD$55)*IF(M2945,$AD$59,$AD$60)</f>
        <v>1.38377206008116e-6</v>
      </c>
      <c r="O2945">
        <f t="array" ref="O2945">$AD$2*_xlfn.IFS(B2945="data_scientist",$AF$7,TRUE,1)*_xlfn.IFS(B2945="data_analyst",$AF$8,TRUE,1)*_xlfn.IFS(B2945="data_engineer",$AF$9,TRUE,1)*IF(D2945,$AF$13,$AF$14)*IF(E2945,$AF$19,$AF$20)*IF(F2945,$AF$24,$AF$25)*IF(G2945,$AF$29,$AF$30)*IF(H2945,$AF$34,$AF$35)*IF(I2945,$AF$39,$AF$40)*IF(J2945,$AF$44,$AF$45)*IF(K2945,$AF$49,$AF$50)*IF(L2945,$AF$54,$AF$55)*IF(M2945,$AF$59,$AF$60)</f>
        <v>0.00256259256912725</v>
      </c>
      <c r="P2945">
        <f t="array" ref="P2945">$AE$2*_xlfn.IFS(B2945="data_scientist",$AH$7,TRUE,1)*_xlfn.IFS(B2945="data_analyst",$AH$8,TRUE,1)*_xlfn.IFS(B2945="data_engineer",$AH$9,TRUE,1)*IF(D2945,$AH$13,$AH$14)*IF(E2945,$AH$19,$AH$20)*IF(F2945,$AH$24,$AH$25)*IF(G2945,$AH$29,$AH$30)*IF(H2945,$AH$34,$AH$35)*IF(I2945,$AH$39,$AH$40)*IF(J2945,$AH$44,$AH$45)*IF(K2945,$AH$49,$AH$50)*IF(L2945,$AH$54,$AH$55)*IF(M2945,$AH$59,$AH$60)</f>
        <v>0.000122919714931767</v>
      </c>
      <c r="Q2945">
        <f t="shared" si="450"/>
        <v>0.00256259256912725</v>
      </c>
      <c r="R2945">
        <f t="shared" si="451"/>
        <v>0</v>
      </c>
      <c r="S2945">
        <f t="shared" si="452"/>
        <v>0</v>
      </c>
      <c r="T2945">
        <f t="shared" si="453"/>
        <v>0</v>
      </c>
      <c r="U2945">
        <f t="shared" si="454"/>
        <v>0</v>
      </c>
      <c r="V2945">
        <f t="shared" si="455"/>
        <v>1</v>
      </c>
      <c r="W2945">
        <f t="shared" si="456"/>
        <v>0</v>
      </c>
      <c r="X2945">
        <f t="shared" si="457"/>
        <v>0</v>
      </c>
      <c r="Y2945">
        <f t="shared" si="458"/>
        <v>0</v>
      </c>
      <c r="Z2945">
        <f t="shared" si="459"/>
        <v>0</v>
      </c>
    </row>
    <row r="2946" spans="1:26">
      <c r="A2946">
        <v>1</v>
      </c>
      <c r="B2946" t="s">
        <v>29</v>
      </c>
      <c r="C2946" t="s">
        <v>61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f t="array" ref="N2946">$AC$2*_xlfn.IFS(B2946="data_scientist",$AD$7,TRUE,1)*_xlfn.IFS(B2946="data_analyst",$AD$8,TRUE,1)*_xlfn.IFS(B2946="data_engineer",$AD$9,TRUE,1)*IF(D2946,$AD$13,$AD$14)*IF(E2946,$AD$19,$AD$20)*IF(F2946,$AD$24,$AD$25)*IF(G2946,$AD$29,$AD$30)*IF(H2946,$AD$34,$AD$35)*IF(I2946,$AD$39,$AD$40)*IF(J2946,$AD$44,$AD$45)*IF(K2946,$AD$49,$AD$50)*IF(L2946,$AD$54,$AD$55)*IF(M2946,$AD$59,$AD$60)</f>
        <v>0.000772975130809792</v>
      </c>
      <c r="O2946">
        <f t="array" ref="O2946">$AD$2*_xlfn.IFS(B2946="data_scientist",$AF$7,TRUE,1)*_xlfn.IFS(B2946="data_analyst",$AF$8,TRUE,1)*_xlfn.IFS(B2946="data_engineer",$AF$9,TRUE,1)*IF(D2946,$AF$13,$AF$14)*IF(E2946,$AF$19,$AF$20)*IF(F2946,$AF$24,$AF$25)*IF(G2946,$AF$29,$AF$30)*IF(H2946,$AF$34,$AF$35)*IF(I2946,$AF$39,$AF$40)*IF(J2946,$AF$44,$AF$45)*IF(K2946,$AF$49,$AF$50)*IF(L2946,$AF$54,$AF$55)*IF(M2946,$AF$59,$AF$60)</f>
        <v>9.67605416109914e-5</v>
      </c>
      <c r="P2946">
        <f t="array" ref="P2946">$AE$2*_xlfn.IFS(B2946="data_scientist",$AH$7,TRUE,1)*_xlfn.IFS(B2946="data_analyst",$AH$8,TRUE,1)*_xlfn.IFS(B2946="data_engineer",$AH$9,TRUE,1)*IF(D2946,$AH$13,$AH$14)*IF(E2946,$AH$19,$AH$20)*IF(F2946,$AH$24,$AH$25)*IF(G2946,$AH$29,$AH$30)*IF(H2946,$AH$34,$AH$35)*IF(I2946,$AH$39,$AH$40)*IF(J2946,$AH$44,$AH$45)*IF(K2946,$AH$49,$AH$50)*IF(L2946,$AH$54,$AH$55)*IF(M2946,$AH$59,$AH$60)</f>
        <v>0.000106646786904811</v>
      </c>
      <c r="Q2946">
        <f t="shared" si="450"/>
        <v>0.000772975130809792</v>
      </c>
      <c r="R2946">
        <f t="shared" si="451"/>
        <v>0</v>
      </c>
      <c r="S2946">
        <f t="shared" si="452"/>
        <v>0</v>
      </c>
      <c r="T2946">
        <f t="shared" si="453"/>
        <v>0</v>
      </c>
      <c r="U2946">
        <f t="shared" si="454"/>
        <v>1</v>
      </c>
      <c r="V2946">
        <f t="shared" si="455"/>
        <v>0</v>
      </c>
      <c r="W2946">
        <f t="shared" si="456"/>
        <v>0</v>
      </c>
      <c r="X2946">
        <f t="shared" si="457"/>
        <v>0</v>
      </c>
      <c r="Y2946">
        <f t="shared" si="458"/>
        <v>0</v>
      </c>
      <c r="Z2946">
        <f t="shared" si="459"/>
        <v>0</v>
      </c>
    </row>
    <row r="2947" spans="1:26">
      <c r="A2947">
        <v>1</v>
      </c>
      <c r="B2947" t="s">
        <v>29</v>
      </c>
      <c r="C2947" t="s">
        <v>61</v>
      </c>
      <c r="D2947">
        <v>1</v>
      </c>
      <c r="E2947">
        <v>0</v>
      </c>
      <c r="F2947">
        <v>1</v>
      </c>
      <c r="G2947">
        <v>0</v>
      </c>
      <c r="H2947">
        <v>1</v>
      </c>
      <c r="I2947">
        <v>0</v>
      </c>
      <c r="J2947">
        <v>0</v>
      </c>
      <c r="K2947">
        <v>0</v>
      </c>
      <c r="L2947">
        <v>1</v>
      </c>
      <c r="M2947">
        <v>1</v>
      </c>
      <c r="N2947">
        <f t="array" ref="N2947">$AC$2*_xlfn.IFS(B2947="data_scientist",$AD$7,TRUE,1)*_xlfn.IFS(B2947="data_analyst",$AD$8,TRUE,1)*_xlfn.IFS(B2947="data_engineer",$AD$9,TRUE,1)*IF(D2947,$AD$13,$AD$14)*IF(E2947,$AD$19,$AD$20)*IF(F2947,$AD$24,$AD$25)*IF(G2947,$AD$29,$AD$30)*IF(H2947,$AD$34,$AD$35)*IF(I2947,$AD$39,$AD$40)*IF(J2947,$AD$44,$AD$45)*IF(K2947,$AD$49,$AD$50)*IF(L2947,$AD$54,$AD$55)*IF(M2947,$AD$59,$AD$60)</f>
        <v>1.86850231195958e-6</v>
      </c>
      <c r="O2947">
        <f t="array" ref="O2947">$AD$2*_xlfn.IFS(B2947="data_scientist",$AF$7,TRUE,1)*_xlfn.IFS(B2947="data_analyst",$AF$8,TRUE,1)*_xlfn.IFS(B2947="data_engineer",$AF$9,TRUE,1)*IF(D2947,$AF$13,$AF$14)*IF(E2947,$AF$19,$AF$20)*IF(F2947,$AF$24,$AF$25)*IF(G2947,$AF$29,$AF$30)*IF(H2947,$AF$34,$AF$35)*IF(I2947,$AF$39,$AF$40)*IF(J2947,$AF$44,$AF$45)*IF(K2947,$AF$49,$AF$50)*IF(L2947,$AF$54,$AF$55)*IF(M2947,$AF$59,$AF$60)</f>
        <v>0.00198044823515358</v>
      </c>
      <c r="P2947">
        <f t="array" ref="P2947">$AE$2*_xlfn.IFS(B2947="data_scientist",$AH$7,TRUE,1)*_xlfn.IFS(B2947="data_analyst",$AH$8,TRUE,1)*_xlfn.IFS(B2947="data_engineer",$AH$9,TRUE,1)*IF(D2947,$AH$13,$AH$14)*IF(E2947,$AH$19,$AH$20)*IF(F2947,$AH$24,$AH$25)*IF(G2947,$AH$29,$AH$30)*IF(H2947,$AH$34,$AH$35)*IF(I2947,$AH$39,$AH$40)*IF(J2947,$AH$44,$AH$45)*IF(K2947,$AH$49,$AH$50)*IF(L2947,$AH$54,$AH$55)*IF(M2947,$AH$59,$AH$60)</f>
        <v>9.70461936046251e-5</v>
      </c>
      <c r="Q2947">
        <f t="shared" ref="Q2947:Q3010" si="460">MAX(N2947:P2947)</f>
        <v>0.00198044823515358</v>
      </c>
      <c r="R2947">
        <f t="shared" ref="R2947:R3010" si="461">IF(AND(C2947="Low",N2947=Q2947),1,0)</f>
        <v>0</v>
      </c>
      <c r="S2947">
        <f t="shared" ref="S2947:S3010" si="462">IF(AND(C2947="Low",O2947=Q2947),1,0)</f>
        <v>0</v>
      </c>
      <c r="T2947">
        <f t="shared" ref="T2947:T3010" si="463">IF(AND(C2947="Low",P2947=Q2947),1,0)</f>
        <v>0</v>
      </c>
      <c r="U2947">
        <f t="shared" ref="U2947:U3010" si="464">IF(AND(C2947="Medium",N2947=Q2947),1,0)</f>
        <v>0</v>
      </c>
      <c r="V2947">
        <f t="shared" ref="V2947:V3010" si="465">IF(AND(C2947="Medium",O2947=Q2947),1,0)</f>
        <v>1</v>
      </c>
      <c r="W2947">
        <f t="shared" ref="W2947:W3010" si="466">IF(AND(C2947="Medium",P2947=Q2947),1,0)</f>
        <v>0</v>
      </c>
      <c r="X2947">
        <f t="shared" ref="X2947:X3010" si="467">IF(AND(C2947="High",N2947=Q2947),1,0)</f>
        <v>0</v>
      </c>
      <c r="Y2947">
        <f t="shared" ref="Y2947:Y3010" si="468">IF(AND(C2947="High",O2947=Q2947),1,0)</f>
        <v>0</v>
      </c>
      <c r="Z2947">
        <f t="shared" ref="Z2947:Z3010" si="469">IF(AND(C2947="High",P2947=Q2947),1,0)</f>
        <v>0</v>
      </c>
    </row>
    <row r="2948" spans="1:26">
      <c r="A2948">
        <v>1</v>
      </c>
      <c r="B2948" t="s">
        <v>29</v>
      </c>
      <c r="C2948" t="s">
        <v>61</v>
      </c>
      <c r="D2948">
        <v>1</v>
      </c>
      <c r="E2948">
        <v>1</v>
      </c>
      <c r="F2948">
        <v>1</v>
      </c>
      <c r="G2948">
        <v>1</v>
      </c>
      <c r="H2948">
        <v>1</v>
      </c>
      <c r="I2948">
        <v>0</v>
      </c>
      <c r="J2948">
        <v>0</v>
      </c>
      <c r="K2948">
        <v>1</v>
      </c>
      <c r="L2948">
        <v>0</v>
      </c>
      <c r="M2948">
        <v>1</v>
      </c>
      <c r="N2948">
        <f t="array" ref="N2948">$AC$2*_xlfn.IFS(B2948="data_scientist",$AD$7,TRUE,1)*_xlfn.IFS(B2948="data_analyst",$AD$8,TRUE,1)*_xlfn.IFS(B2948="data_engineer",$AD$9,TRUE,1)*IF(D2948,$AD$13,$AD$14)*IF(E2948,$AD$19,$AD$20)*IF(F2948,$AD$24,$AD$25)*IF(G2948,$AD$29,$AD$30)*IF(H2948,$AD$34,$AD$35)*IF(I2948,$AD$39,$AD$40)*IF(J2948,$AD$44,$AD$45)*IF(K2948,$AD$49,$AD$50)*IF(L2948,$AD$54,$AD$55)*IF(M2948,$AD$59,$AD$60)</f>
        <v>4.95437890465876e-7</v>
      </c>
      <c r="O2948">
        <f t="array" ref="O2948">$AD$2*_xlfn.IFS(B2948="data_scientist",$AF$7,TRUE,1)*_xlfn.IFS(B2948="data_analyst",$AF$8,TRUE,1)*_xlfn.IFS(B2948="data_engineer",$AF$9,TRUE,1)*IF(D2948,$AF$13,$AF$14)*IF(E2948,$AF$19,$AF$20)*IF(F2948,$AF$24,$AF$25)*IF(G2948,$AF$29,$AF$30)*IF(H2948,$AF$34,$AF$35)*IF(I2948,$AF$39,$AF$40)*IF(J2948,$AF$44,$AF$45)*IF(K2948,$AF$49,$AF$50)*IF(L2948,$AF$54,$AF$55)*IF(M2948,$AF$59,$AF$60)</f>
        <v>0.00224172155876414</v>
      </c>
      <c r="P2948">
        <f t="array" ref="P2948">$AE$2*_xlfn.IFS(B2948="data_scientist",$AH$7,TRUE,1)*_xlfn.IFS(B2948="data_analyst",$AH$8,TRUE,1)*_xlfn.IFS(B2948="data_engineer",$AH$9,TRUE,1)*IF(D2948,$AH$13,$AH$14)*IF(E2948,$AH$19,$AH$20)*IF(F2948,$AH$24,$AH$25)*IF(G2948,$AH$29,$AH$30)*IF(H2948,$AH$34,$AH$35)*IF(I2948,$AH$39,$AH$40)*IF(J2948,$AH$44,$AH$45)*IF(K2948,$AH$49,$AH$50)*IF(L2948,$AH$54,$AH$55)*IF(M2948,$AH$59,$AH$60)</f>
        <v>6.61875388094128e-5</v>
      </c>
      <c r="Q2948">
        <f t="shared" si="460"/>
        <v>0.00224172155876414</v>
      </c>
      <c r="R2948">
        <f t="shared" si="461"/>
        <v>0</v>
      </c>
      <c r="S2948">
        <f t="shared" si="462"/>
        <v>0</v>
      </c>
      <c r="T2948">
        <f t="shared" si="463"/>
        <v>0</v>
      </c>
      <c r="U2948">
        <f t="shared" si="464"/>
        <v>0</v>
      </c>
      <c r="V2948">
        <f t="shared" si="465"/>
        <v>1</v>
      </c>
      <c r="W2948">
        <f t="shared" si="466"/>
        <v>0</v>
      </c>
      <c r="X2948">
        <f t="shared" si="467"/>
        <v>0</v>
      </c>
      <c r="Y2948">
        <f t="shared" si="468"/>
        <v>0</v>
      </c>
      <c r="Z2948">
        <f t="shared" si="469"/>
        <v>0</v>
      </c>
    </row>
    <row r="2949" spans="1:26">
      <c r="A2949">
        <v>1</v>
      </c>
      <c r="B2949" t="s">
        <v>29</v>
      </c>
      <c r="C2949" t="s">
        <v>61</v>
      </c>
      <c r="D2949">
        <v>1</v>
      </c>
      <c r="E2949">
        <v>0</v>
      </c>
      <c r="F2949">
        <v>1</v>
      </c>
      <c r="G2949">
        <v>1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1</v>
      </c>
      <c r="N2949">
        <f t="array" ref="N2949">$AC$2*_xlfn.IFS(B2949="data_scientist",$AD$7,TRUE,1)*_xlfn.IFS(B2949="data_analyst",$AD$8,TRUE,1)*_xlfn.IFS(B2949="data_engineer",$AD$9,TRUE,1)*IF(D2949,$AD$13,$AD$14)*IF(E2949,$AD$19,$AD$20)*IF(F2949,$AD$24,$AD$25)*IF(G2949,$AD$29,$AD$30)*IF(H2949,$AD$34,$AD$35)*IF(I2949,$AD$39,$AD$40)*IF(J2949,$AD$44,$AD$45)*IF(K2949,$AD$49,$AD$50)*IF(L2949,$AD$54,$AD$55)*IF(M2949,$AD$59,$AD$60)</f>
        <v>0.00011820833079412</v>
      </c>
      <c r="O2949">
        <f t="array" ref="O2949">$AD$2*_xlfn.IFS(B2949="data_scientist",$AF$7,TRUE,1)*_xlfn.IFS(B2949="data_analyst",$AF$8,TRUE,1)*_xlfn.IFS(B2949="data_engineer",$AF$9,TRUE,1)*IF(D2949,$AF$13,$AF$14)*IF(E2949,$AF$19,$AF$20)*IF(F2949,$AF$24,$AF$25)*IF(G2949,$AF$29,$AF$30)*IF(H2949,$AF$34,$AF$35)*IF(I2949,$AF$39,$AF$40)*IF(J2949,$AF$44,$AF$45)*IF(K2949,$AF$49,$AF$50)*IF(L2949,$AF$54,$AF$55)*IF(M2949,$AF$59,$AF$60)</f>
        <v>0.00429374740781828</v>
      </c>
      <c r="P2949">
        <f t="array" ref="P2949">$AE$2*_xlfn.IFS(B2949="data_scientist",$AH$7,TRUE,1)*_xlfn.IFS(B2949="data_analyst",$AH$8,TRUE,1)*_xlfn.IFS(B2949="data_engineer",$AH$9,TRUE,1)*IF(D2949,$AH$13,$AH$14)*IF(E2949,$AH$19,$AH$20)*IF(F2949,$AH$24,$AH$25)*IF(G2949,$AH$29,$AH$30)*IF(H2949,$AH$34,$AH$35)*IF(I2949,$AH$39,$AH$40)*IF(J2949,$AH$44,$AH$45)*IF(K2949,$AH$49,$AH$50)*IF(L2949,$AH$54,$AH$55)*IF(M2949,$AH$59,$AH$60)</f>
        <v>0.000337406120733211</v>
      </c>
      <c r="Q2949">
        <f t="shared" si="460"/>
        <v>0.00429374740781828</v>
      </c>
      <c r="R2949">
        <f t="shared" si="461"/>
        <v>0</v>
      </c>
      <c r="S2949">
        <f t="shared" si="462"/>
        <v>0</v>
      </c>
      <c r="T2949">
        <f t="shared" si="463"/>
        <v>0</v>
      </c>
      <c r="U2949">
        <f t="shared" si="464"/>
        <v>0</v>
      </c>
      <c r="V2949">
        <f t="shared" si="465"/>
        <v>1</v>
      </c>
      <c r="W2949">
        <f t="shared" si="466"/>
        <v>0</v>
      </c>
      <c r="X2949">
        <f t="shared" si="467"/>
        <v>0</v>
      </c>
      <c r="Y2949">
        <f t="shared" si="468"/>
        <v>0</v>
      </c>
      <c r="Z2949">
        <f t="shared" si="469"/>
        <v>0</v>
      </c>
    </row>
    <row r="2950" spans="1:26">
      <c r="A2950">
        <v>1</v>
      </c>
      <c r="B2950" t="s">
        <v>29</v>
      </c>
      <c r="C2950" t="s">
        <v>61</v>
      </c>
      <c r="D2950">
        <v>1</v>
      </c>
      <c r="E2950">
        <v>1</v>
      </c>
      <c r="F2950">
        <v>1</v>
      </c>
      <c r="G2950">
        <v>1</v>
      </c>
      <c r="H2950">
        <v>0</v>
      </c>
      <c r="I2950">
        <v>0</v>
      </c>
      <c r="J2950">
        <v>1</v>
      </c>
      <c r="K2950">
        <v>0</v>
      </c>
      <c r="L2950">
        <v>0</v>
      </c>
      <c r="M2950">
        <v>1</v>
      </c>
      <c r="N2950">
        <f t="array" ref="N2950">$AC$2*_xlfn.IFS(B2950="data_scientist",$AD$7,TRUE,1)*_xlfn.IFS(B2950="data_analyst",$AD$8,TRUE,1)*_xlfn.IFS(B2950="data_engineer",$AD$9,TRUE,1)*IF(D2950,$AD$13,$AD$14)*IF(E2950,$AD$19,$AD$20)*IF(F2950,$AD$24,$AD$25)*IF(G2950,$AD$29,$AD$30)*IF(H2950,$AD$34,$AD$35)*IF(I2950,$AD$39,$AD$40)*IF(J2950,$AD$44,$AD$45)*IF(K2950,$AD$49,$AD$50)*IF(L2950,$AD$54,$AD$55)*IF(M2950,$AD$59,$AD$60)</f>
        <v>3.04004498390171e-5</v>
      </c>
      <c r="O2950">
        <f t="array" ref="O2950">$AD$2*_xlfn.IFS(B2950="data_scientist",$AF$7,TRUE,1)*_xlfn.IFS(B2950="data_analyst",$AF$8,TRUE,1)*_xlfn.IFS(B2950="data_engineer",$AF$9,TRUE,1)*IF(D2950,$AF$13,$AF$14)*IF(E2950,$AF$19,$AF$20)*IF(F2950,$AF$24,$AF$25)*IF(G2950,$AF$29,$AF$30)*IF(H2950,$AF$34,$AF$35)*IF(I2950,$AF$39,$AF$40)*IF(J2950,$AF$44,$AF$45)*IF(K2950,$AF$49,$AF$50)*IF(L2950,$AF$54,$AF$55)*IF(M2950,$AF$59,$AF$60)</f>
        <v>0.000998327567852792</v>
      </c>
      <c r="P2950">
        <f t="array" ref="P2950">$AE$2*_xlfn.IFS(B2950="data_scientist",$AH$7,TRUE,1)*_xlfn.IFS(B2950="data_analyst",$AH$8,TRUE,1)*_xlfn.IFS(B2950="data_engineer",$AH$9,TRUE,1)*IF(D2950,$AH$13,$AH$14)*IF(E2950,$AH$19,$AH$20)*IF(F2950,$AH$24,$AH$25)*IF(G2950,$AH$29,$AH$30)*IF(H2950,$AH$34,$AH$35)*IF(I2950,$AH$39,$AH$40)*IF(J2950,$AH$44,$AH$45)*IF(K2950,$AH$49,$AH$50)*IF(L2950,$AH$54,$AH$55)*IF(M2950,$AH$59,$AH$60)</f>
        <v>6.46127040966377e-5</v>
      </c>
      <c r="Q2950">
        <f t="shared" si="460"/>
        <v>0.000998327567852792</v>
      </c>
      <c r="R2950">
        <f t="shared" si="461"/>
        <v>0</v>
      </c>
      <c r="S2950">
        <f t="shared" si="462"/>
        <v>0</v>
      </c>
      <c r="T2950">
        <f t="shared" si="463"/>
        <v>0</v>
      </c>
      <c r="U2950">
        <f t="shared" si="464"/>
        <v>0</v>
      </c>
      <c r="V2950">
        <f t="shared" si="465"/>
        <v>1</v>
      </c>
      <c r="W2950">
        <f t="shared" si="466"/>
        <v>0</v>
      </c>
      <c r="X2950">
        <f t="shared" si="467"/>
        <v>0</v>
      </c>
      <c r="Y2950">
        <f t="shared" si="468"/>
        <v>0</v>
      </c>
      <c r="Z2950">
        <f t="shared" si="469"/>
        <v>0</v>
      </c>
    </row>
    <row r="2951" spans="1:26">
      <c r="A2951">
        <v>1</v>
      </c>
      <c r="B2951" t="s">
        <v>29</v>
      </c>
      <c r="C2951" t="s">
        <v>61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f t="array" ref="N2951">$AC$2*_xlfn.IFS(B2951="data_scientist",$AD$7,TRUE,1)*_xlfn.IFS(B2951="data_analyst",$AD$8,TRUE,1)*_xlfn.IFS(B2951="data_engineer",$AD$9,TRUE,1)*IF(D2951,$AD$13,$AD$14)*IF(E2951,$AD$19,$AD$20)*IF(F2951,$AD$24,$AD$25)*IF(G2951,$AD$29,$AD$30)*IF(H2951,$AD$34,$AD$35)*IF(I2951,$AD$39,$AD$40)*IF(J2951,$AD$44,$AD$45)*IF(K2951,$AD$49,$AD$50)*IF(L2951,$AD$54,$AD$55)*IF(M2951,$AD$59,$AD$60)</f>
        <v>0.000772975130809792</v>
      </c>
      <c r="O2951">
        <f t="array" ref="O2951">$AD$2*_xlfn.IFS(B2951="data_scientist",$AF$7,TRUE,1)*_xlfn.IFS(B2951="data_analyst",$AF$8,TRUE,1)*_xlfn.IFS(B2951="data_engineer",$AF$9,TRUE,1)*IF(D2951,$AF$13,$AF$14)*IF(E2951,$AF$19,$AF$20)*IF(F2951,$AF$24,$AF$25)*IF(G2951,$AF$29,$AF$30)*IF(H2951,$AF$34,$AF$35)*IF(I2951,$AF$39,$AF$40)*IF(J2951,$AF$44,$AF$45)*IF(K2951,$AF$49,$AF$50)*IF(L2951,$AF$54,$AF$55)*IF(M2951,$AF$59,$AF$60)</f>
        <v>9.67605416109914e-5</v>
      </c>
      <c r="P2951">
        <f t="array" ref="P2951">$AE$2*_xlfn.IFS(B2951="data_scientist",$AH$7,TRUE,1)*_xlfn.IFS(B2951="data_analyst",$AH$8,TRUE,1)*_xlfn.IFS(B2951="data_engineer",$AH$9,TRUE,1)*IF(D2951,$AH$13,$AH$14)*IF(E2951,$AH$19,$AH$20)*IF(F2951,$AH$24,$AH$25)*IF(G2951,$AH$29,$AH$30)*IF(H2951,$AH$34,$AH$35)*IF(I2951,$AH$39,$AH$40)*IF(J2951,$AH$44,$AH$45)*IF(K2951,$AH$49,$AH$50)*IF(L2951,$AH$54,$AH$55)*IF(M2951,$AH$59,$AH$60)</f>
        <v>0.000106646786904811</v>
      </c>
      <c r="Q2951">
        <f t="shared" si="460"/>
        <v>0.000772975130809792</v>
      </c>
      <c r="R2951">
        <f t="shared" si="461"/>
        <v>0</v>
      </c>
      <c r="S2951">
        <f t="shared" si="462"/>
        <v>0</v>
      </c>
      <c r="T2951">
        <f t="shared" si="463"/>
        <v>0</v>
      </c>
      <c r="U2951">
        <f t="shared" si="464"/>
        <v>1</v>
      </c>
      <c r="V2951">
        <f t="shared" si="465"/>
        <v>0</v>
      </c>
      <c r="W2951">
        <f t="shared" si="466"/>
        <v>0</v>
      </c>
      <c r="X2951">
        <f t="shared" si="467"/>
        <v>0</v>
      </c>
      <c r="Y2951">
        <f t="shared" si="468"/>
        <v>0</v>
      </c>
      <c r="Z2951">
        <f t="shared" si="469"/>
        <v>0</v>
      </c>
    </row>
    <row r="2952" spans="1:26">
      <c r="A2952">
        <v>1</v>
      </c>
      <c r="B2952" t="s">
        <v>29</v>
      </c>
      <c r="C2952" t="s">
        <v>61</v>
      </c>
      <c r="D2952">
        <v>1</v>
      </c>
      <c r="E2952">
        <v>0</v>
      </c>
      <c r="F2952">
        <v>1</v>
      </c>
      <c r="G2952">
        <v>1</v>
      </c>
      <c r="H2952">
        <v>0</v>
      </c>
      <c r="I2952">
        <v>0</v>
      </c>
      <c r="J2952">
        <v>1</v>
      </c>
      <c r="K2952">
        <v>0</v>
      </c>
      <c r="L2952">
        <v>0</v>
      </c>
      <c r="M2952">
        <v>1</v>
      </c>
      <c r="N2952">
        <f t="array" ref="N2952">$AC$2*_xlfn.IFS(B2952="data_scientist",$AD$7,TRUE,1)*_xlfn.IFS(B2952="data_analyst",$AD$8,TRUE,1)*_xlfn.IFS(B2952="data_engineer",$AD$9,TRUE,1)*IF(D2952,$AD$13,$AD$14)*IF(E2952,$AD$19,$AD$20)*IF(F2952,$AD$24,$AD$25)*IF(G2952,$AD$29,$AD$30)*IF(H2952,$AD$34,$AD$35)*IF(I2952,$AD$39,$AD$40)*IF(J2952,$AD$44,$AD$45)*IF(K2952,$AD$49,$AD$50)*IF(L2952,$AD$54,$AD$55)*IF(M2952,$AD$59,$AD$60)</f>
        <v>2.33327310439562e-5</v>
      </c>
      <c r="O2952">
        <f t="array" ref="O2952">$AD$2*_xlfn.IFS(B2952="data_scientist",$AF$7,TRUE,1)*_xlfn.IFS(B2952="data_analyst",$AF$8,TRUE,1)*_xlfn.IFS(B2952="data_engineer",$AF$9,TRUE,1)*IF(D2952,$AF$13,$AF$14)*IF(E2952,$AF$19,$AF$20)*IF(F2952,$AF$24,$AF$25)*IF(G2952,$AF$29,$AF$30)*IF(H2952,$AF$34,$AF$35)*IF(I2952,$AF$39,$AF$40)*IF(J2952,$AF$44,$AF$45)*IF(K2952,$AF$49,$AF$50)*IF(L2952,$AF$54,$AF$55)*IF(M2952,$AF$59,$AF$60)</f>
        <v>0.0008606272136662</v>
      </c>
      <c r="P2952">
        <f t="array" ref="P2952">$AE$2*_xlfn.IFS(B2952="data_scientist",$AH$7,TRUE,1)*_xlfn.IFS(B2952="data_analyst",$AH$8,TRUE,1)*_xlfn.IFS(B2952="data_engineer",$AH$9,TRUE,1)*IF(D2952,$AH$13,$AH$14)*IF(E2952,$AH$19,$AH$20)*IF(F2952,$AH$24,$AH$25)*IF(G2952,$AH$29,$AH$30)*IF(H2952,$AH$34,$AH$35)*IF(I2952,$AH$39,$AH$40)*IF(J2952,$AH$44,$AH$45)*IF(K2952,$AH$49,$AH$50)*IF(L2952,$AH$54,$AH$55)*IF(M2952,$AH$59,$AH$60)</f>
        <v>6.09205495768298e-5</v>
      </c>
      <c r="Q2952">
        <f t="shared" si="460"/>
        <v>0.0008606272136662</v>
      </c>
      <c r="R2952">
        <f t="shared" si="461"/>
        <v>0</v>
      </c>
      <c r="S2952">
        <f t="shared" si="462"/>
        <v>0</v>
      </c>
      <c r="T2952">
        <f t="shared" si="463"/>
        <v>0</v>
      </c>
      <c r="U2952">
        <f t="shared" si="464"/>
        <v>0</v>
      </c>
      <c r="V2952">
        <f t="shared" si="465"/>
        <v>1</v>
      </c>
      <c r="W2952">
        <f t="shared" si="466"/>
        <v>0</v>
      </c>
      <c r="X2952">
        <f t="shared" si="467"/>
        <v>0</v>
      </c>
      <c r="Y2952">
        <f t="shared" si="468"/>
        <v>0</v>
      </c>
      <c r="Z2952">
        <f t="shared" si="469"/>
        <v>0</v>
      </c>
    </row>
    <row r="2953" spans="1:26">
      <c r="A2953">
        <v>1</v>
      </c>
      <c r="B2953" t="s">
        <v>29</v>
      </c>
      <c r="C2953" t="s">
        <v>61</v>
      </c>
      <c r="D2953">
        <v>1</v>
      </c>
      <c r="E2953">
        <v>0</v>
      </c>
      <c r="F2953">
        <v>1</v>
      </c>
      <c r="G2953">
        <v>1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1</v>
      </c>
      <c r="N2953">
        <f t="array" ref="N2953">$AC$2*_xlfn.IFS(B2953="data_scientist",$AD$7,TRUE,1)*_xlfn.IFS(B2953="data_analyst",$AD$8,TRUE,1)*_xlfn.IFS(B2953="data_engineer",$AD$9,TRUE,1)*IF(D2953,$AD$13,$AD$14)*IF(E2953,$AD$19,$AD$20)*IF(F2953,$AD$24,$AD$25)*IF(G2953,$AD$29,$AD$30)*IF(H2953,$AD$34,$AD$35)*IF(I2953,$AD$39,$AD$40)*IF(J2953,$AD$44,$AD$45)*IF(K2953,$AD$49,$AD$50)*IF(L2953,$AD$54,$AD$55)*IF(M2953,$AD$59,$AD$60)</f>
        <v>0.00011820833079412</v>
      </c>
      <c r="O2953">
        <f t="array" ref="O2953">$AD$2*_xlfn.IFS(B2953="data_scientist",$AF$7,TRUE,1)*_xlfn.IFS(B2953="data_analyst",$AF$8,TRUE,1)*_xlfn.IFS(B2953="data_engineer",$AF$9,TRUE,1)*IF(D2953,$AF$13,$AF$14)*IF(E2953,$AF$19,$AF$20)*IF(F2953,$AF$24,$AF$25)*IF(G2953,$AF$29,$AF$30)*IF(H2953,$AF$34,$AF$35)*IF(I2953,$AF$39,$AF$40)*IF(J2953,$AF$44,$AF$45)*IF(K2953,$AF$49,$AF$50)*IF(L2953,$AF$54,$AF$55)*IF(M2953,$AF$59,$AF$60)</f>
        <v>0.00429374740781828</v>
      </c>
      <c r="P2953">
        <f t="array" ref="P2953">$AE$2*_xlfn.IFS(B2953="data_scientist",$AH$7,TRUE,1)*_xlfn.IFS(B2953="data_analyst",$AH$8,TRUE,1)*_xlfn.IFS(B2953="data_engineer",$AH$9,TRUE,1)*IF(D2953,$AH$13,$AH$14)*IF(E2953,$AH$19,$AH$20)*IF(F2953,$AH$24,$AH$25)*IF(G2953,$AH$29,$AH$30)*IF(H2953,$AH$34,$AH$35)*IF(I2953,$AH$39,$AH$40)*IF(J2953,$AH$44,$AH$45)*IF(K2953,$AH$49,$AH$50)*IF(L2953,$AH$54,$AH$55)*IF(M2953,$AH$59,$AH$60)</f>
        <v>0.000337406120733211</v>
      </c>
      <c r="Q2953">
        <f t="shared" si="460"/>
        <v>0.00429374740781828</v>
      </c>
      <c r="R2953">
        <f t="shared" si="461"/>
        <v>0</v>
      </c>
      <c r="S2953">
        <f t="shared" si="462"/>
        <v>0</v>
      </c>
      <c r="T2953">
        <f t="shared" si="463"/>
        <v>0</v>
      </c>
      <c r="U2953">
        <f t="shared" si="464"/>
        <v>0</v>
      </c>
      <c r="V2953">
        <f t="shared" si="465"/>
        <v>1</v>
      </c>
      <c r="W2953">
        <f t="shared" si="466"/>
        <v>0</v>
      </c>
      <c r="X2953">
        <f t="shared" si="467"/>
        <v>0</v>
      </c>
      <c r="Y2953">
        <f t="shared" si="468"/>
        <v>0</v>
      </c>
      <c r="Z2953">
        <f t="shared" si="469"/>
        <v>0</v>
      </c>
    </row>
    <row r="2954" spans="1:26">
      <c r="A2954">
        <v>1</v>
      </c>
      <c r="B2954" t="s">
        <v>29</v>
      </c>
      <c r="C2954" t="s">
        <v>61</v>
      </c>
      <c r="D2954">
        <v>1</v>
      </c>
      <c r="E2954">
        <v>1</v>
      </c>
      <c r="F2954">
        <v>1</v>
      </c>
      <c r="G2954">
        <v>1</v>
      </c>
      <c r="H2954">
        <v>0</v>
      </c>
      <c r="I2954">
        <v>1</v>
      </c>
      <c r="J2954">
        <v>0</v>
      </c>
      <c r="K2954">
        <v>0</v>
      </c>
      <c r="L2954">
        <v>0</v>
      </c>
      <c r="M2954">
        <v>1</v>
      </c>
      <c r="N2954">
        <f t="array" ref="N2954">$AC$2*_xlfn.IFS(B2954="data_scientist",$AD$7,TRUE,1)*_xlfn.IFS(B2954="data_analyst",$AD$8,TRUE,1)*_xlfn.IFS(B2954="data_engineer",$AD$9,TRUE,1)*IF(D2954,$AD$13,$AD$14)*IF(E2954,$AD$19,$AD$20)*IF(F2954,$AD$24,$AD$25)*IF(G2954,$AD$29,$AD$30)*IF(H2954,$AD$34,$AD$35)*IF(I2954,$AD$39,$AD$40)*IF(J2954,$AD$44,$AD$45)*IF(K2954,$AD$49,$AD$50)*IF(L2954,$AD$54,$AD$55)*IF(M2954,$AD$59,$AD$60)</f>
        <v>5.28831759456575e-5</v>
      </c>
      <c r="O2954">
        <f t="array" ref="O2954">$AD$2*_xlfn.IFS(B2954="data_scientist",$AF$7,TRUE,1)*_xlfn.IFS(B2954="data_analyst",$AF$8,TRUE,1)*_xlfn.IFS(B2954="data_engineer",$AF$9,TRUE,1)*IF(D2954,$AF$13,$AF$14)*IF(E2954,$AF$19,$AF$20)*IF(F2954,$AF$24,$AF$25)*IF(G2954,$AF$29,$AF$30)*IF(H2954,$AF$34,$AF$35)*IF(I2954,$AF$39,$AF$40)*IF(J2954,$AF$44,$AF$45)*IF(K2954,$AF$49,$AF$50)*IF(L2954,$AF$54,$AF$55)*IF(M2954,$AF$59,$AF$60)</f>
        <v>0.00120574644402354</v>
      </c>
      <c r="P2954">
        <f t="array" ref="P2954">$AE$2*_xlfn.IFS(B2954="data_scientist",$AH$7,TRUE,1)*_xlfn.IFS(B2954="data_analyst",$AH$8,TRUE,1)*_xlfn.IFS(B2954="data_engineer",$AH$9,TRUE,1)*IF(D2954,$AH$13,$AH$14)*IF(E2954,$AH$19,$AH$20)*IF(F2954,$AH$24,$AH$25)*IF(G2954,$AH$29,$AH$30)*IF(H2954,$AH$34,$AH$35)*IF(I2954,$AH$39,$AH$40)*IF(J2954,$AH$44,$AH$45)*IF(K2954,$AH$49,$AH$50)*IF(L2954,$AH$54,$AH$55)*IF(M2954,$AH$59,$AH$60)</f>
        <v>0.000100415049912897</v>
      </c>
      <c r="Q2954">
        <f t="shared" si="460"/>
        <v>0.00120574644402354</v>
      </c>
      <c r="R2954">
        <f t="shared" si="461"/>
        <v>0</v>
      </c>
      <c r="S2954">
        <f t="shared" si="462"/>
        <v>0</v>
      </c>
      <c r="T2954">
        <f t="shared" si="463"/>
        <v>0</v>
      </c>
      <c r="U2954">
        <f t="shared" si="464"/>
        <v>0</v>
      </c>
      <c r="V2954">
        <f t="shared" si="465"/>
        <v>1</v>
      </c>
      <c r="W2954">
        <f t="shared" si="466"/>
        <v>0</v>
      </c>
      <c r="X2954">
        <f t="shared" si="467"/>
        <v>0</v>
      </c>
      <c r="Y2954">
        <f t="shared" si="468"/>
        <v>0</v>
      </c>
      <c r="Z2954">
        <f t="shared" si="469"/>
        <v>0</v>
      </c>
    </row>
    <row r="2955" spans="1:26">
      <c r="A2955">
        <v>1</v>
      </c>
      <c r="B2955" t="s">
        <v>29</v>
      </c>
      <c r="C2955" t="s">
        <v>61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1</v>
      </c>
      <c r="N2955">
        <f t="array" ref="N2955">$AC$2*_xlfn.IFS(B2955="data_scientist",$AD$7,TRUE,1)*_xlfn.IFS(B2955="data_analyst",$AD$8,TRUE,1)*_xlfn.IFS(B2955="data_engineer",$AD$9,TRUE,1)*IF(D2955,$AD$13,$AD$14)*IF(E2955,$AD$19,$AD$20)*IF(F2955,$AD$24,$AD$25)*IF(G2955,$AD$29,$AD$30)*IF(H2955,$AD$34,$AD$35)*IF(I2955,$AD$39,$AD$40)*IF(J2955,$AD$44,$AD$45)*IF(K2955,$AD$49,$AD$50)*IF(L2955,$AD$54,$AD$55)*IF(M2955,$AD$59,$AD$60)</f>
        <v>0.00386754108553451</v>
      </c>
      <c r="O2955">
        <f t="array" ref="O2955">$AD$2*_xlfn.IFS(B2955="data_scientist",$AF$7,TRUE,1)*_xlfn.IFS(B2955="data_analyst",$AF$8,TRUE,1)*_xlfn.IFS(B2955="data_engineer",$AF$9,TRUE,1)*IF(D2955,$AF$13,$AF$14)*IF(E2955,$AF$19,$AF$20)*IF(F2955,$AF$24,$AF$25)*IF(G2955,$AF$29,$AF$30)*IF(H2955,$AF$34,$AF$35)*IF(I2955,$AF$39,$AF$40)*IF(J2955,$AF$44,$AF$45)*IF(K2955,$AF$49,$AF$50)*IF(L2955,$AF$54,$AF$55)*IF(M2955,$AF$59,$AF$60)</f>
        <v>0.00165449893128245</v>
      </c>
      <c r="P2955">
        <f t="array" ref="P2955">$AE$2*_xlfn.IFS(B2955="data_scientist",$AH$7,TRUE,1)*_xlfn.IFS(B2955="data_analyst",$AH$8,TRUE,1)*_xlfn.IFS(B2955="data_engineer",$AH$9,TRUE,1)*IF(D2955,$AH$13,$AH$14)*IF(E2955,$AH$19,$AH$20)*IF(F2955,$AH$24,$AH$25)*IF(G2955,$AH$29,$AH$30)*IF(H2955,$AH$34,$AH$35)*IF(I2955,$AH$39,$AH$40)*IF(J2955,$AH$44,$AH$45)*IF(K2955,$AH$49,$AH$50)*IF(L2955,$AH$54,$AH$55)*IF(M2955,$AH$59,$AH$60)</f>
        <v>0.000690274258098174</v>
      </c>
      <c r="Q2955">
        <f t="shared" si="460"/>
        <v>0.00386754108553451</v>
      </c>
      <c r="R2955">
        <f t="shared" si="461"/>
        <v>0</v>
      </c>
      <c r="S2955">
        <f t="shared" si="462"/>
        <v>0</v>
      </c>
      <c r="T2955">
        <f t="shared" si="463"/>
        <v>0</v>
      </c>
      <c r="U2955">
        <f t="shared" si="464"/>
        <v>1</v>
      </c>
      <c r="V2955">
        <f t="shared" si="465"/>
        <v>0</v>
      </c>
      <c r="W2955">
        <f t="shared" si="466"/>
        <v>0</v>
      </c>
      <c r="X2955">
        <f t="shared" si="467"/>
        <v>0</v>
      </c>
      <c r="Y2955">
        <f t="shared" si="468"/>
        <v>0</v>
      </c>
      <c r="Z2955">
        <f t="shared" si="469"/>
        <v>0</v>
      </c>
    </row>
    <row r="2956" spans="1:26">
      <c r="A2956">
        <v>1</v>
      </c>
      <c r="B2956" t="s">
        <v>29</v>
      </c>
      <c r="C2956" t="s">
        <v>61</v>
      </c>
      <c r="D2956">
        <v>1</v>
      </c>
      <c r="E2956">
        <v>0</v>
      </c>
      <c r="F2956">
        <v>1</v>
      </c>
      <c r="G2956">
        <v>1</v>
      </c>
      <c r="H2956">
        <v>0</v>
      </c>
      <c r="I2956">
        <v>1</v>
      </c>
      <c r="J2956">
        <v>1</v>
      </c>
      <c r="K2956">
        <v>1</v>
      </c>
      <c r="L2956">
        <v>0</v>
      </c>
      <c r="M2956">
        <v>1</v>
      </c>
      <c r="N2956">
        <f t="array" ref="N2956">$AC$2*_xlfn.IFS(B2956="data_scientist",$AD$7,TRUE,1)*_xlfn.IFS(B2956="data_analyst",$AD$8,TRUE,1)*_xlfn.IFS(B2956="data_engineer",$AD$9,TRUE,1)*IF(D2956,$AD$13,$AD$14)*IF(E2956,$AD$19,$AD$20)*IF(F2956,$AD$24,$AD$25)*IF(G2956,$AD$29,$AD$30)*IF(H2956,$AD$34,$AD$35)*IF(I2956,$AD$39,$AD$40)*IF(J2956,$AD$44,$AD$45)*IF(K2956,$AD$49,$AD$50)*IF(L2956,$AD$54,$AD$55)*IF(M2956,$AD$59,$AD$60)</f>
        <v>3.85869932383457e-7</v>
      </c>
      <c r="O2956">
        <f t="array" ref="O2956">$AD$2*_xlfn.IFS(B2956="data_scientist",$AF$7,TRUE,1)*_xlfn.IFS(B2956="data_analyst",$AF$8,TRUE,1)*_xlfn.IFS(B2956="data_engineer",$AF$9,TRUE,1)*IF(D2956,$AF$13,$AF$14)*IF(E2956,$AF$19,$AF$20)*IF(F2956,$AF$24,$AF$25)*IF(G2956,$AF$29,$AF$30)*IF(H2956,$AF$34,$AF$35)*IF(I2956,$AF$39,$AF$40)*IF(J2956,$AF$44,$AF$45)*IF(K2956,$AF$49,$AF$50)*IF(L2956,$AF$54,$AF$55)*IF(M2956,$AF$59,$AF$60)</f>
        <v>0.000129892794865612</v>
      </c>
      <c r="P2956">
        <f t="array" ref="P2956">$AE$2*_xlfn.IFS(B2956="data_scientist",$AH$7,TRUE,1)*_xlfn.IFS(B2956="data_analyst",$AH$8,TRUE,1)*_xlfn.IFS(B2956="data_engineer",$AH$9,TRUE,1)*IF(D2956,$AH$13,$AH$14)*IF(E2956,$AH$19,$AH$20)*IF(F2956,$AH$24,$AH$25)*IF(G2956,$AH$29,$AH$30)*IF(H2956,$AH$34,$AH$35)*IF(I2956,$AH$39,$AH$40)*IF(J2956,$AH$44,$AH$45)*IF(K2956,$AH$49,$AH$50)*IF(L2956,$AH$54,$AH$55)*IF(M2956,$AH$59,$AH$60)</f>
        <v>6.43637819930412e-6</v>
      </c>
      <c r="Q2956">
        <f t="shared" si="460"/>
        <v>0.000129892794865612</v>
      </c>
      <c r="R2956">
        <f t="shared" si="461"/>
        <v>0</v>
      </c>
      <c r="S2956">
        <f t="shared" si="462"/>
        <v>0</v>
      </c>
      <c r="T2956">
        <f t="shared" si="463"/>
        <v>0</v>
      </c>
      <c r="U2956">
        <f t="shared" si="464"/>
        <v>0</v>
      </c>
      <c r="V2956">
        <f t="shared" si="465"/>
        <v>1</v>
      </c>
      <c r="W2956">
        <f t="shared" si="466"/>
        <v>0</v>
      </c>
      <c r="X2956">
        <f t="shared" si="467"/>
        <v>0</v>
      </c>
      <c r="Y2956">
        <f t="shared" si="468"/>
        <v>0</v>
      </c>
      <c r="Z2956">
        <f t="shared" si="469"/>
        <v>0</v>
      </c>
    </row>
    <row r="2957" spans="1:26">
      <c r="A2957">
        <v>1</v>
      </c>
      <c r="B2957" t="s">
        <v>29</v>
      </c>
      <c r="C2957" t="s">
        <v>61</v>
      </c>
      <c r="D2957">
        <v>1</v>
      </c>
      <c r="E2957">
        <v>0</v>
      </c>
      <c r="F2957">
        <v>1</v>
      </c>
      <c r="G2957">
        <v>1</v>
      </c>
      <c r="H2957">
        <v>1</v>
      </c>
      <c r="I2957">
        <v>0</v>
      </c>
      <c r="J2957">
        <v>1</v>
      </c>
      <c r="K2957">
        <v>0</v>
      </c>
      <c r="L2957">
        <v>1</v>
      </c>
      <c r="M2957">
        <v>1</v>
      </c>
      <c r="N2957">
        <f t="array" ref="N2957">$AC$2*_xlfn.IFS(B2957="data_scientist",$AD$7,TRUE,1)*_xlfn.IFS(B2957="data_analyst",$AD$8,TRUE,1)*_xlfn.IFS(B2957="data_engineer",$AD$9,TRUE,1)*IF(D2957,$AD$13,$AD$14)*IF(E2957,$AD$19,$AD$20)*IF(F2957,$AD$24,$AD$25)*IF(G2957,$AD$29,$AD$30)*IF(H2957,$AD$34,$AD$35)*IF(I2957,$AD$39,$AD$40)*IF(J2957,$AD$44,$AD$45)*IF(K2957,$AD$49,$AD$50)*IF(L2957,$AD$54,$AD$55)*IF(M2957,$AD$59,$AD$60)</f>
        <v>1.320492047659e-7</v>
      </c>
      <c r="O2957">
        <f t="array" ref="O2957">$AD$2*_xlfn.IFS(B2957="data_scientist",$AF$7,TRUE,1)*_xlfn.IFS(B2957="data_analyst",$AF$8,TRUE,1)*_xlfn.IFS(B2957="data_engineer",$AF$9,TRUE,1)*IF(D2957,$AF$13,$AF$14)*IF(E2957,$AF$19,$AF$20)*IF(F2957,$AF$24,$AF$25)*IF(G2957,$AF$29,$AF$30)*IF(H2957,$AF$34,$AF$35)*IF(I2957,$AF$39,$AF$40)*IF(J2957,$AF$44,$AF$45)*IF(K2957,$AF$49,$AF$50)*IF(L2957,$AF$54,$AF$55)*IF(M2957,$AF$59,$AF$60)</f>
        <v>0.000347251542681228</v>
      </c>
      <c r="P2957">
        <f t="array" ref="P2957">$AE$2*_xlfn.IFS(B2957="data_scientist",$AH$7,TRUE,1)*_xlfn.IFS(B2957="data_analyst",$AH$8,TRUE,1)*_xlfn.IFS(B2957="data_engineer",$AH$9,TRUE,1)*IF(D2957,$AH$13,$AH$14)*IF(E2957,$AH$19,$AH$20)*IF(F2957,$AH$24,$AH$25)*IF(G2957,$AH$29,$AH$30)*IF(H2957,$AH$34,$AH$35)*IF(I2957,$AH$39,$AH$40)*IF(J2957,$AH$44,$AH$45)*IF(K2957,$AH$49,$AH$50)*IF(L2957,$AH$54,$AH$55)*IF(M2957,$AH$59,$AH$60)</f>
        <v>9.43504660044967e-6</v>
      </c>
      <c r="Q2957">
        <f t="shared" si="460"/>
        <v>0.000347251542681228</v>
      </c>
      <c r="R2957">
        <f t="shared" si="461"/>
        <v>0</v>
      </c>
      <c r="S2957">
        <f t="shared" si="462"/>
        <v>0</v>
      </c>
      <c r="T2957">
        <f t="shared" si="463"/>
        <v>0</v>
      </c>
      <c r="U2957">
        <f t="shared" si="464"/>
        <v>0</v>
      </c>
      <c r="V2957">
        <f t="shared" si="465"/>
        <v>1</v>
      </c>
      <c r="W2957">
        <f t="shared" si="466"/>
        <v>0</v>
      </c>
      <c r="X2957">
        <f t="shared" si="467"/>
        <v>0</v>
      </c>
      <c r="Y2957">
        <f t="shared" si="468"/>
        <v>0</v>
      </c>
      <c r="Z2957">
        <f t="shared" si="469"/>
        <v>0</v>
      </c>
    </row>
    <row r="2958" spans="1:26">
      <c r="A2958">
        <v>1</v>
      </c>
      <c r="B2958" t="s">
        <v>29</v>
      </c>
      <c r="C2958" t="s">
        <v>61</v>
      </c>
      <c r="D2958">
        <v>1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1</v>
      </c>
      <c r="N2958">
        <f t="array" ref="N2958">$AC$2*_xlfn.IFS(B2958="data_scientist",$AD$7,TRUE,1)*_xlfn.IFS(B2958="data_analyst",$AD$8,TRUE,1)*_xlfn.IFS(B2958="data_engineer",$AD$9,TRUE,1)*IF(D2958,$AD$13,$AD$14)*IF(E2958,$AD$19,$AD$20)*IF(F2958,$AD$24,$AD$25)*IF(G2958,$AD$29,$AD$30)*IF(H2958,$AD$34,$AD$35)*IF(I2958,$AD$39,$AD$40)*IF(J2958,$AD$44,$AD$45)*IF(K2958,$AD$49,$AD$50)*IF(L2958,$AD$54,$AD$55)*IF(M2958,$AD$59,$AD$60)</f>
        <v>0.00181464374983729</v>
      </c>
      <c r="O2958">
        <f t="array" ref="O2958">$AD$2*_xlfn.IFS(B2958="data_scientist",$AF$7,TRUE,1)*_xlfn.IFS(B2958="data_analyst",$AF$8,TRUE,1)*_xlfn.IFS(B2958="data_engineer",$AF$9,TRUE,1)*IF(D2958,$AF$13,$AF$14)*IF(E2958,$AF$19,$AF$20)*IF(F2958,$AF$24,$AF$25)*IF(G2958,$AF$29,$AF$30)*IF(H2958,$AF$34,$AF$35)*IF(I2958,$AF$39,$AF$40)*IF(J2958,$AF$44,$AF$45)*IF(K2958,$AF$49,$AF$50)*IF(L2958,$AF$54,$AF$55)*IF(M2958,$AF$59,$AF$60)</f>
        <v>0.00431474474850329</v>
      </c>
      <c r="P2958">
        <f t="array" ref="P2958">$AE$2*_xlfn.IFS(B2958="data_scientist",$AH$7,TRUE,1)*_xlfn.IFS(B2958="data_analyst",$AH$8,TRUE,1)*_xlfn.IFS(B2958="data_engineer",$AH$9,TRUE,1)*IF(D2958,$AH$13,$AH$14)*IF(E2958,$AH$19,$AH$20)*IF(F2958,$AH$24,$AH$25)*IF(G2958,$AH$29,$AH$30)*IF(H2958,$AH$34,$AH$35)*IF(I2958,$AH$39,$AH$40)*IF(J2958,$AH$44,$AH$45)*IF(K2958,$AH$49,$AH$50)*IF(L2958,$AH$54,$AH$55)*IF(M2958,$AH$59,$AH$60)</f>
        <v>0.000917213740212643</v>
      </c>
      <c r="Q2958">
        <f t="shared" si="460"/>
        <v>0.00431474474850329</v>
      </c>
      <c r="R2958">
        <f t="shared" si="461"/>
        <v>0</v>
      </c>
      <c r="S2958">
        <f t="shared" si="462"/>
        <v>0</v>
      </c>
      <c r="T2958">
        <f t="shared" si="463"/>
        <v>0</v>
      </c>
      <c r="U2958">
        <f t="shared" si="464"/>
        <v>0</v>
      </c>
      <c r="V2958">
        <f t="shared" si="465"/>
        <v>1</v>
      </c>
      <c r="W2958">
        <f t="shared" si="466"/>
        <v>0</v>
      </c>
      <c r="X2958">
        <f t="shared" si="467"/>
        <v>0</v>
      </c>
      <c r="Y2958">
        <f t="shared" si="468"/>
        <v>0</v>
      </c>
      <c r="Z2958">
        <f t="shared" si="469"/>
        <v>0</v>
      </c>
    </row>
    <row r="2959" spans="1:26">
      <c r="A2959">
        <v>1</v>
      </c>
      <c r="B2959" t="s">
        <v>29</v>
      </c>
      <c r="C2959" t="s">
        <v>61</v>
      </c>
      <c r="D2959">
        <v>1</v>
      </c>
      <c r="E2959">
        <v>1</v>
      </c>
      <c r="F2959">
        <v>1</v>
      </c>
      <c r="G2959">
        <v>1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1</v>
      </c>
      <c r="N2959">
        <f t="array" ref="N2959">$AC$2*_xlfn.IFS(B2959="data_scientist",$AD$7,TRUE,1)*_xlfn.IFS(B2959="data_analyst",$AD$8,TRUE,1)*_xlfn.IFS(B2959="data_engineer",$AD$9,TRUE,1)*IF(D2959,$AD$13,$AD$14)*IF(E2959,$AD$19,$AD$20)*IF(F2959,$AD$24,$AD$25)*IF(G2959,$AD$29,$AD$30)*IF(H2959,$AD$34,$AD$35)*IF(I2959,$AD$39,$AD$40)*IF(J2959,$AD$44,$AD$45)*IF(K2959,$AD$49,$AD$50)*IF(L2959,$AD$54,$AD$55)*IF(M2959,$AD$59,$AD$60)</f>
        <v>0.000154014822529376</v>
      </c>
      <c r="O2959">
        <f t="array" ref="O2959">$AD$2*_xlfn.IFS(B2959="data_scientist",$AF$7,TRUE,1)*_xlfn.IFS(B2959="data_analyst",$AF$8,TRUE,1)*_xlfn.IFS(B2959="data_engineer",$AF$9,TRUE,1)*IF(D2959,$AF$13,$AF$14)*IF(E2959,$AF$19,$AF$20)*IF(F2959,$AF$24,$AF$25)*IF(G2959,$AF$29,$AF$30)*IF(H2959,$AF$34,$AF$35)*IF(I2959,$AF$39,$AF$40)*IF(J2959,$AF$44,$AF$45)*IF(K2959,$AF$49,$AF$50)*IF(L2959,$AF$54,$AF$55)*IF(M2959,$AF$59,$AF$60)</f>
        <v>0.0049807469930692</v>
      </c>
      <c r="P2959">
        <f t="array" ref="P2959">$AE$2*_xlfn.IFS(B2959="data_scientist",$AH$7,TRUE,1)*_xlfn.IFS(B2959="data_analyst",$AH$8,TRUE,1)*_xlfn.IFS(B2959="data_engineer",$AH$9,TRUE,1)*IF(D2959,$AH$13,$AH$14)*IF(E2959,$AH$19,$AH$20)*IF(F2959,$AH$24,$AH$25)*IF(G2959,$AH$29,$AH$30)*IF(H2959,$AH$34,$AH$35)*IF(I2959,$AH$39,$AH$40)*IF(J2959,$AH$44,$AH$45)*IF(K2959,$AH$49,$AH$50)*IF(L2959,$AH$54,$AH$55)*IF(M2959,$AH$59,$AH$60)</f>
        <v>0.000357854976535224</v>
      </c>
      <c r="Q2959">
        <f t="shared" si="460"/>
        <v>0.0049807469930692</v>
      </c>
      <c r="R2959">
        <f t="shared" si="461"/>
        <v>0</v>
      </c>
      <c r="S2959">
        <f t="shared" si="462"/>
        <v>0</v>
      </c>
      <c r="T2959">
        <f t="shared" si="463"/>
        <v>0</v>
      </c>
      <c r="U2959">
        <f t="shared" si="464"/>
        <v>0</v>
      </c>
      <c r="V2959">
        <f t="shared" si="465"/>
        <v>1</v>
      </c>
      <c r="W2959">
        <f t="shared" si="466"/>
        <v>0</v>
      </c>
      <c r="X2959">
        <f t="shared" si="467"/>
        <v>0</v>
      </c>
      <c r="Y2959">
        <f t="shared" si="468"/>
        <v>0</v>
      </c>
      <c r="Z2959">
        <f t="shared" si="469"/>
        <v>0</v>
      </c>
    </row>
    <row r="2960" spans="1:26">
      <c r="A2960">
        <v>1</v>
      </c>
      <c r="B2960" t="s">
        <v>29</v>
      </c>
      <c r="C2960" t="s">
        <v>61</v>
      </c>
      <c r="D2960">
        <v>1</v>
      </c>
      <c r="E2960">
        <v>1</v>
      </c>
      <c r="F2960">
        <v>1</v>
      </c>
      <c r="G2960">
        <v>1</v>
      </c>
      <c r="H2960">
        <v>1</v>
      </c>
      <c r="I2960">
        <v>1</v>
      </c>
      <c r="J2960">
        <v>0</v>
      </c>
      <c r="K2960">
        <v>0</v>
      </c>
      <c r="L2960">
        <v>0</v>
      </c>
      <c r="M2960">
        <v>1</v>
      </c>
      <c r="N2960">
        <f t="array" ref="N2960">$AC$2*_xlfn.IFS(B2960="data_scientist",$AD$7,TRUE,1)*_xlfn.IFS(B2960="data_analyst",$AD$8,TRUE,1)*_xlfn.IFS(B2960="data_engineer",$AD$9,TRUE,1)*IF(D2960,$AD$13,$AD$14)*IF(E2960,$AD$19,$AD$20)*IF(F2960,$AD$24,$AD$25)*IF(G2960,$AD$29,$AD$30)*IF(H2960,$AD$34,$AD$35)*IF(I2960,$AD$39,$AD$40)*IF(J2960,$AD$44,$AD$45)*IF(K2960,$AD$49,$AD$50)*IF(L2960,$AD$54,$AD$55)*IF(M2960,$AD$59,$AD$60)</f>
        <v>3.53202584440972e-6</v>
      </c>
      <c r="O2960">
        <f t="array" ref="O2960">$AD$2*_xlfn.IFS(B2960="data_scientist",$AF$7,TRUE,1)*_xlfn.IFS(B2960="data_analyst",$AF$8,TRUE,1)*_xlfn.IFS(B2960="data_engineer",$AF$9,TRUE,1)*IF(D2960,$AF$13,$AF$14)*IF(E2960,$AF$19,$AF$20)*IF(F2960,$AF$24,$AF$25)*IF(G2960,$AF$29,$AF$30)*IF(H2960,$AF$34,$AF$35)*IF(I2960,$AF$39,$AF$40)*IF(J2960,$AF$44,$AF$45)*IF(K2960,$AF$49,$AF$50)*IF(L2960,$AF$54,$AF$55)*IF(M2960,$AF$59,$AF$60)</f>
        <v>0.000870431698482231</v>
      </c>
      <c r="P2960">
        <f t="array" ref="P2960">$AE$2*_xlfn.IFS(B2960="data_scientist",$AH$7,TRUE,1)*_xlfn.IFS(B2960="data_analyst",$AH$8,TRUE,1)*_xlfn.IFS(B2960="data_engineer",$AH$9,TRUE,1)*IF(D2960,$AH$13,$AH$14)*IF(E2960,$AH$19,$AH$20)*IF(F2960,$AH$24,$AH$25)*IF(G2960,$AH$29,$AH$30)*IF(H2960,$AH$34,$AH$35)*IF(I2960,$AH$39,$AH$40)*IF(J2960,$AH$44,$AH$45)*IF(K2960,$AH$49,$AH$50)*IF(L2960,$AH$54,$AH$55)*IF(M2960,$AH$59,$AH$60)</f>
        <v>4.93266911852828e-5</v>
      </c>
      <c r="Q2960">
        <f t="shared" si="460"/>
        <v>0.000870431698482231</v>
      </c>
      <c r="R2960">
        <f t="shared" si="461"/>
        <v>0</v>
      </c>
      <c r="S2960">
        <f t="shared" si="462"/>
        <v>0</v>
      </c>
      <c r="T2960">
        <f t="shared" si="463"/>
        <v>0</v>
      </c>
      <c r="U2960">
        <f t="shared" si="464"/>
        <v>0</v>
      </c>
      <c r="V2960">
        <f t="shared" si="465"/>
        <v>1</v>
      </c>
      <c r="W2960">
        <f t="shared" si="466"/>
        <v>0</v>
      </c>
      <c r="X2960">
        <f t="shared" si="467"/>
        <v>0</v>
      </c>
      <c r="Y2960">
        <f t="shared" si="468"/>
        <v>0</v>
      </c>
      <c r="Z2960">
        <f t="shared" si="469"/>
        <v>0</v>
      </c>
    </row>
    <row r="2961" spans="1:26">
      <c r="A2961">
        <v>1</v>
      </c>
      <c r="B2961" t="s">
        <v>29</v>
      </c>
      <c r="C2961" t="s">
        <v>61</v>
      </c>
      <c r="D2961">
        <v>0</v>
      </c>
      <c r="E2961">
        <v>0</v>
      </c>
      <c r="F2961">
        <v>1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1</v>
      </c>
      <c r="N2961">
        <f t="array" ref="N2961">$AC$2*_xlfn.IFS(B2961="data_scientist",$AD$7,TRUE,1)*_xlfn.IFS(B2961="data_analyst",$AD$8,TRUE,1)*_xlfn.IFS(B2961="data_engineer",$AD$9,TRUE,1)*IF(D2961,$AD$13,$AD$14)*IF(E2961,$AD$19,$AD$20)*IF(F2961,$AD$24,$AD$25)*IF(G2961,$AD$29,$AD$30)*IF(H2961,$AD$34,$AD$35)*IF(I2961,$AD$39,$AD$40)*IF(J2961,$AD$44,$AD$45)*IF(K2961,$AD$49,$AD$50)*IF(L2961,$AD$54,$AD$55)*IF(M2961,$AD$59,$AD$60)</f>
        <v>0.000703666674082314</v>
      </c>
      <c r="O2961">
        <f t="array" ref="O2961">$AD$2*_xlfn.IFS(B2961="data_scientist",$AF$7,TRUE,1)*_xlfn.IFS(B2961="data_analyst",$AF$8,TRUE,1)*_xlfn.IFS(B2961="data_engineer",$AF$9,TRUE,1)*IF(D2961,$AF$13,$AF$14)*IF(E2961,$AF$19,$AF$20)*IF(F2961,$AF$24,$AF$25)*IF(G2961,$AF$29,$AF$30)*IF(H2961,$AF$34,$AF$35)*IF(I2961,$AF$39,$AF$40)*IF(J2961,$AF$44,$AF$45)*IF(K2961,$AF$49,$AF$50)*IF(L2961,$AF$54,$AF$55)*IF(M2961,$AF$59,$AF$60)</f>
        <v>0.00188211332027134</v>
      </c>
      <c r="P2961">
        <f t="array" ref="P2961">$AE$2*_xlfn.IFS(B2961="data_scientist",$AH$7,TRUE,1)*_xlfn.IFS(B2961="data_analyst",$AH$8,TRUE,1)*_xlfn.IFS(B2961="data_engineer",$AH$9,TRUE,1)*IF(D2961,$AH$13,$AH$14)*IF(E2961,$AH$19,$AH$20)*IF(F2961,$AH$24,$AH$25)*IF(G2961,$AH$29,$AH$30)*IF(H2961,$AH$34,$AH$35)*IF(I2961,$AH$39,$AH$40)*IF(J2961,$AH$44,$AH$45)*IF(K2961,$AH$49,$AH$50)*IF(L2961,$AH$54,$AH$55)*IF(M2961,$AH$59,$AH$60)</f>
        <v>0.000471573503057169</v>
      </c>
      <c r="Q2961">
        <f t="shared" si="460"/>
        <v>0.00188211332027134</v>
      </c>
      <c r="R2961">
        <f t="shared" si="461"/>
        <v>0</v>
      </c>
      <c r="S2961">
        <f t="shared" si="462"/>
        <v>0</v>
      </c>
      <c r="T2961">
        <f t="shared" si="463"/>
        <v>0</v>
      </c>
      <c r="U2961">
        <f t="shared" si="464"/>
        <v>0</v>
      </c>
      <c r="V2961">
        <f t="shared" si="465"/>
        <v>1</v>
      </c>
      <c r="W2961">
        <f t="shared" si="466"/>
        <v>0</v>
      </c>
      <c r="X2961">
        <f t="shared" si="467"/>
        <v>0</v>
      </c>
      <c r="Y2961">
        <f t="shared" si="468"/>
        <v>0</v>
      </c>
      <c r="Z2961">
        <f t="shared" si="469"/>
        <v>0</v>
      </c>
    </row>
    <row r="2962" spans="1:26">
      <c r="A2962">
        <v>1</v>
      </c>
      <c r="B2962" t="s">
        <v>29</v>
      </c>
      <c r="C2962" t="s">
        <v>61</v>
      </c>
      <c r="D2962">
        <v>1</v>
      </c>
      <c r="E2962">
        <v>0</v>
      </c>
      <c r="F2962">
        <v>1</v>
      </c>
      <c r="G2962">
        <v>0</v>
      </c>
      <c r="H2962">
        <v>0</v>
      </c>
      <c r="I2962">
        <v>0</v>
      </c>
      <c r="J2962">
        <v>0</v>
      </c>
      <c r="K2962">
        <v>1</v>
      </c>
      <c r="L2962">
        <v>0</v>
      </c>
      <c r="M2962">
        <v>1</v>
      </c>
      <c r="N2962">
        <f t="array" ref="N2962">$AC$2*_xlfn.IFS(B2962="data_scientist",$AD$7,TRUE,1)*_xlfn.IFS(B2962="data_analyst",$AD$8,TRUE,1)*_xlfn.IFS(B2962="data_engineer",$AD$9,TRUE,1)*IF(D2962,$AD$13,$AD$14)*IF(E2962,$AD$19,$AD$20)*IF(F2962,$AD$24,$AD$25)*IF(G2962,$AD$29,$AD$30)*IF(H2962,$AD$34,$AD$35)*IF(I2962,$AD$39,$AD$40)*IF(J2962,$AD$44,$AD$45)*IF(K2962,$AD$49,$AD$50)*IF(L2962,$AD$54,$AD$55)*IF(M2962,$AD$59,$AD$60)</f>
        <v>1.59017081688787e-5</v>
      </c>
      <c r="O2962">
        <f t="array" ref="O2962">$AD$2*_xlfn.IFS(B2962="data_scientist",$AF$7,TRUE,1)*_xlfn.IFS(B2962="data_analyst",$AF$8,TRUE,1)*_xlfn.IFS(B2962="data_engineer",$AF$9,TRUE,1)*IF(D2962,$AF$13,$AF$14)*IF(E2962,$AF$19,$AF$20)*IF(F2962,$AF$24,$AF$25)*IF(G2962,$AF$29,$AF$30)*IF(H2962,$AF$34,$AF$35)*IF(I2962,$AF$39,$AF$40)*IF(J2962,$AF$44,$AF$45)*IF(K2962,$AF$49,$AF$50)*IF(L2962,$AF$54,$AF$55)*IF(M2962,$AF$59,$AF$60)</f>
        <v>0.00306015105541988</v>
      </c>
      <c r="P2962">
        <f t="array" ref="P2962">$AE$2*_xlfn.IFS(B2962="data_scientist",$AH$7,TRUE,1)*_xlfn.IFS(B2962="data_analyst",$AH$8,TRUE,1)*_xlfn.IFS(B2962="data_engineer",$AH$9,TRUE,1)*IF(D2962,$AH$13,$AH$14)*IF(E2962,$AH$19,$AH$20)*IF(F2962,$AH$24,$AH$25)*IF(G2962,$AH$29,$AH$30)*IF(H2962,$AH$34,$AH$35)*IF(I2962,$AH$39,$AH$40)*IF(J2962,$AH$44,$AH$45)*IF(K2962,$AH$49,$AH$50)*IF(L2962,$AH$54,$AH$55)*IF(M2962,$AH$59,$AH$60)</f>
        <v>0.000235930595700667</v>
      </c>
      <c r="Q2962">
        <f t="shared" si="460"/>
        <v>0.00306015105541988</v>
      </c>
      <c r="R2962">
        <f t="shared" si="461"/>
        <v>0</v>
      </c>
      <c r="S2962">
        <f t="shared" si="462"/>
        <v>0</v>
      </c>
      <c r="T2962">
        <f t="shared" si="463"/>
        <v>0</v>
      </c>
      <c r="U2962">
        <f t="shared" si="464"/>
        <v>0</v>
      </c>
      <c r="V2962">
        <f t="shared" si="465"/>
        <v>1</v>
      </c>
      <c r="W2962">
        <f t="shared" si="466"/>
        <v>0</v>
      </c>
      <c r="X2962">
        <f t="shared" si="467"/>
        <v>0</v>
      </c>
      <c r="Y2962">
        <f t="shared" si="468"/>
        <v>0</v>
      </c>
      <c r="Z2962">
        <f t="shared" si="469"/>
        <v>0</v>
      </c>
    </row>
    <row r="2963" spans="1:26">
      <c r="A2963">
        <v>1</v>
      </c>
      <c r="B2963" t="s">
        <v>29</v>
      </c>
      <c r="C2963" t="s">
        <v>61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1</v>
      </c>
      <c r="N2963">
        <f t="array" ref="N2963">$AC$2*_xlfn.IFS(B2963="data_scientist",$AD$7,TRUE,1)*_xlfn.IFS(B2963="data_analyst",$AD$8,TRUE,1)*_xlfn.IFS(B2963="data_engineer",$AD$9,TRUE,1)*IF(D2963,$AD$13,$AD$14)*IF(E2963,$AD$19,$AD$20)*IF(F2963,$AD$24,$AD$25)*IF(G2963,$AD$29,$AD$30)*IF(H2963,$AD$34,$AD$35)*IF(I2963,$AD$39,$AD$40)*IF(J2963,$AD$44,$AD$45)*IF(K2963,$AD$49,$AD$50)*IF(L2963,$AD$54,$AD$55)*IF(M2963,$AD$59,$AD$60)</f>
        <v>0.00386754108553451</v>
      </c>
      <c r="O2963">
        <f t="array" ref="O2963">$AD$2*_xlfn.IFS(B2963="data_scientist",$AF$7,TRUE,1)*_xlfn.IFS(B2963="data_analyst",$AF$8,TRUE,1)*_xlfn.IFS(B2963="data_engineer",$AF$9,TRUE,1)*IF(D2963,$AF$13,$AF$14)*IF(E2963,$AF$19,$AF$20)*IF(F2963,$AF$24,$AF$25)*IF(G2963,$AF$29,$AF$30)*IF(H2963,$AF$34,$AF$35)*IF(I2963,$AF$39,$AF$40)*IF(J2963,$AF$44,$AF$45)*IF(K2963,$AF$49,$AF$50)*IF(L2963,$AF$54,$AF$55)*IF(M2963,$AF$59,$AF$60)</f>
        <v>0.00165449893128245</v>
      </c>
      <c r="P2963">
        <f t="array" ref="P2963">$AE$2*_xlfn.IFS(B2963="data_scientist",$AH$7,TRUE,1)*_xlfn.IFS(B2963="data_analyst",$AH$8,TRUE,1)*_xlfn.IFS(B2963="data_engineer",$AH$9,TRUE,1)*IF(D2963,$AH$13,$AH$14)*IF(E2963,$AH$19,$AH$20)*IF(F2963,$AH$24,$AH$25)*IF(G2963,$AH$29,$AH$30)*IF(H2963,$AH$34,$AH$35)*IF(I2963,$AH$39,$AH$40)*IF(J2963,$AH$44,$AH$45)*IF(K2963,$AH$49,$AH$50)*IF(L2963,$AH$54,$AH$55)*IF(M2963,$AH$59,$AH$60)</f>
        <v>0.000690274258098174</v>
      </c>
      <c r="Q2963">
        <f t="shared" si="460"/>
        <v>0.00386754108553451</v>
      </c>
      <c r="R2963">
        <f t="shared" si="461"/>
        <v>0</v>
      </c>
      <c r="S2963">
        <f t="shared" si="462"/>
        <v>0</v>
      </c>
      <c r="T2963">
        <f t="shared" si="463"/>
        <v>0</v>
      </c>
      <c r="U2963">
        <f t="shared" si="464"/>
        <v>1</v>
      </c>
      <c r="V2963">
        <f t="shared" si="465"/>
        <v>0</v>
      </c>
      <c r="W2963">
        <f t="shared" si="466"/>
        <v>0</v>
      </c>
      <c r="X2963">
        <f t="shared" si="467"/>
        <v>0</v>
      </c>
      <c r="Y2963">
        <f t="shared" si="468"/>
        <v>0</v>
      </c>
      <c r="Z2963">
        <f t="shared" si="469"/>
        <v>0</v>
      </c>
    </row>
    <row r="2964" spans="1:26">
      <c r="A2964">
        <v>1</v>
      </c>
      <c r="B2964" t="s">
        <v>29</v>
      </c>
      <c r="C2964" t="s">
        <v>61</v>
      </c>
      <c r="D2964">
        <v>1</v>
      </c>
      <c r="E2964">
        <v>0</v>
      </c>
      <c r="F2964">
        <v>1</v>
      </c>
      <c r="G2964">
        <v>1</v>
      </c>
      <c r="H2964">
        <v>1</v>
      </c>
      <c r="I2964">
        <v>0</v>
      </c>
      <c r="J2964">
        <v>0</v>
      </c>
      <c r="K2964">
        <v>0</v>
      </c>
      <c r="L2964">
        <v>1</v>
      </c>
      <c r="M2964">
        <v>1</v>
      </c>
      <c r="N2964">
        <f t="array" ref="N2964">$AC$2*_xlfn.IFS(B2964="data_scientist",$AD$7,TRUE,1)*_xlfn.IFS(B2964="data_analyst",$AD$8,TRUE,1)*_xlfn.IFS(B2964="data_engineer",$AD$9,TRUE,1)*IF(D2964,$AD$13,$AD$14)*IF(E2964,$AD$19,$AD$20)*IF(F2964,$AD$24,$AD$25)*IF(G2964,$AD$29,$AD$30)*IF(H2964,$AD$34,$AD$35)*IF(I2964,$AD$39,$AD$40)*IF(J2964,$AD$44,$AD$45)*IF(K2964,$AD$49,$AD$50)*IF(L2964,$AD$54,$AD$55)*IF(M2964,$AD$59,$AD$60)</f>
        <v>6.68987957246057e-7</v>
      </c>
      <c r="O2964">
        <f t="array" ref="O2964">$AD$2*_xlfn.IFS(B2964="data_scientist",$AF$7,TRUE,1)*_xlfn.IFS(B2964="data_analyst",$AF$8,TRUE,1)*_xlfn.IFS(B2964="data_engineer",$AF$9,TRUE,1)*IF(D2964,$AF$13,$AF$14)*IF(E2964,$AF$19,$AF$20)*IF(F2964,$AF$24,$AF$25)*IF(G2964,$AF$29,$AF$30)*IF(H2964,$AF$34,$AF$35)*IF(I2964,$AF$39,$AF$40)*IF(J2964,$AF$44,$AF$45)*IF(K2964,$AF$49,$AF$50)*IF(L2964,$AF$54,$AF$55)*IF(M2964,$AF$59,$AF$60)</f>
        <v>0.00173246951475871</v>
      </c>
      <c r="P2964">
        <f t="array" ref="P2964">$AE$2*_xlfn.IFS(B2964="data_scientist",$AH$7,TRUE,1)*_xlfn.IFS(B2964="data_analyst",$AH$8,TRUE,1)*_xlfn.IFS(B2964="data_engineer",$AH$9,TRUE,1)*IF(D2964,$AH$13,$AH$14)*IF(E2964,$AH$19,$AH$20)*IF(F2964,$AH$24,$AH$25)*IF(G2964,$AH$29,$AH$30)*IF(H2964,$AH$34,$AH$35)*IF(I2964,$AH$39,$AH$40)*IF(J2964,$AH$44,$AH$45)*IF(K2964,$AH$49,$AH$50)*IF(L2964,$AH$54,$AH$55)*IF(M2964,$AH$59,$AH$60)</f>
        <v>5.22556427101828e-5</v>
      </c>
      <c r="Q2964">
        <f t="shared" si="460"/>
        <v>0.00173246951475871</v>
      </c>
      <c r="R2964">
        <f t="shared" si="461"/>
        <v>0</v>
      </c>
      <c r="S2964">
        <f t="shared" si="462"/>
        <v>0</v>
      </c>
      <c r="T2964">
        <f t="shared" si="463"/>
        <v>0</v>
      </c>
      <c r="U2964">
        <f t="shared" si="464"/>
        <v>0</v>
      </c>
      <c r="V2964">
        <f t="shared" si="465"/>
        <v>1</v>
      </c>
      <c r="W2964">
        <f t="shared" si="466"/>
        <v>0</v>
      </c>
      <c r="X2964">
        <f t="shared" si="467"/>
        <v>0</v>
      </c>
      <c r="Y2964">
        <f t="shared" si="468"/>
        <v>0</v>
      </c>
      <c r="Z2964">
        <f t="shared" si="469"/>
        <v>0</v>
      </c>
    </row>
    <row r="2965" spans="1:26">
      <c r="A2965">
        <v>1</v>
      </c>
      <c r="B2965" t="s">
        <v>29</v>
      </c>
      <c r="C2965" t="s">
        <v>61</v>
      </c>
      <c r="D2965">
        <v>1</v>
      </c>
      <c r="E2965">
        <v>0</v>
      </c>
      <c r="F2965">
        <v>1</v>
      </c>
      <c r="G2965">
        <v>1</v>
      </c>
      <c r="H2965">
        <v>1</v>
      </c>
      <c r="I2965">
        <v>0</v>
      </c>
      <c r="J2965">
        <v>0</v>
      </c>
      <c r="K2965">
        <v>0</v>
      </c>
      <c r="L2965">
        <v>1</v>
      </c>
      <c r="M2965">
        <v>1</v>
      </c>
      <c r="N2965">
        <f t="array" ref="N2965">$AC$2*_xlfn.IFS(B2965="data_scientist",$AD$7,TRUE,1)*_xlfn.IFS(B2965="data_analyst",$AD$8,TRUE,1)*_xlfn.IFS(B2965="data_engineer",$AD$9,TRUE,1)*IF(D2965,$AD$13,$AD$14)*IF(E2965,$AD$19,$AD$20)*IF(F2965,$AD$24,$AD$25)*IF(G2965,$AD$29,$AD$30)*IF(H2965,$AD$34,$AD$35)*IF(I2965,$AD$39,$AD$40)*IF(J2965,$AD$44,$AD$45)*IF(K2965,$AD$49,$AD$50)*IF(L2965,$AD$54,$AD$55)*IF(M2965,$AD$59,$AD$60)</f>
        <v>6.68987957246057e-7</v>
      </c>
      <c r="O2965">
        <f t="array" ref="O2965">$AD$2*_xlfn.IFS(B2965="data_scientist",$AF$7,TRUE,1)*_xlfn.IFS(B2965="data_analyst",$AF$8,TRUE,1)*_xlfn.IFS(B2965="data_engineer",$AF$9,TRUE,1)*IF(D2965,$AF$13,$AF$14)*IF(E2965,$AF$19,$AF$20)*IF(F2965,$AF$24,$AF$25)*IF(G2965,$AF$29,$AF$30)*IF(H2965,$AF$34,$AF$35)*IF(I2965,$AF$39,$AF$40)*IF(J2965,$AF$44,$AF$45)*IF(K2965,$AF$49,$AF$50)*IF(L2965,$AF$54,$AF$55)*IF(M2965,$AF$59,$AF$60)</f>
        <v>0.00173246951475871</v>
      </c>
      <c r="P2965">
        <f t="array" ref="P2965">$AE$2*_xlfn.IFS(B2965="data_scientist",$AH$7,TRUE,1)*_xlfn.IFS(B2965="data_analyst",$AH$8,TRUE,1)*_xlfn.IFS(B2965="data_engineer",$AH$9,TRUE,1)*IF(D2965,$AH$13,$AH$14)*IF(E2965,$AH$19,$AH$20)*IF(F2965,$AH$24,$AH$25)*IF(G2965,$AH$29,$AH$30)*IF(H2965,$AH$34,$AH$35)*IF(I2965,$AH$39,$AH$40)*IF(J2965,$AH$44,$AH$45)*IF(K2965,$AH$49,$AH$50)*IF(L2965,$AH$54,$AH$55)*IF(M2965,$AH$59,$AH$60)</f>
        <v>5.22556427101828e-5</v>
      </c>
      <c r="Q2965">
        <f t="shared" si="460"/>
        <v>0.00173246951475871</v>
      </c>
      <c r="R2965">
        <f t="shared" si="461"/>
        <v>0</v>
      </c>
      <c r="S2965">
        <f t="shared" si="462"/>
        <v>0</v>
      </c>
      <c r="T2965">
        <f t="shared" si="463"/>
        <v>0</v>
      </c>
      <c r="U2965">
        <f t="shared" si="464"/>
        <v>0</v>
      </c>
      <c r="V2965">
        <f t="shared" si="465"/>
        <v>1</v>
      </c>
      <c r="W2965">
        <f t="shared" si="466"/>
        <v>0</v>
      </c>
      <c r="X2965">
        <f t="shared" si="467"/>
        <v>0</v>
      </c>
      <c r="Y2965">
        <f t="shared" si="468"/>
        <v>0</v>
      </c>
      <c r="Z2965">
        <f t="shared" si="469"/>
        <v>0</v>
      </c>
    </row>
    <row r="2966" spans="1:26">
      <c r="A2966">
        <v>1</v>
      </c>
      <c r="B2966" t="s">
        <v>29</v>
      </c>
      <c r="C2966" t="s">
        <v>61</v>
      </c>
      <c r="D2966">
        <v>1</v>
      </c>
      <c r="E2966">
        <v>0</v>
      </c>
      <c r="F2966">
        <v>1</v>
      </c>
      <c r="G2966">
        <v>1</v>
      </c>
      <c r="H2966">
        <v>1</v>
      </c>
      <c r="I2966">
        <v>0</v>
      </c>
      <c r="J2966">
        <v>0</v>
      </c>
      <c r="K2966">
        <v>0</v>
      </c>
      <c r="L2966">
        <v>1</v>
      </c>
      <c r="M2966">
        <v>1</v>
      </c>
      <c r="N2966">
        <f t="array" ref="N2966">$AC$2*_xlfn.IFS(B2966="data_scientist",$AD$7,TRUE,1)*_xlfn.IFS(B2966="data_analyst",$AD$8,TRUE,1)*_xlfn.IFS(B2966="data_engineer",$AD$9,TRUE,1)*IF(D2966,$AD$13,$AD$14)*IF(E2966,$AD$19,$AD$20)*IF(F2966,$AD$24,$AD$25)*IF(G2966,$AD$29,$AD$30)*IF(H2966,$AD$34,$AD$35)*IF(I2966,$AD$39,$AD$40)*IF(J2966,$AD$44,$AD$45)*IF(K2966,$AD$49,$AD$50)*IF(L2966,$AD$54,$AD$55)*IF(M2966,$AD$59,$AD$60)</f>
        <v>6.68987957246057e-7</v>
      </c>
      <c r="O2966">
        <f t="array" ref="O2966">$AD$2*_xlfn.IFS(B2966="data_scientist",$AF$7,TRUE,1)*_xlfn.IFS(B2966="data_analyst",$AF$8,TRUE,1)*_xlfn.IFS(B2966="data_engineer",$AF$9,TRUE,1)*IF(D2966,$AF$13,$AF$14)*IF(E2966,$AF$19,$AF$20)*IF(F2966,$AF$24,$AF$25)*IF(G2966,$AF$29,$AF$30)*IF(H2966,$AF$34,$AF$35)*IF(I2966,$AF$39,$AF$40)*IF(J2966,$AF$44,$AF$45)*IF(K2966,$AF$49,$AF$50)*IF(L2966,$AF$54,$AF$55)*IF(M2966,$AF$59,$AF$60)</f>
        <v>0.00173246951475871</v>
      </c>
      <c r="P2966">
        <f t="array" ref="P2966">$AE$2*_xlfn.IFS(B2966="data_scientist",$AH$7,TRUE,1)*_xlfn.IFS(B2966="data_analyst",$AH$8,TRUE,1)*_xlfn.IFS(B2966="data_engineer",$AH$9,TRUE,1)*IF(D2966,$AH$13,$AH$14)*IF(E2966,$AH$19,$AH$20)*IF(F2966,$AH$24,$AH$25)*IF(G2966,$AH$29,$AH$30)*IF(H2966,$AH$34,$AH$35)*IF(I2966,$AH$39,$AH$40)*IF(J2966,$AH$44,$AH$45)*IF(K2966,$AH$49,$AH$50)*IF(L2966,$AH$54,$AH$55)*IF(M2966,$AH$59,$AH$60)</f>
        <v>5.22556427101828e-5</v>
      </c>
      <c r="Q2966">
        <f t="shared" si="460"/>
        <v>0.00173246951475871</v>
      </c>
      <c r="R2966">
        <f t="shared" si="461"/>
        <v>0</v>
      </c>
      <c r="S2966">
        <f t="shared" si="462"/>
        <v>0</v>
      </c>
      <c r="T2966">
        <f t="shared" si="463"/>
        <v>0</v>
      </c>
      <c r="U2966">
        <f t="shared" si="464"/>
        <v>0</v>
      </c>
      <c r="V2966">
        <f t="shared" si="465"/>
        <v>1</v>
      </c>
      <c r="W2966">
        <f t="shared" si="466"/>
        <v>0</v>
      </c>
      <c r="X2966">
        <f t="shared" si="467"/>
        <v>0</v>
      </c>
      <c r="Y2966">
        <f t="shared" si="468"/>
        <v>0</v>
      </c>
      <c r="Z2966">
        <f t="shared" si="469"/>
        <v>0</v>
      </c>
    </row>
    <row r="2967" spans="1:26">
      <c r="A2967">
        <v>1</v>
      </c>
      <c r="B2967" t="s">
        <v>29</v>
      </c>
      <c r="C2967" t="s">
        <v>61</v>
      </c>
      <c r="D2967">
        <v>1</v>
      </c>
      <c r="E2967">
        <v>1</v>
      </c>
      <c r="F2967">
        <v>1</v>
      </c>
      <c r="G2967">
        <v>1</v>
      </c>
      <c r="H2967">
        <v>1</v>
      </c>
      <c r="I2967">
        <v>1</v>
      </c>
      <c r="J2967">
        <v>1</v>
      </c>
      <c r="K2967">
        <v>0</v>
      </c>
      <c r="L2967">
        <v>1</v>
      </c>
      <c r="M2967">
        <v>1</v>
      </c>
      <c r="N2967">
        <f t="array" ref="N2967">$AC$2*_xlfn.IFS(B2967="data_scientist",$AD$7,TRUE,1)*_xlfn.IFS(B2967="data_analyst",$AD$8,TRUE,1)*_xlfn.IFS(B2967="data_engineer",$AD$9,TRUE,1)*IF(D2967,$AD$13,$AD$14)*IF(E2967,$AD$19,$AD$20)*IF(F2967,$AD$24,$AD$25)*IF(G2967,$AD$29,$AD$30)*IF(H2967,$AD$34,$AD$35)*IF(I2967,$AD$39,$AD$40)*IF(J2967,$AD$44,$AD$45)*IF(K2967,$AD$49,$AD$50)*IF(L2967,$AD$54,$AD$55)*IF(M2967,$AD$59,$AD$60)</f>
        <v>5.90752046171911e-8</v>
      </c>
      <c r="O2967">
        <f t="array" ref="O2967">$AD$2*_xlfn.IFS(B2967="data_scientist",$AF$7,TRUE,1)*_xlfn.IFS(B2967="data_analyst",$AF$8,TRUE,1)*_xlfn.IFS(B2967="data_engineer",$AF$9,TRUE,1)*IF(D2967,$AF$13,$AF$14)*IF(E2967,$AF$19,$AF$20)*IF(F2967,$AF$24,$AF$25)*IF(G2967,$AF$29,$AF$30)*IF(H2967,$AF$34,$AF$35)*IF(I2967,$AF$39,$AF$40)*IF(J2967,$AF$44,$AF$45)*IF(K2967,$AF$49,$AF$50)*IF(L2967,$AF$54,$AF$55)*IF(M2967,$AF$59,$AF$60)</f>
        <v>9.75132612615251e-5</v>
      </c>
      <c r="P2967">
        <f t="array" ref="P2967">$AE$2*_xlfn.IFS(B2967="data_scientist",$AH$7,TRUE,1)*_xlfn.IFS(B2967="data_analyst",$AH$8,TRUE,1)*_xlfn.IFS(B2967="data_engineer",$AH$9,TRUE,1)*IF(D2967,$AH$13,$AH$14)*IF(E2967,$AH$19,$AH$20)*IF(F2967,$AH$24,$AH$25)*IF(G2967,$AH$29,$AH$30)*IF(H2967,$AH$34,$AH$35)*IF(I2967,$AH$39,$AH$40)*IF(J2967,$AH$44,$AH$45)*IF(K2967,$AH$49,$AH$50)*IF(L2967,$AH$54,$AH$55)*IF(M2967,$AH$59,$AH$60)</f>
        <v>2.80795343384951e-6</v>
      </c>
      <c r="Q2967">
        <f t="shared" si="460"/>
        <v>9.75132612615251e-5</v>
      </c>
      <c r="R2967">
        <f t="shared" si="461"/>
        <v>0</v>
      </c>
      <c r="S2967">
        <f t="shared" si="462"/>
        <v>0</v>
      </c>
      <c r="T2967">
        <f t="shared" si="463"/>
        <v>0</v>
      </c>
      <c r="U2967">
        <f t="shared" si="464"/>
        <v>0</v>
      </c>
      <c r="V2967">
        <f t="shared" si="465"/>
        <v>1</v>
      </c>
      <c r="W2967">
        <f t="shared" si="466"/>
        <v>0</v>
      </c>
      <c r="X2967">
        <f t="shared" si="467"/>
        <v>0</v>
      </c>
      <c r="Y2967">
        <f t="shared" si="468"/>
        <v>0</v>
      </c>
      <c r="Z2967">
        <f t="shared" si="469"/>
        <v>0</v>
      </c>
    </row>
    <row r="2968" spans="1:26">
      <c r="A2968">
        <v>1</v>
      </c>
      <c r="B2968" t="s">
        <v>29</v>
      </c>
      <c r="C2968" t="s">
        <v>61</v>
      </c>
      <c r="D2968">
        <v>0</v>
      </c>
      <c r="E2968">
        <v>0</v>
      </c>
      <c r="F2968">
        <v>1</v>
      </c>
      <c r="G2968">
        <v>1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1</v>
      </c>
      <c r="N2968">
        <f t="array" ref="N2968">$AC$2*_xlfn.IFS(B2968="data_scientist",$AD$7,TRUE,1)*_xlfn.IFS(B2968="data_analyst",$AD$8,TRUE,1)*_xlfn.IFS(B2968="data_engineer",$AD$9,TRUE,1)*IF(D2968,$AD$13,$AD$14)*IF(E2968,$AD$19,$AD$20)*IF(F2968,$AD$24,$AD$25)*IF(G2968,$AD$29,$AD$30)*IF(H2968,$AD$34,$AD$35)*IF(I2968,$AD$39,$AD$40)*IF(J2968,$AD$44,$AD$45)*IF(K2968,$AD$49,$AD$50)*IF(L2968,$AD$54,$AD$55)*IF(M2968,$AD$59,$AD$60)</f>
        <v>0.000251936820127755</v>
      </c>
      <c r="O2968">
        <f t="array" ref="O2968">$AD$2*_xlfn.IFS(B2968="data_scientist",$AF$7,TRUE,1)*_xlfn.IFS(B2968="data_analyst",$AF$8,TRUE,1)*_xlfn.IFS(B2968="data_engineer",$AF$9,TRUE,1)*IF(D2968,$AF$13,$AF$14)*IF(E2968,$AF$19,$AF$20)*IF(F2968,$AF$24,$AF$25)*IF(G2968,$AF$29,$AF$30)*IF(H2968,$AF$34,$AF$35)*IF(I2968,$AF$39,$AF$40)*IF(J2968,$AF$44,$AF$45)*IF(K2968,$AF$49,$AF$50)*IF(L2968,$AF$54,$AF$55)*IF(M2968,$AF$59,$AF$60)</f>
        <v>0.00164644745205296</v>
      </c>
      <c r="P2968">
        <f t="array" ref="P2968">$AE$2*_xlfn.IFS(B2968="data_scientist",$AH$7,TRUE,1)*_xlfn.IFS(B2968="data_analyst",$AH$8,TRUE,1)*_xlfn.IFS(B2968="data_engineer",$AH$9,TRUE,1)*IF(D2968,$AH$13,$AH$14)*IF(E2968,$AH$19,$AH$20)*IF(F2968,$AH$24,$AH$25)*IF(G2968,$AH$29,$AH$30)*IF(H2968,$AH$34,$AH$35)*IF(I2968,$AH$39,$AH$40)*IF(J2968,$AH$44,$AH$45)*IF(K2968,$AH$49,$AH$50)*IF(L2968,$AH$54,$AH$55)*IF(M2968,$AH$59,$AH$60)</f>
        <v>0.00025392419395386</v>
      </c>
      <c r="Q2968">
        <f t="shared" si="460"/>
        <v>0.00164644745205296</v>
      </c>
      <c r="R2968">
        <f t="shared" si="461"/>
        <v>0</v>
      </c>
      <c r="S2968">
        <f t="shared" si="462"/>
        <v>0</v>
      </c>
      <c r="T2968">
        <f t="shared" si="463"/>
        <v>0</v>
      </c>
      <c r="U2968">
        <f t="shared" si="464"/>
        <v>0</v>
      </c>
      <c r="V2968">
        <f t="shared" si="465"/>
        <v>1</v>
      </c>
      <c r="W2968">
        <f t="shared" si="466"/>
        <v>0</v>
      </c>
      <c r="X2968">
        <f t="shared" si="467"/>
        <v>0</v>
      </c>
      <c r="Y2968">
        <f t="shared" si="468"/>
        <v>0</v>
      </c>
      <c r="Z2968">
        <f t="shared" si="469"/>
        <v>0</v>
      </c>
    </row>
    <row r="2969" spans="1:26">
      <c r="A2969">
        <v>1</v>
      </c>
      <c r="B2969" t="s">
        <v>29</v>
      </c>
      <c r="C2969" t="s">
        <v>61</v>
      </c>
      <c r="D2969">
        <v>1</v>
      </c>
      <c r="E2969">
        <v>1</v>
      </c>
      <c r="F2969">
        <v>1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1</v>
      </c>
      <c r="N2969">
        <f t="array" ref="N2969">$AC$2*_xlfn.IFS(B2969="data_scientist",$AD$7,TRUE,1)*_xlfn.IFS(B2969="data_analyst",$AD$8,TRUE,1)*_xlfn.IFS(B2969="data_engineer",$AD$9,TRUE,1)*IF(D2969,$AD$13,$AD$14)*IF(E2969,$AD$19,$AD$20)*IF(F2969,$AD$24,$AD$25)*IF(G2969,$AD$29,$AD$30)*IF(H2969,$AD$34,$AD$35)*IF(I2969,$AD$39,$AD$40)*IF(J2969,$AD$44,$AD$45)*IF(K2969,$AD$49,$AD$50)*IF(L2969,$AD$54,$AD$55)*IF(M2969,$AD$59,$AD$60)</f>
        <v>0.00043016776140013</v>
      </c>
      <c r="O2969">
        <f t="array" ref="O2969">$AD$2*_xlfn.IFS(B2969="data_scientist",$AF$7,TRUE,1)*_xlfn.IFS(B2969="data_analyst",$AF$8,TRUE,1)*_xlfn.IFS(B2969="data_engineer",$AF$9,TRUE,1)*IF(D2969,$AF$13,$AF$14)*IF(E2969,$AF$19,$AF$20)*IF(F2969,$AF$24,$AF$25)*IF(G2969,$AF$29,$AF$30)*IF(H2969,$AF$34,$AF$35)*IF(I2969,$AF$39,$AF$40)*IF(J2969,$AF$44,$AF$45)*IF(K2969,$AF$49,$AF$50)*IF(L2969,$AF$54,$AF$55)*IF(M2969,$AF$59,$AF$60)</f>
        <v>0.0056936710909711</v>
      </c>
      <c r="P2969">
        <f t="array" ref="P2969">$AE$2*_xlfn.IFS(B2969="data_scientist",$AH$7,TRUE,1)*_xlfn.IFS(B2969="data_analyst",$AH$8,TRUE,1)*_xlfn.IFS(B2969="data_engineer",$AH$9,TRUE,1)*IF(D2969,$AH$13,$AH$14)*IF(E2969,$AH$19,$AH$20)*IF(F2969,$AH$24,$AH$25)*IF(G2969,$AH$29,$AH$30)*IF(H2969,$AH$34,$AH$35)*IF(I2969,$AH$39,$AH$40)*IF(J2969,$AH$44,$AH$45)*IF(K2969,$AH$49,$AH$50)*IF(L2969,$AH$54,$AH$55)*IF(M2969,$AH$59,$AH$60)</f>
        <v>0.000664587813565416</v>
      </c>
      <c r="Q2969">
        <f t="shared" si="460"/>
        <v>0.0056936710909711</v>
      </c>
      <c r="R2969">
        <f t="shared" si="461"/>
        <v>0</v>
      </c>
      <c r="S2969">
        <f t="shared" si="462"/>
        <v>0</v>
      </c>
      <c r="T2969">
        <f t="shared" si="463"/>
        <v>0</v>
      </c>
      <c r="U2969">
        <f t="shared" si="464"/>
        <v>0</v>
      </c>
      <c r="V2969">
        <f t="shared" si="465"/>
        <v>1</v>
      </c>
      <c r="W2969">
        <f t="shared" si="466"/>
        <v>0</v>
      </c>
      <c r="X2969">
        <f t="shared" si="467"/>
        <v>0</v>
      </c>
      <c r="Y2969">
        <f t="shared" si="468"/>
        <v>0</v>
      </c>
      <c r="Z2969">
        <f t="shared" si="469"/>
        <v>0</v>
      </c>
    </row>
    <row r="2970" spans="1:26">
      <c r="A2970">
        <v>1</v>
      </c>
      <c r="B2970" t="s">
        <v>29</v>
      </c>
      <c r="C2970" t="s">
        <v>61</v>
      </c>
      <c r="D2970">
        <v>1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1</v>
      </c>
      <c r="N2970">
        <f t="array" ref="N2970">$AC$2*_xlfn.IFS(B2970="data_scientist",$AD$7,TRUE,1)*_xlfn.IFS(B2970="data_analyst",$AD$8,TRUE,1)*_xlfn.IFS(B2970="data_engineer",$AD$9,TRUE,1)*IF(D2970,$AD$13,$AD$14)*IF(E2970,$AD$19,$AD$20)*IF(F2970,$AD$24,$AD$25)*IF(G2970,$AD$29,$AD$30)*IF(H2970,$AD$34,$AD$35)*IF(I2970,$AD$39,$AD$40)*IF(J2970,$AD$44,$AD$45)*IF(K2970,$AD$49,$AD$50)*IF(L2970,$AD$54,$AD$55)*IF(M2970,$AD$59,$AD$60)</f>
        <v>0.00181464374983729</v>
      </c>
      <c r="O2970">
        <f t="array" ref="O2970">$AD$2*_xlfn.IFS(B2970="data_scientist",$AF$7,TRUE,1)*_xlfn.IFS(B2970="data_analyst",$AF$8,TRUE,1)*_xlfn.IFS(B2970="data_engineer",$AF$9,TRUE,1)*IF(D2970,$AF$13,$AF$14)*IF(E2970,$AF$19,$AF$20)*IF(F2970,$AF$24,$AF$25)*IF(G2970,$AF$29,$AF$30)*IF(H2970,$AF$34,$AF$35)*IF(I2970,$AF$39,$AF$40)*IF(J2970,$AF$44,$AF$45)*IF(K2970,$AF$49,$AF$50)*IF(L2970,$AF$54,$AF$55)*IF(M2970,$AF$59,$AF$60)</f>
        <v>0.00431474474850329</v>
      </c>
      <c r="P2970">
        <f t="array" ref="P2970">$AE$2*_xlfn.IFS(B2970="data_scientist",$AH$7,TRUE,1)*_xlfn.IFS(B2970="data_analyst",$AH$8,TRUE,1)*_xlfn.IFS(B2970="data_engineer",$AH$9,TRUE,1)*IF(D2970,$AH$13,$AH$14)*IF(E2970,$AH$19,$AH$20)*IF(F2970,$AH$24,$AH$25)*IF(G2970,$AH$29,$AH$30)*IF(H2970,$AH$34,$AH$35)*IF(I2970,$AH$39,$AH$40)*IF(J2970,$AH$44,$AH$45)*IF(K2970,$AH$49,$AH$50)*IF(L2970,$AH$54,$AH$55)*IF(M2970,$AH$59,$AH$60)</f>
        <v>0.000917213740212643</v>
      </c>
      <c r="Q2970">
        <f t="shared" si="460"/>
        <v>0.00431474474850329</v>
      </c>
      <c r="R2970">
        <f t="shared" si="461"/>
        <v>0</v>
      </c>
      <c r="S2970">
        <f t="shared" si="462"/>
        <v>0</v>
      </c>
      <c r="T2970">
        <f t="shared" si="463"/>
        <v>0</v>
      </c>
      <c r="U2970">
        <f t="shared" si="464"/>
        <v>0</v>
      </c>
      <c r="V2970">
        <f t="shared" si="465"/>
        <v>1</v>
      </c>
      <c r="W2970">
        <f t="shared" si="466"/>
        <v>0</v>
      </c>
      <c r="X2970">
        <f t="shared" si="467"/>
        <v>0</v>
      </c>
      <c r="Y2970">
        <f t="shared" si="468"/>
        <v>0</v>
      </c>
      <c r="Z2970">
        <f t="shared" si="469"/>
        <v>0</v>
      </c>
    </row>
    <row r="2971" spans="1:26">
      <c r="A2971">
        <v>1</v>
      </c>
      <c r="B2971" t="s">
        <v>29</v>
      </c>
      <c r="C2971" t="s">
        <v>61</v>
      </c>
      <c r="D2971">
        <v>1</v>
      </c>
      <c r="E2971">
        <v>0</v>
      </c>
      <c r="F2971">
        <v>1</v>
      </c>
      <c r="G2971">
        <v>1</v>
      </c>
      <c r="H2971">
        <v>1</v>
      </c>
      <c r="I2971">
        <v>0</v>
      </c>
      <c r="J2971">
        <v>0</v>
      </c>
      <c r="K2971">
        <v>0</v>
      </c>
      <c r="L2971">
        <v>0</v>
      </c>
      <c r="M2971">
        <v>1</v>
      </c>
      <c r="N2971">
        <f t="array" ref="N2971">$AC$2*_xlfn.IFS(B2971="data_scientist",$AD$7,TRUE,1)*_xlfn.IFS(B2971="data_analyst",$AD$8,TRUE,1)*_xlfn.IFS(B2971="data_engineer",$AD$9,TRUE,1)*IF(D2971,$AD$13,$AD$14)*IF(E2971,$AD$19,$AD$20)*IF(F2971,$AD$24,$AD$25)*IF(G2971,$AD$29,$AD$30)*IF(H2971,$AD$34,$AD$35)*IF(I2971,$AD$39,$AD$40)*IF(J2971,$AD$44,$AD$45)*IF(K2971,$AD$49,$AD$50)*IF(L2971,$AD$54,$AD$55)*IF(M2971,$AD$59,$AD$60)</f>
        <v>7.89504170132295e-6</v>
      </c>
      <c r="O2971">
        <f t="array" ref="O2971">$AD$2*_xlfn.IFS(B2971="data_scientist",$AF$7,TRUE,1)*_xlfn.IFS(B2971="data_analyst",$AF$8,TRUE,1)*_xlfn.IFS(B2971="data_engineer",$AF$9,TRUE,1)*IF(D2971,$AF$13,$AF$14)*IF(E2971,$AF$19,$AF$20)*IF(F2971,$AF$24,$AF$25)*IF(G2971,$AF$29,$AF$30)*IF(H2971,$AF$34,$AF$35)*IF(I2971,$AF$39,$AF$40)*IF(J2971,$AF$44,$AF$45)*IF(K2971,$AF$49,$AF$50)*IF(L2971,$AF$54,$AF$55)*IF(M2971,$AF$59,$AF$60)</f>
        <v>0.0030996681496064</v>
      </c>
      <c r="P2971">
        <f t="array" ref="P2971">$AE$2*_xlfn.IFS(B2971="data_scientist",$AH$7,TRUE,1)*_xlfn.IFS(B2971="data_analyst",$AH$8,TRUE,1)*_xlfn.IFS(B2971="data_engineer",$AH$9,TRUE,1)*IF(D2971,$AH$13,$AH$14)*IF(E2971,$AH$19,$AH$20)*IF(F2971,$AH$24,$AH$25)*IF(G2971,$AH$29,$AH$30)*IF(H2971,$AH$34,$AH$35)*IF(I2971,$AH$39,$AH$40)*IF(J2971,$AH$44,$AH$45)*IF(K2971,$AH$49,$AH$50)*IF(L2971,$AH$54,$AH$55)*IF(M2971,$AH$59,$AH$60)</f>
        <v>0.000165743357553156</v>
      </c>
      <c r="Q2971">
        <f t="shared" si="460"/>
        <v>0.0030996681496064</v>
      </c>
      <c r="R2971">
        <f t="shared" si="461"/>
        <v>0</v>
      </c>
      <c r="S2971">
        <f t="shared" si="462"/>
        <v>0</v>
      </c>
      <c r="T2971">
        <f t="shared" si="463"/>
        <v>0</v>
      </c>
      <c r="U2971">
        <f t="shared" si="464"/>
        <v>0</v>
      </c>
      <c r="V2971">
        <f t="shared" si="465"/>
        <v>1</v>
      </c>
      <c r="W2971">
        <f t="shared" si="466"/>
        <v>0</v>
      </c>
      <c r="X2971">
        <f t="shared" si="467"/>
        <v>0</v>
      </c>
      <c r="Y2971">
        <f t="shared" si="468"/>
        <v>0</v>
      </c>
      <c r="Z2971">
        <f t="shared" si="469"/>
        <v>0</v>
      </c>
    </row>
    <row r="2972" spans="1:26">
      <c r="A2972">
        <v>1</v>
      </c>
      <c r="B2972" t="s">
        <v>29</v>
      </c>
      <c r="C2972" t="s">
        <v>61</v>
      </c>
      <c r="D2972">
        <v>1</v>
      </c>
      <c r="E2972">
        <v>1</v>
      </c>
      <c r="F2972">
        <v>0</v>
      </c>
      <c r="G2972">
        <v>1</v>
      </c>
      <c r="H2972">
        <v>1</v>
      </c>
      <c r="I2972">
        <v>0</v>
      </c>
      <c r="J2972">
        <v>0</v>
      </c>
      <c r="K2972">
        <v>1</v>
      </c>
      <c r="L2972">
        <v>0</v>
      </c>
      <c r="M2972">
        <v>1</v>
      </c>
      <c r="N2972">
        <f t="array" ref="N2972">$AC$2*_xlfn.IFS(B2972="data_scientist",$AD$7,TRUE,1)*_xlfn.IFS(B2972="data_analyst",$AD$8,TRUE,1)*_xlfn.IFS(B2972="data_engineer",$AD$9,TRUE,1)*IF(D2972,$AD$13,$AD$14)*IF(E2972,$AD$19,$AD$20)*IF(F2972,$AD$24,$AD$25)*IF(G2972,$AD$29,$AD$30)*IF(H2972,$AD$34,$AD$35)*IF(I2972,$AD$39,$AD$40)*IF(J2972,$AD$44,$AD$45)*IF(K2972,$AD$49,$AD$50)*IF(L2972,$AD$54,$AD$55)*IF(M2972,$AD$59,$AD$60)</f>
        <v>2.7230597487173e-6</v>
      </c>
      <c r="O2972">
        <f t="array" ref="O2972">$AD$2*_xlfn.IFS(B2972="data_scientist",$AF$7,TRUE,1)*_xlfn.IFS(B2972="data_analyst",$AF$8,TRUE,1)*_xlfn.IFS(B2972="data_engineer",$AF$9,TRUE,1)*IF(D2972,$AF$13,$AF$14)*IF(E2972,$AF$19,$AF$20)*IF(F2972,$AF$24,$AF$25)*IF(G2972,$AF$29,$AF$30)*IF(H2972,$AF$34,$AF$35)*IF(I2972,$AF$39,$AF$40)*IF(J2972,$AF$44,$AF$45)*IF(K2972,$AF$49,$AF$50)*IF(L2972,$AF$54,$AF$55)*IF(M2972,$AF$59,$AF$60)</f>
        <v>0.001970617753597</v>
      </c>
      <c r="P2972">
        <f t="array" ref="P2972">$AE$2*_xlfn.IFS(B2972="data_scientist",$AH$7,TRUE,1)*_xlfn.IFS(B2972="data_analyst",$AH$8,TRUE,1)*_xlfn.IFS(B2972="data_engineer",$AH$9,TRUE,1)*IF(D2972,$AH$13,$AH$14)*IF(E2972,$AH$19,$AH$20)*IF(F2972,$AH$24,$AH$25)*IF(G2972,$AH$29,$AH$30)*IF(H2972,$AH$34,$AH$35)*IF(I2972,$AH$39,$AH$40)*IF(J2972,$AH$44,$AH$45)*IF(K2972,$AH$49,$AH$50)*IF(L2972,$AH$54,$AH$55)*IF(M2972,$AH$59,$AH$60)</f>
        <v>9.68832089818942e-5</v>
      </c>
      <c r="Q2972">
        <f t="shared" si="460"/>
        <v>0.001970617753597</v>
      </c>
      <c r="R2972">
        <f t="shared" si="461"/>
        <v>0</v>
      </c>
      <c r="S2972">
        <f t="shared" si="462"/>
        <v>0</v>
      </c>
      <c r="T2972">
        <f t="shared" si="463"/>
        <v>0</v>
      </c>
      <c r="U2972">
        <f t="shared" si="464"/>
        <v>0</v>
      </c>
      <c r="V2972">
        <f t="shared" si="465"/>
        <v>1</v>
      </c>
      <c r="W2972">
        <f t="shared" si="466"/>
        <v>0</v>
      </c>
      <c r="X2972">
        <f t="shared" si="467"/>
        <v>0</v>
      </c>
      <c r="Y2972">
        <f t="shared" si="468"/>
        <v>0</v>
      </c>
      <c r="Z2972">
        <f t="shared" si="469"/>
        <v>0</v>
      </c>
    </row>
    <row r="2973" spans="1:26">
      <c r="A2973">
        <v>1</v>
      </c>
      <c r="B2973" t="s">
        <v>29</v>
      </c>
      <c r="C2973" t="s">
        <v>61</v>
      </c>
      <c r="D2973">
        <v>0</v>
      </c>
      <c r="E2973">
        <v>0</v>
      </c>
      <c r="F2973">
        <v>1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1</v>
      </c>
      <c r="N2973">
        <f t="array" ref="N2973">$AC$2*_xlfn.IFS(B2973="data_scientist",$AD$7,TRUE,1)*_xlfn.IFS(B2973="data_analyst",$AD$8,TRUE,1)*_xlfn.IFS(B2973="data_engineer",$AD$9,TRUE,1)*IF(D2973,$AD$13,$AD$14)*IF(E2973,$AD$19,$AD$20)*IF(F2973,$AD$24,$AD$25)*IF(G2973,$AD$29,$AD$30)*IF(H2973,$AD$34,$AD$35)*IF(I2973,$AD$39,$AD$40)*IF(J2973,$AD$44,$AD$45)*IF(K2973,$AD$49,$AD$50)*IF(L2973,$AD$54,$AD$55)*IF(M2973,$AD$59,$AD$60)</f>
        <v>0.000703666674082314</v>
      </c>
      <c r="O2973">
        <f t="array" ref="O2973">$AD$2*_xlfn.IFS(B2973="data_scientist",$AF$7,TRUE,1)*_xlfn.IFS(B2973="data_analyst",$AF$8,TRUE,1)*_xlfn.IFS(B2973="data_engineer",$AF$9,TRUE,1)*IF(D2973,$AF$13,$AF$14)*IF(E2973,$AF$19,$AF$20)*IF(F2973,$AF$24,$AF$25)*IF(G2973,$AF$29,$AF$30)*IF(H2973,$AF$34,$AF$35)*IF(I2973,$AF$39,$AF$40)*IF(J2973,$AF$44,$AF$45)*IF(K2973,$AF$49,$AF$50)*IF(L2973,$AF$54,$AF$55)*IF(M2973,$AF$59,$AF$60)</f>
        <v>0.00188211332027134</v>
      </c>
      <c r="P2973">
        <f t="array" ref="P2973">$AE$2*_xlfn.IFS(B2973="data_scientist",$AH$7,TRUE,1)*_xlfn.IFS(B2973="data_analyst",$AH$8,TRUE,1)*_xlfn.IFS(B2973="data_engineer",$AH$9,TRUE,1)*IF(D2973,$AH$13,$AH$14)*IF(E2973,$AH$19,$AH$20)*IF(F2973,$AH$24,$AH$25)*IF(G2973,$AH$29,$AH$30)*IF(H2973,$AH$34,$AH$35)*IF(I2973,$AH$39,$AH$40)*IF(J2973,$AH$44,$AH$45)*IF(K2973,$AH$49,$AH$50)*IF(L2973,$AH$54,$AH$55)*IF(M2973,$AH$59,$AH$60)</f>
        <v>0.000471573503057169</v>
      </c>
      <c r="Q2973">
        <f t="shared" si="460"/>
        <v>0.00188211332027134</v>
      </c>
      <c r="R2973">
        <f t="shared" si="461"/>
        <v>0</v>
      </c>
      <c r="S2973">
        <f t="shared" si="462"/>
        <v>0</v>
      </c>
      <c r="T2973">
        <f t="shared" si="463"/>
        <v>0</v>
      </c>
      <c r="U2973">
        <f t="shared" si="464"/>
        <v>0</v>
      </c>
      <c r="V2973">
        <f t="shared" si="465"/>
        <v>1</v>
      </c>
      <c r="W2973">
        <f t="shared" si="466"/>
        <v>0</v>
      </c>
      <c r="X2973">
        <f t="shared" si="467"/>
        <v>0</v>
      </c>
      <c r="Y2973">
        <f t="shared" si="468"/>
        <v>0</v>
      </c>
      <c r="Z2973">
        <f t="shared" si="469"/>
        <v>0</v>
      </c>
    </row>
    <row r="2974" spans="1:26">
      <c r="A2974">
        <v>1</v>
      </c>
      <c r="B2974" t="s">
        <v>29</v>
      </c>
      <c r="C2974" t="s">
        <v>61</v>
      </c>
      <c r="D2974">
        <v>1</v>
      </c>
      <c r="E2974">
        <v>1</v>
      </c>
      <c r="F2974">
        <v>1</v>
      </c>
      <c r="G2974">
        <v>1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1</v>
      </c>
      <c r="N2974">
        <f t="array" ref="N2974">$AC$2*_xlfn.IFS(B2974="data_scientist",$AD$7,TRUE,1)*_xlfn.IFS(B2974="data_analyst",$AD$8,TRUE,1)*_xlfn.IFS(B2974="data_engineer",$AD$9,TRUE,1)*IF(D2974,$AD$13,$AD$14)*IF(E2974,$AD$19,$AD$20)*IF(F2974,$AD$24,$AD$25)*IF(G2974,$AD$29,$AD$30)*IF(H2974,$AD$34,$AD$35)*IF(I2974,$AD$39,$AD$40)*IF(J2974,$AD$44,$AD$45)*IF(K2974,$AD$49,$AD$50)*IF(L2974,$AD$54,$AD$55)*IF(M2974,$AD$59,$AD$60)</f>
        <v>0.000154014822529376</v>
      </c>
      <c r="O2974">
        <f t="array" ref="O2974">$AD$2*_xlfn.IFS(B2974="data_scientist",$AF$7,TRUE,1)*_xlfn.IFS(B2974="data_analyst",$AF$8,TRUE,1)*_xlfn.IFS(B2974="data_engineer",$AF$9,TRUE,1)*IF(D2974,$AF$13,$AF$14)*IF(E2974,$AF$19,$AF$20)*IF(F2974,$AF$24,$AF$25)*IF(G2974,$AF$29,$AF$30)*IF(H2974,$AF$34,$AF$35)*IF(I2974,$AF$39,$AF$40)*IF(J2974,$AF$44,$AF$45)*IF(K2974,$AF$49,$AF$50)*IF(L2974,$AF$54,$AF$55)*IF(M2974,$AF$59,$AF$60)</f>
        <v>0.0049807469930692</v>
      </c>
      <c r="P2974">
        <f t="array" ref="P2974">$AE$2*_xlfn.IFS(B2974="data_scientist",$AH$7,TRUE,1)*_xlfn.IFS(B2974="data_analyst",$AH$8,TRUE,1)*_xlfn.IFS(B2974="data_engineer",$AH$9,TRUE,1)*IF(D2974,$AH$13,$AH$14)*IF(E2974,$AH$19,$AH$20)*IF(F2974,$AH$24,$AH$25)*IF(G2974,$AH$29,$AH$30)*IF(H2974,$AH$34,$AH$35)*IF(I2974,$AH$39,$AH$40)*IF(J2974,$AH$44,$AH$45)*IF(K2974,$AH$49,$AH$50)*IF(L2974,$AH$54,$AH$55)*IF(M2974,$AH$59,$AH$60)</f>
        <v>0.000357854976535224</v>
      </c>
      <c r="Q2974">
        <f t="shared" si="460"/>
        <v>0.0049807469930692</v>
      </c>
      <c r="R2974">
        <f t="shared" si="461"/>
        <v>0</v>
      </c>
      <c r="S2974">
        <f t="shared" si="462"/>
        <v>0</v>
      </c>
      <c r="T2974">
        <f t="shared" si="463"/>
        <v>0</v>
      </c>
      <c r="U2974">
        <f t="shared" si="464"/>
        <v>0</v>
      </c>
      <c r="V2974">
        <f t="shared" si="465"/>
        <v>1</v>
      </c>
      <c r="W2974">
        <f t="shared" si="466"/>
        <v>0</v>
      </c>
      <c r="X2974">
        <f t="shared" si="467"/>
        <v>0</v>
      </c>
      <c r="Y2974">
        <f t="shared" si="468"/>
        <v>0</v>
      </c>
      <c r="Z2974">
        <f t="shared" si="469"/>
        <v>0</v>
      </c>
    </row>
    <row r="2975" spans="1:26">
      <c r="A2975">
        <v>1</v>
      </c>
      <c r="B2975" t="s">
        <v>29</v>
      </c>
      <c r="C2975" t="s">
        <v>61</v>
      </c>
      <c r="D2975">
        <v>1</v>
      </c>
      <c r="E2975">
        <v>0</v>
      </c>
      <c r="F2975">
        <v>0</v>
      </c>
      <c r="G2975">
        <v>1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1</v>
      </c>
      <c r="N2975">
        <f t="array" ref="N2975">$AC$2*_xlfn.IFS(B2975="data_scientist",$AD$7,TRUE,1)*_xlfn.IFS(B2975="data_analyst",$AD$8,TRUE,1)*_xlfn.IFS(B2975="data_engineer",$AD$9,TRUE,1)*IF(D2975,$AD$13,$AD$14)*IF(E2975,$AD$19,$AD$20)*IF(F2975,$AD$24,$AD$25)*IF(G2975,$AD$29,$AD$30)*IF(H2975,$AD$34,$AD$35)*IF(I2975,$AD$39,$AD$40)*IF(J2975,$AD$44,$AD$45)*IF(K2975,$AD$49,$AD$50)*IF(L2975,$AD$54,$AD$55)*IF(M2975,$AD$59,$AD$60)</f>
        <v>0.000649704743506487</v>
      </c>
      <c r="O2975">
        <f t="array" ref="O2975">$AD$2*_xlfn.IFS(B2975="data_scientist",$AF$7,TRUE,1)*_xlfn.IFS(B2975="data_analyst",$AF$8,TRUE,1)*_xlfn.IFS(B2975="data_engineer",$AF$9,TRUE,1)*IF(D2975,$AF$13,$AF$14)*IF(E2975,$AF$19,$AF$20)*IF(F2975,$AF$24,$AF$25)*IF(G2975,$AF$29,$AF$30)*IF(H2975,$AF$34,$AF$35)*IF(I2975,$AF$39,$AF$40)*IF(J2975,$AF$44,$AF$45)*IF(K2975,$AF$49,$AF$50)*IF(L2975,$AF$54,$AF$55)*IF(M2975,$AF$59,$AF$60)</f>
        <v>0.00377448075039815</v>
      </c>
      <c r="P2975">
        <f t="array" ref="P2975">$AE$2*_xlfn.IFS(B2975="data_scientist",$AH$7,TRUE,1)*_xlfn.IFS(B2975="data_analyst",$AH$8,TRUE,1)*_xlfn.IFS(B2975="data_engineer",$AH$9,TRUE,1)*IF(D2975,$AH$13,$AH$14)*IF(E2975,$AH$19,$AH$20)*IF(F2975,$AH$24,$AH$25)*IF(G2975,$AH$29,$AH$30)*IF(H2975,$AH$34,$AH$35)*IF(I2975,$AH$39,$AH$40)*IF(J2975,$AH$44,$AH$45)*IF(K2975,$AH$49,$AH$50)*IF(L2975,$AH$54,$AH$55)*IF(M2975,$AH$59,$AH$60)</f>
        <v>0.000493884321652961</v>
      </c>
      <c r="Q2975">
        <f t="shared" si="460"/>
        <v>0.00377448075039815</v>
      </c>
      <c r="R2975">
        <f t="shared" si="461"/>
        <v>0</v>
      </c>
      <c r="S2975">
        <f t="shared" si="462"/>
        <v>0</v>
      </c>
      <c r="T2975">
        <f t="shared" si="463"/>
        <v>0</v>
      </c>
      <c r="U2975">
        <f t="shared" si="464"/>
        <v>0</v>
      </c>
      <c r="V2975">
        <f t="shared" si="465"/>
        <v>1</v>
      </c>
      <c r="W2975">
        <f t="shared" si="466"/>
        <v>0</v>
      </c>
      <c r="X2975">
        <f t="shared" si="467"/>
        <v>0</v>
      </c>
      <c r="Y2975">
        <f t="shared" si="468"/>
        <v>0</v>
      </c>
      <c r="Z2975">
        <f t="shared" si="469"/>
        <v>0</v>
      </c>
    </row>
    <row r="2976" spans="1:26">
      <c r="A2976">
        <v>1</v>
      </c>
      <c r="B2976" t="s">
        <v>29</v>
      </c>
      <c r="C2976" t="s">
        <v>61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1</v>
      </c>
      <c r="N2976">
        <f t="array" ref="N2976">$AC$2*_xlfn.IFS(B2976="data_scientist",$AD$7,TRUE,1)*_xlfn.IFS(B2976="data_analyst",$AD$8,TRUE,1)*_xlfn.IFS(B2976="data_engineer",$AD$9,TRUE,1)*IF(D2976,$AD$13,$AD$14)*IF(E2976,$AD$19,$AD$20)*IF(F2976,$AD$24,$AD$25)*IF(G2976,$AD$29,$AD$30)*IF(H2976,$AD$34,$AD$35)*IF(I2976,$AD$39,$AD$40)*IF(J2976,$AD$44,$AD$45)*IF(K2976,$AD$49,$AD$50)*IF(L2976,$AD$54,$AD$55)*IF(M2976,$AD$59,$AD$60)</f>
        <v>0.00386754108553451</v>
      </c>
      <c r="O2976">
        <f t="array" ref="O2976">$AD$2*_xlfn.IFS(B2976="data_scientist",$AF$7,TRUE,1)*_xlfn.IFS(B2976="data_analyst",$AF$8,TRUE,1)*_xlfn.IFS(B2976="data_engineer",$AF$9,TRUE,1)*IF(D2976,$AF$13,$AF$14)*IF(E2976,$AF$19,$AF$20)*IF(F2976,$AF$24,$AF$25)*IF(G2976,$AF$29,$AF$30)*IF(H2976,$AF$34,$AF$35)*IF(I2976,$AF$39,$AF$40)*IF(J2976,$AF$44,$AF$45)*IF(K2976,$AF$49,$AF$50)*IF(L2976,$AF$54,$AF$55)*IF(M2976,$AF$59,$AF$60)</f>
        <v>0.00165449893128245</v>
      </c>
      <c r="P2976">
        <f t="array" ref="P2976">$AE$2*_xlfn.IFS(B2976="data_scientist",$AH$7,TRUE,1)*_xlfn.IFS(B2976="data_analyst",$AH$8,TRUE,1)*_xlfn.IFS(B2976="data_engineer",$AH$9,TRUE,1)*IF(D2976,$AH$13,$AH$14)*IF(E2976,$AH$19,$AH$20)*IF(F2976,$AH$24,$AH$25)*IF(G2976,$AH$29,$AH$30)*IF(H2976,$AH$34,$AH$35)*IF(I2976,$AH$39,$AH$40)*IF(J2976,$AH$44,$AH$45)*IF(K2976,$AH$49,$AH$50)*IF(L2976,$AH$54,$AH$55)*IF(M2976,$AH$59,$AH$60)</f>
        <v>0.000690274258098174</v>
      </c>
      <c r="Q2976">
        <f t="shared" si="460"/>
        <v>0.00386754108553451</v>
      </c>
      <c r="R2976">
        <f t="shared" si="461"/>
        <v>0</v>
      </c>
      <c r="S2976">
        <f t="shared" si="462"/>
        <v>0</v>
      </c>
      <c r="T2976">
        <f t="shared" si="463"/>
        <v>0</v>
      </c>
      <c r="U2976">
        <f t="shared" si="464"/>
        <v>1</v>
      </c>
      <c r="V2976">
        <f t="shared" si="465"/>
        <v>0</v>
      </c>
      <c r="W2976">
        <f t="shared" si="466"/>
        <v>0</v>
      </c>
      <c r="X2976">
        <f t="shared" si="467"/>
        <v>0</v>
      </c>
      <c r="Y2976">
        <f t="shared" si="468"/>
        <v>0</v>
      </c>
      <c r="Z2976">
        <f t="shared" si="469"/>
        <v>0</v>
      </c>
    </row>
    <row r="2977" spans="1:26">
      <c r="A2977">
        <v>1</v>
      </c>
      <c r="B2977" t="s">
        <v>29</v>
      </c>
      <c r="C2977" t="s">
        <v>61</v>
      </c>
      <c r="D2977">
        <v>1</v>
      </c>
      <c r="E2977">
        <v>0</v>
      </c>
      <c r="F2977">
        <v>1</v>
      </c>
      <c r="G2977">
        <v>1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1</v>
      </c>
      <c r="N2977">
        <f t="array" ref="N2977">$AC$2*_xlfn.IFS(B2977="data_scientist",$AD$7,TRUE,1)*_xlfn.IFS(B2977="data_analyst",$AD$8,TRUE,1)*_xlfn.IFS(B2977="data_engineer",$AD$9,TRUE,1)*IF(D2977,$AD$13,$AD$14)*IF(E2977,$AD$19,$AD$20)*IF(F2977,$AD$24,$AD$25)*IF(G2977,$AD$29,$AD$30)*IF(H2977,$AD$34,$AD$35)*IF(I2977,$AD$39,$AD$40)*IF(J2977,$AD$44,$AD$45)*IF(K2977,$AD$49,$AD$50)*IF(L2977,$AD$54,$AD$55)*IF(M2977,$AD$59,$AD$60)</f>
        <v>0.00011820833079412</v>
      </c>
      <c r="O2977">
        <f t="array" ref="O2977">$AD$2*_xlfn.IFS(B2977="data_scientist",$AF$7,TRUE,1)*_xlfn.IFS(B2977="data_analyst",$AF$8,TRUE,1)*_xlfn.IFS(B2977="data_engineer",$AF$9,TRUE,1)*IF(D2977,$AF$13,$AF$14)*IF(E2977,$AF$19,$AF$20)*IF(F2977,$AF$24,$AF$25)*IF(G2977,$AF$29,$AF$30)*IF(H2977,$AF$34,$AF$35)*IF(I2977,$AF$39,$AF$40)*IF(J2977,$AF$44,$AF$45)*IF(K2977,$AF$49,$AF$50)*IF(L2977,$AF$54,$AF$55)*IF(M2977,$AF$59,$AF$60)</f>
        <v>0.00429374740781828</v>
      </c>
      <c r="P2977">
        <f t="array" ref="P2977">$AE$2*_xlfn.IFS(B2977="data_scientist",$AH$7,TRUE,1)*_xlfn.IFS(B2977="data_analyst",$AH$8,TRUE,1)*_xlfn.IFS(B2977="data_engineer",$AH$9,TRUE,1)*IF(D2977,$AH$13,$AH$14)*IF(E2977,$AH$19,$AH$20)*IF(F2977,$AH$24,$AH$25)*IF(G2977,$AH$29,$AH$30)*IF(H2977,$AH$34,$AH$35)*IF(I2977,$AH$39,$AH$40)*IF(J2977,$AH$44,$AH$45)*IF(K2977,$AH$49,$AH$50)*IF(L2977,$AH$54,$AH$55)*IF(M2977,$AH$59,$AH$60)</f>
        <v>0.000337406120733211</v>
      </c>
      <c r="Q2977">
        <f t="shared" si="460"/>
        <v>0.00429374740781828</v>
      </c>
      <c r="R2977">
        <f t="shared" si="461"/>
        <v>0</v>
      </c>
      <c r="S2977">
        <f t="shared" si="462"/>
        <v>0</v>
      </c>
      <c r="T2977">
        <f t="shared" si="463"/>
        <v>0</v>
      </c>
      <c r="U2977">
        <f t="shared" si="464"/>
        <v>0</v>
      </c>
      <c r="V2977">
        <f t="shared" si="465"/>
        <v>1</v>
      </c>
      <c r="W2977">
        <f t="shared" si="466"/>
        <v>0</v>
      </c>
      <c r="X2977">
        <f t="shared" si="467"/>
        <v>0</v>
      </c>
      <c r="Y2977">
        <f t="shared" si="468"/>
        <v>0</v>
      </c>
      <c r="Z2977">
        <f t="shared" si="469"/>
        <v>0</v>
      </c>
    </row>
    <row r="2978" spans="1:26">
      <c r="A2978">
        <v>1</v>
      </c>
      <c r="B2978" t="s">
        <v>29</v>
      </c>
      <c r="C2978" t="s">
        <v>61</v>
      </c>
      <c r="D2978">
        <v>1</v>
      </c>
      <c r="E2978">
        <v>0</v>
      </c>
      <c r="F2978">
        <v>1</v>
      </c>
      <c r="G2978">
        <v>1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1</v>
      </c>
      <c r="N2978">
        <f t="array" ref="N2978">$AC$2*_xlfn.IFS(B2978="data_scientist",$AD$7,TRUE,1)*_xlfn.IFS(B2978="data_analyst",$AD$8,TRUE,1)*_xlfn.IFS(B2978="data_engineer",$AD$9,TRUE,1)*IF(D2978,$AD$13,$AD$14)*IF(E2978,$AD$19,$AD$20)*IF(F2978,$AD$24,$AD$25)*IF(G2978,$AD$29,$AD$30)*IF(H2978,$AD$34,$AD$35)*IF(I2978,$AD$39,$AD$40)*IF(J2978,$AD$44,$AD$45)*IF(K2978,$AD$49,$AD$50)*IF(L2978,$AD$54,$AD$55)*IF(M2978,$AD$59,$AD$60)</f>
        <v>0.00011820833079412</v>
      </c>
      <c r="O2978">
        <f t="array" ref="O2978">$AD$2*_xlfn.IFS(B2978="data_scientist",$AF$7,TRUE,1)*_xlfn.IFS(B2978="data_analyst",$AF$8,TRUE,1)*_xlfn.IFS(B2978="data_engineer",$AF$9,TRUE,1)*IF(D2978,$AF$13,$AF$14)*IF(E2978,$AF$19,$AF$20)*IF(F2978,$AF$24,$AF$25)*IF(G2978,$AF$29,$AF$30)*IF(H2978,$AF$34,$AF$35)*IF(I2978,$AF$39,$AF$40)*IF(J2978,$AF$44,$AF$45)*IF(K2978,$AF$49,$AF$50)*IF(L2978,$AF$54,$AF$55)*IF(M2978,$AF$59,$AF$60)</f>
        <v>0.00429374740781828</v>
      </c>
      <c r="P2978">
        <f t="array" ref="P2978">$AE$2*_xlfn.IFS(B2978="data_scientist",$AH$7,TRUE,1)*_xlfn.IFS(B2978="data_analyst",$AH$8,TRUE,1)*_xlfn.IFS(B2978="data_engineer",$AH$9,TRUE,1)*IF(D2978,$AH$13,$AH$14)*IF(E2978,$AH$19,$AH$20)*IF(F2978,$AH$24,$AH$25)*IF(G2978,$AH$29,$AH$30)*IF(H2978,$AH$34,$AH$35)*IF(I2978,$AH$39,$AH$40)*IF(J2978,$AH$44,$AH$45)*IF(K2978,$AH$49,$AH$50)*IF(L2978,$AH$54,$AH$55)*IF(M2978,$AH$59,$AH$60)</f>
        <v>0.000337406120733211</v>
      </c>
      <c r="Q2978">
        <f t="shared" si="460"/>
        <v>0.00429374740781828</v>
      </c>
      <c r="R2978">
        <f t="shared" si="461"/>
        <v>0</v>
      </c>
      <c r="S2978">
        <f t="shared" si="462"/>
        <v>0</v>
      </c>
      <c r="T2978">
        <f t="shared" si="463"/>
        <v>0</v>
      </c>
      <c r="U2978">
        <f t="shared" si="464"/>
        <v>0</v>
      </c>
      <c r="V2978">
        <f t="shared" si="465"/>
        <v>1</v>
      </c>
      <c r="W2978">
        <f t="shared" si="466"/>
        <v>0</v>
      </c>
      <c r="X2978">
        <f t="shared" si="467"/>
        <v>0</v>
      </c>
      <c r="Y2978">
        <f t="shared" si="468"/>
        <v>0</v>
      </c>
      <c r="Z2978">
        <f t="shared" si="469"/>
        <v>0</v>
      </c>
    </row>
    <row r="2979" spans="1:26">
      <c r="A2979">
        <v>1</v>
      </c>
      <c r="B2979" t="s">
        <v>29</v>
      </c>
      <c r="C2979" t="s">
        <v>61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0</v>
      </c>
      <c r="L2979">
        <v>0</v>
      </c>
      <c r="M2979">
        <v>1</v>
      </c>
      <c r="N2979">
        <f t="array" ref="N2979">$AC$2*_xlfn.IFS(B2979="data_scientist",$AD$7,TRUE,1)*_xlfn.IFS(B2979="data_analyst",$AD$8,TRUE,1)*_xlfn.IFS(B2979="data_engineer",$AD$9,TRUE,1)*IF(D2979,$AD$13,$AD$14)*IF(E2979,$AD$19,$AD$20)*IF(F2979,$AD$24,$AD$25)*IF(G2979,$AD$29,$AD$30)*IF(H2979,$AD$34,$AD$35)*IF(I2979,$AD$39,$AD$40)*IF(J2979,$AD$44,$AD$45)*IF(K2979,$AD$49,$AD$50)*IF(L2979,$AD$54,$AD$55)*IF(M2979,$AD$59,$AD$60)</f>
        <v>0.0013279751412522</v>
      </c>
      <c r="O2979">
        <f t="array" ref="O2979">$AD$2*_xlfn.IFS(B2979="data_scientist",$AF$7,TRUE,1)*_xlfn.IFS(B2979="data_analyst",$AF$8,TRUE,1)*_xlfn.IFS(B2979="data_engineer",$AF$9,TRUE,1)*IF(D2979,$AF$13,$AF$14)*IF(E2979,$AF$19,$AF$20)*IF(F2979,$AF$24,$AF$25)*IF(G2979,$AF$29,$AF$30)*IF(H2979,$AF$34,$AF$35)*IF(I2979,$AF$39,$AF$40)*IF(J2979,$AF$44,$AF$45)*IF(K2979,$AF$49,$AF$50)*IF(L2979,$AF$54,$AF$55)*IF(M2979,$AF$59,$AF$60)</f>
        <v>0.000400523496939416</v>
      </c>
      <c r="P2979">
        <f t="array" ref="P2979">$AE$2*_xlfn.IFS(B2979="data_scientist",$AH$7,TRUE,1)*_xlfn.IFS(B2979="data_analyst",$AH$8,TRUE,1)*_xlfn.IFS(B2979="data_engineer",$AH$9,TRUE,1)*IF(D2979,$AH$13,$AH$14)*IF(E2979,$AH$19,$AH$20)*IF(F2979,$AH$24,$AH$25)*IF(G2979,$AH$29,$AH$30)*IF(H2979,$AH$34,$AH$35)*IF(I2979,$AH$39,$AH$40)*IF(J2979,$AH$44,$AH$45)*IF(K2979,$AH$49,$AH$50)*IF(L2979,$AH$54,$AH$55)*IF(M2979,$AH$59,$AH$60)</f>
        <v>0.000193692776754478</v>
      </c>
      <c r="Q2979">
        <f t="shared" si="460"/>
        <v>0.0013279751412522</v>
      </c>
      <c r="R2979">
        <f t="shared" si="461"/>
        <v>0</v>
      </c>
      <c r="S2979">
        <f t="shared" si="462"/>
        <v>0</v>
      </c>
      <c r="T2979">
        <f t="shared" si="463"/>
        <v>0</v>
      </c>
      <c r="U2979">
        <f t="shared" si="464"/>
        <v>1</v>
      </c>
      <c r="V2979">
        <f t="shared" si="465"/>
        <v>0</v>
      </c>
      <c r="W2979">
        <f t="shared" si="466"/>
        <v>0</v>
      </c>
      <c r="X2979">
        <f t="shared" si="467"/>
        <v>0</v>
      </c>
      <c r="Y2979">
        <f t="shared" si="468"/>
        <v>0</v>
      </c>
      <c r="Z2979">
        <f t="shared" si="469"/>
        <v>0</v>
      </c>
    </row>
    <row r="2980" spans="1:26">
      <c r="A2980">
        <v>1</v>
      </c>
      <c r="B2980" t="s">
        <v>29</v>
      </c>
      <c r="C2980" t="s">
        <v>61</v>
      </c>
      <c r="D2980">
        <v>0</v>
      </c>
      <c r="E2980">
        <v>0</v>
      </c>
      <c r="F2980">
        <v>1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1</v>
      </c>
      <c r="N2980">
        <f t="array" ref="N2980">$AC$2*_xlfn.IFS(B2980="data_scientist",$AD$7,TRUE,1)*_xlfn.IFS(B2980="data_analyst",$AD$8,TRUE,1)*_xlfn.IFS(B2980="data_engineer",$AD$9,TRUE,1)*IF(D2980,$AD$13,$AD$14)*IF(E2980,$AD$19,$AD$20)*IF(F2980,$AD$24,$AD$25)*IF(G2980,$AD$29,$AD$30)*IF(H2980,$AD$34,$AD$35)*IF(I2980,$AD$39,$AD$40)*IF(J2980,$AD$44,$AD$45)*IF(K2980,$AD$49,$AD$50)*IF(L2980,$AD$54,$AD$55)*IF(M2980,$AD$59,$AD$60)</f>
        <v>0.000703666674082314</v>
      </c>
      <c r="O2980">
        <f t="array" ref="O2980">$AD$2*_xlfn.IFS(B2980="data_scientist",$AF$7,TRUE,1)*_xlfn.IFS(B2980="data_analyst",$AF$8,TRUE,1)*_xlfn.IFS(B2980="data_engineer",$AF$9,TRUE,1)*IF(D2980,$AF$13,$AF$14)*IF(E2980,$AF$19,$AF$20)*IF(F2980,$AF$24,$AF$25)*IF(G2980,$AF$29,$AF$30)*IF(H2980,$AF$34,$AF$35)*IF(I2980,$AF$39,$AF$40)*IF(J2980,$AF$44,$AF$45)*IF(K2980,$AF$49,$AF$50)*IF(L2980,$AF$54,$AF$55)*IF(M2980,$AF$59,$AF$60)</f>
        <v>0.00188211332027134</v>
      </c>
      <c r="P2980">
        <f t="array" ref="P2980">$AE$2*_xlfn.IFS(B2980="data_scientist",$AH$7,TRUE,1)*_xlfn.IFS(B2980="data_analyst",$AH$8,TRUE,1)*_xlfn.IFS(B2980="data_engineer",$AH$9,TRUE,1)*IF(D2980,$AH$13,$AH$14)*IF(E2980,$AH$19,$AH$20)*IF(F2980,$AH$24,$AH$25)*IF(G2980,$AH$29,$AH$30)*IF(H2980,$AH$34,$AH$35)*IF(I2980,$AH$39,$AH$40)*IF(J2980,$AH$44,$AH$45)*IF(K2980,$AH$49,$AH$50)*IF(L2980,$AH$54,$AH$55)*IF(M2980,$AH$59,$AH$60)</f>
        <v>0.000471573503057169</v>
      </c>
      <c r="Q2980">
        <f t="shared" si="460"/>
        <v>0.00188211332027134</v>
      </c>
      <c r="R2980">
        <f t="shared" si="461"/>
        <v>0</v>
      </c>
      <c r="S2980">
        <f t="shared" si="462"/>
        <v>0</v>
      </c>
      <c r="T2980">
        <f t="shared" si="463"/>
        <v>0</v>
      </c>
      <c r="U2980">
        <f t="shared" si="464"/>
        <v>0</v>
      </c>
      <c r="V2980">
        <f t="shared" si="465"/>
        <v>1</v>
      </c>
      <c r="W2980">
        <f t="shared" si="466"/>
        <v>0</v>
      </c>
      <c r="X2980">
        <f t="shared" si="467"/>
        <v>0</v>
      </c>
      <c r="Y2980">
        <f t="shared" si="468"/>
        <v>0</v>
      </c>
      <c r="Z2980">
        <f t="shared" si="469"/>
        <v>0</v>
      </c>
    </row>
    <row r="2981" spans="1:26">
      <c r="A2981">
        <v>1</v>
      </c>
      <c r="B2981" t="s">
        <v>29</v>
      </c>
      <c r="C2981" t="s">
        <v>61</v>
      </c>
      <c r="D2981">
        <v>1</v>
      </c>
      <c r="E2981">
        <v>0</v>
      </c>
      <c r="F2981">
        <v>1</v>
      </c>
      <c r="G2981">
        <v>0</v>
      </c>
      <c r="H2981">
        <v>0</v>
      </c>
      <c r="I2981">
        <v>0</v>
      </c>
      <c r="J2981">
        <v>0</v>
      </c>
      <c r="K2981">
        <v>1</v>
      </c>
      <c r="L2981">
        <v>1</v>
      </c>
      <c r="M2981">
        <v>1</v>
      </c>
      <c r="N2981">
        <f t="array" ref="N2981">$AC$2*_xlfn.IFS(B2981="data_scientist",$AD$7,TRUE,1)*_xlfn.IFS(B2981="data_analyst",$AD$8,TRUE,1)*_xlfn.IFS(B2981="data_engineer",$AD$9,TRUE,1)*IF(D2981,$AD$13,$AD$14)*IF(E2981,$AD$19,$AD$20)*IF(F2981,$AD$24,$AD$25)*IF(G2981,$AD$29,$AD$30)*IF(H2981,$AD$34,$AD$35)*IF(I2981,$AD$39,$AD$40)*IF(J2981,$AD$44,$AD$45)*IF(K2981,$AD$49,$AD$50)*IF(L2981,$AD$54,$AD$55)*IF(M2981,$AD$59,$AD$60)</f>
        <v>1.34743446166199e-6</v>
      </c>
      <c r="O2981">
        <f t="array" ref="O2981">$AD$2*_xlfn.IFS(B2981="data_scientist",$AF$7,TRUE,1)*_xlfn.IFS(B2981="data_analyst",$AF$8,TRUE,1)*_xlfn.IFS(B2981="data_engineer",$AF$9,TRUE,1)*IF(D2981,$AF$13,$AF$14)*IF(E2981,$AF$19,$AF$20)*IF(F2981,$AF$24,$AF$25)*IF(G2981,$AF$29,$AF$30)*IF(H2981,$AF$34,$AF$35)*IF(I2981,$AF$39,$AF$40)*IF(J2981,$AF$44,$AF$45)*IF(K2981,$AF$49,$AF$50)*IF(L2981,$AF$54,$AF$55)*IF(M2981,$AF$59,$AF$60)</f>
        <v>0.00171038258232413</v>
      </c>
      <c r="P2981">
        <f t="array" ref="P2981">$AE$2*_xlfn.IFS(B2981="data_scientist",$AH$7,TRUE,1)*_xlfn.IFS(B2981="data_analyst",$AH$8,TRUE,1)*_xlfn.IFS(B2981="data_engineer",$AH$9,TRUE,1)*IF(D2981,$AH$13,$AH$14)*IF(E2981,$AH$19,$AH$20)*IF(F2981,$AH$24,$AH$25)*IF(G2981,$AH$29,$AH$30)*IF(H2981,$AH$34,$AH$35)*IF(I2981,$AH$39,$AH$40)*IF(J2981,$AH$44,$AH$45)*IF(K2981,$AH$49,$AH$50)*IF(L2981,$AH$54,$AH$55)*IF(M2981,$AH$59,$AH$60)</f>
        <v>7.43843077354133e-5</v>
      </c>
      <c r="Q2981">
        <f t="shared" si="460"/>
        <v>0.00171038258232413</v>
      </c>
      <c r="R2981">
        <f t="shared" si="461"/>
        <v>0</v>
      </c>
      <c r="S2981">
        <f t="shared" si="462"/>
        <v>0</v>
      </c>
      <c r="T2981">
        <f t="shared" si="463"/>
        <v>0</v>
      </c>
      <c r="U2981">
        <f t="shared" si="464"/>
        <v>0</v>
      </c>
      <c r="V2981">
        <f t="shared" si="465"/>
        <v>1</v>
      </c>
      <c r="W2981">
        <f t="shared" si="466"/>
        <v>0</v>
      </c>
      <c r="X2981">
        <f t="shared" si="467"/>
        <v>0</v>
      </c>
      <c r="Y2981">
        <f t="shared" si="468"/>
        <v>0</v>
      </c>
      <c r="Z2981">
        <f t="shared" si="469"/>
        <v>0</v>
      </c>
    </row>
    <row r="2982" spans="1:26">
      <c r="A2982">
        <v>1</v>
      </c>
      <c r="B2982" t="s">
        <v>29</v>
      </c>
      <c r="C2982" t="s">
        <v>61</v>
      </c>
      <c r="D2982">
        <v>1</v>
      </c>
      <c r="E2982">
        <v>1</v>
      </c>
      <c r="F2982">
        <v>1</v>
      </c>
      <c r="G2982">
        <v>1</v>
      </c>
      <c r="H2982">
        <v>0</v>
      </c>
      <c r="I2982">
        <v>1</v>
      </c>
      <c r="J2982">
        <v>0</v>
      </c>
      <c r="K2982">
        <v>0</v>
      </c>
      <c r="L2982">
        <v>0</v>
      </c>
      <c r="M2982">
        <v>1</v>
      </c>
      <c r="N2982">
        <f t="array" ref="N2982">$AC$2*_xlfn.IFS(B2982="data_scientist",$AD$7,TRUE,1)*_xlfn.IFS(B2982="data_analyst",$AD$8,TRUE,1)*_xlfn.IFS(B2982="data_engineer",$AD$9,TRUE,1)*IF(D2982,$AD$13,$AD$14)*IF(E2982,$AD$19,$AD$20)*IF(F2982,$AD$24,$AD$25)*IF(G2982,$AD$29,$AD$30)*IF(H2982,$AD$34,$AD$35)*IF(I2982,$AD$39,$AD$40)*IF(J2982,$AD$44,$AD$45)*IF(K2982,$AD$49,$AD$50)*IF(L2982,$AD$54,$AD$55)*IF(M2982,$AD$59,$AD$60)</f>
        <v>5.28831759456575e-5</v>
      </c>
      <c r="O2982">
        <f t="array" ref="O2982">$AD$2*_xlfn.IFS(B2982="data_scientist",$AF$7,TRUE,1)*_xlfn.IFS(B2982="data_analyst",$AF$8,TRUE,1)*_xlfn.IFS(B2982="data_engineer",$AF$9,TRUE,1)*IF(D2982,$AF$13,$AF$14)*IF(E2982,$AF$19,$AF$20)*IF(F2982,$AF$24,$AF$25)*IF(G2982,$AF$29,$AF$30)*IF(H2982,$AF$34,$AF$35)*IF(I2982,$AF$39,$AF$40)*IF(J2982,$AF$44,$AF$45)*IF(K2982,$AF$49,$AF$50)*IF(L2982,$AF$54,$AF$55)*IF(M2982,$AF$59,$AF$60)</f>
        <v>0.00120574644402354</v>
      </c>
      <c r="P2982">
        <f t="array" ref="P2982">$AE$2*_xlfn.IFS(B2982="data_scientist",$AH$7,TRUE,1)*_xlfn.IFS(B2982="data_analyst",$AH$8,TRUE,1)*_xlfn.IFS(B2982="data_engineer",$AH$9,TRUE,1)*IF(D2982,$AH$13,$AH$14)*IF(E2982,$AH$19,$AH$20)*IF(F2982,$AH$24,$AH$25)*IF(G2982,$AH$29,$AH$30)*IF(H2982,$AH$34,$AH$35)*IF(I2982,$AH$39,$AH$40)*IF(J2982,$AH$44,$AH$45)*IF(K2982,$AH$49,$AH$50)*IF(L2982,$AH$54,$AH$55)*IF(M2982,$AH$59,$AH$60)</f>
        <v>0.000100415049912897</v>
      </c>
      <c r="Q2982">
        <f t="shared" si="460"/>
        <v>0.00120574644402354</v>
      </c>
      <c r="R2982">
        <f t="shared" si="461"/>
        <v>0</v>
      </c>
      <c r="S2982">
        <f t="shared" si="462"/>
        <v>0</v>
      </c>
      <c r="T2982">
        <f t="shared" si="463"/>
        <v>0</v>
      </c>
      <c r="U2982">
        <f t="shared" si="464"/>
        <v>0</v>
      </c>
      <c r="V2982">
        <f t="shared" si="465"/>
        <v>1</v>
      </c>
      <c r="W2982">
        <f t="shared" si="466"/>
        <v>0</v>
      </c>
      <c r="X2982">
        <f t="shared" si="467"/>
        <v>0</v>
      </c>
      <c r="Y2982">
        <f t="shared" si="468"/>
        <v>0</v>
      </c>
      <c r="Z2982">
        <f t="shared" si="469"/>
        <v>0</v>
      </c>
    </row>
    <row r="2983" spans="1:26">
      <c r="A2983">
        <v>1</v>
      </c>
      <c r="B2983" t="s">
        <v>29</v>
      </c>
      <c r="C2983" t="s">
        <v>61</v>
      </c>
      <c r="D2983">
        <v>1</v>
      </c>
      <c r="E2983">
        <v>0</v>
      </c>
      <c r="F2983">
        <v>1</v>
      </c>
      <c r="G2983">
        <v>1</v>
      </c>
      <c r="H2983">
        <v>1</v>
      </c>
      <c r="I2983">
        <v>1</v>
      </c>
      <c r="J2983">
        <v>0</v>
      </c>
      <c r="K2983">
        <v>0</v>
      </c>
      <c r="L2983">
        <v>0</v>
      </c>
      <c r="M2983">
        <v>1</v>
      </c>
      <c r="N2983">
        <f t="array" ref="N2983">$AC$2*_xlfn.IFS(B2983="data_scientist",$AD$7,TRUE,1)*_xlfn.IFS(B2983="data_analyst",$AD$8,TRUE,1)*_xlfn.IFS(B2983="data_engineer",$AD$9,TRUE,1)*IF(D2983,$AD$13,$AD$14)*IF(E2983,$AD$19,$AD$20)*IF(F2983,$AD$24,$AD$25)*IF(G2983,$AD$29,$AD$30)*IF(H2983,$AD$34,$AD$35)*IF(I2983,$AD$39,$AD$40)*IF(J2983,$AD$44,$AD$45)*IF(K2983,$AD$49,$AD$50)*IF(L2983,$AD$54,$AD$55)*IF(M2983,$AD$59,$AD$60)</f>
        <v>2.71087465824746e-6</v>
      </c>
      <c r="O2983">
        <f t="array" ref="O2983">$AD$2*_xlfn.IFS(B2983="data_scientist",$AF$7,TRUE,1)*_xlfn.IFS(B2983="data_analyst",$AF$8,TRUE,1)*_xlfn.IFS(B2983="data_engineer",$AF$9,TRUE,1)*IF(D2983,$AF$13,$AF$14)*IF(E2983,$AF$19,$AF$20)*IF(F2983,$AF$24,$AF$25)*IF(G2983,$AF$29,$AF$30)*IF(H2983,$AF$34,$AF$35)*IF(I2983,$AF$39,$AF$40)*IF(J2983,$AF$44,$AF$45)*IF(K2983,$AF$49,$AF$50)*IF(L2983,$AF$54,$AF$55)*IF(M2983,$AF$59,$AF$60)</f>
        <v>0.000750372153863993</v>
      </c>
      <c r="P2983">
        <f t="array" ref="P2983">$AE$2*_xlfn.IFS(B2983="data_scientist",$AH$7,TRUE,1)*_xlfn.IFS(B2983="data_analyst",$AH$8,TRUE,1)*_xlfn.IFS(B2983="data_engineer",$AH$9,TRUE,1)*IF(D2983,$AH$13,$AH$14)*IF(E2983,$AH$19,$AH$20)*IF(F2983,$AH$24,$AH$25)*IF(G2983,$AH$29,$AH$30)*IF(H2983,$AH$34,$AH$35)*IF(I2983,$AH$39,$AH$40)*IF(J2983,$AH$44,$AH$45)*IF(K2983,$AH$49,$AH$50)*IF(L2983,$AH$54,$AH$55)*IF(M2983,$AH$59,$AH$60)</f>
        <v>4.65080231175524e-5</v>
      </c>
      <c r="Q2983">
        <f t="shared" si="460"/>
        <v>0.000750372153863993</v>
      </c>
      <c r="R2983">
        <f t="shared" si="461"/>
        <v>0</v>
      </c>
      <c r="S2983">
        <f t="shared" si="462"/>
        <v>0</v>
      </c>
      <c r="T2983">
        <f t="shared" si="463"/>
        <v>0</v>
      </c>
      <c r="U2983">
        <f t="shared" si="464"/>
        <v>0</v>
      </c>
      <c r="V2983">
        <f t="shared" si="465"/>
        <v>1</v>
      </c>
      <c r="W2983">
        <f t="shared" si="466"/>
        <v>0</v>
      </c>
      <c r="X2983">
        <f t="shared" si="467"/>
        <v>0</v>
      </c>
      <c r="Y2983">
        <f t="shared" si="468"/>
        <v>0</v>
      </c>
      <c r="Z2983">
        <f t="shared" si="469"/>
        <v>0</v>
      </c>
    </row>
    <row r="2984" spans="1:26">
      <c r="A2984">
        <v>1</v>
      </c>
      <c r="B2984" t="s">
        <v>29</v>
      </c>
      <c r="C2984" t="s">
        <v>61</v>
      </c>
      <c r="D2984">
        <v>1</v>
      </c>
      <c r="E2984">
        <v>0</v>
      </c>
      <c r="F2984">
        <v>1</v>
      </c>
      <c r="G2984">
        <v>1</v>
      </c>
      <c r="H2984">
        <v>0</v>
      </c>
      <c r="I2984">
        <v>1</v>
      </c>
      <c r="J2984">
        <v>1</v>
      </c>
      <c r="K2984">
        <v>0</v>
      </c>
      <c r="L2984">
        <v>1</v>
      </c>
      <c r="M2984">
        <v>1</v>
      </c>
      <c r="N2984">
        <f t="array" ref="N2984">$AC$2*_xlfn.IFS(B2984="data_scientist",$AD$7,TRUE,1)*_xlfn.IFS(B2984="data_analyst",$AD$8,TRUE,1)*_xlfn.IFS(B2984="data_engineer",$AD$9,TRUE,1)*IF(D2984,$AD$13,$AD$14)*IF(E2984,$AD$19,$AD$20)*IF(F2984,$AD$24,$AD$25)*IF(G2984,$AD$29,$AD$30)*IF(H2984,$AD$34,$AD$35)*IF(I2984,$AD$39,$AD$40)*IF(J2984,$AD$44,$AD$45)*IF(K2984,$AD$49,$AD$50)*IF(L2984,$AD$54,$AD$55)*IF(M2984,$AD$59,$AD$60)</f>
        <v>6.78866621851194e-7</v>
      </c>
      <c r="O2984">
        <f t="array" ref="O2984">$AD$2*_xlfn.IFS(B2984="data_scientist",$AF$7,TRUE,1)*_xlfn.IFS(B2984="data_analyst",$AF$8,TRUE,1)*_xlfn.IFS(B2984="data_engineer",$AF$9,TRUE,1)*IF(D2984,$AF$13,$AF$14)*IF(E2984,$AF$19,$AF$20)*IF(F2984,$AF$24,$AF$25)*IF(G2984,$AF$29,$AF$30)*IF(H2984,$AF$34,$AF$35)*IF(I2984,$AF$39,$AF$40)*IF(J2984,$AF$44,$AF$45)*IF(K2984,$AF$49,$AF$50)*IF(L2984,$AF$54,$AF$55)*IF(M2984,$AF$59,$AF$60)</f>
        <v>0.000116446645854639</v>
      </c>
      <c r="P2984">
        <f t="array" ref="P2984">$AE$2*_xlfn.IFS(B2984="data_scientist",$AH$7,TRUE,1)*_xlfn.IFS(B2984="data_analyst",$AH$8,TRUE,1)*_xlfn.IFS(B2984="data_engineer",$AH$9,TRUE,1)*IF(D2984,$AH$13,$AH$14)*IF(E2984,$AH$19,$AH$20)*IF(F2984,$AH$24,$AH$25)*IF(G2984,$AH$29,$AH$30)*IF(H2984,$AH$34,$AH$35)*IF(I2984,$AH$39,$AH$40)*IF(J2984,$AH$44,$AH$45)*IF(K2984,$AH$49,$AH$50)*IF(L2984,$AH$54,$AH$55)*IF(M2984,$AH$59,$AH$60)</f>
        <v>5.38955143782748e-6</v>
      </c>
      <c r="Q2984">
        <f t="shared" si="460"/>
        <v>0.000116446645854639</v>
      </c>
      <c r="R2984">
        <f t="shared" si="461"/>
        <v>0</v>
      </c>
      <c r="S2984">
        <f t="shared" si="462"/>
        <v>0</v>
      </c>
      <c r="T2984">
        <f t="shared" si="463"/>
        <v>0</v>
      </c>
      <c r="U2984">
        <f t="shared" si="464"/>
        <v>0</v>
      </c>
      <c r="V2984">
        <f t="shared" si="465"/>
        <v>1</v>
      </c>
      <c r="W2984">
        <f t="shared" si="466"/>
        <v>0</v>
      </c>
      <c r="X2984">
        <f t="shared" si="467"/>
        <v>0</v>
      </c>
      <c r="Y2984">
        <f t="shared" si="468"/>
        <v>0</v>
      </c>
      <c r="Z2984">
        <f t="shared" si="469"/>
        <v>0</v>
      </c>
    </row>
    <row r="2985" spans="1:26">
      <c r="A2985">
        <v>1</v>
      </c>
      <c r="B2985" t="s">
        <v>29</v>
      </c>
      <c r="C2985" t="s">
        <v>61</v>
      </c>
      <c r="D2985">
        <v>1</v>
      </c>
      <c r="E2985">
        <v>1</v>
      </c>
      <c r="F2985">
        <v>1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1</v>
      </c>
      <c r="N2985">
        <f t="array" ref="N2985">$AC$2*_xlfn.IFS(B2985="data_scientist",$AD$7,TRUE,1)*_xlfn.IFS(B2985="data_analyst",$AD$8,TRUE,1)*_xlfn.IFS(B2985="data_engineer",$AD$9,TRUE,1)*IF(D2985,$AD$13,$AD$14)*IF(E2985,$AD$19,$AD$20)*IF(F2985,$AD$24,$AD$25)*IF(G2985,$AD$29,$AD$30)*IF(H2985,$AD$34,$AD$35)*IF(I2985,$AD$39,$AD$40)*IF(J2985,$AD$44,$AD$45)*IF(K2985,$AD$49,$AD$50)*IF(L2985,$AD$54,$AD$55)*IF(M2985,$AD$59,$AD$60)</f>
        <v>0.00043016776140013</v>
      </c>
      <c r="O2985">
        <f t="array" ref="O2985">$AD$2*_xlfn.IFS(B2985="data_scientist",$AF$7,TRUE,1)*_xlfn.IFS(B2985="data_analyst",$AF$8,TRUE,1)*_xlfn.IFS(B2985="data_engineer",$AF$9,TRUE,1)*IF(D2985,$AF$13,$AF$14)*IF(E2985,$AF$19,$AF$20)*IF(F2985,$AF$24,$AF$25)*IF(G2985,$AF$29,$AF$30)*IF(H2985,$AF$34,$AF$35)*IF(I2985,$AF$39,$AF$40)*IF(J2985,$AF$44,$AF$45)*IF(K2985,$AF$49,$AF$50)*IF(L2985,$AF$54,$AF$55)*IF(M2985,$AF$59,$AF$60)</f>
        <v>0.0056936710909711</v>
      </c>
      <c r="P2985">
        <f t="array" ref="P2985">$AE$2*_xlfn.IFS(B2985="data_scientist",$AH$7,TRUE,1)*_xlfn.IFS(B2985="data_analyst",$AH$8,TRUE,1)*_xlfn.IFS(B2985="data_engineer",$AH$9,TRUE,1)*IF(D2985,$AH$13,$AH$14)*IF(E2985,$AH$19,$AH$20)*IF(F2985,$AH$24,$AH$25)*IF(G2985,$AH$29,$AH$30)*IF(H2985,$AH$34,$AH$35)*IF(I2985,$AH$39,$AH$40)*IF(J2985,$AH$44,$AH$45)*IF(K2985,$AH$49,$AH$50)*IF(L2985,$AH$54,$AH$55)*IF(M2985,$AH$59,$AH$60)</f>
        <v>0.000664587813565416</v>
      </c>
      <c r="Q2985">
        <f t="shared" si="460"/>
        <v>0.0056936710909711</v>
      </c>
      <c r="R2985">
        <f t="shared" si="461"/>
        <v>0</v>
      </c>
      <c r="S2985">
        <f t="shared" si="462"/>
        <v>0</v>
      </c>
      <c r="T2985">
        <f t="shared" si="463"/>
        <v>0</v>
      </c>
      <c r="U2985">
        <f t="shared" si="464"/>
        <v>0</v>
      </c>
      <c r="V2985">
        <f t="shared" si="465"/>
        <v>1</v>
      </c>
      <c r="W2985">
        <f t="shared" si="466"/>
        <v>0</v>
      </c>
      <c r="X2985">
        <f t="shared" si="467"/>
        <v>0</v>
      </c>
      <c r="Y2985">
        <f t="shared" si="468"/>
        <v>0</v>
      </c>
      <c r="Z2985">
        <f t="shared" si="469"/>
        <v>0</v>
      </c>
    </row>
    <row r="2986" spans="1:26">
      <c r="A2986">
        <v>1</v>
      </c>
      <c r="B2986" t="s">
        <v>29</v>
      </c>
      <c r="C2986" t="s">
        <v>61</v>
      </c>
      <c r="D2986">
        <v>1</v>
      </c>
      <c r="E2986">
        <v>1</v>
      </c>
      <c r="F2986">
        <v>1</v>
      </c>
      <c r="G2986">
        <v>1</v>
      </c>
      <c r="H2986">
        <v>1</v>
      </c>
      <c r="I2986">
        <v>0</v>
      </c>
      <c r="J2986">
        <v>0</v>
      </c>
      <c r="K2986">
        <v>1</v>
      </c>
      <c r="L2986">
        <v>1</v>
      </c>
      <c r="M2986">
        <v>1</v>
      </c>
      <c r="N2986">
        <f t="array" ref="N2986">$AC$2*_xlfn.IFS(B2986="data_scientist",$AD$7,TRUE,1)*_xlfn.IFS(B2986="data_analyst",$AD$8,TRUE,1)*_xlfn.IFS(B2986="data_engineer",$AD$9,TRUE,1)*IF(D2986,$AD$13,$AD$14)*IF(E2986,$AD$19,$AD$20)*IF(F2986,$AD$24,$AD$25)*IF(G2986,$AD$29,$AD$30)*IF(H2986,$AD$34,$AD$35)*IF(I2986,$AD$39,$AD$40)*IF(J2986,$AD$44,$AD$45)*IF(K2986,$AD$49,$AD$50)*IF(L2986,$AD$54,$AD$55)*IF(M2986,$AD$59,$AD$60)</f>
        <v>4.19810299709403e-8</v>
      </c>
      <c r="O2986">
        <f t="array" ref="O2986">$AD$2*_xlfn.IFS(B2986="data_scientist",$AF$7,TRUE,1)*_xlfn.IFS(B2986="data_analyst",$AF$8,TRUE,1)*_xlfn.IFS(B2986="data_engineer",$AF$9,TRUE,1)*IF(D2986,$AF$13,$AF$14)*IF(E2986,$AF$19,$AF$20)*IF(F2986,$AF$24,$AF$25)*IF(G2986,$AF$29,$AF$30)*IF(H2986,$AF$34,$AF$35)*IF(I2986,$AF$39,$AF$40)*IF(J2986,$AF$44,$AF$45)*IF(K2986,$AF$49,$AF$50)*IF(L2986,$AF$54,$AF$55)*IF(M2986,$AF$59,$AF$60)</f>
        <v>0.00125294517789893</v>
      </c>
      <c r="P2986">
        <f t="array" ref="P2986">$AE$2*_xlfn.IFS(B2986="data_scientist",$AH$7,TRUE,1)*_xlfn.IFS(B2986="data_analyst",$AH$8,TRUE,1)*_xlfn.IFS(B2986="data_engineer",$AH$9,TRUE,1)*IF(D2986,$AH$13,$AH$14)*IF(E2986,$AH$19,$AH$20)*IF(F2986,$AH$24,$AH$25)*IF(G2986,$AH$29,$AH$30)*IF(H2986,$AH$34,$AH$35)*IF(I2986,$AH$39,$AH$40)*IF(J2986,$AH$44,$AH$45)*IF(K2986,$AH$49,$AH$50)*IF(L2986,$AH$54,$AH$55)*IF(M2986,$AH$59,$AH$60)</f>
        <v>2.08676379611882e-5</v>
      </c>
      <c r="Q2986">
        <f t="shared" si="460"/>
        <v>0.00125294517789893</v>
      </c>
      <c r="R2986">
        <f t="shared" si="461"/>
        <v>0</v>
      </c>
      <c r="S2986">
        <f t="shared" si="462"/>
        <v>0</v>
      </c>
      <c r="T2986">
        <f t="shared" si="463"/>
        <v>0</v>
      </c>
      <c r="U2986">
        <f t="shared" si="464"/>
        <v>0</v>
      </c>
      <c r="V2986">
        <f t="shared" si="465"/>
        <v>1</v>
      </c>
      <c r="W2986">
        <f t="shared" si="466"/>
        <v>0</v>
      </c>
      <c r="X2986">
        <f t="shared" si="467"/>
        <v>0</v>
      </c>
      <c r="Y2986">
        <f t="shared" si="468"/>
        <v>0</v>
      </c>
      <c r="Z2986">
        <f t="shared" si="469"/>
        <v>0</v>
      </c>
    </row>
    <row r="2987" spans="1:26">
      <c r="A2987">
        <v>1</v>
      </c>
      <c r="B2987" t="s">
        <v>29</v>
      </c>
      <c r="C2987" t="s">
        <v>61</v>
      </c>
      <c r="D2987">
        <v>1</v>
      </c>
      <c r="E2987">
        <v>1</v>
      </c>
      <c r="F2987">
        <v>1</v>
      </c>
      <c r="G2987">
        <v>1</v>
      </c>
      <c r="H2987">
        <v>1</v>
      </c>
      <c r="I2987">
        <v>0</v>
      </c>
      <c r="J2987">
        <v>1</v>
      </c>
      <c r="K2987">
        <v>0</v>
      </c>
      <c r="L2987">
        <v>1</v>
      </c>
      <c r="M2987">
        <v>1</v>
      </c>
      <c r="N2987">
        <f t="array" ref="N2987">$AC$2*_xlfn.IFS(B2987="data_scientist",$AD$7,TRUE,1)*_xlfn.IFS(B2987="data_analyst",$AD$8,TRUE,1)*_xlfn.IFS(B2987="data_engineer",$AD$9,TRUE,1)*IF(D2987,$AD$13,$AD$14)*IF(E2987,$AD$19,$AD$20)*IF(F2987,$AD$24,$AD$25)*IF(G2987,$AD$29,$AD$30)*IF(H2987,$AD$34,$AD$35)*IF(I2987,$AD$39,$AD$40)*IF(J2987,$AD$44,$AD$45)*IF(K2987,$AD$49,$AD$50)*IF(L2987,$AD$54,$AD$55)*IF(M2987,$AD$59,$AD$60)</f>
        <v>1.72048236368269e-7</v>
      </c>
      <c r="O2987">
        <f t="array" ref="O2987">$AD$2*_xlfn.IFS(B2987="data_scientist",$AF$7,TRUE,1)*_xlfn.IFS(B2987="data_analyst",$AF$8,TRUE,1)*_xlfn.IFS(B2987="data_engineer",$AF$9,TRUE,1)*IF(D2987,$AF$13,$AF$14)*IF(E2987,$AF$19,$AF$20)*IF(F2987,$AF$24,$AF$25)*IF(G2987,$AF$29,$AF$30)*IF(H2987,$AF$34,$AF$35)*IF(I2987,$AF$39,$AF$40)*IF(J2987,$AF$44,$AF$45)*IF(K2987,$AF$49,$AF$50)*IF(L2987,$AF$54,$AF$55)*IF(M2987,$AF$59,$AF$60)</f>
        <v>0.000402811789510225</v>
      </c>
      <c r="P2987">
        <f t="array" ref="P2987">$AE$2*_xlfn.IFS(B2987="data_scientist",$AH$7,TRUE,1)*_xlfn.IFS(B2987="data_analyst",$AH$8,TRUE,1)*_xlfn.IFS(B2987="data_engineer",$AH$9,TRUE,1)*IF(D2987,$AH$13,$AH$14)*IF(E2987,$AH$19,$AH$20)*IF(F2987,$AH$24,$AH$25)*IF(G2987,$AH$29,$AH$30)*IF(H2987,$AH$34,$AH$35)*IF(I2987,$AH$39,$AH$40)*IF(J2987,$AH$44,$AH$45)*IF(K2987,$AH$49,$AH$50)*IF(L2987,$AH$54,$AH$55)*IF(M2987,$AH$59,$AH$60)</f>
        <v>1.00068676065375e-5</v>
      </c>
      <c r="Q2987">
        <f t="shared" si="460"/>
        <v>0.000402811789510225</v>
      </c>
      <c r="R2987">
        <f t="shared" si="461"/>
        <v>0</v>
      </c>
      <c r="S2987">
        <f t="shared" si="462"/>
        <v>0</v>
      </c>
      <c r="T2987">
        <f t="shared" si="463"/>
        <v>0</v>
      </c>
      <c r="U2987">
        <f t="shared" si="464"/>
        <v>0</v>
      </c>
      <c r="V2987">
        <f t="shared" si="465"/>
        <v>1</v>
      </c>
      <c r="W2987">
        <f t="shared" si="466"/>
        <v>0</v>
      </c>
      <c r="X2987">
        <f t="shared" si="467"/>
        <v>0</v>
      </c>
      <c r="Y2987">
        <f t="shared" si="468"/>
        <v>0</v>
      </c>
      <c r="Z2987">
        <f t="shared" si="469"/>
        <v>0</v>
      </c>
    </row>
    <row r="2988" spans="1:26">
      <c r="A2988">
        <v>1</v>
      </c>
      <c r="B2988" t="s">
        <v>29</v>
      </c>
      <c r="C2988" t="s">
        <v>61</v>
      </c>
      <c r="D2988">
        <v>1</v>
      </c>
      <c r="E2988">
        <v>1</v>
      </c>
      <c r="F2988">
        <v>1</v>
      </c>
      <c r="G2988">
        <v>1</v>
      </c>
      <c r="H2988">
        <v>0</v>
      </c>
      <c r="I2988">
        <v>0</v>
      </c>
      <c r="J2988">
        <v>0</v>
      </c>
      <c r="K2988">
        <v>1</v>
      </c>
      <c r="L2988">
        <v>1</v>
      </c>
      <c r="M2988">
        <v>1</v>
      </c>
      <c r="N2988">
        <f t="array" ref="N2988">$AC$2*_xlfn.IFS(B2988="data_scientist",$AD$7,TRUE,1)*_xlfn.IFS(B2988="data_analyst",$AD$8,TRUE,1)*_xlfn.IFS(B2988="data_engineer",$AD$9,TRUE,1)*IF(D2988,$AD$13,$AD$14)*IF(E2988,$AD$19,$AD$20)*IF(F2988,$AD$24,$AD$25)*IF(G2988,$AD$29,$AD$30)*IF(H2988,$AD$34,$AD$35)*IF(I2988,$AD$39,$AD$40)*IF(J2988,$AD$44,$AD$45)*IF(K2988,$AD$49,$AD$50)*IF(L2988,$AD$54,$AD$55)*IF(M2988,$AD$59,$AD$60)</f>
        <v>6.28560008372244e-7</v>
      </c>
      <c r="O2988">
        <f t="array" ref="O2988">$AD$2*_xlfn.IFS(B2988="data_scientist",$AF$7,TRUE,1)*_xlfn.IFS(B2988="data_analyst",$AF$8,TRUE,1)*_xlfn.IFS(B2988="data_engineer",$AF$9,TRUE,1)*IF(D2988,$AF$13,$AF$14)*IF(E2988,$AF$19,$AF$20)*IF(F2988,$AF$24,$AF$25)*IF(G2988,$AF$29,$AF$30)*IF(H2988,$AF$34,$AF$35)*IF(I2988,$AF$39,$AF$40)*IF(J2988,$AF$44,$AF$45)*IF(K2988,$AF$49,$AF$50)*IF(L2988,$AF$54,$AF$55)*IF(M2988,$AF$59,$AF$60)</f>
        <v>0.00173561486265073</v>
      </c>
      <c r="P2988">
        <f t="array" ref="P2988">$AE$2*_xlfn.IFS(B2988="data_scientist",$AH$7,TRUE,1)*_xlfn.IFS(B2988="data_analyst",$AH$8,TRUE,1)*_xlfn.IFS(B2988="data_engineer",$AH$9,TRUE,1)*IF(D2988,$AH$13,$AH$14)*IF(E2988,$AH$19,$AH$20)*IF(F2988,$AH$24,$AH$25)*IF(G2988,$AH$29,$AH$30)*IF(H2988,$AH$34,$AH$35)*IF(I2988,$AH$39,$AH$40)*IF(J2988,$AH$44,$AH$45)*IF(K2988,$AH$49,$AH$50)*IF(L2988,$AH$54,$AH$55)*IF(M2988,$AH$59,$AH$60)</f>
        <v>4.24805487067045e-5</v>
      </c>
      <c r="Q2988">
        <f t="shared" si="460"/>
        <v>0.00173561486265073</v>
      </c>
      <c r="R2988">
        <f t="shared" si="461"/>
        <v>0</v>
      </c>
      <c r="S2988">
        <f t="shared" si="462"/>
        <v>0</v>
      </c>
      <c r="T2988">
        <f t="shared" si="463"/>
        <v>0</v>
      </c>
      <c r="U2988">
        <f t="shared" si="464"/>
        <v>0</v>
      </c>
      <c r="V2988">
        <f t="shared" si="465"/>
        <v>1</v>
      </c>
      <c r="W2988">
        <f t="shared" si="466"/>
        <v>0</v>
      </c>
      <c r="X2988">
        <f t="shared" si="467"/>
        <v>0</v>
      </c>
      <c r="Y2988">
        <f t="shared" si="468"/>
        <v>0</v>
      </c>
      <c r="Z2988">
        <f t="shared" si="469"/>
        <v>0</v>
      </c>
    </row>
    <row r="2989" spans="1:26">
      <c r="A2989">
        <v>1</v>
      </c>
      <c r="B2989" t="s">
        <v>29</v>
      </c>
      <c r="C2989" t="s">
        <v>61</v>
      </c>
      <c r="D2989">
        <v>1</v>
      </c>
      <c r="E2989">
        <v>0</v>
      </c>
      <c r="F2989">
        <v>1</v>
      </c>
      <c r="G2989">
        <v>1</v>
      </c>
      <c r="H2989">
        <v>1</v>
      </c>
      <c r="I2989">
        <v>0</v>
      </c>
      <c r="J2989">
        <v>0</v>
      </c>
      <c r="K2989">
        <v>1</v>
      </c>
      <c r="L2989">
        <v>1</v>
      </c>
      <c r="M2989">
        <v>1</v>
      </c>
      <c r="N2989">
        <f t="array" ref="N2989">$AC$2*_xlfn.IFS(B2989="data_scientist",$AD$7,TRUE,1)*_xlfn.IFS(B2989="data_analyst",$AD$8,TRUE,1)*_xlfn.IFS(B2989="data_engineer",$AD$9,TRUE,1)*IF(D2989,$AD$13,$AD$14)*IF(E2989,$AD$19,$AD$20)*IF(F2989,$AD$24,$AD$25)*IF(G2989,$AD$29,$AD$30)*IF(H2989,$AD$34,$AD$35)*IF(I2989,$AD$39,$AD$40)*IF(J2989,$AD$44,$AD$45)*IF(K2989,$AD$49,$AD$50)*IF(L2989,$AD$54,$AD$55)*IF(M2989,$AD$59,$AD$60)</f>
        <v>3.22209732568841e-8</v>
      </c>
      <c r="O2989">
        <f t="array" ref="O2989">$AD$2*_xlfn.IFS(B2989="data_scientist",$AF$7,TRUE,1)*_xlfn.IFS(B2989="data_analyst",$AF$8,TRUE,1)*_xlfn.IFS(B2989="data_engineer",$AF$9,TRUE,1)*IF(D2989,$AF$13,$AF$14)*IF(E2989,$AF$19,$AF$20)*IF(F2989,$AF$24,$AF$25)*IF(G2989,$AF$29,$AF$30)*IF(H2989,$AF$34,$AF$35)*IF(I2989,$AF$39,$AF$40)*IF(J2989,$AF$44,$AF$45)*IF(K2989,$AF$49,$AF$50)*IF(L2989,$AF$54,$AF$55)*IF(M2989,$AF$59,$AF$60)</f>
        <v>0.00108012515336115</v>
      </c>
      <c r="P2989">
        <f t="array" ref="P2989">$AE$2*_xlfn.IFS(B2989="data_scientist",$AH$7,TRUE,1)*_xlfn.IFS(B2989="data_analyst",$AH$8,TRUE,1)*_xlfn.IFS(B2989="data_engineer",$AH$9,TRUE,1)*IF(D2989,$AH$13,$AH$14)*IF(E2989,$AH$19,$AH$20)*IF(F2989,$AH$24,$AH$25)*IF(G2989,$AH$29,$AH$30)*IF(H2989,$AH$34,$AH$35)*IF(I2989,$AH$39,$AH$40)*IF(J2989,$AH$44,$AH$45)*IF(K2989,$AH$49,$AH$50)*IF(L2989,$AH$54,$AH$55)*IF(M2989,$AH$59,$AH$60)</f>
        <v>1.96752015062631e-5</v>
      </c>
      <c r="Q2989">
        <f t="shared" si="460"/>
        <v>0.00108012515336115</v>
      </c>
      <c r="R2989">
        <f t="shared" si="461"/>
        <v>0</v>
      </c>
      <c r="S2989">
        <f t="shared" si="462"/>
        <v>0</v>
      </c>
      <c r="T2989">
        <f t="shared" si="463"/>
        <v>0</v>
      </c>
      <c r="U2989">
        <f t="shared" si="464"/>
        <v>0</v>
      </c>
      <c r="V2989">
        <f t="shared" si="465"/>
        <v>1</v>
      </c>
      <c r="W2989">
        <f t="shared" si="466"/>
        <v>0</v>
      </c>
      <c r="X2989">
        <f t="shared" si="467"/>
        <v>0</v>
      </c>
      <c r="Y2989">
        <f t="shared" si="468"/>
        <v>0</v>
      </c>
      <c r="Z2989">
        <f t="shared" si="469"/>
        <v>0</v>
      </c>
    </row>
    <row r="2990" spans="1:26">
      <c r="A2990">
        <v>1</v>
      </c>
      <c r="B2990" t="s">
        <v>29</v>
      </c>
      <c r="C2990" t="s">
        <v>61</v>
      </c>
      <c r="D2990">
        <v>1</v>
      </c>
      <c r="E2990">
        <v>0</v>
      </c>
      <c r="F2990">
        <v>1</v>
      </c>
      <c r="G2990">
        <v>1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1</v>
      </c>
      <c r="N2990">
        <f t="array" ref="N2990">$AC$2*_xlfn.IFS(B2990="data_scientist",$AD$7,TRUE,1)*_xlfn.IFS(B2990="data_analyst",$AD$8,TRUE,1)*_xlfn.IFS(B2990="data_engineer",$AD$9,TRUE,1)*IF(D2990,$AD$13,$AD$14)*IF(E2990,$AD$19,$AD$20)*IF(F2990,$AD$24,$AD$25)*IF(G2990,$AD$29,$AD$30)*IF(H2990,$AD$34,$AD$35)*IF(I2990,$AD$39,$AD$40)*IF(J2990,$AD$44,$AD$45)*IF(K2990,$AD$49,$AD$50)*IF(L2990,$AD$54,$AD$55)*IF(M2990,$AD$59,$AD$60)</f>
        <v>0.00011820833079412</v>
      </c>
      <c r="O2990">
        <f t="array" ref="O2990">$AD$2*_xlfn.IFS(B2990="data_scientist",$AF$7,TRUE,1)*_xlfn.IFS(B2990="data_analyst",$AF$8,TRUE,1)*_xlfn.IFS(B2990="data_engineer",$AF$9,TRUE,1)*IF(D2990,$AF$13,$AF$14)*IF(E2990,$AF$19,$AF$20)*IF(F2990,$AF$24,$AF$25)*IF(G2990,$AF$29,$AF$30)*IF(H2990,$AF$34,$AF$35)*IF(I2990,$AF$39,$AF$40)*IF(J2990,$AF$44,$AF$45)*IF(K2990,$AF$49,$AF$50)*IF(L2990,$AF$54,$AF$55)*IF(M2990,$AF$59,$AF$60)</f>
        <v>0.00429374740781828</v>
      </c>
      <c r="P2990">
        <f t="array" ref="P2990">$AE$2*_xlfn.IFS(B2990="data_scientist",$AH$7,TRUE,1)*_xlfn.IFS(B2990="data_analyst",$AH$8,TRUE,1)*_xlfn.IFS(B2990="data_engineer",$AH$9,TRUE,1)*IF(D2990,$AH$13,$AH$14)*IF(E2990,$AH$19,$AH$20)*IF(F2990,$AH$24,$AH$25)*IF(G2990,$AH$29,$AH$30)*IF(H2990,$AH$34,$AH$35)*IF(I2990,$AH$39,$AH$40)*IF(J2990,$AH$44,$AH$45)*IF(K2990,$AH$49,$AH$50)*IF(L2990,$AH$54,$AH$55)*IF(M2990,$AH$59,$AH$60)</f>
        <v>0.000337406120733211</v>
      </c>
      <c r="Q2990">
        <f t="shared" si="460"/>
        <v>0.00429374740781828</v>
      </c>
      <c r="R2990">
        <f t="shared" si="461"/>
        <v>0</v>
      </c>
      <c r="S2990">
        <f t="shared" si="462"/>
        <v>0</v>
      </c>
      <c r="T2990">
        <f t="shared" si="463"/>
        <v>0</v>
      </c>
      <c r="U2990">
        <f t="shared" si="464"/>
        <v>0</v>
      </c>
      <c r="V2990">
        <f t="shared" si="465"/>
        <v>1</v>
      </c>
      <c r="W2990">
        <f t="shared" si="466"/>
        <v>0</v>
      </c>
      <c r="X2990">
        <f t="shared" si="467"/>
        <v>0</v>
      </c>
      <c r="Y2990">
        <f t="shared" si="468"/>
        <v>0</v>
      </c>
      <c r="Z2990">
        <f t="shared" si="469"/>
        <v>0</v>
      </c>
    </row>
    <row r="2991" spans="1:26">
      <c r="A2991">
        <v>1</v>
      </c>
      <c r="B2991" t="s">
        <v>29</v>
      </c>
      <c r="C2991" t="s">
        <v>61</v>
      </c>
      <c r="D2991">
        <v>1</v>
      </c>
      <c r="E2991">
        <v>0</v>
      </c>
      <c r="F2991">
        <v>1</v>
      </c>
      <c r="G2991">
        <v>1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1</v>
      </c>
      <c r="N2991">
        <f t="array" ref="N2991">$AC$2*_xlfn.IFS(B2991="data_scientist",$AD$7,TRUE,1)*_xlfn.IFS(B2991="data_analyst",$AD$8,TRUE,1)*_xlfn.IFS(B2991="data_engineer",$AD$9,TRUE,1)*IF(D2991,$AD$13,$AD$14)*IF(E2991,$AD$19,$AD$20)*IF(F2991,$AD$24,$AD$25)*IF(G2991,$AD$29,$AD$30)*IF(H2991,$AD$34,$AD$35)*IF(I2991,$AD$39,$AD$40)*IF(J2991,$AD$44,$AD$45)*IF(K2991,$AD$49,$AD$50)*IF(L2991,$AD$54,$AD$55)*IF(M2991,$AD$59,$AD$60)</f>
        <v>0.00011820833079412</v>
      </c>
      <c r="O2991">
        <f t="array" ref="O2991">$AD$2*_xlfn.IFS(B2991="data_scientist",$AF$7,TRUE,1)*_xlfn.IFS(B2991="data_analyst",$AF$8,TRUE,1)*_xlfn.IFS(B2991="data_engineer",$AF$9,TRUE,1)*IF(D2991,$AF$13,$AF$14)*IF(E2991,$AF$19,$AF$20)*IF(F2991,$AF$24,$AF$25)*IF(G2991,$AF$29,$AF$30)*IF(H2991,$AF$34,$AF$35)*IF(I2991,$AF$39,$AF$40)*IF(J2991,$AF$44,$AF$45)*IF(K2991,$AF$49,$AF$50)*IF(L2991,$AF$54,$AF$55)*IF(M2991,$AF$59,$AF$60)</f>
        <v>0.00429374740781828</v>
      </c>
      <c r="P2991">
        <f t="array" ref="P2991">$AE$2*_xlfn.IFS(B2991="data_scientist",$AH$7,TRUE,1)*_xlfn.IFS(B2991="data_analyst",$AH$8,TRUE,1)*_xlfn.IFS(B2991="data_engineer",$AH$9,TRUE,1)*IF(D2991,$AH$13,$AH$14)*IF(E2991,$AH$19,$AH$20)*IF(F2991,$AH$24,$AH$25)*IF(G2991,$AH$29,$AH$30)*IF(H2991,$AH$34,$AH$35)*IF(I2991,$AH$39,$AH$40)*IF(J2991,$AH$44,$AH$45)*IF(K2991,$AH$49,$AH$50)*IF(L2991,$AH$54,$AH$55)*IF(M2991,$AH$59,$AH$60)</f>
        <v>0.000337406120733211</v>
      </c>
      <c r="Q2991">
        <f t="shared" si="460"/>
        <v>0.00429374740781828</v>
      </c>
      <c r="R2991">
        <f t="shared" si="461"/>
        <v>0</v>
      </c>
      <c r="S2991">
        <f t="shared" si="462"/>
        <v>0</v>
      </c>
      <c r="T2991">
        <f t="shared" si="463"/>
        <v>0</v>
      </c>
      <c r="U2991">
        <f t="shared" si="464"/>
        <v>0</v>
      </c>
      <c r="V2991">
        <f t="shared" si="465"/>
        <v>1</v>
      </c>
      <c r="W2991">
        <f t="shared" si="466"/>
        <v>0</v>
      </c>
      <c r="X2991">
        <f t="shared" si="467"/>
        <v>0</v>
      </c>
      <c r="Y2991">
        <f t="shared" si="468"/>
        <v>0</v>
      </c>
      <c r="Z2991">
        <f t="shared" si="469"/>
        <v>0</v>
      </c>
    </row>
    <row r="2992" spans="1:26">
      <c r="A2992">
        <v>1</v>
      </c>
      <c r="B2992" t="s">
        <v>29</v>
      </c>
      <c r="C2992" t="s">
        <v>61</v>
      </c>
      <c r="D2992">
        <v>1</v>
      </c>
      <c r="E2992">
        <v>1</v>
      </c>
      <c r="F2992">
        <v>0</v>
      </c>
      <c r="G2992">
        <v>1</v>
      </c>
      <c r="H2992">
        <v>0</v>
      </c>
      <c r="I2992">
        <v>0</v>
      </c>
      <c r="J2992">
        <v>0</v>
      </c>
      <c r="K2992">
        <v>1</v>
      </c>
      <c r="L2992">
        <v>0</v>
      </c>
      <c r="M2992">
        <v>1</v>
      </c>
      <c r="N2992">
        <f t="array" ref="N2992">$AC$2*_xlfn.IFS(B2992="data_scientist",$AD$7,TRUE,1)*_xlfn.IFS(B2992="data_analyst",$AD$8,TRUE,1)*_xlfn.IFS(B2992="data_engineer",$AD$9,TRUE,1)*IF(D2992,$AD$13,$AD$14)*IF(E2992,$AD$19,$AD$20)*IF(F2992,$AD$24,$AD$25)*IF(G2992,$AD$29,$AD$30)*IF(H2992,$AD$34,$AD$35)*IF(I2992,$AD$39,$AD$40)*IF(J2992,$AD$44,$AD$45)*IF(K2992,$AD$49,$AD$50)*IF(L2992,$AD$54,$AD$55)*IF(M2992,$AD$59,$AD$60)</f>
        <v>4.07709496321709e-5</v>
      </c>
      <c r="O2992">
        <f t="array" ref="O2992">$AD$2*_xlfn.IFS(B2992="data_scientist",$AF$7,TRUE,1)*_xlfn.IFS(B2992="data_analyst",$AF$8,TRUE,1)*_xlfn.IFS(B2992="data_engineer",$AF$9,TRUE,1)*IF(D2992,$AF$13,$AF$14)*IF(E2992,$AF$19,$AF$20)*IF(F2992,$AF$24,$AF$25)*IF(G2992,$AF$29,$AF$30)*IF(H2992,$AF$34,$AF$35)*IF(I2992,$AF$39,$AF$40)*IF(J2992,$AF$44,$AF$45)*IF(K2992,$AF$49,$AF$50)*IF(L2992,$AF$54,$AF$55)*IF(M2992,$AF$59,$AF$60)</f>
        <v>0.00272975507793704</v>
      </c>
      <c r="P2992">
        <f t="array" ref="P2992">$AE$2*_xlfn.IFS(B2992="data_scientist",$AH$7,TRUE,1)*_xlfn.IFS(B2992="data_analyst",$AH$8,TRUE,1)*_xlfn.IFS(B2992="data_engineer",$AH$9,TRUE,1)*IF(D2992,$AH$13,$AH$14)*IF(E2992,$AH$19,$AH$20)*IF(F2992,$AH$24,$AH$25)*IF(G2992,$AH$29,$AH$30)*IF(H2992,$AH$34,$AH$35)*IF(I2992,$AH$39,$AH$40)*IF(J2992,$AH$44,$AH$45)*IF(K2992,$AH$49,$AH$50)*IF(L2992,$AH$54,$AH$55)*IF(M2992,$AH$59,$AH$60)</f>
        <v>0.000197226532570285</v>
      </c>
      <c r="Q2992">
        <f t="shared" si="460"/>
        <v>0.00272975507793704</v>
      </c>
      <c r="R2992">
        <f t="shared" si="461"/>
        <v>0</v>
      </c>
      <c r="S2992">
        <f t="shared" si="462"/>
        <v>0</v>
      </c>
      <c r="T2992">
        <f t="shared" si="463"/>
        <v>0</v>
      </c>
      <c r="U2992">
        <f t="shared" si="464"/>
        <v>0</v>
      </c>
      <c r="V2992">
        <f t="shared" si="465"/>
        <v>1</v>
      </c>
      <c r="W2992">
        <f t="shared" si="466"/>
        <v>0</v>
      </c>
      <c r="X2992">
        <f t="shared" si="467"/>
        <v>0</v>
      </c>
      <c r="Y2992">
        <f t="shared" si="468"/>
        <v>0</v>
      </c>
      <c r="Z2992">
        <f t="shared" si="469"/>
        <v>0</v>
      </c>
    </row>
    <row r="2993" spans="1:26">
      <c r="A2993">
        <v>1</v>
      </c>
      <c r="B2993" t="s">
        <v>29</v>
      </c>
      <c r="C2993" t="s">
        <v>61</v>
      </c>
      <c r="D2993">
        <v>0</v>
      </c>
      <c r="E2993">
        <v>1</v>
      </c>
      <c r="F2993">
        <v>1</v>
      </c>
      <c r="G2993">
        <v>1</v>
      </c>
      <c r="H2993">
        <v>1</v>
      </c>
      <c r="I2993">
        <v>0</v>
      </c>
      <c r="J2993">
        <v>1</v>
      </c>
      <c r="K2993">
        <v>0</v>
      </c>
      <c r="L2993">
        <v>0</v>
      </c>
      <c r="M2993">
        <v>1</v>
      </c>
      <c r="N2993">
        <f t="array" ref="N2993">$AC$2*_xlfn.IFS(B2993="data_scientist",$AD$7,TRUE,1)*_xlfn.IFS(B2993="data_analyst",$AD$8,TRUE,1)*_xlfn.IFS(B2993="data_engineer",$AD$9,TRUE,1)*IF(D2993,$AD$13,$AD$14)*IF(E2993,$AD$19,$AD$20)*IF(F2993,$AD$24,$AD$25)*IF(G2993,$AD$29,$AD$30)*IF(H2993,$AD$34,$AD$35)*IF(I2993,$AD$39,$AD$40)*IF(J2993,$AD$44,$AD$45)*IF(K2993,$AD$49,$AD$50)*IF(L2993,$AD$54,$AD$55)*IF(M2993,$AD$59,$AD$60)</f>
        <v>4.32742861239314e-6</v>
      </c>
      <c r="O2993">
        <f t="array" ref="O2993">$AD$2*_xlfn.IFS(B2993="data_scientist",$AF$7,TRUE,1)*_xlfn.IFS(B2993="data_analyst",$AF$8,TRUE,1)*_xlfn.IFS(B2993="data_engineer",$AF$9,TRUE,1)*IF(D2993,$AF$13,$AF$14)*IF(E2993,$AF$19,$AF$20)*IF(F2993,$AF$24,$AF$25)*IF(G2993,$AF$29,$AF$30)*IF(H2993,$AF$34,$AF$35)*IF(I2993,$AF$39,$AF$40)*IF(J2993,$AF$44,$AF$45)*IF(K2993,$AF$49,$AF$50)*IF(L2993,$AF$54,$AF$55)*IF(M2993,$AF$59,$AF$60)</f>
        <v>0.000276352345269956</v>
      </c>
      <c r="P2993">
        <f t="array" ref="P2993">$AE$2*_xlfn.IFS(B2993="data_scientist",$AH$7,TRUE,1)*_xlfn.IFS(B2993="data_analyst",$AH$8,TRUE,1)*_xlfn.IFS(B2993="data_engineer",$AH$9,TRUE,1)*IF(D2993,$AH$13,$AH$14)*IF(E2993,$AH$19,$AH$20)*IF(F2993,$AH$24,$AH$25)*IF(G2993,$AH$29,$AH$30)*IF(H2993,$AH$34,$AH$35)*IF(I2993,$AH$39,$AH$40)*IF(J2993,$AH$44,$AH$45)*IF(K2993,$AH$49,$AH$50)*IF(L2993,$AH$54,$AH$55)*IF(M2993,$AH$59,$AH$60)</f>
        <v>2.38864834822802e-5</v>
      </c>
      <c r="Q2993">
        <f t="shared" si="460"/>
        <v>0.000276352345269956</v>
      </c>
      <c r="R2993">
        <f t="shared" si="461"/>
        <v>0</v>
      </c>
      <c r="S2993">
        <f t="shared" si="462"/>
        <v>0</v>
      </c>
      <c r="T2993">
        <f t="shared" si="463"/>
        <v>0</v>
      </c>
      <c r="U2993">
        <f t="shared" si="464"/>
        <v>0</v>
      </c>
      <c r="V2993">
        <f t="shared" si="465"/>
        <v>1</v>
      </c>
      <c r="W2993">
        <f t="shared" si="466"/>
        <v>0</v>
      </c>
      <c r="X2993">
        <f t="shared" si="467"/>
        <v>0</v>
      </c>
      <c r="Y2993">
        <f t="shared" si="468"/>
        <v>0</v>
      </c>
      <c r="Z2993">
        <f t="shared" si="469"/>
        <v>0</v>
      </c>
    </row>
    <row r="2994" spans="1:26">
      <c r="A2994">
        <v>1</v>
      </c>
      <c r="B2994" t="s">
        <v>29</v>
      </c>
      <c r="C2994" t="s">
        <v>61</v>
      </c>
      <c r="D2994">
        <v>1</v>
      </c>
      <c r="E2994">
        <v>1</v>
      </c>
      <c r="F2994">
        <v>0</v>
      </c>
      <c r="G2994">
        <v>1</v>
      </c>
      <c r="H2994">
        <v>0</v>
      </c>
      <c r="I2994">
        <v>0</v>
      </c>
      <c r="J2994">
        <v>0</v>
      </c>
      <c r="K2994">
        <v>1</v>
      </c>
      <c r="L2994">
        <v>0</v>
      </c>
      <c r="M2994">
        <v>0</v>
      </c>
      <c r="N2994">
        <f t="array" ref="N2994">$AC$2*_xlfn.IFS(B2994="data_scientist",$AD$7,TRUE,1)*_xlfn.IFS(B2994="data_analyst",$AD$8,TRUE,1)*_xlfn.IFS(B2994="data_engineer",$AD$9,TRUE,1)*IF(D2994,$AD$13,$AD$14)*IF(E2994,$AD$19,$AD$20)*IF(F2994,$AD$24,$AD$25)*IF(G2994,$AD$29,$AD$30)*IF(H2994,$AD$34,$AD$35)*IF(I2994,$AD$39,$AD$40)*IF(J2994,$AD$44,$AD$45)*IF(K2994,$AD$49,$AD$50)*IF(L2994,$AD$54,$AD$55)*IF(M2994,$AD$59,$AD$60)</f>
        <v>8.14857022283223e-6</v>
      </c>
      <c r="O2994">
        <f t="array" ref="O2994">$AD$2*_xlfn.IFS(B2994="data_scientist",$AF$7,TRUE,1)*_xlfn.IFS(B2994="data_analyst",$AF$8,TRUE,1)*_xlfn.IFS(B2994="data_engineer",$AF$9,TRUE,1)*IF(D2994,$AF$13,$AF$14)*IF(E2994,$AF$19,$AF$20)*IF(F2994,$AF$24,$AF$25)*IF(G2994,$AF$29,$AF$30)*IF(H2994,$AF$34,$AF$35)*IF(I2994,$AF$39,$AF$40)*IF(J2994,$AF$44,$AF$45)*IF(K2994,$AF$49,$AF$50)*IF(L2994,$AF$54,$AF$55)*IF(M2994,$AF$59,$AF$60)</f>
        <v>0.000159645059185264</v>
      </c>
      <c r="P2994">
        <f t="array" ref="P2994">$AE$2*_xlfn.IFS(B2994="data_scientist",$AH$7,TRUE,1)*_xlfn.IFS(B2994="data_analyst",$AH$8,TRUE,1)*_xlfn.IFS(B2994="data_engineer",$AH$9,TRUE,1)*IF(D2994,$AH$13,$AH$14)*IF(E2994,$AH$19,$AH$20)*IF(F2994,$AH$24,$AH$25)*IF(G2994,$AH$29,$AH$30)*IF(H2994,$AH$34,$AH$35)*IF(I2994,$AH$39,$AH$40)*IF(J2994,$AH$44,$AH$45)*IF(K2994,$AH$49,$AH$50)*IF(L2994,$AH$54,$AH$55)*IF(M2994,$AH$59,$AH$60)</f>
        <v>3.04713318572087e-5</v>
      </c>
      <c r="Q2994">
        <f t="shared" si="460"/>
        <v>0.000159645059185264</v>
      </c>
      <c r="R2994">
        <f t="shared" si="461"/>
        <v>0</v>
      </c>
      <c r="S2994">
        <f t="shared" si="462"/>
        <v>0</v>
      </c>
      <c r="T2994">
        <f t="shared" si="463"/>
        <v>0</v>
      </c>
      <c r="U2994">
        <f t="shared" si="464"/>
        <v>0</v>
      </c>
      <c r="V2994">
        <f t="shared" si="465"/>
        <v>1</v>
      </c>
      <c r="W2994">
        <f t="shared" si="466"/>
        <v>0</v>
      </c>
      <c r="X2994">
        <f t="shared" si="467"/>
        <v>0</v>
      </c>
      <c r="Y2994">
        <f t="shared" si="468"/>
        <v>0</v>
      </c>
      <c r="Z2994">
        <f t="shared" si="469"/>
        <v>0</v>
      </c>
    </row>
    <row r="2995" spans="1:26">
      <c r="A2995">
        <v>1</v>
      </c>
      <c r="B2995" t="s">
        <v>29</v>
      </c>
      <c r="C2995" t="s">
        <v>61</v>
      </c>
      <c r="D2995">
        <v>1</v>
      </c>
      <c r="E2995">
        <v>0</v>
      </c>
      <c r="F2995">
        <v>1</v>
      </c>
      <c r="G2995">
        <v>1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1</v>
      </c>
      <c r="N2995">
        <f t="array" ref="N2995">$AC$2*_xlfn.IFS(B2995="data_scientist",$AD$7,TRUE,1)*_xlfn.IFS(B2995="data_analyst",$AD$8,TRUE,1)*_xlfn.IFS(B2995="data_engineer",$AD$9,TRUE,1)*IF(D2995,$AD$13,$AD$14)*IF(E2995,$AD$19,$AD$20)*IF(F2995,$AD$24,$AD$25)*IF(G2995,$AD$29,$AD$30)*IF(H2995,$AD$34,$AD$35)*IF(I2995,$AD$39,$AD$40)*IF(J2995,$AD$44,$AD$45)*IF(K2995,$AD$49,$AD$50)*IF(L2995,$AD$54,$AD$55)*IF(M2995,$AD$59,$AD$60)</f>
        <v>0.00011820833079412</v>
      </c>
      <c r="O2995">
        <f t="array" ref="O2995">$AD$2*_xlfn.IFS(B2995="data_scientist",$AF$7,TRUE,1)*_xlfn.IFS(B2995="data_analyst",$AF$8,TRUE,1)*_xlfn.IFS(B2995="data_engineer",$AF$9,TRUE,1)*IF(D2995,$AF$13,$AF$14)*IF(E2995,$AF$19,$AF$20)*IF(F2995,$AF$24,$AF$25)*IF(G2995,$AF$29,$AF$30)*IF(H2995,$AF$34,$AF$35)*IF(I2995,$AF$39,$AF$40)*IF(J2995,$AF$44,$AF$45)*IF(K2995,$AF$49,$AF$50)*IF(L2995,$AF$54,$AF$55)*IF(M2995,$AF$59,$AF$60)</f>
        <v>0.00429374740781828</v>
      </c>
      <c r="P2995">
        <f t="array" ref="P2995">$AE$2*_xlfn.IFS(B2995="data_scientist",$AH$7,TRUE,1)*_xlfn.IFS(B2995="data_analyst",$AH$8,TRUE,1)*_xlfn.IFS(B2995="data_engineer",$AH$9,TRUE,1)*IF(D2995,$AH$13,$AH$14)*IF(E2995,$AH$19,$AH$20)*IF(F2995,$AH$24,$AH$25)*IF(G2995,$AH$29,$AH$30)*IF(H2995,$AH$34,$AH$35)*IF(I2995,$AH$39,$AH$40)*IF(J2995,$AH$44,$AH$45)*IF(K2995,$AH$49,$AH$50)*IF(L2995,$AH$54,$AH$55)*IF(M2995,$AH$59,$AH$60)</f>
        <v>0.000337406120733211</v>
      </c>
      <c r="Q2995">
        <f t="shared" si="460"/>
        <v>0.00429374740781828</v>
      </c>
      <c r="R2995">
        <f t="shared" si="461"/>
        <v>0</v>
      </c>
      <c r="S2995">
        <f t="shared" si="462"/>
        <v>0</v>
      </c>
      <c r="T2995">
        <f t="shared" si="463"/>
        <v>0</v>
      </c>
      <c r="U2995">
        <f t="shared" si="464"/>
        <v>0</v>
      </c>
      <c r="V2995">
        <f t="shared" si="465"/>
        <v>1</v>
      </c>
      <c r="W2995">
        <f t="shared" si="466"/>
        <v>0</v>
      </c>
      <c r="X2995">
        <f t="shared" si="467"/>
        <v>0</v>
      </c>
      <c r="Y2995">
        <f t="shared" si="468"/>
        <v>0</v>
      </c>
      <c r="Z2995">
        <f t="shared" si="469"/>
        <v>0</v>
      </c>
    </row>
    <row r="2996" spans="1:26">
      <c r="A2996">
        <v>1</v>
      </c>
      <c r="B2996" t="s">
        <v>29</v>
      </c>
      <c r="C2996" t="s">
        <v>61</v>
      </c>
      <c r="D2996">
        <v>1</v>
      </c>
      <c r="E2996">
        <v>1</v>
      </c>
      <c r="F2996">
        <v>1</v>
      </c>
      <c r="G2996">
        <v>1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1</v>
      </c>
      <c r="N2996">
        <f t="array" ref="N2996">$AC$2*_xlfn.IFS(B2996="data_scientist",$AD$7,TRUE,1)*_xlfn.IFS(B2996="data_analyst",$AD$8,TRUE,1)*_xlfn.IFS(B2996="data_engineer",$AD$9,TRUE,1)*IF(D2996,$AD$13,$AD$14)*IF(E2996,$AD$19,$AD$20)*IF(F2996,$AD$24,$AD$25)*IF(G2996,$AD$29,$AD$30)*IF(H2996,$AD$34,$AD$35)*IF(I2996,$AD$39,$AD$40)*IF(J2996,$AD$44,$AD$45)*IF(K2996,$AD$49,$AD$50)*IF(L2996,$AD$54,$AD$55)*IF(M2996,$AD$59,$AD$60)</f>
        <v>0.000154014822529376</v>
      </c>
      <c r="O2996">
        <f t="array" ref="O2996">$AD$2*_xlfn.IFS(B2996="data_scientist",$AF$7,TRUE,1)*_xlfn.IFS(B2996="data_analyst",$AF$8,TRUE,1)*_xlfn.IFS(B2996="data_engineer",$AF$9,TRUE,1)*IF(D2996,$AF$13,$AF$14)*IF(E2996,$AF$19,$AF$20)*IF(F2996,$AF$24,$AF$25)*IF(G2996,$AF$29,$AF$30)*IF(H2996,$AF$34,$AF$35)*IF(I2996,$AF$39,$AF$40)*IF(J2996,$AF$44,$AF$45)*IF(K2996,$AF$49,$AF$50)*IF(L2996,$AF$54,$AF$55)*IF(M2996,$AF$59,$AF$60)</f>
        <v>0.0049807469930692</v>
      </c>
      <c r="P2996">
        <f t="array" ref="P2996">$AE$2*_xlfn.IFS(B2996="data_scientist",$AH$7,TRUE,1)*_xlfn.IFS(B2996="data_analyst",$AH$8,TRUE,1)*_xlfn.IFS(B2996="data_engineer",$AH$9,TRUE,1)*IF(D2996,$AH$13,$AH$14)*IF(E2996,$AH$19,$AH$20)*IF(F2996,$AH$24,$AH$25)*IF(G2996,$AH$29,$AH$30)*IF(H2996,$AH$34,$AH$35)*IF(I2996,$AH$39,$AH$40)*IF(J2996,$AH$44,$AH$45)*IF(K2996,$AH$49,$AH$50)*IF(L2996,$AH$54,$AH$55)*IF(M2996,$AH$59,$AH$60)</f>
        <v>0.000357854976535224</v>
      </c>
      <c r="Q2996">
        <f t="shared" si="460"/>
        <v>0.0049807469930692</v>
      </c>
      <c r="R2996">
        <f t="shared" si="461"/>
        <v>0</v>
      </c>
      <c r="S2996">
        <f t="shared" si="462"/>
        <v>0</v>
      </c>
      <c r="T2996">
        <f t="shared" si="463"/>
        <v>0</v>
      </c>
      <c r="U2996">
        <f t="shared" si="464"/>
        <v>0</v>
      </c>
      <c r="V2996">
        <f t="shared" si="465"/>
        <v>1</v>
      </c>
      <c r="W2996">
        <f t="shared" si="466"/>
        <v>0</v>
      </c>
      <c r="X2996">
        <f t="shared" si="467"/>
        <v>0</v>
      </c>
      <c r="Y2996">
        <f t="shared" si="468"/>
        <v>0</v>
      </c>
      <c r="Z2996">
        <f t="shared" si="469"/>
        <v>0</v>
      </c>
    </row>
    <row r="2997" spans="1:26">
      <c r="A2997">
        <v>1</v>
      </c>
      <c r="B2997" t="s">
        <v>29</v>
      </c>
      <c r="C2997" t="s">
        <v>61</v>
      </c>
      <c r="D2997">
        <v>1</v>
      </c>
      <c r="E2997">
        <v>0</v>
      </c>
      <c r="F2997">
        <v>1</v>
      </c>
      <c r="G2997">
        <v>1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1</v>
      </c>
      <c r="N2997">
        <f t="array" ref="N2997">$AC$2*_xlfn.IFS(B2997="data_scientist",$AD$7,TRUE,1)*_xlfn.IFS(B2997="data_analyst",$AD$8,TRUE,1)*_xlfn.IFS(B2997="data_engineer",$AD$9,TRUE,1)*IF(D2997,$AD$13,$AD$14)*IF(E2997,$AD$19,$AD$20)*IF(F2997,$AD$24,$AD$25)*IF(G2997,$AD$29,$AD$30)*IF(H2997,$AD$34,$AD$35)*IF(I2997,$AD$39,$AD$40)*IF(J2997,$AD$44,$AD$45)*IF(K2997,$AD$49,$AD$50)*IF(L2997,$AD$54,$AD$55)*IF(M2997,$AD$59,$AD$60)</f>
        <v>0.00011820833079412</v>
      </c>
      <c r="O2997">
        <f t="array" ref="O2997">$AD$2*_xlfn.IFS(B2997="data_scientist",$AF$7,TRUE,1)*_xlfn.IFS(B2997="data_analyst",$AF$8,TRUE,1)*_xlfn.IFS(B2997="data_engineer",$AF$9,TRUE,1)*IF(D2997,$AF$13,$AF$14)*IF(E2997,$AF$19,$AF$20)*IF(F2997,$AF$24,$AF$25)*IF(G2997,$AF$29,$AF$30)*IF(H2997,$AF$34,$AF$35)*IF(I2997,$AF$39,$AF$40)*IF(J2997,$AF$44,$AF$45)*IF(K2997,$AF$49,$AF$50)*IF(L2997,$AF$54,$AF$55)*IF(M2997,$AF$59,$AF$60)</f>
        <v>0.00429374740781828</v>
      </c>
      <c r="P2997">
        <f t="array" ref="P2997">$AE$2*_xlfn.IFS(B2997="data_scientist",$AH$7,TRUE,1)*_xlfn.IFS(B2997="data_analyst",$AH$8,TRUE,1)*_xlfn.IFS(B2997="data_engineer",$AH$9,TRUE,1)*IF(D2997,$AH$13,$AH$14)*IF(E2997,$AH$19,$AH$20)*IF(F2997,$AH$24,$AH$25)*IF(G2997,$AH$29,$AH$30)*IF(H2997,$AH$34,$AH$35)*IF(I2997,$AH$39,$AH$40)*IF(J2997,$AH$44,$AH$45)*IF(K2997,$AH$49,$AH$50)*IF(L2997,$AH$54,$AH$55)*IF(M2997,$AH$59,$AH$60)</f>
        <v>0.000337406120733211</v>
      </c>
      <c r="Q2997">
        <f t="shared" si="460"/>
        <v>0.00429374740781828</v>
      </c>
      <c r="R2997">
        <f t="shared" si="461"/>
        <v>0</v>
      </c>
      <c r="S2997">
        <f t="shared" si="462"/>
        <v>0</v>
      </c>
      <c r="T2997">
        <f t="shared" si="463"/>
        <v>0</v>
      </c>
      <c r="U2997">
        <f t="shared" si="464"/>
        <v>0</v>
      </c>
      <c r="V2997">
        <f t="shared" si="465"/>
        <v>1</v>
      </c>
      <c r="W2997">
        <f t="shared" si="466"/>
        <v>0</v>
      </c>
      <c r="X2997">
        <f t="shared" si="467"/>
        <v>0</v>
      </c>
      <c r="Y2997">
        <f t="shared" si="468"/>
        <v>0</v>
      </c>
      <c r="Z2997">
        <f t="shared" si="469"/>
        <v>0</v>
      </c>
    </row>
    <row r="2998" spans="1:26">
      <c r="A2998">
        <v>1</v>
      </c>
      <c r="B2998" t="s">
        <v>29</v>
      </c>
      <c r="C2998" t="s">
        <v>61</v>
      </c>
      <c r="D2998">
        <v>1</v>
      </c>
      <c r="E2998">
        <v>1</v>
      </c>
      <c r="F2998">
        <v>1</v>
      </c>
      <c r="G2998">
        <v>1</v>
      </c>
      <c r="H2998">
        <v>0</v>
      </c>
      <c r="I2998">
        <v>0</v>
      </c>
      <c r="J2998">
        <v>1</v>
      </c>
      <c r="K2998">
        <v>1</v>
      </c>
      <c r="L2998">
        <v>1</v>
      </c>
      <c r="M2998">
        <v>1</v>
      </c>
      <c r="N2998">
        <f t="array" ref="N2998">$AC$2*_xlfn.IFS(B2998="data_scientist",$AD$7,TRUE,1)*_xlfn.IFS(B2998="data_analyst",$AD$8,TRUE,1)*_xlfn.IFS(B2998="data_engineer",$AD$9,TRUE,1)*IF(D2998,$AD$13,$AD$14)*IF(E2998,$AD$19,$AD$20)*IF(F2998,$AD$24,$AD$25)*IF(G2998,$AD$29,$AD$30)*IF(H2998,$AD$34,$AD$35)*IF(I2998,$AD$39,$AD$40)*IF(J2998,$AD$44,$AD$45)*IF(K2998,$AD$49,$AD$50)*IF(L2998,$AD$54,$AD$55)*IF(M2998,$AD$59,$AD$60)</f>
        <v>1.24069272629184e-7</v>
      </c>
      <c r="O2998">
        <f t="array" ref="O2998">$AD$2*_xlfn.IFS(B2998="data_scientist",$AF$7,TRUE,1)*_xlfn.IFS(B2998="data_analyst",$AF$8,TRUE,1)*_xlfn.IFS(B2998="data_engineer",$AF$9,TRUE,1)*IF(D2998,$AF$13,$AF$14)*IF(E2998,$AF$19,$AF$20)*IF(F2998,$AF$24,$AF$25)*IF(G2998,$AF$29,$AF$30)*IF(H2998,$AF$34,$AF$35)*IF(I2998,$AF$39,$AF$40)*IF(J2998,$AF$44,$AF$45)*IF(K2998,$AF$49,$AF$50)*IF(L2998,$AF$54,$AF$55)*IF(M2998,$AF$59,$AF$60)</f>
        <v>0.000347881987776203</v>
      </c>
      <c r="P2998">
        <f t="array" ref="P2998">$AE$2*_xlfn.IFS(B2998="data_scientist",$AH$7,TRUE,1)*_xlfn.IFS(B2998="data_analyst",$AH$8,TRUE,1)*_xlfn.IFS(B2998="data_engineer",$AH$9,TRUE,1)*IF(D2998,$AH$13,$AH$14)*IF(E2998,$AH$19,$AH$20)*IF(F2998,$AH$24,$AH$25)*IF(G2998,$AH$29,$AH$30)*IF(H2998,$AH$34,$AH$35)*IF(I2998,$AH$39,$AH$40)*IF(J2998,$AH$44,$AH$45)*IF(K2998,$AH$49,$AH$50)*IF(L2998,$AH$54,$AH$55)*IF(M2998,$AH$59,$AH$60)</f>
        <v>7.67009907204387e-6</v>
      </c>
      <c r="Q2998">
        <f t="shared" si="460"/>
        <v>0.000347881987776203</v>
      </c>
      <c r="R2998">
        <f t="shared" si="461"/>
        <v>0</v>
      </c>
      <c r="S2998">
        <f t="shared" si="462"/>
        <v>0</v>
      </c>
      <c r="T2998">
        <f t="shared" si="463"/>
        <v>0</v>
      </c>
      <c r="U2998">
        <f t="shared" si="464"/>
        <v>0</v>
      </c>
      <c r="V2998">
        <f t="shared" si="465"/>
        <v>1</v>
      </c>
      <c r="W2998">
        <f t="shared" si="466"/>
        <v>0</v>
      </c>
      <c r="X2998">
        <f t="shared" si="467"/>
        <v>0</v>
      </c>
      <c r="Y2998">
        <f t="shared" si="468"/>
        <v>0</v>
      </c>
      <c r="Z2998">
        <f t="shared" si="469"/>
        <v>0</v>
      </c>
    </row>
    <row r="2999" spans="1:26">
      <c r="A2999">
        <v>1</v>
      </c>
      <c r="B2999" t="s">
        <v>29</v>
      </c>
      <c r="C2999" t="s">
        <v>61</v>
      </c>
      <c r="D2999">
        <v>1</v>
      </c>
      <c r="E2999">
        <v>1</v>
      </c>
      <c r="F2999">
        <v>1</v>
      </c>
      <c r="G2999">
        <v>1</v>
      </c>
      <c r="H2999">
        <v>1</v>
      </c>
      <c r="I2999">
        <v>1</v>
      </c>
      <c r="J2999">
        <v>0</v>
      </c>
      <c r="K2999">
        <v>1</v>
      </c>
      <c r="L2999">
        <v>0</v>
      </c>
      <c r="M2999">
        <v>1</v>
      </c>
      <c r="N2999">
        <f t="array" ref="N2999">$AC$2*_xlfn.IFS(B2999="data_scientist",$AD$7,TRUE,1)*_xlfn.IFS(B2999="data_analyst",$AD$8,TRUE,1)*_xlfn.IFS(B2999="data_engineer",$AD$9,TRUE,1)*IF(D2999,$AD$13,$AD$14)*IF(E2999,$AD$19,$AD$20)*IF(F2999,$AD$24,$AD$25)*IF(G2999,$AD$29,$AD$30)*IF(H2999,$AD$34,$AD$35)*IF(I2999,$AD$39,$AD$40)*IF(J2999,$AD$44,$AD$45)*IF(K2999,$AD$49,$AD$50)*IF(L2999,$AD$54,$AD$55)*IF(M2999,$AD$59,$AD$60)</f>
        <v>1.701156336862e-7</v>
      </c>
      <c r="O2999">
        <f t="array" ref="O2999">$AD$2*_xlfn.IFS(B2999="data_scientist",$AF$7,TRUE,1)*_xlfn.IFS(B2999="data_analyst",$AF$8,TRUE,1)*_xlfn.IFS(B2999="data_engineer",$AF$9,TRUE,1)*IF(D2999,$AF$13,$AF$14)*IF(E2999,$AF$19,$AF$20)*IF(F2999,$AF$24,$AF$25)*IF(G2999,$AF$29,$AF$30)*IF(H2999,$AF$34,$AF$35)*IF(I2999,$AF$39,$AF$40)*IF(J2999,$AF$44,$AF$45)*IF(K2999,$AF$49,$AF$50)*IF(L2999,$AF$54,$AF$55)*IF(M2999,$AF$59,$AF$60)</f>
        <v>0.000542679200877291</v>
      </c>
      <c r="P2999">
        <f t="array" ref="P2999">$AE$2*_xlfn.IFS(B2999="data_scientist",$AH$7,TRUE,1)*_xlfn.IFS(B2999="data_analyst",$AH$8,TRUE,1)*_xlfn.IFS(B2999="data_engineer",$AH$9,TRUE,1)*IF(D2999,$AH$13,$AH$14)*IF(E2999,$AH$19,$AH$20)*IF(F2999,$AH$24,$AH$25)*IF(G2999,$AH$29,$AH$30)*IF(H2999,$AH$34,$AH$35)*IF(I2999,$AH$39,$AH$40)*IF(J2999,$AH$44,$AH$45)*IF(K2999,$AH$49,$AH$50)*IF(L2999,$AH$54,$AH$55)*IF(M2999,$AH$59,$AH$60)</f>
        <v>1.85723978956733e-5</v>
      </c>
      <c r="Q2999">
        <f t="shared" si="460"/>
        <v>0.000542679200877291</v>
      </c>
      <c r="R2999">
        <f t="shared" si="461"/>
        <v>0</v>
      </c>
      <c r="S2999">
        <f t="shared" si="462"/>
        <v>0</v>
      </c>
      <c r="T2999">
        <f t="shared" si="463"/>
        <v>0</v>
      </c>
      <c r="U2999">
        <f t="shared" si="464"/>
        <v>0</v>
      </c>
      <c r="V2999">
        <f t="shared" si="465"/>
        <v>1</v>
      </c>
      <c r="W2999">
        <f t="shared" si="466"/>
        <v>0</v>
      </c>
      <c r="X2999">
        <f t="shared" si="467"/>
        <v>0</v>
      </c>
      <c r="Y2999">
        <f t="shared" si="468"/>
        <v>0</v>
      </c>
      <c r="Z2999">
        <f t="shared" si="469"/>
        <v>0</v>
      </c>
    </row>
    <row r="3000" spans="1:26">
      <c r="A3000">
        <v>1</v>
      </c>
      <c r="B3000" t="s">
        <v>29</v>
      </c>
      <c r="C3000" t="s">
        <v>61</v>
      </c>
      <c r="D3000">
        <v>1</v>
      </c>
      <c r="E3000">
        <v>0</v>
      </c>
      <c r="F3000">
        <v>1</v>
      </c>
      <c r="G3000">
        <v>1</v>
      </c>
      <c r="H3000">
        <v>0</v>
      </c>
      <c r="I3000">
        <v>0</v>
      </c>
      <c r="J3000">
        <v>0</v>
      </c>
      <c r="K3000">
        <v>0</v>
      </c>
      <c r="L3000">
        <v>1</v>
      </c>
      <c r="M3000">
        <v>1</v>
      </c>
      <c r="N3000">
        <f t="array" ref="N3000">$AC$2*_xlfn.IFS(B3000="data_scientist",$AD$7,TRUE,1)*_xlfn.IFS(B3000="data_analyst",$AD$8,TRUE,1)*_xlfn.IFS(B3000="data_engineer",$AD$9,TRUE,1)*IF(D3000,$AD$13,$AD$14)*IF(E3000,$AD$19,$AD$20)*IF(F3000,$AD$24,$AD$25)*IF(G3000,$AD$29,$AD$30)*IF(H3000,$AD$34,$AD$35)*IF(I3000,$AD$39,$AD$40)*IF(J3000,$AD$44,$AD$45)*IF(K3000,$AD$49,$AD$50)*IF(L3000,$AD$54,$AD$55)*IF(M3000,$AD$59,$AD$60)</f>
        <v>1.00164068461061e-5</v>
      </c>
      <c r="O3000">
        <f t="array" ref="O3000">$AD$2*_xlfn.IFS(B3000="data_scientist",$AF$7,TRUE,1)*_xlfn.IFS(B3000="data_analyst",$AF$8,TRUE,1)*_xlfn.IFS(B3000="data_engineer",$AF$9,TRUE,1)*IF(D3000,$AF$13,$AF$14)*IF(E3000,$AF$19,$AF$20)*IF(F3000,$AF$24,$AF$25)*IF(G3000,$AF$29,$AF$30)*IF(H3000,$AF$34,$AF$35)*IF(I3000,$AF$39,$AF$40)*IF(J3000,$AF$44,$AF$45)*IF(K3000,$AF$49,$AF$50)*IF(L3000,$AF$54,$AF$55)*IF(M3000,$AF$59,$AF$60)</f>
        <v>0.00239986544658466</v>
      </c>
      <c r="P3000">
        <f t="array" ref="P3000">$AE$2*_xlfn.IFS(B3000="data_scientist",$AH$7,TRUE,1)*_xlfn.IFS(B3000="data_analyst",$AH$8,TRUE,1)*_xlfn.IFS(B3000="data_engineer",$AH$9,TRUE,1)*IF(D3000,$AH$13,$AH$14)*IF(E3000,$AH$19,$AH$20)*IF(F3000,$AH$24,$AH$25)*IF(G3000,$AH$29,$AH$30)*IF(H3000,$AH$34,$AH$35)*IF(I3000,$AH$39,$AH$40)*IF(J3000,$AH$44,$AH$45)*IF(K3000,$AH$49,$AH$50)*IF(L3000,$AH$54,$AH$55)*IF(M3000,$AH$59,$AH$60)</f>
        <v>0.000106377558374301</v>
      </c>
      <c r="Q3000">
        <f t="shared" si="460"/>
        <v>0.00239986544658466</v>
      </c>
      <c r="R3000">
        <f t="shared" si="461"/>
        <v>0</v>
      </c>
      <c r="S3000">
        <f t="shared" si="462"/>
        <v>0</v>
      </c>
      <c r="T3000">
        <f t="shared" si="463"/>
        <v>0</v>
      </c>
      <c r="U3000">
        <f t="shared" si="464"/>
        <v>0</v>
      </c>
      <c r="V3000">
        <f t="shared" si="465"/>
        <v>1</v>
      </c>
      <c r="W3000">
        <f t="shared" si="466"/>
        <v>0</v>
      </c>
      <c r="X3000">
        <f t="shared" si="467"/>
        <v>0</v>
      </c>
      <c r="Y3000">
        <f t="shared" si="468"/>
        <v>0</v>
      </c>
      <c r="Z3000">
        <f t="shared" si="469"/>
        <v>0</v>
      </c>
    </row>
    <row r="3001" spans="1:26">
      <c r="A3001">
        <v>1</v>
      </c>
      <c r="B3001" t="s">
        <v>29</v>
      </c>
      <c r="C3001" t="s">
        <v>61</v>
      </c>
      <c r="D3001">
        <v>0</v>
      </c>
      <c r="E3001">
        <v>0</v>
      </c>
      <c r="F3001">
        <v>0</v>
      </c>
      <c r="G3001">
        <v>1</v>
      </c>
      <c r="H3001">
        <v>0</v>
      </c>
      <c r="I3001">
        <v>1</v>
      </c>
      <c r="J3001">
        <v>0</v>
      </c>
      <c r="K3001">
        <v>0</v>
      </c>
      <c r="L3001">
        <v>0</v>
      </c>
      <c r="M3001">
        <v>1</v>
      </c>
      <c r="N3001">
        <f t="array" ref="N3001">$AC$2*_xlfn.IFS(B3001="data_scientist",$AD$7,TRUE,1)*_xlfn.IFS(B3001="data_analyst",$AD$8,TRUE,1)*_xlfn.IFS(B3001="data_engineer",$AD$9,TRUE,1)*IF(D3001,$AD$13,$AD$14)*IF(E3001,$AD$19,$AD$20)*IF(F3001,$AD$24,$AD$25)*IF(G3001,$AD$29,$AD$30)*IF(H3001,$AD$34,$AD$35)*IF(I3001,$AD$39,$AD$40)*IF(J3001,$AD$44,$AD$45)*IF(K3001,$AD$49,$AD$50)*IF(L3001,$AD$54,$AD$55)*IF(M3001,$AD$59,$AD$60)</f>
        <v>0.000475460678498254</v>
      </c>
      <c r="O3001">
        <f t="array" ref="O3001">$AD$2*_xlfn.IFS(B3001="data_scientist",$AF$7,TRUE,1)*_xlfn.IFS(B3001="data_analyst",$AF$8,TRUE,1)*_xlfn.IFS(B3001="data_engineer",$AF$9,TRUE,1)*IF(D3001,$AF$13,$AF$14)*IF(E3001,$AF$19,$AF$20)*IF(F3001,$AF$24,$AF$25)*IF(G3001,$AF$29,$AF$30)*IF(H3001,$AF$34,$AF$35)*IF(I3001,$AF$39,$AF$40)*IF(J3001,$AF$44,$AF$45)*IF(K3001,$AF$49,$AF$50)*IF(L3001,$AF$54,$AF$55)*IF(M3001,$AF$59,$AF$60)</f>
        <v>0.000350372575296461</v>
      </c>
      <c r="P3001">
        <f t="array" ref="P3001">$AE$2*_xlfn.IFS(B3001="data_scientist",$AH$7,TRUE,1)*_xlfn.IFS(B3001="data_analyst",$AH$8,TRUE,1)*_xlfn.IFS(B3001="data_engineer",$AH$9,TRUE,1)*IF(D3001,$AH$13,$AH$14)*IF(E3001,$AH$19,$AH$20)*IF(F3001,$AH$24,$AH$25)*IF(G3001,$AH$29,$AH$30)*IF(H3001,$AH$34,$AH$35)*IF(I3001,$AH$39,$AH$40)*IF(J3001,$AH$44,$AH$45)*IF(K3001,$AH$49,$AH$50)*IF(L3001,$AH$54,$AH$55)*IF(M3001,$AH$59,$AH$60)</f>
        <v>0.000104296110560104</v>
      </c>
      <c r="Q3001">
        <f t="shared" si="460"/>
        <v>0.000475460678498254</v>
      </c>
      <c r="R3001">
        <f t="shared" si="461"/>
        <v>0</v>
      </c>
      <c r="S3001">
        <f t="shared" si="462"/>
        <v>0</v>
      </c>
      <c r="T3001">
        <f t="shared" si="463"/>
        <v>0</v>
      </c>
      <c r="U3001">
        <f t="shared" si="464"/>
        <v>1</v>
      </c>
      <c r="V3001">
        <f t="shared" si="465"/>
        <v>0</v>
      </c>
      <c r="W3001">
        <f t="shared" si="466"/>
        <v>0</v>
      </c>
      <c r="X3001">
        <f t="shared" si="467"/>
        <v>0</v>
      </c>
      <c r="Y3001">
        <f t="shared" si="468"/>
        <v>0</v>
      </c>
      <c r="Z3001">
        <f t="shared" si="469"/>
        <v>0</v>
      </c>
    </row>
    <row r="3002" spans="1:26">
      <c r="A3002">
        <v>1</v>
      </c>
      <c r="B3002" t="s">
        <v>29</v>
      </c>
      <c r="C3002" t="s">
        <v>61</v>
      </c>
      <c r="D3002">
        <v>1</v>
      </c>
      <c r="E3002">
        <v>1</v>
      </c>
      <c r="F3002">
        <v>0</v>
      </c>
      <c r="G3002">
        <v>1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f t="array" ref="N3002">$AC$2*_xlfn.IFS(B3002="data_scientist",$AD$7,TRUE,1)*_xlfn.IFS(B3002="data_analyst",$AD$8,TRUE,1)*_xlfn.IFS(B3002="data_engineer",$AD$9,TRUE,1)*IF(D3002,$AD$13,$AD$14)*IF(E3002,$AD$19,$AD$20)*IF(F3002,$AD$24,$AD$25)*IF(G3002,$AD$29,$AD$30)*IF(H3002,$AD$34,$AD$35)*IF(I3002,$AD$39,$AD$40)*IF(J3002,$AD$44,$AD$45)*IF(K3002,$AD$49,$AD$50)*IF(L3002,$AD$54,$AD$55)*IF(M3002,$AD$59,$AD$60)</f>
        <v>0.000169184689251554</v>
      </c>
      <c r="O3002">
        <f t="array" ref="O3002">$AD$2*_xlfn.IFS(B3002="data_scientist",$AF$7,TRUE,1)*_xlfn.IFS(B3002="data_analyst",$AF$8,TRUE,1)*_xlfn.IFS(B3002="data_engineer",$AF$9,TRUE,1)*IF(D3002,$AF$13,$AF$14)*IF(E3002,$AF$19,$AF$20)*IF(F3002,$AF$24,$AF$25)*IF(G3002,$AF$29,$AF$30)*IF(H3002,$AF$34,$AF$35)*IF(I3002,$AF$39,$AF$40)*IF(J3002,$AF$44,$AF$45)*IF(K3002,$AF$49,$AF$50)*IF(L3002,$AF$54,$AF$55)*IF(M3002,$AF$59,$AF$60)</f>
        <v>0.000256063102835494</v>
      </c>
      <c r="P3002">
        <f t="array" ref="P3002">$AE$2*_xlfn.IFS(B3002="data_scientist",$AH$7,TRUE,1)*_xlfn.IFS(B3002="data_analyst",$AH$8,TRUE,1)*_xlfn.IFS(B3002="data_engineer",$AH$9,TRUE,1)*IF(D3002,$AH$13,$AH$14)*IF(E3002,$AH$19,$AH$20)*IF(F3002,$AH$24,$AH$25)*IF(G3002,$AH$29,$AH$30)*IF(H3002,$AH$34,$AH$35)*IF(I3002,$AH$39,$AH$40)*IF(J3002,$AH$44,$AH$45)*IF(K3002,$AH$49,$AH$50)*IF(L3002,$AH$54,$AH$55)*IF(M3002,$AH$59,$AH$60)</f>
        <v>8.0929236222909e-5</v>
      </c>
      <c r="Q3002">
        <f t="shared" si="460"/>
        <v>0.000256063102835494</v>
      </c>
      <c r="R3002">
        <f t="shared" si="461"/>
        <v>0</v>
      </c>
      <c r="S3002">
        <f t="shared" si="462"/>
        <v>0</v>
      </c>
      <c r="T3002">
        <f t="shared" si="463"/>
        <v>0</v>
      </c>
      <c r="U3002">
        <f t="shared" si="464"/>
        <v>0</v>
      </c>
      <c r="V3002">
        <f t="shared" si="465"/>
        <v>1</v>
      </c>
      <c r="W3002">
        <f t="shared" si="466"/>
        <v>0</v>
      </c>
      <c r="X3002">
        <f t="shared" si="467"/>
        <v>0</v>
      </c>
      <c r="Y3002">
        <f t="shared" si="468"/>
        <v>0</v>
      </c>
      <c r="Z3002">
        <f t="shared" si="469"/>
        <v>0</v>
      </c>
    </row>
    <row r="3003" spans="1:26">
      <c r="A3003">
        <v>1</v>
      </c>
      <c r="B3003" t="s">
        <v>29</v>
      </c>
      <c r="C3003" t="s">
        <v>61</v>
      </c>
      <c r="D3003">
        <v>1</v>
      </c>
      <c r="E3003">
        <v>1</v>
      </c>
      <c r="F3003">
        <v>1</v>
      </c>
      <c r="G3003">
        <v>1</v>
      </c>
      <c r="H3003">
        <v>1</v>
      </c>
      <c r="I3003">
        <v>0</v>
      </c>
      <c r="J3003">
        <v>1</v>
      </c>
      <c r="K3003">
        <v>1</v>
      </c>
      <c r="L3003">
        <v>1</v>
      </c>
      <c r="M3003">
        <v>1</v>
      </c>
      <c r="N3003">
        <f t="array" ref="N3003">$AC$2*_xlfn.IFS(B3003="data_scientist",$AD$7,TRUE,1)*_xlfn.IFS(B3003="data_analyst",$AD$8,TRUE,1)*_xlfn.IFS(B3003="data_engineer",$AD$9,TRUE,1)*IF(D3003,$AD$13,$AD$14)*IF(E3003,$AD$19,$AD$20)*IF(F3003,$AD$24,$AD$25)*IF(G3003,$AD$29,$AD$30)*IF(H3003,$AD$34,$AD$35)*IF(I3003,$AD$39,$AD$40)*IF(J3003,$AD$44,$AD$45)*IF(K3003,$AD$49,$AD$50)*IF(L3003,$AD$54,$AD$55)*IF(M3003,$AD$59,$AD$60)</f>
        <v>8.28648940966979e-9</v>
      </c>
      <c r="O3003">
        <f t="array" ref="O3003">$AD$2*_xlfn.IFS(B3003="data_scientist",$AF$7,TRUE,1)*_xlfn.IFS(B3003="data_analyst",$AF$8,TRUE,1)*_xlfn.IFS(B3003="data_engineer",$AF$9,TRUE,1)*IF(D3003,$AF$13,$AF$14)*IF(E3003,$AF$19,$AF$20)*IF(F3003,$AF$24,$AF$25)*IF(G3003,$AF$29,$AF$30)*IF(H3003,$AF$34,$AF$35)*IF(I3003,$AF$39,$AF$40)*IF(J3003,$AF$44,$AF$45)*IF(K3003,$AF$49,$AF$50)*IF(L3003,$AF$54,$AF$55)*IF(M3003,$AF$59,$AF$60)</f>
        <v>0.00025113697078878</v>
      </c>
      <c r="P3003">
        <f t="array" ref="P3003">$AE$2*_xlfn.IFS(B3003="data_scientist",$AH$7,TRUE,1)*_xlfn.IFS(B3003="data_analyst",$AH$8,TRUE,1)*_xlfn.IFS(B3003="data_engineer",$AH$9,TRUE,1)*IF(D3003,$AH$13,$AH$14)*IF(E3003,$AH$19,$AH$20)*IF(F3003,$AH$24,$AH$25)*IF(G3003,$AH$29,$AH$30)*IF(H3003,$AH$34,$AH$35)*IF(I3003,$AH$39,$AH$40)*IF(J3003,$AH$44,$AH$45)*IF(K3003,$AH$49,$AH$50)*IF(L3003,$AH$54,$AH$55)*IF(M3003,$AH$59,$AH$60)</f>
        <v>3.76776796521453e-6</v>
      </c>
      <c r="Q3003">
        <f t="shared" si="460"/>
        <v>0.00025113697078878</v>
      </c>
      <c r="R3003">
        <f t="shared" si="461"/>
        <v>0</v>
      </c>
      <c r="S3003">
        <f t="shared" si="462"/>
        <v>0</v>
      </c>
      <c r="T3003">
        <f t="shared" si="463"/>
        <v>0</v>
      </c>
      <c r="U3003">
        <f t="shared" si="464"/>
        <v>0</v>
      </c>
      <c r="V3003">
        <f t="shared" si="465"/>
        <v>1</v>
      </c>
      <c r="W3003">
        <f t="shared" si="466"/>
        <v>0</v>
      </c>
      <c r="X3003">
        <f t="shared" si="467"/>
        <v>0</v>
      </c>
      <c r="Y3003">
        <f t="shared" si="468"/>
        <v>0</v>
      </c>
      <c r="Z3003">
        <f t="shared" si="469"/>
        <v>0</v>
      </c>
    </row>
    <row r="3004" spans="1:26">
      <c r="A3004">
        <v>1</v>
      </c>
      <c r="B3004" t="s">
        <v>29</v>
      </c>
      <c r="C3004" t="s">
        <v>61</v>
      </c>
      <c r="D3004">
        <v>1</v>
      </c>
      <c r="E3004">
        <v>1</v>
      </c>
      <c r="F3004">
        <v>1</v>
      </c>
      <c r="G3004">
        <v>1</v>
      </c>
      <c r="H3004">
        <v>1</v>
      </c>
      <c r="I3004">
        <v>1</v>
      </c>
      <c r="J3004">
        <v>0</v>
      </c>
      <c r="K3004">
        <v>1</v>
      </c>
      <c r="L3004">
        <v>1</v>
      </c>
      <c r="M3004">
        <v>1</v>
      </c>
      <c r="N3004">
        <f t="array" ref="N3004">$AC$2*_xlfn.IFS(B3004="data_scientist",$AD$7,TRUE,1)*_xlfn.IFS(B3004="data_analyst",$AD$8,TRUE,1)*_xlfn.IFS(B3004="data_engineer",$AD$9,TRUE,1)*IF(D3004,$AD$13,$AD$14)*IF(E3004,$AD$19,$AD$20)*IF(F3004,$AD$24,$AD$25)*IF(G3004,$AD$29,$AD$30)*IF(H3004,$AD$34,$AD$35)*IF(I3004,$AD$39,$AD$40)*IF(J3004,$AD$44,$AD$45)*IF(K3004,$AD$49,$AD$50)*IF(L3004,$AD$54,$AD$55)*IF(M3004,$AD$59,$AD$60)</f>
        <v>1.44147826674911e-8</v>
      </c>
      <c r="O3004">
        <f t="array" ref="O3004">$AD$2*_xlfn.IFS(B3004="data_scientist",$AF$7,TRUE,1)*_xlfn.IFS(B3004="data_analyst",$AF$8,TRUE,1)*_xlfn.IFS(B3004="data_engineer",$AF$9,TRUE,1)*IF(D3004,$AF$13,$AF$14)*IF(E3004,$AF$19,$AF$20)*IF(F3004,$AF$24,$AF$25)*IF(G3004,$AF$29,$AF$30)*IF(H3004,$AF$34,$AF$35)*IF(I3004,$AF$39,$AF$40)*IF(J3004,$AF$44,$AF$45)*IF(K3004,$AF$49,$AF$50)*IF(L3004,$AF$54,$AF$55)*IF(M3004,$AF$59,$AF$60)</f>
        <v>0.000303314782885036</v>
      </c>
      <c r="P3004">
        <f t="array" ref="P3004">$AE$2*_xlfn.IFS(B3004="data_scientist",$AH$7,TRUE,1)*_xlfn.IFS(B3004="data_analyst",$AH$8,TRUE,1)*_xlfn.IFS(B3004="data_engineer",$AH$9,TRUE,1)*IF(D3004,$AH$13,$AH$14)*IF(E3004,$AH$19,$AH$20)*IF(F3004,$AH$24,$AH$25)*IF(G3004,$AH$29,$AH$30)*IF(H3004,$AH$34,$AH$35)*IF(I3004,$AH$39,$AH$40)*IF(J3004,$AH$44,$AH$45)*IF(K3004,$AH$49,$AH$50)*IF(L3004,$AH$54,$AH$55)*IF(M3004,$AH$59,$AH$60)</f>
        <v>5.85551423016392e-6</v>
      </c>
      <c r="Q3004">
        <f t="shared" si="460"/>
        <v>0.000303314782885036</v>
      </c>
      <c r="R3004">
        <f t="shared" si="461"/>
        <v>0</v>
      </c>
      <c r="S3004">
        <f t="shared" si="462"/>
        <v>0</v>
      </c>
      <c r="T3004">
        <f t="shared" si="463"/>
        <v>0</v>
      </c>
      <c r="U3004">
        <f t="shared" si="464"/>
        <v>0</v>
      </c>
      <c r="V3004">
        <f t="shared" si="465"/>
        <v>1</v>
      </c>
      <c r="W3004">
        <f t="shared" si="466"/>
        <v>0</v>
      </c>
      <c r="X3004">
        <f t="shared" si="467"/>
        <v>0</v>
      </c>
      <c r="Y3004">
        <f t="shared" si="468"/>
        <v>0</v>
      </c>
      <c r="Z3004">
        <f t="shared" si="469"/>
        <v>0</v>
      </c>
    </row>
    <row r="3005" spans="1:26">
      <c r="A3005">
        <v>1</v>
      </c>
      <c r="B3005" t="s">
        <v>29</v>
      </c>
      <c r="C3005" t="s">
        <v>61</v>
      </c>
      <c r="D3005">
        <v>1</v>
      </c>
      <c r="E3005">
        <v>1</v>
      </c>
      <c r="F3005">
        <v>1</v>
      </c>
      <c r="G3005">
        <v>1</v>
      </c>
      <c r="H3005">
        <v>0</v>
      </c>
      <c r="I3005">
        <v>0</v>
      </c>
      <c r="J3005">
        <v>1</v>
      </c>
      <c r="K3005">
        <v>1</v>
      </c>
      <c r="L3005">
        <v>1</v>
      </c>
      <c r="M3005">
        <v>1</v>
      </c>
      <c r="N3005">
        <f t="array" ref="N3005">$AC$2*_xlfn.IFS(B3005="data_scientist",$AD$7,TRUE,1)*_xlfn.IFS(B3005="data_analyst",$AD$8,TRUE,1)*_xlfn.IFS(B3005="data_engineer",$AD$9,TRUE,1)*IF(D3005,$AD$13,$AD$14)*IF(E3005,$AD$19,$AD$20)*IF(F3005,$AD$24,$AD$25)*IF(G3005,$AD$29,$AD$30)*IF(H3005,$AD$34,$AD$35)*IF(I3005,$AD$39,$AD$40)*IF(J3005,$AD$44,$AD$45)*IF(K3005,$AD$49,$AD$50)*IF(L3005,$AD$54,$AD$55)*IF(M3005,$AD$59,$AD$60)</f>
        <v>1.24069272629184e-7</v>
      </c>
      <c r="O3005">
        <f t="array" ref="O3005">$AD$2*_xlfn.IFS(B3005="data_scientist",$AF$7,TRUE,1)*_xlfn.IFS(B3005="data_analyst",$AF$8,TRUE,1)*_xlfn.IFS(B3005="data_engineer",$AF$9,TRUE,1)*IF(D3005,$AF$13,$AF$14)*IF(E3005,$AF$19,$AF$20)*IF(F3005,$AF$24,$AF$25)*IF(G3005,$AF$29,$AF$30)*IF(H3005,$AF$34,$AF$35)*IF(I3005,$AF$39,$AF$40)*IF(J3005,$AF$44,$AF$45)*IF(K3005,$AF$49,$AF$50)*IF(L3005,$AF$54,$AF$55)*IF(M3005,$AF$59,$AF$60)</f>
        <v>0.000347881987776203</v>
      </c>
      <c r="P3005">
        <f t="array" ref="P3005">$AE$2*_xlfn.IFS(B3005="data_scientist",$AH$7,TRUE,1)*_xlfn.IFS(B3005="data_analyst",$AH$8,TRUE,1)*_xlfn.IFS(B3005="data_engineer",$AH$9,TRUE,1)*IF(D3005,$AH$13,$AH$14)*IF(E3005,$AH$19,$AH$20)*IF(F3005,$AH$24,$AH$25)*IF(G3005,$AH$29,$AH$30)*IF(H3005,$AH$34,$AH$35)*IF(I3005,$AH$39,$AH$40)*IF(J3005,$AH$44,$AH$45)*IF(K3005,$AH$49,$AH$50)*IF(L3005,$AH$54,$AH$55)*IF(M3005,$AH$59,$AH$60)</f>
        <v>7.67009907204387e-6</v>
      </c>
      <c r="Q3005">
        <f t="shared" si="460"/>
        <v>0.000347881987776203</v>
      </c>
      <c r="R3005">
        <f t="shared" si="461"/>
        <v>0</v>
      </c>
      <c r="S3005">
        <f t="shared" si="462"/>
        <v>0</v>
      </c>
      <c r="T3005">
        <f t="shared" si="463"/>
        <v>0</v>
      </c>
      <c r="U3005">
        <f t="shared" si="464"/>
        <v>0</v>
      </c>
      <c r="V3005">
        <f t="shared" si="465"/>
        <v>1</v>
      </c>
      <c r="W3005">
        <f t="shared" si="466"/>
        <v>0</v>
      </c>
      <c r="X3005">
        <f t="shared" si="467"/>
        <v>0</v>
      </c>
      <c r="Y3005">
        <f t="shared" si="468"/>
        <v>0</v>
      </c>
      <c r="Z3005">
        <f t="shared" si="469"/>
        <v>0</v>
      </c>
    </row>
    <row r="3006" spans="1:26">
      <c r="A3006">
        <v>1</v>
      </c>
      <c r="B3006" t="s">
        <v>29</v>
      </c>
      <c r="C3006" t="s">
        <v>61</v>
      </c>
      <c r="D3006">
        <v>1</v>
      </c>
      <c r="E3006">
        <v>1</v>
      </c>
      <c r="F3006">
        <v>1</v>
      </c>
      <c r="G3006">
        <v>1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1</v>
      </c>
      <c r="N3006">
        <f t="array" ref="N3006">$AC$2*_xlfn.IFS(B3006="data_scientist",$AD$7,TRUE,1)*_xlfn.IFS(B3006="data_analyst",$AD$8,TRUE,1)*_xlfn.IFS(B3006="data_engineer",$AD$9,TRUE,1)*IF(D3006,$AD$13,$AD$14)*IF(E3006,$AD$19,$AD$20)*IF(F3006,$AD$24,$AD$25)*IF(G3006,$AD$29,$AD$30)*IF(H3006,$AD$34,$AD$35)*IF(I3006,$AD$39,$AD$40)*IF(J3006,$AD$44,$AD$45)*IF(K3006,$AD$49,$AD$50)*IF(L3006,$AD$54,$AD$55)*IF(M3006,$AD$59,$AD$60)</f>
        <v>0.000154014822529376</v>
      </c>
      <c r="O3006">
        <f t="array" ref="O3006">$AD$2*_xlfn.IFS(B3006="data_scientist",$AF$7,TRUE,1)*_xlfn.IFS(B3006="data_analyst",$AF$8,TRUE,1)*_xlfn.IFS(B3006="data_engineer",$AF$9,TRUE,1)*IF(D3006,$AF$13,$AF$14)*IF(E3006,$AF$19,$AF$20)*IF(F3006,$AF$24,$AF$25)*IF(G3006,$AF$29,$AF$30)*IF(H3006,$AF$34,$AF$35)*IF(I3006,$AF$39,$AF$40)*IF(J3006,$AF$44,$AF$45)*IF(K3006,$AF$49,$AF$50)*IF(L3006,$AF$54,$AF$55)*IF(M3006,$AF$59,$AF$60)</f>
        <v>0.0049807469930692</v>
      </c>
      <c r="P3006">
        <f t="array" ref="P3006">$AE$2*_xlfn.IFS(B3006="data_scientist",$AH$7,TRUE,1)*_xlfn.IFS(B3006="data_analyst",$AH$8,TRUE,1)*_xlfn.IFS(B3006="data_engineer",$AH$9,TRUE,1)*IF(D3006,$AH$13,$AH$14)*IF(E3006,$AH$19,$AH$20)*IF(F3006,$AH$24,$AH$25)*IF(G3006,$AH$29,$AH$30)*IF(H3006,$AH$34,$AH$35)*IF(I3006,$AH$39,$AH$40)*IF(J3006,$AH$44,$AH$45)*IF(K3006,$AH$49,$AH$50)*IF(L3006,$AH$54,$AH$55)*IF(M3006,$AH$59,$AH$60)</f>
        <v>0.000357854976535224</v>
      </c>
      <c r="Q3006">
        <f t="shared" si="460"/>
        <v>0.0049807469930692</v>
      </c>
      <c r="R3006">
        <f t="shared" si="461"/>
        <v>0</v>
      </c>
      <c r="S3006">
        <f t="shared" si="462"/>
        <v>0</v>
      </c>
      <c r="T3006">
        <f t="shared" si="463"/>
        <v>0</v>
      </c>
      <c r="U3006">
        <f t="shared" si="464"/>
        <v>0</v>
      </c>
      <c r="V3006">
        <f t="shared" si="465"/>
        <v>1</v>
      </c>
      <c r="W3006">
        <f t="shared" si="466"/>
        <v>0</v>
      </c>
      <c r="X3006">
        <f t="shared" si="467"/>
        <v>0</v>
      </c>
      <c r="Y3006">
        <f t="shared" si="468"/>
        <v>0</v>
      </c>
      <c r="Z3006">
        <f t="shared" si="469"/>
        <v>0</v>
      </c>
    </row>
    <row r="3007" spans="1:26">
      <c r="A3007">
        <v>1</v>
      </c>
      <c r="B3007" t="s">
        <v>29</v>
      </c>
      <c r="C3007" t="s">
        <v>61</v>
      </c>
      <c r="D3007">
        <v>0</v>
      </c>
      <c r="E3007">
        <v>0</v>
      </c>
      <c r="F3007">
        <v>0</v>
      </c>
      <c r="G3007">
        <v>0</v>
      </c>
      <c r="H3007">
        <v>1</v>
      </c>
      <c r="I3007">
        <v>0</v>
      </c>
      <c r="J3007">
        <v>0</v>
      </c>
      <c r="K3007">
        <v>0</v>
      </c>
      <c r="L3007">
        <v>1</v>
      </c>
      <c r="M3007">
        <v>1</v>
      </c>
      <c r="N3007">
        <f t="array" ref="N3007">$AC$2*_xlfn.IFS(B3007="data_scientist",$AD$7,TRUE,1)*_xlfn.IFS(B3007="data_analyst",$AD$8,TRUE,1)*_xlfn.IFS(B3007="data_engineer",$AD$9,TRUE,1)*IF(D3007,$AD$13,$AD$14)*IF(E3007,$AD$19,$AD$20)*IF(F3007,$AD$24,$AD$25)*IF(G3007,$AD$29,$AD$30)*IF(H3007,$AD$34,$AD$35)*IF(I3007,$AD$39,$AD$40)*IF(J3007,$AD$44,$AD$45)*IF(K3007,$AD$49,$AD$50)*IF(L3007,$AD$54,$AD$55)*IF(M3007,$AD$59,$AD$60)</f>
        <v>2.188795318397e-5</v>
      </c>
      <c r="O3007">
        <f t="array" ref="O3007">$AD$2*_xlfn.IFS(B3007="data_scientist",$AF$7,TRUE,1)*_xlfn.IFS(B3007="data_analyst",$AF$8,TRUE,1)*_xlfn.IFS(B3007="data_engineer",$AF$9,TRUE,1)*IF(D3007,$AF$13,$AF$14)*IF(E3007,$AF$19,$AF$20)*IF(F3007,$AF$24,$AF$25)*IF(G3007,$AF$29,$AF$30)*IF(H3007,$AF$34,$AF$35)*IF(I3007,$AF$39,$AF$40)*IF(J3007,$AF$44,$AF$45)*IF(K3007,$AF$49,$AF$50)*IF(L3007,$AF$54,$AF$55)*IF(M3007,$AF$59,$AF$60)</f>
        <v>0.000667568137666523</v>
      </c>
      <c r="P3007">
        <f t="array" ref="P3007">$AE$2*_xlfn.IFS(B3007="data_scientist",$AH$7,TRUE,1)*_xlfn.IFS(B3007="data_analyst",$AH$8,TRUE,1)*_xlfn.IFS(B3007="data_engineer",$AH$9,TRUE,1)*IF(D3007,$AH$13,$AH$14)*IF(E3007,$AH$19,$AH$20)*IF(F3007,$AH$24,$AH$25)*IF(G3007,$AH$29,$AH$30)*IF(H3007,$AH$34,$AH$35)*IF(I3007,$AH$39,$AH$40)*IF(J3007,$AH$44,$AH$45)*IF(K3007,$AH$49,$AH$50)*IF(L3007,$AH$54,$AH$55)*IF(M3007,$AH$59,$AH$60)</f>
        <v>0.000106905959277888</v>
      </c>
      <c r="Q3007">
        <f t="shared" si="460"/>
        <v>0.000667568137666523</v>
      </c>
      <c r="R3007">
        <f t="shared" si="461"/>
        <v>0</v>
      </c>
      <c r="S3007">
        <f t="shared" si="462"/>
        <v>0</v>
      </c>
      <c r="T3007">
        <f t="shared" si="463"/>
        <v>0</v>
      </c>
      <c r="U3007">
        <f t="shared" si="464"/>
        <v>0</v>
      </c>
      <c r="V3007">
        <f t="shared" si="465"/>
        <v>1</v>
      </c>
      <c r="W3007">
        <f t="shared" si="466"/>
        <v>0</v>
      </c>
      <c r="X3007">
        <f t="shared" si="467"/>
        <v>0</v>
      </c>
      <c r="Y3007">
        <f t="shared" si="468"/>
        <v>0</v>
      </c>
      <c r="Z3007">
        <f t="shared" si="469"/>
        <v>0</v>
      </c>
    </row>
    <row r="3008" spans="1:26">
      <c r="A3008">
        <v>1</v>
      </c>
      <c r="B3008" t="s">
        <v>29</v>
      </c>
      <c r="C3008" t="s">
        <v>61</v>
      </c>
      <c r="D3008">
        <v>1</v>
      </c>
      <c r="E3008">
        <v>0</v>
      </c>
      <c r="F3008">
        <v>1</v>
      </c>
      <c r="G3008">
        <v>0</v>
      </c>
      <c r="H3008">
        <v>1</v>
      </c>
      <c r="I3008">
        <v>0</v>
      </c>
      <c r="J3008">
        <v>1</v>
      </c>
      <c r="K3008">
        <v>1</v>
      </c>
      <c r="L3008">
        <v>0</v>
      </c>
      <c r="M3008">
        <v>1</v>
      </c>
      <c r="N3008">
        <f t="array" ref="N3008">$AC$2*_xlfn.IFS(B3008="data_scientist",$AD$7,TRUE,1)*_xlfn.IFS(B3008="data_analyst",$AD$8,TRUE,1)*_xlfn.IFS(B3008="data_engineer",$AD$9,TRUE,1)*IF(D3008,$AD$13,$AD$14)*IF(E3008,$AD$19,$AD$20)*IF(F3008,$AD$24,$AD$25)*IF(G3008,$AD$29,$AD$30)*IF(H3008,$AD$34,$AD$35)*IF(I3008,$AD$39,$AD$40)*IF(J3008,$AD$44,$AD$45)*IF(K3008,$AD$49,$AD$50)*IF(L3008,$AD$54,$AD$55)*IF(M3008,$AD$59,$AD$60)</f>
        <v>2.09636843868432e-7</v>
      </c>
      <c r="O3008">
        <f t="array" ref="O3008">$AD$2*_xlfn.IFS(B3008="data_scientist",$AF$7,TRUE,1)*_xlfn.IFS(B3008="data_analyst",$AF$8,TRUE,1)*_xlfn.IFS(B3008="data_engineer",$AF$9,TRUE,1)*IF(D3008,$AF$13,$AF$14)*IF(E3008,$AF$19,$AF$20)*IF(F3008,$AF$24,$AF$25)*IF(G3008,$AF$29,$AF$30)*IF(H3008,$AF$34,$AF$35)*IF(I3008,$AF$39,$AF$40)*IF(J3008,$AF$44,$AF$45)*IF(K3008,$AF$49,$AF$50)*IF(L3008,$AF$54,$AF$55)*IF(M3008,$AF$59,$AF$60)</f>
        <v>0.000442792397525632</v>
      </c>
      <c r="P3008">
        <f t="array" ref="P3008">$AE$2*_xlfn.IFS(B3008="data_scientist",$AH$7,TRUE,1)*_xlfn.IFS(B3008="data_analyst",$AH$8,TRUE,1)*_xlfn.IFS(B3008="data_engineer",$AH$9,TRUE,1)*IF(D3008,$AH$13,$AH$14)*IF(E3008,$AH$19,$AH$20)*IF(F3008,$AH$24,$AH$25)*IF(G3008,$AH$29,$AH$30)*IF(H3008,$AH$34,$AH$35)*IF(I3008,$AH$39,$AH$40)*IF(J3008,$AH$44,$AH$45)*IF(K3008,$AH$49,$AH$50)*IF(L3008,$AH$54,$AH$55)*IF(M3008,$AH$59,$AH$60)</f>
        <v>2.09256181371936e-5</v>
      </c>
      <c r="Q3008">
        <f t="shared" si="460"/>
        <v>0.000442792397525632</v>
      </c>
      <c r="R3008">
        <f t="shared" si="461"/>
        <v>0</v>
      </c>
      <c r="S3008">
        <f t="shared" si="462"/>
        <v>0</v>
      </c>
      <c r="T3008">
        <f t="shared" si="463"/>
        <v>0</v>
      </c>
      <c r="U3008">
        <f t="shared" si="464"/>
        <v>0</v>
      </c>
      <c r="V3008">
        <f t="shared" si="465"/>
        <v>1</v>
      </c>
      <c r="W3008">
        <f t="shared" si="466"/>
        <v>0</v>
      </c>
      <c r="X3008">
        <f t="shared" si="467"/>
        <v>0</v>
      </c>
      <c r="Y3008">
        <f t="shared" si="468"/>
        <v>0</v>
      </c>
      <c r="Z3008">
        <f t="shared" si="469"/>
        <v>0</v>
      </c>
    </row>
    <row r="3009" spans="1:26">
      <c r="A3009">
        <v>1</v>
      </c>
      <c r="B3009" t="s">
        <v>29</v>
      </c>
      <c r="C3009" t="s">
        <v>61</v>
      </c>
      <c r="D3009">
        <v>0</v>
      </c>
      <c r="E3009">
        <v>1</v>
      </c>
      <c r="F3009">
        <v>1</v>
      </c>
      <c r="G3009">
        <v>1</v>
      </c>
      <c r="H3009">
        <v>1</v>
      </c>
      <c r="I3009">
        <v>1</v>
      </c>
      <c r="J3009">
        <v>0</v>
      </c>
      <c r="K3009">
        <v>1</v>
      </c>
      <c r="L3009">
        <v>1</v>
      </c>
      <c r="M3009">
        <v>1</v>
      </c>
      <c r="N3009">
        <f t="array" ref="N3009">$AC$2*_xlfn.IFS(B3009="data_scientist",$AD$7,TRUE,1)*_xlfn.IFS(B3009="data_analyst",$AD$8,TRUE,1)*_xlfn.IFS(B3009="data_engineer",$AD$9,TRUE,1)*IF(D3009,$AD$13,$AD$14)*IF(E3009,$AD$19,$AD$20)*IF(F3009,$AD$24,$AD$25)*IF(G3009,$AD$29,$AD$30)*IF(H3009,$AD$34,$AD$35)*IF(I3009,$AD$39,$AD$40)*IF(J3009,$AD$44,$AD$45)*IF(K3009,$AD$49,$AD$50)*IF(L3009,$AD$54,$AD$55)*IF(M3009,$AD$59,$AD$60)</f>
        <v>3.0722153706793e-8</v>
      </c>
      <c r="O3009">
        <f t="array" ref="O3009">$AD$2*_xlfn.IFS(B3009="data_scientist",$AF$7,TRUE,1)*_xlfn.IFS(B3009="data_analyst",$AF$8,TRUE,1)*_xlfn.IFS(B3009="data_engineer",$AF$9,TRUE,1)*IF(D3009,$AF$13,$AF$14)*IF(E3009,$AF$19,$AF$20)*IF(F3009,$AF$24,$AF$25)*IF(G3009,$AF$29,$AF$30)*IF(H3009,$AF$34,$AF$35)*IF(I3009,$AF$39,$AF$40)*IF(J3009,$AF$44,$AF$45)*IF(K3009,$AF$49,$AF$50)*IF(L3009,$AF$54,$AF$55)*IF(M3009,$AF$59,$AF$60)</f>
        <v>0.000116306760509886</v>
      </c>
      <c r="P3009">
        <f t="array" ref="P3009">$AE$2*_xlfn.IFS(B3009="data_scientist",$AH$7,TRUE,1)*_xlfn.IFS(B3009="data_analyst",$AH$8,TRUE,1)*_xlfn.IFS(B3009="data_engineer",$AH$9,TRUE,1)*IF(D3009,$AH$13,$AH$14)*IF(E3009,$AH$19,$AH$20)*IF(F3009,$AH$24,$AH$25)*IF(G3009,$AH$29,$AH$30)*IF(H3009,$AH$34,$AH$35)*IF(I3009,$AH$39,$AH$40)*IF(J3009,$AH$44,$AH$45)*IF(K3009,$AH$49,$AH$50)*IF(L3009,$AH$54,$AH$55)*IF(M3009,$AH$59,$AH$60)</f>
        <v>4.40672720414398e-6</v>
      </c>
      <c r="Q3009">
        <f t="shared" si="460"/>
        <v>0.000116306760509886</v>
      </c>
      <c r="R3009">
        <f t="shared" si="461"/>
        <v>0</v>
      </c>
      <c r="S3009">
        <f t="shared" si="462"/>
        <v>0</v>
      </c>
      <c r="T3009">
        <f t="shared" si="463"/>
        <v>0</v>
      </c>
      <c r="U3009">
        <f t="shared" si="464"/>
        <v>0</v>
      </c>
      <c r="V3009">
        <f t="shared" si="465"/>
        <v>1</v>
      </c>
      <c r="W3009">
        <f t="shared" si="466"/>
        <v>0</v>
      </c>
      <c r="X3009">
        <f t="shared" si="467"/>
        <v>0</v>
      </c>
      <c r="Y3009">
        <f t="shared" si="468"/>
        <v>0</v>
      </c>
      <c r="Z3009">
        <f t="shared" si="469"/>
        <v>0</v>
      </c>
    </row>
    <row r="3010" spans="1:26">
      <c r="A3010">
        <v>1</v>
      </c>
      <c r="B3010" t="s">
        <v>29</v>
      </c>
      <c r="C3010" t="s">
        <v>61</v>
      </c>
      <c r="D3010">
        <v>1</v>
      </c>
      <c r="E3010">
        <v>0</v>
      </c>
      <c r="F3010">
        <v>1</v>
      </c>
      <c r="G3010">
        <v>1</v>
      </c>
      <c r="H3010">
        <v>1</v>
      </c>
      <c r="I3010">
        <v>1</v>
      </c>
      <c r="J3010">
        <v>0</v>
      </c>
      <c r="K3010">
        <v>0</v>
      </c>
      <c r="L3010">
        <v>1</v>
      </c>
      <c r="M3010">
        <v>1</v>
      </c>
      <c r="N3010">
        <f t="array" ref="N3010">$AC$2*_xlfn.IFS(B3010="data_scientist",$AD$7,TRUE,1)*_xlfn.IFS(B3010="data_analyst",$AD$8,TRUE,1)*_xlfn.IFS(B3010="data_engineer",$AD$9,TRUE,1)*IF(D3010,$AD$13,$AD$14)*IF(E3010,$AD$19,$AD$20)*IF(F3010,$AD$24,$AD$25)*IF(G3010,$AD$29,$AD$30)*IF(H3010,$AD$34,$AD$35)*IF(I3010,$AD$39,$AD$40)*IF(J3010,$AD$44,$AD$45)*IF(K3010,$AD$49,$AD$50)*IF(L3010,$AD$54,$AD$55)*IF(M3010,$AD$59,$AD$60)</f>
        <v>2.29706513097604e-7</v>
      </c>
      <c r="O3010">
        <f t="array" ref="O3010">$AD$2*_xlfn.IFS(B3010="data_scientist",$AF$7,TRUE,1)*_xlfn.IFS(B3010="data_analyst",$AF$8,TRUE,1)*_xlfn.IFS(B3010="data_engineer",$AF$9,TRUE,1)*IF(D3010,$AF$13,$AF$14)*IF(E3010,$AF$19,$AF$20)*IF(F3010,$AF$24,$AF$25)*IF(G3010,$AF$29,$AF$30)*IF(H3010,$AF$34,$AF$35)*IF(I3010,$AF$39,$AF$40)*IF(J3010,$AF$44,$AF$45)*IF(K3010,$AF$49,$AF$50)*IF(L3010,$AF$54,$AF$55)*IF(M3010,$AF$59,$AF$60)</f>
        <v>0.000419398728685932</v>
      </c>
      <c r="P3010">
        <f t="array" ref="P3010">$AE$2*_xlfn.IFS(B3010="data_scientist",$AH$7,TRUE,1)*_xlfn.IFS(B3010="data_analyst",$AH$8,TRUE,1)*_xlfn.IFS(B3010="data_engineer",$AH$9,TRUE,1)*IF(D3010,$AH$13,$AH$14)*IF(E3010,$AH$19,$AH$20)*IF(F3010,$AH$24,$AH$25)*IF(G3010,$AH$29,$AH$30)*IF(H3010,$AH$34,$AH$35)*IF(I3010,$AH$39,$AH$40)*IF(J3010,$AH$44,$AH$45)*IF(K3010,$AH$49,$AH$50)*IF(L3010,$AH$54,$AH$55)*IF(M3010,$AH$59,$AH$60)</f>
        <v>1.46630711182999e-5</v>
      </c>
      <c r="Q3010">
        <f t="shared" si="460"/>
        <v>0.000419398728685932</v>
      </c>
      <c r="R3010">
        <f t="shared" si="461"/>
        <v>0</v>
      </c>
      <c r="S3010">
        <f t="shared" si="462"/>
        <v>0</v>
      </c>
      <c r="T3010">
        <f t="shared" si="463"/>
        <v>0</v>
      </c>
      <c r="U3010">
        <f t="shared" si="464"/>
        <v>0</v>
      </c>
      <c r="V3010">
        <f t="shared" si="465"/>
        <v>1</v>
      </c>
      <c r="W3010">
        <f t="shared" si="466"/>
        <v>0</v>
      </c>
      <c r="X3010">
        <f t="shared" si="467"/>
        <v>0</v>
      </c>
      <c r="Y3010">
        <f t="shared" si="468"/>
        <v>0</v>
      </c>
      <c r="Z3010">
        <f t="shared" si="469"/>
        <v>0</v>
      </c>
    </row>
    <row r="3011" spans="1:26">
      <c r="A3011">
        <v>1</v>
      </c>
      <c r="B3011" t="s">
        <v>29</v>
      </c>
      <c r="C3011" t="s">
        <v>61</v>
      </c>
      <c r="D3011">
        <v>1</v>
      </c>
      <c r="E3011">
        <v>0</v>
      </c>
      <c r="F3011">
        <v>1</v>
      </c>
      <c r="G3011">
        <v>1</v>
      </c>
      <c r="H3011">
        <v>1</v>
      </c>
      <c r="I3011">
        <v>1</v>
      </c>
      <c r="J3011">
        <v>0</v>
      </c>
      <c r="K3011">
        <v>0</v>
      </c>
      <c r="L3011">
        <v>0</v>
      </c>
      <c r="M3011">
        <v>1</v>
      </c>
      <c r="N3011">
        <f t="array" ref="N3011">$AC$2*_xlfn.IFS(B3011="data_scientist",$AD$7,TRUE,1)*_xlfn.IFS(B3011="data_analyst",$AD$8,TRUE,1)*_xlfn.IFS(B3011="data_engineer",$AD$9,TRUE,1)*IF(D3011,$AD$13,$AD$14)*IF(E3011,$AD$19,$AD$20)*IF(F3011,$AD$24,$AD$25)*IF(G3011,$AD$29,$AD$30)*IF(H3011,$AD$34,$AD$35)*IF(I3011,$AD$39,$AD$40)*IF(J3011,$AD$44,$AD$45)*IF(K3011,$AD$49,$AD$50)*IF(L3011,$AD$54,$AD$55)*IF(M3011,$AD$59,$AD$60)</f>
        <v>2.71087465824746e-6</v>
      </c>
      <c r="O3011">
        <f t="array" ref="O3011">$AD$2*_xlfn.IFS(B3011="data_scientist",$AF$7,TRUE,1)*_xlfn.IFS(B3011="data_analyst",$AF$8,TRUE,1)*_xlfn.IFS(B3011="data_engineer",$AF$9,TRUE,1)*IF(D3011,$AF$13,$AF$14)*IF(E3011,$AF$19,$AF$20)*IF(F3011,$AF$24,$AF$25)*IF(G3011,$AF$29,$AF$30)*IF(H3011,$AF$34,$AF$35)*IF(I3011,$AF$39,$AF$40)*IF(J3011,$AF$44,$AF$45)*IF(K3011,$AF$49,$AF$50)*IF(L3011,$AF$54,$AF$55)*IF(M3011,$AF$59,$AF$60)</f>
        <v>0.000750372153863993</v>
      </c>
      <c r="P3011">
        <f t="array" ref="P3011">$AE$2*_xlfn.IFS(B3011="data_scientist",$AH$7,TRUE,1)*_xlfn.IFS(B3011="data_analyst",$AH$8,TRUE,1)*_xlfn.IFS(B3011="data_engineer",$AH$9,TRUE,1)*IF(D3011,$AH$13,$AH$14)*IF(E3011,$AH$19,$AH$20)*IF(F3011,$AH$24,$AH$25)*IF(G3011,$AH$29,$AH$30)*IF(H3011,$AH$34,$AH$35)*IF(I3011,$AH$39,$AH$40)*IF(J3011,$AH$44,$AH$45)*IF(K3011,$AH$49,$AH$50)*IF(L3011,$AH$54,$AH$55)*IF(M3011,$AH$59,$AH$60)</f>
        <v>4.65080231175524e-5</v>
      </c>
      <c r="Q3011">
        <f t="shared" ref="Q3011:Q3074" si="470">MAX(N3011:P3011)</f>
        <v>0.000750372153863993</v>
      </c>
      <c r="R3011">
        <f t="shared" ref="R3011:R3074" si="471">IF(AND(C3011="Low",N3011=Q3011),1,0)</f>
        <v>0</v>
      </c>
      <c r="S3011">
        <f t="shared" ref="S3011:S3074" si="472">IF(AND(C3011="Low",O3011=Q3011),1,0)</f>
        <v>0</v>
      </c>
      <c r="T3011">
        <f t="shared" ref="T3011:T3074" si="473">IF(AND(C3011="Low",P3011=Q3011),1,0)</f>
        <v>0</v>
      </c>
      <c r="U3011">
        <f t="shared" ref="U3011:U3074" si="474">IF(AND(C3011="Medium",N3011=Q3011),1,0)</f>
        <v>0</v>
      </c>
      <c r="V3011">
        <f t="shared" ref="V3011:V3074" si="475">IF(AND(C3011="Medium",O3011=Q3011),1,0)</f>
        <v>1</v>
      </c>
      <c r="W3011">
        <f t="shared" ref="W3011:W3074" si="476">IF(AND(C3011="Medium",P3011=Q3011),1,0)</f>
        <v>0</v>
      </c>
      <c r="X3011">
        <f t="shared" ref="X3011:X3074" si="477">IF(AND(C3011="High",N3011=Q3011),1,0)</f>
        <v>0</v>
      </c>
      <c r="Y3011">
        <f t="shared" ref="Y3011:Y3074" si="478">IF(AND(C3011="High",O3011=Q3011),1,0)</f>
        <v>0</v>
      </c>
      <c r="Z3011">
        <f t="shared" ref="Z3011:Z3074" si="479">IF(AND(C3011="High",P3011=Q3011),1,0)</f>
        <v>0</v>
      </c>
    </row>
    <row r="3012" spans="1:26">
      <c r="A3012">
        <v>1</v>
      </c>
      <c r="B3012" t="s">
        <v>29</v>
      </c>
      <c r="C3012" t="s">
        <v>61</v>
      </c>
      <c r="D3012">
        <v>0</v>
      </c>
      <c r="E3012">
        <v>0</v>
      </c>
      <c r="F3012">
        <v>1</v>
      </c>
      <c r="G3012">
        <v>0</v>
      </c>
      <c r="H3012">
        <v>1</v>
      </c>
      <c r="I3012">
        <v>0</v>
      </c>
      <c r="J3012">
        <v>0</v>
      </c>
      <c r="K3012">
        <v>0</v>
      </c>
      <c r="L3012">
        <v>1</v>
      </c>
      <c r="M3012">
        <v>1</v>
      </c>
      <c r="N3012">
        <f t="array" ref="N3012">$AC$2*_xlfn.IFS(B3012="data_scientist",$AD$7,TRUE,1)*_xlfn.IFS(B3012="data_analyst",$AD$8,TRUE,1)*_xlfn.IFS(B3012="data_engineer",$AD$9,TRUE,1)*IF(D3012,$AD$13,$AD$14)*IF(E3012,$AD$19,$AD$20)*IF(F3012,$AD$24,$AD$25)*IF(G3012,$AD$29,$AD$30)*IF(H3012,$AD$34,$AD$35)*IF(I3012,$AD$39,$AD$40)*IF(J3012,$AD$44,$AD$45)*IF(K3012,$AD$49,$AD$50)*IF(L3012,$AD$54,$AD$55)*IF(M3012,$AD$59,$AD$60)</f>
        <v>3.98232956775557e-6</v>
      </c>
      <c r="O3012">
        <f t="array" ref="O3012">$AD$2*_xlfn.IFS(B3012="data_scientist",$AF$7,TRUE,1)*_xlfn.IFS(B3012="data_analyst",$AF$8,TRUE,1)*_xlfn.IFS(B3012="data_engineer",$AF$9,TRUE,1)*IF(D3012,$AF$13,$AF$14)*IF(E3012,$AF$19,$AF$20)*IF(F3012,$AF$24,$AF$25)*IF(G3012,$AF$29,$AF$30)*IF(H3012,$AF$34,$AF$35)*IF(I3012,$AF$39,$AF$40)*IF(J3012,$AF$44,$AF$45)*IF(K3012,$AF$49,$AF$50)*IF(L3012,$AF$54,$AF$55)*IF(M3012,$AF$59,$AF$60)</f>
        <v>0.000759407492102151</v>
      </c>
      <c r="P3012">
        <f t="array" ref="P3012">$AE$2*_xlfn.IFS(B3012="data_scientist",$AH$7,TRUE,1)*_xlfn.IFS(B3012="data_analyst",$AH$8,TRUE,1)*_xlfn.IFS(B3012="data_engineer",$AH$9,TRUE,1)*IF(D3012,$AH$13,$AH$14)*IF(E3012,$AH$19,$AH$20)*IF(F3012,$AH$24,$AH$25)*IF(G3012,$AH$29,$AH$30)*IF(H3012,$AH$34,$AH$35)*IF(I3012,$AH$39,$AH$40)*IF(J3012,$AH$44,$AH$45)*IF(K3012,$AH$49,$AH$50)*IF(L3012,$AH$54,$AH$55)*IF(M3012,$AH$59,$AH$60)</f>
        <v>7.30347642591509e-5</v>
      </c>
      <c r="Q3012">
        <f t="shared" si="470"/>
        <v>0.000759407492102151</v>
      </c>
      <c r="R3012">
        <f t="shared" si="471"/>
        <v>0</v>
      </c>
      <c r="S3012">
        <f t="shared" si="472"/>
        <v>0</v>
      </c>
      <c r="T3012">
        <f t="shared" si="473"/>
        <v>0</v>
      </c>
      <c r="U3012">
        <f t="shared" si="474"/>
        <v>0</v>
      </c>
      <c r="V3012">
        <f t="shared" si="475"/>
        <v>1</v>
      </c>
      <c r="W3012">
        <f t="shared" si="476"/>
        <v>0</v>
      </c>
      <c r="X3012">
        <f t="shared" si="477"/>
        <v>0</v>
      </c>
      <c r="Y3012">
        <f t="shared" si="478"/>
        <v>0</v>
      </c>
      <c r="Z3012">
        <f t="shared" si="479"/>
        <v>0</v>
      </c>
    </row>
    <row r="3013" spans="1:26">
      <c r="A3013">
        <v>1</v>
      </c>
      <c r="B3013" t="s">
        <v>29</v>
      </c>
      <c r="C3013" t="s">
        <v>61</v>
      </c>
      <c r="D3013">
        <v>1</v>
      </c>
      <c r="E3013">
        <v>1</v>
      </c>
      <c r="F3013">
        <v>1</v>
      </c>
      <c r="G3013">
        <v>1</v>
      </c>
      <c r="H3013">
        <v>1</v>
      </c>
      <c r="I3013">
        <v>0</v>
      </c>
      <c r="J3013">
        <v>0</v>
      </c>
      <c r="K3013">
        <v>1</v>
      </c>
      <c r="L3013">
        <v>1</v>
      </c>
      <c r="M3013">
        <v>1</v>
      </c>
      <c r="N3013">
        <f t="array" ref="N3013">$AC$2*_xlfn.IFS(B3013="data_scientist",$AD$7,TRUE,1)*_xlfn.IFS(B3013="data_analyst",$AD$8,TRUE,1)*_xlfn.IFS(B3013="data_engineer",$AD$9,TRUE,1)*IF(D3013,$AD$13,$AD$14)*IF(E3013,$AD$19,$AD$20)*IF(F3013,$AD$24,$AD$25)*IF(G3013,$AD$29,$AD$30)*IF(H3013,$AD$34,$AD$35)*IF(I3013,$AD$39,$AD$40)*IF(J3013,$AD$44,$AD$45)*IF(K3013,$AD$49,$AD$50)*IF(L3013,$AD$54,$AD$55)*IF(M3013,$AD$59,$AD$60)</f>
        <v>4.19810299709403e-8</v>
      </c>
      <c r="O3013">
        <f t="array" ref="O3013">$AD$2*_xlfn.IFS(B3013="data_scientist",$AF$7,TRUE,1)*_xlfn.IFS(B3013="data_analyst",$AF$8,TRUE,1)*_xlfn.IFS(B3013="data_engineer",$AF$9,TRUE,1)*IF(D3013,$AF$13,$AF$14)*IF(E3013,$AF$19,$AF$20)*IF(F3013,$AF$24,$AF$25)*IF(G3013,$AF$29,$AF$30)*IF(H3013,$AF$34,$AF$35)*IF(I3013,$AF$39,$AF$40)*IF(J3013,$AF$44,$AF$45)*IF(K3013,$AF$49,$AF$50)*IF(L3013,$AF$54,$AF$55)*IF(M3013,$AF$59,$AF$60)</f>
        <v>0.00125294517789893</v>
      </c>
      <c r="P3013">
        <f t="array" ref="P3013">$AE$2*_xlfn.IFS(B3013="data_scientist",$AH$7,TRUE,1)*_xlfn.IFS(B3013="data_analyst",$AH$8,TRUE,1)*_xlfn.IFS(B3013="data_engineer",$AH$9,TRUE,1)*IF(D3013,$AH$13,$AH$14)*IF(E3013,$AH$19,$AH$20)*IF(F3013,$AH$24,$AH$25)*IF(G3013,$AH$29,$AH$30)*IF(H3013,$AH$34,$AH$35)*IF(I3013,$AH$39,$AH$40)*IF(J3013,$AH$44,$AH$45)*IF(K3013,$AH$49,$AH$50)*IF(L3013,$AH$54,$AH$55)*IF(M3013,$AH$59,$AH$60)</f>
        <v>2.08676379611882e-5</v>
      </c>
      <c r="Q3013">
        <f t="shared" si="470"/>
        <v>0.00125294517789893</v>
      </c>
      <c r="R3013">
        <f t="shared" si="471"/>
        <v>0</v>
      </c>
      <c r="S3013">
        <f t="shared" si="472"/>
        <v>0</v>
      </c>
      <c r="T3013">
        <f t="shared" si="473"/>
        <v>0</v>
      </c>
      <c r="U3013">
        <f t="shared" si="474"/>
        <v>0</v>
      </c>
      <c r="V3013">
        <f t="shared" si="475"/>
        <v>1</v>
      </c>
      <c r="W3013">
        <f t="shared" si="476"/>
        <v>0</v>
      </c>
      <c r="X3013">
        <f t="shared" si="477"/>
        <v>0</v>
      </c>
      <c r="Y3013">
        <f t="shared" si="478"/>
        <v>0</v>
      </c>
      <c r="Z3013">
        <f t="shared" si="479"/>
        <v>0</v>
      </c>
    </row>
    <row r="3014" spans="1:26">
      <c r="A3014">
        <v>1</v>
      </c>
      <c r="B3014" t="s">
        <v>29</v>
      </c>
      <c r="C3014" t="s">
        <v>61</v>
      </c>
      <c r="D3014">
        <v>1</v>
      </c>
      <c r="E3014">
        <v>0</v>
      </c>
      <c r="F3014">
        <v>1</v>
      </c>
      <c r="G3014">
        <v>1</v>
      </c>
      <c r="H3014">
        <v>1</v>
      </c>
      <c r="I3014">
        <v>1</v>
      </c>
      <c r="J3014">
        <v>0</v>
      </c>
      <c r="K3014">
        <v>0</v>
      </c>
      <c r="L3014">
        <v>0</v>
      </c>
      <c r="M3014">
        <v>1</v>
      </c>
      <c r="N3014">
        <f t="array" ref="N3014">$AC$2*_xlfn.IFS(B3014="data_scientist",$AD$7,TRUE,1)*_xlfn.IFS(B3014="data_analyst",$AD$8,TRUE,1)*_xlfn.IFS(B3014="data_engineer",$AD$9,TRUE,1)*IF(D3014,$AD$13,$AD$14)*IF(E3014,$AD$19,$AD$20)*IF(F3014,$AD$24,$AD$25)*IF(G3014,$AD$29,$AD$30)*IF(H3014,$AD$34,$AD$35)*IF(I3014,$AD$39,$AD$40)*IF(J3014,$AD$44,$AD$45)*IF(K3014,$AD$49,$AD$50)*IF(L3014,$AD$54,$AD$55)*IF(M3014,$AD$59,$AD$60)</f>
        <v>2.71087465824746e-6</v>
      </c>
      <c r="O3014">
        <f t="array" ref="O3014">$AD$2*_xlfn.IFS(B3014="data_scientist",$AF$7,TRUE,1)*_xlfn.IFS(B3014="data_analyst",$AF$8,TRUE,1)*_xlfn.IFS(B3014="data_engineer",$AF$9,TRUE,1)*IF(D3014,$AF$13,$AF$14)*IF(E3014,$AF$19,$AF$20)*IF(F3014,$AF$24,$AF$25)*IF(G3014,$AF$29,$AF$30)*IF(H3014,$AF$34,$AF$35)*IF(I3014,$AF$39,$AF$40)*IF(J3014,$AF$44,$AF$45)*IF(K3014,$AF$49,$AF$50)*IF(L3014,$AF$54,$AF$55)*IF(M3014,$AF$59,$AF$60)</f>
        <v>0.000750372153863993</v>
      </c>
      <c r="P3014">
        <f t="array" ref="P3014">$AE$2*_xlfn.IFS(B3014="data_scientist",$AH$7,TRUE,1)*_xlfn.IFS(B3014="data_analyst",$AH$8,TRUE,1)*_xlfn.IFS(B3014="data_engineer",$AH$9,TRUE,1)*IF(D3014,$AH$13,$AH$14)*IF(E3014,$AH$19,$AH$20)*IF(F3014,$AH$24,$AH$25)*IF(G3014,$AH$29,$AH$30)*IF(H3014,$AH$34,$AH$35)*IF(I3014,$AH$39,$AH$40)*IF(J3014,$AH$44,$AH$45)*IF(K3014,$AH$49,$AH$50)*IF(L3014,$AH$54,$AH$55)*IF(M3014,$AH$59,$AH$60)</f>
        <v>4.65080231175524e-5</v>
      </c>
      <c r="Q3014">
        <f t="shared" si="470"/>
        <v>0.000750372153863993</v>
      </c>
      <c r="R3014">
        <f t="shared" si="471"/>
        <v>0</v>
      </c>
      <c r="S3014">
        <f t="shared" si="472"/>
        <v>0</v>
      </c>
      <c r="T3014">
        <f t="shared" si="473"/>
        <v>0</v>
      </c>
      <c r="U3014">
        <f t="shared" si="474"/>
        <v>0</v>
      </c>
      <c r="V3014">
        <f t="shared" si="475"/>
        <v>1</v>
      </c>
      <c r="W3014">
        <f t="shared" si="476"/>
        <v>0</v>
      </c>
      <c r="X3014">
        <f t="shared" si="477"/>
        <v>0</v>
      </c>
      <c r="Y3014">
        <f t="shared" si="478"/>
        <v>0</v>
      </c>
      <c r="Z3014">
        <f t="shared" si="479"/>
        <v>0</v>
      </c>
    </row>
    <row r="3015" spans="1:26">
      <c r="A3015">
        <v>1</v>
      </c>
      <c r="B3015" t="s">
        <v>29</v>
      </c>
      <c r="C3015" t="s">
        <v>61</v>
      </c>
      <c r="D3015">
        <v>1</v>
      </c>
      <c r="E3015">
        <v>0</v>
      </c>
      <c r="F3015">
        <v>1</v>
      </c>
      <c r="G3015">
        <v>1</v>
      </c>
      <c r="H3015">
        <v>1</v>
      </c>
      <c r="I3015">
        <v>1</v>
      </c>
      <c r="J3015">
        <v>0</v>
      </c>
      <c r="K3015">
        <v>0</v>
      </c>
      <c r="L3015">
        <v>0</v>
      </c>
      <c r="M3015">
        <v>1</v>
      </c>
      <c r="N3015">
        <f t="array" ref="N3015">$AC$2*_xlfn.IFS(B3015="data_scientist",$AD$7,TRUE,1)*_xlfn.IFS(B3015="data_analyst",$AD$8,TRUE,1)*_xlfn.IFS(B3015="data_engineer",$AD$9,TRUE,1)*IF(D3015,$AD$13,$AD$14)*IF(E3015,$AD$19,$AD$20)*IF(F3015,$AD$24,$AD$25)*IF(G3015,$AD$29,$AD$30)*IF(H3015,$AD$34,$AD$35)*IF(I3015,$AD$39,$AD$40)*IF(J3015,$AD$44,$AD$45)*IF(K3015,$AD$49,$AD$50)*IF(L3015,$AD$54,$AD$55)*IF(M3015,$AD$59,$AD$60)</f>
        <v>2.71087465824746e-6</v>
      </c>
      <c r="O3015">
        <f t="array" ref="O3015">$AD$2*_xlfn.IFS(B3015="data_scientist",$AF$7,TRUE,1)*_xlfn.IFS(B3015="data_analyst",$AF$8,TRUE,1)*_xlfn.IFS(B3015="data_engineer",$AF$9,TRUE,1)*IF(D3015,$AF$13,$AF$14)*IF(E3015,$AF$19,$AF$20)*IF(F3015,$AF$24,$AF$25)*IF(G3015,$AF$29,$AF$30)*IF(H3015,$AF$34,$AF$35)*IF(I3015,$AF$39,$AF$40)*IF(J3015,$AF$44,$AF$45)*IF(K3015,$AF$49,$AF$50)*IF(L3015,$AF$54,$AF$55)*IF(M3015,$AF$59,$AF$60)</f>
        <v>0.000750372153863993</v>
      </c>
      <c r="P3015">
        <f t="array" ref="P3015">$AE$2*_xlfn.IFS(B3015="data_scientist",$AH$7,TRUE,1)*_xlfn.IFS(B3015="data_analyst",$AH$8,TRUE,1)*_xlfn.IFS(B3015="data_engineer",$AH$9,TRUE,1)*IF(D3015,$AH$13,$AH$14)*IF(E3015,$AH$19,$AH$20)*IF(F3015,$AH$24,$AH$25)*IF(G3015,$AH$29,$AH$30)*IF(H3015,$AH$34,$AH$35)*IF(I3015,$AH$39,$AH$40)*IF(J3015,$AH$44,$AH$45)*IF(K3015,$AH$49,$AH$50)*IF(L3015,$AH$54,$AH$55)*IF(M3015,$AH$59,$AH$60)</f>
        <v>4.65080231175524e-5</v>
      </c>
      <c r="Q3015">
        <f t="shared" si="470"/>
        <v>0.000750372153863993</v>
      </c>
      <c r="R3015">
        <f t="shared" si="471"/>
        <v>0</v>
      </c>
      <c r="S3015">
        <f t="shared" si="472"/>
        <v>0</v>
      </c>
      <c r="T3015">
        <f t="shared" si="473"/>
        <v>0</v>
      </c>
      <c r="U3015">
        <f t="shared" si="474"/>
        <v>0</v>
      </c>
      <c r="V3015">
        <f t="shared" si="475"/>
        <v>1</v>
      </c>
      <c r="W3015">
        <f t="shared" si="476"/>
        <v>0</v>
      </c>
      <c r="X3015">
        <f t="shared" si="477"/>
        <v>0</v>
      </c>
      <c r="Y3015">
        <f t="shared" si="478"/>
        <v>0</v>
      </c>
      <c r="Z3015">
        <f t="shared" si="479"/>
        <v>0</v>
      </c>
    </row>
    <row r="3016" spans="1:26">
      <c r="A3016">
        <v>1</v>
      </c>
      <c r="B3016" t="s">
        <v>29</v>
      </c>
      <c r="C3016" t="s">
        <v>61</v>
      </c>
      <c r="D3016">
        <v>1</v>
      </c>
      <c r="E3016">
        <v>0</v>
      </c>
      <c r="F3016">
        <v>1</v>
      </c>
      <c r="G3016">
        <v>1</v>
      </c>
      <c r="H3016">
        <v>1</v>
      </c>
      <c r="I3016">
        <v>1</v>
      </c>
      <c r="J3016">
        <v>0</v>
      </c>
      <c r="K3016">
        <v>0</v>
      </c>
      <c r="L3016">
        <v>0</v>
      </c>
      <c r="M3016">
        <v>1</v>
      </c>
      <c r="N3016">
        <f t="array" ref="N3016">$AC$2*_xlfn.IFS(B3016="data_scientist",$AD$7,TRUE,1)*_xlfn.IFS(B3016="data_analyst",$AD$8,TRUE,1)*_xlfn.IFS(B3016="data_engineer",$AD$9,TRUE,1)*IF(D3016,$AD$13,$AD$14)*IF(E3016,$AD$19,$AD$20)*IF(F3016,$AD$24,$AD$25)*IF(G3016,$AD$29,$AD$30)*IF(H3016,$AD$34,$AD$35)*IF(I3016,$AD$39,$AD$40)*IF(J3016,$AD$44,$AD$45)*IF(K3016,$AD$49,$AD$50)*IF(L3016,$AD$54,$AD$55)*IF(M3016,$AD$59,$AD$60)</f>
        <v>2.71087465824746e-6</v>
      </c>
      <c r="O3016">
        <f t="array" ref="O3016">$AD$2*_xlfn.IFS(B3016="data_scientist",$AF$7,TRUE,1)*_xlfn.IFS(B3016="data_analyst",$AF$8,TRUE,1)*_xlfn.IFS(B3016="data_engineer",$AF$9,TRUE,1)*IF(D3016,$AF$13,$AF$14)*IF(E3016,$AF$19,$AF$20)*IF(F3016,$AF$24,$AF$25)*IF(G3016,$AF$29,$AF$30)*IF(H3016,$AF$34,$AF$35)*IF(I3016,$AF$39,$AF$40)*IF(J3016,$AF$44,$AF$45)*IF(K3016,$AF$49,$AF$50)*IF(L3016,$AF$54,$AF$55)*IF(M3016,$AF$59,$AF$60)</f>
        <v>0.000750372153863993</v>
      </c>
      <c r="P3016">
        <f t="array" ref="P3016">$AE$2*_xlfn.IFS(B3016="data_scientist",$AH$7,TRUE,1)*_xlfn.IFS(B3016="data_analyst",$AH$8,TRUE,1)*_xlfn.IFS(B3016="data_engineer",$AH$9,TRUE,1)*IF(D3016,$AH$13,$AH$14)*IF(E3016,$AH$19,$AH$20)*IF(F3016,$AH$24,$AH$25)*IF(G3016,$AH$29,$AH$30)*IF(H3016,$AH$34,$AH$35)*IF(I3016,$AH$39,$AH$40)*IF(J3016,$AH$44,$AH$45)*IF(K3016,$AH$49,$AH$50)*IF(L3016,$AH$54,$AH$55)*IF(M3016,$AH$59,$AH$60)</f>
        <v>4.65080231175524e-5</v>
      </c>
      <c r="Q3016">
        <f t="shared" si="470"/>
        <v>0.000750372153863993</v>
      </c>
      <c r="R3016">
        <f t="shared" si="471"/>
        <v>0</v>
      </c>
      <c r="S3016">
        <f t="shared" si="472"/>
        <v>0</v>
      </c>
      <c r="T3016">
        <f t="shared" si="473"/>
        <v>0</v>
      </c>
      <c r="U3016">
        <f t="shared" si="474"/>
        <v>0</v>
      </c>
      <c r="V3016">
        <f t="shared" si="475"/>
        <v>1</v>
      </c>
      <c r="W3016">
        <f t="shared" si="476"/>
        <v>0</v>
      </c>
      <c r="X3016">
        <f t="shared" si="477"/>
        <v>0</v>
      </c>
      <c r="Y3016">
        <f t="shared" si="478"/>
        <v>0</v>
      </c>
      <c r="Z3016">
        <f t="shared" si="479"/>
        <v>0</v>
      </c>
    </row>
    <row r="3017" spans="1:26">
      <c r="A3017">
        <v>1</v>
      </c>
      <c r="B3017" t="s">
        <v>29</v>
      </c>
      <c r="C3017" t="s">
        <v>61</v>
      </c>
      <c r="D3017">
        <v>1</v>
      </c>
      <c r="E3017">
        <v>0</v>
      </c>
      <c r="F3017">
        <v>1</v>
      </c>
      <c r="G3017">
        <v>1</v>
      </c>
      <c r="H3017">
        <v>1</v>
      </c>
      <c r="I3017">
        <v>1</v>
      </c>
      <c r="J3017">
        <v>0</v>
      </c>
      <c r="K3017">
        <v>0</v>
      </c>
      <c r="L3017">
        <v>0</v>
      </c>
      <c r="M3017">
        <v>1</v>
      </c>
      <c r="N3017">
        <f t="array" ref="N3017">$AC$2*_xlfn.IFS(B3017="data_scientist",$AD$7,TRUE,1)*_xlfn.IFS(B3017="data_analyst",$AD$8,TRUE,1)*_xlfn.IFS(B3017="data_engineer",$AD$9,TRUE,1)*IF(D3017,$AD$13,$AD$14)*IF(E3017,$AD$19,$AD$20)*IF(F3017,$AD$24,$AD$25)*IF(G3017,$AD$29,$AD$30)*IF(H3017,$AD$34,$AD$35)*IF(I3017,$AD$39,$AD$40)*IF(J3017,$AD$44,$AD$45)*IF(K3017,$AD$49,$AD$50)*IF(L3017,$AD$54,$AD$55)*IF(M3017,$AD$59,$AD$60)</f>
        <v>2.71087465824746e-6</v>
      </c>
      <c r="O3017">
        <f t="array" ref="O3017">$AD$2*_xlfn.IFS(B3017="data_scientist",$AF$7,TRUE,1)*_xlfn.IFS(B3017="data_analyst",$AF$8,TRUE,1)*_xlfn.IFS(B3017="data_engineer",$AF$9,TRUE,1)*IF(D3017,$AF$13,$AF$14)*IF(E3017,$AF$19,$AF$20)*IF(F3017,$AF$24,$AF$25)*IF(G3017,$AF$29,$AF$30)*IF(H3017,$AF$34,$AF$35)*IF(I3017,$AF$39,$AF$40)*IF(J3017,$AF$44,$AF$45)*IF(K3017,$AF$49,$AF$50)*IF(L3017,$AF$54,$AF$55)*IF(M3017,$AF$59,$AF$60)</f>
        <v>0.000750372153863993</v>
      </c>
      <c r="P3017">
        <f t="array" ref="P3017">$AE$2*_xlfn.IFS(B3017="data_scientist",$AH$7,TRUE,1)*_xlfn.IFS(B3017="data_analyst",$AH$8,TRUE,1)*_xlfn.IFS(B3017="data_engineer",$AH$9,TRUE,1)*IF(D3017,$AH$13,$AH$14)*IF(E3017,$AH$19,$AH$20)*IF(F3017,$AH$24,$AH$25)*IF(G3017,$AH$29,$AH$30)*IF(H3017,$AH$34,$AH$35)*IF(I3017,$AH$39,$AH$40)*IF(J3017,$AH$44,$AH$45)*IF(K3017,$AH$49,$AH$50)*IF(L3017,$AH$54,$AH$55)*IF(M3017,$AH$59,$AH$60)</f>
        <v>4.65080231175524e-5</v>
      </c>
      <c r="Q3017">
        <f t="shared" si="470"/>
        <v>0.000750372153863993</v>
      </c>
      <c r="R3017">
        <f t="shared" si="471"/>
        <v>0</v>
      </c>
      <c r="S3017">
        <f t="shared" si="472"/>
        <v>0</v>
      </c>
      <c r="T3017">
        <f t="shared" si="473"/>
        <v>0</v>
      </c>
      <c r="U3017">
        <f t="shared" si="474"/>
        <v>0</v>
      </c>
      <c r="V3017">
        <f t="shared" si="475"/>
        <v>1</v>
      </c>
      <c r="W3017">
        <f t="shared" si="476"/>
        <v>0</v>
      </c>
      <c r="X3017">
        <f t="shared" si="477"/>
        <v>0</v>
      </c>
      <c r="Y3017">
        <f t="shared" si="478"/>
        <v>0</v>
      </c>
      <c r="Z3017">
        <f t="shared" si="479"/>
        <v>0</v>
      </c>
    </row>
    <row r="3018" spans="1:26">
      <c r="A3018">
        <v>1</v>
      </c>
      <c r="B3018" t="s">
        <v>29</v>
      </c>
      <c r="C3018" t="s">
        <v>61</v>
      </c>
      <c r="D3018">
        <v>1</v>
      </c>
      <c r="E3018">
        <v>0</v>
      </c>
      <c r="F3018">
        <v>1</v>
      </c>
      <c r="G3018">
        <v>1</v>
      </c>
      <c r="H3018">
        <v>1</v>
      </c>
      <c r="I3018">
        <v>1</v>
      </c>
      <c r="J3018">
        <v>0</v>
      </c>
      <c r="K3018">
        <v>0</v>
      </c>
      <c r="L3018">
        <v>0</v>
      </c>
      <c r="M3018">
        <v>1</v>
      </c>
      <c r="N3018">
        <f t="array" ref="N3018">$AC$2*_xlfn.IFS(B3018="data_scientist",$AD$7,TRUE,1)*_xlfn.IFS(B3018="data_analyst",$AD$8,TRUE,1)*_xlfn.IFS(B3018="data_engineer",$AD$9,TRUE,1)*IF(D3018,$AD$13,$AD$14)*IF(E3018,$AD$19,$AD$20)*IF(F3018,$AD$24,$AD$25)*IF(G3018,$AD$29,$AD$30)*IF(H3018,$AD$34,$AD$35)*IF(I3018,$AD$39,$AD$40)*IF(J3018,$AD$44,$AD$45)*IF(K3018,$AD$49,$AD$50)*IF(L3018,$AD$54,$AD$55)*IF(M3018,$AD$59,$AD$60)</f>
        <v>2.71087465824746e-6</v>
      </c>
      <c r="O3018">
        <f t="array" ref="O3018">$AD$2*_xlfn.IFS(B3018="data_scientist",$AF$7,TRUE,1)*_xlfn.IFS(B3018="data_analyst",$AF$8,TRUE,1)*_xlfn.IFS(B3018="data_engineer",$AF$9,TRUE,1)*IF(D3018,$AF$13,$AF$14)*IF(E3018,$AF$19,$AF$20)*IF(F3018,$AF$24,$AF$25)*IF(G3018,$AF$29,$AF$30)*IF(H3018,$AF$34,$AF$35)*IF(I3018,$AF$39,$AF$40)*IF(J3018,$AF$44,$AF$45)*IF(K3018,$AF$49,$AF$50)*IF(L3018,$AF$54,$AF$55)*IF(M3018,$AF$59,$AF$60)</f>
        <v>0.000750372153863993</v>
      </c>
      <c r="P3018">
        <f t="array" ref="P3018">$AE$2*_xlfn.IFS(B3018="data_scientist",$AH$7,TRUE,1)*_xlfn.IFS(B3018="data_analyst",$AH$8,TRUE,1)*_xlfn.IFS(B3018="data_engineer",$AH$9,TRUE,1)*IF(D3018,$AH$13,$AH$14)*IF(E3018,$AH$19,$AH$20)*IF(F3018,$AH$24,$AH$25)*IF(G3018,$AH$29,$AH$30)*IF(H3018,$AH$34,$AH$35)*IF(I3018,$AH$39,$AH$40)*IF(J3018,$AH$44,$AH$45)*IF(K3018,$AH$49,$AH$50)*IF(L3018,$AH$54,$AH$55)*IF(M3018,$AH$59,$AH$60)</f>
        <v>4.65080231175524e-5</v>
      </c>
      <c r="Q3018">
        <f t="shared" si="470"/>
        <v>0.000750372153863993</v>
      </c>
      <c r="R3018">
        <f t="shared" si="471"/>
        <v>0</v>
      </c>
      <c r="S3018">
        <f t="shared" si="472"/>
        <v>0</v>
      </c>
      <c r="T3018">
        <f t="shared" si="473"/>
        <v>0</v>
      </c>
      <c r="U3018">
        <f t="shared" si="474"/>
        <v>0</v>
      </c>
      <c r="V3018">
        <f t="shared" si="475"/>
        <v>1</v>
      </c>
      <c r="W3018">
        <f t="shared" si="476"/>
        <v>0</v>
      </c>
      <c r="X3018">
        <f t="shared" si="477"/>
        <v>0</v>
      </c>
      <c r="Y3018">
        <f t="shared" si="478"/>
        <v>0</v>
      </c>
      <c r="Z3018">
        <f t="shared" si="479"/>
        <v>0</v>
      </c>
    </row>
    <row r="3019" spans="1:26">
      <c r="A3019">
        <v>1</v>
      </c>
      <c r="B3019" t="s">
        <v>29</v>
      </c>
      <c r="C3019" t="s">
        <v>61</v>
      </c>
      <c r="D3019">
        <v>1</v>
      </c>
      <c r="E3019">
        <v>0</v>
      </c>
      <c r="F3019">
        <v>1</v>
      </c>
      <c r="G3019">
        <v>1</v>
      </c>
      <c r="H3019">
        <v>1</v>
      </c>
      <c r="I3019">
        <v>0</v>
      </c>
      <c r="J3019">
        <v>0</v>
      </c>
      <c r="K3019">
        <v>1</v>
      </c>
      <c r="L3019">
        <v>1</v>
      </c>
      <c r="M3019">
        <v>1</v>
      </c>
      <c r="N3019">
        <f t="array" ref="N3019">$AC$2*_xlfn.IFS(B3019="data_scientist",$AD$7,TRUE,1)*_xlfn.IFS(B3019="data_analyst",$AD$8,TRUE,1)*_xlfn.IFS(B3019="data_engineer",$AD$9,TRUE,1)*IF(D3019,$AD$13,$AD$14)*IF(E3019,$AD$19,$AD$20)*IF(F3019,$AD$24,$AD$25)*IF(G3019,$AD$29,$AD$30)*IF(H3019,$AD$34,$AD$35)*IF(I3019,$AD$39,$AD$40)*IF(J3019,$AD$44,$AD$45)*IF(K3019,$AD$49,$AD$50)*IF(L3019,$AD$54,$AD$55)*IF(M3019,$AD$59,$AD$60)</f>
        <v>3.22209732568841e-8</v>
      </c>
      <c r="O3019">
        <f t="array" ref="O3019">$AD$2*_xlfn.IFS(B3019="data_scientist",$AF$7,TRUE,1)*_xlfn.IFS(B3019="data_analyst",$AF$8,TRUE,1)*_xlfn.IFS(B3019="data_engineer",$AF$9,TRUE,1)*IF(D3019,$AF$13,$AF$14)*IF(E3019,$AF$19,$AF$20)*IF(F3019,$AF$24,$AF$25)*IF(G3019,$AF$29,$AF$30)*IF(H3019,$AF$34,$AF$35)*IF(I3019,$AF$39,$AF$40)*IF(J3019,$AF$44,$AF$45)*IF(K3019,$AF$49,$AF$50)*IF(L3019,$AF$54,$AF$55)*IF(M3019,$AF$59,$AF$60)</f>
        <v>0.00108012515336115</v>
      </c>
      <c r="P3019">
        <f t="array" ref="P3019">$AE$2*_xlfn.IFS(B3019="data_scientist",$AH$7,TRUE,1)*_xlfn.IFS(B3019="data_analyst",$AH$8,TRUE,1)*_xlfn.IFS(B3019="data_engineer",$AH$9,TRUE,1)*IF(D3019,$AH$13,$AH$14)*IF(E3019,$AH$19,$AH$20)*IF(F3019,$AH$24,$AH$25)*IF(G3019,$AH$29,$AH$30)*IF(H3019,$AH$34,$AH$35)*IF(I3019,$AH$39,$AH$40)*IF(J3019,$AH$44,$AH$45)*IF(K3019,$AH$49,$AH$50)*IF(L3019,$AH$54,$AH$55)*IF(M3019,$AH$59,$AH$60)</f>
        <v>1.96752015062631e-5</v>
      </c>
      <c r="Q3019">
        <f t="shared" si="470"/>
        <v>0.00108012515336115</v>
      </c>
      <c r="R3019">
        <f t="shared" si="471"/>
        <v>0</v>
      </c>
      <c r="S3019">
        <f t="shared" si="472"/>
        <v>0</v>
      </c>
      <c r="T3019">
        <f t="shared" si="473"/>
        <v>0</v>
      </c>
      <c r="U3019">
        <f t="shared" si="474"/>
        <v>0</v>
      </c>
      <c r="V3019">
        <f t="shared" si="475"/>
        <v>1</v>
      </c>
      <c r="W3019">
        <f t="shared" si="476"/>
        <v>0</v>
      </c>
      <c r="X3019">
        <f t="shared" si="477"/>
        <v>0</v>
      </c>
      <c r="Y3019">
        <f t="shared" si="478"/>
        <v>0</v>
      </c>
      <c r="Z3019">
        <f t="shared" si="479"/>
        <v>0</v>
      </c>
    </row>
    <row r="3020" spans="1:26">
      <c r="A3020">
        <v>1</v>
      </c>
      <c r="B3020" t="s">
        <v>29</v>
      </c>
      <c r="C3020" t="s">
        <v>61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f t="array" ref="N3020">$AC$2*_xlfn.IFS(B3020="data_scientist",$AD$7,TRUE,1)*_xlfn.IFS(B3020="data_analyst",$AD$8,TRUE,1)*_xlfn.IFS(B3020="data_engineer",$AD$9,TRUE,1)*IF(D3020,$AD$13,$AD$14)*IF(E3020,$AD$19,$AD$20)*IF(F3020,$AD$24,$AD$25)*IF(G3020,$AD$29,$AD$30)*IF(H3020,$AD$34,$AD$35)*IF(I3020,$AD$39,$AD$40)*IF(J3020,$AD$44,$AD$45)*IF(K3020,$AD$49,$AD$50)*IF(L3020,$AD$54,$AD$55)*IF(M3020,$AD$59,$AD$60)</f>
        <v>0.000772975130809792</v>
      </c>
      <c r="O3020">
        <f t="array" ref="O3020">$AD$2*_xlfn.IFS(B3020="data_scientist",$AF$7,TRUE,1)*_xlfn.IFS(B3020="data_analyst",$AF$8,TRUE,1)*_xlfn.IFS(B3020="data_engineer",$AF$9,TRUE,1)*IF(D3020,$AF$13,$AF$14)*IF(E3020,$AF$19,$AF$20)*IF(F3020,$AF$24,$AF$25)*IF(G3020,$AF$29,$AF$30)*IF(H3020,$AF$34,$AF$35)*IF(I3020,$AF$39,$AF$40)*IF(J3020,$AF$44,$AF$45)*IF(K3020,$AF$49,$AF$50)*IF(L3020,$AF$54,$AF$55)*IF(M3020,$AF$59,$AF$60)</f>
        <v>9.67605416109914e-5</v>
      </c>
      <c r="P3020">
        <f t="array" ref="P3020">$AE$2*_xlfn.IFS(B3020="data_scientist",$AH$7,TRUE,1)*_xlfn.IFS(B3020="data_analyst",$AH$8,TRUE,1)*_xlfn.IFS(B3020="data_engineer",$AH$9,TRUE,1)*IF(D3020,$AH$13,$AH$14)*IF(E3020,$AH$19,$AH$20)*IF(F3020,$AH$24,$AH$25)*IF(G3020,$AH$29,$AH$30)*IF(H3020,$AH$34,$AH$35)*IF(I3020,$AH$39,$AH$40)*IF(J3020,$AH$44,$AH$45)*IF(K3020,$AH$49,$AH$50)*IF(L3020,$AH$54,$AH$55)*IF(M3020,$AH$59,$AH$60)</f>
        <v>0.000106646786904811</v>
      </c>
      <c r="Q3020">
        <f t="shared" si="470"/>
        <v>0.000772975130809792</v>
      </c>
      <c r="R3020">
        <f t="shared" si="471"/>
        <v>0</v>
      </c>
      <c r="S3020">
        <f t="shared" si="472"/>
        <v>0</v>
      </c>
      <c r="T3020">
        <f t="shared" si="473"/>
        <v>0</v>
      </c>
      <c r="U3020">
        <f t="shared" si="474"/>
        <v>1</v>
      </c>
      <c r="V3020">
        <f t="shared" si="475"/>
        <v>0</v>
      </c>
      <c r="W3020">
        <f t="shared" si="476"/>
        <v>0</v>
      </c>
      <c r="X3020">
        <f t="shared" si="477"/>
        <v>0</v>
      </c>
      <c r="Y3020">
        <f t="shared" si="478"/>
        <v>0</v>
      </c>
      <c r="Z3020">
        <f t="shared" si="479"/>
        <v>0</v>
      </c>
    </row>
    <row r="3021" spans="1:26">
      <c r="A3021">
        <v>1</v>
      </c>
      <c r="B3021" t="s">
        <v>29</v>
      </c>
      <c r="C3021" t="s">
        <v>61</v>
      </c>
      <c r="D3021">
        <v>1</v>
      </c>
      <c r="E3021">
        <v>0</v>
      </c>
      <c r="F3021">
        <v>1</v>
      </c>
      <c r="G3021">
        <v>1</v>
      </c>
      <c r="H3021">
        <v>1</v>
      </c>
      <c r="I3021">
        <v>0</v>
      </c>
      <c r="J3021">
        <v>0</v>
      </c>
      <c r="K3021">
        <v>1</v>
      </c>
      <c r="L3021">
        <v>0</v>
      </c>
      <c r="M3021">
        <v>1</v>
      </c>
      <c r="N3021">
        <f t="array" ref="N3021">$AC$2*_xlfn.IFS(B3021="data_scientist",$AD$7,TRUE,1)*_xlfn.IFS(B3021="data_analyst",$AD$8,TRUE,1)*_xlfn.IFS(B3021="data_engineer",$AD$9,TRUE,1)*IF(D3021,$AD$13,$AD$14)*IF(E3021,$AD$19,$AD$20)*IF(F3021,$AD$24,$AD$25)*IF(G3021,$AD$29,$AD$30)*IF(H3021,$AD$34,$AD$35)*IF(I3021,$AD$39,$AD$40)*IF(J3021,$AD$44,$AD$45)*IF(K3021,$AD$49,$AD$50)*IF(L3021,$AD$54,$AD$55)*IF(M3021,$AD$59,$AD$60)</f>
        <v>3.80254868215434e-7</v>
      </c>
      <c r="O3021">
        <f t="array" ref="O3021">$AD$2*_xlfn.IFS(B3021="data_scientist",$AF$7,TRUE,1)*_xlfn.IFS(B3021="data_analyst",$AF$8,TRUE,1)*_xlfn.IFS(B3021="data_engineer",$AF$9,TRUE,1)*IF(D3021,$AF$13,$AF$14)*IF(E3021,$AF$19,$AF$20)*IF(F3021,$AF$24,$AF$25)*IF(G3021,$AF$29,$AF$30)*IF(H3021,$AF$34,$AF$35)*IF(I3021,$AF$39,$AF$40)*IF(J3021,$AF$44,$AF$45)*IF(K3021,$AF$49,$AF$50)*IF(L3021,$AF$54,$AF$55)*IF(M3021,$AF$59,$AF$60)</f>
        <v>0.00193251858514149</v>
      </c>
      <c r="P3021">
        <f t="array" ref="P3021">$AE$2*_xlfn.IFS(B3021="data_scientist",$AH$7,TRUE,1)*_xlfn.IFS(B3021="data_analyst",$AH$8,TRUE,1)*_xlfn.IFS(B3021="data_engineer",$AH$9,TRUE,1)*IF(D3021,$AH$13,$AH$14)*IF(E3021,$AH$19,$AH$20)*IF(F3021,$AH$24,$AH$25)*IF(G3021,$AH$29,$AH$30)*IF(H3021,$AH$34,$AH$35)*IF(I3021,$AH$39,$AH$40)*IF(J3021,$AH$44,$AH$45)*IF(K3021,$AH$49,$AH$50)*IF(L3021,$AH$54,$AH$55)*IF(M3021,$AH$59,$AH$60)</f>
        <v>6.24053937345893e-5</v>
      </c>
      <c r="Q3021">
        <f t="shared" si="470"/>
        <v>0.00193251858514149</v>
      </c>
      <c r="R3021">
        <f t="shared" si="471"/>
        <v>0</v>
      </c>
      <c r="S3021">
        <f t="shared" si="472"/>
        <v>0</v>
      </c>
      <c r="T3021">
        <f t="shared" si="473"/>
        <v>0</v>
      </c>
      <c r="U3021">
        <f t="shared" si="474"/>
        <v>0</v>
      </c>
      <c r="V3021">
        <f t="shared" si="475"/>
        <v>1</v>
      </c>
      <c r="W3021">
        <f t="shared" si="476"/>
        <v>0</v>
      </c>
      <c r="X3021">
        <f t="shared" si="477"/>
        <v>0</v>
      </c>
      <c r="Y3021">
        <f t="shared" si="478"/>
        <v>0</v>
      </c>
      <c r="Z3021">
        <f t="shared" si="479"/>
        <v>0</v>
      </c>
    </row>
    <row r="3022" spans="1:26">
      <c r="A3022">
        <v>1</v>
      </c>
      <c r="B3022" t="s">
        <v>29</v>
      </c>
      <c r="C3022" t="s">
        <v>61</v>
      </c>
      <c r="D3022">
        <v>0</v>
      </c>
      <c r="E3022">
        <v>0</v>
      </c>
      <c r="F3022">
        <v>1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f t="array" ref="N3022">$AC$2*_xlfn.IFS(B3022="data_scientist",$AD$7,TRUE,1)*_xlfn.IFS(B3022="data_analyst",$AD$8,TRUE,1)*_xlfn.IFS(B3022="data_engineer",$AD$9,TRUE,1)*IF(D3022,$AD$13,$AD$14)*IF(E3022,$AD$19,$AD$20)*IF(F3022,$AD$24,$AD$25)*IF(G3022,$AD$29,$AD$30)*IF(H3022,$AD$34,$AD$35)*IF(I3022,$AD$39,$AD$40)*IF(J3022,$AD$44,$AD$45)*IF(K3022,$AD$49,$AD$50)*IF(L3022,$AD$54,$AD$55)*IF(M3022,$AD$59,$AD$60)</f>
        <v>0.000140636344234232</v>
      </c>
      <c r="O3022">
        <f t="array" ref="O3022">$AD$2*_xlfn.IFS(B3022="data_scientist",$AF$7,TRUE,1)*_xlfn.IFS(B3022="data_analyst",$AF$8,TRUE,1)*_xlfn.IFS(B3022="data_engineer",$AF$9,TRUE,1)*IF(D3022,$AF$13,$AF$14)*IF(E3022,$AF$19,$AF$20)*IF(F3022,$AF$24,$AF$25)*IF(G3022,$AF$29,$AF$30)*IF(H3022,$AF$34,$AF$35)*IF(I3022,$AF$39,$AF$40)*IF(J3022,$AF$44,$AF$45)*IF(K3022,$AF$49,$AF$50)*IF(L3022,$AF$54,$AF$55)*IF(M3022,$AF$59,$AF$60)</f>
        <v>0.000110072180041576</v>
      </c>
      <c r="P3022">
        <f t="array" ref="P3022">$AE$2*_xlfn.IFS(B3022="data_scientist",$AH$7,TRUE,1)*_xlfn.IFS(B3022="data_analyst",$AH$8,TRUE,1)*_xlfn.IFS(B3022="data_engineer",$AH$9,TRUE,1)*IF(D3022,$AH$13,$AH$14)*IF(E3022,$AH$19,$AH$20)*IF(F3022,$AH$24,$AH$25)*IF(G3022,$AH$29,$AH$30)*IF(H3022,$AH$34,$AH$35)*IF(I3022,$AH$39,$AH$40)*IF(J3022,$AH$44,$AH$45)*IF(K3022,$AH$49,$AH$50)*IF(L3022,$AH$54,$AH$55)*IF(M3022,$AH$59,$AH$60)</f>
        <v>7.28577059052671e-5</v>
      </c>
      <c r="Q3022">
        <f t="shared" si="470"/>
        <v>0.000140636344234232</v>
      </c>
      <c r="R3022">
        <f t="shared" si="471"/>
        <v>0</v>
      </c>
      <c r="S3022">
        <f t="shared" si="472"/>
        <v>0</v>
      </c>
      <c r="T3022">
        <f t="shared" si="473"/>
        <v>0</v>
      </c>
      <c r="U3022">
        <f t="shared" si="474"/>
        <v>1</v>
      </c>
      <c r="V3022">
        <f t="shared" si="475"/>
        <v>0</v>
      </c>
      <c r="W3022">
        <f t="shared" si="476"/>
        <v>0</v>
      </c>
      <c r="X3022">
        <f t="shared" si="477"/>
        <v>0</v>
      </c>
      <c r="Y3022">
        <f t="shared" si="478"/>
        <v>0</v>
      </c>
      <c r="Z3022">
        <f t="shared" si="479"/>
        <v>0</v>
      </c>
    </row>
    <row r="3023" spans="1:26">
      <c r="A3023">
        <v>1</v>
      </c>
      <c r="B3023" t="s">
        <v>29</v>
      </c>
      <c r="C3023" t="s">
        <v>61</v>
      </c>
      <c r="D3023">
        <v>0</v>
      </c>
      <c r="E3023">
        <v>0</v>
      </c>
      <c r="F3023">
        <v>1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1</v>
      </c>
      <c r="N3023">
        <f t="array" ref="N3023">$AC$2*_xlfn.IFS(B3023="data_scientist",$AD$7,TRUE,1)*_xlfn.IFS(B3023="data_analyst",$AD$8,TRUE,1)*_xlfn.IFS(B3023="data_engineer",$AD$9,TRUE,1)*IF(D3023,$AD$13,$AD$14)*IF(E3023,$AD$19,$AD$20)*IF(F3023,$AD$24,$AD$25)*IF(G3023,$AD$29,$AD$30)*IF(H3023,$AD$34,$AD$35)*IF(I3023,$AD$39,$AD$40)*IF(J3023,$AD$44,$AD$45)*IF(K3023,$AD$49,$AD$50)*IF(L3023,$AD$54,$AD$55)*IF(M3023,$AD$59,$AD$60)</f>
        <v>0.000703666674082314</v>
      </c>
      <c r="O3023">
        <f t="array" ref="O3023">$AD$2*_xlfn.IFS(B3023="data_scientist",$AF$7,TRUE,1)*_xlfn.IFS(B3023="data_analyst",$AF$8,TRUE,1)*_xlfn.IFS(B3023="data_engineer",$AF$9,TRUE,1)*IF(D3023,$AF$13,$AF$14)*IF(E3023,$AF$19,$AF$20)*IF(F3023,$AF$24,$AF$25)*IF(G3023,$AF$29,$AF$30)*IF(H3023,$AF$34,$AF$35)*IF(I3023,$AF$39,$AF$40)*IF(J3023,$AF$44,$AF$45)*IF(K3023,$AF$49,$AF$50)*IF(L3023,$AF$54,$AF$55)*IF(M3023,$AF$59,$AF$60)</f>
        <v>0.00188211332027134</v>
      </c>
      <c r="P3023">
        <f t="array" ref="P3023">$AE$2*_xlfn.IFS(B3023="data_scientist",$AH$7,TRUE,1)*_xlfn.IFS(B3023="data_analyst",$AH$8,TRUE,1)*_xlfn.IFS(B3023="data_engineer",$AH$9,TRUE,1)*IF(D3023,$AH$13,$AH$14)*IF(E3023,$AH$19,$AH$20)*IF(F3023,$AH$24,$AH$25)*IF(G3023,$AH$29,$AH$30)*IF(H3023,$AH$34,$AH$35)*IF(I3023,$AH$39,$AH$40)*IF(J3023,$AH$44,$AH$45)*IF(K3023,$AH$49,$AH$50)*IF(L3023,$AH$54,$AH$55)*IF(M3023,$AH$59,$AH$60)</f>
        <v>0.000471573503057169</v>
      </c>
      <c r="Q3023">
        <f t="shared" si="470"/>
        <v>0.00188211332027134</v>
      </c>
      <c r="R3023">
        <f t="shared" si="471"/>
        <v>0</v>
      </c>
      <c r="S3023">
        <f t="shared" si="472"/>
        <v>0</v>
      </c>
      <c r="T3023">
        <f t="shared" si="473"/>
        <v>0</v>
      </c>
      <c r="U3023">
        <f t="shared" si="474"/>
        <v>0</v>
      </c>
      <c r="V3023">
        <f t="shared" si="475"/>
        <v>1</v>
      </c>
      <c r="W3023">
        <f t="shared" si="476"/>
        <v>0</v>
      </c>
      <c r="X3023">
        <f t="shared" si="477"/>
        <v>0</v>
      </c>
      <c r="Y3023">
        <f t="shared" si="478"/>
        <v>0</v>
      </c>
      <c r="Z3023">
        <f t="shared" si="479"/>
        <v>0</v>
      </c>
    </row>
    <row r="3024" spans="1:26">
      <c r="A3024">
        <v>1</v>
      </c>
      <c r="B3024" t="s">
        <v>29</v>
      </c>
      <c r="C3024" t="s">
        <v>61</v>
      </c>
      <c r="D3024">
        <v>1</v>
      </c>
      <c r="E3024">
        <v>1</v>
      </c>
      <c r="F3024">
        <v>1</v>
      </c>
      <c r="G3024">
        <v>1</v>
      </c>
      <c r="H3024">
        <v>0</v>
      </c>
      <c r="I3024">
        <v>1</v>
      </c>
      <c r="J3024">
        <v>0</v>
      </c>
      <c r="K3024">
        <v>1</v>
      </c>
      <c r="L3024">
        <v>1</v>
      </c>
      <c r="M3024">
        <v>1</v>
      </c>
      <c r="N3024">
        <f t="array" ref="N3024">$AC$2*_xlfn.IFS(B3024="data_scientist",$AD$7,TRUE,1)*_xlfn.IFS(B3024="data_analyst",$AD$8,TRUE,1)*_xlfn.IFS(B3024="data_engineer",$AD$9,TRUE,1)*IF(D3024,$AD$13,$AD$14)*IF(E3024,$AD$19,$AD$20)*IF(F3024,$AD$24,$AD$25)*IF(G3024,$AD$29,$AD$30)*IF(H3024,$AD$34,$AD$35)*IF(I3024,$AD$39,$AD$40)*IF(J3024,$AD$44,$AD$45)*IF(K3024,$AD$49,$AD$50)*IF(L3024,$AD$54,$AD$55)*IF(M3024,$AD$59,$AD$60)</f>
        <v>2.15825002874729e-7</v>
      </c>
      <c r="O3024">
        <f t="array" ref="O3024">$AD$2*_xlfn.IFS(B3024="data_scientist",$AF$7,TRUE,1)*_xlfn.IFS(B3024="data_analyst",$AF$8,TRUE,1)*_xlfn.IFS(B3024="data_engineer",$AF$9,TRUE,1)*IF(D3024,$AF$13,$AF$14)*IF(E3024,$AF$19,$AF$20)*IF(F3024,$AF$24,$AF$25)*IF(G3024,$AF$29,$AF$30)*IF(H3024,$AF$34,$AF$35)*IF(I3024,$AF$39,$AF$40)*IF(J3024,$AF$44,$AF$45)*IF(K3024,$AF$49,$AF$50)*IF(L3024,$AF$54,$AF$55)*IF(M3024,$AF$59,$AF$60)</f>
        <v>0.000420160159057982</v>
      </c>
      <c r="P3024">
        <f t="array" ref="P3024">$AE$2*_xlfn.IFS(B3024="data_scientist",$AH$7,TRUE,1)*_xlfn.IFS(B3024="data_analyst",$AH$8,TRUE,1)*_xlfn.IFS(B3024="data_engineer",$AH$9,TRUE,1)*IF(D3024,$AH$13,$AH$14)*IF(E3024,$AH$19,$AH$20)*IF(F3024,$AH$24,$AH$25)*IF(G3024,$AH$29,$AH$30)*IF(H3024,$AH$34,$AH$35)*IF(I3024,$AH$39,$AH$40)*IF(J3024,$AH$44,$AH$45)*IF(K3024,$AH$49,$AH$50)*IF(L3024,$AH$54,$AH$55)*IF(M3024,$AH$59,$AH$60)</f>
        <v>1.1920153968548e-5</v>
      </c>
      <c r="Q3024">
        <f t="shared" si="470"/>
        <v>0.000420160159057982</v>
      </c>
      <c r="R3024">
        <f t="shared" si="471"/>
        <v>0</v>
      </c>
      <c r="S3024">
        <f t="shared" si="472"/>
        <v>0</v>
      </c>
      <c r="T3024">
        <f t="shared" si="473"/>
        <v>0</v>
      </c>
      <c r="U3024">
        <f t="shared" si="474"/>
        <v>0</v>
      </c>
      <c r="V3024">
        <f t="shared" si="475"/>
        <v>1</v>
      </c>
      <c r="W3024">
        <f t="shared" si="476"/>
        <v>0</v>
      </c>
      <c r="X3024">
        <f t="shared" si="477"/>
        <v>0</v>
      </c>
      <c r="Y3024">
        <f t="shared" si="478"/>
        <v>0</v>
      </c>
      <c r="Z3024">
        <f t="shared" si="479"/>
        <v>0</v>
      </c>
    </row>
    <row r="3025" spans="1:26">
      <c r="A3025">
        <v>1</v>
      </c>
      <c r="B3025" t="s">
        <v>29</v>
      </c>
      <c r="C3025" t="s">
        <v>61</v>
      </c>
      <c r="D3025">
        <v>1</v>
      </c>
      <c r="E3025">
        <v>1</v>
      </c>
      <c r="F3025">
        <v>1</v>
      </c>
      <c r="G3025">
        <v>1</v>
      </c>
      <c r="H3025">
        <v>0</v>
      </c>
      <c r="I3025">
        <v>0</v>
      </c>
      <c r="J3025">
        <v>1</v>
      </c>
      <c r="K3025">
        <v>0</v>
      </c>
      <c r="L3025">
        <v>0</v>
      </c>
      <c r="M3025">
        <v>1</v>
      </c>
      <c r="N3025">
        <f t="array" ref="N3025">$AC$2*_xlfn.IFS(B3025="data_scientist",$AD$7,TRUE,1)*_xlfn.IFS(B3025="data_analyst",$AD$8,TRUE,1)*_xlfn.IFS(B3025="data_engineer",$AD$9,TRUE,1)*IF(D3025,$AD$13,$AD$14)*IF(E3025,$AD$19,$AD$20)*IF(F3025,$AD$24,$AD$25)*IF(G3025,$AD$29,$AD$30)*IF(H3025,$AD$34,$AD$35)*IF(I3025,$AD$39,$AD$40)*IF(J3025,$AD$44,$AD$45)*IF(K3025,$AD$49,$AD$50)*IF(L3025,$AD$54,$AD$55)*IF(M3025,$AD$59,$AD$60)</f>
        <v>3.04004498390171e-5</v>
      </c>
      <c r="O3025">
        <f t="array" ref="O3025">$AD$2*_xlfn.IFS(B3025="data_scientist",$AF$7,TRUE,1)*_xlfn.IFS(B3025="data_analyst",$AF$8,TRUE,1)*_xlfn.IFS(B3025="data_engineer",$AF$9,TRUE,1)*IF(D3025,$AF$13,$AF$14)*IF(E3025,$AF$19,$AF$20)*IF(F3025,$AF$24,$AF$25)*IF(G3025,$AF$29,$AF$30)*IF(H3025,$AF$34,$AF$35)*IF(I3025,$AF$39,$AF$40)*IF(J3025,$AF$44,$AF$45)*IF(K3025,$AF$49,$AF$50)*IF(L3025,$AF$54,$AF$55)*IF(M3025,$AF$59,$AF$60)</f>
        <v>0.000998327567852792</v>
      </c>
      <c r="P3025">
        <f t="array" ref="P3025">$AE$2*_xlfn.IFS(B3025="data_scientist",$AH$7,TRUE,1)*_xlfn.IFS(B3025="data_analyst",$AH$8,TRUE,1)*_xlfn.IFS(B3025="data_engineer",$AH$9,TRUE,1)*IF(D3025,$AH$13,$AH$14)*IF(E3025,$AH$19,$AH$20)*IF(F3025,$AH$24,$AH$25)*IF(G3025,$AH$29,$AH$30)*IF(H3025,$AH$34,$AH$35)*IF(I3025,$AH$39,$AH$40)*IF(J3025,$AH$44,$AH$45)*IF(K3025,$AH$49,$AH$50)*IF(L3025,$AH$54,$AH$55)*IF(M3025,$AH$59,$AH$60)</f>
        <v>6.46127040966377e-5</v>
      </c>
      <c r="Q3025">
        <f t="shared" si="470"/>
        <v>0.000998327567852792</v>
      </c>
      <c r="R3025">
        <f t="shared" si="471"/>
        <v>0</v>
      </c>
      <c r="S3025">
        <f t="shared" si="472"/>
        <v>0</v>
      </c>
      <c r="T3025">
        <f t="shared" si="473"/>
        <v>0</v>
      </c>
      <c r="U3025">
        <f t="shared" si="474"/>
        <v>0</v>
      </c>
      <c r="V3025">
        <f t="shared" si="475"/>
        <v>1</v>
      </c>
      <c r="W3025">
        <f t="shared" si="476"/>
        <v>0</v>
      </c>
      <c r="X3025">
        <f t="shared" si="477"/>
        <v>0</v>
      </c>
      <c r="Y3025">
        <f t="shared" si="478"/>
        <v>0</v>
      </c>
      <c r="Z3025">
        <f t="shared" si="479"/>
        <v>0</v>
      </c>
    </row>
    <row r="3026" spans="1:26">
      <c r="A3026">
        <v>1</v>
      </c>
      <c r="B3026" t="s">
        <v>29</v>
      </c>
      <c r="C3026" t="s">
        <v>61</v>
      </c>
      <c r="D3026">
        <v>1</v>
      </c>
      <c r="E3026">
        <v>0</v>
      </c>
      <c r="F3026">
        <v>1</v>
      </c>
      <c r="G3026">
        <v>1</v>
      </c>
      <c r="H3026">
        <v>0</v>
      </c>
      <c r="I3026">
        <v>1</v>
      </c>
      <c r="J3026">
        <v>0</v>
      </c>
      <c r="K3026">
        <v>0</v>
      </c>
      <c r="L3026">
        <v>1</v>
      </c>
      <c r="M3026">
        <v>1</v>
      </c>
      <c r="N3026">
        <f t="array" ref="N3026">$AC$2*_xlfn.IFS(B3026="data_scientist",$AD$7,TRUE,1)*_xlfn.IFS(B3026="data_analyst",$AD$8,TRUE,1)*_xlfn.IFS(B3026="data_engineer",$AD$9,TRUE,1)*IF(D3026,$AD$13,$AD$14)*IF(E3026,$AD$19,$AD$20)*IF(F3026,$AD$24,$AD$25)*IF(G3026,$AD$29,$AD$30)*IF(H3026,$AD$34,$AD$35)*IF(I3026,$AD$39,$AD$40)*IF(J3026,$AD$44,$AD$45)*IF(K3026,$AD$49,$AD$50)*IF(L3026,$AD$54,$AD$55)*IF(M3026,$AD$59,$AD$60)</f>
        <v>3.43927549885587e-6</v>
      </c>
      <c r="O3026">
        <f t="array" ref="O3026">$AD$2*_xlfn.IFS(B3026="data_scientist",$AF$7,TRUE,1)*_xlfn.IFS(B3026="data_analyst",$AF$8,TRUE,1)*_xlfn.IFS(B3026="data_engineer",$AF$9,TRUE,1)*IF(D3026,$AF$13,$AF$14)*IF(E3026,$AF$19,$AF$20)*IF(F3026,$AF$24,$AF$25)*IF(G3026,$AF$29,$AF$30)*IF(H3026,$AF$34,$AF$35)*IF(I3026,$AF$39,$AF$40)*IF(J3026,$AF$44,$AF$45)*IF(K3026,$AF$49,$AF$50)*IF(L3026,$AF$54,$AF$55)*IF(M3026,$AF$59,$AF$60)</f>
        <v>0.000580962902227508</v>
      </c>
      <c r="P3026">
        <f t="array" ref="P3026">$AE$2*_xlfn.IFS(B3026="data_scientist",$AH$7,TRUE,1)*_xlfn.IFS(B3026="data_analyst",$AH$8,TRUE,1)*_xlfn.IFS(B3026="data_engineer",$AH$9,TRUE,1)*IF(D3026,$AH$13,$AH$14)*IF(E3026,$AH$19,$AH$20)*IF(F3026,$AH$24,$AH$25)*IF(G3026,$AH$29,$AH$30)*IF(H3026,$AH$34,$AH$35)*IF(I3026,$AH$39,$AH$40)*IF(J3026,$AH$44,$AH$45)*IF(K3026,$AH$49,$AH$50)*IF(L3026,$AH$54,$AH$55)*IF(M3026,$AH$59,$AH$60)</f>
        <v>2.98498233479676e-5</v>
      </c>
      <c r="Q3026">
        <f t="shared" si="470"/>
        <v>0.000580962902227508</v>
      </c>
      <c r="R3026">
        <f t="shared" si="471"/>
        <v>0</v>
      </c>
      <c r="S3026">
        <f t="shared" si="472"/>
        <v>0</v>
      </c>
      <c r="T3026">
        <f t="shared" si="473"/>
        <v>0</v>
      </c>
      <c r="U3026">
        <f t="shared" si="474"/>
        <v>0</v>
      </c>
      <c r="V3026">
        <f t="shared" si="475"/>
        <v>1</v>
      </c>
      <c r="W3026">
        <f t="shared" si="476"/>
        <v>0</v>
      </c>
      <c r="X3026">
        <f t="shared" si="477"/>
        <v>0</v>
      </c>
      <c r="Y3026">
        <f t="shared" si="478"/>
        <v>0</v>
      </c>
      <c r="Z3026">
        <f t="shared" si="479"/>
        <v>0</v>
      </c>
    </row>
    <row r="3027" spans="1:26">
      <c r="A3027">
        <v>1</v>
      </c>
      <c r="B3027" t="s">
        <v>29</v>
      </c>
      <c r="C3027" t="s">
        <v>61</v>
      </c>
      <c r="D3027">
        <v>1</v>
      </c>
      <c r="E3027">
        <v>1</v>
      </c>
      <c r="F3027">
        <v>1</v>
      </c>
      <c r="G3027">
        <v>1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1</v>
      </c>
      <c r="N3027">
        <f t="array" ref="N3027">$AC$2*_xlfn.IFS(B3027="data_scientist",$AD$7,TRUE,1)*_xlfn.IFS(B3027="data_analyst",$AD$8,TRUE,1)*_xlfn.IFS(B3027="data_engineer",$AD$9,TRUE,1)*IF(D3027,$AD$13,$AD$14)*IF(E3027,$AD$19,$AD$20)*IF(F3027,$AD$24,$AD$25)*IF(G3027,$AD$29,$AD$30)*IF(H3027,$AD$34,$AD$35)*IF(I3027,$AD$39,$AD$40)*IF(J3027,$AD$44,$AD$45)*IF(K3027,$AD$49,$AD$50)*IF(L3027,$AD$54,$AD$55)*IF(M3027,$AD$59,$AD$60)</f>
        <v>0.000154014822529376</v>
      </c>
      <c r="O3027">
        <f t="array" ref="O3027">$AD$2*_xlfn.IFS(B3027="data_scientist",$AF$7,TRUE,1)*_xlfn.IFS(B3027="data_analyst",$AF$8,TRUE,1)*_xlfn.IFS(B3027="data_engineer",$AF$9,TRUE,1)*IF(D3027,$AF$13,$AF$14)*IF(E3027,$AF$19,$AF$20)*IF(F3027,$AF$24,$AF$25)*IF(G3027,$AF$29,$AF$30)*IF(H3027,$AF$34,$AF$35)*IF(I3027,$AF$39,$AF$40)*IF(J3027,$AF$44,$AF$45)*IF(K3027,$AF$49,$AF$50)*IF(L3027,$AF$54,$AF$55)*IF(M3027,$AF$59,$AF$60)</f>
        <v>0.0049807469930692</v>
      </c>
      <c r="P3027">
        <f t="array" ref="P3027">$AE$2*_xlfn.IFS(B3027="data_scientist",$AH$7,TRUE,1)*_xlfn.IFS(B3027="data_analyst",$AH$8,TRUE,1)*_xlfn.IFS(B3027="data_engineer",$AH$9,TRUE,1)*IF(D3027,$AH$13,$AH$14)*IF(E3027,$AH$19,$AH$20)*IF(F3027,$AH$24,$AH$25)*IF(G3027,$AH$29,$AH$30)*IF(H3027,$AH$34,$AH$35)*IF(I3027,$AH$39,$AH$40)*IF(J3027,$AH$44,$AH$45)*IF(K3027,$AH$49,$AH$50)*IF(L3027,$AH$54,$AH$55)*IF(M3027,$AH$59,$AH$60)</f>
        <v>0.000357854976535224</v>
      </c>
      <c r="Q3027">
        <f t="shared" si="470"/>
        <v>0.0049807469930692</v>
      </c>
      <c r="R3027">
        <f t="shared" si="471"/>
        <v>0</v>
      </c>
      <c r="S3027">
        <f t="shared" si="472"/>
        <v>0</v>
      </c>
      <c r="T3027">
        <f t="shared" si="473"/>
        <v>0</v>
      </c>
      <c r="U3027">
        <f t="shared" si="474"/>
        <v>0</v>
      </c>
      <c r="V3027">
        <f t="shared" si="475"/>
        <v>1</v>
      </c>
      <c r="W3027">
        <f t="shared" si="476"/>
        <v>0</v>
      </c>
      <c r="X3027">
        <f t="shared" si="477"/>
        <v>0</v>
      </c>
      <c r="Y3027">
        <f t="shared" si="478"/>
        <v>0</v>
      </c>
      <c r="Z3027">
        <f t="shared" si="479"/>
        <v>0</v>
      </c>
    </row>
    <row r="3028" spans="1:26">
      <c r="A3028">
        <v>1</v>
      </c>
      <c r="B3028" t="s">
        <v>29</v>
      </c>
      <c r="C3028" t="s">
        <v>61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1</v>
      </c>
      <c r="N3028">
        <f t="array" ref="N3028">$AC$2*_xlfn.IFS(B3028="data_scientist",$AD$7,TRUE,1)*_xlfn.IFS(B3028="data_analyst",$AD$8,TRUE,1)*_xlfn.IFS(B3028="data_engineer",$AD$9,TRUE,1)*IF(D3028,$AD$13,$AD$14)*IF(E3028,$AD$19,$AD$20)*IF(F3028,$AD$24,$AD$25)*IF(G3028,$AD$29,$AD$30)*IF(H3028,$AD$34,$AD$35)*IF(I3028,$AD$39,$AD$40)*IF(J3028,$AD$44,$AD$45)*IF(K3028,$AD$49,$AD$50)*IF(L3028,$AD$54,$AD$55)*IF(M3028,$AD$59,$AD$60)</f>
        <v>0.00386754108553451</v>
      </c>
      <c r="O3028">
        <f t="array" ref="O3028">$AD$2*_xlfn.IFS(B3028="data_scientist",$AF$7,TRUE,1)*_xlfn.IFS(B3028="data_analyst",$AF$8,TRUE,1)*_xlfn.IFS(B3028="data_engineer",$AF$9,TRUE,1)*IF(D3028,$AF$13,$AF$14)*IF(E3028,$AF$19,$AF$20)*IF(F3028,$AF$24,$AF$25)*IF(G3028,$AF$29,$AF$30)*IF(H3028,$AF$34,$AF$35)*IF(I3028,$AF$39,$AF$40)*IF(J3028,$AF$44,$AF$45)*IF(K3028,$AF$49,$AF$50)*IF(L3028,$AF$54,$AF$55)*IF(M3028,$AF$59,$AF$60)</f>
        <v>0.00165449893128245</v>
      </c>
      <c r="P3028">
        <f t="array" ref="P3028">$AE$2*_xlfn.IFS(B3028="data_scientist",$AH$7,TRUE,1)*_xlfn.IFS(B3028="data_analyst",$AH$8,TRUE,1)*_xlfn.IFS(B3028="data_engineer",$AH$9,TRUE,1)*IF(D3028,$AH$13,$AH$14)*IF(E3028,$AH$19,$AH$20)*IF(F3028,$AH$24,$AH$25)*IF(G3028,$AH$29,$AH$30)*IF(H3028,$AH$34,$AH$35)*IF(I3028,$AH$39,$AH$40)*IF(J3028,$AH$44,$AH$45)*IF(K3028,$AH$49,$AH$50)*IF(L3028,$AH$54,$AH$55)*IF(M3028,$AH$59,$AH$60)</f>
        <v>0.000690274258098174</v>
      </c>
      <c r="Q3028">
        <f t="shared" si="470"/>
        <v>0.00386754108553451</v>
      </c>
      <c r="R3028">
        <f t="shared" si="471"/>
        <v>0</v>
      </c>
      <c r="S3028">
        <f t="shared" si="472"/>
        <v>0</v>
      </c>
      <c r="T3028">
        <f t="shared" si="473"/>
        <v>0</v>
      </c>
      <c r="U3028">
        <f t="shared" si="474"/>
        <v>1</v>
      </c>
      <c r="V3028">
        <f t="shared" si="475"/>
        <v>0</v>
      </c>
      <c r="W3028">
        <f t="shared" si="476"/>
        <v>0</v>
      </c>
      <c r="X3028">
        <f t="shared" si="477"/>
        <v>0</v>
      </c>
      <c r="Y3028">
        <f t="shared" si="478"/>
        <v>0</v>
      </c>
      <c r="Z3028">
        <f t="shared" si="479"/>
        <v>0</v>
      </c>
    </row>
    <row r="3029" spans="1:26">
      <c r="A3029">
        <v>1</v>
      </c>
      <c r="B3029" t="s">
        <v>29</v>
      </c>
      <c r="C3029" t="s">
        <v>61</v>
      </c>
      <c r="D3029">
        <v>1</v>
      </c>
      <c r="E3029">
        <v>1</v>
      </c>
      <c r="F3029">
        <v>1</v>
      </c>
      <c r="G3029">
        <v>1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1</v>
      </c>
      <c r="N3029">
        <f t="array" ref="N3029">$AC$2*_xlfn.IFS(B3029="data_scientist",$AD$7,TRUE,1)*_xlfn.IFS(B3029="data_analyst",$AD$8,TRUE,1)*_xlfn.IFS(B3029="data_engineer",$AD$9,TRUE,1)*IF(D3029,$AD$13,$AD$14)*IF(E3029,$AD$19,$AD$20)*IF(F3029,$AD$24,$AD$25)*IF(G3029,$AD$29,$AD$30)*IF(H3029,$AD$34,$AD$35)*IF(I3029,$AD$39,$AD$40)*IF(J3029,$AD$44,$AD$45)*IF(K3029,$AD$49,$AD$50)*IF(L3029,$AD$54,$AD$55)*IF(M3029,$AD$59,$AD$60)</f>
        <v>0.000154014822529376</v>
      </c>
      <c r="O3029">
        <f t="array" ref="O3029">$AD$2*_xlfn.IFS(B3029="data_scientist",$AF$7,TRUE,1)*_xlfn.IFS(B3029="data_analyst",$AF$8,TRUE,1)*_xlfn.IFS(B3029="data_engineer",$AF$9,TRUE,1)*IF(D3029,$AF$13,$AF$14)*IF(E3029,$AF$19,$AF$20)*IF(F3029,$AF$24,$AF$25)*IF(G3029,$AF$29,$AF$30)*IF(H3029,$AF$34,$AF$35)*IF(I3029,$AF$39,$AF$40)*IF(J3029,$AF$44,$AF$45)*IF(K3029,$AF$49,$AF$50)*IF(L3029,$AF$54,$AF$55)*IF(M3029,$AF$59,$AF$60)</f>
        <v>0.0049807469930692</v>
      </c>
      <c r="P3029">
        <f t="array" ref="P3029">$AE$2*_xlfn.IFS(B3029="data_scientist",$AH$7,TRUE,1)*_xlfn.IFS(B3029="data_analyst",$AH$8,TRUE,1)*_xlfn.IFS(B3029="data_engineer",$AH$9,TRUE,1)*IF(D3029,$AH$13,$AH$14)*IF(E3029,$AH$19,$AH$20)*IF(F3029,$AH$24,$AH$25)*IF(G3029,$AH$29,$AH$30)*IF(H3029,$AH$34,$AH$35)*IF(I3029,$AH$39,$AH$40)*IF(J3029,$AH$44,$AH$45)*IF(K3029,$AH$49,$AH$50)*IF(L3029,$AH$54,$AH$55)*IF(M3029,$AH$59,$AH$60)</f>
        <v>0.000357854976535224</v>
      </c>
      <c r="Q3029">
        <f t="shared" si="470"/>
        <v>0.0049807469930692</v>
      </c>
      <c r="R3029">
        <f t="shared" si="471"/>
        <v>0</v>
      </c>
      <c r="S3029">
        <f t="shared" si="472"/>
        <v>0</v>
      </c>
      <c r="T3029">
        <f t="shared" si="473"/>
        <v>0</v>
      </c>
      <c r="U3029">
        <f t="shared" si="474"/>
        <v>0</v>
      </c>
      <c r="V3029">
        <f t="shared" si="475"/>
        <v>1</v>
      </c>
      <c r="W3029">
        <f t="shared" si="476"/>
        <v>0</v>
      </c>
      <c r="X3029">
        <f t="shared" si="477"/>
        <v>0</v>
      </c>
      <c r="Y3029">
        <f t="shared" si="478"/>
        <v>0</v>
      </c>
      <c r="Z3029">
        <f t="shared" si="479"/>
        <v>0</v>
      </c>
    </row>
    <row r="3030" spans="1:26">
      <c r="A3030">
        <v>1</v>
      </c>
      <c r="B3030" t="s">
        <v>29</v>
      </c>
      <c r="C3030" t="s">
        <v>61</v>
      </c>
      <c r="D3030">
        <v>1</v>
      </c>
      <c r="E3030">
        <v>1</v>
      </c>
      <c r="F3030">
        <v>1</v>
      </c>
      <c r="G3030">
        <v>1</v>
      </c>
      <c r="H3030">
        <v>0</v>
      </c>
      <c r="I3030">
        <v>0</v>
      </c>
      <c r="J3030">
        <v>1</v>
      </c>
      <c r="K3030">
        <v>0</v>
      </c>
      <c r="L3030">
        <v>0</v>
      </c>
      <c r="M3030">
        <v>1</v>
      </c>
      <c r="N3030">
        <f t="array" ref="N3030">$AC$2*_xlfn.IFS(B3030="data_scientist",$AD$7,TRUE,1)*_xlfn.IFS(B3030="data_analyst",$AD$8,TRUE,1)*_xlfn.IFS(B3030="data_engineer",$AD$9,TRUE,1)*IF(D3030,$AD$13,$AD$14)*IF(E3030,$AD$19,$AD$20)*IF(F3030,$AD$24,$AD$25)*IF(G3030,$AD$29,$AD$30)*IF(H3030,$AD$34,$AD$35)*IF(I3030,$AD$39,$AD$40)*IF(J3030,$AD$44,$AD$45)*IF(K3030,$AD$49,$AD$50)*IF(L3030,$AD$54,$AD$55)*IF(M3030,$AD$59,$AD$60)</f>
        <v>3.04004498390171e-5</v>
      </c>
      <c r="O3030">
        <f t="array" ref="O3030">$AD$2*_xlfn.IFS(B3030="data_scientist",$AF$7,TRUE,1)*_xlfn.IFS(B3030="data_analyst",$AF$8,TRUE,1)*_xlfn.IFS(B3030="data_engineer",$AF$9,TRUE,1)*IF(D3030,$AF$13,$AF$14)*IF(E3030,$AF$19,$AF$20)*IF(F3030,$AF$24,$AF$25)*IF(G3030,$AF$29,$AF$30)*IF(H3030,$AF$34,$AF$35)*IF(I3030,$AF$39,$AF$40)*IF(J3030,$AF$44,$AF$45)*IF(K3030,$AF$49,$AF$50)*IF(L3030,$AF$54,$AF$55)*IF(M3030,$AF$59,$AF$60)</f>
        <v>0.000998327567852792</v>
      </c>
      <c r="P3030">
        <f t="array" ref="P3030">$AE$2*_xlfn.IFS(B3030="data_scientist",$AH$7,TRUE,1)*_xlfn.IFS(B3030="data_analyst",$AH$8,TRUE,1)*_xlfn.IFS(B3030="data_engineer",$AH$9,TRUE,1)*IF(D3030,$AH$13,$AH$14)*IF(E3030,$AH$19,$AH$20)*IF(F3030,$AH$24,$AH$25)*IF(G3030,$AH$29,$AH$30)*IF(H3030,$AH$34,$AH$35)*IF(I3030,$AH$39,$AH$40)*IF(J3030,$AH$44,$AH$45)*IF(K3030,$AH$49,$AH$50)*IF(L3030,$AH$54,$AH$55)*IF(M3030,$AH$59,$AH$60)</f>
        <v>6.46127040966377e-5</v>
      </c>
      <c r="Q3030">
        <f t="shared" si="470"/>
        <v>0.000998327567852792</v>
      </c>
      <c r="R3030">
        <f t="shared" si="471"/>
        <v>0</v>
      </c>
      <c r="S3030">
        <f t="shared" si="472"/>
        <v>0</v>
      </c>
      <c r="T3030">
        <f t="shared" si="473"/>
        <v>0</v>
      </c>
      <c r="U3030">
        <f t="shared" si="474"/>
        <v>0</v>
      </c>
      <c r="V3030">
        <f t="shared" si="475"/>
        <v>1</v>
      </c>
      <c r="W3030">
        <f t="shared" si="476"/>
        <v>0</v>
      </c>
      <c r="X3030">
        <f t="shared" si="477"/>
        <v>0</v>
      </c>
      <c r="Y3030">
        <f t="shared" si="478"/>
        <v>0</v>
      </c>
      <c r="Z3030">
        <f t="shared" si="479"/>
        <v>0</v>
      </c>
    </row>
    <row r="3031" spans="1:26">
      <c r="A3031">
        <v>1</v>
      </c>
      <c r="B3031" t="s">
        <v>29</v>
      </c>
      <c r="C3031" t="s">
        <v>61</v>
      </c>
      <c r="D3031">
        <v>1</v>
      </c>
      <c r="E3031">
        <v>0</v>
      </c>
      <c r="F3031">
        <v>0</v>
      </c>
      <c r="G3031">
        <v>1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1</v>
      </c>
      <c r="N3031">
        <f t="array" ref="N3031">$AC$2*_xlfn.IFS(B3031="data_scientist",$AD$7,TRUE,1)*_xlfn.IFS(B3031="data_analyst",$AD$8,TRUE,1)*_xlfn.IFS(B3031="data_engineer",$AD$9,TRUE,1)*IF(D3031,$AD$13,$AD$14)*IF(E3031,$AD$19,$AD$20)*IF(F3031,$AD$24,$AD$25)*IF(G3031,$AD$29,$AD$30)*IF(H3031,$AD$34,$AD$35)*IF(I3031,$AD$39,$AD$40)*IF(J3031,$AD$44,$AD$45)*IF(K3031,$AD$49,$AD$50)*IF(L3031,$AD$54,$AD$55)*IF(M3031,$AD$59,$AD$60)</f>
        <v>0.000649704743506487</v>
      </c>
      <c r="O3031">
        <f t="array" ref="O3031">$AD$2*_xlfn.IFS(B3031="data_scientist",$AF$7,TRUE,1)*_xlfn.IFS(B3031="data_analyst",$AF$8,TRUE,1)*_xlfn.IFS(B3031="data_engineer",$AF$9,TRUE,1)*IF(D3031,$AF$13,$AF$14)*IF(E3031,$AF$19,$AF$20)*IF(F3031,$AF$24,$AF$25)*IF(G3031,$AF$29,$AF$30)*IF(H3031,$AF$34,$AF$35)*IF(I3031,$AF$39,$AF$40)*IF(J3031,$AF$44,$AF$45)*IF(K3031,$AF$49,$AF$50)*IF(L3031,$AF$54,$AF$55)*IF(M3031,$AF$59,$AF$60)</f>
        <v>0.00377448075039815</v>
      </c>
      <c r="P3031">
        <f t="array" ref="P3031">$AE$2*_xlfn.IFS(B3031="data_scientist",$AH$7,TRUE,1)*_xlfn.IFS(B3031="data_analyst",$AH$8,TRUE,1)*_xlfn.IFS(B3031="data_engineer",$AH$9,TRUE,1)*IF(D3031,$AH$13,$AH$14)*IF(E3031,$AH$19,$AH$20)*IF(F3031,$AH$24,$AH$25)*IF(G3031,$AH$29,$AH$30)*IF(H3031,$AH$34,$AH$35)*IF(I3031,$AH$39,$AH$40)*IF(J3031,$AH$44,$AH$45)*IF(K3031,$AH$49,$AH$50)*IF(L3031,$AH$54,$AH$55)*IF(M3031,$AH$59,$AH$60)</f>
        <v>0.000493884321652961</v>
      </c>
      <c r="Q3031">
        <f t="shared" si="470"/>
        <v>0.00377448075039815</v>
      </c>
      <c r="R3031">
        <f t="shared" si="471"/>
        <v>0</v>
      </c>
      <c r="S3031">
        <f t="shared" si="472"/>
        <v>0</v>
      </c>
      <c r="T3031">
        <f t="shared" si="473"/>
        <v>0</v>
      </c>
      <c r="U3031">
        <f t="shared" si="474"/>
        <v>0</v>
      </c>
      <c r="V3031">
        <f t="shared" si="475"/>
        <v>1</v>
      </c>
      <c r="W3031">
        <f t="shared" si="476"/>
        <v>0</v>
      </c>
      <c r="X3031">
        <f t="shared" si="477"/>
        <v>0</v>
      </c>
      <c r="Y3031">
        <f t="shared" si="478"/>
        <v>0</v>
      </c>
      <c r="Z3031">
        <f t="shared" si="479"/>
        <v>0</v>
      </c>
    </row>
    <row r="3032" spans="1:26">
      <c r="A3032">
        <v>1</v>
      </c>
      <c r="B3032" t="s">
        <v>29</v>
      </c>
      <c r="C3032" t="s">
        <v>61</v>
      </c>
      <c r="D3032">
        <v>1</v>
      </c>
      <c r="E3032">
        <v>1</v>
      </c>
      <c r="F3032">
        <v>1</v>
      </c>
      <c r="G3032">
        <v>1</v>
      </c>
      <c r="H3032">
        <v>1</v>
      </c>
      <c r="I3032">
        <v>0</v>
      </c>
      <c r="J3032">
        <v>1</v>
      </c>
      <c r="K3032">
        <v>1</v>
      </c>
      <c r="L3032">
        <v>0</v>
      </c>
      <c r="M3032">
        <v>1</v>
      </c>
      <c r="N3032">
        <f t="array" ref="N3032">$AC$2*_xlfn.IFS(B3032="data_scientist",$AD$7,TRUE,1)*_xlfn.IFS(B3032="data_analyst",$AD$8,TRUE,1)*_xlfn.IFS(B3032="data_engineer",$AD$9,TRUE,1)*IF(D3032,$AD$13,$AD$14)*IF(E3032,$AD$19,$AD$20)*IF(F3032,$AD$24,$AD$25)*IF(G3032,$AD$29,$AD$30)*IF(H3032,$AD$34,$AD$35)*IF(I3032,$AD$39,$AD$40)*IF(J3032,$AD$44,$AD$45)*IF(K3032,$AD$49,$AD$50)*IF(L3032,$AD$54,$AD$55)*IF(M3032,$AD$59,$AD$60)</f>
        <v>9.77927610479412e-8</v>
      </c>
      <c r="O3032">
        <f t="array" ref="O3032">$AD$2*_xlfn.IFS(B3032="data_scientist",$AF$7,TRUE,1)*_xlfn.IFS(B3032="data_analyst",$AF$8,TRUE,1)*_xlfn.IFS(B3032="data_engineer",$AF$9,TRUE,1)*IF(D3032,$AF$13,$AF$14)*IF(E3032,$AF$19,$AF$20)*IF(F3032,$AF$24,$AF$25)*IF(G3032,$AF$29,$AF$30)*IF(H3032,$AF$34,$AF$35)*IF(I3032,$AF$39,$AF$40)*IF(J3032,$AF$44,$AF$45)*IF(K3032,$AF$49,$AF$50)*IF(L3032,$AF$54,$AF$55)*IF(M3032,$AF$59,$AF$60)</f>
        <v>0.000449324656457826</v>
      </c>
      <c r="P3032">
        <f t="array" ref="P3032">$AE$2*_xlfn.IFS(B3032="data_scientist",$AH$7,TRUE,1)*_xlfn.IFS(B3032="data_analyst",$AH$8,TRUE,1)*_xlfn.IFS(B3032="data_engineer",$AH$9,TRUE,1)*IF(D3032,$AH$13,$AH$14)*IF(E3032,$AH$19,$AH$20)*IF(F3032,$AH$24,$AH$25)*IF(G3032,$AH$29,$AH$30)*IF(H3032,$AH$34,$AH$35)*IF(I3032,$AH$39,$AH$40)*IF(J3032,$AH$44,$AH$45)*IF(K3032,$AH$49,$AH$50)*IF(L3032,$AH$54,$AH$55)*IF(M3032,$AH$59,$AH$60)</f>
        <v>1.19505278405884e-5</v>
      </c>
      <c r="Q3032">
        <f t="shared" si="470"/>
        <v>0.000449324656457826</v>
      </c>
      <c r="R3032">
        <f t="shared" si="471"/>
        <v>0</v>
      </c>
      <c r="S3032">
        <f t="shared" si="472"/>
        <v>0</v>
      </c>
      <c r="T3032">
        <f t="shared" si="473"/>
        <v>0</v>
      </c>
      <c r="U3032">
        <f t="shared" si="474"/>
        <v>0</v>
      </c>
      <c r="V3032">
        <f t="shared" si="475"/>
        <v>1</v>
      </c>
      <c r="W3032">
        <f t="shared" si="476"/>
        <v>0</v>
      </c>
      <c r="X3032">
        <f t="shared" si="477"/>
        <v>0</v>
      </c>
      <c r="Y3032">
        <f t="shared" si="478"/>
        <v>0</v>
      </c>
      <c r="Z3032">
        <f t="shared" si="479"/>
        <v>0</v>
      </c>
    </row>
    <row r="3033" spans="1:26">
      <c r="A3033">
        <v>1</v>
      </c>
      <c r="B3033" t="s">
        <v>29</v>
      </c>
      <c r="C3033" t="s">
        <v>61</v>
      </c>
      <c r="D3033">
        <v>0</v>
      </c>
      <c r="E3033">
        <v>0</v>
      </c>
      <c r="F3033">
        <v>1</v>
      </c>
      <c r="G3033">
        <v>1</v>
      </c>
      <c r="H3033">
        <v>1</v>
      </c>
      <c r="I3033">
        <v>1</v>
      </c>
      <c r="J3033">
        <v>1</v>
      </c>
      <c r="K3033">
        <v>0</v>
      </c>
      <c r="L3033">
        <v>0</v>
      </c>
      <c r="M3033">
        <v>1</v>
      </c>
      <c r="N3033">
        <f t="array" ref="N3033">$AC$2*_xlfn.IFS(B3033="data_scientist",$AD$7,TRUE,1)*_xlfn.IFS(B3033="data_analyst",$AD$8,TRUE,1)*_xlfn.IFS(B3033="data_engineer",$AD$9,TRUE,1)*IF(D3033,$AD$13,$AD$14)*IF(E3033,$AD$19,$AD$20)*IF(F3033,$AD$24,$AD$25)*IF(G3033,$AD$29,$AD$30)*IF(H3033,$AD$34,$AD$35)*IF(I3033,$AD$39,$AD$40)*IF(J3033,$AD$44,$AD$45)*IF(K3033,$AD$49,$AD$50)*IF(L3033,$AD$54,$AD$55)*IF(M3033,$AD$59,$AD$60)</f>
        <v>1.14043486697163e-6</v>
      </c>
      <c r="O3033">
        <f t="array" ref="O3033">$AD$2*_xlfn.IFS(B3033="data_scientist",$AF$7,TRUE,1)*_xlfn.IFS(B3033="data_analyst",$AF$8,TRUE,1)*_xlfn.IFS(B3033="data_engineer",$AF$9,TRUE,1)*IF(D3033,$AF$13,$AF$14)*IF(E3033,$AF$19,$AF$20)*IF(F3033,$AF$24,$AF$25)*IF(G3033,$AF$29,$AF$30)*IF(H3033,$AF$34,$AF$35)*IF(I3033,$AF$39,$AF$40)*IF(J3033,$AF$44,$AF$45)*IF(K3033,$AF$49,$AF$50)*IF(L3033,$AF$54,$AF$55)*IF(M3033,$AF$59,$AF$60)</f>
        <v>5.76722205958131e-5</v>
      </c>
      <c r="P3033">
        <f t="array" ref="P3033">$AE$2*_xlfn.IFS(B3033="data_scientist",$AH$7,TRUE,1)*_xlfn.IFS(B3033="data_analyst",$AH$8,TRUE,1)*_xlfn.IFS(B3033="data_engineer",$AH$9,TRUE,1)*IF(D3033,$AH$13,$AH$14)*IF(E3033,$AH$19,$AH$20)*IF(F3033,$AH$24,$AH$25)*IF(G3033,$AH$29,$AH$30)*IF(H3033,$AH$34,$AH$35)*IF(I3033,$AH$39,$AH$40)*IF(J3033,$AH$44,$AH$45)*IF(K3033,$AH$49,$AH$50)*IF(L3033,$AH$54,$AH$55)*IF(M3033,$AH$59,$AH$60)</f>
        <v>6.31960394309238e-6</v>
      </c>
      <c r="Q3033">
        <f t="shared" si="470"/>
        <v>5.76722205958131e-5</v>
      </c>
      <c r="R3033">
        <f t="shared" si="471"/>
        <v>0</v>
      </c>
      <c r="S3033">
        <f t="shared" si="472"/>
        <v>0</v>
      </c>
      <c r="T3033">
        <f t="shared" si="473"/>
        <v>0</v>
      </c>
      <c r="U3033">
        <f t="shared" si="474"/>
        <v>0</v>
      </c>
      <c r="V3033">
        <f t="shared" si="475"/>
        <v>1</v>
      </c>
      <c r="W3033">
        <f t="shared" si="476"/>
        <v>0</v>
      </c>
      <c r="X3033">
        <f t="shared" si="477"/>
        <v>0</v>
      </c>
      <c r="Y3033">
        <f t="shared" si="478"/>
        <v>0</v>
      </c>
      <c r="Z3033">
        <f t="shared" si="479"/>
        <v>0</v>
      </c>
    </row>
    <row r="3034" spans="1:26">
      <c r="A3034">
        <v>1</v>
      </c>
      <c r="B3034" t="s">
        <v>29</v>
      </c>
      <c r="C3034" t="s">
        <v>61</v>
      </c>
      <c r="D3034">
        <v>1</v>
      </c>
      <c r="E3034">
        <v>1</v>
      </c>
      <c r="F3034">
        <v>1</v>
      </c>
      <c r="G3034">
        <v>0</v>
      </c>
      <c r="H3034">
        <v>1</v>
      </c>
      <c r="I3034">
        <v>0</v>
      </c>
      <c r="J3034">
        <v>0</v>
      </c>
      <c r="K3034">
        <v>1</v>
      </c>
      <c r="L3034">
        <v>0</v>
      </c>
      <c r="M3034">
        <v>1</v>
      </c>
      <c r="N3034">
        <f t="array" ref="N3034">$AC$2*_xlfn.IFS(B3034="data_scientist",$AD$7,TRUE,1)*_xlfn.IFS(B3034="data_analyst",$AD$8,TRUE,1)*_xlfn.IFS(B3034="data_engineer",$AD$9,TRUE,1)*IF(D3034,$AD$13,$AD$14)*IF(E3034,$AD$19,$AD$20)*IF(F3034,$AD$24,$AD$25)*IF(G3034,$AD$29,$AD$30)*IF(H3034,$AD$34,$AD$35)*IF(I3034,$AD$39,$AD$40)*IF(J3034,$AD$44,$AD$45)*IF(K3034,$AD$49,$AD$50)*IF(L3034,$AD$54,$AD$55)*IF(M3034,$AD$59,$AD$60)</f>
        <v>1.38377206008116e-6</v>
      </c>
      <c r="O3034">
        <f t="array" ref="O3034">$AD$2*_xlfn.IFS(B3034="data_scientist",$AF$7,TRUE,1)*_xlfn.IFS(B3034="data_analyst",$AF$8,TRUE,1)*_xlfn.IFS(B3034="data_engineer",$AF$9,TRUE,1)*IF(D3034,$AF$13,$AF$14)*IF(E3034,$AF$19,$AF$20)*IF(F3034,$AF$24,$AF$25)*IF(G3034,$AF$29,$AF$30)*IF(H3034,$AF$34,$AF$35)*IF(I3034,$AF$39,$AF$40)*IF(J3034,$AF$44,$AF$45)*IF(K3034,$AF$49,$AF$50)*IF(L3034,$AF$54,$AF$55)*IF(M3034,$AF$59,$AF$60)</f>
        <v>0.00256259256912725</v>
      </c>
      <c r="P3034">
        <f t="array" ref="P3034">$AE$2*_xlfn.IFS(B3034="data_scientist",$AH$7,TRUE,1)*_xlfn.IFS(B3034="data_analyst",$AH$8,TRUE,1)*_xlfn.IFS(B3034="data_engineer",$AH$9,TRUE,1)*IF(D3034,$AH$13,$AH$14)*IF(E3034,$AH$19,$AH$20)*IF(F3034,$AH$24,$AH$25)*IF(G3034,$AH$29,$AH$30)*IF(H3034,$AH$34,$AH$35)*IF(I3034,$AH$39,$AH$40)*IF(J3034,$AH$44,$AH$45)*IF(K3034,$AH$49,$AH$50)*IF(L3034,$AH$54,$AH$55)*IF(M3034,$AH$59,$AH$60)</f>
        <v>0.000122919714931767</v>
      </c>
      <c r="Q3034">
        <f t="shared" si="470"/>
        <v>0.00256259256912725</v>
      </c>
      <c r="R3034">
        <f t="shared" si="471"/>
        <v>0</v>
      </c>
      <c r="S3034">
        <f t="shared" si="472"/>
        <v>0</v>
      </c>
      <c r="T3034">
        <f t="shared" si="473"/>
        <v>0</v>
      </c>
      <c r="U3034">
        <f t="shared" si="474"/>
        <v>0</v>
      </c>
      <c r="V3034">
        <f t="shared" si="475"/>
        <v>1</v>
      </c>
      <c r="W3034">
        <f t="shared" si="476"/>
        <v>0</v>
      </c>
      <c r="X3034">
        <f t="shared" si="477"/>
        <v>0</v>
      </c>
      <c r="Y3034">
        <f t="shared" si="478"/>
        <v>0</v>
      </c>
      <c r="Z3034">
        <f t="shared" si="479"/>
        <v>0</v>
      </c>
    </row>
    <row r="3035" spans="1:26">
      <c r="A3035">
        <v>1</v>
      </c>
      <c r="B3035" t="s">
        <v>29</v>
      </c>
      <c r="C3035" t="s">
        <v>61</v>
      </c>
      <c r="D3035">
        <v>1</v>
      </c>
      <c r="E3035">
        <v>1</v>
      </c>
      <c r="F3035">
        <v>0</v>
      </c>
      <c r="G3035">
        <v>1</v>
      </c>
      <c r="H3035">
        <v>0</v>
      </c>
      <c r="I3035">
        <v>0</v>
      </c>
      <c r="J3035">
        <v>0</v>
      </c>
      <c r="K3035">
        <v>1</v>
      </c>
      <c r="L3035">
        <v>0</v>
      </c>
      <c r="M3035">
        <v>1</v>
      </c>
      <c r="N3035">
        <f t="array" ref="N3035">$AC$2*_xlfn.IFS(B3035="data_scientist",$AD$7,TRUE,1)*_xlfn.IFS(B3035="data_analyst",$AD$8,TRUE,1)*_xlfn.IFS(B3035="data_engineer",$AD$9,TRUE,1)*IF(D3035,$AD$13,$AD$14)*IF(E3035,$AD$19,$AD$20)*IF(F3035,$AD$24,$AD$25)*IF(G3035,$AD$29,$AD$30)*IF(H3035,$AD$34,$AD$35)*IF(I3035,$AD$39,$AD$40)*IF(J3035,$AD$44,$AD$45)*IF(K3035,$AD$49,$AD$50)*IF(L3035,$AD$54,$AD$55)*IF(M3035,$AD$59,$AD$60)</f>
        <v>4.07709496321709e-5</v>
      </c>
      <c r="O3035">
        <f t="array" ref="O3035">$AD$2*_xlfn.IFS(B3035="data_scientist",$AF$7,TRUE,1)*_xlfn.IFS(B3035="data_analyst",$AF$8,TRUE,1)*_xlfn.IFS(B3035="data_engineer",$AF$9,TRUE,1)*IF(D3035,$AF$13,$AF$14)*IF(E3035,$AF$19,$AF$20)*IF(F3035,$AF$24,$AF$25)*IF(G3035,$AF$29,$AF$30)*IF(H3035,$AF$34,$AF$35)*IF(I3035,$AF$39,$AF$40)*IF(J3035,$AF$44,$AF$45)*IF(K3035,$AF$49,$AF$50)*IF(L3035,$AF$54,$AF$55)*IF(M3035,$AF$59,$AF$60)</f>
        <v>0.00272975507793704</v>
      </c>
      <c r="P3035">
        <f t="array" ref="P3035">$AE$2*_xlfn.IFS(B3035="data_scientist",$AH$7,TRUE,1)*_xlfn.IFS(B3035="data_analyst",$AH$8,TRUE,1)*_xlfn.IFS(B3035="data_engineer",$AH$9,TRUE,1)*IF(D3035,$AH$13,$AH$14)*IF(E3035,$AH$19,$AH$20)*IF(F3035,$AH$24,$AH$25)*IF(G3035,$AH$29,$AH$30)*IF(H3035,$AH$34,$AH$35)*IF(I3035,$AH$39,$AH$40)*IF(J3035,$AH$44,$AH$45)*IF(K3035,$AH$49,$AH$50)*IF(L3035,$AH$54,$AH$55)*IF(M3035,$AH$59,$AH$60)</f>
        <v>0.000197226532570285</v>
      </c>
      <c r="Q3035">
        <f t="shared" si="470"/>
        <v>0.00272975507793704</v>
      </c>
      <c r="R3035">
        <f t="shared" si="471"/>
        <v>0</v>
      </c>
      <c r="S3035">
        <f t="shared" si="472"/>
        <v>0</v>
      </c>
      <c r="T3035">
        <f t="shared" si="473"/>
        <v>0</v>
      </c>
      <c r="U3035">
        <f t="shared" si="474"/>
        <v>0</v>
      </c>
      <c r="V3035">
        <f t="shared" si="475"/>
        <v>1</v>
      </c>
      <c r="W3035">
        <f t="shared" si="476"/>
        <v>0</v>
      </c>
      <c r="X3035">
        <f t="shared" si="477"/>
        <v>0</v>
      </c>
      <c r="Y3035">
        <f t="shared" si="478"/>
        <v>0</v>
      </c>
      <c r="Z3035">
        <f t="shared" si="479"/>
        <v>0</v>
      </c>
    </row>
    <row r="3036" spans="1:26">
      <c r="A3036">
        <v>1</v>
      </c>
      <c r="B3036" t="s">
        <v>29</v>
      </c>
      <c r="C3036" t="s">
        <v>61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1</v>
      </c>
      <c r="N3036">
        <f t="array" ref="N3036">$AC$2*_xlfn.IFS(B3036="data_scientist",$AD$7,TRUE,1)*_xlfn.IFS(B3036="data_analyst",$AD$8,TRUE,1)*_xlfn.IFS(B3036="data_engineer",$AD$9,TRUE,1)*IF(D3036,$AD$13,$AD$14)*IF(E3036,$AD$19,$AD$20)*IF(F3036,$AD$24,$AD$25)*IF(G3036,$AD$29,$AD$30)*IF(H3036,$AD$34,$AD$35)*IF(I3036,$AD$39,$AD$40)*IF(J3036,$AD$44,$AD$45)*IF(K3036,$AD$49,$AD$50)*IF(L3036,$AD$54,$AD$55)*IF(M3036,$AD$59,$AD$60)</f>
        <v>0.00386754108553451</v>
      </c>
      <c r="O3036">
        <f t="array" ref="O3036">$AD$2*_xlfn.IFS(B3036="data_scientist",$AF$7,TRUE,1)*_xlfn.IFS(B3036="data_analyst",$AF$8,TRUE,1)*_xlfn.IFS(B3036="data_engineer",$AF$9,TRUE,1)*IF(D3036,$AF$13,$AF$14)*IF(E3036,$AF$19,$AF$20)*IF(F3036,$AF$24,$AF$25)*IF(G3036,$AF$29,$AF$30)*IF(H3036,$AF$34,$AF$35)*IF(I3036,$AF$39,$AF$40)*IF(J3036,$AF$44,$AF$45)*IF(K3036,$AF$49,$AF$50)*IF(L3036,$AF$54,$AF$55)*IF(M3036,$AF$59,$AF$60)</f>
        <v>0.00165449893128245</v>
      </c>
      <c r="P3036">
        <f t="array" ref="P3036">$AE$2*_xlfn.IFS(B3036="data_scientist",$AH$7,TRUE,1)*_xlfn.IFS(B3036="data_analyst",$AH$8,TRUE,1)*_xlfn.IFS(B3036="data_engineer",$AH$9,TRUE,1)*IF(D3036,$AH$13,$AH$14)*IF(E3036,$AH$19,$AH$20)*IF(F3036,$AH$24,$AH$25)*IF(G3036,$AH$29,$AH$30)*IF(H3036,$AH$34,$AH$35)*IF(I3036,$AH$39,$AH$40)*IF(J3036,$AH$44,$AH$45)*IF(K3036,$AH$49,$AH$50)*IF(L3036,$AH$54,$AH$55)*IF(M3036,$AH$59,$AH$60)</f>
        <v>0.000690274258098174</v>
      </c>
      <c r="Q3036">
        <f t="shared" si="470"/>
        <v>0.00386754108553451</v>
      </c>
      <c r="R3036">
        <f t="shared" si="471"/>
        <v>0</v>
      </c>
      <c r="S3036">
        <f t="shared" si="472"/>
        <v>0</v>
      </c>
      <c r="T3036">
        <f t="shared" si="473"/>
        <v>0</v>
      </c>
      <c r="U3036">
        <f t="shared" si="474"/>
        <v>1</v>
      </c>
      <c r="V3036">
        <f t="shared" si="475"/>
        <v>0</v>
      </c>
      <c r="W3036">
        <f t="shared" si="476"/>
        <v>0</v>
      </c>
      <c r="X3036">
        <f t="shared" si="477"/>
        <v>0</v>
      </c>
      <c r="Y3036">
        <f t="shared" si="478"/>
        <v>0</v>
      </c>
      <c r="Z3036">
        <f t="shared" si="479"/>
        <v>0</v>
      </c>
    </row>
    <row r="3037" spans="1:26">
      <c r="A3037">
        <v>1</v>
      </c>
      <c r="B3037" t="s">
        <v>29</v>
      </c>
      <c r="C3037" t="s">
        <v>61</v>
      </c>
      <c r="D3037">
        <v>1</v>
      </c>
      <c r="E3037">
        <v>0</v>
      </c>
      <c r="F3037">
        <v>1</v>
      </c>
      <c r="G3037">
        <v>0</v>
      </c>
      <c r="H3037">
        <v>0</v>
      </c>
      <c r="I3037">
        <v>0</v>
      </c>
      <c r="J3037">
        <v>0</v>
      </c>
      <c r="K3037">
        <v>1</v>
      </c>
      <c r="L3037">
        <v>0</v>
      </c>
      <c r="M3037">
        <v>1</v>
      </c>
      <c r="N3037">
        <f t="array" ref="N3037">$AC$2*_xlfn.IFS(B3037="data_scientist",$AD$7,TRUE,1)*_xlfn.IFS(B3037="data_analyst",$AD$8,TRUE,1)*_xlfn.IFS(B3037="data_engineer",$AD$9,TRUE,1)*IF(D3037,$AD$13,$AD$14)*IF(E3037,$AD$19,$AD$20)*IF(F3037,$AD$24,$AD$25)*IF(G3037,$AD$29,$AD$30)*IF(H3037,$AD$34,$AD$35)*IF(I3037,$AD$39,$AD$40)*IF(J3037,$AD$44,$AD$45)*IF(K3037,$AD$49,$AD$50)*IF(L3037,$AD$54,$AD$55)*IF(M3037,$AD$59,$AD$60)</f>
        <v>1.59017081688787e-5</v>
      </c>
      <c r="O3037">
        <f t="array" ref="O3037">$AD$2*_xlfn.IFS(B3037="data_scientist",$AF$7,TRUE,1)*_xlfn.IFS(B3037="data_analyst",$AF$8,TRUE,1)*_xlfn.IFS(B3037="data_engineer",$AF$9,TRUE,1)*IF(D3037,$AF$13,$AF$14)*IF(E3037,$AF$19,$AF$20)*IF(F3037,$AF$24,$AF$25)*IF(G3037,$AF$29,$AF$30)*IF(H3037,$AF$34,$AF$35)*IF(I3037,$AF$39,$AF$40)*IF(J3037,$AF$44,$AF$45)*IF(K3037,$AF$49,$AF$50)*IF(L3037,$AF$54,$AF$55)*IF(M3037,$AF$59,$AF$60)</f>
        <v>0.00306015105541988</v>
      </c>
      <c r="P3037">
        <f t="array" ref="P3037">$AE$2*_xlfn.IFS(B3037="data_scientist",$AH$7,TRUE,1)*_xlfn.IFS(B3037="data_analyst",$AH$8,TRUE,1)*_xlfn.IFS(B3037="data_engineer",$AH$9,TRUE,1)*IF(D3037,$AH$13,$AH$14)*IF(E3037,$AH$19,$AH$20)*IF(F3037,$AH$24,$AH$25)*IF(G3037,$AH$29,$AH$30)*IF(H3037,$AH$34,$AH$35)*IF(I3037,$AH$39,$AH$40)*IF(J3037,$AH$44,$AH$45)*IF(K3037,$AH$49,$AH$50)*IF(L3037,$AH$54,$AH$55)*IF(M3037,$AH$59,$AH$60)</f>
        <v>0.000235930595700667</v>
      </c>
      <c r="Q3037">
        <f t="shared" si="470"/>
        <v>0.00306015105541988</v>
      </c>
      <c r="R3037">
        <f t="shared" si="471"/>
        <v>0</v>
      </c>
      <c r="S3037">
        <f t="shared" si="472"/>
        <v>0</v>
      </c>
      <c r="T3037">
        <f t="shared" si="473"/>
        <v>0</v>
      </c>
      <c r="U3037">
        <f t="shared" si="474"/>
        <v>0</v>
      </c>
      <c r="V3037">
        <f t="shared" si="475"/>
        <v>1</v>
      </c>
      <c r="W3037">
        <f t="shared" si="476"/>
        <v>0</v>
      </c>
      <c r="X3037">
        <f t="shared" si="477"/>
        <v>0</v>
      </c>
      <c r="Y3037">
        <f t="shared" si="478"/>
        <v>0</v>
      </c>
      <c r="Z3037">
        <f t="shared" si="479"/>
        <v>0</v>
      </c>
    </row>
    <row r="3038" spans="1:26">
      <c r="A3038">
        <v>1</v>
      </c>
      <c r="B3038" t="s">
        <v>29</v>
      </c>
      <c r="C3038" t="s">
        <v>61</v>
      </c>
      <c r="D3038">
        <v>1</v>
      </c>
      <c r="E3038">
        <v>1</v>
      </c>
      <c r="F3038">
        <v>1</v>
      </c>
      <c r="G3038">
        <v>1</v>
      </c>
      <c r="H3038">
        <v>1</v>
      </c>
      <c r="I3038">
        <v>0</v>
      </c>
      <c r="J3038">
        <v>0</v>
      </c>
      <c r="K3038">
        <v>1</v>
      </c>
      <c r="L3038">
        <v>0</v>
      </c>
      <c r="M3038">
        <v>1</v>
      </c>
      <c r="N3038">
        <f t="array" ref="N3038">$AC$2*_xlfn.IFS(B3038="data_scientist",$AD$7,TRUE,1)*_xlfn.IFS(B3038="data_analyst",$AD$8,TRUE,1)*_xlfn.IFS(B3038="data_engineer",$AD$9,TRUE,1)*IF(D3038,$AD$13,$AD$14)*IF(E3038,$AD$19,$AD$20)*IF(F3038,$AD$24,$AD$25)*IF(G3038,$AD$29,$AD$30)*IF(H3038,$AD$34,$AD$35)*IF(I3038,$AD$39,$AD$40)*IF(J3038,$AD$44,$AD$45)*IF(K3038,$AD$49,$AD$50)*IF(L3038,$AD$54,$AD$55)*IF(M3038,$AD$59,$AD$60)</f>
        <v>4.95437890465876e-7</v>
      </c>
      <c r="O3038">
        <f t="array" ref="O3038">$AD$2*_xlfn.IFS(B3038="data_scientist",$AF$7,TRUE,1)*_xlfn.IFS(B3038="data_analyst",$AF$8,TRUE,1)*_xlfn.IFS(B3038="data_engineer",$AF$9,TRUE,1)*IF(D3038,$AF$13,$AF$14)*IF(E3038,$AF$19,$AF$20)*IF(F3038,$AF$24,$AF$25)*IF(G3038,$AF$29,$AF$30)*IF(H3038,$AF$34,$AF$35)*IF(I3038,$AF$39,$AF$40)*IF(J3038,$AF$44,$AF$45)*IF(K3038,$AF$49,$AF$50)*IF(L3038,$AF$54,$AF$55)*IF(M3038,$AF$59,$AF$60)</f>
        <v>0.00224172155876414</v>
      </c>
      <c r="P3038">
        <f t="array" ref="P3038">$AE$2*_xlfn.IFS(B3038="data_scientist",$AH$7,TRUE,1)*_xlfn.IFS(B3038="data_analyst",$AH$8,TRUE,1)*_xlfn.IFS(B3038="data_engineer",$AH$9,TRUE,1)*IF(D3038,$AH$13,$AH$14)*IF(E3038,$AH$19,$AH$20)*IF(F3038,$AH$24,$AH$25)*IF(G3038,$AH$29,$AH$30)*IF(H3038,$AH$34,$AH$35)*IF(I3038,$AH$39,$AH$40)*IF(J3038,$AH$44,$AH$45)*IF(K3038,$AH$49,$AH$50)*IF(L3038,$AH$54,$AH$55)*IF(M3038,$AH$59,$AH$60)</f>
        <v>6.61875388094128e-5</v>
      </c>
      <c r="Q3038">
        <f t="shared" si="470"/>
        <v>0.00224172155876414</v>
      </c>
      <c r="R3038">
        <f t="shared" si="471"/>
        <v>0</v>
      </c>
      <c r="S3038">
        <f t="shared" si="472"/>
        <v>0</v>
      </c>
      <c r="T3038">
        <f t="shared" si="473"/>
        <v>0</v>
      </c>
      <c r="U3038">
        <f t="shared" si="474"/>
        <v>0</v>
      </c>
      <c r="V3038">
        <f t="shared" si="475"/>
        <v>1</v>
      </c>
      <c r="W3038">
        <f t="shared" si="476"/>
        <v>0</v>
      </c>
      <c r="X3038">
        <f t="shared" si="477"/>
        <v>0</v>
      </c>
      <c r="Y3038">
        <f t="shared" si="478"/>
        <v>0</v>
      </c>
      <c r="Z3038">
        <f t="shared" si="479"/>
        <v>0</v>
      </c>
    </row>
    <row r="3039" spans="1:26">
      <c r="A3039">
        <v>1</v>
      </c>
      <c r="B3039" t="s">
        <v>29</v>
      </c>
      <c r="C3039" t="s">
        <v>61</v>
      </c>
      <c r="D3039">
        <v>0</v>
      </c>
      <c r="E3039">
        <v>0</v>
      </c>
      <c r="F3039">
        <v>1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1</v>
      </c>
      <c r="N3039">
        <f t="array" ref="N3039">$AC$2*_xlfn.IFS(B3039="data_scientist",$AD$7,TRUE,1)*_xlfn.IFS(B3039="data_analyst",$AD$8,TRUE,1)*_xlfn.IFS(B3039="data_engineer",$AD$9,TRUE,1)*IF(D3039,$AD$13,$AD$14)*IF(E3039,$AD$19,$AD$20)*IF(F3039,$AD$24,$AD$25)*IF(G3039,$AD$29,$AD$30)*IF(H3039,$AD$34,$AD$35)*IF(I3039,$AD$39,$AD$40)*IF(J3039,$AD$44,$AD$45)*IF(K3039,$AD$49,$AD$50)*IF(L3039,$AD$54,$AD$55)*IF(M3039,$AD$59,$AD$60)</f>
        <v>0.000703666674082314</v>
      </c>
      <c r="O3039">
        <f t="array" ref="O3039">$AD$2*_xlfn.IFS(B3039="data_scientist",$AF$7,TRUE,1)*_xlfn.IFS(B3039="data_analyst",$AF$8,TRUE,1)*_xlfn.IFS(B3039="data_engineer",$AF$9,TRUE,1)*IF(D3039,$AF$13,$AF$14)*IF(E3039,$AF$19,$AF$20)*IF(F3039,$AF$24,$AF$25)*IF(G3039,$AF$29,$AF$30)*IF(H3039,$AF$34,$AF$35)*IF(I3039,$AF$39,$AF$40)*IF(J3039,$AF$44,$AF$45)*IF(K3039,$AF$49,$AF$50)*IF(L3039,$AF$54,$AF$55)*IF(M3039,$AF$59,$AF$60)</f>
        <v>0.00188211332027134</v>
      </c>
      <c r="P3039">
        <f t="array" ref="P3039">$AE$2*_xlfn.IFS(B3039="data_scientist",$AH$7,TRUE,1)*_xlfn.IFS(B3039="data_analyst",$AH$8,TRUE,1)*_xlfn.IFS(B3039="data_engineer",$AH$9,TRUE,1)*IF(D3039,$AH$13,$AH$14)*IF(E3039,$AH$19,$AH$20)*IF(F3039,$AH$24,$AH$25)*IF(G3039,$AH$29,$AH$30)*IF(H3039,$AH$34,$AH$35)*IF(I3039,$AH$39,$AH$40)*IF(J3039,$AH$44,$AH$45)*IF(K3039,$AH$49,$AH$50)*IF(L3039,$AH$54,$AH$55)*IF(M3039,$AH$59,$AH$60)</f>
        <v>0.000471573503057169</v>
      </c>
      <c r="Q3039">
        <f t="shared" si="470"/>
        <v>0.00188211332027134</v>
      </c>
      <c r="R3039">
        <f t="shared" si="471"/>
        <v>0</v>
      </c>
      <c r="S3039">
        <f t="shared" si="472"/>
        <v>0</v>
      </c>
      <c r="T3039">
        <f t="shared" si="473"/>
        <v>0</v>
      </c>
      <c r="U3039">
        <f t="shared" si="474"/>
        <v>0</v>
      </c>
      <c r="V3039">
        <f t="shared" si="475"/>
        <v>1</v>
      </c>
      <c r="W3039">
        <f t="shared" si="476"/>
        <v>0</v>
      </c>
      <c r="X3039">
        <f t="shared" si="477"/>
        <v>0</v>
      </c>
      <c r="Y3039">
        <f t="shared" si="478"/>
        <v>0</v>
      </c>
      <c r="Z3039">
        <f t="shared" si="479"/>
        <v>0</v>
      </c>
    </row>
    <row r="3040" spans="1:26">
      <c r="A3040">
        <v>1</v>
      </c>
      <c r="B3040" t="s">
        <v>29</v>
      </c>
      <c r="C3040" t="s">
        <v>61</v>
      </c>
      <c r="D3040">
        <v>1</v>
      </c>
      <c r="E3040">
        <v>1</v>
      </c>
      <c r="F3040">
        <v>1</v>
      </c>
      <c r="G3040">
        <v>1</v>
      </c>
      <c r="H3040">
        <v>0</v>
      </c>
      <c r="I3040">
        <v>1</v>
      </c>
      <c r="J3040">
        <v>0</v>
      </c>
      <c r="K3040">
        <v>0</v>
      </c>
      <c r="L3040">
        <v>0</v>
      </c>
      <c r="M3040">
        <v>1</v>
      </c>
      <c r="N3040">
        <f t="array" ref="N3040">$AC$2*_xlfn.IFS(B3040="data_scientist",$AD$7,TRUE,1)*_xlfn.IFS(B3040="data_analyst",$AD$8,TRUE,1)*_xlfn.IFS(B3040="data_engineer",$AD$9,TRUE,1)*IF(D3040,$AD$13,$AD$14)*IF(E3040,$AD$19,$AD$20)*IF(F3040,$AD$24,$AD$25)*IF(G3040,$AD$29,$AD$30)*IF(H3040,$AD$34,$AD$35)*IF(I3040,$AD$39,$AD$40)*IF(J3040,$AD$44,$AD$45)*IF(K3040,$AD$49,$AD$50)*IF(L3040,$AD$54,$AD$55)*IF(M3040,$AD$59,$AD$60)</f>
        <v>5.28831759456575e-5</v>
      </c>
      <c r="O3040">
        <f t="array" ref="O3040">$AD$2*_xlfn.IFS(B3040="data_scientist",$AF$7,TRUE,1)*_xlfn.IFS(B3040="data_analyst",$AF$8,TRUE,1)*_xlfn.IFS(B3040="data_engineer",$AF$9,TRUE,1)*IF(D3040,$AF$13,$AF$14)*IF(E3040,$AF$19,$AF$20)*IF(F3040,$AF$24,$AF$25)*IF(G3040,$AF$29,$AF$30)*IF(H3040,$AF$34,$AF$35)*IF(I3040,$AF$39,$AF$40)*IF(J3040,$AF$44,$AF$45)*IF(K3040,$AF$49,$AF$50)*IF(L3040,$AF$54,$AF$55)*IF(M3040,$AF$59,$AF$60)</f>
        <v>0.00120574644402354</v>
      </c>
      <c r="P3040">
        <f t="array" ref="P3040">$AE$2*_xlfn.IFS(B3040="data_scientist",$AH$7,TRUE,1)*_xlfn.IFS(B3040="data_analyst",$AH$8,TRUE,1)*_xlfn.IFS(B3040="data_engineer",$AH$9,TRUE,1)*IF(D3040,$AH$13,$AH$14)*IF(E3040,$AH$19,$AH$20)*IF(F3040,$AH$24,$AH$25)*IF(G3040,$AH$29,$AH$30)*IF(H3040,$AH$34,$AH$35)*IF(I3040,$AH$39,$AH$40)*IF(J3040,$AH$44,$AH$45)*IF(K3040,$AH$49,$AH$50)*IF(L3040,$AH$54,$AH$55)*IF(M3040,$AH$59,$AH$60)</f>
        <v>0.000100415049912897</v>
      </c>
      <c r="Q3040">
        <f t="shared" si="470"/>
        <v>0.00120574644402354</v>
      </c>
      <c r="R3040">
        <f t="shared" si="471"/>
        <v>0</v>
      </c>
      <c r="S3040">
        <f t="shared" si="472"/>
        <v>0</v>
      </c>
      <c r="T3040">
        <f t="shared" si="473"/>
        <v>0</v>
      </c>
      <c r="U3040">
        <f t="shared" si="474"/>
        <v>0</v>
      </c>
      <c r="V3040">
        <f t="shared" si="475"/>
        <v>1</v>
      </c>
      <c r="W3040">
        <f t="shared" si="476"/>
        <v>0</v>
      </c>
      <c r="X3040">
        <f t="shared" si="477"/>
        <v>0</v>
      </c>
      <c r="Y3040">
        <f t="shared" si="478"/>
        <v>0</v>
      </c>
      <c r="Z3040">
        <f t="shared" si="479"/>
        <v>0</v>
      </c>
    </row>
    <row r="3041" spans="1:26">
      <c r="A3041">
        <v>1</v>
      </c>
      <c r="B3041" t="s">
        <v>29</v>
      </c>
      <c r="C3041" t="s">
        <v>61</v>
      </c>
      <c r="D3041">
        <v>1</v>
      </c>
      <c r="E3041">
        <v>0</v>
      </c>
      <c r="F3041">
        <v>1</v>
      </c>
      <c r="G3041">
        <v>0</v>
      </c>
      <c r="H3041">
        <v>1</v>
      </c>
      <c r="I3041">
        <v>0</v>
      </c>
      <c r="J3041">
        <v>0</v>
      </c>
      <c r="K3041">
        <v>1</v>
      </c>
      <c r="L3041">
        <v>0</v>
      </c>
      <c r="M3041">
        <v>1</v>
      </c>
      <c r="N3041">
        <f t="array" ref="N3041">$AC$2*_xlfn.IFS(B3041="data_scientist",$AD$7,TRUE,1)*_xlfn.IFS(B3041="data_analyst",$AD$8,TRUE,1)*_xlfn.IFS(B3041="data_engineer",$AD$9,TRUE,1)*IF(D3041,$AD$13,$AD$14)*IF(E3041,$AD$19,$AD$20)*IF(F3041,$AD$24,$AD$25)*IF(G3041,$AD$29,$AD$30)*IF(H3041,$AD$34,$AD$35)*IF(I3041,$AD$39,$AD$40)*IF(J3041,$AD$44,$AD$45)*IF(K3041,$AD$49,$AD$50)*IF(L3041,$AD$54,$AD$55)*IF(M3041,$AD$59,$AD$60)</f>
        <v>1.06206261667143e-6</v>
      </c>
      <c r="O3041">
        <f t="array" ref="O3041">$AD$2*_xlfn.IFS(B3041="data_scientist",$AF$7,TRUE,1)*_xlfn.IFS(B3041="data_analyst",$AF$8,TRUE,1)*_xlfn.IFS(B3041="data_engineer",$AF$9,TRUE,1)*IF(D3041,$AF$13,$AF$14)*IF(E3041,$AF$19,$AF$20)*IF(F3041,$AF$24,$AF$25)*IF(G3041,$AF$29,$AF$30)*IF(H3041,$AF$34,$AF$35)*IF(I3041,$AF$39,$AF$40)*IF(J3041,$AF$44,$AF$45)*IF(K3041,$AF$49,$AF$50)*IF(L3041,$AF$54,$AF$55)*IF(M3041,$AF$59,$AF$60)</f>
        <v>0.0022091315251097</v>
      </c>
      <c r="P3041">
        <f t="array" ref="P3041">$AE$2*_xlfn.IFS(B3041="data_scientist",$AH$7,TRUE,1)*_xlfn.IFS(B3041="data_analyst",$AH$8,TRUE,1)*_xlfn.IFS(B3041="data_engineer",$AH$9,TRUE,1)*IF(D3041,$AH$13,$AH$14)*IF(E3041,$AH$19,$AH$20)*IF(F3041,$AH$24,$AH$25)*IF(G3041,$AH$29,$AH$30)*IF(H3041,$AH$34,$AH$35)*IF(I3041,$AH$39,$AH$40)*IF(J3041,$AH$44,$AH$45)*IF(K3041,$AH$49,$AH$50)*IF(L3041,$AH$54,$AH$55)*IF(M3041,$AH$59,$AH$60)</f>
        <v>0.00011589573122138</v>
      </c>
      <c r="Q3041">
        <f t="shared" si="470"/>
        <v>0.0022091315251097</v>
      </c>
      <c r="R3041">
        <f t="shared" si="471"/>
        <v>0</v>
      </c>
      <c r="S3041">
        <f t="shared" si="472"/>
        <v>0</v>
      </c>
      <c r="T3041">
        <f t="shared" si="473"/>
        <v>0</v>
      </c>
      <c r="U3041">
        <f t="shared" si="474"/>
        <v>0</v>
      </c>
      <c r="V3041">
        <f t="shared" si="475"/>
        <v>1</v>
      </c>
      <c r="W3041">
        <f t="shared" si="476"/>
        <v>0</v>
      </c>
      <c r="X3041">
        <f t="shared" si="477"/>
        <v>0</v>
      </c>
      <c r="Y3041">
        <f t="shared" si="478"/>
        <v>0</v>
      </c>
      <c r="Z3041">
        <f t="shared" si="479"/>
        <v>0</v>
      </c>
    </row>
    <row r="3042" spans="1:26">
      <c r="A3042">
        <v>1</v>
      </c>
      <c r="B3042" t="s">
        <v>29</v>
      </c>
      <c r="C3042" t="s">
        <v>61</v>
      </c>
      <c r="D3042">
        <v>1</v>
      </c>
      <c r="E3042">
        <v>1</v>
      </c>
      <c r="F3042">
        <v>1</v>
      </c>
      <c r="G3042">
        <v>1</v>
      </c>
      <c r="H3042">
        <v>1</v>
      </c>
      <c r="I3042">
        <v>1</v>
      </c>
      <c r="J3042">
        <v>0</v>
      </c>
      <c r="K3042">
        <v>0</v>
      </c>
      <c r="L3042">
        <v>0</v>
      </c>
      <c r="M3042">
        <v>1</v>
      </c>
      <c r="N3042">
        <f t="array" ref="N3042">$AC$2*_xlfn.IFS(B3042="data_scientist",$AD$7,TRUE,1)*_xlfn.IFS(B3042="data_analyst",$AD$8,TRUE,1)*_xlfn.IFS(B3042="data_engineer",$AD$9,TRUE,1)*IF(D3042,$AD$13,$AD$14)*IF(E3042,$AD$19,$AD$20)*IF(F3042,$AD$24,$AD$25)*IF(G3042,$AD$29,$AD$30)*IF(H3042,$AD$34,$AD$35)*IF(I3042,$AD$39,$AD$40)*IF(J3042,$AD$44,$AD$45)*IF(K3042,$AD$49,$AD$50)*IF(L3042,$AD$54,$AD$55)*IF(M3042,$AD$59,$AD$60)</f>
        <v>3.53202584440972e-6</v>
      </c>
      <c r="O3042">
        <f t="array" ref="O3042">$AD$2*_xlfn.IFS(B3042="data_scientist",$AF$7,TRUE,1)*_xlfn.IFS(B3042="data_analyst",$AF$8,TRUE,1)*_xlfn.IFS(B3042="data_engineer",$AF$9,TRUE,1)*IF(D3042,$AF$13,$AF$14)*IF(E3042,$AF$19,$AF$20)*IF(F3042,$AF$24,$AF$25)*IF(G3042,$AF$29,$AF$30)*IF(H3042,$AF$34,$AF$35)*IF(I3042,$AF$39,$AF$40)*IF(J3042,$AF$44,$AF$45)*IF(K3042,$AF$49,$AF$50)*IF(L3042,$AF$54,$AF$55)*IF(M3042,$AF$59,$AF$60)</f>
        <v>0.000870431698482231</v>
      </c>
      <c r="P3042">
        <f t="array" ref="P3042">$AE$2*_xlfn.IFS(B3042="data_scientist",$AH$7,TRUE,1)*_xlfn.IFS(B3042="data_analyst",$AH$8,TRUE,1)*_xlfn.IFS(B3042="data_engineer",$AH$9,TRUE,1)*IF(D3042,$AH$13,$AH$14)*IF(E3042,$AH$19,$AH$20)*IF(F3042,$AH$24,$AH$25)*IF(G3042,$AH$29,$AH$30)*IF(H3042,$AH$34,$AH$35)*IF(I3042,$AH$39,$AH$40)*IF(J3042,$AH$44,$AH$45)*IF(K3042,$AH$49,$AH$50)*IF(L3042,$AH$54,$AH$55)*IF(M3042,$AH$59,$AH$60)</f>
        <v>4.93266911852828e-5</v>
      </c>
      <c r="Q3042">
        <f t="shared" si="470"/>
        <v>0.000870431698482231</v>
      </c>
      <c r="R3042">
        <f t="shared" si="471"/>
        <v>0</v>
      </c>
      <c r="S3042">
        <f t="shared" si="472"/>
        <v>0</v>
      </c>
      <c r="T3042">
        <f t="shared" si="473"/>
        <v>0</v>
      </c>
      <c r="U3042">
        <f t="shared" si="474"/>
        <v>0</v>
      </c>
      <c r="V3042">
        <f t="shared" si="475"/>
        <v>1</v>
      </c>
      <c r="W3042">
        <f t="shared" si="476"/>
        <v>0</v>
      </c>
      <c r="X3042">
        <f t="shared" si="477"/>
        <v>0</v>
      </c>
      <c r="Y3042">
        <f t="shared" si="478"/>
        <v>0</v>
      </c>
      <c r="Z3042">
        <f t="shared" si="479"/>
        <v>0</v>
      </c>
    </row>
    <row r="3043" spans="1:26">
      <c r="A3043">
        <v>1</v>
      </c>
      <c r="B3043" t="s">
        <v>29</v>
      </c>
      <c r="C3043" t="s">
        <v>61</v>
      </c>
      <c r="D3043">
        <v>1</v>
      </c>
      <c r="E3043">
        <v>1</v>
      </c>
      <c r="F3043">
        <v>1</v>
      </c>
      <c r="G3043">
        <v>1</v>
      </c>
      <c r="H3043">
        <v>1</v>
      </c>
      <c r="I3043">
        <v>1</v>
      </c>
      <c r="J3043">
        <v>0</v>
      </c>
      <c r="K3043">
        <v>0</v>
      </c>
      <c r="L3043">
        <v>0</v>
      </c>
      <c r="M3043">
        <v>1</v>
      </c>
      <c r="N3043">
        <f t="array" ref="N3043">$AC$2*_xlfn.IFS(B3043="data_scientist",$AD$7,TRUE,1)*_xlfn.IFS(B3043="data_analyst",$AD$8,TRUE,1)*_xlfn.IFS(B3043="data_engineer",$AD$9,TRUE,1)*IF(D3043,$AD$13,$AD$14)*IF(E3043,$AD$19,$AD$20)*IF(F3043,$AD$24,$AD$25)*IF(G3043,$AD$29,$AD$30)*IF(H3043,$AD$34,$AD$35)*IF(I3043,$AD$39,$AD$40)*IF(J3043,$AD$44,$AD$45)*IF(K3043,$AD$49,$AD$50)*IF(L3043,$AD$54,$AD$55)*IF(M3043,$AD$59,$AD$60)</f>
        <v>3.53202584440972e-6</v>
      </c>
      <c r="O3043">
        <f t="array" ref="O3043">$AD$2*_xlfn.IFS(B3043="data_scientist",$AF$7,TRUE,1)*_xlfn.IFS(B3043="data_analyst",$AF$8,TRUE,1)*_xlfn.IFS(B3043="data_engineer",$AF$9,TRUE,1)*IF(D3043,$AF$13,$AF$14)*IF(E3043,$AF$19,$AF$20)*IF(F3043,$AF$24,$AF$25)*IF(G3043,$AF$29,$AF$30)*IF(H3043,$AF$34,$AF$35)*IF(I3043,$AF$39,$AF$40)*IF(J3043,$AF$44,$AF$45)*IF(K3043,$AF$49,$AF$50)*IF(L3043,$AF$54,$AF$55)*IF(M3043,$AF$59,$AF$60)</f>
        <v>0.000870431698482231</v>
      </c>
      <c r="P3043">
        <f t="array" ref="P3043">$AE$2*_xlfn.IFS(B3043="data_scientist",$AH$7,TRUE,1)*_xlfn.IFS(B3043="data_analyst",$AH$8,TRUE,1)*_xlfn.IFS(B3043="data_engineer",$AH$9,TRUE,1)*IF(D3043,$AH$13,$AH$14)*IF(E3043,$AH$19,$AH$20)*IF(F3043,$AH$24,$AH$25)*IF(G3043,$AH$29,$AH$30)*IF(H3043,$AH$34,$AH$35)*IF(I3043,$AH$39,$AH$40)*IF(J3043,$AH$44,$AH$45)*IF(K3043,$AH$49,$AH$50)*IF(L3043,$AH$54,$AH$55)*IF(M3043,$AH$59,$AH$60)</f>
        <v>4.93266911852828e-5</v>
      </c>
      <c r="Q3043">
        <f t="shared" si="470"/>
        <v>0.000870431698482231</v>
      </c>
      <c r="R3043">
        <f t="shared" si="471"/>
        <v>0</v>
      </c>
      <c r="S3043">
        <f t="shared" si="472"/>
        <v>0</v>
      </c>
      <c r="T3043">
        <f t="shared" si="473"/>
        <v>0</v>
      </c>
      <c r="U3043">
        <f t="shared" si="474"/>
        <v>0</v>
      </c>
      <c r="V3043">
        <f t="shared" si="475"/>
        <v>1</v>
      </c>
      <c r="W3043">
        <f t="shared" si="476"/>
        <v>0</v>
      </c>
      <c r="X3043">
        <f t="shared" si="477"/>
        <v>0</v>
      </c>
      <c r="Y3043">
        <f t="shared" si="478"/>
        <v>0</v>
      </c>
      <c r="Z3043">
        <f t="shared" si="479"/>
        <v>0</v>
      </c>
    </row>
    <row r="3044" spans="1:26">
      <c r="A3044">
        <v>1</v>
      </c>
      <c r="B3044" t="s">
        <v>29</v>
      </c>
      <c r="C3044" t="s">
        <v>61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1</v>
      </c>
      <c r="N3044">
        <f t="array" ref="N3044">$AC$2*_xlfn.IFS(B3044="data_scientist",$AD$7,TRUE,1)*_xlfn.IFS(B3044="data_analyst",$AD$8,TRUE,1)*_xlfn.IFS(B3044="data_engineer",$AD$9,TRUE,1)*IF(D3044,$AD$13,$AD$14)*IF(E3044,$AD$19,$AD$20)*IF(F3044,$AD$24,$AD$25)*IF(G3044,$AD$29,$AD$30)*IF(H3044,$AD$34,$AD$35)*IF(I3044,$AD$39,$AD$40)*IF(J3044,$AD$44,$AD$45)*IF(K3044,$AD$49,$AD$50)*IF(L3044,$AD$54,$AD$55)*IF(M3044,$AD$59,$AD$60)</f>
        <v>0.00386754108553451</v>
      </c>
      <c r="O3044">
        <f t="array" ref="O3044">$AD$2*_xlfn.IFS(B3044="data_scientist",$AF$7,TRUE,1)*_xlfn.IFS(B3044="data_analyst",$AF$8,TRUE,1)*_xlfn.IFS(B3044="data_engineer",$AF$9,TRUE,1)*IF(D3044,$AF$13,$AF$14)*IF(E3044,$AF$19,$AF$20)*IF(F3044,$AF$24,$AF$25)*IF(G3044,$AF$29,$AF$30)*IF(H3044,$AF$34,$AF$35)*IF(I3044,$AF$39,$AF$40)*IF(J3044,$AF$44,$AF$45)*IF(K3044,$AF$49,$AF$50)*IF(L3044,$AF$54,$AF$55)*IF(M3044,$AF$59,$AF$60)</f>
        <v>0.00165449893128245</v>
      </c>
      <c r="P3044">
        <f t="array" ref="P3044">$AE$2*_xlfn.IFS(B3044="data_scientist",$AH$7,TRUE,1)*_xlfn.IFS(B3044="data_analyst",$AH$8,TRUE,1)*_xlfn.IFS(B3044="data_engineer",$AH$9,TRUE,1)*IF(D3044,$AH$13,$AH$14)*IF(E3044,$AH$19,$AH$20)*IF(F3044,$AH$24,$AH$25)*IF(G3044,$AH$29,$AH$30)*IF(H3044,$AH$34,$AH$35)*IF(I3044,$AH$39,$AH$40)*IF(J3044,$AH$44,$AH$45)*IF(K3044,$AH$49,$AH$50)*IF(L3044,$AH$54,$AH$55)*IF(M3044,$AH$59,$AH$60)</f>
        <v>0.000690274258098174</v>
      </c>
      <c r="Q3044">
        <f t="shared" si="470"/>
        <v>0.00386754108553451</v>
      </c>
      <c r="R3044">
        <f t="shared" si="471"/>
        <v>0</v>
      </c>
      <c r="S3044">
        <f t="shared" si="472"/>
        <v>0</v>
      </c>
      <c r="T3044">
        <f t="shared" si="473"/>
        <v>0</v>
      </c>
      <c r="U3044">
        <f t="shared" si="474"/>
        <v>1</v>
      </c>
      <c r="V3044">
        <f t="shared" si="475"/>
        <v>0</v>
      </c>
      <c r="W3044">
        <f t="shared" si="476"/>
        <v>0</v>
      </c>
      <c r="X3044">
        <f t="shared" si="477"/>
        <v>0</v>
      </c>
      <c r="Y3044">
        <f t="shared" si="478"/>
        <v>0</v>
      </c>
      <c r="Z3044">
        <f t="shared" si="479"/>
        <v>0</v>
      </c>
    </row>
    <row r="3045" spans="1:26">
      <c r="A3045">
        <v>1</v>
      </c>
      <c r="B3045" t="s">
        <v>29</v>
      </c>
      <c r="C3045" t="s">
        <v>61</v>
      </c>
      <c r="D3045">
        <v>1</v>
      </c>
      <c r="E3045">
        <v>1</v>
      </c>
      <c r="F3045">
        <v>1</v>
      </c>
      <c r="G3045">
        <v>1</v>
      </c>
      <c r="H3045">
        <v>1</v>
      </c>
      <c r="I3045">
        <v>1</v>
      </c>
      <c r="J3045">
        <v>0</v>
      </c>
      <c r="K3045">
        <v>0</v>
      </c>
      <c r="L3045">
        <v>1</v>
      </c>
      <c r="M3045">
        <v>1</v>
      </c>
      <c r="N3045">
        <f t="array" ref="N3045">$AC$2*_xlfn.IFS(B3045="data_scientist",$AD$7,TRUE,1)*_xlfn.IFS(B3045="data_analyst",$AD$8,TRUE,1)*_xlfn.IFS(B3045="data_engineer",$AD$9,TRUE,1)*IF(D3045,$AD$13,$AD$14)*IF(E3045,$AD$19,$AD$20)*IF(F3045,$AD$24,$AD$25)*IF(G3045,$AD$29,$AD$30)*IF(H3045,$AD$34,$AD$35)*IF(I3045,$AD$39,$AD$40)*IF(J3045,$AD$44,$AD$45)*IF(K3045,$AD$49,$AD$50)*IF(L3045,$AD$54,$AD$55)*IF(M3045,$AD$59,$AD$60)</f>
        <v>2.99286925133783e-7</v>
      </c>
      <c r="O3045">
        <f t="array" ref="O3045">$AD$2*_xlfn.IFS(B3045="data_scientist",$AF$7,TRUE,1)*_xlfn.IFS(B3045="data_analyst",$AF$8,TRUE,1)*_xlfn.IFS(B3045="data_engineer",$AF$9,TRUE,1)*IF(D3045,$AF$13,$AF$14)*IF(E3045,$AF$19,$AF$20)*IF(F3045,$AF$24,$AF$25)*IF(G3045,$AF$29,$AF$30)*IF(H3045,$AF$34,$AF$35)*IF(I3045,$AF$39,$AF$40)*IF(J3045,$AF$44,$AF$45)*IF(K3045,$AF$49,$AF$50)*IF(L3045,$AF$54,$AF$55)*IF(M3045,$AF$59,$AF$60)</f>
        <v>0.000486502525275682</v>
      </c>
      <c r="P3045">
        <f t="array" ref="P3045">$AE$2*_xlfn.IFS(B3045="data_scientist",$AH$7,TRUE,1)*_xlfn.IFS(B3045="data_analyst",$AH$8,TRUE,1)*_xlfn.IFS(B3045="data_engineer",$AH$9,TRUE,1)*IF(D3045,$AH$13,$AH$14)*IF(E3045,$AH$19,$AH$20)*IF(F3045,$AH$24,$AH$25)*IF(G3045,$AH$29,$AH$30)*IF(H3045,$AH$34,$AH$35)*IF(I3045,$AH$39,$AH$40)*IF(J3045,$AH$44,$AH$45)*IF(K3045,$AH$49,$AH$50)*IF(L3045,$AH$54,$AH$55)*IF(M3045,$AH$59,$AH$60)</f>
        <v>1.55517420951665e-5</v>
      </c>
      <c r="Q3045">
        <f t="shared" si="470"/>
        <v>0.000486502525275682</v>
      </c>
      <c r="R3045">
        <f t="shared" si="471"/>
        <v>0</v>
      </c>
      <c r="S3045">
        <f t="shared" si="472"/>
        <v>0</v>
      </c>
      <c r="T3045">
        <f t="shared" si="473"/>
        <v>0</v>
      </c>
      <c r="U3045">
        <f t="shared" si="474"/>
        <v>0</v>
      </c>
      <c r="V3045">
        <f t="shared" si="475"/>
        <v>1</v>
      </c>
      <c r="W3045">
        <f t="shared" si="476"/>
        <v>0</v>
      </c>
      <c r="X3045">
        <f t="shared" si="477"/>
        <v>0</v>
      </c>
      <c r="Y3045">
        <f t="shared" si="478"/>
        <v>0</v>
      </c>
      <c r="Z3045">
        <f t="shared" si="479"/>
        <v>0</v>
      </c>
    </row>
    <row r="3046" spans="1:26">
      <c r="A3046">
        <v>1</v>
      </c>
      <c r="B3046" t="s">
        <v>29</v>
      </c>
      <c r="C3046" t="s">
        <v>61</v>
      </c>
      <c r="D3046">
        <v>1</v>
      </c>
      <c r="E3046">
        <v>1</v>
      </c>
      <c r="F3046">
        <v>1</v>
      </c>
      <c r="G3046">
        <v>0</v>
      </c>
      <c r="H3046">
        <v>1</v>
      </c>
      <c r="I3046">
        <v>1</v>
      </c>
      <c r="J3046">
        <v>0</v>
      </c>
      <c r="K3046">
        <v>1</v>
      </c>
      <c r="L3046">
        <v>0</v>
      </c>
      <c r="M3046">
        <v>1</v>
      </c>
      <c r="N3046">
        <f t="array" ref="N3046">$AC$2*_xlfn.IFS(B3046="data_scientist",$AD$7,TRUE,1)*_xlfn.IFS(B3046="data_analyst",$AD$8,TRUE,1)*_xlfn.IFS(B3046="data_engineer",$AD$9,TRUE,1)*IF(D3046,$AD$13,$AD$14)*IF(E3046,$AD$19,$AD$20)*IF(F3046,$AD$24,$AD$25)*IF(G3046,$AD$29,$AD$30)*IF(H3046,$AD$34,$AD$35)*IF(I3046,$AD$39,$AD$40)*IF(J3046,$AD$44,$AD$45)*IF(K3046,$AD$49,$AD$50)*IF(L3046,$AD$54,$AD$55)*IF(M3046,$AD$59,$AD$60)</f>
        <v>4.75137782975399e-7</v>
      </c>
      <c r="O3046">
        <f t="array" ref="O3046">$AD$2*_xlfn.IFS(B3046="data_scientist",$AF$7,TRUE,1)*_xlfn.IFS(B3046="data_analyst",$AF$8,TRUE,1)*_xlfn.IFS(B3046="data_engineer",$AF$9,TRUE,1)*IF(D3046,$AF$13,$AF$14)*IF(E3046,$AF$19,$AF$20)*IF(F3046,$AF$24,$AF$25)*IF(G3046,$AF$29,$AF$30)*IF(H3046,$AF$34,$AF$35)*IF(I3046,$AF$39,$AF$40)*IF(J3046,$AF$44,$AF$45)*IF(K3046,$AF$49,$AF$50)*IF(L3046,$AF$54,$AF$55)*IF(M3046,$AF$59,$AF$60)</f>
        <v>0.000620356119675602</v>
      </c>
      <c r="P3046">
        <f t="array" ref="P3046">$AE$2*_xlfn.IFS(B3046="data_scientist",$AH$7,TRUE,1)*_xlfn.IFS(B3046="data_analyst",$AH$8,TRUE,1)*_xlfn.IFS(B3046="data_engineer",$AH$9,TRUE,1)*IF(D3046,$AH$13,$AH$14)*IF(E3046,$AH$19,$AH$20)*IF(F3046,$AH$24,$AH$25)*IF(G3046,$AH$29,$AH$30)*IF(H3046,$AH$34,$AH$35)*IF(I3046,$AH$39,$AH$40)*IF(J3046,$AH$44,$AH$45)*IF(K3046,$AH$49,$AH$50)*IF(L3046,$AH$54,$AH$55)*IF(M3046,$AH$59,$AH$60)</f>
        <v>3.44915960919647e-5</v>
      </c>
      <c r="Q3046">
        <f t="shared" si="470"/>
        <v>0.000620356119675602</v>
      </c>
      <c r="R3046">
        <f t="shared" si="471"/>
        <v>0</v>
      </c>
      <c r="S3046">
        <f t="shared" si="472"/>
        <v>0</v>
      </c>
      <c r="T3046">
        <f t="shared" si="473"/>
        <v>0</v>
      </c>
      <c r="U3046">
        <f t="shared" si="474"/>
        <v>0</v>
      </c>
      <c r="V3046">
        <f t="shared" si="475"/>
        <v>1</v>
      </c>
      <c r="W3046">
        <f t="shared" si="476"/>
        <v>0</v>
      </c>
      <c r="X3046">
        <f t="shared" si="477"/>
        <v>0</v>
      </c>
      <c r="Y3046">
        <f t="shared" si="478"/>
        <v>0</v>
      </c>
      <c r="Z3046">
        <f t="shared" si="479"/>
        <v>0</v>
      </c>
    </row>
    <row r="3047" spans="1:26">
      <c r="A3047">
        <v>1</v>
      </c>
      <c r="B3047" t="s">
        <v>29</v>
      </c>
      <c r="C3047" t="s">
        <v>61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1</v>
      </c>
      <c r="N3047">
        <f t="array" ref="N3047">$AC$2*_xlfn.IFS(B3047="data_scientist",$AD$7,TRUE,1)*_xlfn.IFS(B3047="data_analyst",$AD$8,TRUE,1)*_xlfn.IFS(B3047="data_engineer",$AD$9,TRUE,1)*IF(D3047,$AD$13,$AD$14)*IF(E3047,$AD$19,$AD$20)*IF(F3047,$AD$24,$AD$25)*IF(G3047,$AD$29,$AD$30)*IF(H3047,$AD$34,$AD$35)*IF(I3047,$AD$39,$AD$40)*IF(J3047,$AD$44,$AD$45)*IF(K3047,$AD$49,$AD$50)*IF(L3047,$AD$54,$AD$55)*IF(M3047,$AD$59,$AD$60)</f>
        <v>0.00386754108553451</v>
      </c>
      <c r="O3047">
        <f t="array" ref="O3047">$AD$2*_xlfn.IFS(B3047="data_scientist",$AF$7,TRUE,1)*_xlfn.IFS(B3047="data_analyst",$AF$8,TRUE,1)*_xlfn.IFS(B3047="data_engineer",$AF$9,TRUE,1)*IF(D3047,$AF$13,$AF$14)*IF(E3047,$AF$19,$AF$20)*IF(F3047,$AF$24,$AF$25)*IF(G3047,$AF$29,$AF$30)*IF(H3047,$AF$34,$AF$35)*IF(I3047,$AF$39,$AF$40)*IF(J3047,$AF$44,$AF$45)*IF(K3047,$AF$49,$AF$50)*IF(L3047,$AF$54,$AF$55)*IF(M3047,$AF$59,$AF$60)</f>
        <v>0.00165449893128245</v>
      </c>
      <c r="P3047">
        <f t="array" ref="P3047">$AE$2*_xlfn.IFS(B3047="data_scientist",$AH$7,TRUE,1)*_xlfn.IFS(B3047="data_analyst",$AH$8,TRUE,1)*_xlfn.IFS(B3047="data_engineer",$AH$9,TRUE,1)*IF(D3047,$AH$13,$AH$14)*IF(E3047,$AH$19,$AH$20)*IF(F3047,$AH$24,$AH$25)*IF(G3047,$AH$29,$AH$30)*IF(H3047,$AH$34,$AH$35)*IF(I3047,$AH$39,$AH$40)*IF(J3047,$AH$44,$AH$45)*IF(K3047,$AH$49,$AH$50)*IF(L3047,$AH$54,$AH$55)*IF(M3047,$AH$59,$AH$60)</f>
        <v>0.000690274258098174</v>
      </c>
      <c r="Q3047">
        <f t="shared" si="470"/>
        <v>0.00386754108553451</v>
      </c>
      <c r="R3047">
        <f t="shared" si="471"/>
        <v>0</v>
      </c>
      <c r="S3047">
        <f t="shared" si="472"/>
        <v>0</v>
      </c>
      <c r="T3047">
        <f t="shared" si="473"/>
        <v>0</v>
      </c>
      <c r="U3047">
        <f t="shared" si="474"/>
        <v>1</v>
      </c>
      <c r="V3047">
        <f t="shared" si="475"/>
        <v>0</v>
      </c>
      <c r="W3047">
        <f t="shared" si="476"/>
        <v>0</v>
      </c>
      <c r="X3047">
        <f t="shared" si="477"/>
        <v>0</v>
      </c>
      <c r="Y3047">
        <f t="shared" si="478"/>
        <v>0</v>
      </c>
      <c r="Z3047">
        <f t="shared" si="479"/>
        <v>0</v>
      </c>
    </row>
    <row r="3048" spans="1:26">
      <c r="A3048">
        <v>1</v>
      </c>
      <c r="B3048" t="s">
        <v>29</v>
      </c>
      <c r="C3048" t="s">
        <v>61</v>
      </c>
      <c r="D3048">
        <v>1</v>
      </c>
      <c r="E3048">
        <v>1</v>
      </c>
      <c r="F3048">
        <v>0</v>
      </c>
      <c r="G3048">
        <v>1</v>
      </c>
      <c r="H3048">
        <v>0</v>
      </c>
      <c r="I3048">
        <v>1</v>
      </c>
      <c r="J3048">
        <v>0</v>
      </c>
      <c r="K3048">
        <v>0</v>
      </c>
      <c r="L3048">
        <v>0</v>
      </c>
      <c r="M3048">
        <v>1</v>
      </c>
      <c r="N3048">
        <f t="array" ref="N3048">$AC$2*_xlfn.IFS(B3048="data_scientist",$AD$7,TRUE,1)*_xlfn.IFS(B3048="data_analyst",$AD$8,TRUE,1)*_xlfn.IFS(B3048="data_engineer",$AD$9,TRUE,1)*IF(D3048,$AD$13,$AD$14)*IF(E3048,$AD$19,$AD$20)*IF(F3048,$AD$24,$AD$25)*IF(G3048,$AD$29,$AD$30)*IF(H3048,$AD$34,$AD$35)*IF(I3048,$AD$39,$AD$40)*IF(J3048,$AD$44,$AD$45)*IF(K3048,$AD$49,$AD$50)*IF(L3048,$AD$54,$AD$55)*IF(M3048,$AD$59,$AD$60)</f>
        <v>0.000290660142417737</v>
      </c>
      <c r="O3048">
        <f t="array" ref="O3048">$AD$2*_xlfn.IFS(B3048="data_scientist",$AF$7,TRUE,1)*_xlfn.IFS(B3048="data_analyst",$AF$8,TRUE,1)*_xlfn.IFS(B3048="data_engineer",$AF$9,TRUE,1)*IF(D3048,$AF$13,$AF$14)*IF(E3048,$AF$19,$AF$20)*IF(F3048,$AF$24,$AF$25)*IF(G3048,$AF$29,$AF$30)*IF(H3048,$AF$34,$AF$35)*IF(I3048,$AF$39,$AF$40)*IF(J3048,$AF$44,$AF$45)*IF(K3048,$AF$49,$AF$50)*IF(L3048,$AF$54,$AF$55)*IF(M3048,$AF$59,$AF$60)</f>
        <v>0.00105992884782674</v>
      </c>
      <c r="P3048">
        <f t="array" ref="P3048">$AE$2*_xlfn.IFS(B3048="data_scientist",$AH$7,TRUE,1)*_xlfn.IFS(B3048="data_analyst",$AH$8,TRUE,1)*_xlfn.IFS(B3048="data_engineer",$AH$9,TRUE,1)*IF(D3048,$AH$13,$AH$14)*IF(E3048,$AH$19,$AH$20)*IF(F3048,$AH$24,$AH$25)*IF(G3048,$AH$29,$AH$30)*IF(H3048,$AH$34,$AH$35)*IF(I3048,$AH$39,$AH$40)*IF(J3048,$AH$44,$AH$45)*IF(K3048,$AH$49,$AH$50)*IF(L3048,$AH$54,$AH$55)*IF(M3048,$AH$59,$AH$60)</f>
        <v>0.000146984348423226</v>
      </c>
      <c r="Q3048">
        <f t="shared" si="470"/>
        <v>0.00105992884782674</v>
      </c>
      <c r="R3048">
        <f t="shared" si="471"/>
        <v>0</v>
      </c>
      <c r="S3048">
        <f t="shared" si="472"/>
        <v>0</v>
      </c>
      <c r="T3048">
        <f t="shared" si="473"/>
        <v>0</v>
      </c>
      <c r="U3048">
        <f t="shared" si="474"/>
        <v>0</v>
      </c>
      <c r="V3048">
        <f t="shared" si="475"/>
        <v>1</v>
      </c>
      <c r="W3048">
        <f t="shared" si="476"/>
        <v>0</v>
      </c>
      <c r="X3048">
        <f t="shared" si="477"/>
        <v>0</v>
      </c>
      <c r="Y3048">
        <f t="shared" si="478"/>
        <v>0</v>
      </c>
      <c r="Z3048">
        <f t="shared" si="479"/>
        <v>0</v>
      </c>
    </row>
    <row r="3049" spans="1:26">
      <c r="A3049">
        <v>1</v>
      </c>
      <c r="B3049" t="s">
        <v>29</v>
      </c>
      <c r="C3049" t="s">
        <v>61</v>
      </c>
      <c r="D3049">
        <v>1</v>
      </c>
      <c r="E3049">
        <v>1</v>
      </c>
      <c r="F3049">
        <v>1</v>
      </c>
      <c r="G3049">
        <v>1</v>
      </c>
      <c r="H3049">
        <v>1</v>
      </c>
      <c r="I3049">
        <v>0</v>
      </c>
      <c r="J3049">
        <v>0</v>
      </c>
      <c r="K3049">
        <v>0</v>
      </c>
      <c r="L3049">
        <v>1</v>
      </c>
      <c r="M3049">
        <v>1</v>
      </c>
      <c r="N3049">
        <f t="array" ref="N3049">$AC$2*_xlfn.IFS(B3049="data_scientist",$AD$7,TRUE,1)*_xlfn.IFS(B3049="data_analyst",$AD$8,TRUE,1)*_xlfn.IFS(B3049="data_engineer",$AD$9,TRUE,1)*IF(D3049,$AD$13,$AD$14)*IF(E3049,$AD$19,$AD$20)*IF(F3049,$AD$24,$AD$25)*IF(G3049,$AD$29,$AD$30)*IF(H3049,$AD$34,$AD$35)*IF(I3049,$AD$39,$AD$40)*IF(J3049,$AD$44,$AD$45)*IF(K3049,$AD$49,$AD$50)*IF(L3049,$AD$54,$AD$55)*IF(M3049,$AD$59,$AD$60)</f>
        <v>8.71631134771648e-7</v>
      </c>
      <c r="O3049">
        <f t="array" ref="O3049">$AD$2*_xlfn.IFS(B3049="data_scientist",$AF$7,TRUE,1)*_xlfn.IFS(B3049="data_analyst",$AF$8,TRUE,1)*_xlfn.IFS(B3049="data_engineer",$AF$9,TRUE,1)*IF(D3049,$AF$13,$AF$14)*IF(E3049,$AF$19,$AF$20)*IF(F3049,$AF$24,$AF$25)*IF(G3049,$AF$29,$AF$30)*IF(H3049,$AF$34,$AF$35)*IF(I3049,$AF$39,$AF$40)*IF(J3049,$AF$44,$AF$45)*IF(K3049,$AF$49,$AF$50)*IF(L3049,$AF$54,$AF$55)*IF(M3049,$AF$59,$AF$60)</f>
        <v>0.00200966463712011</v>
      </c>
      <c r="P3049">
        <f t="array" ref="P3049">$AE$2*_xlfn.IFS(B3049="data_scientist",$AH$7,TRUE,1)*_xlfn.IFS(B3049="data_analyst",$AH$8,TRUE,1)*_xlfn.IFS(B3049="data_engineer",$AH$9,TRUE,1)*IF(D3049,$AH$13,$AH$14)*IF(E3049,$AH$19,$AH$20)*IF(F3049,$AH$24,$AH$25)*IF(G3049,$AH$29,$AH$30)*IF(H3049,$AH$34,$AH$35)*IF(I3049,$AH$39,$AH$40)*IF(J3049,$AH$44,$AH$45)*IF(K3049,$AH$49,$AH$50)*IF(L3049,$AH$54,$AH$55)*IF(M3049,$AH$59,$AH$60)</f>
        <v>5.54226513592848e-5</v>
      </c>
      <c r="Q3049">
        <f t="shared" si="470"/>
        <v>0.00200966463712011</v>
      </c>
      <c r="R3049">
        <f t="shared" si="471"/>
        <v>0</v>
      </c>
      <c r="S3049">
        <f t="shared" si="472"/>
        <v>0</v>
      </c>
      <c r="T3049">
        <f t="shared" si="473"/>
        <v>0</v>
      </c>
      <c r="U3049">
        <f t="shared" si="474"/>
        <v>0</v>
      </c>
      <c r="V3049">
        <f t="shared" si="475"/>
        <v>1</v>
      </c>
      <c r="W3049">
        <f t="shared" si="476"/>
        <v>0</v>
      </c>
      <c r="X3049">
        <f t="shared" si="477"/>
        <v>0</v>
      </c>
      <c r="Y3049">
        <f t="shared" si="478"/>
        <v>0</v>
      </c>
      <c r="Z3049">
        <f t="shared" si="479"/>
        <v>0</v>
      </c>
    </row>
    <row r="3050" spans="1:26">
      <c r="A3050">
        <v>1</v>
      </c>
      <c r="B3050" t="s">
        <v>29</v>
      </c>
      <c r="C3050" t="s">
        <v>61</v>
      </c>
      <c r="D3050">
        <v>1</v>
      </c>
      <c r="E3050">
        <v>0</v>
      </c>
      <c r="F3050">
        <v>0</v>
      </c>
      <c r="G3050">
        <v>1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1</v>
      </c>
      <c r="N3050">
        <f t="array" ref="N3050">$AC$2*_xlfn.IFS(B3050="data_scientist",$AD$7,TRUE,1)*_xlfn.IFS(B3050="data_analyst",$AD$8,TRUE,1)*_xlfn.IFS(B3050="data_engineer",$AD$9,TRUE,1)*IF(D3050,$AD$13,$AD$14)*IF(E3050,$AD$19,$AD$20)*IF(F3050,$AD$24,$AD$25)*IF(G3050,$AD$29,$AD$30)*IF(H3050,$AD$34,$AD$35)*IF(I3050,$AD$39,$AD$40)*IF(J3050,$AD$44,$AD$45)*IF(K3050,$AD$49,$AD$50)*IF(L3050,$AD$54,$AD$55)*IF(M3050,$AD$59,$AD$60)</f>
        <v>0.000649704743506487</v>
      </c>
      <c r="O3050">
        <f t="array" ref="O3050">$AD$2*_xlfn.IFS(B3050="data_scientist",$AF$7,TRUE,1)*_xlfn.IFS(B3050="data_analyst",$AF$8,TRUE,1)*_xlfn.IFS(B3050="data_engineer",$AF$9,TRUE,1)*IF(D3050,$AF$13,$AF$14)*IF(E3050,$AF$19,$AF$20)*IF(F3050,$AF$24,$AF$25)*IF(G3050,$AF$29,$AF$30)*IF(H3050,$AF$34,$AF$35)*IF(I3050,$AF$39,$AF$40)*IF(J3050,$AF$44,$AF$45)*IF(K3050,$AF$49,$AF$50)*IF(L3050,$AF$54,$AF$55)*IF(M3050,$AF$59,$AF$60)</f>
        <v>0.00377448075039815</v>
      </c>
      <c r="P3050">
        <f t="array" ref="P3050">$AE$2*_xlfn.IFS(B3050="data_scientist",$AH$7,TRUE,1)*_xlfn.IFS(B3050="data_analyst",$AH$8,TRUE,1)*_xlfn.IFS(B3050="data_engineer",$AH$9,TRUE,1)*IF(D3050,$AH$13,$AH$14)*IF(E3050,$AH$19,$AH$20)*IF(F3050,$AH$24,$AH$25)*IF(G3050,$AH$29,$AH$30)*IF(H3050,$AH$34,$AH$35)*IF(I3050,$AH$39,$AH$40)*IF(J3050,$AH$44,$AH$45)*IF(K3050,$AH$49,$AH$50)*IF(L3050,$AH$54,$AH$55)*IF(M3050,$AH$59,$AH$60)</f>
        <v>0.000493884321652961</v>
      </c>
      <c r="Q3050">
        <f t="shared" si="470"/>
        <v>0.00377448075039815</v>
      </c>
      <c r="R3050">
        <f t="shared" si="471"/>
        <v>0</v>
      </c>
      <c r="S3050">
        <f t="shared" si="472"/>
        <v>0</v>
      </c>
      <c r="T3050">
        <f t="shared" si="473"/>
        <v>0</v>
      </c>
      <c r="U3050">
        <f t="shared" si="474"/>
        <v>0</v>
      </c>
      <c r="V3050">
        <f t="shared" si="475"/>
        <v>1</v>
      </c>
      <c r="W3050">
        <f t="shared" si="476"/>
        <v>0</v>
      </c>
      <c r="X3050">
        <f t="shared" si="477"/>
        <v>0</v>
      </c>
      <c r="Y3050">
        <f t="shared" si="478"/>
        <v>0</v>
      </c>
      <c r="Z3050">
        <f t="shared" si="479"/>
        <v>0</v>
      </c>
    </row>
    <row r="3051" spans="1:26">
      <c r="A3051">
        <v>1</v>
      </c>
      <c r="B3051" t="s">
        <v>29</v>
      </c>
      <c r="C3051" t="s">
        <v>61</v>
      </c>
      <c r="D3051">
        <v>1</v>
      </c>
      <c r="E3051">
        <v>0</v>
      </c>
      <c r="F3051">
        <v>1</v>
      </c>
      <c r="G3051">
        <v>1</v>
      </c>
      <c r="H3051">
        <v>1</v>
      </c>
      <c r="I3051">
        <v>0</v>
      </c>
      <c r="J3051">
        <v>0</v>
      </c>
      <c r="K3051">
        <v>1</v>
      </c>
      <c r="L3051">
        <v>1</v>
      </c>
      <c r="M3051">
        <v>1</v>
      </c>
      <c r="N3051">
        <f t="array" ref="N3051">$AC$2*_xlfn.IFS(B3051="data_scientist",$AD$7,TRUE,1)*_xlfn.IFS(B3051="data_analyst",$AD$8,TRUE,1)*_xlfn.IFS(B3051="data_engineer",$AD$9,TRUE,1)*IF(D3051,$AD$13,$AD$14)*IF(E3051,$AD$19,$AD$20)*IF(F3051,$AD$24,$AD$25)*IF(G3051,$AD$29,$AD$30)*IF(H3051,$AD$34,$AD$35)*IF(I3051,$AD$39,$AD$40)*IF(J3051,$AD$44,$AD$45)*IF(K3051,$AD$49,$AD$50)*IF(L3051,$AD$54,$AD$55)*IF(M3051,$AD$59,$AD$60)</f>
        <v>3.22209732568841e-8</v>
      </c>
      <c r="O3051">
        <f t="array" ref="O3051">$AD$2*_xlfn.IFS(B3051="data_scientist",$AF$7,TRUE,1)*_xlfn.IFS(B3051="data_analyst",$AF$8,TRUE,1)*_xlfn.IFS(B3051="data_engineer",$AF$9,TRUE,1)*IF(D3051,$AF$13,$AF$14)*IF(E3051,$AF$19,$AF$20)*IF(F3051,$AF$24,$AF$25)*IF(G3051,$AF$29,$AF$30)*IF(H3051,$AF$34,$AF$35)*IF(I3051,$AF$39,$AF$40)*IF(J3051,$AF$44,$AF$45)*IF(K3051,$AF$49,$AF$50)*IF(L3051,$AF$54,$AF$55)*IF(M3051,$AF$59,$AF$60)</f>
        <v>0.00108012515336115</v>
      </c>
      <c r="P3051">
        <f t="array" ref="P3051">$AE$2*_xlfn.IFS(B3051="data_scientist",$AH$7,TRUE,1)*_xlfn.IFS(B3051="data_analyst",$AH$8,TRUE,1)*_xlfn.IFS(B3051="data_engineer",$AH$9,TRUE,1)*IF(D3051,$AH$13,$AH$14)*IF(E3051,$AH$19,$AH$20)*IF(F3051,$AH$24,$AH$25)*IF(G3051,$AH$29,$AH$30)*IF(H3051,$AH$34,$AH$35)*IF(I3051,$AH$39,$AH$40)*IF(J3051,$AH$44,$AH$45)*IF(K3051,$AH$49,$AH$50)*IF(L3051,$AH$54,$AH$55)*IF(M3051,$AH$59,$AH$60)</f>
        <v>1.96752015062631e-5</v>
      </c>
      <c r="Q3051">
        <f t="shared" si="470"/>
        <v>0.00108012515336115</v>
      </c>
      <c r="R3051">
        <f t="shared" si="471"/>
        <v>0</v>
      </c>
      <c r="S3051">
        <f t="shared" si="472"/>
        <v>0</v>
      </c>
      <c r="T3051">
        <f t="shared" si="473"/>
        <v>0</v>
      </c>
      <c r="U3051">
        <f t="shared" si="474"/>
        <v>0</v>
      </c>
      <c r="V3051">
        <f t="shared" si="475"/>
        <v>1</v>
      </c>
      <c r="W3051">
        <f t="shared" si="476"/>
        <v>0</v>
      </c>
      <c r="X3051">
        <f t="shared" si="477"/>
        <v>0</v>
      </c>
      <c r="Y3051">
        <f t="shared" si="478"/>
        <v>0</v>
      </c>
      <c r="Z3051">
        <f t="shared" si="479"/>
        <v>0</v>
      </c>
    </row>
    <row r="3052" spans="1:26">
      <c r="A3052">
        <v>1</v>
      </c>
      <c r="B3052" t="s">
        <v>29</v>
      </c>
      <c r="C3052" t="s">
        <v>61</v>
      </c>
      <c r="D3052">
        <v>0</v>
      </c>
      <c r="E3052">
        <v>1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1</v>
      </c>
      <c r="N3052">
        <f t="array" ref="N3052">$AC$2*_xlfn.IFS(B3052="data_scientist",$AD$7,TRUE,1)*_xlfn.IFS(B3052="data_analyst",$AD$8,TRUE,1)*_xlfn.IFS(B3052="data_engineer",$AD$9,TRUE,1)*IF(D3052,$AD$13,$AD$14)*IF(E3052,$AD$19,$AD$20)*IF(F3052,$AD$24,$AD$25)*IF(G3052,$AD$29,$AD$30)*IF(H3052,$AD$34,$AD$35)*IF(I3052,$AD$39,$AD$40)*IF(J3052,$AD$44,$AD$45)*IF(K3052,$AD$49,$AD$50)*IF(L3052,$AD$54,$AD$55)*IF(M3052,$AD$59,$AD$60)</f>
        <v>0.00503905816038557</v>
      </c>
      <c r="O3052">
        <f t="array" ref="O3052">$AD$2*_xlfn.IFS(B3052="data_scientist",$AF$7,TRUE,1)*_xlfn.IFS(B3052="data_analyst",$AF$8,TRUE,1)*_xlfn.IFS(B3052="data_engineer",$AF$9,TRUE,1)*IF(D3052,$AF$13,$AF$14)*IF(E3052,$AF$19,$AF$20)*IF(F3052,$AF$24,$AF$25)*IF(G3052,$AF$29,$AF$30)*IF(H3052,$AF$34,$AF$35)*IF(I3052,$AF$39,$AF$40)*IF(J3052,$AF$44,$AF$45)*IF(K3052,$AF$49,$AF$50)*IF(L3052,$AF$54,$AF$55)*IF(M3052,$AF$59,$AF$60)</f>
        <v>0.00191921876028764</v>
      </c>
      <c r="P3052">
        <f t="array" ref="P3052">$AE$2*_xlfn.IFS(B3052="data_scientist",$AH$7,TRUE,1)*_xlfn.IFS(B3052="data_analyst",$AH$8,TRUE,1)*_xlfn.IFS(B3052="data_engineer",$AH$9,TRUE,1)*IF(D3052,$AH$13,$AH$14)*IF(E3052,$AH$19,$AH$20)*IF(F3052,$AH$24,$AH$25)*IF(G3052,$AH$29,$AH$30)*IF(H3052,$AH$34,$AH$35)*IF(I3052,$AH$39,$AH$40)*IF(J3052,$AH$44,$AH$45)*IF(K3052,$AH$49,$AH$50)*IF(L3052,$AH$54,$AH$55)*IF(M3052,$AH$59,$AH$60)</f>
        <v>0.000732109061619276</v>
      </c>
      <c r="Q3052">
        <f t="shared" si="470"/>
        <v>0.00503905816038557</v>
      </c>
      <c r="R3052">
        <f t="shared" si="471"/>
        <v>0</v>
      </c>
      <c r="S3052">
        <f t="shared" si="472"/>
        <v>0</v>
      </c>
      <c r="T3052">
        <f t="shared" si="473"/>
        <v>0</v>
      </c>
      <c r="U3052">
        <f t="shared" si="474"/>
        <v>1</v>
      </c>
      <c r="V3052">
        <f t="shared" si="475"/>
        <v>0</v>
      </c>
      <c r="W3052">
        <f t="shared" si="476"/>
        <v>0</v>
      </c>
      <c r="X3052">
        <f t="shared" si="477"/>
        <v>0</v>
      </c>
      <c r="Y3052">
        <f t="shared" si="478"/>
        <v>0</v>
      </c>
      <c r="Z3052">
        <f t="shared" si="479"/>
        <v>0</v>
      </c>
    </row>
    <row r="3053" spans="1:26">
      <c r="A3053">
        <v>1</v>
      </c>
      <c r="B3053" t="s">
        <v>29</v>
      </c>
      <c r="C3053" t="s">
        <v>61</v>
      </c>
      <c r="D3053">
        <v>1</v>
      </c>
      <c r="E3053">
        <v>0</v>
      </c>
      <c r="F3053">
        <v>1</v>
      </c>
      <c r="G3053">
        <v>1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1</v>
      </c>
      <c r="N3053">
        <f t="array" ref="N3053">$AC$2*_xlfn.IFS(B3053="data_scientist",$AD$7,TRUE,1)*_xlfn.IFS(B3053="data_analyst",$AD$8,TRUE,1)*_xlfn.IFS(B3053="data_engineer",$AD$9,TRUE,1)*IF(D3053,$AD$13,$AD$14)*IF(E3053,$AD$19,$AD$20)*IF(F3053,$AD$24,$AD$25)*IF(G3053,$AD$29,$AD$30)*IF(H3053,$AD$34,$AD$35)*IF(I3053,$AD$39,$AD$40)*IF(J3053,$AD$44,$AD$45)*IF(K3053,$AD$49,$AD$50)*IF(L3053,$AD$54,$AD$55)*IF(M3053,$AD$59,$AD$60)</f>
        <v>0.00011820833079412</v>
      </c>
      <c r="O3053">
        <f t="array" ref="O3053">$AD$2*_xlfn.IFS(B3053="data_scientist",$AF$7,TRUE,1)*_xlfn.IFS(B3053="data_analyst",$AF$8,TRUE,1)*_xlfn.IFS(B3053="data_engineer",$AF$9,TRUE,1)*IF(D3053,$AF$13,$AF$14)*IF(E3053,$AF$19,$AF$20)*IF(F3053,$AF$24,$AF$25)*IF(G3053,$AF$29,$AF$30)*IF(H3053,$AF$34,$AF$35)*IF(I3053,$AF$39,$AF$40)*IF(J3053,$AF$44,$AF$45)*IF(K3053,$AF$49,$AF$50)*IF(L3053,$AF$54,$AF$55)*IF(M3053,$AF$59,$AF$60)</f>
        <v>0.00429374740781828</v>
      </c>
      <c r="P3053">
        <f t="array" ref="P3053">$AE$2*_xlfn.IFS(B3053="data_scientist",$AH$7,TRUE,1)*_xlfn.IFS(B3053="data_analyst",$AH$8,TRUE,1)*_xlfn.IFS(B3053="data_engineer",$AH$9,TRUE,1)*IF(D3053,$AH$13,$AH$14)*IF(E3053,$AH$19,$AH$20)*IF(F3053,$AH$24,$AH$25)*IF(G3053,$AH$29,$AH$30)*IF(H3053,$AH$34,$AH$35)*IF(I3053,$AH$39,$AH$40)*IF(J3053,$AH$44,$AH$45)*IF(K3053,$AH$49,$AH$50)*IF(L3053,$AH$54,$AH$55)*IF(M3053,$AH$59,$AH$60)</f>
        <v>0.000337406120733211</v>
      </c>
      <c r="Q3053">
        <f t="shared" si="470"/>
        <v>0.00429374740781828</v>
      </c>
      <c r="R3053">
        <f t="shared" si="471"/>
        <v>0</v>
      </c>
      <c r="S3053">
        <f t="shared" si="472"/>
        <v>0</v>
      </c>
      <c r="T3053">
        <f t="shared" si="473"/>
        <v>0</v>
      </c>
      <c r="U3053">
        <f t="shared" si="474"/>
        <v>0</v>
      </c>
      <c r="V3053">
        <f t="shared" si="475"/>
        <v>1</v>
      </c>
      <c r="W3053">
        <f t="shared" si="476"/>
        <v>0</v>
      </c>
      <c r="X3053">
        <f t="shared" si="477"/>
        <v>0</v>
      </c>
      <c r="Y3053">
        <f t="shared" si="478"/>
        <v>0</v>
      </c>
      <c r="Z3053">
        <f t="shared" si="479"/>
        <v>0</v>
      </c>
    </row>
    <row r="3054" spans="1:26">
      <c r="A3054">
        <v>1</v>
      </c>
      <c r="B3054" t="s">
        <v>29</v>
      </c>
      <c r="C3054" t="s">
        <v>61</v>
      </c>
      <c r="D3054">
        <v>1</v>
      </c>
      <c r="E3054">
        <v>1</v>
      </c>
      <c r="F3054">
        <v>1</v>
      </c>
      <c r="G3054">
        <v>1</v>
      </c>
      <c r="H3054">
        <v>0</v>
      </c>
      <c r="I3054">
        <v>0</v>
      </c>
      <c r="J3054">
        <v>0</v>
      </c>
      <c r="K3054">
        <v>1</v>
      </c>
      <c r="L3054">
        <v>0</v>
      </c>
      <c r="M3054">
        <v>1</v>
      </c>
      <c r="N3054">
        <f t="array" ref="N3054">$AC$2*_xlfn.IFS(B3054="data_scientist",$AD$7,TRUE,1)*_xlfn.IFS(B3054="data_analyst",$AD$8,TRUE,1)*_xlfn.IFS(B3054="data_engineer",$AD$9,TRUE,1)*IF(D3054,$AD$13,$AD$14)*IF(E3054,$AD$19,$AD$20)*IF(F3054,$AD$24,$AD$25)*IF(G3054,$AD$29,$AD$30)*IF(H3054,$AD$34,$AD$35)*IF(I3054,$AD$39,$AD$40)*IF(J3054,$AD$44,$AD$45)*IF(K3054,$AD$49,$AD$50)*IF(L3054,$AD$54,$AD$55)*IF(M3054,$AD$59,$AD$60)</f>
        <v>7.41793245174597e-6</v>
      </c>
      <c r="O3054">
        <f t="array" ref="O3054">$AD$2*_xlfn.IFS(B3054="data_scientist",$AF$7,TRUE,1)*_xlfn.IFS(B3054="data_analyst",$AF$8,TRUE,1)*_xlfn.IFS(B3054="data_engineer",$AF$9,TRUE,1)*IF(D3054,$AF$13,$AF$14)*IF(E3054,$AF$19,$AF$20)*IF(F3054,$AF$24,$AF$25)*IF(G3054,$AF$29,$AF$30)*IF(H3054,$AF$34,$AF$35)*IF(I3054,$AF$39,$AF$40)*IF(J3054,$AF$44,$AF$45)*IF(K3054,$AF$49,$AF$50)*IF(L3054,$AF$54,$AF$55)*IF(M3054,$AF$59,$AF$60)</f>
        <v>0.003105295685674</v>
      </c>
      <c r="P3054">
        <f t="array" ref="P3054">$AE$2*_xlfn.IFS(B3054="data_scientist",$AH$7,TRUE,1)*_xlfn.IFS(B3054="data_analyst",$AH$8,TRUE,1)*_xlfn.IFS(B3054="data_engineer",$AH$9,TRUE,1)*IF(D3054,$AH$13,$AH$14)*IF(E3054,$AH$19,$AH$20)*IF(F3054,$AH$24,$AH$25)*IF(G3054,$AH$29,$AH$30)*IF(H3054,$AH$34,$AH$35)*IF(I3054,$AH$39,$AH$40)*IF(J3054,$AH$44,$AH$45)*IF(K3054,$AH$49,$AH$50)*IF(L3054,$AH$54,$AH$55)*IF(M3054,$AH$59,$AH$60)</f>
        <v>0.00013473891829059</v>
      </c>
      <c r="Q3054">
        <f t="shared" si="470"/>
        <v>0.003105295685674</v>
      </c>
      <c r="R3054">
        <f t="shared" si="471"/>
        <v>0</v>
      </c>
      <c r="S3054">
        <f t="shared" si="472"/>
        <v>0</v>
      </c>
      <c r="T3054">
        <f t="shared" si="473"/>
        <v>0</v>
      </c>
      <c r="U3054">
        <f t="shared" si="474"/>
        <v>0</v>
      </c>
      <c r="V3054">
        <f t="shared" si="475"/>
        <v>1</v>
      </c>
      <c r="W3054">
        <f t="shared" si="476"/>
        <v>0</v>
      </c>
      <c r="X3054">
        <f t="shared" si="477"/>
        <v>0</v>
      </c>
      <c r="Y3054">
        <f t="shared" si="478"/>
        <v>0</v>
      </c>
      <c r="Z3054">
        <f t="shared" si="479"/>
        <v>0</v>
      </c>
    </row>
    <row r="3055" spans="1:26">
      <c r="A3055">
        <v>1</v>
      </c>
      <c r="B3055" t="s">
        <v>29</v>
      </c>
      <c r="C3055" t="s">
        <v>61</v>
      </c>
      <c r="D3055">
        <v>1</v>
      </c>
      <c r="E3055">
        <v>0</v>
      </c>
      <c r="F3055">
        <v>1</v>
      </c>
      <c r="G3055">
        <v>1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1</v>
      </c>
      <c r="N3055">
        <f t="array" ref="N3055">$AC$2*_xlfn.IFS(B3055="data_scientist",$AD$7,TRUE,1)*_xlfn.IFS(B3055="data_analyst",$AD$8,TRUE,1)*_xlfn.IFS(B3055="data_engineer",$AD$9,TRUE,1)*IF(D3055,$AD$13,$AD$14)*IF(E3055,$AD$19,$AD$20)*IF(F3055,$AD$24,$AD$25)*IF(G3055,$AD$29,$AD$30)*IF(H3055,$AD$34,$AD$35)*IF(I3055,$AD$39,$AD$40)*IF(J3055,$AD$44,$AD$45)*IF(K3055,$AD$49,$AD$50)*IF(L3055,$AD$54,$AD$55)*IF(M3055,$AD$59,$AD$60)</f>
        <v>0.00011820833079412</v>
      </c>
      <c r="O3055">
        <f t="array" ref="O3055">$AD$2*_xlfn.IFS(B3055="data_scientist",$AF$7,TRUE,1)*_xlfn.IFS(B3055="data_analyst",$AF$8,TRUE,1)*_xlfn.IFS(B3055="data_engineer",$AF$9,TRUE,1)*IF(D3055,$AF$13,$AF$14)*IF(E3055,$AF$19,$AF$20)*IF(F3055,$AF$24,$AF$25)*IF(G3055,$AF$29,$AF$30)*IF(H3055,$AF$34,$AF$35)*IF(I3055,$AF$39,$AF$40)*IF(J3055,$AF$44,$AF$45)*IF(K3055,$AF$49,$AF$50)*IF(L3055,$AF$54,$AF$55)*IF(M3055,$AF$59,$AF$60)</f>
        <v>0.00429374740781828</v>
      </c>
      <c r="P3055">
        <f t="array" ref="P3055">$AE$2*_xlfn.IFS(B3055="data_scientist",$AH$7,TRUE,1)*_xlfn.IFS(B3055="data_analyst",$AH$8,TRUE,1)*_xlfn.IFS(B3055="data_engineer",$AH$9,TRUE,1)*IF(D3055,$AH$13,$AH$14)*IF(E3055,$AH$19,$AH$20)*IF(F3055,$AH$24,$AH$25)*IF(G3055,$AH$29,$AH$30)*IF(H3055,$AH$34,$AH$35)*IF(I3055,$AH$39,$AH$40)*IF(J3055,$AH$44,$AH$45)*IF(K3055,$AH$49,$AH$50)*IF(L3055,$AH$54,$AH$55)*IF(M3055,$AH$59,$AH$60)</f>
        <v>0.000337406120733211</v>
      </c>
      <c r="Q3055">
        <f t="shared" si="470"/>
        <v>0.00429374740781828</v>
      </c>
      <c r="R3055">
        <f t="shared" si="471"/>
        <v>0</v>
      </c>
      <c r="S3055">
        <f t="shared" si="472"/>
        <v>0</v>
      </c>
      <c r="T3055">
        <f t="shared" si="473"/>
        <v>0</v>
      </c>
      <c r="U3055">
        <f t="shared" si="474"/>
        <v>0</v>
      </c>
      <c r="V3055">
        <f t="shared" si="475"/>
        <v>1</v>
      </c>
      <c r="W3055">
        <f t="shared" si="476"/>
        <v>0</v>
      </c>
      <c r="X3055">
        <f t="shared" si="477"/>
        <v>0</v>
      </c>
      <c r="Y3055">
        <f t="shared" si="478"/>
        <v>0</v>
      </c>
      <c r="Z3055">
        <f t="shared" si="479"/>
        <v>0</v>
      </c>
    </row>
    <row r="3056" spans="1:26">
      <c r="A3056">
        <v>1</v>
      </c>
      <c r="B3056" t="s">
        <v>29</v>
      </c>
      <c r="C3056" t="s">
        <v>61</v>
      </c>
      <c r="D3056">
        <v>1</v>
      </c>
      <c r="E3056">
        <v>1</v>
      </c>
      <c r="F3056">
        <v>1</v>
      </c>
      <c r="G3056">
        <v>1</v>
      </c>
      <c r="H3056">
        <v>0</v>
      </c>
      <c r="I3056">
        <v>0</v>
      </c>
      <c r="J3056">
        <v>1</v>
      </c>
      <c r="K3056">
        <v>0</v>
      </c>
      <c r="L3056">
        <v>0</v>
      </c>
      <c r="M3056">
        <v>1</v>
      </c>
      <c r="N3056">
        <f t="array" ref="N3056">$AC$2*_xlfn.IFS(B3056="data_scientist",$AD$7,TRUE,1)*_xlfn.IFS(B3056="data_analyst",$AD$8,TRUE,1)*_xlfn.IFS(B3056="data_engineer",$AD$9,TRUE,1)*IF(D3056,$AD$13,$AD$14)*IF(E3056,$AD$19,$AD$20)*IF(F3056,$AD$24,$AD$25)*IF(G3056,$AD$29,$AD$30)*IF(H3056,$AD$34,$AD$35)*IF(I3056,$AD$39,$AD$40)*IF(J3056,$AD$44,$AD$45)*IF(K3056,$AD$49,$AD$50)*IF(L3056,$AD$54,$AD$55)*IF(M3056,$AD$59,$AD$60)</f>
        <v>3.04004498390171e-5</v>
      </c>
      <c r="O3056">
        <f t="array" ref="O3056">$AD$2*_xlfn.IFS(B3056="data_scientist",$AF$7,TRUE,1)*_xlfn.IFS(B3056="data_analyst",$AF$8,TRUE,1)*_xlfn.IFS(B3056="data_engineer",$AF$9,TRUE,1)*IF(D3056,$AF$13,$AF$14)*IF(E3056,$AF$19,$AF$20)*IF(F3056,$AF$24,$AF$25)*IF(G3056,$AF$29,$AF$30)*IF(H3056,$AF$34,$AF$35)*IF(I3056,$AF$39,$AF$40)*IF(J3056,$AF$44,$AF$45)*IF(K3056,$AF$49,$AF$50)*IF(L3056,$AF$54,$AF$55)*IF(M3056,$AF$59,$AF$60)</f>
        <v>0.000998327567852792</v>
      </c>
      <c r="P3056">
        <f t="array" ref="P3056">$AE$2*_xlfn.IFS(B3056="data_scientist",$AH$7,TRUE,1)*_xlfn.IFS(B3056="data_analyst",$AH$8,TRUE,1)*_xlfn.IFS(B3056="data_engineer",$AH$9,TRUE,1)*IF(D3056,$AH$13,$AH$14)*IF(E3056,$AH$19,$AH$20)*IF(F3056,$AH$24,$AH$25)*IF(G3056,$AH$29,$AH$30)*IF(H3056,$AH$34,$AH$35)*IF(I3056,$AH$39,$AH$40)*IF(J3056,$AH$44,$AH$45)*IF(K3056,$AH$49,$AH$50)*IF(L3056,$AH$54,$AH$55)*IF(M3056,$AH$59,$AH$60)</f>
        <v>6.46127040966377e-5</v>
      </c>
      <c r="Q3056">
        <f t="shared" si="470"/>
        <v>0.000998327567852792</v>
      </c>
      <c r="R3056">
        <f t="shared" si="471"/>
        <v>0</v>
      </c>
      <c r="S3056">
        <f t="shared" si="472"/>
        <v>0</v>
      </c>
      <c r="T3056">
        <f t="shared" si="473"/>
        <v>0</v>
      </c>
      <c r="U3056">
        <f t="shared" si="474"/>
        <v>0</v>
      </c>
      <c r="V3056">
        <f t="shared" si="475"/>
        <v>1</v>
      </c>
      <c r="W3056">
        <f t="shared" si="476"/>
        <v>0</v>
      </c>
      <c r="X3056">
        <f t="shared" si="477"/>
        <v>0</v>
      </c>
      <c r="Y3056">
        <f t="shared" si="478"/>
        <v>0</v>
      </c>
      <c r="Z3056">
        <f t="shared" si="479"/>
        <v>0</v>
      </c>
    </row>
    <row r="3057" spans="1:26">
      <c r="A3057">
        <v>1</v>
      </c>
      <c r="B3057" t="s">
        <v>29</v>
      </c>
      <c r="C3057" t="s">
        <v>61</v>
      </c>
      <c r="D3057">
        <v>1</v>
      </c>
      <c r="E3057">
        <v>1</v>
      </c>
      <c r="F3057">
        <v>1</v>
      </c>
      <c r="G3057">
        <v>1</v>
      </c>
      <c r="H3057">
        <v>0</v>
      </c>
      <c r="I3057">
        <v>1</v>
      </c>
      <c r="J3057">
        <v>0</v>
      </c>
      <c r="K3057">
        <v>1</v>
      </c>
      <c r="L3057">
        <v>1</v>
      </c>
      <c r="M3057">
        <v>1</v>
      </c>
      <c r="N3057">
        <f t="array" ref="N3057">$AC$2*_xlfn.IFS(B3057="data_scientist",$AD$7,TRUE,1)*_xlfn.IFS(B3057="data_analyst",$AD$8,TRUE,1)*_xlfn.IFS(B3057="data_engineer",$AD$9,TRUE,1)*IF(D3057,$AD$13,$AD$14)*IF(E3057,$AD$19,$AD$20)*IF(F3057,$AD$24,$AD$25)*IF(G3057,$AD$29,$AD$30)*IF(H3057,$AD$34,$AD$35)*IF(I3057,$AD$39,$AD$40)*IF(J3057,$AD$44,$AD$45)*IF(K3057,$AD$49,$AD$50)*IF(L3057,$AD$54,$AD$55)*IF(M3057,$AD$59,$AD$60)</f>
        <v>2.15825002874729e-7</v>
      </c>
      <c r="O3057">
        <f t="array" ref="O3057">$AD$2*_xlfn.IFS(B3057="data_scientist",$AF$7,TRUE,1)*_xlfn.IFS(B3057="data_analyst",$AF$8,TRUE,1)*_xlfn.IFS(B3057="data_engineer",$AF$9,TRUE,1)*IF(D3057,$AF$13,$AF$14)*IF(E3057,$AF$19,$AF$20)*IF(F3057,$AF$24,$AF$25)*IF(G3057,$AF$29,$AF$30)*IF(H3057,$AF$34,$AF$35)*IF(I3057,$AF$39,$AF$40)*IF(J3057,$AF$44,$AF$45)*IF(K3057,$AF$49,$AF$50)*IF(L3057,$AF$54,$AF$55)*IF(M3057,$AF$59,$AF$60)</f>
        <v>0.000420160159057982</v>
      </c>
      <c r="P3057">
        <f t="array" ref="P3057">$AE$2*_xlfn.IFS(B3057="data_scientist",$AH$7,TRUE,1)*_xlfn.IFS(B3057="data_analyst",$AH$8,TRUE,1)*_xlfn.IFS(B3057="data_engineer",$AH$9,TRUE,1)*IF(D3057,$AH$13,$AH$14)*IF(E3057,$AH$19,$AH$20)*IF(F3057,$AH$24,$AH$25)*IF(G3057,$AH$29,$AH$30)*IF(H3057,$AH$34,$AH$35)*IF(I3057,$AH$39,$AH$40)*IF(J3057,$AH$44,$AH$45)*IF(K3057,$AH$49,$AH$50)*IF(L3057,$AH$54,$AH$55)*IF(M3057,$AH$59,$AH$60)</f>
        <v>1.1920153968548e-5</v>
      </c>
      <c r="Q3057">
        <f t="shared" si="470"/>
        <v>0.000420160159057982</v>
      </c>
      <c r="R3057">
        <f t="shared" si="471"/>
        <v>0</v>
      </c>
      <c r="S3057">
        <f t="shared" si="472"/>
        <v>0</v>
      </c>
      <c r="T3057">
        <f t="shared" si="473"/>
        <v>0</v>
      </c>
      <c r="U3057">
        <f t="shared" si="474"/>
        <v>0</v>
      </c>
      <c r="V3057">
        <f t="shared" si="475"/>
        <v>1</v>
      </c>
      <c r="W3057">
        <f t="shared" si="476"/>
        <v>0</v>
      </c>
      <c r="X3057">
        <f t="shared" si="477"/>
        <v>0</v>
      </c>
      <c r="Y3057">
        <f t="shared" si="478"/>
        <v>0</v>
      </c>
      <c r="Z3057">
        <f t="shared" si="479"/>
        <v>0</v>
      </c>
    </row>
    <row r="3058" spans="1:26">
      <c r="A3058">
        <v>1</v>
      </c>
      <c r="B3058" t="s">
        <v>29</v>
      </c>
      <c r="C3058" t="s">
        <v>61</v>
      </c>
      <c r="D3058">
        <v>1</v>
      </c>
      <c r="E3058">
        <v>0</v>
      </c>
      <c r="F3058">
        <v>1</v>
      </c>
      <c r="G3058">
        <v>1</v>
      </c>
      <c r="H3058">
        <v>0</v>
      </c>
      <c r="I3058">
        <v>1</v>
      </c>
      <c r="J3058">
        <v>1</v>
      </c>
      <c r="K3058">
        <v>0</v>
      </c>
      <c r="L3058">
        <v>1</v>
      </c>
      <c r="M3058">
        <v>1</v>
      </c>
      <c r="N3058">
        <f t="array" ref="N3058">$AC$2*_xlfn.IFS(B3058="data_scientist",$AD$7,TRUE,1)*_xlfn.IFS(B3058="data_analyst",$AD$8,TRUE,1)*_xlfn.IFS(B3058="data_engineer",$AD$9,TRUE,1)*IF(D3058,$AD$13,$AD$14)*IF(E3058,$AD$19,$AD$20)*IF(F3058,$AD$24,$AD$25)*IF(G3058,$AD$29,$AD$30)*IF(H3058,$AD$34,$AD$35)*IF(I3058,$AD$39,$AD$40)*IF(J3058,$AD$44,$AD$45)*IF(K3058,$AD$49,$AD$50)*IF(L3058,$AD$54,$AD$55)*IF(M3058,$AD$59,$AD$60)</f>
        <v>6.78866621851194e-7</v>
      </c>
      <c r="O3058">
        <f t="array" ref="O3058">$AD$2*_xlfn.IFS(B3058="data_scientist",$AF$7,TRUE,1)*_xlfn.IFS(B3058="data_analyst",$AF$8,TRUE,1)*_xlfn.IFS(B3058="data_engineer",$AF$9,TRUE,1)*IF(D3058,$AF$13,$AF$14)*IF(E3058,$AF$19,$AF$20)*IF(F3058,$AF$24,$AF$25)*IF(G3058,$AF$29,$AF$30)*IF(H3058,$AF$34,$AF$35)*IF(I3058,$AF$39,$AF$40)*IF(J3058,$AF$44,$AF$45)*IF(K3058,$AF$49,$AF$50)*IF(L3058,$AF$54,$AF$55)*IF(M3058,$AF$59,$AF$60)</f>
        <v>0.000116446645854639</v>
      </c>
      <c r="P3058">
        <f t="array" ref="P3058">$AE$2*_xlfn.IFS(B3058="data_scientist",$AH$7,TRUE,1)*_xlfn.IFS(B3058="data_analyst",$AH$8,TRUE,1)*_xlfn.IFS(B3058="data_engineer",$AH$9,TRUE,1)*IF(D3058,$AH$13,$AH$14)*IF(E3058,$AH$19,$AH$20)*IF(F3058,$AH$24,$AH$25)*IF(G3058,$AH$29,$AH$30)*IF(H3058,$AH$34,$AH$35)*IF(I3058,$AH$39,$AH$40)*IF(J3058,$AH$44,$AH$45)*IF(K3058,$AH$49,$AH$50)*IF(L3058,$AH$54,$AH$55)*IF(M3058,$AH$59,$AH$60)</f>
        <v>5.38955143782748e-6</v>
      </c>
      <c r="Q3058">
        <f t="shared" si="470"/>
        <v>0.000116446645854639</v>
      </c>
      <c r="R3058">
        <f t="shared" si="471"/>
        <v>0</v>
      </c>
      <c r="S3058">
        <f t="shared" si="472"/>
        <v>0</v>
      </c>
      <c r="T3058">
        <f t="shared" si="473"/>
        <v>0</v>
      </c>
      <c r="U3058">
        <f t="shared" si="474"/>
        <v>0</v>
      </c>
      <c r="V3058">
        <f t="shared" si="475"/>
        <v>1</v>
      </c>
      <c r="W3058">
        <f t="shared" si="476"/>
        <v>0</v>
      </c>
      <c r="X3058">
        <f t="shared" si="477"/>
        <v>0</v>
      </c>
      <c r="Y3058">
        <f t="shared" si="478"/>
        <v>0</v>
      </c>
      <c r="Z3058">
        <f t="shared" si="479"/>
        <v>0</v>
      </c>
    </row>
    <row r="3059" spans="1:26">
      <c r="A3059">
        <v>1</v>
      </c>
      <c r="B3059" t="s">
        <v>29</v>
      </c>
      <c r="C3059" t="s">
        <v>61</v>
      </c>
      <c r="D3059">
        <v>1</v>
      </c>
      <c r="E3059">
        <v>1</v>
      </c>
      <c r="F3059">
        <v>1</v>
      </c>
      <c r="G3059">
        <v>1</v>
      </c>
      <c r="H3059">
        <v>0</v>
      </c>
      <c r="I3059">
        <v>0</v>
      </c>
      <c r="J3059">
        <v>0</v>
      </c>
      <c r="K3059">
        <v>1</v>
      </c>
      <c r="L3059">
        <v>0</v>
      </c>
      <c r="M3059">
        <v>1</v>
      </c>
      <c r="N3059">
        <f t="array" ref="N3059">$AC$2*_xlfn.IFS(B3059="data_scientist",$AD$7,TRUE,1)*_xlfn.IFS(B3059="data_analyst",$AD$8,TRUE,1)*_xlfn.IFS(B3059="data_engineer",$AD$9,TRUE,1)*IF(D3059,$AD$13,$AD$14)*IF(E3059,$AD$19,$AD$20)*IF(F3059,$AD$24,$AD$25)*IF(G3059,$AD$29,$AD$30)*IF(H3059,$AD$34,$AD$35)*IF(I3059,$AD$39,$AD$40)*IF(J3059,$AD$44,$AD$45)*IF(K3059,$AD$49,$AD$50)*IF(L3059,$AD$54,$AD$55)*IF(M3059,$AD$59,$AD$60)</f>
        <v>7.41793245174597e-6</v>
      </c>
      <c r="O3059">
        <f t="array" ref="O3059">$AD$2*_xlfn.IFS(B3059="data_scientist",$AF$7,TRUE,1)*_xlfn.IFS(B3059="data_analyst",$AF$8,TRUE,1)*_xlfn.IFS(B3059="data_engineer",$AF$9,TRUE,1)*IF(D3059,$AF$13,$AF$14)*IF(E3059,$AF$19,$AF$20)*IF(F3059,$AF$24,$AF$25)*IF(G3059,$AF$29,$AF$30)*IF(H3059,$AF$34,$AF$35)*IF(I3059,$AF$39,$AF$40)*IF(J3059,$AF$44,$AF$45)*IF(K3059,$AF$49,$AF$50)*IF(L3059,$AF$54,$AF$55)*IF(M3059,$AF$59,$AF$60)</f>
        <v>0.003105295685674</v>
      </c>
      <c r="P3059">
        <f t="array" ref="P3059">$AE$2*_xlfn.IFS(B3059="data_scientist",$AH$7,TRUE,1)*_xlfn.IFS(B3059="data_analyst",$AH$8,TRUE,1)*_xlfn.IFS(B3059="data_engineer",$AH$9,TRUE,1)*IF(D3059,$AH$13,$AH$14)*IF(E3059,$AH$19,$AH$20)*IF(F3059,$AH$24,$AH$25)*IF(G3059,$AH$29,$AH$30)*IF(H3059,$AH$34,$AH$35)*IF(I3059,$AH$39,$AH$40)*IF(J3059,$AH$44,$AH$45)*IF(K3059,$AH$49,$AH$50)*IF(L3059,$AH$54,$AH$55)*IF(M3059,$AH$59,$AH$60)</f>
        <v>0.00013473891829059</v>
      </c>
      <c r="Q3059">
        <f t="shared" si="470"/>
        <v>0.003105295685674</v>
      </c>
      <c r="R3059">
        <f t="shared" si="471"/>
        <v>0</v>
      </c>
      <c r="S3059">
        <f t="shared" si="472"/>
        <v>0</v>
      </c>
      <c r="T3059">
        <f t="shared" si="473"/>
        <v>0</v>
      </c>
      <c r="U3059">
        <f t="shared" si="474"/>
        <v>0</v>
      </c>
      <c r="V3059">
        <f t="shared" si="475"/>
        <v>1</v>
      </c>
      <c r="W3059">
        <f t="shared" si="476"/>
        <v>0</v>
      </c>
      <c r="X3059">
        <f t="shared" si="477"/>
        <v>0</v>
      </c>
      <c r="Y3059">
        <f t="shared" si="478"/>
        <v>0</v>
      </c>
      <c r="Z3059">
        <f t="shared" si="479"/>
        <v>0</v>
      </c>
    </row>
    <row r="3060" spans="1:26">
      <c r="A3060">
        <v>1</v>
      </c>
      <c r="B3060" t="s">
        <v>29</v>
      </c>
      <c r="C3060" t="s">
        <v>61</v>
      </c>
      <c r="D3060">
        <v>1</v>
      </c>
      <c r="E3060">
        <v>0</v>
      </c>
      <c r="F3060">
        <v>1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1</v>
      </c>
      <c r="N3060">
        <f t="array" ref="N3060">$AC$2*_xlfn.IFS(B3060="data_scientist",$AD$7,TRUE,1)*_xlfn.IFS(B3060="data_analyst",$AD$8,TRUE,1)*_xlfn.IFS(B3060="data_engineer",$AD$9,TRUE,1)*IF(D3060,$AD$13,$AD$14)*IF(E3060,$AD$19,$AD$20)*IF(F3060,$AD$24,$AD$25)*IF(G3060,$AD$29,$AD$30)*IF(H3060,$AD$34,$AD$35)*IF(I3060,$AD$39,$AD$40)*IF(J3060,$AD$44,$AD$45)*IF(K3060,$AD$49,$AD$50)*IF(L3060,$AD$54,$AD$55)*IF(M3060,$AD$59,$AD$60)</f>
        <v>0.000330159215856343</v>
      </c>
      <c r="O3060">
        <f t="array" ref="O3060">$AD$2*_xlfn.IFS(B3060="data_scientist",$AF$7,TRUE,1)*_xlfn.IFS(B3060="data_analyst",$AF$8,TRUE,1)*_xlfn.IFS(B3060="data_engineer",$AF$9,TRUE,1)*IF(D3060,$AF$13,$AF$14)*IF(E3060,$AF$19,$AF$20)*IF(F3060,$AF$24,$AF$25)*IF(G3060,$AF$29,$AF$30)*IF(H3060,$AF$34,$AF$35)*IF(I3060,$AF$39,$AF$40)*IF(J3060,$AF$44,$AF$45)*IF(K3060,$AF$49,$AF$50)*IF(L3060,$AF$54,$AF$55)*IF(M3060,$AF$59,$AF$60)</f>
        <v>0.00490833714738888</v>
      </c>
      <c r="P3060">
        <f t="array" ref="P3060">$AE$2*_xlfn.IFS(B3060="data_scientist",$AH$7,TRUE,1)*_xlfn.IFS(B3060="data_analyst",$AH$8,TRUE,1)*_xlfn.IFS(B3060="data_engineer",$AH$9,TRUE,1)*IF(D3060,$AH$13,$AH$14)*IF(E3060,$AH$19,$AH$20)*IF(F3060,$AH$24,$AH$25)*IF(G3060,$AH$29,$AH$30)*IF(H3060,$AH$34,$AH$35)*IF(I3060,$AH$39,$AH$40)*IF(J3060,$AH$44,$AH$45)*IF(K3060,$AH$49,$AH$50)*IF(L3060,$AH$54,$AH$55)*IF(M3060,$AH$59,$AH$60)</f>
        <v>0.000626611367075964</v>
      </c>
      <c r="Q3060">
        <f t="shared" si="470"/>
        <v>0.00490833714738888</v>
      </c>
      <c r="R3060">
        <f t="shared" si="471"/>
        <v>0</v>
      </c>
      <c r="S3060">
        <f t="shared" si="472"/>
        <v>0</v>
      </c>
      <c r="T3060">
        <f t="shared" si="473"/>
        <v>0</v>
      </c>
      <c r="U3060">
        <f t="shared" si="474"/>
        <v>0</v>
      </c>
      <c r="V3060">
        <f t="shared" si="475"/>
        <v>1</v>
      </c>
      <c r="W3060">
        <f t="shared" si="476"/>
        <v>0</v>
      </c>
      <c r="X3060">
        <f t="shared" si="477"/>
        <v>0</v>
      </c>
      <c r="Y3060">
        <f t="shared" si="478"/>
        <v>0</v>
      </c>
      <c r="Z3060">
        <f t="shared" si="479"/>
        <v>0</v>
      </c>
    </row>
    <row r="3061" spans="1:26">
      <c r="A3061">
        <v>1</v>
      </c>
      <c r="B3061" t="s">
        <v>29</v>
      </c>
      <c r="C3061" t="s">
        <v>61</v>
      </c>
      <c r="D3061">
        <v>1</v>
      </c>
      <c r="E3061">
        <v>1</v>
      </c>
      <c r="F3061">
        <v>1</v>
      </c>
      <c r="G3061">
        <v>1</v>
      </c>
      <c r="H3061">
        <v>0</v>
      </c>
      <c r="I3061">
        <v>0</v>
      </c>
      <c r="J3061">
        <v>1</v>
      </c>
      <c r="K3061">
        <v>0</v>
      </c>
      <c r="L3061">
        <v>0</v>
      </c>
      <c r="M3061">
        <v>0</v>
      </c>
      <c r="N3061">
        <f t="array" ref="N3061">$AC$2*_xlfn.IFS(B3061="data_scientist",$AD$7,TRUE,1)*_xlfn.IFS(B3061="data_analyst",$AD$8,TRUE,1)*_xlfn.IFS(B3061="data_engineer",$AD$9,TRUE,1)*IF(D3061,$AD$13,$AD$14)*IF(E3061,$AD$19,$AD$20)*IF(F3061,$AD$24,$AD$25)*IF(G3061,$AD$29,$AD$30)*IF(H3061,$AD$34,$AD$35)*IF(I3061,$AD$39,$AD$40)*IF(J3061,$AD$44,$AD$45)*IF(K3061,$AD$49,$AD$50)*IF(L3061,$AD$54,$AD$55)*IF(M3061,$AD$59,$AD$60)</f>
        <v>6.07589969215365e-6</v>
      </c>
      <c r="O3061">
        <f t="array" ref="O3061">$AD$2*_xlfn.IFS(B3061="data_scientist",$AF$7,TRUE,1)*_xlfn.IFS(B3061="data_analyst",$AF$8,TRUE,1)*_xlfn.IFS(B3061="data_engineer",$AF$9,TRUE,1)*IF(D3061,$AF$13,$AF$14)*IF(E3061,$AF$19,$AF$20)*IF(F3061,$AF$24,$AF$25)*IF(G3061,$AF$29,$AF$30)*IF(H3061,$AF$34,$AF$35)*IF(I3061,$AF$39,$AF$40)*IF(J3061,$AF$44,$AF$45)*IF(K3061,$AF$49,$AF$50)*IF(L3061,$AF$54,$AF$55)*IF(M3061,$AF$59,$AF$60)</f>
        <v>5.83854811533445e-5</v>
      </c>
      <c r="P3061">
        <f t="array" ref="P3061">$AE$2*_xlfn.IFS(B3061="data_scientist",$AH$7,TRUE,1)*_xlfn.IFS(B3061="data_analyst",$AH$8,TRUE,1)*_xlfn.IFS(B3061="data_engineer",$AH$9,TRUE,1)*IF(D3061,$AH$13,$AH$14)*IF(E3061,$AH$19,$AH$20)*IF(F3061,$AH$24,$AH$25)*IF(G3061,$AH$29,$AH$30)*IF(H3061,$AH$34,$AH$35)*IF(I3061,$AH$39,$AH$40)*IF(J3061,$AH$44,$AH$45)*IF(K3061,$AH$49,$AH$50)*IF(L3061,$AH$54,$AH$55)*IF(M3061,$AH$59,$AH$60)</f>
        <v>9.98260793343638e-6</v>
      </c>
      <c r="Q3061">
        <f t="shared" si="470"/>
        <v>5.83854811533445e-5</v>
      </c>
      <c r="R3061">
        <f t="shared" si="471"/>
        <v>0</v>
      </c>
      <c r="S3061">
        <f t="shared" si="472"/>
        <v>0</v>
      </c>
      <c r="T3061">
        <f t="shared" si="473"/>
        <v>0</v>
      </c>
      <c r="U3061">
        <f t="shared" si="474"/>
        <v>0</v>
      </c>
      <c r="V3061">
        <f t="shared" si="475"/>
        <v>1</v>
      </c>
      <c r="W3061">
        <f t="shared" si="476"/>
        <v>0</v>
      </c>
      <c r="X3061">
        <f t="shared" si="477"/>
        <v>0</v>
      </c>
      <c r="Y3061">
        <f t="shared" si="478"/>
        <v>0</v>
      </c>
      <c r="Z3061">
        <f t="shared" si="479"/>
        <v>0</v>
      </c>
    </row>
    <row r="3062" spans="1:26">
      <c r="A3062">
        <v>1</v>
      </c>
      <c r="B3062" t="s">
        <v>29</v>
      </c>
      <c r="C3062" t="s">
        <v>61</v>
      </c>
      <c r="D3062">
        <v>0</v>
      </c>
      <c r="E3062">
        <v>0</v>
      </c>
      <c r="F3062">
        <v>1</v>
      </c>
      <c r="G3062">
        <v>1</v>
      </c>
      <c r="H3062">
        <v>0</v>
      </c>
      <c r="I3062">
        <v>0</v>
      </c>
      <c r="J3062">
        <v>0</v>
      </c>
      <c r="K3062">
        <v>0</v>
      </c>
      <c r="L3062">
        <v>1</v>
      </c>
      <c r="M3062">
        <v>1</v>
      </c>
      <c r="N3062">
        <f t="array" ref="N3062">$AC$2*_xlfn.IFS(B3062="data_scientist",$AD$7,TRUE,1)*_xlfn.IFS(B3062="data_analyst",$AD$8,TRUE,1)*_xlfn.IFS(B3062="data_engineer",$AD$9,TRUE,1)*IF(D3062,$AD$13,$AD$14)*IF(E3062,$AD$19,$AD$20)*IF(F3062,$AD$24,$AD$25)*IF(G3062,$AD$29,$AD$30)*IF(H3062,$AD$34,$AD$35)*IF(I3062,$AD$39,$AD$40)*IF(J3062,$AD$44,$AD$45)*IF(K3062,$AD$49,$AD$50)*IF(L3062,$AD$54,$AD$55)*IF(M3062,$AD$59,$AD$60)</f>
        <v>2.13479174687693e-5</v>
      </c>
      <c r="O3062">
        <f t="array" ref="O3062">$AD$2*_xlfn.IFS(B3062="data_scientist",$AF$7,TRUE,1)*_xlfn.IFS(B3062="data_analyst",$AF$8,TRUE,1)*_xlfn.IFS(B3062="data_engineer",$AF$9,TRUE,1)*IF(D3062,$AF$13,$AF$14)*IF(E3062,$AF$19,$AF$20)*IF(F3062,$AF$24,$AF$25)*IF(G3062,$AF$29,$AF$30)*IF(H3062,$AF$34,$AF$35)*IF(I3062,$AF$39,$AF$40)*IF(J3062,$AF$44,$AF$45)*IF(K3062,$AF$49,$AF$50)*IF(L3062,$AF$54,$AF$55)*IF(M3062,$AF$59,$AF$60)</f>
        <v>0.000920233999467364</v>
      </c>
      <c r="P3062">
        <f t="array" ref="P3062">$AE$2*_xlfn.IFS(B3062="data_scientist",$AH$7,TRUE,1)*_xlfn.IFS(B3062="data_analyst",$AH$8,TRUE,1)*_xlfn.IFS(B3062="data_engineer",$AH$9,TRUE,1)*IF(D3062,$AH$13,$AH$14)*IF(E3062,$AH$19,$AH$20)*IF(F3062,$AH$24,$AH$25)*IF(G3062,$AH$29,$AH$30)*IF(H3062,$AH$34,$AH$35)*IF(I3062,$AH$39,$AH$40)*IF(J3062,$AH$44,$AH$45)*IF(K3062,$AH$49,$AH$50)*IF(L3062,$AH$54,$AH$55)*IF(M3062,$AH$59,$AH$60)</f>
        <v>8.00573377456077e-5</v>
      </c>
      <c r="Q3062">
        <f t="shared" si="470"/>
        <v>0.000920233999467364</v>
      </c>
      <c r="R3062">
        <f t="shared" si="471"/>
        <v>0</v>
      </c>
      <c r="S3062">
        <f t="shared" si="472"/>
        <v>0</v>
      </c>
      <c r="T3062">
        <f t="shared" si="473"/>
        <v>0</v>
      </c>
      <c r="U3062">
        <f t="shared" si="474"/>
        <v>0</v>
      </c>
      <c r="V3062">
        <f t="shared" si="475"/>
        <v>1</v>
      </c>
      <c r="W3062">
        <f t="shared" si="476"/>
        <v>0</v>
      </c>
      <c r="X3062">
        <f t="shared" si="477"/>
        <v>0</v>
      </c>
      <c r="Y3062">
        <f t="shared" si="478"/>
        <v>0</v>
      </c>
      <c r="Z3062">
        <f t="shared" si="479"/>
        <v>0</v>
      </c>
    </row>
    <row r="3063" spans="1:26">
      <c r="A3063">
        <v>1</v>
      </c>
      <c r="B3063" t="s">
        <v>29</v>
      </c>
      <c r="C3063" t="s">
        <v>61</v>
      </c>
      <c r="D3063">
        <v>1</v>
      </c>
      <c r="E3063">
        <v>0</v>
      </c>
      <c r="F3063">
        <v>1</v>
      </c>
      <c r="G3063">
        <v>1</v>
      </c>
      <c r="H3063">
        <v>1</v>
      </c>
      <c r="I3063">
        <v>0</v>
      </c>
      <c r="J3063">
        <v>0</v>
      </c>
      <c r="K3063">
        <v>1</v>
      </c>
      <c r="L3063">
        <v>1</v>
      </c>
      <c r="M3063">
        <v>1</v>
      </c>
      <c r="N3063">
        <f t="array" ref="N3063">$AC$2*_xlfn.IFS(B3063="data_scientist",$AD$7,TRUE,1)*_xlfn.IFS(B3063="data_analyst",$AD$8,TRUE,1)*_xlfn.IFS(B3063="data_engineer",$AD$9,TRUE,1)*IF(D3063,$AD$13,$AD$14)*IF(E3063,$AD$19,$AD$20)*IF(F3063,$AD$24,$AD$25)*IF(G3063,$AD$29,$AD$30)*IF(H3063,$AD$34,$AD$35)*IF(I3063,$AD$39,$AD$40)*IF(J3063,$AD$44,$AD$45)*IF(K3063,$AD$49,$AD$50)*IF(L3063,$AD$54,$AD$55)*IF(M3063,$AD$59,$AD$60)</f>
        <v>3.22209732568841e-8</v>
      </c>
      <c r="O3063">
        <f t="array" ref="O3063">$AD$2*_xlfn.IFS(B3063="data_scientist",$AF$7,TRUE,1)*_xlfn.IFS(B3063="data_analyst",$AF$8,TRUE,1)*_xlfn.IFS(B3063="data_engineer",$AF$9,TRUE,1)*IF(D3063,$AF$13,$AF$14)*IF(E3063,$AF$19,$AF$20)*IF(F3063,$AF$24,$AF$25)*IF(G3063,$AF$29,$AF$30)*IF(H3063,$AF$34,$AF$35)*IF(I3063,$AF$39,$AF$40)*IF(J3063,$AF$44,$AF$45)*IF(K3063,$AF$49,$AF$50)*IF(L3063,$AF$54,$AF$55)*IF(M3063,$AF$59,$AF$60)</f>
        <v>0.00108012515336115</v>
      </c>
      <c r="P3063">
        <f t="array" ref="P3063">$AE$2*_xlfn.IFS(B3063="data_scientist",$AH$7,TRUE,1)*_xlfn.IFS(B3063="data_analyst",$AH$8,TRUE,1)*_xlfn.IFS(B3063="data_engineer",$AH$9,TRUE,1)*IF(D3063,$AH$13,$AH$14)*IF(E3063,$AH$19,$AH$20)*IF(F3063,$AH$24,$AH$25)*IF(G3063,$AH$29,$AH$30)*IF(H3063,$AH$34,$AH$35)*IF(I3063,$AH$39,$AH$40)*IF(J3063,$AH$44,$AH$45)*IF(K3063,$AH$49,$AH$50)*IF(L3063,$AH$54,$AH$55)*IF(M3063,$AH$59,$AH$60)</f>
        <v>1.96752015062631e-5</v>
      </c>
      <c r="Q3063">
        <f t="shared" si="470"/>
        <v>0.00108012515336115</v>
      </c>
      <c r="R3063">
        <f t="shared" si="471"/>
        <v>0</v>
      </c>
      <c r="S3063">
        <f t="shared" si="472"/>
        <v>0</v>
      </c>
      <c r="T3063">
        <f t="shared" si="473"/>
        <v>0</v>
      </c>
      <c r="U3063">
        <f t="shared" si="474"/>
        <v>0</v>
      </c>
      <c r="V3063">
        <f t="shared" si="475"/>
        <v>1</v>
      </c>
      <c r="W3063">
        <f t="shared" si="476"/>
        <v>0</v>
      </c>
      <c r="X3063">
        <f t="shared" si="477"/>
        <v>0</v>
      </c>
      <c r="Y3063">
        <f t="shared" si="478"/>
        <v>0</v>
      </c>
      <c r="Z3063">
        <f t="shared" si="479"/>
        <v>0</v>
      </c>
    </row>
    <row r="3064" spans="1:26">
      <c r="A3064">
        <v>1</v>
      </c>
      <c r="B3064" t="s">
        <v>29</v>
      </c>
      <c r="C3064" t="s">
        <v>61</v>
      </c>
      <c r="D3064">
        <v>1</v>
      </c>
      <c r="E3064">
        <v>1</v>
      </c>
      <c r="F3064">
        <v>1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1</v>
      </c>
      <c r="N3064">
        <f t="array" ref="N3064">$AC$2*_xlfn.IFS(B3064="data_scientist",$AD$7,TRUE,1)*_xlfn.IFS(B3064="data_analyst",$AD$8,TRUE,1)*_xlfn.IFS(B3064="data_engineer",$AD$9,TRUE,1)*IF(D3064,$AD$13,$AD$14)*IF(E3064,$AD$19,$AD$20)*IF(F3064,$AD$24,$AD$25)*IF(G3064,$AD$29,$AD$30)*IF(H3064,$AD$34,$AD$35)*IF(I3064,$AD$39,$AD$40)*IF(J3064,$AD$44,$AD$45)*IF(K3064,$AD$49,$AD$50)*IF(L3064,$AD$54,$AD$55)*IF(M3064,$AD$59,$AD$60)</f>
        <v>0.00043016776140013</v>
      </c>
      <c r="O3064">
        <f t="array" ref="O3064">$AD$2*_xlfn.IFS(B3064="data_scientist",$AF$7,TRUE,1)*_xlfn.IFS(B3064="data_analyst",$AF$8,TRUE,1)*_xlfn.IFS(B3064="data_engineer",$AF$9,TRUE,1)*IF(D3064,$AF$13,$AF$14)*IF(E3064,$AF$19,$AF$20)*IF(F3064,$AF$24,$AF$25)*IF(G3064,$AF$29,$AF$30)*IF(H3064,$AF$34,$AF$35)*IF(I3064,$AF$39,$AF$40)*IF(J3064,$AF$44,$AF$45)*IF(K3064,$AF$49,$AF$50)*IF(L3064,$AF$54,$AF$55)*IF(M3064,$AF$59,$AF$60)</f>
        <v>0.0056936710909711</v>
      </c>
      <c r="P3064">
        <f t="array" ref="P3064">$AE$2*_xlfn.IFS(B3064="data_scientist",$AH$7,TRUE,1)*_xlfn.IFS(B3064="data_analyst",$AH$8,TRUE,1)*_xlfn.IFS(B3064="data_engineer",$AH$9,TRUE,1)*IF(D3064,$AH$13,$AH$14)*IF(E3064,$AH$19,$AH$20)*IF(F3064,$AH$24,$AH$25)*IF(G3064,$AH$29,$AH$30)*IF(H3064,$AH$34,$AH$35)*IF(I3064,$AH$39,$AH$40)*IF(J3064,$AH$44,$AH$45)*IF(K3064,$AH$49,$AH$50)*IF(L3064,$AH$54,$AH$55)*IF(M3064,$AH$59,$AH$60)</f>
        <v>0.000664587813565416</v>
      </c>
      <c r="Q3064">
        <f t="shared" si="470"/>
        <v>0.0056936710909711</v>
      </c>
      <c r="R3064">
        <f t="shared" si="471"/>
        <v>0</v>
      </c>
      <c r="S3064">
        <f t="shared" si="472"/>
        <v>0</v>
      </c>
      <c r="T3064">
        <f t="shared" si="473"/>
        <v>0</v>
      </c>
      <c r="U3064">
        <f t="shared" si="474"/>
        <v>0</v>
      </c>
      <c r="V3064">
        <f t="shared" si="475"/>
        <v>1</v>
      </c>
      <c r="W3064">
        <f t="shared" si="476"/>
        <v>0</v>
      </c>
      <c r="X3064">
        <f t="shared" si="477"/>
        <v>0</v>
      </c>
      <c r="Y3064">
        <f t="shared" si="478"/>
        <v>0</v>
      </c>
      <c r="Z3064">
        <f t="shared" si="479"/>
        <v>0</v>
      </c>
    </row>
    <row r="3065" spans="1:26">
      <c r="A3065">
        <v>1</v>
      </c>
      <c r="B3065" t="s">
        <v>29</v>
      </c>
      <c r="C3065" t="s">
        <v>61</v>
      </c>
      <c r="D3065">
        <v>1</v>
      </c>
      <c r="E3065">
        <v>1</v>
      </c>
      <c r="F3065">
        <v>1</v>
      </c>
      <c r="G3065">
        <v>1</v>
      </c>
      <c r="H3065">
        <v>0</v>
      </c>
      <c r="I3065">
        <v>1</v>
      </c>
      <c r="J3065">
        <v>0</v>
      </c>
      <c r="K3065">
        <v>0</v>
      </c>
      <c r="L3065">
        <v>0</v>
      </c>
      <c r="M3065">
        <v>1</v>
      </c>
      <c r="N3065">
        <f t="array" ref="N3065">$AC$2*_xlfn.IFS(B3065="data_scientist",$AD$7,TRUE,1)*_xlfn.IFS(B3065="data_analyst",$AD$8,TRUE,1)*_xlfn.IFS(B3065="data_engineer",$AD$9,TRUE,1)*IF(D3065,$AD$13,$AD$14)*IF(E3065,$AD$19,$AD$20)*IF(F3065,$AD$24,$AD$25)*IF(G3065,$AD$29,$AD$30)*IF(H3065,$AD$34,$AD$35)*IF(I3065,$AD$39,$AD$40)*IF(J3065,$AD$44,$AD$45)*IF(K3065,$AD$49,$AD$50)*IF(L3065,$AD$54,$AD$55)*IF(M3065,$AD$59,$AD$60)</f>
        <v>5.28831759456575e-5</v>
      </c>
      <c r="O3065">
        <f t="array" ref="O3065">$AD$2*_xlfn.IFS(B3065="data_scientist",$AF$7,TRUE,1)*_xlfn.IFS(B3065="data_analyst",$AF$8,TRUE,1)*_xlfn.IFS(B3065="data_engineer",$AF$9,TRUE,1)*IF(D3065,$AF$13,$AF$14)*IF(E3065,$AF$19,$AF$20)*IF(F3065,$AF$24,$AF$25)*IF(G3065,$AF$29,$AF$30)*IF(H3065,$AF$34,$AF$35)*IF(I3065,$AF$39,$AF$40)*IF(J3065,$AF$44,$AF$45)*IF(K3065,$AF$49,$AF$50)*IF(L3065,$AF$54,$AF$55)*IF(M3065,$AF$59,$AF$60)</f>
        <v>0.00120574644402354</v>
      </c>
      <c r="P3065">
        <f t="array" ref="P3065">$AE$2*_xlfn.IFS(B3065="data_scientist",$AH$7,TRUE,1)*_xlfn.IFS(B3065="data_analyst",$AH$8,TRUE,1)*_xlfn.IFS(B3065="data_engineer",$AH$9,TRUE,1)*IF(D3065,$AH$13,$AH$14)*IF(E3065,$AH$19,$AH$20)*IF(F3065,$AH$24,$AH$25)*IF(G3065,$AH$29,$AH$30)*IF(H3065,$AH$34,$AH$35)*IF(I3065,$AH$39,$AH$40)*IF(J3065,$AH$44,$AH$45)*IF(K3065,$AH$49,$AH$50)*IF(L3065,$AH$54,$AH$55)*IF(M3065,$AH$59,$AH$60)</f>
        <v>0.000100415049912897</v>
      </c>
      <c r="Q3065">
        <f t="shared" si="470"/>
        <v>0.00120574644402354</v>
      </c>
      <c r="R3065">
        <f t="shared" si="471"/>
        <v>0</v>
      </c>
      <c r="S3065">
        <f t="shared" si="472"/>
        <v>0</v>
      </c>
      <c r="T3065">
        <f t="shared" si="473"/>
        <v>0</v>
      </c>
      <c r="U3065">
        <f t="shared" si="474"/>
        <v>0</v>
      </c>
      <c r="V3065">
        <f t="shared" si="475"/>
        <v>1</v>
      </c>
      <c r="W3065">
        <f t="shared" si="476"/>
        <v>0</v>
      </c>
      <c r="X3065">
        <f t="shared" si="477"/>
        <v>0</v>
      </c>
      <c r="Y3065">
        <f t="shared" si="478"/>
        <v>0</v>
      </c>
      <c r="Z3065">
        <f t="shared" si="479"/>
        <v>0</v>
      </c>
    </row>
    <row r="3066" spans="1:26">
      <c r="A3066">
        <v>1</v>
      </c>
      <c r="B3066" t="s">
        <v>29</v>
      </c>
      <c r="C3066" t="s">
        <v>61</v>
      </c>
      <c r="D3066">
        <v>1</v>
      </c>
      <c r="E3066">
        <v>1</v>
      </c>
      <c r="F3066">
        <v>1</v>
      </c>
      <c r="G3066">
        <v>1</v>
      </c>
      <c r="H3066">
        <v>0</v>
      </c>
      <c r="I3066">
        <v>1</v>
      </c>
      <c r="J3066">
        <v>0</v>
      </c>
      <c r="K3066">
        <v>0</v>
      </c>
      <c r="L3066">
        <v>0</v>
      </c>
      <c r="M3066">
        <v>1</v>
      </c>
      <c r="N3066">
        <f t="array" ref="N3066">$AC$2*_xlfn.IFS(B3066="data_scientist",$AD$7,TRUE,1)*_xlfn.IFS(B3066="data_analyst",$AD$8,TRUE,1)*_xlfn.IFS(B3066="data_engineer",$AD$9,TRUE,1)*IF(D3066,$AD$13,$AD$14)*IF(E3066,$AD$19,$AD$20)*IF(F3066,$AD$24,$AD$25)*IF(G3066,$AD$29,$AD$30)*IF(H3066,$AD$34,$AD$35)*IF(I3066,$AD$39,$AD$40)*IF(J3066,$AD$44,$AD$45)*IF(K3066,$AD$49,$AD$50)*IF(L3066,$AD$54,$AD$55)*IF(M3066,$AD$59,$AD$60)</f>
        <v>5.28831759456575e-5</v>
      </c>
      <c r="O3066">
        <f t="array" ref="O3066">$AD$2*_xlfn.IFS(B3066="data_scientist",$AF$7,TRUE,1)*_xlfn.IFS(B3066="data_analyst",$AF$8,TRUE,1)*_xlfn.IFS(B3066="data_engineer",$AF$9,TRUE,1)*IF(D3066,$AF$13,$AF$14)*IF(E3066,$AF$19,$AF$20)*IF(F3066,$AF$24,$AF$25)*IF(G3066,$AF$29,$AF$30)*IF(H3066,$AF$34,$AF$35)*IF(I3066,$AF$39,$AF$40)*IF(J3066,$AF$44,$AF$45)*IF(K3066,$AF$49,$AF$50)*IF(L3066,$AF$54,$AF$55)*IF(M3066,$AF$59,$AF$60)</f>
        <v>0.00120574644402354</v>
      </c>
      <c r="P3066">
        <f t="array" ref="P3066">$AE$2*_xlfn.IFS(B3066="data_scientist",$AH$7,TRUE,1)*_xlfn.IFS(B3066="data_analyst",$AH$8,TRUE,1)*_xlfn.IFS(B3066="data_engineer",$AH$9,TRUE,1)*IF(D3066,$AH$13,$AH$14)*IF(E3066,$AH$19,$AH$20)*IF(F3066,$AH$24,$AH$25)*IF(G3066,$AH$29,$AH$30)*IF(H3066,$AH$34,$AH$35)*IF(I3066,$AH$39,$AH$40)*IF(J3066,$AH$44,$AH$45)*IF(K3066,$AH$49,$AH$50)*IF(L3066,$AH$54,$AH$55)*IF(M3066,$AH$59,$AH$60)</f>
        <v>0.000100415049912897</v>
      </c>
      <c r="Q3066">
        <f t="shared" si="470"/>
        <v>0.00120574644402354</v>
      </c>
      <c r="R3066">
        <f t="shared" si="471"/>
        <v>0</v>
      </c>
      <c r="S3066">
        <f t="shared" si="472"/>
        <v>0</v>
      </c>
      <c r="T3066">
        <f t="shared" si="473"/>
        <v>0</v>
      </c>
      <c r="U3066">
        <f t="shared" si="474"/>
        <v>0</v>
      </c>
      <c r="V3066">
        <f t="shared" si="475"/>
        <v>1</v>
      </c>
      <c r="W3066">
        <f t="shared" si="476"/>
        <v>0</v>
      </c>
      <c r="X3066">
        <f t="shared" si="477"/>
        <v>0</v>
      </c>
      <c r="Y3066">
        <f t="shared" si="478"/>
        <v>0</v>
      </c>
      <c r="Z3066">
        <f t="shared" si="479"/>
        <v>0</v>
      </c>
    </row>
    <row r="3067" spans="1:26">
      <c r="A3067">
        <v>1</v>
      </c>
      <c r="B3067" t="s">
        <v>29</v>
      </c>
      <c r="C3067" t="s">
        <v>61</v>
      </c>
      <c r="D3067">
        <v>0</v>
      </c>
      <c r="E3067">
        <v>0</v>
      </c>
      <c r="F3067">
        <v>1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f t="array" ref="N3067">$AC$2*_xlfn.IFS(B3067="data_scientist",$AD$7,TRUE,1)*_xlfn.IFS(B3067="data_analyst",$AD$8,TRUE,1)*_xlfn.IFS(B3067="data_engineer",$AD$9,TRUE,1)*IF(D3067,$AD$13,$AD$14)*IF(E3067,$AD$19,$AD$20)*IF(F3067,$AD$24,$AD$25)*IF(G3067,$AD$29,$AD$30)*IF(H3067,$AD$34,$AD$35)*IF(I3067,$AD$39,$AD$40)*IF(J3067,$AD$44,$AD$45)*IF(K3067,$AD$49,$AD$50)*IF(L3067,$AD$54,$AD$55)*IF(M3067,$AD$59,$AD$60)</f>
        <v>0.000140636344234232</v>
      </c>
      <c r="O3067">
        <f t="array" ref="O3067">$AD$2*_xlfn.IFS(B3067="data_scientist",$AF$7,TRUE,1)*_xlfn.IFS(B3067="data_analyst",$AF$8,TRUE,1)*_xlfn.IFS(B3067="data_engineer",$AF$9,TRUE,1)*IF(D3067,$AF$13,$AF$14)*IF(E3067,$AF$19,$AF$20)*IF(F3067,$AF$24,$AF$25)*IF(G3067,$AF$29,$AF$30)*IF(H3067,$AF$34,$AF$35)*IF(I3067,$AF$39,$AF$40)*IF(J3067,$AF$44,$AF$45)*IF(K3067,$AF$49,$AF$50)*IF(L3067,$AF$54,$AF$55)*IF(M3067,$AF$59,$AF$60)</f>
        <v>0.000110072180041576</v>
      </c>
      <c r="P3067">
        <f t="array" ref="P3067">$AE$2*_xlfn.IFS(B3067="data_scientist",$AH$7,TRUE,1)*_xlfn.IFS(B3067="data_analyst",$AH$8,TRUE,1)*_xlfn.IFS(B3067="data_engineer",$AH$9,TRUE,1)*IF(D3067,$AH$13,$AH$14)*IF(E3067,$AH$19,$AH$20)*IF(F3067,$AH$24,$AH$25)*IF(G3067,$AH$29,$AH$30)*IF(H3067,$AH$34,$AH$35)*IF(I3067,$AH$39,$AH$40)*IF(J3067,$AH$44,$AH$45)*IF(K3067,$AH$49,$AH$50)*IF(L3067,$AH$54,$AH$55)*IF(M3067,$AH$59,$AH$60)</f>
        <v>7.28577059052671e-5</v>
      </c>
      <c r="Q3067">
        <f t="shared" si="470"/>
        <v>0.000140636344234232</v>
      </c>
      <c r="R3067">
        <f t="shared" si="471"/>
        <v>0</v>
      </c>
      <c r="S3067">
        <f t="shared" si="472"/>
        <v>0</v>
      </c>
      <c r="T3067">
        <f t="shared" si="473"/>
        <v>0</v>
      </c>
      <c r="U3067">
        <f t="shared" si="474"/>
        <v>1</v>
      </c>
      <c r="V3067">
        <f t="shared" si="475"/>
        <v>0</v>
      </c>
      <c r="W3067">
        <f t="shared" si="476"/>
        <v>0</v>
      </c>
      <c r="X3067">
        <f t="shared" si="477"/>
        <v>0</v>
      </c>
      <c r="Y3067">
        <f t="shared" si="478"/>
        <v>0</v>
      </c>
      <c r="Z3067">
        <f t="shared" si="479"/>
        <v>0</v>
      </c>
    </row>
    <row r="3068" spans="1:26">
      <c r="A3068">
        <v>1</v>
      </c>
      <c r="B3068" t="s">
        <v>29</v>
      </c>
      <c r="C3068" t="s">
        <v>61</v>
      </c>
      <c r="D3068">
        <v>1</v>
      </c>
      <c r="E3068">
        <v>0</v>
      </c>
      <c r="F3068">
        <v>0</v>
      </c>
      <c r="G3068">
        <v>1</v>
      </c>
      <c r="H3068">
        <v>0</v>
      </c>
      <c r="I3068">
        <v>0</v>
      </c>
      <c r="J3068">
        <v>1</v>
      </c>
      <c r="K3068">
        <v>1</v>
      </c>
      <c r="L3068">
        <v>0</v>
      </c>
      <c r="M3068">
        <v>1</v>
      </c>
      <c r="N3068">
        <f t="array" ref="N3068">$AC$2*_xlfn.IFS(B3068="data_scientist",$AD$7,TRUE,1)*_xlfn.IFS(B3068="data_analyst",$AD$8,TRUE,1)*_xlfn.IFS(B3068="data_engineer",$AD$9,TRUE,1)*IF(D3068,$AD$13,$AD$14)*IF(E3068,$AD$19,$AD$20)*IF(F3068,$AD$24,$AD$25)*IF(G3068,$AD$29,$AD$30)*IF(H3068,$AD$34,$AD$35)*IF(I3068,$AD$39,$AD$40)*IF(J3068,$AD$44,$AD$45)*IF(K3068,$AD$49,$AD$50)*IF(L3068,$AD$54,$AD$55)*IF(M3068,$AD$59,$AD$60)</f>
        <v>6.17666265201642e-6</v>
      </c>
      <c r="O3068">
        <f t="array" ref="O3068">$AD$2*_xlfn.IFS(B3068="data_scientist",$AF$7,TRUE,1)*_xlfn.IFS(B3068="data_analyst",$AF$8,TRUE,1)*_xlfn.IFS(B3068="data_engineer",$AF$9,TRUE,1)*IF(D3068,$AF$13,$AF$14)*IF(E3068,$AF$19,$AF$20)*IF(F3068,$AF$24,$AF$25)*IF(G3068,$AF$29,$AF$30)*IF(H3068,$AF$34,$AF$35)*IF(I3068,$AF$39,$AF$40)*IF(J3068,$AF$44,$AF$45)*IF(K3068,$AF$49,$AF$50)*IF(L3068,$AF$54,$AF$55)*IF(M3068,$AF$59,$AF$60)</f>
        <v>0.000471676539680736</v>
      </c>
      <c r="P3068">
        <f t="array" ref="P3068">$AE$2*_xlfn.IFS(B3068="data_scientist",$AH$7,TRUE,1)*_xlfn.IFS(B3068="data_analyst",$AH$8,TRUE,1)*_xlfn.IFS(B3068="data_engineer",$AH$9,TRUE,1)*IF(D3068,$AH$13,$AH$14)*IF(E3068,$AH$19,$AH$20)*IF(F3068,$AH$24,$AH$25)*IF(G3068,$AH$29,$AH$30)*IF(H3068,$AH$34,$AH$35)*IF(I3068,$AH$39,$AH$40)*IF(J3068,$AH$44,$AH$45)*IF(K3068,$AH$49,$AH$50)*IF(L3068,$AH$54,$AH$55)*IF(M3068,$AH$59,$AH$60)</f>
        <v>3.35754692351794e-5</v>
      </c>
      <c r="Q3068">
        <f t="shared" si="470"/>
        <v>0.000471676539680736</v>
      </c>
      <c r="R3068">
        <f t="shared" si="471"/>
        <v>0</v>
      </c>
      <c r="S3068">
        <f t="shared" si="472"/>
        <v>0</v>
      </c>
      <c r="T3068">
        <f t="shared" si="473"/>
        <v>0</v>
      </c>
      <c r="U3068">
        <f t="shared" si="474"/>
        <v>0</v>
      </c>
      <c r="V3068">
        <f t="shared" si="475"/>
        <v>1</v>
      </c>
      <c r="W3068">
        <f t="shared" si="476"/>
        <v>0</v>
      </c>
      <c r="X3068">
        <f t="shared" si="477"/>
        <v>0</v>
      </c>
      <c r="Y3068">
        <f t="shared" si="478"/>
        <v>0</v>
      </c>
      <c r="Z3068">
        <f t="shared" si="479"/>
        <v>0</v>
      </c>
    </row>
    <row r="3069" spans="1:26">
      <c r="A3069">
        <v>1</v>
      </c>
      <c r="B3069" t="s">
        <v>29</v>
      </c>
      <c r="C3069" t="s">
        <v>61</v>
      </c>
      <c r="D3069">
        <v>1</v>
      </c>
      <c r="E3069">
        <v>1</v>
      </c>
      <c r="F3069">
        <v>0</v>
      </c>
      <c r="G3069">
        <v>1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f t="array" ref="N3069">$AC$2*_xlfn.IFS(B3069="data_scientist",$AD$7,TRUE,1)*_xlfn.IFS(B3069="data_analyst",$AD$8,TRUE,1)*_xlfn.IFS(B3069="data_engineer",$AD$9,TRUE,1)*IF(D3069,$AD$13,$AD$14)*IF(E3069,$AD$19,$AD$20)*IF(F3069,$AD$24,$AD$25)*IF(G3069,$AD$29,$AD$30)*IF(H3069,$AD$34,$AD$35)*IF(I3069,$AD$39,$AD$40)*IF(J3069,$AD$44,$AD$45)*IF(K3069,$AD$49,$AD$50)*IF(L3069,$AD$54,$AD$55)*IF(M3069,$AD$59,$AD$60)</f>
        <v>0.000169184689251554</v>
      </c>
      <c r="O3069">
        <f t="array" ref="O3069">$AD$2*_xlfn.IFS(B3069="data_scientist",$AF$7,TRUE,1)*_xlfn.IFS(B3069="data_analyst",$AF$8,TRUE,1)*_xlfn.IFS(B3069="data_engineer",$AF$9,TRUE,1)*IF(D3069,$AF$13,$AF$14)*IF(E3069,$AF$19,$AF$20)*IF(F3069,$AF$24,$AF$25)*IF(G3069,$AF$29,$AF$30)*IF(H3069,$AF$34,$AF$35)*IF(I3069,$AF$39,$AF$40)*IF(J3069,$AF$44,$AF$45)*IF(K3069,$AF$49,$AF$50)*IF(L3069,$AF$54,$AF$55)*IF(M3069,$AF$59,$AF$60)</f>
        <v>0.000256063102835494</v>
      </c>
      <c r="P3069">
        <f t="array" ref="P3069">$AE$2*_xlfn.IFS(B3069="data_scientist",$AH$7,TRUE,1)*_xlfn.IFS(B3069="data_analyst",$AH$8,TRUE,1)*_xlfn.IFS(B3069="data_engineer",$AH$9,TRUE,1)*IF(D3069,$AH$13,$AH$14)*IF(E3069,$AH$19,$AH$20)*IF(F3069,$AH$24,$AH$25)*IF(G3069,$AH$29,$AH$30)*IF(H3069,$AH$34,$AH$35)*IF(I3069,$AH$39,$AH$40)*IF(J3069,$AH$44,$AH$45)*IF(K3069,$AH$49,$AH$50)*IF(L3069,$AH$54,$AH$55)*IF(M3069,$AH$59,$AH$60)</f>
        <v>8.0929236222909e-5</v>
      </c>
      <c r="Q3069">
        <f t="shared" si="470"/>
        <v>0.000256063102835494</v>
      </c>
      <c r="R3069">
        <f t="shared" si="471"/>
        <v>0</v>
      </c>
      <c r="S3069">
        <f t="shared" si="472"/>
        <v>0</v>
      </c>
      <c r="T3069">
        <f t="shared" si="473"/>
        <v>0</v>
      </c>
      <c r="U3069">
        <f t="shared" si="474"/>
        <v>0</v>
      </c>
      <c r="V3069">
        <f t="shared" si="475"/>
        <v>1</v>
      </c>
      <c r="W3069">
        <f t="shared" si="476"/>
        <v>0</v>
      </c>
      <c r="X3069">
        <f t="shared" si="477"/>
        <v>0</v>
      </c>
      <c r="Y3069">
        <f t="shared" si="478"/>
        <v>0</v>
      </c>
      <c r="Z3069">
        <f t="shared" si="479"/>
        <v>0</v>
      </c>
    </row>
    <row r="3070" spans="1:26">
      <c r="A3070">
        <v>1</v>
      </c>
      <c r="B3070" t="s">
        <v>29</v>
      </c>
      <c r="C3070" t="s">
        <v>61</v>
      </c>
      <c r="D3070">
        <v>1</v>
      </c>
      <c r="E3070">
        <v>1</v>
      </c>
      <c r="F3070">
        <v>1</v>
      </c>
      <c r="G3070">
        <v>1</v>
      </c>
      <c r="H3070">
        <v>1</v>
      </c>
      <c r="I3070">
        <v>1</v>
      </c>
      <c r="J3070">
        <v>1</v>
      </c>
      <c r="K3070">
        <v>0</v>
      </c>
      <c r="L3070">
        <v>0</v>
      </c>
      <c r="M3070">
        <v>1</v>
      </c>
      <c r="N3070">
        <f t="array" ref="N3070">$AC$2*_xlfn.IFS(B3070="data_scientist",$AD$7,TRUE,1)*_xlfn.IFS(B3070="data_analyst",$AD$8,TRUE,1)*_xlfn.IFS(B3070="data_engineer",$AD$9,TRUE,1)*IF(D3070,$AD$13,$AD$14)*IF(E3070,$AD$19,$AD$20)*IF(F3070,$AD$24,$AD$25)*IF(G3070,$AD$29,$AD$30)*IF(H3070,$AD$34,$AD$35)*IF(I3070,$AD$39,$AD$40)*IF(J3070,$AD$44,$AD$45)*IF(K3070,$AD$49,$AD$50)*IF(L3070,$AD$54,$AD$55)*IF(M3070,$AD$59,$AD$60)</f>
        <v>6.97174289783763e-7</v>
      </c>
      <c r="O3070">
        <f t="array" ref="O3070">$AD$2*_xlfn.IFS(B3070="data_scientist",$AF$7,TRUE,1)*_xlfn.IFS(B3070="data_analyst",$AF$8,TRUE,1)*_xlfn.IFS(B3070="data_engineer",$AF$9,TRUE,1)*IF(D3070,$AF$13,$AF$14)*IF(E3070,$AF$19,$AF$20)*IF(F3070,$AF$24,$AF$25)*IF(G3070,$AF$29,$AF$30)*IF(H3070,$AF$34,$AF$35)*IF(I3070,$AF$39,$AF$40)*IF(J3070,$AF$44,$AF$45)*IF(K3070,$AF$49,$AF$50)*IF(L3070,$AF$54,$AF$55)*IF(M3070,$AF$59,$AF$60)</f>
        <v>0.000174466994958173</v>
      </c>
      <c r="P3070">
        <f t="array" ref="P3070">$AE$2*_xlfn.IFS(B3070="data_scientist",$AH$7,TRUE,1)*_xlfn.IFS(B3070="data_analyst",$AH$8,TRUE,1)*_xlfn.IFS(B3070="data_engineer",$AH$9,TRUE,1)*IF(D3070,$AH$13,$AH$14)*IF(E3070,$AH$19,$AH$20)*IF(F3070,$AH$24,$AH$25)*IF(G3070,$AH$29,$AH$30)*IF(H3070,$AH$34,$AH$35)*IF(I3070,$AH$39,$AH$40)*IF(J3070,$AH$44,$AH$45)*IF(K3070,$AH$49,$AH$50)*IF(L3070,$AH$54,$AH$55)*IF(M3070,$AH$59,$AH$60)</f>
        <v>8.90620813067606e-6</v>
      </c>
      <c r="Q3070">
        <f t="shared" si="470"/>
        <v>0.000174466994958173</v>
      </c>
      <c r="R3070">
        <f t="shared" si="471"/>
        <v>0</v>
      </c>
      <c r="S3070">
        <f t="shared" si="472"/>
        <v>0</v>
      </c>
      <c r="T3070">
        <f t="shared" si="473"/>
        <v>0</v>
      </c>
      <c r="U3070">
        <f t="shared" si="474"/>
        <v>0</v>
      </c>
      <c r="V3070">
        <f t="shared" si="475"/>
        <v>1</v>
      </c>
      <c r="W3070">
        <f t="shared" si="476"/>
        <v>0</v>
      </c>
      <c r="X3070">
        <f t="shared" si="477"/>
        <v>0</v>
      </c>
      <c r="Y3070">
        <f t="shared" si="478"/>
        <v>0</v>
      </c>
      <c r="Z3070">
        <f t="shared" si="479"/>
        <v>0</v>
      </c>
    </row>
    <row r="3071" spans="1:26">
      <c r="A3071">
        <v>1</v>
      </c>
      <c r="B3071" t="s">
        <v>29</v>
      </c>
      <c r="C3071" t="s">
        <v>61</v>
      </c>
      <c r="D3071">
        <v>1</v>
      </c>
      <c r="E3071">
        <v>0</v>
      </c>
      <c r="F3071">
        <v>1</v>
      </c>
      <c r="G3071">
        <v>1</v>
      </c>
      <c r="H3071">
        <v>0</v>
      </c>
      <c r="I3071">
        <v>0</v>
      </c>
      <c r="J3071">
        <v>0</v>
      </c>
      <c r="K3071">
        <v>0</v>
      </c>
      <c r="L3071">
        <v>1</v>
      </c>
      <c r="M3071">
        <v>1</v>
      </c>
      <c r="N3071">
        <f t="array" ref="N3071">$AC$2*_xlfn.IFS(B3071="data_scientist",$AD$7,TRUE,1)*_xlfn.IFS(B3071="data_analyst",$AD$8,TRUE,1)*_xlfn.IFS(B3071="data_engineer",$AD$9,TRUE,1)*IF(D3071,$AD$13,$AD$14)*IF(E3071,$AD$19,$AD$20)*IF(F3071,$AD$24,$AD$25)*IF(G3071,$AD$29,$AD$30)*IF(H3071,$AD$34,$AD$35)*IF(I3071,$AD$39,$AD$40)*IF(J3071,$AD$44,$AD$45)*IF(K3071,$AD$49,$AD$50)*IF(L3071,$AD$54,$AD$55)*IF(M3071,$AD$59,$AD$60)</f>
        <v>1.00164068461061e-5</v>
      </c>
      <c r="O3071">
        <f t="array" ref="O3071">$AD$2*_xlfn.IFS(B3071="data_scientist",$AF$7,TRUE,1)*_xlfn.IFS(B3071="data_analyst",$AF$8,TRUE,1)*_xlfn.IFS(B3071="data_engineer",$AF$9,TRUE,1)*IF(D3071,$AF$13,$AF$14)*IF(E3071,$AF$19,$AF$20)*IF(F3071,$AF$24,$AF$25)*IF(G3071,$AF$29,$AF$30)*IF(H3071,$AF$34,$AF$35)*IF(I3071,$AF$39,$AF$40)*IF(J3071,$AF$44,$AF$45)*IF(K3071,$AF$49,$AF$50)*IF(L3071,$AF$54,$AF$55)*IF(M3071,$AF$59,$AF$60)</f>
        <v>0.00239986544658466</v>
      </c>
      <c r="P3071">
        <f t="array" ref="P3071">$AE$2*_xlfn.IFS(B3071="data_scientist",$AH$7,TRUE,1)*_xlfn.IFS(B3071="data_analyst",$AH$8,TRUE,1)*_xlfn.IFS(B3071="data_engineer",$AH$9,TRUE,1)*IF(D3071,$AH$13,$AH$14)*IF(E3071,$AH$19,$AH$20)*IF(F3071,$AH$24,$AH$25)*IF(G3071,$AH$29,$AH$30)*IF(H3071,$AH$34,$AH$35)*IF(I3071,$AH$39,$AH$40)*IF(J3071,$AH$44,$AH$45)*IF(K3071,$AH$49,$AH$50)*IF(L3071,$AH$54,$AH$55)*IF(M3071,$AH$59,$AH$60)</f>
        <v>0.000106377558374301</v>
      </c>
      <c r="Q3071">
        <f t="shared" si="470"/>
        <v>0.00239986544658466</v>
      </c>
      <c r="R3071">
        <f t="shared" si="471"/>
        <v>0</v>
      </c>
      <c r="S3071">
        <f t="shared" si="472"/>
        <v>0</v>
      </c>
      <c r="T3071">
        <f t="shared" si="473"/>
        <v>0</v>
      </c>
      <c r="U3071">
        <f t="shared" si="474"/>
        <v>0</v>
      </c>
      <c r="V3071">
        <f t="shared" si="475"/>
        <v>1</v>
      </c>
      <c r="W3071">
        <f t="shared" si="476"/>
        <v>0</v>
      </c>
      <c r="X3071">
        <f t="shared" si="477"/>
        <v>0</v>
      </c>
      <c r="Y3071">
        <f t="shared" si="478"/>
        <v>0</v>
      </c>
      <c r="Z3071">
        <f t="shared" si="479"/>
        <v>0</v>
      </c>
    </row>
    <row r="3072" spans="1:26">
      <c r="A3072">
        <v>1</v>
      </c>
      <c r="B3072" t="s">
        <v>29</v>
      </c>
      <c r="C3072" t="s">
        <v>61</v>
      </c>
      <c r="D3072">
        <v>1</v>
      </c>
      <c r="E3072">
        <v>0</v>
      </c>
      <c r="F3072">
        <v>1</v>
      </c>
      <c r="G3072">
        <v>1</v>
      </c>
      <c r="H3072">
        <v>0</v>
      </c>
      <c r="I3072">
        <v>0</v>
      </c>
      <c r="J3072">
        <v>0</v>
      </c>
      <c r="K3072">
        <v>0</v>
      </c>
      <c r="L3072">
        <v>1</v>
      </c>
      <c r="M3072">
        <v>1</v>
      </c>
      <c r="N3072">
        <f t="array" ref="N3072">$AC$2*_xlfn.IFS(B3072="data_scientist",$AD$7,TRUE,1)*_xlfn.IFS(B3072="data_analyst",$AD$8,TRUE,1)*_xlfn.IFS(B3072="data_engineer",$AD$9,TRUE,1)*IF(D3072,$AD$13,$AD$14)*IF(E3072,$AD$19,$AD$20)*IF(F3072,$AD$24,$AD$25)*IF(G3072,$AD$29,$AD$30)*IF(H3072,$AD$34,$AD$35)*IF(I3072,$AD$39,$AD$40)*IF(J3072,$AD$44,$AD$45)*IF(K3072,$AD$49,$AD$50)*IF(L3072,$AD$54,$AD$55)*IF(M3072,$AD$59,$AD$60)</f>
        <v>1.00164068461061e-5</v>
      </c>
      <c r="O3072">
        <f t="array" ref="O3072">$AD$2*_xlfn.IFS(B3072="data_scientist",$AF$7,TRUE,1)*_xlfn.IFS(B3072="data_analyst",$AF$8,TRUE,1)*_xlfn.IFS(B3072="data_engineer",$AF$9,TRUE,1)*IF(D3072,$AF$13,$AF$14)*IF(E3072,$AF$19,$AF$20)*IF(F3072,$AF$24,$AF$25)*IF(G3072,$AF$29,$AF$30)*IF(H3072,$AF$34,$AF$35)*IF(I3072,$AF$39,$AF$40)*IF(J3072,$AF$44,$AF$45)*IF(K3072,$AF$49,$AF$50)*IF(L3072,$AF$54,$AF$55)*IF(M3072,$AF$59,$AF$60)</f>
        <v>0.00239986544658466</v>
      </c>
      <c r="P3072">
        <f t="array" ref="P3072">$AE$2*_xlfn.IFS(B3072="data_scientist",$AH$7,TRUE,1)*_xlfn.IFS(B3072="data_analyst",$AH$8,TRUE,1)*_xlfn.IFS(B3072="data_engineer",$AH$9,TRUE,1)*IF(D3072,$AH$13,$AH$14)*IF(E3072,$AH$19,$AH$20)*IF(F3072,$AH$24,$AH$25)*IF(G3072,$AH$29,$AH$30)*IF(H3072,$AH$34,$AH$35)*IF(I3072,$AH$39,$AH$40)*IF(J3072,$AH$44,$AH$45)*IF(K3072,$AH$49,$AH$50)*IF(L3072,$AH$54,$AH$55)*IF(M3072,$AH$59,$AH$60)</f>
        <v>0.000106377558374301</v>
      </c>
      <c r="Q3072">
        <f t="shared" si="470"/>
        <v>0.00239986544658466</v>
      </c>
      <c r="R3072">
        <f t="shared" si="471"/>
        <v>0</v>
      </c>
      <c r="S3072">
        <f t="shared" si="472"/>
        <v>0</v>
      </c>
      <c r="T3072">
        <f t="shared" si="473"/>
        <v>0</v>
      </c>
      <c r="U3072">
        <f t="shared" si="474"/>
        <v>0</v>
      </c>
      <c r="V3072">
        <f t="shared" si="475"/>
        <v>1</v>
      </c>
      <c r="W3072">
        <f t="shared" si="476"/>
        <v>0</v>
      </c>
      <c r="X3072">
        <f t="shared" si="477"/>
        <v>0</v>
      </c>
      <c r="Y3072">
        <f t="shared" si="478"/>
        <v>0</v>
      </c>
      <c r="Z3072">
        <f t="shared" si="479"/>
        <v>0</v>
      </c>
    </row>
    <row r="3073" spans="1:26">
      <c r="A3073">
        <v>1</v>
      </c>
      <c r="B3073" t="s">
        <v>29</v>
      </c>
      <c r="C3073" t="s">
        <v>61</v>
      </c>
      <c r="D3073">
        <v>1</v>
      </c>
      <c r="E3073">
        <v>1</v>
      </c>
      <c r="F3073">
        <v>1</v>
      </c>
      <c r="G3073">
        <v>1</v>
      </c>
      <c r="H3073">
        <v>1</v>
      </c>
      <c r="I3073">
        <v>0</v>
      </c>
      <c r="J3073">
        <v>0</v>
      </c>
      <c r="K3073">
        <v>1</v>
      </c>
      <c r="L3073">
        <v>1</v>
      </c>
      <c r="M3073">
        <v>1</v>
      </c>
      <c r="N3073">
        <f t="array" ref="N3073">$AC$2*_xlfn.IFS(B3073="data_scientist",$AD$7,TRUE,1)*_xlfn.IFS(B3073="data_analyst",$AD$8,TRUE,1)*_xlfn.IFS(B3073="data_engineer",$AD$9,TRUE,1)*IF(D3073,$AD$13,$AD$14)*IF(E3073,$AD$19,$AD$20)*IF(F3073,$AD$24,$AD$25)*IF(G3073,$AD$29,$AD$30)*IF(H3073,$AD$34,$AD$35)*IF(I3073,$AD$39,$AD$40)*IF(J3073,$AD$44,$AD$45)*IF(K3073,$AD$49,$AD$50)*IF(L3073,$AD$54,$AD$55)*IF(M3073,$AD$59,$AD$60)</f>
        <v>4.19810299709403e-8</v>
      </c>
      <c r="O3073">
        <f t="array" ref="O3073">$AD$2*_xlfn.IFS(B3073="data_scientist",$AF$7,TRUE,1)*_xlfn.IFS(B3073="data_analyst",$AF$8,TRUE,1)*_xlfn.IFS(B3073="data_engineer",$AF$9,TRUE,1)*IF(D3073,$AF$13,$AF$14)*IF(E3073,$AF$19,$AF$20)*IF(F3073,$AF$24,$AF$25)*IF(G3073,$AF$29,$AF$30)*IF(H3073,$AF$34,$AF$35)*IF(I3073,$AF$39,$AF$40)*IF(J3073,$AF$44,$AF$45)*IF(K3073,$AF$49,$AF$50)*IF(L3073,$AF$54,$AF$55)*IF(M3073,$AF$59,$AF$60)</f>
        <v>0.00125294517789893</v>
      </c>
      <c r="P3073">
        <f t="array" ref="P3073">$AE$2*_xlfn.IFS(B3073="data_scientist",$AH$7,TRUE,1)*_xlfn.IFS(B3073="data_analyst",$AH$8,TRUE,1)*_xlfn.IFS(B3073="data_engineer",$AH$9,TRUE,1)*IF(D3073,$AH$13,$AH$14)*IF(E3073,$AH$19,$AH$20)*IF(F3073,$AH$24,$AH$25)*IF(G3073,$AH$29,$AH$30)*IF(H3073,$AH$34,$AH$35)*IF(I3073,$AH$39,$AH$40)*IF(J3073,$AH$44,$AH$45)*IF(K3073,$AH$49,$AH$50)*IF(L3073,$AH$54,$AH$55)*IF(M3073,$AH$59,$AH$60)</f>
        <v>2.08676379611882e-5</v>
      </c>
      <c r="Q3073">
        <f t="shared" si="470"/>
        <v>0.00125294517789893</v>
      </c>
      <c r="R3073">
        <f t="shared" si="471"/>
        <v>0</v>
      </c>
      <c r="S3073">
        <f t="shared" si="472"/>
        <v>0</v>
      </c>
      <c r="T3073">
        <f t="shared" si="473"/>
        <v>0</v>
      </c>
      <c r="U3073">
        <f t="shared" si="474"/>
        <v>0</v>
      </c>
      <c r="V3073">
        <f t="shared" si="475"/>
        <v>1</v>
      </c>
      <c r="W3073">
        <f t="shared" si="476"/>
        <v>0</v>
      </c>
      <c r="X3073">
        <f t="shared" si="477"/>
        <v>0</v>
      </c>
      <c r="Y3073">
        <f t="shared" si="478"/>
        <v>0</v>
      </c>
      <c r="Z3073">
        <f t="shared" si="479"/>
        <v>0</v>
      </c>
    </row>
    <row r="3074" spans="1:26">
      <c r="A3074">
        <v>1</v>
      </c>
      <c r="B3074" t="s">
        <v>29</v>
      </c>
      <c r="C3074" t="s">
        <v>61</v>
      </c>
      <c r="D3074">
        <v>0</v>
      </c>
      <c r="E3074">
        <v>0</v>
      </c>
      <c r="F3074">
        <v>1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1</v>
      </c>
      <c r="N3074">
        <f t="array" ref="N3074">$AC$2*_xlfn.IFS(B3074="data_scientist",$AD$7,TRUE,1)*_xlfn.IFS(B3074="data_analyst",$AD$8,TRUE,1)*_xlfn.IFS(B3074="data_engineer",$AD$9,TRUE,1)*IF(D3074,$AD$13,$AD$14)*IF(E3074,$AD$19,$AD$20)*IF(F3074,$AD$24,$AD$25)*IF(G3074,$AD$29,$AD$30)*IF(H3074,$AD$34,$AD$35)*IF(I3074,$AD$39,$AD$40)*IF(J3074,$AD$44,$AD$45)*IF(K3074,$AD$49,$AD$50)*IF(L3074,$AD$54,$AD$55)*IF(M3074,$AD$59,$AD$60)</f>
        <v>0.000703666674082314</v>
      </c>
      <c r="O3074">
        <f t="array" ref="O3074">$AD$2*_xlfn.IFS(B3074="data_scientist",$AF$7,TRUE,1)*_xlfn.IFS(B3074="data_analyst",$AF$8,TRUE,1)*_xlfn.IFS(B3074="data_engineer",$AF$9,TRUE,1)*IF(D3074,$AF$13,$AF$14)*IF(E3074,$AF$19,$AF$20)*IF(F3074,$AF$24,$AF$25)*IF(G3074,$AF$29,$AF$30)*IF(H3074,$AF$34,$AF$35)*IF(I3074,$AF$39,$AF$40)*IF(J3074,$AF$44,$AF$45)*IF(K3074,$AF$49,$AF$50)*IF(L3074,$AF$54,$AF$55)*IF(M3074,$AF$59,$AF$60)</f>
        <v>0.00188211332027134</v>
      </c>
      <c r="P3074">
        <f t="array" ref="P3074">$AE$2*_xlfn.IFS(B3074="data_scientist",$AH$7,TRUE,1)*_xlfn.IFS(B3074="data_analyst",$AH$8,TRUE,1)*_xlfn.IFS(B3074="data_engineer",$AH$9,TRUE,1)*IF(D3074,$AH$13,$AH$14)*IF(E3074,$AH$19,$AH$20)*IF(F3074,$AH$24,$AH$25)*IF(G3074,$AH$29,$AH$30)*IF(H3074,$AH$34,$AH$35)*IF(I3074,$AH$39,$AH$40)*IF(J3074,$AH$44,$AH$45)*IF(K3074,$AH$49,$AH$50)*IF(L3074,$AH$54,$AH$55)*IF(M3074,$AH$59,$AH$60)</f>
        <v>0.000471573503057169</v>
      </c>
      <c r="Q3074">
        <f t="shared" si="470"/>
        <v>0.00188211332027134</v>
      </c>
      <c r="R3074">
        <f t="shared" si="471"/>
        <v>0</v>
      </c>
      <c r="S3074">
        <f t="shared" si="472"/>
        <v>0</v>
      </c>
      <c r="T3074">
        <f t="shared" si="473"/>
        <v>0</v>
      </c>
      <c r="U3074">
        <f t="shared" si="474"/>
        <v>0</v>
      </c>
      <c r="V3074">
        <f t="shared" si="475"/>
        <v>1</v>
      </c>
      <c r="W3074">
        <f t="shared" si="476"/>
        <v>0</v>
      </c>
      <c r="X3074">
        <f t="shared" si="477"/>
        <v>0</v>
      </c>
      <c r="Y3074">
        <f t="shared" si="478"/>
        <v>0</v>
      </c>
      <c r="Z3074">
        <f t="shared" si="479"/>
        <v>0</v>
      </c>
    </row>
    <row r="3075" spans="1:26">
      <c r="A3075">
        <v>1</v>
      </c>
      <c r="B3075" t="s">
        <v>29</v>
      </c>
      <c r="C3075" t="s">
        <v>61</v>
      </c>
      <c r="D3075">
        <v>1</v>
      </c>
      <c r="E3075">
        <v>0</v>
      </c>
      <c r="F3075">
        <v>1</v>
      </c>
      <c r="G3075">
        <v>1</v>
      </c>
      <c r="H3075">
        <v>1</v>
      </c>
      <c r="I3075">
        <v>0</v>
      </c>
      <c r="J3075">
        <v>0</v>
      </c>
      <c r="K3075">
        <v>0</v>
      </c>
      <c r="L3075">
        <v>1</v>
      </c>
      <c r="M3075">
        <v>1</v>
      </c>
      <c r="N3075">
        <f t="array" ref="N3075">$AC$2*_xlfn.IFS(B3075="data_scientist",$AD$7,TRUE,1)*_xlfn.IFS(B3075="data_analyst",$AD$8,TRUE,1)*_xlfn.IFS(B3075="data_engineer",$AD$9,TRUE,1)*IF(D3075,$AD$13,$AD$14)*IF(E3075,$AD$19,$AD$20)*IF(F3075,$AD$24,$AD$25)*IF(G3075,$AD$29,$AD$30)*IF(H3075,$AD$34,$AD$35)*IF(I3075,$AD$39,$AD$40)*IF(J3075,$AD$44,$AD$45)*IF(K3075,$AD$49,$AD$50)*IF(L3075,$AD$54,$AD$55)*IF(M3075,$AD$59,$AD$60)</f>
        <v>6.68987957246057e-7</v>
      </c>
      <c r="O3075">
        <f t="array" ref="O3075">$AD$2*_xlfn.IFS(B3075="data_scientist",$AF$7,TRUE,1)*_xlfn.IFS(B3075="data_analyst",$AF$8,TRUE,1)*_xlfn.IFS(B3075="data_engineer",$AF$9,TRUE,1)*IF(D3075,$AF$13,$AF$14)*IF(E3075,$AF$19,$AF$20)*IF(F3075,$AF$24,$AF$25)*IF(G3075,$AF$29,$AF$30)*IF(H3075,$AF$34,$AF$35)*IF(I3075,$AF$39,$AF$40)*IF(J3075,$AF$44,$AF$45)*IF(K3075,$AF$49,$AF$50)*IF(L3075,$AF$54,$AF$55)*IF(M3075,$AF$59,$AF$60)</f>
        <v>0.00173246951475871</v>
      </c>
      <c r="P3075">
        <f t="array" ref="P3075">$AE$2*_xlfn.IFS(B3075="data_scientist",$AH$7,TRUE,1)*_xlfn.IFS(B3075="data_analyst",$AH$8,TRUE,1)*_xlfn.IFS(B3075="data_engineer",$AH$9,TRUE,1)*IF(D3075,$AH$13,$AH$14)*IF(E3075,$AH$19,$AH$20)*IF(F3075,$AH$24,$AH$25)*IF(G3075,$AH$29,$AH$30)*IF(H3075,$AH$34,$AH$35)*IF(I3075,$AH$39,$AH$40)*IF(J3075,$AH$44,$AH$45)*IF(K3075,$AH$49,$AH$50)*IF(L3075,$AH$54,$AH$55)*IF(M3075,$AH$59,$AH$60)</f>
        <v>5.22556427101828e-5</v>
      </c>
      <c r="Q3075">
        <f t="shared" ref="Q3075:Q3138" si="480">MAX(N3075:P3075)</f>
        <v>0.00173246951475871</v>
      </c>
      <c r="R3075">
        <f t="shared" ref="R3075:R3138" si="481">IF(AND(C3075="Low",N3075=Q3075),1,0)</f>
        <v>0</v>
      </c>
      <c r="S3075">
        <f t="shared" ref="S3075:S3138" si="482">IF(AND(C3075="Low",O3075=Q3075),1,0)</f>
        <v>0</v>
      </c>
      <c r="T3075">
        <f t="shared" ref="T3075:T3138" si="483">IF(AND(C3075="Low",P3075=Q3075),1,0)</f>
        <v>0</v>
      </c>
      <c r="U3075">
        <f t="shared" ref="U3075:U3138" si="484">IF(AND(C3075="Medium",N3075=Q3075),1,0)</f>
        <v>0</v>
      </c>
      <c r="V3075">
        <f t="shared" ref="V3075:V3138" si="485">IF(AND(C3075="Medium",O3075=Q3075),1,0)</f>
        <v>1</v>
      </c>
      <c r="W3075">
        <f t="shared" ref="W3075:W3138" si="486">IF(AND(C3075="Medium",P3075=Q3075),1,0)</f>
        <v>0</v>
      </c>
      <c r="X3075">
        <f t="shared" ref="X3075:X3138" si="487">IF(AND(C3075="High",N3075=Q3075),1,0)</f>
        <v>0</v>
      </c>
      <c r="Y3075">
        <f t="shared" ref="Y3075:Y3138" si="488">IF(AND(C3075="High",O3075=Q3075),1,0)</f>
        <v>0</v>
      </c>
      <c r="Z3075">
        <f t="shared" ref="Z3075:Z3138" si="489">IF(AND(C3075="High",P3075=Q3075),1,0)</f>
        <v>0</v>
      </c>
    </row>
    <row r="3076" spans="1:26">
      <c r="A3076">
        <v>1</v>
      </c>
      <c r="B3076" t="s">
        <v>29</v>
      </c>
      <c r="C3076" t="s">
        <v>61</v>
      </c>
      <c r="D3076">
        <v>0</v>
      </c>
      <c r="E3076">
        <v>0</v>
      </c>
      <c r="F3076">
        <v>1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1</v>
      </c>
      <c r="N3076">
        <f t="array" ref="N3076">$AC$2*_xlfn.IFS(B3076="data_scientist",$AD$7,TRUE,1)*_xlfn.IFS(B3076="data_analyst",$AD$8,TRUE,1)*_xlfn.IFS(B3076="data_engineer",$AD$9,TRUE,1)*IF(D3076,$AD$13,$AD$14)*IF(E3076,$AD$19,$AD$20)*IF(F3076,$AD$24,$AD$25)*IF(G3076,$AD$29,$AD$30)*IF(H3076,$AD$34,$AD$35)*IF(I3076,$AD$39,$AD$40)*IF(J3076,$AD$44,$AD$45)*IF(K3076,$AD$49,$AD$50)*IF(L3076,$AD$54,$AD$55)*IF(M3076,$AD$59,$AD$60)</f>
        <v>0.000703666674082314</v>
      </c>
      <c r="O3076">
        <f t="array" ref="O3076">$AD$2*_xlfn.IFS(B3076="data_scientist",$AF$7,TRUE,1)*_xlfn.IFS(B3076="data_analyst",$AF$8,TRUE,1)*_xlfn.IFS(B3076="data_engineer",$AF$9,TRUE,1)*IF(D3076,$AF$13,$AF$14)*IF(E3076,$AF$19,$AF$20)*IF(F3076,$AF$24,$AF$25)*IF(G3076,$AF$29,$AF$30)*IF(H3076,$AF$34,$AF$35)*IF(I3076,$AF$39,$AF$40)*IF(J3076,$AF$44,$AF$45)*IF(K3076,$AF$49,$AF$50)*IF(L3076,$AF$54,$AF$55)*IF(M3076,$AF$59,$AF$60)</f>
        <v>0.00188211332027134</v>
      </c>
      <c r="P3076">
        <f t="array" ref="P3076">$AE$2*_xlfn.IFS(B3076="data_scientist",$AH$7,TRUE,1)*_xlfn.IFS(B3076="data_analyst",$AH$8,TRUE,1)*_xlfn.IFS(B3076="data_engineer",$AH$9,TRUE,1)*IF(D3076,$AH$13,$AH$14)*IF(E3076,$AH$19,$AH$20)*IF(F3076,$AH$24,$AH$25)*IF(G3076,$AH$29,$AH$30)*IF(H3076,$AH$34,$AH$35)*IF(I3076,$AH$39,$AH$40)*IF(J3076,$AH$44,$AH$45)*IF(K3076,$AH$49,$AH$50)*IF(L3076,$AH$54,$AH$55)*IF(M3076,$AH$59,$AH$60)</f>
        <v>0.000471573503057169</v>
      </c>
      <c r="Q3076">
        <f t="shared" si="480"/>
        <v>0.00188211332027134</v>
      </c>
      <c r="R3076">
        <f t="shared" si="481"/>
        <v>0</v>
      </c>
      <c r="S3076">
        <f t="shared" si="482"/>
        <v>0</v>
      </c>
      <c r="T3076">
        <f t="shared" si="483"/>
        <v>0</v>
      </c>
      <c r="U3076">
        <f t="shared" si="484"/>
        <v>0</v>
      </c>
      <c r="V3076">
        <f t="shared" si="485"/>
        <v>1</v>
      </c>
      <c r="W3076">
        <f t="shared" si="486"/>
        <v>0</v>
      </c>
      <c r="X3076">
        <f t="shared" si="487"/>
        <v>0</v>
      </c>
      <c r="Y3076">
        <f t="shared" si="488"/>
        <v>0</v>
      </c>
      <c r="Z3076">
        <f t="shared" si="489"/>
        <v>0</v>
      </c>
    </row>
    <row r="3077" spans="1:26">
      <c r="A3077">
        <v>1</v>
      </c>
      <c r="B3077" t="s">
        <v>29</v>
      </c>
      <c r="C3077" t="s">
        <v>61</v>
      </c>
      <c r="D3077">
        <v>1</v>
      </c>
      <c r="E3077">
        <v>0</v>
      </c>
      <c r="F3077">
        <v>1</v>
      </c>
      <c r="G3077">
        <v>1</v>
      </c>
      <c r="H3077">
        <v>0</v>
      </c>
      <c r="I3077">
        <v>0</v>
      </c>
      <c r="J3077">
        <v>1</v>
      </c>
      <c r="K3077">
        <v>0</v>
      </c>
      <c r="L3077">
        <v>1</v>
      </c>
      <c r="M3077">
        <v>1</v>
      </c>
      <c r="N3077">
        <f t="array" ref="N3077">$AC$2*_xlfn.IFS(B3077="data_scientist",$AD$7,TRUE,1)*_xlfn.IFS(B3077="data_analyst",$AD$8,TRUE,1)*_xlfn.IFS(B3077="data_engineer",$AD$9,TRUE,1)*IF(D3077,$AD$13,$AD$14)*IF(E3077,$AD$19,$AD$20)*IF(F3077,$AD$24,$AD$25)*IF(G3077,$AD$29,$AD$30)*IF(H3077,$AD$34,$AD$35)*IF(I3077,$AD$39,$AD$40)*IF(J3077,$AD$44,$AD$45)*IF(K3077,$AD$49,$AD$50)*IF(L3077,$AD$54,$AD$55)*IF(M3077,$AD$59,$AD$60)</f>
        <v>1.97710368970595e-6</v>
      </c>
      <c r="O3077">
        <f t="array" ref="O3077">$AD$2*_xlfn.IFS(B3077="data_scientist",$AF$7,TRUE,1)*_xlfn.IFS(B3077="data_analyst",$AF$8,TRUE,1)*_xlfn.IFS(B3077="data_engineer",$AF$9,TRUE,1)*IF(D3077,$AF$13,$AF$14)*IF(E3077,$AF$19,$AF$20)*IF(F3077,$AF$24,$AF$25)*IF(G3077,$AF$29,$AF$30)*IF(H3077,$AF$34,$AF$35)*IF(I3077,$AF$39,$AF$40)*IF(J3077,$AF$44,$AF$45)*IF(K3077,$AF$49,$AF$50)*IF(L3077,$AF$54,$AF$55)*IF(M3077,$AF$59,$AF$60)</f>
        <v>0.000481022593156546</v>
      </c>
      <c r="P3077">
        <f t="array" ref="P3077">$AE$2*_xlfn.IFS(B3077="data_scientist",$AH$7,TRUE,1)*_xlfn.IFS(B3077="data_analyst",$AH$8,TRUE,1)*_xlfn.IFS(B3077="data_engineer",$AH$9,TRUE,1)*IF(D3077,$AH$13,$AH$14)*IF(E3077,$AH$19,$AH$20)*IF(F3077,$AH$24,$AH$25)*IF(G3077,$AH$29,$AH$30)*IF(H3077,$AH$34,$AH$35)*IF(I3077,$AH$39,$AH$40)*IF(J3077,$AH$44,$AH$45)*IF(K3077,$AH$49,$AH$50)*IF(L3077,$AH$54,$AH$55)*IF(M3077,$AH$59,$AH$60)</f>
        <v>1.92070591509154e-5</v>
      </c>
      <c r="Q3077">
        <f t="shared" si="480"/>
        <v>0.000481022593156546</v>
      </c>
      <c r="R3077">
        <f t="shared" si="481"/>
        <v>0</v>
      </c>
      <c r="S3077">
        <f t="shared" si="482"/>
        <v>0</v>
      </c>
      <c r="T3077">
        <f t="shared" si="483"/>
        <v>0</v>
      </c>
      <c r="U3077">
        <f t="shared" si="484"/>
        <v>0</v>
      </c>
      <c r="V3077">
        <f t="shared" si="485"/>
        <v>1</v>
      </c>
      <c r="W3077">
        <f t="shared" si="486"/>
        <v>0</v>
      </c>
      <c r="X3077">
        <f t="shared" si="487"/>
        <v>0</v>
      </c>
      <c r="Y3077">
        <f t="shared" si="488"/>
        <v>0</v>
      </c>
      <c r="Z3077">
        <f t="shared" si="489"/>
        <v>0</v>
      </c>
    </row>
    <row r="3078" spans="1:26">
      <c r="A3078">
        <v>1</v>
      </c>
      <c r="B3078" t="s">
        <v>29</v>
      </c>
      <c r="C3078" t="s">
        <v>61</v>
      </c>
      <c r="D3078">
        <v>1</v>
      </c>
      <c r="E3078">
        <v>1</v>
      </c>
      <c r="F3078">
        <v>0</v>
      </c>
      <c r="G3078">
        <v>0</v>
      </c>
      <c r="H3078">
        <v>1</v>
      </c>
      <c r="I3078">
        <v>0</v>
      </c>
      <c r="J3078">
        <v>1</v>
      </c>
      <c r="K3078">
        <v>0</v>
      </c>
      <c r="L3078">
        <v>0</v>
      </c>
      <c r="M3078">
        <v>1</v>
      </c>
      <c r="N3078">
        <f t="array" ref="N3078">$AC$2*_xlfn.IFS(B3078="data_scientist",$AD$7,TRUE,1)*_xlfn.IFS(B3078="data_analyst",$AD$8,TRUE,1)*_xlfn.IFS(B3078="data_engineer",$AD$9,TRUE,1)*IF(D3078,$AD$13,$AD$14)*IF(E3078,$AD$19,$AD$20)*IF(F3078,$AD$24,$AD$25)*IF(G3078,$AD$29,$AD$30)*IF(H3078,$AD$34,$AD$35)*IF(I3078,$AD$39,$AD$40)*IF(J3078,$AD$44,$AD$45)*IF(K3078,$AD$49,$AD$50)*IF(L3078,$AD$54,$AD$55)*IF(M3078,$AD$59,$AD$60)</f>
        <v>3.11694863829916e-5</v>
      </c>
      <c r="O3078">
        <f t="array" ref="O3078">$AD$2*_xlfn.IFS(B3078="data_scientist",$AF$7,TRUE,1)*_xlfn.IFS(B3078="data_analyst",$AF$8,TRUE,1)*_xlfn.IFS(B3078="data_engineer",$AF$9,TRUE,1)*IF(D3078,$AF$13,$AF$14)*IF(E3078,$AF$19,$AF$20)*IF(F3078,$AF$24,$AF$25)*IF(G3078,$AF$29,$AF$30)*IF(H3078,$AF$34,$AF$35)*IF(I3078,$AF$39,$AF$40)*IF(J3078,$AF$44,$AF$45)*IF(K3078,$AF$49,$AF$50)*IF(L3078,$AF$54,$AF$55)*IF(M3078,$AF$59,$AF$60)</f>
        <v>0.000724219791529527</v>
      </c>
      <c r="P3078">
        <f t="array" ref="P3078">$AE$2*_xlfn.IFS(B3078="data_scientist",$AH$7,TRUE,1)*_xlfn.IFS(B3078="data_analyst",$AH$8,TRUE,1)*_xlfn.IFS(B3078="data_engineer",$AH$9,TRUE,1)*IF(D3078,$AH$13,$AH$14)*IF(E3078,$AH$19,$AH$20)*IF(F3078,$AH$24,$AH$25)*IF(G3078,$AH$29,$AH$30)*IF(H3078,$AH$34,$AH$35)*IF(I3078,$AH$39,$AH$40)*IF(J3078,$AH$44,$AH$45)*IF(K3078,$AH$49,$AH$50)*IF(L3078,$AH$54,$AH$55)*IF(M3078,$AH$59,$AH$60)</f>
        <v>8.62816989360644e-5</v>
      </c>
      <c r="Q3078">
        <f t="shared" si="480"/>
        <v>0.000724219791529527</v>
      </c>
      <c r="R3078">
        <f t="shared" si="481"/>
        <v>0</v>
      </c>
      <c r="S3078">
        <f t="shared" si="482"/>
        <v>0</v>
      </c>
      <c r="T3078">
        <f t="shared" si="483"/>
        <v>0</v>
      </c>
      <c r="U3078">
        <f t="shared" si="484"/>
        <v>0</v>
      </c>
      <c r="V3078">
        <f t="shared" si="485"/>
        <v>1</v>
      </c>
      <c r="W3078">
        <f t="shared" si="486"/>
        <v>0</v>
      </c>
      <c r="X3078">
        <f t="shared" si="487"/>
        <v>0</v>
      </c>
      <c r="Y3078">
        <f t="shared" si="488"/>
        <v>0</v>
      </c>
      <c r="Z3078">
        <f t="shared" si="489"/>
        <v>0</v>
      </c>
    </row>
    <row r="3079" spans="1:26">
      <c r="A3079">
        <v>1</v>
      </c>
      <c r="B3079" t="s">
        <v>29</v>
      </c>
      <c r="C3079" t="s">
        <v>61</v>
      </c>
      <c r="D3079">
        <v>1</v>
      </c>
      <c r="E3079">
        <v>1</v>
      </c>
      <c r="F3079">
        <v>1</v>
      </c>
      <c r="G3079">
        <v>1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1</v>
      </c>
      <c r="N3079">
        <f t="array" ref="N3079">$AC$2*_xlfn.IFS(B3079="data_scientist",$AD$7,TRUE,1)*_xlfn.IFS(B3079="data_analyst",$AD$8,TRUE,1)*_xlfn.IFS(B3079="data_engineer",$AD$9,TRUE,1)*IF(D3079,$AD$13,$AD$14)*IF(E3079,$AD$19,$AD$20)*IF(F3079,$AD$24,$AD$25)*IF(G3079,$AD$29,$AD$30)*IF(H3079,$AD$34,$AD$35)*IF(I3079,$AD$39,$AD$40)*IF(J3079,$AD$44,$AD$45)*IF(K3079,$AD$49,$AD$50)*IF(L3079,$AD$54,$AD$55)*IF(M3079,$AD$59,$AD$60)</f>
        <v>0.000154014822529376</v>
      </c>
      <c r="O3079">
        <f t="array" ref="O3079">$AD$2*_xlfn.IFS(B3079="data_scientist",$AF$7,TRUE,1)*_xlfn.IFS(B3079="data_analyst",$AF$8,TRUE,1)*_xlfn.IFS(B3079="data_engineer",$AF$9,TRUE,1)*IF(D3079,$AF$13,$AF$14)*IF(E3079,$AF$19,$AF$20)*IF(F3079,$AF$24,$AF$25)*IF(G3079,$AF$29,$AF$30)*IF(H3079,$AF$34,$AF$35)*IF(I3079,$AF$39,$AF$40)*IF(J3079,$AF$44,$AF$45)*IF(K3079,$AF$49,$AF$50)*IF(L3079,$AF$54,$AF$55)*IF(M3079,$AF$59,$AF$60)</f>
        <v>0.0049807469930692</v>
      </c>
      <c r="P3079">
        <f t="array" ref="P3079">$AE$2*_xlfn.IFS(B3079="data_scientist",$AH$7,TRUE,1)*_xlfn.IFS(B3079="data_analyst",$AH$8,TRUE,1)*_xlfn.IFS(B3079="data_engineer",$AH$9,TRUE,1)*IF(D3079,$AH$13,$AH$14)*IF(E3079,$AH$19,$AH$20)*IF(F3079,$AH$24,$AH$25)*IF(G3079,$AH$29,$AH$30)*IF(H3079,$AH$34,$AH$35)*IF(I3079,$AH$39,$AH$40)*IF(J3079,$AH$44,$AH$45)*IF(K3079,$AH$49,$AH$50)*IF(L3079,$AH$54,$AH$55)*IF(M3079,$AH$59,$AH$60)</f>
        <v>0.000357854976535224</v>
      </c>
      <c r="Q3079">
        <f t="shared" si="480"/>
        <v>0.0049807469930692</v>
      </c>
      <c r="R3079">
        <f t="shared" si="481"/>
        <v>0</v>
      </c>
      <c r="S3079">
        <f t="shared" si="482"/>
        <v>0</v>
      </c>
      <c r="T3079">
        <f t="shared" si="483"/>
        <v>0</v>
      </c>
      <c r="U3079">
        <f t="shared" si="484"/>
        <v>0</v>
      </c>
      <c r="V3079">
        <f t="shared" si="485"/>
        <v>1</v>
      </c>
      <c r="W3079">
        <f t="shared" si="486"/>
        <v>0</v>
      </c>
      <c r="X3079">
        <f t="shared" si="487"/>
        <v>0</v>
      </c>
      <c r="Y3079">
        <f t="shared" si="488"/>
        <v>0</v>
      </c>
      <c r="Z3079">
        <f t="shared" si="489"/>
        <v>0</v>
      </c>
    </row>
    <row r="3080" spans="1:26">
      <c r="A3080">
        <v>1</v>
      </c>
      <c r="B3080" t="s">
        <v>29</v>
      </c>
      <c r="C3080" t="s">
        <v>61</v>
      </c>
      <c r="D3080">
        <v>1</v>
      </c>
      <c r="E3080">
        <v>1</v>
      </c>
      <c r="F3080">
        <v>1</v>
      </c>
      <c r="G3080">
        <v>1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1</v>
      </c>
      <c r="N3080">
        <f t="array" ref="N3080">$AC$2*_xlfn.IFS(B3080="data_scientist",$AD$7,TRUE,1)*_xlfn.IFS(B3080="data_analyst",$AD$8,TRUE,1)*_xlfn.IFS(B3080="data_engineer",$AD$9,TRUE,1)*IF(D3080,$AD$13,$AD$14)*IF(E3080,$AD$19,$AD$20)*IF(F3080,$AD$24,$AD$25)*IF(G3080,$AD$29,$AD$30)*IF(H3080,$AD$34,$AD$35)*IF(I3080,$AD$39,$AD$40)*IF(J3080,$AD$44,$AD$45)*IF(K3080,$AD$49,$AD$50)*IF(L3080,$AD$54,$AD$55)*IF(M3080,$AD$59,$AD$60)</f>
        <v>0.000154014822529376</v>
      </c>
      <c r="O3080">
        <f t="array" ref="O3080">$AD$2*_xlfn.IFS(B3080="data_scientist",$AF$7,TRUE,1)*_xlfn.IFS(B3080="data_analyst",$AF$8,TRUE,1)*_xlfn.IFS(B3080="data_engineer",$AF$9,TRUE,1)*IF(D3080,$AF$13,$AF$14)*IF(E3080,$AF$19,$AF$20)*IF(F3080,$AF$24,$AF$25)*IF(G3080,$AF$29,$AF$30)*IF(H3080,$AF$34,$AF$35)*IF(I3080,$AF$39,$AF$40)*IF(J3080,$AF$44,$AF$45)*IF(K3080,$AF$49,$AF$50)*IF(L3080,$AF$54,$AF$55)*IF(M3080,$AF$59,$AF$60)</f>
        <v>0.0049807469930692</v>
      </c>
      <c r="P3080">
        <f t="array" ref="P3080">$AE$2*_xlfn.IFS(B3080="data_scientist",$AH$7,TRUE,1)*_xlfn.IFS(B3080="data_analyst",$AH$8,TRUE,1)*_xlfn.IFS(B3080="data_engineer",$AH$9,TRUE,1)*IF(D3080,$AH$13,$AH$14)*IF(E3080,$AH$19,$AH$20)*IF(F3080,$AH$24,$AH$25)*IF(G3080,$AH$29,$AH$30)*IF(H3080,$AH$34,$AH$35)*IF(I3080,$AH$39,$AH$40)*IF(J3080,$AH$44,$AH$45)*IF(K3080,$AH$49,$AH$50)*IF(L3080,$AH$54,$AH$55)*IF(M3080,$AH$59,$AH$60)</f>
        <v>0.000357854976535224</v>
      </c>
      <c r="Q3080">
        <f t="shared" si="480"/>
        <v>0.0049807469930692</v>
      </c>
      <c r="R3080">
        <f t="shared" si="481"/>
        <v>0</v>
      </c>
      <c r="S3080">
        <f t="shared" si="482"/>
        <v>0</v>
      </c>
      <c r="T3080">
        <f t="shared" si="483"/>
        <v>0</v>
      </c>
      <c r="U3080">
        <f t="shared" si="484"/>
        <v>0</v>
      </c>
      <c r="V3080">
        <f t="shared" si="485"/>
        <v>1</v>
      </c>
      <c r="W3080">
        <f t="shared" si="486"/>
        <v>0</v>
      </c>
      <c r="X3080">
        <f t="shared" si="487"/>
        <v>0</v>
      </c>
      <c r="Y3080">
        <f t="shared" si="488"/>
        <v>0</v>
      </c>
      <c r="Z3080">
        <f t="shared" si="489"/>
        <v>0</v>
      </c>
    </row>
    <row r="3081" spans="1:26">
      <c r="A3081">
        <v>1</v>
      </c>
      <c r="B3081" t="s">
        <v>29</v>
      </c>
      <c r="C3081" t="s">
        <v>61</v>
      </c>
      <c r="D3081">
        <v>1</v>
      </c>
      <c r="E3081">
        <v>0</v>
      </c>
      <c r="F3081">
        <v>1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1</v>
      </c>
      <c r="M3081">
        <v>1</v>
      </c>
      <c r="N3081">
        <f t="array" ref="N3081">$AC$2*_xlfn.IFS(B3081="data_scientist",$AD$7,TRUE,1)*_xlfn.IFS(B3081="data_analyst",$AD$8,TRUE,1)*_xlfn.IFS(B3081="data_engineer",$AD$9,TRUE,1)*IF(D3081,$AD$13,$AD$14)*IF(E3081,$AD$19,$AD$20)*IF(F3081,$AD$24,$AD$25)*IF(G3081,$AD$29,$AD$30)*IF(H3081,$AD$34,$AD$35)*IF(I3081,$AD$39,$AD$40)*IF(J3081,$AD$44,$AD$45)*IF(K3081,$AD$49,$AD$50)*IF(L3081,$AD$54,$AD$55)*IF(M3081,$AD$59,$AD$60)</f>
        <v>2.79761080102571e-5</v>
      </c>
      <c r="O3081">
        <f t="array" ref="O3081">$AD$2*_xlfn.IFS(B3081="data_scientist",$AF$7,TRUE,1)*_xlfn.IFS(B3081="data_analyst",$AF$8,TRUE,1)*_xlfn.IFS(B3081="data_engineer",$AF$9,TRUE,1)*IF(D3081,$AF$13,$AF$14)*IF(E3081,$AF$19,$AF$20)*IF(F3081,$AF$24,$AF$25)*IF(G3081,$AF$29,$AF$30)*IF(H3081,$AF$34,$AF$35)*IF(I3081,$AF$39,$AF$40)*IF(J3081,$AF$44,$AF$45)*IF(K3081,$AF$49,$AF$50)*IF(L3081,$AF$54,$AF$55)*IF(M3081,$AF$59,$AF$60)</f>
        <v>0.00274337253718233</v>
      </c>
      <c r="P3081">
        <f t="array" ref="P3081">$AE$2*_xlfn.IFS(B3081="data_scientist",$AH$7,TRUE,1)*_xlfn.IFS(B3081="data_analyst",$AH$8,TRUE,1)*_xlfn.IFS(B3081="data_engineer",$AH$9,TRUE,1)*IF(D3081,$AH$13,$AH$14)*IF(E3081,$AH$19,$AH$20)*IF(F3081,$AH$24,$AH$25)*IF(G3081,$AH$29,$AH$30)*IF(H3081,$AH$34,$AH$35)*IF(I3081,$AH$39,$AH$40)*IF(J3081,$AH$44,$AH$45)*IF(K3081,$AH$49,$AH$50)*IF(L3081,$AH$54,$AH$55)*IF(M3081,$AH$59,$AH$60)</f>
        <v>0.00019755832269513</v>
      </c>
      <c r="Q3081">
        <f t="shared" si="480"/>
        <v>0.00274337253718233</v>
      </c>
      <c r="R3081">
        <f t="shared" si="481"/>
        <v>0</v>
      </c>
      <c r="S3081">
        <f t="shared" si="482"/>
        <v>0</v>
      </c>
      <c r="T3081">
        <f t="shared" si="483"/>
        <v>0</v>
      </c>
      <c r="U3081">
        <f t="shared" si="484"/>
        <v>0</v>
      </c>
      <c r="V3081">
        <f t="shared" si="485"/>
        <v>1</v>
      </c>
      <c r="W3081">
        <f t="shared" si="486"/>
        <v>0</v>
      </c>
      <c r="X3081">
        <f t="shared" si="487"/>
        <v>0</v>
      </c>
      <c r="Y3081">
        <f t="shared" si="488"/>
        <v>0</v>
      </c>
      <c r="Z3081">
        <f t="shared" si="489"/>
        <v>0</v>
      </c>
    </row>
    <row r="3082" spans="1:26">
      <c r="A3082">
        <v>1</v>
      </c>
      <c r="B3082" t="s">
        <v>29</v>
      </c>
      <c r="C3082" t="s">
        <v>61</v>
      </c>
      <c r="D3082">
        <v>1</v>
      </c>
      <c r="E3082">
        <v>1</v>
      </c>
      <c r="F3082">
        <v>1</v>
      </c>
      <c r="G3082">
        <v>1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1</v>
      </c>
      <c r="N3082">
        <f t="array" ref="N3082">$AC$2*_xlfn.IFS(B3082="data_scientist",$AD$7,TRUE,1)*_xlfn.IFS(B3082="data_analyst",$AD$8,TRUE,1)*_xlfn.IFS(B3082="data_engineer",$AD$9,TRUE,1)*IF(D3082,$AD$13,$AD$14)*IF(E3082,$AD$19,$AD$20)*IF(F3082,$AD$24,$AD$25)*IF(G3082,$AD$29,$AD$30)*IF(H3082,$AD$34,$AD$35)*IF(I3082,$AD$39,$AD$40)*IF(J3082,$AD$44,$AD$45)*IF(K3082,$AD$49,$AD$50)*IF(L3082,$AD$54,$AD$55)*IF(M3082,$AD$59,$AD$60)</f>
        <v>0.000154014822529376</v>
      </c>
      <c r="O3082">
        <f t="array" ref="O3082">$AD$2*_xlfn.IFS(B3082="data_scientist",$AF$7,TRUE,1)*_xlfn.IFS(B3082="data_analyst",$AF$8,TRUE,1)*_xlfn.IFS(B3082="data_engineer",$AF$9,TRUE,1)*IF(D3082,$AF$13,$AF$14)*IF(E3082,$AF$19,$AF$20)*IF(F3082,$AF$24,$AF$25)*IF(G3082,$AF$29,$AF$30)*IF(H3082,$AF$34,$AF$35)*IF(I3082,$AF$39,$AF$40)*IF(J3082,$AF$44,$AF$45)*IF(K3082,$AF$49,$AF$50)*IF(L3082,$AF$54,$AF$55)*IF(M3082,$AF$59,$AF$60)</f>
        <v>0.0049807469930692</v>
      </c>
      <c r="P3082">
        <f t="array" ref="P3082">$AE$2*_xlfn.IFS(B3082="data_scientist",$AH$7,TRUE,1)*_xlfn.IFS(B3082="data_analyst",$AH$8,TRUE,1)*_xlfn.IFS(B3082="data_engineer",$AH$9,TRUE,1)*IF(D3082,$AH$13,$AH$14)*IF(E3082,$AH$19,$AH$20)*IF(F3082,$AH$24,$AH$25)*IF(G3082,$AH$29,$AH$30)*IF(H3082,$AH$34,$AH$35)*IF(I3082,$AH$39,$AH$40)*IF(J3082,$AH$44,$AH$45)*IF(K3082,$AH$49,$AH$50)*IF(L3082,$AH$54,$AH$55)*IF(M3082,$AH$59,$AH$60)</f>
        <v>0.000357854976535224</v>
      </c>
      <c r="Q3082">
        <f t="shared" si="480"/>
        <v>0.0049807469930692</v>
      </c>
      <c r="R3082">
        <f t="shared" si="481"/>
        <v>0</v>
      </c>
      <c r="S3082">
        <f t="shared" si="482"/>
        <v>0</v>
      </c>
      <c r="T3082">
        <f t="shared" si="483"/>
        <v>0</v>
      </c>
      <c r="U3082">
        <f t="shared" si="484"/>
        <v>0</v>
      </c>
      <c r="V3082">
        <f t="shared" si="485"/>
        <v>1</v>
      </c>
      <c r="W3082">
        <f t="shared" si="486"/>
        <v>0</v>
      </c>
      <c r="X3082">
        <f t="shared" si="487"/>
        <v>0</v>
      </c>
      <c r="Y3082">
        <f t="shared" si="488"/>
        <v>0</v>
      </c>
      <c r="Z3082">
        <f t="shared" si="489"/>
        <v>0</v>
      </c>
    </row>
    <row r="3083" spans="1:26">
      <c r="A3083">
        <v>1</v>
      </c>
      <c r="B3083" t="s">
        <v>29</v>
      </c>
      <c r="C3083" t="s">
        <v>61</v>
      </c>
      <c r="D3083">
        <v>1</v>
      </c>
      <c r="E3083">
        <v>0</v>
      </c>
      <c r="F3083">
        <v>1</v>
      </c>
      <c r="G3083">
        <v>0</v>
      </c>
      <c r="H3083">
        <v>1</v>
      </c>
      <c r="I3083">
        <v>0</v>
      </c>
      <c r="J3083">
        <v>0</v>
      </c>
      <c r="K3083">
        <v>1</v>
      </c>
      <c r="L3083">
        <v>0</v>
      </c>
      <c r="M3083">
        <v>1</v>
      </c>
      <c r="N3083">
        <f t="array" ref="N3083">$AC$2*_xlfn.IFS(B3083="data_scientist",$AD$7,TRUE,1)*_xlfn.IFS(B3083="data_analyst",$AD$8,TRUE,1)*_xlfn.IFS(B3083="data_engineer",$AD$9,TRUE,1)*IF(D3083,$AD$13,$AD$14)*IF(E3083,$AD$19,$AD$20)*IF(F3083,$AD$24,$AD$25)*IF(G3083,$AD$29,$AD$30)*IF(H3083,$AD$34,$AD$35)*IF(I3083,$AD$39,$AD$40)*IF(J3083,$AD$44,$AD$45)*IF(K3083,$AD$49,$AD$50)*IF(L3083,$AD$54,$AD$55)*IF(M3083,$AD$59,$AD$60)</f>
        <v>1.06206261667143e-6</v>
      </c>
      <c r="O3083">
        <f t="array" ref="O3083">$AD$2*_xlfn.IFS(B3083="data_scientist",$AF$7,TRUE,1)*_xlfn.IFS(B3083="data_analyst",$AF$8,TRUE,1)*_xlfn.IFS(B3083="data_engineer",$AF$9,TRUE,1)*IF(D3083,$AF$13,$AF$14)*IF(E3083,$AF$19,$AF$20)*IF(F3083,$AF$24,$AF$25)*IF(G3083,$AF$29,$AF$30)*IF(H3083,$AF$34,$AF$35)*IF(I3083,$AF$39,$AF$40)*IF(J3083,$AF$44,$AF$45)*IF(K3083,$AF$49,$AF$50)*IF(L3083,$AF$54,$AF$55)*IF(M3083,$AF$59,$AF$60)</f>
        <v>0.0022091315251097</v>
      </c>
      <c r="P3083">
        <f t="array" ref="P3083">$AE$2*_xlfn.IFS(B3083="data_scientist",$AH$7,TRUE,1)*_xlfn.IFS(B3083="data_analyst",$AH$8,TRUE,1)*_xlfn.IFS(B3083="data_engineer",$AH$9,TRUE,1)*IF(D3083,$AH$13,$AH$14)*IF(E3083,$AH$19,$AH$20)*IF(F3083,$AH$24,$AH$25)*IF(G3083,$AH$29,$AH$30)*IF(H3083,$AH$34,$AH$35)*IF(I3083,$AH$39,$AH$40)*IF(J3083,$AH$44,$AH$45)*IF(K3083,$AH$49,$AH$50)*IF(L3083,$AH$54,$AH$55)*IF(M3083,$AH$59,$AH$60)</f>
        <v>0.00011589573122138</v>
      </c>
      <c r="Q3083">
        <f t="shared" si="480"/>
        <v>0.0022091315251097</v>
      </c>
      <c r="R3083">
        <f t="shared" si="481"/>
        <v>0</v>
      </c>
      <c r="S3083">
        <f t="shared" si="482"/>
        <v>0</v>
      </c>
      <c r="T3083">
        <f t="shared" si="483"/>
        <v>0</v>
      </c>
      <c r="U3083">
        <f t="shared" si="484"/>
        <v>0</v>
      </c>
      <c r="V3083">
        <f t="shared" si="485"/>
        <v>1</v>
      </c>
      <c r="W3083">
        <f t="shared" si="486"/>
        <v>0</v>
      </c>
      <c r="X3083">
        <f t="shared" si="487"/>
        <v>0</v>
      </c>
      <c r="Y3083">
        <f t="shared" si="488"/>
        <v>0</v>
      </c>
      <c r="Z3083">
        <f t="shared" si="489"/>
        <v>0</v>
      </c>
    </row>
    <row r="3084" spans="1:26">
      <c r="A3084">
        <v>1</v>
      </c>
      <c r="B3084" t="s">
        <v>29</v>
      </c>
      <c r="C3084" t="s">
        <v>61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f t="array" ref="N3084">$AC$2*_xlfn.IFS(B3084="data_scientist",$AD$7,TRUE,1)*_xlfn.IFS(B3084="data_analyst",$AD$8,TRUE,1)*_xlfn.IFS(B3084="data_engineer",$AD$9,TRUE,1)*IF(D3084,$AD$13,$AD$14)*IF(E3084,$AD$19,$AD$20)*IF(F3084,$AD$24,$AD$25)*IF(G3084,$AD$29,$AD$30)*IF(H3084,$AD$34,$AD$35)*IF(I3084,$AD$39,$AD$40)*IF(J3084,$AD$44,$AD$45)*IF(K3084,$AD$49,$AD$50)*IF(L3084,$AD$54,$AD$55)*IF(M3084,$AD$59,$AD$60)</f>
        <v>0.000772975130809792</v>
      </c>
      <c r="O3084">
        <f t="array" ref="O3084">$AD$2*_xlfn.IFS(B3084="data_scientist",$AF$7,TRUE,1)*_xlfn.IFS(B3084="data_analyst",$AF$8,TRUE,1)*_xlfn.IFS(B3084="data_engineer",$AF$9,TRUE,1)*IF(D3084,$AF$13,$AF$14)*IF(E3084,$AF$19,$AF$20)*IF(F3084,$AF$24,$AF$25)*IF(G3084,$AF$29,$AF$30)*IF(H3084,$AF$34,$AF$35)*IF(I3084,$AF$39,$AF$40)*IF(J3084,$AF$44,$AF$45)*IF(K3084,$AF$49,$AF$50)*IF(L3084,$AF$54,$AF$55)*IF(M3084,$AF$59,$AF$60)</f>
        <v>9.67605416109914e-5</v>
      </c>
      <c r="P3084">
        <f t="array" ref="P3084">$AE$2*_xlfn.IFS(B3084="data_scientist",$AH$7,TRUE,1)*_xlfn.IFS(B3084="data_analyst",$AH$8,TRUE,1)*_xlfn.IFS(B3084="data_engineer",$AH$9,TRUE,1)*IF(D3084,$AH$13,$AH$14)*IF(E3084,$AH$19,$AH$20)*IF(F3084,$AH$24,$AH$25)*IF(G3084,$AH$29,$AH$30)*IF(H3084,$AH$34,$AH$35)*IF(I3084,$AH$39,$AH$40)*IF(J3084,$AH$44,$AH$45)*IF(K3084,$AH$49,$AH$50)*IF(L3084,$AH$54,$AH$55)*IF(M3084,$AH$59,$AH$60)</f>
        <v>0.000106646786904811</v>
      </c>
      <c r="Q3084">
        <f t="shared" si="480"/>
        <v>0.000772975130809792</v>
      </c>
      <c r="R3084">
        <f t="shared" si="481"/>
        <v>0</v>
      </c>
      <c r="S3084">
        <f t="shared" si="482"/>
        <v>0</v>
      </c>
      <c r="T3084">
        <f t="shared" si="483"/>
        <v>0</v>
      </c>
      <c r="U3084">
        <f t="shared" si="484"/>
        <v>1</v>
      </c>
      <c r="V3084">
        <f t="shared" si="485"/>
        <v>0</v>
      </c>
      <c r="W3084">
        <f t="shared" si="486"/>
        <v>0</v>
      </c>
      <c r="X3084">
        <f t="shared" si="487"/>
        <v>0</v>
      </c>
      <c r="Y3084">
        <f t="shared" si="488"/>
        <v>0</v>
      </c>
      <c r="Z3084">
        <f t="shared" si="489"/>
        <v>0</v>
      </c>
    </row>
    <row r="3085" spans="1:26">
      <c r="A3085">
        <v>1</v>
      </c>
      <c r="B3085" t="s">
        <v>29</v>
      </c>
      <c r="C3085" t="s">
        <v>61</v>
      </c>
      <c r="D3085">
        <v>0</v>
      </c>
      <c r="E3085">
        <v>1</v>
      </c>
      <c r="F3085">
        <v>1</v>
      </c>
      <c r="G3085">
        <v>1</v>
      </c>
      <c r="H3085">
        <v>1</v>
      </c>
      <c r="I3085">
        <v>0</v>
      </c>
      <c r="J3085">
        <v>0</v>
      </c>
      <c r="K3085">
        <v>0</v>
      </c>
      <c r="L3085">
        <v>0</v>
      </c>
      <c r="M3085">
        <v>1</v>
      </c>
      <c r="N3085">
        <f t="array" ref="N3085">$AC$2*_xlfn.IFS(B3085="data_scientist",$AD$7,TRUE,1)*_xlfn.IFS(B3085="data_analyst",$AD$8,TRUE,1)*_xlfn.IFS(B3085="data_engineer",$AD$9,TRUE,1)*IF(D3085,$AD$13,$AD$14)*IF(E3085,$AD$19,$AD$20)*IF(F3085,$AD$24,$AD$25)*IF(G3085,$AD$29,$AD$30)*IF(H3085,$AD$34,$AD$35)*IF(I3085,$AD$39,$AD$40)*IF(J3085,$AD$44,$AD$45)*IF(K3085,$AD$49,$AD$50)*IF(L3085,$AD$54,$AD$55)*IF(M3085,$AD$59,$AD$60)</f>
        <v>2.19236278829952e-5</v>
      </c>
      <c r="O3085">
        <f t="array" ref="O3085">$AD$2*_xlfn.IFS(B3085="data_scientist",$AF$7,TRUE,1)*_xlfn.IFS(B3085="data_analyst",$AF$8,TRUE,1)*_xlfn.IFS(B3085="data_engineer",$AF$9,TRUE,1)*IF(D3085,$AF$13,$AF$14)*IF(E3085,$AF$19,$AF$20)*IF(F3085,$AF$24,$AF$25)*IF(G3085,$AF$29,$AF$30)*IF(H3085,$AF$34,$AF$35)*IF(I3085,$AF$39,$AF$40)*IF(J3085,$AF$44,$AF$45)*IF(K3085,$AF$49,$AF$50)*IF(L3085,$AF$54,$AF$55)*IF(M3085,$AF$59,$AF$60)</f>
        <v>0.00137874697349229</v>
      </c>
      <c r="P3085">
        <f t="array" ref="P3085">$AE$2*_xlfn.IFS(B3085="data_scientist",$AH$7,TRUE,1)*_xlfn.IFS(B3085="data_analyst",$AH$8,TRUE,1)*_xlfn.IFS(B3085="data_engineer",$AH$9,TRUE,1)*IF(D3085,$AH$13,$AH$14)*IF(E3085,$AH$19,$AH$20)*IF(F3085,$AH$24,$AH$25)*IF(G3085,$AH$29,$AH$30)*IF(H3085,$AH$34,$AH$35)*IF(I3085,$AH$39,$AH$40)*IF(J3085,$AH$44,$AH$45)*IF(K3085,$AH$49,$AH$50)*IF(L3085,$AH$54,$AH$55)*IF(M3085,$AH$59,$AH$60)</f>
        <v>0.000132294370055706</v>
      </c>
      <c r="Q3085">
        <f t="shared" si="480"/>
        <v>0.00137874697349229</v>
      </c>
      <c r="R3085">
        <f t="shared" si="481"/>
        <v>0</v>
      </c>
      <c r="S3085">
        <f t="shared" si="482"/>
        <v>0</v>
      </c>
      <c r="T3085">
        <f t="shared" si="483"/>
        <v>0</v>
      </c>
      <c r="U3085">
        <f t="shared" si="484"/>
        <v>0</v>
      </c>
      <c r="V3085">
        <f t="shared" si="485"/>
        <v>1</v>
      </c>
      <c r="W3085">
        <f t="shared" si="486"/>
        <v>0</v>
      </c>
      <c r="X3085">
        <f t="shared" si="487"/>
        <v>0</v>
      </c>
      <c r="Y3085">
        <f t="shared" si="488"/>
        <v>0</v>
      </c>
      <c r="Z3085">
        <f t="shared" si="489"/>
        <v>0</v>
      </c>
    </row>
    <row r="3086" spans="1:26">
      <c r="A3086">
        <v>1</v>
      </c>
      <c r="B3086" t="s">
        <v>29</v>
      </c>
      <c r="C3086" t="s">
        <v>61</v>
      </c>
      <c r="D3086">
        <v>1</v>
      </c>
      <c r="E3086">
        <v>0</v>
      </c>
      <c r="F3086">
        <v>1</v>
      </c>
      <c r="G3086">
        <v>1</v>
      </c>
      <c r="H3086">
        <v>0</v>
      </c>
      <c r="I3086">
        <v>1</v>
      </c>
      <c r="J3086">
        <v>0</v>
      </c>
      <c r="K3086">
        <v>0</v>
      </c>
      <c r="L3086">
        <v>1</v>
      </c>
      <c r="M3086">
        <v>1</v>
      </c>
      <c r="N3086">
        <f t="array" ref="N3086">$AC$2*_xlfn.IFS(B3086="data_scientist",$AD$7,TRUE,1)*_xlfn.IFS(B3086="data_analyst",$AD$8,TRUE,1)*_xlfn.IFS(B3086="data_engineer",$AD$9,TRUE,1)*IF(D3086,$AD$13,$AD$14)*IF(E3086,$AD$19,$AD$20)*IF(F3086,$AD$24,$AD$25)*IF(G3086,$AD$29,$AD$30)*IF(H3086,$AD$34,$AD$35)*IF(I3086,$AD$39,$AD$40)*IF(J3086,$AD$44,$AD$45)*IF(K3086,$AD$49,$AD$50)*IF(L3086,$AD$54,$AD$55)*IF(M3086,$AD$59,$AD$60)</f>
        <v>3.43927549885587e-6</v>
      </c>
      <c r="O3086">
        <f t="array" ref="O3086">$AD$2*_xlfn.IFS(B3086="data_scientist",$AF$7,TRUE,1)*_xlfn.IFS(B3086="data_analyst",$AF$8,TRUE,1)*_xlfn.IFS(B3086="data_engineer",$AF$9,TRUE,1)*IF(D3086,$AF$13,$AF$14)*IF(E3086,$AF$19,$AF$20)*IF(F3086,$AF$24,$AF$25)*IF(G3086,$AF$29,$AF$30)*IF(H3086,$AF$34,$AF$35)*IF(I3086,$AF$39,$AF$40)*IF(J3086,$AF$44,$AF$45)*IF(K3086,$AF$49,$AF$50)*IF(L3086,$AF$54,$AF$55)*IF(M3086,$AF$59,$AF$60)</f>
        <v>0.000580962902227508</v>
      </c>
      <c r="P3086">
        <f t="array" ref="P3086">$AE$2*_xlfn.IFS(B3086="data_scientist",$AH$7,TRUE,1)*_xlfn.IFS(B3086="data_analyst",$AH$8,TRUE,1)*_xlfn.IFS(B3086="data_engineer",$AH$9,TRUE,1)*IF(D3086,$AH$13,$AH$14)*IF(E3086,$AH$19,$AH$20)*IF(F3086,$AH$24,$AH$25)*IF(G3086,$AH$29,$AH$30)*IF(H3086,$AH$34,$AH$35)*IF(I3086,$AH$39,$AH$40)*IF(J3086,$AH$44,$AH$45)*IF(K3086,$AH$49,$AH$50)*IF(L3086,$AH$54,$AH$55)*IF(M3086,$AH$59,$AH$60)</f>
        <v>2.98498233479676e-5</v>
      </c>
      <c r="Q3086">
        <f t="shared" si="480"/>
        <v>0.000580962902227508</v>
      </c>
      <c r="R3086">
        <f t="shared" si="481"/>
        <v>0</v>
      </c>
      <c r="S3086">
        <f t="shared" si="482"/>
        <v>0</v>
      </c>
      <c r="T3086">
        <f t="shared" si="483"/>
        <v>0</v>
      </c>
      <c r="U3086">
        <f t="shared" si="484"/>
        <v>0</v>
      </c>
      <c r="V3086">
        <f t="shared" si="485"/>
        <v>1</v>
      </c>
      <c r="W3086">
        <f t="shared" si="486"/>
        <v>0</v>
      </c>
      <c r="X3086">
        <f t="shared" si="487"/>
        <v>0</v>
      </c>
      <c r="Y3086">
        <f t="shared" si="488"/>
        <v>0</v>
      </c>
      <c r="Z3086">
        <f t="shared" si="489"/>
        <v>0</v>
      </c>
    </row>
    <row r="3087" spans="1:26">
      <c r="A3087">
        <v>1</v>
      </c>
      <c r="B3087" t="s">
        <v>29</v>
      </c>
      <c r="C3087" t="s">
        <v>61</v>
      </c>
      <c r="D3087">
        <v>1</v>
      </c>
      <c r="E3087">
        <v>1</v>
      </c>
      <c r="F3087">
        <v>1</v>
      </c>
      <c r="G3087">
        <v>1</v>
      </c>
      <c r="H3087">
        <v>1</v>
      </c>
      <c r="I3087">
        <v>1</v>
      </c>
      <c r="J3087">
        <v>0</v>
      </c>
      <c r="K3087">
        <v>1</v>
      </c>
      <c r="L3087">
        <v>1</v>
      </c>
      <c r="M3087">
        <v>1</v>
      </c>
      <c r="N3087">
        <f t="array" ref="N3087">$AC$2*_xlfn.IFS(B3087="data_scientist",$AD$7,TRUE,1)*_xlfn.IFS(B3087="data_analyst",$AD$8,TRUE,1)*_xlfn.IFS(B3087="data_engineer",$AD$9,TRUE,1)*IF(D3087,$AD$13,$AD$14)*IF(E3087,$AD$19,$AD$20)*IF(F3087,$AD$24,$AD$25)*IF(G3087,$AD$29,$AD$30)*IF(H3087,$AD$34,$AD$35)*IF(I3087,$AD$39,$AD$40)*IF(J3087,$AD$44,$AD$45)*IF(K3087,$AD$49,$AD$50)*IF(L3087,$AD$54,$AD$55)*IF(M3087,$AD$59,$AD$60)</f>
        <v>1.44147826674911e-8</v>
      </c>
      <c r="O3087">
        <f t="array" ref="O3087">$AD$2*_xlfn.IFS(B3087="data_scientist",$AF$7,TRUE,1)*_xlfn.IFS(B3087="data_analyst",$AF$8,TRUE,1)*_xlfn.IFS(B3087="data_engineer",$AF$9,TRUE,1)*IF(D3087,$AF$13,$AF$14)*IF(E3087,$AF$19,$AF$20)*IF(F3087,$AF$24,$AF$25)*IF(G3087,$AF$29,$AF$30)*IF(H3087,$AF$34,$AF$35)*IF(I3087,$AF$39,$AF$40)*IF(J3087,$AF$44,$AF$45)*IF(K3087,$AF$49,$AF$50)*IF(L3087,$AF$54,$AF$55)*IF(M3087,$AF$59,$AF$60)</f>
        <v>0.000303314782885036</v>
      </c>
      <c r="P3087">
        <f t="array" ref="P3087">$AE$2*_xlfn.IFS(B3087="data_scientist",$AH$7,TRUE,1)*_xlfn.IFS(B3087="data_analyst",$AH$8,TRUE,1)*_xlfn.IFS(B3087="data_engineer",$AH$9,TRUE,1)*IF(D3087,$AH$13,$AH$14)*IF(E3087,$AH$19,$AH$20)*IF(F3087,$AH$24,$AH$25)*IF(G3087,$AH$29,$AH$30)*IF(H3087,$AH$34,$AH$35)*IF(I3087,$AH$39,$AH$40)*IF(J3087,$AH$44,$AH$45)*IF(K3087,$AH$49,$AH$50)*IF(L3087,$AH$54,$AH$55)*IF(M3087,$AH$59,$AH$60)</f>
        <v>5.85551423016392e-6</v>
      </c>
      <c r="Q3087">
        <f t="shared" si="480"/>
        <v>0.000303314782885036</v>
      </c>
      <c r="R3087">
        <f t="shared" si="481"/>
        <v>0</v>
      </c>
      <c r="S3087">
        <f t="shared" si="482"/>
        <v>0</v>
      </c>
      <c r="T3087">
        <f t="shared" si="483"/>
        <v>0</v>
      </c>
      <c r="U3087">
        <f t="shared" si="484"/>
        <v>0</v>
      </c>
      <c r="V3087">
        <f t="shared" si="485"/>
        <v>1</v>
      </c>
      <c r="W3087">
        <f t="shared" si="486"/>
        <v>0</v>
      </c>
      <c r="X3087">
        <f t="shared" si="487"/>
        <v>0</v>
      </c>
      <c r="Y3087">
        <f t="shared" si="488"/>
        <v>0</v>
      </c>
      <c r="Z3087">
        <f t="shared" si="489"/>
        <v>0</v>
      </c>
    </row>
    <row r="3088" spans="1:26">
      <c r="A3088">
        <v>1</v>
      </c>
      <c r="B3088" t="s">
        <v>29</v>
      </c>
      <c r="C3088" t="s">
        <v>61</v>
      </c>
      <c r="D3088">
        <v>1</v>
      </c>
      <c r="E3088">
        <v>1</v>
      </c>
      <c r="F3088">
        <v>1</v>
      </c>
      <c r="G3088">
        <v>1</v>
      </c>
      <c r="H3088">
        <v>0</v>
      </c>
      <c r="I3088">
        <v>1</v>
      </c>
      <c r="J3088">
        <v>0</v>
      </c>
      <c r="K3088">
        <v>0</v>
      </c>
      <c r="L3088">
        <v>0</v>
      </c>
      <c r="M3088">
        <v>1</v>
      </c>
      <c r="N3088">
        <f t="array" ref="N3088">$AC$2*_xlfn.IFS(B3088="data_scientist",$AD$7,TRUE,1)*_xlfn.IFS(B3088="data_analyst",$AD$8,TRUE,1)*_xlfn.IFS(B3088="data_engineer",$AD$9,TRUE,1)*IF(D3088,$AD$13,$AD$14)*IF(E3088,$AD$19,$AD$20)*IF(F3088,$AD$24,$AD$25)*IF(G3088,$AD$29,$AD$30)*IF(H3088,$AD$34,$AD$35)*IF(I3088,$AD$39,$AD$40)*IF(J3088,$AD$44,$AD$45)*IF(K3088,$AD$49,$AD$50)*IF(L3088,$AD$54,$AD$55)*IF(M3088,$AD$59,$AD$60)</f>
        <v>5.28831759456575e-5</v>
      </c>
      <c r="O3088">
        <f t="array" ref="O3088">$AD$2*_xlfn.IFS(B3088="data_scientist",$AF$7,TRUE,1)*_xlfn.IFS(B3088="data_analyst",$AF$8,TRUE,1)*_xlfn.IFS(B3088="data_engineer",$AF$9,TRUE,1)*IF(D3088,$AF$13,$AF$14)*IF(E3088,$AF$19,$AF$20)*IF(F3088,$AF$24,$AF$25)*IF(G3088,$AF$29,$AF$30)*IF(H3088,$AF$34,$AF$35)*IF(I3088,$AF$39,$AF$40)*IF(J3088,$AF$44,$AF$45)*IF(K3088,$AF$49,$AF$50)*IF(L3088,$AF$54,$AF$55)*IF(M3088,$AF$59,$AF$60)</f>
        <v>0.00120574644402354</v>
      </c>
      <c r="P3088">
        <f t="array" ref="P3088">$AE$2*_xlfn.IFS(B3088="data_scientist",$AH$7,TRUE,1)*_xlfn.IFS(B3088="data_analyst",$AH$8,TRUE,1)*_xlfn.IFS(B3088="data_engineer",$AH$9,TRUE,1)*IF(D3088,$AH$13,$AH$14)*IF(E3088,$AH$19,$AH$20)*IF(F3088,$AH$24,$AH$25)*IF(G3088,$AH$29,$AH$30)*IF(H3088,$AH$34,$AH$35)*IF(I3088,$AH$39,$AH$40)*IF(J3088,$AH$44,$AH$45)*IF(K3088,$AH$49,$AH$50)*IF(L3088,$AH$54,$AH$55)*IF(M3088,$AH$59,$AH$60)</f>
        <v>0.000100415049912897</v>
      </c>
      <c r="Q3088">
        <f t="shared" si="480"/>
        <v>0.00120574644402354</v>
      </c>
      <c r="R3088">
        <f t="shared" si="481"/>
        <v>0</v>
      </c>
      <c r="S3088">
        <f t="shared" si="482"/>
        <v>0</v>
      </c>
      <c r="T3088">
        <f t="shared" si="483"/>
        <v>0</v>
      </c>
      <c r="U3088">
        <f t="shared" si="484"/>
        <v>0</v>
      </c>
      <c r="V3088">
        <f t="shared" si="485"/>
        <v>1</v>
      </c>
      <c r="W3088">
        <f t="shared" si="486"/>
        <v>0</v>
      </c>
      <c r="X3088">
        <f t="shared" si="487"/>
        <v>0</v>
      </c>
      <c r="Y3088">
        <f t="shared" si="488"/>
        <v>0</v>
      </c>
      <c r="Z3088">
        <f t="shared" si="489"/>
        <v>0</v>
      </c>
    </row>
    <row r="3089" spans="1:26">
      <c r="A3089">
        <v>1</v>
      </c>
      <c r="B3089" t="s">
        <v>29</v>
      </c>
      <c r="C3089" t="s">
        <v>61</v>
      </c>
      <c r="D3089">
        <v>1</v>
      </c>
      <c r="E3089">
        <v>1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f t="array" ref="N3089">$AC$2*_xlfn.IFS(B3089="data_scientist",$AD$7,TRUE,1)*_xlfn.IFS(B3089="data_analyst",$AD$8,TRUE,1)*_xlfn.IFS(B3089="data_engineer",$AD$9,TRUE,1)*IF(D3089,$AD$13,$AD$14)*IF(E3089,$AD$19,$AD$20)*IF(F3089,$AD$24,$AD$25)*IF(G3089,$AD$29,$AD$30)*IF(H3089,$AD$34,$AD$35)*IF(I3089,$AD$39,$AD$40)*IF(J3089,$AD$44,$AD$45)*IF(K3089,$AD$49,$AD$50)*IF(L3089,$AD$54,$AD$55)*IF(M3089,$AD$59,$AD$60)</f>
        <v>0.000472537628802816</v>
      </c>
      <c r="O3089">
        <f t="array" ref="O3089">$AD$2*_xlfn.IFS(B3089="data_scientist",$AF$7,TRUE,1)*_xlfn.IFS(B3089="data_analyst",$AF$8,TRUE,1)*_xlfn.IFS(B3089="data_engineer",$AF$9,TRUE,1)*IF(D3089,$AF$13,$AF$14)*IF(E3089,$AF$19,$AF$20)*IF(F3089,$AF$24,$AF$25)*IF(G3089,$AF$29,$AF$30)*IF(H3089,$AF$34,$AF$35)*IF(I3089,$AF$39,$AF$40)*IF(J3089,$AF$44,$AF$45)*IF(K3089,$AF$49,$AF$50)*IF(L3089,$AF$54,$AF$55)*IF(M3089,$AF$59,$AF$60)</f>
        <v>0.000292714945791778</v>
      </c>
      <c r="P3089">
        <f t="array" ref="P3089">$AE$2*_xlfn.IFS(B3089="data_scientist",$AH$7,TRUE,1)*_xlfn.IFS(B3089="data_analyst",$AH$8,TRUE,1)*_xlfn.IFS(B3089="data_engineer",$AH$9,TRUE,1)*IF(D3089,$AH$13,$AH$14)*IF(E3089,$AH$19,$AH$20)*IF(F3089,$AH$24,$AH$25)*IF(G3089,$AH$29,$AH$30)*IF(H3089,$AH$34,$AH$35)*IF(I3089,$AH$39,$AH$40)*IF(J3089,$AH$44,$AH$45)*IF(K3089,$AH$49,$AH$50)*IF(L3089,$AH$54,$AH$55)*IF(M3089,$AH$59,$AH$60)</f>
        <v>0.000150297152985402</v>
      </c>
      <c r="Q3089">
        <f t="shared" si="480"/>
        <v>0.000472537628802816</v>
      </c>
      <c r="R3089">
        <f t="shared" si="481"/>
        <v>0</v>
      </c>
      <c r="S3089">
        <f t="shared" si="482"/>
        <v>0</v>
      </c>
      <c r="T3089">
        <f t="shared" si="483"/>
        <v>0</v>
      </c>
      <c r="U3089">
        <f t="shared" si="484"/>
        <v>1</v>
      </c>
      <c r="V3089">
        <f t="shared" si="485"/>
        <v>0</v>
      </c>
      <c r="W3089">
        <f t="shared" si="486"/>
        <v>0</v>
      </c>
      <c r="X3089">
        <f t="shared" si="487"/>
        <v>0</v>
      </c>
      <c r="Y3089">
        <f t="shared" si="488"/>
        <v>0</v>
      </c>
      <c r="Z3089">
        <f t="shared" si="489"/>
        <v>0</v>
      </c>
    </row>
    <row r="3090" spans="1:26">
      <c r="A3090">
        <v>1</v>
      </c>
      <c r="B3090" t="s">
        <v>29</v>
      </c>
      <c r="C3090" t="s">
        <v>61</v>
      </c>
      <c r="D3090">
        <v>0</v>
      </c>
      <c r="E3090">
        <v>0</v>
      </c>
      <c r="F3090">
        <v>1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1</v>
      </c>
      <c r="N3090">
        <f t="array" ref="N3090">$AC$2*_xlfn.IFS(B3090="data_scientist",$AD$7,TRUE,1)*_xlfn.IFS(B3090="data_analyst",$AD$8,TRUE,1)*_xlfn.IFS(B3090="data_engineer",$AD$9,TRUE,1)*IF(D3090,$AD$13,$AD$14)*IF(E3090,$AD$19,$AD$20)*IF(F3090,$AD$24,$AD$25)*IF(G3090,$AD$29,$AD$30)*IF(H3090,$AD$34,$AD$35)*IF(I3090,$AD$39,$AD$40)*IF(J3090,$AD$44,$AD$45)*IF(K3090,$AD$49,$AD$50)*IF(L3090,$AD$54,$AD$55)*IF(M3090,$AD$59,$AD$60)</f>
        <v>0.000703666674082314</v>
      </c>
      <c r="O3090">
        <f t="array" ref="O3090">$AD$2*_xlfn.IFS(B3090="data_scientist",$AF$7,TRUE,1)*_xlfn.IFS(B3090="data_analyst",$AF$8,TRUE,1)*_xlfn.IFS(B3090="data_engineer",$AF$9,TRUE,1)*IF(D3090,$AF$13,$AF$14)*IF(E3090,$AF$19,$AF$20)*IF(F3090,$AF$24,$AF$25)*IF(G3090,$AF$29,$AF$30)*IF(H3090,$AF$34,$AF$35)*IF(I3090,$AF$39,$AF$40)*IF(J3090,$AF$44,$AF$45)*IF(K3090,$AF$49,$AF$50)*IF(L3090,$AF$54,$AF$55)*IF(M3090,$AF$59,$AF$60)</f>
        <v>0.00188211332027134</v>
      </c>
      <c r="P3090">
        <f t="array" ref="P3090">$AE$2*_xlfn.IFS(B3090="data_scientist",$AH$7,TRUE,1)*_xlfn.IFS(B3090="data_analyst",$AH$8,TRUE,1)*_xlfn.IFS(B3090="data_engineer",$AH$9,TRUE,1)*IF(D3090,$AH$13,$AH$14)*IF(E3090,$AH$19,$AH$20)*IF(F3090,$AH$24,$AH$25)*IF(G3090,$AH$29,$AH$30)*IF(H3090,$AH$34,$AH$35)*IF(I3090,$AH$39,$AH$40)*IF(J3090,$AH$44,$AH$45)*IF(K3090,$AH$49,$AH$50)*IF(L3090,$AH$54,$AH$55)*IF(M3090,$AH$59,$AH$60)</f>
        <v>0.000471573503057169</v>
      </c>
      <c r="Q3090">
        <f t="shared" si="480"/>
        <v>0.00188211332027134</v>
      </c>
      <c r="R3090">
        <f t="shared" si="481"/>
        <v>0</v>
      </c>
      <c r="S3090">
        <f t="shared" si="482"/>
        <v>0</v>
      </c>
      <c r="T3090">
        <f t="shared" si="483"/>
        <v>0</v>
      </c>
      <c r="U3090">
        <f t="shared" si="484"/>
        <v>0</v>
      </c>
      <c r="V3090">
        <f t="shared" si="485"/>
        <v>1</v>
      </c>
      <c r="W3090">
        <f t="shared" si="486"/>
        <v>0</v>
      </c>
      <c r="X3090">
        <f t="shared" si="487"/>
        <v>0</v>
      </c>
      <c r="Y3090">
        <f t="shared" si="488"/>
        <v>0</v>
      </c>
      <c r="Z3090">
        <f t="shared" si="489"/>
        <v>0</v>
      </c>
    </row>
    <row r="3091" spans="1:26">
      <c r="A3091">
        <v>1</v>
      </c>
      <c r="B3091" t="s">
        <v>29</v>
      </c>
      <c r="C3091" t="s">
        <v>61</v>
      </c>
      <c r="D3091">
        <v>1</v>
      </c>
      <c r="E3091">
        <v>0</v>
      </c>
      <c r="F3091">
        <v>1</v>
      </c>
      <c r="G3091">
        <v>1</v>
      </c>
      <c r="H3091">
        <v>1</v>
      </c>
      <c r="I3091">
        <v>0</v>
      </c>
      <c r="J3091">
        <v>0</v>
      </c>
      <c r="K3091">
        <v>1</v>
      </c>
      <c r="L3091">
        <v>0</v>
      </c>
      <c r="M3091">
        <v>1</v>
      </c>
      <c r="N3091">
        <f t="array" ref="N3091">$AC$2*_xlfn.IFS(B3091="data_scientist",$AD$7,TRUE,1)*_xlfn.IFS(B3091="data_analyst",$AD$8,TRUE,1)*_xlfn.IFS(B3091="data_engineer",$AD$9,TRUE,1)*IF(D3091,$AD$13,$AD$14)*IF(E3091,$AD$19,$AD$20)*IF(F3091,$AD$24,$AD$25)*IF(G3091,$AD$29,$AD$30)*IF(H3091,$AD$34,$AD$35)*IF(I3091,$AD$39,$AD$40)*IF(J3091,$AD$44,$AD$45)*IF(K3091,$AD$49,$AD$50)*IF(L3091,$AD$54,$AD$55)*IF(M3091,$AD$59,$AD$60)</f>
        <v>3.80254868215434e-7</v>
      </c>
      <c r="O3091">
        <f t="array" ref="O3091">$AD$2*_xlfn.IFS(B3091="data_scientist",$AF$7,TRUE,1)*_xlfn.IFS(B3091="data_analyst",$AF$8,TRUE,1)*_xlfn.IFS(B3091="data_engineer",$AF$9,TRUE,1)*IF(D3091,$AF$13,$AF$14)*IF(E3091,$AF$19,$AF$20)*IF(F3091,$AF$24,$AF$25)*IF(G3091,$AF$29,$AF$30)*IF(H3091,$AF$34,$AF$35)*IF(I3091,$AF$39,$AF$40)*IF(J3091,$AF$44,$AF$45)*IF(K3091,$AF$49,$AF$50)*IF(L3091,$AF$54,$AF$55)*IF(M3091,$AF$59,$AF$60)</f>
        <v>0.00193251858514149</v>
      </c>
      <c r="P3091">
        <f t="array" ref="P3091">$AE$2*_xlfn.IFS(B3091="data_scientist",$AH$7,TRUE,1)*_xlfn.IFS(B3091="data_analyst",$AH$8,TRUE,1)*_xlfn.IFS(B3091="data_engineer",$AH$9,TRUE,1)*IF(D3091,$AH$13,$AH$14)*IF(E3091,$AH$19,$AH$20)*IF(F3091,$AH$24,$AH$25)*IF(G3091,$AH$29,$AH$30)*IF(H3091,$AH$34,$AH$35)*IF(I3091,$AH$39,$AH$40)*IF(J3091,$AH$44,$AH$45)*IF(K3091,$AH$49,$AH$50)*IF(L3091,$AH$54,$AH$55)*IF(M3091,$AH$59,$AH$60)</f>
        <v>6.24053937345893e-5</v>
      </c>
      <c r="Q3091">
        <f t="shared" si="480"/>
        <v>0.00193251858514149</v>
      </c>
      <c r="R3091">
        <f t="shared" si="481"/>
        <v>0</v>
      </c>
      <c r="S3091">
        <f t="shared" si="482"/>
        <v>0</v>
      </c>
      <c r="T3091">
        <f t="shared" si="483"/>
        <v>0</v>
      </c>
      <c r="U3091">
        <f t="shared" si="484"/>
        <v>0</v>
      </c>
      <c r="V3091">
        <f t="shared" si="485"/>
        <v>1</v>
      </c>
      <c r="W3091">
        <f t="shared" si="486"/>
        <v>0</v>
      </c>
      <c r="X3091">
        <f t="shared" si="487"/>
        <v>0</v>
      </c>
      <c r="Y3091">
        <f t="shared" si="488"/>
        <v>0</v>
      </c>
      <c r="Z3091">
        <f t="shared" si="489"/>
        <v>0</v>
      </c>
    </row>
    <row r="3092" spans="1:26">
      <c r="A3092">
        <v>1</v>
      </c>
      <c r="B3092" t="s">
        <v>29</v>
      </c>
      <c r="C3092" t="s">
        <v>61</v>
      </c>
      <c r="D3092">
        <v>1</v>
      </c>
      <c r="E3092">
        <v>1</v>
      </c>
      <c r="F3092">
        <v>1</v>
      </c>
      <c r="G3092">
        <v>1</v>
      </c>
      <c r="H3092">
        <v>1</v>
      </c>
      <c r="I3092">
        <v>0</v>
      </c>
      <c r="J3092">
        <v>0</v>
      </c>
      <c r="K3092">
        <v>1</v>
      </c>
      <c r="L3092">
        <v>0</v>
      </c>
      <c r="M3092">
        <v>1</v>
      </c>
      <c r="N3092">
        <f t="array" ref="N3092">$AC$2*_xlfn.IFS(B3092="data_scientist",$AD$7,TRUE,1)*_xlfn.IFS(B3092="data_analyst",$AD$8,TRUE,1)*_xlfn.IFS(B3092="data_engineer",$AD$9,TRUE,1)*IF(D3092,$AD$13,$AD$14)*IF(E3092,$AD$19,$AD$20)*IF(F3092,$AD$24,$AD$25)*IF(G3092,$AD$29,$AD$30)*IF(H3092,$AD$34,$AD$35)*IF(I3092,$AD$39,$AD$40)*IF(J3092,$AD$44,$AD$45)*IF(K3092,$AD$49,$AD$50)*IF(L3092,$AD$54,$AD$55)*IF(M3092,$AD$59,$AD$60)</f>
        <v>4.95437890465876e-7</v>
      </c>
      <c r="O3092">
        <f t="array" ref="O3092">$AD$2*_xlfn.IFS(B3092="data_scientist",$AF$7,TRUE,1)*_xlfn.IFS(B3092="data_analyst",$AF$8,TRUE,1)*_xlfn.IFS(B3092="data_engineer",$AF$9,TRUE,1)*IF(D3092,$AF$13,$AF$14)*IF(E3092,$AF$19,$AF$20)*IF(F3092,$AF$24,$AF$25)*IF(G3092,$AF$29,$AF$30)*IF(H3092,$AF$34,$AF$35)*IF(I3092,$AF$39,$AF$40)*IF(J3092,$AF$44,$AF$45)*IF(K3092,$AF$49,$AF$50)*IF(L3092,$AF$54,$AF$55)*IF(M3092,$AF$59,$AF$60)</f>
        <v>0.00224172155876414</v>
      </c>
      <c r="P3092">
        <f t="array" ref="P3092">$AE$2*_xlfn.IFS(B3092="data_scientist",$AH$7,TRUE,1)*_xlfn.IFS(B3092="data_analyst",$AH$8,TRUE,1)*_xlfn.IFS(B3092="data_engineer",$AH$9,TRUE,1)*IF(D3092,$AH$13,$AH$14)*IF(E3092,$AH$19,$AH$20)*IF(F3092,$AH$24,$AH$25)*IF(G3092,$AH$29,$AH$30)*IF(H3092,$AH$34,$AH$35)*IF(I3092,$AH$39,$AH$40)*IF(J3092,$AH$44,$AH$45)*IF(K3092,$AH$49,$AH$50)*IF(L3092,$AH$54,$AH$55)*IF(M3092,$AH$59,$AH$60)</f>
        <v>6.61875388094128e-5</v>
      </c>
      <c r="Q3092">
        <f t="shared" si="480"/>
        <v>0.00224172155876414</v>
      </c>
      <c r="R3092">
        <f t="shared" si="481"/>
        <v>0</v>
      </c>
      <c r="S3092">
        <f t="shared" si="482"/>
        <v>0</v>
      </c>
      <c r="T3092">
        <f t="shared" si="483"/>
        <v>0</v>
      </c>
      <c r="U3092">
        <f t="shared" si="484"/>
        <v>0</v>
      </c>
      <c r="V3092">
        <f t="shared" si="485"/>
        <v>1</v>
      </c>
      <c r="W3092">
        <f t="shared" si="486"/>
        <v>0</v>
      </c>
      <c r="X3092">
        <f t="shared" si="487"/>
        <v>0</v>
      </c>
      <c r="Y3092">
        <f t="shared" si="488"/>
        <v>0</v>
      </c>
      <c r="Z3092">
        <f t="shared" si="489"/>
        <v>0</v>
      </c>
    </row>
    <row r="3093" spans="1:26">
      <c r="A3093">
        <v>1</v>
      </c>
      <c r="B3093" t="s">
        <v>29</v>
      </c>
      <c r="C3093" t="s">
        <v>61</v>
      </c>
      <c r="D3093">
        <v>1</v>
      </c>
      <c r="E3093">
        <v>1</v>
      </c>
      <c r="F3093">
        <v>1</v>
      </c>
      <c r="G3093">
        <v>1</v>
      </c>
      <c r="H3093">
        <v>0</v>
      </c>
      <c r="I3093">
        <v>0</v>
      </c>
      <c r="J3093">
        <v>0</v>
      </c>
      <c r="K3093">
        <v>1</v>
      </c>
      <c r="L3093">
        <v>0</v>
      </c>
      <c r="M3093">
        <v>1</v>
      </c>
      <c r="N3093">
        <f t="array" ref="N3093">$AC$2*_xlfn.IFS(B3093="data_scientist",$AD$7,TRUE,1)*_xlfn.IFS(B3093="data_analyst",$AD$8,TRUE,1)*_xlfn.IFS(B3093="data_engineer",$AD$9,TRUE,1)*IF(D3093,$AD$13,$AD$14)*IF(E3093,$AD$19,$AD$20)*IF(F3093,$AD$24,$AD$25)*IF(G3093,$AD$29,$AD$30)*IF(H3093,$AD$34,$AD$35)*IF(I3093,$AD$39,$AD$40)*IF(J3093,$AD$44,$AD$45)*IF(K3093,$AD$49,$AD$50)*IF(L3093,$AD$54,$AD$55)*IF(M3093,$AD$59,$AD$60)</f>
        <v>7.41793245174597e-6</v>
      </c>
      <c r="O3093">
        <f t="array" ref="O3093">$AD$2*_xlfn.IFS(B3093="data_scientist",$AF$7,TRUE,1)*_xlfn.IFS(B3093="data_analyst",$AF$8,TRUE,1)*_xlfn.IFS(B3093="data_engineer",$AF$9,TRUE,1)*IF(D3093,$AF$13,$AF$14)*IF(E3093,$AF$19,$AF$20)*IF(F3093,$AF$24,$AF$25)*IF(G3093,$AF$29,$AF$30)*IF(H3093,$AF$34,$AF$35)*IF(I3093,$AF$39,$AF$40)*IF(J3093,$AF$44,$AF$45)*IF(K3093,$AF$49,$AF$50)*IF(L3093,$AF$54,$AF$55)*IF(M3093,$AF$59,$AF$60)</f>
        <v>0.003105295685674</v>
      </c>
      <c r="P3093">
        <f t="array" ref="P3093">$AE$2*_xlfn.IFS(B3093="data_scientist",$AH$7,TRUE,1)*_xlfn.IFS(B3093="data_analyst",$AH$8,TRUE,1)*_xlfn.IFS(B3093="data_engineer",$AH$9,TRUE,1)*IF(D3093,$AH$13,$AH$14)*IF(E3093,$AH$19,$AH$20)*IF(F3093,$AH$24,$AH$25)*IF(G3093,$AH$29,$AH$30)*IF(H3093,$AH$34,$AH$35)*IF(I3093,$AH$39,$AH$40)*IF(J3093,$AH$44,$AH$45)*IF(K3093,$AH$49,$AH$50)*IF(L3093,$AH$54,$AH$55)*IF(M3093,$AH$59,$AH$60)</f>
        <v>0.00013473891829059</v>
      </c>
      <c r="Q3093">
        <f t="shared" si="480"/>
        <v>0.003105295685674</v>
      </c>
      <c r="R3093">
        <f t="shared" si="481"/>
        <v>0</v>
      </c>
      <c r="S3093">
        <f t="shared" si="482"/>
        <v>0</v>
      </c>
      <c r="T3093">
        <f t="shared" si="483"/>
        <v>0</v>
      </c>
      <c r="U3093">
        <f t="shared" si="484"/>
        <v>0</v>
      </c>
      <c r="V3093">
        <f t="shared" si="485"/>
        <v>1</v>
      </c>
      <c r="W3093">
        <f t="shared" si="486"/>
        <v>0</v>
      </c>
      <c r="X3093">
        <f t="shared" si="487"/>
        <v>0</v>
      </c>
      <c r="Y3093">
        <f t="shared" si="488"/>
        <v>0</v>
      </c>
      <c r="Z3093">
        <f t="shared" si="489"/>
        <v>0</v>
      </c>
    </row>
    <row r="3094" spans="1:26">
      <c r="A3094">
        <v>1</v>
      </c>
      <c r="B3094" t="s">
        <v>29</v>
      </c>
      <c r="C3094" t="s">
        <v>61</v>
      </c>
      <c r="D3094">
        <v>1</v>
      </c>
      <c r="E3094">
        <v>0</v>
      </c>
      <c r="F3094">
        <v>1</v>
      </c>
      <c r="G3094">
        <v>1</v>
      </c>
      <c r="H3094">
        <v>1</v>
      </c>
      <c r="I3094">
        <v>0</v>
      </c>
      <c r="J3094">
        <v>0</v>
      </c>
      <c r="K3094">
        <v>1</v>
      </c>
      <c r="L3094">
        <v>0</v>
      </c>
      <c r="M3094">
        <v>1</v>
      </c>
      <c r="N3094">
        <f t="array" ref="N3094">$AC$2*_xlfn.IFS(B3094="data_scientist",$AD$7,TRUE,1)*_xlfn.IFS(B3094="data_analyst",$AD$8,TRUE,1)*_xlfn.IFS(B3094="data_engineer",$AD$9,TRUE,1)*IF(D3094,$AD$13,$AD$14)*IF(E3094,$AD$19,$AD$20)*IF(F3094,$AD$24,$AD$25)*IF(G3094,$AD$29,$AD$30)*IF(H3094,$AD$34,$AD$35)*IF(I3094,$AD$39,$AD$40)*IF(J3094,$AD$44,$AD$45)*IF(K3094,$AD$49,$AD$50)*IF(L3094,$AD$54,$AD$55)*IF(M3094,$AD$59,$AD$60)</f>
        <v>3.80254868215434e-7</v>
      </c>
      <c r="O3094">
        <f t="array" ref="O3094">$AD$2*_xlfn.IFS(B3094="data_scientist",$AF$7,TRUE,1)*_xlfn.IFS(B3094="data_analyst",$AF$8,TRUE,1)*_xlfn.IFS(B3094="data_engineer",$AF$9,TRUE,1)*IF(D3094,$AF$13,$AF$14)*IF(E3094,$AF$19,$AF$20)*IF(F3094,$AF$24,$AF$25)*IF(G3094,$AF$29,$AF$30)*IF(H3094,$AF$34,$AF$35)*IF(I3094,$AF$39,$AF$40)*IF(J3094,$AF$44,$AF$45)*IF(K3094,$AF$49,$AF$50)*IF(L3094,$AF$54,$AF$55)*IF(M3094,$AF$59,$AF$60)</f>
        <v>0.00193251858514149</v>
      </c>
      <c r="P3094">
        <f t="array" ref="P3094">$AE$2*_xlfn.IFS(B3094="data_scientist",$AH$7,TRUE,1)*_xlfn.IFS(B3094="data_analyst",$AH$8,TRUE,1)*_xlfn.IFS(B3094="data_engineer",$AH$9,TRUE,1)*IF(D3094,$AH$13,$AH$14)*IF(E3094,$AH$19,$AH$20)*IF(F3094,$AH$24,$AH$25)*IF(G3094,$AH$29,$AH$30)*IF(H3094,$AH$34,$AH$35)*IF(I3094,$AH$39,$AH$40)*IF(J3094,$AH$44,$AH$45)*IF(K3094,$AH$49,$AH$50)*IF(L3094,$AH$54,$AH$55)*IF(M3094,$AH$59,$AH$60)</f>
        <v>6.24053937345893e-5</v>
      </c>
      <c r="Q3094">
        <f t="shared" si="480"/>
        <v>0.00193251858514149</v>
      </c>
      <c r="R3094">
        <f t="shared" si="481"/>
        <v>0</v>
      </c>
      <c r="S3094">
        <f t="shared" si="482"/>
        <v>0</v>
      </c>
      <c r="T3094">
        <f t="shared" si="483"/>
        <v>0</v>
      </c>
      <c r="U3094">
        <f t="shared" si="484"/>
        <v>0</v>
      </c>
      <c r="V3094">
        <f t="shared" si="485"/>
        <v>1</v>
      </c>
      <c r="W3094">
        <f t="shared" si="486"/>
        <v>0</v>
      </c>
      <c r="X3094">
        <f t="shared" si="487"/>
        <v>0</v>
      </c>
      <c r="Y3094">
        <f t="shared" si="488"/>
        <v>0</v>
      </c>
      <c r="Z3094">
        <f t="shared" si="489"/>
        <v>0</v>
      </c>
    </row>
    <row r="3095" spans="1:26">
      <c r="A3095">
        <v>1</v>
      </c>
      <c r="B3095" t="s">
        <v>29</v>
      </c>
      <c r="C3095" t="s">
        <v>61</v>
      </c>
      <c r="D3095">
        <v>1</v>
      </c>
      <c r="E3095">
        <v>0</v>
      </c>
      <c r="F3095">
        <v>1</v>
      </c>
      <c r="G3095">
        <v>1</v>
      </c>
      <c r="H3095">
        <v>1</v>
      </c>
      <c r="I3095">
        <v>0</v>
      </c>
      <c r="J3095">
        <v>1</v>
      </c>
      <c r="K3095">
        <v>1</v>
      </c>
      <c r="L3095">
        <v>0</v>
      </c>
      <c r="M3095">
        <v>1</v>
      </c>
      <c r="N3095">
        <f t="array" ref="N3095">$AC$2*_xlfn.IFS(B3095="data_scientist",$AD$7,TRUE,1)*_xlfn.IFS(B3095="data_analyst",$AD$8,TRUE,1)*_xlfn.IFS(B3095="data_engineer",$AD$9,TRUE,1)*IF(D3095,$AD$13,$AD$14)*IF(E3095,$AD$19,$AD$20)*IF(F3095,$AD$24,$AD$25)*IF(G3095,$AD$29,$AD$30)*IF(H3095,$AD$34,$AD$35)*IF(I3095,$AD$39,$AD$40)*IF(J3095,$AD$44,$AD$45)*IF(K3095,$AD$49,$AD$50)*IF(L3095,$AD$54,$AD$55)*IF(M3095,$AD$59,$AD$60)</f>
        <v>7.50571851291813e-8</v>
      </c>
      <c r="O3095">
        <f t="array" ref="O3095">$AD$2*_xlfn.IFS(B3095="data_scientist",$AF$7,TRUE,1)*_xlfn.IFS(B3095="data_analyst",$AF$8,TRUE,1)*_xlfn.IFS(B3095="data_engineer",$AF$9,TRUE,1)*IF(D3095,$AF$13,$AF$14)*IF(E3095,$AF$19,$AF$20)*IF(F3095,$AF$24,$AF$25)*IF(G3095,$AF$29,$AF$30)*IF(H3095,$AF$34,$AF$35)*IF(I3095,$AF$39,$AF$40)*IF(J3095,$AF$44,$AF$45)*IF(K3095,$AF$49,$AF$50)*IF(L3095,$AF$54,$AF$55)*IF(M3095,$AF$59,$AF$60)</f>
        <v>0.000387348841773988</v>
      </c>
      <c r="P3095">
        <f t="array" ref="P3095">$AE$2*_xlfn.IFS(B3095="data_scientist",$AH$7,TRUE,1)*_xlfn.IFS(B3095="data_analyst",$AH$8,TRUE,1)*_xlfn.IFS(B3095="data_engineer",$AH$9,TRUE,1)*IF(D3095,$AH$13,$AH$14)*IF(E3095,$AH$19,$AH$20)*IF(F3095,$AH$24,$AH$25)*IF(G3095,$AH$29,$AH$30)*IF(H3095,$AH$34,$AH$35)*IF(I3095,$AH$39,$AH$40)*IF(J3095,$AH$44,$AH$45)*IF(K3095,$AH$49,$AH$50)*IF(L3095,$AH$54,$AH$55)*IF(M3095,$AH$59,$AH$60)</f>
        <v>1.1267640535412e-5</v>
      </c>
      <c r="Q3095">
        <f t="shared" si="480"/>
        <v>0.000387348841773988</v>
      </c>
      <c r="R3095">
        <f t="shared" si="481"/>
        <v>0</v>
      </c>
      <c r="S3095">
        <f t="shared" si="482"/>
        <v>0</v>
      </c>
      <c r="T3095">
        <f t="shared" si="483"/>
        <v>0</v>
      </c>
      <c r="U3095">
        <f t="shared" si="484"/>
        <v>0</v>
      </c>
      <c r="V3095">
        <f t="shared" si="485"/>
        <v>1</v>
      </c>
      <c r="W3095">
        <f t="shared" si="486"/>
        <v>0</v>
      </c>
      <c r="X3095">
        <f t="shared" si="487"/>
        <v>0</v>
      </c>
      <c r="Y3095">
        <f t="shared" si="488"/>
        <v>0</v>
      </c>
      <c r="Z3095">
        <f t="shared" si="489"/>
        <v>0</v>
      </c>
    </row>
    <row r="3096" spans="1:26">
      <c r="A3096">
        <v>1</v>
      </c>
      <c r="B3096" t="s">
        <v>29</v>
      </c>
      <c r="C3096" t="s">
        <v>61</v>
      </c>
      <c r="D3096">
        <v>1</v>
      </c>
      <c r="E3096">
        <v>1</v>
      </c>
      <c r="F3096">
        <v>1</v>
      </c>
      <c r="G3096">
        <v>1</v>
      </c>
      <c r="H3096">
        <v>0</v>
      </c>
      <c r="I3096">
        <v>0</v>
      </c>
      <c r="J3096">
        <v>0</v>
      </c>
      <c r="K3096">
        <v>1</v>
      </c>
      <c r="L3096">
        <v>0</v>
      </c>
      <c r="M3096">
        <v>1</v>
      </c>
      <c r="N3096">
        <f t="array" ref="N3096">$AC$2*_xlfn.IFS(B3096="data_scientist",$AD$7,TRUE,1)*_xlfn.IFS(B3096="data_analyst",$AD$8,TRUE,1)*_xlfn.IFS(B3096="data_engineer",$AD$9,TRUE,1)*IF(D3096,$AD$13,$AD$14)*IF(E3096,$AD$19,$AD$20)*IF(F3096,$AD$24,$AD$25)*IF(G3096,$AD$29,$AD$30)*IF(H3096,$AD$34,$AD$35)*IF(I3096,$AD$39,$AD$40)*IF(J3096,$AD$44,$AD$45)*IF(K3096,$AD$49,$AD$50)*IF(L3096,$AD$54,$AD$55)*IF(M3096,$AD$59,$AD$60)</f>
        <v>7.41793245174597e-6</v>
      </c>
      <c r="O3096">
        <f t="array" ref="O3096">$AD$2*_xlfn.IFS(B3096="data_scientist",$AF$7,TRUE,1)*_xlfn.IFS(B3096="data_analyst",$AF$8,TRUE,1)*_xlfn.IFS(B3096="data_engineer",$AF$9,TRUE,1)*IF(D3096,$AF$13,$AF$14)*IF(E3096,$AF$19,$AF$20)*IF(F3096,$AF$24,$AF$25)*IF(G3096,$AF$29,$AF$30)*IF(H3096,$AF$34,$AF$35)*IF(I3096,$AF$39,$AF$40)*IF(J3096,$AF$44,$AF$45)*IF(K3096,$AF$49,$AF$50)*IF(L3096,$AF$54,$AF$55)*IF(M3096,$AF$59,$AF$60)</f>
        <v>0.003105295685674</v>
      </c>
      <c r="P3096">
        <f t="array" ref="P3096">$AE$2*_xlfn.IFS(B3096="data_scientist",$AH$7,TRUE,1)*_xlfn.IFS(B3096="data_analyst",$AH$8,TRUE,1)*_xlfn.IFS(B3096="data_engineer",$AH$9,TRUE,1)*IF(D3096,$AH$13,$AH$14)*IF(E3096,$AH$19,$AH$20)*IF(F3096,$AH$24,$AH$25)*IF(G3096,$AH$29,$AH$30)*IF(H3096,$AH$34,$AH$35)*IF(I3096,$AH$39,$AH$40)*IF(J3096,$AH$44,$AH$45)*IF(K3096,$AH$49,$AH$50)*IF(L3096,$AH$54,$AH$55)*IF(M3096,$AH$59,$AH$60)</f>
        <v>0.00013473891829059</v>
      </c>
      <c r="Q3096">
        <f t="shared" si="480"/>
        <v>0.003105295685674</v>
      </c>
      <c r="R3096">
        <f t="shared" si="481"/>
        <v>0</v>
      </c>
      <c r="S3096">
        <f t="shared" si="482"/>
        <v>0</v>
      </c>
      <c r="T3096">
        <f t="shared" si="483"/>
        <v>0</v>
      </c>
      <c r="U3096">
        <f t="shared" si="484"/>
        <v>0</v>
      </c>
      <c r="V3096">
        <f t="shared" si="485"/>
        <v>1</v>
      </c>
      <c r="W3096">
        <f t="shared" si="486"/>
        <v>0</v>
      </c>
      <c r="X3096">
        <f t="shared" si="487"/>
        <v>0</v>
      </c>
      <c r="Y3096">
        <f t="shared" si="488"/>
        <v>0</v>
      </c>
      <c r="Z3096">
        <f t="shared" si="489"/>
        <v>0</v>
      </c>
    </row>
    <row r="3097" spans="1:26">
      <c r="A3097">
        <v>1</v>
      </c>
      <c r="B3097" t="s">
        <v>29</v>
      </c>
      <c r="C3097" t="s">
        <v>61</v>
      </c>
      <c r="D3097">
        <v>1</v>
      </c>
      <c r="E3097">
        <v>0</v>
      </c>
      <c r="F3097">
        <v>1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1</v>
      </c>
      <c r="N3097">
        <f t="array" ref="N3097">$AC$2*_xlfn.IFS(B3097="data_scientist",$AD$7,TRUE,1)*_xlfn.IFS(B3097="data_analyst",$AD$8,TRUE,1)*_xlfn.IFS(B3097="data_engineer",$AD$9,TRUE,1)*IF(D3097,$AD$13,$AD$14)*IF(E3097,$AD$19,$AD$20)*IF(F3097,$AD$24,$AD$25)*IF(G3097,$AD$29,$AD$30)*IF(H3097,$AD$34,$AD$35)*IF(I3097,$AD$39,$AD$40)*IF(J3097,$AD$44,$AD$45)*IF(K3097,$AD$49,$AD$50)*IF(L3097,$AD$54,$AD$55)*IF(M3097,$AD$59,$AD$60)</f>
        <v>0.000330159215856343</v>
      </c>
      <c r="O3097">
        <f t="array" ref="O3097">$AD$2*_xlfn.IFS(B3097="data_scientist",$AF$7,TRUE,1)*_xlfn.IFS(B3097="data_analyst",$AF$8,TRUE,1)*_xlfn.IFS(B3097="data_engineer",$AF$9,TRUE,1)*IF(D3097,$AF$13,$AF$14)*IF(E3097,$AF$19,$AF$20)*IF(F3097,$AF$24,$AF$25)*IF(G3097,$AF$29,$AF$30)*IF(H3097,$AF$34,$AF$35)*IF(I3097,$AF$39,$AF$40)*IF(J3097,$AF$44,$AF$45)*IF(K3097,$AF$49,$AF$50)*IF(L3097,$AF$54,$AF$55)*IF(M3097,$AF$59,$AF$60)</f>
        <v>0.00490833714738888</v>
      </c>
      <c r="P3097">
        <f t="array" ref="P3097">$AE$2*_xlfn.IFS(B3097="data_scientist",$AH$7,TRUE,1)*_xlfn.IFS(B3097="data_analyst",$AH$8,TRUE,1)*_xlfn.IFS(B3097="data_engineer",$AH$9,TRUE,1)*IF(D3097,$AH$13,$AH$14)*IF(E3097,$AH$19,$AH$20)*IF(F3097,$AH$24,$AH$25)*IF(G3097,$AH$29,$AH$30)*IF(H3097,$AH$34,$AH$35)*IF(I3097,$AH$39,$AH$40)*IF(J3097,$AH$44,$AH$45)*IF(K3097,$AH$49,$AH$50)*IF(L3097,$AH$54,$AH$55)*IF(M3097,$AH$59,$AH$60)</f>
        <v>0.000626611367075964</v>
      </c>
      <c r="Q3097">
        <f t="shared" si="480"/>
        <v>0.00490833714738888</v>
      </c>
      <c r="R3097">
        <f t="shared" si="481"/>
        <v>0</v>
      </c>
      <c r="S3097">
        <f t="shared" si="482"/>
        <v>0</v>
      </c>
      <c r="T3097">
        <f t="shared" si="483"/>
        <v>0</v>
      </c>
      <c r="U3097">
        <f t="shared" si="484"/>
        <v>0</v>
      </c>
      <c r="V3097">
        <f t="shared" si="485"/>
        <v>1</v>
      </c>
      <c r="W3097">
        <f t="shared" si="486"/>
        <v>0</v>
      </c>
      <c r="X3097">
        <f t="shared" si="487"/>
        <v>0</v>
      </c>
      <c r="Y3097">
        <f t="shared" si="488"/>
        <v>0</v>
      </c>
      <c r="Z3097">
        <f t="shared" si="489"/>
        <v>0</v>
      </c>
    </row>
    <row r="3098" spans="1:26">
      <c r="A3098">
        <v>1</v>
      </c>
      <c r="B3098" t="s">
        <v>29</v>
      </c>
      <c r="C3098" t="s">
        <v>61</v>
      </c>
      <c r="D3098">
        <v>0</v>
      </c>
      <c r="E3098">
        <v>0</v>
      </c>
      <c r="F3098">
        <v>1</v>
      </c>
      <c r="G3098">
        <v>0</v>
      </c>
      <c r="H3098">
        <v>0</v>
      </c>
      <c r="I3098">
        <v>1</v>
      </c>
      <c r="J3098">
        <v>0</v>
      </c>
      <c r="K3098">
        <v>0</v>
      </c>
      <c r="L3098">
        <v>0</v>
      </c>
      <c r="M3098">
        <v>1</v>
      </c>
      <c r="N3098">
        <f t="array" ref="N3098">$AC$2*_xlfn.IFS(B3098="data_scientist",$AD$7,TRUE,1)*_xlfn.IFS(B3098="data_analyst",$AD$8,TRUE,1)*_xlfn.IFS(B3098="data_engineer",$AD$9,TRUE,1)*IF(D3098,$AD$13,$AD$14)*IF(E3098,$AD$19,$AD$20)*IF(F3098,$AD$24,$AD$25)*IF(G3098,$AD$29,$AD$30)*IF(H3098,$AD$34,$AD$35)*IF(I3098,$AD$39,$AD$40)*IF(J3098,$AD$44,$AD$45)*IF(K3098,$AD$49,$AD$50)*IF(L3098,$AD$54,$AD$55)*IF(M3098,$AD$59,$AD$60)</f>
        <v>0.000241613942875486</v>
      </c>
      <c r="O3098">
        <f t="array" ref="O3098">$AD$2*_xlfn.IFS(B3098="data_scientist",$AF$7,TRUE,1)*_xlfn.IFS(B3098="data_analyst",$AF$8,TRUE,1)*_xlfn.IFS(B3098="data_engineer",$AF$9,TRUE,1)*IF(D3098,$AF$13,$AF$14)*IF(E3098,$AF$19,$AF$20)*IF(F3098,$AF$24,$AF$25)*IF(G3098,$AF$29,$AF$30)*IF(H3098,$AF$34,$AF$35)*IF(I3098,$AF$39,$AF$40)*IF(J3098,$AF$44,$AF$45)*IF(K3098,$AF$49,$AF$50)*IF(L3098,$AF$54,$AF$55)*IF(M3098,$AF$59,$AF$60)</f>
        <v>0.000455624717803242</v>
      </c>
      <c r="P3098">
        <f t="array" ref="P3098">$AE$2*_xlfn.IFS(B3098="data_scientist",$AH$7,TRUE,1)*_xlfn.IFS(B3098="data_analyst",$AH$8,TRUE,1)*_xlfn.IFS(B3098="data_engineer",$AH$9,TRUE,1)*IF(D3098,$AH$13,$AH$14)*IF(E3098,$AH$19,$AH$20)*IF(F3098,$AH$24,$AH$25)*IF(G3098,$AH$29,$AH$30)*IF(H3098,$AH$34,$AH$35)*IF(I3098,$AH$39,$AH$40)*IF(J3098,$AH$44,$AH$45)*IF(K3098,$AH$49,$AH$50)*IF(L3098,$AH$54,$AH$55)*IF(M3098,$AH$59,$AH$60)</f>
        <v>0.000132324768277812</v>
      </c>
      <c r="Q3098">
        <f t="shared" si="480"/>
        <v>0.000455624717803242</v>
      </c>
      <c r="R3098">
        <f t="shared" si="481"/>
        <v>0</v>
      </c>
      <c r="S3098">
        <f t="shared" si="482"/>
        <v>0</v>
      </c>
      <c r="T3098">
        <f t="shared" si="483"/>
        <v>0</v>
      </c>
      <c r="U3098">
        <f t="shared" si="484"/>
        <v>0</v>
      </c>
      <c r="V3098">
        <f t="shared" si="485"/>
        <v>1</v>
      </c>
      <c r="W3098">
        <f t="shared" si="486"/>
        <v>0</v>
      </c>
      <c r="X3098">
        <f t="shared" si="487"/>
        <v>0</v>
      </c>
      <c r="Y3098">
        <f t="shared" si="488"/>
        <v>0</v>
      </c>
      <c r="Z3098">
        <f t="shared" si="489"/>
        <v>0</v>
      </c>
    </row>
    <row r="3099" spans="1:26">
      <c r="A3099">
        <v>1</v>
      </c>
      <c r="B3099" t="s">
        <v>29</v>
      </c>
      <c r="C3099" t="s">
        <v>61</v>
      </c>
      <c r="D3099">
        <v>0</v>
      </c>
      <c r="E3099">
        <v>0</v>
      </c>
      <c r="F3099">
        <v>1</v>
      </c>
      <c r="G3099">
        <v>0</v>
      </c>
      <c r="H3099">
        <v>0</v>
      </c>
      <c r="I3099">
        <v>1</v>
      </c>
      <c r="J3099">
        <v>0</v>
      </c>
      <c r="K3099">
        <v>0</v>
      </c>
      <c r="L3099">
        <v>0</v>
      </c>
      <c r="M3099">
        <v>1</v>
      </c>
      <c r="N3099">
        <f t="array" ref="N3099">$AC$2*_xlfn.IFS(B3099="data_scientist",$AD$7,TRUE,1)*_xlfn.IFS(B3099="data_analyst",$AD$8,TRUE,1)*_xlfn.IFS(B3099="data_engineer",$AD$9,TRUE,1)*IF(D3099,$AD$13,$AD$14)*IF(E3099,$AD$19,$AD$20)*IF(F3099,$AD$24,$AD$25)*IF(G3099,$AD$29,$AD$30)*IF(H3099,$AD$34,$AD$35)*IF(I3099,$AD$39,$AD$40)*IF(J3099,$AD$44,$AD$45)*IF(K3099,$AD$49,$AD$50)*IF(L3099,$AD$54,$AD$55)*IF(M3099,$AD$59,$AD$60)</f>
        <v>0.000241613942875486</v>
      </c>
      <c r="O3099">
        <f t="array" ref="O3099">$AD$2*_xlfn.IFS(B3099="data_scientist",$AF$7,TRUE,1)*_xlfn.IFS(B3099="data_analyst",$AF$8,TRUE,1)*_xlfn.IFS(B3099="data_engineer",$AF$9,TRUE,1)*IF(D3099,$AF$13,$AF$14)*IF(E3099,$AF$19,$AF$20)*IF(F3099,$AF$24,$AF$25)*IF(G3099,$AF$29,$AF$30)*IF(H3099,$AF$34,$AF$35)*IF(I3099,$AF$39,$AF$40)*IF(J3099,$AF$44,$AF$45)*IF(K3099,$AF$49,$AF$50)*IF(L3099,$AF$54,$AF$55)*IF(M3099,$AF$59,$AF$60)</f>
        <v>0.000455624717803242</v>
      </c>
      <c r="P3099">
        <f t="array" ref="P3099">$AE$2*_xlfn.IFS(B3099="data_scientist",$AH$7,TRUE,1)*_xlfn.IFS(B3099="data_analyst",$AH$8,TRUE,1)*_xlfn.IFS(B3099="data_engineer",$AH$9,TRUE,1)*IF(D3099,$AH$13,$AH$14)*IF(E3099,$AH$19,$AH$20)*IF(F3099,$AH$24,$AH$25)*IF(G3099,$AH$29,$AH$30)*IF(H3099,$AH$34,$AH$35)*IF(I3099,$AH$39,$AH$40)*IF(J3099,$AH$44,$AH$45)*IF(K3099,$AH$49,$AH$50)*IF(L3099,$AH$54,$AH$55)*IF(M3099,$AH$59,$AH$60)</f>
        <v>0.000132324768277812</v>
      </c>
      <c r="Q3099">
        <f t="shared" si="480"/>
        <v>0.000455624717803242</v>
      </c>
      <c r="R3099">
        <f t="shared" si="481"/>
        <v>0</v>
      </c>
      <c r="S3099">
        <f t="shared" si="482"/>
        <v>0</v>
      </c>
      <c r="T3099">
        <f t="shared" si="483"/>
        <v>0</v>
      </c>
      <c r="U3099">
        <f t="shared" si="484"/>
        <v>0</v>
      </c>
      <c r="V3099">
        <f t="shared" si="485"/>
        <v>1</v>
      </c>
      <c r="W3099">
        <f t="shared" si="486"/>
        <v>0</v>
      </c>
      <c r="X3099">
        <f t="shared" si="487"/>
        <v>0</v>
      </c>
      <c r="Y3099">
        <f t="shared" si="488"/>
        <v>0</v>
      </c>
      <c r="Z3099">
        <f t="shared" si="489"/>
        <v>0</v>
      </c>
    </row>
    <row r="3100" spans="1:26">
      <c r="A3100">
        <v>1</v>
      </c>
      <c r="B3100" t="s">
        <v>29</v>
      </c>
      <c r="C3100" t="s">
        <v>61</v>
      </c>
      <c r="D3100">
        <v>0</v>
      </c>
      <c r="E3100">
        <v>0</v>
      </c>
      <c r="F3100">
        <v>0</v>
      </c>
      <c r="G3100">
        <v>0</v>
      </c>
      <c r="H3100">
        <v>1</v>
      </c>
      <c r="I3100">
        <v>0</v>
      </c>
      <c r="J3100">
        <v>0</v>
      </c>
      <c r="K3100">
        <v>1</v>
      </c>
      <c r="L3100">
        <v>0</v>
      </c>
      <c r="M3100">
        <v>1</v>
      </c>
      <c r="N3100">
        <f t="array" ref="N3100">$AC$2*_xlfn.IFS(B3100="data_scientist",$AD$7,TRUE,1)*_xlfn.IFS(B3100="data_analyst",$AD$8,TRUE,1)*_xlfn.IFS(B3100="data_engineer",$AD$9,TRUE,1)*IF(D3100,$AD$13,$AD$14)*IF(E3100,$AD$19,$AD$20)*IF(F3100,$AD$24,$AD$25)*IF(G3100,$AD$29,$AD$30)*IF(H3100,$AD$34,$AD$35)*IF(I3100,$AD$39,$AD$40)*IF(J3100,$AD$44,$AD$45)*IF(K3100,$AD$49,$AD$50)*IF(L3100,$AD$54,$AD$55)*IF(M3100,$AD$59,$AD$60)</f>
        <v>1.24411817332832e-5</v>
      </c>
      <c r="O3100">
        <f t="array" ref="O3100">$AD$2*_xlfn.IFS(B3100="data_scientist",$AF$7,TRUE,1)*_xlfn.IFS(B3100="data_analyst",$AF$8,TRUE,1)*_xlfn.IFS(B3100="data_engineer",$AF$9,TRUE,1)*IF(D3100,$AF$13,$AF$14)*IF(E3100,$AF$19,$AF$20)*IF(F3100,$AF$24,$AF$25)*IF(G3100,$AF$29,$AF$30)*IF(H3100,$AF$34,$AF$35)*IF(I3100,$AF$39,$AF$40)*IF(J3100,$AF$44,$AF$45)*IF(K3100,$AF$49,$AF$50)*IF(L3100,$AF$54,$AF$55)*IF(M3100,$AF$59,$AF$60)</f>
        <v>0.000744652544762687</v>
      </c>
      <c r="P3100">
        <f t="array" ref="P3100">$AE$2*_xlfn.IFS(B3100="data_scientist",$AH$7,TRUE,1)*_xlfn.IFS(B3100="data_analyst",$AH$8,TRUE,1)*_xlfn.IFS(B3100="data_engineer",$AH$9,TRUE,1)*IF(D3100,$AH$13,$AH$14)*IF(E3100,$AH$19,$AH$20)*IF(F3100,$AH$24,$AH$25)*IF(G3100,$AH$29,$AH$30)*IF(H3100,$AH$34,$AH$35)*IF(I3100,$AH$39,$AH$40)*IF(J3100,$AH$44,$AH$45)*IF(K3100,$AH$49,$AH$50)*IF(L3100,$AH$54,$AH$55)*IF(M3100,$AH$59,$AH$60)</f>
        <v>0.00012767058513301</v>
      </c>
      <c r="Q3100">
        <f t="shared" si="480"/>
        <v>0.000744652544762687</v>
      </c>
      <c r="R3100">
        <f t="shared" si="481"/>
        <v>0</v>
      </c>
      <c r="S3100">
        <f t="shared" si="482"/>
        <v>0</v>
      </c>
      <c r="T3100">
        <f t="shared" si="483"/>
        <v>0</v>
      </c>
      <c r="U3100">
        <f t="shared" si="484"/>
        <v>0</v>
      </c>
      <c r="V3100">
        <f t="shared" si="485"/>
        <v>1</v>
      </c>
      <c r="W3100">
        <f t="shared" si="486"/>
        <v>0</v>
      </c>
      <c r="X3100">
        <f t="shared" si="487"/>
        <v>0</v>
      </c>
      <c r="Y3100">
        <f t="shared" si="488"/>
        <v>0</v>
      </c>
      <c r="Z3100">
        <f t="shared" si="489"/>
        <v>0</v>
      </c>
    </row>
    <row r="3101" spans="1:26">
      <c r="A3101">
        <v>1</v>
      </c>
      <c r="B3101" t="s">
        <v>29</v>
      </c>
      <c r="C3101" t="s">
        <v>61</v>
      </c>
      <c r="D3101">
        <v>1</v>
      </c>
      <c r="E3101">
        <v>1</v>
      </c>
      <c r="F3101">
        <v>1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f t="array" ref="N3101">$AC$2*_xlfn.IFS(B3101="data_scientist",$AD$7,TRUE,1)*_xlfn.IFS(B3101="data_analyst",$AD$8,TRUE,1)*_xlfn.IFS(B3101="data_engineer",$AD$9,TRUE,1)*IF(D3101,$AD$13,$AD$14)*IF(E3101,$AD$19,$AD$20)*IF(F3101,$AD$24,$AD$25)*IF(G3101,$AD$29,$AD$30)*IF(H3101,$AD$34,$AD$35)*IF(I3101,$AD$39,$AD$40)*IF(J3101,$AD$44,$AD$45)*IF(K3101,$AD$49,$AD$50)*IF(L3101,$AD$54,$AD$55)*IF(M3101,$AD$59,$AD$60)</f>
        <v>8.59742596871383e-5</v>
      </c>
      <c r="O3101">
        <f t="array" ref="O3101">$AD$2*_xlfn.IFS(B3101="data_scientist",$AF$7,TRUE,1)*_xlfn.IFS(B3101="data_analyst",$AF$8,TRUE,1)*_xlfn.IFS(B3101="data_engineer",$AF$9,TRUE,1)*IF(D3101,$AF$13,$AF$14)*IF(E3101,$AF$19,$AF$20)*IF(F3101,$AF$24,$AF$25)*IF(G3101,$AF$29,$AF$30)*IF(H3101,$AF$34,$AF$35)*IF(I3101,$AF$39,$AF$40)*IF(J3101,$AF$44,$AF$45)*IF(K3101,$AF$49,$AF$50)*IF(L3101,$AF$54,$AF$55)*IF(M3101,$AF$59,$AF$60)</f>
        <v>0.00033298462035885</v>
      </c>
      <c r="P3101">
        <f t="array" ref="P3101">$AE$2*_xlfn.IFS(B3101="data_scientist",$AH$7,TRUE,1)*_xlfn.IFS(B3101="data_analyst",$AH$8,TRUE,1)*_xlfn.IFS(B3101="data_engineer",$AH$9,TRUE,1)*IF(D3101,$AH$13,$AH$14)*IF(E3101,$AH$19,$AH$20)*IF(F3101,$AH$24,$AH$25)*IF(G3101,$AH$29,$AH$30)*IF(H3101,$AH$34,$AH$35)*IF(I3101,$AH$39,$AH$40)*IF(J3101,$AH$44,$AH$45)*IF(K3101,$AH$49,$AH$50)*IF(L3101,$AH$54,$AH$55)*IF(M3101,$AH$59,$AH$60)</f>
        <v>0.000102678253029631</v>
      </c>
      <c r="Q3101">
        <f t="shared" si="480"/>
        <v>0.00033298462035885</v>
      </c>
      <c r="R3101">
        <f t="shared" si="481"/>
        <v>0</v>
      </c>
      <c r="S3101">
        <f t="shared" si="482"/>
        <v>0</v>
      </c>
      <c r="T3101">
        <f t="shared" si="483"/>
        <v>0</v>
      </c>
      <c r="U3101">
        <f t="shared" si="484"/>
        <v>0</v>
      </c>
      <c r="V3101">
        <f t="shared" si="485"/>
        <v>1</v>
      </c>
      <c r="W3101">
        <f t="shared" si="486"/>
        <v>0</v>
      </c>
      <c r="X3101">
        <f t="shared" si="487"/>
        <v>0</v>
      </c>
      <c r="Y3101">
        <f t="shared" si="488"/>
        <v>0</v>
      </c>
      <c r="Z3101">
        <f t="shared" si="489"/>
        <v>0</v>
      </c>
    </row>
    <row r="3102" spans="1:26">
      <c r="A3102">
        <v>1</v>
      </c>
      <c r="B3102" t="s">
        <v>29</v>
      </c>
      <c r="C3102" t="s">
        <v>61</v>
      </c>
      <c r="D3102">
        <v>1</v>
      </c>
      <c r="E3102">
        <v>1</v>
      </c>
      <c r="F3102">
        <v>1</v>
      </c>
      <c r="G3102">
        <v>0</v>
      </c>
      <c r="H3102">
        <v>1</v>
      </c>
      <c r="I3102">
        <v>0</v>
      </c>
      <c r="J3102">
        <v>0</v>
      </c>
      <c r="K3102">
        <v>1</v>
      </c>
      <c r="L3102">
        <v>0</v>
      </c>
      <c r="M3102">
        <v>1</v>
      </c>
      <c r="N3102">
        <f t="array" ref="N3102">$AC$2*_xlfn.IFS(B3102="data_scientist",$AD$7,TRUE,1)*_xlfn.IFS(B3102="data_analyst",$AD$8,TRUE,1)*_xlfn.IFS(B3102="data_engineer",$AD$9,TRUE,1)*IF(D3102,$AD$13,$AD$14)*IF(E3102,$AD$19,$AD$20)*IF(F3102,$AD$24,$AD$25)*IF(G3102,$AD$29,$AD$30)*IF(H3102,$AD$34,$AD$35)*IF(I3102,$AD$39,$AD$40)*IF(J3102,$AD$44,$AD$45)*IF(K3102,$AD$49,$AD$50)*IF(L3102,$AD$54,$AD$55)*IF(M3102,$AD$59,$AD$60)</f>
        <v>1.38377206008116e-6</v>
      </c>
      <c r="O3102">
        <f t="array" ref="O3102">$AD$2*_xlfn.IFS(B3102="data_scientist",$AF$7,TRUE,1)*_xlfn.IFS(B3102="data_analyst",$AF$8,TRUE,1)*_xlfn.IFS(B3102="data_engineer",$AF$9,TRUE,1)*IF(D3102,$AF$13,$AF$14)*IF(E3102,$AF$19,$AF$20)*IF(F3102,$AF$24,$AF$25)*IF(G3102,$AF$29,$AF$30)*IF(H3102,$AF$34,$AF$35)*IF(I3102,$AF$39,$AF$40)*IF(J3102,$AF$44,$AF$45)*IF(K3102,$AF$49,$AF$50)*IF(L3102,$AF$54,$AF$55)*IF(M3102,$AF$59,$AF$60)</f>
        <v>0.00256259256912725</v>
      </c>
      <c r="P3102">
        <f t="array" ref="P3102">$AE$2*_xlfn.IFS(B3102="data_scientist",$AH$7,TRUE,1)*_xlfn.IFS(B3102="data_analyst",$AH$8,TRUE,1)*_xlfn.IFS(B3102="data_engineer",$AH$9,TRUE,1)*IF(D3102,$AH$13,$AH$14)*IF(E3102,$AH$19,$AH$20)*IF(F3102,$AH$24,$AH$25)*IF(G3102,$AH$29,$AH$30)*IF(H3102,$AH$34,$AH$35)*IF(I3102,$AH$39,$AH$40)*IF(J3102,$AH$44,$AH$45)*IF(K3102,$AH$49,$AH$50)*IF(L3102,$AH$54,$AH$55)*IF(M3102,$AH$59,$AH$60)</f>
        <v>0.000122919714931767</v>
      </c>
      <c r="Q3102">
        <f t="shared" si="480"/>
        <v>0.00256259256912725</v>
      </c>
      <c r="R3102">
        <f t="shared" si="481"/>
        <v>0</v>
      </c>
      <c r="S3102">
        <f t="shared" si="482"/>
        <v>0</v>
      </c>
      <c r="T3102">
        <f t="shared" si="483"/>
        <v>0</v>
      </c>
      <c r="U3102">
        <f t="shared" si="484"/>
        <v>0</v>
      </c>
      <c r="V3102">
        <f t="shared" si="485"/>
        <v>1</v>
      </c>
      <c r="W3102">
        <f t="shared" si="486"/>
        <v>0</v>
      </c>
      <c r="X3102">
        <f t="shared" si="487"/>
        <v>0</v>
      </c>
      <c r="Y3102">
        <f t="shared" si="488"/>
        <v>0</v>
      </c>
      <c r="Z3102">
        <f t="shared" si="489"/>
        <v>0</v>
      </c>
    </row>
    <row r="3103" spans="1:26">
      <c r="A3103">
        <v>1</v>
      </c>
      <c r="B3103" t="s">
        <v>29</v>
      </c>
      <c r="C3103" t="s">
        <v>61</v>
      </c>
      <c r="D3103">
        <v>1</v>
      </c>
      <c r="E3103">
        <v>0</v>
      </c>
      <c r="F3103">
        <v>1</v>
      </c>
      <c r="G3103">
        <v>1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1</v>
      </c>
      <c r="N3103">
        <f t="array" ref="N3103">$AC$2*_xlfn.IFS(B3103="data_scientist",$AD$7,TRUE,1)*_xlfn.IFS(B3103="data_analyst",$AD$8,TRUE,1)*_xlfn.IFS(B3103="data_engineer",$AD$9,TRUE,1)*IF(D3103,$AD$13,$AD$14)*IF(E3103,$AD$19,$AD$20)*IF(F3103,$AD$24,$AD$25)*IF(G3103,$AD$29,$AD$30)*IF(H3103,$AD$34,$AD$35)*IF(I3103,$AD$39,$AD$40)*IF(J3103,$AD$44,$AD$45)*IF(K3103,$AD$49,$AD$50)*IF(L3103,$AD$54,$AD$55)*IF(M3103,$AD$59,$AD$60)</f>
        <v>0.00011820833079412</v>
      </c>
      <c r="O3103">
        <f t="array" ref="O3103">$AD$2*_xlfn.IFS(B3103="data_scientist",$AF$7,TRUE,1)*_xlfn.IFS(B3103="data_analyst",$AF$8,TRUE,1)*_xlfn.IFS(B3103="data_engineer",$AF$9,TRUE,1)*IF(D3103,$AF$13,$AF$14)*IF(E3103,$AF$19,$AF$20)*IF(F3103,$AF$24,$AF$25)*IF(G3103,$AF$29,$AF$30)*IF(H3103,$AF$34,$AF$35)*IF(I3103,$AF$39,$AF$40)*IF(J3103,$AF$44,$AF$45)*IF(K3103,$AF$49,$AF$50)*IF(L3103,$AF$54,$AF$55)*IF(M3103,$AF$59,$AF$60)</f>
        <v>0.00429374740781828</v>
      </c>
      <c r="P3103">
        <f t="array" ref="P3103">$AE$2*_xlfn.IFS(B3103="data_scientist",$AH$7,TRUE,1)*_xlfn.IFS(B3103="data_analyst",$AH$8,TRUE,1)*_xlfn.IFS(B3103="data_engineer",$AH$9,TRUE,1)*IF(D3103,$AH$13,$AH$14)*IF(E3103,$AH$19,$AH$20)*IF(F3103,$AH$24,$AH$25)*IF(G3103,$AH$29,$AH$30)*IF(H3103,$AH$34,$AH$35)*IF(I3103,$AH$39,$AH$40)*IF(J3103,$AH$44,$AH$45)*IF(K3103,$AH$49,$AH$50)*IF(L3103,$AH$54,$AH$55)*IF(M3103,$AH$59,$AH$60)</f>
        <v>0.000337406120733211</v>
      </c>
      <c r="Q3103">
        <f t="shared" si="480"/>
        <v>0.00429374740781828</v>
      </c>
      <c r="R3103">
        <f t="shared" si="481"/>
        <v>0</v>
      </c>
      <c r="S3103">
        <f t="shared" si="482"/>
        <v>0</v>
      </c>
      <c r="T3103">
        <f t="shared" si="483"/>
        <v>0</v>
      </c>
      <c r="U3103">
        <f t="shared" si="484"/>
        <v>0</v>
      </c>
      <c r="V3103">
        <f t="shared" si="485"/>
        <v>1</v>
      </c>
      <c r="W3103">
        <f t="shared" si="486"/>
        <v>0</v>
      </c>
      <c r="X3103">
        <f t="shared" si="487"/>
        <v>0</v>
      </c>
      <c r="Y3103">
        <f t="shared" si="488"/>
        <v>0</v>
      </c>
      <c r="Z3103">
        <f t="shared" si="489"/>
        <v>0</v>
      </c>
    </row>
    <row r="3104" spans="1:26">
      <c r="A3104">
        <v>1</v>
      </c>
      <c r="B3104" t="s">
        <v>29</v>
      </c>
      <c r="C3104" t="s">
        <v>61</v>
      </c>
      <c r="D3104">
        <v>1</v>
      </c>
      <c r="E3104">
        <v>1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1</v>
      </c>
      <c r="N3104">
        <f t="array" ref="N3104">$AC$2*_xlfn.IFS(B3104="data_scientist",$AD$7,TRUE,1)*_xlfn.IFS(B3104="data_analyst",$AD$8,TRUE,1)*_xlfn.IFS(B3104="data_engineer",$AD$9,TRUE,1)*IF(D3104,$AD$13,$AD$14)*IF(E3104,$AD$19,$AD$20)*IF(F3104,$AD$24,$AD$25)*IF(G3104,$AD$29,$AD$30)*IF(H3104,$AD$34,$AD$35)*IF(I3104,$AD$39,$AD$40)*IF(J3104,$AD$44,$AD$45)*IF(K3104,$AD$49,$AD$50)*IF(L3104,$AD$54,$AD$55)*IF(M3104,$AD$59,$AD$60)</f>
        <v>0.0023643175841134</v>
      </c>
      <c r="O3104">
        <f t="array" ref="O3104">$AD$2*_xlfn.IFS(B3104="data_scientist",$AF$7,TRUE,1)*_xlfn.IFS(B3104="data_analyst",$AF$8,TRUE,1)*_xlfn.IFS(B3104="data_engineer",$AF$9,TRUE,1)*IF(D3104,$AF$13,$AF$14)*IF(E3104,$AF$19,$AF$20)*IF(F3104,$AF$24,$AF$25)*IF(G3104,$AF$29,$AF$30)*IF(H3104,$AF$34,$AF$35)*IF(I3104,$AF$39,$AF$40)*IF(J3104,$AF$44,$AF$45)*IF(K3104,$AF$49,$AF$50)*IF(L3104,$AF$54,$AF$55)*IF(M3104,$AF$59,$AF$60)</f>
        <v>0.00500510390826382</v>
      </c>
      <c r="P3104">
        <f t="array" ref="P3104">$AE$2*_xlfn.IFS(B3104="data_scientist",$AH$7,TRUE,1)*_xlfn.IFS(B3104="data_analyst",$AH$8,TRUE,1)*_xlfn.IFS(B3104="data_engineer",$AH$9,TRUE,1)*IF(D3104,$AH$13,$AH$14)*IF(E3104,$AH$19,$AH$20)*IF(F3104,$AH$24,$AH$25)*IF(G3104,$AH$29,$AH$30)*IF(H3104,$AH$34,$AH$35)*IF(I3104,$AH$39,$AH$40)*IF(J3104,$AH$44,$AH$45)*IF(K3104,$AH$49,$AH$50)*IF(L3104,$AH$54,$AH$55)*IF(M3104,$AH$59,$AH$60)</f>
        <v>0.000972802451740682</v>
      </c>
      <c r="Q3104">
        <f t="shared" si="480"/>
        <v>0.00500510390826382</v>
      </c>
      <c r="R3104">
        <f t="shared" si="481"/>
        <v>0</v>
      </c>
      <c r="S3104">
        <f t="shared" si="482"/>
        <v>0</v>
      </c>
      <c r="T3104">
        <f t="shared" si="483"/>
        <v>0</v>
      </c>
      <c r="U3104">
        <f t="shared" si="484"/>
        <v>0</v>
      </c>
      <c r="V3104">
        <f t="shared" si="485"/>
        <v>1</v>
      </c>
      <c r="W3104">
        <f t="shared" si="486"/>
        <v>0</v>
      </c>
      <c r="X3104">
        <f t="shared" si="487"/>
        <v>0</v>
      </c>
      <c r="Y3104">
        <f t="shared" si="488"/>
        <v>0</v>
      </c>
      <c r="Z3104">
        <f t="shared" si="489"/>
        <v>0</v>
      </c>
    </row>
    <row r="3105" spans="1:26">
      <c r="A3105">
        <v>1</v>
      </c>
      <c r="B3105" t="s">
        <v>29</v>
      </c>
      <c r="C3105" t="s">
        <v>61</v>
      </c>
      <c r="D3105">
        <v>0</v>
      </c>
      <c r="E3105">
        <v>1</v>
      </c>
      <c r="F3105">
        <v>0</v>
      </c>
      <c r="G3105">
        <v>1</v>
      </c>
      <c r="H3105">
        <v>0</v>
      </c>
      <c r="I3105">
        <v>1</v>
      </c>
      <c r="J3105">
        <v>1</v>
      </c>
      <c r="K3105">
        <v>0</v>
      </c>
      <c r="L3105">
        <v>0</v>
      </c>
      <c r="M3105">
        <v>1</v>
      </c>
      <c r="N3105">
        <f t="array" ref="N3105">$AC$2*_xlfn.IFS(B3105="data_scientist",$AD$7,TRUE,1)*_xlfn.IFS(B3105="data_analyst",$AD$8,TRUE,1)*_xlfn.IFS(B3105="data_engineer",$AD$9,TRUE,1)*IF(D3105,$AD$13,$AD$14)*IF(E3105,$AD$19,$AD$20)*IF(F3105,$AD$24,$AD$25)*IF(G3105,$AD$29,$AD$30)*IF(H3105,$AD$34,$AD$35)*IF(I3105,$AD$39,$AD$40)*IF(J3105,$AD$44,$AD$45)*IF(K3105,$AD$49,$AD$50)*IF(L3105,$AD$54,$AD$55)*IF(M3105,$AD$59,$AD$60)</f>
        <v>0.000122277494403383</v>
      </c>
      <c r="O3105">
        <f t="array" ref="O3105">$AD$2*_xlfn.IFS(B3105="data_scientist",$AF$7,TRUE,1)*_xlfn.IFS(B3105="data_analyst",$AF$8,TRUE,1)*_xlfn.IFS(B3105="data_engineer",$AF$9,TRUE,1)*IF(D3105,$AF$13,$AF$14)*IF(E3105,$AF$19,$AF$20)*IF(F3105,$AF$24,$AF$25)*IF(G3105,$AF$29,$AF$30)*IF(H3105,$AF$34,$AF$35)*IF(I3105,$AF$39,$AF$40)*IF(J3105,$AF$44,$AF$45)*IF(K3105,$AF$49,$AF$50)*IF(L3105,$AF$54,$AF$55)*IF(M3105,$AF$59,$AF$60)</f>
        <v>8.14641774923987e-5</v>
      </c>
      <c r="P3105">
        <f t="array" ref="P3105">$AE$2*_xlfn.IFS(B3105="data_scientist",$AH$7,TRUE,1)*_xlfn.IFS(B3105="data_analyst",$AH$8,TRUE,1)*_xlfn.IFS(B3105="data_engineer",$AH$9,TRUE,1)*IF(D3105,$AH$13,$AH$14)*IF(E3105,$AH$19,$AH$20)*IF(F3105,$AH$24,$AH$25)*IF(G3105,$AH$29,$AH$30)*IF(H3105,$AH$34,$AH$35)*IF(I3105,$AH$39,$AH$40)*IF(J3105,$AH$44,$AH$45)*IF(K3105,$AH$49,$AH$50)*IF(L3105,$AH$54,$AH$55)*IF(M3105,$AH$59,$AH$60)</f>
        <v>1.99725295895821e-5</v>
      </c>
      <c r="Q3105">
        <f t="shared" si="480"/>
        <v>0.000122277494403383</v>
      </c>
      <c r="R3105">
        <f t="shared" si="481"/>
        <v>0</v>
      </c>
      <c r="S3105">
        <f t="shared" si="482"/>
        <v>0</v>
      </c>
      <c r="T3105">
        <f t="shared" si="483"/>
        <v>0</v>
      </c>
      <c r="U3105">
        <f t="shared" si="484"/>
        <v>1</v>
      </c>
      <c r="V3105">
        <f t="shared" si="485"/>
        <v>0</v>
      </c>
      <c r="W3105">
        <f t="shared" si="486"/>
        <v>0</v>
      </c>
      <c r="X3105">
        <f t="shared" si="487"/>
        <v>0</v>
      </c>
      <c r="Y3105">
        <f t="shared" si="488"/>
        <v>0</v>
      </c>
      <c r="Z3105">
        <f t="shared" si="489"/>
        <v>0</v>
      </c>
    </row>
    <row r="3106" spans="1:26">
      <c r="A3106">
        <v>1</v>
      </c>
      <c r="B3106" t="s">
        <v>29</v>
      </c>
      <c r="C3106" t="s">
        <v>61</v>
      </c>
      <c r="D3106">
        <v>0</v>
      </c>
      <c r="E3106">
        <v>1</v>
      </c>
      <c r="F3106">
        <v>0</v>
      </c>
      <c r="G3106">
        <v>0</v>
      </c>
      <c r="H3106">
        <v>1</v>
      </c>
      <c r="I3106">
        <v>0</v>
      </c>
      <c r="J3106">
        <v>0</v>
      </c>
      <c r="K3106">
        <v>1</v>
      </c>
      <c r="L3106">
        <v>0</v>
      </c>
      <c r="M3106">
        <v>1</v>
      </c>
      <c r="N3106">
        <f t="array" ref="N3106">$AC$2*_xlfn.IFS(B3106="data_scientist",$AD$7,TRUE,1)*_xlfn.IFS(B3106="data_analyst",$AD$8,TRUE,1)*_xlfn.IFS(B3106="data_engineer",$AD$9,TRUE,1)*IF(D3106,$AD$13,$AD$14)*IF(E3106,$AD$19,$AD$20)*IF(F3106,$AD$24,$AD$25)*IF(G3106,$AD$29,$AD$30)*IF(H3106,$AD$34,$AD$35)*IF(I3106,$AD$39,$AD$40)*IF(J3106,$AD$44,$AD$45)*IF(K3106,$AD$49,$AD$50)*IF(L3106,$AD$54,$AD$55)*IF(M3106,$AD$59,$AD$60)</f>
        <v>1.62097407503756e-5</v>
      </c>
      <c r="O3106">
        <f t="array" ref="O3106">$AD$2*_xlfn.IFS(B3106="data_scientist",$AF$7,TRUE,1)*_xlfn.IFS(B3106="data_analyst",$AF$8,TRUE,1)*_xlfn.IFS(B3106="data_engineer",$AF$9,TRUE,1)*IF(D3106,$AF$13,$AF$14)*IF(E3106,$AF$19,$AF$20)*IF(F3106,$AF$24,$AF$25)*IF(G3106,$AF$29,$AF$30)*IF(H3106,$AF$34,$AF$35)*IF(I3106,$AF$39,$AF$40)*IF(J3106,$AF$44,$AF$45)*IF(K3106,$AF$49,$AF$50)*IF(L3106,$AF$54,$AF$55)*IF(M3106,$AF$59,$AF$60)</f>
        <v>0.000863796951924716</v>
      </c>
      <c r="P3106">
        <f t="array" ref="P3106">$AE$2*_xlfn.IFS(B3106="data_scientist",$AH$7,TRUE,1)*_xlfn.IFS(B3106="data_analyst",$AH$8,TRUE,1)*_xlfn.IFS(B3106="data_engineer",$AH$9,TRUE,1)*IF(D3106,$AH$13,$AH$14)*IF(E3106,$AH$19,$AH$20)*IF(F3106,$AH$24,$AH$25)*IF(G3106,$AH$29,$AH$30)*IF(H3106,$AH$34,$AH$35)*IF(I3106,$AH$39,$AH$40)*IF(J3106,$AH$44,$AH$45)*IF(K3106,$AH$49,$AH$50)*IF(L3106,$AH$54,$AH$55)*IF(M3106,$AH$59,$AH$60)</f>
        <v>0.000135408196353192</v>
      </c>
      <c r="Q3106">
        <f t="shared" si="480"/>
        <v>0.000863796951924716</v>
      </c>
      <c r="R3106">
        <f t="shared" si="481"/>
        <v>0</v>
      </c>
      <c r="S3106">
        <f t="shared" si="482"/>
        <v>0</v>
      </c>
      <c r="T3106">
        <f t="shared" si="483"/>
        <v>0</v>
      </c>
      <c r="U3106">
        <f t="shared" si="484"/>
        <v>0</v>
      </c>
      <c r="V3106">
        <f t="shared" si="485"/>
        <v>1</v>
      </c>
      <c r="W3106">
        <f t="shared" si="486"/>
        <v>0</v>
      </c>
      <c r="X3106">
        <f t="shared" si="487"/>
        <v>0</v>
      </c>
      <c r="Y3106">
        <f t="shared" si="488"/>
        <v>0</v>
      </c>
      <c r="Z3106">
        <f t="shared" si="489"/>
        <v>0</v>
      </c>
    </row>
    <row r="3107" spans="1:26">
      <c r="A3107">
        <v>1</v>
      </c>
      <c r="B3107" t="s">
        <v>29</v>
      </c>
      <c r="C3107" t="s">
        <v>61</v>
      </c>
      <c r="D3107">
        <v>0</v>
      </c>
      <c r="E3107">
        <v>1</v>
      </c>
      <c r="F3107">
        <v>1</v>
      </c>
      <c r="G3107">
        <v>1</v>
      </c>
      <c r="H3107">
        <v>1</v>
      </c>
      <c r="I3107">
        <v>0</v>
      </c>
      <c r="J3107">
        <v>1</v>
      </c>
      <c r="K3107">
        <v>0</v>
      </c>
      <c r="L3107">
        <v>0</v>
      </c>
      <c r="M3107">
        <v>1</v>
      </c>
      <c r="N3107">
        <f t="array" ref="N3107">$AC$2*_xlfn.IFS(B3107="data_scientist",$AD$7,TRUE,1)*_xlfn.IFS(B3107="data_analyst",$AD$8,TRUE,1)*_xlfn.IFS(B3107="data_engineer",$AD$9,TRUE,1)*IF(D3107,$AD$13,$AD$14)*IF(E3107,$AD$19,$AD$20)*IF(F3107,$AD$24,$AD$25)*IF(G3107,$AD$29,$AD$30)*IF(H3107,$AD$34,$AD$35)*IF(I3107,$AD$39,$AD$40)*IF(J3107,$AD$44,$AD$45)*IF(K3107,$AD$49,$AD$50)*IF(L3107,$AD$54,$AD$55)*IF(M3107,$AD$59,$AD$60)</f>
        <v>4.32742861239314e-6</v>
      </c>
      <c r="O3107">
        <f t="array" ref="O3107">$AD$2*_xlfn.IFS(B3107="data_scientist",$AF$7,TRUE,1)*_xlfn.IFS(B3107="data_analyst",$AF$8,TRUE,1)*_xlfn.IFS(B3107="data_engineer",$AF$9,TRUE,1)*IF(D3107,$AF$13,$AF$14)*IF(E3107,$AF$19,$AF$20)*IF(F3107,$AF$24,$AF$25)*IF(G3107,$AF$29,$AF$30)*IF(H3107,$AF$34,$AF$35)*IF(I3107,$AF$39,$AF$40)*IF(J3107,$AF$44,$AF$45)*IF(K3107,$AF$49,$AF$50)*IF(L3107,$AF$54,$AF$55)*IF(M3107,$AF$59,$AF$60)</f>
        <v>0.000276352345269956</v>
      </c>
      <c r="P3107">
        <f t="array" ref="P3107">$AE$2*_xlfn.IFS(B3107="data_scientist",$AH$7,TRUE,1)*_xlfn.IFS(B3107="data_analyst",$AH$8,TRUE,1)*_xlfn.IFS(B3107="data_engineer",$AH$9,TRUE,1)*IF(D3107,$AH$13,$AH$14)*IF(E3107,$AH$19,$AH$20)*IF(F3107,$AH$24,$AH$25)*IF(G3107,$AH$29,$AH$30)*IF(H3107,$AH$34,$AH$35)*IF(I3107,$AH$39,$AH$40)*IF(J3107,$AH$44,$AH$45)*IF(K3107,$AH$49,$AH$50)*IF(L3107,$AH$54,$AH$55)*IF(M3107,$AH$59,$AH$60)</f>
        <v>2.38864834822802e-5</v>
      </c>
      <c r="Q3107">
        <f t="shared" si="480"/>
        <v>0.000276352345269956</v>
      </c>
      <c r="R3107">
        <f t="shared" si="481"/>
        <v>0</v>
      </c>
      <c r="S3107">
        <f t="shared" si="482"/>
        <v>0</v>
      </c>
      <c r="T3107">
        <f t="shared" si="483"/>
        <v>0</v>
      </c>
      <c r="U3107">
        <f t="shared" si="484"/>
        <v>0</v>
      </c>
      <c r="V3107">
        <f t="shared" si="485"/>
        <v>1</v>
      </c>
      <c r="W3107">
        <f t="shared" si="486"/>
        <v>0</v>
      </c>
      <c r="X3107">
        <f t="shared" si="487"/>
        <v>0</v>
      </c>
      <c r="Y3107">
        <f t="shared" si="488"/>
        <v>0</v>
      </c>
      <c r="Z3107">
        <f t="shared" si="489"/>
        <v>0</v>
      </c>
    </row>
    <row r="3108" spans="1:26">
      <c r="A3108">
        <v>1</v>
      </c>
      <c r="B3108" t="s">
        <v>29</v>
      </c>
      <c r="C3108" t="s">
        <v>61</v>
      </c>
      <c r="D3108">
        <v>0</v>
      </c>
      <c r="E3108">
        <v>1</v>
      </c>
      <c r="F3108">
        <v>1</v>
      </c>
      <c r="G3108">
        <v>1</v>
      </c>
      <c r="H3108">
        <v>1</v>
      </c>
      <c r="I3108">
        <v>0</v>
      </c>
      <c r="J3108">
        <v>1</v>
      </c>
      <c r="K3108">
        <v>0</v>
      </c>
      <c r="L3108">
        <v>1</v>
      </c>
      <c r="M3108">
        <v>1</v>
      </c>
      <c r="N3108">
        <f t="array" ref="N3108">$AC$2*_xlfn.IFS(B3108="data_scientist",$AD$7,TRUE,1)*_xlfn.IFS(B3108="data_analyst",$AD$8,TRUE,1)*_xlfn.IFS(B3108="data_engineer",$AD$9,TRUE,1)*IF(D3108,$AD$13,$AD$14)*IF(E3108,$AD$19,$AD$20)*IF(F3108,$AD$24,$AD$25)*IF(G3108,$AD$29,$AD$30)*IF(H3108,$AD$34,$AD$35)*IF(I3108,$AD$39,$AD$40)*IF(J3108,$AD$44,$AD$45)*IF(K3108,$AD$49,$AD$50)*IF(L3108,$AD$54,$AD$55)*IF(M3108,$AD$59,$AD$60)</f>
        <v>3.66685539741724e-7</v>
      </c>
      <c r="O3108">
        <f t="array" ref="O3108">$AD$2*_xlfn.IFS(B3108="data_scientist",$AF$7,TRUE,1)*_xlfn.IFS(B3108="data_analyst",$AF$8,TRUE,1)*_xlfn.IFS(B3108="data_engineer",$AF$9,TRUE,1)*IF(D3108,$AF$13,$AF$14)*IF(E3108,$AF$19,$AF$20)*IF(F3108,$AF$24,$AF$25)*IF(G3108,$AF$29,$AF$30)*IF(H3108,$AF$34,$AF$35)*IF(I3108,$AF$39,$AF$40)*IF(J3108,$AF$44,$AF$45)*IF(K3108,$AF$49,$AF$50)*IF(L3108,$AF$54,$AF$55)*IF(M3108,$AF$59,$AF$60)</f>
        <v>0.000154459119623198</v>
      </c>
      <c r="P3108">
        <f t="array" ref="P3108">$AE$2*_xlfn.IFS(B3108="data_scientist",$AH$7,TRUE,1)*_xlfn.IFS(B3108="data_analyst",$AH$8,TRUE,1)*_xlfn.IFS(B3108="data_engineer",$AH$9,TRUE,1)*IF(D3108,$AH$13,$AH$14)*IF(E3108,$AH$19,$AH$20)*IF(F3108,$AH$24,$AH$25)*IF(G3108,$AH$29,$AH$30)*IF(H3108,$AH$34,$AH$35)*IF(I3108,$AH$39,$AH$40)*IF(J3108,$AH$44,$AH$45)*IF(K3108,$AH$49,$AH$50)*IF(L3108,$AH$54,$AH$55)*IF(M3108,$AH$59,$AH$60)</f>
        <v>7.53094160079628e-6</v>
      </c>
      <c r="Q3108">
        <f t="shared" si="480"/>
        <v>0.000154459119623198</v>
      </c>
      <c r="R3108">
        <f t="shared" si="481"/>
        <v>0</v>
      </c>
      <c r="S3108">
        <f t="shared" si="482"/>
        <v>0</v>
      </c>
      <c r="T3108">
        <f t="shared" si="483"/>
        <v>0</v>
      </c>
      <c r="U3108">
        <f t="shared" si="484"/>
        <v>0</v>
      </c>
      <c r="V3108">
        <f t="shared" si="485"/>
        <v>1</v>
      </c>
      <c r="W3108">
        <f t="shared" si="486"/>
        <v>0</v>
      </c>
      <c r="X3108">
        <f t="shared" si="487"/>
        <v>0</v>
      </c>
      <c r="Y3108">
        <f t="shared" si="488"/>
        <v>0</v>
      </c>
      <c r="Z3108">
        <f t="shared" si="489"/>
        <v>0</v>
      </c>
    </row>
    <row r="3109" spans="1:26">
      <c r="A3109">
        <v>1</v>
      </c>
      <c r="B3109" t="s">
        <v>29</v>
      </c>
      <c r="C3109" t="s">
        <v>61</v>
      </c>
      <c r="D3109">
        <v>1</v>
      </c>
      <c r="E3109">
        <v>1</v>
      </c>
      <c r="F3109">
        <v>1</v>
      </c>
      <c r="G3109">
        <v>1</v>
      </c>
      <c r="H3109">
        <v>1</v>
      </c>
      <c r="I3109">
        <v>1</v>
      </c>
      <c r="J3109">
        <v>1</v>
      </c>
      <c r="K3109">
        <v>0</v>
      </c>
      <c r="L3109">
        <v>0</v>
      </c>
      <c r="M3109">
        <v>1</v>
      </c>
      <c r="N3109">
        <f t="array" ref="N3109">$AC$2*_xlfn.IFS(B3109="data_scientist",$AD$7,TRUE,1)*_xlfn.IFS(B3109="data_analyst",$AD$8,TRUE,1)*_xlfn.IFS(B3109="data_engineer",$AD$9,TRUE,1)*IF(D3109,$AD$13,$AD$14)*IF(E3109,$AD$19,$AD$20)*IF(F3109,$AD$24,$AD$25)*IF(G3109,$AD$29,$AD$30)*IF(H3109,$AD$34,$AD$35)*IF(I3109,$AD$39,$AD$40)*IF(J3109,$AD$44,$AD$45)*IF(K3109,$AD$49,$AD$50)*IF(L3109,$AD$54,$AD$55)*IF(M3109,$AD$59,$AD$60)</f>
        <v>6.97174289783763e-7</v>
      </c>
      <c r="O3109">
        <f t="array" ref="O3109">$AD$2*_xlfn.IFS(B3109="data_scientist",$AF$7,TRUE,1)*_xlfn.IFS(B3109="data_analyst",$AF$8,TRUE,1)*_xlfn.IFS(B3109="data_engineer",$AF$9,TRUE,1)*IF(D3109,$AF$13,$AF$14)*IF(E3109,$AF$19,$AF$20)*IF(F3109,$AF$24,$AF$25)*IF(G3109,$AF$29,$AF$30)*IF(H3109,$AF$34,$AF$35)*IF(I3109,$AF$39,$AF$40)*IF(J3109,$AF$44,$AF$45)*IF(K3109,$AF$49,$AF$50)*IF(L3109,$AF$54,$AF$55)*IF(M3109,$AF$59,$AF$60)</f>
        <v>0.000174466994958173</v>
      </c>
      <c r="P3109">
        <f t="array" ref="P3109">$AE$2*_xlfn.IFS(B3109="data_scientist",$AH$7,TRUE,1)*_xlfn.IFS(B3109="data_analyst",$AH$8,TRUE,1)*_xlfn.IFS(B3109="data_engineer",$AH$9,TRUE,1)*IF(D3109,$AH$13,$AH$14)*IF(E3109,$AH$19,$AH$20)*IF(F3109,$AH$24,$AH$25)*IF(G3109,$AH$29,$AH$30)*IF(H3109,$AH$34,$AH$35)*IF(I3109,$AH$39,$AH$40)*IF(J3109,$AH$44,$AH$45)*IF(K3109,$AH$49,$AH$50)*IF(L3109,$AH$54,$AH$55)*IF(M3109,$AH$59,$AH$60)</f>
        <v>8.90620813067606e-6</v>
      </c>
      <c r="Q3109">
        <f t="shared" si="480"/>
        <v>0.000174466994958173</v>
      </c>
      <c r="R3109">
        <f t="shared" si="481"/>
        <v>0</v>
      </c>
      <c r="S3109">
        <f t="shared" si="482"/>
        <v>0</v>
      </c>
      <c r="T3109">
        <f t="shared" si="483"/>
        <v>0</v>
      </c>
      <c r="U3109">
        <f t="shared" si="484"/>
        <v>0</v>
      </c>
      <c r="V3109">
        <f t="shared" si="485"/>
        <v>1</v>
      </c>
      <c r="W3109">
        <f t="shared" si="486"/>
        <v>0</v>
      </c>
      <c r="X3109">
        <f t="shared" si="487"/>
        <v>0</v>
      </c>
      <c r="Y3109">
        <f t="shared" si="488"/>
        <v>0</v>
      </c>
      <c r="Z3109">
        <f t="shared" si="489"/>
        <v>0</v>
      </c>
    </row>
    <row r="3110" spans="1:26">
      <c r="A3110">
        <v>1</v>
      </c>
      <c r="B3110" t="s">
        <v>29</v>
      </c>
      <c r="C3110" t="s">
        <v>61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1</v>
      </c>
      <c r="N3110">
        <f t="array" ref="N3110">$AC$2*_xlfn.IFS(B3110="data_scientist",$AD$7,TRUE,1)*_xlfn.IFS(B3110="data_analyst",$AD$8,TRUE,1)*_xlfn.IFS(B3110="data_engineer",$AD$9,TRUE,1)*IF(D3110,$AD$13,$AD$14)*IF(E3110,$AD$19,$AD$20)*IF(F3110,$AD$24,$AD$25)*IF(G3110,$AD$29,$AD$30)*IF(H3110,$AD$34,$AD$35)*IF(I3110,$AD$39,$AD$40)*IF(J3110,$AD$44,$AD$45)*IF(K3110,$AD$49,$AD$50)*IF(L3110,$AD$54,$AD$55)*IF(M3110,$AD$59,$AD$60)</f>
        <v>0.00386754108553451</v>
      </c>
      <c r="O3110">
        <f t="array" ref="O3110">$AD$2*_xlfn.IFS(B3110="data_scientist",$AF$7,TRUE,1)*_xlfn.IFS(B3110="data_analyst",$AF$8,TRUE,1)*_xlfn.IFS(B3110="data_engineer",$AF$9,TRUE,1)*IF(D3110,$AF$13,$AF$14)*IF(E3110,$AF$19,$AF$20)*IF(F3110,$AF$24,$AF$25)*IF(G3110,$AF$29,$AF$30)*IF(H3110,$AF$34,$AF$35)*IF(I3110,$AF$39,$AF$40)*IF(J3110,$AF$44,$AF$45)*IF(K3110,$AF$49,$AF$50)*IF(L3110,$AF$54,$AF$55)*IF(M3110,$AF$59,$AF$60)</f>
        <v>0.00165449893128245</v>
      </c>
      <c r="P3110">
        <f t="array" ref="P3110">$AE$2*_xlfn.IFS(B3110="data_scientist",$AH$7,TRUE,1)*_xlfn.IFS(B3110="data_analyst",$AH$8,TRUE,1)*_xlfn.IFS(B3110="data_engineer",$AH$9,TRUE,1)*IF(D3110,$AH$13,$AH$14)*IF(E3110,$AH$19,$AH$20)*IF(F3110,$AH$24,$AH$25)*IF(G3110,$AH$29,$AH$30)*IF(H3110,$AH$34,$AH$35)*IF(I3110,$AH$39,$AH$40)*IF(J3110,$AH$44,$AH$45)*IF(K3110,$AH$49,$AH$50)*IF(L3110,$AH$54,$AH$55)*IF(M3110,$AH$59,$AH$60)</f>
        <v>0.000690274258098174</v>
      </c>
      <c r="Q3110">
        <f t="shared" si="480"/>
        <v>0.00386754108553451</v>
      </c>
      <c r="R3110">
        <f t="shared" si="481"/>
        <v>0</v>
      </c>
      <c r="S3110">
        <f t="shared" si="482"/>
        <v>0</v>
      </c>
      <c r="T3110">
        <f t="shared" si="483"/>
        <v>0</v>
      </c>
      <c r="U3110">
        <f t="shared" si="484"/>
        <v>1</v>
      </c>
      <c r="V3110">
        <f t="shared" si="485"/>
        <v>0</v>
      </c>
      <c r="W3110">
        <f t="shared" si="486"/>
        <v>0</v>
      </c>
      <c r="X3110">
        <f t="shared" si="487"/>
        <v>0</v>
      </c>
      <c r="Y3110">
        <f t="shared" si="488"/>
        <v>0</v>
      </c>
      <c r="Z3110">
        <f t="shared" si="489"/>
        <v>0</v>
      </c>
    </row>
    <row r="3111" spans="1:26">
      <c r="A3111">
        <v>1</v>
      </c>
      <c r="B3111" t="s">
        <v>29</v>
      </c>
      <c r="C3111" t="s">
        <v>61</v>
      </c>
      <c r="D3111">
        <v>1</v>
      </c>
      <c r="E3111">
        <v>1</v>
      </c>
      <c r="F3111">
        <v>1</v>
      </c>
      <c r="G3111">
        <v>1</v>
      </c>
      <c r="H3111">
        <v>1</v>
      </c>
      <c r="I3111">
        <v>1</v>
      </c>
      <c r="J3111">
        <v>0</v>
      </c>
      <c r="K3111">
        <v>0</v>
      </c>
      <c r="L3111">
        <v>0</v>
      </c>
      <c r="M3111">
        <v>1</v>
      </c>
      <c r="N3111">
        <f t="array" ref="N3111">$AC$2*_xlfn.IFS(B3111="data_scientist",$AD$7,TRUE,1)*_xlfn.IFS(B3111="data_analyst",$AD$8,TRUE,1)*_xlfn.IFS(B3111="data_engineer",$AD$9,TRUE,1)*IF(D3111,$AD$13,$AD$14)*IF(E3111,$AD$19,$AD$20)*IF(F3111,$AD$24,$AD$25)*IF(G3111,$AD$29,$AD$30)*IF(H3111,$AD$34,$AD$35)*IF(I3111,$AD$39,$AD$40)*IF(J3111,$AD$44,$AD$45)*IF(K3111,$AD$49,$AD$50)*IF(L3111,$AD$54,$AD$55)*IF(M3111,$AD$59,$AD$60)</f>
        <v>3.53202584440972e-6</v>
      </c>
      <c r="O3111">
        <f t="array" ref="O3111">$AD$2*_xlfn.IFS(B3111="data_scientist",$AF$7,TRUE,1)*_xlfn.IFS(B3111="data_analyst",$AF$8,TRUE,1)*_xlfn.IFS(B3111="data_engineer",$AF$9,TRUE,1)*IF(D3111,$AF$13,$AF$14)*IF(E3111,$AF$19,$AF$20)*IF(F3111,$AF$24,$AF$25)*IF(G3111,$AF$29,$AF$30)*IF(H3111,$AF$34,$AF$35)*IF(I3111,$AF$39,$AF$40)*IF(J3111,$AF$44,$AF$45)*IF(K3111,$AF$49,$AF$50)*IF(L3111,$AF$54,$AF$55)*IF(M3111,$AF$59,$AF$60)</f>
        <v>0.000870431698482231</v>
      </c>
      <c r="P3111">
        <f t="array" ref="P3111">$AE$2*_xlfn.IFS(B3111="data_scientist",$AH$7,TRUE,1)*_xlfn.IFS(B3111="data_analyst",$AH$8,TRUE,1)*_xlfn.IFS(B3111="data_engineer",$AH$9,TRUE,1)*IF(D3111,$AH$13,$AH$14)*IF(E3111,$AH$19,$AH$20)*IF(F3111,$AH$24,$AH$25)*IF(G3111,$AH$29,$AH$30)*IF(H3111,$AH$34,$AH$35)*IF(I3111,$AH$39,$AH$40)*IF(J3111,$AH$44,$AH$45)*IF(K3111,$AH$49,$AH$50)*IF(L3111,$AH$54,$AH$55)*IF(M3111,$AH$59,$AH$60)</f>
        <v>4.93266911852828e-5</v>
      </c>
      <c r="Q3111">
        <f t="shared" si="480"/>
        <v>0.000870431698482231</v>
      </c>
      <c r="R3111">
        <f t="shared" si="481"/>
        <v>0</v>
      </c>
      <c r="S3111">
        <f t="shared" si="482"/>
        <v>0</v>
      </c>
      <c r="T3111">
        <f t="shared" si="483"/>
        <v>0</v>
      </c>
      <c r="U3111">
        <f t="shared" si="484"/>
        <v>0</v>
      </c>
      <c r="V3111">
        <f t="shared" si="485"/>
        <v>1</v>
      </c>
      <c r="W3111">
        <f t="shared" si="486"/>
        <v>0</v>
      </c>
      <c r="X3111">
        <f t="shared" si="487"/>
        <v>0</v>
      </c>
      <c r="Y3111">
        <f t="shared" si="488"/>
        <v>0</v>
      </c>
      <c r="Z3111">
        <f t="shared" si="489"/>
        <v>0</v>
      </c>
    </row>
    <row r="3112" spans="1:26">
      <c r="A3112">
        <v>1</v>
      </c>
      <c r="B3112" t="s">
        <v>29</v>
      </c>
      <c r="C3112" t="s">
        <v>61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f t="array" ref="N3112">$AC$2*_xlfn.IFS(B3112="data_scientist",$AD$7,TRUE,1)*_xlfn.IFS(B3112="data_analyst",$AD$8,TRUE,1)*_xlfn.IFS(B3112="data_engineer",$AD$9,TRUE,1)*IF(D3112,$AD$13,$AD$14)*IF(E3112,$AD$19,$AD$20)*IF(F3112,$AD$24,$AD$25)*IF(G3112,$AD$29,$AD$30)*IF(H3112,$AD$34,$AD$35)*IF(I3112,$AD$39,$AD$40)*IF(J3112,$AD$44,$AD$45)*IF(K3112,$AD$49,$AD$50)*IF(L3112,$AD$54,$AD$55)*IF(M3112,$AD$59,$AD$60)</f>
        <v>0.000772975130809792</v>
      </c>
      <c r="O3112">
        <f t="array" ref="O3112">$AD$2*_xlfn.IFS(B3112="data_scientist",$AF$7,TRUE,1)*_xlfn.IFS(B3112="data_analyst",$AF$8,TRUE,1)*_xlfn.IFS(B3112="data_engineer",$AF$9,TRUE,1)*IF(D3112,$AF$13,$AF$14)*IF(E3112,$AF$19,$AF$20)*IF(F3112,$AF$24,$AF$25)*IF(G3112,$AF$29,$AF$30)*IF(H3112,$AF$34,$AF$35)*IF(I3112,$AF$39,$AF$40)*IF(J3112,$AF$44,$AF$45)*IF(K3112,$AF$49,$AF$50)*IF(L3112,$AF$54,$AF$55)*IF(M3112,$AF$59,$AF$60)</f>
        <v>9.67605416109914e-5</v>
      </c>
      <c r="P3112">
        <f t="array" ref="P3112">$AE$2*_xlfn.IFS(B3112="data_scientist",$AH$7,TRUE,1)*_xlfn.IFS(B3112="data_analyst",$AH$8,TRUE,1)*_xlfn.IFS(B3112="data_engineer",$AH$9,TRUE,1)*IF(D3112,$AH$13,$AH$14)*IF(E3112,$AH$19,$AH$20)*IF(F3112,$AH$24,$AH$25)*IF(G3112,$AH$29,$AH$30)*IF(H3112,$AH$34,$AH$35)*IF(I3112,$AH$39,$AH$40)*IF(J3112,$AH$44,$AH$45)*IF(K3112,$AH$49,$AH$50)*IF(L3112,$AH$54,$AH$55)*IF(M3112,$AH$59,$AH$60)</f>
        <v>0.000106646786904811</v>
      </c>
      <c r="Q3112">
        <f t="shared" si="480"/>
        <v>0.000772975130809792</v>
      </c>
      <c r="R3112">
        <f t="shared" si="481"/>
        <v>0</v>
      </c>
      <c r="S3112">
        <f t="shared" si="482"/>
        <v>0</v>
      </c>
      <c r="T3112">
        <f t="shared" si="483"/>
        <v>0</v>
      </c>
      <c r="U3112">
        <f t="shared" si="484"/>
        <v>1</v>
      </c>
      <c r="V3112">
        <f t="shared" si="485"/>
        <v>0</v>
      </c>
      <c r="W3112">
        <f t="shared" si="486"/>
        <v>0</v>
      </c>
      <c r="X3112">
        <f t="shared" si="487"/>
        <v>0</v>
      </c>
      <c r="Y3112">
        <f t="shared" si="488"/>
        <v>0</v>
      </c>
      <c r="Z3112">
        <f t="shared" si="489"/>
        <v>0</v>
      </c>
    </row>
    <row r="3113" spans="1:26">
      <c r="A3113">
        <v>1</v>
      </c>
      <c r="B3113" t="s">
        <v>29</v>
      </c>
      <c r="C3113" t="s">
        <v>61</v>
      </c>
      <c r="D3113">
        <v>1</v>
      </c>
      <c r="E3113">
        <v>0</v>
      </c>
      <c r="F3113">
        <v>1</v>
      </c>
      <c r="G3113">
        <v>1</v>
      </c>
      <c r="H3113">
        <v>1</v>
      </c>
      <c r="I3113">
        <v>1</v>
      </c>
      <c r="J3113">
        <v>0</v>
      </c>
      <c r="K3113">
        <v>0</v>
      </c>
      <c r="L3113">
        <v>1</v>
      </c>
      <c r="M3113">
        <v>1</v>
      </c>
      <c r="N3113">
        <f t="array" ref="N3113">$AC$2*_xlfn.IFS(B3113="data_scientist",$AD$7,TRUE,1)*_xlfn.IFS(B3113="data_analyst",$AD$8,TRUE,1)*_xlfn.IFS(B3113="data_engineer",$AD$9,TRUE,1)*IF(D3113,$AD$13,$AD$14)*IF(E3113,$AD$19,$AD$20)*IF(F3113,$AD$24,$AD$25)*IF(G3113,$AD$29,$AD$30)*IF(H3113,$AD$34,$AD$35)*IF(I3113,$AD$39,$AD$40)*IF(J3113,$AD$44,$AD$45)*IF(K3113,$AD$49,$AD$50)*IF(L3113,$AD$54,$AD$55)*IF(M3113,$AD$59,$AD$60)</f>
        <v>2.29706513097604e-7</v>
      </c>
      <c r="O3113">
        <f t="array" ref="O3113">$AD$2*_xlfn.IFS(B3113="data_scientist",$AF$7,TRUE,1)*_xlfn.IFS(B3113="data_analyst",$AF$8,TRUE,1)*_xlfn.IFS(B3113="data_engineer",$AF$9,TRUE,1)*IF(D3113,$AF$13,$AF$14)*IF(E3113,$AF$19,$AF$20)*IF(F3113,$AF$24,$AF$25)*IF(G3113,$AF$29,$AF$30)*IF(H3113,$AF$34,$AF$35)*IF(I3113,$AF$39,$AF$40)*IF(J3113,$AF$44,$AF$45)*IF(K3113,$AF$49,$AF$50)*IF(L3113,$AF$54,$AF$55)*IF(M3113,$AF$59,$AF$60)</f>
        <v>0.000419398728685932</v>
      </c>
      <c r="P3113">
        <f t="array" ref="P3113">$AE$2*_xlfn.IFS(B3113="data_scientist",$AH$7,TRUE,1)*_xlfn.IFS(B3113="data_analyst",$AH$8,TRUE,1)*_xlfn.IFS(B3113="data_engineer",$AH$9,TRUE,1)*IF(D3113,$AH$13,$AH$14)*IF(E3113,$AH$19,$AH$20)*IF(F3113,$AH$24,$AH$25)*IF(G3113,$AH$29,$AH$30)*IF(H3113,$AH$34,$AH$35)*IF(I3113,$AH$39,$AH$40)*IF(J3113,$AH$44,$AH$45)*IF(K3113,$AH$49,$AH$50)*IF(L3113,$AH$54,$AH$55)*IF(M3113,$AH$59,$AH$60)</f>
        <v>1.46630711182999e-5</v>
      </c>
      <c r="Q3113">
        <f t="shared" si="480"/>
        <v>0.000419398728685932</v>
      </c>
      <c r="R3113">
        <f t="shared" si="481"/>
        <v>0</v>
      </c>
      <c r="S3113">
        <f t="shared" si="482"/>
        <v>0</v>
      </c>
      <c r="T3113">
        <f t="shared" si="483"/>
        <v>0</v>
      </c>
      <c r="U3113">
        <f t="shared" si="484"/>
        <v>0</v>
      </c>
      <c r="V3113">
        <f t="shared" si="485"/>
        <v>1</v>
      </c>
      <c r="W3113">
        <f t="shared" si="486"/>
        <v>0</v>
      </c>
      <c r="X3113">
        <f t="shared" si="487"/>
        <v>0</v>
      </c>
      <c r="Y3113">
        <f t="shared" si="488"/>
        <v>0</v>
      </c>
      <c r="Z3113">
        <f t="shared" si="489"/>
        <v>0</v>
      </c>
    </row>
    <row r="3114" spans="1:26">
      <c r="A3114">
        <v>1</v>
      </c>
      <c r="B3114" t="s">
        <v>29</v>
      </c>
      <c r="C3114" t="s">
        <v>61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1</v>
      </c>
      <c r="J3114">
        <v>0</v>
      </c>
      <c r="K3114">
        <v>0</v>
      </c>
      <c r="L3114">
        <v>0</v>
      </c>
      <c r="M3114">
        <v>1</v>
      </c>
      <c r="N3114">
        <f t="array" ref="N3114">$AC$2*_xlfn.IFS(B3114="data_scientist",$AD$7,TRUE,1)*_xlfn.IFS(B3114="data_analyst",$AD$8,TRUE,1)*_xlfn.IFS(B3114="data_engineer",$AD$9,TRUE,1)*IF(D3114,$AD$13,$AD$14)*IF(E3114,$AD$19,$AD$20)*IF(F3114,$AD$24,$AD$25)*IF(G3114,$AD$29,$AD$30)*IF(H3114,$AD$34,$AD$35)*IF(I3114,$AD$39,$AD$40)*IF(J3114,$AD$44,$AD$45)*IF(K3114,$AD$49,$AD$50)*IF(L3114,$AD$54,$AD$55)*IF(M3114,$AD$59,$AD$60)</f>
        <v>0.0013279751412522</v>
      </c>
      <c r="O3114">
        <f t="array" ref="O3114">$AD$2*_xlfn.IFS(B3114="data_scientist",$AF$7,TRUE,1)*_xlfn.IFS(B3114="data_analyst",$AF$8,TRUE,1)*_xlfn.IFS(B3114="data_engineer",$AF$9,TRUE,1)*IF(D3114,$AF$13,$AF$14)*IF(E3114,$AF$19,$AF$20)*IF(F3114,$AF$24,$AF$25)*IF(G3114,$AF$29,$AF$30)*IF(H3114,$AF$34,$AF$35)*IF(I3114,$AF$39,$AF$40)*IF(J3114,$AF$44,$AF$45)*IF(K3114,$AF$49,$AF$50)*IF(L3114,$AF$54,$AF$55)*IF(M3114,$AF$59,$AF$60)</f>
        <v>0.000400523496939416</v>
      </c>
      <c r="P3114">
        <f t="array" ref="P3114">$AE$2*_xlfn.IFS(B3114="data_scientist",$AH$7,TRUE,1)*_xlfn.IFS(B3114="data_analyst",$AH$8,TRUE,1)*_xlfn.IFS(B3114="data_engineer",$AH$9,TRUE,1)*IF(D3114,$AH$13,$AH$14)*IF(E3114,$AH$19,$AH$20)*IF(F3114,$AH$24,$AH$25)*IF(G3114,$AH$29,$AH$30)*IF(H3114,$AH$34,$AH$35)*IF(I3114,$AH$39,$AH$40)*IF(J3114,$AH$44,$AH$45)*IF(K3114,$AH$49,$AH$50)*IF(L3114,$AH$54,$AH$55)*IF(M3114,$AH$59,$AH$60)</f>
        <v>0.000193692776754478</v>
      </c>
      <c r="Q3114">
        <f t="shared" si="480"/>
        <v>0.0013279751412522</v>
      </c>
      <c r="R3114">
        <f t="shared" si="481"/>
        <v>0</v>
      </c>
      <c r="S3114">
        <f t="shared" si="482"/>
        <v>0</v>
      </c>
      <c r="T3114">
        <f t="shared" si="483"/>
        <v>0</v>
      </c>
      <c r="U3114">
        <f t="shared" si="484"/>
        <v>1</v>
      </c>
      <c r="V3114">
        <f t="shared" si="485"/>
        <v>0</v>
      </c>
      <c r="W3114">
        <f t="shared" si="486"/>
        <v>0</v>
      </c>
      <c r="X3114">
        <f t="shared" si="487"/>
        <v>0</v>
      </c>
      <c r="Y3114">
        <f t="shared" si="488"/>
        <v>0</v>
      </c>
      <c r="Z3114">
        <f t="shared" si="489"/>
        <v>0</v>
      </c>
    </row>
    <row r="3115" spans="1:26">
      <c r="A3115">
        <v>1</v>
      </c>
      <c r="B3115" t="s">
        <v>29</v>
      </c>
      <c r="C3115" t="s">
        <v>61</v>
      </c>
      <c r="D3115">
        <v>0</v>
      </c>
      <c r="E3115">
        <v>0</v>
      </c>
      <c r="F3115">
        <v>0</v>
      </c>
      <c r="G3115">
        <v>1</v>
      </c>
      <c r="H3115">
        <v>0</v>
      </c>
      <c r="I3115">
        <v>0</v>
      </c>
      <c r="J3115">
        <v>1</v>
      </c>
      <c r="K3115">
        <v>0</v>
      </c>
      <c r="L3115">
        <v>0</v>
      </c>
      <c r="M3115">
        <v>1</v>
      </c>
      <c r="N3115">
        <f t="array" ref="N3115">$AC$2*_xlfn.IFS(B3115="data_scientist",$AD$7,TRUE,1)*_xlfn.IFS(B3115="data_analyst",$AD$8,TRUE,1)*_xlfn.IFS(B3115="data_engineer",$AD$9,TRUE,1)*IF(D3115,$AD$13,$AD$14)*IF(E3115,$AD$19,$AD$20)*IF(F3115,$AD$24,$AD$25)*IF(G3115,$AD$29,$AD$30)*IF(H3115,$AD$34,$AD$35)*IF(I3115,$AD$39,$AD$40)*IF(J3115,$AD$44,$AD$45)*IF(K3115,$AD$49,$AD$50)*IF(L3115,$AD$54,$AD$55)*IF(M3115,$AD$59,$AD$60)</f>
        <v>0.000273323571223564</v>
      </c>
      <c r="O3115">
        <f t="array" ref="O3115">$AD$2*_xlfn.IFS(B3115="data_scientist",$AF$7,TRUE,1)*_xlfn.IFS(B3115="data_analyst",$AF$8,TRUE,1)*_xlfn.IFS(B3115="data_engineer",$AF$9,TRUE,1)*IF(D3115,$AF$13,$AF$14)*IF(E3115,$AF$19,$AF$20)*IF(F3115,$AF$24,$AF$25)*IF(G3115,$AF$29,$AF$30)*IF(H3115,$AF$34,$AF$35)*IF(I3115,$AF$39,$AF$40)*IF(J3115,$AF$44,$AF$45)*IF(K3115,$AF$49,$AF$50)*IF(L3115,$AF$54,$AF$55)*IF(M3115,$AF$59,$AF$60)</f>
        <v>0.000290099633029651</v>
      </c>
      <c r="P3115">
        <f t="array" ref="P3115">$AE$2*_xlfn.IFS(B3115="data_scientist",$AH$7,TRUE,1)*_xlfn.IFS(B3115="data_analyst",$AH$8,TRUE,1)*_xlfn.IFS(B3115="data_engineer",$AH$9,TRUE,1)*IF(D3115,$AH$13,$AH$14)*IF(E3115,$AH$19,$AH$20)*IF(F3115,$AH$24,$AH$25)*IF(G3115,$AH$29,$AH$30)*IF(H3115,$AH$34,$AH$35)*IF(I3115,$AH$39,$AH$40)*IF(J3115,$AH$44,$AH$45)*IF(K3115,$AH$49,$AH$50)*IF(L3115,$AH$54,$AH$55)*IF(M3115,$AH$59,$AH$60)</f>
        <v>6.71099973151003e-5</v>
      </c>
      <c r="Q3115">
        <f t="shared" si="480"/>
        <v>0.000290099633029651</v>
      </c>
      <c r="R3115">
        <f t="shared" si="481"/>
        <v>0</v>
      </c>
      <c r="S3115">
        <f t="shared" si="482"/>
        <v>0</v>
      </c>
      <c r="T3115">
        <f t="shared" si="483"/>
        <v>0</v>
      </c>
      <c r="U3115">
        <f t="shared" si="484"/>
        <v>0</v>
      </c>
      <c r="V3115">
        <f t="shared" si="485"/>
        <v>1</v>
      </c>
      <c r="W3115">
        <f t="shared" si="486"/>
        <v>0</v>
      </c>
      <c r="X3115">
        <f t="shared" si="487"/>
        <v>0</v>
      </c>
      <c r="Y3115">
        <f t="shared" si="488"/>
        <v>0</v>
      </c>
      <c r="Z3115">
        <f t="shared" si="489"/>
        <v>0</v>
      </c>
    </row>
    <row r="3116" spans="1:26">
      <c r="A3116">
        <v>1</v>
      </c>
      <c r="B3116" t="s">
        <v>29</v>
      </c>
      <c r="C3116" t="s">
        <v>61</v>
      </c>
      <c r="D3116">
        <v>1</v>
      </c>
      <c r="E3116">
        <v>0</v>
      </c>
      <c r="F3116">
        <v>1</v>
      </c>
      <c r="G3116">
        <v>1</v>
      </c>
      <c r="H3116">
        <v>0</v>
      </c>
      <c r="I3116">
        <v>1</v>
      </c>
      <c r="J3116">
        <v>0</v>
      </c>
      <c r="K3116">
        <v>0</v>
      </c>
      <c r="L3116">
        <v>0</v>
      </c>
      <c r="M3116">
        <v>1</v>
      </c>
      <c r="N3116">
        <f t="array" ref="N3116">$AC$2*_xlfn.IFS(B3116="data_scientist",$AD$7,TRUE,1)*_xlfn.IFS(B3116="data_analyst",$AD$8,TRUE,1)*_xlfn.IFS(B3116="data_engineer",$AD$9,TRUE,1)*IF(D3116,$AD$13,$AD$14)*IF(E3116,$AD$19,$AD$20)*IF(F3116,$AD$24,$AD$25)*IF(G3116,$AD$29,$AD$30)*IF(H3116,$AD$34,$AD$35)*IF(I3116,$AD$39,$AD$40)*IF(J3116,$AD$44,$AD$45)*IF(K3116,$AD$49,$AD$50)*IF(L3116,$AD$54,$AD$55)*IF(M3116,$AD$59,$AD$60)</f>
        <v>4.05885086445859e-5</v>
      </c>
      <c r="O3116">
        <f t="array" ref="O3116">$AD$2*_xlfn.IFS(B3116="data_scientist",$AF$7,TRUE,1)*_xlfn.IFS(B3116="data_analyst",$AF$8,TRUE,1)*_xlfn.IFS(B3116="data_engineer",$AF$9,TRUE,1)*IF(D3116,$AF$13,$AF$14)*IF(E3116,$AF$19,$AF$20)*IF(F3116,$AF$24,$AF$25)*IF(G3116,$AF$29,$AF$30)*IF(H3116,$AF$34,$AF$35)*IF(I3116,$AF$39,$AF$40)*IF(J3116,$AF$44,$AF$45)*IF(K3116,$AF$49,$AF$50)*IF(L3116,$AF$54,$AF$55)*IF(M3116,$AF$59,$AF$60)</f>
        <v>0.00103943658967547</v>
      </c>
      <c r="P3116">
        <f t="array" ref="P3116">$AE$2*_xlfn.IFS(B3116="data_scientist",$AH$7,TRUE,1)*_xlfn.IFS(B3116="data_analyst",$AH$8,TRUE,1)*_xlfn.IFS(B3116="data_engineer",$AH$9,TRUE,1)*IF(D3116,$AH$13,$AH$14)*IF(E3116,$AH$19,$AH$20)*IF(F3116,$AH$24,$AH$25)*IF(G3116,$AH$29,$AH$30)*IF(H3116,$AH$34,$AH$35)*IF(I3116,$AH$39,$AH$40)*IF(J3116,$AH$44,$AH$45)*IF(K3116,$AH$49,$AH$50)*IF(L3116,$AH$54,$AH$55)*IF(M3116,$AH$59,$AH$60)</f>
        <v>9.46770470607316e-5</v>
      </c>
      <c r="Q3116">
        <f t="shared" si="480"/>
        <v>0.00103943658967547</v>
      </c>
      <c r="R3116">
        <f t="shared" si="481"/>
        <v>0</v>
      </c>
      <c r="S3116">
        <f t="shared" si="482"/>
        <v>0</v>
      </c>
      <c r="T3116">
        <f t="shared" si="483"/>
        <v>0</v>
      </c>
      <c r="U3116">
        <f t="shared" si="484"/>
        <v>0</v>
      </c>
      <c r="V3116">
        <f t="shared" si="485"/>
        <v>1</v>
      </c>
      <c r="W3116">
        <f t="shared" si="486"/>
        <v>0</v>
      </c>
      <c r="X3116">
        <f t="shared" si="487"/>
        <v>0</v>
      </c>
      <c r="Y3116">
        <f t="shared" si="488"/>
        <v>0</v>
      </c>
      <c r="Z3116">
        <f t="shared" si="489"/>
        <v>0</v>
      </c>
    </row>
    <row r="3117" spans="1:26">
      <c r="A3117">
        <v>1</v>
      </c>
      <c r="B3117" t="s">
        <v>29</v>
      </c>
      <c r="C3117" t="s">
        <v>61</v>
      </c>
      <c r="D3117">
        <v>1</v>
      </c>
      <c r="E3117">
        <v>1</v>
      </c>
      <c r="F3117">
        <v>1</v>
      </c>
      <c r="G3117">
        <v>1</v>
      </c>
      <c r="H3117">
        <v>1</v>
      </c>
      <c r="I3117">
        <v>1</v>
      </c>
      <c r="J3117">
        <v>0</v>
      </c>
      <c r="K3117">
        <v>0</v>
      </c>
      <c r="L3117">
        <v>1</v>
      </c>
      <c r="M3117">
        <v>1</v>
      </c>
      <c r="N3117">
        <f t="array" ref="N3117">$AC$2*_xlfn.IFS(B3117="data_scientist",$AD$7,TRUE,1)*_xlfn.IFS(B3117="data_analyst",$AD$8,TRUE,1)*_xlfn.IFS(B3117="data_engineer",$AD$9,TRUE,1)*IF(D3117,$AD$13,$AD$14)*IF(E3117,$AD$19,$AD$20)*IF(F3117,$AD$24,$AD$25)*IF(G3117,$AD$29,$AD$30)*IF(H3117,$AD$34,$AD$35)*IF(I3117,$AD$39,$AD$40)*IF(J3117,$AD$44,$AD$45)*IF(K3117,$AD$49,$AD$50)*IF(L3117,$AD$54,$AD$55)*IF(M3117,$AD$59,$AD$60)</f>
        <v>2.99286925133783e-7</v>
      </c>
      <c r="O3117">
        <f t="array" ref="O3117">$AD$2*_xlfn.IFS(B3117="data_scientist",$AF$7,TRUE,1)*_xlfn.IFS(B3117="data_analyst",$AF$8,TRUE,1)*_xlfn.IFS(B3117="data_engineer",$AF$9,TRUE,1)*IF(D3117,$AF$13,$AF$14)*IF(E3117,$AF$19,$AF$20)*IF(F3117,$AF$24,$AF$25)*IF(G3117,$AF$29,$AF$30)*IF(H3117,$AF$34,$AF$35)*IF(I3117,$AF$39,$AF$40)*IF(J3117,$AF$44,$AF$45)*IF(K3117,$AF$49,$AF$50)*IF(L3117,$AF$54,$AF$55)*IF(M3117,$AF$59,$AF$60)</f>
        <v>0.000486502525275682</v>
      </c>
      <c r="P3117">
        <f t="array" ref="P3117">$AE$2*_xlfn.IFS(B3117="data_scientist",$AH$7,TRUE,1)*_xlfn.IFS(B3117="data_analyst",$AH$8,TRUE,1)*_xlfn.IFS(B3117="data_engineer",$AH$9,TRUE,1)*IF(D3117,$AH$13,$AH$14)*IF(E3117,$AH$19,$AH$20)*IF(F3117,$AH$24,$AH$25)*IF(G3117,$AH$29,$AH$30)*IF(H3117,$AH$34,$AH$35)*IF(I3117,$AH$39,$AH$40)*IF(J3117,$AH$44,$AH$45)*IF(K3117,$AH$49,$AH$50)*IF(L3117,$AH$54,$AH$55)*IF(M3117,$AH$59,$AH$60)</f>
        <v>1.55517420951665e-5</v>
      </c>
      <c r="Q3117">
        <f t="shared" si="480"/>
        <v>0.000486502525275682</v>
      </c>
      <c r="R3117">
        <f t="shared" si="481"/>
        <v>0</v>
      </c>
      <c r="S3117">
        <f t="shared" si="482"/>
        <v>0</v>
      </c>
      <c r="T3117">
        <f t="shared" si="483"/>
        <v>0</v>
      </c>
      <c r="U3117">
        <f t="shared" si="484"/>
        <v>0</v>
      </c>
      <c r="V3117">
        <f t="shared" si="485"/>
        <v>1</v>
      </c>
      <c r="W3117">
        <f t="shared" si="486"/>
        <v>0</v>
      </c>
      <c r="X3117">
        <f t="shared" si="487"/>
        <v>0</v>
      </c>
      <c r="Y3117">
        <f t="shared" si="488"/>
        <v>0</v>
      </c>
      <c r="Z3117">
        <f t="shared" si="489"/>
        <v>0</v>
      </c>
    </row>
    <row r="3118" spans="1:26">
      <c r="A3118">
        <v>1</v>
      </c>
      <c r="B3118" t="s">
        <v>29</v>
      </c>
      <c r="C3118" t="s">
        <v>61</v>
      </c>
      <c r="D3118">
        <v>1</v>
      </c>
      <c r="E3118">
        <v>0</v>
      </c>
      <c r="F3118">
        <v>1</v>
      </c>
      <c r="G3118">
        <v>1</v>
      </c>
      <c r="H3118">
        <v>0</v>
      </c>
      <c r="I3118">
        <v>0</v>
      </c>
      <c r="J3118">
        <v>1</v>
      </c>
      <c r="K3118">
        <v>0</v>
      </c>
      <c r="L3118">
        <v>0</v>
      </c>
      <c r="M3118">
        <v>1</v>
      </c>
      <c r="N3118">
        <f t="array" ref="N3118">$AC$2*_xlfn.IFS(B3118="data_scientist",$AD$7,TRUE,1)*_xlfn.IFS(B3118="data_analyst",$AD$8,TRUE,1)*_xlfn.IFS(B3118="data_engineer",$AD$9,TRUE,1)*IF(D3118,$AD$13,$AD$14)*IF(E3118,$AD$19,$AD$20)*IF(F3118,$AD$24,$AD$25)*IF(G3118,$AD$29,$AD$30)*IF(H3118,$AD$34,$AD$35)*IF(I3118,$AD$39,$AD$40)*IF(J3118,$AD$44,$AD$45)*IF(K3118,$AD$49,$AD$50)*IF(L3118,$AD$54,$AD$55)*IF(M3118,$AD$59,$AD$60)</f>
        <v>2.33327310439562e-5</v>
      </c>
      <c r="O3118">
        <f t="array" ref="O3118">$AD$2*_xlfn.IFS(B3118="data_scientist",$AF$7,TRUE,1)*_xlfn.IFS(B3118="data_analyst",$AF$8,TRUE,1)*_xlfn.IFS(B3118="data_engineer",$AF$9,TRUE,1)*IF(D3118,$AF$13,$AF$14)*IF(E3118,$AF$19,$AF$20)*IF(F3118,$AF$24,$AF$25)*IF(G3118,$AF$29,$AF$30)*IF(H3118,$AF$34,$AF$35)*IF(I3118,$AF$39,$AF$40)*IF(J3118,$AF$44,$AF$45)*IF(K3118,$AF$49,$AF$50)*IF(L3118,$AF$54,$AF$55)*IF(M3118,$AF$59,$AF$60)</f>
        <v>0.0008606272136662</v>
      </c>
      <c r="P3118">
        <f t="array" ref="P3118">$AE$2*_xlfn.IFS(B3118="data_scientist",$AH$7,TRUE,1)*_xlfn.IFS(B3118="data_analyst",$AH$8,TRUE,1)*_xlfn.IFS(B3118="data_engineer",$AH$9,TRUE,1)*IF(D3118,$AH$13,$AH$14)*IF(E3118,$AH$19,$AH$20)*IF(F3118,$AH$24,$AH$25)*IF(G3118,$AH$29,$AH$30)*IF(H3118,$AH$34,$AH$35)*IF(I3118,$AH$39,$AH$40)*IF(J3118,$AH$44,$AH$45)*IF(K3118,$AH$49,$AH$50)*IF(L3118,$AH$54,$AH$55)*IF(M3118,$AH$59,$AH$60)</f>
        <v>6.09205495768298e-5</v>
      </c>
      <c r="Q3118">
        <f t="shared" si="480"/>
        <v>0.0008606272136662</v>
      </c>
      <c r="R3118">
        <f t="shared" si="481"/>
        <v>0</v>
      </c>
      <c r="S3118">
        <f t="shared" si="482"/>
        <v>0</v>
      </c>
      <c r="T3118">
        <f t="shared" si="483"/>
        <v>0</v>
      </c>
      <c r="U3118">
        <f t="shared" si="484"/>
        <v>0</v>
      </c>
      <c r="V3118">
        <f t="shared" si="485"/>
        <v>1</v>
      </c>
      <c r="W3118">
        <f t="shared" si="486"/>
        <v>0</v>
      </c>
      <c r="X3118">
        <f t="shared" si="487"/>
        <v>0</v>
      </c>
      <c r="Y3118">
        <f t="shared" si="488"/>
        <v>0</v>
      </c>
      <c r="Z3118">
        <f t="shared" si="489"/>
        <v>0</v>
      </c>
    </row>
    <row r="3119" spans="1:26">
      <c r="A3119">
        <v>1</v>
      </c>
      <c r="B3119" t="s">
        <v>29</v>
      </c>
      <c r="C3119" t="s">
        <v>61</v>
      </c>
      <c r="D3119">
        <v>1</v>
      </c>
      <c r="E3119">
        <v>0</v>
      </c>
      <c r="F3119">
        <v>1</v>
      </c>
      <c r="G3119">
        <v>1</v>
      </c>
      <c r="H3119">
        <v>0</v>
      </c>
      <c r="I3119">
        <v>1</v>
      </c>
      <c r="J3119">
        <v>0</v>
      </c>
      <c r="K3119">
        <v>1</v>
      </c>
      <c r="L3119">
        <v>0</v>
      </c>
      <c r="M3119">
        <v>1</v>
      </c>
      <c r="N3119">
        <f t="array" ref="N3119">$AC$2*_xlfn.IFS(B3119="data_scientist",$AD$7,TRUE,1)*_xlfn.IFS(B3119="data_analyst",$AD$8,TRUE,1)*_xlfn.IFS(B3119="data_engineer",$AD$9,TRUE,1)*IF(D3119,$AD$13,$AD$14)*IF(E3119,$AD$19,$AD$20)*IF(F3119,$AD$24,$AD$25)*IF(G3119,$AD$29,$AD$30)*IF(H3119,$AD$34,$AD$35)*IF(I3119,$AD$39,$AD$40)*IF(J3119,$AD$44,$AD$45)*IF(K3119,$AD$49,$AD$50)*IF(L3119,$AD$54,$AD$55)*IF(M3119,$AD$59,$AD$60)</f>
        <v>1.95489505813779e-6</v>
      </c>
      <c r="O3119">
        <f t="array" ref="O3119">$AD$2*_xlfn.IFS(B3119="data_scientist",$AF$7,TRUE,1)*_xlfn.IFS(B3119="data_analyst",$AF$8,TRUE,1)*_xlfn.IFS(B3119="data_engineer",$AF$9,TRUE,1)*IF(D3119,$AF$13,$AF$14)*IF(E3119,$AF$19,$AF$20)*IF(F3119,$AF$24,$AF$25)*IF(G3119,$AF$29,$AF$30)*IF(H3119,$AF$34,$AF$35)*IF(I3119,$AF$39,$AF$40)*IF(J3119,$AF$44,$AF$45)*IF(K3119,$AF$49,$AF$50)*IF(L3119,$AF$54,$AF$55)*IF(M3119,$AF$59,$AF$60)</f>
        <v>0.000648046962020435</v>
      </c>
      <c r="P3119">
        <f t="array" ref="P3119">$AE$2*_xlfn.IFS(B3119="data_scientist",$AH$7,TRUE,1)*_xlfn.IFS(B3119="data_analyst",$AH$8,TRUE,1)*_xlfn.IFS(B3119="data_engineer",$AH$9,TRUE,1)*IF(D3119,$AH$13,$AH$14)*IF(E3119,$AH$19,$AH$20)*IF(F3119,$AH$24,$AH$25)*IF(G3119,$AH$29,$AH$30)*IF(H3119,$AH$34,$AH$35)*IF(I3119,$AH$39,$AH$40)*IF(J3119,$AH$44,$AH$45)*IF(K3119,$AH$49,$AH$50)*IF(L3119,$AH$54,$AH$55)*IF(M3119,$AH$59,$AH$60)</f>
        <v>3.56476331038382e-5</v>
      </c>
      <c r="Q3119">
        <f t="shared" si="480"/>
        <v>0.000648046962020435</v>
      </c>
      <c r="R3119">
        <f t="shared" si="481"/>
        <v>0</v>
      </c>
      <c r="S3119">
        <f t="shared" si="482"/>
        <v>0</v>
      </c>
      <c r="T3119">
        <f t="shared" si="483"/>
        <v>0</v>
      </c>
      <c r="U3119">
        <f t="shared" si="484"/>
        <v>0</v>
      </c>
      <c r="V3119">
        <f t="shared" si="485"/>
        <v>1</v>
      </c>
      <c r="W3119">
        <f t="shared" si="486"/>
        <v>0</v>
      </c>
      <c r="X3119">
        <f t="shared" si="487"/>
        <v>0</v>
      </c>
      <c r="Y3119">
        <f t="shared" si="488"/>
        <v>0</v>
      </c>
      <c r="Z3119">
        <f t="shared" si="489"/>
        <v>0</v>
      </c>
    </row>
    <row r="3120" spans="1:26">
      <c r="A3120">
        <v>1</v>
      </c>
      <c r="B3120" t="s">
        <v>29</v>
      </c>
      <c r="C3120" t="s">
        <v>61</v>
      </c>
      <c r="D3120">
        <v>1</v>
      </c>
      <c r="E3120">
        <v>1</v>
      </c>
      <c r="F3120">
        <v>0</v>
      </c>
      <c r="G3120">
        <v>1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f t="array" ref="N3120">$AC$2*_xlfn.IFS(B3120="data_scientist",$AD$7,TRUE,1)*_xlfn.IFS(B3120="data_analyst",$AD$8,TRUE,1)*_xlfn.IFS(B3120="data_engineer",$AD$9,TRUE,1)*IF(D3120,$AD$13,$AD$14)*IF(E3120,$AD$19,$AD$20)*IF(F3120,$AD$24,$AD$25)*IF(G3120,$AD$29,$AD$30)*IF(H3120,$AD$34,$AD$35)*IF(I3120,$AD$39,$AD$40)*IF(J3120,$AD$44,$AD$45)*IF(K3120,$AD$49,$AD$50)*IF(L3120,$AD$54,$AD$55)*IF(M3120,$AD$59,$AD$60)</f>
        <v>0.000169184689251554</v>
      </c>
      <c r="O3120">
        <f t="array" ref="O3120">$AD$2*_xlfn.IFS(B3120="data_scientist",$AF$7,TRUE,1)*_xlfn.IFS(B3120="data_analyst",$AF$8,TRUE,1)*_xlfn.IFS(B3120="data_engineer",$AF$9,TRUE,1)*IF(D3120,$AF$13,$AF$14)*IF(E3120,$AF$19,$AF$20)*IF(F3120,$AF$24,$AF$25)*IF(G3120,$AF$29,$AF$30)*IF(H3120,$AF$34,$AF$35)*IF(I3120,$AF$39,$AF$40)*IF(J3120,$AF$44,$AF$45)*IF(K3120,$AF$49,$AF$50)*IF(L3120,$AF$54,$AF$55)*IF(M3120,$AF$59,$AF$60)</f>
        <v>0.000256063102835494</v>
      </c>
      <c r="P3120">
        <f t="array" ref="P3120">$AE$2*_xlfn.IFS(B3120="data_scientist",$AH$7,TRUE,1)*_xlfn.IFS(B3120="data_analyst",$AH$8,TRUE,1)*_xlfn.IFS(B3120="data_engineer",$AH$9,TRUE,1)*IF(D3120,$AH$13,$AH$14)*IF(E3120,$AH$19,$AH$20)*IF(F3120,$AH$24,$AH$25)*IF(G3120,$AH$29,$AH$30)*IF(H3120,$AH$34,$AH$35)*IF(I3120,$AH$39,$AH$40)*IF(J3120,$AH$44,$AH$45)*IF(K3120,$AH$49,$AH$50)*IF(L3120,$AH$54,$AH$55)*IF(M3120,$AH$59,$AH$60)</f>
        <v>8.0929236222909e-5</v>
      </c>
      <c r="Q3120">
        <f t="shared" si="480"/>
        <v>0.000256063102835494</v>
      </c>
      <c r="R3120">
        <f t="shared" si="481"/>
        <v>0</v>
      </c>
      <c r="S3120">
        <f t="shared" si="482"/>
        <v>0</v>
      </c>
      <c r="T3120">
        <f t="shared" si="483"/>
        <v>0</v>
      </c>
      <c r="U3120">
        <f t="shared" si="484"/>
        <v>0</v>
      </c>
      <c r="V3120">
        <f t="shared" si="485"/>
        <v>1</v>
      </c>
      <c r="W3120">
        <f t="shared" si="486"/>
        <v>0</v>
      </c>
      <c r="X3120">
        <f t="shared" si="487"/>
        <v>0</v>
      </c>
      <c r="Y3120">
        <f t="shared" si="488"/>
        <v>0</v>
      </c>
      <c r="Z3120">
        <f t="shared" si="489"/>
        <v>0</v>
      </c>
    </row>
    <row r="3121" spans="1:26">
      <c r="A3121">
        <v>1</v>
      </c>
      <c r="B3121" t="s">
        <v>29</v>
      </c>
      <c r="C3121" t="s">
        <v>61</v>
      </c>
      <c r="D3121">
        <v>1</v>
      </c>
      <c r="E3121">
        <v>1</v>
      </c>
      <c r="F3121">
        <v>1</v>
      </c>
      <c r="G3121">
        <v>1</v>
      </c>
      <c r="H3121">
        <v>0</v>
      </c>
      <c r="I3121">
        <v>0</v>
      </c>
      <c r="J3121">
        <v>0</v>
      </c>
      <c r="K3121">
        <v>0</v>
      </c>
      <c r="L3121">
        <v>1</v>
      </c>
      <c r="M3121">
        <v>1</v>
      </c>
      <c r="N3121">
        <f t="array" ref="N3121">$AC$2*_xlfn.IFS(B3121="data_scientist",$AD$7,TRUE,1)*_xlfn.IFS(B3121="data_analyst",$AD$8,TRUE,1)*_xlfn.IFS(B3121="data_engineer",$AD$9,TRUE,1)*IF(D3121,$AD$13,$AD$14)*IF(E3121,$AD$19,$AD$20)*IF(F3121,$AD$24,$AD$25)*IF(G3121,$AD$29,$AD$30)*IF(H3121,$AD$34,$AD$35)*IF(I3121,$AD$39,$AD$40)*IF(J3121,$AD$44,$AD$45)*IF(K3121,$AD$49,$AD$50)*IF(L3121,$AD$54,$AD$55)*IF(M3121,$AD$59,$AD$60)</f>
        <v>1.30504771738287e-5</v>
      </c>
      <c r="O3121">
        <f t="array" ref="O3121">$AD$2*_xlfn.IFS(B3121="data_scientist",$AF$7,TRUE,1)*_xlfn.IFS(B3121="data_analyst",$AF$8,TRUE,1)*_xlfn.IFS(B3121="data_engineer",$AF$9,TRUE,1)*IF(D3121,$AF$13,$AF$14)*IF(E3121,$AF$19,$AF$20)*IF(F3121,$AF$24,$AF$25)*IF(G3121,$AF$29,$AF$30)*IF(H3121,$AF$34,$AF$35)*IF(I3121,$AF$39,$AF$40)*IF(J3121,$AF$44,$AF$45)*IF(K3121,$AF$49,$AF$50)*IF(L3121,$AF$54,$AF$55)*IF(M3121,$AF$59,$AF$60)</f>
        <v>0.00278384391803821</v>
      </c>
      <c r="P3121">
        <f t="array" ref="P3121">$AE$2*_xlfn.IFS(B3121="data_scientist",$AH$7,TRUE,1)*_xlfn.IFS(B3121="data_analyst",$AH$8,TRUE,1)*_xlfn.IFS(B3121="data_engineer",$AH$9,TRUE,1)*IF(D3121,$AH$13,$AH$14)*IF(E3121,$AH$19,$AH$20)*IF(F3121,$AH$24,$AH$25)*IF(G3121,$AH$29,$AH$30)*IF(H3121,$AH$34,$AH$35)*IF(I3121,$AH$39,$AH$40)*IF(J3121,$AH$44,$AH$45)*IF(K3121,$AH$49,$AH$50)*IF(L3121,$AH$54,$AH$55)*IF(M3121,$AH$59,$AH$60)</f>
        <v>0.000112824683124258</v>
      </c>
      <c r="Q3121">
        <f t="shared" si="480"/>
        <v>0.00278384391803821</v>
      </c>
      <c r="R3121">
        <f t="shared" si="481"/>
        <v>0</v>
      </c>
      <c r="S3121">
        <f t="shared" si="482"/>
        <v>0</v>
      </c>
      <c r="T3121">
        <f t="shared" si="483"/>
        <v>0</v>
      </c>
      <c r="U3121">
        <f t="shared" si="484"/>
        <v>0</v>
      </c>
      <c r="V3121">
        <f t="shared" si="485"/>
        <v>1</v>
      </c>
      <c r="W3121">
        <f t="shared" si="486"/>
        <v>0</v>
      </c>
      <c r="X3121">
        <f t="shared" si="487"/>
        <v>0</v>
      </c>
      <c r="Y3121">
        <f t="shared" si="488"/>
        <v>0</v>
      </c>
      <c r="Z3121">
        <f t="shared" si="489"/>
        <v>0</v>
      </c>
    </row>
    <row r="3122" spans="1:26">
      <c r="A3122">
        <v>1</v>
      </c>
      <c r="B3122" t="s">
        <v>29</v>
      </c>
      <c r="C3122" t="s">
        <v>61</v>
      </c>
      <c r="D3122">
        <v>1</v>
      </c>
      <c r="E3122">
        <v>0</v>
      </c>
      <c r="F3122">
        <v>1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1</v>
      </c>
      <c r="M3122">
        <v>1</v>
      </c>
      <c r="N3122">
        <f t="array" ref="N3122">$AC$2*_xlfn.IFS(B3122="data_scientist",$AD$7,TRUE,1)*_xlfn.IFS(B3122="data_analyst",$AD$8,TRUE,1)*_xlfn.IFS(B3122="data_engineer",$AD$9,TRUE,1)*IF(D3122,$AD$13,$AD$14)*IF(E3122,$AD$19,$AD$20)*IF(F3122,$AD$24,$AD$25)*IF(G3122,$AD$29,$AD$30)*IF(H3122,$AD$34,$AD$35)*IF(I3122,$AD$39,$AD$40)*IF(J3122,$AD$44,$AD$45)*IF(K3122,$AD$49,$AD$50)*IF(L3122,$AD$54,$AD$55)*IF(M3122,$AD$59,$AD$60)</f>
        <v>2.79761080102571e-5</v>
      </c>
      <c r="O3122">
        <f t="array" ref="O3122">$AD$2*_xlfn.IFS(B3122="data_scientist",$AF$7,TRUE,1)*_xlfn.IFS(B3122="data_analyst",$AF$8,TRUE,1)*_xlfn.IFS(B3122="data_engineer",$AF$9,TRUE,1)*IF(D3122,$AF$13,$AF$14)*IF(E3122,$AF$19,$AF$20)*IF(F3122,$AF$24,$AF$25)*IF(G3122,$AF$29,$AF$30)*IF(H3122,$AF$34,$AF$35)*IF(I3122,$AF$39,$AF$40)*IF(J3122,$AF$44,$AF$45)*IF(K3122,$AF$49,$AF$50)*IF(L3122,$AF$54,$AF$55)*IF(M3122,$AF$59,$AF$60)</f>
        <v>0.00274337253718233</v>
      </c>
      <c r="P3122">
        <f t="array" ref="P3122">$AE$2*_xlfn.IFS(B3122="data_scientist",$AH$7,TRUE,1)*_xlfn.IFS(B3122="data_analyst",$AH$8,TRUE,1)*_xlfn.IFS(B3122="data_engineer",$AH$9,TRUE,1)*IF(D3122,$AH$13,$AH$14)*IF(E3122,$AH$19,$AH$20)*IF(F3122,$AH$24,$AH$25)*IF(G3122,$AH$29,$AH$30)*IF(H3122,$AH$34,$AH$35)*IF(I3122,$AH$39,$AH$40)*IF(J3122,$AH$44,$AH$45)*IF(K3122,$AH$49,$AH$50)*IF(L3122,$AH$54,$AH$55)*IF(M3122,$AH$59,$AH$60)</f>
        <v>0.00019755832269513</v>
      </c>
      <c r="Q3122">
        <f t="shared" si="480"/>
        <v>0.00274337253718233</v>
      </c>
      <c r="R3122">
        <f t="shared" si="481"/>
        <v>0</v>
      </c>
      <c r="S3122">
        <f t="shared" si="482"/>
        <v>0</v>
      </c>
      <c r="T3122">
        <f t="shared" si="483"/>
        <v>0</v>
      </c>
      <c r="U3122">
        <f t="shared" si="484"/>
        <v>0</v>
      </c>
      <c r="V3122">
        <f t="shared" si="485"/>
        <v>1</v>
      </c>
      <c r="W3122">
        <f t="shared" si="486"/>
        <v>0</v>
      </c>
      <c r="X3122">
        <f t="shared" si="487"/>
        <v>0</v>
      </c>
      <c r="Y3122">
        <f t="shared" si="488"/>
        <v>0</v>
      </c>
      <c r="Z3122">
        <f t="shared" si="489"/>
        <v>0</v>
      </c>
    </row>
    <row r="3123" spans="1:26">
      <c r="A3123">
        <v>1</v>
      </c>
      <c r="B3123" t="s">
        <v>29</v>
      </c>
      <c r="C3123" t="s">
        <v>61</v>
      </c>
      <c r="D3123">
        <v>1</v>
      </c>
      <c r="E3123">
        <v>1</v>
      </c>
      <c r="F3123">
        <v>1</v>
      </c>
      <c r="G3123">
        <v>0</v>
      </c>
      <c r="H3123">
        <v>1</v>
      </c>
      <c r="I3123">
        <v>0</v>
      </c>
      <c r="J3123">
        <v>1</v>
      </c>
      <c r="K3123">
        <v>1</v>
      </c>
      <c r="L3123">
        <v>1</v>
      </c>
      <c r="M3123">
        <v>1</v>
      </c>
      <c r="N3123">
        <f t="array" ref="N3123">$AC$2*_xlfn.IFS(B3123="data_scientist",$AD$7,TRUE,1)*_xlfn.IFS(B3123="data_analyst",$AD$8,TRUE,1)*_xlfn.IFS(B3123="data_engineer",$AD$9,TRUE,1)*IF(D3123,$AD$13,$AD$14)*IF(E3123,$AD$19,$AD$20)*IF(F3123,$AD$24,$AD$25)*IF(G3123,$AD$29,$AD$30)*IF(H3123,$AD$34,$AD$35)*IF(I3123,$AD$39,$AD$40)*IF(J3123,$AD$44,$AD$45)*IF(K3123,$AD$49,$AD$50)*IF(L3123,$AD$54,$AD$55)*IF(M3123,$AD$59,$AD$60)</f>
        <v>2.31443996148075e-8</v>
      </c>
      <c r="O3123">
        <f t="array" ref="O3123">$AD$2*_xlfn.IFS(B3123="data_scientist",$AF$7,TRUE,1)*_xlfn.IFS(B3123="data_analyst",$AF$8,TRUE,1)*_xlfn.IFS(B3123="data_engineer",$AF$9,TRUE,1)*IF(D3123,$AF$13,$AF$14)*IF(E3123,$AF$19,$AF$20)*IF(F3123,$AF$24,$AF$25)*IF(G3123,$AF$29,$AF$30)*IF(H3123,$AF$34,$AF$35)*IF(I3123,$AF$39,$AF$40)*IF(J3123,$AF$44,$AF$45)*IF(K3123,$AF$49,$AF$50)*IF(L3123,$AF$54,$AF$55)*IF(M3123,$AF$59,$AF$60)</f>
        <v>0.000287083707010987</v>
      </c>
      <c r="P3123">
        <f t="array" ref="P3123">$AE$2*_xlfn.IFS(B3123="data_scientist",$AH$7,TRUE,1)*_xlfn.IFS(B3123="data_analyst",$AH$8,TRUE,1)*_xlfn.IFS(B3123="data_engineer",$AH$9,TRUE,1)*IF(D3123,$AH$13,$AH$14)*IF(E3123,$AH$19,$AH$20)*IF(F3123,$AH$24,$AH$25)*IF(G3123,$AH$29,$AH$30)*IF(H3123,$AH$34,$AH$35)*IF(I3123,$AH$39,$AH$40)*IF(J3123,$AH$44,$AH$45)*IF(K3123,$AH$49,$AH$50)*IF(L3123,$AH$54,$AH$55)*IF(M3123,$AH$59,$AH$60)</f>
        <v>6.99728336396985e-6</v>
      </c>
      <c r="Q3123">
        <f t="shared" si="480"/>
        <v>0.000287083707010987</v>
      </c>
      <c r="R3123">
        <f t="shared" si="481"/>
        <v>0</v>
      </c>
      <c r="S3123">
        <f t="shared" si="482"/>
        <v>0</v>
      </c>
      <c r="T3123">
        <f t="shared" si="483"/>
        <v>0</v>
      </c>
      <c r="U3123">
        <f t="shared" si="484"/>
        <v>0</v>
      </c>
      <c r="V3123">
        <f t="shared" si="485"/>
        <v>1</v>
      </c>
      <c r="W3123">
        <f t="shared" si="486"/>
        <v>0</v>
      </c>
      <c r="X3123">
        <f t="shared" si="487"/>
        <v>0</v>
      </c>
      <c r="Y3123">
        <f t="shared" si="488"/>
        <v>0</v>
      </c>
      <c r="Z3123">
        <f t="shared" si="489"/>
        <v>0</v>
      </c>
    </row>
    <row r="3124" spans="1:26">
      <c r="A3124">
        <v>1</v>
      </c>
      <c r="B3124" t="s">
        <v>29</v>
      </c>
      <c r="C3124" t="s">
        <v>61</v>
      </c>
      <c r="D3124">
        <v>0</v>
      </c>
      <c r="E3124">
        <v>0</v>
      </c>
      <c r="F3124">
        <v>1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1</v>
      </c>
      <c r="N3124">
        <f t="array" ref="N3124">$AC$2*_xlfn.IFS(B3124="data_scientist",$AD$7,TRUE,1)*_xlfn.IFS(B3124="data_analyst",$AD$8,TRUE,1)*_xlfn.IFS(B3124="data_engineer",$AD$9,TRUE,1)*IF(D3124,$AD$13,$AD$14)*IF(E3124,$AD$19,$AD$20)*IF(F3124,$AD$24,$AD$25)*IF(G3124,$AD$29,$AD$30)*IF(H3124,$AD$34,$AD$35)*IF(I3124,$AD$39,$AD$40)*IF(J3124,$AD$44,$AD$45)*IF(K3124,$AD$49,$AD$50)*IF(L3124,$AD$54,$AD$55)*IF(M3124,$AD$59,$AD$60)</f>
        <v>0.000703666674082314</v>
      </c>
      <c r="O3124">
        <f t="array" ref="O3124">$AD$2*_xlfn.IFS(B3124="data_scientist",$AF$7,TRUE,1)*_xlfn.IFS(B3124="data_analyst",$AF$8,TRUE,1)*_xlfn.IFS(B3124="data_engineer",$AF$9,TRUE,1)*IF(D3124,$AF$13,$AF$14)*IF(E3124,$AF$19,$AF$20)*IF(F3124,$AF$24,$AF$25)*IF(G3124,$AF$29,$AF$30)*IF(H3124,$AF$34,$AF$35)*IF(I3124,$AF$39,$AF$40)*IF(J3124,$AF$44,$AF$45)*IF(K3124,$AF$49,$AF$50)*IF(L3124,$AF$54,$AF$55)*IF(M3124,$AF$59,$AF$60)</f>
        <v>0.00188211332027134</v>
      </c>
      <c r="P3124">
        <f t="array" ref="P3124">$AE$2*_xlfn.IFS(B3124="data_scientist",$AH$7,TRUE,1)*_xlfn.IFS(B3124="data_analyst",$AH$8,TRUE,1)*_xlfn.IFS(B3124="data_engineer",$AH$9,TRUE,1)*IF(D3124,$AH$13,$AH$14)*IF(E3124,$AH$19,$AH$20)*IF(F3124,$AH$24,$AH$25)*IF(G3124,$AH$29,$AH$30)*IF(H3124,$AH$34,$AH$35)*IF(I3124,$AH$39,$AH$40)*IF(J3124,$AH$44,$AH$45)*IF(K3124,$AH$49,$AH$50)*IF(L3124,$AH$54,$AH$55)*IF(M3124,$AH$59,$AH$60)</f>
        <v>0.000471573503057169</v>
      </c>
      <c r="Q3124">
        <f t="shared" si="480"/>
        <v>0.00188211332027134</v>
      </c>
      <c r="R3124">
        <f t="shared" si="481"/>
        <v>0</v>
      </c>
      <c r="S3124">
        <f t="shared" si="482"/>
        <v>0</v>
      </c>
      <c r="T3124">
        <f t="shared" si="483"/>
        <v>0</v>
      </c>
      <c r="U3124">
        <f t="shared" si="484"/>
        <v>0</v>
      </c>
      <c r="V3124">
        <f t="shared" si="485"/>
        <v>1</v>
      </c>
      <c r="W3124">
        <f t="shared" si="486"/>
        <v>0</v>
      </c>
      <c r="X3124">
        <f t="shared" si="487"/>
        <v>0</v>
      </c>
      <c r="Y3124">
        <f t="shared" si="488"/>
        <v>0</v>
      </c>
      <c r="Z3124">
        <f t="shared" si="489"/>
        <v>0</v>
      </c>
    </row>
    <row r="3125" spans="1:26">
      <c r="A3125">
        <v>1</v>
      </c>
      <c r="B3125" t="s">
        <v>29</v>
      </c>
      <c r="C3125" t="s">
        <v>61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f t="array" ref="N3125">$AC$2*_xlfn.IFS(B3125="data_scientist",$AD$7,TRUE,1)*_xlfn.IFS(B3125="data_analyst",$AD$8,TRUE,1)*_xlfn.IFS(B3125="data_engineer",$AD$9,TRUE,1)*IF(D3125,$AD$13,$AD$14)*IF(E3125,$AD$19,$AD$20)*IF(F3125,$AD$24,$AD$25)*IF(G3125,$AD$29,$AD$30)*IF(H3125,$AD$34,$AD$35)*IF(I3125,$AD$39,$AD$40)*IF(J3125,$AD$44,$AD$45)*IF(K3125,$AD$49,$AD$50)*IF(L3125,$AD$54,$AD$55)*IF(M3125,$AD$59,$AD$60)</f>
        <v>0.000772975130809792</v>
      </c>
      <c r="O3125">
        <f t="array" ref="O3125">$AD$2*_xlfn.IFS(B3125="data_scientist",$AF$7,TRUE,1)*_xlfn.IFS(B3125="data_analyst",$AF$8,TRUE,1)*_xlfn.IFS(B3125="data_engineer",$AF$9,TRUE,1)*IF(D3125,$AF$13,$AF$14)*IF(E3125,$AF$19,$AF$20)*IF(F3125,$AF$24,$AF$25)*IF(G3125,$AF$29,$AF$30)*IF(H3125,$AF$34,$AF$35)*IF(I3125,$AF$39,$AF$40)*IF(J3125,$AF$44,$AF$45)*IF(K3125,$AF$49,$AF$50)*IF(L3125,$AF$54,$AF$55)*IF(M3125,$AF$59,$AF$60)</f>
        <v>9.67605416109914e-5</v>
      </c>
      <c r="P3125">
        <f t="array" ref="P3125">$AE$2*_xlfn.IFS(B3125="data_scientist",$AH$7,TRUE,1)*_xlfn.IFS(B3125="data_analyst",$AH$8,TRUE,1)*_xlfn.IFS(B3125="data_engineer",$AH$9,TRUE,1)*IF(D3125,$AH$13,$AH$14)*IF(E3125,$AH$19,$AH$20)*IF(F3125,$AH$24,$AH$25)*IF(G3125,$AH$29,$AH$30)*IF(H3125,$AH$34,$AH$35)*IF(I3125,$AH$39,$AH$40)*IF(J3125,$AH$44,$AH$45)*IF(K3125,$AH$49,$AH$50)*IF(L3125,$AH$54,$AH$55)*IF(M3125,$AH$59,$AH$60)</f>
        <v>0.000106646786904811</v>
      </c>
      <c r="Q3125">
        <f t="shared" si="480"/>
        <v>0.000772975130809792</v>
      </c>
      <c r="R3125">
        <f t="shared" si="481"/>
        <v>0</v>
      </c>
      <c r="S3125">
        <f t="shared" si="482"/>
        <v>0</v>
      </c>
      <c r="T3125">
        <f t="shared" si="483"/>
        <v>0</v>
      </c>
      <c r="U3125">
        <f t="shared" si="484"/>
        <v>1</v>
      </c>
      <c r="V3125">
        <f t="shared" si="485"/>
        <v>0</v>
      </c>
      <c r="W3125">
        <f t="shared" si="486"/>
        <v>0</v>
      </c>
      <c r="X3125">
        <f t="shared" si="487"/>
        <v>0</v>
      </c>
      <c r="Y3125">
        <f t="shared" si="488"/>
        <v>0</v>
      </c>
      <c r="Z3125">
        <f t="shared" si="489"/>
        <v>0</v>
      </c>
    </row>
    <row r="3126" spans="1:26">
      <c r="A3126">
        <v>1</v>
      </c>
      <c r="B3126" t="s">
        <v>29</v>
      </c>
      <c r="C3126" t="s">
        <v>61</v>
      </c>
      <c r="D3126">
        <v>1</v>
      </c>
      <c r="E3126">
        <v>0</v>
      </c>
      <c r="F3126">
        <v>1</v>
      </c>
      <c r="G3126">
        <v>1</v>
      </c>
      <c r="H3126">
        <v>1</v>
      </c>
      <c r="I3126">
        <v>0</v>
      </c>
      <c r="J3126">
        <v>0</v>
      </c>
      <c r="K3126">
        <v>1</v>
      </c>
      <c r="L3126">
        <v>0</v>
      </c>
      <c r="M3126">
        <v>1</v>
      </c>
      <c r="N3126">
        <f t="array" ref="N3126">$AC$2*_xlfn.IFS(B3126="data_scientist",$AD$7,TRUE,1)*_xlfn.IFS(B3126="data_analyst",$AD$8,TRUE,1)*_xlfn.IFS(B3126="data_engineer",$AD$9,TRUE,1)*IF(D3126,$AD$13,$AD$14)*IF(E3126,$AD$19,$AD$20)*IF(F3126,$AD$24,$AD$25)*IF(G3126,$AD$29,$AD$30)*IF(H3126,$AD$34,$AD$35)*IF(I3126,$AD$39,$AD$40)*IF(J3126,$AD$44,$AD$45)*IF(K3126,$AD$49,$AD$50)*IF(L3126,$AD$54,$AD$55)*IF(M3126,$AD$59,$AD$60)</f>
        <v>3.80254868215434e-7</v>
      </c>
      <c r="O3126">
        <f t="array" ref="O3126">$AD$2*_xlfn.IFS(B3126="data_scientist",$AF$7,TRUE,1)*_xlfn.IFS(B3126="data_analyst",$AF$8,TRUE,1)*_xlfn.IFS(B3126="data_engineer",$AF$9,TRUE,1)*IF(D3126,$AF$13,$AF$14)*IF(E3126,$AF$19,$AF$20)*IF(F3126,$AF$24,$AF$25)*IF(G3126,$AF$29,$AF$30)*IF(H3126,$AF$34,$AF$35)*IF(I3126,$AF$39,$AF$40)*IF(J3126,$AF$44,$AF$45)*IF(K3126,$AF$49,$AF$50)*IF(L3126,$AF$54,$AF$55)*IF(M3126,$AF$59,$AF$60)</f>
        <v>0.00193251858514149</v>
      </c>
      <c r="P3126">
        <f t="array" ref="P3126">$AE$2*_xlfn.IFS(B3126="data_scientist",$AH$7,TRUE,1)*_xlfn.IFS(B3126="data_analyst",$AH$8,TRUE,1)*_xlfn.IFS(B3126="data_engineer",$AH$9,TRUE,1)*IF(D3126,$AH$13,$AH$14)*IF(E3126,$AH$19,$AH$20)*IF(F3126,$AH$24,$AH$25)*IF(G3126,$AH$29,$AH$30)*IF(H3126,$AH$34,$AH$35)*IF(I3126,$AH$39,$AH$40)*IF(J3126,$AH$44,$AH$45)*IF(K3126,$AH$49,$AH$50)*IF(L3126,$AH$54,$AH$55)*IF(M3126,$AH$59,$AH$60)</f>
        <v>6.24053937345893e-5</v>
      </c>
      <c r="Q3126">
        <f t="shared" si="480"/>
        <v>0.00193251858514149</v>
      </c>
      <c r="R3126">
        <f t="shared" si="481"/>
        <v>0</v>
      </c>
      <c r="S3126">
        <f t="shared" si="482"/>
        <v>0</v>
      </c>
      <c r="T3126">
        <f t="shared" si="483"/>
        <v>0</v>
      </c>
      <c r="U3126">
        <f t="shared" si="484"/>
        <v>0</v>
      </c>
      <c r="V3126">
        <f t="shared" si="485"/>
        <v>1</v>
      </c>
      <c r="W3126">
        <f t="shared" si="486"/>
        <v>0</v>
      </c>
      <c r="X3126">
        <f t="shared" si="487"/>
        <v>0</v>
      </c>
      <c r="Y3126">
        <f t="shared" si="488"/>
        <v>0</v>
      </c>
      <c r="Z3126">
        <f t="shared" si="489"/>
        <v>0</v>
      </c>
    </row>
    <row r="3127" spans="1:26">
      <c r="A3127">
        <v>1</v>
      </c>
      <c r="B3127" t="s">
        <v>29</v>
      </c>
      <c r="C3127" t="s">
        <v>61</v>
      </c>
      <c r="D3127">
        <v>1</v>
      </c>
      <c r="E3127">
        <v>0</v>
      </c>
      <c r="F3127">
        <v>1</v>
      </c>
      <c r="G3127">
        <v>1</v>
      </c>
      <c r="H3127">
        <v>1</v>
      </c>
      <c r="I3127">
        <v>0</v>
      </c>
      <c r="J3127">
        <v>0</v>
      </c>
      <c r="K3127">
        <v>0</v>
      </c>
      <c r="L3127">
        <v>0</v>
      </c>
      <c r="M3127">
        <v>1</v>
      </c>
      <c r="N3127">
        <f t="array" ref="N3127">$AC$2*_xlfn.IFS(B3127="data_scientist",$AD$7,TRUE,1)*_xlfn.IFS(B3127="data_analyst",$AD$8,TRUE,1)*_xlfn.IFS(B3127="data_engineer",$AD$9,TRUE,1)*IF(D3127,$AD$13,$AD$14)*IF(E3127,$AD$19,$AD$20)*IF(F3127,$AD$24,$AD$25)*IF(G3127,$AD$29,$AD$30)*IF(H3127,$AD$34,$AD$35)*IF(I3127,$AD$39,$AD$40)*IF(J3127,$AD$44,$AD$45)*IF(K3127,$AD$49,$AD$50)*IF(L3127,$AD$54,$AD$55)*IF(M3127,$AD$59,$AD$60)</f>
        <v>7.89504170132295e-6</v>
      </c>
      <c r="O3127">
        <f t="array" ref="O3127">$AD$2*_xlfn.IFS(B3127="data_scientist",$AF$7,TRUE,1)*_xlfn.IFS(B3127="data_analyst",$AF$8,TRUE,1)*_xlfn.IFS(B3127="data_engineer",$AF$9,TRUE,1)*IF(D3127,$AF$13,$AF$14)*IF(E3127,$AF$19,$AF$20)*IF(F3127,$AF$24,$AF$25)*IF(G3127,$AF$29,$AF$30)*IF(H3127,$AF$34,$AF$35)*IF(I3127,$AF$39,$AF$40)*IF(J3127,$AF$44,$AF$45)*IF(K3127,$AF$49,$AF$50)*IF(L3127,$AF$54,$AF$55)*IF(M3127,$AF$59,$AF$60)</f>
        <v>0.0030996681496064</v>
      </c>
      <c r="P3127">
        <f t="array" ref="P3127">$AE$2*_xlfn.IFS(B3127="data_scientist",$AH$7,TRUE,1)*_xlfn.IFS(B3127="data_analyst",$AH$8,TRUE,1)*_xlfn.IFS(B3127="data_engineer",$AH$9,TRUE,1)*IF(D3127,$AH$13,$AH$14)*IF(E3127,$AH$19,$AH$20)*IF(F3127,$AH$24,$AH$25)*IF(G3127,$AH$29,$AH$30)*IF(H3127,$AH$34,$AH$35)*IF(I3127,$AH$39,$AH$40)*IF(J3127,$AH$44,$AH$45)*IF(K3127,$AH$49,$AH$50)*IF(L3127,$AH$54,$AH$55)*IF(M3127,$AH$59,$AH$60)</f>
        <v>0.000165743357553156</v>
      </c>
      <c r="Q3127">
        <f t="shared" si="480"/>
        <v>0.0030996681496064</v>
      </c>
      <c r="R3127">
        <f t="shared" si="481"/>
        <v>0</v>
      </c>
      <c r="S3127">
        <f t="shared" si="482"/>
        <v>0</v>
      </c>
      <c r="T3127">
        <f t="shared" si="483"/>
        <v>0</v>
      </c>
      <c r="U3127">
        <f t="shared" si="484"/>
        <v>0</v>
      </c>
      <c r="V3127">
        <f t="shared" si="485"/>
        <v>1</v>
      </c>
      <c r="W3127">
        <f t="shared" si="486"/>
        <v>0</v>
      </c>
      <c r="X3127">
        <f t="shared" si="487"/>
        <v>0</v>
      </c>
      <c r="Y3127">
        <f t="shared" si="488"/>
        <v>0</v>
      </c>
      <c r="Z3127">
        <f t="shared" si="489"/>
        <v>0</v>
      </c>
    </row>
    <row r="3128" spans="1:26">
      <c r="A3128">
        <v>1</v>
      </c>
      <c r="B3128" t="s">
        <v>29</v>
      </c>
      <c r="C3128" t="s">
        <v>61</v>
      </c>
      <c r="D3128">
        <v>1</v>
      </c>
      <c r="E3128">
        <v>0</v>
      </c>
      <c r="F3128">
        <v>1</v>
      </c>
      <c r="G3128">
        <v>1</v>
      </c>
      <c r="H3128">
        <v>1</v>
      </c>
      <c r="I3128">
        <v>0</v>
      </c>
      <c r="J3128">
        <v>1</v>
      </c>
      <c r="K3128">
        <v>1</v>
      </c>
      <c r="L3128">
        <v>1</v>
      </c>
      <c r="M3128">
        <v>1</v>
      </c>
      <c r="N3128">
        <f t="array" ref="N3128">$AC$2*_xlfn.IFS(B3128="data_scientist",$AD$7,TRUE,1)*_xlfn.IFS(B3128="data_analyst",$AD$8,TRUE,1)*_xlfn.IFS(B3128="data_engineer",$AD$9,TRUE,1)*IF(D3128,$AD$13,$AD$14)*IF(E3128,$AD$19,$AD$20)*IF(F3128,$AD$24,$AD$25)*IF(G3128,$AD$29,$AD$30)*IF(H3128,$AD$34,$AD$35)*IF(I3128,$AD$39,$AD$40)*IF(J3128,$AD$44,$AD$45)*IF(K3128,$AD$49,$AD$50)*IF(L3128,$AD$54,$AD$55)*IF(M3128,$AD$59,$AD$60)</f>
        <v>6.3599857804166e-9</v>
      </c>
      <c r="O3128">
        <f t="array" ref="O3128">$AD$2*_xlfn.IFS(B3128="data_scientist",$AF$7,TRUE,1)*_xlfn.IFS(B3128="data_analyst",$AF$8,TRUE,1)*_xlfn.IFS(B3128="data_engineer",$AF$9,TRUE,1)*IF(D3128,$AF$13,$AF$14)*IF(E3128,$AF$19,$AF$20)*IF(F3128,$AF$24,$AF$25)*IF(G3128,$AF$29,$AF$30)*IF(H3128,$AF$34,$AF$35)*IF(I3128,$AF$39,$AF$40)*IF(J3128,$AF$44,$AF$45)*IF(K3128,$AF$49,$AF$50)*IF(L3128,$AF$54,$AF$55)*IF(M3128,$AF$59,$AF$60)</f>
        <v>0.000216497388611017</v>
      </c>
      <c r="P3128">
        <f t="array" ref="P3128">$AE$2*_xlfn.IFS(B3128="data_scientist",$AH$7,TRUE,1)*_xlfn.IFS(B3128="data_analyst",$AH$8,TRUE,1)*_xlfn.IFS(B3128="data_engineer",$AH$9,TRUE,1)*IF(D3128,$AH$13,$AH$14)*IF(E3128,$AH$19,$AH$20)*IF(F3128,$AH$24,$AH$25)*IF(G3128,$AH$29,$AH$30)*IF(H3128,$AH$34,$AH$35)*IF(I3128,$AH$39,$AH$40)*IF(J3128,$AH$44,$AH$45)*IF(K3128,$AH$49,$AH$50)*IF(L3128,$AH$54,$AH$55)*IF(M3128,$AH$59,$AH$60)</f>
        <v>3.55246693863085e-6</v>
      </c>
      <c r="Q3128">
        <f t="shared" si="480"/>
        <v>0.000216497388611017</v>
      </c>
      <c r="R3128">
        <f t="shared" si="481"/>
        <v>0</v>
      </c>
      <c r="S3128">
        <f t="shared" si="482"/>
        <v>0</v>
      </c>
      <c r="T3128">
        <f t="shared" si="483"/>
        <v>0</v>
      </c>
      <c r="U3128">
        <f t="shared" si="484"/>
        <v>0</v>
      </c>
      <c r="V3128">
        <f t="shared" si="485"/>
        <v>1</v>
      </c>
      <c r="W3128">
        <f t="shared" si="486"/>
        <v>0</v>
      </c>
      <c r="X3128">
        <f t="shared" si="487"/>
        <v>0</v>
      </c>
      <c r="Y3128">
        <f t="shared" si="488"/>
        <v>0</v>
      </c>
      <c r="Z3128">
        <f t="shared" si="489"/>
        <v>0</v>
      </c>
    </row>
    <row r="3129" spans="1:26">
      <c r="A3129">
        <v>1</v>
      </c>
      <c r="B3129" t="s">
        <v>29</v>
      </c>
      <c r="C3129" t="s">
        <v>61</v>
      </c>
      <c r="D3129">
        <v>0</v>
      </c>
      <c r="E3129">
        <v>1</v>
      </c>
      <c r="F3129">
        <v>0</v>
      </c>
      <c r="G3129">
        <v>0</v>
      </c>
      <c r="H3129">
        <v>1</v>
      </c>
      <c r="I3129">
        <v>0</v>
      </c>
      <c r="J3129">
        <v>0</v>
      </c>
      <c r="K3129">
        <v>1</v>
      </c>
      <c r="L3129">
        <v>0</v>
      </c>
      <c r="M3129">
        <v>1</v>
      </c>
      <c r="N3129">
        <f t="array" ref="N3129">$AC$2*_xlfn.IFS(B3129="data_scientist",$AD$7,TRUE,1)*_xlfn.IFS(B3129="data_analyst",$AD$8,TRUE,1)*_xlfn.IFS(B3129="data_engineer",$AD$9,TRUE,1)*IF(D3129,$AD$13,$AD$14)*IF(E3129,$AD$19,$AD$20)*IF(F3129,$AD$24,$AD$25)*IF(G3129,$AD$29,$AD$30)*IF(H3129,$AD$34,$AD$35)*IF(I3129,$AD$39,$AD$40)*IF(J3129,$AD$44,$AD$45)*IF(K3129,$AD$49,$AD$50)*IF(L3129,$AD$54,$AD$55)*IF(M3129,$AD$59,$AD$60)</f>
        <v>1.62097407503756e-5</v>
      </c>
      <c r="O3129">
        <f t="array" ref="O3129">$AD$2*_xlfn.IFS(B3129="data_scientist",$AF$7,TRUE,1)*_xlfn.IFS(B3129="data_analyst",$AF$8,TRUE,1)*_xlfn.IFS(B3129="data_engineer",$AF$9,TRUE,1)*IF(D3129,$AF$13,$AF$14)*IF(E3129,$AF$19,$AF$20)*IF(F3129,$AF$24,$AF$25)*IF(G3129,$AF$29,$AF$30)*IF(H3129,$AF$34,$AF$35)*IF(I3129,$AF$39,$AF$40)*IF(J3129,$AF$44,$AF$45)*IF(K3129,$AF$49,$AF$50)*IF(L3129,$AF$54,$AF$55)*IF(M3129,$AF$59,$AF$60)</f>
        <v>0.000863796951924716</v>
      </c>
      <c r="P3129">
        <f t="array" ref="P3129">$AE$2*_xlfn.IFS(B3129="data_scientist",$AH$7,TRUE,1)*_xlfn.IFS(B3129="data_analyst",$AH$8,TRUE,1)*_xlfn.IFS(B3129="data_engineer",$AH$9,TRUE,1)*IF(D3129,$AH$13,$AH$14)*IF(E3129,$AH$19,$AH$20)*IF(F3129,$AH$24,$AH$25)*IF(G3129,$AH$29,$AH$30)*IF(H3129,$AH$34,$AH$35)*IF(I3129,$AH$39,$AH$40)*IF(J3129,$AH$44,$AH$45)*IF(K3129,$AH$49,$AH$50)*IF(L3129,$AH$54,$AH$55)*IF(M3129,$AH$59,$AH$60)</f>
        <v>0.000135408196353192</v>
      </c>
      <c r="Q3129">
        <f t="shared" si="480"/>
        <v>0.000863796951924716</v>
      </c>
      <c r="R3129">
        <f t="shared" si="481"/>
        <v>0</v>
      </c>
      <c r="S3129">
        <f t="shared" si="482"/>
        <v>0</v>
      </c>
      <c r="T3129">
        <f t="shared" si="483"/>
        <v>0</v>
      </c>
      <c r="U3129">
        <f t="shared" si="484"/>
        <v>0</v>
      </c>
      <c r="V3129">
        <f t="shared" si="485"/>
        <v>1</v>
      </c>
      <c r="W3129">
        <f t="shared" si="486"/>
        <v>0</v>
      </c>
      <c r="X3129">
        <f t="shared" si="487"/>
        <v>0</v>
      </c>
      <c r="Y3129">
        <f t="shared" si="488"/>
        <v>0</v>
      </c>
      <c r="Z3129">
        <f t="shared" si="489"/>
        <v>0</v>
      </c>
    </row>
    <row r="3130" spans="1:26">
      <c r="A3130">
        <v>1</v>
      </c>
      <c r="B3130" t="s">
        <v>29</v>
      </c>
      <c r="C3130" t="s">
        <v>61</v>
      </c>
      <c r="D3130">
        <v>1</v>
      </c>
      <c r="E3130">
        <v>0</v>
      </c>
      <c r="F3130">
        <v>1</v>
      </c>
      <c r="G3130">
        <v>1</v>
      </c>
      <c r="H3130">
        <v>0</v>
      </c>
      <c r="I3130">
        <v>1</v>
      </c>
      <c r="J3130">
        <v>1</v>
      </c>
      <c r="K3130">
        <v>0</v>
      </c>
      <c r="L3130">
        <v>1</v>
      </c>
      <c r="M3130">
        <v>1</v>
      </c>
      <c r="N3130">
        <f t="array" ref="N3130">$AC$2*_xlfn.IFS(B3130="data_scientist",$AD$7,TRUE,1)*_xlfn.IFS(B3130="data_analyst",$AD$8,TRUE,1)*_xlfn.IFS(B3130="data_engineer",$AD$9,TRUE,1)*IF(D3130,$AD$13,$AD$14)*IF(E3130,$AD$19,$AD$20)*IF(F3130,$AD$24,$AD$25)*IF(G3130,$AD$29,$AD$30)*IF(H3130,$AD$34,$AD$35)*IF(I3130,$AD$39,$AD$40)*IF(J3130,$AD$44,$AD$45)*IF(K3130,$AD$49,$AD$50)*IF(L3130,$AD$54,$AD$55)*IF(M3130,$AD$59,$AD$60)</f>
        <v>6.78866621851194e-7</v>
      </c>
      <c r="O3130">
        <f t="array" ref="O3130">$AD$2*_xlfn.IFS(B3130="data_scientist",$AF$7,TRUE,1)*_xlfn.IFS(B3130="data_analyst",$AF$8,TRUE,1)*_xlfn.IFS(B3130="data_engineer",$AF$9,TRUE,1)*IF(D3130,$AF$13,$AF$14)*IF(E3130,$AF$19,$AF$20)*IF(F3130,$AF$24,$AF$25)*IF(G3130,$AF$29,$AF$30)*IF(H3130,$AF$34,$AF$35)*IF(I3130,$AF$39,$AF$40)*IF(J3130,$AF$44,$AF$45)*IF(K3130,$AF$49,$AF$50)*IF(L3130,$AF$54,$AF$55)*IF(M3130,$AF$59,$AF$60)</f>
        <v>0.000116446645854639</v>
      </c>
      <c r="P3130">
        <f t="array" ref="P3130">$AE$2*_xlfn.IFS(B3130="data_scientist",$AH$7,TRUE,1)*_xlfn.IFS(B3130="data_analyst",$AH$8,TRUE,1)*_xlfn.IFS(B3130="data_engineer",$AH$9,TRUE,1)*IF(D3130,$AH$13,$AH$14)*IF(E3130,$AH$19,$AH$20)*IF(F3130,$AH$24,$AH$25)*IF(G3130,$AH$29,$AH$30)*IF(H3130,$AH$34,$AH$35)*IF(I3130,$AH$39,$AH$40)*IF(J3130,$AH$44,$AH$45)*IF(K3130,$AH$49,$AH$50)*IF(L3130,$AH$54,$AH$55)*IF(M3130,$AH$59,$AH$60)</f>
        <v>5.38955143782748e-6</v>
      </c>
      <c r="Q3130">
        <f t="shared" si="480"/>
        <v>0.000116446645854639</v>
      </c>
      <c r="R3130">
        <f t="shared" si="481"/>
        <v>0</v>
      </c>
      <c r="S3130">
        <f t="shared" si="482"/>
        <v>0</v>
      </c>
      <c r="T3130">
        <f t="shared" si="483"/>
        <v>0</v>
      </c>
      <c r="U3130">
        <f t="shared" si="484"/>
        <v>0</v>
      </c>
      <c r="V3130">
        <f t="shared" si="485"/>
        <v>1</v>
      </c>
      <c r="W3130">
        <f t="shared" si="486"/>
        <v>0</v>
      </c>
      <c r="X3130">
        <f t="shared" si="487"/>
        <v>0</v>
      </c>
      <c r="Y3130">
        <f t="shared" si="488"/>
        <v>0</v>
      </c>
      <c r="Z3130">
        <f t="shared" si="489"/>
        <v>0</v>
      </c>
    </row>
    <row r="3131" spans="1:26">
      <c r="A3131">
        <v>1</v>
      </c>
      <c r="B3131" t="s">
        <v>29</v>
      </c>
      <c r="C3131" t="s">
        <v>61</v>
      </c>
      <c r="D3131">
        <v>0</v>
      </c>
      <c r="E3131">
        <v>0</v>
      </c>
      <c r="F3131">
        <v>1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1</v>
      </c>
      <c r="N3131">
        <f t="array" ref="N3131">$AC$2*_xlfn.IFS(B3131="data_scientist",$AD$7,TRUE,1)*_xlfn.IFS(B3131="data_analyst",$AD$8,TRUE,1)*_xlfn.IFS(B3131="data_engineer",$AD$9,TRUE,1)*IF(D3131,$AD$13,$AD$14)*IF(E3131,$AD$19,$AD$20)*IF(F3131,$AD$24,$AD$25)*IF(G3131,$AD$29,$AD$30)*IF(H3131,$AD$34,$AD$35)*IF(I3131,$AD$39,$AD$40)*IF(J3131,$AD$44,$AD$45)*IF(K3131,$AD$49,$AD$50)*IF(L3131,$AD$54,$AD$55)*IF(M3131,$AD$59,$AD$60)</f>
        <v>0.000703666674082314</v>
      </c>
      <c r="O3131">
        <f t="array" ref="O3131">$AD$2*_xlfn.IFS(B3131="data_scientist",$AF$7,TRUE,1)*_xlfn.IFS(B3131="data_analyst",$AF$8,TRUE,1)*_xlfn.IFS(B3131="data_engineer",$AF$9,TRUE,1)*IF(D3131,$AF$13,$AF$14)*IF(E3131,$AF$19,$AF$20)*IF(F3131,$AF$24,$AF$25)*IF(G3131,$AF$29,$AF$30)*IF(H3131,$AF$34,$AF$35)*IF(I3131,$AF$39,$AF$40)*IF(J3131,$AF$44,$AF$45)*IF(K3131,$AF$49,$AF$50)*IF(L3131,$AF$54,$AF$55)*IF(M3131,$AF$59,$AF$60)</f>
        <v>0.00188211332027134</v>
      </c>
      <c r="P3131">
        <f t="array" ref="P3131">$AE$2*_xlfn.IFS(B3131="data_scientist",$AH$7,TRUE,1)*_xlfn.IFS(B3131="data_analyst",$AH$8,TRUE,1)*_xlfn.IFS(B3131="data_engineer",$AH$9,TRUE,1)*IF(D3131,$AH$13,$AH$14)*IF(E3131,$AH$19,$AH$20)*IF(F3131,$AH$24,$AH$25)*IF(G3131,$AH$29,$AH$30)*IF(H3131,$AH$34,$AH$35)*IF(I3131,$AH$39,$AH$40)*IF(J3131,$AH$44,$AH$45)*IF(K3131,$AH$49,$AH$50)*IF(L3131,$AH$54,$AH$55)*IF(M3131,$AH$59,$AH$60)</f>
        <v>0.000471573503057169</v>
      </c>
      <c r="Q3131">
        <f t="shared" si="480"/>
        <v>0.00188211332027134</v>
      </c>
      <c r="R3131">
        <f t="shared" si="481"/>
        <v>0</v>
      </c>
      <c r="S3131">
        <f t="shared" si="482"/>
        <v>0</v>
      </c>
      <c r="T3131">
        <f t="shared" si="483"/>
        <v>0</v>
      </c>
      <c r="U3131">
        <f t="shared" si="484"/>
        <v>0</v>
      </c>
      <c r="V3131">
        <f t="shared" si="485"/>
        <v>1</v>
      </c>
      <c r="W3131">
        <f t="shared" si="486"/>
        <v>0</v>
      </c>
      <c r="X3131">
        <f t="shared" si="487"/>
        <v>0</v>
      </c>
      <c r="Y3131">
        <f t="shared" si="488"/>
        <v>0</v>
      </c>
      <c r="Z3131">
        <f t="shared" si="489"/>
        <v>0</v>
      </c>
    </row>
    <row r="3132" spans="1:26">
      <c r="A3132">
        <v>1</v>
      </c>
      <c r="B3132" t="s">
        <v>29</v>
      </c>
      <c r="C3132" t="s">
        <v>61</v>
      </c>
      <c r="D3132">
        <v>0</v>
      </c>
      <c r="E3132">
        <v>0</v>
      </c>
      <c r="F3132">
        <v>1</v>
      </c>
      <c r="G3132">
        <v>0</v>
      </c>
      <c r="H3132">
        <v>0</v>
      </c>
      <c r="I3132">
        <v>0</v>
      </c>
      <c r="J3132">
        <v>0</v>
      </c>
      <c r="K3132">
        <v>1</v>
      </c>
      <c r="L3132">
        <v>0</v>
      </c>
      <c r="M3132">
        <v>1</v>
      </c>
      <c r="N3132">
        <f t="array" ref="N3132">$AC$2*_xlfn.IFS(B3132="data_scientist",$AD$7,TRUE,1)*_xlfn.IFS(B3132="data_analyst",$AD$8,TRUE,1)*_xlfn.IFS(B3132="data_engineer",$AD$9,TRUE,1)*IF(D3132,$AD$13,$AD$14)*IF(E3132,$AD$19,$AD$20)*IF(F3132,$AD$24,$AD$25)*IF(G3132,$AD$29,$AD$30)*IF(H3132,$AD$34,$AD$35)*IF(I3132,$AD$39,$AD$40)*IF(J3132,$AD$44,$AD$45)*IF(K3132,$AD$49,$AD$50)*IF(L3132,$AD$54,$AD$55)*IF(M3132,$AD$59,$AD$60)</f>
        <v>3.38912305397863e-5</v>
      </c>
      <c r="O3132">
        <f t="array" ref="O3132">$AD$2*_xlfn.IFS(B3132="data_scientist",$AF$7,TRUE,1)*_xlfn.IFS(B3132="data_analyst",$AF$8,TRUE,1)*_xlfn.IFS(B3132="data_engineer",$AF$9,TRUE,1)*IF(D3132,$AF$13,$AF$14)*IF(E3132,$AF$19,$AF$20)*IF(F3132,$AF$24,$AF$25)*IF(G3132,$AF$29,$AF$30)*IF(H3132,$AF$34,$AF$35)*IF(I3132,$AF$39,$AF$40)*IF(J3132,$AF$44,$AF$45)*IF(K3132,$AF$49,$AF$50)*IF(L3132,$AF$54,$AF$55)*IF(M3132,$AF$59,$AF$60)</f>
        <v>0.0011734220552702</v>
      </c>
      <c r="P3132">
        <f t="array" ref="P3132">$AE$2*_xlfn.IFS(B3132="data_scientist",$AH$7,TRUE,1)*_xlfn.IFS(B3132="data_analyst",$AH$8,TRUE,1)*_xlfn.IFS(B3132="data_engineer",$AH$9,TRUE,1)*IF(D3132,$AH$13,$AH$14)*IF(E3132,$AH$19,$AH$20)*IF(F3132,$AH$24,$AH$25)*IF(G3132,$AH$29,$AH$30)*IF(H3132,$AH$34,$AH$35)*IF(I3132,$AH$39,$AH$40)*IF(J3132,$AH$44,$AH$45)*IF(K3132,$AH$49,$AH$50)*IF(L3132,$AH$54,$AH$55)*IF(M3132,$AH$59,$AH$60)</f>
        <v>0.00017755601532112</v>
      </c>
      <c r="Q3132">
        <f t="shared" si="480"/>
        <v>0.0011734220552702</v>
      </c>
      <c r="R3132">
        <f t="shared" si="481"/>
        <v>0</v>
      </c>
      <c r="S3132">
        <f t="shared" si="482"/>
        <v>0</v>
      </c>
      <c r="T3132">
        <f t="shared" si="483"/>
        <v>0</v>
      </c>
      <c r="U3132">
        <f t="shared" si="484"/>
        <v>0</v>
      </c>
      <c r="V3132">
        <f t="shared" si="485"/>
        <v>1</v>
      </c>
      <c r="W3132">
        <f t="shared" si="486"/>
        <v>0</v>
      </c>
      <c r="X3132">
        <f t="shared" si="487"/>
        <v>0</v>
      </c>
      <c r="Y3132">
        <f t="shared" si="488"/>
        <v>0</v>
      </c>
      <c r="Z3132">
        <f t="shared" si="489"/>
        <v>0</v>
      </c>
    </row>
    <row r="3133" spans="1:26">
      <c r="A3133">
        <v>1</v>
      </c>
      <c r="B3133" t="s">
        <v>29</v>
      </c>
      <c r="C3133" t="s">
        <v>61</v>
      </c>
      <c r="D3133">
        <v>1</v>
      </c>
      <c r="E3133">
        <v>1</v>
      </c>
      <c r="F3133">
        <v>1</v>
      </c>
      <c r="G3133">
        <v>1</v>
      </c>
      <c r="H3133">
        <v>1</v>
      </c>
      <c r="I3133">
        <v>0</v>
      </c>
      <c r="J3133">
        <v>1</v>
      </c>
      <c r="K3133">
        <v>0</v>
      </c>
      <c r="L3133">
        <v>0</v>
      </c>
      <c r="M3133">
        <v>1</v>
      </c>
      <c r="N3133">
        <f t="array" ref="N3133">$AC$2*_xlfn.IFS(B3133="data_scientist",$AD$7,TRUE,1)*_xlfn.IFS(B3133="data_analyst",$AD$8,TRUE,1)*_xlfn.IFS(B3133="data_engineer",$AD$9,TRUE,1)*IF(D3133,$AD$13,$AD$14)*IF(E3133,$AD$19,$AD$20)*IF(F3133,$AD$24,$AD$25)*IF(G3133,$AD$29,$AD$30)*IF(H3133,$AD$34,$AD$35)*IF(I3133,$AD$39,$AD$40)*IF(J3133,$AD$44,$AD$45)*IF(K3133,$AD$49,$AD$50)*IF(L3133,$AD$54,$AD$55)*IF(M3133,$AD$59,$AD$60)</f>
        <v>2.03042220125788e-6</v>
      </c>
      <c r="O3133">
        <f t="array" ref="O3133">$AD$2*_xlfn.IFS(B3133="data_scientist",$AF$7,TRUE,1)*_xlfn.IFS(B3133="data_analyst",$AF$8,TRUE,1)*_xlfn.IFS(B3133="data_engineer",$AF$9,TRUE,1)*IF(D3133,$AF$13,$AF$14)*IF(E3133,$AF$19,$AF$20)*IF(F3133,$AF$24,$AF$25)*IF(G3133,$AF$29,$AF$30)*IF(H3133,$AF$34,$AF$35)*IF(I3133,$AF$39,$AF$40)*IF(J3133,$AF$44,$AF$45)*IF(K3133,$AF$49,$AF$50)*IF(L3133,$AF$54,$AF$55)*IF(M3133,$AF$59,$AF$60)</f>
        <v>0.00072069543711694</v>
      </c>
      <c r="P3133">
        <f t="array" ref="P3133">$AE$2*_xlfn.IFS(B3133="data_scientist",$AH$7,TRUE,1)*_xlfn.IFS(B3133="data_analyst",$AH$8,TRUE,1)*_xlfn.IFS(B3133="data_engineer",$AH$9,TRUE,1)*IF(D3133,$AH$13,$AH$14)*IF(E3133,$AH$19,$AH$20)*IF(F3133,$AH$24,$AH$25)*IF(G3133,$AH$29,$AH$30)*IF(H3133,$AH$34,$AH$35)*IF(I3133,$AH$39,$AH$40)*IF(J3133,$AH$44,$AH$45)*IF(K3133,$AH$49,$AH$50)*IF(L3133,$AH$54,$AH$55)*IF(M3133,$AH$59,$AH$60)</f>
        <v>3.1739573942208e-5</v>
      </c>
      <c r="Q3133">
        <f t="shared" si="480"/>
        <v>0.00072069543711694</v>
      </c>
      <c r="R3133">
        <f t="shared" si="481"/>
        <v>0</v>
      </c>
      <c r="S3133">
        <f t="shared" si="482"/>
        <v>0</v>
      </c>
      <c r="T3133">
        <f t="shared" si="483"/>
        <v>0</v>
      </c>
      <c r="U3133">
        <f t="shared" si="484"/>
        <v>0</v>
      </c>
      <c r="V3133">
        <f t="shared" si="485"/>
        <v>1</v>
      </c>
      <c r="W3133">
        <f t="shared" si="486"/>
        <v>0</v>
      </c>
      <c r="X3133">
        <f t="shared" si="487"/>
        <v>0</v>
      </c>
      <c r="Y3133">
        <f t="shared" si="488"/>
        <v>0</v>
      </c>
      <c r="Z3133">
        <f t="shared" si="489"/>
        <v>0</v>
      </c>
    </row>
    <row r="3134" spans="1:26">
      <c r="A3134">
        <v>1</v>
      </c>
      <c r="B3134" t="s">
        <v>29</v>
      </c>
      <c r="C3134" t="s">
        <v>61</v>
      </c>
      <c r="D3134">
        <v>1</v>
      </c>
      <c r="E3134">
        <v>0</v>
      </c>
      <c r="F3134">
        <v>1</v>
      </c>
      <c r="G3134">
        <v>1</v>
      </c>
      <c r="H3134">
        <v>1</v>
      </c>
      <c r="I3134">
        <v>1</v>
      </c>
      <c r="J3134">
        <v>0</v>
      </c>
      <c r="K3134">
        <v>1</v>
      </c>
      <c r="L3134">
        <v>1</v>
      </c>
      <c r="M3134">
        <v>1</v>
      </c>
      <c r="N3134">
        <f t="array" ref="N3134">$AC$2*_xlfn.IFS(B3134="data_scientist",$AD$7,TRUE,1)*_xlfn.IFS(B3134="data_analyst",$AD$8,TRUE,1)*_xlfn.IFS(B3134="data_engineer",$AD$9,TRUE,1)*IF(D3134,$AD$13,$AD$14)*IF(E3134,$AD$19,$AD$20)*IF(F3134,$AD$24,$AD$25)*IF(G3134,$AD$29,$AD$30)*IF(H3134,$AD$34,$AD$35)*IF(I3134,$AD$39,$AD$40)*IF(J3134,$AD$44,$AD$45)*IF(K3134,$AD$49,$AD$50)*IF(L3134,$AD$54,$AD$55)*IF(M3134,$AD$59,$AD$60)</f>
        <v>1.10635286260135e-8</v>
      </c>
      <c r="O3134">
        <f t="array" ref="O3134">$AD$2*_xlfn.IFS(B3134="data_scientist",$AF$7,TRUE,1)*_xlfn.IFS(B3134="data_analyst",$AF$8,TRUE,1)*_xlfn.IFS(B3134="data_engineer",$AF$9,TRUE,1)*IF(D3134,$AF$13,$AF$14)*IF(E3134,$AF$19,$AF$20)*IF(F3134,$AF$24,$AF$25)*IF(G3134,$AF$29,$AF$30)*IF(H3134,$AF$34,$AF$35)*IF(I3134,$AF$39,$AF$40)*IF(J3134,$AF$44,$AF$45)*IF(K3134,$AF$49,$AF$50)*IF(L3134,$AF$54,$AF$55)*IF(M3134,$AF$59,$AF$60)</f>
        <v>0.000261478261107789</v>
      </c>
      <c r="P3134">
        <f t="array" ref="P3134">$AE$2*_xlfn.IFS(B3134="data_scientist",$AH$7,TRUE,1)*_xlfn.IFS(B3134="data_analyst",$AH$8,TRUE,1)*_xlfn.IFS(B3134="data_engineer",$AH$9,TRUE,1)*IF(D3134,$AH$13,$AH$14)*IF(E3134,$AH$19,$AH$20)*IF(F3134,$AH$24,$AH$25)*IF(G3134,$AH$29,$AH$30)*IF(H3134,$AH$34,$AH$35)*IF(I3134,$AH$39,$AH$40)*IF(J3134,$AH$44,$AH$45)*IF(K3134,$AH$49,$AH$50)*IF(L3134,$AH$54,$AH$55)*IF(M3134,$AH$59,$AH$60)</f>
        <v>5.52091341701169e-6</v>
      </c>
      <c r="Q3134">
        <f t="shared" si="480"/>
        <v>0.000261478261107789</v>
      </c>
      <c r="R3134">
        <f t="shared" si="481"/>
        <v>0</v>
      </c>
      <c r="S3134">
        <f t="shared" si="482"/>
        <v>0</v>
      </c>
      <c r="T3134">
        <f t="shared" si="483"/>
        <v>0</v>
      </c>
      <c r="U3134">
        <f t="shared" si="484"/>
        <v>0</v>
      </c>
      <c r="V3134">
        <f t="shared" si="485"/>
        <v>1</v>
      </c>
      <c r="W3134">
        <f t="shared" si="486"/>
        <v>0</v>
      </c>
      <c r="X3134">
        <f t="shared" si="487"/>
        <v>0</v>
      </c>
      <c r="Y3134">
        <f t="shared" si="488"/>
        <v>0</v>
      </c>
      <c r="Z3134">
        <f t="shared" si="489"/>
        <v>0</v>
      </c>
    </row>
    <row r="3135" spans="1:26">
      <c r="A3135">
        <v>1</v>
      </c>
      <c r="B3135" t="s">
        <v>29</v>
      </c>
      <c r="C3135" t="s">
        <v>61</v>
      </c>
      <c r="D3135">
        <v>0</v>
      </c>
      <c r="E3135">
        <v>0</v>
      </c>
      <c r="F3135">
        <v>1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1</v>
      </c>
      <c r="N3135">
        <f t="array" ref="N3135">$AC$2*_xlfn.IFS(B3135="data_scientist",$AD$7,TRUE,1)*_xlfn.IFS(B3135="data_analyst",$AD$8,TRUE,1)*_xlfn.IFS(B3135="data_engineer",$AD$9,TRUE,1)*IF(D3135,$AD$13,$AD$14)*IF(E3135,$AD$19,$AD$20)*IF(F3135,$AD$24,$AD$25)*IF(G3135,$AD$29,$AD$30)*IF(H3135,$AD$34,$AD$35)*IF(I3135,$AD$39,$AD$40)*IF(J3135,$AD$44,$AD$45)*IF(K3135,$AD$49,$AD$50)*IF(L3135,$AD$54,$AD$55)*IF(M3135,$AD$59,$AD$60)</f>
        <v>0.000703666674082314</v>
      </c>
      <c r="O3135">
        <f t="array" ref="O3135">$AD$2*_xlfn.IFS(B3135="data_scientist",$AF$7,TRUE,1)*_xlfn.IFS(B3135="data_analyst",$AF$8,TRUE,1)*_xlfn.IFS(B3135="data_engineer",$AF$9,TRUE,1)*IF(D3135,$AF$13,$AF$14)*IF(E3135,$AF$19,$AF$20)*IF(F3135,$AF$24,$AF$25)*IF(G3135,$AF$29,$AF$30)*IF(H3135,$AF$34,$AF$35)*IF(I3135,$AF$39,$AF$40)*IF(J3135,$AF$44,$AF$45)*IF(K3135,$AF$49,$AF$50)*IF(L3135,$AF$54,$AF$55)*IF(M3135,$AF$59,$AF$60)</f>
        <v>0.00188211332027134</v>
      </c>
      <c r="P3135">
        <f t="array" ref="P3135">$AE$2*_xlfn.IFS(B3135="data_scientist",$AH$7,TRUE,1)*_xlfn.IFS(B3135="data_analyst",$AH$8,TRUE,1)*_xlfn.IFS(B3135="data_engineer",$AH$9,TRUE,1)*IF(D3135,$AH$13,$AH$14)*IF(E3135,$AH$19,$AH$20)*IF(F3135,$AH$24,$AH$25)*IF(G3135,$AH$29,$AH$30)*IF(H3135,$AH$34,$AH$35)*IF(I3135,$AH$39,$AH$40)*IF(J3135,$AH$44,$AH$45)*IF(K3135,$AH$49,$AH$50)*IF(L3135,$AH$54,$AH$55)*IF(M3135,$AH$59,$AH$60)</f>
        <v>0.000471573503057169</v>
      </c>
      <c r="Q3135">
        <f t="shared" si="480"/>
        <v>0.00188211332027134</v>
      </c>
      <c r="R3135">
        <f t="shared" si="481"/>
        <v>0</v>
      </c>
      <c r="S3135">
        <f t="shared" si="482"/>
        <v>0</v>
      </c>
      <c r="T3135">
        <f t="shared" si="483"/>
        <v>0</v>
      </c>
      <c r="U3135">
        <f t="shared" si="484"/>
        <v>0</v>
      </c>
      <c r="V3135">
        <f t="shared" si="485"/>
        <v>1</v>
      </c>
      <c r="W3135">
        <f t="shared" si="486"/>
        <v>0</v>
      </c>
      <c r="X3135">
        <f t="shared" si="487"/>
        <v>0</v>
      </c>
      <c r="Y3135">
        <f t="shared" si="488"/>
        <v>0</v>
      </c>
      <c r="Z3135">
        <f t="shared" si="489"/>
        <v>0</v>
      </c>
    </row>
    <row r="3136" spans="1:26">
      <c r="A3136">
        <v>1</v>
      </c>
      <c r="B3136" t="s">
        <v>29</v>
      </c>
      <c r="C3136" t="s">
        <v>61</v>
      </c>
      <c r="D3136">
        <v>1</v>
      </c>
      <c r="E3136">
        <v>0</v>
      </c>
      <c r="F3136">
        <v>1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1</v>
      </c>
      <c r="M3136">
        <v>1</v>
      </c>
      <c r="N3136">
        <f t="array" ref="N3136">$AC$2*_xlfn.IFS(B3136="data_scientist",$AD$7,TRUE,1)*_xlfn.IFS(B3136="data_analyst",$AD$8,TRUE,1)*_xlfn.IFS(B3136="data_engineer",$AD$9,TRUE,1)*IF(D3136,$AD$13,$AD$14)*IF(E3136,$AD$19,$AD$20)*IF(F3136,$AD$24,$AD$25)*IF(G3136,$AD$29,$AD$30)*IF(H3136,$AD$34,$AD$35)*IF(I3136,$AD$39,$AD$40)*IF(J3136,$AD$44,$AD$45)*IF(K3136,$AD$49,$AD$50)*IF(L3136,$AD$54,$AD$55)*IF(M3136,$AD$59,$AD$60)</f>
        <v>2.79761080102571e-5</v>
      </c>
      <c r="O3136">
        <f t="array" ref="O3136">$AD$2*_xlfn.IFS(B3136="data_scientist",$AF$7,TRUE,1)*_xlfn.IFS(B3136="data_analyst",$AF$8,TRUE,1)*_xlfn.IFS(B3136="data_engineer",$AF$9,TRUE,1)*IF(D3136,$AF$13,$AF$14)*IF(E3136,$AF$19,$AF$20)*IF(F3136,$AF$24,$AF$25)*IF(G3136,$AF$29,$AF$30)*IF(H3136,$AF$34,$AF$35)*IF(I3136,$AF$39,$AF$40)*IF(J3136,$AF$44,$AF$45)*IF(K3136,$AF$49,$AF$50)*IF(L3136,$AF$54,$AF$55)*IF(M3136,$AF$59,$AF$60)</f>
        <v>0.00274337253718233</v>
      </c>
      <c r="P3136">
        <f t="array" ref="P3136">$AE$2*_xlfn.IFS(B3136="data_scientist",$AH$7,TRUE,1)*_xlfn.IFS(B3136="data_analyst",$AH$8,TRUE,1)*_xlfn.IFS(B3136="data_engineer",$AH$9,TRUE,1)*IF(D3136,$AH$13,$AH$14)*IF(E3136,$AH$19,$AH$20)*IF(F3136,$AH$24,$AH$25)*IF(G3136,$AH$29,$AH$30)*IF(H3136,$AH$34,$AH$35)*IF(I3136,$AH$39,$AH$40)*IF(J3136,$AH$44,$AH$45)*IF(K3136,$AH$49,$AH$50)*IF(L3136,$AH$54,$AH$55)*IF(M3136,$AH$59,$AH$60)</f>
        <v>0.00019755832269513</v>
      </c>
      <c r="Q3136">
        <f t="shared" si="480"/>
        <v>0.00274337253718233</v>
      </c>
      <c r="R3136">
        <f t="shared" si="481"/>
        <v>0</v>
      </c>
      <c r="S3136">
        <f t="shared" si="482"/>
        <v>0</v>
      </c>
      <c r="T3136">
        <f t="shared" si="483"/>
        <v>0</v>
      </c>
      <c r="U3136">
        <f t="shared" si="484"/>
        <v>0</v>
      </c>
      <c r="V3136">
        <f t="shared" si="485"/>
        <v>1</v>
      </c>
      <c r="W3136">
        <f t="shared" si="486"/>
        <v>0</v>
      </c>
      <c r="X3136">
        <f t="shared" si="487"/>
        <v>0</v>
      </c>
      <c r="Y3136">
        <f t="shared" si="488"/>
        <v>0</v>
      </c>
      <c r="Z3136">
        <f t="shared" si="489"/>
        <v>0</v>
      </c>
    </row>
    <row r="3137" spans="1:26">
      <c r="A3137">
        <v>1</v>
      </c>
      <c r="B3137" t="s">
        <v>29</v>
      </c>
      <c r="C3137" t="s">
        <v>61</v>
      </c>
      <c r="D3137">
        <v>1</v>
      </c>
      <c r="E3137">
        <v>1</v>
      </c>
      <c r="F3137">
        <v>0</v>
      </c>
      <c r="G3137">
        <v>1</v>
      </c>
      <c r="H3137">
        <v>0</v>
      </c>
      <c r="I3137">
        <v>1</v>
      </c>
      <c r="J3137">
        <v>0</v>
      </c>
      <c r="K3137">
        <v>0</v>
      </c>
      <c r="L3137">
        <v>1</v>
      </c>
      <c r="M3137">
        <v>1</v>
      </c>
      <c r="N3137">
        <f t="array" ref="N3137">$AC$2*_xlfn.IFS(B3137="data_scientist",$AD$7,TRUE,1)*_xlfn.IFS(B3137="data_analyst",$AD$8,TRUE,1)*_xlfn.IFS(B3137="data_engineer",$AD$9,TRUE,1)*IF(D3137,$AD$13,$AD$14)*IF(E3137,$AD$19,$AD$20)*IF(F3137,$AD$24,$AD$25)*IF(G3137,$AD$29,$AD$30)*IF(H3137,$AD$34,$AD$35)*IF(I3137,$AD$39,$AD$40)*IF(J3137,$AD$44,$AD$45)*IF(K3137,$AD$49,$AD$50)*IF(L3137,$AD$54,$AD$55)*IF(M3137,$AD$59,$AD$60)</f>
        <v>2.46291460241821e-5</v>
      </c>
      <c r="O3137">
        <f t="array" ref="O3137">$AD$2*_xlfn.IFS(B3137="data_scientist",$AF$7,TRUE,1)*_xlfn.IFS(B3137="data_analyst",$AF$8,TRUE,1)*_xlfn.IFS(B3137="data_engineer",$AF$9,TRUE,1)*IF(D3137,$AF$13,$AF$14)*IF(E3137,$AF$19,$AF$20)*IF(F3137,$AF$24,$AF$25)*IF(G3137,$AF$29,$AF$30)*IF(H3137,$AF$34,$AF$35)*IF(I3137,$AF$39,$AF$40)*IF(J3137,$AF$44,$AF$45)*IF(K3137,$AF$49,$AF$50)*IF(L3137,$AF$54,$AF$55)*IF(M3137,$AF$59,$AF$60)</f>
        <v>0.000592416454937709</v>
      </c>
      <c r="P3137">
        <f t="array" ref="P3137">$AE$2*_xlfn.IFS(B3137="data_scientist",$AH$7,TRUE,1)*_xlfn.IFS(B3137="data_analyst",$AH$8,TRUE,1)*_xlfn.IFS(B3137="data_engineer",$AH$9,TRUE,1)*IF(D3137,$AH$13,$AH$14)*IF(E3137,$AH$19,$AH$20)*IF(F3137,$AH$24,$AH$25)*IF(G3137,$AH$29,$AH$30)*IF(H3137,$AH$34,$AH$35)*IF(I3137,$AH$39,$AH$40)*IF(J3137,$AH$44,$AH$45)*IF(K3137,$AH$49,$AH$50)*IF(L3137,$AH$54,$AH$55)*IF(M3137,$AH$59,$AH$60)</f>
        <v>4.63412936034543e-5</v>
      </c>
      <c r="Q3137">
        <f t="shared" si="480"/>
        <v>0.000592416454937709</v>
      </c>
      <c r="R3137">
        <f t="shared" si="481"/>
        <v>0</v>
      </c>
      <c r="S3137">
        <f t="shared" si="482"/>
        <v>0</v>
      </c>
      <c r="T3137">
        <f t="shared" si="483"/>
        <v>0</v>
      </c>
      <c r="U3137">
        <f t="shared" si="484"/>
        <v>0</v>
      </c>
      <c r="V3137">
        <f t="shared" si="485"/>
        <v>1</v>
      </c>
      <c r="W3137">
        <f t="shared" si="486"/>
        <v>0</v>
      </c>
      <c r="X3137">
        <f t="shared" si="487"/>
        <v>0</v>
      </c>
      <c r="Y3137">
        <f t="shared" si="488"/>
        <v>0</v>
      </c>
      <c r="Z3137">
        <f t="shared" si="489"/>
        <v>0</v>
      </c>
    </row>
    <row r="3138" spans="1:26">
      <c r="A3138">
        <v>1</v>
      </c>
      <c r="B3138" t="s">
        <v>29</v>
      </c>
      <c r="C3138" t="s">
        <v>61</v>
      </c>
      <c r="D3138">
        <v>1</v>
      </c>
      <c r="E3138">
        <v>0</v>
      </c>
      <c r="F3138">
        <v>1</v>
      </c>
      <c r="G3138">
        <v>1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1</v>
      </c>
      <c r="N3138">
        <f t="array" ref="N3138">$AC$2*_xlfn.IFS(B3138="data_scientist",$AD$7,TRUE,1)*_xlfn.IFS(B3138="data_analyst",$AD$8,TRUE,1)*_xlfn.IFS(B3138="data_engineer",$AD$9,TRUE,1)*IF(D3138,$AD$13,$AD$14)*IF(E3138,$AD$19,$AD$20)*IF(F3138,$AD$24,$AD$25)*IF(G3138,$AD$29,$AD$30)*IF(H3138,$AD$34,$AD$35)*IF(I3138,$AD$39,$AD$40)*IF(J3138,$AD$44,$AD$45)*IF(K3138,$AD$49,$AD$50)*IF(L3138,$AD$54,$AD$55)*IF(M3138,$AD$59,$AD$60)</f>
        <v>0.00011820833079412</v>
      </c>
      <c r="O3138">
        <f t="array" ref="O3138">$AD$2*_xlfn.IFS(B3138="data_scientist",$AF$7,TRUE,1)*_xlfn.IFS(B3138="data_analyst",$AF$8,TRUE,1)*_xlfn.IFS(B3138="data_engineer",$AF$9,TRUE,1)*IF(D3138,$AF$13,$AF$14)*IF(E3138,$AF$19,$AF$20)*IF(F3138,$AF$24,$AF$25)*IF(G3138,$AF$29,$AF$30)*IF(H3138,$AF$34,$AF$35)*IF(I3138,$AF$39,$AF$40)*IF(J3138,$AF$44,$AF$45)*IF(K3138,$AF$49,$AF$50)*IF(L3138,$AF$54,$AF$55)*IF(M3138,$AF$59,$AF$60)</f>
        <v>0.00429374740781828</v>
      </c>
      <c r="P3138">
        <f t="array" ref="P3138">$AE$2*_xlfn.IFS(B3138="data_scientist",$AH$7,TRUE,1)*_xlfn.IFS(B3138="data_analyst",$AH$8,TRUE,1)*_xlfn.IFS(B3138="data_engineer",$AH$9,TRUE,1)*IF(D3138,$AH$13,$AH$14)*IF(E3138,$AH$19,$AH$20)*IF(F3138,$AH$24,$AH$25)*IF(G3138,$AH$29,$AH$30)*IF(H3138,$AH$34,$AH$35)*IF(I3138,$AH$39,$AH$40)*IF(J3138,$AH$44,$AH$45)*IF(K3138,$AH$49,$AH$50)*IF(L3138,$AH$54,$AH$55)*IF(M3138,$AH$59,$AH$60)</f>
        <v>0.000337406120733211</v>
      </c>
      <c r="Q3138">
        <f t="shared" si="480"/>
        <v>0.00429374740781828</v>
      </c>
      <c r="R3138">
        <f t="shared" si="481"/>
        <v>0</v>
      </c>
      <c r="S3138">
        <f t="shared" si="482"/>
        <v>0</v>
      </c>
      <c r="T3138">
        <f t="shared" si="483"/>
        <v>0</v>
      </c>
      <c r="U3138">
        <f t="shared" si="484"/>
        <v>0</v>
      </c>
      <c r="V3138">
        <f t="shared" si="485"/>
        <v>1</v>
      </c>
      <c r="W3138">
        <f t="shared" si="486"/>
        <v>0</v>
      </c>
      <c r="X3138">
        <f t="shared" si="487"/>
        <v>0</v>
      </c>
      <c r="Y3138">
        <f t="shared" si="488"/>
        <v>0</v>
      </c>
      <c r="Z3138">
        <f t="shared" si="489"/>
        <v>0</v>
      </c>
    </row>
    <row r="3139" spans="1:26">
      <c r="A3139">
        <v>1</v>
      </c>
      <c r="B3139" t="s">
        <v>29</v>
      </c>
      <c r="C3139" t="s">
        <v>61</v>
      </c>
      <c r="D3139">
        <v>1</v>
      </c>
      <c r="E3139">
        <v>0</v>
      </c>
      <c r="F3139">
        <v>1</v>
      </c>
      <c r="G3139">
        <v>1</v>
      </c>
      <c r="H3139">
        <v>1</v>
      </c>
      <c r="I3139">
        <v>1</v>
      </c>
      <c r="J3139">
        <v>1</v>
      </c>
      <c r="K3139">
        <v>1</v>
      </c>
      <c r="L3139">
        <v>1</v>
      </c>
      <c r="M3139">
        <v>1</v>
      </c>
      <c r="N3139">
        <f t="array" ref="N3139">$AC$2*_xlfn.IFS(B3139="data_scientist",$AD$7,TRUE,1)*_xlfn.IFS(B3139="data_analyst",$AD$8,TRUE,1)*_xlfn.IFS(B3139="data_engineer",$AD$9,TRUE,1)*IF(D3139,$AD$13,$AD$14)*IF(E3139,$AD$19,$AD$20)*IF(F3139,$AD$24,$AD$25)*IF(G3139,$AD$29,$AD$30)*IF(H3139,$AD$34,$AD$35)*IF(I3139,$AD$39,$AD$40)*IF(J3139,$AD$44,$AD$45)*IF(K3139,$AD$49,$AD$50)*IF(L3139,$AD$54,$AD$55)*IF(M3139,$AD$59,$AD$60)</f>
        <v>2.18379141380046e-9</v>
      </c>
      <c r="O3139">
        <f t="array" ref="O3139">$AD$2*_xlfn.IFS(B3139="data_scientist",$AF$7,TRUE,1)*_xlfn.IFS(B3139="data_analyst",$AF$8,TRUE,1)*_xlfn.IFS(B3139="data_engineer",$AF$9,TRUE,1)*IF(D3139,$AF$13,$AF$14)*IF(E3139,$AF$19,$AF$20)*IF(F3139,$AF$24,$AF$25)*IF(G3139,$AF$29,$AF$30)*IF(H3139,$AF$34,$AF$35)*IF(I3139,$AF$39,$AF$40)*IF(J3139,$AF$44,$AF$45)*IF(K3139,$AF$49,$AF$50)*IF(L3139,$AF$54,$AF$55)*IF(M3139,$AF$59,$AF$60)</f>
        <v>5.24100013153368e-5</v>
      </c>
      <c r="P3139">
        <f t="array" ref="P3139">$AE$2*_xlfn.IFS(B3139="data_scientist",$AH$7,TRUE,1)*_xlfn.IFS(B3139="data_analyst",$AH$8,TRUE,1)*_xlfn.IFS(B3139="data_engineer",$AH$9,TRUE,1)*IF(D3139,$AH$13,$AH$14)*IF(E3139,$AH$19,$AH$20)*IF(F3139,$AH$24,$AH$25)*IF(G3139,$AH$29,$AH$30)*IF(H3139,$AH$34,$AH$35)*IF(I3139,$AH$39,$AH$40)*IF(J3139,$AH$44,$AH$45)*IF(K3139,$AH$49,$AH$50)*IF(L3139,$AH$54,$AH$55)*IF(M3139,$AH$59,$AH$60)</f>
        <v>9.96831589182667e-7</v>
      </c>
      <c r="Q3139">
        <f t="shared" ref="Q3139:Q3202" si="490">MAX(N3139:P3139)</f>
        <v>5.24100013153368e-5</v>
      </c>
      <c r="R3139">
        <f t="shared" ref="R3139:R3202" si="491">IF(AND(C3139="Low",N3139=Q3139),1,0)</f>
        <v>0</v>
      </c>
      <c r="S3139">
        <f t="shared" ref="S3139:S3202" si="492">IF(AND(C3139="Low",O3139=Q3139),1,0)</f>
        <v>0</v>
      </c>
      <c r="T3139">
        <f t="shared" ref="T3139:T3202" si="493">IF(AND(C3139="Low",P3139=Q3139),1,0)</f>
        <v>0</v>
      </c>
      <c r="U3139">
        <f t="shared" ref="U3139:U3202" si="494">IF(AND(C3139="Medium",N3139=Q3139),1,0)</f>
        <v>0</v>
      </c>
      <c r="V3139">
        <f t="shared" ref="V3139:V3202" si="495">IF(AND(C3139="Medium",O3139=Q3139),1,0)</f>
        <v>1</v>
      </c>
      <c r="W3139">
        <f t="shared" ref="W3139:W3202" si="496">IF(AND(C3139="Medium",P3139=Q3139),1,0)</f>
        <v>0</v>
      </c>
      <c r="X3139">
        <f t="shared" ref="X3139:X3202" si="497">IF(AND(C3139="High",N3139=Q3139),1,0)</f>
        <v>0</v>
      </c>
      <c r="Y3139">
        <f t="shared" ref="Y3139:Y3202" si="498">IF(AND(C3139="High",O3139=Q3139),1,0)</f>
        <v>0</v>
      </c>
      <c r="Z3139">
        <f t="shared" ref="Z3139:Z3202" si="499">IF(AND(C3139="High",P3139=Q3139),1,0)</f>
        <v>0</v>
      </c>
    </row>
    <row r="3140" spans="1:26">
      <c r="A3140">
        <v>1</v>
      </c>
      <c r="B3140" t="s">
        <v>29</v>
      </c>
      <c r="C3140" t="s">
        <v>61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f t="array" ref="N3140">$AC$2*_xlfn.IFS(B3140="data_scientist",$AD$7,TRUE,1)*_xlfn.IFS(B3140="data_analyst",$AD$8,TRUE,1)*_xlfn.IFS(B3140="data_engineer",$AD$9,TRUE,1)*IF(D3140,$AD$13,$AD$14)*IF(E3140,$AD$19,$AD$20)*IF(F3140,$AD$24,$AD$25)*IF(G3140,$AD$29,$AD$30)*IF(H3140,$AD$34,$AD$35)*IF(I3140,$AD$39,$AD$40)*IF(J3140,$AD$44,$AD$45)*IF(K3140,$AD$49,$AD$50)*IF(L3140,$AD$54,$AD$55)*IF(M3140,$AD$59,$AD$60)</f>
        <v>0.000772975130809792</v>
      </c>
      <c r="O3140">
        <f t="array" ref="O3140">$AD$2*_xlfn.IFS(B3140="data_scientist",$AF$7,TRUE,1)*_xlfn.IFS(B3140="data_analyst",$AF$8,TRUE,1)*_xlfn.IFS(B3140="data_engineer",$AF$9,TRUE,1)*IF(D3140,$AF$13,$AF$14)*IF(E3140,$AF$19,$AF$20)*IF(F3140,$AF$24,$AF$25)*IF(G3140,$AF$29,$AF$30)*IF(H3140,$AF$34,$AF$35)*IF(I3140,$AF$39,$AF$40)*IF(J3140,$AF$44,$AF$45)*IF(K3140,$AF$49,$AF$50)*IF(L3140,$AF$54,$AF$55)*IF(M3140,$AF$59,$AF$60)</f>
        <v>9.67605416109914e-5</v>
      </c>
      <c r="P3140">
        <f t="array" ref="P3140">$AE$2*_xlfn.IFS(B3140="data_scientist",$AH$7,TRUE,1)*_xlfn.IFS(B3140="data_analyst",$AH$8,TRUE,1)*_xlfn.IFS(B3140="data_engineer",$AH$9,TRUE,1)*IF(D3140,$AH$13,$AH$14)*IF(E3140,$AH$19,$AH$20)*IF(F3140,$AH$24,$AH$25)*IF(G3140,$AH$29,$AH$30)*IF(H3140,$AH$34,$AH$35)*IF(I3140,$AH$39,$AH$40)*IF(J3140,$AH$44,$AH$45)*IF(K3140,$AH$49,$AH$50)*IF(L3140,$AH$54,$AH$55)*IF(M3140,$AH$59,$AH$60)</f>
        <v>0.000106646786904811</v>
      </c>
      <c r="Q3140">
        <f t="shared" si="490"/>
        <v>0.000772975130809792</v>
      </c>
      <c r="R3140">
        <f t="shared" si="491"/>
        <v>0</v>
      </c>
      <c r="S3140">
        <f t="shared" si="492"/>
        <v>0</v>
      </c>
      <c r="T3140">
        <f t="shared" si="493"/>
        <v>0</v>
      </c>
      <c r="U3140">
        <f t="shared" si="494"/>
        <v>1</v>
      </c>
      <c r="V3140">
        <f t="shared" si="495"/>
        <v>0</v>
      </c>
      <c r="W3140">
        <f t="shared" si="496"/>
        <v>0</v>
      </c>
      <c r="X3140">
        <f t="shared" si="497"/>
        <v>0</v>
      </c>
      <c r="Y3140">
        <f t="shared" si="498"/>
        <v>0</v>
      </c>
      <c r="Z3140">
        <f t="shared" si="499"/>
        <v>0</v>
      </c>
    </row>
    <row r="3141" spans="1:26">
      <c r="A3141">
        <v>1</v>
      </c>
      <c r="B3141" t="s">
        <v>29</v>
      </c>
      <c r="C3141" t="s">
        <v>61</v>
      </c>
      <c r="D3141">
        <v>1</v>
      </c>
      <c r="E3141">
        <v>0</v>
      </c>
      <c r="F3141">
        <v>1</v>
      </c>
      <c r="G3141">
        <v>1</v>
      </c>
      <c r="H3141">
        <v>0</v>
      </c>
      <c r="I3141">
        <v>0</v>
      </c>
      <c r="J3141">
        <v>0</v>
      </c>
      <c r="K3141">
        <v>0</v>
      </c>
      <c r="L3141">
        <v>1</v>
      </c>
      <c r="M3141">
        <v>1</v>
      </c>
      <c r="N3141">
        <f t="array" ref="N3141">$AC$2*_xlfn.IFS(B3141="data_scientist",$AD$7,TRUE,1)*_xlfn.IFS(B3141="data_analyst",$AD$8,TRUE,1)*_xlfn.IFS(B3141="data_engineer",$AD$9,TRUE,1)*IF(D3141,$AD$13,$AD$14)*IF(E3141,$AD$19,$AD$20)*IF(F3141,$AD$24,$AD$25)*IF(G3141,$AD$29,$AD$30)*IF(H3141,$AD$34,$AD$35)*IF(I3141,$AD$39,$AD$40)*IF(J3141,$AD$44,$AD$45)*IF(K3141,$AD$49,$AD$50)*IF(L3141,$AD$54,$AD$55)*IF(M3141,$AD$59,$AD$60)</f>
        <v>1.00164068461061e-5</v>
      </c>
      <c r="O3141">
        <f t="array" ref="O3141">$AD$2*_xlfn.IFS(B3141="data_scientist",$AF$7,TRUE,1)*_xlfn.IFS(B3141="data_analyst",$AF$8,TRUE,1)*_xlfn.IFS(B3141="data_engineer",$AF$9,TRUE,1)*IF(D3141,$AF$13,$AF$14)*IF(E3141,$AF$19,$AF$20)*IF(F3141,$AF$24,$AF$25)*IF(G3141,$AF$29,$AF$30)*IF(H3141,$AF$34,$AF$35)*IF(I3141,$AF$39,$AF$40)*IF(J3141,$AF$44,$AF$45)*IF(K3141,$AF$49,$AF$50)*IF(L3141,$AF$54,$AF$55)*IF(M3141,$AF$59,$AF$60)</f>
        <v>0.00239986544658466</v>
      </c>
      <c r="P3141">
        <f t="array" ref="P3141">$AE$2*_xlfn.IFS(B3141="data_scientist",$AH$7,TRUE,1)*_xlfn.IFS(B3141="data_analyst",$AH$8,TRUE,1)*_xlfn.IFS(B3141="data_engineer",$AH$9,TRUE,1)*IF(D3141,$AH$13,$AH$14)*IF(E3141,$AH$19,$AH$20)*IF(F3141,$AH$24,$AH$25)*IF(G3141,$AH$29,$AH$30)*IF(H3141,$AH$34,$AH$35)*IF(I3141,$AH$39,$AH$40)*IF(J3141,$AH$44,$AH$45)*IF(K3141,$AH$49,$AH$50)*IF(L3141,$AH$54,$AH$55)*IF(M3141,$AH$59,$AH$60)</f>
        <v>0.000106377558374301</v>
      </c>
      <c r="Q3141">
        <f t="shared" si="490"/>
        <v>0.00239986544658466</v>
      </c>
      <c r="R3141">
        <f t="shared" si="491"/>
        <v>0</v>
      </c>
      <c r="S3141">
        <f t="shared" si="492"/>
        <v>0</v>
      </c>
      <c r="T3141">
        <f t="shared" si="493"/>
        <v>0</v>
      </c>
      <c r="U3141">
        <f t="shared" si="494"/>
        <v>0</v>
      </c>
      <c r="V3141">
        <f t="shared" si="495"/>
        <v>1</v>
      </c>
      <c r="W3141">
        <f t="shared" si="496"/>
        <v>0</v>
      </c>
      <c r="X3141">
        <f t="shared" si="497"/>
        <v>0</v>
      </c>
      <c r="Y3141">
        <f t="shared" si="498"/>
        <v>0</v>
      </c>
      <c r="Z3141">
        <f t="shared" si="499"/>
        <v>0</v>
      </c>
    </row>
    <row r="3142" spans="1:26">
      <c r="A3142">
        <v>1</v>
      </c>
      <c r="B3142" t="s">
        <v>29</v>
      </c>
      <c r="C3142" t="s">
        <v>61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1</v>
      </c>
      <c r="M3142">
        <v>1</v>
      </c>
      <c r="N3142">
        <f t="array" ref="N3142">$AC$2*_xlfn.IFS(B3142="data_scientist",$AD$7,TRUE,1)*_xlfn.IFS(B3142="data_analyst",$AD$8,TRUE,1)*_xlfn.IFS(B3142="data_engineer",$AD$9,TRUE,1)*IF(D3142,$AD$13,$AD$14)*IF(E3142,$AD$19,$AD$20)*IF(F3142,$AD$24,$AD$25)*IF(G3142,$AD$29,$AD$30)*IF(H3142,$AD$34,$AD$35)*IF(I3142,$AD$39,$AD$40)*IF(J3142,$AD$44,$AD$45)*IF(K3142,$AD$49,$AD$50)*IF(L3142,$AD$54,$AD$55)*IF(M3142,$AD$59,$AD$60)</f>
        <v>0.000327716877029715</v>
      </c>
      <c r="O3142">
        <f t="array" ref="O3142">$AD$2*_xlfn.IFS(B3142="data_scientist",$AF$7,TRUE,1)*_xlfn.IFS(B3142="data_analyst",$AF$8,TRUE,1)*_xlfn.IFS(B3142="data_engineer",$AF$9,TRUE,1)*IF(D3142,$AF$13,$AF$14)*IF(E3142,$AF$19,$AF$20)*IF(F3142,$AF$24,$AF$25)*IF(G3142,$AF$29,$AF$30)*IF(H3142,$AF$34,$AF$35)*IF(I3142,$AF$39,$AF$40)*IF(J3142,$AF$44,$AF$45)*IF(K3142,$AF$49,$AF$50)*IF(L3142,$AF$54,$AF$55)*IF(M3142,$AF$59,$AF$60)</f>
        <v>0.000924734140011628</v>
      </c>
      <c r="P3142">
        <f t="array" ref="P3142">$AE$2*_xlfn.IFS(B3142="data_scientist",$AH$7,TRUE,1)*_xlfn.IFS(B3142="data_analyst",$AH$8,TRUE,1)*_xlfn.IFS(B3142="data_engineer",$AH$9,TRUE,1)*IF(D3142,$AH$13,$AH$14)*IF(E3142,$AH$19,$AH$20)*IF(F3142,$AH$24,$AH$25)*IF(G3142,$AH$29,$AH$30)*IF(H3142,$AH$34,$AH$35)*IF(I3142,$AH$39,$AH$40)*IF(J3142,$AH$44,$AH$45)*IF(K3142,$AH$49,$AH$50)*IF(L3142,$AH$54,$AH$55)*IF(M3142,$AH$59,$AH$60)</f>
        <v>0.000217629988529985</v>
      </c>
      <c r="Q3142">
        <f t="shared" si="490"/>
        <v>0.000924734140011628</v>
      </c>
      <c r="R3142">
        <f t="shared" si="491"/>
        <v>0</v>
      </c>
      <c r="S3142">
        <f t="shared" si="492"/>
        <v>0</v>
      </c>
      <c r="T3142">
        <f t="shared" si="493"/>
        <v>0</v>
      </c>
      <c r="U3142">
        <f t="shared" si="494"/>
        <v>0</v>
      </c>
      <c r="V3142">
        <f t="shared" si="495"/>
        <v>1</v>
      </c>
      <c r="W3142">
        <f t="shared" si="496"/>
        <v>0</v>
      </c>
      <c r="X3142">
        <f t="shared" si="497"/>
        <v>0</v>
      </c>
      <c r="Y3142">
        <f t="shared" si="498"/>
        <v>0</v>
      </c>
      <c r="Z3142">
        <f t="shared" si="499"/>
        <v>0</v>
      </c>
    </row>
    <row r="3143" spans="1:26">
      <c r="A3143">
        <v>1</v>
      </c>
      <c r="B3143" t="s">
        <v>29</v>
      </c>
      <c r="C3143" t="s">
        <v>61</v>
      </c>
      <c r="D3143">
        <v>1</v>
      </c>
      <c r="E3143">
        <v>1</v>
      </c>
      <c r="F3143">
        <v>1</v>
      </c>
      <c r="G3143">
        <v>1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1</v>
      </c>
      <c r="N3143">
        <f t="array" ref="N3143">$AC$2*_xlfn.IFS(B3143="data_scientist",$AD$7,TRUE,1)*_xlfn.IFS(B3143="data_analyst",$AD$8,TRUE,1)*_xlfn.IFS(B3143="data_engineer",$AD$9,TRUE,1)*IF(D3143,$AD$13,$AD$14)*IF(E3143,$AD$19,$AD$20)*IF(F3143,$AD$24,$AD$25)*IF(G3143,$AD$29,$AD$30)*IF(H3143,$AD$34,$AD$35)*IF(I3143,$AD$39,$AD$40)*IF(J3143,$AD$44,$AD$45)*IF(K3143,$AD$49,$AD$50)*IF(L3143,$AD$54,$AD$55)*IF(M3143,$AD$59,$AD$60)</f>
        <v>0.000154014822529376</v>
      </c>
      <c r="O3143">
        <f t="array" ref="O3143">$AD$2*_xlfn.IFS(B3143="data_scientist",$AF$7,TRUE,1)*_xlfn.IFS(B3143="data_analyst",$AF$8,TRUE,1)*_xlfn.IFS(B3143="data_engineer",$AF$9,TRUE,1)*IF(D3143,$AF$13,$AF$14)*IF(E3143,$AF$19,$AF$20)*IF(F3143,$AF$24,$AF$25)*IF(G3143,$AF$29,$AF$30)*IF(H3143,$AF$34,$AF$35)*IF(I3143,$AF$39,$AF$40)*IF(J3143,$AF$44,$AF$45)*IF(K3143,$AF$49,$AF$50)*IF(L3143,$AF$54,$AF$55)*IF(M3143,$AF$59,$AF$60)</f>
        <v>0.0049807469930692</v>
      </c>
      <c r="P3143">
        <f t="array" ref="P3143">$AE$2*_xlfn.IFS(B3143="data_scientist",$AH$7,TRUE,1)*_xlfn.IFS(B3143="data_analyst",$AH$8,TRUE,1)*_xlfn.IFS(B3143="data_engineer",$AH$9,TRUE,1)*IF(D3143,$AH$13,$AH$14)*IF(E3143,$AH$19,$AH$20)*IF(F3143,$AH$24,$AH$25)*IF(G3143,$AH$29,$AH$30)*IF(H3143,$AH$34,$AH$35)*IF(I3143,$AH$39,$AH$40)*IF(J3143,$AH$44,$AH$45)*IF(K3143,$AH$49,$AH$50)*IF(L3143,$AH$54,$AH$55)*IF(M3143,$AH$59,$AH$60)</f>
        <v>0.000357854976535224</v>
      </c>
      <c r="Q3143">
        <f t="shared" si="490"/>
        <v>0.0049807469930692</v>
      </c>
      <c r="R3143">
        <f t="shared" si="491"/>
        <v>0</v>
      </c>
      <c r="S3143">
        <f t="shared" si="492"/>
        <v>0</v>
      </c>
      <c r="T3143">
        <f t="shared" si="493"/>
        <v>0</v>
      </c>
      <c r="U3143">
        <f t="shared" si="494"/>
        <v>0</v>
      </c>
      <c r="V3143">
        <f t="shared" si="495"/>
        <v>1</v>
      </c>
      <c r="W3143">
        <f t="shared" si="496"/>
        <v>0</v>
      </c>
      <c r="X3143">
        <f t="shared" si="497"/>
        <v>0</v>
      </c>
      <c r="Y3143">
        <f t="shared" si="498"/>
        <v>0</v>
      </c>
      <c r="Z3143">
        <f t="shared" si="499"/>
        <v>0</v>
      </c>
    </row>
    <row r="3144" spans="1:26">
      <c r="A3144">
        <v>1</v>
      </c>
      <c r="B3144" t="s">
        <v>29</v>
      </c>
      <c r="C3144" t="s">
        <v>61</v>
      </c>
      <c r="D3144">
        <v>1</v>
      </c>
      <c r="E3144">
        <v>1</v>
      </c>
      <c r="F3144">
        <v>0</v>
      </c>
      <c r="G3144">
        <v>1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1</v>
      </c>
      <c r="N3144">
        <f t="array" ref="N3144">$AC$2*_xlfn.IFS(B3144="data_scientist",$AD$7,TRUE,1)*_xlfn.IFS(B3144="data_analyst",$AD$8,TRUE,1)*_xlfn.IFS(B3144="data_engineer",$AD$9,TRUE,1)*IF(D3144,$AD$13,$AD$14)*IF(E3144,$AD$19,$AD$20)*IF(F3144,$AD$24,$AD$25)*IF(G3144,$AD$29,$AD$30)*IF(H3144,$AD$34,$AD$35)*IF(I3144,$AD$39,$AD$40)*IF(J3144,$AD$44,$AD$45)*IF(K3144,$AD$49,$AD$50)*IF(L3144,$AD$54,$AD$55)*IF(M3144,$AD$59,$AD$60)</f>
        <v>0.000846506841737949</v>
      </c>
      <c r="O3144">
        <f t="array" ref="O3144">$AD$2*_xlfn.IFS(B3144="data_scientist",$AF$7,TRUE,1)*_xlfn.IFS(B3144="data_analyst",$AF$8,TRUE,1)*_xlfn.IFS(B3144="data_engineer",$AF$9,TRUE,1)*IF(D3144,$AF$13,$AF$14)*IF(E3144,$AF$19,$AF$20)*IF(F3144,$AF$24,$AF$25)*IF(G3144,$AF$29,$AF$30)*IF(H3144,$AF$34,$AF$35)*IF(I3144,$AF$39,$AF$40)*IF(J3144,$AF$44,$AF$45)*IF(K3144,$AF$49,$AF$50)*IF(L3144,$AF$54,$AF$55)*IF(M3144,$AF$59,$AF$60)</f>
        <v>0.00437839767046186</v>
      </c>
      <c r="P3144">
        <f t="array" ref="P3144">$AE$2*_xlfn.IFS(B3144="data_scientist",$AH$7,TRUE,1)*_xlfn.IFS(B3144="data_analyst",$AH$8,TRUE,1)*_xlfn.IFS(B3144="data_engineer",$AH$9,TRUE,1)*IF(D3144,$AH$13,$AH$14)*IF(E3144,$AH$19,$AH$20)*IF(F3144,$AH$24,$AH$25)*IF(G3144,$AH$29,$AH$30)*IF(H3144,$AH$34,$AH$35)*IF(I3144,$AH$39,$AH$40)*IF(J3144,$AH$44,$AH$45)*IF(K3144,$AH$49,$AH$50)*IF(L3144,$AH$54,$AH$55)*IF(M3144,$AH$59,$AH$60)</f>
        <v>0.000523816704783444</v>
      </c>
      <c r="Q3144">
        <f t="shared" si="490"/>
        <v>0.00437839767046186</v>
      </c>
      <c r="R3144">
        <f t="shared" si="491"/>
        <v>0</v>
      </c>
      <c r="S3144">
        <f t="shared" si="492"/>
        <v>0</v>
      </c>
      <c r="T3144">
        <f t="shared" si="493"/>
        <v>0</v>
      </c>
      <c r="U3144">
        <f t="shared" si="494"/>
        <v>0</v>
      </c>
      <c r="V3144">
        <f t="shared" si="495"/>
        <v>1</v>
      </c>
      <c r="W3144">
        <f t="shared" si="496"/>
        <v>0</v>
      </c>
      <c r="X3144">
        <f t="shared" si="497"/>
        <v>0</v>
      </c>
      <c r="Y3144">
        <f t="shared" si="498"/>
        <v>0</v>
      </c>
      <c r="Z3144">
        <f t="shared" si="499"/>
        <v>0</v>
      </c>
    </row>
    <row r="3145" spans="1:26">
      <c r="A3145">
        <v>1</v>
      </c>
      <c r="B3145" t="s">
        <v>29</v>
      </c>
      <c r="C3145" t="s">
        <v>61</v>
      </c>
      <c r="D3145">
        <v>1</v>
      </c>
      <c r="E3145">
        <v>1</v>
      </c>
      <c r="F3145">
        <v>1</v>
      </c>
      <c r="G3145">
        <v>0</v>
      </c>
      <c r="H3145">
        <v>1</v>
      </c>
      <c r="I3145">
        <v>0</v>
      </c>
      <c r="J3145">
        <v>0</v>
      </c>
      <c r="K3145">
        <v>1</v>
      </c>
      <c r="L3145">
        <v>1</v>
      </c>
      <c r="M3145">
        <v>1</v>
      </c>
      <c r="N3145">
        <f t="array" ref="N3145">$AC$2*_xlfn.IFS(B3145="data_scientist",$AD$7,TRUE,1)*_xlfn.IFS(B3145="data_analyst",$AD$8,TRUE,1)*_xlfn.IFS(B3145="data_engineer",$AD$9,TRUE,1)*IF(D3145,$AD$13,$AD$14)*IF(E3145,$AD$19,$AD$20)*IF(F3145,$AD$24,$AD$25)*IF(G3145,$AD$29,$AD$30)*IF(H3145,$AD$34,$AD$35)*IF(I3145,$AD$39,$AD$40)*IF(J3145,$AD$44,$AD$45)*IF(K3145,$AD$49,$AD$50)*IF(L3145,$AD$54,$AD$55)*IF(M3145,$AD$59,$AD$60)</f>
        <v>1.17254205714042e-7</v>
      </c>
      <c r="O3145">
        <f t="array" ref="O3145">$AD$2*_xlfn.IFS(B3145="data_scientist",$AF$7,TRUE,1)*_xlfn.IFS(B3145="data_analyst",$AF$8,TRUE,1)*_xlfn.IFS(B3145="data_engineer",$AF$9,TRUE,1)*IF(D3145,$AF$13,$AF$14)*IF(E3145,$AF$19,$AF$20)*IF(F3145,$AF$24,$AF$25)*IF(G3145,$AF$29,$AF$30)*IF(H3145,$AF$34,$AF$35)*IF(I3145,$AF$39,$AF$40)*IF(J3145,$AF$44,$AF$45)*IF(K3145,$AF$49,$AF$50)*IF(L3145,$AF$54,$AF$55)*IF(M3145,$AF$59,$AF$60)</f>
        <v>0.00143228671279663</v>
      </c>
      <c r="P3145">
        <f t="array" ref="P3145">$AE$2*_xlfn.IFS(B3145="data_scientist",$AH$7,TRUE,1)*_xlfn.IFS(B3145="data_analyst",$AH$8,TRUE,1)*_xlfn.IFS(B3145="data_engineer",$AH$9,TRUE,1)*IF(D3145,$AH$13,$AH$14)*IF(E3145,$AH$19,$AH$20)*IF(F3145,$AH$24,$AH$25)*IF(G3145,$AH$29,$AH$30)*IF(H3145,$AH$34,$AH$35)*IF(I3145,$AH$39,$AH$40)*IF(J3145,$AH$44,$AH$45)*IF(K3145,$AH$49,$AH$50)*IF(L3145,$AH$54,$AH$55)*IF(M3145,$AH$59,$AH$60)</f>
        <v>3.87541847850638e-5</v>
      </c>
      <c r="Q3145">
        <f t="shared" si="490"/>
        <v>0.00143228671279663</v>
      </c>
      <c r="R3145">
        <f t="shared" si="491"/>
        <v>0</v>
      </c>
      <c r="S3145">
        <f t="shared" si="492"/>
        <v>0</v>
      </c>
      <c r="T3145">
        <f t="shared" si="493"/>
        <v>0</v>
      </c>
      <c r="U3145">
        <f t="shared" si="494"/>
        <v>0</v>
      </c>
      <c r="V3145">
        <f t="shared" si="495"/>
        <v>1</v>
      </c>
      <c r="W3145">
        <f t="shared" si="496"/>
        <v>0</v>
      </c>
      <c r="X3145">
        <f t="shared" si="497"/>
        <v>0</v>
      </c>
      <c r="Y3145">
        <f t="shared" si="498"/>
        <v>0</v>
      </c>
      <c r="Z3145">
        <f t="shared" si="499"/>
        <v>0</v>
      </c>
    </row>
    <row r="3146" spans="1:26">
      <c r="A3146">
        <v>1</v>
      </c>
      <c r="B3146" t="s">
        <v>29</v>
      </c>
      <c r="C3146" t="s">
        <v>61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1</v>
      </c>
      <c r="J3146">
        <v>0</v>
      </c>
      <c r="K3146">
        <v>0</v>
      </c>
      <c r="L3146">
        <v>0</v>
      </c>
      <c r="M3146">
        <v>1</v>
      </c>
      <c r="N3146">
        <f t="array" ref="N3146">$AC$2*_xlfn.IFS(B3146="data_scientist",$AD$7,TRUE,1)*_xlfn.IFS(B3146="data_analyst",$AD$8,TRUE,1)*_xlfn.IFS(B3146="data_engineer",$AD$9,TRUE,1)*IF(D3146,$AD$13,$AD$14)*IF(E3146,$AD$19,$AD$20)*IF(F3146,$AD$24,$AD$25)*IF(G3146,$AD$29,$AD$30)*IF(H3146,$AD$34,$AD$35)*IF(I3146,$AD$39,$AD$40)*IF(J3146,$AD$44,$AD$45)*IF(K3146,$AD$49,$AD$50)*IF(L3146,$AD$54,$AD$55)*IF(M3146,$AD$59,$AD$60)</f>
        <v>0.0013279751412522</v>
      </c>
      <c r="O3146">
        <f t="array" ref="O3146">$AD$2*_xlfn.IFS(B3146="data_scientist",$AF$7,TRUE,1)*_xlfn.IFS(B3146="data_analyst",$AF$8,TRUE,1)*_xlfn.IFS(B3146="data_engineer",$AF$9,TRUE,1)*IF(D3146,$AF$13,$AF$14)*IF(E3146,$AF$19,$AF$20)*IF(F3146,$AF$24,$AF$25)*IF(G3146,$AF$29,$AF$30)*IF(H3146,$AF$34,$AF$35)*IF(I3146,$AF$39,$AF$40)*IF(J3146,$AF$44,$AF$45)*IF(K3146,$AF$49,$AF$50)*IF(L3146,$AF$54,$AF$55)*IF(M3146,$AF$59,$AF$60)</f>
        <v>0.000400523496939416</v>
      </c>
      <c r="P3146">
        <f t="array" ref="P3146">$AE$2*_xlfn.IFS(B3146="data_scientist",$AH$7,TRUE,1)*_xlfn.IFS(B3146="data_analyst",$AH$8,TRUE,1)*_xlfn.IFS(B3146="data_engineer",$AH$9,TRUE,1)*IF(D3146,$AH$13,$AH$14)*IF(E3146,$AH$19,$AH$20)*IF(F3146,$AH$24,$AH$25)*IF(G3146,$AH$29,$AH$30)*IF(H3146,$AH$34,$AH$35)*IF(I3146,$AH$39,$AH$40)*IF(J3146,$AH$44,$AH$45)*IF(K3146,$AH$49,$AH$50)*IF(L3146,$AH$54,$AH$55)*IF(M3146,$AH$59,$AH$60)</f>
        <v>0.000193692776754478</v>
      </c>
      <c r="Q3146">
        <f t="shared" si="490"/>
        <v>0.0013279751412522</v>
      </c>
      <c r="R3146">
        <f t="shared" si="491"/>
        <v>0</v>
      </c>
      <c r="S3146">
        <f t="shared" si="492"/>
        <v>0</v>
      </c>
      <c r="T3146">
        <f t="shared" si="493"/>
        <v>0</v>
      </c>
      <c r="U3146">
        <f t="shared" si="494"/>
        <v>1</v>
      </c>
      <c r="V3146">
        <f t="shared" si="495"/>
        <v>0</v>
      </c>
      <c r="W3146">
        <f t="shared" si="496"/>
        <v>0</v>
      </c>
      <c r="X3146">
        <f t="shared" si="497"/>
        <v>0</v>
      </c>
      <c r="Y3146">
        <f t="shared" si="498"/>
        <v>0</v>
      </c>
      <c r="Z3146">
        <f t="shared" si="499"/>
        <v>0</v>
      </c>
    </row>
    <row r="3147" spans="1:26">
      <c r="A3147">
        <v>1</v>
      </c>
      <c r="B3147" t="s">
        <v>29</v>
      </c>
      <c r="C3147" t="s">
        <v>61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1</v>
      </c>
      <c r="J3147">
        <v>0</v>
      </c>
      <c r="K3147">
        <v>0</v>
      </c>
      <c r="L3147">
        <v>0</v>
      </c>
      <c r="M3147">
        <v>1</v>
      </c>
      <c r="N3147">
        <f t="array" ref="N3147">$AC$2*_xlfn.IFS(B3147="data_scientist",$AD$7,TRUE,1)*_xlfn.IFS(B3147="data_analyst",$AD$8,TRUE,1)*_xlfn.IFS(B3147="data_engineer",$AD$9,TRUE,1)*IF(D3147,$AD$13,$AD$14)*IF(E3147,$AD$19,$AD$20)*IF(F3147,$AD$24,$AD$25)*IF(G3147,$AD$29,$AD$30)*IF(H3147,$AD$34,$AD$35)*IF(I3147,$AD$39,$AD$40)*IF(J3147,$AD$44,$AD$45)*IF(K3147,$AD$49,$AD$50)*IF(L3147,$AD$54,$AD$55)*IF(M3147,$AD$59,$AD$60)</f>
        <v>0.0013279751412522</v>
      </c>
      <c r="O3147">
        <f t="array" ref="O3147">$AD$2*_xlfn.IFS(B3147="data_scientist",$AF$7,TRUE,1)*_xlfn.IFS(B3147="data_analyst",$AF$8,TRUE,1)*_xlfn.IFS(B3147="data_engineer",$AF$9,TRUE,1)*IF(D3147,$AF$13,$AF$14)*IF(E3147,$AF$19,$AF$20)*IF(F3147,$AF$24,$AF$25)*IF(G3147,$AF$29,$AF$30)*IF(H3147,$AF$34,$AF$35)*IF(I3147,$AF$39,$AF$40)*IF(J3147,$AF$44,$AF$45)*IF(K3147,$AF$49,$AF$50)*IF(L3147,$AF$54,$AF$55)*IF(M3147,$AF$59,$AF$60)</f>
        <v>0.000400523496939416</v>
      </c>
      <c r="P3147">
        <f t="array" ref="P3147">$AE$2*_xlfn.IFS(B3147="data_scientist",$AH$7,TRUE,1)*_xlfn.IFS(B3147="data_analyst",$AH$8,TRUE,1)*_xlfn.IFS(B3147="data_engineer",$AH$9,TRUE,1)*IF(D3147,$AH$13,$AH$14)*IF(E3147,$AH$19,$AH$20)*IF(F3147,$AH$24,$AH$25)*IF(G3147,$AH$29,$AH$30)*IF(H3147,$AH$34,$AH$35)*IF(I3147,$AH$39,$AH$40)*IF(J3147,$AH$44,$AH$45)*IF(K3147,$AH$49,$AH$50)*IF(L3147,$AH$54,$AH$55)*IF(M3147,$AH$59,$AH$60)</f>
        <v>0.000193692776754478</v>
      </c>
      <c r="Q3147">
        <f t="shared" si="490"/>
        <v>0.0013279751412522</v>
      </c>
      <c r="R3147">
        <f t="shared" si="491"/>
        <v>0</v>
      </c>
      <c r="S3147">
        <f t="shared" si="492"/>
        <v>0</v>
      </c>
      <c r="T3147">
        <f t="shared" si="493"/>
        <v>0</v>
      </c>
      <c r="U3147">
        <f t="shared" si="494"/>
        <v>1</v>
      </c>
      <c r="V3147">
        <f t="shared" si="495"/>
        <v>0</v>
      </c>
      <c r="W3147">
        <f t="shared" si="496"/>
        <v>0</v>
      </c>
      <c r="X3147">
        <f t="shared" si="497"/>
        <v>0</v>
      </c>
      <c r="Y3147">
        <f t="shared" si="498"/>
        <v>0</v>
      </c>
      <c r="Z3147">
        <f t="shared" si="499"/>
        <v>0</v>
      </c>
    </row>
    <row r="3148" spans="1:26">
      <c r="A3148">
        <v>1</v>
      </c>
      <c r="B3148" t="s">
        <v>29</v>
      </c>
      <c r="C3148" t="s">
        <v>61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1</v>
      </c>
      <c r="J3148">
        <v>0</v>
      </c>
      <c r="K3148">
        <v>0</v>
      </c>
      <c r="L3148">
        <v>0</v>
      </c>
      <c r="M3148">
        <v>1</v>
      </c>
      <c r="N3148">
        <f t="array" ref="N3148">$AC$2*_xlfn.IFS(B3148="data_scientist",$AD$7,TRUE,1)*_xlfn.IFS(B3148="data_analyst",$AD$8,TRUE,1)*_xlfn.IFS(B3148="data_engineer",$AD$9,TRUE,1)*IF(D3148,$AD$13,$AD$14)*IF(E3148,$AD$19,$AD$20)*IF(F3148,$AD$24,$AD$25)*IF(G3148,$AD$29,$AD$30)*IF(H3148,$AD$34,$AD$35)*IF(I3148,$AD$39,$AD$40)*IF(J3148,$AD$44,$AD$45)*IF(K3148,$AD$49,$AD$50)*IF(L3148,$AD$54,$AD$55)*IF(M3148,$AD$59,$AD$60)</f>
        <v>0.0013279751412522</v>
      </c>
      <c r="O3148">
        <f t="array" ref="O3148">$AD$2*_xlfn.IFS(B3148="data_scientist",$AF$7,TRUE,1)*_xlfn.IFS(B3148="data_analyst",$AF$8,TRUE,1)*_xlfn.IFS(B3148="data_engineer",$AF$9,TRUE,1)*IF(D3148,$AF$13,$AF$14)*IF(E3148,$AF$19,$AF$20)*IF(F3148,$AF$24,$AF$25)*IF(G3148,$AF$29,$AF$30)*IF(H3148,$AF$34,$AF$35)*IF(I3148,$AF$39,$AF$40)*IF(J3148,$AF$44,$AF$45)*IF(K3148,$AF$49,$AF$50)*IF(L3148,$AF$54,$AF$55)*IF(M3148,$AF$59,$AF$60)</f>
        <v>0.000400523496939416</v>
      </c>
      <c r="P3148">
        <f t="array" ref="P3148">$AE$2*_xlfn.IFS(B3148="data_scientist",$AH$7,TRUE,1)*_xlfn.IFS(B3148="data_analyst",$AH$8,TRUE,1)*_xlfn.IFS(B3148="data_engineer",$AH$9,TRUE,1)*IF(D3148,$AH$13,$AH$14)*IF(E3148,$AH$19,$AH$20)*IF(F3148,$AH$24,$AH$25)*IF(G3148,$AH$29,$AH$30)*IF(H3148,$AH$34,$AH$35)*IF(I3148,$AH$39,$AH$40)*IF(J3148,$AH$44,$AH$45)*IF(K3148,$AH$49,$AH$50)*IF(L3148,$AH$54,$AH$55)*IF(M3148,$AH$59,$AH$60)</f>
        <v>0.000193692776754478</v>
      </c>
      <c r="Q3148">
        <f t="shared" si="490"/>
        <v>0.0013279751412522</v>
      </c>
      <c r="R3148">
        <f t="shared" si="491"/>
        <v>0</v>
      </c>
      <c r="S3148">
        <f t="shared" si="492"/>
        <v>0</v>
      </c>
      <c r="T3148">
        <f t="shared" si="493"/>
        <v>0</v>
      </c>
      <c r="U3148">
        <f t="shared" si="494"/>
        <v>1</v>
      </c>
      <c r="V3148">
        <f t="shared" si="495"/>
        <v>0</v>
      </c>
      <c r="W3148">
        <f t="shared" si="496"/>
        <v>0</v>
      </c>
      <c r="X3148">
        <f t="shared" si="497"/>
        <v>0</v>
      </c>
      <c r="Y3148">
        <f t="shared" si="498"/>
        <v>0</v>
      </c>
      <c r="Z3148">
        <f t="shared" si="499"/>
        <v>0</v>
      </c>
    </row>
    <row r="3149" spans="1:26">
      <c r="A3149">
        <v>1</v>
      </c>
      <c r="B3149" t="s">
        <v>29</v>
      </c>
      <c r="C3149" t="s">
        <v>61</v>
      </c>
      <c r="D3149">
        <v>0</v>
      </c>
      <c r="E3149">
        <v>0</v>
      </c>
      <c r="F3149">
        <v>1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1</v>
      </c>
      <c r="N3149">
        <f t="array" ref="N3149">$AC$2*_xlfn.IFS(B3149="data_scientist",$AD$7,TRUE,1)*_xlfn.IFS(B3149="data_analyst",$AD$8,TRUE,1)*_xlfn.IFS(B3149="data_engineer",$AD$9,TRUE,1)*IF(D3149,$AD$13,$AD$14)*IF(E3149,$AD$19,$AD$20)*IF(F3149,$AD$24,$AD$25)*IF(G3149,$AD$29,$AD$30)*IF(H3149,$AD$34,$AD$35)*IF(I3149,$AD$39,$AD$40)*IF(J3149,$AD$44,$AD$45)*IF(K3149,$AD$49,$AD$50)*IF(L3149,$AD$54,$AD$55)*IF(M3149,$AD$59,$AD$60)</f>
        <v>0.000703666674082314</v>
      </c>
      <c r="O3149">
        <f t="array" ref="O3149">$AD$2*_xlfn.IFS(B3149="data_scientist",$AF$7,TRUE,1)*_xlfn.IFS(B3149="data_analyst",$AF$8,TRUE,1)*_xlfn.IFS(B3149="data_engineer",$AF$9,TRUE,1)*IF(D3149,$AF$13,$AF$14)*IF(E3149,$AF$19,$AF$20)*IF(F3149,$AF$24,$AF$25)*IF(G3149,$AF$29,$AF$30)*IF(H3149,$AF$34,$AF$35)*IF(I3149,$AF$39,$AF$40)*IF(J3149,$AF$44,$AF$45)*IF(K3149,$AF$49,$AF$50)*IF(L3149,$AF$54,$AF$55)*IF(M3149,$AF$59,$AF$60)</f>
        <v>0.00188211332027134</v>
      </c>
      <c r="P3149">
        <f t="array" ref="P3149">$AE$2*_xlfn.IFS(B3149="data_scientist",$AH$7,TRUE,1)*_xlfn.IFS(B3149="data_analyst",$AH$8,TRUE,1)*_xlfn.IFS(B3149="data_engineer",$AH$9,TRUE,1)*IF(D3149,$AH$13,$AH$14)*IF(E3149,$AH$19,$AH$20)*IF(F3149,$AH$24,$AH$25)*IF(G3149,$AH$29,$AH$30)*IF(H3149,$AH$34,$AH$35)*IF(I3149,$AH$39,$AH$40)*IF(J3149,$AH$44,$AH$45)*IF(K3149,$AH$49,$AH$50)*IF(L3149,$AH$54,$AH$55)*IF(M3149,$AH$59,$AH$60)</f>
        <v>0.000471573503057169</v>
      </c>
      <c r="Q3149">
        <f t="shared" si="490"/>
        <v>0.00188211332027134</v>
      </c>
      <c r="R3149">
        <f t="shared" si="491"/>
        <v>0</v>
      </c>
      <c r="S3149">
        <f t="shared" si="492"/>
        <v>0</v>
      </c>
      <c r="T3149">
        <f t="shared" si="493"/>
        <v>0</v>
      </c>
      <c r="U3149">
        <f t="shared" si="494"/>
        <v>0</v>
      </c>
      <c r="V3149">
        <f t="shared" si="495"/>
        <v>1</v>
      </c>
      <c r="W3149">
        <f t="shared" si="496"/>
        <v>0</v>
      </c>
      <c r="X3149">
        <f t="shared" si="497"/>
        <v>0</v>
      </c>
      <c r="Y3149">
        <f t="shared" si="498"/>
        <v>0</v>
      </c>
      <c r="Z3149">
        <f t="shared" si="499"/>
        <v>0</v>
      </c>
    </row>
    <row r="3150" spans="1:26">
      <c r="A3150">
        <v>1</v>
      </c>
      <c r="B3150" t="s">
        <v>29</v>
      </c>
      <c r="C3150" t="s">
        <v>61</v>
      </c>
      <c r="D3150">
        <v>1</v>
      </c>
      <c r="E3150">
        <v>1</v>
      </c>
      <c r="F3150">
        <v>1</v>
      </c>
      <c r="G3150">
        <v>1</v>
      </c>
      <c r="H3150">
        <v>0</v>
      </c>
      <c r="I3150">
        <v>0</v>
      </c>
      <c r="J3150">
        <v>0</v>
      </c>
      <c r="K3150">
        <v>1</v>
      </c>
      <c r="L3150">
        <v>0</v>
      </c>
      <c r="M3150">
        <v>1</v>
      </c>
      <c r="N3150">
        <f t="array" ref="N3150">$AC$2*_xlfn.IFS(B3150="data_scientist",$AD$7,TRUE,1)*_xlfn.IFS(B3150="data_analyst",$AD$8,TRUE,1)*_xlfn.IFS(B3150="data_engineer",$AD$9,TRUE,1)*IF(D3150,$AD$13,$AD$14)*IF(E3150,$AD$19,$AD$20)*IF(F3150,$AD$24,$AD$25)*IF(G3150,$AD$29,$AD$30)*IF(H3150,$AD$34,$AD$35)*IF(I3150,$AD$39,$AD$40)*IF(J3150,$AD$44,$AD$45)*IF(K3150,$AD$49,$AD$50)*IF(L3150,$AD$54,$AD$55)*IF(M3150,$AD$59,$AD$60)</f>
        <v>7.41793245174597e-6</v>
      </c>
      <c r="O3150">
        <f t="array" ref="O3150">$AD$2*_xlfn.IFS(B3150="data_scientist",$AF$7,TRUE,1)*_xlfn.IFS(B3150="data_analyst",$AF$8,TRUE,1)*_xlfn.IFS(B3150="data_engineer",$AF$9,TRUE,1)*IF(D3150,$AF$13,$AF$14)*IF(E3150,$AF$19,$AF$20)*IF(F3150,$AF$24,$AF$25)*IF(G3150,$AF$29,$AF$30)*IF(H3150,$AF$34,$AF$35)*IF(I3150,$AF$39,$AF$40)*IF(J3150,$AF$44,$AF$45)*IF(K3150,$AF$49,$AF$50)*IF(L3150,$AF$54,$AF$55)*IF(M3150,$AF$59,$AF$60)</f>
        <v>0.003105295685674</v>
      </c>
      <c r="P3150">
        <f t="array" ref="P3150">$AE$2*_xlfn.IFS(B3150="data_scientist",$AH$7,TRUE,1)*_xlfn.IFS(B3150="data_analyst",$AH$8,TRUE,1)*_xlfn.IFS(B3150="data_engineer",$AH$9,TRUE,1)*IF(D3150,$AH$13,$AH$14)*IF(E3150,$AH$19,$AH$20)*IF(F3150,$AH$24,$AH$25)*IF(G3150,$AH$29,$AH$30)*IF(H3150,$AH$34,$AH$35)*IF(I3150,$AH$39,$AH$40)*IF(J3150,$AH$44,$AH$45)*IF(K3150,$AH$49,$AH$50)*IF(L3150,$AH$54,$AH$55)*IF(M3150,$AH$59,$AH$60)</f>
        <v>0.00013473891829059</v>
      </c>
      <c r="Q3150">
        <f t="shared" si="490"/>
        <v>0.003105295685674</v>
      </c>
      <c r="R3150">
        <f t="shared" si="491"/>
        <v>0</v>
      </c>
      <c r="S3150">
        <f t="shared" si="492"/>
        <v>0</v>
      </c>
      <c r="T3150">
        <f t="shared" si="493"/>
        <v>0</v>
      </c>
      <c r="U3150">
        <f t="shared" si="494"/>
        <v>0</v>
      </c>
      <c r="V3150">
        <f t="shared" si="495"/>
        <v>1</v>
      </c>
      <c r="W3150">
        <f t="shared" si="496"/>
        <v>0</v>
      </c>
      <c r="X3150">
        <f t="shared" si="497"/>
        <v>0</v>
      </c>
      <c r="Y3150">
        <f t="shared" si="498"/>
        <v>0</v>
      </c>
      <c r="Z3150">
        <f t="shared" si="499"/>
        <v>0</v>
      </c>
    </row>
    <row r="3151" spans="1:26">
      <c r="A3151">
        <v>1</v>
      </c>
      <c r="B3151" t="s">
        <v>29</v>
      </c>
      <c r="C3151" t="s">
        <v>61</v>
      </c>
      <c r="D3151">
        <v>1</v>
      </c>
      <c r="E3151">
        <v>1</v>
      </c>
      <c r="F3151">
        <v>1</v>
      </c>
      <c r="G3151">
        <v>1</v>
      </c>
      <c r="H3151">
        <v>0</v>
      </c>
      <c r="I3151">
        <v>1</v>
      </c>
      <c r="J3151">
        <v>0</v>
      </c>
      <c r="K3151">
        <v>1</v>
      </c>
      <c r="L3151">
        <v>0</v>
      </c>
      <c r="M3151">
        <v>1</v>
      </c>
      <c r="N3151">
        <f t="array" ref="N3151">$AC$2*_xlfn.IFS(B3151="data_scientist",$AD$7,TRUE,1)*_xlfn.IFS(B3151="data_analyst",$AD$8,TRUE,1)*_xlfn.IFS(B3151="data_engineer",$AD$9,TRUE,1)*IF(D3151,$AD$13,$AD$14)*IF(E3151,$AD$19,$AD$20)*IF(F3151,$AD$24,$AD$25)*IF(G3151,$AD$29,$AD$30)*IF(H3151,$AD$34,$AD$35)*IF(I3151,$AD$39,$AD$40)*IF(J3151,$AD$44,$AD$45)*IF(K3151,$AD$49,$AD$50)*IF(L3151,$AD$54,$AD$55)*IF(M3151,$AD$59,$AD$60)</f>
        <v>2.54705242363191e-6</v>
      </c>
      <c r="O3151">
        <f t="array" ref="O3151">$AD$2*_xlfn.IFS(B3151="data_scientist",$AF$7,TRUE,1)*_xlfn.IFS(B3151="data_analyst",$AF$8,TRUE,1)*_xlfn.IFS(B3151="data_engineer",$AF$9,TRUE,1)*IF(D3151,$AF$13,$AF$14)*IF(E3151,$AF$19,$AF$20)*IF(F3151,$AF$24,$AF$25)*IF(G3151,$AF$29,$AF$30)*IF(H3151,$AF$34,$AF$35)*IF(I3151,$AF$39,$AF$40)*IF(J3151,$AF$44,$AF$45)*IF(K3151,$AF$49,$AF$50)*IF(L3151,$AF$54,$AF$55)*IF(M3151,$AF$59,$AF$60)</f>
        <v>0.000751734475943705</v>
      </c>
      <c r="P3151">
        <f t="array" ref="P3151">$AE$2*_xlfn.IFS(B3151="data_scientist",$AH$7,TRUE,1)*_xlfn.IFS(B3151="data_analyst",$AH$8,TRUE,1)*_xlfn.IFS(B3151="data_engineer",$AH$9,TRUE,1)*IF(D3151,$AH$13,$AH$14)*IF(E3151,$AH$19,$AH$20)*IF(F3151,$AH$24,$AH$25)*IF(G3151,$AH$29,$AH$30)*IF(H3151,$AH$34,$AH$35)*IF(I3151,$AH$39,$AH$40)*IF(J3151,$AH$44,$AH$45)*IF(K3151,$AH$49,$AH$50)*IF(L3151,$AH$54,$AH$55)*IF(M3151,$AH$59,$AH$60)</f>
        <v>3.7808095716192e-5</v>
      </c>
      <c r="Q3151">
        <f t="shared" si="490"/>
        <v>0.000751734475943705</v>
      </c>
      <c r="R3151">
        <f t="shared" si="491"/>
        <v>0</v>
      </c>
      <c r="S3151">
        <f t="shared" si="492"/>
        <v>0</v>
      </c>
      <c r="T3151">
        <f t="shared" si="493"/>
        <v>0</v>
      </c>
      <c r="U3151">
        <f t="shared" si="494"/>
        <v>0</v>
      </c>
      <c r="V3151">
        <f t="shared" si="495"/>
        <v>1</v>
      </c>
      <c r="W3151">
        <f t="shared" si="496"/>
        <v>0</v>
      </c>
      <c r="X3151">
        <f t="shared" si="497"/>
        <v>0</v>
      </c>
      <c r="Y3151">
        <f t="shared" si="498"/>
        <v>0</v>
      </c>
      <c r="Z3151">
        <f t="shared" si="499"/>
        <v>0</v>
      </c>
    </row>
    <row r="3152" spans="1:26">
      <c r="A3152">
        <v>1</v>
      </c>
      <c r="B3152" t="s">
        <v>29</v>
      </c>
      <c r="C3152" t="s">
        <v>61</v>
      </c>
      <c r="D3152">
        <v>1</v>
      </c>
      <c r="E3152">
        <v>0</v>
      </c>
      <c r="F3152">
        <v>1</v>
      </c>
      <c r="G3152">
        <v>1</v>
      </c>
      <c r="H3152">
        <v>1</v>
      </c>
      <c r="I3152">
        <v>1</v>
      </c>
      <c r="J3152">
        <v>0</v>
      </c>
      <c r="K3152">
        <v>1</v>
      </c>
      <c r="L3152">
        <v>1</v>
      </c>
      <c r="M3152">
        <v>1</v>
      </c>
      <c r="N3152">
        <f t="array" ref="N3152">$AC$2*_xlfn.IFS(B3152="data_scientist",$AD$7,TRUE,1)*_xlfn.IFS(B3152="data_analyst",$AD$8,TRUE,1)*_xlfn.IFS(B3152="data_engineer",$AD$9,TRUE,1)*IF(D3152,$AD$13,$AD$14)*IF(E3152,$AD$19,$AD$20)*IF(F3152,$AD$24,$AD$25)*IF(G3152,$AD$29,$AD$30)*IF(H3152,$AD$34,$AD$35)*IF(I3152,$AD$39,$AD$40)*IF(J3152,$AD$44,$AD$45)*IF(K3152,$AD$49,$AD$50)*IF(L3152,$AD$54,$AD$55)*IF(M3152,$AD$59,$AD$60)</f>
        <v>1.10635286260135e-8</v>
      </c>
      <c r="O3152">
        <f t="array" ref="O3152">$AD$2*_xlfn.IFS(B3152="data_scientist",$AF$7,TRUE,1)*_xlfn.IFS(B3152="data_analyst",$AF$8,TRUE,1)*_xlfn.IFS(B3152="data_engineer",$AF$9,TRUE,1)*IF(D3152,$AF$13,$AF$14)*IF(E3152,$AF$19,$AF$20)*IF(F3152,$AF$24,$AF$25)*IF(G3152,$AF$29,$AF$30)*IF(H3152,$AF$34,$AF$35)*IF(I3152,$AF$39,$AF$40)*IF(J3152,$AF$44,$AF$45)*IF(K3152,$AF$49,$AF$50)*IF(L3152,$AF$54,$AF$55)*IF(M3152,$AF$59,$AF$60)</f>
        <v>0.000261478261107789</v>
      </c>
      <c r="P3152">
        <f t="array" ref="P3152">$AE$2*_xlfn.IFS(B3152="data_scientist",$AH$7,TRUE,1)*_xlfn.IFS(B3152="data_analyst",$AH$8,TRUE,1)*_xlfn.IFS(B3152="data_engineer",$AH$9,TRUE,1)*IF(D3152,$AH$13,$AH$14)*IF(E3152,$AH$19,$AH$20)*IF(F3152,$AH$24,$AH$25)*IF(G3152,$AH$29,$AH$30)*IF(H3152,$AH$34,$AH$35)*IF(I3152,$AH$39,$AH$40)*IF(J3152,$AH$44,$AH$45)*IF(K3152,$AH$49,$AH$50)*IF(L3152,$AH$54,$AH$55)*IF(M3152,$AH$59,$AH$60)</f>
        <v>5.52091341701169e-6</v>
      </c>
      <c r="Q3152">
        <f t="shared" si="490"/>
        <v>0.000261478261107789</v>
      </c>
      <c r="R3152">
        <f t="shared" si="491"/>
        <v>0</v>
      </c>
      <c r="S3152">
        <f t="shared" si="492"/>
        <v>0</v>
      </c>
      <c r="T3152">
        <f t="shared" si="493"/>
        <v>0</v>
      </c>
      <c r="U3152">
        <f t="shared" si="494"/>
        <v>0</v>
      </c>
      <c r="V3152">
        <f t="shared" si="495"/>
        <v>1</v>
      </c>
      <c r="W3152">
        <f t="shared" si="496"/>
        <v>0</v>
      </c>
      <c r="X3152">
        <f t="shared" si="497"/>
        <v>0</v>
      </c>
      <c r="Y3152">
        <f t="shared" si="498"/>
        <v>0</v>
      </c>
      <c r="Z3152">
        <f t="shared" si="499"/>
        <v>0</v>
      </c>
    </row>
    <row r="3153" spans="1:26">
      <c r="A3153">
        <v>1</v>
      </c>
      <c r="B3153" t="s">
        <v>29</v>
      </c>
      <c r="C3153" t="s">
        <v>61</v>
      </c>
      <c r="D3153">
        <v>1</v>
      </c>
      <c r="E3153">
        <v>0</v>
      </c>
      <c r="F3153">
        <v>1</v>
      </c>
      <c r="G3153">
        <v>1</v>
      </c>
      <c r="H3153">
        <v>1</v>
      </c>
      <c r="I3153">
        <v>0</v>
      </c>
      <c r="J3153">
        <v>0</v>
      </c>
      <c r="K3153">
        <v>1</v>
      </c>
      <c r="L3153">
        <v>0</v>
      </c>
      <c r="M3153">
        <v>1</v>
      </c>
      <c r="N3153">
        <f t="array" ref="N3153">$AC$2*_xlfn.IFS(B3153="data_scientist",$AD$7,TRUE,1)*_xlfn.IFS(B3153="data_analyst",$AD$8,TRUE,1)*_xlfn.IFS(B3153="data_engineer",$AD$9,TRUE,1)*IF(D3153,$AD$13,$AD$14)*IF(E3153,$AD$19,$AD$20)*IF(F3153,$AD$24,$AD$25)*IF(G3153,$AD$29,$AD$30)*IF(H3153,$AD$34,$AD$35)*IF(I3153,$AD$39,$AD$40)*IF(J3153,$AD$44,$AD$45)*IF(K3153,$AD$49,$AD$50)*IF(L3153,$AD$54,$AD$55)*IF(M3153,$AD$59,$AD$60)</f>
        <v>3.80254868215434e-7</v>
      </c>
      <c r="O3153">
        <f t="array" ref="O3153">$AD$2*_xlfn.IFS(B3153="data_scientist",$AF$7,TRUE,1)*_xlfn.IFS(B3153="data_analyst",$AF$8,TRUE,1)*_xlfn.IFS(B3153="data_engineer",$AF$9,TRUE,1)*IF(D3153,$AF$13,$AF$14)*IF(E3153,$AF$19,$AF$20)*IF(F3153,$AF$24,$AF$25)*IF(G3153,$AF$29,$AF$30)*IF(H3153,$AF$34,$AF$35)*IF(I3153,$AF$39,$AF$40)*IF(J3153,$AF$44,$AF$45)*IF(K3153,$AF$49,$AF$50)*IF(L3153,$AF$54,$AF$55)*IF(M3153,$AF$59,$AF$60)</f>
        <v>0.00193251858514149</v>
      </c>
      <c r="P3153">
        <f t="array" ref="P3153">$AE$2*_xlfn.IFS(B3153="data_scientist",$AH$7,TRUE,1)*_xlfn.IFS(B3153="data_analyst",$AH$8,TRUE,1)*_xlfn.IFS(B3153="data_engineer",$AH$9,TRUE,1)*IF(D3153,$AH$13,$AH$14)*IF(E3153,$AH$19,$AH$20)*IF(F3153,$AH$24,$AH$25)*IF(G3153,$AH$29,$AH$30)*IF(H3153,$AH$34,$AH$35)*IF(I3153,$AH$39,$AH$40)*IF(J3153,$AH$44,$AH$45)*IF(K3153,$AH$49,$AH$50)*IF(L3153,$AH$54,$AH$55)*IF(M3153,$AH$59,$AH$60)</f>
        <v>6.24053937345893e-5</v>
      </c>
      <c r="Q3153">
        <f t="shared" si="490"/>
        <v>0.00193251858514149</v>
      </c>
      <c r="R3153">
        <f t="shared" si="491"/>
        <v>0</v>
      </c>
      <c r="S3153">
        <f t="shared" si="492"/>
        <v>0</v>
      </c>
      <c r="T3153">
        <f t="shared" si="493"/>
        <v>0</v>
      </c>
      <c r="U3153">
        <f t="shared" si="494"/>
        <v>0</v>
      </c>
      <c r="V3153">
        <f t="shared" si="495"/>
        <v>1</v>
      </c>
      <c r="W3153">
        <f t="shared" si="496"/>
        <v>0</v>
      </c>
      <c r="X3153">
        <f t="shared" si="497"/>
        <v>0</v>
      </c>
      <c r="Y3153">
        <f t="shared" si="498"/>
        <v>0</v>
      </c>
      <c r="Z3153">
        <f t="shared" si="499"/>
        <v>0</v>
      </c>
    </row>
    <row r="3154" spans="1:26">
      <c r="A3154">
        <v>1</v>
      </c>
      <c r="B3154" t="s">
        <v>29</v>
      </c>
      <c r="C3154" t="s">
        <v>61</v>
      </c>
      <c r="D3154">
        <v>1</v>
      </c>
      <c r="E3154">
        <v>0</v>
      </c>
      <c r="F3154">
        <v>1</v>
      </c>
      <c r="G3154">
        <v>1</v>
      </c>
      <c r="H3154">
        <v>1</v>
      </c>
      <c r="I3154">
        <v>0</v>
      </c>
      <c r="J3154">
        <v>0</v>
      </c>
      <c r="K3154">
        <v>1</v>
      </c>
      <c r="L3154">
        <v>1</v>
      </c>
      <c r="M3154">
        <v>1</v>
      </c>
      <c r="N3154">
        <f t="array" ref="N3154">$AC$2*_xlfn.IFS(B3154="data_scientist",$AD$7,TRUE,1)*_xlfn.IFS(B3154="data_analyst",$AD$8,TRUE,1)*_xlfn.IFS(B3154="data_engineer",$AD$9,TRUE,1)*IF(D3154,$AD$13,$AD$14)*IF(E3154,$AD$19,$AD$20)*IF(F3154,$AD$24,$AD$25)*IF(G3154,$AD$29,$AD$30)*IF(H3154,$AD$34,$AD$35)*IF(I3154,$AD$39,$AD$40)*IF(J3154,$AD$44,$AD$45)*IF(K3154,$AD$49,$AD$50)*IF(L3154,$AD$54,$AD$55)*IF(M3154,$AD$59,$AD$60)</f>
        <v>3.22209732568841e-8</v>
      </c>
      <c r="O3154">
        <f t="array" ref="O3154">$AD$2*_xlfn.IFS(B3154="data_scientist",$AF$7,TRUE,1)*_xlfn.IFS(B3154="data_analyst",$AF$8,TRUE,1)*_xlfn.IFS(B3154="data_engineer",$AF$9,TRUE,1)*IF(D3154,$AF$13,$AF$14)*IF(E3154,$AF$19,$AF$20)*IF(F3154,$AF$24,$AF$25)*IF(G3154,$AF$29,$AF$30)*IF(H3154,$AF$34,$AF$35)*IF(I3154,$AF$39,$AF$40)*IF(J3154,$AF$44,$AF$45)*IF(K3154,$AF$49,$AF$50)*IF(L3154,$AF$54,$AF$55)*IF(M3154,$AF$59,$AF$60)</f>
        <v>0.00108012515336115</v>
      </c>
      <c r="P3154">
        <f t="array" ref="P3154">$AE$2*_xlfn.IFS(B3154="data_scientist",$AH$7,TRUE,1)*_xlfn.IFS(B3154="data_analyst",$AH$8,TRUE,1)*_xlfn.IFS(B3154="data_engineer",$AH$9,TRUE,1)*IF(D3154,$AH$13,$AH$14)*IF(E3154,$AH$19,$AH$20)*IF(F3154,$AH$24,$AH$25)*IF(G3154,$AH$29,$AH$30)*IF(H3154,$AH$34,$AH$35)*IF(I3154,$AH$39,$AH$40)*IF(J3154,$AH$44,$AH$45)*IF(K3154,$AH$49,$AH$50)*IF(L3154,$AH$54,$AH$55)*IF(M3154,$AH$59,$AH$60)</f>
        <v>1.96752015062631e-5</v>
      </c>
      <c r="Q3154">
        <f t="shared" si="490"/>
        <v>0.00108012515336115</v>
      </c>
      <c r="R3154">
        <f t="shared" si="491"/>
        <v>0</v>
      </c>
      <c r="S3154">
        <f t="shared" si="492"/>
        <v>0</v>
      </c>
      <c r="T3154">
        <f t="shared" si="493"/>
        <v>0</v>
      </c>
      <c r="U3154">
        <f t="shared" si="494"/>
        <v>0</v>
      </c>
      <c r="V3154">
        <f t="shared" si="495"/>
        <v>1</v>
      </c>
      <c r="W3154">
        <f t="shared" si="496"/>
        <v>0</v>
      </c>
      <c r="X3154">
        <f t="shared" si="497"/>
        <v>0</v>
      </c>
      <c r="Y3154">
        <f t="shared" si="498"/>
        <v>0</v>
      </c>
      <c r="Z3154">
        <f t="shared" si="499"/>
        <v>0</v>
      </c>
    </row>
    <row r="3155" spans="1:26">
      <c r="A3155">
        <v>1</v>
      </c>
      <c r="B3155" t="s">
        <v>29</v>
      </c>
      <c r="C3155" t="s">
        <v>61</v>
      </c>
      <c r="D3155">
        <v>1</v>
      </c>
      <c r="E3155">
        <v>1</v>
      </c>
      <c r="F3155">
        <v>1</v>
      </c>
      <c r="G3155">
        <v>1</v>
      </c>
      <c r="H3155">
        <v>0</v>
      </c>
      <c r="I3155">
        <v>1</v>
      </c>
      <c r="J3155">
        <v>1</v>
      </c>
      <c r="K3155">
        <v>0</v>
      </c>
      <c r="L3155">
        <v>0</v>
      </c>
      <c r="M3155">
        <v>1</v>
      </c>
      <c r="N3155">
        <f t="array" ref="N3155">$AC$2*_xlfn.IFS(B3155="data_scientist",$AD$7,TRUE,1)*_xlfn.IFS(B3155="data_analyst",$AD$8,TRUE,1)*_xlfn.IFS(B3155="data_engineer",$AD$9,TRUE,1)*IF(D3155,$AD$13,$AD$14)*IF(E3155,$AD$19,$AD$20)*IF(F3155,$AD$24,$AD$25)*IF(G3155,$AD$29,$AD$30)*IF(H3155,$AD$34,$AD$35)*IF(I3155,$AD$39,$AD$40)*IF(J3155,$AD$44,$AD$45)*IF(K3155,$AD$49,$AD$50)*IF(L3155,$AD$54,$AD$55)*IF(M3155,$AD$59,$AD$60)</f>
        <v>1.04384260635514e-5</v>
      </c>
      <c r="O3155">
        <f t="array" ref="O3155">$AD$2*_xlfn.IFS(B3155="data_scientist",$AF$7,TRUE,1)*_xlfn.IFS(B3155="data_analyst",$AF$8,TRUE,1)*_xlfn.IFS(B3155="data_engineer",$AF$9,TRUE,1)*IF(D3155,$AF$13,$AF$14)*IF(E3155,$AF$19,$AF$20)*IF(F3155,$AF$24,$AF$25)*IF(G3155,$AF$29,$AF$30)*IF(H3155,$AF$34,$AF$35)*IF(I3155,$AF$39,$AF$40)*IF(J3155,$AF$44,$AF$45)*IF(K3155,$AF$49,$AF$50)*IF(L3155,$AF$54,$AF$55)*IF(M3155,$AF$59,$AF$60)</f>
        <v>0.000241676583167984</v>
      </c>
      <c r="P3155">
        <f t="array" ref="P3155">$AE$2*_xlfn.IFS(B3155="data_scientist",$AH$7,TRUE,1)*_xlfn.IFS(B3155="data_analyst",$AH$8,TRUE,1)*_xlfn.IFS(B3155="data_engineer",$AH$9,TRUE,1)*IF(D3155,$AH$13,$AH$14)*IF(E3155,$AH$19,$AH$20)*IF(F3155,$AH$24,$AH$25)*IF(G3155,$AH$29,$AH$30)*IF(H3155,$AH$34,$AH$35)*IF(I3155,$AH$39,$AH$40)*IF(J3155,$AH$44,$AH$45)*IF(K3155,$AH$49,$AH$50)*IF(L3155,$AH$54,$AH$55)*IF(M3155,$AH$59,$AH$60)</f>
        <v>1.8130495123162e-5</v>
      </c>
      <c r="Q3155">
        <f t="shared" si="490"/>
        <v>0.000241676583167984</v>
      </c>
      <c r="R3155">
        <f t="shared" si="491"/>
        <v>0</v>
      </c>
      <c r="S3155">
        <f t="shared" si="492"/>
        <v>0</v>
      </c>
      <c r="T3155">
        <f t="shared" si="493"/>
        <v>0</v>
      </c>
      <c r="U3155">
        <f t="shared" si="494"/>
        <v>0</v>
      </c>
      <c r="V3155">
        <f t="shared" si="495"/>
        <v>1</v>
      </c>
      <c r="W3155">
        <f t="shared" si="496"/>
        <v>0</v>
      </c>
      <c r="X3155">
        <f t="shared" si="497"/>
        <v>0</v>
      </c>
      <c r="Y3155">
        <f t="shared" si="498"/>
        <v>0</v>
      </c>
      <c r="Z3155">
        <f t="shared" si="499"/>
        <v>0</v>
      </c>
    </row>
    <row r="3156" spans="1:26">
      <c r="A3156">
        <v>1</v>
      </c>
      <c r="B3156" t="s">
        <v>29</v>
      </c>
      <c r="C3156" t="s">
        <v>61</v>
      </c>
      <c r="D3156">
        <v>1</v>
      </c>
      <c r="E3156">
        <v>0</v>
      </c>
      <c r="F3156">
        <v>1</v>
      </c>
      <c r="G3156">
        <v>1</v>
      </c>
      <c r="H3156">
        <v>0</v>
      </c>
      <c r="I3156">
        <v>1</v>
      </c>
      <c r="J3156">
        <v>0</v>
      </c>
      <c r="K3156">
        <v>1</v>
      </c>
      <c r="L3156">
        <v>0</v>
      </c>
      <c r="M3156">
        <v>1</v>
      </c>
      <c r="N3156">
        <f t="array" ref="N3156">$AC$2*_xlfn.IFS(B3156="data_scientist",$AD$7,TRUE,1)*_xlfn.IFS(B3156="data_analyst",$AD$8,TRUE,1)*_xlfn.IFS(B3156="data_engineer",$AD$9,TRUE,1)*IF(D3156,$AD$13,$AD$14)*IF(E3156,$AD$19,$AD$20)*IF(F3156,$AD$24,$AD$25)*IF(G3156,$AD$29,$AD$30)*IF(H3156,$AD$34,$AD$35)*IF(I3156,$AD$39,$AD$40)*IF(J3156,$AD$44,$AD$45)*IF(K3156,$AD$49,$AD$50)*IF(L3156,$AD$54,$AD$55)*IF(M3156,$AD$59,$AD$60)</f>
        <v>1.95489505813779e-6</v>
      </c>
      <c r="O3156">
        <f t="array" ref="O3156">$AD$2*_xlfn.IFS(B3156="data_scientist",$AF$7,TRUE,1)*_xlfn.IFS(B3156="data_analyst",$AF$8,TRUE,1)*_xlfn.IFS(B3156="data_engineer",$AF$9,TRUE,1)*IF(D3156,$AF$13,$AF$14)*IF(E3156,$AF$19,$AF$20)*IF(F3156,$AF$24,$AF$25)*IF(G3156,$AF$29,$AF$30)*IF(H3156,$AF$34,$AF$35)*IF(I3156,$AF$39,$AF$40)*IF(J3156,$AF$44,$AF$45)*IF(K3156,$AF$49,$AF$50)*IF(L3156,$AF$54,$AF$55)*IF(M3156,$AF$59,$AF$60)</f>
        <v>0.000648046962020435</v>
      </c>
      <c r="P3156">
        <f t="array" ref="P3156">$AE$2*_xlfn.IFS(B3156="data_scientist",$AH$7,TRUE,1)*_xlfn.IFS(B3156="data_analyst",$AH$8,TRUE,1)*_xlfn.IFS(B3156="data_engineer",$AH$9,TRUE,1)*IF(D3156,$AH$13,$AH$14)*IF(E3156,$AH$19,$AH$20)*IF(F3156,$AH$24,$AH$25)*IF(G3156,$AH$29,$AH$30)*IF(H3156,$AH$34,$AH$35)*IF(I3156,$AH$39,$AH$40)*IF(J3156,$AH$44,$AH$45)*IF(K3156,$AH$49,$AH$50)*IF(L3156,$AH$54,$AH$55)*IF(M3156,$AH$59,$AH$60)</f>
        <v>3.56476331038382e-5</v>
      </c>
      <c r="Q3156">
        <f t="shared" si="490"/>
        <v>0.000648046962020435</v>
      </c>
      <c r="R3156">
        <f t="shared" si="491"/>
        <v>0</v>
      </c>
      <c r="S3156">
        <f t="shared" si="492"/>
        <v>0</v>
      </c>
      <c r="T3156">
        <f t="shared" si="493"/>
        <v>0</v>
      </c>
      <c r="U3156">
        <f t="shared" si="494"/>
        <v>0</v>
      </c>
      <c r="V3156">
        <f t="shared" si="495"/>
        <v>1</v>
      </c>
      <c r="W3156">
        <f t="shared" si="496"/>
        <v>0</v>
      </c>
      <c r="X3156">
        <f t="shared" si="497"/>
        <v>0</v>
      </c>
      <c r="Y3156">
        <f t="shared" si="498"/>
        <v>0</v>
      </c>
      <c r="Z3156">
        <f t="shared" si="499"/>
        <v>0</v>
      </c>
    </row>
    <row r="3157" spans="1:26">
      <c r="A3157">
        <v>1</v>
      </c>
      <c r="B3157" t="s">
        <v>29</v>
      </c>
      <c r="C3157" t="s">
        <v>61</v>
      </c>
      <c r="D3157">
        <v>1</v>
      </c>
      <c r="E3157">
        <v>1</v>
      </c>
      <c r="F3157">
        <v>1</v>
      </c>
      <c r="G3157">
        <v>0</v>
      </c>
      <c r="H3157">
        <v>1</v>
      </c>
      <c r="I3157">
        <v>0</v>
      </c>
      <c r="J3157">
        <v>1</v>
      </c>
      <c r="K3157">
        <v>1</v>
      </c>
      <c r="L3157">
        <v>1</v>
      </c>
      <c r="M3157">
        <v>1</v>
      </c>
      <c r="N3157">
        <f t="array" ref="N3157">$AC$2*_xlfn.IFS(B3157="data_scientist",$AD$7,TRUE,1)*_xlfn.IFS(B3157="data_analyst",$AD$8,TRUE,1)*_xlfn.IFS(B3157="data_engineer",$AD$9,TRUE,1)*IF(D3157,$AD$13,$AD$14)*IF(E3157,$AD$19,$AD$20)*IF(F3157,$AD$24,$AD$25)*IF(G3157,$AD$29,$AD$30)*IF(H3157,$AD$34,$AD$35)*IF(I3157,$AD$39,$AD$40)*IF(J3157,$AD$44,$AD$45)*IF(K3157,$AD$49,$AD$50)*IF(L3157,$AD$54,$AD$55)*IF(M3157,$AD$59,$AD$60)</f>
        <v>2.31443996148075e-8</v>
      </c>
      <c r="O3157">
        <f t="array" ref="O3157">$AD$2*_xlfn.IFS(B3157="data_scientist",$AF$7,TRUE,1)*_xlfn.IFS(B3157="data_analyst",$AF$8,TRUE,1)*_xlfn.IFS(B3157="data_engineer",$AF$9,TRUE,1)*IF(D3157,$AF$13,$AF$14)*IF(E3157,$AF$19,$AF$20)*IF(F3157,$AF$24,$AF$25)*IF(G3157,$AF$29,$AF$30)*IF(H3157,$AF$34,$AF$35)*IF(I3157,$AF$39,$AF$40)*IF(J3157,$AF$44,$AF$45)*IF(K3157,$AF$49,$AF$50)*IF(L3157,$AF$54,$AF$55)*IF(M3157,$AF$59,$AF$60)</f>
        <v>0.000287083707010987</v>
      </c>
      <c r="P3157">
        <f t="array" ref="P3157">$AE$2*_xlfn.IFS(B3157="data_scientist",$AH$7,TRUE,1)*_xlfn.IFS(B3157="data_analyst",$AH$8,TRUE,1)*_xlfn.IFS(B3157="data_engineer",$AH$9,TRUE,1)*IF(D3157,$AH$13,$AH$14)*IF(E3157,$AH$19,$AH$20)*IF(F3157,$AH$24,$AH$25)*IF(G3157,$AH$29,$AH$30)*IF(H3157,$AH$34,$AH$35)*IF(I3157,$AH$39,$AH$40)*IF(J3157,$AH$44,$AH$45)*IF(K3157,$AH$49,$AH$50)*IF(L3157,$AH$54,$AH$55)*IF(M3157,$AH$59,$AH$60)</f>
        <v>6.99728336396985e-6</v>
      </c>
      <c r="Q3157">
        <f t="shared" si="490"/>
        <v>0.000287083707010987</v>
      </c>
      <c r="R3157">
        <f t="shared" si="491"/>
        <v>0</v>
      </c>
      <c r="S3157">
        <f t="shared" si="492"/>
        <v>0</v>
      </c>
      <c r="T3157">
        <f t="shared" si="493"/>
        <v>0</v>
      </c>
      <c r="U3157">
        <f t="shared" si="494"/>
        <v>0</v>
      </c>
      <c r="V3157">
        <f t="shared" si="495"/>
        <v>1</v>
      </c>
      <c r="W3157">
        <f t="shared" si="496"/>
        <v>0</v>
      </c>
      <c r="X3157">
        <f t="shared" si="497"/>
        <v>0</v>
      </c>
      <c r="Y3157">
        <f t="shared" si="498"/>
        <v>0</v>
      </c>
      <c r="Z3157">
        <f t="shared" si="499"/>
        <v>0</v>
      </c>
    </row>
    <row r="3158" spans="1:26">
      <c r="A3158">
        <v>1</v>
      </c>
      <c r="B3158" t="s">
        <v>29</v>
      </c>
      <c r="C3158" t="s">
        <v>61</v>
      </c>
      <c r="D3158">
        <v>1</v>
      </c>
      <c r="E3158">
        <v>1</v>
      </c>
      <c r="F3158">
        <v>1</v>
      </c>
      <c r="G3158">
        <v>1</v>
      </c>
      <c r="H3158">
        <v>1</v>
      </c>
      <c r="I3158">
        <v>1</v>
      </c>
      <c r="J3158">
        <v>1</v>
      </c>
      <c r="K3158">
        <v>0</v>
      </c>
      <c r="L3158">
        <v>0</v>
      </c>
      <c r="M3158">
        <v>1</v>
      </c>
      <c r="N3158">
        <f t="array" ref="N3158">$AC$2*_xlfn.IFS(B3158="data_scientist",$AD$7,TRUE,1)*_xlfn.IFS(B3158="data_analyst",$AD$8,TRUE,1)*_xlfn.IFS(B3158="data_engineer",$AD$9,TRUE,1)*IF(D3158,$AD$13,$AD$14)*IF(E3158,$AD$19,$AD$20)*IF(F3158,$AD$24,$AD$25)*IF(G3158,$AD$29,$AD$30)*IF(H3158,$AD$34,$AD$35)*IF(I3158,$AD$39,$AD$40)*IF(J3158,$AD$44,$AD$45)*IF(K3158,$AD$49,$AD$50)*IF(L3158,$AD$54,$AD$55)*IF(M3158,$AD$59,$AD$60)</f>
        <v>6.97174289783763e-7</v>
      </c>
      <c r="O3158">
        <f t="array" ref="O3158">$AD$2*_xlfn.IFS(B3158="data_scientist",$AF$7,TRUE,1)*_xlfn.IFS(B3158="data_analyst",$AF$8,TRUE,1)*_xlfn.IFS(B3158="data_engineer",$AF$9,TRUE,1)*IF(D3158,$AF$13,$AF$14)*IF(E3158,$AF$19,$AF$20)*IF(F3158,$AF$24,$AF$25)*IF(G3158,$AF$29,$AF$30)*IF(H3158,$AF$34,$AF$35)*IF(I3158,$AF$39,$AF$40)*IF(J3158,$AF$44,$AF$45)*IF(K3158,$AF$49,$AF$50)*IF(L3158,$AF$54,$AF$55)*IF(M3158,$AF$59,$AF$60)</f>
        <v>0.000174466994958173</v>
      </c>
      <c r="P3158">
        <f t="array" ref="P3158">$AE$2*_xlfn.IFS(B3158="data_scientist",$AH$7,TRUE,1)*_xlfn.IFS(B3158="data_analyst",$AH$8,TRUE,1)*_xlfn.IFS(B3158="data_engineer",$AH$9,TRUE,1)*IF(D3158,$AH$13,$AH$14)*IF(E3158,$AH$19,$AH$20)*IF(F3158,$AH$24,$AH$25)*IF(G3158,$AH$29,$AH$30)*IF(H3158,$AH$34,$AH$35)*IF(I3158,$AH$39,$AH$40)*IF(J3158,$AH$44,$AH$45)*IF(K3158,$AH$49,$AH$50)*IF(L3158,$AH$54,$AH$55)*IF(M3158,$AH$59,$AH$60)</f>
        <v>8.90620813067606e-6</v>
      </c>
      <c r="Q3158">
        <f t="shared" si="490"/>
        <v>0.000174466994958173</v>
      </c>
      <c r="R3158">
        <f t="shared" si="491"/>
        <v>0</v>
      </c>
      <c r="S3158">
        <f t="shared" si="492"/>
        <v>0</v>
      </c>
      <c r="T3158">
        <f t="shared" si="493"/>
        <v>0</v>
      </c>
      <c r="U3158">
        <f t="shared" si="494"/>
        <v>0</v>
      </c>
      <c r="V3158">
        <f t="shared" si="495"/>
        <v>1</v>
      </c>
      <c r="W3158">
        <f t="shared" si="496"/>
        <v>0</v>
      </c>
      <c r="X3158">
        <f t="shared" si="497"/>
        <v>0</v>
      </c>
      <c r="Y3158">
        <f t="shared" si="498"/>
        <v>0</v>
      </c>
      <c r="Z3158">
        <f t="shared" si="499"/>
        <v>0</v>
      </c>
    </row>
    <row r="3159" spans="1:26">
      <c r="A3159">
        <v>1</v>
      </c>
      <c r="B3159" t="s">
        <v>29</v>
      </c>
      <c r="C3159" t="s">
        <v>61</v>
      </c>
      <c r="D3159">
        <v>1</v>
      </c>
      <c r="E3159">
        <v>0</v>
      </c>
      <c r="F3159">
        <v>1</v>
      </c>
      <c r="G3159">
        <v>1</v>
      </c>
      <c r="H3159">
        <v>1</v>
      </c>
      <c r="I3159">
        <v>0</v>
      </c>
      <c r="J3159">
        <v>0</v>
      </c>
      <c r="K3159">
        <v>1</v>
      </c>
      <c r="L3159">
        <v>0</v>
      </c>
      <c r="M3159">
        <v>1</v>
      </c>
      <c r="N3159">
        <f t="array" ref="N3159">$AC$2*_xlfn.IFS(B3159="data_scientist",$AD$7,TRUE,1)*_xlfn.IFS(B3159="data_analyst",$AD$8,TRUE,1)*_xlfn.IFS(B3159="data_engineer",$AD$9,TRUE,1)*IF(D3159,$AD$13,$AD$14)*IF(E3159,$AD$19,$AD$20)*IF(F3159,$AD$24,$AD$25)*IF(G3159,$AD$29,$AD$30)*IF(H3159,$AD$34,$AD$35)*IF(I3159,$AD$39,$AD$40)*IF(J3159,$AD$44,$AD$45)*IF(K3159,$AD$49,$AD$50)*IF(L3159,$AD$54,$AD$55)*IF(M3159,$AD$59,$AD$60)</f>
        <v>3.80254868215434e-7</v>
      </c>
      <c r="O3159">
        <f t="array" ref="O3159">$AD$2*_xlfn.IFS(B3159="data_scientist",$AF$7,TRUE,1)*_xlfn.IFS(B3159="data_analyst",$AF$8,TRUE,1)*_xlfn.IFS(B3159="data_engineer",$AF$9,TRUE,1)*IF(D3159,$AF$13,$AF$14)*IF(E3159,$AF$19,$AF$20)*IF(F3159,$AF$24,$AF$25)*IF(G3159,$AF$29,$AF$30)*IF(H3159,$AF$34,$AF$35)*IF(I3159,$AF$39,$AF$40)*IF(J3159,$AF$44,$AF$45)*IF(K3159,$AF$49,$AF$50)*IF(L3159,$AF$54,$AF$55)*IF(M3159,$AF$59,$AF$60)</f>
        <v>0.00193251858514149</v>
      </c>
      <c r="P3159">
        <f t="array" ref="P3159">$AE$2*_xlfn.IFS(B3159="data_scientist",$AH$7,TRUE,1)*_xlfn.IFS(B3159="data_analyst",$AH$8,TRUE,1)*_xlfn.IFS(B3159="data_engineer",$AH$9,TRUE,1)*IF(D3159,$AH$13,$AH$14)*IF(E3159,$AH$19,$AH$20)*IF(F3159,$AH$24,$AH$25)*IF(G3159,$AH$29,$AH$30)*IF(H3159,$AH$34,$AH$35)*IF(I3159,$AH$39,$AH$40)*IF(J3159,$AH$44,$AH$45)*IF(K3159,$AH$49,$AH$50)*IF(L3159,$AH$54,$AH$55)*IF(M3159,$AH$59,$AH$60)</f>
        <v>6.24053937345893e-5</v>
      </c>
      <c r="Q3159">
        <f t="shared" si="490"/>
        <v>0.00193251858514149</v>
      </c>
      <c r="R3159">
        <f t="shared" si="491"/>
        <v>0</v>
      </c>
      <c r="S3159">
        <f t="shared" si="492"/>
        <v>0</v>
      </c>
      <c r="T3159">
        <f t="shared" si="493"/>
        <v>0</v>
      </c>
      <c r="U3159">
        <f t="shared" si="494"/>
        <v>0</v>
      </c>
      <c r="V3159">
        <f t="shared" si="495"/>
        <v>1</v>
      </c>
      <c r="W3159">
        <f t="shared" si="496"/>
        <v>0</v>
      </c>
      <c r="X3159">
        <f t="shared" si="497"/>
        <v>0</v>
      </c>
      <c r="Y3159">
        <f t="shared" si="498"/>
        <v>0</v>
      </c>
      <c r="Z3159">
        <f t="shared" si="499"/>
        <v>0</v>
      </c>
    </row>
    <row r="3160" spans="1:26">
      <c r="A3160">
        <v>1</v>
      </c>
      <c r="B3160" t="s">
        <v>29</v>
      </c>
      <c r="C3160" t="s">
        <v>61</v>
      </c>
      <c r="D3160">
        <v>1</v>
      </c>
      <c r="E3160">
        <v>1</v>
      </c>
      <c r="F3160">
        <v>0</v>
      </c>
      <c r="G3160">
        <v>1</v>
      </c>
      <c r="H3160">
        <v>1</v>
      </c>
      <c r="I3160">
        <v>1</v>
      </c>
      <c r="J3160">
        <v>0</v>
      </c>
      <c r="K3160">
        <v>0</v>
      </c>
      <c r="L3160">
        <v>0</v>
      </c>
      <c r="M3160">
        <v>1</v>
      </c>
      <c r="N3160">
        <f t="array" ref="N3160">$AC$2*_xlfn.IFS(B3160="data_scientist",$AD$7,TRUE,1)*_xlfn.IFS(B3160="data_analyst",$AD$8,TRUE,1)*_xlfn.IFS(B3160="data_engineer",$AD$9,TRUE,1)*IF(D3160,$AD$13,$AD$14)*IF(E3160,$AD$19,$AD$20)*IF(F3160,$AD$24,$AD$25)*IF(G3160,$AD$29,$AD$30)*IF(H3160,$AD$34,$AD$35)*IF(I3160,$AD$39,$AD$40)*IF(J3160,$AD$44,$AD$45)*IF(K3160,$AD$49,$AD$50)*IF(L3160,$AD$54,$AD$55)*IF(M3160,$AD$59,$AD$60)</f>
        <v>1.94129629433415e-5</v>
      </c>
      <c r="O3160">
        <f t="array" ref="O3160">$AD$2*_xlfn.IFS(B3160="data_scientist",$AF$7,TRUE,1)*_xlfn.IFS(B3160="data_analyst",$AF$8,TRUE,1)*_xlfn.IFS(B3160="data_engineer",$AF$9,TRUE,1)*IF(D3160,$AF$13,$AF$14)*IF(E3160,$AF$19,$AF$20)*IF(F3160,$AF$24,$AF$25)*IF(G3160,$AF$29,$AF$30)*IF(H3160,$AF$34,$AF$35)*IF(I3160,$AF$39,$AF$40)*IF(J3160,$AF$44,$AF$45)*IF(K3160,$AF$49,$AF$50)*IF(L3160,$AF$54,$AF$55)*IF(M3160,$AF$59,$AF$60)</f>
        <v>0.000765165571797558</v>
      </c>
      <c r="P3160">
        <f t="array" ref="P3160">$AE$2*_xlfn.IFS(B3160="data_scientist",$AH$7,TRUE,1)*_xlfn.IFS(B3160="data_analyst",$AH$8,TRUE,1)*_xlfn.IFS(B3160="data_engineer",$AH$9,TRUE,1)*IF(D3160,$AH$13,$AH$14)*IF(E3160,$AH$19,$AH$20)*IF(F3160,$AH$24,$AH$25)*IF(G3160,$AH$29,$AH$30)*IF(H3160,$AH$34,$AH$35)*IF(I3160,$AH$39,$AH$40)*IF(J3160,$AH$44,$AH$45)*IF(K3160,$AH$49,$AH$50)*IF(L3160,$AH$54,$AH$55)*IF(M3160,$AH$59,$AH$60)</f>
        <v>7.22028378219357e-5</v>
      </c>
      <c r="Q3160">
        <f t="shared" si="490"/>
        <v>0.000765165571797558</v>
      </c>
      <c r="R3160">
        <f t="shared" si="491"/>
        <v>0</v>
      </c>
      <c r="S3160">
        <f t="shared" si="492"/>
        <v>0</v>
      </c>
      <c r="T3160">
        <f t="shared" si="493"/>
        <v>0</v>
      </c>
      <c r="U3160">
        <f t="shared" si="494"/>
        <v>0</v>
      </c>
      <c r="V3160">
        <f t="shared" si="495"/>
        <v>1</v>
      </c>
      <c r="W3160">
        <f t="shared" si="496"/>
        <v>0</v>
      </c>
      <c r="X3160">
        <f t="shared" si="497"/>
        <v>0</v>
      </c>
      <c r="Y3160">
        <f t="shared" si="498"/>
        <v>0</v>
      </c>
      <c r="Z3160">
        <f t="shared" si="499"/>
        <v>0</v>
      </c>
    </row>
    <row r="3161" spans="1:26">
      <c r="A3161">
        <v>1</v>
      </c>
      <c r="B3161" t="s">
        <v>29</v>
      </c>
      <c r="C3161" t="s">
        <v>61</v>
      </c>
      <c r="D3161">
        <v>1</v>
      </c>
      <c r="E3161">
        <v>1</v>
      </c>
      <c r="F3161">
        <v>0</v>
      </c>
      <c r="G3161">
        <v>1</v>
      </c>
      <c r="H3161">
        <v>1</v>
      </c>
      <c r="I3161">
        <v>0</v>
      </c>
      <c r="J3161">
        <v>0</v>
      </c>
      <c r="K3161">
        <v>1</v>
      </c>
      <c r="L3161">
        <v>0</v>
      </c>
      <c r="M3161">
        <v>0</v>
      </c>
      <c r="N3161">
        <f t="array" ref="N3161">$AC$2*_xlfn.IFS(B3161="data_scientist",$AD$7,TRUE,1)*_xlfn.IFS(B3161="data_analyst",$AD$8,TRUE,1)*_xlfn.IFS(B3161="data_engineer",$AD$9,TRUE,1)*IF(D3161,$AD$13,$AD$14)*IF(E3161,$AD$19,$AD$20)*IF(F3161,$AD$24,$AD$25)*IF(G3161,$AD$29,$AD$30)*IF(H3161,$AD$34,$AD$35)*IF(I3161,$AD$39,$AD$40)*IF(J3161,$AD$44,$AD$45)*IF(K3161,$AD$49,$AD$50)*IF(L3161,$AD$54,$AD$55)*IF(M3161,$AD$59,$AD$60)</f>
        <v>5.44236614147496e-7</v>
      </c>
      <c r="O3161">
        <f t="array" ref="O3161">$AD$2*_xlfn.IFS(B3161="data_scientist",$AF$7,TRUE,1)*_xlfn.IFS(B3161="data_analyst",$AF$8,TRUE,1)*_xlfn.IFS(B3161="data_engineer",$AF$9,TRUE,1)*IF(D3161,$AF$13,$AF$14)*IF(E3161,$AF$19,$AF$20)*IF(F3161,$AF$24,$AF$25)*IF(G3161,$AF$29,$AF$30)*IF(H3161,$AF$34,$AF$35)*IF(I3161,$AF$39,$AF$40)*IF(J3161,$AF$44,$AF$45)*IF(K3161,$AF$49,$AF$50)*IF(L3161,$AF$54,$AF$55)*IF(M3161,$AF$59,$AF$60)</f>
        <v>0.000115248210525274</v>
      </c>
      <c r="P3161">
        <f t="array" ref="P3161">$AE$2*_xlfn.IFS(B3161="data_scientist",$AH$7,TRUE,1)*_xlfn.IFS(B3161="data_analyst",$AH$8,TRUE,1)*_xlfn.IFS(B3161="data_engineer",$AH$9,TRUE,1)*IF(D3161,$AH$13,$AH$14)*IF(E3161,$AH$19,$AH$20)*IF(F3161,$AH$24,$AH$25)*IF(G3161,$AH$29,$AH$30)*IF(H3161,$AH$34,$AH$35)*IF(I3161,$AH$39,$AH$40)*IF(J3161,$AH$44,$AH$45)*IF(K3161,$AH$49,$AH$50)*IF(L3161,$AH$54,$AH$55)*IF(M3161,$AH$59,$AH$60)</f>
        <v>1.4968373543892e-5</v>
      </c>
      <c r="Q3161">
        <f t="shared" si="490"/>
        <v>0.000115248210525274</v>
      </c>
      <c r="R3161">
        <f t="shared" si="491"/>
        <v>0</v>
      </c>
      <c r="S3161">
        <f t="shared" si="492"/>
        <v>0</v>
      </c>
      <c r="T3161">
        <f t="shared" si="493"/>
        <v>0</v>
      </c>
      <c r="U3161">
        <f t="shared" si="494"/>
        <v>0</v>
      </c>
      <c r="V3161">
        <f t="shared" si="495"/>
        <v>1</v>
      </c>
      <c r="W3161">
        <f t="shared" si="496"/>
        <v>0</v>
      </c>
      <c r="X3161">
        <f t="shared" si="497"/>
        <v>0</v>
      </c>
      <c r="Y3161">
        <f t="shared" si="498"/>
        <v>0</v>
      </c>
      <c r="Z3161">
        <f t="shared" si="499"/>
        <v>0</v>
      </c>
    </row>
    <row r="3162" spans="1:26">
      <c r="A3162">
        <v>1</v>
      </c>
      <c r="B3162" t="s">
        <v>29</v>
      </c>
      <c r="C3162" t="s">
        <v>61</v>
      </c>
      <c r="D3162">
        <v>1</v>
      </c>
      <c r="E3162">
        <v>1</v>
      </c>
      <c r="F3162">
        <v>0</v>
      </c>
      <c r="G3162">
        <v>1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f t="array" ref="N3162">$AC$2*_xlfn.IFS(B3162="data_scientist",$AD$7,TRUE,1)*_xlfn.IFS(B3162="data_analyst",$AD$8,TRUE,1)*_xlfn.IFS(B3162="data_engineer",$AD$9,TRUE,1)*IF(D3162,$AD$13,$AD$14)*IF(E3162,$AD$19,$AD$20)*IF(F3162,$AD$24,$AD$25)*IF(G3162,$AD$29,$AD$30)*IF(H3162,$AD$34,$AD$35)*IF(I3162,$AD$39,$AD$40)*IF(J3162,$AD$44,$AD$45)*IF(K3162,$AD$49,$AD$50)*IF(L3162,$AD$54,$AD$55)*IF(M3162,$AD$59,$AD$60)</f>
        <v>0.000169184689251554</v>
      </c>
      <c r="O3162">
        <f t="array" ref="O3162">$AD$2*_xlfn.IFS(B3162="data_scientist",$AF$7,TRUE,1)*_xlfn.IFS(B3162="data_analyst",$AF$8,TRUE,1)*_xlfn.IFS(B3162="data_engineer",$AF$9,TRUE,1)*IF(D3162,$AF$13,$AF$14)*IF(E3162,$AF$19,$AF$20)*IF(F3162,$AF$24,$AF$25)*IF(G3162,$AF$29,$AF$30)*IF(H3162,$AF$34,$AF$35)*IF(I3162,$AF$39,$AF$40)*IF(J3162,$AF$44,$AF$45)*IF(K3162,$AF$49,$AF$50)*IF(L3162,$AF$54,$AF$55)*IF(M3162,$AF$59,$AF$60)</f>
        <v>0.000256063102835494</v>
      </c>
      <c r="P3162">
        <f t="array" ref="P3162">$AE$2*_xlfn.IFS(B3162="data_scientist",$AH$7,TRUE,1)*_xlfn.IFS(B3162="data_analyst",$AH$8,TRUE,1)*_xlfn.IFS(B3162="data_engineer",$AH$9,TRUE,1)*IF(D3162,$AH$13,$AH$14)*IF(E3162,$AH$19,$AH$20)*IF(F3162,$AH$24,$AH$25)*IF(G3162,$AH$29,$AH$30)*IF(H3162,$AH$34,$AH$35)*IF(I3162,$AH$39,$AH$40)*IF(J3162,$AH$44,$AH$45)*IF(K3162,$AH$49,$AH$50)*IF(L3162,$AH$54,$AH$55)*IF(M3162,$AH$59,$AH$60)</f>
        <v>8.0929236222909e-5</v>
      </c>
      <c r="Q3162">
        <f t="shared" si="490"/>
        <v>0.000256063102835494</v>
      </c>
      <c r="R3162">
        <f t="shared" si="491"/>
        <v>0</v>
      </c>
      <c r="S3162">
        <f t="shared" si="492"/>
        <v>0</v>
      </c>
      <c r="T3162">
        <f t="shared" si="493"/>
        <v>0</v>
      </c>
      <c r="U3162">
        <f t="shared" si="494"/>
        <v>0</v>
      </c>
      <c r="V3162">
        <f t="shared" si="495"/>
        <v>1</v>
      </c>
      <c r="W3162">
        <f t="shared" si="496"/>
        <v>0</v>
      </c>
      <c r="X3162">
        <f t="shared" si="497"/>
        <v>0</v>
      </c>
      <c r="Y3162">
        <f t="shared" si="498"/>
        <v>0</v>
      </c>
      <c r="Z3162">
        <f t="shared" si="499"/>
        <v>0</v>
      </c>
    </row>
    <row r="3163" spans="1:26">
      <c r="A3163">
        <v>1</v>
      </c>
      <c r="B3163" t="s">
        <v>29</v>
      </c>
      <c r="C3163" t="s">
        <v>61</v>
      </c>
      <c r="D3163">
        <v>1</v>
      </c>
      <c r="E3163">
        <v>0</v>
      </c>
      <c r="F3163">
        <v>0</v>
      </c>
      <c r="G3163">
        <v>1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1</v>
      </c>
      <c r="N3163">
        <f t="array" ref="N3163">$AC$2*_xlfn.IFS(B3163="data_scientist",$AD$7,TRUE,1)*_xlfn.IFS(B3163="data_analyst",$AD$8,TRUE,1)*_xlfn.IFS(B3163="data_engineer",$AD$9,TRUE,1)*IF(D3163,$AD$13,$AD$14)*IF(E3163,$AD$19,$AD$20)*IF(F3163,$AD$24,$AD$25)*IF(G3163,$AD$29,$AD$30)*IF(H3163,$AD$34,$AD$35)*IF(I3163,$AD$39,$AD$40)*IF(J3163,$AD$44,$AD$45)*IF(K3163,$AD$49,$AD$50)*IF(L3163,$AD$54,$AD$55)*IF(M3163,$AD$59,$AD$60)</f>
        <v>5.50528630011727e-5</v>
      </c>
      <c r="O3163">
        <f t="array" ref="O3163">$AD$2*_xlfn.IFS(B3163="data_scientist",$AF$7,TRUE,1)*_xlfn.IFS(B3163="data_analyst",$AF$8,TRUE,1)*_xlfn.IFS(B3163="data_engineer",$AF$9,TRUE,1)*IF(D3163,$AF$13,$AF$14)*IF(E3163,$AF$19,$AF$20)*IF(F3163,$AF$24,$AF$25)*IF(G3163,$AF$29,$AF$30)*IF(H3163,$AF$34,$AF$35)*IF(I3163,$AF$39,$AF$40)*IF(J3163,$AF$44,$AF$45)*IF(K3163,$AF$49,$AF$50)*IF(L3163,$AF$54,$AF$55)*IF(M3163,$AF$59,$AF$60)</f>
        <v>0.00210963642509239</v>
      </c>
      <c r="P3163">
        <f t="array" ref="P3163">$AE$2*_xlfn.IFS(B3163="data_scientist",$AH$7,TRUE,1)*_xlfn.IFS(B3163="data_analyst",$AH$8,TRUE,1)*_xlfn.IFS(B3163="data_engineer",$AH$9,TRUE,1)*IF(D3163,$AH$13,$AH$14)*IF(E3163,$AH$19,$AH$20)*IF(F3163,$AH$24,$AH$25)*IF(G3163,$AH$29,$AH$30)*IF(H3163,$AH$34,$AH$35)*IF(I3163,$AH$39,$AH$40)*IF(J3163,$AH$44,$AH$45)*IF(K3163,$AH$49,$AH$50)*IF(L3163,$AH$54,$AH$55)*IF(M3163,$AH$59,$AH$60)</f>
        <v>0.000155712078200063</v>
      </c>
      <c r="Q3163">
        <f t="shared" si="490"/>
        <v>0.00210963642509239</v>
      </c>
      <c r="R3163">
        <f t="shared" si="491"/>
        <v>0</v>
      </c>
      <c r="S3163">
        <f t="shared" si="492"/>
        <v>0</v>
      </c>
      <c r="T3163">
        <f t="shared" si="493"/>
        <v>0</v>
      </c>
      <c r="U3163">
        <f t="shared" si="494"/>
        <v>0</v>
      </c>
      <c r="V3163">
        <f t="shared" si="495"/>
        <v>1</v>
      </c>
      <c r="W3163">
        <f t="shared" si="496"/>
        <v>0</v>
      </c>
      <c r="X3163">
        <f t="shared" si="497"/>
        <v>0</v>
      </c>
      <c r="Y3163">
        <f t="shared" si="498"/>
        <v>0</v>
      </c>
      <c r="Z3163">
        <f t="shared" si="499"/>
        <v>0</v>
      </c>
    </row>
    <row r="3164" spans="1:26">
      <c r="A3164">
        <v>1</v>
      </c>
      <c r="B3164" t="s">
        <v>29</v>
      </c>
      <c r="C3164" t="s">
        <v>61</v>
      </c>
      <c r="D3164">
        <v>1</v>
      </c>
      <c r="E3164">
        <v>0</v>
      </c>
      <c r="F3164">
        <v>1</v>
      </c>
      <c r="G3164">
        <v>1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1</v>
      </c>
      <c r="N3164">
        <f t="array" ref="N3164">$AC$2*_xlfn.IFS(B3164="data_scientist",$AD$7,TRUE,1)*_xlfn.IFS(B3164="data_analyst",$AD$8,TRUE,1)*_xlfn.IFS(B3164="data_engineer",$AD$9,TRUE,1)*IF(D3164,$AD$13,$AD$14)*IF(E3164,$AD$19,$AD$20)*IF(F3164,$AD$24,$AD$25)*IF(G3164,$AD$29,$AD$30)*IF(H3164,$AD$34,$AD$35)*IF(I3164,$AD$39,$AD$40)*IF(J3164,$AD$44,$AD$45)*IF(K3164,$AD$49,$AD$50)*IF(L3164,$AD$54,$AD$55)*IF(M3164,$AD$59,$AD$60)</f>
        <v>0.00011820833079412</v>
      </c>
      <c r="O3164">
        <f t="array" ref="O3164">$AD$2*_xlfn.IFS(B3164="data_scientist",$AF$7,TRUE,1)*_xlfn.IFS(B3164="data_analyst",$AF$8,TRUE,1)*_xlfn.IFS(B3164="data_engineer",$AF$9,TRUE,1)*IF(D3164,$AF$13,$AF$14)*IF(E3164,$AF$19,$AF$20)*IF(F3164,$AF$24,$AF$25)*IF(G3164,$AF$29,$AF$30)*IF(H3164,$AF$34,$AF$35)*IF(I3164,$AF$39,$AF$40)*IF(J3164,$AF$44,$AF$45)*IF(K3164,$AF$49,$AF$50)*IF(L3164,$AF$54,$AF$55)*IF(M3164,$AF$59,$AF$60)</f>
        <v>0.00429374740781828</v>
      </c>
      <c r="P3164">
        <f t="array" ref="P3164">$AE$2*_xlfn.IFS(B3164="data_scientist",$AH$7,TRUE,1)*_xlfn.IFS(B3164="data_analyst",$AH$8,TRUE,1)*_xlfn.IFS(B3164="data_engineer",$AH$9,TRUE,1)*IF(D3164,$AH$13,$AH$14)*IF(E3164,$AH$19,$AH$20)*IF(F3164,$AH$24,$AH$25)*IF(G3164,$AH$29,$AH$30)*IF(H3164,$AH$34,$AH$35)*IF(I3164,$AH$39,$AH$40)*IF(J3164,$AH$44,$AH$45)*IF(K3164,$AH$49,$AH$50)*IF(L3164,$AH$54,$AH$55)*IF(M3164,$AH$59,$AH$60)</f>
        <v>0.000337406120733211</v>
      </c>
      <c r="Q3164">
        <f t="shared" si="490"/>
        <v>0.00429374740781828</v>
      </c>
      <c r="R3164">
        <f t="shared" si="491"/>
        <v>0</v>
      </c>
      <c r="S3164">
        <f t="shared" si="492"/>
        <v>0</v>
      </c>
      <c r="T3164">
        <f t="shared" si="493"/>
        <v>0</v>
      </c>
      <c r="U3164">
        <f t="shared" si="494"/>
        <v>0</v>
      </c>
      <c r="V3164">
        <f t="shared" si="495"/>
        <v>1</v>
      </c>
      <c r="W3164">
        <f t="shared" si="496"/>
        <v>0</v>
      </c>
      <c r="X3164">
        <f t="shared" si="497"/>
        <v>0</v>
      </c>
      <c r="Y3164">
        <f t="shared" si="498"/>
        <v>0</v>
      </c>
      <c r="Z3164">
        <f t="shared" si="499"/>
        <v>0</v>
      </c>
    </row>
    <row r="3165" spans="1:26">
      <c r="A3165">
        <v>1</v>
      </c>
      <c r="B3165" t="s">
        <v>29</v>
      </c>
      <c r="C3165" t="s">
        <v>61</v>
      </c>
      <c r="D3165">
        <v>1</v>
      </c>
      <c r="E3165">
        <v>1</v>
      </c>
      <c r="F3165">
        <v>1</v>
      </c>
      <c r="G3165">
        <v>1</v>
      </c>
      <c r="H3165">
        <v>1</v>
      </c>
      <c r="I3165">
        <v>0</v>
      </c>
      <c r="J3165">
        <v>0</v>
      </c>
      <c r="K3165">
        <v>1</v>
      </c>
      <c r="L3165">
        <v>1</v>
      </c>
      <c r="M3165">
        <v>1</v>
      </c>
      <c r="N3165">
        <f t="array" ref="N3165">$AC$2*_xlfn.IFS(B3165="data_scientist",$AD$7,TRUE,1)*_xlfn.IFS(B3165="data_analyst",$AD$8,TRUE,1)*_xlfn.IFS(B3165="data_engineer",$AD$9,TRUE,1)*IF(D3165,$AD$13,$AD$14)*IF(E3165,$AD$19,$AD$20)*IF(F3165,$AD$24,$AD$25)*IF(G3165,$AD$29,$AD$30)*IF(H3165,$AD$34,$AD$35)*IF(I3165,$AD$39,$AD$40)*IF(J3165,$AD$44,$AD$45)*IF(K3165,$AD$49,$AD$50)*IF(L3165,$AD$54,$AD$55)*IF(M3165,$AD$59,$AD$60)</f>
        <v>4.19810299709403e-8</v>
      </c>
      <c r="O3165">
        <f t="array" ref="O3165">$AD$2*_xlfn.IFS(B3165="data_scientist",$AF$7,TRUE,1)*_xlfn.IFS(B3165="data_analyst",$AF$8,TRUE,1)*_xlfn.IFS(B3165="data_engineer",$AF$9,TRUE,1)*IF(D3165,$AF$13,$AF$14)*IF(E3165,$AF$19,$AF$20)*IF(F3165,$AF$24,$AF$25)*IF(G3165,$AF$29,$AF$30)*IF(H3165,$AF$34,$AF$35)*IF(I3165,$AF$39,$AF$40)*IF(J3165,$AF$44,$AF$45)*IF(K3165,$AF$49,$AF$50)*IF(L3165,$AF$54,$AF$55)*IF(M3165,$AF$59,$AF$60)</f>
        <v>0.00125294517789893</v>
      </c>
      <c r="P3165">
        <f t="array" ref="P3165">$AE$2*_xlfn.IFS(B3165="data_scientist",$AH$7,TRUE,1)*_xlfn.IFS(B3165="data_analyst",$AH$8,TRUE,1)*_xlfn.IFS(B3165="data_engineer",$AH$9,TRUE,1)*IF(D3165,$AH$13,$AH$14)*IF(E3165,$AH$19,$AH$20)*IF(F3165,$AH$24,$AH$25)*IF(G3165,$AH$29,$AH$30)*IF(H3165,$AH$34,$AH$35)*IF(I3165,$AH$39,$AH$40)*IF(J3165,$AH$44,$AH$45)*IF(K3165,$AH$49,$AH$50)*IF(L3165,$AH$54,$AH$55)*IF(M3165,$AH$59,$AH$60)</f>
        <v>2.08676379611882e-5</v>
      </c>
      <c r="Q3165">
        <f t="shared" si="490"/>
        <v>0.00125294517789893</v>
      </c>
      <c r="R3165">
        <f t="shared" si="491"/>
        <v>0</v>
      </c>
      <c r="S3165">
        <f t="shared" si="492"/>
        <v>0</v>
      </c>
      <c r="T3165">
        <f t="shared" si="493"/>
        <v>0</v>
      </c>
      <c r="U3165">
        <f t="shared" si="494"/>
        <v>0</v>
      </c>
      <c r="V3165">
        <f t="shared" si="495"/>
        <v>1</v>
      </c>
      <c r="W3165">
        <f t="shared" si="496"/>
        <v>0</v>
      </c>
      <c r="X3165">
        <f t="shared" si="497"/>
        <v>0</v>
      </c>
      <c r="Y3165">
        <f t="shared" si="498"/>
        <v>0</v>
      </c>
      <c r="Z3165">
        <f t="shared" si="499"/>
        <v>0</v>
      </c>
    </row>
    <row r="3166" spans="1:26">
      <c r="A3166">
        <v>1</v>
      </c>
      <c r="B3166" t="s">
        <v>29</v>
      </c>
      <c r="C3166" t="s">
        <v>61</v>
      </c>
      <c r="D3166">
        <v>1</v>
      </c>
      <c r="E3166">
        <v>0</v>
      </c>
      <c r="F3166">
        <v>1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1</v>
      </c>
      <c r="M3166">
        <v>1</v>
      </c>
      <c r="N3166">
        <f t="array" ref="N3166">$AC$2*_xlfn.IFS(B3166="data_scientist",$AD$7,TRUE,1)*_xlfn.IFS(B3166="data_analyst",$AD$8,TRUE,1)*_xlfn.IFS(B3166="data_engineer",$AD$9,TRUE,1)*IF(D3166,$AD$13,$AD$14)*IF(E3166,$AD$19,$AD$20)*IF(F3166,$AD$24,$AD$25)*IF(G3166,$AD$29,$AD$30)*IF(H3166,$AD$34,$AD$35)*IF(I3166,$AD$39,$AD$40)*IF(J3166,$AD$44,$AD$45)*IF(K3166,$AD$49,$AD$50)*IF(L3166,$AD$54,$AD$55)*IF(M3166,$AD$59,$AD$60)</f>
        <v>2.79761080102571e-5</v>
      </c>
      <c r="O3166">
        <f t="array" ref="O3166">$AD$2*_xlfn.IFS(B3166="data_scientist",$AF$7,TRUE,1)*_xlfn.IFS(B3166="data_analyst",$AF$8,TRUE,1)*_xlfn.IFS(B3166="data_engineer",$AF$9,TRUE,1)*IF(D3166,$AF$13,$AF$14)*IF(E3166,$AF$19,$AF$20)*IF(F3166,$AF$24,$AF$25)*IF(G3166,$AF$29,$AF$30)*IF(H3166,$AF$34,$AF$35)*IF(I3166,$AF$39,$AF$40)*IF(J3166,$AF$44,$AF$45)*IF(K3166,$AF$49,$AF$50)*IF(L3166,$AF$54,$AF$55)*IF(M3166,$AF$59,$AF$60)</f>
        <v>0.00274337253718233</v>
      </c>
      <c r="P3166">
        <f t="array" ref="P3166">$AE$2*_xlfn.IFS(B3166="data_scientist",$AH$7,TRUE,1)*_xlfn.IFS(B3166="data_analyst",$AH$8,TRUE,1)*_xlfn.IFS(B3166="data_engineer",$AH$9,TRUE,1)*IF(D3166,$AH$13,$AH$14)*IF(E3166,$AH$19,$AH$20)*IF(F3166,$AH$24,$AH$25)*IF(G3166,$AH$29,$AH$30)*IF(H3166,$AH$34,$AH$35)*IF(I3166,$AH$39,$AH$40)*IF(J3166,$AH$44,$AH$45)*IF(K3166,$AH$49,$AH$50)*IF(L3166,$AH$54,$AH$55)*IF(M3166,$AH$59,$AH$60)</f>
        <v>0.00019755832269513</v>
      </c>
      <c r="Q3166">
        <f t="shared" si="490"/>
        <v>0.00274337253718233</v>
      </c>
      <c r="R3166">
        <f t="shared" si="491"/>
        <v>0</v>
      </c>
      <c r="S3166">
        <f t="shared" si="492"/>
        <v>0</v>
      </c>
      <c r="T3166">
        <f t="shared" si="493"/>
        <v>0</v>
      </c>
      <c r="U3166">
        <f t="shared" si="494"/>
        <v>0</v>
      </c>
      <c r="V3166">
        <f t="shared" si="495"/>
        <v>1</v>
      </c>
      <c r="W3166">
        <f t="shared" si="496"/>
        <v>0</v>
      </c>
      <c r="X3166">
        <f t="shared" si="497"/>
        <v>0</v>
      </c>
      <c r="Y3166">
        <f t="shared" si="498"/>
        <v>0</v>
      </c>
      <c r="Z3166">
        <f t="shared" si="499"/>
        <v>0</v>
      </c>
    </row>
    <row r="3167" spans="1:26">
      <c r="A3167">
        <v>1</v>
      </c>
      <c r="B3167" t="s">
        <v>29</v>
      </c>
      <c r="C3167" t="s">
        <v>61</v>
      </c>
      <c r="D3167">
        <v>1</v>
      </c>
      <c r="E3167">
        <v>0</v>
      </c>
      <c r="F3167">
        <v>1</v>
      </c>
      <c r="G3167">
        <v>1</v>
      </c>
      <c r="H3167">
        <v>1</v>
      </c>
      <c r="I3167">
        <v>0</v>
      </c>
      <c r="J3167">
        <v>0</v>
      </c>
      <c r="K3167">
        <v>1</v>
      </c>
      <c r="L3167">
        <v>0</v>
      </c>
      <c r="M3167">
        <v>1</v>
      </c>
      <c r="N3167">
        <f t="array" ref="N3167">$AC$2*_xlfn.IFS(B3167="data_scientist",$AD$7,TRUE,1)*_xlfn.IFS(B3167="data_analyst",$AD$8,TRUE,1)*_xlfn.IFS(B3167="data_engineer",$AD$9,TRUE,1)*IF(D3167,$AD$13,$AD$14)*IF(E3167,$AD$19,$AD$20)*IF(F3167,$AD$24,$AD$25)*IF(G3167,$AD$29,$AD$30)*IF(H3167,$AD$34,$AD$35)*IF(I3167,$AD$39,$AD$40)*IF(J3167,$AD$44,$AD$45)*IF(K3167,$AD$49,$AD$50)*IF(L3167,$AD$54,$AD$55)*IF(M3167,$AD$59,$AD$60)</f>
        <v>3.80254868215434e-7</v>
      </c>
      <c r="O3167">
        <f t="array" ref="O3167">$AD$2*_xlfn.IFS(B3167="data_scientist",$AF$7,TRUE,1)*_xlfn.IFS(B3167="data_analyst",$AF$8,TRUE,1)*_xlfn.IFS(B3167="data_engineer",$AF$9,TRUE,1)*IF(D3167,$AF$13,$AF$14)*IF(E3167,$AF$19,$AF$20)*IF(F3167,$AF$24,$AF$25)*IF(G3167,$AF$29,$AF$30)*IF(H3167,$AF$34,$AF$35)*IF(I3167,$AF$39,$AF$40)*IF(J3167,$AF$44,$AF$45)*IF(K3167,$AF$49,$AF$50)*IF(L3167,$AF$54,$AF$55)*IF(M3167,$AF$59,$AF$60)</f>
        <v>0.00193251858514149</v>
      </c>
      <c r="P3167">
        <f t="array" ref="P3167">$AE$2*_xlfn.IFS(B3167="data_scientist",$AH$7,TRUE,1)*_xlfn.IFS(B3167="data_analyst",$AH$8,TRUE,1)*_xlfn.IFS(B3167="data_engineer",$AH$9,TRUE,1)*IF(D3167,$AH$13,$AH$14)*IF(E3167,$AH$19,$AH$20)*IF(F3167,$AH$24,$AH$25)*IF(G3167,$AH$29,$AH$30)*IF(H3167,$AH$34,$AH$35)*IF(I3167,$AH$39,$AH$40)*IF(J3167,$AH$44,$AH$45)*IF(K3167,$AH$49,$AH$50)*IF(L3167,$AH$54,$AH$55)*IF(M3167,$AH$59,$AH$60)</f>
        <v>6.24053937345893e-5</v>
      </c>
      <c r="Q3167">
        <f t="shared" si="490"/>
        <v>0.00193251858514149</v>
      </c>
      <c r="R3167">
        <f t="shared" si="491"/>
        <v>0</v>
      </c>
      <c r="S3167">
        <f t="shared" si="492"/>
        <v>0</v>
      </c>
      <c r="T3167">
        <f t="shared" si="493"/>
        <v>0</v>
      </c>
      <c r="U3167">
        <f t="shared" si="494"/>
        <v>0</v>
      </c>
      <c r="V3167">
        <f t="shared" si="495"/>
        <v>1</v>
      </c>
      <c r="W3167">
        <f t="shared" si="496"/>
        <v>0</v>
      </c>
      <c r="X3167">
        <f t="shared" si="497"/>
        <v>0</v>
      </c>
      <c r="Y3167">
        <f t="shared" si="498"/>
        <v>0</v>
      </c>
      <c r="Z3167">
        <f t="shared" si="499"/>
        <v>0</v>
      </c>
    </row>
    <row r="3168" spans="1:26">
      <c r="A3168">
        <v>1</v>
      </c>
      <c r="B3168" t="s">
        <v>29</v>
      </c>
      <c r="C3168" t="s">
        <v>61</v>
      </c>
      <c r="D3168">
        <v>1</v>
      </c>
      <c r="E3168">
        <v>0</v>
      </c>
      <c r="F3168">
        <v>1</v>
      </c>
      <c r="G3168">
        <v>1</v>
      </c>
      <c r="H3168">
        <v>0</v>
      </c>
      <c r="I3168">
        <v>0</v>
      </c>
      <c r="J3168">
        <v>0</v>
      </c>
      <c r="K3168">
        <v>0</v>
      </c>
      <c r="L3168">
        <v>1</v>
      </c>
      <c r="M3168">
        <v>1</v>
      </c>
      <c r="N3168">
        <f t="array" ref="N3168">$AC$2*_xlfn.IFS(B3168="data_scientist",$AD$7,TRUE,1)*_xlfn.IFS(B3168="data_analyst",$AD$8,TRUE,1)*_xlfn.IFS(B3168="data_engineer",$AD$9,TRUE,1)*IF(D3168,$AD$13,$AD$14)*IF(E3168,$AD$19,$AD$20)*IF(F3168,$AD$24,$AD$25)*IF(G3168,$AD$29,$AD$30)*IF(H3168,$AD$34,$AD$35)*IF(I3168,$AD$39,$AD$40)*IF(J3168,$AD$44,$AD$45)*IF(K3168,$AD$49,$AD$50)*IF(L3168,$AD$54,$AD$55)*IF(M3168,$AD$59,$AD$60)</f>
        <v>1.00164068461061e-5</v>
      </c>
      <c r="O3168">
        <f t="array" ref="O3168">$AD$2*_xlfn.IFS(B3168="data_scientist",$AF$7,TRUE,1)*_xlfn.IFS(B3168="data_analyst",$AF$8,TRUE,1)*_xlfn.IFS(B3168="data_engineer",$AF$9,TRUE,1)*IF(D3168,$AF$13,$AF$14)*IF(E3168,$AF$19,$AF$20)*IF(F3168,$AF$24,$AF$25)*IF(G3168,$AF$29,$AF$30)*IF(H3168,$AF$34,$AF$35)*IF(I3168,$AF$39,$AF$40)*IF(J3168,$AF$44,$AF$45)*IF(K3168,$AF$49,$AF$50)*IF(L3168,$AF$54,$AF$55)*IF(M3168,$AF$59,$AF$60)</f>
        <v>0.00239986544658466</v>
      </c>
      <c r="P3168">
        <f t="array" ref="P3168">$AE$2*_xlfn.IFS(B3168="data_scientist",$AH$7,TRUE,1)*_xlfn.IFS(B3168="data_analyst",$AH$8,TRUE,1)*_xlfn.IFS(B3168="data_engineer",$AH$9,TRUE,1)*IF(D3168,$AH$13,$AH$14)*IF(E3168,$AH$19,$AH$20)*IF(F3168,$AH$24,$AH$25)*IF(G3168,$AH$29,$AH$30)*IF(H3168,$AH$34,$AH$35)*IF(I3168,$AH$39,$AH$40)*IF(J3168,$AH$44,$AH$45)*IF(K3168,$AH$49,$AH$50)*IF(L3168,$AH$54,$AH$55)*IF(M3168,$AH$59,$AH$60)</f>
        <v>0.000106377558374301</v>
      </c>
      <c r="Q3168">
        <f t="shared" si="490"/>
        <v>0.00239986544658466</v>
      </c>
      <c r="R3168">
        <f t="shared" si="491"/>
        <v>0</v>
      </c>
      <c r="S3168">
        <f t="shared" si="492"/>
        <v>0</v>
      </c>
      <c r="T3168">
        <f t="shared" si="493"/>
        <v>0</v>
      </c>
      <c r="U3168">
        <f t="shared" si="494"/>
        <v>0</v>
      </c>
      <c r="V3168">
        <f t="shared" si="495"/>
        <v>1</v>
      </c>
      <c r="W3168">
        <f t="shared" si="496"/>
        <v>0</v>
      </c>
      <c r="X3168">
        <f t="shared" si="497"/>
        <v>0</v>
      </c>
      <c r="Y3168">
        <f t="shared" si="498"/>
        <v>0</v>
      </c>
      <c r="Z3168">
        <f t="shared" si="499"/>
        <v>0</v>
      </c>
    </row>
    <row r="3169" spans="1:26">
      <c r="A3169">
        <v>1</v>
      </c>
      <c r="B3169" t="s">
        <v>29</v>
      </c>
      <c r="C3169" t="s">
        <v>61</v>
      </c>
      <c r="D3169">
        <v>1</v>
      </c>
      <c r="E3169">
        <v>1</v>
      </c>
      <c r="F3169">
        <v>1</v>
      </c>
      <c r="G3169">
        <v>1</v>
      </c>
      <c r="H3169">
        <v>0</v>
      </c>
      <c r="I3169">
        <v>0</v>
      </c>
      <c r="J3169">
        <v>1</v>
      </c>
      <c r="K3169">
        <v>0</v>
      </c>
      <c r="L3169">
        <v>1</v>
      </c>
      <c r="M3169">
        <v>1</v>
      </c>
      <c r="N3169">
        <f t="array" ref="N3169">$AC$2*_xlfn.IFS(B3169="data_scientist",$AD$7,TRUE,1)*_xlfn.IFS(B3169="data_analyst",$AD$8,TRUE,1)*_xlfn.IFS(B3169="data_engineer",$AD$9,TRUE,1)*IF(D3169,$AD$13,$AD$14)*IF(E3169,$AD$19,$AD$20)*IF(F3169,$AD$24,$AD$25)*IF(G3169,$AD$29,$AD$30)*IF(H3169,$AD$34,$AD$35)*IF(I3169,$AD$39,$AD$40)*IF(J3169,$AD$44,$AD$45)*IF(K3169,$AD$49,$AD$50)*IF(L3169,$AD$54,$AD$55)*IF(M3169,$AD$59,$AD$60)</f>
        <v>2.57598827296344e-6</v>
      </c>
      <c r="O3169">
        <f t="array" ref="O3169">$AD$2*_xlfn.IFS(B3169="data_scientist",$AF$7,TRUE,1)*_xlfn.IFS(B3169="data_analyst",$AF$8,TRUE,1)*_xlfn.IFS(B3169="data_engineer",$AF$9,TRUE,1)*IF(D3169,$AF$13,$AF$14)*IF(E3169,$AF$19,$AF$20)*IF(F3169,$AF$24,$AF$25)*IF(G3169,$AF$29,$AF$30)*IF(H3169,$AF$34,$AF$35)*IF(I3169,$AF$39,$AF$40)*IF(J3169,$AF$44,$AF$45)*IF(K3169,$AF$49,$AF$50)*IF(L3169,$AF$54,$AF$55)*IF(M3169,$AF$59,$AF$60)</f>
        <v>0.000557986208061594</v>
      </c>
      <c r="P3169">
        <f t="array" ref="P3169">$AE$2*_xlfn.IFS(B3169="data_scientist",$AH$7,TRUE,1)*_xlfn.IFS(B3169="data_analyst",$AH$8,TRUE,1)*_xlfn.IFS(B3169="data_engineer",$AH$9,TRUE,1)*IF(D3169,$AH$13,$AH$14)*IF(E3169,$AH$19,$AH$20)*IF(F3169,$AH$24,$AH$25)*IF(G3169,$AH$29,$AH$30)*IF(H3169,$AH$34,$AH$35)*IF(I3169,$AH$39,$AH$40)*IF(J3169,$AH$44,$AH$45)*IF(K3169,$AH$49,$AH$50)*IF(L3169,$AH$54,$AH$55)*IF(M3169,$AH$59,$AH$60)</f>
        <v>2.037112334188e-5</v>
      </c>
      <c r="Q3169">
        <f t="shared" si="490"/>
        <v>0.000557986208061594</v>
      </c>
      <c r="R3169">
        <f t="shared" si="491"/>
        <v>0</v>
      </c>
      <c r="S3169">
        <f t="shared" si="492"/>
        <v>0</v>
      </c>
      <c r="T3169">
        <f t="shared" si="493"/>
        <v>0</v>
      </c>
      <c r="U3169">
        <f t="shared" si="494"/>
        <v>0</v>
      </c>
      <c r="V3169">
        <f t="shared" si="495"/>
        <v>1</v>
      </c>
      <c r="W3169">
        <f t="shared" si="496"/>
        <v>0</v>
      </c>
      <c r="X3169">
        <f t="shared" si="497"/>
        <v>0</v>
      </c>
      <c r="Y3169">
        <f t="shared" si="498"/>
        <v>0</v>
      </c>
      <c r="Z3169">
        <f t="shared" si="499"/>
        <v>0</v>
      </c>
    </row>
    <row r="3170" spans="1:26">
      <c r="A3170">
        <v>1</v>
      </c>
      <c r="B3170" t="s">
        <v>29</v>
      </c>
      <c r="C3170" t="s">
        <v>61</v>
      </c>
      <c r="D3170">
        <v>1</v>
      </c>
      <c r="E3170">
        <v>1</v>
      </c>
      <c r="F3170">
        <v>1</v>
      </c>
      <c r="G3170">
        <v>1</v>
      </c>
      <c r="H3170">
        <v>0</v>
      </c>
      <c r="I3170">
        <v>0</v>
      </c>
      <c r="J3170">
        <v>0</v>
      </c>
      <c r="K3170">
        <v>1</v>
      </c>
      <c r="L3170">
        <v>0</v>
      </c>
      <c r="M3170">
        <v>1</v>
      </c>
      <c r="N3170">
        <f t="array" ref="N3170">$AC$2*_xlfn.IFS(B3170="data_scientist",$AD$7,TRUE,1)*_xlfn.IFS(B3170="data_analyst",$AD$8,TRUE,1)*_xlfn.IFS(B3170="data_engineer",$AD$9,TRUE,1)*IF(D3170,$AD$13,$AD$14)*IF(E3170,$AD$19,$AD$20)*IF(F3170,$AD$24,$AD$25)*IF(G3170,$AD$29,$AD$30)*IF(H3170,$AD$34,$AD$35)*IF(I3170,$AD$39,$AD$40)*IF(J3170,$AD$44,$AD$45)*IF(K3170,$AD$49,$AD$50)*IF(L3170,$AD$54,$AD$55)*IF(M3170,$AD$59,$AD$60)</f>
        <v>7.41793245174597e-6</v>
      </c>
      <c r="O3170">
        <f t="array" ref="O3170">$AD$2*_xlfn.IFS(B3170="data_scientist",$AF$7,TRUE,1)*_xlfn.IFS(B3170="data_analyst",$AF$8,TRUE,1)*_xlfn.IFS(B3170="data_engineer",$AF$9,TRUE,1)*IF(D3170,$AF$13,$AF$14)*IF(E3170,$AF$19,$AF$20)*IF(F3170,$AF$24,$AF$25)*IF(G3170,$AF$29,$AF$30)*IF(H3170,$AF$34,$AF$35)*IF(I3170,$AF$39,$AF$40)*IF(J3170,$AF$44,$AF$45)*IF(K3170,$AF$49,$AF$50)*IF(L3170,$AF$54,$AF$55)*IF(M3170,$AF$59,$AF$60)</f>
        <v>0.003105295685674</v>
      </c>
      <c r="P3170">
        <f t="array" ref="P3170">$AE$2*_xlfn.IFS(B3170="data_scientist",$AH$7,TRUE,1)*_xlfn.IFS(B3170="data_analyst",$AH$8,TRUE,1)*_xlfn.IFS(B3170="data_engineer",$AH$9,TRUE,1)*IF(D3170,$AH$13,$AH$14)*IF(E3170,$AH$19,$AH$20)*IF(F3170,$AH$24,$AH$25)*IF(G3170,$AH$29,$AH$30)*IF(H3170,$AH$34,$AH$35)*IF(I3170,$AH$39,$AH$40)*IF(J3170,$AH$44,$AH$45)*IF(K3170,$AH$49,$AH$50)*IF(L3170,$AH$54,$AH$55)*IF(M3170,$AH$59,$AH$60)</f>
        <v>0.00013473891829059</v>
      </c>
      <c r="Q3170">
        <f t="shared" si="490"/>
        <v>0.003105295685674</v>
      </c>
      <c r="R3170">
        <f t="shared" si="491"/>
        <v>0</v>
      </c>
      <c r="S3170">
        <f t="shared" si="492"/>
        <v>0</v>
      </c>
      <c r="T3170">
        <f t="shared" si="493"/>
        <v>0</v>
      </c>
      <c r="U3170">
        <f t="shared" si="494"/>
        <v>0</v>
      </c>
      <c r="V3170">
        <f t="shared" si="495"/>
        <v>1</v>
      </c>
      <c r="W3170">
        <f t="shared" si="496"/>
        <v>0</v>
      </c>
      <c r="X3170">
        <f t="shared" si="497"/>
        <v>0</v>
      </c>
      <c r="Y3170">
        <f t="shared" si="498"/>
        <v>0</v>
      </c>
      <c r="Z3170">
        <f t="shared" si="499"/>
        <v>0</v>
      </c>
    </row>
    <row r="3171" spans="1:26">
      <c r="A3171">
        <v>1</v>
      </c>
      <c r="B3171" t="s">
        <v>29</v>
      </c>
      <c r="C3171" t="s">
        <v>61</v>
      </c>
      <c r="D3171">
        <v>1</v>
      </c>
      <c r="E3171">
        <v>1</v>
      </c>
      <c r="F3171">
        <v>1</v>
      </c>
      <c r="G3171">
        <v>1</v>
      </c>
      <c r="H3171">
        <v>1</v>
      </c>
      <c r="I3171">
        <v>1</v>
      </c>
      <c r="J3171">
        <v>0</v>
      </c>
      <c r="K3171">
        <v>1</v>
      </c>
      <c r="L3171">
        <v>0</v>
      </c>
      <c r="M3171">
        <v>1</v>
      </c>
      <c r="N3171">
        <f t="array" ref="N3171">$AC$2*_xlfn.IFS(B3171="data_scientist",$AD$7,TRUE,1)*_xlfn.IFS(B3171="data_analyst",$AD$8,TRUE,1)*_xlfn.IFS(B3171="data_engineer",$AD$9,TRUE,1)*IF(D3171,$AD$13,$AD$14)*IF(E3171,$AD$19,$AD$20)*IF(F3171,$AD$24,$AD$25)*IF(G3171,$AD$29,$AD$30)*IF(H3171,$AD$34,$AD$35)*IF(I3171,$AD$39,$AD$40)*IF(J3171,$AD$44,$AD$45)*IF(K3171,$AD$49,$AD$50)*IF(L3171,$AD$54,$AD$55)*IF(M3171,$AD$59,$AD$60)</f>
        <v>1.701156336862e-7</v>
      </c>
      <c r="O3171">
        <f t="array" ref="O3171">$AD$2*_xlfn.IFS(B3171="data_scientist",$AF$7,TRUE,1)*_xlfn.IFS(B3171="data_analyst",$AF$8,TRUE,1)*_xlfn.IFS(B3171="data_engineer",$AF$9,TRUE,1)*IF(D3171,$AF$13,$AF$14)*IF(E3171,$AF$19,$AF$20)*IF(F3171,$AF$24,$AF$25)*IF(G3171,$AF$29,$AF$30)*IF(H3171,$AF$34,$AF$35)*IF(I3171,$AF$39,$AF$40)*IF(J3171,$AF$44,$AF$45)*IF(K3171,$AF$49,$AF$50)*IF(L3171,$AF$54,$AF$55)*IF(M3171,$AF$59,$AF$60)</f>
        <v>0.000542679200877291</v>
      </c>
      <c r="P3171">
        <f t="array" ref="P3171">$AE$2*_xlfn.IFS(B3171="data_scientist",$AH$7,TRUE,1)*_xlfn.IFS(B3171="data_analyst",$AH$8,TRUE,1)*_xlfn.IFS(B3171="data_engineer",$AH$9,TRUE,1)*IF(D3171,$AH$13,$AH$14)*IF(E3171,$AH$19,$AH$20)*IF(F3171,$AH$24,$AH$25)*IF(G3171,$AH$29,$AH$30)*IF(H3171,$AH$34,$AH$35)*IF(I3171,$AH$39,$AH$40)*IF(J3171,$AH$44,$AH$45)*IF(K3171,$AH$49,$AH$50)*IF(L3171,$AH$54,$AH$55)*IF(M3171,$AH$59,$AH$60)</f>
        <v>1.85723978956733e-5</v>
      </c>
      <c r="Q3171">
        <f t="shared" si="490"/>
        <v>0.000542679200877291</v>
      </c>
      <c r="R3171">
        <f t="shared" si="491"/>
        <v>0</v>
      </c>
      <c r="S3171">
        <f t="shared" si="492"/>
        <v>0</v>
      </c>
      <c r="T3171">
        <f t="shared" si="493"/>
        <v>0</v>
      </c>
      <c r="U3171">
        <f t="shared" si="494"/>
        <v>0</v>
      </c>
      <c r="V3171">
        <f t="shared" si="495"/>
        <v>1</v>
      </c>
      <c r="W3171">
        <f t="shared" si="496"/>
        <v>0</v>
      </c>
      <c r="X3171">
        <f t="shared" si="497"/>
        <v>0</v>
      </c>
      <c r="Y3171">
        <f t="shared" si="498"/>
        <v>0</v>
      </c>
      <c r="Z3171">
        <f t="shared" si="499"/>
        <v>0</v>
      </c>
    </row>
    <row r="3172" spans="1:26">
      <c r="A3172">
        <v>1</v>
      </c>
      <c r="B3172" t="s">
        <v>29</v>
      </c>
      <c r="C3172" t="s">
        <v>61</v>
      </c>
      <c r="D3172">
        <v>1</v>
      </c>
      <c r="E3172">
        <v>0</v>
      </c>
      <c r="F3172">
        <v>1</v>
      </c>
      <c r="G3172">
        <v>1</v>
      </c>
      <c r="H3172">
        <v>1</v>
      </c>
      <c r="I3172">
        <v>1</v>
      </c>
      <c r="J3172">
        <v>0</v>
      </c>
      <c r="K3172">
        <v>0</v>
      </c>
      <c r="L3172">
        <v>1</v>
      </c>
      <c r="M3172">
        <v>1</v>
      </c>
      <c r="N3172">
        <f t="array" ref="N3172">$AC$2*_xlfn.IFS(B3172="data_scientist",$AD$7,TRUE,1)*_xlfn.IFS(B3172="data_analyst",$AD$8,TRUE,1)*_xlfn.IFS(B3172="data_engineer",$AD$9,TRUE,1)*IF(D3172,$AD$13,$AD$14)*IF(E3172,$AD$19,$AD$20)*IF(F3172,$AD$24,$AD$25)*IF(G3172,$AD$29,$AD$30)*IF(H3172,$AD$34,$AD$35)*IF(I3172,$AD$39,$AD$40)*IF(J3172,$AD$44,$AD$45)*IF(K3172,$AD$49,$AD$50)*IF(L3172,$AD$54,$AD$55)*IF(M3172,$AD$59,$AD$60)</f>
        <v>2.29706513097604e-7</v>
      </c>
      <c r="O3172">
        <f t="array" ref="O3172">$AD$2*_xlfn.IFS(B3172="data_scientist",$AF$7,TRUE,1)*_xlfn.IFS(B3172="data_analyst",$AF$8,TRUE,1)*_xlfn.IFS(B3172="data_engineer",$AF$9,TRUE,1)*IF(D3172,$AF$13,$AF$14)*IF(E3172,$AF$19,$AF$20)*IF(F3172,$AF$24,$AF$25)*IF(G3172,$AF$29,$AF$30)*IF(H3172,$AF$34,$AF$35)*IF(I3172,$AF$39,$AF$40)*IF(J3172,$AF$44,$AF$45)*IF(K3172,$AF$49,$AF$50)*IF(L3172,$AF$54,$AF$55)*IF(M3172,$AF$59,$AF$60)</f>
        <v>0.000419398728685932</v>
      </c>
      <c r="P3172">
        <f t="array" ref="P3172">$AE$2*_xlfn.IFS(B3172="data_scientist",$AH$7,TRUE,1)*_xlfn.IFS(B3172="data_analyst",$AH$8,TRUE,1)*_xlfn.IFS(B3172="data_engineer",$AH$9,TRUE,1)*IF(D3172,$AH$13,$AH$14)*IF(E3172,$AH$19,$AH$20)*IF(F3172,$AH$24,$AH$25)*IF(G3172,$AH$29,$AH$30)*IF(H3172,$AH$34,$AH$35)*IF(I3172,$AH$39,$AH$40)*IF(J3172,$AH$44,$AH$45)*IF(K3172,$AH$49,$AH$50)*IF(L3172,$AH$54,$AH$55)*IF(M3172,$AH$59,$AH$60)</f>
        <v>1.46630711182999e-5</v>
      </c>
      <c r="Q3172">
        <f t="shared" si="490"/>
        <v>0.000419398728685932</v>
      </c>
      <c r="R3172">
        <f t="shared" si="491"/>
        <v>0</v>
      </c>
      <c r="S3172">
        <f t="shared" si="492"/>
        <v>0</v>
      </c>
      <c r="T3172">
        <f t="shared" si="493"/>
        <v>0</v>
      </c>
      <c r="U3172">
        <f t="shared" si="494"/>
        <v>0</v>
      </c>
      <c r="V3172">
        <f t="shared" si="495"/>
        <v>1</v>
      </c>
      <c r="W3172">
        <f t="shared" si="496"/>
        <v>0</v>
      </c>
      <c r="X3172">
        <f t="shared" si="497"/>
        <v>0</v>
      </c>
      <c r="Y3172">
        <f t="shared" si="498"/>
        <v>0</v>
      </c>
      <c r="Z3172">
        <f t="shared" si="499"/>
        <v>0</v>
      </c>
    </row>
    <row r="3173" spans="1:26">
      <c r="A3173">
        <v>1</v>
      </c>
      <c r="B3173" t="s">
        <v>29</v>
      </c>
      <c r="C3173" t="s">
        <v>61</v>
      </c>
      <c r="D3173">
        <v>0</v>
      </c>
      <c r="E3173">
        <v>0</v>
      </c>
      <c r="F3173">
        <v>1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1</v>
      </c>
      <c r="N3173">
        <f t="array" ref="N3173">$AC$2*_xlfn.IFS(B3173="data_scientist",$AD$7,TRUE,1)*_xlfn.IFS(B3173="data_analyst",$AD$8,TRUE,1)*_xlfn.IFS(B3173="data_engineer",$AD$9,TRUE,1)*IF(D3173,$AD$13,$AD$14)*IF(E3173,$AD$19,$AD$20)*IF(F3173,$AD$24,$AD$25)*IF(G3173,$AD$29,$AD$30)*IF(H3173,$AD$34,$AD$35)*IF(I3173,$AD$39,$AD$40)*IF(J3173,$AD$44,$AD$45)*IF(K3173,$AD$49,$AD$50)*IF(L3173,$AD$54,$AD$55)*IF(M3173,$AD$59,$AD$60)</f>
        <v>0.000703666674082314</v>
      </c>
      <c r="O3173">
        <f t="array" ref="O3173">$AD$2*_xlfn.IFS(B3173="data_scientist",$AF$7,TRUE,1)*_xlfn.IFS(B3173="data_analyst",$AF$8,TRUE,1)*_xlfn.IFS(B3173="data_engineer",$AF$9,TRUE,1)*IF(D3173,$AF$13,$AF$14)*IF(E3173,$AF$19,$AF$20)*IF(F3173,$AF$24,$AF$25)*IF(G3173,$AF$29,$AF$30)*IF(H3173,$AF$34,$AF$35)*IF(I3173,$AF$39,$AF$40)*IF(J3173,$AF$44,$AF$45)*IF(K3173,$AF$49,$AF$50)*IF(L3173,$AF$54,$AF$55)*IF(M3173,$AF$59,$AF$60)</f>
        <v>0.00188211332027134</v>
      </c>
      <c r="P3173">
        <f t="array" ref="P3173">$AE$2*_xlfn.IFS(B3173="data_scientist",$AH$7,TRUE,1)*_xlfn.IFS(B3173="data_analyst",$AH$8,TRUE,1)*_xlfn.IFS(B3173="data_engineer",$AH$9,TRUE,1)*IF(D3173,$AH$13,$AH$14)*IF(E3173,$AH$19,$AH$20)*IF(F3173,$AH$24,$AH$25)*IF(G3173,$AH$29,$AH$30)*IF(H3173,$AH$34,$AH$35)*IF(I3173,$AH$39,$AH$40)*IF(J3173,$AH$44,$AH$45)*IF(K3173,$AH$49,$AH$50)*IF(L3173,$AH$54,$AH$55)*IF(M3173,$AH$59,$AH$60)</f>
        <v>0.000471573503057169</v>
      </c>
      <c r="Q3173">
        <f t="shared" si="490"/>
        <v>0.00188211332027134</v>
      </c>
      <c r="R3173">
        <f t="shared" si="491"/>
        <v>0</v>
      </c>
      <c r="S3173">
        <f t="shared" si="492"/>
        <v>0</v>
      </c>
      <c r="T3173">
        <f t="shared" si="493"/>
        <v>0</v>
      </c>
      <c r="U3173">
        <f t="shared" si="494"/>
        <v>0</v>
      </c>
      <c r="V3173">
        <f t="shared" si="495"/>
        <v>1</v>
      </c>
      <c r="W3173">
        <f t="shared" si="496"/>
        <v>0</v>
      </c>
      <c r="X3173">
        <f t="shared" si="497"/>
        <v>0</v>
      </c>
      <c r="Y3173">
        <f t="shared" si="498"/>
        <v>0</v>
      </c>
      <c r="Z3173">
        <f t="shared" si="499"/>
        <v>0</v>
      </c>
    </row>
    <row r="3174" spans="1:26">
      <c r="A3174">
        <v>1</v>
      </c>
      <c r="B3174" t="s">
        <v>29</v>
      </c>
      <c r="C3174" t="s">
        <v>61</v>
      </c>
      <c r="D3174">
        <v>1</v>
      </c>
      <c r="E3174">
        <v>1</v>
      </c>
      <c r="F3174">
        <v>1</v>
      </c>
      <c r="G3174">
        <v>1</v>
      </c>
      <c r="H3174">
        <v>0</v>
      </c>
      <c r="I3174">
        <v>0</v>
      </c>
      <c r="J3174">
        <v>0</v>
      </c>
      <c r="K3174">
        <v>0</v>
      </c>
      <c r="L3174">
        <v>1</v>
      </c>
      <c r="M3174">
        <v>1</v>
      </c>
      <c r="N3174">
        <f t="array" ref="N3174">$AC$2*_xlfn.IFS(B3174="data_scientist",$AD$7,TRUE,1)*_xlfn.IFS(B3174="data_analyst",$AD$8,TRUE,1)*_xlfn.IFS(B3174="data_engineer",$AD$9,TRUE,1)*IF(D3174,$AD$13,$AD$14)*IF(E3174,$AD$19,$AD$20)*IF(F3174,$AD$24,$AD$25)*IF(G3174,$AD$29,$AD$30)*IF(H3174,$AD$34,$AD$35)*IF(I3174,$AD$39,$AD$40)*IF(J3174,$AD$44,$AD$45)*IF(K3174,$AD$49,$AD$50)*IF(L3174,$AD$54,$AD$55)*IF(M3174,$AD$59,$AD$60)</f>
        <v>1.30504771738287e-5</v>
      </c>
      <c r="O3174">
        <f t="array" ref="O3174">$AD$2*_xlfn.IFS(B3174="data_scientist",$AF$7,TRUE,1)*_xlfn.IFS(B3174="data_analyst",$AF$8,TRUE,1)*_xlfn.IFS(B3174="data_engineer",$AF$9,TRUE,1)*IF(D3174,$AF$13,$AF$14)*IF(E3174,$AF$19,$AF$20)*IF(F3174,$AF$24,$AF$25)*IF(G3174,$AF$29,$AF$30)*IF(H3174,$AF$34,$AF$35)*IF(I3174,$AF$39,$AF$40)*IF(J3174,$AF$44,$AF$45)*IF(K3174,$AF$49,$AF$50)*IF(L3174,$AF$54,$AF$55)*IF(M3174,$AF$59,$AF$60)</f>
        <v>0.00278384391803821</v>
      </c>
      <c r="P3174">
        <f t="array" ref="P3174">$AE$2*_xlfn.IFS(B3174="data_scientist",$AH$7,TRUE,1)*_xlfn.IFS(B3174="data_analyst",$AH$8,TRUE,1)*_xlfn.IFS(B3174="data_engineer",$AH$9,TRUE,1)*IF(D3174,$AH$13,$AH$14)*IF(E3174,$AH$19,$AH$20)*IF(F3174,$AH$24,$AH$25)*IF(G3174,$AH$29,$AH$30)*IF(H3174,$AH$34,$AH$35)*IF(I3174,$AH$39,$AH$40)*IF(J3174,$AH$44,$AH$45)*IF(K3174,$AH$49,$AH$50)*IF(L3174,$AH$54,$AH$55)*IF(M3174,$AH$59,$AH$60)</f>
        <v>0.000112824683124258</v>
      </c>
      <c r="Q3174">
        <f t="shared" si="490"/>
        <v>0.00278384391803821</v>
      </c>
      <c r="R3174">
        <f t="shared" si="491"/>
        <v>0</v>
      </c>
      <c r="S3174">
        <f t="shared" si="492"/>
        <v>0</v>
      </c>
      <c r="T3174">
        <f t="shared" si="493"/>
        <v>0</v>
      </c>
      <c r="U3174">
        <f t="shared" si="494"/>
        <v>0</v>
      </c>
      <c r="V3174">
        <f t="shared" si="495"/>
        <v>1</v>
      </c>
      <c r="W3174">
        <f t="shared" si="496"/>
        <v>0</v>
      </c>
      <c r="X3174">
        <f t="shared" si="497"/>
        <v>0</v>
      </c>
      <c r="Y3174">
        <f t="shared" si="498"/>
        <v>0</v>
      </c>
      <c r="Z3174">
        <f t="shared" si="499"/>
        <v>0</v>
      </c>
    </row>
    <row r="3175" spans="1:26">
      <c r="A3175">
        <v>1</v>
      </c>
      <c r="B3175" t="s">
        <v>29</v>
      </c>
      <c r="C3175" t="s">
        <v>61</v>
      </c>
      <c r="D3175">
        <v>0</v>
      </c>
      <c r="E3175">
        <v>1</v>
      </c>
      <c r="F3175">
        <v>1</v>
      </c>
      <c r="G3175">
        <v>1</v>
      </c>
      <c r="H3175">
        <v>1</v>
      </c>
      <c r="I3175">
        <v>0</v>
      </c>
      <c r="J3175">
        <v>1</v>
      </c>
      <c r="K3175">
        <v>1</v>
      </c>
      <c r="L3175">
        <v>0</v>
      </c>
      <c r="M3175">
        <v>1</v>
      </c>
      <c r="N3175">
        <f t="array" ref="N3175">$AC$2*_xlfn.IFS(B3175="data_scientist",$AD$7,TRUE,1)*_xlfn.IFS(B3175="data_analyst",$AD$8,TRUE,1)*_xlfn.IFS(B3175="data_engineer",$AD$9,TRUE,1)*IF(D3175,$AD$13,$AD$14)*IF(E3175,$AD$19,$AD$20)*IF(F3175,$AD$24,$AD$25)*IF(G3175,$AD$29,$AD$30)*IF(H3175,$AD$34,$AD$35)*IF(I3175,$AD$39,$AD$40)*IF(J3175,$AD$44,$AD$45)*IF(K3175,$AD$49,$AD$50)*IF(L3175,$AD$54,$AD$55)*IF(M3175,$AD$59,$AD$60)</f>
        <v>2.08425219139947e-7</v>
      </c>
      <c r="O3175">
        <f t="array" ref="O3175">$AD$2*_xlfn.IFS(B3175="data_scientist",$AF$7,TRUE,1)*_xlfn.IFS(B3175="data_analyst",$AF$8,TRUE,1)*_xlfn.IFS(B3175="data_engineer",$AF$9,TRUE,1)*IF(D3175,$AF$13,$AF$14)*IF(E3175,$AF$19,$AF$20)*IF(F3175,$AF$24,$AF$25)*IF(G3175,$AF$29,$AF$30)*IF(H3175,$AF$34,$AF$35)*IF(I3175,$AF$39,$AF$40)*IF(J3175,$AF$44,$AF$45)*IF(K3175,$AF$49,$AF$50)*IF(L3175,$AF$54,$AF$55)*IF(M3175,$AF$59,$AF$60)</f>
        <v>0.00017229458687358</v>
      </c>
      <c r="P3175">
        <f t="array" ref="P3175">$AE$2*_xlfn.IFS(B3175="data_scientist",$AH$7,TRUE,1)*_xlfn.IFS(B3175="data_analyst",$AH$8,TRUE,1)*_xlfn.IFS(B3175="data_engineer",$AH$9,TRUE,1)*IF(D3175,$AH$13,$AH$14)*IF(E3175,$AH$19,$AH$20)*IF(F3175,$AH$24,$AH$25)*IF(G3175,$AH$29,$AH$30)*IF(H3175,$AH$34,$AH$35)*IF(I3175,$AH$39,$AH$40)*IF(J3175,$AH$44,$AH$45)*IF(K3175,$AH$49,$AH$50)*IF(L3175,$AH$54,$AH$55)*IF(M3175,$AH$59,$AH$60)</f>
        <v>8.99369620992737e-6</v>
      </c>
      <c r="Q3175">
        <f t="shared" si="490"/>
        <v>0.00017229458687358</v>
      </c>
      <c r="R3175">
        <f t="shared" si="491"/>
        <v>0</v>
      </c>
      <c r="S3175">
        <f t="shared" si="492"/>
        <v>0</v>
      </c>
      <c r="T3175">
        <f t="shared" si="493"/>
        <v>0</v>
      </c>
      <c r="U3175">
        <f t="shared" si="494"/>
        <v>0</v>
      </c>
      <c r="V3175">
        <f t="shared" si="495"/>
        <v>1</v>
      </c>
      <c r="W3175">
        <f t="shared" si="496"/>
        <v>0</v>
      </c>
      <c r="X3175">
        <f t="shared" si="497"/>
        <v>0</v>
      </c>
      <c r="Y3175">
        <f t="shared" si="498"/>
        <v>0</v>
      </c>
      <c r="Z3175">
        <f t="shared" si="499"/>
        <v>0</v>
      </c>
    </row>
    <row r="3176" spans="1:26">
      <c r="A3176">
        <v>1</v>
      </c>
      <c r="B3176" t="s">
        <v>29</v>
      </c>
      <c r="C3176" t="s">
        <v>61</v>
      </c>
      <c r="D3176">
        <v>1</v>
      </c>
      <c r="E3176">
        <v>0</v>
      </c>
      <c r="F3176">
        <v>1</v>
      </c>
      <c r="G3176">
        <v>0</v>
      </c>
      <c r="H3176">
        <v>0</v>
      </c>
      <c r="I3176">
        <v>0</v>
      </c>
      <c r="J3176">
        <v>0</v>
      </c>
      <c r="K3176">
        <v>1</v>
      </c>
      <c r="L3176">
        <v>0</v>
      </c>
      <c r="M3176">
        <v>1</v>
      </c>
      <c r="N3176">
        <f t="array" ref="N3176">$AC$2*_xlfn.IFS(B3176="data_scientist",$AD$7,TRUE,1)*_xlfn.IFS(B3176="data_analyst",$AD$8,TRUE,1)*_xlfn.IFS(B3176="data_engineer",$AD$9,TRUE,1)*IF(D3176,$AD$13,$AD$14)*IF(E3176,$AD$19,$AD$20)*IF(F3176,$AD$24,$AD$25)*IF(G3176,$AD$29,$AD$30)*IF(H3176,$AD$34,$AD$35)*IF(I3176,$AD$39,$AD$40)*IF(J3176,$AD$44,$AD$45)*IF(K3176,$AD$49,$AD$50)*IF(L3176,$AD$54,$AD$55)*IF(M3176,$AD$59,$AD$60)</f>
        <v>1.59017081688787e-5</v>
      </c>
      <c r="O3176">
        <f t="array" ref="O3176">$AD$2*_xlfn.IFS(B3176="data_scientist",$AF$7,TRUE,1)*_xlfn.IFS(B3176="data_analyst",$AF$8,TRUE,1)*_xlfn.IFS(B3176="data_engineer",$AF$9,TRUE,1)*IF(D3176,$AF$13,$AF$14)*IF(E3176,$AF$19,$AF$20)*IF(F3176,$AF$24,$AF$25)*IF(G3176,$AF$29,$AF$30)*IF(H3176,$AF$34,$AF$35)*IF(I3176,$AF$39,$AF$40)*IF(J3176,$AF$44,$AF$45)*IF(K3176,$AF$49,$AF$50)*IF(L3176,$AF$54,$AF$55)*IF(M3176,$AF$59,$AF$60)</f>
        <v>0.00306015105541988</v>
      </c>
      <c r="P3176">
        <f t="array" ref="P3176">$AE$2*_xlfn.IFS(B3176="data_scientist",$AH$7,TRUE,1)*_xlfn.IFS(B3176="data_analyst",$AH$8,TRUE,1)*_xlfn.IFS(B3176="data_engineer",$AH$9,TRUE,1)*IF(D3176,$AH$13,$AH$14)*IF(E3176,$AH$19,$AH$20)*IF(F3176,$AH$24,$AH$25)*IF(G3176,$AH$29,$AH$30)*IF(H3176,$AH$34,$AH$35)*IF(I3176,$AH$39,$AH$40)*IF(J3176,$AH$44,$AH$45)*IF(K3176,$AH$49,$AH$50)*IF(L3176,$AH$54,$AH$55)*IF(M3176,$AH$59,$AH$60)</f>
        <v>0.000235930595700667</v>
      </c>
      <c r="Q3176">
        <f t="shared" si="490"/>
        <v>0.00306015105541988</v>
      </c>
      <c r="R3176">
        <f t="shared" si="491"/>
        <v>0</v>
      </c>
      <c r="S3176">
        <f t="shared" si="492"/>
        <v>0</v>
      </c>
      <c r="T3176">
        <f t="shared" si="493"/>
        <v>0</v>
      </c>
      <c r="U3176">
        <f t="shared" si="494"/>
        <v>0</v>
      </c>
      <c r="V3176">
        <f t="shared" si="495"/>
        <v>1</v>
      </c>
      <c r="W3176">
        <f t="shared" si="496"/>
        <v>0</v>
      </c>
      <c r="X3176">
        <f t="shared" si="497"/>
        <v>0</v>
      </c>
      <c r="Y3176">
        <f t="shared" si="498"/>
        <v>0</v>
      </c>
      <c r="Z3176">
        <f t="shared" si="499"/>
        <v>0</v>
      </c>
    </row>
    <row r="3177" spans="1:26">
      <c r="A3177">
        <v>1</v>
      </c>
      <c r="B3177" t="s">
        <v>29</v>
      </c>
      <c r="C3177" t="s">
        <v>61</v>
      </c>
      <c r="D3177">
        <v>0</v>
      </c>
      <c r="E3177">
        <v>0</v>
      </c>
      <c r="F3177">
        <v>0</v>
      </c>
      <c r="G3177">
        <v>1</v>
      </c>
      <c r="H3177">
        <v>0</v>
      </c>
      <c r="I3177">
        <v>0</v>
      </c>
      <c r="J3177">
        <v>1</v>
      </c>
      <c r="K3177">
        <v>0</v>
      </c>
      <c r="L3177">
        <v>0</v>
      </c>
      <c r="M3177">
        <v>1</v>
      </c>
      <c r="N3177">
        <f t="array" ref="N3177">$AC$2*_xlfn.IFS(B3177="data_scientist",$AD$7,TRUE,1)*_xlfn.IFS(B3177="data_analyst",$AD$8,TRUE,1)*_xlfn.IFS(B3177="data_engineer",$AD$9,TRUE,1)*IF(D3177,$AD$13,$AD$14)*IF(E3177,$AD$19,$AD$20)*IF(F3177,$AD$24,$AD$25)*IF(G3177,$AD$29,$AD$30)*IF(H3177,$AD$34,$AD$35)*IF(I3177,$AD$39,$AD$40)*IF(J3177,$AD$44,$AD$45)*IF(K3177,$AD$49,$AD$50)*IF(L3177,$AD$54,$AD$55)*IF(M3177,$AD$59,$AD$60)</f>
        <v>0.000273323571223564</v>
      </c>
      <c r="O3177">
        <f t="array" ref="O3177">$AD$2*_xlfn.IFS(B3177="data_scientist",$AF$7,TRUE,1)*_xlfn.IFS(B3177="data_analyst",$AF$8,TRUE,1)*_xlfn.IFS(B3177="data_engineer",$AF$9,TRUE,1)*IF(D3177,$AF$13,$AF$14)*IF(E3177,$AF$19,$AF$20)*IF(F3177,$AF$24,$AF$25)*IF(G3177,$AF$29,$AF$30)*IF(H3177,$AF$34,$AF$35)*IF(I3177,$AF$39,$AF$40)*IF(J3177,$AF$44,$AF$45)*IF(K3177,$AF$49,$AF$50)*IF(L3177,$AF$54,$AF$55)*IF(M3177,$AF$59,$AF$60)</f>
        <v>0.000290099633029651</v>
      </c>
      <c r="P3177">
        <f t="array" ref="P3177">$AE$2*_xlfn.IFS(B3177="data_scientist",$AH$7,TRUE,1)*_xlfn.IFS(B3177="data_analyst",$AH$8,TRUE,1)*_xlfn.IFS(B3177="data_engineer",$AH$9,TRUE,1)*IF(D3177,$AH$13,$AH$14)*IF(E3177,$AH$19,$AH$20)*IF(F3177,$AH$24,$AH$25)*IF(G3177,$AH$29,$AH$30)*IF(H3177,$AH$34,$AH$35)*IF(I3177,$AH$39,$AH$40)*IF(J3177,$AH$44,$AH$45)*IF(K3177,$AH$49,$AH$50)*IF(L3177,$AH$54,$AH$55)*IF(M3177,$AH$59,$AH$60)</f>
        <v>6.71099973151003e-5</v>
      </c>
      <c r="Q3177">
        <f t="shared" si="490"/>
        <v>0.000290099633029651</v>
      </c>
      <c r="R3177">
        <f t="shared" si="491"/>
        <v>0</v>
      </c>
      <c r="S3177">
        <f t="shared" si="492"/>
        <v>0</v>
      </c>
      <c r="T3177">
        <f t="shared" si="493"/>
        <v>0</v>
      </c>
      <c r="U3177">
        <f t="shared" si="494"/>
        <v>0</v>
      </c>
      <c r="V3177">
        <f t="shared" si="495"/>
        <v>1</v>
      </c>
      <c r="W3177">
        <f t="shared" si="496"/>
        <v>0</v>
      </c>
      <c r="X3177">
        <f t="shared" si="497"/>
        <v>0</v>
      </c>
      <c r="Y3177">
        <f t="shared" si="498"/>
        <v>0</v>
      </c>
      <c r="Z3177">
        <f t="shared" si="499"/>
        <v>0</v>
      </c>
    </row>
    <row r="3178" spans="1:26">
      <c r="A3178">
        <v>1</v>
      </c>
      <c r="B3178" t="s">
        <v>29</v>
      </c>
      <c r="C3178" t="s">
        <v>61</v>
      </c>
      <c r="D3178">
        <v>1</v>
      </c>
      <c r="E3178">
        <v>0</v>
      </c>
      <c r="F3178">
        <v>0</v>
      </c>
      <c r="G3178">
        <v>1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1</v>
      </c>
      <c r="N3178">
        <f t="array" ref="N3178">$AC$2*_xlfn.IFS(B3178="data_scientist",$AD$7,TRUE,1)*_xlfn.IFS(B3178="data_analyst",$AD$8,TRUE,1)*_xlfn.IFS(B3178="data_engineer",$AD$9,TRUE,1)*IF(D3178,$AD$13,$AD$14)*IF(E3178,$AD$19,$AD$20)*IF(F3178,$AD$24,$AD$25)*IF(G3178,$AD$29,$AD$30)*IF(H3178,$AD$34,$AD$35)*IF(I3178,$AD$39,$AD$40)*IF(J3178,$AD$44,$AD$45)*IF(K3178,$AD$49,$AD$50)*IF(L3178,$AD$54,$AD$55)*IF(M3178,$AD$59,$AD$60)</f>
        <v>0.000649704743506487</v>
      </c>
      <c r="O3178">
        <f t="array" ref="O3178">$AD$2*_xlfn.IFS(B3178="data_scientist",$AF$7,TRUE,1)*_xlfn.IFS(B3178="data_analyst",$AF$8,TRUE,1)*_xlfn.IFS(B3178="data_engineer",$AF$9,TRUE,1)*IF(D3178,$AF$13,$AF$14)*IF(E3178,$AF$19,$AF$20)*IF(F3178,$AF$24,$AF$25)*IF(G3178,$AF$29,$AF$30)*IF(H3178,$AF$34,$AF$35)*IF(I3178,$AF$39,$AF$40)*IF(J3178,$AF$44,$AF$45)*IF(K3178,$AF$49,$AF$50)*IF(L3178,$AF$54,$AF$55)*IF(M3178,$AF$59,$AF$60)</f>
        <v>0.00377448075039815</v>
      </c>
      <c r="P3178">
        <f t="array" ref="P3178">$AE$2*_xlfn.IFS(B3178="data_scientist",$AH$7,TRUE,1)*_xlfn.IFS(B3178="data_analyst",$AH$8,TRUE,1)*_xlfn.IFS(B3178="data_engineer",$AH$9,TRUE,1)*IF(D3178,$AH$13,$AH$14)*IF(E3178,$AH$19,$AH$20)*IF(F3178,$AH$24,$AH$25)*IF(G3178,$AH$29,$AH$30)*IF(H3178,$AH$34,$AH$35)*IF(I3178,$AH$39,$AH$40)*IF(J3178,$AH$44,$AH$45)*IF(K3178,$AH$49,$AH$50)*IF(L3178,$AH$54,$AH$55)*IF(M3178,$AH$59,$AH$60)</f>
        <v>0.000493884321652961</v>
      </c>
      <c r="Q3178">
        <f t="shared" si="490"/>
        <v>0.00377448075039815</v>
      </c>
      <c r="R3178">
        <f t="shared" si="491"/>
        <v>0</v>
      </c>
      <c r="S3178">
        <f t="shared" si="492"/>
        <v>0</v>
      </c>
      <c r="T3178">
        <f t="shared" si="493"/>
        <v>0</v>
      </c>
      <c r="U3178">
        <f t="shared" si="494"/>
        <v>0</v>
      </c>
      <c r="V3178">
        <f t="shared" si="495"/>
        <v>1</v>
      </c>
      <c r="W3178">
        <f t="shared" si="496"/>
        <v>0</v>
      </c>
      <c r="X3178">
        <f t="shared" si="497"/>
        <v>0</v>
      </c>
      <c r="Y3178">
        <f t="shared" si="498"/>
        <v>0</v>
      </c>
      <c r="Z3178">
        <f t="shared" si="499"/>
        <v>0</v>
      </c>
    </row>
    <row r="3179" spans="1:26">
      <c r="A3179">
        <v>1</v>
      </c>
      <c r="B3179" t="s">
        <v>29</v>
      </c>
      <c r="C3179" t="s">
        <v>61</v>
      </c>
      <c r="D3179">
        <v>1</v>
      </c>
      <c r="E3179">
        <v>1</v>
      </c>
      <c r="F3179">
        <v>0</v>
      </c>
      <c r="G3179">
        <v>0</v>
      </c>
      <c r="H3179">
        <v>1</v>
      </c>
      <c r="I3179">
        <v>0</v>
      </c>
      <c r="J3179">
        <v>1</v>
      </c>
      <c r="K3179">
        <v>1</v>
      </c>
      <c r="L3179">
        <v>0</v>
      </c>
      <c r="M3179">
        <v>1</v>
      </c>
      <c r="N3179">
        <f t="array" ref="N3179">$AC$2*_xlfn.IFS(B3179="data_scientist",$AD$7,TRUE,1)*_xlfn.IFS(B3179="data_analyst",$AD$8,TRUE,1)*_xlfn.IFS(B3179="data_engineer",$AD$9,TRUE,1)*IF(D3179,$AD$13,$AD$14)*IF(E3179,$AD$19,$AD$20)*IF(F3179,$AD$24,$AD$25)*IF(G3179,$AD$29,$AD$30)*IF(H3179,$AD$34,$AD$35)*IF(I3179,$AD$39,$AD$40)*IF(J3179,$AD$44,$AD$45)*IF(K3179,$AD$49,$AD$50)*IF(L3179,$AD$54,$AD$55)*IF(M3179,$AD$59,$AD$60)</f>
        <v>1.50123956089062e-6</v>
      </c>
      <c r="O3179">
        <f t="array" ref="O3179">$AD$2*_xlfn.IFS(B3179="data_scientist",$AF$7,TRUE,1)*_xlfn.IFS(B3179="data_analyst",$AF$8,TRUE,1)*_xlfn.IFS(B3179="data_engineer",$AF$9,TRUE,1)*IF(D3179,$AF$13,$AF$14)*IF(E3179,$AF$19,$AF$20)*IF(F3179,$AF$24,$AF$25)*IF(G3179,$AF$29,$AF$30)*IF(H3179,$AF$34,$AF$35)*IF(I3179,$AF$39,$AF$40)*IF(J3179,$AF$44,$AF$45)*IF(K3179,$AF$49,$AF$50)*IF(L3179,$AF$54,$AF$55)*IF(M3179,$AF$59,$AF$60)</f>
        <v>0.000451521949869321</v>
      </c>
      <c r="P3179">
        <f t="array" ref="P3179">$AE$2*_xlfn.IFS(B3179="data_scientist",$AH$7,TRUE,1)*_xlfn.IFS(B3179="data_analyst",$AH$8,TRUE,1)*_xlfn.IFS(B3179="data_engineer",$AH$9,TRUE,1)*IF(D3179,$AH$13,$AH$14)*IF(E3179,$AH$19,$AH$20)*IF(F3179,$AH$24,$AH$25)*IF(G3179,$AH$29,$AH$30)*IF(H3179,$AH$34,$AH$35)*IF(I3179,$AH$39,$AH$40)*IF(J3179,$AH$44,$AH$45)*IF(K3179,$AH$49,$AH$50)*IF(L3179,$AH$54,$AH$55)*IF(M3179,$AH$59,$AH$60)</f>
        <v>3.24866315832145e-5</v>
      </c>
      <c r="Q3179">
        <f t="shared" si="490"/>
        <v>0.000451521949869321</v>
      </c>
      <c r="R3179">
        <f t="shared" si="491"/>
        <v>0</v>
      </c>
      <c r="S3179">
        <f t="shared" si="492"/>
        <v>0</v>
      </c>
      <c r="T3179">
        <f t="shared" si="493"/>
        <v>0</v>
      </c>
      <c r="U3179">
        <f t="shared" si="494"/>
        <v>0</v>
      </c>
      <c r="V3179">
        <f t="shared" si="495"/>
        <v>1</v>
      </c>
      <c r="W3179">
        <f t="shared" si="496"/>
        <v>0</v>
      </c>
      <c r="X3179">
        <f t="shared" si="497"/>
        <v>0</v>
      </c>
      <c r="Y3179">
        <f t="shared" si="498"/>
        <v>0</v>
      </c>
      <c r="Z3179">
        <f t="shared" si="499"/>
        <v>0</v>
      </c>
    </row>
    <row r="3180" spans="1:26">
      <c r="A3180">
        <v>1</v>
      </c>
      <c r="B3180" t="s">
        <v>29</v>
      </c>
      <c r="C3180" t="s">
        <v>61</v>
      </c>
      <c r="D3180">
        <v>1</v>
      </c>
      <c r="E3180">
        <v>1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f t="array" ref="N3180">$AC$2*_xlfn.IFS(B3180="data_scientist",$AD$7,TRUE,1)*_xlfn.IFS(B3180="data_analyst",$AD$8,TRUE,1)*_xlfn.IFS(B3180="data_engineer",$AD$9,TRUE,1)*IF(D3180,$AD$13,$AD$14)*IF(E3180,$AD$19,$AD$20)*IF(F3180,$AD$24,$AD$25)*IF(G3180,$AD$29,$AD$30)*IF(H3180,$AD$34,$AD$35)*IF(I3180,$AD$39,$AD$40)*IF(J3180,$AD$44,$AD$45)*IF(K3180,$AD$49,$AD$50)*IF(L3180,$AD$54,$AD$55)*IF(M3180,$AD$59,$AD$60)</f>
        <v>0.000472537628802816</v>
      </c>
      <c r="O3180">
        <f t="array" ref="O3180">$AD$2*_xlfn.IFS(B3180="data_scientist",$AF$7,TRUE,1)*_xlfn.IFS(B3180="data_analyst",$AF$8,TRUE,1)*_xlfn.IFS(B3180="data_engineer",$AF$9,TRUE,1)*IF(D3180,$AF$13,$AF$14)*IF(E3180,$AF$19,$AF$20)*IF(F3180,$AF$24,$AF$25)*IF(G3180,$AF$29,$AF$30)*IF(H3180,$AF$34,$AF$35)*IF(I3180,$AF$39,$AF$40)*IF(J3180,$AF$44,$AF$45)*IF(K3180,$AF$49,$AF$50)*IF(L3180,$AF$54,$AF$55)*IF(M3180,$AF$59,$AF$60)</f>
        <v>0.000292714945791778</v>
      </c>
      <c r="P3180">
        <f t="array" ref="P3180">$AE$2*_xlfn.IFS(B3180="data_scientist",$AH$7,TRUE,1)*_xlfn.IFS(B3180="data_analyst",$AH$8,TRUE,1)*_xlfn.IFS(B3180="data_engineer",$AH$9,TRUE,1)*IF(D3180,$AH$13,$AH$14)*IF(E3180,$AH$19,$AH$20)*IF(F3180,$AH$24,$AH$25)*IF(G3180,$AH$29,$AH$30)*IF(H3180,$AH$34,$AH$35)*IF(I3180,$AH$39,$AH$40)*IF(J3180,$AH$44,$AH$45)*IF(K3180,$AH$49,$AH$50)*IF(L3180,$AH$54,$AH$55)*IF(M3180,$AH$59,$AH$60)</f>
        <v>0.000150297152985402</v>
      </c>
      <c r="Q3180">
        <f t="shared" si="490"/>
        <v>0.000472537628802816</v>
      </c>
      <c r="R3180">
        <f t="shared" si="491"/>
        <v>0</v>
      </c>
      <c r="S3180">
        <f t="shared" si="492"/>
        <v>0</v>
      </c>
      <c r="T3180">
        <f t="shared" si="493"/>
        <v>0</v>
      </c>
      <c r="U3180">
        <f t="shared" si="494"/>
        <v>1</v>
      </c>
      <c r="V3180">
        <f t="shared" si="495"/>
        <v>0</v>
      </c>
      <c r="W3180">
        <f t="shared" si="496"/>
        <v>0</v>
      </c>
      <c r="X3180">
        <f t="shared" si="497"/>
        <v>0</v>
      </c>
      <c r="Y3180">
        <f t="shared" si="498"/>
        <v>0</v>
      </c>
      <c r="Z3180">
        <f t="shared" si="499"/>
        <v>0</v>
      </c>
    </row>
    <row r="3181" spans="1:26">
      <c r="A3181">
        <v>1</v>
      </c>
      <c r="B3181" t="s">
        <v>29</v>
      </c>
      <c r="C3181" t="s">
        <v>61</v>
      </c>
      <c r="D3181">
        <v>0</v>
      </c>
      <c r="E3181">
        <v>0</v>
      </c>
      <c r="F3181">
        <v>1</v>
      </c>
      <c r="G3181">
        <v>0</v>
      </c>
      <c r="H3181">
        <v>1</v>
      </c>
      <c r="I3181">
        <v>0</v>
      </c>
      <c r="J3181">
        <v>0</v>
      </c>
      <c r="K3181">
        <v>1</v>
      </c>
      <c r="L3181">
        <v>1</v>
      </c>
      <c r="M3181">
        <v>1</v>
      </c>
      <c r="N3181">
        <f t="array" ref="N3181">$AC$2*_xlfn.IFS(B3181="data_scientist",$AD$7,TRUE,1)*_xlfn.IFS(B3181="data_analyst",$AD$8,TRUE,1)*_xlfn.IFS(B3181="data_engineer",$AD$9,TRUE,1)*IF(D3181,$AD$13,$AD$14)*IF(E3181,$AD$19,$AD$20)*IF(F3181,$AD$24,$AD$25)*IF(G3181,$AD$29,$AD$30)*IF(H3181,$AD$34,$AD$35)*IF(I3181,$AD$39,$AD$40)*IF(J3181,$AD$44,$AD$45)*IF(K3181,$AD$49,$AD$50)*IF(L3181,$AD$54,$AD$55)*IF(M3181,$AD$59,$AD$60)</f>
        <v>1.91803952691418e-7</v>
      </c>
      <c r="O3181">
        <f t="array" ref="O3181">$AD$2*_xlfn.IFS(B3181="data_scientist",$AF$7,TRUE,1)*_xlfn.IFS(B3181="data_analyst",$AF$8,TRUE,1)*_xlfn.IFS(B3181="data_engineer",$AF$9,TRUE,1)*IF(D3181,$AF$13,$AF$14)*IF(E3181,$AF$19,$AF$20)*IF(F3181,$AF$24,$AF$25)*IF(G3181,$AF$29,$AF$30)*IF(H3181,$AF$34,$AF$35)*IF(I3181,$AF$39,$AF$40)*IF(J3181,$AF$44,$AF$45)*IF(K3181,$AF$49,$AF$50)*IF(L3181,$AF$54,$AF$55)*IF(M3181,$AF$59,$AF$60)</f>
        <v>0.000473460067771917</v>
      </c>
      <c r="P3181">
        <f t="array" ref="P3181">$AE$2*_xlfn.IFS(B3181="data_scientist",$AH$7,TRUE,1)*_xlfn.IFS(B3181="data_analyst",$AH$8,TRUE,1)*_xlfn.IFS(B3181="data_engineer",$AH$9,TRUE,1)*IF(D3181,$AH$13,$AH$14)*IF(E3181,$AH$19,$AH$20)*IF(F3181,$AH$24,$AH$25)*IF(G3181,$AH$29,$AH$30)*IF(H3181,$AH$34,$AH$35)*IF(I3181,$AH$39,$AH$40)*IF(J3181,$AH$44,$AH$45)*IF(K3181,$AH$49,$AH$50)*IF(L3181,$AH$54,$AH$55)*IF(M3181,$AH$59,$AH$60)</f>
        <v>2.74989193364414e-5</v>
      </c>
      <c r="Q3181">
        <f t="shared" si="490"/>
        <v>0.000473460067771917</v>
      </c>
      <c r="R3181">
        <f t="shared" si="491"/>
        <v>0</v>
      </c>
      <c r="S3181">
        <f t="shared" si="492"/>
        <v>0</v>
      </c>
      <c r="T3181">
        <f t="shared" si="493"/>
        <v>0</v>
      </c>
      <c r="U3181">
        <f t="shared" si="494"/>
        <v>0</v>
      </c>
      <c r="V3181">
        <f t="shared" si="495"/>
        <v>1</v>
      </c>
      <c r="W3181">
        <f t="shared" si="496"/>
        <v>0</v>
      </c>
      <c r="X3181">
        <f t="shared" si="497"/>
        <v>0</v>
      </c>
      <c r="Y3181">
        <f t="shared" si="498"/>
        <v>0</v>
      </c>
      <c r="Z3181">
        <f t="shared" si="499"/>
        <v>0</v>
      </c>
    </row>
    <row r="3182" spans="1:26">
      <c r="A3182">
        <v>1</v>
      </c>
      <c r="B3182" t="s">
        <v>29</v>
      </c>
      <c r="C3182" t="s">
        <v>61</v>
      </c>
      <c r="D3182">
        <v>1</v>
      </c>
      <c r="E3182">
        <v>1</v>
      </c>
      <c r="F3182">
        <v>1</v>
      </c>
      <c r="G3182">
        <v>1</v>
      </c>
      <c r="H3182">
        <v>0</v>
      </c>
      <c r="I3182">
        <v>0</v>
      </c>
      <c r="J3182">
        <v>0</v>
      </c>
      <c r="K3182">
        <v>1</v>
      </c>
      <c r="L3182">
        <v>1</v>
      </c>
      <c r="M3182">
        <v>1</v>
      </c>
      <c r="N3182">
        <f t="array" ref="N3182">$AC$2*_xlfn.IFS(B3182="data_scientist",$AD$7,TRUE,1)*_xlfn.IFS(B3182="data_analyst",$AD$8,TRUE,1)*_xlfn.IFS(B3182="data_engineer",$AD$9,TRUE,1)*IF(D3182,$AD$13,$AD$14)*IF(E3182,$AD$19,$AD$20)*IF(F3182,$AD$24,$AD$25)*IF(G3182,$AD$29,$AD$30)*IF(H3182,$AD$34,$AD$35)*IF(I3182,$AD$39,$AD$40)*IF(J3182,$AD$44,$AD$45)*IF(K3182,$AD$49,$AD$50)*IF(L3182,$AD$54,$AD$55)*IF(M3182,$AD$59,$AD$60)</f>
        <v>6.28560008372244e-7</v>
      </c>
      <c r="O3182">
        <f t="array" ref="O3182">$AD$2*_xlfn.IFS(B3182="data_scientist",$AF$7,TRUE,1)*_xlfn.IFS(B3182="data_analyst",$AF$8,TRUE,1)*_xlfn.IFS(B3182="data_engineer",$AF$9,TRUE,1)*IF(D3182,$AF$13,$AF$14)*IF(E3182,$AF$19,$AF$20)*IF(F3182,$AF$24,$AF$25)*IF(G3182,$AF$29,$AF$30)*IF(H3182,$AF$34,$AF$35)*IF(I3182,$AF$39,$AF$40)*IF(J3182,$AF$44,$AF$45)*IF(K3182,$AF$49,$AF$50)*IF(L3182,$AF$54,$AF$55)*IF(M3182,$AF$59,$AF$60)</f>
        <v>0.00173561486265073</v>
      </c>
      <c r="P3182">
        <f t="array" ref="P3182">$AE$2*_xlfn.IFS(B3182="data_scientist",$AH$7,TRUE,1)*_xlfn.IFS(B3182="data_analyst",$AH$8,TRUE,1)*_xlfn.IFS(B3182="data_engineer",$AH$9,TRUE,1)*IF(D3182,$AH$13,$AH$14)*IF(E3182,$AH$19,$AH$20)*IF(F3182,$AH$24,$AH$25)*IF(G3182,$AH$29,$AH$30)*IF(H3182,$AH$34,$AH$35)*IF(I3182,$AH$39,$AH$40)*IF(J3182,$AH$44,$AH$45)*IF(K3182,$AH$49,$AH$50)*IF(L3182,$AH$54,$AH$55)*IF(M3182,$AH$59,$AH$60)</f>
        <v>4.24805487067045e-5</v>
      </c>
      <c r="Q3182">
        <f t="shared" si="490"/>
        <v>0.00173561486265073</v>
      </c>
      <c r="R3182">
        <f t="shared" si="491"/>
        <v>0</v>
      </c>
      <c r="S3182">
        <f t="shared" si="492"/>
        <v>0</v>
      </c>
      <c r="T3182">
        <f t="shared" si="493"/>
        <v>0</v>
      </c>
      <c r="U3182">
        <f t="shared" si="494"/>
        <v>0</v>
      </c>
      <c r="V3182">
        <f t="shared" si="495"/>
        <v>1</v>
      </c>
      <c r="W3182">
        <f t="shared" si="496"/>
        <v>0</v>
      </c>
      <c r="X3182">
        <f t="shared" si="497"/>
        <v>0</v>
      </c>
      <c r="Y3182">
        <f t="shared" si="498"/>
        <v>0</v>
      </c>
      <c r="Z3182">
        <f t="shared" si="499"/>
        <v>0</v>
      </c>
    </row>
    <row r="3183" spans="1:26">
      <c r="A3183">
        <v>1</v>
      </c>
      <c r="B3183" t="s">
        <v>29</v>
      </c>
      <c r="C3183" t="s">
        <v>61</v>
      </c>
      <c r="D3183">
        <v>1</v>
      </c>
      <c r="E3183">
        <v>1</v>
      </c>
      <c r="F3183">
        <v>0</v>
      </c>
      <c r="G3183">
        <v>1</v>
      </c>
      <c r="H3183">
        <v>1</v>
      </c>
      <c r="I3183">
        <v>1</v>
      </c>
      <c r="J3183">
        <v>0</v>
      </c>
      <c r="K3183">
        <v>0</v>
      </c>
      <c r="L3183">
        <v>0</v>
      </c>
      <c r="M3183">
        <v>1</v>
      </c>
      <c r="N3183">
        <f t="array" ref="N3183">$AC$2*_xlfn.IFS(B3183="data_scientist",$AD$7,TRUE,1)*_xlfn.IFS(B3183="data_analyst",$AD$8,TRUE,1)*_xlfn.IFS(B3183="data_engineer",$AD$9,TRUE,1)*IF(D3183,$AD$13,$AD$14)*IF(E3183,$AD$19,$AD$20)*IF(F3183,$AD$24,$AD$25)*IF(G3183,$AD$29,$AD$30)*IF(H3183,$AD$34,$AD$35)*IF(I3183,$AD$39,$AD$40)*IF(J3183,$AD$44,$AD$45)*IF(K3183,$AD$49,$AD$50)*IF(L3183,$AD$54,$AD$55)*IF(M3183,$AD$59,$AD$60)</f>
        <v>1.94129629433415e-5</v>
      </c>
      <c r="O3183">
        <f t="array" ref="O3183">$AD$2*_xlfn.IFS(B3183="data_scientist",$AF$7,TRUE,1)*_xlfn.IFS(B3183="data_analyst",$AF$8,TRUE,1)*_xlfn.IFS(B3183="data_engineer",$AF$9,TRUE,1)*IF(D3183,$AF$13,$AF$14)*IF(E3183,$AF$19,$AF$20)*IF(F3183,$AF$24,$AF$25)*IF(G3183,$AF$29,$AF$30)*IF(H3183,$AF$34,$AF$35)*IF(I3183,$AF$39,$AF$40)*IF(J3183,$AF$44,$AF$45)*IF(K3183,$AF$49,$AF$50)*IF(L3183,$AF$54,$AF$55)*IF(M3183,$AF$59,$AF$60)</f>
        <v>0.000765165571797558</v>
      </c>
      <c r="P3183">
        <f t="array" ref="P3183">$AE$2*_xlfn.IFS(B3183="data_scientist",$AH$7,TRUE,1)*_xlfn.IFS(B3183="data_analyst",$AH$8,TRUE,1)*_xlfn.IFS(B3183="data_engineer",$AH$9,TRUE,1)*IF(D3183,$AH$13,$AH$14)*IF(E3183,$AH$19,$AH$20)*IF(F3183,$AH$24,$AH$25)*IF(G3183,$AH$29,$AH$30)*IF(H3183,$AH$34,$AH$35)*IF(I3183,$AH$39,$AH$40)*IF(J3183,$AH$44,$AH$45)*IF(K3183,$AH$49,$AH$50)*IF(L3183,$AH$54,$AH$55)*IF(M3183,$AH$59,$AH$60)</f>
        <v>7.22028378219357e-5</v>
      </c>
      <c r="Q3183">
        <f t="shared" si="490"/>
        <v>0.000765165571797558</v>
      </c>
      <c r="R3183">
        <f t="shared" si="491"/>
        <v>0</v>
      </c>
      <c r="S3183">
        <f t="shared" si="492"/>
        <v>0</v>
      </c>
      <c r="T3183">
        <f t="shared" si="493"/>
        <v>0</v>
      </c>
      <c r="U3183">
        <f t="shared" si="494"/>
        <v>0</v>
      </c>
      <c r="V3183">
        <f t="shared" si="495"/>
        <v>1</v>
      </c>
      <c r="W3183">
        <f t="shared" si="496"/>
        <v>0</v>
      </c>
      <c r="X3183">
        <f t="shared" si="497"/>
        <v>0</v>
      </c>
      <c r="Y3183">
        <f t="shared" si="498"/>
        <v>0</v>
      </c>
      <c r="Z3183">
        <f t="shared" si="499"/>
        <v>0</v>
      </c>
    </row>
    <row r="3184" spans="1:26">
      <c r="A3184">
        <v>1</v>
      </c>
      <c r="B3184" t="s">
        <v>29</v>
      </c>
      <c r="C3184" t="s">
        <v>61</v>
      </c>
      <c r="D3184">
        <v>0</v>
      </c>
      <c r="E3184">
        <v>0</v>
      </c>
      <c r="F3184">
        <v>1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1</v>
      </c>
      <c r="N3184">
        <f t="array" ref="N3184">$AC$2*_xlfn.IFS(B3184="data_scientist",$AD$7,TRUE,1)*_xlfn.IFS(B3184="data_analyst",$AD$8,TRUE,1)*_xlfn.IFS(B3184="data_engineer",$AD$9,TRUE,1)*IF(D3184,$AD$13,$AD$14)*IF(E3184,$AD$19,$AD$20)*IF(F3184,$AD$24,$AD$25)*IF(G3184,$AD$29,$AD$30)*IF(H3184,$AD$34,$AD$35)*IF(I3184,$AD$39,$AD$40)*IF(J3184,$AD$44,$AD$45)*IF(K3184,$AD$49,$AD$50)*IF(L3184,$AD$54,$AD$55)*IF(M3184,$AD$59,$AD$60)</f>
        <v>0.000703666674082314</v>
      </c>
      <c r="O3184">
        <f t="array" ref="O3184">$AD$2*_xlfn.IFS(B3184="data_scientist",$AF$7,TRUE,1)*_xlfn.IFS(B3184="data_analyst",$AF$8,TRUE,1)*_xlfn.IFS(B3184="data_engineer",$AF$9,TRUE,1)*IF(D3184,$AF$13,$AF$14)*IF(E3184,$AF$19,$AF$20)*IF(F3184,$AF$24,$AF$25)*IF(G3184,$AF$29,$AF$30)*IF(H3184,$AF$34,$AF$35)*IF(I3184,$AF$39,$AF$40)*IF(J3184,$AF$44,$AF$45)*IF(K3184,$AF$49,$AF$50)*IF(L3184,$AF$54,$AF$55)*IF(M3184,$AF$59,$AF$60)</f>
        <v>0.00188211332027134</v>
      </c>
      <c r="P3184">
        <f t="array" ref="P3184">$AE$2*_xlfn.IFS(B3184="data_scientist",$AH$7,TRUE,1)*_xlfn.IFS(B3184="data_analyst",$AH$8,TRUE,1)*_xlfn.IFS(B3184="data_engineer",$AH$9,TRUE,1)*IF(D3184,$AH$13,$AH$14)*IF(E3184,$AH$19,$AH$20)*IF(F3184,$AH$24,$AH$25)*IF(G3184,$AH$29,$AH$30)*IF(H3184,$AH$34,$AH$35)*IF(I3184,$AH$39,$AH$40)*IF(J3184,$AH$44,$AH$45)*IF(K3184,$AH$49,$AH$50)*IF(L3184,$AH$54,$AH$55)*IF(M3184,$AH$59,$AH$60)</f>
        <v>0.000471573503057169</v>
      </c>
      <c r="Q3184">
        <f t="shared" si="490"/>
        <v>0.00188211332027134</v>
      </c>
      <c r="R3184">
        <f t="shared" si="491"/>
        <v>0</v>
      </c>
      <c r="S3184">
        <f t="shared" si="492"/>
        <v>0</v>
      </c>
      <c r="T3184">
        <f t="shared" si="493"/>
        <v>0</v>
      </c>
      <c r="U3184">
        <f t="shared" si="494"/>
        <v>0</v>
      </c>
      <c r="V3184">
        <f t="shared" si="495"/>
        <v>1</v>
      </c>
      <c r="W3184">
        <f t="shared" si="496"/>
        <v>0</v>
      </c>
      <c r="X3184">
        <f t="shared" si="497"/>
        <v>0</v>
      </c>
      <c r="Y3184">
        <f t="shared" si="498"/>
        <v>0</v>
      </c>
      <c r="Z3184">
        <f t="shared" si="499"/>
        <v>0</v>
      </c>
    </row>
    <row r="3185" spans="1:26">
      <c r="A3185">
        <v>1</v>
      </c>
      <c r="B3185" t="s">
        <v>29</v>
      </c>
      <c r="C3185" t="s">
        <v>61</v>
      </c>
      <c r="D3185">
        <v>0</v>
      </c>
      <c r="E3185">
        <v>0</v>
      </c>
      <c r="F3185">
        <v>1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1</v>
      </c>
      <c r="N3185">
        <f t="array" ref="N3185">$AC$2*_xlfn.IFS(B3185="data_scientist",$AD$7,TRUE,1)*_xlfn.IFS(B3185="data_analyst",$AD$8,TRUE,1)*_xlfn.IFS(B3185="data_engineer",$AD$9,TRUE,1)*IF(D3185,$AD$13,$AD$14)*IF(E3185,$AD$19,$AD$20)*IF(F3185,$AD$24,$AD$25)*IF(G3185,$AD$29,$AD$30)*IF(H3185,$AD$34,$AD$35)*IF(I3185,$AD$39,$AD$40)*IF(J3185,$AD$44,$AD$45)*IF(K3185,$AD$49,$AD$50)*IF(L3185,$AD$54,$AD$55)*IF(M3185,$AD$59,$AD$60)</f>
        <v>0.000703666674082314</v>
      </c>
      <c r="O3185">
        <f t="array" ref="O3185">$AD$2*_xlfn.IFS(B3185="data_scientist",$AF$7,TRUE,1)*_xlfn.IFS(B3185="data_analyst",$AF$8,TRUE,1)*_xlfn.IFS(B3185="data_engineer",$AF$9,TRUE,1)*IF(D3185,$AF$13,$AF$14)*IF(E3185,$AF$19,$AF$20)*IF(F3185,$AF$24,$AF$25)*IF(G3185,$AF$29,$AF$30)*IF(H3185,$AF$34,$AF$35)*IF(I3185,$AF$39,$AF$40)*IF(J3185,$AF$44,$AF$45)*IF(K3185,$AF$49,$AF$50)*IF(L3185,$AF$54,$AF$55)*IF(M3185,$AF$59,$AF$60)</f>
        <v>0.00188211332027134</v>
      </c>
      <c r="P3185">
        <f t="array" ref="P3185">$AE$2*_xlfn.IFS(B3185="data_scientist",$AH$7,TRUE,1)*_xlfn.IFS(B3185="data_analyst",$AH$8,TRUE,1)*_xlfn.IFS(B3185="data_engineer",$AH$9,TRUE,1)*IF(D3185,$AH$13,$AH$14)*IF(E3185,$AH$19,$AH$20)*IF(F3185,$AH$24,$AH$25)*IF(G3185,$AH$29,$AH$30)*IF(H3185,$AH$34,$AH$35)*IF(I3185,$AH$39,$AH$40)*IF(J3185,$AH$44,$AH$45)*IF(K3185,$AH$49,$AH$50)*IF(L3185,$AH$54,$AH$55)*IF(M3185,$AH$59,$AH$60)</f>
        <v>0.000471573503057169</v>
      </c>
      <c r="Q3185">
        <f t="shared" si="490"/>
        <v>0.00188211332027134</v>
      </c>
      <c r="R3185">
        <f t="shared" si="491"/>
        <v>0</v>
      </c>
      <c r="S3185">
        <f t="shared" si="492"/>
        <v>0</v>
      </c>
      <c r="T3185">
        <f t="shared" si="493"/>
        <v>0</v>
      </c>
      <c r="U3185">
        <f t="shared" si="494"/>
        <v>0</v>
      </c>
      <c r="V3185">
        <f t="shared" si="495"/>
        <v>1</v>
      </c>
      <c r="W3185">
        <f t="shared" si="496"/>
        <v>0</v>
      </c>
      <c r="X3185">
        <f t="shared" si="497"/>
        <v>0</v>
      </c>
      <c r="Y3185">
        <f t="shared" si="498"/>
        <v>0</v>
      </c>
      <c r="Z3185">
        <f t="shared" si="499"/>
        <v>0</v>
      </c>
    </row>
    <row r="3186" spans="1:26">
      <c r="A3186">
        <v>1</v>
      </c>
      <c r="B3186" t="s">
        <v>29</v>
      </c>
      <c r="C3186" t="s">
        <v>61</v>
      </c>
      <c r="D3186">
        <v>1</v>
      </c>
      <c r="E3186">
        <v>1</v>
      </c>
      <c r="F3186">
        <v>1</v>
      </c>
      <c r="G3186">
        <v>1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1</v>
      </c>
      <c r="N3186">
        <f t="array" ref="N3186">$AC$2*_xlfn.IFS(B3186="data_scientist",$AD$7,TRUE,1)*_xlfn.IFS(B3186="data_analyst",$AD$8,TRUE,1)*_xlfn.IFS(B3186="data_engineer",$AD$9,TRUE,1)*IF(D3186,$AD$13,$AD$14)*IF(E3186,$AD$19,$AD$20)*IF(F3186,$AD$24,$AD$25)*IF(G3186,$AD$29,$AD$30)*IF(H3186,$AD$34,$AD$35)*IF(I3186,$AD$39,$AD$40)*IF(J3186,$AD$44,$AD$45)*IF(K3186,$AD$49,$AD$50)*IF(L3186,$AD$54,$AD$55)*IF(M3186,$AD$59,$AD$60)</f>
        <v>0.000154014822529376</v>
      </c>
      <c r="O3186">
        <f t="array" ref="O3186">$AD$2*_xlfn.IFS(B3186="data_scientist",$AF$7,TRUE,1)*_xlfn.IFS(B3186="data_analyst",$AF$8,TRUE,1)*_xlfn.IFS(B3186="data_engineer",$AF$9,TRUE,1)*IF(D3186,$AF$13,$AF$14)*IF(E3186,$AF$19,$AF$20)*IF(F3186,$AF$24,$AF$25)*IF(G3186,$AF$29,$AF$30)*IF(H3186,$AF$34,$AF$35)*IF(I3186,$AF$39,$AF$40)*IF(J3186,$AF$44,$AF$45)*IF(K3186,$AF$49,$AF$50)*IF(L3186,$AF$54,$AF$55)*IF(M3186,$AF$59,$AF$60)</f>
        <v>0.0049807469930692</v>
      </c>
      <c r="P3186">
        <f t="array" ref="P3186">$AE$2*_xlfn.IFS(B3186="data_scientist",$AH$7,TRUE,1)*_xlfn.IFS(B3186="data_analyst",$AH$8,TRUE,1)*_xlfn.IFS(B3186="data_engineer",$AH$9,TRUE,1)*IF(D3186,$AH$13,$AH$14)*IF(E3186,$AH$19,$AH$20)*IF(F3186,$AH$24,$AH$25)*IF(G3186,$AH$29,$AH$30)*IF(H3186,$AH$34,$AH$35)*IF(I3186,$AH$39,$AH$40)*IF(J3186,$AH$44,$AH$45)*IF(K3186,$AH$49,$AH$50)*IF(L3186,$AH$54,$AH$55)*IF(M3186,$AH$59,$AH$60)</f>
        <v>0.000357854976535224</v>
      </c>
      <c r="Q3186">
        <f t="shared" si="490"/>
        <v>0.0049807469930692</v>
      </c>
      <c r="R3186">
        <f t="shared" si="491"/>
        <v>0</v>
      </c>
      <c r="S3186">
        <f t="shared" si="492"/>
        <v>0</v>
      </c>
      <c r="T3186">
        <f t="shared" si="493"/>
        <v>0</v>
      </c>
      <c r="U3186">
        <f t="shared" si="494"/>
        <v>0</v>
      </c>
      <c r="V3186">
        <f t="shared" si="495"/>
        <v>1</v>
      </c>
      <c r="W3186">
        <f t="shared" si="496"/>
        <v>0</v>
      </c>
      <c r="X3186">
        <f t="shared" si="497"/>
        <v>0</v>
      </c>
      <c r="Y3186">
        <f t="shared" si="498"/>
        <v>0</v>
      </c>
      <c r="Z3186">
        <f t="shared" si="499"/>
        <v>0</v>
      </c>
    </row>
    <row r="3187" spans="1:26">
      <c r="A3187">
        <v>1</v>
      </c>
      <c r="B3187" t="s">
        <v>29</v>
      </c>
      <c r="C3187" t="s">
        <v>61</v>
      </c>
      <c r="D3187">
        <v>0</v>
      </c>
      <c r="E3187">
        <v>1</v>
      </c>
      <c r="F3187">
        <v>1</v>
      </c>
      <c r="G3187">
        <v>1</v>
      </c>
      <c r="H3187">
        <v>1</v>
      </c>
      <c r="I3187">
        <v>0</v>
      </c>
      <c r="J3187">
        <v>1</v>
      </c>
      <c r="K3187">
        <v>0</v>
      </c>
      <c r="L3187">
        <v>0</v>
      </c>
      <c r="M3187">
        <v>1</v>
      </c>
      <c r="N3187">
        <f t="array" ref="N3187">$AC$2*_xlfn.IFS(B3187="data_scientist",$AD$7,TRUE,1)*_xlfn.IFS(B3187="data_analyst",$AD$8,TRUE,1)*_xlfn.IFS(B3187="data_engineer",$AD$9,TRUE,1)*IF(D3187,$AD$13,$AD$14)*IF(E3187,$AD$19,$AD$20)*IF(F3187,$AD$24,$AD$25)*IF(G3187,$AD$29,$AD$30)*IF(H3187,$AD$34,$AD$35)*IF(I3187,$AD$39,$AD$40)*IF(J3187,$AD$44,$AD$45)*IF(K3187,$AD$49,$AD$50)*IF(L3187,$AD$54,$AD$55)*IF(M3187,$AD$59,$AD$60)</f>
        <v>4.32742861239314e-6</v>
      </c>
      <c r="O3187">
        <f t="array" ref="O3187">$AD$2*_xlfn.IFS(B3187="data_scientist",$AF$7,TRUE,1)*_xlfn.IFS(B3187="data_analyst",$AF$8,TRUE,1)*_xlfn.IFS(B3187="data_engineer",$AF$9,TRUE,1)*IF(D3187,$AF$13,$AF$14)*IF(E3187,$AF$19,$AF$20)*IF(F3187,$AF$24,$AF$25)*IF(G3187,$AF$29,$AF$30)*IF(H3187,$AF$34,$AF$35)*IF(I3187,$AF$39,$AF$40)*IF(J3187,$AF$44,$AF$45)*IF(K3187,$AF$49,$AF$50)*IF(L3187,$AF$54,$AF$55)*IF(M3187,$AF$59,$AF$60)</f>
        <v>0.000276352345269956</v>
      </c>
      <c r="P3187">
        <f t="array" ref="P3187">$AE$2*_xlfn.IFS(B3187="data_scientist",$AH$7,TRUE,1)*_xlfn.IFS(B3187="data_analyst",$AH$8,TRUE,1)*_xlfn.IFS(B3187="data_engineer",$AH$9,TRUE,1)*IF(D3187,$AH$13,$AH$14)*IF(E3187,$AH$19,$AH$20)*IF(F3187,$AH$24,$AH$25)*IF(G3187,$AH$29,$AH$30)*IF(H3187,$AH$34,$AH$35)*IF(I3187,$AH$39,$AH$40)*IF(J3187,$AH$44,$AH$45)*IF(K3187,$AH$49,$AH$50)*IF(L3187,$AH$54,$AH$55)*IF(M3187,$AH$59,$AH$60)</f>
        <v>2.38864834822802e-5</v>
      </c>
      <c r="Q3187">
        <f t="shared" si="490"/>
        <v>0.000276352345269956</v>
      </c>
      <c r="R3187">
        <f t="shared" si="491"/>
        <v>0</v>
      </c>
      <c r="S3187">
        <f t="shared" si="492"/>
        <v>0</v>
      </c>
      <c r="T3187">
        <f t="shared" si="493"/>
        <v>0</v>
      </c>
      <c r="U3187">
        <f t="shared" si="494"/>
        <v>0</v>
      </c>
      <c r="V3187">
        <f t="shared" si="495"/>
        <v>1</v>
      </c>
      <c r="W3187">
        <f t="shared" si="496"/>
        <v>0</v>
      </c>
      <c r="X3187">
        <f t="shared" si="497"/>
        <v>0</v>
      </c>
      <c r="Y3187">
        <f t="shared" si="498"/>
        <v>0</v>
      </c>
      <c r="Z3187">
        <f t="shared" si="499"/>
        <v>0</v>
      </c>
    </row>
    <row r="3188" spans="1:26">
      <c r="A3188">
        <v>1</v>
      </c>
      <c r="B3188" t="s">
        <v>29</v>
      </c>
      <c r="C3188" t="s">
        <v>61</v>
      </c>
      <c r="D3188">
        <v>1</v>
      </c>
      <c r="E3188">
        <v>1</v>
      </c>
      <c r="F3188">
        <v>1</v>
      </c>
      <c r="G3188">
        <v>1</v>
      </c>
      <c r="H3188">
        <v>1</v>
      </c>
      <c r="I3188">
        <v>0</v>
      </c>
      <c r="J3188">
        <v>1</v>
      </c>
      <c r="K3188">
        <v>1</v>
      </c>
      <c r="L3188">
        <v>0</v>
      </c>
      <c r="M3188">
        <v>1</v>
      </c>
      <c r="N3188">
        <f t="array" ref="N3188">$AC$2*_xlfn.IFS(B3188="data_scientist",$AD$7,TRUE,1)*_xlfn.IFS(B3188="data_analyst",$AD$8,TRUE,1)*_xlfn.IFS(B3188="data_engineer",$AD$9,TRUE,1)*IF(D3188,$AD$13,$AD$14)*IF(E3188,$AD$19,$AD$20)*IF(F3188,$AD$24,$AD$25)*IF(G3188,$AD$29,$AD$30)*IF(H3188,$AD$34,$AD$35)*IF(I3188,$AD$39,$AD$40)*IF(J3188,$AD$44,$AD$45)*IF(K3188,$AD$49,$AD$50)*IF(L3188,$AD$54,$AD$55)*IF(M3188,$AD$59,$AD$60)</f>
        <v>9.77927610479412e-8</v>
      </c>
      <c r="O3188">
        <f t="array" ref="O3188">$AD$2*_xlfn.IFS(B3188="data_scientist",$AF$7,TRUE,1)*_xlfn.IFS(B3188="data_analyst",$AF$8,TRUE,1)*_xlfn.IFS(B3188="data_engineer",$AF$9,TRUE,1)*IF(D3188,$AF$13,$AF$14)*IF(E3188,$AF$19,$AF$20)*IF(F3188,$AF$24,$AF$25)*IF(G3188,$AF$29,$AF$30)*IF(H3188,$AF$34,$AF$35)*IF(I3188,$AF$39,$AF$40)*IF(J3188,$AF$44,$AF$45)*IF(K3188,$AF$49,$AF$50)*IF(L3188,$AF$54,$AF$55)*IF(M3188,$AF$59,$AF$60)</f>
        <v>0.000449324656457826</v>
      </c>
      <c r="P3188">
        <f t="array" ref="P3188">$AE$2*_xlfn.IFS(B3188="data_scientist",$AH$7,TRUE,1)*_xlfn.IFS(B3188="data_analyst",$AH$8,TRUE,1)*_xlfn.IFS(B3188="data_engineer",$AH$9,TRUE,1)*IF(D3188,$AH$13,$AH$14)*IF(E3188,$AH$19,$AH$20)*IF(F3188,$AH$24,$AH$25)*IF(G3188,$AH$29,$AH$30)*IF(H3188,$AH$34,$AH$35)*IF(I3188,$AH$39,$AH$40)*IF(J3188,$AH$44,$AH$45)*IF(K3188,$AH$49,$AH$50)*IF(L3188,$AH$54,$AH$55)*IF(M3188,$AH$59,$AH$60)</f>
        <v>1.19505278405884e-5</v>
      </c>
      <c r="Q3188">
        <f t="shared" si="490"/>
        <v>0.000449324656457826</v>
      </c>
      <c r="R3188">
        <f t="shared" si="491"/>
        <v>0</v>
      </c>
      <c r="S3188">
        <f t="shared" si="492"/>
        <v>0</v>
      </c>
      <c r="T3188">
        <f t="shared" si="493"/>
        <v>0</v>
      </c>
      <c r="U3188">
        <f t="shared" si="494"/>
        <v>0</v>
      </c>
      <c r="V3188">
        <f t="shared" si="495"/>
        <v>1</v>
      </c>
      <c r="W3188">
        <f t="shared" si="496"/>
        <v>0</v>
      </c>
      <c r="X3188">
        <f t="shared" si="497"/>
        <v>0</v>
      </c>
      <c r="Y3188">
        <f t="shared" si="498"/>
        <v>0</v>
      </c>
      <c r="Z3188">
        <f t="shared" si="499"/>
        <v>0</v>
      </c>
    </row>
    <row r="3189" spans="1:26">
      <c r="A3189">
        <v>1</v>
      </c>
      <c r="B3189" t="s">
        <v>29</v>
      </c>
      <c r="C3189" t="s">
        <v>61</v>
      </c>
      <c r="D3189">
        <v>1</v>
      </c>
      <c r="E3189">
        <v>0</v>
      </c>
      <c r="F3189">
        <v>0</v>
      </c>
      <c r="G3189">
        <v>1</v>
      </c>
      <c r="H3189">
        <v>1</v>
      </c>
      <c r="I3189">
        <v>0</v>
      </c>
      <c r="J3189">
        <v>1</v>
      </c>
      <c r="K3189">
        <v>0</v>
      </c>
      <c r="L3189">
        <v>0</v>
      </c>
      <c r="M3189">
        <v>1</v>
      </c>
      <c r="N3189">
        <f t="array" ref="N3189">$AC$2*_xlfn.IFS(B3189="data_scientist",$AD$7,TRUE,1)*_xlfn.IFS(B3189="data_analyst",$AD$8,TRUE,1)*_xlfn.IFS(B3189="data_engineer",$AD$9,TRUE,1)*IF(D3189,$AD$13,$AD$14)*IF(E3189,$AD$19,$AD$20)*IF(F3189,$AD$24,$AD$25)*IF(G3189,$AD$29,$AD$30)*IF(H3189,$AD$34,$AD$35)*IF(I3189,$AD$39,$AD$40)*IF(J3189,$AD$44,$AD$45)*IF(K3189,$AD$49,$AD$50)*IF(L3189,$AD$54,$AD$55)*IF(M3189,$AD$59,$AD$60)</f>
        <v>8.56524660297886e-6</v>
      </c>
      <c r="O3189">
        <f t="array" ref="O3189">$AD$2*_xlfn.IFS(B3189="data_scientist",$AF$7,TRUE,1)*_xlfn.IFS(B3189="data_analyst",$AF$8,TRUE,1)*_xlfn.IFS(B3189="data_engineer",$AF$9,TRUE,1)*IF(D3189,$AF$13,$AF$14)*IF(E3189,$AF$19,$AF$20)*IF(F3189,$AF$24,$AF$25)*IF(G3189,$AF$29,$AF$30)*IF(H3189,$AF$34,$AF$35)*IF(I3189,$AF$39,$AF$40)*IF(J3189,$AF$44,$AF$45)*IF(K3189,$AF$49,$AF$50)*IF(L3189,$AF$54,$AF$55)*IF(M3189,$AF$59,$AF$60)</f>
        <v>0.000546153229241106</v>
      </c>
      <c r="P3189">
        <f t="array" ref="P3189">$AE$2*_xlfn.IFS(B3189="data_scientist",$AH$7,TRUE,1)*_xlfn.IFS(B3189="data_analyst",$AH$8,TRUE,1)*_xlfn.IFS(B3189="data_engineer",$AH$9,TRUE,1)*IF(D3189,$AH$13,$AH$14)*IF(E3189,$AH$19,$AH$20)*IF(F3189,$AH$24,$AH$25)*IF(G3189,$AH$29,$AH$30)*IF(H3189,$AH$34,$AH$35)*IF(I3189,$AH$39,$AH$40)*IF(J3189,$AH$44,$AH$45)*IF(K3189,$AH$49,$AH$50)*IF(L3189,$AH$54,$AH$55)*IF(M3189,$AH$59,$AH$60)</f>
        <v>4.38045548444634e-5</v>
      </c>
      <c r="Q3189">
        <f t="shared" si="490"/>
        <v>0.000546153229241106</v>
      </c>
      <c r="R3189">
        <f t="shared" si="491"/>
        <v>0</v>
      </c>
      <c r="S3189">
        <f t="shared" si="492"/>
        <v>0</v>
      </c>
      <c r="T3189">
        <f t="shared" si="493"/>
        <v>0</v>
      </c>
      <c r="U3189">
        <f t="shared" si="494"/>
        <v>0</v>
      </c>
      <c r="V3189">
        <f t="shared" si="495"/>
        <v>1</v>
      </c>
      <c r="W3189">
        <f t="shared" si="496"/>
        <v>0</v>
      </c>
      <c r="X3189">
        <f t="shared" si="497"/>
        <v>0</v>
      </c>
      <c r="Y3189">
        <f t="shared" si="498"/>
        <v>0</v>
      </c>
      <c r="Z3189">
        <f t="shared" si="499"/>
        <v>0</v>
      </c>
    </row>
    <row r="3190" spans="1:26">
      <c r="A3190">
        <v>1</v>
      </c>
      <c r="B3190" t="s">
        <v>29</v>
      </c>
      <c r="C3190" t="s">
        <v>61</v>
      </c>
      <c r="D3190">
        <v>1</v>
      </c>
      <c r="E3190">
        <v>1</v>
      </c>
      <c r="F3190">
        <v>1</v>
      </c>
      <c r="G3190">
        <v>1</v>
      </c>
      <c r="H3190">
        <v>1</v>
      </c>
      <c r="I3190">
        <v>0</v>
      </c>
      <c r="J3190">
        <v>1</v>
      </c>
      <c r="K3190">
        <v>1</v>
      </c>
      <c r="L3190">
        <v>1</v>
      </c>
      <c r="M3190">
        <v>1</v>
      </c>
      <c r="N3190">
        <f t="array" ref="N3190">$AC$2*_xlfn.IFS(B3190="data_scientist",$AD$7,TRUE,1)*_xlfn.IFS(B3190="data_analyst",$AD$8,TRUE,1)*_xlfn.IFS(B3190="data_engineer",$AD$9,TRUE,1)*IF(D3190,$AD$13,$AD$14)*IF(E3190,$AD$19,$AD$20)*IF(F3190,$AD$24,$AD$25)*IF(G3190,$AD$29,$AD$30)*IF(H3190,$AD$34,$AD$35)*IF(I3190,$AD$39,$AD$40)*IF(J3190,$AD$44,$AD$45)*IF(K3190,$AD$49,$AD$50)*IF(L3190,$AD$54,$AD$55)*IF(M3190,$AD$59,$AD$60)</f>
        <v>8.28648940966979e-9</v>
      </c>
      <c r="O3190">
        <f t="array" ref="O3190">$AD$2*_xlfn.IFS(B3190="data_scientist",$AF$7,TRUE,1)*_xlfn.IFS(B3190="data_analyst",$AF$8,TRUE,1)*_xlfn.IFS(B3190="data_engineer",$AF$9,TRUE,1)*IF(D3190,$AF$13,$AF$14)*IF(E3190,$AF$19,$AF$20)*IF(F3190,$AF$24,$AF$25)*IF(G3190,$AF$29,$AF$30)*IF(H3190,$AF$34,$AF$35)*IF(I3190,$AF$39,$AF$40)*IF(J3190,$AF$44,$AF$45)*IF(K3190,$AF$49,$AF$50)*IF(L3190,$AF$54,$AF$55)*IF(M3190,$AF$59,$AF$60)</f>
        <v>0.00025113697078878</v>
      </c>
      <c r="P3190">
        <f t="array" ref="P3190">$AE$2*_xlfn.IFS(B3190="data_scientist",$AH$7,TRUE,1)*_xlfn.IFS(B3190="data_analyst",$AH$8,TRUE,1)*_xlfn.IFS(B3190="data_engineer",$AH$9,TRUE,1)*IF(D3190,$AH$13,$AH$14)*IF(E3190,$AH$19,$AH$20)*IF(F3190,$AH$24,$AH$25)*IF(G3190,$AH$29,$AH$30)*IF(H3190,$AH$34,$AH$35)*IF(I3190,$AH$39,$AH$40)*IF(J3190,$AH$44,$AH$45)*IF(K3190,$AH$49,$AH$50)*IF(L3190,$AH$54,$AH$55)*IF(M3190,$AH$59,$AH$60)</f>
        <v>3.76776796521453e-6</v>
      </c>
      <c r="Q3190">
        <f t="shared" si="490"/>
        <v>0.00025113697078878</v>
      </c>
      <c r="R3190">
        <f t="shared" si="491"/>
        <v>0</v>
      </c>
      <c r="S3190">
        <f t="shared" si="492"/>
        <v>0</v>
      </c>
      <c r="T3190">
        <f t="shared" si="493"/>
        <v>0</v>
      </c>
      <c r="U3190">
        <f t="shared" si="494"/>
        <v>0</v>
      </c>
      <c r="V3190">
        <f t="shared" si="495"/>
        <v>1</v>
      </c>
      <c r="W3190">
        <f t="shared" si="496"/>
        <v>0</v>
      </c>
      <c r="X3190">
        <f t="shared" si="497"/>
        <v>0</v>
      </c>
      <c r="Y3190">
        <f t="shared" si="498"/>
        <v>0</v>
      </c>
      <c r="Z3190">
        <f t="shared" si="499"/>
        <v>0</v>
      </c>
    </row>
    <row r="3191" spans="1:26">
      <c r="A3191">
        <v>1</v>
      </c>
      <c r="B3191" t="s">
        <v>29</v>
      </c>
      <c r="C3191" t="s">
        <v>61</v>
      </c>
      <c r="D3191">
        <v>1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1</v>
      </c>
      <c r="L3191">
        <v>0</v>
      </c>
      <c r="M3191">
        <v>1</v>
      </c>
      <c r="N3191">
        <f t="array" ref="N3191">$AC$2*_xlfn.IFS(B3191="data_scientist",$AD$7,TRUE,1)*_xlfn.IFS(B3191="data_analyst",$AD$8,TRUE,1)*_xlfn.IFS(B3191="data_engineer",$AD$9,TRUE,1)*IF(D3191,$AD$13,$AD$14)*IF(E3191,$AD$19,$AD$20)*IF(F3191,$AD$24,$AD$25)*IF(G3191,$AD$29,$AD$30)*IF(H3191,$AD$34,$AD$35)*IF(I3191,$AD$39,$AD$40)*IF(J3191,$AD$44,$AD$45)*IF(K3191,$AD$49,$AD$50)*IF(L3191,$AD$54,$AD$55)*IF(M3191,$AD$59,$AD$60)</f>
        <v>8.74000601968592e-5</v>
      </c>
      <c r="O3191">
        <f t="array" ref="O3191">$AD$2*_xlfn.IFS(B3191="data_scientist",$AF$7,TRUE,1)*_xlfn.IFS(B3191="data_analyst",$AF$8,TRUE,1)*_xlfn.IFS(B3191="data_engineer",$AF$9,TRUE,1)*IF(D3191,$AF$13,$AF$14)*IF(E3191,$AF$19,$AF$20)*IF(F3191,$AF$24,$AF$25)*IF(G3191,$AF$29,$AF$30)*IF(H3191,$AF$34,$AF$35)*IF(I3191,$AF$39,$AF$40)*IF(J3191,$AF$44,$AF$45)*IF(K3191,$AF$49,$AF$50)*IF(L3191,$AF$54,$AF$55)*IF(M3191,$AF$59,$AF$60)</f>
        <v>0.00269007003787908</v>
      </c>
      <c r="P3191">
        <f t="array" ref="P3191">$AE$2*_xlfn.IFS(B3191="data_scientist",$AH$7,TRUE,1)*_xlfn.IFS(B3191="data_analyst",$AH$8,TRUE,1)*_xlfn.IFS(B3191="data_engineer",$AH$9,TRUE,1)*IF(D3191,$AH$13,$AH$14)*IF(E3191,$AH$19,$AH$20)*IF(F3191,$AH$24,$AH$25)*IF(G3191,$AH$29,$AH$30)*IF(H3191,$AH$34,$AH$35)*IF(I3191,$AH$39,$AH$40)*IF(J3191,$AH$44,$AH$45)*IF(K3191,$AH$49,$AH$50)*IF(L3191,$AH$54,$AH$55)*IF(M3191,$AH$59,$AH$60)</f>
        <v>0.000345347683561845</v>
      </c>
      <c r="Q3191">
        <f t="shared" si="490"/>
        <v>0.00269007003787908</v>
      </c>
      <c r="R3191">
        <f t="shared" si="491"/>
        <v>0</v>
      </c>
      <c r="S3191">
        <f t="shared" si="492"/>
        <v>0</v>
      </c>
      <c r="T3191">
        <f t="shared" si="493"/>
        <v>0</v>
      </c>
      <c r="U3191">
        <f t="shared" si="494"/>
        <v>0</v>
      </c>
      <c r="V3191">
        <f t="shared" si="495"/>
        <v>1</v>
      </c>
      <c r="W3191">
        <f t="shared" si="496"/>
        <v>0</v>
      </c>
      <c r="X3191">
        <f t="shared" si="497"/>
        <v>0</v>
      </c>
      <c r="Y3191">
        <f t="shared" si="498"/>
        <v>0</v>
      </c>
      <c r="Z3191">
        <f t="shared" si="499"/>
        <v>0</v>
      </c>
    </row>
    <row r="3192" spans="1:26">
      <c r="A3192">
        <v>1</v>
      </c>
      <c r="B3192" t="s">
        <v>29</v>
      </c>
      <c r="C3192" t="s">
        <v>61</v>
      </c>
      <c r="D3192">
        <v>1</v>
      </c>
      <c r="E3192">
        <v>0</v>
      </c>
      <c r="F3192">
        <v>1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1</v>
      </c>
      <c r="N3192">
        <f t="array" ref="N3192">$AC$2*_xlfn.IFS(B3192="data_scientist",$AD$7,TRUE,1)*_xlfn.IFS(B3192="data_analyst",$AD$8,TRUE,1)*_xlfn.IFS(B3192="data_engineer",$AD$9,TRUE,1)*IF(D3192,$AD$13,$AD$14)*IF(E3192,$AD$19,$AD$20)*IF(F3192,$AD$24,$AD$25)*IF(G3192,$AD$29,$AD$30)*IF(H3192,$AD$34,$AD$35)*IF(I3192,$AD$39,$AD$40)*IF(J3192,$AD$44,$AD$45)*IF(K3192,$AD$49,$AD$50)*IF(L3192,$AD$54,$AD$55)*IF(M3192,$AD$59,$AD$60)</f>
        <v>0.000330159215856343</v>
      </c>
      <c r="O3192">
        <f t="array" ref="O3192">$AD$2*_xlfn.IFS(B3192="data_scientist",$AF$7,TRUE,1)*_xlfn.IFS(B3192="data_analyst",$AF$8,TRUE,1)*_xlfn.IFS(B3192="data_engineer",$AF$9,TRUE,1)*IF(D3192,$AF$13,$AF$14)*IF(E3192,$AF$19,$AF$20)*IF(F3192,$AF$24,$AF$25)*IF(G3192,$AF$29,$AF$30)*IF(H3192,$AF$34,$AF$35)*IF(I3192,$AF$39,$AF$40)*IF(J3192,$AF$44,$AF$45)*IF(K3192,$AF$49,$AF$50)*IF(L3192,$AF$54,$AF$55)*IF(M3192,$AF$59,$AF$60)</f>
        <v>0.00490833714738888</v>
      </c>
      <c r="P3192">
        <f t="array" ref="P3192">$AE$2*_xlfn.IFS(B3192="data_scientist",$AH$7,TRUE,1)*_xlfn.IFS(B3192="data_analyst",$AH$8,TRUE,1)*_xlfn.IFS(B3192="data_engineer",$AH$9,TRUE,1)*IF(D3192,$AH$13,$AH$14)*IF(E3192,$AH$19,$AH$20)*IF(F3192,$AH$24,$AH$25)*IF(G3192,$AH$29,$AH$30)*IF(H3192,$AH$34,$AH$35)*IF(I3192,$AH$39,$AH$40)*IF(J3192,$AH$44,$AH$45)*IF(K3192,$AH$49,$AH$50)*IF(L3192,$AH$54,$AH$55)*IF(M3192,$AH$59,$AH$60)</f>
        <v>0.000626611367075964</v>
      </c>
      <c r="Q3192">
        <f t="shared" si="490"/>
        <v>0.00490833714738888</v>
      </c>
      <c r="R3192">
        <f t="shared" si="491"/>
        <v>0</v>
      </c>
      <c r="S3192">
        <f t="shared" si="492"/>
        <v>0</v>
      </c>
      <c r="T3192">
        <f t="shared" si="493"/>
        <v>0</v>
      </c>
      <c r="U3192">
        <f t="shared" si="494"/>
        <v>0</v>
      </c>
      <c r="V3192">
        <f t="shared" si="495"/>
        <v>1</v>
      </c>
      <c r="W3192">
        <f t="shared" si="496"/>
        <v>0</v>
      </c>
      <c r="X3192">
        <f t="shared" si="497"/>
        <v>0</v>
      </c>
      <c r="Y3192">
        <f t="shared" si="498"/>
        <v>0</v>
      </c>
      <c r="Z3192">
        <f t="shared" si="499"/>
        <v>0</v>
      </c>
    </row>
    <row r="3193" spans="1:26">
      <c r="A3193">
        <v>1</v>
      </c>
      <c r="B3193" t="s">
        <v>29</v>
      </c>
      <c r="C3193" t="s">
        <v>61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1</v>
      </c>
      <c r="N3193">
        <f t="array" ref="N3193">$AC$2*_xlfn.IFS(B3193="data_scientist",$AD$7,TRUE,1)*_xlfn.IFS(B3193="data_analyst",$AD$8,TRUE,1)*_xlfn.IFS(B3193="data_engineer",$AD$9,TRUE,1)*IF(D3193,$AD$13,$AD$14)*IF(E3193,$AD$19,$AD$20)*IF(F3193,$AD$24,$AD$25)*IF(G3193,$AD$29,$AD$30)*IF(H3193,$AD$34,$AD$35)*IF(I3193,$AD$39,$AD$40)*IF(J3193,$AD$44,$AD$45)*IF(K3193,$AD$49,$AD$50)*IF(L3193,$AD$54,$AD$55)*IF(M3193,$AD$59,$AD$60)</f>
        <v>0.00386754108553451</v>
      </c>
      <c r="O3193">
        <f t="array" ref="O3193">$AD$2*_xlfn.IFS(B3193="data_scientist",$AF$7,TRUE,1)*_xlfn.IFS(B3193="data_analyst",$AF$8,TRUE,1)*_xlfn.IFS(B3193="data_engineer",$AF$9,TRUE,1)*IF(D3193,$AF$13,$AF$14)*IF(E3193,$AF$19,$AF$20)*IF(F3193,$AF$24,$AF$25)*IF(G3193,$AF$29,$AF$30)*IF(H3193,$AF$34,$AF$35)*IF(I3193,$AF$39,$AF$40)*IF(J3193,$AF$44,$AF$45)*IF(K3193,$AF$49,$AF$50)*IF(L3193,$AF$54,$AF$55)*IF(M3193,$AF$59,$AF$60)</f>
        <v>0.00165449893128245</v>
      </c>
      <c r="P3193">
        <f t="array" ref="P3193">$AE$2*_xlfn.IFS(B3193="data_scientist",$AH$7,TRUE,1)*_xlfn.IFS(B3193="data_analyst",$AH$8,TRUE,1)*_xlfn.IFS(B3193="data_engineer",$AH$9,TRUE,1)*IF(D3193,$AH$13,$AH$14)*IF(E3193,$AH$19,$AH$20)*IF(F3193,$AH$24,$AH$25)*IF(G3193,$AH$29,$AH$30)*IF(H3193,$AH$34,$AH$35)*IF(I3193,$AH$39,$AH$40)*IF(J3193,$AH$44,$AH$45)*IF(K3193,$AH$49,$AH$50)*IF(L3193,$AH$54,$AH$55)*IF(M3193,$AH$59,$AH$60)</f>
        <v>0.000690274258098174</v>
      </c>
      <c r="Q3193">
        <f t="shared" si="490"/>
        <v>0.00386754108553451</v>
      </c>
      <c r="R3193">
        <f t="shared" si="491"/>
        <v>0</v>
      </c>
      <c r="S3193">
        <f t="shared" si="492"/>
        <v>0</v>
      </c>
      <c r="T3193">
        <f t="shared" si="493"/>
        <v>0</v>
      </c>
      <c r="U3193">
        <f t="shared" si="494"/>
        <v>1</v>
      </c>
      <c r="V3193">
        <f t="shared" si="495"/>
        <v>0</v>
      </c>
      <c r="W3193">
        <f t="shared" si="496"/>
        <v>0</v>
      </c>
      <c r="X3193">
        <f t="shared" si="497"/>
        <v>0</v>
      </c>
      <c r="Y3193">
        <f t="shared" si="498"/>
        <v>0</v>
      </c>
      <c r="Z3193">
        <f t="shared" si="499"/>
        <v>0</v>
      </c>
    </row>
    <row r="3194" spans="1:26">
      <c r="A3194">
        <v>1</v>
      </c>
      <c r="B3194" t="s">
        <v>29</v>
      </c>
      <c r="C3194" t="s">
        <v>61</v>
      </c>
      <c r="D3194">
        <v>1</v>
      </c>
      <c r="E3194">
        <v>1</v>
      </c>
      <c r="F3194">
        <v>1</v>
      </c>
      <c r="G3194">
        <v>1</v>
      </c>
      <c r="H3194">
        <v>1</v>
      </c>
      <c r="I3194">
        <v>0</v>
      </c>
      <c r="J3194">
        <v>1</v>
      </c>
      <c r="K3194">
        <v>1</v>
      </c>
      <c r="L3194">
        <v>1</v>
      </c>
      <c r="M3194">
        <v>1</v>
      </c>
      <c r="N3194">
        <f t="array" ref="N3194">$AC$2*_xlfn.IFS(B3194="data_scientist",$AD$7,TRUE,1)*_xlfn.IFS(B3194="data_analyst",$AD$8,TRUE,1)*_xlfn.IFS(B3194="data_engineer",$AD$9,TRUE,1)*IF(D3194,$AD$13,$AD$14)*IF(E3194,$AD$19,$AD$20)*IF(F3194,$AD$24,$AD$25)*IF(G3194,$AD$29,$AD$30)*IF(H3194,$AD$34,$AD$35)*IF(I3194,$AD$39,$AD$40)*IF(J3194,$AD$44,$AD$45)*IF(K3194,$AD$49,$AD$50)*IF(L3194,$AD$54,$AD$55)*IF(M3194,$AD$59,$AD$60)</f>
        <v>8.28648940966979e-9</v>
      </c>
      <c r="O3194">
        <f t="array" ref="O3194">$AD$2*_xlfn.IFS(B3194="data_scientist",$AF$7,TRUE,1)*_xlfn.IFS(B3194="data_analyst",$AF$8,TRUE,1)*_xlfn.IFS(B3194="data_engineer",$AF$9,TRUE,1)*IF(D3194,$AF$13,$AF$14)*IF(E3194,$AF$19,$AF$20)*IF(F3194,$AF$24,$AF$25)*IF(G3194,$AF$29,$AF$30)*IF(H3194,$AF$34,$AF$35)*IF(I3194,$AF$39,$AF$40)*IF(J3194,$AF$44,$AF$45)*IF(K3194,$AF$49,$AF$50)*IF(L3194,$AF$54,$AF$55)*IF(M3194,$AF$59,$AF$60)</f>
        <v>0.00025113697078878</v>
      </c>
      <c r="P3194">
        <f t="array" ref="P3194">$AE$2*_xlfn.IFS(B3194="data_scientist",$AH$7,TRUE,1)*_xlfn.IFS(B3194="data_analyst",$AH$8,TRUE,1)*_xlfn.IFS(B3194="data_engineer",$AH$9,TRUE,1)*IF(D3194,$AH$13,$AH$14)*IF(E3194,$AH$19,$AH$20)*IF(F3194,$AH$24,$AH$25)*IF(G3194,$AH$29,$AH$30)*IF(H3194,$AH$34,$AH$35)*IF(I3194,$AH$39,$AH$40)*IF(J3194,$AH$44,$AH$45)*IF(K3194,$AH$49,$AH$50)*IF(L3194,$AH$54,$AH$55)*IF(M3194,$AH$59,$AH$60)</f>
        <v>3.76776796521453e-6</v>
      </c>
      <c r="Q3194">
        <f t="shared" si="490"/>
        <v>0.00025113697078878</v>
      </c>
      <c r="R3194">
        <f t="shared" si="491"/>
        <v>0</v>
      </c>
      <c r="S3194">
        <f t="shared" si="492"/>
        <v>0</v>
      </c>
      <c r="T3194">
        <f t="shared" si="493"/>
        <v>0</v>
      </c>
      <c r="U3194">
        <f t="shared" si="494"/>
        <v>0</v>
      </c>
      <c r="V3194">
        <f t="shared" si="495"/>
        <v>1</v>
      </c>
      <c r="W3194">
        <f t="shared" si="496"/>
        <v>0</v>
      </c>
      <c r="X3194">
        <f t="shared" si="497"/>
        <v>0</v>
      </c>
      <c r="Y3194">
        <f t="shared" si="498"/>
        <v>0</v>
      </c>
      <c r="Z3194">
        <f t="shared" si="499"/>
        <v>0</v>
      </c>
    </row>
    <row r="3195" spans="1:26">
      <c r="A3195">
        <v>1</v>
      </c>
      <c r="B3195" t="s">
        <v>29</v>
      </c>
      <c r="C3195" t="s">
        <v>61</v>
      </c>
      <c r="D3195">
        <v>0</v>
      </c>
      <c r="E3195">
        <v>0</v>
      </c>
      <c r="F3195">
        <v>1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1</v>
      </c>
      <c r="N3195">
        <f t="array" ref="N3195">$AC$2*_xlfn.IFS(B3195="data_scientist",$AD$7,TRUE,1)*_xlfn.IFS(B3195="data_analyst",$AD$8,TRUE,1)*_xlfn.IFS(B3195="data_engineer",$AD$9,TRUE,1)*IF(D3195,$AD$13,$AD$14)*IF(E3195,$AD$19,$AD$20)*IF(F3195,$AD$24,$AD$25)*IF(G3195,$AD$29,$AD$30)*IF(H3195,$AD$34,$AD$35)*IF(I3195,$AD$39,$AD$40)*IF(J3195,$AD$44,$AD$45)*IF(K3195,$AD$49,$AD$50)*IF(L3195,$AD$54,$AD$55)*IF(M3195,$AD$59,$AD$60)</f>
        <v>0.000703666674082314</v>
      </c>
      <c r="O3195">
        <f t="array" ref="O3195">$AD$2*_xlfn.IFS(B3195="data_scientist",$AF$7,TRUE,1)*_xlfn.IFS(B3195="data_analyst",$AF$8,TRUE,1)*_xlfn.IFS(B3195="data_engineer",$AF$9,TRUE,1)*IF(D3195,$AF$13,$AF$14)*IF(E3195,$AF$19,$AF$20)*IF(F3195,$AF$24,$AF$25)*IF(G3195,$AF$29,$AF$30)*IF(H3195,$AF$34,$AF$35)*IF(I3195,$AF$39,$AF$40)*IF(J3195,$AF$44,$AF$45)*IF(K3195,$AF$49,$AF$50)*IF(L3195,$AF$54,$AF$55)*IF(M3195,$AF$59,$AF$60)</f>
        <v>0.00188211332027134</v>
      </c>
      <c r="P3195">
        <f t="array" ref="P3195">$AE$2*_xlfn.IFS(B3195="data_scientist",$AH$7,TRUE,1)*_xlfn.IFS(B3195="data_analyst",$AH$8,TRUE,1)*_xlfn.IFS(B3195="data_engineer",$AH$9,TRUE,1)*IF(D3195,$AH$13,$AH$14)*IF(E3195,$AH$19,$AH$20)*IF(F3195,$AH$24,$AH$25)*IF(G3195,$AH$29,$AH$30)*IF(H3195,$AH$34,$AH$35)*IF(I3195,$AH$39,$AH$40)*IF(J3195,$AH$44,$AH$45)*IF(K3195,$AH$49,$AH$50)*IF(L3195,$AH$54,$AH$55)*IF(M3195,$AH$59,$AH$60)</f>
        <v>0.000471573503057169</v>
      </c>
      <c r="Q3195">
        <f t="shared" si="490"/>
        <v>0.00188211332027134</v>
      </c>
      <c r="R3195">
        <f t="shared" si="491"/>
        <v>0</v>
      </c>
      <c r="S3195">
        <f t="shared" si="492"/>
        <v>0</v>
      </c>
      <c r="T3195">
        <f t="shared" si="493"/>
        <v>0</v>
      </c>
      <c r="U3195">
        <f t="shared" si="494"/>
        <v>0</v>
      </c>
      <c r="V3195">
        <f t="shared" si="495"/>
        <v>1</v>
      </c>
      <c r="W3195">
        <f t="shared" si="496"/>
        <v>0</v>
      </c>
      <c r="X3195">
        <f t="shared" si="497"/>
        <v>0</v>
      </c>
      <c r="Y3195">
        <f t="shared" si="498"/>
        <v>0</v>
      </c>
      <c r="Z3195">
        <f t="shared" si="499"/>
        <v>0</v>
      </c>
    </row>
    <row r="3196" spans="1:26">
      <c r="A3196">
        <v>1</v>
      </c>
      <c r="B3196" t="s">
        <v>29</v>
      </c>
      <c r="C3196" t="s">
        <v>61</v>
      </c>
      <c r="D3196">
        <v>1</v>
      </c>
      <c r="E3196">
        <v>0</v>
      </c>
      <c r="F3196">
        <v>0</v>
      </c>
      <c r="G3196">
        <v>1</v>
      </c>
      <c r="H3196">
        <v>1</v>
      </c>
      <c r="I3196">
        <v>1</v>
      </c>
      <c r="J3196">
        <v>1</v>
      </c>
      <c r="K3196">
        <v>0</v>
      </c>
      <c r="L3196">
        <v>0</v>
      </c>
      <c r="M3196">
        <v>1</v>
      </c>
      <c r="N3196">
        <f t="array" ref="N3196">$AC$2*_xlfn.IFS(B3196="data_scientist",$AD$7,TRUE,1)*_xlfn.IFS(B3196="data_analyst",$AD$8,TRUE,1)*_xlfn.IFS(B3196="data_engineer",$AD$9,TRUE,1)*IF(D3196,$AD$13,$AD$14)*IF(E3196,$AD$19,$AD$20)*IF(F3196,$AD$24,$AD$25)*IF(G3196,$AD$29,$AD$30)*IF(H3196,$AD$34,$AD$35)*IF(I3196,$AD$39,$AD$40)*IF(J3196,$AD$44,$AD$45)*IF(K3196,$AD$49,$AD$50)*IF(L3196,$AD$54,$AD$55)*IF(M3196,$AD$59,$AD$60)</f>
        <v>2.9409990264858e-6</v>
      </c>
      <c r="O3196">
        <f t="array" ref="O3196">$AD$2*_xlfn.IFS(B3196="data_scientist",$AF$7,TRUE,1)*_xlfn.IFS(B3196="data_analyst",$AF$8,TRUE,1)*_xlfn.IFS(B3196="data_engineer",$AF$9,TRUE,1)*IF(D3196,$AF$13,$AF$14)*IF(E3196,$AF$19,$AF$20)*IF(F3196,$AF$24,$AF$25)*IF(G3196,$AF$29,$AF$30)*IF(H3196,$AF$34,$AF$35)*IF(I3196,$AF$39,$AF$40)*IF(J3196,$AF$44,$AF$45)*IF(K3196,$AF$49,$AF$50)*IF(L3196,$AF$54,$AF$55)*IF(M3196,$AF$59,$AF$60)</f>
        <v>0.000132213564544793</v>
      </c>
      <c r="P3196">
        <f t="array" ref="P3196">$AE$2*_xlfn.IFS(B3196="data_scientist",$AH$7,TRUE,1)*_xlfn.IFS(B3196="data_analyst",$AH$8,TRUE,1)*_xlfn.IFS(B3196="data_engineer",$AH$9,TRUE,1)*IF(D3196,$AH$13,$AH$14)*IF(E3196,$AH$19,$AH$20)*IF(F3196,$AH$24,$AH$25)*IF(G3196,$AH$29,$AH$30)*IF(H3196,$AH$34,$AH$35)*IF(I3196,$AH$39,$AH$40)*IF(J3196,$AH$44,$AH$45)*IF(K3196,$AH$49,$AH$50)*IF(L3196,$AH$54,$AH$55)*IF(M3196,$AH$59,$AH$60)</f>
        <v>1.22916735815914e-5</v>
      </c>
      <c r="Q3196">
        <f t="shared" si="490"/>
        <v>0.000132213564544793</v>
      </c>
      <c r="R3196">
        <f t="shared" si="491"/>
        <v>0</v>
      </c>
      <c r="S3196">
        <f t="shared" si="492"/>
        <v>0</v>
      </c>
      <c r="T3196">
        <f t="shared" si="493"/>
        <v>0</v>
      </c>
      <c r="U3196">
        <f t="shared" si="494"/>
        <v>0</v>
      </c>
      <c r="V3196">
        <f t="shared" si="495"/>
        <v>1</v>
      </c>
      <c r="W3196">
        <f t="shared" si="496"/>
        <v>0</v>
      </c>
      <c r="X3196">
        <f t="shared" si="497"/>
        <v>0</v>
      </c>
      <c r="Y3196">
        <f t="shared" si="498"/>
        <v>0</v>
      </c>
      <c r="Z3196">
        <f t="shared" si="499"/>
        <v>0</v>
      </c>
    </row>
    <row r="3197" spans="1:26">
      <c r="A3197">
        <v>1</v>
      </c>
      <c r="B3197" t="s">
        <v>29</v>
      </c>
      <c r="C3197" t="s">
        <v>61</v>
      </c>
      <c r="D3197">
        <v>1</v>
      </c>
      <c r="E3197">
        <v>1</v>
      </c>
      <c r="F3197">
        <v>1</v>
      </c>
      <c r="G3197">
        <v>1</v>
      </c>
      <c r="H3197">
        <v>1</v>
      </c>
      <c r="I3197">
        <v>1</v>
      </c>
      <c r="J3197">
        <v>0</v>
      </c>
      <c r="K3197">
        <v>0</v>
      </c>
      <c r="L3197">
        <v>0</v>
      </c>
      <c r="M3197">
        <v>1</v>
      </c>
      <c r="N3197">
        <f t="array" ref="N3197">$AC$2*_xlfn.IFS(B3197="data_scientist",$AD$7,TRUE,1)*_xlfn.IFS(B3197="data_analyst",$AD$8,TRUE,1)*_xlfn.IFS(B3197="data_engineer",$AD$9,TRUE,1)*IF(D3197,$AD$13,$AD$14)*IF(E3197,$AD$19,$AD$20)*IF(F3197,$AD$24,$AD$25)*IF(G3197,$AD$29,$AD$30)*IF(H3197,$AD$34,$AD$35)*IF(I3197,$AD$39,$AD$40)*IF(J3197,$AD$44,$AD$45)*IF(K3197,$AD$49,$AD$50)*IF(L3197,$AD$54,$AD$55)*IF(M3197,$AD$59,$AD$60)</f>
        <v>3.53202584440972e-6</v>
      </c>
      <c r="O3197">
        <f t="array" ref="O3197">$AD$2*_xlfn.IFS(B3197="data_scientist",$AF$7,TRUE,1)*_xlfn.IFS(B3197="data_analyst",$AF$8,TRUE,1)*_xlfn.IFS(B3197="data_engineer",$AF$9,TRUE,1)*IF(D3197,$AF$13,$AF$14)*IF(E3197,$AF$19,$AF$20)*IF(F3197,$AF$24,$AF$25)*IF(G3197,$AF$29,$AF$30)*IF(H3197,$AF$34,$AF$35)*IF(I3197,$AF$39,$AF$40)*IF(J3197,$AF$44,$AF$45)*IF(K3197,$AF$49,$AF$50)*IF(L3197,$AF$54,$AF$55)*IF(M3197,$AF$59,$AF$60)</f>
        <v>0.000870431698482231</v>
      </c>
      <c r="P3197">
        <f t="array" ref="P3197">$AE$2*_xlfn.IFS(B3197="data_scientist",$AH$7,TRUE,1)*_xlfn.IFS(B3197="data_analyst",$AH$8,TRUE,1)*_xlfn.IFS(B3197="data_engineer",$AH$9,TRUE,1)*IF(D3197,$AH$13,$AH$14)*IF(E3197,$AH$19,$AH$20)*IF(F3197,$AH$24,$AH$25)*IF(G3197,$AH$29,$AH$30)*IF(H3197,$AH$34,$AH$35)*IF(I3197,$AH$39,$AH$40)*IF(J3197,$AH$44,$AH$45)*IF(K3197,$AH$49,$AH$50)*IF(L3197,$AH$54,$AH$55)*IF(M3197,$AH$59,$AH$60)</f>
        <v>4.93266911852828e-5</v>
      </c>
      <c r="Q3197">
        <f t="shared" si="490"/>
        <v>0.000870431698482231</v>
      </c>
      <c r="R3197">
        <f t="shared" si="491"/>
        <v>0</v>
      </c>
      <c r="S3197">
        <f t="shared" si="492"/>
        <v>0</v>
      </c>
      <c r="T3197">
        <f t="shared" si="493"/>
        <v>0</v>
      </c>
      <c r="U3197">
        <f t="shared" si="494"/>
        <v>0</v>
      </c>
      <c r="V3197">
        <f t="shared" si="495"/>
        <v>1</v>
      </c>
      <c r="W3197">
        <f t="shared" si="496"/>
        <v>0</v>
      </c>
      <c r="X3197">
        <f t="shared" si="497"/>
        <v>0</v>
      </c>
      <c r="Y3197">
        <f t="shared" si="498"/>
        <v>0</v>
      </c>
      <c r="Z3197">
        <f t="shared" si="499"/>
        <v>0</v>
      </c>
    </row>
    <row r="3198" spans="1:26">
      <c r="A3198">
        <v>1</v>
      </c>
      <c r="B3198" t="s">
        <v>29</v>
      </c>
      <c r="C3198" t="s">
        <v>61</v>
      </c>
      <c r="D3198">
        <v>1</v>
      </c>
      <c r="E3198">
        <v>0</v>
      </c>
      <c r="F3198">
        <v>1</v>
      </c>
      <c r="G3198">
        <v>1</v>
      </c>
      <c r="H3198">
        <v>0</v>
      </c>
      <c r="I3198">
        <v>0</v>
      </c>
      <c r="J3198">
        <v>1</v>
      </c>
      <c r="K3198">
        <v>0</v>
      </c>
      <c r="L3198">
        <v>0</v>
      </c>
      <c r="M3198">
        <v>1</v>
      </c>
      <c r="N3198">
        <f t="array" ref="N3198">$AC$2*_xlfn.IFS(B3198="data_scientist",$AD$7,TRUE,1)*_xlfn.IFS(B3198="data_analyst",$AD$8,TRUE,1)*_xlfn.IFS(B3198="data_engineer",$AD$9,TRUE,1)*IF(D3198,$AD$13,$AD$14)*IF(E3198,$AD$19,$AD$20)*IF(F3198,$AD$24,$AD$25)*IF(G3198,$AD$29,$AD$30)*IF(H3198,$AD$34,$AD$35)*IF(I3198,$AD$39,$AD$40)*IF(J3198,$AD$44,$AD$45)*IF(K3198,$AD$49,$AD$50)*IF(L3198,$AD$54,$AD$55)*IF(M3198,$AD$59,$AD$60)</f>
        <v>2.33327310439562e-5</v>
      </c>
      <c r="O3198">
        <f t="array" ref="O3198">$AD$2*_xlfn.IFS(B3198="data_scientist",$AF$7,TRUE,1)*_xlfn.IFS(B3198="data_analyst",$AF$8,TRUE,1)*_xlfn.IFS(B3198="data_engineer",$AF$9,TRUE,1)*IF(D3198,$AF$13,$AF$14)*IF(E3198,$AF$19,$AF$20)*IF(F3198,$AF$24,$AF$25)*IF(G3198,$AF$29,$AF$30)*IF(H3198,$AF$34,$AF$35)*IF(I3198,$AF$39,$AF$40)*IF(J3198,$AF$44,$AF$45)*IF(K3198,$AF$49,$AF$50)*IF(L3198,$AF$54,$AF$55)*IF(M3198,$AF$59,$AF$60)</f>
        <v>0.0008606272136662</v>
      </c>
      <c r="P3198">
        <f t="array" ref="P3198">$AE$2*_xlfn.IFS(B3198="data_scientist",$AH$7,TRUE,1)*_xlfn.IFS(B3198="data_analyst",$AH$8,TRUE,1)*_xlfn.IFS(B3198="data_engineer",$AH$9,TRUE,1)*IF(D3198,$AH$13,$AH$14)*IF(E3198,$AH$19,$AH$20)*IF(F3198,$AH$24,$AH$25)*IF(G3198,$AH$29,$AH$30)*IF(H3198,$AH$34,$AH$35)*IF(I3198,$AH$39,$AH$40)*IF(J3198,$AH$44,$AH$45)*IF(K3198,$AH$49,$AH$50)*IF(L3198,$AH$54,$AH$55)*IF(M3198,$AH$59,$AH$60)</f>
        <v>6.09205495768298e-5</v>
      </c>
      <c r="Q3198">
        <f t="shared" si="490"/>
        <v>0.0008606272136662</v>
      </c>
      <c r="R3198">
        <f t="shared" si="491"/>
        <v>0</v>
      </c>
      <c r="S3198">
        <f t="shared" si="492"/>
        <v>0</v>
      </c>
      <c r="T3198">
        <f t="shared" si="493"/>
        <v>0</v>
      </c>
      <c r="U3198">
        <f t="shared" si="494"/>
        <v>0</v>
      </c>
      <c r="V3198">
        <f t="shared" si="495"/>
        <v>1</v>
      </c>
      <c r="W3198">
        <f t="shared" si="496"/>
        <v>0</v>
      </c>
      <c r="X3198">
        <f t="shared" si="497"/>
        <v>0</v>
      </c>
      <c r="Y3198">
        <f t="shared" si="498"/>
        <v>0</v>
      </c>
      <c r="Z3198">
        <f t="shared" si="499"/>
        <v>0</v>
      </c>
    </row>
    <row r="3199" spans="1:26">
      <c r="A3199">
        <v>1</v>
      </c>
      <c r="B3199" t="s">
        <v>29</v>
      </c>
      <c r="C3199" t="s">
        <v>61</v>
      </c>
      <c r="D3199">
        <v>1</v>
      </c>
      <c r="E3199">
        <v>1</v>
      </c>
      <c r="F3199">
        <v>1</v>
      </c>
      <c r="G3199">
        <v>1</v>
      </c>
      <c r="H3199">
        <v>1</v>
      </c>
      <c r="I3199">
        <v>0</v>
      </c>
      <c r="J3199">
        <v>0</v>
      </c>
      <c r="K3199">
        <v>0</v>
      </c>
      <c r="L3199">
        <v>1</v>
      </c>
      <c r="M3199">
        <v>1</v>
      </c>
      <c r="N3199">
        <f t="array" ref="N3199">$AC$2*_xlfn.IFS(B3199="data_scientist",$AD$7,TRUE,1)*_xlfn.IFS(B3199="data_analyst",$AD$8,TRUE,1)*_xlfn.IFS(B3199="data_engineer",$AD$9,TRUE,1)*IF(D3199,$AD$13,$AD$14)*IF(E3199,$AD$19,$AD$20)*IF(F3199,$AD$24,$AD$25)*IF(G3199,$AD$29,$AD$30)*IF(H3199,$AD$34,$AD$35)*IF(I3199,$AD$39,$AD$40)*IF(J3199,$AD$44,$AD$45)*IF(K3199,$AD$49,$AD$50)*IF(L3199,$AD$54,$AD$55)*IF(M3199,$AD$59,$AD$60)</f>
        <v>8.71631134771648e-7</v>
      </c>
      <c r="O3199">
        <f t="array" ref="O3199">$AD$2*_xlfn.IFS(B3199="data_scientist",$AF$7,TRUE,1)*_xlfn.IFS(B3199="data_analyst",$AF$8,TRUE,1)*_xlfn.IFS(B3199="data_engineer",$AF$9,TRUE,1)*IF(D3199,$AF$13,$AF$14)*IF(E3199,$AF$19,$AF$20)*IF(F3199,$AF$24,$AF$25)*IF(G3199,$AF$29,$AF$30)*IF(H3199,$AF$34,$AF$35)*IF(I3199,$AF$39,$AF$40)*IF(J3199,$AF$44,$AF$45)*IF(K3199,$AF$49,$AF$50)*IF(L3199,$AF$54,$AF$55)*IF(M3199,$AF$59,$AF$60)</f>
        <v>0.00200966463712011</v>
      </c>
      <c r="P3199">
        <f t="array" ref="P3199">$AE$2*_xlfn.IFS(B3199="data_scientist",$AH$7,TRUE,1)*_xlfn.IFS(B3199="data_analyst",$AH$8,TRUE,1)*_xlfn.IFS(B3199="data_engineer",$AH$9,TRUE,1)*IF(D3199,$AH$13,$AH$14)*IF(E3199,$AH$19,$AH$20)*IF(F3199,$AH$24,$AH$25)*IF(G3199,$AH$29,$AH$30)*IF(H3199,$AH$34,$AH$35)*IF(I3199,$AH$39,$AH$40)*IF(J3199,$AH$44,$AH$45)*IF(K3199,$AH$49,$AH$50)*IF(L3199,$AH$54,$AH$55)*IF(M3199,$AH$59,$AH$60)</f>
        <v>5.54226513592848e-5</v>
      </c>
      <c r="Q3199">
        <f t="shared" si="490"/>
        <v>0.00200966463712011</v>
      </c>
      <c r="R3199">
        <f t="shared" si="491"/>
        <v>0</v>
      </c>
      <c r="S3199">
        <f t="shared" si="492"/>
        <v>0</v>
      </c>
      <c r="T3199">
        <f t="shared" si="493"/>
        <v>0</v>
      </c>
      <c r="U3199">
        <f t="shared" si="494"/>
        <v>0</v>
      </c>
      <c r="V3199">
        <f t="shared" si="495"/>
        <v>1</v>
      </c>
      <c r="W3199">
        <f t="shared" si="496"/>
        <v>0</v>
      </c>
      <c r="X3199">
        <f t="shared" si="497"/>
        <v>0</v>
      </c>
      <c r="Y3199">
        <f t="shared" si="498"/>
        <v>0</v>
      </c>
      <c r="Z3199">
        <f t="shared" si="499"/>
        <v>0</v>
      </c>
    </row>
    <row r="3200" spans="1:26">
      <c r="A3200">
        <v>1</v>
      </c>
      <c r="B3200" t="s">
        <v>29</v>
      </c>
      <c r="C3200" t="s">
        <v>61</v>
      </c>
      <c r="D3200">
        <v>1</v>
      </c>
      <c r="E3200">
        <v>0</v>
      </c>
      <c r="F3200">
        <v>1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1</v>
      </c>
      <c r="N3200">
        <f t="array" ref="N3200">$AC$2*_xlfn.IFS(B3200="data_scientist",$AD$7,TRUE,1)*_xlfn.IFS(B3200="data_analyst",$AD$8,TRUE,1)*_xlfn.IFS(B3200="data_engineer",$AD$9,TRUE,1)*IF(D3200,$AD$13,$AD$14)*IF(E3200,$AD$19,$AD$20)*IF(F3200,$AD$24,$AD$25)*IF(G3200,$AD$29,$AD$30)*IF(H3200,$AD$34,$AD$35)*IF(I3200,$AD$39,$AD$40)*IF(J3200,$AD$44,$AD$45)*IF(K3200,$AD$49,$AD$50)*IF(L3200,$AD$54,$AD$55)*IF(M3200,$AD$59,$AD$60)</f>
        <v>0.000330159215856343</v>
      </c>
      <c r="O3200">
        <f t="array" ref="O3200">$AD$2*_xlfn.IFS(B3200="data_scientist",$AF$7,TRUE,1)*_xlfn.IFS(B3200="data_analyst",$AF$8,TRUE,1)*_xlfn.IFS(B3200="data_engineer",$AF$9,TRUE,1)*IF(D3200,$AF$13,$AF$14)*IF(E3200,$AF$19,$AF$20)*IF(F3200,$AF$24,$AF$25)*IF(G3200,$AF$29,$AF$30)*IF(H3200,$AF$34,$AF$35)*IF(I3200,$AF$39,$AF$40)*IF(J3200,$AF$44,$AF$45)*IF(K3200,$AF$49,$AF$50)*IF(L3200,$AF$54,$AF$55)*IF(M3200,$AF$59,$AF$60)</f>
        <v>0.00490833714738888</v>
      </c>
      <c r="P3200">
        <f t="array" ref="P3200">$AE$2*_xlfn.IFS(B3200="data_scientist",$AH$7,TRUE,1)*_xlfn.IFS(B3200="data_analyst",$AH$8,TRUE,1)*_xlfn.IFS(B3200="data_engineer",$AH$9,TRUE,1)*IF(D3200,$AH$13,$AH$14)*IF(E3200,$AH$19,$AH$20)*IF(F3200,$AH$24,$AH$25)*IF(G3200,$AH$29,$AH$30)*IF(H3200,$AH$34,$AH$35)*IF(I3200,$AH$39,$AH$40)*IF(J3200,$AH$44,$AH$45)*IF(K3200,$AH$49,$AH$50)*IF(L3200,$AH$54,$AH$55)*IF(M3200,$AH$59,$AH$60)</f>
        <v>0.000626611367075964</v>
      </c>
      <c r="Q3200">
        <f t="shared" si="490"/>
        <v>0.00490833714738888</v>
      </c>
      <c r="R3200">
        <f t="shared" si="491"/>
        <v>0</v>
      </c>
      <c r="S3200">
        <f t="shared" si="492"/>
        <v>0</v>
      </c>
      <c r="T3200">
        <f t="shared" si="493"/>
        <v>0</v>
      </c>
      <c r="U3200">
        <f t="shared" si="494"/>
        <v>0</v>
      </c>
      <c r="V3200">
        <f t="shared" si="495"/>
        <v>1</v>
      </c>
      <c r="W3200">
        <f t="shared" si="496"/>
        <v>0</v>
      </c>
      <c r="X3200">
        <f t="shared" si="497"/>
        <v>0</v>
      </c>
      <c r="Y3200">
        <f t="shared" si="498"/>
        <v>0</v>
      </c>
      <c r="Z3200">
        <f t="shared" si="499"/>
        <v>0</v>
      </c>
    </row>
    <row r="3201" spans="1:26">
      <c r="A3201">
        <v>1</v>
      </c>
      <c r="B3201" t="s">
        <v>29</v>
      </c>
      <c r="C3201" t="s">
        <v>61</v>
      </c>
      <c r="D3201">
        <v>1</v>
      </c>
      <c r="E3201">
        <v>1</v>
      </c>
      <c r="F3201">
        <v>0</v>
      </c>
      <c r="G3201">
        <v>1</v>
      </c>
      <c r="H3201">
        <v>1</v>
      </c>
      <c r="I3201">
        <v>1</v>
      </c>
      <c r="J3201">
        <v>1</v>
      </c>
      <c r="K3201">
        <v>0</v>
      </c>
      <c r="L3201">
        <v>0</v>
      </c>
      <c r="M3201">
        <v>1</v>
      </c>
      <c r="N3201">
        <f t="array" ref="N3201">$AC$2*_xlfn.IFS(B3201="data_scientist",$AD$7,TRUE,1)*_xlfn.IFS(B3201="data_analyst",$AD$8,TRUE,1)*_xlfn.IFS(B3201="data_engineer",$AD$9,TRUE,1)*IF(D3201,$AD$13,$AD$14)*IF(E3201,$AD$19,$AD$20)*IF(F3201,$AD$24,$AD$25)*IF(G3201,$AD$29,$AD$30)*IF(H3201,$AD$34,$AD$35)*IF(I3201,$AD$39,$AD$40)*IF(J3201,$AD$44,$AD$45)*IF(K3201,$AD$49,$AD$50)*IF(L3201,$AD$54,$AD$55)*IF(M3201,$AD$59,$AD$60)</f>
        <v>3.83185719720702e-6</v>
      </c>
      <c r="O3201">
        <f t="array" ref="O3201">$AD$2*_xlfn.IFS(B3201="data_scientist",$AF$7,TRUE,1)*_xlfn.IFS(B3201="data_analyst",$AF$8,TRUE,1)*_xlfn.IFS(B3201="data_engineer",$AF$9,TRUE,1)*IF(D3201,$AF$13,$AF$14)*IF(E3201,$AF$19,$AF$20)*IF(F3201,$AF$24,$AF$25)*IF(G3201,$AF$29,$AF$30)*IF(H3201,$AF$34,$AF$35)*IF(I3201,$AF$39,$AF$40)*IF(J3201,$AF$44,$AF$45)*IF(K3201,$AF$49,$AF$50)*IF(L3201,$AF$54,$AF$55)*IF(M3201,$AF$59,$AF$60)</f>
        <v>0.000153367734871959</v>
      </c>
      <c r="P3201">
        <f t="array" ref="P3201">$AE$2*_xlfn.IFS(B3201="data_scientist",$AH$7,TRUE,1)*_xlfn.IFS(B3201="data_analyst",$AH$8,TRUE,1)*_xlfn.IFS(B3201="data_engineer",$AH$9,TRUE,1)*IF(D3201,$AH$13,$AH$14)*IF(E3201,$AH$19,$AH$20)*IF(F3201,$AH$24,$AH$25)*IF(G3201,$AH$29,$AH$30)*IF(H3201,$AH$34,$AH$35)*IF(I3201,$AH$39,$AH$40)*IF(J3201,$AH$44,$AH$45)*IF(K3201,$AH$49,$AH$50)*IF(L3201,$AH$54,$AH$55)*IF(M3201,$AH$59,$AH$60)</f>
        <v>1.30366234956273e-5</v>
      </c>
      <c r="Q3201">
        <f t="shared" si="490"/>
        <v>0.000153367734871959</v>
      </c>
      <c r="R3201">
        <f t="shared" si="491"/>
        <v>0</v>
      </c>
      <c r="S3201">
        <f t="shared" si="492"/>
        <v>0</v>
      </c>
      <c r="T3201">
        <f t="shared" si="493"/>
        <v>0</v>
      </c>
      <c r="U3201">
        <f t="shared" si="494"/>
        <v>0</v>
      </c>
      <c r="V3201">
        <f t="shared" si="495"/>
        <v>1</v>
      </c>
      <c r="W3201">
        <f t="shared" si="496"/>
        <v>0</v>
      </c>
      <c r="X3201">
        <f t="shared" si="497"/>
        <v>0</v>
      </c>
      <c r="Y3201">
        <f t="shared" si="498"/>
        <v>0</v>
      </c>
      <c r="Z3201">
        <f t="shared" si="499"/>
        <v>0</v>
      </c>
    </row>
    <row r="3202" spans="1:26">
      <c r="A3202">
        <v>1</v>
      </c>
      <c r="B3202" t="s">
        <v>29</v>
      </c>
      <c r="C3202" t="s">
        <v>61</v>
      </c>
      <c r="D3202">
        <v>1</v>
      </c>
      <c r="E3202">
        <v>1</v>
      </c>
      <c r="F3202">
        <v>1</v>
      </c>
      <c r="G3202">
        <v>1</v>
      </c>
      <c r="H3202">
        <v>1</v>
      </c>
      <c r="I3202">
        <v>0</v>
      </c>
      <c r="J3202">
        <v>1</v>
      </c>
      <c r="K3202">
        <v>1</v>
      </c>
      <c r="L3202">
        <v>0</v>
      </c>
      <c r="M3202">
        <v>1</v>
      </c>
      <c r="N3202">
        <f t="array" ref="N3202">$AC$2*_xlfn.IFS(B3202="data_scientist",$AD$7,TRUE,1)*_xlfn.IFS(B3202="data_analyst",$AD$8,TRUE,1)*_xlfn.IFS(B3202="data_engineer",$AD$9,TRUE,1)*IF(D3202,$AD$13,$AD$14)*IF(E3202,$AD$19,$AD$20)*IF(F3202,$AD$24,$AD$25)*IF(G3202,$AD$29,$AD$30)*IF(H3202,$AD$34,$AD$35)*IF(I3202,$AD$39,$AD$40)*IF(J3202,$AD$44,$AD$45)*IF(K3202,$AD$49,$AD$50)*IF(L3202,$AD$54,$AD$55)*IF(M3202,$AD$59,$AD$60)</f>
        <v>9.77927610479412e-8</v>
      </c>
      <c r="O3202">
        <f t="array" ref="O3202">$AD$2*_xlfn.IFS(B3202="data_scientist",$AF$7,TRUE,1)*_xlfn.IFS(B3202="data_analyst",$AF$8,TRUE,1)*_xlfn.IFS(B3202="data_engineer",$AF$9,TRUE,1)*IF(D3202,$AF$13,$AF$14)*IF(E3202,$AF$19,$AF$20)*IF(F3202,$AF$24,$AF$25)*IF(G3202,$AF$29,$AF$30)*IF(H3202,$AF$34,$AF$35)*IF(I3202,$AF$39,$AF$40)*IF(J3202,$AF$44,$AF$45)*IF(K3202,$AF$49,$AF$50)*IF(L3202,$AF$54,$AF$55)*IF(M3202,$AF$59,$AF$60)</f>
        <v>0.000449324656457826</v>
      </c>
      <c r="P3202">
        <f t="array" ref="P3202">$AE$2*_xlfn.IFS(B3202="data_scientist",$AH$7,TRUE,1)*_xlfn.IFS(B3202="data_analyst",$AH$8,TRUE,1)*_xlfn.IFS(B3202="data_engineer",$AH$9,TRUE,1)*IF(D3202,$AH$13,$AH$14)*IF(E3202,$AH$19,$AH$20)*IF(F3202,$AH$24,$AH$25)*IF(G3202,$AH$29,$AH$30)*IF(H3202,$AH$34,$AH$35)*IF(I3202,$AH$39,$AH$40)*IF(J3202,$AH$44,$AH$45)*IF(K3202,$AH$49,$AH$50)*IF(L3202,$AH$54,$AH$55)*IF(M3202,$AH$59,$AH$60)</f>
        <v>1.19505278405884e-5</v>
      </c>
      <c r="Q3202">
        <f t="shared" si="490"/>
        <v>0.000449324656457826</v>
      </c>
      <c r="R3202">
        <f t="shared" si="491"/>
        <v>0</v>
      </c>
      <c r="S3202">
        <f t="shared" si="492"/>
        <v>0</v>
      </c>
      <c r="T3202">
        <f t="shared" si="493"/>
        <v>0</v>
      </c>
      <c r="U3202">
        <f t="shared" si="494"/>
        <v>0</v>
      </c>
      <c r="V3202">
        <f t="shared" si="495"/>
        <v>1</v>
      </c>
      <c r="W3202">
        <f t="shared" si="496"/>
        <v>0</v>
      </c>
      <c r="X3202">
        <f t="shared" si="497"/>
        <v>0</v>
      </c>
      <c r="Y3202">
        <f t="shared" si="498"/>
        <v>0</v>
      </c>
      <c r="Z3202">
        <f t="shared" si="499"/>
        <v>0</v>
      </c>
    </row>
    <row r="3203" spans="1:26">
      <c r="A3203">
        <v>1</v>
      </c>
      <c r="B3203" t="s">
        <v>29</v>
      </c>
      <c r="C3203" t="s">
        <v>61</v>
      </c>
      <c r="D3203">
        <v>1</v>
      </c>
      <c r="E3203">
        <v>1</v>
      </c>
      <c r="F3203">
        <v>0</v>
      </c>
      <c r="G3203">
        <v>1</v>
      </c>
      <c r="H3203">
        <v>1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f t="array" ref="N3203">$AC$2*_xlfn.IFS(B3203="data_scientist",$AD$7,TRUE,1)*_xlfn.IFS(B3203="data_analyst",$AD$8,TRUE,1)*_xlfn.IFS(B3203="data_engineer",$AD$9,TRUE,1)*IF(D3203,$AD$13,$AD$14)*IF(E3203,$AD$19,$AD$20)*IF(F3203,$AD$24,$AD$25)*IF(G3203,$AD$29,$AD$30)*IF(H3203,$AD$34,$AD$35)*IF(I3203,$AD$39,$AD$40)*IF(J3203,$AD$44,$AD$45)*IF(K3203,$AD$49,$AD$50)*IF(L3203,$AD$54,$AD$55)*IF(M3203,$AD$59,$AD$60)</f>
        <v>1.12997127012374e-5</v>
      </c>
      <c r="O3203">
        <f t="array" ref="O3203">$AD$2*_xlfn.IFS(B3203="data_scientist",$AF$7,TRUE,1)*_xlfn.IFS(B3203="data_analyst",$AF$8,TRUE,1)*_xlfn.IFS(B3203="data_engineer",$AF$9,TRUE,1)*IF(D3203,$AF$13,$AF$14)*IF(E3203,$AF$19,$AF$20)*IF(F3203,$AF$24,$AF$25)*IF(G3203,$AF$29,$AF$30)*IF(H3203,$AF$34,$AF$35)*IF(I3203,$AF$39,$AF$40)*IF(J3203,$AF$44,$AF$45)*IF(K3203,$AF$49,$AF$50)*IF(L3203,$AF$54,$AF$55)*IF(M3203,$AF$59,$AF$60)</f>
        <v>0.000184852663364254</v>
      </c>
      <c r="P3203">
        <f t="array" ref="P3203">$AE$2*_xlfn.IFS(B3203="data_scientist",$AH$7,TRUE,1)*_xlfn.IFS(B3203="data_analyst",$AH$8,TRUE,1)*_xlfn.IFS(B3203="data_engineer",$AH$9,TRUE,1)*IF(D3203,$AH$13,$AH$14)*IF(E3203,$AH$19,$AH$20)*IF(F3203,$AH$24,$AH$25)*IF(G3203,$AH$29,$AH$30)*IF(H3203,$AH$34,$AH$35)*IF(I3203,$AH$39,$AH$40)*IF(J3203,$AH$44,$AH$45)*IF(K3203,$AH$49,$AH$50)*IF(L3203,$AH$54,$AH$55)*IF(M3203,$AH$59,$AH$60)</f>
        <v>3.97547125305518e-5</v>
      </c>
      <c r="Q3203">
        <f t="shared" ref="Q3203:Q3266" si="500">MAX(N3203:P3203)</f>
        <v>0.000184852663364254</v>
      </c>
      <c r="R3203">
        <f t="shared" ref="R3203:R3266" si="501">IF(AND(C3203="Low",N3203=Q3203),1,0)</f>
        <v>0</v>
      </c>
      <c r="S3203">
        <f t="shared" ref="S3203:S3266" si="502">IF(AND(C3203="Low",O3203=Q3203),1,0)</f>
        <v>0</v>
      </c>
      <c r="T3203">
        <f t="shared" ref="T3203:T3266" si="503">IF(AND(C3203="Low",P3203=Q3203),1,0)</f>
        <v>0</v>
      </c>
      <c r="U3203">
        <f t="shared" ref="U3203:U3266" si="504">IF(AND(C3203="Medium",N3203=Q3203),1,0)</f>
        <v>0</v>
      </c>
      <c r="V3203">
        <f t="shared" ref="V3203:V3266" si="505">IF(AND(C3203="Medium",O3203=Q3203),1,0)</f>
        <v>1</v>
      </c>
      <c r="W3203">
        <f t="shared" ref="W3203:W3266" si="506">IF(AND(C3203="Medium",P3203=Q3203),1,0)</f>
        <v>0</v>
      </c>
      <c r="X3203">
        <f t="shared" ref="X3203:X3266" si="507">IF(AND(C3203="High",N3203=Q3203),1,0)</f>
        <v>0</v>
      </c>
      <c r="Y3203">
        <f t="shared" ref="Y3203:Y3266" si="508">IF(AND(C3203="High",O3203=Q3203),1,0)</f>
        <v>0</v>
      </c>
      <c r="Z3203">
        <f t="shared" ref="Z3203:Z3266" si="509">IF(AND(C3203="High",P3203=Q3203),1,0)</f>
        <v>0</v>
      </c>
    </row>
    <row r="3204" spans="1:26">
      <c r="A3204">
        <v>1</v>
      </c>
      <c r="B3204" t="s">
        <v>29</v>
      </c>
      <c r="C3204" t="s">
        <v>61</v>
      </c>
      <c r="D3204">
        <v>1</v>
      </c>
      <c r="E3204">
        <v>0</v>
      </c>
      <c r="F3204">
        <v>1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1</v>
      </c>
      <c r="N3204">
        <f t="array" ref="N3204">$AC$2*_xlfn.IFS(B3204="data_scientist",$AD$7,TRUE,1)*_xlfn.IFS(B3204="data_analyst",$AD$8,TRUE,1)*_xlfn.IFS(B3204="data_engineer",$AD$9,TRUE,1)*IF(D3204,$AD$13,$AD$14)*IF(E3204,$AD$19,$AD$20)*IF(F3204,$AD$24,$AD$25)*IF(G3204,$AD$29,$AD$30)*IF(H3204,$AD$34,$AD$35)*IF(I3204,$AD$39,$AD$40)*IF(J3204,$AD$44,$AD$45)*IF(K3204,$AD$49,$AD$50)*IF(L3204,$AD$54,$AD$55)*IF(M3204,$AD$59,$AD$60)</f>
        <v>0.000330159215856343</v>
      </c>
      <c r="O3204">
        <f t="array" ref="O3204">$AD$2*_xlfn.IFS(B3204="data_scientist",$AF$7,TRUE,1)*_xlfn.IFS(B3204="data_analyst",$AF$8,TRUE,1)*_xlfn.IFS(B3204="data_engineer",$AF$9,TRUE,1)*IF(D3204,$AF$13,$AF$14)*IF(E3204,$AF$19,$AF$20)*IF(F3204,$AF$24,$AF$25)*IF(G3204,$AF$29,$AF$30)*IF(H3204,$AF$34,$AF$35)*IF(I3204,$AF$39,$AF$40)*IF(J3204,$AF$44,$AF$45)*IF(K3204,$AF$49,$AF$50)*IF(L3204,$AF$54,$AF$55)*IF(M3204,$AF$59,$AF$60)</f>
        <v>0.00490833714738888</v>
      </c>
      <c r="P3204">
        <f t="array" ref="P3204">$AE$2*_xlfn.IFS(B3204="data_scientist",$AH$7,TRUE,1)*_xlfn.IFS(B3204="data_analyst",$AH$8,TRUE,1)*_xlfn.IFS(B3204="data_engineer",$AH$9,TRUE,1)*IF(D3204,$AH$13,$AH$14)*IF(E3204,$AH$19,$AH$20)*IF(F3204,$AH$24,$AH$25)*IF(G3204,$AH$29,$AH$30)*IF(H3204,$AH$34,$AH$35)*IF(I3204,$AH$39,$AH$40)*IF(J3204,$AH$44,$AH$45)*IF(K3204,$AH$49,$AH$50)*IF(L3204,$AH$54,$AH$55)*IF(M3204,$AH$59,$AH$60)</f>
        <v>0.000626611367075964</v>
      </c>
      <c r="Q3204">
        <f t="shared" si="500"/>
        <v>0.00490833714738888</v>
      </c>
      <c r="R3204">
        <f t="shared" si="501"/>
        <v>0</v>
      </c>
      <c r="S3204">
        <f t="shared" si="502"/>
        <v>0</v>
      </c>
      <c r="T3204">
        <f t="shared" si="503"/>
        <v>0</v>
      </c>
      <c r="U3204">
        <f t="shared" si="504"/>
        <v>0</v>
      </c>
      <c r="V3204">
        <f t="shared" si="505"/>
        <v>1</v>
      </c>
      <c r="W3204">
        <f t="shared" si="506"/>
        <v>0</v>
      </c>
      <c r="X3204">
        <f t="shared" si="507"/>
        <v>0</v>
      </c>
      <c r="Y3204">
        <f t="shared" si="508"/>
        <v>0</v>
      </c>
      <c r="Z3204">
        <f t="shared" si="509"/>
        <v>0</v>
      </c>
    </row>
    <row r="3205" spans="1:26">
      <c r="A3205">
        <v>1</v>
      </c>
      <c r="B3205" t="s">
        <v>29</v>
      </c>
      <c r="C3205" t="s">
        <v>61</v>
      </c>
      <c r="D3205">
        <v>0</v>
      </c>
      <c r="E3205">
        <v>1</v>
      </c>
      <c r="F3205">
        <v>0</v>
      </c>
      <c r="G3205">
        <v>0</v>
      </c>
      <c r="H3205">
        <v>1</v>
      </c>
      <c r="I3205">
        <v>0</v>
      </c>
      <c r="J3205">
        <v>0</v>
      </c>
      <c r="K3205">
        <v>1</v>
      </c>
      <c r="L3205">
        <v>0</v>
      </c>
      <c r="M3205">
        <v>1</v>
      </c>
      <c r="N3205">
        <f t="array" ref="N3205">$AC$2*_xlfn.IFS(B3205="data_scientist",$AD$7,TRUE,1)*_xlfn.IFS(B3205="data_analyst",$AD$8,TRUE,1)*_xlfn.IFS(B3205="data_engineer",$AD$9,TRUE,1)*IF(D3205,$AD$13,$AD$14)*IF(E3205,$AD$19,$AD$20)*IF(F3205,$AD$24,$AD$25)*IF(G3205,$AD$29,$AD$30)*IF(H3205,$AD$34,$AD$35)*IF(I3205,$AD$39,$AD$40)*IF(J3205,$AD$44,$AD$45)*IF(K3205,$AD$49,$AD$50)*IF(L3205,$AD$54,$AD$55)*IF(M3205,$AD$59,$AD$60)</f>
        <v>1.62097407503756e-5</v>
      </c>
      <c r="O3205">
        <f t="array" ref="O3205">$AD$2*_xlfn.IFS(B3205="data_scientist",$AF$7,TRUE,1)*_xlfn.IFS(B3205="data_analyst",$AF$8,TRUE,1)*_xlfn.IFS(B3205="data_engineer",$AF$9,TRUE,1)*IF(D3205,$AF$13,$AF$14)*IF(E3205,$AF$19,$AF$20)*IF(F3205,$AF$24,$AF$25)*IF(G3205,$AF$29,$AF$30)*IF(H3205,$AF$34,$AF$35)*IF(I3205,$AF$39,$AF$40)*IF(J3205,$AF$44,$AF$45)*IF(K3205,$AF$49,$AF$50)*IF(L3205,$AF$54,$AF$55)*IF(M3205,$AF$59,$AF$60)</f>
        <v>0.000863796951924716</v>
      </c>
      <c r="P3205">
        <f t="array" ref="P3205">$AE$2*_xlfn.IFS(B3205="data_scientist",$AH$7,TRUE,1)*_xlfn.IFS(B3205="data_analyst",$AH$8,TRUE,1)*_xlfn.IFS(B3205="data_engineer",$AH$9,TRUE,1)*IF(D3205,$AH$13,$AH$14)*IF(E3205,$AH$19,$AH$20)*IF(F3205,$AH$24,$AH$25)*IF(G3205,$AH$29,$AH$30)*IF(H3205,$AH$34,$AH$35)*IF(I3205,$AH$39,$AH$40)*IF(J3205,$AH$44,$AH$45)*IF(K3205,$AH$49,$AH$50)*IF(L3205,$AH$54,$AH$55)*IF(M3205,$AH$59,$AH$60)</f>
        <v>0.000135408196353192</v>
      </c>
      <c r="Q3205">
        <f t="shared" si="500"/>
        <v>0.000863796951924716</v>
      </c>
      <c r="R3205">
        <f t="shared" si="501"/>
        <v>0</v>
      </c>
      <c r="S3205">
        <f t="shared" si="502"/>
        <v>0</v>
      </c>
      <c r="T3205">
        <f t="shared" si="503"/>
        <v>0</v>
      </c>
      <c r="U3205">
        <f t="shared" si="504"/>
        <v>0</v>
      </c>
      <c r="V3205">
        <f t="shared" si="505"/>
        <v>1</v>
      </c>
      <c r="W3205">
        <f t="shared" si="506"/>
        <v>0</v>
      </c>
      <c r="X3205">
        <f t="shared" si="507"/>
        <v>0</v>
      </c>
      <c r="Y3205">
        <f t="shared" si="508"/>
        <v>0</v>
      </c>
      <c r="Z3205">
        <f t="shared" si="509"/>
        <v>0</v>
      </c>
    </row>
    <row r="3206" spans="1:26">
      <c r="A3206">
        <v>1</v>
      </c>
      <c r="B3206" t="s">
        <v>29</v>
      </c>
      <c r="C3206" t="s">
        <v>61</v>
      </c>
      <c r="D3206">
        <v>1</v>
      </c>
      <c r="E3206">
        <v>1</v>
      </c>
      <c r="F3206">
        <v>1</v>
      </c>
      <c r="G3206">
        <v>1</v>
      </c>
      <c r="H3206">
        <v>1</v>
      </c>
      <c r="I3206">
        <v>0</v>
      </c>
      <c r="J3206">
        <v>0</v>
      </c>
      <c r="K3206">
        <v>1</v>
      </c>
      <c r="L3206">
        <v>1</v>
      </c>
      <c r="M3206">
        <v>1</v>
      </c>
      <c r="N3206">
        <f t="array" ref="N3206">$AC$2*_xlfn.IFS(B3206="data_scientist",$AD$7,TRUE,1)*_xlfn.IFS(B3206="data_analyst",$AD$8,TRUE,1)*_xlfn.IFS(B3206="data_engineer",$AD$9,TRUE,1)*IF(D3206,$AD$13,$AD$14)*IF(E3206,$AD$19,$AD$20)*IF(F3206,$AD$24,$AD$25)*IF(G3206,$AD$29,$AD$30)*IF(H3206,$AD$34,$AD$35)*IF(I3206,$AD$39,$AD$40)*IF(J3206,$AD$44,$AD$45)*IF(K3206,$AD$49,$AD$50)*IF(L3206,$AD$54,$AD$55)*IF(M3206,$AD$59,$AD$60)</f>
        <v>4.19810299709403e-8</v>
      </c>
      <c r="O3206">
        <f t="array" ref="O3206">$AD$2*_xlfn.IFS(B3206="data_scientist",$AF$7,TRUE,1)*_xlfn.IFS(B3206="data_analyst",$AF$8,TRUE,1)*_xlfn.IFS(B3206="data_engineer",$AF$9,TRUE,1)*IF(D3206,$AF$13,$AF$14)*IF(E3206,$AF$19,$AF$20)*IF(F3206,$AF$24,$AF$25)*IF(G3206,$AF$29,$AF$30)*IF(H3206,$AF$34,$AF$35)*IF(I3206,$AF$39,$AF$40)*IF(J3206,$AF$44,$AF$45)*IF(K3206,$AF$49,$AF$50)*IF(L3206,$AF$54,$AF$55)*IF(M3206,$AF$59,$AF$60)</f>
        <v>0.00125294517789893</v>
      </c>
      <c r="P3206">
        <f t="array" ref="P3206">$AE$2*_xlfn.IFS(B3206="data_scientist",$AH$7,TRUE,1)*_xlfn.IFS(B3206="data_analyst",$AH$8,TRUE,1)*_xlfn.IFS(B3206="data_engineer",$AH$9,TRUE,1)*IF(D3206,$AH$13,$AH$14)*IF(E3206,$AH$19,$AH$20)*IF(F3206,$AH$24,$AH$25)*IF(G3206,$AH$29,$AH$30)*IF(H3206,$AH$34,$AH$35)*IF(I3206,$AH$39,$AH$40)*IF(J3206,$AH$44,$AH$45)*IF(K3206,$AH$49,$AH$50)*IF(L3206,$AH$54,$AH$55)*IF(M3206,$AH$59,$AH$60)</f>
        <v>2.08676379611882e-5</v>
      </c>
      <c r="Q3206">
        <f t="shared" si="500"/>
        <v>0.00125294517789893</v>
      </c>
      <c r="R3206">
        <f t="shared" si="501"/>
        <v>0</v>
      </c>
      <c r="S3206">
        <f t="shared" si="502"/>
        <v>0</v>
      </c>
      <c r="T3206">
        <f t="shared" si="503"/>
        <v>0</v>
      </c>
      <c r="U3206">
        <f t="shared" si="504"/>
        <v>0</v>
      </c>
      <c r="V3206">
        <f t="shared" si="505"/>
        <v>1</v>
      </c>
      <c r="W3206">
        <f t="shared" si="506"/>
        <v>0</v>
      </c>
      <c r="X3206">
        <f t="shared" si="507"/>
        <v>0</v>
      </c>
      <c r="Y3206">
        <f t="shared" si="508"/>
        <v>0</v>
      </c>
      <c r="Z3206">
        <f t="shared" si="509"/>
        <v>0</v>
      </c>
    </row>
    <row r="3207" spans="1:26">
      <c r="A3207">
        <v>1</v>
      </c>
      <c r="B3207" t="s">
        <v>29</v>
      </c>
      <c r="C3207" t="s">
        <v>61</v>
      </c>
      <c r="D3207">
        <v>1</v>
      </c>
      <c r="E3207">
        <v>1</v>
      </c>
      <c r="F3207">
        <v>1</v>
      </c>
      <c r="G3207">
        <v>1</v>
      </c>
      <c r="H3207">
        <v>1</v>
      </c>
      <c r="I3207">
        <v>0</v>
      </c>
      <c r="J3207">
        <v>0</v>
      </c>
      <c r="K3207">
        <v>1</v>
      </c>
      <c r="L3207">
        <v>1</v>
      </c>
      <c r="M3207">
        <v>1</v>
      </c>
      <c r="N3207">
        <f t="array" ref="N3207">$AC$2*_xlfn.IFS(B3207="data_scientist",$AD$7,TRUE,1)*_xlfn.IFS(B3207="data_analyst",$AD$8,TRUE,1)*_xlfn.IFS(B3207="data_engineer",$AD$9,TRUE,1)*IF(D3207,$AD$13,$AD$14)*IF(E3207,$AD$19,$AD$20)*IF(F3207,$AD$24,$AD$25)*IF(G3207,$AD$29,$AD$30)*IF(H3207,$AD$34,$AD$35)*IF(I3207,$AD$39,$AD$40)*IF(J3207,$AD$44,$AD$45)*IF(K3207,$AD$49,$AD$50)*IF(L3207,$AD$54,$AD$55)*IF(M3207,$AD$59,$AD$60)</f>
        <v>4.19810299709403e-8</v>
      </c>
      <c r="O3207">
        <f t="array" ref="O3207">$AD$2*_xlfn.IFS(B3207="data_scientist",$AF$7,TRUE,1)*_xlfn.IFS(B3207="data_analyst",$AF$8,TRUE,1)*_xlfn.IFS(B3207="data_engineer",$AF$9,TRUE,1)*IF(D3207,$AF$13,$AF$14)*IF(E3207,$AF$19,$AF$20)*IF(F3207,$AF$24,$AF$25)*IF(G3207,$AF$29,$AF$30)*IF(H3207,$AF$34,$AF$35)*IF(I3207,$AF$39,$AF$40)*IF(J3207,$AF$44,$AF$45)*IF(K3207,$AF$49,$AF$50)*IF(L3207,$AF$54,$AF$55)*IF(M3207,$AF$59,$AF$60)</f>
        <v>0.00125294517789893</v>
      </c>
      <c r="P3207">
        <f t="array" ref="P3207">$AE$2*_xlfn.IFS(B3207="data_scientist",$AH$7,TRUE,1)*_xlfn.IFS(B3207="data_analyst",$AH$8,TRUE,1)*_xlfn.IFS(B3207="data_engineer",$AH$9,TRUE,1)*IF(D3207,$AH$13,$AH$14)*IF(E3207,$AH$19,$AH$20)*IF(F3207,$AH$24,$AH$25)*IF(G3207,$AH$29,$AH$30)*IF(H3207,$AH$34,$AH$35)*IF(I3207,$AH$39,$AH$40)*IF(J3207,$AH$44,$AH$45)*IF(K3207,$AH$49,$AH$50)*IF(L3207,$AH$54,$AH$55)*IF(M3207,$AH$59,$AH$60)</f>
        <v>2.08676379611882e-5</v>
      </c>
      <c r="Q3207">
        <f t="shared" si="500"/>
        <v>0.00125294517789893</v>
      </c>
      <c r="R3207">
        <f t="shared" si="501"/>
        <v>0</v>
      </c>
      <c r="S3207">
        <f t="shared" si="502"/>
        <v>0</v>
      </c>
      <c r="T3207">
        <f t="shared" si="503"/>
        <v>0</v>
      </c>
      <c r="U3207">
        <f t="shared" si="504"/>
        <v>0</v>
      </c>
      <c r="V3207">
        <f t="shared" si="505"/>
        <v>1</v>
      </c>
      <c r="W3207">
        <f t="shared" si="506"/>
        <v>0</v>
      </c>
      <c r="X3207">
        <f t="shared" si="507"/>
        <v>0</v>
      </c>
      <c r="Y3207">
        <f t="shared" si="508"/>
        <v>0</v>
      </c>
      <c r="Z3207">
        <f t="shared" si="509"/>
        <v>0</v>
      </c>
    </row>
    <row r="3208" spans="1:26">
      <c r="A3208">
        <v>1</v>
      </c>
      <c r="B3208" t="s">
        <v>29</v>
      </c>
      <c r="C3208" t="s">
        <v>61</v>
      </c>
      <c r="D3208">
        <v>1</v>
      </c>
      <c r="E3208">
        <v>1</v>
      </c>
      <c r="F3208">
        <v>1</v>
      </c>
      <c r="G3208">
        <v>1</v>
      </c>
      <c r="H3208">
        <v>1</v>
      </c>
      <c r="I3208">
        <v>0</v>
      </c>
      <c r="J3208">
        <v>0</v>
      </c>
      <c r="K3208">
        <v>1</v>
      </c>
      <c r="L3208">
        <v>1</v>
      </c>
      <c r="M3208">
        <v>1</v>
      </c>
      <c r="N3208">
        <f t="array" ref="N3208">$AC$2*_xlfn.IFS(B3208="data_scientist",$AD$7,TRUE,1)*_xlfn.IFS(B3208="data_analyst",$AD$8,TRUE,1)*_xlfn.IFS(B3208="data_engineer",$AD$9,TRUE,1)*IF(D3208,$AD$13,$AD$14)*IF(E3208,$AD$19,$AD$20)*IF(F3208,$AD$24,$AD$25)*IF(G3208,$AD$29,$AD$30)*IF(H3208,$AD$34,$AD$35)*IF(I3208,$AD$39,$AD$40)*IF(J3208,$AD$44,$AD$45)*IF(K3208,$AD$49,$AD$50)*IF(L3208,$AD$54,$AD$55)*IF(M3208,$AD$59,$AD$60)</f>
        <v>4.19810299709403e-8</v>
      </c>
      <c r="O3208">
        <f t="array" ref="O3208">$AD$2*_xlfn.IFS(B3208="data_scientist",$AF$7,TRUE,1)*_xlfn.IFS(B3208="data_analyst",$AF$8,TRUE,1)*_xlfn.IFS(B3208="data_engineer",$AF$9,TRUE,1)*IF(D3208,$AF$13,$AF$14)*IF(E3208,$AF$19,$AF$20)*IF(F3208,$AF$24,$AF$25)*IF(G3208,$AF$29,$AF$30)*IF(H3208,$AF$34,$AF$35)*IF(I3208,$AF$39,$AF$40)*IF(J3208,$AF$44,$AF$45)*IF(K3208,$AF$49,$AF$50)*IF(L3208,$AF$54,$AF$55)*IF(M3208,$AF$59,$AF$60)</f>
        <v>0.00125294517789893</v>
      </c>
      <c r="P3208">
        <f t="array" ref="P3208">$AE$2*_xlfn.IFS(B3208="data_scientist",$AH$7,TRUE,1)*_xlfn.IFS(B3208="data_analyst",$AH$8,TRUE,1)*_xlfn.IFS(B3208="data_engineer",$AH$9,TRUE,1)*IF(D3208,$AH$13,$AH$14)*IF(E3208,$AH$19,$AH$20)*IF(F3208,$AH$24,$AH$25)*IF(G3208,$AH$29,$AH$30)*IF(H3208,$AH$34,$AH$35)*IF(I3208,$AH$39,$AH$40)*IF(J3208,$AH$44,$AH$45)*IF(K3208,$AH$49,$AH$50)*IF(L3208,$AH$54,$AH$55)*IF(M3208,$AH$59,$AH$60)</f>
        <v>2.08676379611882e-5</v>
      </c>
      <c r="Q3208">
        <f t="shared" si="500"/>
        <v>0.00125294517789893</v>
      </c>
      <c r="R3208">
        <f t="shared" si="501"/>
        <v>0</v>
      </c>
      <c r="S3208">
        <f t="shared" si="502"/>
        <v>0</v>
      </c>
      <c r="T3208">
        <f t="shared" si="503"/>
        <v>0</v>
      </c>
      <c r="U3208">
        <f t="shared" si="504"/>
        <v>0</v>
      </c>
      <c r="V3208">
        <f t="shared" si="505"/>
        <v>1</v>
      </c>
      <c r="W3208">
        <f t="shared" si="506"/>
        <v>0</v>
      </c>
      <c r="X3208">
        <f t="shared" si="507"/>
        <v>0</v>
      </c>
      <c r="Y3208">
        <f t="shared" si="508"/>
        <v>0</v>
      </c>
      <c r="Z3208">
        <f t="shared" si="509"/>
        <v>0</v>
      </c>
    </row>
    <row r="3209" spans="1:26">
      <c r="A3209">
        <v>1</v>
      </c>
      <c r="B3209" t="s">
        <v>29</v>
      </c>
      <c r="C3209" t="s">
        <v>61</v>
      </c>
      <c r="D3209">
        <v>1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1</v>
      </c>
      <c r="N3209">
        <f t="array" ref="N3209">$AC$2*_xlfn.IFS(B3209="data_scientist",$AD$7,TRUE,1)*_xlfn.IFS(B3209="data_analyst",$AD$8,TRUE,1)*_xlfn.IFS(B3209="data_engineer",$AD$9,TRUE,1)*IF(D3209,$AD$13,$AD$14)*IF(E3209,$AD$19,$AD$20)*IF(F3209,$AD$24,$AD$25)*IF(G3209,$AD$29,$AD$30)*IF(H3209,$AD$34,$AD$35)*IF(I3209,$AD$39,$AD$40)*IF(J3209,$AD$44,$AD$45)*IF(K3209,$AD$49,$AD$50)*IF(L3209,$AD$54,$AD$55)*IF(M3209,$AD$59,$AD$60)</f>
        <v>0.00181464374983729</v>
      </c>
      <c r="O3209">
        <f t="array" ref="O3209">$AD$2*_xlfn.IFS(B3209="data_scientist",$AF$7,TRUE,1)*_xlfn.IFS(B3209="data_analyst",$AF$8,TRUE,1)*_xlfn.IFS(B3209="data_engineer",$AF$9,TRUE,1)*IF(D3209,$AF$13,$AF$14)*IF(E3209,$AF$19,$AF$20)*IF(F3209,$AF$24,$AF$25)*IF(G3209,$AF$29,$AF$30)*IF(H3209,$AF$34,$AF$35)*IF(I3209,$AF$39,$AF$40)*IF(J3209,$AF$44,$AF$45)*IF(K3209,$AF$49,$AF$50)*IF(L3209,$AF$54,$AF$55)*IF(M3209,$AF$59,$AF$60)</f>
        <v>0.00431474474850329</v>
      </c>
      <c r="P3209">
        <f t="array" ref="P3209">$AE$2*_xlfn.IFS(B3209="data_scientist",$AH$7,TRUE,1)*_xlfn.IFS(B3209="data_analyst",$AH$8,TRUE,1)*_xlfn.IFS(B3209="data_engineer",$AH$9,TRUE,1)*IF(D3209,$AH$13,$AH$14)*IF(E3209,$AH$19,$AH$20)*IF(F3209,$AH$24,$AH$25)*IF(G3209,$AH$29,$AH$30)*IF(H3209,$AH$34,$AH$35)*IF(I3209,$AH$39,$AH$40)*IF(J3209,$AH$44,$AH$45)*IF(K3209,$AH$49,$AH$50)*IF(L3209,$AH$54,$AH$55)*IF(M3209,$AH$59,$AH$60)</f>
        <v>0.000917213740212643</v>
      </c>
      <c r="Q3209">
        <f t="shared" si="500"/>
        <v>0.00431474474850329</v>
      </c>
      <c r="R3209">
        <f t="shared" si="501"/>
        <v>0</v>
      </c>
      <c r="S3209">
        <f t="shared" si="502"/>
        <v>0</v>
      </c>
      <c r="T3209">
        <f t="shared" si="503"/>
        <v>0</v>
      </c>
      <c r="U3209">
        <f t="shared" si="504"/>
        <v>0</v>
      </c>
      <c r="V3209">
        <f t="shared" si="505"/>
        <v>1</v>
      </c>
      <c r="W3209">
        <f t="shared" si="506"/>
        <v>0</v>
      </c>
      <c r="X3209">
        <f t="shared" si="507"/>
        <v>0</v>
      </c>
      <c r="Y3209">
        <f t="shared" si="508"/>
        <v>0</v>
      </c>
      <c r="Z3209">
        <f t="shared" si="509"/>
        <v>0</v>
      </c>
    </row>
    <row r="3210" spans="1:26">
      <c r="A3210">
        <v>1</v>
      </c>
      <c r="B3210" t="s">
        <v>29</v>
      </c>
      <c r="C3210" t="s">
        <v>61</v>
      </c>
      <c r="D3210">
        <v>1</v>
      </c>
      <c r="E3210">
        <v>0</v>
      </c>
      <c r="F3210">
        <v>1</v>
      </c>
      <c r="G3210">
        <v>0</v>
      </c>
      <c r="H3210">
        <v>0</v>
      </c>
      <c r="I3210">
        <v>0</v>
      </c>
      <c r="J3210">
        <v>0</v>
      </c>
      <c r="K3210">
        <v>1</v>
      </c>
      <c r="L3210">
        <v>0</v>
      </c>
      <c r="M3210">
        <v>1</v>
      </c>
      <c r="N3210">
        <f t="array" ref="N3210">$AC$2*_xlfn.IFS(B3210="data_scientist",$AD$7,TRUE,1)*_xlfn.IFS(B3210="data_analyst",$AD$8,TRUE,1)*_xlfn.IFS(B3210="data_engineer",$AD$9,TRUE,1)*IF(D3210,$AD$13,$AD$14)*IF(E3210,$AD$19,$AD$20)*IF(F3210,$AD$24,$AD$25)*IF(G3210,$AD$29,$AD$30)*IF(H3210,$AD$34,$AD$35)*IF(I3210,$AD$39,$AD$40)*IF(J3210,$AD$44,$AD$45)*IF(K3210,$AD$49,$AD$50)*IF(L3210,$AD$54,$AD$55)*IF(M3210,$AD$59,$AD$60)</f>
        <v>1.59017081688787e-5</v>
      </c>
      <c r="O3210">
        <f t="array" ref="O3210">$AD$2*_xlfn.IFS(B3210="data_scientist",$AF$7,TRUE,1)*_xlfn.IFS(B3210="data_analyst",$AF$8,TRUE,1)*_xlfn.IFS(B3210="data_engineer",$AF$9,TRUE,1)*IF(D3210,$AF$13,$AF$14)*IF(E3210,$AF$19,$AF$20)*IF(F3210,$AF$24,$AF$25)*IF(G3210,$AF$29,$AF$30)*IF(H3210,$AF$34,$AF$35)*IF(I3210,$AF$39,$AF$40)*IF(J3210,$AF$44,$AF$45)*IF(K3210,$AF$49,$AF$50)*IF(L3210,$AF$54,$AF$55)*IF(M3210,$AF$59,$AF$60)</f>
        <v>0.00306015105541988</v>
      </c>
      <c r="P3210">
        <f t="array" ref="P3210">$AE$2*_xlfn.IFS(B3210="data_scientist",$AH$7,TRUE,1)*_xlfn.IFS(B3210="data_analyst",$AH$8,TRUE,1)*_xlfn.IFS(B3210="data_engineer",$AH$9,TRUE,1)*IF(D3210,$AH$13,$AH$14)*IF(E3210,$AH$19,$AH$20)*IF(F3210,$AH$24,$AH$25)*IF(G3210,$AH$29,$AH$30)*IF(H3210,$AH$34,$AH$35)*IF(I3210,$AH$39,$AH$40)*IF(J3210,$AH$44,$AH$45)*IF(K3210,$AH$49,$AH$50)*IF(L3210,$AH$54,$AH$55)*IF(M3210,$AH$59,$AH$60)</f>
        <v>0.000235930595700667</v>
      </c>
      <c r="Q3210">
        <f t="shared" si="500"/>
        <v>0.00306015105541988</v>
      </c>
      <c r="R3210">
        <f t="shared" si="501"/>
        <v>0</v>
      </c>
      <c r="S3210">
        <f t="shared" si="502"/>
        <v>0</v>
      </c>
      <c r="T3210">
        <f t="shared" si="503"/>
        <v>0</v>
      </c>
      <c r="U3210">
        <f t="shared" si="504"/>
        <v>0</v>
      </c>
      <c r="V3210">
        <f t="shared" si="505"/>
        <v>1</v>
      </c>
      <c r="W3210">
        <f t="shared" si="506"/>
        <v>0</v>
      </c>
      <c r="X3210">
        <f t="shared" si="507"/>
        <v>0</v>
      </c>
      <c r="Y3210">
        <f t="shared" si="508"/>
        <v>0</v>
      </c>
      <c r="Z3210">
        <f t="shared" si="509"/>
        <v>0</v>
      </c>
    </row>
    <row r="3211" spans="1:26">
      <c r="A3211">
        <v>1</v>
      </c>
      <c r="B3211" t="s">
        <v>29</v>
      </c>
      <c r="C3211" t="s">
        <v>61</v>
      </c>
      <c r="D3211">
        <v>0</v>
      </c>
      <c r="E3211">
        <v>0</v>
      </c>
      <c r="F3211">
        <v>1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1</v>
      </c>
      <c r="N3211">
        <f t="array" ref="N3211">$AC$2*_xlfn.IFS(B3211="data_scientist",$AD$7,TRUE,1)*_xlfn.IFS(B3211="data_analyst",$AD$8,TRUE,1)*_xlfn.IFS(B3211="data_engineer",$AD$9,TRUE,1)*IF(D3211,$AD$13,$AD$14)*IF(E3211,$AD$19,$AD$20)*IF(F3211,$AD$24,$AD$25)*IF(G3211,$AD$29,$AD$30)*IF(H3211,$AD$34,$AD$35)*IF(I3211,$AD$39,$AD$40)*IF(J3211,$AD$44,$AD$45)*IF(K3211,$AD$49,$AD$50)*IF(L3211,$AD$54,$AD$55)*IF(M3211,$AD$59,$AD$60)</f>
        <v>0.000703666674082314</v>
      </c>
      <c r="O3211">
        <f t="array" ref="O3211">$AD$2*_xlfn.IFS(B3211="data_scientist",$AF$7,TRUE,1)*_xlfn.IFS(B3211="data_analyst",$AF$8,TRUE,1)*_xlfn.IFS(B3211="data_engineer",$AF$9,TRUE,1)*IF(D3211,$AF$13,$AF$14)*IF(E3211,$AF$19,$AF$20)*IF(F3211,$AF$24,$AF$25)*IF(G3211,$AF$29,$AF$30)*IF(H3211,$AF$34,$AF$35)*IF(I3211,$AF$39,$AF$40)*IF(J3211,$AF$44,$AF$45)*IF(K3211,$AF$49,$AF$50)*IF(L3211,$AF$54,$AF$55)*IF(M3211,$AF$59,$AF$60)</f>
        <v>0.00188211332027134</v>
      </c>
      <c r="P3211">
        <f t="array" ref="P3211">$AE$2*_xlfn.IFS(B3211="data_scientist",$AH$7,TRUE,1)*_xlfn.IFS(B3211="data_analyst",$AH$8,TRUE,1)*_xlfn.IFS(B3211="data_engineer",$AH$9,TRUE,1)*IF(D3211,$AH$13,$AH$14)*IF(E3211,$AH$19,$AH$20)*IF(F3211,$AH$24,$AH$25)*IF(G3211,$AH$29,$AH$30)*IF(H3211,$AH$34,$AH$35)*IF(I3211,$AH$39,$AH$40)*IF(J3211,$AH$44,$AH$45)*IF(K3211,$AH$49,$AH$50)*IF(L3211,$AH$54,$AH$55)*IF(M3211,$AH$59,$AH$60)</f>
        <v>0.000471573503057169</v>
      </c>
      <c r="Q3211">
        <f t="shared" si="500"/>
        <v>0.00188211332027134</v>
      </c>
      <c r="R3211">
        <f t="shared" si="501"/>
        <v>0</v>
      </c>
      <c r="S3211">
        <f t="shared" si="502"/>
        <v>0</v>
      </c>
      <c r="T3211">
        <f t="shared" si="503"/>
        <v>0</v>
      </c>
      <c r="U3211">
        <f t="shared" si="504"/>
        <v>0</v>
      </c>
      <c r="V3211">
        <f t="shared" si="505"/>
        <v>1</v>
      </c>
      <c r="W3211">
        <f t="shared" si="506"/>
        <v>0</v>
      </c>
      <c r="X3211">
        <f t="shared" si="507"/>
        <v>0</v>
      </c>
      <c r="Y3211">
        <f t="shared" si="508"/>
        <v>0</v>
      </c>
      <c r="Z3211">
        <f t="shared" si="509"/>
        <v>0</v>
      </c>
    </row>
    <row r="3212" spans="1:26">
      <c r="A3212">
        <v>1</v>
      </c>
      <c r="B3212" t="s">
        <v>29</v>
      </c>
      <c r="C3212" t="s">
        <v>61</v>
      </c>
      <c r="D3212">
        <v>0</v>
      </c>
      <c r="E3212">
        <v>0</v>
      </c>
      <c r="F3212">
        <v>1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1</v>
      </c>
      <c r="N3212">
        <f t="array" ref="N3212">$AC$2*_xlfn.IFS(B3212="data_scientist",$AD$7,TRUE,1)*_xlfn.IFS(B3212="data_analyst",$AD$8,TRUE,1)*_xlfn.IFS(B3212="data_engineer",$AD$9,TRUE,1)*IF(D3212,$AD$13,$AD$14)*IF(E3212,$AD$19,$AD$20)*IF(F3212,$AD$24,$AD$25)*IF(G3212,$AD$29,$AD$30)*IF(H3212,$AD$34,$AD$35)*IF(I3212,$AD$39,$AD$40)*IF(J3212,$AD$44,$AD$45)*IF(K3212,$AD$49,$AD$50)*IF(L3212,$AD$54,$AD$55)*IF(M3212,$AD$59,$AD$60)</f>
        <v>0.000703666674082314</v>
      </c>
      <c r="O3212">
        <f t="array" ref="O3212">$AD$2*_xlfn.IFS(B3212="data_scientist",$AF$7,TRUE,1)*_xlfn.IFS(B3212="data_analyst",$AF$8,TRUE,1)*_xlfn.IFS(B3212="data_engineer",$AF$9,TRUE,1)*IF(D3212,$AF$13,$AF$14)*IF(E3212,$AF$19,$AF$20)*IF(F3212,$AF$24,$AF$25)*IF(G3212,$AF$29,$AF$30)*IF(H3212,$AF$34,$AF$35)*IF(I3212,$AF$39,$AF$40)*IF(J3212,$AF$44,$AF$45)*IF(K3212,$AF$49,$AF$50)*IF(L3212,$AF$54,$AF$55)*IF(M3212,$AF$59,$AF$60)</f>
        <v>0.00188211332027134</v>
      </c>
      <c r="P3212">
        <f t="array" ref="P3212">$AE$2*_xlfn.IFS(B3212="data_scientist",$AH$7,TRUE,1)*_xlfn.IFS(B3212="data_analyst",$AH$8,TRUE,1)*_xlfn.IFS(B3212="data_engineer",$AH$9,TRUE,1)*IF(D3212,$AH$13,$AH$14)*IF(E3212,$AH$19,$AH$20)*IF(F3212,$AH$24,$AH$25)*IF(G3212,$AH$29,$AH$30)*IF(H3212,$AH$34,$AH$35)*IF(I3212,$AH$39,$AH$40)*IF(J3212,$AH$44,$AH$45)*IF(K3212,$AH$49,$AH$50)*IF(L3212,$AH$54,$AH$55)*IF(M3212,$AH$59,$AH$60)</f>
        <v>0.000471573503057169</v>
      </c>
      <c r="Q3212">
        <f t="shared" si="500"/>
        <v>0.00188211332027134</v>
      </c>
      <c r="R3212">
        <f t="shared" si="501"/>
        <v>0</v>
      </c>
      <c r="S3212">
        <f t="shared" si="502"/>
        <v>0</v>
      </c>
      <c r="T3212">
        <f t="shared" si="503"/>
        <v>0</v>
      </c>
      <c r="U3212">
        <f t="shared" si="504"/>
        <v>0</v>
      </c>
      <c r="V3212">
        <f t="shared" si="505"/>
        <v>1</v>
      </c>
      <c r="W3212">
        <f t="shared" si="506"/>
        <v>0</v>
      </c>
      <c r="X3212">
        <f t="shared" si="507"/>
        <v>0</v>
      </c>
      <c r="Y3212">
        <f t="shared" si="508"/>
        <v>0</v>
      </c>
      <c r="Z3212">
        <f t="shared" si="509"/>
        <v>0</v>
      </c>
    </row>
    <row r="3213" spans="1:26">
      <c r="A3213">
        <v>1</v>
      </c>
      <c r="B3213" t="s">
        <v>29</v>
      </c>
      <c r="C3213" t="s">
        <v>61</v>
      </c>
      <c r="D3213">
        <v>1</v>
      </c>
      <c r="E3213">
        <v>0</v>
      </c>
      <c r="F3213">
        <v>1</v>
      </c>
      <c r="G3213">
        <v>1</v>
      </c>
      <c r="H3213">
        <v>0</v>
      </c>
      <c r="I3213">
        <v>0</v>
      </c>
      <c r="J3213">
        <v>0</v>
      </c>
      <c r="K3213">
        <v>1</v>
      </c>
      <c r="L3213">
        <v>0</v>
      </c>
      <c r="M3213">
        <v>1</v>
      </c>
      <c r="N3213">
        <f t="array" ref="N3213">$AC$2*_xlfn.IFS(B3213="data_scientist",$AD$7,TRUE,1)*_xlfn.IFS(B3213="data_analyst",$AD$8,TRUE,1)*_xlfn.IFS(B3213="data_engineer",$AD$9,TRUE,1)*IF(D3213,$AD$13,$AD$14)*IF(E3213,$AD$19,$AD$20)*IF(F3213,$AD$24,$AD$25)*IF(G3213,$AD$29,$AD$30)*IF(H3213,$AD$34,$AD$35)*IF(I3213,$AD$39,$AD$40)*IF(J3213,$AD$44,$AD$45)*IF(K3213,$AD$49,$AD$50)*IF(L3213,$AD$54,$AD$55)*IF(M3213,$AD$59,$AD$60)</f>
        <v>5.69335729291365e-6</v>
      </c>
      <c r="O3213">
        <f t="array" ref="O3213">$AD$2*_xlfn.IFS(B3213="data_scientist",$AF$7,TRUE,1)*_xlfn.IFS(B3213="data_analyst",$AF$8,TRUE,1)*_xlfn.IFS(B3213="data_engineer",$AF$9,TRUE,1)*IF(D3213,$AF$13,$AF$14)*IF(E3213,$AF$19,$AF$20)*IF(F3213,$AF$24,$AF$25)*IF(G3213,$AF$29,$AF$30)*IF(H3213,$AF$34,$AF$35)*IF(I3213,$AF$39,$AF$40)*IF(J3213,$AF$44,$AF$45)*IF(K3213,$AF$49,$AF$50)*IF(L3213,$AF$54,$AF$55)*IF(M3213,$AF$59,$AF$60)</f>
        <v>0.00267697903937414</v>
      </c>
      <c r="P3213">
        <f t="array" ref="P3213">$AE$2*_xlfn.IFS(B3213="data_scientist",$AH$7,TRUE,1)*_xlfn.IFS(B3213="data_analyst",$AH$8,TRUE,1)*_xlfn.IFS(B3213="data_engineer",$AH$9,TRUE,1)*IF(D3213,$AH$13,$AH$14)*IF(E3213,$AH$19,$AH$20)*IF(F3213,$AH$24,$AH$25)*IF(G3213,$AH$29,$AH$30)*IF(H3213,$AH$34,$AH$35)*IF(I3213,$AH$39,$AH$40)*IF(J3213,$AH$44,$AH$45)*IF(K3213,$AH$49,$AH$50)*IF(L3213,$AH$54,$AH$55)*IF(M3213,$AH$59,$AH$60)</f>
        <v>0.000127039551531128</v>
      </c>
      <c r="Q3213">
        <f t="shared" si="500"/>
        <v>0.00267697903937414</v>
      </c>
      <c r="R3213">
        <f t="shared" si="501"/>
        <v>0</v>
      </c>
      <c r="S3213">
        <f t="shared" si="502"/>
        <v>0</v>
      </c>
      <c r="T3213">
        <f t="shared" si="503"/>
        <v>0</v>
      </c>
      <c r="U3213">
        <f t="shared" si="504"/>
        <v>0</v>
      </c>
      <c r="V3213">
        <f t="shared" si="505"/>
        <v>1</v>
      </c>
      <c r="W3213">
        <f t="shared" si="506"/>
        <v>0</v>
      </c>
      <c r="X3213">
        <f t="shared" si="507"/>
        <v>0</v>
      </c>
      <c r="Y3213">
        <f t="shared" si="508"/>
        <v>0</v>
      </c>
      <c r="Z3213">
        <f t="shared" si="509"/>
        <v>0</v>
      </c>
    </row>
    <row r="3214" spans="1:26">
      <c r="A3214">
        <v>1</v>
      </c>
      <c r="B3214" t="s">
        <v>29</v>
      </c>
      <c r="C3214" t="s">
        <v>61</v>
      </c>
      <c r="D3214">
        <v>1</v>
      </c>
      <c r="E3214">
        <v>1</v>
      </c>
      <c r="F3214">
        <v>1</v>
      </c>
      <c r="G3214">
        <v>1</v>
      </c>
      <c r="H3214">
        <v>0</v>
      </c>
      <c r="I3214">
        <v>0</v>
      </c>
      <c r="J3214">
        <v>0</v>
      </c>
      <c r="K3214">
        <v>0</v>
      </c>
      <c r="L3214">
        <v>1</v>
      </c>
      <c r="M3214">
        <v>1</v>
      </c>
      <c r="N3214">
        <f t="array" ref="N3214">$AC$2*_xlfn.IFS(B3214="data_scientist",$AD$7,TRUE,1)*_xlfn.IFS(B3214="data_analyst",$AD$8,TRUE,1)*_xlfn.IFS(B3214="data_engineer",$AD$9,TRUE,1)*IF(D3214,$AD$13,$AD$14)*IF(E3214,$AD$19,$AD$20)*IF(F3214,$AD$24,$AD$25)*IF(G3214,$AD$29,$AD$30)*IF(H3214,$AD$34,$AD$35)*IF(I3214,$AD$39,$AD$40)*IF(J3214,$AD$44,$AD$45)*IF(K3214,$AD$49,$AD$50)*IF(L3214,$AD$54,$AD$55)*IF(M3214,$AD$59,$AD$60)</f>
        <v>1.30504771738287e-5</v>
      </c>
      <c r="O3214">
        <f t="array" ref="O3214">$AD$2*_xlfn.IFS(B3214="data_scientist",$AF$7,TRUE,1)*_xlfn.IFS(B3214="data_analyst",$AF$8,TRUE,1)*_xlfn.IFS(B3214="data_engineer",$AF$9,TRUE,1)*IF(D3214,$AF$13,$AF$14)*IF(E3214,$AF$19,$AF$20)*IF(F3214,$AF$24,$AF$25)*IF(G3214,$AF$29,$AF$30)*IF(H3214,$AF$34,$AF$35)*IF(I3214,$AF$39,$AF$40)*IF(J3214,$AF$44,$AF$45)*IF(K3214,$AF$49,$AF$50)*IF(L3214,$AF$54,$AF$55)*IF(M3214,$AF$59,$AF$60)</f>
        <v>0.00278384391803821</v>
      </c>
      <c r="P3214">
        <f t="array" ref="P3214">$AE$2*_xlfn.IFS(B3214="data_scientist",$AH$7,TRUE,1)*_xlfn.IFS(B3214="data_analyst",$AH$8,TRUE,1)*_xlfn.IFS(B3214="data_engineer",$AH$9,TRUE,1)*IF(D3214,$AH$13,$AH$14)*IF(E3214,$AH$19,$AH$20)*IF(F3214,$AH$24,$AH$25)*IF(G3214,$AH$29,$AH$30)*IF(H3214,$AH$34,$AH$35)*IF(I3214,$AH$39,$AH$40)*IF(J3214,$AH$44,$AH$45)*IF(K3214,$AH$49,$AH$50)*IF(L3214,$AH$54,$AH$55)*IF(M3214,$AH$59,$AH$60)</f>
        <v>0.000112824683124258</v>
      </c>
      <c r="Q3214">
        <f t="shared" si="500"/>
        <v>0.00278384391803821</v>
      </c>
      <c r="R3214">
        <f t="shared" si="501"/>
        <v>0</v>
      </c>
      <c r="S3214">
        <f t="shared" si="502"/>
        <v>0</v>
      </c>
      <c r="T3214">
        <f t="shared" si="503"/>
        <v>0</v>
      </c>
      <c r="U3214">
        <f t="shared" si="504"/>
        <v>0</v>
      </c>
      <c r="V3214">
        <f t="shared" si="505"/>
        <v>1</v>
      </c>
      <c r="W3214">
        <f t="shared" si="506"/>
        <v>0</v>
      </c>
      <c r="X3214">
        <f t="shared" si="507"/>
        <v>0</v>
      </c>
      <c r="Y3214">
        <f t="shared" si="508"/>
        <v>0</v>
      </c>
      <c r="Z3214">
        <f t="shared" si="509"/>
        <v>0</v>
      </c>
    </row>
    <row r="3215" spans="1:26">
      <c r="A3215">
        <v>1</v>
      </c>
      <c r="B3215" t="s">
        <v>29</v>
      </c>
      <c r="C3215" t="s">
        <v>61</v>
      </c>
      <c r="D3215">
        <v>1</v>
      </c>
      <c r="E3215">
        <v>1</v>
      </c>
      <c r="F3215">
        <v>1</v>
      </c>
      <c r="G3215">
        <v>1</v>
      </c>
      <c r="H3215">
        <v>0</v>
      </c>
      <c r="I3215">
        <v>0</v>
      </c>
      <c r="J3215">
        <v>1</v>
      </c>
      <c r="K3215">
        <v>1</v>
      </c>
      <c r="L3215">
        <v>1</v>
      </c>
      <c r="M3215">
        <v>1</v>
      </c>
      <c r="N3215">
        <f t="array" ref="N3215">$AC$2*_xlfn.IFS(B3215="data_scientist",$AD$7,TRUE,1)*_xlfn.IFS(B3215="data_analyst",$AD$8,TRUE,1)*_xlfn.IFS(B3215="data_engineer",$AD$9,TRUE,1)*IF(D3215,$AD$13,$AD$14)*IF(E3215,$AD$19,$AD$20)*IF(F3215,$AD$24,$AD$25)*IF(G3215,$AD$29,$AD$30)*IF(H3215,$AD$34,$AD$35)*IF(I3215,$AD$39,$AD$40)*IF(J3215,$AD$44,$AD$45)*IF(K3215,$AD$49,$AD$50)*IF(L3215,$AD$54,$AD$55)*IF(M3215,$AD$59,$AD$60)</f>
        <v>1.24069272629184e-7</v>
      </c>
      <c r="O3215">
        <f t="array" ref="O3215">$AD$2*_xlfn.IFS(B3215="data_scientist",$AF$7,TRUE,1)*_xlfn.IFS(B3215="data_analyst",$AF$8,TRUE,1)*_xlfn.IFS(B3215="data_engineer",$AF$9,TRUE,1)*IF(D3215,$AF$13,$AF$14)*IF(E3215,$AF$19,$AF$20)*IF(F3215,$AF$24,$AF$25)*IF(G3215,$AF$29,$AF$30)*IF(H3215,$AF$34,$AF$35)*IF(I3215,$AF$39,$AF$40)*IF(J3215,$AF$44,$AF$45)*IF(K3215,$AF$49,$AF$50)*IF(L3215,$AF$54,$AF$55)*IF(M3215,$AF$59,$AF$60)</f>
        <v>0.000347881987776203</v>
      </c>
      <c r="P3215">
        <f t="array" ref="P3215">$AE$2*_xlfn.IFS(B3215="data_scientist",$AH$7,TRUE,1)*_xlfn.IFS(B3215="data_analyst",$AH$8,TRUE,1)*_xlfn.IFS(B3215="data_engineer",$AH$9,TRUE,1)*IF(D3215,$AH$13,$AH$14)*IF(E3215,$AH$19,$AH$20)*IF(F3215,$AH$24,$AH$25)*IF(G3215,$AH$29,$AH$30)*IF(H3215,$AH$34,$AH$35)*IF(I3215,$AH$39,$AH$40)*IF(J3215,$AH$44,$AH$45)*IF(K3215,$AH$49,$AH$50)*IF(L3215,$AH$54,$AH$55)*IF(M3215,$AH$59,$AH$60)</f>
        <v>7.67009907204387e-6</v>
      </c>
      <c r="Q3215">
        <f t="shared" si="500"/>
        <v>0.000347881987776203</v>
      </c>
      <c r="R3215">
        <f t="shared" si="501"/>
        <v>0</v>
      </c>
      <c r="S3215">
        <f t="shared" si="502"/>
        <v>0</v>
      </c>
      <c r="T3215">
        <f t="shared" si="503"/>
        <v>0</v>
      </c>
      <c r="U3215">
        <f t="shared" si="504"/>
        <v>0</v>
      </c>
      <c r="V3215">
        <f t="shared" si="505"/>
        <v>1</v>
      </c>
      <c r="W3215">
        <f t="shared" si="506"/>
        <v>0</v>
      </c>
      <c r="X3215">
        <f t="shared" si="507"/>
        <v>0</v>
      </c>
      <c r="Y3215">
        <f t="shared" si="508"/>
        <v>0</v>
      </c>
      <c r="Z3215">
        <f t="shared" si="509"/>
        <v>0</v>
      </c>
    </row>
    <row r="3216" spans="1:26">
      <c r="A3216">
        <v>1</v>
      </c>
      <c r="B3216" t="s">
        <v>29</v>
      </c>
      <c r="C3216" t="s">
        <v>61</v>
      </c>
      <c r="D3216">
        <v>1</v>
      </c>
      <c r="E3216">
        <v>0</v>
      </c>
      <c r="F3216">
        <v>1</v>
      </c>
      <c r="G3216">
        <v>1</v>
      </c>
      <c r="H3216">
        <v>1</v>
      </c>
      <c r="I3216">
        <v>1</v>
      </c>
      <c r="J3216">
        <v>0</v>
      </c>
      <c r="K3216">
        <v>1</v>
      </c>
      <c r="L3216">
        <v>1</v>
      </c>
      <c r="M3216">
        <v>1</v>
      </c>
      <c r="N3216">
        <f t="array" ref="N3216">$AC$2*_xlfn.IFS(B3216="data_scientist",$AD$7,TRUE,1)*_xlfn.IFS(B3216="data_analyst",$AD$8,TRUE,1)*_xlfn.IFS(B3216="data_engineer",$AD$9,TRUE,1)*IF(D3216,$AD$13,$AD$14)*IF(E3216,$AD$19,$AD$20)*IF(F3216,$AD$24,$AD$25)*IF(G3216,$AD$29,$AD$30)*IF(H3216,$AD$34,$AD$35)*IF(I3216,$AD$39,$AD$40)*IF(J3216,$AD$44,$AD$45)*IF(K3216,$AD$49,$AD$50)*IF(L3216,$AD$54,$AD$55)*IF(M3216,$AD$59,$AD$60)</f>
        <v>1.10635286260135e-8</v>
      </c>
      <c r="O3216">
        <f t="array" ref="O3216">$AD$2*_xlfn.IFS(B3216="data_scientist",$AF$7,TRUE,1)*_xlfn.IFS(B3216="data_analyst",$AF$8,TRUE,1)*_xlfn.IFS(B3216="data_engineer",$AF$9,TRUE,1)*IF(D3216,$AF$13,$AF$14)*IF(E3216,$AF$19,$AF$20)*IF(F3216,$AF$24,$AF$25)*IF(G3216,$AF$29,$AF$30)*IF(H3216,$AF$34,$AF$35)*IF(I3216,$AF$39,$AF$40)*IF(J3216,$AF$44,$AF$45)*IF(K3216,$AF$49,$AF$50)*IF(L3216,$AF$54,$AF$55)*IF(M3216,$AF$59,$AF$60)</f>
        <v>0.000261478261107789</v>
      </c>
      <c r="P3216">
        <f t="array" ref="P3216">$AE$2*_xlfn.IFS(B3216="data_scientist",$AH$7,TRUE,1)*_xlfn.IFS(B3216="data_analyst",$AH$8,TRUE,1)*_xlfn.IFS(B3216="data_engineer",$AH$9,TRUE,1)*IF(D3216,$AH$13,$AH$14)*IF(E3216,$AH$19,$AH$20)*IF(F3216,$AH$24,$AH$25)*IF(G3216,$AH$29,$AH$30)*IF(H3216,$AH$34,$AH$35)*IF(I3216,$AH$39,$AH$40)*IF(J3216,$AH$44,$AH$45)*IF(K3216,$AH$49,$AH$50)*IF(L3216,$AH$54,$AH$55)*IF(M3216,$AH$59,$AH$60)</f>
        <v>5.52091341701169e-6</v>
      </c>
      <c r="Q3216">
        <f t="shared" si="500"/>
        <v>0.000261478261107789</v>
      </c>
      <c r="R3216">
        <f t="shared" si="501"/>
        <v>0</v>
      </c>
      <c r="S3216">
        <f t="shared" si="502"/>
        <v>0</v>
      </c>
      <c r="T3216">
        <f t="shared" si="503"/>
        <v>0</v>
      </c>
      <c r="U3216">
        <f t="shared" si="504"/>
        <v>0</v>
      </c>
      <c r="V3216">
        <f t="shared" si="505"/>
        <v>1</v>
      </c>
      <c r="W3216">
        <f t="shared" si="506"/>
        <v>0</v>
      </c>
      <c r="X3216">
        <f t="shared" si="507"/>
        <v>0</v>
      </c>
      <c r="Y3216">
        <f t="shared" si="508"/>
        <v>0</v>
      </c>
      <c r="Z3216">
        <f t="shared" si="509"/>
        <v>0</v>
      </c>
    </row>
    <row r="3217" spans="1:26">
      <c r="A3217">
        <v>1</v>
      </c>
      <c r="B3217" t="s">
        <v>29</v>
      </c>
      <c r="C3217" t="s">
        <v>61</v>
      </c>
      <c r="D3217">
        <v>0</v>
      </c>
      <c r="E3217">
        <v>0</v>
      </c>
      <c r="F3217">
        <v>0</v>
      </c>
      <c r="G3217">
        <v>1</v>
      </c>
      <c r="H3217">
        <v>1</v>
      </c>
      <c r="I3217">
        <v>0</v>
      </c>
      <c r="J3217">
        <v>0</v>
      </c>
      <c r="K3217">
        <v>1</v>
      </c>
      <c r="L3217">
        <v>1</v>
      </c>
      <c r="M3217">
        <v>1</v>
      </c>
      <c r="N3217">
        <f t="array" ref="N3217">$AC$2*_xlfn.IFS(B3217="data_scientist",$AD$7,TRUE,1)*_xlfn.IFS(B3217="data_analyst",$AD$8,TRUE,1)*_xlfn.IFS(B3217="data_engineer",$AD$9,TRUE,1)*IF(D3217,$AD$13,$AD$14)*IF(E3217,$AD$19,$AD$20)*IF(F3217,$AD$24,$AD$25)*IF(G3217,$AD$29,$AD$30)*IF(H3217,$AD$34,$AD$35)*IF(I3217,$AD$39,$AD$40)*IF(J3217,$AD$44,$AD$45)*IF(K3217,$AD$49,$AD$50)*IF(L3217,$AD$54,$AD$55)*IF(M3217,$AD$59,$AD$60)</f>
        <v>3.77441948920578e-7</v>
      </c>
      <c r="O3217">
        <f t="array" ref="O3217">$AD$2*_xlfn.IFS(B3217="data_scientist",$AF$7,TRUE,1)*_xlfn.IFS(B3217="data_analyst",$AF$8,TRUE,1)*_xlfn.IFS(B3217="data_engineer",$AF$9,TRUE,1)*IF(D3217,$AF$13,$AF$14)*IF(E3217,$AF$19,$AF$20)*IF(F3217,$AF$24,$AF$25)*IF(G3217,$AF$29,$AF$30)*IF(H3217,$AF$34,$AF$35)*IF(I3217,$AF$39,$AF$40)*IF(J3217,$AF$44,$AF$45)*IF(K3217,$AF$49,$AF$50)*IF(L3217,$AF$54,$AF$55)*IF(M3217,$AF$59,$AF$60)</f>
        <v>0.000364087848537052</v>
      </c>
      <c r="P3217">
        <f t="array" ref="P3217">$AE$2*_xlfn.IFS(B3217="data_scientist",$AH$7,TRUE,1)*_xlfn.IFS(B3217="data_analyst",$AH$8,TRUE,1)*_xlfn.IFS(B3217="data_engineer",$AH$9,TRUE,1)*IF(D3217,$AH$13,$AH$14)*IF(E3217,$AH$19,$AH$20)*IF(F3217,$AH$24,$AH$25)*IF(G3217,$AH$29,$AH$30)*IF(H3217,$AH$34,$AH$35)*IF(I3217,$AH$39,$AH$40)*IF(J3217,$AH$44,$AH$45)*IF(K3217,$AH$49,$AH$50)*IF(L3217,$AH$54,$AH$55)*IF(M3217,$AH$59,$AH$60)</f>
        <v>2.16741761102164e-5</v>
      </c>
      <c r="Q3217">
        <f t="shared" si="500"/>
        <v>0.000364087848537052</v>
      </c>
      <c r="R3217">
        <f t="shared" si="501"/>
        <v>0</v>
      </c>
      <c r="S3217">
        <f t="shared" si="502"/>
        <v>0</v>
      </c>
      <c r="T3217">
        <f t="shared" si="503"/>
        <v>0</v>
      </c>
      <c r="U3217">
        <f t="shared" si="504"/>
        <v>0</v>
      </c>
      <c r="V3217">
        <f t="shared" si="505"/>
        <v>1</v>
      </c>
      <c r="W3217">
        <f t="shared" si="506"/>
        <v>0</v>
      </c>
      <c r="X3217">
        <f t="shared" si="507"/>
        <v>0</v>
      </c>
      <c r="Y3217">
        <f t="shared" si="508"/>
        <v>0</v>
      </c>
      <c r="Z3217">
        <f t="shared" si="509"/>
        <v>0</v>
      </c>
    </row>
    <row r="3218" spans="1:26">
      <c r="A3218">
        <v>1</v>
      </c>
      <c r="B3218" t="s">
        <v>29</v>
      </c>
      <c r="C3218" t="s">
        <v>61</v>
      </c>
      <c r="D3218">
        <v>1</v>
      </c>
      <c r="E3218">
        <v>0</v>
      </c>
      <c r="F3218">
        <v>1</v>
      </c>
      <c r="G3218">
        <v>1</v>
      </c>
      <c r="H3218">
        <v>1</v>
      </c>
      <c r="I3218">
        <v>1</v>
      </c>
      <c r="J3218">
        <v>0</v>
      </c>
      <c r="K3218">
        <v>1</v>
      </c>
      <c r="L3218">
        <v>0</v>
      </c>
      <c r="M3218">
        <v>1</v>
      </c>
      <c r="N3218">
        <f t="array" ref="N3218">$AC$2*_xlfn.IFS(B3218="data_scientist",$AD$7,TRUE,1)*_xlfn.IFS(B3218="data_analyst",$AD$8,TRUE,1)*_xlfn.IFS(B3218="data_engineer",$AD$9,TRUE,1)*IF(D3218,$AD$13,$AD$14)*IF(E3218,$AD$19,$AD$20)*IF(F3218,$AD$24,$AD$25)*IF(G3218,$AD$29,$AD$30)*IF(H3218,$AD$34,$AD$35)*IF(I3218,$AD$39,$AD$40)*IF(J3218,$AD$44,$AD$45)*IF(K3218,$AD$49,$AD$50)*IF(L3218,$AD$54,$AD$55)*IF(M3218,$AD$59,$AD$60)</f>
        <v>1.30565907681997e-7</v>
      </c>
      <c r="O3218">
        <f t="array" ref="O3218">$AD$2*_xlfn.IFS(B3218="data_scientist",$AF$7,TRUE,1)*_xlfn.IFS(B3218="data_analyst",$AF$8,TRUE,1)*_xlfn.IFS(B3218="data_engineer",$AF$9,TRUE,1)*IF(D3218,$AF$13,$AF$14)*IF(E3218,$AF$19,$AF$20)*IF(F3218,$AF$24,$AF$25)*IF(G3218,$AF$29,$AF$30)*IF(H3218,$AF$34,$AF$35)*IF(I3218,$AF$39,$AF$40)*IF(J3218,$AF$44,$AF$45)*IF(K3218,$AF$49,$AF$50)*IF(L3218,$AF$54,$AF$55)*IF(M3218,$AF$59,$AF$60)</f>
        <v>0.000467826897308009</v>
      </c>
      <c r="P3218">
        <f t="array" ref="P3218">$AE$2*_xlfn.IFS(B3218="data_scientist",$AH$7,TRUE,1)*_xlfn.IFS(B3218="data_analyst",$AH$8,TRUE,1)*_xlfn.IFS(B3218="data_engineer",$AH$9,TRUE,1)*IF(D3218,$AH$13,$AH$14)*IF(E3218,$AH$19,$AH$20)*IF(F3218,$AH$24,$AH$25)*IF(G3218,$AH$29,$AH$30)*IF(H3218,$AH$34,$AH$35)*IF(I3218,$AH$39,$AH$40)*IF(J3218,$AH$44,$AH$45)*IF(K3218,$AH$49,$AH$50)*IF(L3218,$AH$54,$AH$55)*IF(M3218,$AH$59,$AH$60)</f>
        <v>1.75111180159205e-5</v>
      </c>
      <c r="Q3218">
        <f t="shared" si="500"/>
        <v>0.000467826897308009</v>
      </c>
      <c r="R3218">
        <f t="shared" si="501"/>
        <v>0</v>
      </c>
      <c r="S3218">
        <f t="shared" si="502"/>
        <v>0</v>
      </c>
      <c r="T3218">
        <f t="shared" si="503"/>
        <v>0</v>
      </c>
      <c r="U3218">
        <f t="shared" si="504"/>
        <v>0</v>
      </c>
      <c r="V3218">
        <f t="shared" si="505"/>
        <v>1</v>
      </c>
      <c r="W3218">
        <f t="shared" si="506"/>
        <v>0</v>
      </c>
      <c r="X3218">
        <f t="shared" si="507"/>
        <v>0</v>
      </c>
      <c r="Y3218">
        <f t="shared" si="508"/>
        <v>0</v>
      </c>
      <c r="Z3218">
        <f t="shared" si="509"/>
        <v>0</v>
      </c>
    </row>
    <row r="3219" spans="1:26">
      <c r="A3219">
        <v>1</v>
      </c>
      <c r="B3219" t="s">
        <v>29</v>
      </c>
      <c r="C3219" t="s">
        <v>61</v>
      </c>
      <c r="D3219">
        <v>1</v>
      </c>
      <c r="E3219">
        <v>0</v>
      </c>
      <c r="F3219">
        <v>1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1</v>
      </c>
      <c r="N3219">
        <f t="array" ref="N3219">$AC$2*_xlfn.IFS(B3219="data_scientist",$AD$7,TRUE,1)*_xlfn.IFS(B3219="data_analyst",$AD$8,TRUE,1)*_xlfn.IFS(B3219="data_engineer",$AD$9,TRUE,1)*IF(D3219,$AD$13,$AD$14)*IF(E3219,$AD$19,$AD$20)*IF(F3219,$AD$24,$AD$25)*IF(G3219,$AD$29,$AD$30)*IF(H3219,$AD$34,$AD$35)*IF(I3219,$AD$39,$AD$40)*IF(J3219,$AD$44,$AD$45)*IF(K3219,$AD$49,$AD$50)*IF(L3219,$AD$54,$AD$55)*IF(M3219,$AD$59,$AD$60)</f>
        <v>0.000330159215856343</v>
      </c>
      <c r="O3219">
        <f t="array" ref="O3219">$AD$2*_xlfn.IFS(B3219="data_scientist",$AF$7,TRUE,1)*_xlfn.IFS(B3219="data_analyst",$AF$8,TRUE,1)*_xlfn.IFS(B3219="data_engineer",$AF$9,TRUE,1)*IF(D3219,$AF$13,$AF$14)*IF(E3219,$AF$19,$AF$20)*IF(F3219,$AF$24,$AF$25)*IF(G3219,$AF$29,$AF$30)*IF(H3219,$AF$34,$AF$35)*IF(I3219,$AF$39,$AF$40)*IF(J3219,$AF$44,$AF$45)*IF(K3219,$AF$49,$AF$50)*IF(L3219,$AF$54,$AF$55)*IF(M3219,$AF$59,$AF$60)</f>
        <v>0.00490833714738888</v>
      </c>
      <c r="P3219">
        <f t="array" ref="P3219">$AE$2*_xlfn.IFS(B3219="data_scientist",$AH$7,TRUE,1)*_xlfn.IFS(B3219="data_analyst",$AH$8,TRUE,1)*_xlfn.IFS(B3219="data_engineer",$AH$9,TRUE,1)*IF(D3219,$AH$13,$AH$14)*IF(E3219,$AH$19,$AH$20)*IF(F3219,$AH$24,$AH$25)*IF(G3219,$AH$29,$AH$30)*IF(H3219,$AH$34,$AH$35)*IF(I3219,$AH$39,$AH$40)*IF(J3219,$AH$44,$AH$45)*IF(K3219,$AH$49,$AH$50)*IF(L3219,$AH$54,$AH$55)*IF(M3219,$AH$59,$AH$60)</f>
        <v>0.000626611367075964</v>
      </c>
      <c r="Q3219">
        <f t="shared" si="500"/>
        <v>0.00490833714738888</v>
      </c>
      <c r="R3219">
        <f t="shared" si="501"/>
        <v>0</v>
      </c>
      <c r="S3219">
        <f t="shared" si="502"/>
        <v>0</v>
      </c>
      <c r="T3219">
        <f t="shared" si="503"/>
        <v>0</v>
      </c>
      <c r="U3219">
        <f t="shared" si="504"/>
        <v>0</v>
      </c>
      <c r="V3219">
        <f t="shared" si="505"/>
        <v>1</v>
      </c>
      <c r="W3219">
        <f t="shared" si="506"/>
        <v>0</v>
      </c>
      <c r="X3219">
        <f t="shared" si="507"/>
        <v>0</v>
      </c>
      <c r="Y3219">
        <f t="shared" si="508"/>
        <v>0</v>
      </c>
      <c r="Z3219">
        <f t="shared" si="509"/>
        <v>0</v>
      </c>
    </row>
    <row r="3220" spans="1:26">
      <c r="A3220">
        <v>1</v>
      </c>
      <c r="B3220" t="s">
        <v>29</v>
      </c>
      <c r="C3220" t="s">
        <v>61</v>
      </c>
      <c r="D3220">
        <v>0</v>
      </c>
      <c r="E3220">
        <v>1</v>
      </c>
      <c r="F3220">
        <v>1</v>
      </c>
      <c r="G3220">
        <v>1</v>
      </c>
      <c r="H3220">
        <v>1</v>
      </c>
      <c r="I3220">
        <v>0</v>
      </c>
      <c r="J3220">
        <v>1</v>
      </c>
      <c r="K3220">
        <v>1</v>
      </c>
      <c r="L3220">
        <v>0</v>
      </c>
      <c r="M3220">
        <v>1</v>
      </c>
      <c r="N3220">
        <f t="array" ref="N3220">$AC$2*_xlfn.IFS(B3220="data_scientist",$AD$7,TRUE,1)*_xlfn.IFS(B3220="data_analyst",$AD$8,TRUE,1)*_xlfn.IFS(B3220="data_engineer",$AD$9,TRUE,1)*IF(D3220,$AD$13,$AD$14)*IF(E3220,$AD$19,$AD$20)*IF(F3220,$AD$24,$AD$25)*IF(G3220,$AD$29,$AD$30)*IF(H3220,$AD$34,$AD$35)*IF(I3220,$AD$39,$AD$40)*IF(J3220,$AD$44,$AD$45)*IF(K3220,$AD$49,$AD$50)*IF(L3220,$AD$54,$AD$55)*IF(M3220,$AD$59,$AD$60)</f>
        <v>2.08425219139947e-7</v>
      </c>
      <c r="O3220">
        <f t="array" ref="O3220">$AD$2*_xlfn.IFS(B3220="data_scientist",$AF$7,TRUE,1)*_xlfn.IFS(B3220="data_analyst",$AF$8,TRUE,1)*_xlfn.IFS(B3220="data_engineer",$AF$9,TRUE,1)*IF(D3220,$AF$13,$AF$14)*IF(E3220,$AF$19,$AF$20)*IF(F3220,$AF$24,$AF$25)*IF(G3220,$AF$29,$AF$30)*IF(H3220,$AF$34,$AF$35)*IF(I3220,$AF$39,$AF$40)*IF(J3220,$AF$44,$AF$45)*IF(K3220,$AF$49,$AF$50)*IF(L3220,$AF$54,$AF$55)*IF(M3220,$AF$59,$AF$60)</f>
        <v>0.00017229458687358</v>
      </c>
      <c r="P3220">
        <f t="array" ref="P3220">$AE$2*_xlfn.IFS(B3220="data_scientist",$AH$7,TRUE,1)*_xlfn.IFS(B3220="data_analyst",$AH$8,TRUE,1)*_xlfn.IFS(B3220="data_engineer",$AH$9,TRUE,1)*IF(D3220,$AH$13,$AH$14)*IF(E3220,$AH$19,$AH$20)*IF(F3220,$AH$24,$AH$25)*IF(G3220,$AH$29,$AH$30)*IF(H3220,$AH$34,$AH$35)*IF(I3220,$AH$39,$AH$40)*IF(J3220,$AH$44,$AH$45)*IF(K3220,$AH$49,$AH$50)*IF(L3220,$AH$54,$AH$55)*IF(M3220,$AH$59,$AH$60)</f>
        <v>8.99369620992737e-6</v>
      </c>
      <c r="Q3220">
        <f t="shared" si="500"/>
        <v>0.00017229458687358</v>
      </c>
      <c r="R3220">
        <f t="shared" si="501"/>
        <v>0</v>
      </c>
      <c r="S3220">
        <f t="shared" si="502"/>
        <v>0</v>
      </c>
      <c r="T3220">
        <f t="shared" si="503"/>
        <v>0</v>
      </c>
      <c r="U3220">
        <f t="shared" si="504"/>
        <v>0</v>
      </c>
      <c r="V3220">
        <f t="shared" si="505"/>
        <v>1</v>
      </c>
      <c r="W3220">
        <f t="shared" si="506"/>
        <v>0</v>
      </c>
      <c r="X3220">
        <f t="shared" si="507"/>
        <v>0</v>
      </c>
      <c r="Y3220">
        <f t="shared" si="508"/>
        <v>0</v>
      </c>
      <c r="Z3220">
        <f t="shared" si="509"/>
        <v>0</v>
      </c>
    </row>
    <row r="3221" spans="1:26">
      <c r="A3221">
        <v>1</v>
      </c>
      <c r="B3221" t="s">
        <v>29</v>
      </c>
      <c r="C3221" t="s">
        <v>61</v>
      </c>
      <c r="D3221">
        <v>0</v>
      </c>
      <c r="E3221">
        <v>0</v>
      </c>
      <c r="F3221">
        <v>1</v>
      </c>
      <c r="G3221">
        <v>0</v>
      </c>
      <c r="H3221">
        <v>1</v>
      </c>
      <c r="I3221">
        <v>0</v>
      </c>
      <c r="J3221">
        <v>0</v>
      </c>
      <c r="K3221">
        <v>1</v>
      </c>
      <c r="L3221">
        <v>1</v>
      </c>
      <c r="M3221">
        <v>1</v>
      </c>
      <c r="N3221">
        <f t="array" ref="N3221">$AC$2*_xlfn.IFS(B3221="data_scientist",$AD$7,TRUE,1)*_xlfn.IFS(B3221="data_analyst",$AD$8,TRUE,1)*_xlfn.IFS(B3221="data_engineer",$AD$9,TRUE,1)*IF(D3221,$AD$13,$AD$14)*IF(E3221,$AD$19,$AD$20)*IF(F3221,$AD$24,$AD$25)*IF(G3221,$AD$29,$AD$30)*IF(H3221,$AD$34,$AD$35)*IF(I3221,$AD$39,$AD$40)*IF(J3221,$AD$44,$AD$45)*IF(K3221,$AD$49,$AD$50)*IF(L3221,$AD$54,$AD$55)*IF(M3221,$AD$59,$AD$60)</f>
        <v>1.91803952691418e-7</v>
      </c>
      <c r="O3221">
        <f t="array" ref="O3221">$AD$2*_xlfn.IFS(B3221="data_scientist",$AF$7,TRUE,1)*_xlfn.IFS(B3221="data_analyst",$AF$8,TRUE,1)*_xlfn.IFS(B3221="data_engineer",$AF$9,TRUE,1)*IF(D3221,$AF$13,$AF$14)*IF(E3221,$AF$19,$AF$20)*IF(F3221,$AF$24,$AF$25)*IF(G3221,$AF$29,$AF$30)*IF(H3221,$AF$34,$AF$35)*IF(I3221,$AF$39,$AF$40)*IF(J3221,$AF$44,$AF$45)*IF(K3221,$AF$49,$AF$50)*IF(L3221,$AF$54,$AF$55)*IF(M3221,$AF$59,$AF$60)</f>
        <v>0.000473460067771917</v>
      </c>
      <c r="P3221">
        <f t="array" ref="P3221">$AE$2*_xlfn.IFS(B3221="data_scientist",$AH$7,TRUE,1)*_xlfn.IFS(B3221="data_analyst",$AH$8,TRUE,1)*_xlfn.IFS(B3221="data_engineer",$AH$9,TRUE,1)*IF(D3221,$AH$13,$AH$14)*IF(E3221,$AH$19,$AH$20)*IF(F3221,$AH$24,$AH$25)*IF(G3221,$AH$29,$AH$30)*IF(H3221,$AH$34,$AH$35)*IF(I3221,$AH$39,$AH$40)*IF(J3221,$AH$44,$AH$45)*IF(K3221,$AH$49,$AH$50)*IF(L3221,$AH$54,$AH$55)*IF(M3221,$AH$59,$AH$60)</f>
        <v>2.74989193364414e-5</v>
      </c>
      <c r="Q3221">
        <f t="shared" si="500"/>
        <v>0.000473460067771917</v>
      </c>
      <c r="R3221">
        <f t="shared" si="501"/>
        <v>0</v>
      </c>
      <c r="S3221">
        <f t="shared" si="502"/>
        <v>0</v>
      </c>
      <c r="T3221">
        <f t="shared" si="503"/>
        <v>0</v>
      </c>
      <c r="U3221">
        <f t="shared" si="504"/>
        <v>0</v>
      </c>
      <c r="V3221">
        <f t="shared" si="505"/>
        <v>1</v>
      </c>
      <c r="W3221">
        <f t="shared" si="506"/>
        <v>0</v>
      </c>
      <c r="X3221">
        <f t="shared" si="507"/>
        <v>0</v>
      </c>
      <c r="Y3221">
        <f t="shared" si="508"/>
        <v>0</v>
      </c>
      <c r="Z3221">
        <f t="shared" si="509"/>
        <v>0</v>
      </c>
    </row>
    <row r="3222" spans="1:26">
      <c r="A3222">
        <v>1</v>
      </c>
      <c r="B3222" t="s">
        <v>29</v>
      </c>
      <c r="C3222" t="s">
        <v>61</v>
      </c>
      <c r="D3222">
        <v>1</v>
      </c>
      <c r="E3222">
        <v>0</v>
      </c>
      <c r="F3222">
        <v>1</v>
      </c>
      <c r="G3222">
        <v>0</v>
      </c>
      <c r="H3222">
        <v>1</v>
      </c>
      <c r="I3222">
        <v>0</v>
      </c>
      <c r="J3222">
        <v>0</v>
      </c>
      <c r="K3222">
        <v>0</v>
      </c>
      <c r="L3222">
        <v>0</v>
      </c>
      <c r="M3222">
        <v>1</v>
      </c>
      <c r="N3222">
        <f t="array" ref="N3222">$AC$2*_xlfn.IFS(B3222="data_scientist",$AD$7,TRUE,1)*_xlfn.IFS(B3222="data_analyst",$AD$8,TRUE,1)*_xlfn.IFS(B3222="data_engineer",$AD$9,TRUE,1)*IF(D3222,$AD$13,$AD$14)*IF(E3222,$AD$19,$AD$20)*IF(F3222,$AD$24,$AD$25)*IF(G3222,$AD$29,$AD$30)*IF(H3222,$AD$34,$AD$35)*IF(I3222,$AD$39,$AD$40)*IF(J3222,$AD$44,$AD$45)*IF(K3222,$AD$49,$AD$50)*IF(L3222,$AD$54,$AD$55)*IF(M3222,$AD$59,$AD$60)</f>
        <v>2.20510750786406e-5</v>
      </c>
      <c r="O3222">
        <f t="array" ref="O3222">$AD$2*_xlfn.IFS(B3222="data_scientist",$AF$7,TRUE,1)*_xlfn.IFS(B3222="data_analyst",$AF$8,TRUE,1)*_xlfn.IFS(B3222="data_engineer",$AF$9,TRUE,1)*IF(D3222,$AF$13,$AF$14)*IF(E3222,$AF$19,$AF$20)*IF(F3222,$AF$24,$AF$25)*IF(G3222,$AF$29,$AF$30)*IF(H3222,$AF$34,$AF$35)*IF(I3222,$AF$39,$AF$40)*IF(J3222,$AF$44,$AF$45)*IF(K3222,$AF$49,$AF$50)*IF(L3222,$AF$54,$AF$55)*IF(M3222,$AF$59,$AF$60)</f>
        <v>0.00354334218533405</v>
      </c>
      <c r="P3222">
        <f t="array" ref="P3222">$AE$2*_xlfn.IFS(B3222="data_scientist",$AH$7,TRUE,1)*_xlfn.IFS(B3222="data_analyst",$AH$8,TRUE,1)*_xlfn.IFS(B3222="data_engineer",$AH$9,TRUE,1)*IF(D3222,$AH$13,$AH$14)*IF(E3222,$AH$19,$AH$20)*IF(F3222,$AH$24,$AH$25)*IF(G3222,$AH$29,$AH$30)*IF(H3222,$AH$34,$AH$35)*IF(I3222,$AH$39,$AH$40)*IF(J3222,$AH$44,$AH$45)*IF(K3222,$AH$49,$AH$50)*IF(L3222,$AH$54,$AH$55)*IF(M3222,$AH$59,$AH$60)</f>
        <v>0.000307809092598719</v>
      </c>
      <c r="Q3222">
        <f t="shared" si="500"/>
        <v>0.00354334218533405</v>
      </c>
      <c r="R3222">
        <f t="shared" si="501"/>
        <v>0</v>
      </c>
      <c r="S3222">
        <f t="shared" si="502"/>
        <v>0</v>
      </c>
      <c r="T3222">
        <f t="shared" si="503"/>
        <v>0</v>
      </c>
      <c r="U3222">
        <f t="shared" si="504"/>
        <v>0</v>
      </c>
      <c r="V3222">
        <f t="shared" si="505"/>
        <v>1</v>
      </c>
      <c r="W3222">
        <f t="shared" si="506"/>
        <v>0</v>
      </c>
      <c r="X3222">
        <f t="shared" si="507"/>
        <v>0</v>
      </c>
      <c r="Y3222">
        <f t="shared" si="508"/>
        <v>0</v>
      </c>
      <c r="Z3222">
        <f t="shared" si="509"/>
        <v>0</v>
      </c>
    </row>
    <row r="3223" spans="1:26">
      <c r="A3223">
        <v>1</v>
      </c>
      <c r="B3223" t="s">
        <v>29</v>
      </c>
      <c r="C3223" t="s">
        <v>61</v>
      </c>
      <c r="D3223">
        <v>1</v>
      </c>
      <c r="E3223">
        <v>1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1</v>
      </c>
      <c r="M3223">
        <v>1</v>
      </c>
      <c r="N3223">
        <f t="array" ref="N3223">$AC$2*_xlfn.IFS(B3223="data_scientist",$AD$7,TRUE,1)*_xlfn.IFS(B3223="data_analyst",$AD$8,TRUE,1)*_xlfn.IFS(B3223="data_engineer",$AD$9,TRUE,1)*IF(D3223,$AD$13,$AD$14)*IF(E3223,$AD$19,$AD$20)*IF(F3223,$AD$24,$AD$25)*IF(G3223,$AD$29,$AD$30)*IF(H3223,$AD$34,$AD$35)*IF(I3223,$AD$39,$AD$40)*IF(J3223,$AD$44,$AD$45)*IF(K3223,$AD$49,$AD$50)*IF(L3223,$AD$54,$AD$55)*IF(M3223,$AD$59,$AD$60)</f>
        <v>0.000200340929245746</v>
      </c>
      <c r="O3223">
        <f t="array" ref="O3223">$AD$2*_xlfn.IFS(B3223="data_scientist",$AF$7,TRUE,1)*_xlfn.IFS(B3223="data_analyst",$AF$8,TRUE,1)*_xlfn.IFS(B3223="data_engineer",$AF$9,TRUE,1)*IF(D3223,$AF$13,$AF$14)*IF(E3223,$AF$19,$AF$20)*IF(F3223,$AF$24,$AF$25)*IF(G3223,$AF$29,$AF$30)*IF(H3223,$AF$34,$AF$35)*IF(I3223,$AF$39,$AF$40)*IF(J3223,$AF$44,$AF$45)*IF(K3223,$AF$49,$AF$50)*IF(L3223,$AF$54,$AF$55)*IF(M3223,$AF$59,$AF$60)</f>
        <v>0.00279745750859421</v>
      </c>
      <c r="P3223">
        <f t="array" ref="P3223">$AE$2*_xlfn.IFS(B3223="data_scientist",$AH$7,TRUE,1)*_xlfn.IFS(B3223="data_analyst",$AH$8,TRUE,1)*_xlfn.IFS(B3223="data_engineer",$AH$9,TRUE,1)*IF(D3223,$AH$13,$AH$14)*IF(E3223,$AH$19,$AH$20)*IF(F3223,$AH$24,$AH$25)*IF(G3223,$AH$29,$AH$30)*IF(H3223,$AH$34,$AH$35)*IF(I3223,$AH$39,$AH$40)*IF(J3223,$AH$44,$AH$45)*IF(K3223,$AH$49,$AH$50)*IF(L3223,$AH$54,$AH$55)*IF(M3223,$AH$59,$AH$60)</f>
        <v>0.000306705608575882</v>
      </c>
      <c r="Q3223">
        <f t="shared" si="500"/>
        <v>0.00279745750859421</v>
      </c>
      <c r="R3223">
        <f t="shared" si="501"/>
        <v>0</v>
      </c>
      <c r="S3223">
        <f t="shared" si="502"/>
        <v>0</v>
      </c>
      <c r="T3223">
        <f t="shared" si="503"/>
        <v>0</v>
      </c>
      <c r="U3223">
        <f t="shared" si="504"/>
        <v>0</v>
      </c>
      <c r="V3223">
        <f t="shared" si="505"/>
        <v>1</v>
      </c>
      <c r="W3223">
        <f t="shared" si="506"/>
        <v>0</v>
      </c>
      <c r="X3223">
        <f t="shared" si="507"/>
        <v>0</v>
      </c>
      <c r="Y3223">
        <f t="shared" si="508"/>
        <v>0</v>
      </c>
      <c r="Z3223">
        <f t="shared" si="509"/>
        <v>0</v>
      </c>
    </row>
    <row r="3224" spans="1:26">
      <c r="A3224">
        <v>1</v>
      </c>
      <c r="B3224" t="s">
        <v>29</v>
      </c>
      <c r="C3224" t="s">
        <v>61</v>
      </c>
      <c r="D3224">
        <v>1</v>
      </c>
      <c r="E3224">
        <v>1</v>
      </c>
      <c r="F3224">
        <v>1</v>
      </c>
      <c r="G3224">
        <v>1</v>
      </c>
      <c r="H3224">
        <v>1</v>
      </c>
      <c r="I3224">
        <v>0</v>
      </c>
      <c r="J3224">
        <v>0</v>
      </c>
      <c r="K3224">
        <v>0</v>
      </c>
      <c r="L3224">
        <v>1</v>
      </c>
      <c r="M3224">
        <v>1</v>
      </c>
      <c r="N3224">
        <f t="array" ref="N3224">$AC$2*_xlfn.IFS(B3224="data_scientist",$AD$7,TRUE,1)*_xlfn.IFS(B3224="data_analyst",$AD$8,TRUE,1)*_xlfn.IFS(B3224="data_engineer",$AD$9,TRUE,1)*IF(D3224,$AD$13,$AD$14)*IF(E3224,$AD$19,$AD$20)*IF(F3224,$AD$24,$AD$25)*IF(G3224,$AD$29,$AD$30)*IF(H3224,$AD$34,$AD$35)*IF(I3224,$AD$39,$AD$40)*IF(J3224,$AD$44,$AD$45)*IF(K3224,$AD$49,$AD$50)*IF(L3224,$AD$54,$AD$55)*IF(M3224,$AD$59,$AD$60)</f>
        <v>8.71631134771648e-7</v>
      </c>
      <c r="O3224">
        <f t="array" ref="O3224">$AD$2*_xlfn.IFS(B3224="data_scientist",$AF$7,TRUE,1)*_xlfn.IFS(B3224="data_analyst",$AF$8,TRUE,1)*_xlfn.IFS(B3224="data_engineer",$AF$9,TRUE,1)*IF(D3224,$AF$13,$AF$14)*IF(E3224,$AF$19,$AF$20)*IF(F3224,$AF$24,$AF$25)*IF(G3224,$AF$29,$AF$30)*IF(H3224,$AF$34,$AF$35)*IF(I3224,$AF$39,$AF$40)*IF(J3224,$AF$44,$AF$45)*IF(K3224,$AF$49,$AF$50)*IF(L3224,$AF$54,$AF$55)*IF(M3224,$AF$59,$AF$60)</f>
        <v>0.00200966463712011</v>
      </c>
      <c r="P3224">
        <f t="array" ref="P3224">$AE$2*_xlfn.IFS(B3224="data_scientist",$AH$7,TRUE,1)*_xlfn.IFS(B3224="data_analyst",$AH$8,TRUE,1)*_xlfn.IFS(B3224="data_engineer",$AH$9,TRUE,1)*IF(D3224,$AH$13,$AH$14)*IF(E3224,$AH$19,$AH$20)*IF(F3224,$AH$24,$AH$25)*IF(G3224,$AH$29,$AH$30)*IF(H3224,$AH$34,$AH$35)*IF(I3224,$AH$39,$AH$40)*IF(J3224,$AH$44,$AH$45)*IF(K3224,$AH$49,$AH$50)*IF(L3224,$AH$54,$AH$55)*IF(M3224,$AH$59,$AH$60)</f>
        <v>5.54226513592848e-5</v>
      </c>
      <c r="Q3224">
        <f t="shared" si="500"/>
        <v>0.00200966463712011</v>
      </c>
      <c r="R3224">
        <f t="shared" si="501"/>
        <v>0</v>
      </c>
      <c r="S3224">
        <f t="shared" si="502"/>
        <v>0</v>
      </c>
      <c r="T3224">
        <f t="shared" si="503"/>
        <v>0</v>
      </c>
      <c r="U3224">
        <f t="shared" si="504"/>
        <v>0</v>
      </c>
      <c r="V3224">
        <f t="shared" si="505"/>
        <v>1</v>
      </c>
      <c r="W3224">
        <f t="shared" si="506"/>
        <v>0</v>
      </c>
      <c r="X3224">
        <f t="shared" si="507"/>
        <v>0</v>
      </c>
      <c r="Y3224">
        <f t="shared" si="508"/>
        <v>0</v>
      </c>
      <c r="Z3224">
        <f t="shared" si="509"/>
        <v>0</v>
      </c>
    </row>
    <row r="3225" spans="1:26">
      <c r="A3225">
        <v>1</v>
      </c>
      <c r="B3225" t="s">
        <v>29</v>
      </c>
      <c r="C3225" t="s">
        <v>61</v>
      </c>
      <c r="D3225">
        <v>1</v>
      </c>
      <c r="E3225">
        <v>1</v>
      </c>
      <c r="F3225">
        <v>1</v>
      </c>
      <c r="G3225">
        <v>1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1</v>
      </c>
      <c r="N3225">
        <f t="array" ref="N3225">$AC$2*_xlfn.IFS(B3225="data_scientist",$AD$7,TRUE,1)*_xlfn.IFS(B3225="data_analyst",$AD$8,TRUE,1)*_xlfn.IFS(B3225="data_engineer",$AD$9,TRUE,1)*IF(D3225,$AD$13,$AD$14)*IF(E3225,$AD$19,$AD$20)*IF(F3225,$AD$24,$AD$25)*IF(G3225,$AD$29,$AD$30)*IF(H3225,$AD$34,$AD$35)*IF(I3225,$AD$39,$AD$40)*IF(J3225,$AD$44,$AD$45)*IF(K3225,$AD$49,$AD$50)*IF(L3225,$AD$54,$AD$55)*IF(M3225,$AD$59,$AD$60)</f>
        <v>0.000154014822529376</v>
      </c>
      <c r="O3225">
        <f t="array" ref="O3225">$AD$2*_xlfn.IFS(B3225="data_scientist",$AF$7,TRUE,1)*_xlfn.IFS(B3225="data_analyst",$AF$8,TRUE,1)*_xlfn.IFS(B3225="data_engineer",$AF$9,TRUE,1)*IF(D3225,$AF$13,$AF$14)*IF(E3225,$AF$19,$AF$20)*IF(F3225,$AF$24,$AF$25)*IF(G3225,$AF$29,$AF$30)*IF(H3225,$AF$34,$AF$35)*IF(I3225,$AF$39,$AF$40)*IF(J3225,$AF$44,$AF$45)*IF(K3225,$AF$49,$AF$50)*IF(L3225,$AF$54,$AF$55)*IF(M3225,$AF$59,$AF$60)</f>
        <v>0.0049807469930692</v>
      </c>
      <c r="P3225">
        <f t="array" ref="P3225">$AE$2*_xlfn.IFS(B3225="data_scientist",$AH$7,TRUE,1)*_xlfn.IFS(B3225="data_analyst",$AH$8,TRUE,1)*_xlfn.IFS(B3225="data_engineer",$AH$9,TRUE,1)*IF(D3225,$AH$13,$AH$14)*IF(E3225,$AH$19,$AH$20)*IF(F3225,$AH$24,$AH$25)*IF(G3225,$AH$29,$AH$30)*IF(H3225,$AH$34,$AH$35)*IF(I3225,$AH$39,$AH$40)*IF(J3225,$AH$44,$AH$45)*IF(K3225,$AH$49,$AH$50)*IF(L3225,$AH$54,$AH$55)*IF(M3225,$AH$59,$AH$60)</f>
        <v>0.000357854976535224</v>
      </c>
      <c r="Q3225">
        <f t="shared" si="500"/>
        <v>0.0049807469930692</v>
      </c>
      <c r="R3225">
        <f t="shared" si="501"/>
        <v>0</v>
      </c>
      <c r="S3225">
        <f t="shared" si="502"/>
        <v>0</v>
      </c>
      <c r="T3225">
        <f t="shared" si="503"/>
        <v>0</v>
      </c>
      <c r="U3225">
        <f t="shared" si="504"/>
        <v>0</v>
      </c>
      <c r="V3225">
        <f t="shared" si="505"/>
        <v>1</v>
      </c>
      <c r="W3225">
        <f t="shared" si="506"/>
        <v>0</v>
      </c>
      <c r="X3225">
        <f t="shared" si="507"/>
        <v>0</v>
      </c>
      <c r="Y3225">
        <f t="shared" si="508"/>
        <v>0</v>
      </c>
      <c r="Z3225">
        <f t="shared" si="509"/>
        <v>0</v>
      </c>
    </row>
    <row r="3226" spans="1:26">
      <c r="A3226">
        <v>1</v>
      </c>
      <c r="B3226" t="s">
        <v>29</v>
      </c>
      <c r="C3226" t="s">
        <v>61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f t="array" ref="N3226">$AC$2*_xlfn.IFS(B3226="data_scientist",$AD$7,TRUE,1)*_xlfn.IFS(B3226="data_analyst",$AD$8,TRUE,1)*_xlfn.IFS(B3226="data_engineer",$AD$9,TRUE,1)*IF(D3226,$AD$13,$AD$14)*IF(E3226,$AD$19,$AD$20)*IF(F3226,$AD$24,$AD$25)*IF(G3226,$AD$29,$AD$30)*IF(H3226,$AD$34,$AD$35)*IF(I3226,$AD$39,$AD$40)*IF(J3226,$AD$44,$AD$45)*IF(K3226,$AD$49,$AD$50)*IF(L3226,$AD$54,$AD$55)*IF(M3226,$AD$59,$AD$60)</f>
        <v>0.000772975130809792</v>
      </c>
      <c r="O3226">
        <f t="array" ref="O3226">$AD$2*_xlfn.IFS(B3226="data_scientist",$AF$7,TRUE,1)*_xlfn.IFS(B3226="data_analyst",$AF$8,TRUE,1)*_xlfn.IFS(B3226="data_engineer",$AF$9,TRUE,1)*IF(D3226,$AF$13,$AF$14)*IF(E3226,$AF$19,$AF$20)*IF(F3226,$AF$24,$AF$25)*IF(G3226,$AF$29,$AF$30)*IF(H3226,$AF$34,$AF$35)*IF(I3226,$AF$39,$AF$40)*IF(J3226,$AF$44,$AF$45)*IF(K3226,$AF$49,$AF$50)*IF(L3226,$AF$54,$AF$55)*IF(M3226,$AF$59,$AF$60)</f>
        <v>9.67605416109914e-5</v>
      </c>
      <c r="P3226">
        <f t="array" ref="P3226">$AE$2*_xlfn.IFS(B3226="data_scientist",$AH$7,TRUE,1)*_xlfn.IFS(B3226="data_analyst",$AH$8,TRUE,1)*_xlfn.IFS(B3226="data_engineer",$AH$9,TRUE,1)*IF(D3226,$AH$13,$AH$14)*IF(E3226,$AH$19,$AH$20)*IF(F3226,$AH$24,$AH$25)*IF(G3226,$AH$29,$AH$30)*IF(H3226,$AH$34,$AH$35)*IF(I3226,$AH$39,$AH$40)*IF(J3226,$AH$44,$AH$45)*IF(K3226,$AH$49,$AH$50)*IF(L3226,$AH$54,$AH$55)*IF(M3226,$AH$59,$AH$60)</f>
        <v>0.000106646786904811</v>
      </c>
      <c r="Q3226">
        <f t="shared" si="500"/>
        <v>0.000772975130809792</v>
      </c>
      <c r="R3226">
        <f t="shared" si="501"/>
        <v>0</v>
      </c>
      <c r="S3226">
        <f t="shared" si="502"/>
        <v>0</v>
      </c>
      <c r="T3226">
        <f t="shared" si="503"/>
        <v>0</v>
      </c>
      <c r="U3226">
        <f t="shared" si="504"/>
        <v>1</v>
      </c>
      <c r="V3226">
        <f t="shared" si="505"/>
        <v>0</v>
      </c>
      <c r="W3226">
        <f t="shared" si="506"/>
        <v>0</v>
      </c>
      <c r="X3226">
        <f t="shared" si="507"/>
        <v>0</v>
      </c>
      <c r="Y3226">
        <f t="shared" si="508"/>
        <v>0</v>
      </c>
      <c r="Z3226">
        <f t="shared" si="509"/>
        <v>0</v>
      </c>
    </row>
    <row r="3227" spans="1:26">
      <c r="A3227">
        <v>1</v>
      </c>
      <c r="B3227" t="s">
        <v>29</v>
      </c>
      <c r="C3227" t="s">
        <v>61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f t="array" ref="N3227">$AC$2*_xlfn.IFS(B3227="data_scientist",$AD$7,TRUE,1)*_xlfn.IFS(B3227="data_analyst",$AD$8,TRUE,1)*_xlfn.IFS(B3227="data_engineer",$AD$9,TRUE,1)*IF(D3227,$AD$13,$AD$14)*IF(E3227,$AD$19,$AD$20)*IF(F3227,$AD$24,$AD$25)*IF(G3227,$AD$29,$AD$30)*IF(H3227,$AD$34,$AD$35)*IF(I3227,$AD$39,$AD$40)*IF(J3227,$AD$44,$AD$45)*IF(K3227,$AD$49,$AD$50)*IF(L3227,$AD$54,$AD$55)*IF(M3227,$AD$59,$AD$60)</f>
        <v>0.000772975130809792</v>
      </c>
      <c r="O3227">
        <f t="array" ref="O3227">$AD$2*_xlfn.IFS(B3227="data_scientist",$AF$7,TRUE,1)*_xlfn.IFS(B3227="data_analyst",$AF$8,TRUE,1)*_xlfn.IFS(B3227="data_engineer",$AF$9,TRUE,1)*IF(D3227,$AF$13,$AF$14)*IF(E3227,$AF$19,$AF$20)*IF(F3227,$AF$24,$AF$25)*IF(G3227,$AF$29,$AF$30)*IF(H3227,$AF$34,$AF$35)*IF(I3227,$AF$39,$AF$40)*IF(J3227,$AF$44,$AF$45)*IF(K3227,$AF$49,$AF$50)*IF(L3227,$AF$54,$AF$55)*IF(M3227,$AF$59,$AF$60)</f>
        <v>9.67605416109914e-5</v>
      </c>
      <c r="P3227">
        <f t="array" ref="P3227">$AE$2*_xlfn.IFS(B3227="data_scientist",$AH$7,TRUE,1)*_xlfn.IFS(B3227="data_analyst",$AH$8,TRUE,1)*_xlfn.IFS(B3227="data_engineer",$AH$9,TRUE,1)*IF(D3227,$AH$13,$AH$14)*IF(E3227,$AH$19,$AH$20)*IF(F3227,$AH$24,$AH$25)*IF(G3227,$AH$29,$AH$30)*IF(H3227,$AH$34,$AH$35)*IF(I3227,$AH$39,$AH$40)*IF(J3227,$AH$44,$AH$45)*IF(K3227,$AH$49,$AH$50)*IF(L3227,$AH$54,$AH$55)*IF(M3227,$AH$59,$AH$60)</f>
        <v>0.000106646786904811</v>
      </c>
      <c r="Q3227">
        <f t="shared" si="500"/>
        <v>0.000772975130809792</v>
      </c>
      <c r="R3227">
        <f t="shared" si="501"/>
        <v>0</v>
      </c>
      <c r="S3227">
        <f t="shared" si="502"/>
        <v>0</v>
      </c>
      <c r="T3227">
        <f t="shared" si="503"/>
        <v>0</v>
      </c>
      <c r="U3227">
        <f t="shared" si="504"/>
        <v>1</v>
      </c>
      <c r="V3227">
        <f t="shared" si="505"/>
        <v>0</v>
      </c>
      <c r="W3227">
        <f t="shared" si="506"/>
        <v>0</v>
      </c>
      <c r="X3227">
        <f t="shared" si="507"/>
        <v>0</v>
      </c>
      <c r="Y3227">
        <f t="shared" si="508"/>
        <v>0</v>
      </c>
      <c r="Z3227">
        <f t="shared" si="509"/>
        <v>0</v>
      </c>
    </row>
    <row r="3228" spans="1:26">
      <c r="A3228">
        <v>1</v>
      </c>
      <c r="B3228" t="s">
        <v>29</v>
      </c>
      <c r="C3228" t="s">
        <v>61</v>
      </c>
      <c r="D3228">
        <v>1</v>
      </c>
      <c r="E3228">
        <v>1</v>
      </c>
      <c r="F3228">
        <v>0</v>
      </c>
      <c r="G3228">
        <v>1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1</v>
      </c>
      <c r="N3228">
        <f t="array" ref="N3228">$AC$2*_xlfn.IFS(B3228="data_scientist",$AD$7,TRUE,1)*_xlfn.IFS(B3228="data_analyst",$AD$8,TRUE,1)*_xlfn.IFS(B3228="data_engineer",$AD$9,TRUE,1)*IF(D3228,$AD$13,$AD$14)*IF(E3228,$AD$19,$AD$20)*IF(F3228,$AD$24,$AD$25)*IF(G3228,$AD$29,$AD$30)*IF(H3228,$AD$34,$AD$35)*IF(I3228,$AD$39,$AD$40)*IF(J3228,$AD$44,$AD$45)*IF(K3228,$AD$49,$AD$50)*IF(L3228,$AD$54,$AD$55)*IF(M3228,$AD$59,$AD$60)</f>
        <v>0.000846506841737949</v>
      </c>
      <c r="O3228">
        <f t="array" ref="O3228">$AD$2*_xlfn.IFS(B3228="data_scientist",$AF$7,TRUE,1)*_xlfn.IFS(B3228="data_analyst",$AF$8,TRUE,1)*_xlfn.IFS(B3228="data_engineer",$AF$9,TRUE,1)*IF(D3228,$AF$13,$AF$14)*IF(E3228,$AF$19,$AF$20)*IF(F3228,$AF$24,$AF$25)*IF(G3228,$AF$29,$AF$30)*IF(H3228,$AF$34,$AF$35)*IF(I3228,$AF$39,$AF$40)*IF(J3228,$AF$44,$AF$45)*IF(K3228,$AF$49,$AF$50)*IF(L3228,$AF$54,$AF$55)*IF(M3228,$AF$59,$AF$60)</f>
        <v>0.00437839767046186</v>
      </c>
      <c r="P3228">
        <f t="array" ref="P3228">$AE$2*_xlfn.IFS(B3228="data_scientist",$AH$7,TRUE,1)*_xlfn.IFS(B3228="data_analyst",$AH$8,TRUE,1)*_xlfn.IFS(B3228="data_engineer",$AH$9,TRUE,1)*IF(D3228,$AH$13,$AH$14)*IF(E3228,$AH$19,$AH$20)*IF(F3228,$AH$24,$AH$25)*IF(G3228,$AH$29,$AH$30)*IF(H3228,$AH$34,$AH$35)*IF(I3228,$AH$39,$AH$40)*IF(J3228,$AH$44,$AH$45)*IF(K3228,$AH$49,$AH$50)*IF(L3228,$AH$54,$AH$55)*IF(M3228,$AH$59,$AH$60)</f>
        <v>0.000523816704783444</v>
      </c>
      <c r="Q3228">
        <f t="shared" si="500"/>
        <v>0.00437839767046186</v>
      </c>
      <c r="R3228">
        <f t="shared" si="501"/>
        <v>0</v>
      </c>
      <c r="S3228">
        <f t="shared" si="502"/>
        <v>0</v>
      </c>
      <c r="T3228">
        <f t="shared" si="503"/>
        <v>0</v>
      </c>
      <c r="U3228">
        <f t="shared" si="504"/>
        <v>0</v>
      </c>
      <c r="V3228">
        <f t="shared" si="505"/>
        <v>1</v>
      </c>
      <c r="W3228">
        <f t="shared" si="506"/>
        <v>0</v>
      </c>
      <c r="X3228">
        <f t="shared" si="507"/>
        <v>0</v>
      </c>
      <c r="Y3228">
        <f t="shared" si="508"/>
        <v>0</v>
      </c>
      <c r="Z3228">
        <f t="shared" si="509"/>
        <v>0</v>
      </c>
    </row>
    <row r="3229" spans="1:26">
      <c r="A3229">
        <v>1</v>
      </c>
      <c r="B3229" t="s">
        <v>29</v>
      </c>
      <c r="C3229" t="s">
        <v>61</v>
      </c>
      <c r="D3229">
        <v>1</v>
      </c>
      <c r="E3229">
        <v>0</v>
      </c>
      <c r="F3229">
        <v>1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1</v>
      </c>
      <c r="M3229">
        <v>1</v>
      </c>
      <c r="N3229">
        <f t="array" ref="N3229">$AC$2*_xlfn.IFS(B3229="data_scientist",$AD$7,TRUE,1)*_xlfn.IFS(B3229="data_analyst",$AD$8,TRUE,1)*_xlfn.IFS(B3229="data_engineer",$AD$9,TRUE,1)*IF(D3229,$AD$13,$AD$14)*IF(E3229,$AD$19,$AD$20)*IF(F3229,$AD$24,$AD$25)*IF(G3229,$AD$29,$AD$30)*IF(H3229,$AD$34,$AD$35)*IF(I3229,$AD$39,$AD$40)*IF(J3229,$AD$44,$AD$45)*IF(K3229,$AD$49,$AD$50)*IF(L3229,$AD$54,$AD$55)*IF(M3229,$AD$59,$AD$60)</f>
        <v>2.79761080102571e-5</v>
      </c>
      <c r="O3229">
        <f t="array" ref="O3229">$AD$2*_xlfn.IFS(B3229="data_scientist",$AF$7,TRUE,1)*_xlfn.IFS(B3229="data_analyst",$AF$8,TRUE,1)*_xlfn.IFS(B3229="data_engineer",$AF$9,TRUE,1)*IF(D3229,$AF$13,$AF$14)*IF(E3229,$AF$19,$AF$20)*IF(F3229,$AF$24,$AF$25)*IF(G3229,$AF$29,$AF$30)*IF(H3229,$AF$34,$AF$35)*IF(I3229,$AF$39,$AF$40)*IF(J3229,$AF$44,$AF$45)*IF(K3229,$AF$49,$AF$50)*IF(L3229,$AF$54,$AF$55)*IF(M3229,$AF$59,$AF$60)</f>
        <v>0.00274337253718233</v>
      </c>
      <c r="P3229">
        <f t="array" ref="P3229">$AE$2*_xlfn.IFS(B3229="data_scientist",$AH$7,TRUE,1)*_xlfn.IFS(B3229="data_analyst",$AH$8,TRUE,1)*_xlfn.IFS(B3229="data_engineer",$AH$9,TRUE,1)*IF(D3229,$AH$13,$AH$14)*IF(E3229,$AH$19,$AH$20)*IF(F3229,$AH$24,$AH$25)*IF(G3229,$AH$29,$AH$30)*IF(H3229,$AH$34,$AH$35)*IF(I3229,$AH$39,$AH$40)*IF(J3229,$AH$44,$AH$45)*IF(K3229,$AH$49,$AH$50)*IF(L3229,$AH$54,$AH$55)*IF(M3229,$AH$59,$AH$60)</f>
        <v>0.00019755832269513</v>
      </c>
      <c r="Q3229">
        <f t="shared" si="500"/>
        <v>0.00274337253718233</v>
      </c>
      <c r="R3229">
        <f t="shared" si="501"/>
        <v>0</v>
      </c>
      <c r="S3229">
        <f t="shared" si="502"/>
        <v>0</v>
      </c>
      <c r="T3229">
        <f t="shared" si="503"/>
        <v>0</v>
      </c>
      <c r="U3229">
        <f t="shared" si="504"/>
        <v>0</v>
      </c>
      <c r="V3229">
        <f t="shared" si="505"/>
        <v>1</v>
      </c>
      <c r="W3229">
        <f t="shared" si="506"/>
        <v>0</v>
      </c>
      <c r="X3229">
        <f t="shared" si="507"/>
        <v>0</v>
      </c>
      <c r="Y3229">
        <f t="shared" si="508"/>
        <v>0</v>
      </c>
      <c r="Z3229">
        <f t="shared" si="509"/>
        <v>0</v>
      </c>
    </row>
    <row r="3230" spans="1:26">
      <c r="A3230">
        <v>1</v>
      </c>
      <c r="B3230" t="s">
        <v>29</v>
      </c>
      <c r="C3230" t="s">
        <v>61</v>
      </c>
      <c r="D3230">
        <v>1</v>
      </c>
      <c r="E3230">
        <v>1</v>
      </c>
      <c r="F3230">
        <v>1</v>
      </c>
      <c r="G3230">
        <v>1</v>
      </c>
      <c r="H3230">
        <v>1</v>
      </c>
      <c r="I3230">
        <v>0</v>
      </c>
      <c r="J3230">
        <v>0</v>
      </c>
      <c r="K3230">
        <v>1</v>
      </c>
      <c r="L3230">
        <v>1</v>
      </c>
      <c r="M3230">
        <v>1</v>
      </c>
      <c r="N3230">
        <f t="array" ref="N3230">$AC$2*_xlfn.IFS(B3230="data_scientist",$AD$7,TRUE,1)*_xlfn.IFS(B3230="data_analyst",$AD$8,TRUE,1)*_xlfn.IFS(B3230="data_engineer",$AD$9,TRUE,1)*IF(D3230,$AD$13,$AD$14)*IF(E3230,$AD$19,$AD$20)*IF(F3230,$AD$24,$AD$25)*IF(G3230,$AD$29,$AD$30)*IF(H3230,$AD$34,$AD$35)*IF(I3230,$AD$39,$AD$40)*IF(J3230,$AD$44,$AD$45)*IF(K3230,$AD$49,$AD$50)*IF(L3230,$AD$54,$AD$55)*IF(M3230,$AD$59,$AD$60)</f>
        <v>4.19810299709403e-8</v>
      </c>
      <c r="O3230">
        <f t="array" ref="O3230">$AD$2*_xlfn.IFS(B3230="data_scientist",$AF$7,TRUE,1)*_xlfn.IFS(B3230="data_analyst",$AF$8,TRUE,1)*_xlfn.IFS(B3230="data_engineer",$AF$9,TRUE,1)*IF(D3230,$AF$13,$AF$14)*IF(E3230,$AF$19,$AF$20)*IF(F3230,$AF$24,$AF$25)*IF(G3230,$AF$29,$AF$30)*IF(H3230,$AF$34,$AF$35)*IF(I3230,$AF$39,$AF$40)*IF(J3230,$AF$44,$AF$45)*IF(K3230,$AF$49,$AF$50)*IF(L3230,$AF$54,$AF$55)*IF(M3230,$AF$59,$AF$60)</f>
        <v>0.00125294517789893</v>
      </c>
      <c r="P3230">
        <f t="array" ref="P3230">$AE$2*_xlfn.IFS(B3230="data_scientist",$AH$7,TRUE,1)*_xlfn.IFS(B3230="data_analyst",$AH$8,TRUE,1)*_xlfn.IFS(B3230="data_engineer",$AH$9,TRUE,1)*IF(D3230,$AH$13,$AH$14)*IF(E3230,$AH$19,$AH$20)*IF(F3230,$AH$24,$AH$25)*IF(G3230,$AH$29,$AH$30)*IF(H3230,$AH$34,$AH$35)*IF(I3230,$AH$39,$AH$40)*IF(J3230,$AH$44,$AH$45)*IF(K3230,$AH$49,$AH$50)*IF(L3230,$AH$54,$AH$55)*IF(M3230,$AH$59,$AH$60)</f>
        <v>2.08676379611882e-5</v>
      </c>
      <c r="Q3230">
        <f t="shared" si="500"/>
        <v>0.00125294517789893</v>
      </c>
      <c r="R3230">
        <f t="shared" si="501"/>
        <v>0</v>
      </c>
      <c r="S3230">
        <f t="shared" si="502"/>
        <v>0</v>
      </c>
      <c r="T3230">
        <f t="shared" si="503"/>
        <v>0</v>
      </c>
      <c r="U3230">
        <f t="shared" si="504"/>
        <v>0</v>
      </c>
      <c r="V3230">
        <f t="shared" si="505"/>
        <v>1</v>
      </c>
      <c r="W3230">
        <f t="shared" si="506"/>
        <v>0</v>
      </c>
      <c r="X3230">
        <f t="shared" si="507"/>
        <v>0</v>
      </c>
      <c r="Y3230">
        <f t="shared" si="508"/>
        <v>0</v>
      </c>
      <c r="Z3230">
        <f t="shared" si="509"/>
        <v>0</v>
      </c>
    </row>
    <row r="3231" spans="1:26">
      <c r="A3231">
        <v>1</v>
      </c>
      <c r="B3231" t="s">
        <v>29</v>
      </c>
      <c r="C3231" t="s">
        <v>61</v>
      </c>
      <c r="D3231">
        <v>1</v>
      </c>
      <c r="E3231">
        <v>1</v>
      </c>
      <c r="F3231">
        <v>1</v>
      </c>
      <c r="G3231">
        <v>1</v>
      </c>
      <c r="H3231">
        <v>1</v>
      </c>
      <c r="I3231">
        <v>1</v>
      </c>
      <c r="J3231">
        <v>1</v>
      </c>
      <c r="K3231">
        <v>0</v>
      </c>
      <c r="L3231">
        <v>1</v>
      </c>
      <c r="M3231">
        <v>1</v>
      </c>
      <c r="N3231">
        <f t="array" ref="N3231">$AC$2*_xlfn.IFS(B3231="data_scientist",$AD$7,TRUE,1)*_xlfn.IFS(B3231="data_analyst",$AD$8,TRUE,1)*_xlfn.IFS(B3231="data_engineer",$AD$9,TRUE,1)*IF(D3231,$AD$13,$AD$14)*IF(E3231,$AD$19,$AD$20)*IF(F3231,$AD$24,$AD$25)*IF(G3231,$AD$29,$AD$30)*IF(H3231,$AD$34,$AD$35)*IF(I3231,$AD$39,$AD$40)*IF(J3231,$AD$44,$AD$45)*IF(K3231,$AD$49,$AD$50)*IF(L3231,$AD$54,$AD$55)*IF(M3231,$AD$59,$AD$60)</f>
        <v>5.90752046171911e-8</v>
      </c>
      <c r="O3231">
        <f t="array" ref="O3231">$AD$2*_xlfn.IFS(B3231="data_scientist",$AF$7,TRUE,1)*_xlfn.IFS(B3231="data_analyst",$AF$8,TRUE,1)*_xlfn.IFS(B3231="data_engineer",$AF$9,TRUE,1)*IF(D3231,$AF$13,$AF$14)*IF(E3231,$AF$19,$AF$20)*IF(F3231,$AF$24,$AF$25)*IF(G3231,$AF$29,$AF$30)*IF(H3231,$AF$34,$AF$35)*IF(I3231,$AF$39,$AF$40)*IF(J3231,$AF$44,$AF$45)*IF(K3231,$AF$49,$AF$50)*IF(L3231,$AF$54,$AF$55)*IF(M3231,$AF$59,$AF$60)</f>
        <v>9.75132612615251e-5</v>
      </c>
      <c r="P3231">
        <f t="array" ref="P3231">$AE$2*_xlfn.IFS(B3231="data_scientist",$AH$7,TRUE,1)*_xlfn.IFS(B3231="data_analyst",$AH$8,TRUE,1)*_xlfn.IFS(B3231="data_engineer",$AH$9,TRUE,1)*IF(D3231,$AH$13,$AH$14)*IF(E3231,$AH$19,$AH$20)*IF(F3231,$AH$24,$AH$25)*IF(G3231,$AH$29,$AH$30)*IF(H3231,$AH$34,$AH$35)*IF(I3231,$AH$39,$AH$40)*IF(J3231,$AH$44,$AH$45)*IF(K3231,$AH$49,$AH$50)*IF(L3231,$AH$54,$AH$55)*IF(M3231,$AH$59,$AH$60)</f>
        <v>2.80795343384951e-6</v>
      </c>
      <c r="Q3231">
        <f t="shared" si="500"/>
        <v>9.75132612615251e-5</v>
      </c>
      <c r="R3231">
        <f t="shared" si="501"/>
        <v>0</v>
      </c>
      <c r="S3231">
        <f t="shared" si="502"/>
        <v>0</v>
      </c>
      <c r="T3231">
        <f t="shared" si="503"/>
        <v>0</v>
      </c>
      <c r="U3231">
        <f t="shared" si="504"/>
        <v>0</v>
      </c>
      <c r="V3231">
        <f t="shared" si="505"/>
        <v>1</v>
      </c>
      <c r="W3231">
        <f t="shared" si="506"/>
        <v>0</v>
      </c>
      <c r="X3231">
        <f t="shared" si="507"/>
        <v>0</v>
      </c>
      <c r="Y3231">
        <f t="shared" si="508"/>
        <v>0</v>
      </c>
      <c r="Z3231">
        <f t="shared" si="509"/>
        <v>0</v>
      </c>
    </row>
    <row r="3232" spans="1:26">
      <c r="A3232">
        <v>1</v>
      </c>
      <c r="B3232" t="s">
        <v>29</v>
      </c>
      <c r="C3232" t="s">
        <v>61</v>
      </c>
      <c r="D3232">
        <v>1</v>
      </c>
      <c r="E3232">
        <v>0</v>
      </c>
      <c r="F3232">
        <v>1</v>
      </c>
      <c r="G3232">
        <v>1</v>
      </c>
      <c r="H3232">
        <v>0</v>
      </c>
      <c r="I3232">
        <v>0</v>
      </c>
      <c r="J3232">
        <v>0</v>
      </c>
      <c r="K3232">
        <v>1</v>
      </c>
      <c r="L3232">
        <v>0</v>
      </c>
      <c r="M3232">
        <v>1</v>
      </c>
      <c r="N3232">
        <f t="array" ref="N3232">$AC$2*_xlfn.IFS(B3232="data_scientist",$AD$7,TRUE,1)*_xlfn.IFS(B3232="data_analyst",$AD$8,TRUE,1)*_xlfn.IFS(B3232="data_engineer",$AD$9,TRUE,1)*IF(D3232,$AD$13,$AD$14)*IF(E3232,$AD$19,$AD$20)*IF(F3232,$AD$24,$AD$25)*IF(G3232,$AD$29,$AD$30)*IF(H3232,$AD$34,$AD$35)*IF(I3232,$AD$39,$AD$40)*IF(J3232,$AD$44,$AD$45)*IF(K3232,$AD$49,$AD$50)*IF(L3232,$AD$54,$AD$55)*IF(M3232,$AD$59,$AD$60)</f>
        <v>5.69335729291365e-6</v>
      </c>
      <c r="O3232">
        <f t="array" ref="O3232">$AD$2*_xlfn.IFS(B3232="data_scientist",$AF$7,TRUE,1)*_xlfn.IFS(B3232="data_analyst",$AF$8,TRUE,1)*_xlfn.IFS(B3232="data_engineer",$AF$9,TRUE,1)*IF(D3232,$AF$13,$AF$14)*IF(E3232,$AF$19,$AF$20)*IF(F3232,$AF$24,$AF$25)*IF(G3232,$AF$29,$AF$30)*IF(H3232,$AF$34,$AF$35)*IF(I3232,$AF$39,$AF$40)*IF(J3232,$AF$44,$AF$45)*IF(K3232,$AF$49,$AF$50)*IF(L3232,$AF$54,$AF$55)*IF(M3232,$AF$59,$AF$60)</f>
        <v>0.00267697903937414</v>
      </c>
      <c r="P3232">
        <f t="array" ref="P3232">$AE$2*_xlfn.IFS(B3232="data_scientist",$AH$7,TRUE,1)*_xlfn.IFS(B3232="data_analyst",$AH$8,TRUE,1)*_xlfn.IFS(B3232="data_engineer",$AH$9,TRUE,1)*IF(D3232,$AH$13,$AH$14)*IF(E3232,$AH$19,$AH$20)*IF(F3232,$AH$24,$AH$25)*IF(G3232,$AH$29,$AH$30)*IF(H3232,$AH$34,$AH$35)*IF(I3232,$AH$39,$AH$40)*IF(J3232,$AH$44,$AH$45)*IF(K3232,$AH$49,$AH$50)*IF(L3232,$AH$54,$AH$55)*IF(M3232,$AH$59,$AH$60)</f>
        <v>0.000127039551531128</v>
      </c>
      <c r="Q3232">
        <f t="shared" si="500"/>
        <v>0.00267697903937414</v>
      </c>
      <c r="R3232">
        <f t="shared" si="501"/>
        <v>0</v>
      </c>
      <c r="S3232">
        <f t="shared" si="502"/>
        <v>0</v>
      </c>
      <c r="T3232">
        <f t="shared" si="503"/>
        <v>0</v>
      </c>
      <c r="U3232">
        <f t="shared" si="504"/>
        <v>0</v>
      </c>
      <c r="V3232">
        <f t="shared" si="505"/>
        <v>1</v>
      </c>
      <c r="W3232">
        <f t="shared" si="506"/>
        <v>0</v>
      </c>
      <c r="X3232">
        <f t="shared" si="507"/>
        <v>0</v>
      </c>
      <c r="Y3232">
        <f t="shared" si="508"/>
        <v>0</v>
      </c>
      <c r="Z3232">
        <f t="shared" si="509"/>
        <v>0</v>
      </c>
    </row>
    <row r="3233" spans="1:26">
      <c r="A3233">
        <v>1</v>
      </c>
      <c r="B3233" t="s">
        <v>29</v>
      </c>
      <c r="C3233" t="s">
        <v>61</v>
      </c>
      <c r="D3233">
        <v>1</v>
      </c>
      <c r="E3233">
        <v>1</v>
      </c>
      <c r="F3233">
        <v>0</v>
      </c>
      <c r="G3233">
        <v>0</v>
      </c>
      <c r="H3233">
        <v>1</v>
      </c>
      <c r="I3233">
        <v>0</v>
      </c>
      <c r="J3233">
        <v>0</v>
      </c>
      <c r="K3233">
        <v>0</v>
      </c>
      <c r="L3233">
        <v>1</v>
      </c>
      <c r="M3233">
        <v>1</v>
      </c>
      <c r="N3233">
        <f t="array" ref="N3233">$AC$2*_xlfn.IFS(B3233="data_scientist",$AD$7,TRUE,1)*_xlfn.IFS(B3233="data_analyst",$AD$8,TRUE,1)*_xlfn.IFS(B3233="data_engineer",$AD$9,TRUE,1)*IF(D3233,$AD$13,$AD$14)*IF(E3233,$AD$19,$AD$20)*IF(F3233,$AD$24,$AD$25)*IF(G3233,$AD$29,$AD$30)*IF(H3233,$AD$34,$AD$35)*IF(I3233,$AD$39,$AD$40)*IF(J3233,$AD$44,$AD$45)*IF(K3233,$AD$49,$AD$50)*IF(L3233,$AD$54,$AD$55)*IF(M3233,$AD$59,$AD$60)</f>
        <v>1.33806135341828e-5</v>
      </c>
      <c r="O3233">
        <f t="array" ref="O3233">$AD$2*_xlfn.IFS(B3233="data_scientist",$AF$7,TRUE,1)*_xlfn.IFS(B3233="data_analyst",$AF$8,TRUE,1)*_xlfn.IFS(B3233="data_engineer",$AF$9,TRUE,1)*IF(D3233,$AF$13,$AF$14)*IF(E3233,$AF$19,$AF$20)*IF(F3233,$AF$24,$AF$25)*IF(G3233,$AF$29,$AF$30)*IF(H3233,$AF$34,$AF$35)*IF(I3233,$AF$39,$AF$40)*IF(J3233,$AF$44,$AF$45)*IF(K3233,$AF$49,$AF$50)*IF(L3233,$AF$54,$AF$55)*IF(M3233,$AF$59,$AF$60)</f>
        <v>0.00201949232585918</v>
      </c>
      <c r="P3233">
        <f t="array" ref="P3233">$AE$2*_xlfn.IFS(B3233="data_scientist",$AH$7,TRUE,1)*_xlfn.IFS(B3233="data_analyst",$AH$8,TRUE,1)*_xlfn.IFS(B3233="data_engineer",$AH$9,TRUE,1)*IF(D3233,$AH$13,$AH$14)*IF(E3233,$AH$19,$AH$20)*IF(F3233,$AH$24,$AH$25)*IF(G3233,$AH$29,$AH$30)*IF(H3233,$AH$34,$AH$35)*IF(I3233,$AH$39,$AH$40)*IF(J3233,$AH$44,$AH$45)*IF(K3233,$AH$49,$AH$50)*IF(L3233,$AH$54,$AH$55)*IF(M3233,$AH$59,$AH$60)</f>
        <v>0.000150662404212714</v>
      </c>
      <c r="Q3233">
        <f t="shared" si="500"/>
        <v>0.00201949232585918</v>
      </c>
      <c r="R3233">
        <f t="shared" si="501"/>
        <v>0</v>
      </c>
      <c r="S3233">
        <f t="shared" si="502"/>
        <v>0</v>
      </c>
      <c r="T3233">
        <f t="shared" si="503"/>
        <v>0</v>
      </c>
      <c r="U3233">
        <f t="shared" si="504"/>
        <v>0</v>
      </c>
      <c r="V3233">
        <f t="shared" si="505"/>
        <v>1</v>
      </c>
      <c r="W3233">
        <f t="shared" si="506"/>
        <v>0</v>
      </c>
      <c r="X3233">
        <f t="shared" si="507"/>
        <v>0</v>
      </c>
      <c r="Y3233">
        <f t="shared" si="508"/>
        <v>0</v>
      </c>
      <c r="Z3233">
        <f t="shared" si="509"/>
        <v>0</v>
      </c>
    </row>
    <row r="3234" spans="1:26">
      <c r="A3234">
        <v>1</v>
      </c>
      <c r="B3234" t="s">
        <v>29</v>
      </c>
      <c r="C3234" t="s">
        <v>61</v>
      </c>
      <c r="D3234">
        <v>1</v>
      </c>
      <c r="E3234">
        <v>0</v>
      </c>
      <c r="F3234">
        <v>1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1</v>
      </c>
      <c r="N3234">
        <f t="array" ref="N3234">$AC$2*_xlfn.IFS(B3234="data_scientist",$AD$7,TRUE,1)*_xlfn.IFS(B3234="data_analyst",$AD$8,TRUE,1)*_xlfn.IFS(B3234="data_engineer",$AD$9,TRUE,1)*IF(D3234,$AD$13,$AD$14)*IF(E3234,$AD$19,$AD$20)*IF(F3234,$AD$24,$AD$25)*IF(G3234,$AD$29,$AD$30)*IF(H3234,$AD$34,$AD$35)*IF(I3234,$AD$39,$AD$40)*IF(J3234,$AD$44,$AD$45)*IF(K3234,$AD$49,$AD$50)*IF(L3234,$AD$54,$AD$55)*IF(M3234,$AD$59,$AD$60)</f>
        <v>0.000330159215856343</v>
      </c>
      <c r="O3234">
        <f t="array" ref="O3234">$AD$2*_xlfn.IFS(B3234="data_scientist",$AF$7,TRUE,1)*_xlfn.IFS(B3234="data_analyst",$AF$8,TRUE,1)*_xlfn.IFS(B3234="data_engineer",$AF$9,TRUE,1)*IF(D3234,$AF$13,$AF$14)*IF(E3234,$AF$19,$AF$20)*IF(F3234,$AF$24,$AF$25)*IF(G3234,$AF$29,$AF$30)*IF(H3234,$AF$34,$AF$35)*IF(I3234,$AF$39,$AF$40)*IF(J3234,$AF$44,$AF$45)*IF(K3234,$AF$49,$AF$50)*IF(L3234,$AF$54,$AF$55)*IF(M3234,$AF$59,$AF$60)</f>
        <v>0.00490833714738888</v>
      </c>
      <c r="P3234">
        <f t="array" ref="P3234">$AE$2*_xlfn.IFS(B3234="data_scientist",$AH$7,TRUE,1)*_xlfn.IFS(B3234="data_analyst",$AH$8,TRUE,1)*_xlfn.IFS(B3234="data_engineer",$AH$9,TRUE,1)*IF(D3234,$AH$13,$AH$14)*IF(E3234,$AH$19,$AH$20)*IF(F3234,$AH$24,$AH$25)*IF(G3234,$AH$29,$AH$30)*IF(H3234,$AH$34,$AH$35)*IF(I3234,$AH$39,$AH$40)*IF(J3234,$AH$44,$AH$45)*IF(K3234,$AH$49,$AH$50)*IF(L3234,$AH$54,$AH$55)*IF(M3234,$AH$59,$AH$60)</f>
        <v>0.000626611367075964</v>
      </c>
      <c r="Q3234">
        <f t="shared" si="500"/>
        <v>0.00490833714738888</v>
      </c>
      <c r="R3234">
        <f t="shared" si="501"/>
        <v>0</v>
      </c>
      <c r="S3234">
        <f t="shared" si="502"/>
        <v>0</v>
      </c>
      <c r="T3234">
        <f t="shared" si="503"/>
        <v>0</v>
      </c>
      <c r="U3234">
        <f t="shared" si="504"/>
        <v>0</v>
      </c>
      <c r="V3234">
        <f t="shared" si="505"/>
        <v>1</v>
      </c>
      <c r="W3234">
        <f t="shared" si="506"/>
        <v>0</v>
      </c>
      <c r="X3234">
        <f t="shared" si="507"/>
        <v>0</v>
      </c>
      <c r="Y3234">
        <f t="shared" si="508"/>
        <v>0</v>
      </c>
      <c r="Z3234">
        <f t="shared" si="509"/>
        <v>0</v>
      </c>
    </row>
    <row r="3235" spans="1:26">
      <c r="A3235">
        <v>1</v>
      </c>
      <c r="B3235" t="s">
        <v>29</v>
      </c>
      <c r="C3235" t="s">
        <v>61</v>
      </c>
      <c r="D3235">
        <v>1</v>
      </c>
      <c r="E3235">
        <v>1</v>
      </c>
      <c r="F3235">
        <v>0</v>
      </c>
      <c r="G3235">
        <v>1</v>
      </c>
      <c r="H3235">
        <v>0</v>
      </c>
      <c r="I3235">
        <v>1</v>
      </c>
      <c r="J3235">
        <v>0</v>
      </c>
      <c r="K3235">
        <v>0</v>
      </c>
      <c r="L3235">
        <v>0</v>
      </c>
      <c r="M3235">
        <v>1</v>
      </c>
      <c r="N3235">
        <f t="array" ref="N3235">$AC$2*_xlfn.IFS(B3235="data_scientist",$AD$7,TRUE,1)*_xlfn.IFS(B3235="data_analyst",$AD$8,TRUE,1)*_xlfn.IFS(B3235="data_engineer",$AD$9,TRUE,1)*IF(D3235,$AD$13,$AD$14)*IF(E3235,$AD$19,$AD$20)*IF(F3235,$AD$24,$AD$25)*IF(G3235,$AD$29,$AD$30)*IF(H3235,$AD$34,$AD$35)*IF(I3235,$AD$39,$AD$40)*IF(J3235,$AD$44,$AD$45)*IF(K3235,$AD$49,$AD$50)*IF(L3235,$AD$54,$AD$55)*IF(M3235,$AD$59,$AD$60)</f>
        <v>0.000290660142417737</v>
      </c>
      <c r="O3235">
        <f t="array" ref="O3235">$AD$2*_xlfn.IFS(B3235="data_scientist",$AF$7,TRUE,1)*_xlfn.IFS(B3235="data_analyst",$AF$8,TRUE,1)*_xlfn.IFS(B3235="data_engineer",$AF$9,TRUE,1)*IF(D3235,$AF$13,$AF$14)*IF(E3235,$AF$19,$AF$20)*IF(F3235,$AF$24,$AF$25)*IF(G3235,$AF$29,$AF$30)*IF(H3235,$AF$34,$AF$35)*IF(I3235,$AF$39,$AF$40)*IF(J3235,$AF$44,$AF$45)*IF(K3235,$AF$49,$AF$50)*IF(L3235,$AF$54,$AF$55)*IF(M3235,$AF$59,$AF$60)</f>
        <v>0.00105992884782674</v>
      </c>
      <c r="P3235">
        <f t="array" ref="P3235">$AE$2*_xlfn.IFS(B3235="data_scientist",$AH$7,TRUE,1)*_xlfn.IFS(B3235="data_analyst",$AH$8,TRUE,1)*_xlfn.IFS(B3235="data_engineer",$AH$9,TRUE,1)*IF(D3235,$AH$13,$AH$14)*IF(E3235,$AH$19,$AH$20)*IF(F3235,$AH$24,$AH$25)*IF(G3235,$AH$29,$AH$30)*IF(H3235,$AH$34,$AH$35)*IF(I3235,$AH$39,$AH$40)*IF(J3235,$AH$44,$AH$45)*IF(K3235,$AH$49,$AH$50)*IF(L3235,$AH$54,$AH$55)*IF(M3235,$AH$59,$AH$60)</f>
        <v>0.000146984348423226</v>
      </c>
      <c r="Q3235">
        <f t="shared" si="500"/>
        <v>0.00105992884782674</v>
      </c>
      <c r="R3235">
        <f t="shared" si="501"/>
        <v>0</v>
      </c>
      <c r="S3235">
        <f t="shared" si="502"/>
        <v>0</v>
      </c>
      <c r="T3235">
        <f t="shared" si="503"/>
        <v>0</v>
      </c>
      <c r="U3235">
        <f t="shared" si="504"/>
        <v>0</v>
      </c>
      <c r="V3235">
        <f t="shared" si="505"/>
        <v>1</v>
      </c>
      <c r="W3235">
        <f t="shared" si="506"/>
        <v>0</v>
      </c>
      <c r="X3235">
        <f t="shared" si="507"/>
        <v>0</v>
      </c>
      <c r="Y3235">
        <f t="shared" si="508"/>
        <v>0</v>
      </c>
      <c r="Z3235">
        <f t="shared" si="509"/>
        <v>0</v>
      </c>
    </row>
    <row r="3236" spans="1:26">
      <c r="A3236">
        <v>1</v>
      </c>
      <c r="B3236" t="s">
        <v>29</v>
      </c>
      <c r="C3236" t="s">
        <v>61</v>
      </c>
      <c r="D3236">
        <v>1</v>
      </c>
      <c r="E3236">
        <v>0</v>
      </c>
      <c r="F3236">
        <v>1</v>
      </c>
      <c r="G3236">
        <v>0</v>
      </c>
      <c r="H3236">
        <v>1</v>
      </c>
      <c r="I3236">
        <v>0</v>
      </c>
      <c r="J3236">
        <v>0</v>
      </c>
      <c r="K3236">
        <v>0</v>
      </c>
      <c r="L3236">
        <v>1</v>
      </c>
      <c r="M3236">
        <v>1</v>
      </c>
      <c r="N3236">
        <f t="array" ref="N3236">$AC$2*_xlfn.IFS(B3236="data_scientist",$AD$7,TRUE,1)*_xlfn.IFS(B3236="data_analyst",$AD$8,TRUE,1)*_xlfn.IFS(B3236="data_engineer",$AD$9,TRUE,1)*IF(D3236,$AD$13,$AD$14)*IF(E3236,$AD$19,$AD$20)*IF(F3236,$AD$24,$AD$25)*IF(G3236,$AD$29,$AD$30)*IF(H3236,$AD$34,$AD$35)*IF(I3236,$AD$39,$AD$40)*IF(J3236,$AD$44,$AD$45)*IF(K3236,$AD$49,$AD$50)*IF(L3236,$AD$54,$AD$55)*IF(M3236,$AD$59,$AD$60)</f>
        <v>1.86850231195958e-6</v>
      </c>
      <c r="O3236">
        <f t="array" ref="O3236">$AD$2*_xlfn.IFS(B3236="data_scientist",$AF$7,TRUE,1)*_xlfn.IFS(B3236="data_analyst",$AF$8,TRUE,1)*_xlfn.IFS(B3236="data_engineer",$AF$9,TRUE,1)*IF(D3236,$AF$13,$AF$14)*IF(E3236,$AF$19,$AF$20)*IF(F3236,$AF$24,$AF$25)*IF(G3236,$AF$29,$AF$30)*IF(H3236,$AF$34,$AF$35)*IF(I3236,$AF$39,$AF$40)*IF(J3236,$AF$44,$AF$45)*IF(K3236,$AF$49,$AF$50)*IF(L3236,$AF$54,$AF$55)*IF(M3236,$AF$59,$AF$60)</f>
        <v>0.00198044823515358</v>
      </c>
      <c r="P3236">
        <f t="array" ref="P3236">$AE$2*_xlfn.IFS(B3236="data_scientist",$AH$7,TRUE,1)*_xlfn.IFS(B3236="data_analyst",$AH$8,TRUE,1)*_xlfn.IFS(B3236="data_engineer",$AH$9,TRUE,1)*IF(D3236,$AH$13,$AH$14)*IF(E3236,$AH$19,$AH$20)*IF(F3236,$AH$24,$AH$25)*IF(G3236,$AH$29,$AH$30)*IF(H3236,$AH$34,$AH$35)*IF(I3236,$AH$39,$AH$40)*IF(J3236,$AH$44,$AH$45)*IF(K3236,$AH$49,$AH$50)*IF(L3236,$AH$54,$AH$55)*IF(M3236,$AH$59,$AH$60)</f>
        <v>9.70461936046251e-5</v>
      </c>
      <c r="Q3236">
        <f t="shared" si="500"/>
        <v>0.00198044823515358</v>
      </c>
      <c r="R3236">
        <f t="shared" si="501"/>
        <v>0</v>
      </c>
      <c r="S3236">
        <f t="shared" si="502"/>
        <v>0</v>
      </c>
      <c r="T3236">
        <f t="shared" si="503"/>
        <v>0</v>
      </c>
      <c r="U3236">
        <f t="shared" si="504"/>
        <v>0</v>
      </c>
      <c r="V3236">
        <f t="shared" si="505"/>
        <v>1</v>
      </c>
      <c r="W3236">
        <f t="shared" si="506"/>
        <v>0</v>
      </c>
      <c r="X3236">
        <f t="shared" si="507"/>
        <v>0</v>
      </c>
      <c r="Y3236">
        <f t="shared" si="508"/>
        <v>0</v>
      </c>
      <c r="Z3236">
        <f t="shared" si="509"/>
        <v>0</v>
      </c>
    </row>
    <row r="3237" spans="1:26">
      <c r="A3237">
        <v>1</v>
      </c>
      <c r="B3237" t="s">
        <v>29</v>
      </c>
      <c r="C3237" t="s">
        <v>61</v>
      </c>
      <c r="D3237">
        <v>1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1</v>
      </c>
      <c r="N3237">
        <f t="array" ref="N3237">$AC$2*_xlfn.IFS(B3237="data_scientist",$AD$7,TRUE,1)*_xlfn.IFS(B3237="data_analyst",$AD$8,TRUE,1)*_xlfn.IFS(B3237="data_engineer",$AD$9,TRUE,1)*IF(D3237,$AD$13,$AD$14)*IF(E3237,$AD$19,$AD$20)*IF(F3237,$AD$24,$AD$25)*IF(G3237,$AD$29,$AD$30)*IF(H3237,$AD$34,$AD$35)*IF(I3237,$AD$39,$AD$40)*IF(J3237,$AD$44,$AD$45)*IF(K3237,$AD$49,$AD$50)*IF(L3237,$AD$54,$AD$55)*IF(M3237,$AD$59,$AD$60)</f>
        <v>0.00181464374983729</v>
      </c>
      <c r="O3237">
        <f t="array" ref="O3237">$AD$2*_xlfn.IFS(B3237="data_scientist",$AF$7,TRUE,1)*_xlfn.IFS(B3237="data_analyst",$AF$8,TRUE,1)*_xlfn.IFS(B3237="data_engineer",$AF$9,TRUE,1)*IF(D3237,$AF$13,$AF$14)*IF(E3237,$AF$19,$AF$20)*IF(F3237,$AF$24,$AF$25)*IF(G3237,$AF$29,$AF$30)*IF(H3237,$AF$34,$AF$35)*IF(I3237,$AF$39,$AF$40)*IF(J3237,$AF$44,$AF$45)*IF(K3237,$AF$49,$AF$50)*IF(L3237,$AF$54,$AF$55)*IF(M3237,$AF$59,$AF$60)</f>
        <v>0.00431474474850329</v>
      </c>
      <c r="P3237">
        <f t="array" ref="P3237">$AE$2*_xlfn.IFS(B3237="data_scientist",$AH$7,TRUE,1)*_xlfn.IFS(B3237="data_analyst",$AH$8,TRUE,1)*_xlfn.IFS(B3237="data_engineer",$AH$9,TRUE,1)*IF(D3237,$AH$13,$AH$14)*IF(E3237,$AH$19,$AH$20)*IF(F3237,$AH$24,$AH$25)*IF(G3237,$AH$29,$AH$30)*IF(H3237,$AH$34,$AH$35)*IF(I3237,$AH$39,$AH$40)*IF(J3237,$AH$44,$AH$45)*IF(K3237,$AH$49,$AH$50)*IF(L3237,$AH$54,$AH$55)*IF(M3237,$AH$59,$AH$60)</f>
        <v>0.000917213740212643</v>
      </c>
      <c r="Q3237">
        <f t="shared" si="500"/>
        <v>0.00431474474850329</v>
      </c>
      <c r="R3237">
        <f t="shared" si="501"/>
        <v>0</v>
      </c>
      <c r="S3237">
        <f t="shared" si="502"/>
        <v>0</v>
      </c>
      <c r="T3237">
        <f t="shared" si="503"/>
        <v>0</v>
      </c>
      <c r="U3237">
        <f t="shared" si="504"/>
        <v>0</v>
      </c>
      <c r="V3237">
        <f t="shared" si="505"/>
        <v>1</v>
      </c>
      <c r="W3237">
        <f t="shared" si="506"/>
        <v>0</v>
      </c>
      <c r="X3237">
        <f t="shared" si="507"/>
        <v>0</v>
      </c>
      <c r="Y3237">
        <f t="shared" si="508"/>
        <v>0</v>
      </c>
      <c r="Z3237">
        <f t="shared" si="509"/>
        <v>0</v>
      </c>
    </row>
    <row r="3238" spans="1:26">
      <c r="A3238">
        <v>1</v>
      </c>
      <c r="B3238" t="s">
        <v>29</v>
      </c>
      <c r="C3238" t="s">
        <v>61</v>
      </c>
      <c r="D3238">
        <v>1</v>
      </c>
      <c r="E3238">
        <v>1</v>
      </c>
      <c r="F3238">
        <v>0</v>
      </c>
      <c r="G3238">
        <v>1</v>
      </c>
      <c r="H3238">
        <v>0</v>
      </c>
      <c r="I3238">
        <v>1</v>
      </c>
      <c r="J3238">
        <v>0</v>
      </c>
      <c r="K3238">
        <v>0</v>
      </c>
      <c r="L3238">
        <v>0</v>
      </c>
      <c r="M3238">
        <v>0</v>
      </c>
      <c r="N3238">
        <f t="array" ref="N3238">$AC$2*_xlfn.IFS(B3238="data_scientist",$AD$7,TRUE,1)*_xlfn.IFS(B3238="data_analyst",$AD$8,TRUE,1)*_xlfn.IFS(B3238="data_engineer",$AD$9,TRUE,1)*IF(D3238,$AD$13,$AD$14)*IF(E3238,$AD$19,$AD$20)*IF(F3238,$AD$24,$AD$25)*IF(G3238,$AD$29,$AD$30)*IF(H3238,$AD$34,$AD$35)*IF(I3238,$AD$39,$AD$40)*IF(J3238,$AD$44,$AD$45)*IF(K3238,$AD$49,$AD$50)*IF(L3238,$AD$54,$AD$55)*IF(M3238,$AD$59,$AD$60)</f>
        <v>5.80919650593685e-5</v>
      </c>
      <c r="O3238">
        <f t="array" ref="O3238">$AD$2*_xlfn.IFS(B3238="data_scientist",$AF$7,TRUE,1)*_xlfn.IFS(B3238="data_analyst",$AF$8,TRUE,1)*_xlfn.IFS(B3238="data_engineer",$AF$9,TRUE,1)*IF(D3238,$AF$13,$AF$14)*IF(E3238,$AF$19,$AF$20)*IF(F3238,$AF$24,$AF$25)*IF(G3238,$AF$29,$AF$30)*IF(H3238,$AF$34,$AF$35)*IF(I3238,$AF$39,$AF$40)*IF(J3238,$AF$44,$AF$45)*IF(K3238,$AF$49,$AF$50)*IF(L3238,$AF$54,$AF$55)*IF(M3238,$AF$59,$AF$60)</f>
        <v>6.19881267045201e-5</v>
      </c>
      <c r="P3238">
        <f t="array" ref="P3238">$AE$2*_xlfn.IFS(B3238="data_scientist",$AH$7,TRUE,1)*_xlfn.IFS(B3238="data_analyst",$AH$8,TRUE,1)*_xlfn.IFS(B3238="data_engineer",$AH$9,TRUE,1)*IF(D3238,$AH$13,$AH$14)*IF(E3238,$AH$19,$AH$20)*IF(F3238,$AH$24,$AH$25)*IF(G3238,$AH$29,$AH$30)*IF(H3238,$AH$34,$AH$35)*IF(I3238,$AH$39,$AH$40)*IF(J3238,$AH$44,$AH$45)*IF(K3238,$AH$49,$AH$50)*IF(L3238,$AH$54,$AH$55)*IF(M3238,$AH$59,$AH$60)</f>
        <v>2.27089570568991e-5</v>
      </c>
      <c r="Q3238">
        <f t="shared" si="500"/>
        <v>6.19881267045201e-5</v>
      </c>
      <c r="R3238">
        <f t="shared" si="501"/>
        <v>0</v>
      </c>
      <c r="S3238">
        <f t="shared" si="502"/>
        <v>0</v>
      </c>
      <c r="T3238">
        <f t="shared" si="503"/>
        <v>0</v>
      </c>
      <c r="U3238">
        <f t="shared" si="504"/>
        <v>0</v>
      </c>
      <c r="V3238">
        <f t="shared" si="505"/>
        <v>1</v>
      </c>
      <c r="W3238">
        <f t="shared" si="506"/>
        <v>0</v>
      </c>
      <c r="X3238">
        <f t="shared" si="507"/>
        <v>0</v>
      </c>
      <c r="Y3238">
        <f t="shared" si="508"/>
        <v>0</v>
      </c>
      <c r="Z3238">
        <f t="shared" si="509"/>
        <v>0</v>
      </c>
    </row>
    <row r="3239" spans="1:26">
      <c r="A3239">
        <v>1</v>
      </c>
      <c r="B3239" t="s">
        <v>29</v>
      </c>
      <c r="C3239" t="s">
        <v>61</v>
      </c>
      <c r="D3239">
        <v>1</v>
      </c>
      <c r="E3239">
        <v>1</v>
      </c>
      <c r="F3239">
        <v>0</v>
      </c>
      <c r="G3239">
        <v>1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1</v>
      </c>
      <c r="N3239">
        <f t="array" ref="N3239">$AC$2*_xlfn.IFS(B3239="data_scientist",$AD$7,TRUE,1)*_xlfn.IFS(B3239="data_analyst",$AD$8,TRUE,1)*_xlfn.IFS(B3239="data_engineer",$AD$9,TRUE,1)*IF(D3239,$AD$13,$AD$14)*IF(E3239,$AD$19,$AD$20)*IF(F3239,$AD$24,$AD$25)*IF(G3239,$AD$29,$AD$30)*IF(H3239,$AD$34,$AD$35)*IF(I3239,$AD$39,$AD$40)*IF(J3239,$AD$44,$AD$45)*IF(K3239,$AD$49,$AD$50)*IF(L3239,$AD$54,$AD$55)*IF(M3239,$AD$59,$AD$60)</f>
        <v>0.000846506841737949</v>
      </c>
      <c r="O3239">
        <f t="array" ref="O3239">$AD$2*_xlfn.IFS(B3239="data_scientist",$AF$7,TRUE,1)*_xlfn.IFS(B3239="data_analyst",$AF$8,TRUE,1)*_xlfn.IFS(B3239="data_engineer",$AF$9,TRUE,1)*IF(D3239,$AF$13,$AF$14)*IF(E3239,$AF$19,$AF$20)*IF(F3239,$AF$24,$AF$25)*IF(G3239,$AF$29,$AF$30)*IF(H3239,$AF$34,$AF$35)*IF(I3239,$AF$39,$AF$40)*IF(J3239,$AF$44,$AF$45)*IF(K3239,$AF$49,$AF$50)*IF(L3239,$AF$54,$AF$55)*IF(M3239,$AF$59,$AF$60)</f>
        <v>0.00437839767046186</v>
      </c>
      <c r="P3239">
        <f t="array" ref="P3239">$AE$2*_xlfn.IFS(B3239="data_scientist",$AH$7,TRUE,1)*_xlfn.IFS(B3239="data_analyst",$AH$8,TRUE,1)*_xlfn.IFS(B3239="data_engineer",$AH$9,TRUE,1)*IF(D3239,$AH$13,$AH$14)*IF(E3239,$AH$19,$AH$20)*IF(F3239,$AH$24,$AH$25)*IF(G3239,$AH$29,$AH$30)*IF(H3239,$AH$34,$AH$35)*IF(I3239,$AH$39,$AH$40)*IF(J3239,$AH$44,$AH$45)*IF(K3239,$AH$49,$AH$50)*IF(L3239,$AH$54,$AH$55)*IF(M3239,$AH$59,$AH$60)</f>
        <v>0.000523816704783444</v>
      </c>
      <c r="Q3239">
        <f t="shared" si="500"/>
        <v>0.00437839767046186</v>
      </c>
      <c r="R3239">
        <f t="shared" si="501"/>
        <v>0</v>
      </c>
      <c r="S3239">
        <f t="shared" si="502"/>
        <v>0</v>
      </c>
      <c r="T3239">
        <f t="shared" si="503"/>
        <v>0</v>
      </c>
      <c r="U3239">
        <f t="shared" si="504"/>
        <v>0</v>
      </c>
      <c r="V3239">
        <f t="shared" si="505"/>
        <v>1</v>
      </c>
      <c r="W3239">
        <f t="shared" si="506"/>
        <v>0</v>
      </c>
      <c r="X3239">
        <f t="shared" si="507"/>
        <v>0</v>
      </c>
      <c r="Y3239">
        <f t="shared" si="508"/>
        <v>0</v>
      </c>
      <c r="Z3239">
        <f t="shared" si="509"/>
        <v>0</v>
      </c>
    </row>
    <row r="3240" spans="1:26">
      <c r="A3240">
        <v>1</v>
      </c>
      <c r="B3240" t="s">
        <v>29</v>
      </c>
      <c r="C3240" t="s">
        <v>61</v>
      </c>
      <c r="D3240">
        <v>0</v>
      </c>
      <c r="E3240">
        <v>0</v>
      </c>
      <c r="F3240">
        <v>1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1</v>
      </c>
      <c r="M3240">
        <v>1</v>
      </c>
      <c r="N3240">
        <f t="array" ref="N3240">$AC$2*_xlfn.IFS(B3240="data_scientist",$AD$7,TRUE,1)*_xlfn.IFS(B3240="data_analyst",$AD$8,TRUE,1)*_xlfn.IFS(B3240="data_engineer",$AD$9,TRUE,1)*IF(D3240,$AD$13,$AD$14)*IF(E3240,$AD$19,$AD$20)*IF(F3240,$AD$24,$AD$25)*IF(G3240,$AD$29,$AD$30)*IF(H3240,$AD$34,$AD$35)*IF(I3240,$AD$39,$AD$40)*IF(J3240,$AD$44,$AD$45)*IF(K3240,$AD$49,$AD$50)*IF(L3240,$AD$54,$AD$55)*IF(M3240,$AD$59,$AD$60)</f>
        <v>5.96253381153861e-5</v>
      </c>
      <c r="O3240">
        <f t="array" ref="O3240">$AD$2*_xlfn.IFS(B3240="data_scientist",$AF$7,TRUE,1)*_xlfn.IFS(B3240="data_analyst",$AF$8,TRUE,1)*_xlfn.IFS(B3240="data_engineer",$AF$9,TRUE,1)*IF(D3240,$AF$13,$AF$14)*IF(E3240,$AF$19,$AF$20)*IF(F3240,$AF$24,$AF$25)*IF(G3240,$AF$29,$AF$30)*IF(H3240,$AF$34,$AF$35)*IF(I3240,$AF$39,$AF$40)*IF(J3240,$AF$44,$AF$45)*IF(K3240,$AF$49,$AF$50)*IF(L3240,$AF$54,$AF$55)*IF(M3240,$AF$59,$AF$60)</f>
        <v>0.00105195259405606</v>
      </c>
      <c r="P3240">
        <f t="array" ref="P3240">$AE$2*_xlfn.IFS(B3240="data_scientist",$AH$7,TRUE,1)*_xlfn.IFS(B3240="data_analyst",$AH$8,TRUE,1)*_xlfn.IFS(B3240="data_engineer",$AH$9,TRUE,1)*IF(D3240,$AH$13,$AH$14)*IF(E3240,$AH$19,$AH$20)*IF(F3240,$AH$24,$AH$25)*IF(G3240,$AH$29,$AH$30)*IF(H3240,$AH$34,$AH$35)*IF(I3240,$AH$39,$AH$40)*IF(J3240,$AH$44,$AH$45)*IF(K3240,$AH$49,$AH$50)*IF(L3240,$AH$54,$AH$55)*IF(M3240,$AH$59,$AH$60)</f>
        <v>0.000148677912956129</v>
      </c>
      <c r="Q3240">
        <f t="shared" si="500"/>
        <v>0.00105195259405606</v>
      </c>
      <c r="R3240">
        <f t="shared" si="501"/>
        <v>0</v>
      </c>
      <c r="S3240">
        <f t="shared" si="502"/>
        <v>0</v>
      </c>
      <c r="T3240">
        <f t="shared" si="503"/>
        <v>0</v>
      </c>
      <c r="U3240">
        <f t="shared" si="504"/>
        <v>0</v>
      </c>
      <c r="V3240">
        <f t="shared" si="505"/>
        <v>1</v>
      </c>
      <c r="W3240">
        <f t="shared" si="506"/>
        <v>0</v>
      </c>
      <c r="X3240">
        <f t="shared" si="507"/>
        <v>0</v>
      </c>
      <c r="Y3240">
        <f t="shared" si="508"/>
        <v>0</v>
      </c>
      <c r="Z3240">
        <f t="shared" si="509"/>
        <v>0</v>
      </c>
    </row>
    <row r="3241" spans="1:26">
      <c r="A3241">
        <v>1</v>
      </c>
      <c r="B3241" t="s">
        <v>29</v>
      </c>
      <c r="C3241" t="s">
        <v>61</v>
      </c>
      <c r="D3241">
        <v>1</v>
      </c>
      <c r="E3241">
        <v>0</v>
      </c>
      <c r="F3241">
        <v>1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1</v>
      </c>
      <c r="N3241">
        <f t="array" ref="N3241">$AC$2*_xlfn.IFS(B3241="data_scientist",$AD$7,TRUE,1)*_xlfn.IFS(B3241="data_analyst",$AD$8,TRUE,1)*_xlfn.IFS(B3241="data_engineer",$AD$9,TRUE,1)*IF(D3241,$AD$13,$AD$14)*IF(E3241,$AD$19,$AD$20)*IF(F3241,$AD$24,$AD$25)*IF(G3241,$AD$29,$AD$30)*IF(H3241,$AD$34,$AD$35)*IF(I3241,$AD$39,$AD$40)*IF(J3241,$AD$44,$AD$45)*IF(K3241,$AD$49,$AD$50)*IF(L3241,$AD$54,$AD$55)*IF(M3241,$AD$59,$AD$60)</f>
        <v>0.000330159215856343</v>
      </c>
      <c r="O3241">
        <f t="array" ref="O3241">$AD$2*_xlfn.IFS(B3241="data_scientist",$AF$7,TRUE,1)*_xlfn.IFS(B3241="data_analyst",$AF$8,TRUE,1)*_xlfn.IFS(B3241="data_engineer",$AF$9,TRUE,1)*IF(D3241,$AF$13,$AF$14)*IF(E3241,$AF$19,$AF$20)*IF(F3241,$AF$24,$AF$25)*IF(G3241,$AF$29,$AF$30)*IF(H3241,$AF$34,$AF$35)*IF(I3241,$AF$39,$AF$40)*IF(J3241,$AF$44,$AF$45)*IF(K3241,$AF$49,$AF$50)*IF(L3241,$AF$54,$AF$55)*IF(M3241,$AF$59,$AF$60)</f>
        <v>0.00490833714738888</v>
      </c>
      <c r="P3241">
        <f t="array" ref="P3241">$AE$2*_xlfn.IFS(B3241="data_scientist",$AH$7,TRUE,1)*_xlfn.IFS(B3241="data_analyst",$AH$8,TRUE,1)*_xlfn.IFS(B3241="data_engineer",$AH$9,TRUE,1)*IF(D3241,$AH$13,$AH$14)*IF(E3241,$AH$19,$AH$20)*IF(F3241,$AH$24,$AH$25)*IF(G3241,$AH$29,$AH$30)*IF(H3241,$AH$34,$AH$35)*IF(I3241,$AH$39,$AH$40)*IF(J3241,$AH$44,$AH$45)*IF(K3241,$AH$49,$AH$50)*IF(L3241,$AH$54,$AH$55)*IF(M3241,$AH$59,$AH$60)</f>
        <v>0.000626611367075964</v>
      </c>
      <c r="Q3241">
        <f t="shared" si="500"/>
        <v>0.00490833714738888</v>
      </c>
      <c r="R3241">
        <f t="shared" si="501"/>
        <v>0</v>
      </c>
      <c r="S3241">
        <f t="shared" si="502"/>
        <v>0</v>
      </c>
      <c r="T3241">
        <f t="shared" si="503"/>
        <v>0</v>
      </c>
      <c r="U3241">
        <f t="shared" si="504"/>
        <v>0</v>
      </c>
      <c r="V3241">
        <f t="shared" si="505"/>
        <v>1</v>
      </c>
      <c r="W3241">
        <f t="shared" si="506"/>
        <v>0</v>
      </c>
      <c r="X3241">
        <f t="shared" si="507"/>
        <v>0</v>
      </c>
      <c r="Y3241">
        <f t="shared" si="508"/>
        <v>0</v>
      </c>
      <c r="Z3241">
        <f t="shared" si="509"/>
        <v>0</v>
      </c>
    </row>
    <row r="3242" spans="1:26">
      <c r="A3242">
        <v>1</v>
      </c>
      <c r="B3242" t="s">
        <v>29</v>
      </c>
      <c r="C3242" t="s">
        <v>61</v>
      </c>
      <c r="D3242">
        <v>1</v>
      </c>
      <c r="E3242">
        <v>1</v>
      </c>
      <c r="F3242">
        <v>1</v>
      </c>
      <c r="G3242">
        <v>1</v>
      </c>
      <c r="H3242">
        <v>1</v>
      </c>
      <c r="I3242">
        <v>0</v>
      </c>
      <c r="J3242">
        <v>1</v>
      </c>
      <c r="K3242">
        <v>0</v>
      </c>
      <c r="L3242">
        <v>0</v>
      </c>
      <c r="M3242">
        <v>1</v>
      </c>
      <c r="N3242">
        <f t="array" ref="N3242">$AC$2*_xlfn.IFS(B3242="data_scientist",$AD$7,TRUE,1)*_xlfn.IFS(B3242="data_analyst",$AD$8,TRUE,1)*_xlfn.IFS(B3242="data_engineer",$AD$9,TRUE,1)*IF(D3242,$AD$13,$AD$14)*IF(E3242,$AD$19,$AD$20)*IF(F3242,$AD$24,$AD$25)*IF(G3242,$AD$29,$AD$30)*IF(H3242,$AD$34,$AD$35)*IF(I3242,$AD$39,$AD$40)*IF(J3242,$AD$44,$AD$45)*IF(K3242,$AD$49,$AD$50)*IF(L3242,$AD$54,$AD$55)*IF(M3242,$AD$59,$AD$60)</f>
        <v>2.03042220125788e-6</v>
      </c>
      <c r="O3242">
        <f t="array" ref="O3242">$AD$2*_xlfn.IFS(B3242="data_scientist",$AF$7,TRUE,1)*_xlfn.IFS(B3242="data_analyst",$AF$8,TRUE,1)*_xlfn.IFS(B3242="data_engineer",$AF$9,TRUE,1)*IF(D3242,$AF$13,$AF$14)*IF(E3242,$AF$19,$AF$20)*IF(F3242,$AF$24,$AF$25)*IF(G3242,$AF$29,$AF$30)*IF(H3242,$AF$34,$AF$35)*IF(I3242,$AF$39,$AF$40)*IF(J3242,$AF$44,$AF$45)*IF(K3242,$AF$49,$AF$50)*IF(L3242,$AF$54,$AF$55)*IF(M3242,$AF$59,$AF$60)</f>
        <v>0.00072069543711694</v>
      </c>
      <c r="P3242">
        <f t="array" ref="P3242">$AE$2*_xlfn.IFS(B3242="data_scientist",$AH$7,TRUE,1)*_xlfn.IFS(B3242="data_analyst",$AH$8,TRUE,1)*_xlfn.IFS(B3242="data_engineer",$AH$9,TRUE,1)*IF(D3242,$AH$13,$AH$14)*IF(E3242,$AH$19,$AH$20)*IF(F3242,$AH$24,$AH$25)*IF(G3242,$AH$29,$AH$30)*IF(H3242,$AH$34,$AH$35)*IF(I3242,$AH$39,$AH$40)*IF(J3242,$AH$44,$AH$45)*IF(K3242,$AH$49,$AH$50)*IF(L3242,$AH$54,$AH$55)*IF(M3242,$AH$59,$AH$60)</f>
        <v>3.1739573942208e-5</v>
      </c>
      <c r="Q3242">
        <f t="shared" si="500"/>
        <v>0.00072069543711694</v>
      </c>
      <c r="R3242">
        <f t="shared" si="501"/>
        <v>0</v>
      </c>
      <c r="S3242">
        <f t="shared" si="502"/>
        <v>0</v>
      </c>
      <c r="T3242">
        <f t="shared" si="503"/>
        <v>0</v>
      </c>
      <c r="U3242">
        <f t="shared" si="504"/>
        <v>0</v>
      </c>
      <c r="V3242">
        <f t="shared" si="505"/>
        <v>1</v>
      </c>
      <c r="W3242">
        <f t="shared" si="506"/>
        <v>0</v>
      </c>
      <c r="X3242">
        <f t="shared" si="507"/>
        <v>0</v>
      </c>
      <c r="Y3242">
        <f t="shared" si="508"/>
        <v>0</v>
      </c>
      <c r="Z3242">
        <f t="shared" si="509"/>
        <v>0</v>
      </c>
    </row>
    <row r="3243" spans="1:26">
      <c r="A3243">
        <v>1</v>
      </c>
      <c r="B3243" t="s">
        <v>29</v>
      </c>
      <c r="C3243" t="s">
        <v>61</v>
      </c>
      <c r="D3243">
        <v>1</v>
      </c>
      <c r="E3243">
        <v>0</v>
      </c>
      <c r="F3243">
        <v>1</v>
      </c>
      <c r="G3243">
        <v>1</v>
      </c>
      <c r="H3243">
        <v>0</v>
      </c>
      <c r="I3243">
        <v>0</v>
      </c>
      <c r="J3243">
        <v>1</v>
      </c>
      <c r="K3243">
        <v>0</v>
      </c>
      <c r="L3243">
        <v>1</v>
      </c>
      <c r="M3243">
        <v>1</v>
      </c>
      <c r="N3243">
        <f t="array" ref="N3243">$AC$2*_xlfn.IFS(B3243="data_scientist",$AD$7,TRUE,1)*_xlfn.IFS(B3243="data_analyst",$AD$8,TRUE,1)*_xlfn.IFS(B3243="data_engineer",$AD$9,TRUE,1)*IF(D3243,$AD$13,$AD$14)*IF(E3243,$AD$19,$AD$20)*IF(F3243,$AD$24,$AD$25)*IF(G3243,$AD$29,$AD$30)*IF(H3243,$AD$34,$AD$35)*IF(I3243,$AD$39,$AD$40)*IF(J3243,$AD$44,$AD$45)*IF(K3243,$AD$49,$AD$50)*IF(L3243,$AD$54,$AD$55)*IF(M3243,$AD$59,$AD$60)</f>
        <v>1.97710368970595e-6</v>
      </c>
      <c r="O3243">
        <f t="array" ref="O3243">$AD$2*_xlfn.IFS(B3243="data_scientist",$AF$7,TRUE,1)*_xlfn.IFS(B3243="data_analyst",$AF$8,TRUE,1)*_xlfn.IFS(B3243="data_engineer",$AF$9,TRUE,1)*IF(D3243,$AF$13,$AF$14)*IF(E3243,$AF$19,$AF$20)*IF(F3243,$AF$24,$AF$25)*IF(G3243,$AF$29,$AF$30)*IF(H3243,$AF$34,$AF$35)*IF(I3243,$AF$39,$AF$40)*IF(J3243,$AF$44,$AF$45)*IF(K3243,$AF$49,$AF$50)*IF(L3243,$AF$54,$AF$55)*IF(M3243,$AF$59,$AF$60)</f>
        <v>0.000481022593156546</v>
      </c>
      <c r="P3243">
        <f t="array" ref="P3243">$AE$2*_xlfn.IFS(B3243="data_scientist",$AH$7,TRUE,1)*_xlfn.IFS(B3243="data_analyst",$AH$8,TRUE,1)*_xlfn.IFS(B3243="data_engineer",$AH$9,TRUE,1)*IF(D3243,$AH$13,$AH$14)*IF(E3243,$AH$19,$AH$20)*IF(F3243,$AH$24,$AH$25)*IF(G3243,$AH$29,$AH$30)*IF(H3243,$AH$34,$AH$35)*IF(I3243,$AH$39,$AH$40)*IF(J3243,$AH$44,$AH$45)*IF(K3243,$AH$49,$AH$50)*IF(L3243,$AH$54,$AH$55)*IF(M3243,$AH$59,$AH$60)</f>
        <v>1.92070591509154e-5</v>
      </c>
      <c r="Q3243">
        <f t="shared" si="500"/>
        <v>0.000481022593156546</v>
      </c>
      <c r="R3243">
        <f t="shared" si="501"/>
        <v>0</v>
      </c>
      <c r="S3243">
        <f t="shared" si="502"/>
        <v>0</v>
      </c>
      <c r="T3243">
        <f t="shared" si="503"/>
        <v>0</v>
      </c>
      <c r="U3243">
        <f t="shared" si="504"/>
        <v>0</v>
      </c>
      <c r="V3243">
        <f t="shared" si="505"/>
        <v>1</v>
      </c>
      <c r="W3243">
        <f t="shared" si="506"/>
        <v>0</v>
      </c>
      <c r="X3243">
        <f t="shared" si="507"/>
        <v>0</v>
      </c>
      <c r="Y3243">
        <f t="shared" si="508"/>
        <v>0</v>
      </c>
      <c r="Z3243">
        <f t="shared" si="509"/>
        <v>0</v>
      </c>
    </row>
    <row r="3244" spans="1:26">
      <c r="A3244">
        <v>1</v>
      </c>
      <c r="B3244" t="s">
        <v>29</v>
      </c>
      <c r="C3244" t="s">
        <v>61</v>
      </c>
      <c r="D3244">
        <v>1</v>
      </c>
      <c r="E3244">
        <v>0</v>
      </c>
      <c r="F3244">
        <v>1</v>
      </c>
      <c r="G3244">
        <v>1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1</v>
      </c>
      <c r="N3244">
        <f t="array" ref="N3244">$AC$2*_xlfn.IFS(B3244="data_scientist",$AD$7,TRUE,1)*_xlfn.IFS(B3244="data_analyst",$AD$8,TRUE,1)*_xlfn.IFS(B3244="data_engineer",$AD$9,TRUE,1)*IF(D3244,$AD$13,$AD$14)*IF(E3244,$AD$19,$AD$20)*IF(F3244,$AD$24,$AD$25)*IF(G3244,$AD$29,$AD$30)*IF(H3244,$AD$34,$AD$35)*IF(I3244,$AD$39,$AD$40)*IF(J3244,$AD$44,$AD$45)*IF(K3244,$AD$49,$AD$50)*IF(L3244,$AD$54,$AD$55)*IF(M3244,$AD$59,$AD$60)</f>
        <v>0.00011820833079412</v>
      </c>
      <c r="O3244">
        <f t="array" ref="O3244">$AD$2*_xlfn.IFS(B3244="data_scientist",$AF$7,TRUE,1)*_xlfn.IFS(B3244="data_analyst",$AF$8,TRUE,1)*_xlfn.IFS(B3244="data_engineer",$AF$9,TRUE,1)*IF(D3244,$AF$13,$AF$14)*IF(E3244,$AF$19,$AF$20)*IF(F3244,$AF$24,$AF$25)*IF(G3244,$AF$29,$AF$30)*IF(H3244,$AF$34,$AF$35)*IF(I3244,$AF$39,$AF$40)*IF(J3244,$AF$44,$AF$45)*IF(K3244,$AF$49,$AF$50)*IF(L3244,$AF$54,$AF$55)*IF(M3244,$AF$59,$AF$60)</f>
        <v>0.00429374740781828</v>
      </c>
      <c r="P3244">
        <f t="array" ref="P3244">$AE$2*_xlfn.IFS(B3244="data_scientist",$AH$7,TRUE,1)*_xlfn.IFS(B3244="data_analyst",$AH$8,TRUE,1)*_xlfn.IFS(B3244="data_engineer",$AH$9,TRUE,1)*IF(D3244,$AH$13,$AH$14)*IF(E3244,$AH$19,$AH$20)*IF(F3244,$AH$24,$AH$25)*IF(G3244,$AH$29,$AH$30)*IF(H3244,$AH$34,$AH$35)*IF(I3244,$AH$39,$AH$40)*IF(J3244,$AH$44,$AH$45)*IF(K3244,$AH$49,$AH$50)*IF(L3244,$AH$54,$AH$55)*IF(M3244,$AH$59,$AH$60)</f>
        <v>0.000337406120733211</v>
      </c>
      <c r="Q3244">
        <f t="shared" si="500"/>
        <v>0.00429374740781828</v>
      </c>
      <c r="R3244">
        <f t="shared" si="501"/>
        <v>0</v>
      </c>
      <c r="S3244">
        <f t="shared" si="502"/>
        <v>0</v>
      </c>
      <c r="T3244">
        <f t="shared" si="503"/>
        <v>0</v>
      </c>
      <c r="U3244">
        <f t="shared" si="504"/>
        <v>0</v>
      </c>
      <c r="V3244">
        <f t="shared" si="505"/>
        <v>1</v>
      </c>
      <c r="W3244">
        <f t="shared" si="506"/>
        <v>0</v>
      </c>
      <c r="X3244">
        <f t="shared" si="507"/>
        <v>0</v>
      </c>
      <c r="Y3244">
        <f t="shared" si="508"/>
        <v>0</v>
      </c>
      <c r="Z3244">
        <f t="shared" si="509"/>
        <v>0</v>
      </c>
    </row>
    <row r="3245" spans="1:26">
      <c r="A3245">
        <v>1</v>
      </c>
      <c r="B3245" t="s">
        <v>29</v>
      </c>
      <c r="C3245" t="s">
        <v>61</v>
      </c>
      <c r="D3245">
        <v>0</v>
      </c>
      <c r="E3245">
        <v>1</v>
      </c>
      <c r="F3245">
        <v>1</v>
      </c>
      <c r="G3245">
        <v>0</v>
      </c>
      <c r="H3245">
        <v>1</v>
      </c>
      <c r="I3245">
        <v>0</v>
      </c>
      <c r="J3245">
        <v>0</v>
      </c>
      <c r="K3245">
        <v>1</v>
      </c>
      <c r="L3245">
        <v>0</v>
      </c>
      <c r="M3245">
        <v>1</v>
      </c>
      <c r="N3245">
        <f t="array" ref="N3245">$AC$2*_xlfn.IFS(B3245="data_scientist",$AD$7,TRUE,1)*_xlfn.IFS(B3245="data_analyst",$AD$8,TRUE,1)*_xlfn.IFS(B3245="data_engineer",$AD$9,TRUE,1)*IF(D3245,$AD$13,$AD$14)*IF(E3245,$AD$19,$AD$20)*IF(F3245,$AD$24,$AD$25)*IF(G3245,$AD$29,$AD$30)*IF(H3245,$AD$34,$AD$35)*IF(I3245,$AD$39,$AD$40)*IF(J3245,$AD$44,$AD$45)*IF(K3245,$AD$49,$AD$50)*IF(L3245,$AD$54,$AD$55)*IF(M3245,$AD$59,$AD$60)</f>
        <v>2.94922642301471e-6</v>
      </c>
      <c r="O3245">
        <f t="array" ref="O3245">$AD$2*_xlfn.IFS(B3245="data_scientist",$AF$7,TRUE,1)*_xlfn.IFS(B3245="data_analyst",$AF$8,TRUE,1)*_xlfn.IFS(B3245="data_engineer",$AF$9,TRUE,1)*IF(D3245,$AF$13,$AF$14)*IF(E3245,$AF$19,$AF$20)*IF(F3245,$AF$24,$AF$25)*IF(G3245,$AF$29,$AF$30)*IF(H3245,$AF$34,$AF$35)*IF(I3245,$AF$39,$AF$40)*IF(J3245,$AF$44,$AF$45)*IF(K3245,$AF$49,$AF$50)*IF(L3245,$AF$54,$AF$55)*IF(M3245,$AF$59,$AF$60)</f>
        <v>0.000982632093915657</v>
      </c>
      <c r="P3245">
        <f t="array" ref="P3245">$AE$2*_xlfn.IFS(B3245="data_scientist",$AH$7,TRUE,1)*_xlfn.IFS(B3245="data_analyst",$AH$8,TRUE,1)*_xlfn.IFS(B3245="data_engineer",$AH$9,TRUE,1)*IF(D3245,$AH$13,$AH$14)*IF(E3245,$AH$19,$AH$20)*IF(F3245,$AH$24,$AH$25)*IF(G3245,$AH$29,$AH$30)*IF(H3245,$AH$34,$AH$35)*IF(I3245,$AH$39,$AH$40)*IF(J3245,$AH$44,$AH$45)*IF(K3245,$AH$49,$AH$50)*IF(L3245,$AH$54,$AH$55)*IF(M3245,$AH$59,$AH$60)</f>
        <v>9.25065895878244e-5</v>
      </c>
      <c r="Q3245">
        <f t="shared" si="500"/>
        <v>0.000982632093915657</v>
      </c>
      <c r="R3245">
        <f t="shared" si="501"/>
        <v>0</v>
      </c>
      <c r="S3245">
        <f t="shared" si="502"/>
        <v>0</v>
      </c>
      <c r="T3245">
        <f t="shared" si="503"/>
        <v>0</v>
      </c>
      <c r="U3245">
        <f t="shared" si="504"/>
        <v>0</v>
      </c>
      <c r="V3245">
        <f t="shared" si="505"/>
        <v>1</v>
      </c>
      <c r="W3245">
        <f t="shared" si="506"/>
        <v>0</v>
      </c>
      <c r="X3245">
        <f t="shared" si="507"/>
        <v>0</v>
      </c>
      <c r="Y3245">
        <f t="shared" si="508"/>
        <v>0</v>
      </c>
      <c r="Z3245">
        <f t="shared" si="509"/>
        <v>0</v>
      </c>
    </row>
    <row r="3246" spans="1:26">
      <c r="A3246">
        <v>1</v>
      </c>
      <c r="B3246" t="s">
        <v>29</v>
      </c>
      <c r="C3246" t="s">
        <v>61</v>
      </c>
      <c r="D3246">
        <v>1</v>
      </c>
      <c r="E3246">
        <v>1</v>
      </c>
      <c r="F3246">
        <v>1</v>
      </c>
      <c r="G3246">
        <v>0</v>
      </c>
      <c r="H3246">
        <v>0</v>
      </c>
      <c r="I3246">
        <v>1</v>
      </c>
      <c r="J3246">
        <v>0</v>
      </c>
      <c r="K3246">
        <v>0</v>
      </c>
      <c r="L3246">
        <v>0</v>
      </c>
      <c r="M3246">
        <v>1</v>
      </c>
      <c r="N3246">
        <f t="array" ref="N3246">$AC$2*_xlfn.IFS(B3246="data_scientist",$AD$7,TRUE,1)*_xlfn.IFS(B3246="data_analyst",$AD$8,TRUE,1)*_xlfn.IFS(B3246="data_engineer",$AD$9,TRUE,1)*IF(D3246,$AD$13,$AD$14)*IF(E3246,$AD$19,$AD$20)*IF(F3246,$AD$24,$AD$25)*IF(G3246,$AD$29,$AD$30)*IF(H3246,$AD$34,$AD$35)*IF(I3246,$AD$39,$AD$40)*IF(J3246,$AD$44,$AD$45)*IF(K3246,$AD$49,$AD$50)*IF(L3246,$AD$54,$AD$55)*IF(M3246,$AD$59,$AD$60)</f>
        <v>0.000147704208196804</v>
      </c>
      <c r="O3246">
        <f t="array" ref="O3246">$AD$2*_xlfn.IFS(B3246="data_scientist",$AF$7,TRUE,1)*_xlfn.IFS(B3246="data_analyst",$AF$8,TRUE,1)*_xlfn.IFS(B3246="data_engineer",$AF$9,TRUE,1)*IF(D3246,$AF$13,$AF$14)*IF(E3246,$AF$19,$AF$20)*IF(F3246,$AF$24,$AF$25)*IF(G3246,$AF$29,$AF$30)*IF(H3246,$AF$34,$AF$35)*IF(I3246,$AF$39,$AF$40)*IF(J3246,$AF$44,$AF$45)*IF(K3246,$AF$49,$AF$50)*IF(L3246,$AF$54,$AF$55)*IF(M3246,$AF$59,$AF$60)</f>
        <v>0.00137833214193192</v>
      </c>
      <c r="P3246">
        <f t="array" ref="P3246">$AE$2*_xlfn.IFS(B3246="data_scientist",$AH$7,TRUE,1)*_xlfn.IFS(B3246="data_analyst",$AH$8,TRUE,1)*_xlfn.IFS(B3246="data_engineer",$AH$9,TRUE,1)*IF(D3246,$AH$13,$AH$14)*IF(E3246,$AH$19,$AH$20)*IF(F3246,$AH$24,$AH$25)*IF(G3246,$AH$29,$AH$30)*IF(H3246,$AH$34,$AH$35)*IF(I3246,$AH$39,$AH$40)*IF(J3246,$AH$44,$AH$45)*IF(K3246,$AH$49,$AH$50)*IF(L3246,$AH$54,$AH$55)*IF(M3246,$AH$59,$AH$60)</f>
        <v>0.00018648509269538</v>
      </c>
      <c r="Q3246">
        <f t="shared" si="500"/>
        <v>0.00137833214193192</v>
      </c>
      <c r="R3246">
        <f t="shared" si="501"/>
        <v>0</v>
      </c>
      <c r="S3246">
        <f t="shared" si="502"/>
        <v>0</v>
      </c>
      <c r="T3246">
        <f t="shared" si="503"/>
        <v>0</v>
      </c>
      <c r="U3246">
        <f t="shared" si="504"/>
        <v>0</v>
      </c>
      <c r="V3246">
        <f t="shared" si="505"/>
        <v>1</v>
      </c>
      <c r="W3246">
        <f t="shared" si="506"/>
        <v>0</v>
      </c>
      <c r="X3246">
        <f t="shared" si="507"/>
        <v>0</v>
      </c>
      <c r="Y3246">
        <f t="shared" si="508"/>
        <v>0</v>
      </c>
      <c r="Z3246">
        <f t="shared" si="509"/>
        <v>0</v>
      </c>
    </row>
    <row r="3247" spans="1:26">
      <c r="A3247">
        <v>1</v>
      </c>
      <c r="B3247" t="s">
        <v>29</v>
      </c>
      <c r="C3247" t="s">
        <v>61</v>
      </c>
      <c r="D3247">
        <v>1</v>
      </c>
      <c r="E3247">
        <v>1</v>
      </c>
      <c r="F3247">
        <v>1</v>
      </c>
      <c r="G3247">
        <v>1</v>
      </c>
      <c r="H3247">
        <v>0</v>
      </c>
      <c r="I3247">
        <v>0</v>
      </c>
      <c r="J3247">
        <v>0</v>
      </c>
      <c r="K3247">
        <v>0</v>
      </c>
      <c r="L3247">
        <v>1</v>
      </c>
      <c r="M3247">
        <v>1</v>
      </c>
      <c r="N3247">
        <f t="array" ref="N3247">$AC$2*_xlfn.IFS(B3247="data_scientist",$AD$7,TRUE,1)*_xlfn.IFS(B3247="data_analyst",$AD$8,TRUE,1)*_xlfn.IFS(B3247="data_engineer",$AD$9,TRUE,1)*IF(D3247,$AD$13,$AD$14)*IF(E3247,$AD$19,$AD$20)*IF(F3247,$AD$24,$AD$25)*IF(G3247,$AD$29,$AD$30)*IF(H3247,$AD$34,$AD$35)*IF(I3247,$AD$39,$AD$40)*IF(J3247,$AD$44,$AD$45)*IF(K3247,$AD$49,$AD$50)*IF(L3247,$AD$54,$AD$55)*IF(M3247,$AD$59,$AD$60)</f>
        <v>1.30504771738287e-5</v>
      </c>
      <c r="O3247">
        <f t="array" ref="O3247">$AD$2*_xlfn.IFS(B3247="data_scientist",$AF$7,TRUE,1)*_xlfn.IFS(B3247="data_analyst",$AF$8,TRUE,1)*_xlfn.IFS(B3247="data_engineer",$AF$9,TRUE,1)*IF(D3247,$AF$13,$AF$14)*IF(E3247,$AF$19,$AF$20)*IF(F3247,$AF$24,$AF$25)*IF(G3247,$AF$29,$AF$30)*IF(H3247,$AF$34,$AF$35)*IF(I3247,$AF$39,$AF$40)*IF(J3247,$AF$44,$AF$45)*IF(K3247,$AF$49,$AF$50)*IF(L3247,$AF$54,$AF$55)*IF(M3247,$AF$59,$AF$60)</f>
        <v>0.00278384391803821</v>
      </c>
      <c r="P3247">
        <f t="array" ref="P3247">$AE$2*_xlfn.IFS(B3247="data_scientist",$AH$7,TRUE,1)*_xlfn.IFS(B3247="data_analyst",$AH$8,TRUE,1)*_xlfn.IFS(B3247="data_engineer",$AH$9,TRUE,1)*IF(D3247,$AH$13,$AH$14)*IF(E3247,$AH$19,$AH$20)*IF(F3247,$AH$24,$AH$25)*IF(G3247,$AH$29,$AH$30)*IF(H3247,$AH$34,$AH$35)*IF(I3247,$AH$39,$AH$40)*IF(J3247,$AH$44,$AH$45)*IF(K3247,$AH$49,$AH$50)*IF(L3247,$AH$54,$AH$55)*IF(M3247,$AH$59,$AH$60)</f>
        <v>0.000112824683124258</v>
      </c>
      <c r="Q3247">
        <f t="shared" si="500"/>
        <v>0.00278384391803821</v>
      </c>
      <c r="R3247">
        <f t="shared" si="501"/>
        <v>0</v>
      </c>
      <c r="S3247">
        <f t="shared" si="502"/>
        <v>0</v>
      </c>
      <c r="T3247">
        <f t="shared" si="503"/>
        <v>0</v>
      </c>
      <c r="U3247">
        <f t="shared" si="504"/>
        <v>0</v>
      </c>
      <c r="V3247">
        <f t="shared" si="505"/>
        <v>1</v>
      </c>
      <c r="W3247">
        <f t="shared" si="506"/>
        <v>0</v>
      </c>
      <c r="X3247">
        <f t="shared" si="507"/>
        <v>0</v>
      </c>
      <c r="Y3247">
        <f t="shared" si="508"/>
        <v>0</v>
      </c>
      <c r="Z3247">
        <f t="shared" si="509"/>
        <v>0</v>
      </c>
    </row>
    <row r="3248" spans="1:26">
      <c r="A3248">
        <v>1</v>
      </c>
      <c r="B3248" t="s">
        <v>29</v>
      </c>
      <c r="C3248" t="s">
        <v>61</v>
      </c>
      <c r="D3248">
        <v>1</v>
      </c>
      <c r="E3248">
        <v>0</v>
      </c>
      <c r="F3248">
        <v>1</v>
      </c>
      <c r="G3248">
        <v>0</v>
      </c>
      <c r="H3248">
        <v>1</v>
      </c>
      <c r="I3248">
        <v>0</v>
      </c>
      <c r="J3248">
        <v>0</v>
      </c>
      <c r="K3248">
        <v>0</v>
      </c>
      <c r="L3248">
        <v>1</v>
      </c>
      <c r="M3248">
        <v>1</v>
      </c>
      <c r="N3248">
        <f t="array" ref="N3248">$AC$2*_xlfn.IFS(B3248="data_scientist",$AD$7,TRUE,1)*_xlfn.IFS(B3248="data_analyst",$AD$8,TRUE,1)*_xlfn.IFS(B3248="data_engineer",$AD$9,TRUE,1)*IF(D3248,$AD$13,$AD$14)*IF(E3248,$AD$19,$AD$20)*IF(F3248,$AD$24,$AD$25)*IF(G3248,$AD$29,$AD$30)*IF(H3248,$AD$34,$AD$35)*IF(I3248,$AD$39,$AD$40)*IF(J3248,$AD$44,$AD$45)*IF(K3248,$AD$49,$AD$50)*IF(L3248,$AD$54,$AD$55)*IF(M3248,$AD$59,$AD$60)</f>
        <v>1.86850231195958e-6</v>
      </c>
      <c r="O3248">
        <f t="array" ref="O3248">$AD$2*_xlfn.IFS(B3248="data_scientist",$AF$7,TRUE,1)*_xlfn.IFS(B3248="data_analyst",$AF$8,TRUE,1)*_xlfn.IFS(B3248="data_engineer",$AF$9,TRUE,1)*IF(D3248,$AF$13,$AF$14)*IF(E3248,$AF$19,$AF$20)*IF(F3248,$AF$24,$AF$25)*IF(G3248,$AF$29,$AF$30)*IF(H3248,$AF$34,$AF$35)*IF(I3248,$AF$39,$AF$40)*IF(J3248,$AF$44,$AF$45)*IF(K3248,$AF$49,$AF$50)*IF(L3248,$AF$54,$AF$55)*IF(M3248,$AF$59,$AF$60)</f>
        <v>0.00198044823515358</v>
      </c>
      <c r="P3248">
        <f t="array" ref="P3248">$AE$2*_xlfn.IFS(B3248="data_scientist",$AH$7,TRUE,1)*_xlfn.IFS(B3248="data_analyst",$AH$8,TRUE,1)*_xlfn.IFS(B3248="data_engineer",$AH$9,TRUE,1)*IF(D3248,$AH$13,$AH$14)*IF(E3248,$AH$19,$AH$20)*IF(F3248,$AH$24,$AH$25)*IF(G3248,$AH$29,$AH$30)*IF(H3248,$AH$34,$AH$35)*IF(I3248,$AH$39,$AH$40)*IF(J3248,$AH$44,$AH$45)*IF(K3248,$AH$49,$AH$50)*IF(L3248,$AH$54,$AH$55)*IF(M3248,$AH$59,$AH$60)</f>
        <v>9.70461936046251e-5</v>
      </c>
      <c r="Q3248">
        <f t="shared" si="500"/>
        <v>0.00198044823515358</v>
      </c>
      <c r="R3248">
        <f t="shared" si="501"/>
        <v>0</v>
      </c>
      <c r="S3248">
        <f t="shared" si="502"/>
        <v>0</v>
      </c>
      <c r="T3248">
        <f t="shared" si="503"/>
        <v>0</v>
      </c>
      <c r="U3248">
        <f t="shared" si="504"/>
        <v>0</v>
      </c>
      <c r="V3248">
        <f t="shared" si="505"/>
        <v>1</v>
      </c>
      <c r="W3248">
        <f t="shared" si="506"/>
        <v>0</v>
      </c>
      <c r="X3248">
        <f t="shared" si="507"/>
        <v>0</v>
      </c>
      <c r="Y3248">
        <f t="shared" si="508"/>
        <v>0</v>
      </c>
      <c r="Z3248">
        <f t="shared" si="509"/>
        <v>0</v>
      </c>
    </row>
    <row r="3249" spans="1:26">
      <c r="A3249">
        <v>1</v>
      </c>
      <c r="B3249" t="s">
        <v>29</v>
      </c>
      <c r="C3249" t="s">
        <v>61</v>
      </c>
      <c r="D3249">
        <v>1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f t="array" ref="N3249">$AC$2*_xlfn.IFS(B3249="data_scientist",$AD$7,TRUE,1)*_xlfn.IFS(B3249="data_analyst",$AD$8,TRUE,1)*_xlfn.IFS(B3249="data_engineer",$AD$9,TRUE,1)*IF(D3249,$AD$13,$AD$14)*IF(E3249,$AD$19,$AD$20)*IF(F3249,$AD$24,$AD$25)*IF(G3249,$AD$29,$AD$30)*IF(H3249,$AD$34,$AD$35)*IF(I3249,$AD$39,$AD$40)*IF(J3249,$AD$44,$AD$45)*IF(K3249,$AD$49,$AD$50)*IF(L3249,$AD$54,$AD$55)*IF(M3249,$AD$59,$AD$60)</f>
        <v>0.000362678626776578</v>
      </c>
      <c r="O3249">
        <f t="array" ref="O3249">$AD$2*_xlfn.IFS(B3249="data_scientist",$AF$7,TRUE,1)*_xlfn.IFS(B3249="data_analyst",$AF$8,TRUE,1)*_xlfn.IFS(B3249="data_engineer",$AF$9,TRUE,1)*IF(D3249,$AF$13,$AF$14)*IF(E3249,$AF$19,$AF$20)*IF(F3249,$AF$24,$AF$25)*IF(G3249,$AF$29,$AF$30)*IF(H3249,$AF$34,$AF$35)*IF(I3249,$AF$39,$AF$40)*IF(J3249,$AF$44,$AF$45)*IF(K3249,$AF$49,$AF$50)*IF(L3249,$AF$54,$AF$55)*IF(M3249,$AF$59,$AF$60)</f>
        <v>0.000252340470510154</v>
      </c>
      <c r="P3249">
        <f t="array" ref="P3249">$AE$2*_xlfn.IFS(B3249="data_scientist",$AH$7,TRUE,1)*_xlfn.IFS(B3249="data_analyst",$AH$8,TRUE,1)*_xlfn.IFS(B3249="data_engineer",$AH$9,TRUE,1)*IF(D3249,$AH$13,$AH$14)*IF(E3249,$AH$19,$AH$20)*IF(F3249,$AH$24,$AH$25)*IF(G3249,$AH$29,$AH$30)*IF(H3249,$AH$34,$AH$35)*IF(I3249,$AH$39,$AH$40)*IF(J3249,$AH$44,$AH$45)*IF(K3249,$AH$49,$AH$50)*IF(L3249,$AH$54,$AH$55)*IF(M3249,$AH$59,$AH$60)</f>
        <v>0.000141708744243379</v>
      </c>
      <c r="Q3249">
        <f t="shared" si="500"/>
        <v>0.000362678626776578</v>
      </c>
      <c r="R3249">
        <f t="shared" si="501"/>
        <v>0</v>
      </c>
      <c r="S3249">
        <f t="shared" si="502"/>
        <v>0</v>
      </c>
      <c r="T3249">
        <f t="shared" si="503"/>
        <v>0</v>
      </c>
      <c r="U3249">
        <f t="shared" si="504"/>
        <v>1</v>
      </c>
      <c r="V3249">
        <f t="shared" si="505"/>
        <v>0</v>
      </c>
      <c r="W3249">
        <f t="shared" si="506"/>
        <v>0</v>
      </c>
      <c r="X3249">
        <f t="shared" si="507"/>
        <v>0</v>
      </c>
      <c r="Y3249">
        <f t="shared" si="508"/>
        <v>0</v>
      </c>
      <c r="Z3249">
        <f t="shared" si="509"/>
        <v>0</v>
      </c>
    </row>
    <row r="3250" spans="1:26">
      <c r="A3250">
        <v>1</v>
      </c>
      <c r="B3250" t="s">
        <v>29</v>
      </c>
      <c r="C3250" t="s">
        <v>61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1</v>
      </c>
      <c r="N3250">
        <f t="array" ref="N3250">$AC$2*_xlfn.IFS(B3250="data_scientist",$AD$7,TRUE,1)*_xlfn.IFS(B3250="data_analyst",$AD$8,TRUE,1)*_xlfn.IFS(B3250="data_engineer",$AD$9,TRUE,1)*IF(D3250,$AD$13,$AD$14)*IF(E3250,$AD$19,$AD$20)*IF(F3250,$AD$24,$AD$25)*IF(G3250,$AD$29,$AD$30)*IF(H3250,$AD$34,$AD$35)*IF(I3250,$AD$39,$AD$40)*IF(J3250,$AD$44,$AD$45)*IF(K3250,$AD$49,$AD$50)*IF(L3250,$AD$54,$AD$55)*IF(M3250,$AD$59,$AD$60)</f>
        <v>0.00386754108553451</v>
      </c>
      <c r="O3250">
        <f t="array" ref="O3250">$AD$2*_xlfn.IFS(B3250="data_scientist",$AF$7,TRUE,1)*_xlfn.IFS(B3250="data_analyst",$AF$8,TRUE,1)*_xlfn.IFS(B3250="data_engineer",$AF$9,TRUE,1)*IF(D3250,$AF$13,$AF$14)*IF(E3250,$AF$19,$AF$20)*IF(F3250,$AF$24,$AF$25)*IF(G3250,$AF$29,$AF$30)*IF(H3250,$AF$34,$AF$35)*IF(I3250,$AF$39,$AF$40)*IF(J3250,$AF$44,$AF$45)*IF(K3250,$AF$49,$AF$50)*IF(L3250,$AF$54,$AF$55)*IF(M3250,$AF$59,$AF$60)</f>
        <v>0.00165449893128245</v>
      </c>
      <c r="P3250">
        <f t="array" ref="P3250">$AE$2*_xlfn.IFS(B3250="data_scientist",$AH$7,TRUE,1)*_xlfn.IFS(B3250="data_analyst",$AH$8,TRUE,1)*_xlfn.IFS(B3250="data_engineer",$AH$9,TRUE,1)*IF(D3250,$AH$13,$AH$14)*IF(E3250,$AH$19,$AH$20)*IF(F3250,$AH$24,$AH$25)*IF(G3250,$AH$29,$AH$30)*IF(H3250,$AH$34,$AH$35)*IF(I3250,$AH$39,$AH$40)*IF(J3250,$AH$44,$AH$45)*IF(K3250,$AH$49,$AH$50)*IF(L3250,$AH$54,$AH$55)*IF(M3250,$AH$59,$AH$60)</f>
        <v>0.000690274258098174</v>
      </c>
      <c r="Q3250">
        <f t="shared" si="500"/>
        <v>0.00386754108553451</v>
      </c>
      <c r="R3250">
        <f t="shared" si="501"/>
        <v>0</v>
      </c>
      <c r="S3250">
        <f t="shared" si="502"/>
        <v>0</v>
      </c>
      <c r="T3250">
        <f t="shared" si="503"/>
        <v>0</v>
      </c>
      <c r="U3250">
        <f t="shared" si="504"/>
        <v>1</v>
      </c>
      <c r="V3250">
        <f t="shared" si="505"/>
        <v>0</v>
      </c>
      <c r="W3250">
        <f t="shared" si="506"/>
        <v>0</v>
      </c>
      <c r="X3250">
        <f t="shared" si="507"/>
        <v>0</v>
      </c>
      <c r="Y3250">
        <f t="shared" si="508"/>
        <v>0</v>
      </c>
      <c r="Z3250">
        <f t="shared" si="509"/>
        <v>0</v>
      </c>
    </row>
    <row r="3251" spans="1:26">
      <c r="A3251">
        <v>1</v>
      </c>
      <c r="B3251" t="s">
        <v>29</v>
      </c>
      <c r="C3251" t="s">
        <v>61</v>
      </c>
      <c r="D3251">
        <v>1</v>
      </c>
      <c r="E3251">
        <v>0</v>
      </c>
      <c r="F3251">
        <v>1</v>
      </c>
      <c r="G3251">
        <v>1</v>
      </c>
      <c r="H3251">
        <v>0</v>
      </c>
      <c r="I3251">
        <v>0</v>
      </c>
      <c r="J3251">
        <v>0</v>
      </c>
      <c r="K3251">
        <v>1</v>
      </c>
      <c r="L3251">
        <v>0</v>
      </c>
      <c r="M3251">
        <v>1</v>
      </c>
      <c r="N3251">
        <f t="array" ref="N3251">$AC$2*_xlfn.IFS(B3251="data_scientist",$AD$7,TRUE,1)*_xlfn.IFS(B3251="data_analyst",$AD$8,TRUE,1)*_xlfn.IFS(B3251="data_engineer",$AD$9,TRUE,1)*IF(D3251,$AD$13,$AD$14)*IF(E3251,$AD$19,$AD$20)*IF(F3251,$AD$24,$AD$25)*IF(G3251,$AD$29,$AD$30)*IF(H3251,$AD$34,$AD$35)*IF(I3251,$AD$39,$AD$40)*IF(J3251,$AD$44,$AD$45)*IF(K3251,$AD$49,$AD$50)*IF(L3251,$AD$54,$AD$55)*IF(M3251,$AD$59,$AD$60)</f>
        <v>5.69335729291365e-6</v>
      </c>
      <c r="O3251">
        <f t="array" ref="O3251">$AD$2*_xlfn.IFS(B3251="data_scientist",$AF$7,TRUE,1)*_xlfn.IFS(B3251="data_analyst",$AF$8,TRUE,1)*_xlfn.IFS(B3251="data_engineer",$AF$9,TRUE,1)*IF(D3251,$AF$13,$AF$14)*IF(E3251,$AF$19,$AF$20)*IF(F3251,$AF$24,$AF$25)*IF(G3251,$AF$29,$AF$30)*IF(H3251,$AF$34,$AF$35)*IF(I3251,$AF$39,$AF$40)*IF(J3251,$AF$44,$AF$45)*IF(K3251,$AF$49,$AF$50)*IF(L3251,$AF$54,$AF$55)*IF(M3251,$AF$59,$AF$60)</f>
        <v>0.00267697903937414</v>
      </c>
      <c r="P3251">
        <f t="array" ref="P3251">$AE$2*_xlfn.IFS(B3251="data_scientist",$AH$7,TRUE,1)*_xlfn.IFS(B3251="data_analyst",$AH$8,TRUE,1)*_xlfn.IFS(B3251="data_engineer",$AH$9,TRUE,1)*IF(D3251,$AH$13,$AH$14)*IF(E3251,$AH$19,$AH$20)*IF(F3251,$AH$24,$AH$25)*IF(G3251,$AH$29,$AH$30)*IF(H3251,$AH$34,$AH$35)*IF(I3251,$AH$39,$AH$40)*IF(J3251,$AH$44,$AH$45)*IF(K3251,$AH$49,$AH$50)*IF(L3251,$AH$54,$AH$55)*IF(M3251,$AH$59,$AH$60)</f>
        <v>0.000127039551531128</v>
      </c>
      <c r="Q3251">
        <f t="shared" si="500"/>
        <v>0.00267697903937414</v>
      </c>
      <c r="R3251">
        <f t="shared" si="501"/>
        <v>0</v>
      </c>
      <c r="S3251">
        <f t="shared" si="502"/>
        <v>0</v>
      </c>
      <c r="T3251">
        <f t="shared" si="503"/>
        <v>0</v>
      </c>
      <c r="U3251">
        <f t="shared" si="504"/>
        <v>0</v>
      </c>
      <c r="V3251">
        <f t="shared" si="505"/>
        <v>1</v>
      </c>
      <c r="W3251">
        <f t="shared" si="506"/>
        <v>0</v>
      </c>
      <c r="X3251">
        <f t="shared" si="507"/>
        <v>0</v>
      </c>
      <c r="Y3251">
        <f t="shared" si="508"/>
        <v>0</v>
      </c>
      <c r="Z3251">
        <f t="shared" si="509"/>
        <v>0</v>
      </c>
    </row>
    <row r="3252" spans="1:26">
      <c r="A3252">
        <v>1</v>
      </c>
      <c r="B3252" t="s">
        <v>29</v>
      </c>
      <c r="C3252" t="s">
        <v>61</v>
      </c>
      <c r="D3252">
        <v>1</v>
      </c>
      <c r="E3252">
        <v>1</v>
      </c>
      <c r="F3252">
        <v>1</v>
      </c>
      <c r="G3252">
        <v>1</v>
      </c>
      <c r="H3252">
        <v>0</v>
      </c>
      <c r="I3252">
        <v>0</v>
      </c>
      <c r="J3252">
        <v>0</v>
      </c>
      <c r="K3252">
        <v>0</v>
      </c>
      <c r="L3252">
        <v>1</v>
      </c>
      <c r="M3252">
        <v>1</v>
      </c>
      <c r="N3252">
        <f t="array" ref="N3252">$AC$2*_xlfn.IFS(B3252="data_scientist",$AD$7,TRUE,1)*_xlfn.IFS(B3252="data_analyst",$AD$8,TRUE,1)*_xlfn.IFS(B3252="data_engineer",$AD$9,TRUE,1)*IF(D3252,$AD$13,$AD$14)*IF(E3252,$AD$19,$AD$20)*IF(F3252,$AD$24,$AD$25)*IF(G3252,$AD$29,$AD$30)*IF(H3252,$AD$34,$AD$35)*IF(I3252,$AD$39,$AD$40)*IF(J3252,$AD$44,$AD$45)*IF(K3252,$AD$49,$AD$50)*IF(L3252,$AD$54,$AD$55)*IF(M3252,$AD$59,$AD$60)</f>
        <v>1.30504771738287e-5</v>
      </c>
      <c r="O3252">
        <f t="array" ref="O3252">$AD$2*_xlfn.IFS(B3252="data_scientist",$AF$7,TRUE,1)*_xlfn.IFS(B3252="data_analyst",$AF$8,TRUE,1)*_xlfn.IFS(B3252="data_engineer",$AF$9,TRUE,1)*IF(D3252,$AF$13,$AF$14)*IF(E3252,$AF$19,$AF$20)*IF(F3252,$AF$24,$AF$25)*IF(G3252,$AF$29,$AF$30)*IF(H3252,$AF$34,$AF$35)*IF(I3252,$AF$39,$AF$40)*IF(J3252,$AF$44,$AF$45)*IF(K3252,$AF$49,$AF$50)*IF(L3252,$AF$54,$AF$55)*IF(M3252,$AF$59,$AF$60)</f>
        <v>0.00278384391803821</v>
      </c>
      <c r="P3252">
        <f t="array" ref="P3252">$AE$2*_xlfn.IFS(B3252="data_scientist",$AH$7,TRUE,1)*_xlfn.IFS(B3252="data_analyst",$AH$8,TRUE,1)*_xlfn.IFS(B3252="data_engineer",$AH$9,TRUE,1)*IF(D3252,$AH$13,$AH$14)*IF(E3252,$AH$19,$AH$20)*IF(F3252,$AH$24,$AH$25)*IF(G3252,$AH$29,$AH$30)*IF(H3252,$AH$34,$AH$35)*IF(I3252,$AH$39,$AH$40)*IF(J3252,$AH$44,$AH$45)*IF(K3252,$AH$49,$AH$50)*IF(L3252,$AH$54,$AH$55)*IF(M3252,$AH$59,$AH$60)</f>
        <v>0.000112824683124258</v>
      </c>
      <c r="Q3252">
        <f t="shared" si="500"/>
        <v>0.00278384391803821</v>
      </c>
      <c r="R3252">
        <f t="shared" si="501"/>
        <v>0</v>
      </c>
      <c r="S3252">
        <f t="shared" si="502"/>
        <v>0</v>
      </c>
      <c r="T3252">
        <f t="shared" si="503"/>
        <v>0</v>
      </c>
      <c r="U3252">
        <f t="shared" si="504"/>
        <v>0</v>
      </c>
      <c r="V3252">
        <f t="shared" si="505"/>
        <v>1</v>
      </c>
      <c r="W3252">
        <f t="shared" si="506"/>
        <v>0</v>
      </c>
      <c r="X3252">
        <f t="shared" si="507"/>
        <v>0</v>
      </c>
      <c r="Y3252">
        <f t="shared" si="508"/>
        <v>0</v>
      </c>
      <c r="Z3252">
        <f t="shared" si="509"/>
        <v>0</v>
      </c>
    </row>
    <row r="3253" spans="1:26">
      <c r="A3253">
        <v>1</v>
      </c>
      <c r="B3253" t="s">
        <v>29</v>
      </c>
      <c r="C3253" t="s">
        <v>61</v>
      </c>
      <c r="D3253">
        <v>0</v>
      </c>
      <c r="E3253">
        <v>0</v>
      </c>
      <c r="F3253">
        <v>1</v>
      </c>
      <c r="G3253">
        <v>0</v>
      </c>
      <c r="H3253">
        <v>0</v>
      </c>
      <c r="I3253">
        <v>0</v>
      </c>
      <c r="J3253">
        <v>0</v>
      </c>
      <c r="K3253">
        <v>1</v>
      </c>
      <c r="L3253">
        <v>1</v>
      </c>
      <c r="M3253">
        <v>1</v>
      </c>
      <c r="N3253">
        <f t="array" ref="N3253">$AC$2*_xlfn.IFS(B3253="data_scientist",$AD$7,TRUE,1)*_xlfn.IFS(B3253="data_analyst",$AD$8,TRUE,1)*_xlfn.IFS(B3253="data_engineer",$AD$9,TRUE,1)*IF(D3253,$AD$13,$AD$14)*IF(E3253,$AD$19,$AD$20)*IF(F3253,$AD$24,$AD$25)*IF(G3253,$AD$29,$AD$30)*IF(H3253,$AD$34,$AD$35)*IF(I3253,$AD$39,$AD$40)*IF(J3253,$AD$44,$AD$45)*IF(K3253,$AD$49,$AD$50)*IF(L3253,$AD$54,$AD$55)*IF(M3253,$AD$59,$AD$60)</f>
        <v>2.87178028249903e-6</v>
      </c>
      <c r="O3253">
        <f t="array" ref="O3253">$AD$2*_xlfn.IFS(B3253="data_scientist",$AF$7,TRUE,1)*_xlfn.IFS(B3253="data_analyst",$AF$8,TRUE,1)*_xlfn.IFS(B3253="data_engineer",$AF$9,TRUE,1)*IF(D3253,$AF$13,$AF$14)*IF(E3253,$AF$19,$AF$20)*IF(F3253,$AF$24,$AF$25)*IF(G3253,$AF$29,$AF$30)*IF(H3253,$AF$34,$AF$35)*IF(I3253,$AF$39,$AF$40)*IF(J3253,$AF$44,$AF$45)*IF(K3253,$AF$49,$AF$50)*IF(L3253,$AF$54,$AF$55)*IF(M3253,$AF$59,$AF$60)</f>
        <v>0.000655850188014249</v>
      </c>
      <c r="P3253">
        <f t="array" ref="P3253">$AE$2*_xlfn.IFS(B3253="data_scientist",$AH$7,TRUE,1)*_xlfn.IFS(B3253="data_analyst",$AH$8,TRUE,1)*_xlfn.IFS(B3253="data_engineer",$AH$9,TRUE,1)*IF(D3253,$AH$13,$AH$14)*IF(E3253,$AH$19,$AH$20)*IF(F3253,$AH$24,$AH$25)*IF(G3253,$AH$29,$AH$30)*IF(H3253,$AH$34,$AH$35)*IF(I3253,$AH$39,$AH$40)*IF(J3253,$AH$44,$AH$45)*IF(K3253,$AH$49,$AH$50)*IF(L3253,$AH$54,$AH$55)*IF(M3253,$AH$59,$AH$60)</f>
        <v>5.59799429348986e-5</v>
      </c>
      <c r="Q3253">
        <f t="shared" si="500"/>
        <v>0.000655850188014249</v>
      </c>
      <c r="R3253">
        <f t="shared" si="501"/>
        <v>0</v>
      </c>
      <c r="S3253">
        <f t="shared" si="502"/>
        <v>0</v>
      </c>
      <c r="T3253">
        <f t="shared" si="503"/>
        <v>0</v>
      </c>
      <c r="U3253">
        <f t="shared" si="504"/>
        <v>0</v>
      </c>
      <c r="V3253">
        <f t="shared" si="505"/>
        <v>1</v>
      </c>
      <c r="W3253">
        <f t="shared" si="506"/>
        <v>0</v>
      </c>
      <c r="X3253">
        <f t="shared" si="507"/>
        <v>0</v>
      </c>
      <c r="Y3253">
        <f t="shared" si="508"/>
        <v>0</v>
      </c>
      <c r="Z3253">
        <f t="shared" si="509"/>
        <v>0</v>
      </c>
    </row>
    <row r="3254" spans="1:26">
      <c r="A3254">
        <v>1</v>
      </c>
      <c r="B3254" t="s">
        <v>29</v>
      </c>
      <c r="C3254" t="s">
        <v>61</v>
      </c>
      <c r="D3254">
        <v>0</v>
      </c>
      <c r="E3254">
        <v>0</v>
      </c>
      <c r="F3254">
        <v>0</v>
      </c>
      <c r="G3254">
        <v>1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1</v>
      </c>
      <c r="N3254">
        <f t="array" ref="N3254">$AC$2*_xlfn.IFS(B3254="data_scientist",$AD$7,TRUE,1)*_xlfn.IFS(B3254="data_analyst",$AD$8,TRUE,1)*_xlfn.IFS(B3254="data_engineer",$AD$9,TRUE,1)*IF(D3254,$AD$13,$AD$14)*IF(E3254,$AD$19,$AD$20)*IF(F3254,$AD$24,$AD$25)*IF(G3254,$AD$29,$AD$30)*IF(H3254,$AD$34,$AD$35)*IF(I3254,$AD$39,$AD$40)*IF(J3254,$AD$44,$AD$45)*IF(K3254,$AD$49,$AD$50)*IF(L3254,$AD$54,$AD$55)*IF(M3254,$AD$59,$AD$60)</f>
        <v>0.00138471244794098</v>
      </c>
      <c r="O3254">
        <f t="array" ref="O3254">$AD$2*_xlfn.IFS(B3254="data_scientist",$AF$7,TRUE,1)*_xlfn.IFS(B3254="data_analyst",$AF$8,TRUE,1)*_xlfn.IFS(B3254="data_engineer",$AF$9,TRUE,1)*IF(D3254,$AF$13,$AF$14)*IF(E3254,$AF$19,$AF$20)*IF(F3254,$AF$24,$AF$25)*IF(G3254,$AF$29,$AF$30)*IF(H3254,$AF$34,$AF$35)*IF(I3254,$AF$39,$AF$40)*IF(J3254,$AF$44,$AF$45)*IF(K3254,$AF$49,$AF$50)*IF(L3254,$AF$54,$AF$55)*IF(M3254,$AF$59,$AF$60)</f>
        <v>0.00144733344187884</v>
      </c>
      <c r="P3254">
        <f t="array" ref="P3254">$AE$2*_xlfn.IFS(B3254="data_scientist",$AH$7,TRUE,1)*_xlfn.IFS(B3254="data_analyst",$AH$8,TRUE,1)*_xlfn.IFS(B3254="data_engineer",$AH$9,TRUE,1)*IF(D3254,$AH$13,$AH$14)*IF(E3254,$AH$19,$AH$20)*IF(F3254,$AH$24,$AH$25)*IF(G3254,$AH$29,$AH$30)*IF(H3254,$AH$34,$AH$35)*IF(I3254,$AH$39,$AH$40)*IF(J3254,$AH$44,$AH$45)*IF(K3254,$AH$49,$AH$50)*IF(L3254,$AH$54,$AH$55)*IF(M3254,$AH$59,$AH$60)</f>
        <v>0.00037168613897594</v>
      </c>
      <c r="Q3254">
        <f t="shared" si="500"/>
        <v>0.00144733344187884</v>
      </c>
      <c r="R3254">
        <f t="shared" si="501"/>
        <v>0</v>
      </c>
      <c r="S3254">
        <f t="shared" si="502"/>
        <v>0</v>
      </c>
      <c r="T3254">
        <f t="shared" si="503"/>
        <v>0</v>
      </c>
      <c r="U3254">
        <f t="shared" si="504"/>
        <v>0</v>
      </c>
      <c r="V3254">
        <f t="shared" si="505"/>
        <v>1</v>
      </c>
      <c r="W3254">
        <f t="shared" si="506"/>
        <v>0</v>
      </c>
      <c r="X3254">
        <f t="shared" si="507"/>
        <v>0</v>
      </c>
      <c r="Y3254">
        <f t="shared" si="508"/>
        <v>0</v>
      </c>
      <c r="Z3254">
        <f t="shared" si="509"/>
        <v>0</v>
      </c>
    </row>
    <row r="3255" spans="1:26">
      <c r="A3255">
        <v>1</v>
      </c>
      <c r="B3255" t="s">
        <v>29</v>
      </c>
      <c r="C3255" t="s">
        <v>61</v>
      </c>
      <c r="D3255">
        <v>1</v>
      </c>
      <c r="E3255">
        <v>1</v>
      </c>
      <c r="F3255">
        <v>1</v>
      </c>
      <c r="G3255">
        <v>1</v>
      </c>
      <c r="H3255">
        <v>1</v>
      </c>
      <c r="I3255">
        <v>0</v>
      </c>
      <c r="J3255">
        <v>1</v>
      </c>
      <c r="K3255">
        <v>1</v>
      </c>
      <c r="L3255">
        <v>0</v>
      </c>
      <c r="M3255">
        <v>1</v>
      </c>
      <c r="N3255">
        <f t="array" ref="N3255">$AC$2*_xlfn.IFS(B3255="data_scientist",$AD$7,TRUE,1)*_xlfn.IFS(B3255="data_analyst",$AD$8,TRUE,1)*_xlfn.IFS(B3255="data_engineer",$AD$9,TRUE,1)*IF(D3255,$AD$13,$AD$14)*IF(E3255,$AD$19,$AD$20)*IF(F3255,$AD$24,$AD$25)*IF(G3255,$AD$29,$AD$30)*IF(H3255,$AD$34,$AD$35)*IF(I3255,$AD$39,$AD$40)*IF(J3255,$AD$44,$AD$45)*IF(K3255,$AD$49,$AD$50)*IF(L3255,$AD$54,$AD$55)*IF(M3255,$AD$59,$AD$60)</f>
        <v>9.77927610479412e-8</v>
      </c>
      <c r="O3255">
        <f t="array" ref="O3255">$AD$2*_xlfn.IFS(B3255="data_scientist",$AF$7,TRUE,1)*_xlfn.IFS(B3255="data_analyst",$AF$8,TRUE,1)*_xlfn.IFS(B3255="data_engineer",$AF$9,TRUE,1)*IF(D3255,$AF$13,$AF$14)*IF(E3255,$AF$19,$AF$20)*IF(F3255,$AF$24,$AF$25)*IF(G3255,$AF$29,$AF$30)*IF(H3255,$AF$34,$AF$35)*IF(I3255,$AF$39,$AF$40)*IF(J3255,$AF$44,$AF$45)*IF(K3255,$AF$49,$AF$50)*IF(L3255,$AF$54,$AF$55)*IF(M3255,$AF$59,$AF$60)</f>
        <v>0.000449324656457826</v>
      </c>
      <c r="P3255">
        <f t="array" ref="P3255">$AE$2*_xlfn.IFS(B3255="data_scientist",$AH$7,TRUE,1)*_xlfn.IFS(B3255="data_analyst",$AH$8,TRUE,1)*_xlfn.IFS(B3255="data_engineer",$AH$9,TRUE,1)*IF(D3255,$AH$13,$AH$14)*IF(E3255,$AH$19,$AH$20)*IF(F3255,$AH$24,$AH$25)*IF(G3255,$AH$29,$AH$30)*IF(H3255,$AH$34,$AH$35)*IF(I3255,$AH$39,$AH$40)*IF(J3255,$AH$44,$AH$45)*IF(K3255,$AH$49,$AH$50)*IF(L3255,$AH$54,$AH$55)*IF(M3255,$AH$59,$AH$60)</f>
        <v>1.19505278405884e-5</v>
      </c>
      <c r="Q3255">
        <f t="shared" si="500"/>
        <v>0.000449324656457826</v>
      </c>
      <c r="R3255">
        <f t="shared" si="501"/>
        <v>0</v>
      </c>
      <c r="S3255">
        <f t="shared" si="502"/>
        <v>0</v>
      </c>
      <c r="T3255">
        <f t="shared" si="503"/>
        <v>0</v>
      </c>
      <c r="U3255">
        <f t="shared" si="504"/>
        <v>0</v>
      </c>
      <c r="V3255">
        <f t="shared" si="505"/>
        <v>1</v>
      </c>
      <c r="W3255">
        <f t="shared" si="506"/>
        <v>0</v>
      </c>
      <c r="X3255">
        <f t="shared" si="507"/>
        <v>0</v>
      </c>
      <c r="Y3255">
        <f t="shared" si="508"/>
        <v>0</v>
      </c>
      <c r="Z3255">
        <f t="shared" si="509"/>
        <v>0</v>
      </c>
    </row>
    <row r="3256" spans="1:26">
      <c r="A3256">
        <v>1</v>
      </c>
      <c r="B3256" t="s">
        <v>29</v>
      </c>
      <c r="C3256" t="s">
        <v>61</v>
      </c>
      <c r="D3256">
        <v>1</v>
      </c>
      <c r="E3256">
        <v>1</v>
      </c>
      <c r="F3256">
        <v>0</v>
      </c>
      <c r="G3256">
        <v>1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1</v>
      </c>
      <c r="N3256">
        <f t="array" ref="N3256">$AC$2*_xlfn.IFS(B3256="data_scientist",$AD$7,TRUE,1)*_xlfn.IFS(B3256="data_analyst",$AD$8,TRUE,1)*_xlfn.IFS(B3256="data_engineer",$AD$9,TRUE,1)*IF(D3256,$AD$13,$AD$14)*IF(E3256,$AD$19,$AD$20)*IF(F3256,$AD$24,$AD$25)*IF(G3256,$AD$29,$AD$30)*IF(H3256,$AD$34,$AD$35)*IF(I3256,$AD$39,$AD$40)*IF(J3256,$AD$44,$AD$45)*IF(K3256,$AD$49,$AD$50)*IF(L3256,$AD$54,$AD$55)*IF(M3256,$AD$59,$AD$60)</f>
        <v>0.000846506841737949</v>
      </c>
      <c r="O3256">
        <f t="array" ref="O3256">$AD$2*_xlfn.IFS(B3256="data_scientist",$AF$7,TRUE,1)*_xlfn.IFS(B3256="data_analyst",$AF$8,TRUE,1)*_xlfn.IFS(B3256="data_engineer",$AF$9,TRUE,1)*IF(D3256,$AF$13,$AF$14)*IF(E3256,$AF$19,$AF$20)*IF(F3256,$AF$24,$AF$25)*IF(G3256,$AF$29,$AF$30)*IF(H3256,$AF$34,$AF$35)*IF(I3256,$AF$39,$AF$40)*IF(J3256,$AF$44,$AF$45)*IF(K3256,$AF$49,$AF$50)*IF(L3256,$AF$54,$AF$55)*IF(M3256,$AF$59,$AF$60)</f>
        <v>0.00437839767046186</v>
      </c>
      <c r="P3256">
        <f t="array" ref="P3256">$AE$2*_xlfn.IFS(B3256="data_scientist",$AH$7,TRUE,1)*_xlfn.IFS(B3256="data_analyst",$AH$8,TRUE,1)*_xlfn.IFS(B3256="data_engineer",$AH$9,TRUE,1)*IF(D3256,$AH$13,$AH$14)*IF(E3256,$AH$19,$AH$20)*IF(F3256,$AH$24,$AH$25)*IF(G3256,$AH$29,$AH$30)*IF(H3256,$AH$34,$AH$35)*IF(I3256,$AH$39,$AH$40)*IF(J3256,$AH$44,$AH$45)*IF(K3256,$AH$49,$AH$50)*IF(L3256,$AH$54,$AH$55)*IF(M3256,$AH$59,$AH$60)</f>
        <v>0.000523816704783444</v>
      </c>
      <c r="Q3256">
        <f t="shared" si="500"/>
        <v>0.00437839767046186</v>
      </c>
      <c r="R3256">
        <f t="shared" si="501"/>
        <v>0</v>
      </c>
      <c r="S3256">
        <f t="shared" si="502"/>
        <v>0</v>
      </c>
      <c r="T3256">
        <f t="shared" si="503"/>
        <v>0</v>
      </c>
      <c r="U3256">
        <f t="shared" si="504"/>
        <v>0</v>
      </c>
      <c r="V3256">
        <f t="shared" si="505"/>
        <v>1</v>
      </c>
      <c r="W3256">
        <f t="shared" si="506"/>
        <v>0</v>
      </c>
      <c r="X3256">
        <f t="shared" si="507"/>
        <v>0</v>
      </c>
      <c r="Y3256">
        <f t="shared" si="508"/>
        <v>0</v>
      </c>
      <c r="Z3256">
        <f t="shared" si="509"/>
        <v>0</v>
      </c>
    </row>
    <row r="3257" spans="1:26">
      <c r="A3257">
        <v>1</v>
      </c>
      <c r="B3257" t="s">
        <v>29</v>
      </c>
      <c r="C3257" t="s">
        <v>61</v>
      </c>
      <c r="D3257">
        <v>1</v>
      </c>
      <c r="E3257">
        <v>0</v>
      </c>
      <c r="F3257">
        <v>0</v>
      </c>
      <c r="G3257">
        <v>1</v>
      </c>
      <c r="H3257">
        <v>0</v>
      </c>
      <c r="I3257">
        <v>0</v>
      </c>
      <c r="J3257">
        <v>0</v>
      </c>
      <c r="K3257">
        <v>1</v>
      </c>
      <c r="L3257">
        <v>0</v>
      </c>
      <c r="M3257">
        <v>0</v>
      </c>
      <c r="N3257">
        <f t="array" ref="N3257">$AC$2*_xlfn.IFS(B3257="data_scientist",$AD$7,TRUE,1)*_xlfn.IFS(B3257="data_analyst",$AD$8,TRUE,1)*_xlfn.IFS(B3257="data_engineer",$AD$9,TRUE,1)*IF(D3257,$AD$13,$AD$14)*IF(E3257,$AD$19,$AD$20)*IF(F3257,$AD$24,$AD$25)*IF(G3257,$AD$29,$AD$30)*IF(H3257,$AD$34,$AD$35)*IF(I3257,$AD$39,$AD$40)*IF(J3257,$AD$44,$AD$45)*IF(K3257,$AD$49,$AD$50)*IF(L3257,$AD$54,$AD$55)*IF(M3257,$AD$59,$AD$60)</f>
        <v>6.2541310542753e-6</v>
      </c>
      <c r="O3257">
        <f t="array" ref="O3257">$AD$2*_xlfn.IFS(B3257="data_scientist",$AF$7,TRUE,1)*_xlfn.IFS(B3257="data_analyst",$AF$8,TRUE,1)*_xlfn.IFS(B3257="data_engineer",$AF$9,TRUE,1)*IF(D3257,$AF$13,$AF$14)*IF(E3257,$AF$19,$AF$20)*IF(F3257,$AF$24,$AF$25)*IF(G3257,$AF$29,$AF$30)*IF(H3257,$AF$34,$AF$35)*IF(I3257,$AF$39,$AF$40)*IF(J3257,$AF$44,$AF$45)*IF(K3257,$AF$49,$AF$50)*IF(L3257,$AF$54,$AF$55)*IF(M3257,$AF$59,$AF$60)</f>
        <v>0.000137625051021779</v>
      </c>
      <c r="P3257">
        <f t="array" ref="P3257">$AE$2*_xlfn.IFS(B3257="data_scientist",$AH$7,TRUE,1)*_xlfn.IFS(B3257="data_analyst",$AH$8,TRUE,1)*_xlfn.IFS(B3257="data_engineer",$AH$9,TRUE,1)*IF(D3257,$AH$13,$AH$14)*IF(E3257,$AH$19,$AH$20)*IF(F3257,$AH$24,$AH$25)*IF(G3257,$AH$29,$AH$30)*IF(H3257,$AH$34,$AH$35)*IF(I3257,$AH$39,$AH$40)*IF(J3257,$AH$44,$AH$45)*IF(K3257,$AH$49,$AH$50)*IF(L3257,$AH$54,$AH$55)*IF(M3257,$AH$59,$AH$60)</f>
        <v>2.87301128939396e-5</v>
      </c>
      <c r="Q3257">
        <f t="shared" si="500"/>
        <v>0.000137625051021779</v>
      </c>
      <c r="R3257">
        <f t="shared" si="501"/>
        <v>0</v>
      </c>
      <c r="S3257">
        <f t="shared" si="502"/>
        <v>0</v>
      </c>
      <c r="T3257">
        <f t="shared" si="503"/>
        <v>0</v>
      </c>
      <c r="U3257">
        <f t="shared" si="504"/>
        <v>0</v>
      </c>
      <c r="V3257">
        <f t="shared" si="505"/>
        <v>1</v>
      </c>
      <c r="W3257">
        <f t="shared" si="506"/>
        <v>0</v>
      </c>
      <c r="X3257">
        <f t="shared" si="507"/>
        <v>0</v>
      </c>
      <c r="Y3257">
        <f t="shared" si="508"/>
        <v>0</v>
      </c>
      <c r="Z3257">
        <f t="shared" si="509"/>
        <v>0</v>
      </c>
    </row>
    <row r="3258" spans="1:26">
      <c r="A3258">
        <v>1</v>
      </c>
      <c r="B3258" t="s">
        <v>29</v>
      </c>
      <c r="C3258" t="s">
        <v>61</v>
      </c>
      <c r="D3258">
        <v>1</v>
      </c>
      <c r="E3258">
        <v>0</v>
      </c>
      <c r="F3258">
        <v>1</v>
      </c>
      <c r="G3258">
        <v>1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1</v>
      </c>
      <c r="N3258">
        <f t="array" ref="N3258">$AC$2*_xlfn.IFS(B3258="data_scientist",$AD$7,TRUE,1)*_xlfn.IFS(B3258="data_analyst",$AD$8,TRUE,1)*_xlfn.IFS(B3258="data_engineer",$AD$9,TRUE,1)*IF(D3258,$AD$13,$AD$14)*IF(E3258,$AD$19,$AD$20)*IF(F3258,$AD$24,$AD$25)*IF(G3258,$AD$29,$AD$30)*IF(H3258,$AD$34,$AD$35)*IF(I3258,$AD$39,$AD$40)*IF(J3258,$AD$44,$AD$45)*IF(K3258,$AD$49,$AD$50)*IF(L3258,$AD$54,$AD$55)*IF(M3258,$AD$59,$AD$60)</f>
        <v>0.00011820833079412</v>
      </c>
      <c r="O3258">
        <f t="array" ref="O3258">$AD$2*_xlfn.IFS(B3258="data_scientist",$AF$7,TRUE,1)*_xlfn.IFS(B3258="data_analyst",$AF$8,TRUE,1)*_xlfn.IFS(B3258="data_engineer",$AF$9,TRUE,1)*IF(D3258,$AF$13,$AF$14)*IF(E3258,$AF$19,$AF$20)*IF(F3258,$AF$24,$AF$25)*IF(G3258,$AF$29,$AF$30)*IF(H3258,$AF$34,$AF$35)*IF(I3258,$AF$39,$AF$40)*IF(J3258,$AF$44,$AF$45)*IF(K3258,$AF$49,$AF$50)*IF(L3258,$AF$54,$AF$55)*IF(M3258,$AF$59,$AF$60)</f>
        <v>0.00429374740781828</v>
      </c>
      <c r="P3258">
        <f t="array" ref="P3258">$AE$2*_xlfn.IFS(B3258="data_scientist",$AH$7,TRUE,1)*_xlfn.IFS(B3258="data_analyst",$AH$8,TRUE,1)*_xlfn.IFS(B3258="data_engineer",$AH$9,TRUE,1)*IF(D3258,$AH$13,$AH$14)*IF(E3258,$AH$19,$AH$20)*IF(F3258,$AH$24,$AH$25)*IF(G3258,$AH$29,$AH$30)*IF(H3258,$AH$34,$AH$35)*IF(I3258,$AH$39,$AH$40)*IF(J3258,$AH$44,$AH$45)*IF(K3258,$AH$49,$AH$50)*IF(L3258,$AH$54,$AH$55)*IF(M3258,$AH$59,$AH$60)</f>
        <v>0.000337406120733211</v>
      </c>
      <c r="Q3258">
        <f t="shared" si="500"/>
        <v>0.00429374740781828</v>
      </c>
      <c r="R3258">
        <f t="shared" si="501"/>
        <v>0</v>
      </c>
      <c r="S3258">
        <f t="shared" si="502"/>
        <v>0</v>
      </c>
      <c r="T3258">
        <f t="shared" si="503"/>
        <v>0</v>
      </c>
      <c r="U3258">
        <f t="shared" si="504"/>
        <v>0</v>
      </c>
      <c r="V3258">
        <f t="shared" si="505"/>
        <v>1</v>
      </c>
      <c r="W3258">
        <f t="shared" si="506"/>
        <v>0</v>
      </c>
      <c r="X3258">
        <f t="shared" si="507"/>
        <v>0</v>
      </c>
      <c r="Y3258">
        <f t="shared" si="508"/>
        <v>0</v>
      </c>
      <c r="Z3258">
        <f t="shared" si="509"/>
        <v>0</v>
      </c>
    </row>
    <row r="3259" spans="1:26">
      <c r="A3259">
        <v>1</v>
      </c>
      <c r="B3259" t="s">
        <v>29</v>
      </c>
      <c r="C3259" t="s">
        <v>61</v>
      </c>
      <c r="D3259">
        <v>1</v>
      </c>
      <c r="E3259">
        <v>1</v>
      </c>
      <c r="F3259">
        <v>1</v>
      </c>
      <c r="G3259">
        <v>1</v>
      </c>
      <c r="H3259">
        <v>0</v>
      </c>
      <c r="I3259">
        <v>0</v>
      </c>
      <c r="J3259">
        <v>0</v>
      </c>
      <c r="K3259">
        <v>0</v>
      </c>
      <c r="L3259">
        <v>1</v>
      </c>
      <c r="M3259">
        <v>1</v>
      </c>
      <c r="N3259">
        <f t="array" ref="N3259">$AC$2*_xlfn.IFS(B3259="data_scientist",$AD$7,TRUE,1)*_xlfn.IFS(B3259="data_analyst",$AD$8,TRUE,1)*_xlfn.IFS(B3259="data_engineer",$AD$9,TRUE,1)*IF(D3259,$AD$13,$AD$14)*IF(E3259,$AD$19,$AD$20)*IF(F3259,$AD$24,$AD$25)*IF(G3259,$AD$29,$AD$30)*IF(H3259,$AD$34,$AD$35)*IF(I3259,$AD$39,$AD$40)*IF(J3259,$AD$44,$AD$45)*IF(K3259,$AD$49,$AD$50)*IF(L3259,$AD$54,$AD$55)*IF(M3259,$AD$59,$AD$60)</f>
        <v>1.30504771738287e-5</v>
      </c>
      <c r="O3259">
        <f t="array" ref="O3259">$AD$2*_xlfn.IFS(B3259="data_scientist",$AF$7,TRUE,1)*_xlfn.IFS(B3259="data_analyst",$AF$8,TRUE,1)*_xlfn.IFS(B3259="data_engineer",$AF$9,TRUE,1)*IF(D3259,$AF$13,$AF$14)*IF(E3259,$AF$19,$AF$20)*IF(F3259,$AF$24,$AF$25)*IF(G3259,$AF$29,$AF$30)*IF(H3259,$AF$34,$AF$35)*IF(I3259,$AF$39,$AF$40)*IF(J3259,$AF$44,$AF$45)*IF(K3259,$AF$49,$AF$50)*IF(L3259,$AF$54,$AF$55)*IF(M3259,$AF$59,$AF$60)</f>
        <v>0.00278384391803821</v>
      </c>
      <c r="P3259">
        <f t="array" ref="P3259">$AE$2*_xlfn.IFS(B3259="data_scientist",$AH$7,TRUE,1)*_xlfn.IFS(B3259="data_analyst",$AH$8,TRUE,1)*_xlfn.IFS(B3259="data_engineer",$AH$9,TRUE,1)*IF(D3259,$AH$13,$AH$14)*IF(E3259,$AH$19,$AH$20)*IF(F3259,$AH$24,$AH$25)*IF(G3259,$AH$29,$AH$30)*IF(H3259,$AH$34,$AH$35)*IF(I3259,$AH$39,$AH$40)*IF(J3259,$AH$44,$AH$45)*IF(K3259,$AH$49,$AH$50)*IF(L3259,$AH$54,$AH$55)*IF(M3259,$AH$59,$AH$60)</f>
        <v>0.000112824683124258</v>
      </c>
      <c r="Q3259">
        <f t="shared" si="500"/>
        <v>0.00278384391803821</v>
      </c>
      <c r="R3259">
        <f t="shared" si="501"/>
        <v>0</v>
      </c>
      <c r="S3259">
        <f t="shared" si="502"/>
        <v>0</v>
      </c>
      <c r="T3259">
        <f t="shared" si="503"/>
        <v>0</v>
      </c>
      <c r="U3259">
        <f t="shared" si="504"/>
        <v>0</v>
      </c>
      <c r="V3259">
        <f t="shared" si="505"/>
        <v>1</v>
      </c>
      <c r="W3259">
        <f t="shared" si="506"/>
        <v>0</v>
      </c>
      <c r="X3259">
        <f t="shared" si="507"/>
        <v>0</v>
      </c>
      <c r="Y3259">
        <f t="shared" si="508"/>
        <v>0</v>
      </c>
      <c r="Z3259">
        <f t="shared" si="509"/>
        <v>0</v>
      </c>
    </row>
    <row r="3260" spans="1:26">
      <c r="A3260">
        <v>1</v>
      </c>
      <c r="B3260" t="s">
        <v>29</v>
      </c>
      <c r="C3260" t="s">
        <v>61</v>
      </c>
      <c r="D3260">
        <v>1</v>
      </c>
      <c r="E3260">
        <v>0</v>
      </c>
      <c r="F3260">
        <v>1</v>
      </c>
      <c r="G3260">
        <v>1</v>
      </c>
      <c r="H3260">
        <v>0</v>
      </c>
      <c r="I3260">
        <v>0</v>
      </c>
      <c r="J3260">
        <v>0</v>
      </c>
      <c r="K3260">
        <v>0</v>
      </c>
      <c r="L3260">
        <v>1</v>
      </c>
      <c r="M3260">
        <v>1</v>
      </c>
      <c r="N3260">
        <f t="array" ref="N3260">$AC$2*_xlfn.IFS(B3260="data_scientist",$AD$7,TRUE,1)*_xlfn.IFS(B3260="data_analyst",$AD$8,TRUE,1)*_xlfn.IFS(B3260="data_engineer",$AD$9,TRUE,1)*IF(D3260,$AD$13,$AD$14)*IF(E3260,$AD$19,$AD$20)*IF(F3260,$AD$24,$AD$25)*IF(G3260,$AD$29,$AD$30)*IF(H3260,$AD$34,$AD$35)*IF(I3260,$AD$39,$AD$40)*IF(J3260,$AD$44,$AD$45)*IF(K3260,$AD$49,$AD$50)*IF(L3260,$AD$54,$AD$55)*IF(M3260,$AD$59,$AD$60)</f>
        <v>1.00164068461061e-5</v>
      </c>
      <c r="O3260">
        <f t="array" ref="O3260">$AD$2*_xlfn.IFS(B3260="data_scientist",$AF$7,TRUE,1)*_xlfn.IFS(B3260="data_analyst",$AF$8,TRUE,1)*_xlfn.IFS(B3260="data_engineer",$AF$9,TRUE,1)*IF(D3260,$AF$13,$AF$14)*IF(E3260,$AF$19,$AF$20)*IF(F3260,$AF$24,$AF$25)*IF(G3260,$AF$29,$AF$30)*IF(H3260,$AF$34,$AF$35)*IF(I3260,$AF$39,$AF$40)*IF(J3260,$AF$44,$AF$45)*IF(K3260,$AF$49,$AF$50)*IF(L3260,$AF$54,$AF$55)*IF(M3260,$AF$59,$AF$60)</f>
        <v>0.00239986544658466</v>
      </c>
      <c r="P3260">
        <f t="array" ref="P3260">$AE$2*_xlfn.IFS(B3260="data_scientist",$AH$7,TRUE,1)*_xlfn.IFS(B3260="data_analyst",$AH$8,TRUE,1)*_xlfn.IFS(B3260="data_engineer",$AH$9,TRUE,1)*IF(D3260,$AH$13,$AH$14)*IF(E3260,$AH$19,$AH$20)*IF(F3260,$AH$24,$AH$25)*IF(G3260,$AH$29,$AH$30)*IF(H3260,$AH$34,$AH$35)*IF(I3260,$AH$39,$AH$40)*IF(J3260,$AH$44,$AH$45)*IF(K3260,$AH$49,$AH$50)*IF(L3260,$AH$54,$AH$55)*IF(M3260,$AH$59,$AH$60)</f>
        <v>0.000106377558374301</v>
      </c>
      <c r="Q3260">
        <f t="shared" si="500"/>
        <v>0.00239986544658466</v>
      </c>
      <c r="R3260">
        <f t="shared" si="501"/>
        <v>0</v>
      </c>
      <c r="S3260">
        <f t="shared" si="502"/>
        <v>0</v>
      </c>
      <c r="T3260">
        <f t="shared" si="503"/>
        <v>0</v>
      </c>
      <c r="U3260">
        <f t="shared" si="504"/>
        <v>0</v>
      </c>
      <c r="V3260">
        <f t="shared" si="505"/>
        <v>1</v>
      </c>
      <c r="W3260">
        <f t="shared" si="506"/>
        <v>0</v>
      </c>
      <c r="X3260">
        <f t="shared" si="507"/>
        <v>0</v>
      </c>
      <c r="Y3260">
        <f t="shared" si="508"/>
        <v>0</v>
      </c>
      <c r="Z3260">
        <f t="shared" si="509"/>
        <v>0</v>
      </c>
    </row>
    <row r="3261" spans="1:26">
      <c r="A3261">
        <v>1</v>
      </c>
      <c r="B3261" t="s">
        <v>29</v>
      </c>
      <c r="C3261" t="s">
        <v>61</v>
      </c>
      <c r="D3261">
        <v>1</v>
      </c>
      <c r="E3261">
        <v>0</v>
      </c>
      <c r="F3261">
        <v>1</v>
      </c>
      <c r="G3261">
        <v>1</v>
      </c>
      <c r="H3261">
        <v>0</v>
      </c>
      <c r="I3261">
        <v>0</v>
      </c>
      <c r="J3261">
        <v>0</v>
      </c>
      <c r="K3261">
        <v>1</v>
      </c>
      <c r="L3261">
        <v>0</v>
      </c>
      <c r="M3261">
        <v>1</v>
      </c>
      <c r="N3261">
        <f t="array" ref="N3261">$AC$2*_xlfn.IFS(B3261="data_scientist",$AD$7,TRUE,1)*_xlfn.IFS(B3261="data_analyst",$AD$8,TRUE,1)*_xlfn.IFS(B3261="data_engineer",$AD$9,TRUE,1)*IF(D3261,$AD$13,$AD$14)*IF(E3261,$AD$19,$AD$20)*IF(F3261,$AD$24,$AD$25)*IF(G3261,$AD$29,$AD$30)*IF(H3261,$AD$34,$AD$35)*IF(I3261,$AD$39,$AD$40)*IF(J3261,$AD$44,$AD$45)*IF(K3261,$AD$49,$AD$50)*IF(L3261,$AD$54,$AD$55)*IF(M3261,$AD$59,$AD$60)</f>
        <v>5.69335729291365e-6</v>
      </c>
      <c r="O3261">
        <f t="array" ref="O3261">$AD$2*_xlfn.IFS(B3261="data_scientist",$AF$7,TRUE,1)*_xlfn.IFS(B3261="data_analyst",$AF$8,TRUE,1)*_xlfn.IFS(B3261="data_engineer",$AF$9,TRUE,1)*IF(D3261,$AF$13,$AF$14)*IF(E3261,$AF$19,$AF$20)*IF(F3261,$AF$24,$AF$25)*IF(G3261,$AF$29,$AF$30)*IF(H3261,$AF$34,$AF$35)*IF(I3261,$AF$39,$AF$40)*IF(J3261,$AF$44,$AF$45)*IF(K3261,$AF$49,$AF$50)*IF(L3261,$AF$54,$AF$55)*IF(M3261,$AF$59,$AF$60)</f>
        <v>0.00267697903937414</v>
      </c>
      <c r="P3261">
        <f t="array" ref="P3261">$AE$2*_xlfn.IFS(B3261="data_scientist",$AH$7,TRUE,1)*_xlfn.IFS(B3261="data_analyst",$AH$8,TRUE,1)*_xlfn.IFS(B3261="data_engineer",$AH$9,TRUE,1)*IF(D3261,$AH$13,$AH$14)*IF(E3261,$AH$19,$AH$20)*IF(F3261,$AH$24,$AH$25)*IF(G3261,$AH$29,$AH$30)*IF(H3261,$AH$34,$AH$35)*IF(I3261,$AH$39,$AH$40)*IF(J3261,$AH$44,$AH$45)*IF(K3261,$AH$49,$AH$50)*IF(L3261,$AH$54,$AH$55)*IF(M3261,$AH$59,$AH$60)</f>
        <v>0.000127039551531128</v>
      </c>
      <c r="Q3261">
        <f t="shared" si="500"/>
        <v>0.00267697903937414</v>
      </c>
      <c r="R3261">
        <f t="shared" si="501"/>
        <v>0</v>
      </c>
      <c r="S3261">
        <f t="shared" si="502"/>
        <v>0</v>
      </c>
      <c r="T3261">
        <f t="shared" si="503"/>
        <v>0</v>
      </c>
      <c r="U3261">
        <f t="shared" si="504"/>
        <v>0</v>
      </c>
      <c r="V3261">
        <f t="shared" si="505"/>
        <v>1</v>
      </c>
      <c r="W3261">
        <f t="shared" si="506"/>
        <v>0</v>
      </c>
      <c r="X3261">
        <f t="shared" si="507"/>
        <v>0</v>
      </c>
      <c r="Y3261">
        <f t="shared" si="508"/>
        <v>0</v>
      </c>
      <c r="Z3261">
        <f t="shared" si="509"/>
        <v>0</v>
      </c>
    </row>
    <row r="3262" spans="1:26">
      <c r="A3262">
        <v>1</v>
      </c>
      <c r="B3262" t="s">
        <v>29</v>
      </c>
      <c r="C3262" t="s">
        <v>61</v>
      </c>
      <c r="D3262">
        <v>1</v>
      </c>
      <c r="E3262">
        <v>0</v>
      </c>
      <c r="F3262">
        <v>1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1</v>
      </c>
      <c r="N3262">
        <f t="array" ref="N3262">$AC$2*_xlfn.IFS(B3262="data_scientist",$AD$7,TRUE,1)*_xlfn.IFS(B3262="data_analyst",$AD$8,TRUE,1)*_xlfn.IFS(B3262="data_engineer",$AD$9,TRUE,1)*IF(D3262,$AD$13,$AD$14)*IF(E3262,$AD$19,$AD$20)*IF(F3262,$AD$24,$AD$25)*IF(G3262,$AD$29,$AD$30)*IF(H3262,$AD$34,$AD$35)*IF(I3262,$AD$39,$AD$40)*IF(J3262,$AD$44,$AD$45)*IF(K3262,$AD$49,$AD$50)*IF(L3262,$AD$54,$AD$55)*IF(M3262,$AD$59,$AD$60)</f>
        <v>0.000330159215856343</v>
      </c>
      <c r="O3262">
        <f t="array" ref="O3262">$AD$2*_xlfn.IFS(B3262="data_scientist",$AF$7,TRUE,1)*_xlfn.IFS(B3262="data_analyst",$AF$8,TRUE,1)*_xlfn.IFS(B3262="data_engineer",$AF$9,TRUE,1)*IF(D3262,$AF$13,$AF$14)*IF(E3262,$AF$19,$AF$20)*IF(F3262,$AF$24,$AF$25)*IF(G3262,$AF$29,$AF$30)*IF(H3262,$AF$34,$AF$35)*IF(I3262,$AF$39,$AF$40)*IF(J3262,$AF$44,$AF$45)*IF(K3262,$AF$49,$AF$50)*IF(L3262,$AF$54,$AF$55)*IF(M3262,$AF$59,$AF$60)</f>
        <v>0.00490833714738888</v>
      </c>
      <c r="P3262">
        <f t="array" ref="P3262">$AE$2*_xlfn.IFS(B3262="data_scientist",$AH$7,TRUE,1)*_xlfn.IFS(B3262="data_analyst",$AH$8,TRUE,1)*_xlfn.IFS(B3262="data_engineer",$AH$9,TRUE,1)*IF(D3262,$AH$13,$AH$14)*IF(E3262,$AH$19,$AH$20)*IF(F3262,$AH$24,$AH$25)*IF(G3262,$AH$29,$AH$30)*IF(H3262,$AH$34,$AH$35)*IF(I3262,$AH$39,$AH$40)*IF(J3262,$AH$44,$AH$45)*IF(K3262,$AH$49,$AH$50)*IF(L3262,$AH$54,$AH$55)*IF(M3262,$AH$59,$AH$60)</f>
        <v>0.000626611367075964</v>
      </c>
      <c r="Q3262">
        <f t="shared" si="500"/>
        <v>0.00490833714738888</v>
      </c>
      <c r="R3262">
        <f t="shared" si="501"/>
        <v>0</v>
      </c>
      <c r="S3262">
        <f t="shared" si="502"/>
        <v>0</v>
      </c>
      <c r="T3262">
        <f t="shared" si="503"/>
        <v>0</v>
      </c>
      <c r="U3262">
        <f t="shared" si="504"/>
        <v>0</v>
      </c>
      <c r="V3262">
        <f t="shared" si="505"/>
        <v>1</v>
      </c>
      <c r="W3262">
        <f t="shared" si="506"/>
        <v>0</v>
      </c>
      <c r="X3262">
        <f t="shared" si="507"/>
        <v>0</v>
      </c>
      <c r="Y3262">
        <f t="shared" si="508"/>
        <v>0</v>
      </c>
      <c r="Z3262">
        <f t="shared" si="509"/>
        <v>0</v>
      </c>
    </row>
    <row r="3263" spans="1:26">
      <c r="A3263">
        <v>1</v>
      </c>
      <c r="B3263" t="s">
        <v>29</v>
      </c>
      <c r="C3263" t="s">
        <v>61</v>
      </c>
      <c r="D3263">
        <v>1</v>
      </c>
      <c r="E3263">
        <v>0</v>
      </c>
      <c r="F3263">
        <v>1</v>
      </c>
      <c r="G3263">
        <v>1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1</v>
      </c>
      <c r="N3263">
        <f t="array" ref="N3263">$AC$2*_xlfn.IFS(B3263="data_scientist",$AD$7,TRUE,1)*_xlfn.IFS(B3263="data_analyst",$AD$8,TRUE,1)*_xlfn.IFS(B3263="data_engineer",$AD$9,TRUE,1)*IF(D3263,$AD$13,$AD$14)*IF(E3263,$AD$19,$AD$20)*IF(F3263,$AD$24,$AD$25)*IF(G3263,$AD$29,$AD$30)*IF(H3263,$AD$34,$AD$35)*IF(I3263,$AD$39,$AD$40)*IF(J3263,$AD$44,$AD$45)*IF(K3263,$AD$49,$AD$50)*IF(L3263,$AD$54,$AD$55)*IF(M3263,$AD$59,$AD$60)</f>
        <v>0.00011820833079412</v>
      </c>
      <c r="O3263">
        <f t="array" ref="O3263">$AD$2*_xlfn.IFS(B3263="data_scientist",$AF$7,TRUE,1)*_xlfn.IFS(B3263="data_analyst",$AF$8,TRUE,1)*_xlfn.IFS(B3263="data_engineer",$AF$9,TRUE,1)*IF(D3263,$AF$13,$AF$14)*IF(E3263,$AF$19,$AF$20)*IF(F3263,$AF$24,$AF$25)*IF(G3263,$AF$29,$AF$30)*IF(H3263,$AF$34,$AF$35)*IF(I3263,$AF$39,$AF$40)*IF(J3263,$AF$44,$AF$45)*IF(K3263,$AF$49,$AF$50)*IF(L3263,$AF$54,$AF$55)*IF(M3263,$AF$59,$AF$60)</f>
        <v>0.00429374740781828</v>
      </c>
      <c r="P3263">
        <f t="array" ref="P3263">$AE$2*_xlfn.IFS(B3263="data_scientist",$AH$7,TRUE,1)*_xlfn.IFS(B3263="data_analyst",$AH$8,TRUE,1)*_xlfn.IFS(B3263="data_engineer",$AH$9,TRUE,1)*IF(D3263,$AH$13,$AH$14)*IF(E3263,$AH$19,$AH$20)*IF(F3263,$AH$24,$AH$25)*IF(G3263,$AH$29,$AH$30)*IF(H3263,$AH$34,$AH$35)*IF(I3263,$AH$39,$AH$40)*IF(J3263,$AH$44,$AH$45)*IF(K3263,$AH$49,$AH$50)*IF(L3263,$AH$54,$AH$55)*IF(M3263,$AH$59,$AH$60)</f>
        <v>0.000337406120733211</v>
      </c>
      <c r="Q3263">
        <f t="shared" si="500"/>
        <v>0.00429374740781828</v>
      </c>
      <c r="R3263">
        <f t="shared" si="501"/>
        <v>0</v>
      </c>
      <c r="S3263">
        <f t="shared" si="502"/>
        <v>0</v>
      </c>
      <c r="T3263">
        <f t="shared" si="503"/>
        <v>0</v>
      </c>
      <c r="U3263">
        <f t="shared" si="504"/>
        <v>0</v>
      </c>
      <c r="V3263">
        <f t="shared" si="505"/>
        <v>1</v>
      </c>
      <c r="W3263">
        <f t="shared" si="506"/>
        <v>0</v>
      </c>
      <c r="X3263">
        <f t="shared" si="507"/>
        <v>0</v>
      </c>
      <c r="Y3263">
        <f t="shared" si="508"/>
        <v>0</v>
      </c>
      <c r="Z3263">
        <f t="shared" si="509"/>
        <v>0</v>
      </c>
    </row>
    <row r="3264" spans="1:26">
      <c r="A3264">
        <v>1</v>
      </c>
      <c r="B3264" t="s">
        <v>29</v>
      </c>
      <c r="C3264" t="s">
        <v>61</v>
      </c>
      <c r="D3264">
        <v>1</v>
      </c>
      <c r="E3264">
        <v>0</v>
      </c>
      <c r="F3264">
        <v>1</v>
      </c>
      <c r="G3264">
        <v>1</v>
      </c>
      <c r="H3264">
        <v>0</v>
      </c>
      <c r="I3264">
        <v>0</v>
      </c>
      <c r="J3264">
        <v>1</v>
      </c>
      <c r="K3264">
        <v>0</v>
      </c>
      <c r="L3264">
        <v>0</v>
      </c>
      <c r="M3264">
        <v>1</v>
      </c>
      <c r="N3264">
        <f t="array" ref="N3264">$AC$2*_xlfn.IFS(B3264="data_scientist",$AD$7,TRUE,1)*_xlfn.IFS(B3264="data_analyst",$AD$8,TRUE,1)*_xlfn.IFS(B3264="data_engineer",$AD$9,TRUE,1)*IF(D3264,$AD$13,$AD$14)*IF(E3264,$AD$19,$AD$20)*IF(F3264,$AD$24,$AD$25)*IF(G3264,$AD$29,$AD$30)*IF(H3264,$AD$34,$AD$35)*IF(I3264,$AD$39,$AD$40)*IF(J3264,$AD$44,$AD$45)*IF(K3264,$AD$49,$AD$50)*IF(L3264,$AD$54,$AD$55)*IF(M3264,$AD$59,$AD$60)</f>
        <v>2.33327310439562e-5</v>
      </c>
      <c r="O3264">
        <f t="array" ref="O3264">$AD$2*_xlfn.IFS(B3264="data_scientist",$AF$7,TRUE,1)*_xlfn.IFS(B3264="data_analyst",$AF$8,TRUE,1)*_xlfn.IFS(B3264="data_engineer",$AF$9,TRUE,1)*IF(D3264,$AF$13,$AF$14)*IF(E3264,$AF$19,$AF$20)*IF(F3264,$AF$24,$AF$25)*IF(G3264,$AF$29,$AF$30)*IF(H3264,$AF$34,$AF$35)*IF(I3264,$AF$39,$AF$40)*IF(J3264,$AF$44,$AF$45)*IF(K3264,$AF$49,$AF$50)*IF(L3264,$AF$54,$AF$55)*IF(M3264,$AF$59,$AF$60)</f>
        <v>0.0008606272136662</v>
      </c>
      <c r="P3264">
        <f t="array" ref="P3264">$AE$2*_xlfn.IFS(B3264="data_scientist",$AH$7,TRUE,1)*_xlfn.IFS(B3264="data_analyst",$AH$8,TRUE,1)*_xlfn.IFS(B3264="data_engineer",$AH$9,TRUE,1)*IF(D3264,$AH$13,$AH$14)*IF(E3264,$AH$19,$AH$20)*IF(F3264,$AH$24,$AH$25)*IF(G3264,$AH$29,$AH$30)*IF(H3264,$AH$34,$AH$35)*IF(I3264,$AH$39,$AH$40)*IF(J3264,$AH$44,$AH$45)*IF(K3264,$AH$49,$AH$50)*IF(L3264,$AH$54,$AH$55)*IF(M3264,$AH$59,$AH$60)</f>
        <v>6.09205495768298e-5</v>
      </c>
      <c r="Q3264">
        <f t="shared" si="500"/>
        <v>0.0008606272136662</v>
      </c>
      <c r="R3264">
        <f t="shared" si="501"/>
        <v>0</v>
      </c>
      <c r="S3264">
        <f t="shared" si="502"/>
        <v>0</v>
      </c>
      <c r="T3264">
        <f t="shared" si="503"/>
        <v>0</v>
      </c>
      <c r="U3264">
        <f t="shared" si="504"/>
        <v>0</v>
      </c>
      <c r="V3264">
        <f t="shared" si="505"/>
        <v>1</v>
      </c>
      <c r="W3264">
        <f t="shared" si="506"/>
        <v>0</v>
      </c>
      <c r="X3264">
        <f t="shared" si="507"/>
        <v>0</v>
      </c>
      <c r="Y3264">
        <f t="shared" si="508"/>
        <v>0</v>
      </c>
      <c r="Z3264">
        <f t="shared" si="509"/>
        <v>0</v>
      </c>
    </row>
    <row r="3265" spans="1:26">
      <c r="A3265">
        <v>1</v>
      </c>
      <c r="B3265" t="s">
        <v>29</v>
      </c>
      <c r="C3265" t="s">
        <v>61</v>
      </c>
      <c r="D3265">
        <v>0</v>
      </c>
      <c r="E3265">
        <v>1</v>
      </c>
      <c r="F3265">
        <v>1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1</v>
      </c>
      <c r="N3265">
        <f t="array" ref="N3265">$AC$2*_xlfn.IFS(B3265="data_scientist",$AD$7,TRUE,1)*_xlfn.IFS(B3265="data_analyst",$AD$8,TRUE,1)*_xlfn.IFS(B3265="data_engineer",$AD$9,TRUE,1)*IF(D3265,$AD$13,$AD$14)*IF(E3265,$AD$19,$AD$20)*IF(F3265,$AD$24,$AD$25)*IF(G3265,$AD$29,$AD$30)*IF(H3265,$AD$34,$AD$35)*IF(I3265,$AD$39,$AD$40)*IF(J3265,$AD$44,$AD$45)*IF(K3265,$AD$49,$AD$50)*IF(L3265,$AD$54,$AD$55)*IF(M3265,$AD$59,$AD$60)</f>
        <v>0.000916814383559629</v>
      </c>
      <c r="O3265">
        <f t="array" ref="O3265">$AD$2*_xlfn.IFS(B3265="data_scientist",$AF$7,TRUE,1)*_xlfn.IFS(B3265="data_analyst",$AF$8,TRUE,1)*_xlfn.IFS(B3265="data_engineer",$AF$9,TRUE,1)*IF(D3265,$AF$13,$AF$14)*IF(E3265,$AF$19,$AF$20)*IF(F3265,$AF$24,$AF$25)*IF(G3265,$AF$29,$AF$30)*IF(H3265,$AF$34,$AF$35)*IF(I3265,$AF$39,$AF$40)*IF(J3265,$AF$44,$AF$45)*IF(K3265,$AF$49,$AF$50)*IF(L3265,$AF$54,$AF$55)*IF(M3265,$AF$59,$AF$60)</f>
        <v>0.00218325145151475</v>
      </c>
      <c r="P3265">
        <f t="array" ref="P3265">$AE$2*_xlfn.IFS(B3265="data_scientist",$AH$7,TRUE,1)*_xlfn.IFS(B3265="data_analyst",$AH$8,TRUE,1)*_xlfn.IFS(B3265="data_engineer",$AH$9,TRUE,1)*IF(D3265,$AH$13,$AH$14)*IF(E3265,$AH$19,$AH$20)*IF(F3265,$AH$24,$AH$25)*IF(G3265,$AH$29,$AH$30)*IF(H3265,$AH$34,$AH$35)*IF(I3265,$AH$39,$AH$40)*IF(J3265,$AH$44,$AH$45)*IF(K3265,$AH$49,$AH$50)*IF(L3265,$AH$54,$AH$55)*IF(M3265,$AH$59,$AH$60)</f>
        <v>0.000500153715363664</v>
      </c>
      <c r="Q3265">
        <f t="shared" si="500"/>
        <v>0.00218325145151475</v>
      </c>
      <c r="R3265">
        <f t="shared" si="501"/>
        <v>0</v>
      </c>
      <c r="S3265">
        <f t="shared" si="502"/>
        <v>0</v>
      </c>
      <c r="T3265">
        <f t="shared" si="503"/>
        <v>0</v>
      </c>
      <c r="U3265">
        <f t="shared" si="504"/>
        <v>0</v>
      </c>
      <c r="V3265">
        <f t="shared" si="505"/>
        <v>1</v>
      </c>
      <c r="W3265">
        <f t="shared" si="506"/>
        <v>0</v>
      </c>
      <c r="X3265">
        <f t="shared" si="507"/>
        <v>0</v>
      </c>
      <c r="Y3265">
        <f t="shared" si="508"/>
        <v>0</v>
      </c>
      <c r="Z3265">
        <f t="shared" si="509"/>
        <v>0</v>
      </c>
    </row>
    <row r="3266" spans="1:26">
      <c r="A3266">
        <v>1</v>
      </c>
      <c r="B3266" t="s">
        <v>29</v>
      </c>
      <c r="C3266" t="s">
        <v>61</v>
      </c>
      <c r="D3266">
        <v>0</v>
      </c>
      <c r="E3266">
        <v>0</v>
      </c>
      <c r="F3266">
        <v>0</v>
      </c>
      <c r="G3266">
        <v>1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1</v>
      </c>
      <c r="N3266">
        <f t="array" ref="N3266">$AC$2*_xlfn.IFS(B3266="data_scientist",$AD$7,TRUE,1)*_xlfn.IFS(B3266="data_analyst",$AD$8,TRUE,1)*_xlfn.IFS(B3266="data_engineer",$AD$9,TRUE,1)*IF(D3266,$AD$13,$AD$14)*IF(E3266,$AD$19,$AD$20)*IF(F3266,$AD$24,$AD$25)*IF(G3266,$AD$29,$AD$30)*IF(H3266,$AD$34,$AD$35)*IF(I3266,$AD$39,$AD$40)*IF(J3266,$AD$44,$AD$45)*IF(K3266,$AD$49,$AD$50)*IF(L3266,$AD$54,$AD$55)*IF(M3266,$AD$59,$AD$60)</f>
        <v>0.00138471244794098</v>
      </c>
      <c r="O3266">
        <f t="array" ref="O3266">$AD$2*_xlfn.IFS(B3266="data_scientist",$AF$7,TRUE,1)*_xlfn.IFS(B3266="data_analyst",$AF$8,TRUE,1)*_xlfn.IFS(B3266="data_engineer",$AF$9,TRUE,1)*IF(D3266,$AF$13,$AF$14)*IF(E3266,$AF$19,$AF$20)*IF(F3266,$AF$24,$AF$25)*IF(G3266,$AF$29,$AF$30)*IF(H3266,$AF$34,$AF$35)*IF(I3266,$AF$39,$AF$40)*IF(J3266,$AF$44,$AF$45)*IF(K3266,$AF$49,$AF$50)*IF(L3266,$AF$54,$AF$55)*IF(M3266,$AF$59,$AF$60)</f>
        <v>0.00144733344187884</v>
      </c>
      <c r="P3266">
        <f t="array" ref="P3266">$AE$2*_xlfn.IFS(B3266="data_scientist",$AH$7,TRUE,1)*_xlfn.IFS(B3266="data_analyst",$AH$8,TRUE,1)*_xlfn.IFS(B3266="data_engineer",$AH$9,TRUE,1)*IF(D3266,$AH$13,$AH$14)*IF(E3266,$AH$19,$AH$20)*IF(F3266,$AH$24,$AH$25)*IF(G3266,$AH$29,$AH$30)*IF(H3266,$AH$34,$AH$35)*IF(I3266,$AH$39,$AH$40)*IF(J3266,$AH$44,$AH$45)*IF(K3266,$AH$49,$AH$50)*IF(L3266,$AH$54,$AH$55)*IF(M3266,$AH$59,$AH$60)</f>
        <v>0.00037168613897594</v>
      </c>
      <c r="Q3266">
        <f t="shared" si="500"/>
        <v>0.00144733344187884</v>
      </c>
      <c r="R3266">
        <f t="shared" si="501"/>
        <v>0</v>
      </c>
      <c r="S3266">
        <f t="shared" si="502"/>
        <v>0</v>
      </c>
      <c r="T3266">
        <f t="shared" si="503"/>
        <v>0</v>
      </c>
      <c r="U3266">
        <f t="shared" si="504"/>
        <v>0</v>
      </c>
      <c r="V3266">
        <f t="shared" si="505"/>
        <v>1</v>
      </c>
      <c r="W3266">
        <f t="shared" si="506"/>
        <v>0</v>
      </c>
      <c r="X3266">
        <f t="shared" si="507"/>
        <v>0</v>
      </c>
      <c r="Y3266">
        <f t="shared" si="508"/>
        <v>0</v>
      </c>
      <c r="Z3266">
        <f t="shared" si="509"/>
        <v>0</v>
      </c>
    </row>
    <row r="3267" spans="1:26">
      <c r="A3267">
        <v>1</v>
      </c>
      <c r="B3267" t="s">
        <v>29</v>
      </c>
      <c r="C3267" t="s">
        <v>61</v>
      </c>
      <c r="D3267">
        <v>1</v>
      </c>
      <c r="E3267">
        <v>0</v>
      </c>
      <c r="F3267">
        <v>1</v>
      </c>
      <c r="G3267">
        <v>1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1</v>
      </c>
      <c r="N3267">
        <f t="array" ref="N3267">$AC$2*_xlfn.IFS(B3267="data_scientist",$AD$7,TRUE,1)*_xlfn.IFS(B3267="data_analyst",$AD$8,TRUE,1)*_xlfn.IFS(B3267="data_engineer",$AD$9,TRUE,1)*IF(D3267,$AD$13,$AD$14)*IF(E3267,$AD$19,$AD$20)*IF(F3267,$AD$24,$AD$25)*IF(G3267,$AD$29,$AD$30)*IF(H3267,$AD$34,$AD$35)*IF(I3267,$AD$39,$AD$40)*IF(J3267,$AD$44,$AD$45)*IF(K3267,$AD$49,$AD$50)*IF(L3267,$AD$54,$AD$55)*IF(M3267,$AD$59,$AD$60)</f>
        <v>0.00011820833079412</v>
      </c>
      <c r="O3267">
        <f t="array" ref="O3267">$AD$2*_xlfn.IFS(B3267="data_scientist",$AF$7,TRUE,1)*_xlfn.IFS(B3267="data_analyst",$AF$8,TRUE,1)*_xlfn.IFS(B3267="data_engineer",$AF$9,TRUE,1)*IF(D3267,$AF$13,$AF$14)*IF(E3267,$AF$19,$AF$20)*IF(F3267,$AF$24,$AF$25)*IF(G3267,$AF$29,$AF$30)*IF(H3267,$AF$34,$AF$35)*IF(I3267,$AF$39,$AF$40)*IF(J3267,$AF$44,$AF$45)*IF(K3267,$AF$49,$AF$50)*IF(L3267,$AF$54,$AF$55)*IF(M3267,$AF$59,$AF$60)</f>
        <v>0.00429374740781828</v>
      </c>
      <c r="P3267">
        <f t="array" ref="P3267">$AE$2*_xlfn.IFS(B3267="data_scientist",$AH$7,TRUE,1)*_xlfn.IFS(B3267="data_analyst",$AH$8,TRUE,1)*_xlfn.IFS(B3267="data_engineer",$AH$9,TRUE,1)*IF(D3267,$AH$13,$AH$14)*IF(E3267,$AH$19,$AH$20)*IF(F3267,$AH$24,$AH$25)*IF(G3267,$AH$29,$AH$30)*IF(H3267,$AH$34,$AH$35)*IF(I3267,$AH$39,$AH$40)*IF(J3267,$AH$44,$AH$45)*IF(K3267,$AH$49,$AH$50)*IF(L3267,$AH$54,$AH$55)*IF(M3267,$AH$59,$AH$60)</f>
        <v>0.000337406120733211</v>
      </c>
      <c r="Q3267">
        <f t="shared" ref="Q3267:Q3330" si="510">MAX(N3267:P3267)</f>
        <v>0.00429374740781828</v>
      </c>
      <c r="R3267">
        <f t="shared" ref="R3267:R3330" si="511">IF(AND(C3267="Low",N3267=Q3267),1,0)</f>
        <v>0</v>
      </c>
      <c r="S3267">
        <f t="shared" ref="S3267:S3330" si="512">IF(AND(C3267="Low",O3267=Q3267),1,0)</f>
        <v>0</v>
      </c>
      <c r="T3267">
        <f t="shared" ref="T3267:T3330" si="513">IF(AND(C3267="Low",P3267=Q3267),1,0)</f>
        <v>0</v>
      </c>
      <c r="U3267">
        <f t="shared" ref="U3267:U3330" si="514">IF(AND(C3267="Medium",N3267=Q3267),1,0)</f>
        <v>0</v>
      </c>
      <c r="V3267">
        <f t="shared" ref="V3267:V3330" si="515">IF(AND(C3267="Medium",O3267=Q3267),1,0)</f>
        <v>1</v>
      </c>
      <c r="W3267">
        <f t="shared" ref="W3267:W3330" si="516">IF(AND(C3267="Medium",P3267=Q3267),1,0)</f>
        <v>0</v>
      </c>
      <c r="X3267">
        <f t="shared" ref="X3267:X3330" si="517">IF(AND(C3267="High",N3267=Q3267),1,0)</f>
        <v>0</v>
      </c>
      <c r="Y3267">
        <f t="shared" ref="Y3267:Y3330" si="518">IF(AND(C3267="High",O3267=Q3267),1,0)</f>
        <v>0</v>
      </c>
      <c r="Z3267">
        <f t="shared" ref="Z3267:Z3330" si="519">IF(AND(C3267="High",P3267=Q3267),1,0)</f>
        <v>0</v>
      </c>
    </row>
    <row r="3268" spans="1:26">
      <c r="A3268">
        <v>1</v>
      </c>
      <c r="B3268" t="s">
        <v>29</v>
      </c>
      <c r="C3268" t="s">
        <v>61</v>
      </c>
      <c r="D3268">
        <v>1</v>
      </c>
      <c r="E3268">
        <v>1</v>
      </c>
      <c r="F3268">
        <v>0</v>
      </c>
      <c r="G3268">
        <v>1</v>
      </c>
      <c r="H3268">
        <v>1</v>
      </c>
      <c r="I3268">
        <v>1</v>
      </c>
      <c r="J3268">
        <v>0</v>
      </c>
      <c r="K3268">
        <v>1</v>
      </c>
      <c r="L3268">
        <v>0</v>
      </c>
      <c r="M3268">
        <v>0</v>
      </c>
      <c r="N3268">
        <f t="array" ref="N3268">$AC$2*_xlfn.IFS(B3268="data_scientist",$AD$7,TRUE,1)*_xlfn.IFS(B3268="data_analyst",$AD$8,TRUE,1)*_xlfn.IFS(B3268="data_engineer",$AD$9,TRUE,1)*IF(D3268,$AD$13,$AD$14)*IF(E3268,$AD$19,$AD$20)*IF(F3268,$AD$24,$AD$25)*IF(G3268,$AD$29,$AD$30)*IF(H3268,$AD$34,$AD$35)*IF(I3268,$AD$39,$AD$40)*IF(J3268,$AD$44,$AD$45)*IF(K3268,$AD$49,$AD$50)*IF(L3268,$AD$54,$AD$55)*IF(M3268,$AD$59,$AD$60)</f>
        <v>1.86871368283669e-7</v>
      </c>
      <c r="O3268">
        <f t="array" ref="O3268">$AD$2*_xlfn.IFS(B3268="data_scientist",$AF$7,TRUE,1)*_xlfn.IFS(B3268="data_analyst",$AF$8,TRUE,1)*_xlfn.IFS(B3268="data_engineer",$AF$9,TRUE,1)*IF(D3268,$AF$13,$AF$14)*IF(E3268,$AF$19,$AF$20)*IF(F3268,$AF$24,$AF$25)*IF(G3268,$AF$29,$AF$30)*IF(H3268,$AF$34,$AF$35)*IF(I3268,$AF$39,$AF$40)*IF(J3268,$AF$44,$AF$45)*IF(K3268,$AF$49,$AF$50)*IF(L3268,$AF$54,$AF$55)*IF(M3268,$AF$59,$AF$60)</f>
        <v>2.78994536791953e-5</v>
      </c>
      <c r="P3268">
        <f t="array" ref="P3268">$AE$2*_xlfn.IFS(B3268="data_scientist",$AH$7,TRUE,1)*_xlfn.IFS(B3268="data_analyst",$AH$8,TRUE,1)*_xlfn.IFS(B3268="data_engineer",$AH$9,TRUE,1)*IF(D3268,$AH$13,$AH$14)*IF(E3268,$AH$19,$AH$20)*IF(F3268,$AH$24,$AH$25)*IF(G3268,$AH$29,$AH$30)*IF(H3268,$AH$34,$AH$35)*IF(I3268,$AH$39,$AH$40)*IF(J3268,$AH$44,$AH$45)*IF(K3268,$AH$49,$AH$50)*IF(L3268,$AH$54,$AH$55)*IF(M3268,$AH$59,$AH$60)</f>
        <v>4.20016508105443e-6</v>
      </c>
      <c r="Q3268">
        <f t="shared" si="510"/>
        <v>2.78994536791953e-5</v>
      </c>
      <c r="R3268">
        <f t="shared" si="511"/>
        <v>0</v>
      </c>
      <c r="S3268">
        <f t="shared" si="512"/>
        <v>0</v>
      </c>
      <c r="T3268">
        <f t="shared" si="513"/>
        <v>0</v>
      </c>
      <c r="U3268">
        <f t="shared" si="514"/>
        <v>0</v>
      </c>
      <c r="V3268">
        <f t="shared" si="515"/>
        <v>1</v>
      </c>
      <c r="W3268">
        <f t="shared" si="516"/>
        <v>0</v>
      </c>
      <c r="X3268">
        <f t="shared" si="517"/>
        <v>0</v>
      </c>
      <c r="Y3268">
        <f t="shared" si="518"/>
        <v>0</v>
      </c>
      <c r="Z3268">
        <f t="shared" si="519"/>
        <v>0</v>
      </c>
    </row>
    <row r="3269" spans="1:26">
      <c r="A3269">
        <v>1</v>
      </c>
      <c r="B3269" t="s">
        <v>29</v>
      </c>
      <c r="C3269" t="s">
        <v>61</v>
      </c>
      <c r="D3269">
        <v>1</v>
      </c>
      <c r="E3269">
        <v>0</v>
      </c>
      <c r="F3269">
        <v>1</v>
      </c>
      <c r="G3269">
        <v>1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1</v>
      </c>
      <c r="N3269">
        <f t="array" ref="N3269">$AC$2*_xlfn.IFS(B3269="data_scientist",$AD$7,TRUE,1)*_xlfn.IFS(B3269="data_analyst",$AD$8,TRUE,1)*_xlfn.IFS(B3269="data_engineer",$AD$9,TRUE,1)*IF(D3269,$AD$13,$AD$14)*IF(E3269,$AD$19,$AD$20)*IF(F3269,$AD$24,$AD$25)*IF(G3269,$AD$29,$AD$30)*IF(H3269,$AD$34,$AD$35)*IF(I3269,$AD$39,$AD$40)*IF(J3269,$AD$44,$AD$45)*IF(K3269,$AD$49,$AD$50)*IF(L3269,$AD$54,$AD$55)*IF(M3269,$AD$59,$AD$60)</f>
        <v>0.00011820833079412</v>
      </c>
      <c r="O3269">
        <f t="array" ref="O3269">$AD$2*_xlfn.IFS(B3269="data_scientist",$AF$7,TRUE,1)*_xlfn.IFS(B3269="data_analyst",$AF$8,TRUE,1)*_xlfn.IFS(B3269="data_engineer",$AF$9,TRUE,1)*IF(D3269,$AF$13,$AF$14)*IF(E3269,$AF$19,$AF$20)*IF(F3269,$AF$24,$AF$25)*IF(G3269,$AF$29,$AF$30)*IF(H3269,$AF$34,$AF$35)*IF(I3269,$AF$39,$AF$40)*IF(J3269,$AF$44,$AF$45)*IF(K3269,$AF$49,$AF$50)*IF(L3269,$AF$54,$AF$55)*IF(M3269,$AF$59,$AF$60)</f>
        <v>0.00429374740781828</v>
      </c>
      <c r="P3269">
        <f t="array" ref="P3269">$AE$2*_xlfn.IFS(B3269="data_scientist",$AH$7,TRUE,1)*_xlfn.IFS(B3269="data_analyst",$AH$8,TRUE,1)*_xlfn.IFS(B3269="data_engineer",$AH$9,TRUE,1)*IF(D3269,$AH$13,$AH$14)*IF(E3269,$AH$19,$AH$20)*IF(F3269,$AH$24,$AH$25)*IF(G3269,$AH$29,$AH$30)*IF(H3269,$AH$34,$AH$35)*IF(I3269,$AH$39,$AH$40)*IF(J3269,$AH$44,$AH$45)*IF(K3269,$AH$49,$AH$50)*IF(L3269,$AH$54,$AH$55)*IF(M3269,$AH$59,$AH$60)</f>
        <v>0.000337406120733211</v>
      </c>
      <c r="Q3269">
        <f t="shared" si="510"/>
        <v>0.00429374740781828</v>
      </c>
      <c r="R3269">
        <f t="shared" si="511"/>
        <v>0</v>
      </c>
      <c r="S3269">
        <f t="shared" si="512"/>
        <v>0</v>
      </c>
      <c r="T3269">
        <f t="shared" si="513"/>
        <v>0</v>
      </c>
      <c r="U3269">
        <f t="shared" si="514"/>
        <v>0</v>
      </c>
      <c r="V3269">
        <f t="shared" si="515"/>
        <v>1</v>
      </c>
      <c r="W3269">
        <f t="shared" si="516"/>
        <v>0</v>
      </c>
      <c r="X3269">
        <f t="shared" si="517"/>
        <v>0</v>
      </c>
      <c r="Y3269">
        <f t="shared" si="518"/>
        <v>0</v>
      </c>
      <c r="Z3269">
        <f t="shared" si="519"/>
        <v>0</v>
      </c>
    </row>
    <row r="3270" spans="1:26">
      <c r="A3270">
        <v>1</v>
      </c>
      <c r="B3270" t="s">
        <v>29</v>
      </c>
      <c r="C3270" t="s">
        <v>61</v>
      </c>
      <c r="D3270">
        <v>1</v>
      </c>
      <c r="E3270">
        <v>0</v>
      </c>
      <c r="F3270">
        <v>1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1</v>
      </c>
      <c r="M3270">
        <v>1</v>
      </c>
      <c r="N3270">
        <f t="array" ref="N3270">$AC$2*_xlfn.IFS(B3270="data_scientist",$AD$7,TRUE,1)*_xlfn.IFS(B3270="data_analyst",$AD$8,TRUE,1)*_xlfn.IFS(B3270="data_engineer",$AD$9,TRUE,1)*IF(D3270,$AD$13,$AD$14)*IF(E3270,$AD$19,$AD$20)*IF(F3270,$AD$24,$AD$25)*IF(G3270,$AD$29,$AD$30)*IF(H3270,$AD$34,$AD$35)*IF(I3270,$AD$39,$AD$40)*IF(J3270,$AD$44,$AD$45)*IF(K3270,$AD$49,$AD$50)*IF(L3270,$AD$54,$AD$55)*IF(M3270,$AD$59,$AD$60)</f>
        <v>2.79761080102571e-5</v>
      </c>
      <c r="O3270">
        <f t="array" ref="O3270">$AD$2*_xlfn.IFS(B3270="data_scientist",$AF$7,TRUE,1)*_xlfn.IFS(B3270="data_analyst",$AF$8,TRUE,1)*_xlfn.IFS(B3270="data_engineer",$AF$9,TRUE,1)*IF(D3270,$AF$13,$AF$14)*IF(E3270,$AF$19,$AF$20)*IF(F3270,$AF$24,$AF$25)*IF(G3270,$AF$29,$AF$30)*IF(H3270,$AF$34,$AF$35)*IF(I3270,$AF$39,$AF$40)*IF(J3270,$AF$44,$AF$45)*IF(K3270,$AF$49,$AF$50)*IF(L3270,$AF$54,$AF$55)*IF(M3270,$AF$59,$AF$60)</f>
        <v>0.00274337253718233</v>
      </c>
      <c r="P3270">
        <f t="array" ref="P3270">$AE$2*_xlfn.IFS(B3270="data_scientist",$AH$7,TRUE,1)*_xlfn.IFS(B3270="data_analyst",$AH$8,TRUE,1)*_xlfn.IFS(B3270="data_engineer",$AH$9,TRUE,1)*IF(D3270,$AH$13,$AH$14)*IF(E3270,$AH$19,$AH$20)*IF(F3270,$AH$24,$AH$25)*IF(G3270,$AH$29,$AH$30)*IF(H3270,$AH$34,$AH$35)*IF(I3270,$AH$39,$AH$40)*IF(J3270,$AH$44,$AH$45)*IF(K3270,$AH$49,$AH$50)*IF(L3270,$AH$54,$AH$55)*IF(M3270,$AH$59,$AH$60)</f>
        <v>0.00019755832269513</v>
      </c>
      <c r="Q3270">
        <f t="shared" si="510"/>
        <v>0.00274337253718233</v>
      </c>
      <c r="R3270">
        <f t="shared" si="511"/>
        <v>0</v>
      </c>
      <c r="S3270">
        <f t="shared" si="512"/>
        <v>0</v>
      </c>
      <c r="T3270">
        <f t="shared" si="513"/>
        <v>0</v>
      </c>
      <c r="U3270">
        <f t="shared" si="514"/>
        <v>0</v>
      </c>
      <c r="V3270">
        <f t="shared" si="515"/>
        <v>1</v>
      </c>
      <c r="W3270">
        <f t="shared" si="516"/>
        <v>0</v>
      </c>
      <c r="X3270">
        <f t="shared" si="517"/>
        <v>0</v>
      </c>
      <c r="Y3270">
        <f t="shared" si="518"/>
        <v>0</v>
      </c>
      <c r="Z3270">
        <f t="shared" si="519"/>
        <v>0</v>
      </c>
    </row>
    <row r="3271" spans="1:26">
      <c r="A3271">
        <v>1</v>
      </c>
      <c r="B3271" t="s">
        <v>29</v>
      </c>
      <c r="C3271" t="s">
        <v>61</v>
      </c>
      <c r="D3271">
        <v>0</v>
      </c>
      <c r="E3271">
        <v>0</v>
      </c>
      <c r="F3271">
        <v>1</v>
      </c>
      <c r="G3271">
        <v>0</v>
      </c>
      <c r="H3271">
        <v>1</v>
      </c>
      <c r="I3271">
        <v>0</v>
      </c>
      <c r="J3271">
        <v>0</v>
      </c>
      <c r="K3271">
        <v>1</v>
      </c>
      <c r="L3271">
        <v>0</v>
      </c>
      <c r="M3271">
        <v>1</v>
      </c>
      <c r="N3271">
        <f t="array" ref="N3271">$AC$2*_xlfn.IFS(B3271="data_scientist",$AD$7,TRUE,1)*_xlfn.IFS(B3271="data_analyst",$AD$8,TRUE,1)*_xlfn.IFS(B3271="data_engineer",$AD$9,TRUE,1)*IF(D3271,$AD$13,$AD$14)*IF(E3271,$AD$19,$AD$20)*IF(F3271,$AD$24,$AD$25)*IF(G3271,$AD$29,$AD$30)*IF(H3271,$AD$34,$AD$35)*IF(I3271,$AD$39,$AD$40)*IF(J3271,$AD$44,$AD$45)*IF(K3271,$AD$49,$AD$50)*IF(L3271,$AD$54,$AD$55)*IF(M3271,$AD$59,$AD$60)</f>
        <v>2.26356870639504e-6</v>
      </c>
      <c r="O3271">
        <f t="array" ref="O3271">$AD$2*_xlfn.IFS(B3271="data_scientist",$AF$7,TRUE,1)*_xlfn.IFS(B3271="data_analyst",$AF$8,TRUE,1)*_xlfn.IFS(B3271="data_engineer",$AF$9,TRUE,1)*IF(D3271,$AF$13,$AF$14)*IF(E3271,$AF$19,$AF$20)*IF(F3271,$AF$24,$AF$25)*IF(G3271,$AF$29,$AF$30)*IF(H3271,$AF$34,$AF$35)*IF(I3271,$AF$39,$AF$40)*IF(J3271,$AF$44,$AF$45)*IF(K3271,$AF$49,$AF$50)*IF(L3271,$AF$54,$AF$55)*IF(M3271,$AF$59,$AF$60)</f>
        <v>0.000847096632685912</v>
      </c>
      <c r="P3271">
        <f t="array" ref="P3271">$AE$2*_xlfn.IFS(B3271="data_scientist",$AH$7,TRUE,1)*_xlfn.IFS(B3271="data_analyst",$AH$8,TRUE,1)*_xlfn.IFS(B3271="data_engineer",$AH$9,TRUE,1)*IF(D3271,$AH$13,$AH$14)*IF(E3271,$AH$19,$AH$20)*IF(F3271,$AH$24,$AH$25)*IF(G3271,$AH$29,$AH$30)*IF(H3271,$AH$34,$AH$35)*IF(I3271,$AH$39,$AH$40)*IF(J3271,$AH$44,$AH$45)*IF(K3271,$AH$49,$AH$50)*IF(L3271,$AH$54,$AH$55)*IF(M3271,$AH$59,$AH$60)</f>
        <v>8.72204987542345e-5</v>
      </c>
      <c r="Q3271">
        <f t="shared" si="510"/>
        <v>0.000847096632685912</v>
      </c>
      <c r="R3271">
        <f t="shared" si="511"/>
        <v>0</v>
      </c>
      <c r="S3271">
        <f t="shared" si="512"/>
        <v>0</v>
      </c>
      <c r="T3271">
        <f t="shared" si="513"/>
        <v>0</v>
      </c>
      <c r="U3271">
        <f t="shared" si="514"/>
        <v>0</v>
      </c>
      <c r="V3271">
        <f t="shared" si="515"/>
        <v>1</v>
      </c>
      <c r="W3271">
        <f t="shared" si="516"/>
        <v>0</v>
      </c>
      <c r="X3271">
        <f t="shared" si="517"/>
        <v>0</v>
      </c>
      <c r="Y3271">
        <f t="shared" si="518"/>
        <v>0</v>
      </c>
      <c r="Z3271">
        <f t="shared" si="519"/>
        <v>0</v>
      </c>
    </row>
    <row r="3272" spans="1:26">
      <c r="A3272">
        <v>1</v>
      </c>
      <c r="B3272" t="s">
        <v>29</v>
      </c>
      <c r="C3272" t="s">
        <v>61</v>
      </c>
      <c r="D3272">
        <v>1</v>
      </c>
      <c r="E3272">
        <v>1</v>
      </c>
      <c r="F3272">
        <v>1</v>
      </c>
      <c r="G3272">
        <v>1</v>
      </c>
      <c r="H3272">
        <v>1</v>
      </c>
      <c r="I3272">
        <v>0</v>
      </c>
      <c r="J3272">
        <v>0</v>
      </c>
      <c r="K3272">
        <v>1</v>
      </c>
      <c r="L3272">
        <v>0</v>
      </c>
      <c r="M3272">
        <v>1</v>
      </c>
      <c r="N3272">
        <f t="array" ref="N3272">$AC$2*_xlfn.IFS(B3272="data_scientist",$AD$7,TRUE,1)*_xlfn.IFS(B3272="data_analyst",$AD$8,TRUE,1)*_xlfn.IFS(B3272="data_engineer",$AD$9,TRUE,1)*IF(D3272,$AD$13,$AD$14)*IF(E3272,$AD$19,$AD$20)*IF(F3272,$AD$24,$AD$25)*IF(G3272,$AD$29,$AD$30)*IF(H3272,$AD$34,$AD$35)*IF(I3272,$AD$39,$AD$40)*IF(J3272,$AD$44,$AD$45)*IF(K3272,$AD$49,$AD$50)*IF(L3272,$AD$54,$AD$55)*IF(M3272,$AD$59,$AD$60)</f>
        <v>4.95437890465876e-7</v>
      </c>
      <c r="O3272">
        <f t="array" ref="O3272">$AD$2*_xlfn.IFS(B3272="data_scientist",$AF$7,TRUE,1)*_xlfn.IFS(B3272="data_analyst",$AF$8,TRUE,1)*_xlfn.IFS(B3272="data_engineer",$AF$9,TRUE,1)*IF(D3272,$AF$13,$AF$14)*IF(E3272,$AF$19,$AF$20)*IF(F3272,$AF$24,$AF$25)*IF(G3272,$AF$29,$AF$30)*IF(H3272,$AF$34,$AF$35)*IF(I3272,$AF$39,$AF$40)*IF(J3272,$AF$44,$AF$45)*IF(K3272,$AF$49,$AF$50)*IF(L3272,$AF$54,$AF$55)*IF(M3272,$AF$59,$AF$60)</f>
        <v>0.00224172155876414</v>
      </c>
      <c r="P3272">
        <f t="array" ref="P3272">$AE$2*_xlfn.IFS(B3272="data_scientist",$AH$7,TRUE,1)*_xlfn.IFS(B3272="data_analyst",$AH$8,TRUE,1)*_xlfn.IFS(B3272="data_engineer",$AH$9,TRUE,1)*IF(D3272,$AH$13,$AH$14)*IF(E3272,$AH$19,$AH$20)*IF(F3272,$AH$24,$AH$25)*IF(G3272,$AH$29,$AH$30)*IF(H3272,$AH$34,$AH$35)*IF(I3272,$AH$39,$AH$40)*IF(J3272,$AH$44,$AH$45)*IF(K3272,$AH$49,$AH$50)*IF(L3272,$AH$54,$AH$55)*IF(M3272,$AH$59,$AH$60)</f>
        <v>6.61875388094128e-5</v>
      </c>
      <c r="Q3272">
        <f t="shared" si="510"/>
        <v>0.00224172155876414</v>
      </c>
      <c r="R3272">
        <f t="shared" si="511"/>
        <v>0</v>
      </c>
      <c r="S3272">
        <f t="shared" si="512"/>
        <v>0</v>
      </c>
      <c r="T3272">
        <f t="shared" si="513"/>
        <v>0</v>
      </c>
      <c r="U3272">
        <f t="shared" si="514"/>
        <v>0</v>
      </c>
      <c r="V3272">
        <f t="shared" si="515"/>
        <v>1</v>
      </c>
      <c r="W3272">
        <f t="shared" si="516"/>
        <v>0</v>
      </c>
      <c r="X3272">
        <f t="shared" si="517"/>
        <v>0</v>
      </c>
      <c r="Y3272">
        <f t="shared" si="518"/>
        <v>0</v>
      </c>
      <c r="Z3272">
        <f t="shared" si="519"/>
        <v>0</v>
      </c>
    </row>
    <row r="3273" spans="1:26">
      <c r="A3273">
        <v>1</v>
      </c>
      <c r="B3273" t="s">
        <v>29</v>
      </c>
      <c r="C3273" t="s">
        <v>61</v>
      </c>
      <c r="D3273">
        <v>1</v>
      </c>
      <c r="E3273">
        <v>1</v>
      </c>
      <c r="F3273">
        <v>0</v>
      </c>
      <c r="G3273">
        <v>1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1</v>
      </c>
      <c r="N3273">
        <f t="array" ref="N3273">$AC$2*_xlfn.IFS(B3273="data_scientist",$AD$7,TRUE,1)*_xlfn.IFS(B3273="data_analyst",$AD$8,TRUE,1)*_xlfn.IFS(B3273="data_engineer",$AD$9,TRUE,1)*IF(D3273,$AD$13,$AD$14)*IF(E3273,$AD$19,$AD$20)*IF(F3273,$AD$24,$AD$25)*IF(G3273,$AD$29,$AD$30)*IF(H3273,$AD$34,$AD$35)*IF(I3273,$AD$39,$AD$40)*IF(J3273,$AD$44,$AD$45)*IF(K3273,$AD$49,$AD$50)*IF(L3273,$AD$54,$AD$55)*IF(M3273,$AD$59,$AD$60)</f>
        <v>0.000846506841737949</v>
      </c>
      <c r="O3273">
        <f t="array" ref="O3273">$AD$2*_xlfn.IFS(B3273="data_scientist",$AF$7,TRUE,1)*_xlfn.IFS(B3273="data_analyst",$AF$8,TRUE,1)*_xlfn.IFS(B3273="data_engineer",$AF$9,TRUE,1)*IF(D3273,$AF$13,$AF$14)*IF(E3273,$AF$19,$AF$20)*IF(F3273,$AF$24,$AF$25)*IF(G3273,$AF$29,$AF$30)*IF(H3273,$AF$34,$AF$35)*IF(I3273,$AF$39,$AF$40)*IF(J3273,$AF$44,$AF$45)*IF(K3273,$AF$49,$AF$50)*IF(L3273,$AF$54,$AF$55)*IF(M3273,$AF$59,$AF$60)</f>
        <v>0.00437839767046186</v>
      </c>
      <c r="P3273">
        <f t="array" ref="P3273">$AE$2*_xlfn.IFS(B3273="data_scientist",$AH$7,TRUE,1)*_xlfn.IFS(B3273="data_analyst",$AH$8,TRUE,1)*_xlfn.IFS(B3273="data_engineer",$AH$9,TRUE,1)*IF(D3273,$AH$13,$AH$14)*IF(E3273,$AH$19,$AH$20)*IF(F3273,$AH$24,$AH$25)*IF(G3273,$AH$29,$AH$30)*IF(H3273,$AH$34,$AH$35)*IF(I3273,$AH$39,$AH$40)*IF(J3273,$AH$44,$AH$45)*IF(K3273,$AH$49,$AH$50)*IF(L3273,$AH$54,$AH$55)*IF(M3273,$AH$59,$AH$60)</f>
        <v>0.000523816704783444</v>
      </c>
      <c r="Q3273">
        <f t="shared" si="510"/>
        <v>0.00437839767046186</v>
      </c>
      <c r="R3273">
        <f t="shared" si="511"/>
        <v>0</v>
      </c>
      <c r="S3273">
        <f t="shared" si="512"/>
        <v>0</v>
      </c>
      <c r="T3273">
        <f t="shared" si="513"/>
        <v>0</v>
      </c>
      <c r="U3273">
        <f t="shared" si="514"/>
        <v>0</v>
      </c>
      <c r="V3273">
        <f t="shared" si="515"/>
        <v>1</v>
      </c>
      <c r="W3273">
        <f t="shared" si="516"/>
        <v>0</v>
      </c>
      <c r="X3273">
        <f t="shared" si="517"/>
        <v>0</v>
      </c>
      <c r="Y3273">
        <f t="shared" si="518"/>
        <v>0</v>
      </c>
      <c r="Z3273">
        <f t="shared" si="519"/>
        <v>0</v>
      </c>
    </row>
    <row r="3274" spans="1:26">
      <c r="A3274">
        <v>1</v>
      </c>
      <c r="B3274" t="s">
        <v>29</v>
      </c>
      <c r="C3274" t="s">
        <v>61</v>
      </c>
      <c r="D3274">
        <v>1</v>
      </c>
      <c r="E3274">
        <v>1</v>
      </c>
      <c r="F3274">
        <v>1</v>
      </c>
      <c r="G3274">
        <v>1</v>
      </c>
      <c r="H3274">
        <v>1</v>
      </c>
      <c r="I3274">
        <v>0</v>
      </c>
      <c r="J3274">
        <v>0</v>
      </c>
      <c r="K3274">
        <v>1</v>
      </c>
      <c r="L3274">
        <v>0</v>
      </c>
      <c r="M3274">
        <v>1</v>
      </c>
      <c r="N3274">
        <f t="array" ref="N3274">$AC$2*_xlfn.IFS(B3274="data_scientist",$AD$7,TRUE,1)*_xlfn.IFS(B3274="data_analyst",$AD$8,TRUE,1)*_xlfn.IFS(B3274="data_engineer",$AD$9,TRUE,1)*IF(D3274,$AD$13,$AD$14)*IF(E3274,$AD$19,$AD$20)*IF(F3274,$AD$24,$AD$25)*IF(G3274,$AD$29,$AD$30)*IF(H3274,$AD$34,$AD$35)*IF(I3274,$AD$39,$AD$40)*IF(J3274,$AD$44,$AD$45)*IF(K3274,$AD$49,$AD$50)*IF(L3274,$AD$54,$AD$55)*IF(M3274,$AD$59,$AD$60)</f>
        <v>4.95437890465876e-7</v>
      </c>
      <c r="O3274">
        <f t="array" ref="O3274">$AD$2*_xlfn.IFS(B3274="data_scientist",$AF$7,TRUE,1)*_xlfn.IFS(B3274="data_analyst",$AF$8,TRUE,1)*_xlfn.IFS(B3274="data_engineer",$AF$9,TRUE,1)*IF(D3274,$AF$13,$AF$14)*IF(E3274,$AF$19,$AF$20)*IF(F3274,$AF$24,$AF$25)*IF(G3274,$AF$29,$AF$30)*IF(H3274,$AF$34,$AF$35)*IF(I3274,$AF$39,$AF$40)*IF(J3274,$AF$44,$AF$45)*IF(K3274,$AF$49,$AF$50)*IF(L3274,$AF$54,$AF$55)*IF(M3274,$AF$59,$AF$60)</f>
        <v>0.00224172155876414</v>
      </c>
      <c r="P3274">
        <f t="array" ref="P3274">$AE$2*_xlfn.IFS(B3274="data_scientist",$AH$7,TRUE,1)*_xlfn.IFS(B3274="data_analyst",$AH$8,TRUE,1)*_xlfn.IFS(B3274="data_engineer",$AH$9,TRUE,1)*IF(D3274,$AH$13,$AH$14)*IF(E3274,$AH$19,$AH$20)*IF(F3274,$AH$24,$AH$25)*IF(G3274,$AH$29,$AH$30)*IF(H3274,$AH$34,$AH$35)*IF(I3274,$AH$39,$AH$40)*IF(J3274,$AH$44,$AH$45)*IF(K3274,$AH$49,$AH$50)*IF(L3274,$AH$54,$AH$55)*IF(M3274,$AH$59,$AH$60)</f>
        <v>6.61875388094128e-5</v>
      </c>
      <c r="Q3274">
        <f t="shared" si="510"/>
        <v>0.00224172155876414</v>
      </c>
      <c r="R3274">
        <f t="shared" si="511"/>
        <v>0</v>
      </c>
      <c r="S3274">
        <f t="shared" si="512"/>
        <v>0</v>
      </c>
      <c r="T3274">
        <f t="shared" si="513"/>
        <v>0</v>
      </c>
      <c r="U3274">
        <f t="shared" si="514"/>
        <v>0</v>
      </c>
      <c r="V3274">
        <f t="shared" si="515"/>
        <v>1</v>
      </c>
      <c r="W3274">
        <f t="shared" si="516"/>
        <v>0</v>
      </c>
      <c r="X3274">
        <f t="shared" si="517"/>
        <v>0</v>
      </c>
      <c r="Y3274">
        <f t="shared" si="518"/>
        <v>0</v>
      </c>
      <c r="Z3274">
        <f t="shared" si="519"/>
        <v>0</v>
      </c>
    </row>
    <row r="3275" spans="1:26">
      <c r="A3275">
        <v>1</v>
      </c>
      <c r="B3275" t="s">
        <v>29</v>
      </c>
      <c r="C3275" t="s">
        <v>61</v>
      </c>
      <c r="D3275">
        <v>1</v>
      </c>
      <c r="E3275">
        <v>1</v>
      </c>
      <c r="F3275">
        <v>1</v>
      </c>
      <c r="G3275">
        <v>0</v>
      </c>
      <c r="H3275">
        <v>0</v>
      </c>
      <c r="I3275">
        <v>0</v>
      </c>
      <c r="J3275">
        <v>0</v>
      </c>
      <c r="K3275">
        <v>1</v>
      </c>
      <c r="L3275">
        <v>0</v>
      </c>
      <c r="M3275">
        <v>1</v>
      </c>
      <c r="N3275">
        <f t="array" ref="N3275">$AC$2*_xlfn.IFS(B3275="data_scientist",$AD$7,TRUE,1)*_xlfn.IFS(B3275="data_analyst",$AD$8,TRUE,1)*_xlfn.IFS(B3275="data_engineer",$AD$9,TRUE,1)*IF(D3275,$AD$13,$AD$14)*IF(E3275,$AD$19,$AD$20)*IF(F3275,$AD$24,$AD$25)*IF(G3275,$AD$29,$AD$30)*IF(H3275,$AD$34,$AD$35)*IF(I3275,$AD$39,$AD$40)*IF(J3275,$AD$44,$AD$45)*IF(K3275,$AD$49,$AD$50)*IF(L3275,$AD$54,$AD$55)*IF(M3275,$AD$59,$AD$60)</f>
        <v>2.07184954316739e-5</v>
      </c>
      <c r="O3275">
        <f t="array" ref="O3275">$AD$2*_xlfn.IFS(B3275="data_scientist",$AF$7,TRUE,1)*_xlfn.IFS(B3275="data_analyst",$AF$8,TRUE,1)*_xlfn.IFS(B3275="data_engineer",$AF$9,TRUE,1)*IF(D3275,$AF$13,$AF$14)*IF(E3275,$AF$19,$AF$20)*IF(F3275,$AF$24,$AF$25)*IF(G3275,$AF$29,$AF$30)*IF(H3275,$AF$34,$AF$35)*IF(I3275,$AF$39,$AF$40)*IF(J3275,$AF$44,$AF$45)*IF(K3275,$AF$49,$AF$50)*IF(L3275,$AF$54,$AF$55)*IF(M3275,$AF$59,$AF$60)</f>
        <v>0.00354977522428706</v>
      </c>
      <c r="P3275">
        <f t="array" ref="P3275">$AE$2*_xlfn.IFS(B3275="data_scientist",$AH$7,TRUE,1)*_xlfn.IFS(B3275="data_analyst",$AH$8,TRUE,1)*_xlfn.IFS(B3275="data_engineer",$AH$9,TRUE,1)*IF(D3275,$AH$13,$AH$14)*IF(E3275,$AH$19,$AH$20)*IF(F3275,$AH$24,$AH$25)*IF(G3275,$AH$29,$AH$30)*IF(H3275,$AH$34,$AH$35)*IF(I3275,$AH$39,$AH$40)*IF(J3275,$AH$44,$AH$45)*IF(K3275,$AH$49,$AH$50)*IF(L3275,$AH$54,$AH$55)*IF(M3275,$AH$59,$AH$60)</f>
        <v>0.000250229419682525</v>
      </c>
      <c r="Q3275">
        <f t="shared" si="510"/>
        <v>0.00354977522428706</v>
      </c>
      <c r="R3275">
        <f t="shared" si="511"/>
        <v>0</v>
      </c>
      <c r="S3275">
        <f t="shared" si="512"/>
        <v>0</v>
      </c>
      <c r="T3275">
        <f t="shared" si="513"/>
        <v>0</v>
      </c>
      <c r="U3275">
        <f t="shared" si="514"/>
        <v>0</v>
      </c>
      <c r="V3275">
        <f t="shared" si="515"/>
        <v>1</v>
      </c>
      <c r="W3275">
        <f t="shared" si="516"/>
        <v>0</v>
      </c>
      <c r="X3275">
        <f t="shared" si="517"/>
        <v>0</v>
      </c>
      <c r="Y3275">
        <f t="shared" si="518"/>
        <v>0</v>
      </c>
      <c r="Z3275">
        <f t="shared" si="519"/>
        <v>0</v>
      </c>
    </row>
    <row r="3276" spans="1:26">
      <c r="A3276">
        <v>1</v>
      </c>
      <c r="B3276" t="s">
        <v>29</v>
      </c>
      <c r="C3276" t="s">
        <v>61</v>
      </c>
      <c r="D3276">
        <v>1</v>
      </c>
      <c r="E3276">
        <v>1</v>
      </c>
      <c r="F3276">
        <v>1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1</v>
      </c>
      <c r="N3276">
        <f t="array" ref="N3276">$AC$2*_xlfn.IFS(B3276="data_scientist",$AD$7,TRUE,1)*_xlfn.IFS(B3276="data_analyst",$AD$8,TRUE,1)*_xlfn.IFS(B3276="data_engineer",$AD$9,TRUE,1)*IF(D3276,$AD$13,$AD$14)*IF(E3276,$AD$19,$AD$20)*IF(F3276,$AD$24,$AD$25)*IF(G3276,$AD$29,$AD$30)*IF(H3276,$AD$34,$AD$35)*IF(I3276,$AD$39,$AD$40)*IF(J3276,$AD$44,$AD$45)*IF(K3276,$AD$49,$AD$50)*IF(L3276,$AD$54,$AD$55)*IF(M3276,$AD$59,$AD$60)</f>
        <v>0.00043016776140013</v>
      </c>
      <c r="O3276">
        <f t="array" ref="O3276">$AD$2*_xlfn.IFS(B3276="data_scientist",$AF$7,TRUE,1)*_xlfn.IFS(B3276="data_analyst",$AF$8,TRUE,1)*_xlfn.IFS(B3276="data_engineer",$AF$9,TRUE,1)*IF(D3276,$AF$13,$AF$14)*IF(E3276,$AF$19,$AF$20)*IF(F3276,$AF$24,$AF$25)*IF(G3276,$AF$29,$AF$30)*IF(H3276,$AF$34,$AF$35)*IF(I3276,$AF$39,$AF$40)*IF(J3276,$AF$44,$AF$45)*IF(K3276,$AF$49,$AF$50)*IF(L3276,$AF$54,$AF$55)*IF(M3276,$AF$59,$AF$60)</f>
        <v>0.0056936710909711</v>
      </c>
      <c r="P3276">
        <f t="array" ref="P3276">$AE$2*_xlfn.IFS(B3276="data_scientist",$AH$7,TRUE,1)*_xlfn.IFS(B3276="data_analyst",$AH$8,TRUE,1)*_xlfn.IFS(B3276="data_engineer",$AH$9,TRUE,1)*IF(D3276,$AH$13,$AH$14)*IF(E3276,$AH$19,$AH$20)*IF(F3276,$AH$24,$AH$25)*IF(G3276,$AH$29,$AH$30)*IF(H3276,$AH$34,$AH$35)*IF(I3276,$AH$39,$AH$40)*IF(J3276,$AH$44,$AH$45)*IF(K3276,$AH$49,$AH$50)*IF(L3276,$AH$54,$AH$55)*IF(M3276,$AH$59,$AH$60)</f>
        <v>0.000664587813565416</v>
      </c>
      <c r="Q3276">
        <f t="shared" si="510"/>
        <v>0.0056936710909711</v>
      </c>
      <c r="R3276">
        <f t="shared" si="511"/>
        <v>0</v>
      </c>
      <c r="S3276">
        <f t="shared" si="512"/>
        <v>0</v>
      </c>
      <c r="T3276">
        <f t="shared" si="513"/>
        <v>0</v>
      </c>
      <c r="U3276">
        <f t="shared" si="514"/>
        <v>0</v>
      </c>
      <c r="V3276">
        <f t="shared" si="515"/>
        <v>1</v>
      </c>
      <c r="W3276">
        <f t="shared" si="516"/>
        <v>0</v>
      </c>
      <c r="X3276">
        <f t="shared" si="517"/>
        <v>0</v>
      </c>
      <c r="Y3276">
        <f t="shared" si="518"/>
        <v>0</v>
      </c>
      <c r="Z3276">
        <f t="shared" si="519"/>
        <v>0</v>
      </c>
    </row>
    <row r="3277" spans="1:26">
      <c r="A3277">
        <v>1</v>
      </c>
      <c r="B3277" t="s">
        <v>29</v>
      </c>
      <c r="C3277" t="s">
        <v>61</v>
      </c>
      <c r="D3277">
        <v>0</v>
      </c>
      <c r="E3277">
        <v>0</v>
      </c>
      <c r="F3277">
        <v>1</v>
      </c>
      <c r="G3277">
        <v>0</v>
      </c>
      <c r="H3277">
        <v>1</v>
      </c>
      <c r="I3277">
        <v>0</v>
      </c>
      <c r="J3277">
        <v>0</v>
      </c>
      <c r="K3277">
        <v>0</v>
      </c>
      <c r="L3277">
        <v>0</v>
      </c>
      <c r="M3277">
        <v>1</v>
      </c>
      <c r="N3277">
        <f t="array" ref="N3277">$AC$2*_xlfn.IFS(B3277="data_scientist",$AD$7,TRUE,1)*_xlfn.IFS(B3277="data_analyst",$AD$8,TRUE,1)*_xlfn.IFS(B3277="data_engineer",$AD$9,TRUE,1)*IF(D3277,$AD$13,$AD$14)*IF(E3277,$AD$19,$AD$20)*IF(F3277,$AD$24,$AD$25)*IF(G3277,$AD$29,$AD$30)*IF(H3277,$AD$34,$AD$35)*IF(I3277,$AD$39,$AD$40)*IF(J3277,$AD$44,$AD$45)*IF(K3277,$AD$49,$AD$50)*IF(L3277,$AD$54,$AD$55)*IF(M3277,$AD$59,$AD$60)</f>
        <v>4.69973452665271e-5</v>
      </c>
      <c r="O3277">
        <f t="array" ref="O3277">$AD$2*_xlfn.IFS(B3277="data_scientist",$AF$7,TRUE,1)*_xlfn.IFS(B3277="data_analyst",$AF$8,TRUE,1)*_xlfn.IFS(B3277="data_engineer",$AF$9,TRUE,1)*IF(D3277,$AF$13,$AF$14)*IF(E3277,$AF$19,$AF$20)*IF(F3277,$AF$24,$AF$25)*IF(G3277,$AF$29,$AF$30)*IF(H3277,$AF$34,$AF$35)*IF(I3277,$AF$39,$AF$40)*IF(J3277,$AF$44,$AF$45)*IF(K3277,$AF$49,$AF$50)*IF(L3277,$AF$54,$AF$55)*IF(M3277,$AF$59,$AF$60)</f>
        <v>0.00135870282033179</v>
      </c>
      <c r="P3277">
        <f t="array" ref="P3277">$AE$2*_xlfn.IFS(B3277="data_scientist",$AH$7,TRUE,1)*_xlfn.IFS(B3277="data_analyst",$AH$8,TRUE,1)*_xlfn.IFS(B3277="data_engineer",$AH$9,TRUE,1)*IF(D3277,$AH$13,$AH$14)*IF(E3277,$AH$19,$AH$20)*IF(F3277,$AH$24,$AH$25)*IF(G3277,$AH$29,$AH$30)*IF(H3277,$AH$34,$AH$35)*IF(I3277,$AH$39,$AH$40)*IF(J3277,$AH$44,$AH$45)*IF(K3277,$AH$49,$AH$50)*IF(L3277,$AH$54,$AH$55)*IF(M3277,$AH$59,$AH$60)</f>
        <v>0.000231650141852644</v>
      </c>
      <c r="Q3277">
        <f t="shared" si="510"/>
        <v>0.00135870282033179</v>
      </c>
      <c r="R3277">
        <f t="shared" si="511"/>
        <v>0</v>
      </c>
      <c r="S3277">
        <f t="shared" si="512"/>
        <v>0</v>
      </c>
      <c r="T3277">
        <f t="shared" si="513"/>
        <v>0</v>
      </c>
      <c r="U3277">
        <f t="shared" si="514"/>
        <v>0</v>
      </c>
      <c r="V3277">
        <f t="shared" si="515"/>
        <v>1</v>
      </c>
      <c r="W3277">
        <f t="shared" si="516"/>
        <v>0</v>
      </c>
      <c r="X3277">
        <f t="shared" si="517"/>
        <v>0</v>
      </c>
      <c r="Y3277">
        <f t="shared" si="518"/>
        <v>0</v>
      </c>
      <c r="Z3277">
        <f t="shared" si="519"/>
        <v>0</v>
      </c>
    </row>
    <row r="3278" spans="1:26">
      <c r="A3278">
        <v>1</v>
      </c>
      <c r="B3278" t="s">
        <v>29</v>
      </c>
      <c r="C3278" t="s">
        <v>61</v>
      </c>
      <c r="D3278">
        <v>1</v>
      </c>
      <c r="E3278">
        <v>1</v>
      </c>
      <c r="F3278">
        <v>1</v>
      </c>
      <c r="G3278">
        <v>1</v>
      </c>
      <c r="H3278">
        <v>1</v>
      </c>
      <c r="I3278">
        <v>1</v>
      </c>
      <c r="J3278">
        <v>0</v>
      </c>
      <c r="K3278">
        <v>1</v>
      </c>
      <c r="L3278">
        <v>1</v>
      </c>
      <c r="M3278">
        <v>1</v>
      </c>
      <c r="N3278">
        <f t="array" ref="N3278">$AC$2*_xlfn.IFS(B3278="data_scientist",$AD$7,TRUE,1)*_xlfn.IFS(B3278="data_analyst",$AD$8,TRUE,1)*_xlfn.IFS(B3278="data_engineer",$AD$9,TRUE,1)*IF(D3278,$AD$13,$AD$14)*IF(E3278,$AD$19,$AD$20)*IF(F3278,$AD$24,$AD$25)*IF(G3278,$AD$29,$AD$30)*IF(H3278,$AD$34,$AD$35)*IF(I3278,$AD$39,$AD$40)*IF(J3278,$AD$44,$AD$45)*IF(K3278,$AD$49,$AD$50)*IF(L3278,$AD$54,$AD$55)*IF(M3278,$AD$59,$AD$60)</f>
        <v>1.44147826674911e-8</v>
      </c>
      <c r="O3278">
        <f t="array" ref="O3278">$AD$2*_xlfn.IFS(B3278="data_scientist",$AF$7,TRUE,1)*_xlfn.IFS(B3278="data_analyst",$AF$8,TRUE,1)*_xlfn.IFS(B3278="data_engineer",$AF$9,TRUE,1)*IF(D3278,$AF$13,$AF$14)*IF(E3278,$AF$19,$AF$20)*IF(F3278,$AF$24,$AF$25)*IF(G3278,$AF$29,$AF$30)*IF(H3278,$AF$34,$AF$35)*IF(I3278,$AF$39,$AF$40)*IF(J3278,$AF$44,$AF$45)*IF(K3278,$AF$49,$AF$50)*IF(L3278,$AF$54,$AF$55)*IF(M3278,$AF$59,$AF$60)</f>
        <v>0.000303314782885036</v>
      </c>
      <c r="P3278">
        <f t="array" ref="P3278">$AE$2*_xlfn.IFS(B3278="data_scientist",$AH$7,TRUE,1)*_xlfn.IFS(B3278="data_analyst",$AH$8,TRUE,1)*_xlfn.IFS(B3278="data_engineer",$AH$9,TRUE,1)*IF(D3278,$AH$13,$AH$14)*IF(E3278,$AH$19,$AH$20)*IF(F3278,$AH$24,$AH$25)*IF(G3278,$AH$29,$AH$30)*IF(H3278,$AH$34,$AH$35)*IF(I3278,$AH$39,$AH$40)*IF(J3278,$AH$44,$AH$45)*IF(K3278,$AH$49,$AH$50)*IF(L3278,$AH$54,$AH$55)*IF(M3278,$AH$59,$AH$60)</f>
        <v>5.85551423016392e-6</v>
      </c>
      <c r="Q3278">
        <f t="shared" si="510"/>
        <v>0.000303314782885036</v>
      </c>
      <c r="R3278">
        <f t="shared" si="511"/>
        <v>0</v>
      </c>
      <c r="S3278">
        <f t="shared" si="512"/>
        <v>0</v>
      </c>
      <c r="T3278">
        <f t="shared" si="513"/>
        <v>0</v>
      </c>
      <c r="U3278">
        <f t="shared" si="514"/>
        <v>0</v>
      </c>
      <c r="V3278">
        <f t="shared" si="515"/>
        <v>1</v>
      </c>
      <c r="W3278">
        <f t="shared" si="516"/>
        <v>0</v>
      </c>
      <c r="X3278">
        <f t="shared" si="517"/>
        <v>0</v>
      </c>
      <c r="Y3278">
        <f t="shared" si="518"/>
        <v>0</v>
      </c>
      <c r="Z3278">
        <f t="shared" si="519"/>
        <v>0</v>
      </c>
    </row>
    <row r="3279" spans="1:26">
      <c r="A3279">
        <v>1</v>
      </c>
      <c r="B3279" t="s">
        <v>29</v>
      </c>
      <c r="C3279" t="s">
        <v>61</v>
      </c>
      <c r="D3279">
        <v>1</v>
      </c>
      <c r="E3279">
        <v>1</v>
      </c>
      <c r="F3279">
        <v>1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f t="array" ref="N3279">$AC$2*_xlfn.IFS(B3279="data_scientist",$AD$7,TRUE,1)*_xlfn.IFS(B3279="data_analyst",$AD$8,TRUE,1)*_xlfn.IFS(B3279="data_engineer",$AD$9,TRUE,1)*IF(D3279,$AD$13,$AD$14)*IF(E3279,$AD$19,$AD$20)*IF(F3279,$AD$24,$AD$25)*IF(G3279,$AD$29,$AD$30)*IF(H3279,$AD$34,$AD$35)*IF(I3279,$AD$39,$AD$40)*IF(J3279,$AD$44,$AD$45)*IF(K3279,$AD$49,$AD$50)*IF(L3279,$AD$54,$AD$55)*IF(M3279,$AD$59,$AD$60)</f>
        <v>8.59742596871383e-5</v>
      </c>
      <c r="O3279">
        <f t="array" ref="O3279">$AD$2*_xlfn.IFS(B3279="data_scientist",$AF$7,TRUE,1)*_xlfn.IFS(B3279="data_analyst",$AF$8,TRUE,1)*_xlfn.IFS(B3279="data_engineer",$AF$9,TRUE,1)*IF(D3279,$AF$13,$AF$14)*IF(E3279,$AF$19,$AF$20)*IF(F3279,$AF$24,$AF$25)*IF(G3279,$AF$29,$AF$30)*IF(H3279,$AF$34,$AF$35)*IF(I3279,$AF$39,$AF$40)*IF(J3279,$AF$44,$AF$45)*IF(K3279,$AF$49,$AF$50)*IF(L3279,$AF$54,$AF$55)*IF(M3279,$AF$59,$AF$60)</f>
        <v>0.00033298462035885</v>
      </c>
      <c r="P3279">
        <f t="array" ref="P3279">$AE$2*_xlfn.IFS(B3279="data_scientist",$AH$7,TRUE,1)*_xlfn.IFS(B3279="data_analyst",$AH$8,TRUE,1)*_xlfn.IFS(B3279="data_engineer",$AH$9,TRUE,1)*IF(D3279,$AH$13,$AH$14)*IF(E3279,$AH$19,$AH$20)*IF(F3279,$AH$24,$AH$25)*IF(G3279,$AH$29,$AH$30)*IF(H3279,$AH$34,$AH$35)*IF(I3279,$AH$39,$AH$40)*IF(J3279,$AH$44,$AH$45)*IF(K3279,$AH$49,$AH$50)*IF(L3279,$AH$54,$AH$55)*IF(M3279,$AH$59,$AH$60)</f>
        <v>0.000102678253029631</v>
      </c>
      <c r="Q3279">
        <f t="shared" si="510"/>
        <v>0.00033298462035885</v>
      </c>
      <c r="R3279">
        <f t="shared" si="511"/>
        <v>0</v>
      </c>
      <c r="S3279">
        <f t="shared" si="512"/>
        <v>0</v>
      </c>
      <c r="T3279">
        <f t="shared" si="513"/>
        <v>0</v>
      </c>
      <c r="U3279">
        <f t="shared" si="514"/>
        <v>0</v>
      </c>
      <c r="V3279">
        <f t="shared" si="515"/>
        <v>1</v>
      </c>
      <c r="W3279">
        <f t="shared" si="516"/>
        <v>0</v>
      </c>
      <c r="X3279">
        <f t="shared" si="517"/>
        <v>0</v>
      </c>
      <c r="Y3279">
        <f t="shared" si="518"/>
        <v>0</v>
      </c>
      <c r="Z3279">
        <f t="shared" si="519"/>
        <v>0</v>
      </c>
    </row>
    <row r="3280" spans="1:26">
      <c r="A3280">
        <v>1</v>
      </c>
      <c r="B3280" t="s">
        <v>29</v>
      </c>
      <c r="C3280" t="s">
        <v>61</v>
      </c>
      <c r="D3280">
        <v>1</v>
      </c>
      <c r="E3280">
        <v>0</v>
      </c>
      <c r="F3280">
        <v>1</v>
      </c>
      <c r="G3280">
        <v>1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1</v>
      </c>
      <c r="N3280">
        <f t="array" ref="N3280">$AC$2*_xlfn.IFS(B3280="data_scientist",$AD$7,TRUE,1)*_xlfn.IFS(B3280="data_analyst",$AD$8,TRUE,1)*_xlfn.IFS(B3280="data_engineer",$AD$9,TRUE,1)*IF(D3280,$AD$13,$AD$14)*IF(E3280,$AD$19,$AD$20)*IF(F3280,$AD$24,$AD$25)*IF(G3280,$AD$29,$AD$30)*IF(H3280,$AD$34,$AD$35)*IF(I3280,$AD$39,$AD$40)*IF(J3280,$AD$44,$AD$45)*IF(K3280,$AD$49,$AD$50)*IF(L3280,$AD$54,$AD$55)*IF(M3280,$AD$59,$AD$60)</f>
        <v>0.00011820833079412</v>
      </c>
      <c r="O3280">
        <f t="array" ref="O3280">$AD$2*_xlfn.IFS(B3280="data_scientist",$AF$7,TRUE,1)*_xlfn.IFS(B3280="data_analyst",$AF$8,TRUE,1)*_xlfn.IFS(B3280="data_engineer",$AF$9,TRUE,1)*IF(D3280,$AF$13,$AF$14)*IF(E3280,$AF$19,$AF$20)*IF(F3280,$AF$24,$AF$25)*IF(G3280,$AF$29,$AF$30)*IF(H3280,$AF$34,$AF$35)*IF(I3280,$AF$39,$AF$40)*IF(J3280,$AF$44,$AF$45)*IF(K3280,$AF$49,$AF$50)*IF(L3280,$AF$54,$AF$55)*IF(M3280,$AF$59,$AF$60)</f>
        <v>0.00429374740781828</v>
      </c>
      <c r="P3280">
        <f t="array" ref="P3280">$AE$2*_xlfn.IFS(B3280="data_scientist",$AH$7,TRUE,1)*_xlfn.IFS(B3280="data_analyst",$AH$8,TRUE,1)*_xlfn.IFS(B3280="data_engineer",$AH$9,TRUE,1)*IF(D3280,$AH$13,$AH$14)*IF(E3280,$AH$19,$AH$20)*IF(F3280,$AH$24,$AH$25)*IF(G3280,$AH$29,$AH$30)*IF(H3280,$AH$34,$AH$35)*IF(I3280,$AH$39,$AH$40)*IF(J3280,$AH$44,$AH$45)*IF(K3280,$AH$49,$AH$50)*IF(L3280,$AH$54,$AH$55)*IF(M3280,$AH$59,$AH$60)</f>
        <v>0.000337406120733211</v>
      </c>
      <c r="Q3280">
        <f t="shared" si="510"/>
        <v>0.00429374740781828</v>
      </c>
      <c r="R3280">
        <f t="shared" si="511"/>
        <v>0</v>
      </c>
      <c r="S3280">
        <f t="shared" si="512"/>
        <v>0</v>
      </c>
      <c r="T3280">
        <f t="shared" si="513"/>
        <v>0</v>
      </c>
      <c r="U3280">
        <f t="shared" si="514"/>
        <v>0</v>
      </c>
      <c r="V3280">
        <f t="shared" si="515"/>
        <v>1</v>
      </c>
      <c r="W3280">
        <f t="shared" si="516"/>
        <v>0</v>
      </c>
      <c r="X3280">
        <f t="shared" si="517"/>
        <v>0</v>
      </c>
      <c r="Y3280">
        <f t="shared" si="518"/>
        <v>0</v>
      </c>
      <c r="Z3280">
        <f t="shared" si="519"/>
        <v>0</v>
      </c>
    </row>
    <row r="3281" spans="1:26">
      <c r="A3281">
        <v>1</v>
      </c>
      <c r="B3281" t="s">
        <v>29</v>
      </c>
      <c r="C3281" t="s">
        <v>61</v>
      </c>
      <c r="D3281">
        <v>0</v>
      </c>
      <c r="E3281">
        <v>0</v>
      </c>
      <c r="F3281">
        <v>1</v>
      </c>
      <c r="G3281">
        <v>0</v>
      </c>
      <c r="H3281">
        <v>1</v>
      </c>
      <c r="I3281">
        <v>0</v>
      </c>
      <c r="J3281">
        <v>0</v>
      </c>
      <c r="K3281">
        <v>0</v>
      </c>
      <c r="L3281">
        <v>0</v>
      </c>
      <c r="M3281">
        <v>1</v>
      </c>
      <c r="N3281">
        <f t="array" ref="N3281">$AC$2*_xlfn.IFS(B3281="data_scientist",$AD$7,TRUE,1)*_xlfn.IFS(B3281="data_analyst",$AD$8,TRUE,1)*_xlfn.IFS(B3281="data_engineer",$AD$9,TRUE,1)*IF(D3281,$AD$13,$AD$14)*IF(E3281,$AD$19,$AD$20)*IF(F3281,$AD$24,$AD$25)*IF(G3281,$AD$29,$AD$30)*IF(H3281,$AD$34,$AD$35)*IF(I3281,$AD$39,$AD$40)*IF(J3281,$AD$44,$AD$45)*IF(K3281,$AD$49,$AD$50)*IF(L3281,$AD$54,$AD$55)*IF(M3281,$AD$59,$AD$60)</f>
        <v>4.69973452665271e-5</v>
      </c>
      <c r="O3281">
        <f t="array" ref="O3281">$AD$2*_xlfn.IFS(B3281="data_scientist",$AF$7,TRUE,1)*_xlfn.IFS(B3281="data_analyst",$AF$8,TRUE,1)*_xlfn.IFS(B3281="data_engineer",$AF$9,TRUE,1)*IF(D3281,$AF$13,$AF$14)*IF(E3281,$AF$19,$AF$20)*IF(F3281,$AF$24,$AF$25)*IF(G3281,$AF$29,$AF$30)*IF(H3281,$AF$34,$AF$35)*IF(I3281,$AF$39,$AF$40)*IF(J3281,$AF$44,$AF$45)*IF(K3281,$AF$49,$AF$50)*IF(L3281,$AF$54,$AF$55)*IF(M3281,$AF$59,$AF$60)</f>
        <v>0.00135870282033179</v>
      </c>
      <c r="P3281">
        <f t="array" ref="P3281">$AE$2*_xlfn.IFS(B3281="data_scientist",$AH$7,TRUE,1)*_xlfn.IFS(B3281="data_analyst",$AH$8,TRUE,1)*_xlfn.IFS(B3281="data_engineer",$AH$9,TRUE,1)*IF(D3281,$AH$13,$AH$14)*IF(E3281,$AH$19,$AH$20)*IF(F3281,$AH$24,$AH$25)*IF(G3281,$AH$29,$AH$30)*IF(H3281,$AH$34,$AH$35)*IF(I3281,$AH$39,$AH$40)*IF(J3281,$AH$44,$AH$45)*IF(K3281,$AH$49,$AH$50)*IF(L3281,$AH$54,$AH$55)*IF(M3281,$AH$59,$AH$60)</f>
        <v>0.000231650141852644</v>
      </c>
      <c r="Q3281">
        <f t="shared" si="510"/>
        <v>0.00135870282033179</v>
      </c>
      <c r="R3281">
        <f t="shared" si="511"/>
        <v>0</v>
      </c>
      <c r="S3281">
        <f t="shared" si="512"/>
        <v>0</v>
      </c>
      <c r="T3281">
        <f t="shared" si="513"/>
        <v>0</v>
      </c>
      <c r="U3281">
        <f t="shared" si="514"/>
        <v>0</v>
      </c>
      <c r="V3281">
        <f t="shared" si="515"/>
        <v>1</v>
      </c>
      <c r="W3281">
        <f t="shared" si="516"/>
        <v>0</v>
      </c>
      <c r="X3281">
        <f t="shared" si="517"/>
        <v>0</v>
      </c>
      <c r="Y3281">
        <f t="shared" si="518"/>
        <v>0</v>
      </c>
      <c r="Z3281">
        <f t="shared" si="519"/>
        <v>0</v>
      </c>
    </row>
    <row r="3282" spans="1:26">
      <c r="A3282">
        <v>1</v>
      </c>
      <c r="B3282" t="s">
        <v>29</v>
      </c>
      <c r="C3282" t="s">
        <v>61</v>
      </c>
      <c r="D3282">
        <v>1</v>
      </c>
      <c r="E3282">
        <v>0</v>
      </c>
      <c r="F3282">
        <v>1</v>
      </c>
      <c r="G3282">
        <v>0</v>
      </c>
      <c r="H3282">
        <v>1</v>
      </c>
      <c r="I3282">
        <v>0</v>
      </c>
      <c r="J3282">
        <v>0</v>
      </c>
      <c r="K3282">
        <v>1</v>
      </c>
      <c r="L3282">
        <v>0</v>
      </c>
      <c r="M3282">
        <v>1</v>
      </c>
      <c r="N3282">
        <f t="array" ref="N3282">$AC$2*_xlfn.IFS(B3282="data_scientist",$AD$7,TRUE,1)*_xlfn.IFS(B3282="data_analyst",$AD$8,TRUE,1)*_xlfn.IFS(B3282="data_engineer",$AD$9,TRUE,1)*IF(D3282,$AD$13,$AD$14)*IF(E3282,$AD$19,$AD$20)*IF(F3282,$AD$24,$AD$25)*IF(G3282,$AD$29,$AD$30)*IF(H3282,$AD$34,$AD$35)*IF(I3282,$AD$39,$AD$40)*IF(J3282,$AD$44,$AD$45)*IF(K3282,$AD$49,$AD$50)*IF(L3282,$AD$54,$AD$55)*IF(M3282,$AD$59,$AD$60)</f>
        <v>1.06206261667143e-6</v>
      </c>
      <c r="O3282">
        <f t="array" ref="O3282">$AD$2*_xlfn.IFS(B3282="data_scientist",$AF$7,TRUE,1)*_xlfn.IFS(B3282="data_analyst",$AF$8,TRUE,1)*_xlfn.IFS(B3282="data_engineer",$AF$9,TRUE,1)*IF(D3282,$AF$13,$AF$14)*IF(E3282,$AF$19,$AF$20)*IF(F3282,$AF$24,$AF$25)*IF(G3282,$AF$29,$AF$30)*IF(H3282,$AF$34,$AF$35)*IF(I3282,$AF$39,$AF$40)*IF(J3282,$AF$44,$AF$45)*IF(K3282,$AF$49,$AF$50)*IF(L3282,$AF$54,$AF$55)*IF(M3282,$AF$59,$AF$60)</f>
        <v>0.0022091315251097</v>
      </c>
      <c r="P3282">
        <f t="array" ref="P3282">$AE$2*_xlfn.IFS(B3282="data_scientist",$AH$7,TRUE,1)*_xlfn.IFS(B3282="data_analyst",$AH$8,TRUE,1)*_xlfn.IFS(B3282="data_engineer",$AH$9,TRUE,1)*IF(D3282,$AH$13,$AH$14)*IF(E3282,$AH$19,$AH$20)*IF(F3282,$AH$24,$AH$25)*IF(G3282,$AH$29,$AH$30)*IF(H3282,$AH$34,$AH$35)*IF(I3282,$AH$39,$AH$40)*IF(J3282,$AH$44,$AH$45)*IF(K3282,$AH$49,$AH$50)*IF(L3282,$AH$54,$AH$55)*IF(M3282,$AH$59,$AH$60)</f>
        <v>0.00011589573122138</v>
      </c>
      <c r="Q3282">
        <f t="shared" si="510"/>
        <v>0.0022091315251097</v>
      </c>
      <c r="R3282">
        <f t="shared" si="511"/>
        <v>0</v>
      </c>
      <c r="S3282">
        <f t="shared" si="512"/>
        <v>0</v>
      </c>
      <c r="T3282">
        <f t="shared" si="513"/>
        <v>0</v>
      </c>
      <c r="U3282">
        <f t="shared" si="514"/>
        <v>0</v>
      </c>
      <c r="V3282">
        <f t="shared" si="515"/>
        <v>1</v>
      </c>
      <c r="W3282">
        <f t="shared" si="516"/>
        <v>0</v>
      </c>
      <c r="X3282">
        <f t="shared" si="517"/>
        <v>0</v>
      </c>
      <c r="Y3282">
        <f t="shared" si="518"/>
        <v>0</v>
      </c>
      <c r="Z3282">
        <f t="shared" si="519"/>
        <v>0</v>
      </c>
    </row>
    <row r="3283" spans="1:26">
      <c r="A3283">
        <v>1</v>
      </c>
      <c r="B3283" t="s">
        <v>29</v>
      </c>
      <c r="C3283" t="s">
        <v>61</v>
      </c>
      <c r="D3283">
        <v>1</v>
      </c>
      <c r="E3283">
        <v>1</v>
      </c>
      <c r="F3283">
        <v>1</v>
      </c>
      <c r="G3283">
        <v>1</v>
      </c>
      <c r="H3283">
        <v>1</v>
      </c>
      <c r="I3283">
        <v>0</v>
      </c>
      <c r="J3283">
        <v>0</v>
      </c>
      <c r="K3283">
        <v>0</v>
      </c>
      <c r="L3283">
        <v>0</v>
      </c>
      <c r="M3283">
        <v>1</v>
      </c>
      <c r="N3283">
        <f t="array" ref="N3283">$AC$2*_xlfn.IFS(B3283="data_scientist",$AD$7,TRUE,1)*_xlfn.IFS(B3283="data_analyst",$AD$8,TRUE,1)*_xlfn.IFS(B3283="data_engineer",$AD$9,TRUE,1)*IF(D3283,$AD$13,$AD$14)*IF(E3283,$AD$19,$AD$20)*IF(F3283,$AD$24,$AD$25)*IF(G3283,$AD$29,$AD$30)*IF(H3283,$AD$34,$AD$35)*IF(I3283,$AD$39,$AD$40)*IF(J3283,$AD$44,$AD$45)*IF(K3283,$AD$49,$AD$50)*IF(L3283,$AD$54,$AD$55)*IF(M3283,$AD$59,$AD$60)</f>
        <v>1.02865292007978e-5</v>
      </c>
      <c r="O3283">
        <f t="array" ref="O3283">$AD$2*_xlfn.IFS(B3283="data_scientist",$AF$7,TRUE,1)*_xlfn.IFS(B3283="data_analyst",$AF$8,TRUE,1)*_xlfn.IFS(B3283="data_engineer",$AF$9,TRUE,1)*IF(D3283,$AF$13,$AF$14)*IF(E3283,$AF$19,$AF$20)*IF(F3283,$AF$24,$AF$25)*IF(G3283,$AF$29,$AF$30)*IF(H3283,$AF$34,$AF$35)*IF(I3283,$AF$39,$AF$40)*IF(J3283,$AF$44,$AF$45)*IF(K3283,$AF$49,$AF$50)*IF(L3283,$AF$54,$AF$55)*IF(M3283,$AF$59,$AF$60)</f>
        <v>0.00359561505354342</v>
      </c>
      <c r="P3283">
        <f t="array" ref="P3283">$AE$2*_xlfn.IFS(B3283="data_scientist",$AH$7,TRUE,1)*_xlfn.IFS(B3283="data_analyst",$AH$8,TRUE,1)*_xlfn.IFS(B3283="data_engineer",$AH$9,TRUE,1)*IF(D3283,$AH$13,$AH$14)*IF(E3283,$AH$19,$AH$20)*IF(F3283,$AH$24,$AH$25)*IF(G3283,$AH$29,$AH$30)*IF(H3283,$AH$34,$AH$35)*IF(I3283,$AH$39,$AH$40)*IF(J3283,$AH$44,$AH$45)*IF(K3283,$AH$49,$AH$50)*IF(L3283,$AH$54,$AH$55)*IF(M3283,$AH$59,$AH$60)</f>
        <v>0.000175788409526075</v>
      </c>
      <c r="Q3283">
        <f t="shared" si="510"/>
        <v>0.00359561505354342</v>
      </c>
      <c r="R3283">
        <f t="shared" si="511"/>
        <v>0</v>
      </c>
      <c r="S3283">
        <f t="shared" si="512"/>
        <v>0</v>
      </c>
      <c r="T3283">
        <f t="shared" si="513"/>
        <v>0</v>
      </c>
      <c r="U3283">
        <f t="shared" si="514"/>
        <v>0</v>
      </c>
      <c r="V3283">
        <f t="shared" si="515"/>
        <v>1</v>
      </c>
      <c r="W3283">
        <f t="shared" si="516"/>
        <v>0</v>
      </c>
      <c r="X3283">
        <f t="shared" si="517"/>
        <v>0</v>
      </c>
      <c r="Y3283">
        <f t="shared" si="518"/>
        <v>0</v>
      </c>
      <c r="Z3283">
        <f t="shared" si="519"/>
        <v>0</v>
      </c>
    </row>
    <row r="3284" spans="1:26">
      <c r="A3284">
        <v>1</v>
      </c>
      <c r="B3284" t="s">
        <v>29</v>
      </c>
      <c r="C3284" t="s">
        <v>61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f t="array" ref="N3284">$AC$2*_xlfn.IFS(B3284="data_scientist",$AD$7,TRUE,1)*_xlfn.IFS(B3284="data_analyst",$AD$8,TRUE,1)*_xlfn.IFS(B3284="data_engineer",$AD$9,TRUE,1)*IF(D3284,$AD$13,$AD$14)*IF(E3284,$AD$19,$AD$20)*IF(F3284,$AD$24,$AD$25)*IF(G3284,$AD$29,$AD$30)*IF(H3284,$AD$34,$AD$35)*IF(I3284,$AD$39,$AD$40)*IF(J3284,$AD$44,$AD$45)*IF(K3284,$AD$49,$AD$50)*IF(L3284,$AD$54,$AD$55)*IF(M3284,$AD$59,$AD$60)</f>
        <v>0.000772975130809792</v>
      </c>
      <c r="O3284">
        <f t="array" ref="O3284">$AD$2*_xlfn.IFS(B3284="data_scientist",$AF$7,TRUE,1)*_xlfn.IFS(B3284="data_analyst",$AF$8,TRUE,1)*_xlfn.IFS(B3284="data_engineer",$AF$9,TRUE,1)*IF(D3284,$AF$13,$AF$14)*IF(E3284,$AF$19,$AF$20)*IF(F3284,$AF$24,$AF$25)*IF(G3284,$AF$29,$AF$30)*IF(H3284,$AF$34,$AF$35)*IF(I3284,$AF$39,$AF$40)*IF(J3284,$AF$44,$AF$45)*IF(K3284,$AF$49,$AF$50)*IF(L3284,$AF$54,$AF$55)*IF(M3284,$AF$59,$AF$60)</f>
        <v>9.67605416109914e-5</v>
      </c>
      <c r="P3284">
        <f t="array" ref="P3284">$AE$2*_xlfn.IFS(B3284="data_scientist",$AH$7,TRUE,1)*_xlfn.IFS(B3284="data_analyst",$AH$8,TRUE,1)*_xlfn.IFS(B3284="data_engineer",$AH$9,TRUE,1)*IF(D3284,$AH$13,$AH$14)*IF(E3284,$AH$19,$AH$20)*IF(F3284,$AH$24,$AH$25)*IF(G3284,$AH$29,$AH$30)*IF(H3284,$AH$34,$AH$35)*IF(I3284,$AH$39,$AH$40)*IF(J3284,$AH$44,$AH$45)*IF(K3284,$AH$49,$AH$50)*IF(L3284,$AH$54,$AH$55)*IF(M3284,$AH$59,$AH$60)</f>
        <v>0.000106646786904811</v>
      </c>
      <c r="Q3284">
        <f t="shared" si="510"/>
        <v>0.000772975130809792</v>
      </c>
      <c r="R3284">
        <f t="shared" si="511"/>
        <v>0</v>
      </c>
      <c r="S3284">
        <f t="shared" si="512"/>
        <v>0</v>
      </c>
      <c r="T3284">
        <f t="shared" si="513"/>
        <v>0</v>
      </c>
      <c r="U3284">
        <f t="shared" si="514"/>
        <v>1</v>
      </c>
      <c r="V3284">
        <f t="shared" si="515"/>
        <v>0</v>
      </c>
      <c r="W3284">
        <f t="shared" si="516"/>
        <v>0</v>
      </c>
      <c r="X3284">
        <f t="shared" si="517"/>
        <v>0</v>
      </c>
      <c r="Y3284">
        <f t="shared" si="518"/>
        <v>0</v>
      </c>
      <c r="Z3284">
        <f t="shared" si="519"/>
        <v>0</v>
      </c>
    </row>
    <row r="3285" spans="1:26">
      <c r="A3285">
        <v>1</v>
      </c>
      <c r="B3285" t="s">
        <v>29</v>
      </c>
      <c r="C3285" t="s">
        <v>61</v>
      </c>
      <c r="D3285">
        <v>1</v>
      </c>
      <c r="E3285">
        <v>1</v>
      </c>
      <c r="F3285">
        <v>0</v>
      </c>
      <c r="G3285">
        <v>1</v>
      </c>
      <c r="H3285">
        <v>1</v>
      </c>
      <c r="I3285">
        <v>0</v>
      </c>
      <c r="J3285">
        <v>1</v>
      </c>
      <c r="K3285">
        <v>0</v>
      </c>
      <c r="L3285">
        <v>0</v>
      </c>
      <c r="M3285">
        <v>1</v>
      </c>
      <c r="N3285">
        <f t="array" ref="N3285">$AC$2*_xlfn.IFS(B3285="data_scientist",$AD$7,TRUE,1)*_xlfn.IFS(B3285="data_analyst",$AD$8,TRUE,1)*_xlfn.IFS(B3285="data_engineer",$AD$9,TRUE,1)*IF(D3285,$AD$13,$AD$14)*IF(E3285,$AD$19,$AD$20)*IF(F3285,$AD$24,$AD$25)*IF(G3285,$AD$29,$AD$30)*IF(H3285,$AD$34,$AD$35)*IF(I3285,$AD$39,$AD$40)*IF(J3285,$AD$44,$AD$45)*IF(K3285,$AD$49,$AD$50)*IF(L3285,$AD$54,$AD$55)*IF(M3285,$AD$59,$AD$60)</f>
        <v>1.11597459046748e-5</v>
      </c>
      <c r="O3285">
        <f t="array" ref="O3285">$AD$2*_xlfn.IFS(B3285="data_scientist",$AF$7,TRUE,1)*_xlfn.IFS(B3285="data_analyst",$AF$8,TRUE,1)*_xlfn.IFS(B3285="data_engineer",$AF$9,TRUE,1)*IF(D3285,$AF$13,$AF$14)*IF(E3285,$AF$19,$AF$20)*IF(F3285,$AF$24,$AF$25)*IF(G3285,$AF$29,$AF$30)*IF(H3285,$AF$34,$AF$35)*IF(I3285,$AF$39,$AF$40)*IF(J3285,$AF$44,$AF$45)*IF(K3285,$AF$49,$AF$50)*IF(L3285,$AF$54,$AF$55)*IF(M3285,$AF$59,$AF$60)</f>
        <v>0.000633537745919683</v>
      </c>
      <c r="P3285">
        <f t="array" ref="P3285">$AE$2*_xlfn.IFS(B3285="data_scientist",$AH$7,TRUE,1)*_xlfn.IFS(B3285="data_analyst",$AH$8,TRUE,1)*_xlfn.IFS(B3285="data_engineer",$AH$9,TRUE,1)*IF(D3285,$AH$13,$AH$14)*IF(E3285,$AH$19,$AH$20)*IF(F3285,$AH$24,$AH$25)*IF(G3285,$AH$29,$AH$30)*IF(H3285,$AH$34,$AH$35)*IF(I3285,$AH$39,$AH$40)*IF(J3285,$AH$44,$AH$45)*IF(K3285,$AH$49,$AH$50)*IF(L3285,$AH$54,$AH$55)*IF(M3285,$AH$59,$AH$60)</f>
        <v>4.64593763501885e-5</v>
      </c>
      <c r="Q3285">
        <f t="shared" si="510"/>
        <v>0.000633537745919683</v>
      </c>
      <c r="R3285">
        <f t="shared" si="511"/>
        <v>0</v>
      </c>
      <c r="S3285">
        <f t="shared" si="512"/>
        <v>0</v>
      </c>
      <c r="T3285">
        <f t="shared" si="513"/>
        <v>0</v>
      </c>
      <c r="U3285">
        <f t="shared" si="514"/>
        <v>0</v>
      </c>
      <c r="V3285">
        <f t="shared" si="515"/>
        <v>1</v>
      </c>
      <c r="W3285">
        <f t="shared" si="516"/>
        <v>0</v>
      </c>
      <c r="X3285">
        <f t="shared" si="517"/>
        <v>0</v>
      </c>
      <c r="Y3285">
        <f t="shared" si="518"/>
        <v>0</v>
      </c>
      <c r="Z3285">
        <f t="shared" si="519"/>
        <v>0</v>
      </c>
    </row>
    <row r="3286" spans="1:26">
      <c r="A3286">
        <v>1</v>
      </c>
      <c r="B3286" t="s">
        <v>29</v>
      </c>
      <c r="C3286" t="s">
        <v>61</v>
      </c>
      <c r="D3286">
        <v>1</v>
      </c>
      <c r="E3286">
        <v>1</v>
      </c>
      <c r="F3286">
        <v>1</v>
      </c>
      <c r="G3286">
        <v>1</v>
      </c>
      <c r="H3286">
        <v>0</v>
      </c>
      <c r="I3286">
        <v>1</v>
      </c>
      <c r="J3286">
        <v>0</v>
      </c>
      <c r="K3286">
        <v>0</v>
      </c>
      <c r="L3286">
        <v>0</v>
      </c>
      <c r="M3286">
        <v>1</v>
      </c>
      <c r="N3286">
        <f t="array" ref="N3286">$AC$2*_xlfn.IFS(B3286="data_scientist",$AD$7,TRUE,1)*_xlfn.IFS(B3286="data_analyst",$AD$8,TRUE,1)*_xlfn.IFS(B3286="data_engineer",$AD$9,TRUE,1)*IF(D3286,$AD$13,$AD$14)*IF(E3286,$AD$19,$AD$20)*IF(F3286,$AD$24,$AD$25)*IF(G3286,$AD$29,$AD$30)*IF(H3286,$AD$34,$AD$35)*IF(I3286,$AD$39,$AD$40)*IF(J3286,$AD$44,$AD$45)*IF(K3286,$AD$49,$AD$50)*IF(L3286,$AD$54,$AD$55)*IF(M3286,$AD$59,$AD$60)</f>
        <v>5.28831759456575e-5</v>
      </c>
      <c r="O3286">
        <f t="array" ref="O3286">$AD$2*_xlfn.IFS(B3286="data_scientist",$AF$7,TRUE,1)*_xlfn.IFS(B3286="data_analyst",$AF$8,TRUE,1)*_xlfn.IFS(B3286="data_engineer",$AF$9,TRUE,1)*IF(D3286,$AF$13,$AF$14)*IF(E3286,$AF$19,$AF$20)*IF(F3286,$AF$24,$AF$25)*IF(G3286,$AF$29,$AF$30)*IF(H3286,$AF$34,$AF$35)*IF(I3286,$AF$39,$AF$40)*IF(J3286,$AF$44,$AF$45)*IF(K3286,$AF$49,$AF$50)*IF(L3286,$AF$54,$AF$55)*IF(M3286,$AF$59,$AF$60)</f>
        <v>0.00120574644402354</v>
      </c>
      <c r="P3286">
        <f t="array" ref="P3286">$AE$2*_xlfn.IFS(B3286="data_scientist",$AH$7,TRUE,1)*_xlfn.IFS(B3286="data_analyst",$AH$8,TRUE,1)*_xlfn.IFS(B3286="data_engineer",$AH$9,TRUE,1)*IF(D3286,$AH$13,$AH$14)*IF(E3286,$AH$19,$AH$20)*IF(F3286,$AH$24,$AH$25)*IF(G3286,$AH$29,$AH$30)*IF(H3286,$AH$34,$AH$35)*IF(I3286,$AH$39,$AH$40)*IF(J3286,$AH$44,$AH$45)*IF(K3286,$AH$49,$AH$50)*IF(L3286,$AH$54,$AH$55)*IF(M3286,$AH$59,$AH$60)</f>
        <v>0.000100415049912897</v>
      </c>
      <c r="Q3286">
        <f t="shared" si="510"/>
        <v>0.00120574644402354</v>
      </c>
      <c r="R3286">
        <f t="shared" si="511"/>
        <v>0</v>
      </c>
      <c r="S3286">
        <f t="shared" si="512"/>
        <v>0</v>
      </c>
      <c r="T3286">
        <f t="shared" si="513"/>
        <v>0</v>
      </c>
      <c r="U3286">
        <f t="shared" si="514"/>
        <v>0</v>
      </c>
      <c r="V3286">
        <f t="shared" si="515"/>
        <v>1</v>
      </c>
      <c r="W3286">
        <f t="shared" si="516"/>
        <v>0</v>
      </c>
      <c r="X3286">
        <f t="shared" si="517"/>
        <v>0</v>
      </c>
      <c r="Y3286">
        <f t="shared" si="518"/>
        <v>0</v>
      </c>
      <c r="Z3286">
        <f t="shared" si="519"/>
        <v>0</v>
      </c>
    </row>
    <row r="3287" spans="1:26">
      <c r="A3287">
        <v>1</v>
      </c>
      <c r="B3287" t="s">
        <v>29</v>
      </c>
      <c r="C3287" t="s">
        <v>61</v>
      </c>
      <c r="D3287">
        <v>1</v>
      </c>
      <c r="E3287">
        <v>1</v>
      </c>
      <c r="F3287">
        <v>1</v>
      </c>
      <c r="G3287">
        <v>1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1</v>
      </c>
      <c r="N3287">
        <f t="array" ref="N3287">$AC$2*_xlfn.IFS(B3287="data_scientist",$AD$7,TRUE,1)*_xlfn.IFS(B3287="data_analyst",$AD$8,TRUE,1)*_xlfn.IFS(B3287="data_engineer",$AD$9,TRUE,1)*IF(D3287,$AD$13,$AD$14)*IF(E3287,$AD$19,$AD$20)*IF(F3287,$AD$24,$AD$25)*IF(G3287,$AD$29,$AD$30)*IF(H3287,$AD$34,$AD$35)*IF(I3287,$AD$39,$AD$40)*IF(J3287,$AD$44,$AD$45)*IF(K3287,$AD$49,$AD$50)*IF(L3287,$AD$54,$AD$55)*IF(M3287,$AD$59,$AD$60)</f>
        <v>0.000154014822529376</v>
      </c>
      <c r="O3287">
        <f t="array" ref="O3287">$AD$2*_xlfn.IFS(B3287="data_scientist",$AF$7,TRUE,1)*_xlfn.IFS(B3287="data_analyst",$AF$8,TRUE,1)*_xlfn.IFS(B3287="data_engineer",$AF$9,TRUE,1)*IF(D3287,$AF$13,$AF$14)*IF(E3287,$AF$19,$AF$20)*IF(F3287,$AF$24,$AF$25)*IF(G3287,$AF$29,$AF$30)*IF(H3287,$AF$34,$AF$35)*IF(I3287,$AF$39,$AF$40)*IF(J3287,$AF$44,$AF$45)*IF(K3287,$AF$49,$AF$50)*IF(L3287,$AF$54,$AF$55)*IF(M3287,$AF$59,$AF$60)</f>
        <v>0.0049807469930692</v>
      </c>
      <c r="P3287">
        <f t="array" ref="P3287">$AE$2*_xlfn.IFS(B3287="data_scientist",$AH$7,TRUE,1)*_xlfn.IFS(B3287="data_analyst",$AH$8,TRUE,1)*_xlfn.IFS(B3287="data_engineer",$AH$9,TRUE,1)*IF(D3287,$AH$13,$AH$14)*IF(E3287,$AH$19,$AH$20)*IF(F3287,$AH$24,$AH$25)*IF(G3287,$AH$29,$AH$30)*IF(H3287,$AH$34,$AH$35)*IF(I3287,$AH$39,$AH$40)*IF(J3287,$AH$44,$AH$45)*IF(K3287,$AH$49,$AH$50)*IF(L3287,$AH$54,$AH$55)*IF(M3287,$AH$59,$AH$60)</f>
        <v>0.000357854976535224</v>
      </c>
      <c r="Q3287">
        <f t="shared" si="510"/>
        <v>0.0049807469930692</v>
      </c>
      <c r="R3287">
        <f t="shared" si="511"/>
        <v>0</v>
      </c>
      <c r="S3287">
        <f t="shared" si="512"/>
        <v>0</v>
      </c>
      <c r="T3287">
        <f t="shared" si="513"/>
        <v>0</v>
      </c>
      <c r="U3287">
        <f t="shared" si="514"/>
        <v>0</v>
      </c>
      <c r="V3287">
        <f t="shared" si="515"/>
        <v>1</v>
      </c>
      <c r="W3287">
        <f t="shared" si="516"/>
        <v>0</v>
      </c>
      <c r="X3287">
        <f t="shared" si="517"/>
        <v>0</v>
      </c>
      <c r="Y3287">
        <f t="shared" si="518"/>
        <v>0</v>
      </c>
      <c r="Z3287">
        <f t="shared" si="519"/>
        <v>0</v>
      </c>
    </row>
    <row r="3288" spans="1:26">
      <c r="A3288">
        <v>1</v>
      </c>
      <c r="B3288" t="s">
        <v>29</v>
      </c>
      <c r="C3288" t="s">
        <v>61</v>
      </c>
      <c r="D3288">
        <v>1</v>
      </c>
      <c r="E3288">
        <v>0</v>
      </c>
      <c r="F3288">
        <v>1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1</v>
      </c>
      <c r="N3288">
        <f t="array" ref="N3288">$AC$2*_xlfn.IFS(B3288="data_scientist",$AD$7,TRUE,1)*_xlfn.IFS(B3288="data_analyst",$AD$8,TRUE,1)*_xlfn.IFS(B3288="data_engineer",$AD$9,TRUE,1)*IF(D3288,$AD$13,$AD$14)*IF(E3288,$AD$19,$AD$20)*IF(F3288,$AD$24,$AD$25)*IF(G3288,$AD$29,$AD$30)*IF(H3288,$AD$34,$AD$35)*IF(I3288,$AD$39,$AD$40)*IF(J3288,$AD$44,$AD$45)*IF(K3288,$AD$49,$AD$50)*IF(L3288,$AD$54,$AD$55)*IF(M3288,$AD$59,$AD$60)</f>
        <v>0.000330159215856343</v>
      </c>
      <c r="O3288">
        <f t="array" ref="O3288">$AD$2*_xlfn.IFS(B3288="data_scientist",$AF$7,TRUE,1)*_xlfn.IFS(B3288="data_analyst",$AF$8,TRUE,1)*_xlfn.IFS(B3288="data_engineer",$AF$9,TRUE,1)*IF(D3288,$AF$13,$AF$14)*IF(E3288,$AF$19,$AF$20)*IF(F3288,$AF$24,$AF$25)*IF(G3288,$AF$29,$AF$30)*IF(H3288,$AF$34,$AF$35)*IF(I3288,$AF$39,$AF$40)*IF(J3288,$AF$44,$AF$45)*IF(K3288,$AF$49,$AF$50)*IF(L3288,$AF$54,$AF$55)*IF(M3288,$AF$59,$AF$60)</f>
        <v>0.00490833714738888</v>
      </c>
      <c r="P3288">
        <f t="array" ref="P3288">$AE$2*_xlfn.IFS(B3288="data_scientist",$AH$7,TRUE,1)*_xlfn.IFS(B3288="data_analyst",$AH$8,TRUE,1)*_xlfn.IFS(B3288="data_engineer",$AH$9,TRUE,1)*IF(D3288,$AH$13,$AH$14)*IF(E3288,$AH$19,$AH$20)*IF(F3288,$AH$24,$AH$25)*IF(G3288,$AH$29,$AH$30)*IF(H3288,$AH$34,$AH$35)*IF(I3288,$AH$39,$AH$40)*IF(J3288,$AH$44,$AH$45)*IF(K3288,$AH$49,$AH$50)*IF(L3288,$AH$54,$AH$55)*IF(M3288,$AH$59,$AH$60)</f>
        <v>0.000626611367075964</v>
      </c>
      <c r="Q3288">
        <f t="shared" si="510"/>
        <v>0.00490833714738888</v>
      </c>
      <c r="R3288">
        <f t="shared" si="511"/>
        <v>0</v>
      </c>
      <c r="S3288">
        <f t="shared" si="512"/>
        <v>0</v>
      </c>
      <c r="T3288">
        <f t="shared" si="513"/>
        <v>0</v>
      </c>
      <c r="U3288">
        <f t="shared" si="514"/>
        <v>0</v>
      </c>
      <c r="V3288">
        <f t="shared" si="515"/>
        <v>1</v>
      </c>
      <c r="W3288">
        <f t="shared" si="516"/>
        <v>0</v>
      </c>
      <c r="X3288">
        <f t="shared" si="517"/>
        <v>0</v>
      </c>
      <c r="Y3288">
        <f t="shared" si="518"/>
        <v>0</v>
      </c>
      <c r="Z3288">
        <f t="shared" si="519"/>
        <v>0</v>
      </c>
    </row>
    <row r="3289" spans="1:26">
      <c r="A3289">
        <v>1</v>
      </c>
      <c r="B3289" t="s">
        <v>29</v>
      </c>
      <c r="C3289" t="s">
        <v>61</v>
      </c>
      <c r="D3289">
        <v>1</v>
      </c>
      <c r="E3289">
        <v>0</v>
      </c>
      <c r="F3289">
        <v>1</v>
      </c>
      <c r="G3289">
        <v>1</v>
      </c>
      <c r="H3289">
        <v>0</v>
      </c>
      <c r="I3289">
        <v>0</v>
      </c>
      <c r="J3289">
        <v>0</v>
      </c>
      <c r="K3289">
        <v>0</v>
      </c>
      <c r="L3289">
        <v>1</v>
      </c>
      <c r="M3289">
        <v>1</v>
      </c>
      <c r="N3289">
        <f t="array" ref="N3289">$AC$2*_xlfn.IFS(B3289="data_scientist",$AD$7,TRUE,1)*_xlfn.IFS(B3289="data_analyst",$AD$8,TRUE,1)*_xlfn.IFS(B3289="data_engineer",$AD$9,TRUE,1)*IF(D3289,$AD$13,$AD$14)*IF(E3289,$AD$19,$AD$20)*IF(F3289,$AD$24,$AD$25)*IF(G3289,$AD$29,$AD$30)*IF(H3289,$AD$34,$AD$35)*IF(I3289,$AD$39,$AD$40)*IF(J3289,$AD$44,$AD$45)*IF(K3289,$AD$49,$AD$50)*IF(L3289,$AD$54,$AD$55)*IF(M3289,$AD$59,$AD$60)</f>
        <v>1.00164068461061e-5</v>
      </c>
      <c r="O3289">
        <f t="array" ref="O3289">$AD$2*_xlfn.IFS(B3289="data_scientist",$AF$7,TRUE,1)*_xlfn.IFS(B3289="data_analyst",$AF$8,TRUE,1)*_xlfn.IFS(B3289="data_engineer",$AF$9,TRUE,1)*IF(D3289,$AF$13,$AF$14)*IF(E3289,$AF$19,$AF$20)*IF(F3289,$AF$24,$AF$25)*IF(G3289,$AF$29,$AF$30)*IF(H3289,$AF$34,$AF$35)*IF(I3289,$AF$39,$AF$40)*IF(J3289,$AF$44,$AF$45)*IF(K3289,$AF$49,$AF$50)*IF(L3289,$AF$54,$AF$55)*IF(M3289,$AF$59,$AF$60)</f>
        <v>0.00239986544658466</v>
      </c>
      <c r="P3289">
        <f t="array" ref="P3289">$AE$2*_xlfn.IFS(B3289="data_scientist",$AH$7,TRUE,1)*_xlfn.IFS(B3289="data_analyst",$AH$8,TRUE,1)*_xlfn.IFS(B3289="data_engineer",$AH$9,TRUE,1)*IF(D3289,$AH$13,$AH$14)*IF(E3289,$AH$19,$AH$20)*IF(F3289,$AH$24,$AH$25)*IF(G3289,$AH$29,$AH$30)*IF(H3289,$AH$34,$AH$35)*IF(I3289,$AH$39,$AH$40)*IF(J3289,$AH$44,$AH$45)*IF(K3289,$AH$49,$AH$50)*IF(L3289,$AH$54,$AH$55)*IF(M3289,$AH$59,$AH$60)</f>
        <v>0.000106377558374301</v>
      </c>
      <c r="Q3289">
        <f t="shared" si="510"/>
        <v>0.00239986544658466</v>
      </c>
      <c r="R3289">
        <f t="shared" si="511"/>
        <v>0</v>
      </c>
      <c r="S3289">
        <f t="shared" si="512"/>
        <v>0</v>
      </c>
      <c r="T3289">
        <f t="shared" si="513"/>
        <v>0</v>
      </c>
      <c r="U3289">
        <f t="shared" si="514"/>
        <v>0</v>
      </c>
      <c r="V3289">
        <f t="shared" si="515"/>
        <v>1</v>
      </c>
      <c r="W3289">
        <f t="shared" si="516"/>
        <v>0</v>
      </c>
      <c r="X3289">
        <f t="shared" si="517"/>
        <v>0</v>
      </c>
      <c r="Y3289">
        <f t="shared" si="518"/>
        <v>0</v>
      </c>
      <c r="Z3289">
        <f t="shared" si="519"/>
        <v>0</v>
      </c>
    </row>
    <row r="3290" spans="1:26">
      <c r="A3290">
        <v>1</v>
      </c>
      <c r="B3290" t="s">
        <v>29</v>
      </c>
      <c r="C3290" t="s">
        <v>61</v>
      </c>
      <c r="D3290">
        <v>1</v>
      </c>
      <c r="E3290">
        <v>1</v>
      </c>
      <c r="F3290">
        <v>0</v>
      </c>
      <c r="G3290">
        <v>1</v>
      </c>
      <c r="H3290">
        <v>1</v>
      </c>
      <c r="I3290">
        <v>1</v>
      </c>
      <c r="J3290">
        <v>1</v>
      </c>
      <c r="K3290">
        <v>0</v>
      </c>
      <c r="L3290">
        <v>0</v>
      </c>
      <c r="M3290">
        <v>1</v>
      </c>
      <c r="N3290">
        <f t="array" ref="N3290">$AC$2*_xlfn.IFS(B3290="data_scientist",$AD$7,TRUE,1)*_xlfn.IFS(B3290="data_analyst",$AD$8,TRUE,1)*_xlfn.IFS(B3290="data_engineer",$AD$9,TRUE,1)*IF(D3290,$AD$13,$AD$14)*IF(E3290,$AD$19,$AD$20)*IF(F3290,$AD$24,$AD$25)*IF(G3290,$AD$29,$AD$30)*IF(H3290,$AD$34,$AD$35)*IF(I3290,$AD$39,$AD$40)*IF(J3290,$AD$44,$AD$45)*IF(K3290,$AD$49,$AD$50)*IF(L3290,$AD$54,$AD$55)*IF(M3290,$AD$59,$AD$60)</f>
        <v>3.83185719720702e-6</v>
      </c>
      <c r="O3290">
        <f t="array" ref="O3290">$AD$2*_xlfn.IFS(B3290="data_scientist",$AF$7,TRUE,1)*_xlfn.IFS(B3290="data_analyst",$AF$8,TRUE,1)*_xlfn.IFS(B3290="data_engineer",$AF$9,TRUE,1)*IF(D3290,$AF$13,$AF$14)*IF(E3290,$AF$19,$AF$20)*IF(F3290,$AF$24,$AF$25)*IF(G3290,$AF$29,$AF$30)*IF(H3290,$AF$34,$AF$35)*IF(I3290,$AF$39,$AF$40)*IF(J3290,$AF$44,$AF$45)*IF(K3290,$AF$49,$AF$50)*IF(L3290,$AF$54,$AF$55)*IF(M3290,$AF$59,$AF$60)</f>
        <v>0.000153367734871959</v>
      </c>
      <c r="P3290">
        <f t="array" ref="P3290">$AE$2*_xlfn.IFS(B3290="data_scientist",$AH$7,TRUE,1)*_xlfn.IFS(B3290="data_analyst",$AH$8,TRUE,1)*_xlfn.IFS(B3290="data_engineer",$AH$9,TRUE,1)*IF(D3290,$AH$13,$AH$14)*IF(E3290,$AH$19,$AH$20)*IF(F3290,$AH$24,$AH$25)*IF(G3290,$AH$29,$AH$30)*IF(H3290,$AH$34,$AH$35)*IF(I3290,$AH$39,$AH$40)*IF(J3290,$AH$44,$AH$45)*IF(K3290,$AH$49,$AH$50)*IF(L3290,$AH$54,$AH$55)*IF(M3290,$AH$59,$AH$60)</f>
        <v>1.30366234956273e-5</v>
      </c>
      <c r="Q3290">
        <f t="shared" si="510"/>
        <v>0.000153367734871959</v>
      </c>
      <c r="R3290">
        <f t="shared" si="511"/>
        <v>0</v>
      </c>
      <c r="S3290">
        <f t="shared" si="512"/>
        <v>0</v>
      </c>
      <c r="T3290">
        <f t="shared" si="513"/>
        <v>0</v>
      </c>
      <c r="U3290">
        <f t="shared" si="514"/>
        <v>0</v>
      </c>
      <c r="V3290">
        <f t="shared" si="515"/>
        <v>1</v>
      </c>
      <c r="W3290">
        <f t="shared" si="516"/>
        <v>0</v>
      </c>
      <c r="X3290">
        <f t="shared" si="517"/>
        <v>0</v>
      </c>
      <c r="Y3290">
        <f t="shared" si="518"/>
        <v>0</v>
      </c>
      <c r="Z3290">
        <f t="shared" si="519"/>
        <v>0</v>
      </c>
    </row>
    <row r="3291" spans="1:26">
      <c r="A3291">
        <v>1</v>
      </c>
      <c r="B3291" t="s">
        <v>29</v>
      </c>
      <c r="C3291" t="s">
        <v>61</v>
      </c>
      <c r="D3291">
        <v>1</v>
      </c>
      <c r="E3291">
        <v>1</v>
      </c>
      <c r="F3291">
        <v>1</v>
      </c>
      <c r="G3291">
        <v>1</v>
      </c>
      <c r="H3291">
        <v>1</v>
      </c>
      <c r="I3291">
        <v>0</v>
      </c>
      <c r="J3291">
        <v>0</v>
      </c>
      <c r="K3291">
        <v>1</v>
      </c>
      <c r="L3291">
        <v>1</v>
      </c>
      <c r="M3291">
        <v>1</v>
      </c>
      <c r="N3291">
        <f t="array" ref="N3291">$AC$2*_xlfn.IFS(B3291="data_scientist",$AD$7,TRUE,1)*_xlfn.IFS(B3291="data_analyst",$AD$8,TRUE,1)*_xlfn.IFS(B3291="data_engineer",$AD$9,TRUE,1)*IF(D3291,$AD$13,$AD$14)*IF(E3291,$AD$19,$AD$20)*IF(F3291,$AD$24,$AD$25)*IF(G3291,$AD$29,$AD$30)*IF(H3291,$AD$34,$AD$35)*IF(I3291,$AD$39,$AD$40)*IF(J3291,$AD$44,$AD$45)*IF(K3291,$AD$49,$AD$50)*IF(L3291,$AD$54,$AD$55)*IF(M3291,$AD$59,$AD$60)</f>
        <v>4.19810299709403e-8</v>
      </c>
      <c r="O3291">
        <f t="array" ref="O3291">$AD$2*_xlfn.IFS(B3291="data_scientist",$AF$7,TRUE,1)*_xlfn.IFS(B3291="data_analyst",$AF$8,TRUE,1)*_xlfn.IFS(B3291="data_engineer",$AF$9,TRUE,1)*IF(D3291,$AF$13,$AF$14)*IF(E3291,$AF$19,$AF$20)*IF(F3291,$AF$24,$AF$25)*IF(G3291,$AF$29,$AF$30)*IF(H3291,$AF$34,$AF$35)*IF(I3291,$AF$39,$AF$40)*IF(J3291,$AF$44,$AF$45)*IF(K3291,$AF$49,$AF$50)*IF(L3291,$AF$54,$AF$55)*IF(M3291,$AF$59,$AF$60)</f>
        <v>0.00125294517789893</v>
      </c>
      <c r="P3291">
        <f t="array" ref="P3291">$AE$2*_xlfn.IFS(B3291="data_scientist",$AH$7,TRUE,1)*_xlfn.IFS(B3291="data_analyst",$AH$8,TRUE,1)*_xlfn.IFS(B3291="data_engineer",$AH$9,TRUE,1)*IF(D3291,$AH$13,$AH$14)*IF(E3291,$AH$19,$AH$20)*IF(F3291,$AH$24,$AH$25)*IF(G3291,$AH$29,$AH$30)*IF(H3291,$AH$34,$AH$35)*IF(I3291,$AH$39,$AH$40)*IF(J3291,$AH$44,$AH$45)*IF(K3291,$AH$49,$AH$50)*IF(L3291,$AH$54,$AH$55)*IF(M3291,$AH$59,$AH$60)</f>
        <v>2.08676379611882e-5</v>
      </c>
      <c r="Q3291">
        <f t="shared" si="510"/>
        <v>0.00125294517789893</v>
      </c>
      <c r="R3291">
        <f t="shared" si="511"/>
        <v>0</v>
      </c>
      <c r="S3291">
        <f t="shared" si="512"/>
        <v>0</v>
      </c>
      <c r="T3291">
        <f t="shared" si="513"/>
        <v>0</v>
      </c>
      <c r="U3291">
        <f t="shared" si="514"/>
        <v>0</v>
      </c>
      <c r="V3291">
        <f t="shared" si="515"/>
        <v>1</v>
      </c>
      <c r="W3291">
        <f t="shared" si="516"/>
        <v>0</v>
      </c>
      <c r="X3291">
        <f t="shared" si="517"/>
        <v>0</v>
      </c>
      <c r="Y3291">
        <f t="shared" si="518"/>
        <v>0</v>
      </c>
      <c r="Z3291">
        <f t="shared" si="519"/>
        <v>0</v>
      </c>
    </row>
    <row r="3292" spans="1:26">
      <c r="A3292">
        <v>1</v>
      </c>
      <c r="B3292" t="s">
        <v>29</v>
      </c>
      <c r="C3292" t="s">
        <v>61</v>
      </c>
      <c r="D3292">
        <v>1</v>
      </c>
      <c r="E3292">
        <v>0</v>
      </c>
      <c r="F3292">
        <v>1</v>
      </c>
      <c r="G3292">
        <v>0</v>
      </c>
      <c r="H3292">
        <v>0</v>
      </c>
      <c r="I3292">
        <v>0</v>
      </c>
      <c r="J3292">
        <v>1</v>
      </c>
      <c r="K3292">
        <v>0</v>
      </c>
      <c r="L3292">
        <v>0</v>
      </c>
      <c r="M3292">
        <v>1</v>
      </c>
      <c r="N3292">
        <f t="array" ref="N3292">$AC$2*_xlfn.IFS(B3292="data_scientist",$AD$7,TRUE,1)*_xlfn.IFS(B3292="data_analyst",$AD$8,TRUE,1)*_xlfn.IFS(B3292="data_engineer",$AD$9,TRUE,1)*IF(D3292,$AD$13,$AD$14)*IF(E3292,$AD$19,$AD$20)*IF(F3292,$AD$24,$AD$25)*IF(G3292,$AD$29,$AD$30)*IF(H3292,$AD$34,$AD$35)*IF(I3292,$AD$39,$AD$40)*IF(J3292,$AD$44,$AD$45)*IF(K3292,$AD$49,$AD$50)*IF(L3292,$AD$54,$AD$55)*IF(M3292,$AD$59,$AD$60)</f>
        <v>6.51689786456468e-5</v>
      </c>
      <c r="O3292">
        <f t="array" ref="O3292">$AD$2*_xlfn.IFS(B3292="data_scientist",$AF$7,TRUE,1)*_xlfn.IFS(B3292="data_analyst",$AF$8,TRUE,1)*_xlfn.IFS(B3292="data_engineer",$AF$9,TRUE,1)*IF(D3292,$AF$13,$AF$14)*IF(E3292,$AF$19,$AF$20)*IF(F3292,$AF$24,$AF$25)*IF(G3292,$AF$29,$AF$30)*IF(H3292,$AF$34,$AF$35)*IF(I3292,$AF$39,$AF$40)*IF(J3292,$AF$44,$AF$45)*IF(K3292,$AF$49,$AF$50)*IF(L3292,$AF$54,$AF$55)*IF(M3292,$AF$59,$AF$60)</f>
        <v>0.000983813932603457</v>
      </c>
      <c r="P3292">
        <f t="array" ref="P3292">$AE$2*_xlfn.IFS(B3292="data_scientist",$AH$7,TRUE,1)*_xlfn.IFS(B3292="data_analyst",$AH$8,TRUE,1)*_xlfn.IFS(B3292="data_engineer",$AH$9,TRUE,1)*IF(D3292,$AH$13,$AH$14)*IF(E3292,$AH$19,$AH$20)*IF(F3292,$AH$24,$AH$25)*IF(G3292,$AH$29,$AH$30)*IF(H3292,$AH$34,$AH$35)*IF(I3292,$AH$39,$AH$40)*IF(J3292,$AH$44,$AH$45)*IF(K3292,$AH$49,$AH$50)*IF(L3292,$AH$54,$AH$55)*IF(M3292,$AH$59,$AH$60)</f>
        <v>0.000113138163499827</v>
      </c>
      <c r="Q3292">
        <f t="shared" si="510"/>
        <v>0.000983813932603457</v>
      </c>
      <c r="R3292">
        <f t="shared" si="511"/>
        <v>0</v>
      </c>
      <c r="S3292">
        <f t="shared" si="512"/>
        <v>0</v>
      </c>
      <c r="T3292">
        <f t="shared" si="513"/>
        <v>0</v>
      </c>
      <c r="U3292">
        <f t="shared" si="514"/>
        <v>0</v>
      </c>
      <c r="V3292">
        <f t="shared" si="515"/>
        <v>1</v>
      </c>
      <c r="W3292">
        <f t="shared" si="516"/>
        <v>0</v>
      </c>
      <c r="X3292">
        <f t="shared" si="517"/>
        <v>0</v>
      </c>
      <c r="Y3292">
        <f t="shared" si="518"/>
        <v>0</v>
      </c>
      <c r="Z3292">
        <f t="shared" si="519"/>
        <v>0</v>
      </c>
    </row>
    <row r="3293" spans="1:26">
      <c r="A3293">
        <v>1</v>
      </c>
      <c r="B3293" t="s">
        <v>29</v>
      </c>
      <c r="C3293" t="s">
        <v>61</v>
      </c>
      <c r="D3293">
        <v>1</v>
      </c>
      <c r="E3293">
        <v>1</v>
      </c>
      <c r="F3293">
        <v>1</v>
      </c>
      <c r="G3293">
        <v>1</v>
      </c>
      <c r="H3293">
        <v>1</v>
      </c>
      <c r="I3293">
        <v>1</v>
      </c>
      <c r="J3293">
        <v>1</v>
      </c>
      <c r="K3293">
        <v>1</v>
      </c>
      <c r="L3293">
        <v>0</v>
      </c>
      <c r="M3293">
        <v>1</v>
      </c>
      <c r="N3293">
        <f t="array" ref="N3293">$AC$2*_xlfn.IFS(B3293="data_scientist",$AD$7,TRUE,1)*_xlfn.IFS(B3293="data_analyst",$AD$8,TRUE,1)*_xlfn.IFS(B3293="data_engineer",$AD$9,TRUE,1)*IF(D3293,$AD$13,$AD$14)*IF(E3293,$AD$19,$AD$20)*IF(F3293,$AD$24,$AD$25)*IF(G3293,$AD$29,$AD$30)*IF(H3293,$AD$34,$AD$35)*IF(I3293,$AD$39,$AD$40)*IF(J3293,$AD$44,$AD$45)*IF(K3293,$AD$49,$AD$50)*IF(L3293,$AD$54,$AD$55)*IF(M3293,$AD$59,$AD$60)</f>
        <v>3.35785329215539e-8</v>
      </c>
      <c r="O3293">
        <f t="array" ref="O3293">$AD$2*_xlfn.IFS(B3293="data_scientist",$AF$7,TRUE,1)*_xlfn.IFS(B3293="data_analyst",$AF$8,TRUE,1)*_xlfn.IFS(B3293="data_engineer",$AF$9,TRUE,1)*IF(D3293,$AF$13,$AF$14)*IF(E3293,$AF$19,$AF$20)*IF(F3293,$AF$24,$AF$25)*IF(G3293,$AF$29,$AF$30)*IF(H3293,$AF$34,$AF$35)*IF(I3293,$AF$39,$AF$40)*IF(J3293,$AF$44,$AF$45)*IF(K3293,$AF$49,$AF$50)*IF(L3293,$AF$54,$AF$55)*IF(M3293,$AF$59,$AF$60)</f>
        <v>0.000108773163441148</v>
      </c>
      <c r="P3293">
        <f t="array" ref="P3293">$AE$2*_xlfn.IFS(B3293="data_scientist",$AH$7,TRUE,1)*_xlfn.IFS(B3293="data_analyst",$AH$8,TRUE,1)*_xlfn.IFS(B3293="data_engineer",$AH$9,TRUE,1)*IF(D3293,$AH$13,$AH$14)*IF(E3293,$AH$19,$AH$20)*IF(F3293,$AH$24,$AH$25)*IF(G3293,$AH$29,$AH$30)*IF(H3293,$AH$34,$AH$35)*IF(I3293,$AH$39,$AH$40)*IF(J3293,$AH$44,$AH$45)*IF(K3293,$AH$49,$AH$50)*IF(L3293,$AH$54,$AH$55)*IF(M3293,$AH$59,$AH$60)</f>
        <v>3.35334962005212e-6</v>
      </c>
      <c r="Q3293">
        <f t="shared" si="510"/>
        <v>0.000108773163441148</v>
      </c>
      <c r="R3293">
        <f t="shared" si="511"/>
        <v>0</v>
      </c>
      <c r="S3293">
        <f t="shared" si="512"/>
        <v>0</v>
      </c>
      <c r="T3293">
        <f t="shared" si="513"/>
        <v>0</v>
      </c>
      <c r="U3293">
        <f t="shared" si="514"/>
        <v>0</v>
      </c>
      <c r="V3293">
        <f t="shared" si="515"/>
        <v>1</v>
      </c>
      <c r="W3293">
        <f t="shared" si="516"/>
        <v>0</v>
      </c>
      <c r="X3293">
        <f t="shared" si="517"/>
        <v>0</v>
      </c>
      <c r="Y3293">
        <f t="shared" si="518"/>
        <v>0</v>
      </c>
      <c r="Z3293">
        <f t="shared" si="519"/>
        <v>0</v>
      </c>
    </row>
    <row r="3294" spans="1:26">
      <c r="A3294">
        <v>1</v>
      </c>
      <c r="B3294" t="s">
        <v>29</v>
      </c>
      <c r="C3294" t="s">
        <v>61</v>
      </c>
      <c r="D3294">
        <v>1</v>
      </c>
      <c r="E3294">
        <v>0</v>
      </c>
      <c r="F3294">
        <v>1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1</v>
      </c>
      <c r="N3294">
        <f t="array" ref="N3294">$AC$2*_xlfn.IFS(B3294="data_scientist",$AD$7,TRUE,1)*_xlfn.IFS(B3294="data_analyst",$AD$8,TRUE,1)*_xlfn.IFS(B3294="data_engineer",$AD$9,TRUE,1)*IF(D3294,$AD$13,$AD$14)*IF(E3294,$AD$19,$AD$20)*IF(F3294,$AD$24,$AD$25)*IF(G3294,$AD$29,$AD$30)*IF(H3294,$AD$34,$AD$35)*IF(I3294,$AD$39,$AD$40)*IF(J3294,$AD$44,$AD$45)*IF(K3294,$AD$49,$AD$50)*IF(L3294,$AD$54,$AD$55)*IF(M3294,$AD$59,$AD$60)</f>
        <v>0.000330159215856343</v>
      </c>
      <c r="O3294">
        <f t="array" ref="O3294">$AD$2*_xlfn.IFS(B3294="data_scientist",$AF$7,TRUE,1)*_xlfn.IFS(B3294="data_analyst",$AF$8,TRUE,1)*_xlfn.IFS(B3294="data_engineer",$AF$9,TRUE,1)*IF(D3294,$AF$13,$AF$14)*IF(E3294,$AF$19,$AF$20)*IF(F3294,$AF$24,$AF$25)*IF(G3294,$AF$29,$AF$30)*IF(H3294,$AF$34,$AF$35)*IF(I3294,$AF$39,$AF$40)*IF(J3294,$AF$44,$AF$45)*IF(K3294,$AF$49,$AF$50)*IF(L3294,$AF$54,$AF$55)*IF(M3294,$AF$59,$AF$60)</f>
        <v>0.00490833714738888</v>
      </c>
      <c r="P3294">
        <f t="array" ref="P3294">$AE$2*_xlfn.IFS(B3294="data_scientist",$AH$7,TRUE,1)*_xlfn.IFS(B3294="data_analyst",$AH$8,TRUE,1)*_xlfn.IFS(B3294="data_engineer",$AH$9,TRUE,1)*IF(D3294,$AH$13,$AH$14)*IF(E3294,$AH$19,$AH$20)*IF(F3294,$AH$24,$AH$25)*IF(G3294,$AH$29,$AH$30)*IF(H3294,$AH$34,$AH$35)*IF(I3294,$AH$39,$AH$40)*IF(J3294,$AH$44,$AH$45)*IF(K3294,$AH$49,$AH$50)*IF(L3294,$AH$54,$AH$55)*IF(M3294,$AH$59,$AH$60)</f>
        <v>0.000626611367075964</v>
      </c>
      <c r="Q3294">
        <f t="shared" si="510"/>
        <v>0.00490833714738888</v>
      </c>
      <c r="R3294">
        <f t="shared" si="511"/>
        <v>0</v>
      </c>
      <c r="S3294">
        <f t="shared" si="512"/>
        <v>0</v>
      </c>
      <c r="T3294">
        <f t="shared" si="513"/>
        <v>0</v>
      </c>
      <c r="U3294">
        <f t="shared" si="514"/>
        <v>0</v>
      </c>
      <c r="V3294">
        <f t="shared" si="515"/>
        <v>1</v>
      </c>
      <c r="W3294">
        <f t="shared" si="516"/>
        <v>0</v>
      </c>
      <c r="X3294">
        <f t="shared" si="517"/>
        <v>0</v>
      </c>
      <c r="Y3294">
        <f t="shared" si="518"/>
        <v>0</v>
      </c>
      <c r="Z3294">
        <f t="shared" si="519"/>
        <v>0</v>
      </c>
    </row>
    <row r="3295" spans="1:26">
      <c r="A3295">
        <v>1</v>
      </c>
      <c r="B3295" t="s">
        <v>29</v>
      </c>
      <c r="C3295" t="s">
        <v>61</v>
      </c>
      <c r="D3295">
        <v>1</v>
      </c>
      <c r="E3295">
        <v>1</v>
      </c>
      <c r="F3295">
        <v>1</v>
      </c>
      <c r="G3295">
        <v>1</v>
      </c>
      <c r="H3295">
        <v>1</v>
      </c>
      <c r="I3295">
        <v>0</v>
      </c>
      <c r="J3295">
        <v>0</v>
      </c>
      <c r="K3295">
        <v>0</v>
      </c>
      <c r="L3295">
        <v>0</v>
      </c>
      <c r="M3295">
        <v>1</v>
      </c>
      <c r="N3295">
        <f t="array" ref="N3295">$AC$2*_xlfn.IFS(B3295="data_scientist",$AD$7,TRUE,1)*_xlfn.IFS(B3295="data_analyst",$AD$8,TRUE,1)*_xlfn.IFS(B3295="data_engineer",$AD$9,TRUE,1)*IF(D3295,$AD$13,$AD$14)*IF(E3295,$AD$19,$AD$20)*IF(F3295,$AD$24,$AD$25)*IF(G3295,$AD$29,$AD$30)*IF(H3295,$AD$34,$AD$35)*IF(I3295,$AD$39,$AD$40)*IF(J3295,$AD$44,$AD$45)*IF(K3295,$AD$49,$AD$50)*IF(L3295,$AD$54,$AD$55)*IF(M3295,$AD$59,$AD$60)</f>
        <v>1.02865292007978e-5</v>
      </c>
      <c r="O3295">
        <f t="array" ref="O3295">$AD$2*_xlfn.IFS(B3295="data_scientist",$AF$7,TRUE,1)*_xlfn.IFS(B3295="data_analyst",$AF$8,TRUE,1)*_xlfn.IFS(B3295="data_engineer",$AF$9,TRUE,1)*IF(D3295,$AF$13,$AF$14)*IF(E3295,$AF$19,$AF$20)*IF(F3295,$AF$24,$AF$25)*IF(G3295,$AF$29,$AF$30)*IF(H3295,$AF$34,$AF$35)*IF(I3295,$AF$39,$AF$40)*IF(J3295,$AF$44,$AF$45)*IF(K3295,$AF$49,$AF$50)*IF(L3295,$AF$54,$AF$55)*IF(M3295,$AF$59,$AF$60)</f>
        <v>0.00359561505354342</v>
      </c>
      <c r="P3295">
        <f t="array" ref="P3295">$AE$2*_xlfn.IFS(B3295="data_scientist",$AH$7,TRUE,1)*_xlfn.IFS(B3295="data_analyst",$AH$8,TRUE,1)*_xlfn.IFS(B3295="data_engineer",$AH$9,TRUE,1)*IF(D3295,$AH$13,$AH$14)*IF(E3295,$AH$19,$AH$20)*IF(F3295,$AH$24,$AH$25)*IF(G3295,$AH$29,$AH$30)*IF(H3295,$AH$34,$AH$35)*IF(I3295,$AH$39,$AH$40)*IF(J3295,$AH$44,$AH$45)*IF(K3295,$AH$49,$AH$50)*IF(L3295,$AH$54,$AH$55)*IF(M3295,$AH$59,$AH$60)</f>
        <v>0.000175788409526075</v>
      </c>
      <c r="Q3295">
        <f t="shared" si="510"/>
        <v>0.00359561505354342</v>
      </c>
      <c r="R3295">
        <f t="shared" si="511"/>
        <v>0</v>
      </c>
      <c r="S3295">
        <f t="shared" si="512"/>
        <v>0</v>
      </c>
      <c r="T3295">
        <f t="shared" si="513"/>
        <v>0</v>
      </c>
      <c r="U3295">
        <f t="shared" si="514"/>
        <v>0</v>
      </c>
      <c r="V3295">
        <f t="shared" si="515"/>
        <v>1</v>
      </c>
      <c r="W3295">
        <f t="shared" si="516"/>
        <v>0</v>
      </c>
      <c r="X3295">
        <f t="shared" si="517"/>
        <v>0</v>
      </c>
      <c r="Y3295">
        <f t="shared" si="518"/>
        <v>0</v>
      </c>
      <c r="Z3295">
        <f t="shared" si="519"/>
        <v>0</v>
      </c>
    </row>
    <row r="3296" spans="1:26">
      <c r="A3296">
        <v>1</v>
      </c>
      <c r="B3296" t="s">
        <v>29</v>
      </c>
      <c r="C3296" t="s">
        <v>61</v>
      </c>
      <c r="D3296">
        <v>1</v>
      </c>
      <c r="E3296">
        <v>1</v>
      </c>
      <c r="F3296">
        <v>1</v>
      </c>
      <c r="G3296">
        <v>1</v>
      </c>
      <c r="H3296">
        <v>1</v>
      </c>
      <c r="I3296">
        <v>0</v>
      </c>
      <c r="J3296">
        <v>0</v>
      </c>
      <c r="K3296">
        <v>0</v>
      </c>
      <c r="L3296">
        <v>0</v>
      </c>
      <c r="M3296">
        <v>1</v>
      </c>
      <c r="N3296">
        <f t="array" ref="N3296">$AC$2*_xlfn.IFS(B3296="data_scientist",$AD$7,TRUE,1)*_xlfn.IFS(B3296="data_analyst",$AD$8,TRUE,1)*_xlfn.IFS(B3296="data_engineer",$AD$9,TRUE,1)*IF(D3296,$AD$13,$AD$14)*IF(E3296,$AD$19,$AD$20)*IF(F3296,$AD$24,$AD$25)*IF(G3296,$AD$29,$AD$30)*IF(H3296,$AD$34,$AD$35)*IF(I3296,$AD$39,$AD$40)*IF(J3296,$AD$44,$AD$45)*IF(K3296,$AD$49,$AD$50)*IF(L3296,$AD$54,$AD$55)*IF(M3296,$AD$59,$AD$60)</f>
        <v>1.02865292007978e-5</v>
      </c>
      <c r="O3296">
        <f t="array" ref="O3296">$AD$2*_xlfn.IFS(B3296="data_scientist",$AF$7,TRUE,1)*_xlfn.IFS(B3296="data_analyst",$AF$8,TRUE,1)*_xlfn.IFS(B3296="data_engineer",$AF$9,TRUE,1)*IF(D3296,$AF$13,$AF$14)*IF(E3296,$AF$19,$AF$20)*IF(F3296,$AF$24,$AF$25)*IF(G3296,$AF$29,$AF$30)*IF(H3296,$AF$34,$AF$35)*IF(I3296,$AF$39,$AF$40)*IF(J3296,$AF$44,$AF$45)*IF(K3296,$AF$49,$AF$50)*IF(L3296,$AF$54,$AF$55)*IF(M3296,$AF$59,$AF$60)</f>
        <v>0.00359561505354342</v>
      </c>
      <c r="P3296">
        <f t="array" ref="P3296">$AE$2*_xlfn.IFS(B3296="data_scientist",$AH$7,TRUE,1)*_xlfn.IFS(B3296="data_analyst",$AH$8,TRUE,1)*_xlfn.IFS(B3296="data_engineer",$AH$9,TRUE,1)*IF(D3296,$AH$13,$AH$14)*IF(E3296,$AH$19,$AH$20)*IF(F3296,$AH$24,$AH$25)*IF(G3296,$AH$29,$AH$30)*IF(H3296,$AH$34,$AH$35)*IF(I3296,$AH$39,$AH$40)*IF(J3296,$AH$44,$AH$45)*IF(K3296,$AH$49,$AH$50)*IF(L3296,$AH$54,$AH$55)*IF(M3296,$AH$59,$AH$60)</f>
        <v>0.000175788409526075</v>
      </c>
      <c r="Q3296">
        <f t="shared" si="510"/>
        <v>0.00359561505354342</v>
      </c>
      <c r="R3296">
        <f t="shared" si="511"/>
        <v>0</v>
      </c>
      <c r="S3296">
        <f t="shared" si="512"/>
        <v>0</v>
      </c>
      <c r="T3296">
        <f t="shared" si="513"/>
        <v>0</v>
      </c>
      <c r="U3296">
        <f t="shared" si="514"/>
        <v>0</v>
      </c>
      <c r="V3296">
        <f t="shared" si="515"/>
        <v>1</v>
      </c>
      <c r="W3296">
        <f t="shared" si="516"/>
        <v>0</v>
      </c>
      <c r="X3296">
        <f t="shared" si="517"/>
        <v>0</v>
      </c>
      <c r="Y3296">
        <f t="shared" si="518"/>
        <v>0</v>
      </c>
      <c r="Z3296">
        <f t="shared" si="519"/>
        <v>0</v>
      </c>
    </row>
    <row r="3297" spans="1:26">
      <c r="A3297">
        <v>1</v>
      </c>
      <c r="B3297" t="s">
        <v>29</v>
      </c>
      <c r="C3297" t="s">
        <v>61</v>
      </c>
      <c r="D3297">
        <v>1</v>
      </c>
      <c r="E3297">
        <v>1</v>
      </c>
      <c r="F3297">
        <v>0</v>
      </c>
      <c r="G3297">
        <v>1</v>
      </c>
      <c r="H3297">
        <v>0</v>
      </c>
      <c r="I3297">
        <v>1</v>
      </c>
      <c r="J3297">
        <v>0</v>
      </c>
      <c r="K3297">
        <v>0</v>
      </c>
      <c r="L3297">
        <v>0</v>
      </c>
      <c r="M3297">
        <v>1</v>
      </c>
      <c r="N3297">
        <f t="array" ref="N3297">$AC$2*_xlfn.IFS(B3297="data_scientist",$AD$7,TRUE,1)*_xlfn.IFS(B3297="data_analyst",$AD$8,TRUE,1)*_xlfn.IFS(B3297="data_engineer",$AD$9,TRUE,1)*IF(D3297,$AD$13,$AD$14)*IF(E3297,$AD$19,$AD$20)*IF(F3297,$AD$24,$AD$25)*IF(G3297,$AD$29,$AD$30)*IF(H3297,$AD$34,$AD$35)*IF(I3297,$AD$39,$AD$40)*IF(J3297,$AD$44,$AD$45)*IF(K3297,$AD$49,$AD$50)*IF(L3297,$AD$54,$AD$55)*IF(M3297,$AD$59,$AD$60)</f>
        <v>0.000290660142417737</v>
      </c>
      <c r="O3297">
        <f t="array" ref="O3297">$AD$2*_xlfn.IFS(B3297="data_scientist",$AF$7,TRUE,1)*_xlfn.IFS(B3297="data_analyst",$AF$8,TRUE,1)*_xlfn.IFS(B3297="data_engineer",$AF$9,TRUE,1)*IF(D3297,$AF$13,$AF$14)*IF(E3297,$AF$19,$AF$20)*IF(F3297,$AF$24,$AF$25)*IF(G3297,$AF$29,$AF$30)*IF(H3297,$AF$34,$AF$35)*IF(I3297,$AF$39,$AF$40)*IF(J3297,$AF$44,$AF$45)*IF(K3297,$AF$49,$AF$50)*IF(L3297,$AF$54,$AF$55)*IF(M3297,$AF$59,$AF$60)</f>
        <v>0.00105992884782674</v>
      </c>
      <c r="P3297">
        <f t="array" ref="P3297">$AE$2*_xlfn.IFS(B3297="data_scientist",$AH$7,TRUE,1)*_xlfn.IFS(B3297="data_analyst",$AH$8,TRUE,1)*_xlfn.IFS(B3297="data_engineer",$AH$9,TRUE,1)*IF(D3297,$AH$13,$AH$14)*IF(E3297,$AH$19,$AH$20)*IF(F3297,$AH$24,$AH$25)*IF(G3297,$AH$29,$AH$30)*IF(H3297,$AH$34,$AH$35)*IF(I3297,$AH$39,$AH$40)*IF(J3297,$AH$44,$AH$45)*IF(K3297,$AH$49,$AH$50)*IF(L3297,$AH$54,$AH$55)*IF(M3297,$AH$59,$AH$60)</f>
        <v>0.000146984348423226</v>
      </c>
      <c r="Q3297">
        <f t="shared" si="510"/>
        <v>0.00105992884782674</v>
      </c>
      <c r="R3297">
        <f t="shared" si="511"/>
        <v>0</v>
      </c>
      <c r="S3297">
        <f t="shared" si="512"/>
        <v>0</v>
      </c>
      <c r="T3297">
        <f t="shared" si="513"/>
        <v>0</v>
      </c>
      <c r="U3297">
        <f t="shared" si="514"/>
        <v>0</v>
      </c>
      <c r="V3297">
        <f t="shared" si="515"/>
        <v>1</v>
      </c>
      <c r="W3297">
        <f t="shared" si="516"/>
        <v>0</v>
      </c>
      <c r="X3297">
        <f t="shared" si="517"/>
        <v>0</v>
      </c>
      <c r="Y3297">
        <f t="shared" si="518"/>
        <v>0</v>
      </c>
      <c r="Z3297">
        <f t="shared" si="519"/>
        <v>0</v>
      </c>
    </row>
    <row r="3298" spans="1:26">
      <c r="A3298">
        <v>1</v>
      </c>
      <c r="B3298" t="s">
        <v>29</v>
      </c>
      <c r="C3298" t="s">
        <v>61</v>
      </c>
      <c r="D3298">
        <v>1</v>
      </c>
      <c r="E3298">
        <v>0</v>
      </c>
      <c r="F3298">
        <v>1</v>
      </c>
      <c r="G3298">
        <v>1</v>
      </c>
      <c r="H3298">
        <v>1</v>
      </c>
      <c r="I3298">
        <v>0</v>
      </c>
      <c r="J3298">
        <v>0</v>
      </c>
      <c r="K3298">
        <v>1</v>
      </c>
      <c r="L3298">
        <v>1</v>
      </c>
      <c r="M3298">
        <v>1</v>
      </c>
      <c r="N3298">
        <f t="array" ref="N3298">$AC$2*_xlfn.IFS(B3298="data_scientist",$AD$7,TRUE,1)*_xlfn.IFS(B3298="data_analyst",$AD$8,TRUE,1)*_xlfn.IFS(B3298="data_engineer",$AD$9,TRUE,1)*IF(D3298,$AD$13,$AD$14)*IF(E3298,$AD$19,$AD$20)*IF(F3298,$AD$24,$AD$25)*IF(G3298,$AD$29,$AD$30)*IF(H3298,$AD$34,$AD$35)*IF(I3298,$AD$39,$AD$40)*IF(J3298,$AD$44,$AD$45)*IF(K3298,$AD$49,$AD$50)*IF(L3298,$AD$54,$AD$55)*IF(M3298,$AD$59,$AD$60)</f>
        <v>3.22209732568841e-8</v>
      </c>
      <c r="O3298">
        <f t="array" ref="O3298">$AD$2*_xlfn.IFS(B3298="data_scientist",$AF$7,TRUE,1)*_xlfn.IFS(B3298="data_analyst",$AF$8,TRUE,1)*_xlfn.IFS(B3298="data_engineer",$AF$9,TRUE,1)*IF(D3298,$AF$13,$AF$14)*IF(E3298,$AF$19,$AF$20)*IF(F3298,$AF$24,$AF$25)*IF(G3298,$AF$29,$AF$30)*IF(H3298,$AF$34,$AF$35)*IF(I3298,$AF$39,$AF$40)*IF(J3298,$AF$44,$AF$45)*IF(K3298,$AF$49,$AF$50)*IF(L3298,$AF$54,$AF$55)*IF(M3298,$AF$59,$AF$60)</f>
        <v>0.00108012515336115</v>
      </c>
      <c r="P3298">
        <f t="array" ref="P3298">$AE$2*_xlfn.IFS(B3298="data_scientist",$AH$7,TRUE,1)*_xlfn.IFS(B3298="data_analyst",$AH$8,TRUE,1)*_xlfn.IFS(B3298="data_engineer",$AH$9,TRUE,1)*IF(D3298,$AH$13,$AH$14)*IF(E3298,$AH$19,$AH$20)*IF(F3298,$AH$24,$AH$25)*IF(G3298,$AH$29,$AH$30)*IF(H3298,$AH$34,$AH$35)*IF(I3298,$AH$39,$AH$40)*IF(J3298,$AH$44,$AH$45)*IF(K3298,$AH$49,$AH$50)*IF(L3298,$AH$54,$AH$55)*IF(M3298,$AH$59,$AH$60)</f>
        <v>1.96752015062631e-5</v>
      </c>
      <c r="Q3298">
        <f t="shared" si="510"/>
        <v>0.00108012515336115</v>
      </c>
      <c r="R3298">
        <f t="shared" si="511"/>
        <v>0</v>
      </c>
      <c r="S3298">
        <f t="shared" si="512"/>
        <v>0</v>
      </c>
      <c r="T3298">
        <f t="shared" si="513"/>
        <v>0</v>
      </c>
      <c r="U3298">
        <f t="shared" si="514"/>
        <v>0</v>
      </c>
      <c r="V3298">
        <f t="shared" si="515"/>
        <v>1</v>
      </c>
      <c r="W3298">
        <f t="shared" si="516"/>
        <v>0</v>
      </c>
      <c r="X3298">
        <f t="shared" si="517"/>
        <v>0</v>
      </c>
      <c r="Y3298">
        <f t="shared" si="518"/>
        <v>0</v>
      </c>
      <c r="Z3298">
        <f t="shared" si="519"/>
        <v>0</v>
      </c>
    </row>
    <row r="3299" spans="1:26">
      <c r="A3299">
        <v>1</v>
      </c>
      <c r="B3299" t="s">
        <v>29</v>
      </c>
      <c r="C3299" t="s">
        <v>61</v>
      </c>
      <c r="D3299">
        <v>1</v>
      </c>
      <c r="E3299">
        <v>1</v>
      </c>
      <c r="F3299">
        <v>1</v>
      </c>
      <c r="G3299">
        <v>1</v>
      </c>
      <c r="H3299">
        <v>0</v>
      </c>
      <c r="I3299">
        <v>0</v>
      </c>
      <c r="J3299">
        <v>0</v>
      </c>
      <c r="K3299">
        <v>0</v>
      </c>
      <c r="L3299">
        <v>1</v>
      </c>
      <c r="M3299">
        <v>1</v>
      </c>
      <c r="N3299">
        <f t="array" ref="N3299">$AC$2*_xlfn.IFS(B3299="data_scientist",$AD$7,TRUE,1)*_xlfn.IFS(B3299="data_analyst",$AD$8,TRUE,1)*_xlfn.IFS(B3299="data_engineer",$AD$9,TRUE,1)*IF(D3299,$AD$13,$AD$14)*IF(E3299,$AD$19,$AD$20)*IF(F3299,$AD$24,$AD$25)*IF(G3299,$AD$29,$AD$30)*IF(H3299,$AD$34,$AD$35)*IF(I3299,$AD$39,$AD$40)*IF(J3299,$AD$44,$AD$45)*IF(K3299,$AD$49,$AD$50)*IF(L3299,$AD$54,$AD$55)*IF(M3299,$AD$59,$AD$60)</f>
        <v>1.30504771738287e-5</v>
      </c>
      <c r="O3299">
        <f t="array" ref="O3299">$AD$2*_xlfn.IFS(B3299="data_scientist",$AF$7,TRUE,1)*_xlfn.IFS(B3299="data_analyst",$AF$8,TRUE,1)*_xlfn.IFS(B3299="data_engineer",$AF$9,TRUE,1)*IF(D3299,$AF$13,$AF$14)*IF(E3299,$AF$19,$AF$20)*IF(F3299,$AF$24,$AF$25)*IF(G3299,$AF$29,$AF$30)*IF(H3299,$AF$34,$AF$35)*IF(I3299,$AF$39,$AF$40)*IF(J3299,$AF$44,$AF$45)*IF(K3299,$AF$49,$AF$50)*IF(L3299,$AF$54,$AF$55)*IF(M3299,$AF$59,$AF$60)</f>
        <v>0.00278384391803821</v>
      </c>
      <c r="P3299">
        <f t="array" ref="P3299">$AE$2*_xlfn.IFS(B3299="data_scientist",$AH$7,TRUE,1)*_xlfn.IFS(B3299="data_analyst",$AH$8,TRUE,1)*_xlfn.IFS(B3299="data_engineer",$AH$9,TRUE,1)*IF(D3299,$AH$13,$AH$14)*IF(E3299,$AH$19,$AH$20)*IF(F3299,$AH$24,$AH$25)*IF(G3299,$AH$29,$AH$30)*IF(H3299,$AH$34,$AH$35)*IF(I3299,$AH$39,$AH$40)*IF(J3299,$AH$44,$AH$45)*IF(K3299,$AH$49,$AH$50)*IF(L3299,$AH$54,$AH$55)*IF(M3299,$AH$59,$AH$60)</f>
        <v>0.000112824683124258</v>
      </c>
      <c r="Q3299">
        <f t="shared" si="510"/>
        <v>0.00278384391803821</v>
      </c>
      <c r="R3299">
        <f t="shared" si="511"/>
        <v>0</v>
      </c>
      <c r="S3299">
        <f t="shared" si="512"/>
        <v>0</v>
      </c>
      <c r="T3299">
        <f t="shared" si="513"/>
        <v>0</v>
      </c>
      <c r="U3299">
        <f t="shared" si="514"/>
        <v>0</v>
      </c>
      <c r="V3299">
        <f t="shared" si="515"/>
        <v>1</v>
      </c>
      <c r="W3299">
        <f t="shared" si="516"/>
        <v>0</v>
      </c>
      <c r="X3299">
        <f t="shared" si="517"/>
        <v>0</v>
      </c>
      <c r="Y3299">
        <f t="shared" si="518"/>
        <v>0</v>
      </c>
      <c r="Z3299">
        <f t="shared" si="519"/>
        <v>0</v>
      </c>
    </row>
    <row r="3300" spans="1:26">
      <c r="A3300">
        <v>1</v>
      </c>
      <c r="B3300" t="s">
        <v>29</v>
      </c>
      <c r="C3300" t="s">
        <v>61</v>
      </c>
      <c r="D3300">
        <v>0</v>
      </c>
      <c r="E3300">
        <v>0</v>
      </c>
      <c r="F3300">
        <v>1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1</v>
      </c>
      <c r="N3300">
        <f t="array" ref="N3300">$AC$2*_xlfn.IFS(B3300="data_scientist",$AD$7,TRUE,1)*_xlfn.IFS(B3300="data_analyst",$AD$8,TRUE,1)*_xlfn.IFS(B3300="data_engineer",$AD$9,TRUE,1)*IF(D3300,$AD$13,$AD$14)*IF(E3300,$AD$19,$AD$20)*IF(F3300,$AD$24,$AD$25)*IF(G3300,$AD$29,$AD$30)*IF(H3300,$AD$34,$AD$35)*IF(I3300,$AD$39,$AD$40)*IF(J3300,$AD$44,$AD$45)*IF(K3300,$AD$49,$AD$50)*IF(L3300,$AD$54,$AD$55)*IF(M3300,$AD$59,$AD$60)</f>
        <v>0.000703666674082314</v>
      </c>
      <c r="O3300">
        <f t="array" ref="O3300">$AD$2*_xlfn.IFS(B3300="data_scientist",$AF$7,TRUE,1)*_xlfn.IFS(B3300="data_analyst",$AF$8,TRUE,1)*_xlfn.IFS(B3300="data_engineer",$AF$9,TRUE,1)*IF(D3300,$AF$13,$AF$14)*IF(E3300,$AF$19,$AF$20)*IF(F3300,$AF$24,$AF$25)*IF(G3300,$AF$29,$AF$30)*IF(H3300,$AF$34,$AF$35)*IF(I3300,$AF$39,$AF$40)*IF(J3300,$AF$44,$AF$45)*IF(K3300,$AF$49,$AF$50)*IF(L3300,$AF$54,$AF$55)*IF(M3300,$AF$59,$AF$60)</f>
        <v>0.00188211332027134</v>
      </c>
      <c r="P3300">
        <f t="array" ref="P3300">$AE$2*_xlfn.IFS(B3300="data_scientist",$AH$7,TRUE,1)*_xlfn.IFS(B3300="data_analyst",$AH$8,TRUE,1)*_xlfn.IFS(B3300="data_engineer",$AH$9,TRUE,1)*IF(D3300,$AH$13,$AH$14)*IF(E3300,$AH$19,$AH$20)*IF(F3300,$AH$24,$AH$25)*IF(G3300,$AH$29,$AH$30)*IF(H3300,$AH$34,$AH$35)*IF(I3300,$AH$39,$AH$40)*IF(J3300,$AH$44,$AH$45)*IF(K3300,$AH$49,$AH$50)*IF(L3300,$AH$54,$AH$55)*IF(M3300,$AH$59,$AH$60)</f>
        <v>0.000471573503057169</v>
      </c>
      <c r="Q3300">
        <f t="shared" si="510"/>
        <v>0.00188211332027134</v>
      </c>
      <c r="R3300">
        <f t="shared" si="511"/>
        <v>0</v>
      </c>
      <c r="S3300">
        <f t="shared" si="512"/>
        <v>0</v>
      </c>
      <c r="T3300">
        <f t="shared" si="513"/>
        <v>0</v>
      </c>
      <c r="U3300">
        <f t="shared" si="514"/>
        <v>0</v>
      </c>
      <c r="V3300">
        <f t="shared" si="515"/>
        <v>1</v>
      </c>
      <c r="W3300">
        <f t="shared" si="516"/>
        <v>0</v>
      </c>
      <c r="X3300">
        <f t="shared" si="517"/>
        <v>0</v>
      </c>
      <c r="Y3300">
        <f t="shared" si="518"/>
        <v>0</v>
      </c>
      <c r="Z3300">
        <f t="shared" si="519"/>
        <v>0</v>
      </c>
    </row>
    <row r="3301" spans="1:26">
      <c r="A3301">
        <v>1</v>
      </c>
      <c r="B3301" t="s">
        <v>29</v>
      </c>
      <c r="C3301" t="s">
        <v>61</v>
      </c>
      <c r="D3301">
        <v>1</v>
      </c>
      <c r="E3301">
        <v>1</v>
      </c>
      <c r="F3301">
        <v>1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1</v>
      </c>
      <c r="M3301">
        <v>1</v>
      </c>
      <c r="N3301">
        <f t="array" ref="N3301">$AC$2*_xlfn.IFS(B3301="data_scientist",$AD$7,TRUE,1)*_xlfn.IFS(B3301="data_analyst",$AD$8,TRUE,1)*_xlfn.IFS(B3301="data_engineer",$AD$9,TRUE,1)*IF(D3301,$AD$13,$AD$14)*IF(E3301,$AD$19,$AD$20)*IF(F3301,$AD$24,$AD$25)*IF(G3301,$AD$29,$AD$30)*IF(H3301,$AD$34,$AD$35)*IF(I3301,$AD$39,$AD$40)*IF(J3301,$AD$44,$AD$45)*IF(K3301,$AD$49,$AD$50)*IF(L3301,$AD$54,$AD$55)*IF(M3301,$AD$59,$AD$60)</f>
        <v>3.64503523678615e-5</v>
      </c>
      <c r="O3301">
        <f t="array" ref="O3301">$AD$2*_xlfn.IFS(B3301="data_scientist",$AF$7,TRUE,1)*_xlfn.IFS(B3301="data_analyst",$AF$8,TRUE,1)*_xlfn.IFS(B3301="data_engineer",$AF$9,TRUE,1)*IF(D3301,$AF$13,$AF$14)*IF(E3301,$AF$19,$AF$20)*IF(F3301,$AF$24,$AF$25)*IF(G3301,$AF$29,$AF$30)*IF(H3301,$AF$34,$AF$35)*IF(I3301,$AF$39,$AF$40)*IF(J3301,$AF$44,$AF$45)*IF(K3301,$AF$49,$AF$50)*IF(L3301,$AF$54,$AF$55)*IF(M3301,$AF$59,$AF$60)</f>
        <v>0.00318231214313151</v>
      </c>
      <c r="P3301">
        <f t="array" ref="P3301">$AE$2*_xlfn.IFS(B3301="data_scientist",$AH$7,TRUE,1)*_xlfn.IFS(B3301="data_analyst",$AH$8,TRUE,1)*_xlfn.IFS(B3301="data_engineer",$AH$9,TRUE,1)*IF(D3301,$AH$13,$AH$14)*IF(E3301,$AH$19,$AH$20)*IF(F3301,$AH$24,$AH$25)*IF(G3301,$AH$29,$AH$30)*IF(H3301,$AH$34,$AH$35)*IF(I3301,$AH$39,$AH$40)*IF(J3301,$AH$44,$AH$45)*IF(K3301,$AH$49,$AH$50)*IF(L3301,$AH$54,$AH$55)*IF(M3301,$AH$59,$AH$60)</f>
        <v>0.000209531554373622</v>
      </c>
      <c r="Q3301">
        <f t="shared" si="510"/>
        <v>0.00318231214313151</v>
      </c>
      <c r="R3301">
        <f t="shared" si="511"/>
        <v>0</v>
      </c>
      <c r="S3301">
        <f t="shared" si="512"/>
        <v>0</v>
      </c>
      <c r="T3301">
        <f t="shared" si="513"/>
        <v>0</v>
      </c>
      <c r="U3301">
        <f t="shared" si="514"/>
        <v>0</v>
      </c>
      <c r="V3301">
        <f t="shared" si="515"/>
        <v>1</v>
      </c>
      <c r="W3301">
        <f t="shared" si="516"/>
        <v>0</v>
      </c>
      <c r="X3301">
        <f t="shared" si="517"/>
        <v>0</v>
      </c>
      <c r="Y3301">
        <f t="shared" si="518"/>
        <v>0</v>
      </c>
      <c r="Z3301">
        <f t="shared" si="519"/>
        <v>0</v>
      </c>
    </row>
    <row r="3302" spans="1:26">
      <c r="A3302">
        <v>1</v>
      </c>
      <c r="B3302" t="s">
        <v>29</v>
      </c>
      <c r="C3302" t="s">
        <v>61</v>
      </c>
      <c r="D3302">
        <v>1</v>
      </c>
      <c r="E3302">
        <v>0</v>
      </c>
      <c r="F3302">
        <v>1</v>
      </c>
      <c r="G3302">
        <v>0</v>
      </c>
      <c r="H3302">
        <v>0</v>
      </c>
      <c r="I3302">
        <v>1</v>
      </c>
      <c r="J3302">
        <v>0</v>
      </c>
      <c r="K3302">
        <v>0</v>
      </c>
      <c r="L3302">
        <v>1</v>
      </c>
      <c r="M3302">
        <v>1</v>
      </c>
      <c r="N3302">
        <f t="array" ref="N3302">$AC$2*_xlfn.IFS(B3302="data_scientist",$AD$7,TRUE,1)*_xlfn.IFS(B3302="data_analyst",$AD$8,TRUE,1)*_xlfn.IFS(B3302="data_engineer",$AD$9,TRUE,1)*IF(D3302,$AD$13,$AD$14)*IF(E3302,$AD$19,$AD$20)*IF(F3302,$AD$24,$AD$25)*IF(G3302,$AD$29,$AD$30)*IF(H3302,$AD$34,$AD$35)*IF(I3302,$AD$39,$AD$40)*IF(J3302,$AD$44,$AD$45)*IF(K3302,$AD$49,$AD$50)*IF(L3302,$AD$54,$AD$55)*IF(M3302,$AD$59,$AD$60)</f>
        <v>9.60599387697872e-6</v>
      </c>
      <c r="O3302">
        <f t="array" ref="O3302">$AD$2*_xlfn.IFS(B3302="data_scientist",$AF$7,TRUE,1)*_xlfn.IFS(B3302="data_analyst",$AF$8,TRUE,1)*_xlfn.IFS(B3302="data_engineer",$AF$9,TRUE,1)*IF(D3302,$AF$13,$AF$14)*IF(E3302,$AF$19,$AF$20)*IF(F3302,$AF$24,$AF$25)*IF(G3302,$AF$29,$AF$30)*IF(H3302,$AF$34,$AF$35)*IF(I3302,$AF$39,$AF$40)*IF(J3302,$AF$44,$AF$45)*IF(K3302,$AF$49,$AF$50)*IF(L3302,$AF$54,$AF$55)*IF(M3302,$AF$59,$AF$60)</f>
        <v>0.000664119596105225</v>
      </c>
      <c r="P3302">
        <f t="array" ref="P3302">$AE$2*_xlfn.IFS(B3302="data_scientist",$AH$7,TRUE,1)*_xlfn.IFS(B3302="data_analyst",$AH$8,TRUE,1)*_xlfn.IFS(B3302="data_engineer",$AH$9,TRUE,1)*IF(D3302,$AH$13,$AH$14)*IF(E3302,$AH$19,$AH$20)*IF(F3302,$AH$24,$AH$25)*IF(G3302,$AH$29,$AH$30)*IF(H3302,$AH$34,$AH$35)*IF(I3302,$AH$39,$AH$40)*IF(J3302,$AH$44,$AH$45)*IF(K3302,$AH$49,$AH$50)*IF(L3302,$AH$54,$AH$55)*IF(M3302,$AH$59,$AH$60)</f>
        <v>5.54353862176541e-5</v>
      </c>
      <c r="Q3302">
        <f t="shared" si="510"/>
        <v>0.000664119596105225</v>
      </c>
      <c r="R3302">
        <f t="shared" si="511"/>
        <v>0</v>
      </c>
      <c r="S3302">
        <f t="shared" si="512"/>
        <v>0</v>
      </c>
      <c r="T3302">
        <f t="shared" si="513"/>
        <v>0</v>
      </c>
      <c r="U3302">
        <f t="shared" si="514"/>
        <v>0</v>
      </c>
      <c r="V3302">
        <f t="shared" si="515"/>
        <v>1</v>
      </c>
      <c r="W3302">
        <f t="shared" si="516"/>
        <v>0</v>
      </c>
      <c r="X3302">
        <f t="shared" si="517"/>
        <v>0</v>
      </c>
      <c r="Y3302">
        <f t="shared" si="518"/>
        <v>0</v>
      </c>
      <c r="Z3302">
        <f t="shared" si="519"/>
        <v>0</v>
      </c>
    </row>
    <row r="3303" spans="1:26">
      <c r="A3303">
        <v>1</v>
      </c>
      <c r="B3303" t="s">
        <v>29</v>
      </c>
      <c r="C3303" t="s">
        <v>61</v>
      </c>
      <c r="D3303">
        <v>1</v>
      </c>
      <c r="E3303">
        <v>1</v>
      </c>
      <c r="F3303">
        <v>1</v>
      </c>
      <c r="G3303">
        <v>1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1</v>
      </c>
      <c r="N3303">
        <f t="array" ref="N3303">$AC$2*_xlfn.IFS(B3303="data_scientist",$AD$7,TRUE,1)*_xlfn.IFS(B3303="data_analyst",$AD$8,TRUE,1)*_xlfn.IFS(B3303="data_engineer",$AD$9,TRUE,1)*IF(D3303,$AD$13,$AD$14)*IF(E3303,$AD$19,$AD$20)*IF(F3303,$AD$24,$AD$25)*IF(G3303,$AD$29,$AD$30)*IF(H3303,$AD$34,$AD$35)*IF(I3303,$AD$39,$AD$40)*IF(J3303,$AD$44,$AD$45)*IF(K3303,$AD$49,$AD$50)*IF(L3303,$AD$54,$AD$55)*IF(M3303,$AD$59,$AD$60)</f>
        <v>0.000154014822529376</v>
      </c>
      <c r="O3303">
        <f t="array" ref="O3303">$AD$2*_xlfn.IFS(B3303="data_scientist",$AF$7,TRUE,1)*_xlfn.IFS(B3303="data_analyst",$AF$8,TRUE,1)*_xlfn.IFS(B3303="data_engineer",$AF$9,TRUE,1)*IF(D3303,$AF$13,$AF$14)*IF(E3303,$AF$19,$AF$20)*IF(F3303,$AF$24,$AF$25)*IF(G3303,$AF$29,$AF$30)*IF(H3303,$AF$34,$AF$35)*IF(I3303,$AF$39,$AF$40)*IF(J3303,$AF$44,$AF$45)*IF(K3303,$AF$49,$AF$50)*IF(L3303,$AF$54,$AF$55)*IF(M3303,$AF$59,$AF$60)</f>
        <v>0.0049807469930692</v>
      </c>
      <c r="P3303">
        <f t="array" ref="P3303">$AE$2*_xlfn.IFS(B3303="data_scientist",$AH$7,TRUE,1)*_xlfn.IFS(B3303="data_analyst",$AH$8,TRUE,1)*_xlfn.IFS(B3303="data_engineer",$AH$9,TRUE,1)*IF(D3303,$AH$13,$AH$14)*IF(E3303,$AH$19,$AH$20)*IF(F3303,$AH$24,$AH$25)*IF(G3303,$AH$29,$AH$30)*IF(H3303,$AH$34,$AH$35)*IF(I3303,$AH$39,$AH$40)*IF(J3303,$AH$44,$AH$45)*IF(K3303,$AH$49,$AH$50)*IF(L3303,$AH$54,$AH$55)*IF(M3303,$AH$59,$AH$60)</f>
        <v>0.000357854976535224</v>
      </c>
      <c r="Q3303">
        <f t="shared" si="510"/>
        <v>0.0049807469930692</v>
      </c>
      <c r="R3303">
        <f t="shared" si="511"/>
        <v>0</v>
      </c>
      <c r="S3303">
        <f t="shared" si="512"/>
        <v>0</v>
      </c>
      <c r="T3303">
        <f t="shared" si="513"/>
        <v>0</v>
      </c>
      <c r="U3303">
        <f t="shared" si="514"/>
        <v>0</v>
      </c>
      <c r="V3303">
        <f t="shared" si="515"/>
        <v>1</v>
      </c>
      <c r="W3303">
        <f t="shared" si="516"/>
        <v>0</v>
      </c>
      <c r="X3303">
        <f t="shared" si="517"/>
        <v>0</v>
      </c>
      <c r="Y3303">
        <f t="shared" si="518"/>
        <v>0</v>
      </c>
      <c r="Z3303">
        <f t="shared" si="519"/>
        <v>0</v>
      </c>
    </row>
    <row r="3304" spans="1:26">
      <c r="A3304">
        <v>1</v>
      </c>
      <c r="B3304" t="s">
        <v>29</v>
      </c>
      <c r="C3304" t="s">
        <v>61</v>
      </c>
      <c r="D3304">
        <v>1</v>
      </c>
      <c r="E3304">
        <v>1</v>
      </c>
      <c r="F3304">
        <v>1</v>
      </c>
      <c r="G3304">
        <v>1</v>
      </c>
      <c r="H3304">
        <v>0</v>
      </c>
      <c r="I3304">
        <v>0</v>
      </c>
      <c r="J3304">
        <v>1</v>
      </c>
      <c r="K3304">
        <v>1</v>
      </c>
      <c r="L3304">
        <v>1</v>
      </c>
      <c r="M3304">
        <v>1</v>
      </c>
      <c r="N3304">
        <f t="array" ref="N3304">$AC$2*_xlfn.IFS(B3304="data_scientist",$AD$7,TRUE,1)*_xlfn.IFS(B3304="data_analyst",$AD$8,TRUE,1)*_xlfn.IFS(B3304="data_engineer",$AD$9,TRUE,1)*IF(D3304,$AD$13,$AD$14)*IF(E3304,$AD$19,$AD$20)*IF(F3304,$AD$24,$AD$25)*IF(G3304,$AD$29,$AD$30)*IF(H3304,$AD$34,$AD$35)*IF(I3304,$AD$39,$AD$40)*IF(J3304,$AD$44,$AD$45)*IF(K3304,$AD$49,$AD$50)*IF(L3304,$AD$54,$AD$55)*IF(M3304,$AD$59,$AD$60)</f>
        <v>1.24069272629184e-7</v>
      </c>
      <c r="O3304">
        <f t="array" ref="O3304">$AD$2*_xlfn.IFS(B3304="data_scientist",$AF$7,TRUE,1)*_xlfn.IFS(B3304="data_analyst",$AF$8,TRUE,1)*_xlfn.IFS(B3304="data_engineer",$AF$9,TRUE,1)*IF(D3304,$AF$13,$AF$14)*IF(E3304,$AF$19,$AF$20)*IF(F3304,$AF$24,$AF$25)*IF(G3304,$AF$29,$AF$30)*IF(H3304,$AF$34,$AF$35)*IF(I3304,$AF$39,$AF$40)*IF(J3304,$AF$44,$AF$45)*IF(K3304,$AF$49,$AF$50)*IF(L3304,$AF$54,$AF$55)*IF(M3304,$AF$59,$AF$60)</f>
        <v>0.000347881987776203</v>
      </c>
      <c r="P3304">
        <f t="array" ref="P3304">$AE$2*_xlfn.IFS(B3304="data_scientist",$AH$7,TRUE,1)*_xlfn.IFS(B3304="data_analyst",$AH$8,TRUE,1)*_xlfn.IFS(B3304="data_engineer",$AH$9,TRUE,1)*IF(D3304,$AH$13,$AH$14)*IF(E3304,$AH$19,$AH$20)*IF(F3304,$AH$24,$AH$25)*IF(G3304,$AH$29,$AH$30)*IF(H3304,$AH$34,$AH$35)*IF(I3304,$AH$39,$AH$40)*IF(J3304,$AH$44,$AH$45)*IF(K3304,$AH$49,$AH$50)*IF(L3304,$AH$54,$AH$55)*IF(M3304,$AH$59,$AH$60)</f>
        <v>7.67009907204387e-6</v>
      </c>
      <c r="Q3304">
        <f t="shared" si="510"/>
        <v>0.000347881987776203</v>
      </c>
      <c r="R3304">
        <f t="shared" si="511"/>
        <v>0</v>
      </c>
      <c r="S3304">
        <f t="shared" si="512"/>
        <v>0</v>
      </c>
      <c r="T3304">
        <f t="shared" si="513"/>
        <v>0</v>
      </c>
      <c r="U3304">
        <f t="shared" si="514"/>
        <v>0</v>
      </c>
      <c r="V3304">
        <f t="shared" si="515"/>
        <v>1</v>
      </c>
      <c r="W3304">
        <f t="shared" si="516"/>
        <v>0</v>
      </c>
      <c r="X3304">
        <f t="shared" si="517"/>
        <v>0</v>
      </c>
      <c r="Y3304">
        <f t="shared" si="518"/>
        <v>0</v>
      </c>
      <c r="Z3304">
        <f t="shared" si="519"/>
        <v>0</v>
      </c>
    </row>
    <row r="3305" spans="1:26">
      <c r="A3305">
        <v>1</v>
      </c>
      <c r="B3305" t="s">
        <v>29</v>
      </c>
      <c r="C3305" t="s">
        <v>61</v>
      </c>
      <c r="D3305">
        <v>1</v>
      </c>
      <c r="E3305">
        <v>0</v>
      </c>
      <c r="F3305">
        <v>0</v>
      </c>
      <c r="G3305">
        <v>0</v>
      </c>
      <c r="H3305">
        <v>1</v>
      </c>
      <c r="I3305">
        <v>0</v>
      </c>
      <c r="J3305">
        <v>0</v>
      </c>
      <c r="K3305">
        <v>0</v>
      </c>
      <c r="L3305">
        <v>0</v>
      </c>
      <c r="M3305">
        <v>1</v>
      </c>
      <c r="N3305">
        <f t="array" ref="N3305">$AC$2*_xlfn.IFS(B3305="data_scientist",$AD$7,TRUE,1)*_xlfn.IFS(B3305="data_analyst",$AD$8,TRUE,1)*_xlfn.IFS(B3305="data_engineer",$AD$9,TRUE,1)*IF(D3305,$AD$13,$AD$14)*IF(E3305,$AD$19,$AD$20)*IF(F3305,$AD$24,$AD$25)*IF(G3305,$AD$29,$AD$30)*IF(H3305,$AD$34,$AD$35)*IF(I3305,$AD$39,$AD$40)*IF(J3305,$AD$44,$AD$45)*IF(K3305,$AD$49,$AD$50)*IF(L3305,$AD$54,$AD$55)*IF(M3305,$AD$59,$AD$60)</f>
        <v>0.000121198632801633</v>
      </c>
      <c r="O3305">
        <f t="array" ref="O3305">$AD$2*_xlfn.IFS(B3305="data_scientist",$AF$7,TRUE,1)*_xlfn.IFS(B3305="data_analyst",$AF$8,TRUE,1)*_xlfn.IFS(B3305="data_engineer",$AF$9,TRUE,1)*IF(D3305,$AF$13,$AF$14)*IF(E3305,$AF$19,$AF$20)*IF(F3305,$AF$24,$AF$25)*IF(G3305,$AF$29,$AF$30)*IF(H3305,$AF$34,$AF$35)*IF(I3305,$AF$39,$AF$40)*IF(J3305,$AF$44,$AF$45)*IF(K3305,$AF$49,$AF$50)*IF(L3305,$AF$54,$AF$55)*IF(M3305,$AF$59,$AF$60)</f>
        <v>0.00311482618802041</v>
      </c>
      <c r="P3305">
        <f t="array" ref="P3305">$AE$2*_xlfn.IFS(B3305="data_scientist",$AH$7,TRUE,1)*_xlfn.IFS(B3305="data_analyst",$AH$8,TRUE,1)*_xlfn.IFS(B3305="data_engineer",$AH$9,TRUE,1)*IF(D3305,$AH$13,$AH$14)*IF(E3305,$AH$19,$AH$20)*IF(F3305,$AH$24,$AH$25)*IF(G3305,$AH$29,$AH$30)*IF(H3305,$AH$34,$AH$35)*IF(I3305,$AH$39,$AH$40)*IF(J3305,$AH$44,$AH$45)*IF(K3305,$AH$49,$AH$50)*IF(L3305,$AH$54,$AH$55)*IF(M3305,$AH$59,$AH$60)</f>
        <v>0.000450561135543053</v>
      </c>
      <c r="Q3305">
        <f t="shared" si="510"/>
        <v>0.00311482618802041</v>
      </c>
      <c r="R3305">
        <f t="shared" si="511"/>
        <v>0</v>
      </c>
      <c r="S3305">
        <f t="shared" si="512"/>
        <v>0</v>
      </c>
      <c r="T3305">
        <f t="shared" si="513"/>
        <v>0</v>
      </c>
      <c r="U3305">
        <f t="shared" si="514"/>
        <v>0</v>
      </c>
      <c r="V3305">
        <f t="shared" si="515"/>
        <v>1</v>
      </c>
      <c r="W3305">
        <f t="shared" si="516"/>
        <v>0</v>
      </c>
      <c r="X3305">
        <f t="shared" si="517"/>
        <v>0</v>
      </c>
      <c r="Y3305">
        <f t="shared" si="518"/>
        <v>0</v>
      </c>
      <c r="Z3305">
        <f t="shared" si="519"/>
        <v>0</v>
      </c>
    </row>
    <row r="3306" spans="1:26">
      <c r="A3306">
        <v>1</v>
      </c>
      <c r="B3306" t="s">
        <v>29</v>
      </c>
      <c r="C3306" t="s">
        <v>61</v>
      </c>
      <c r="D3306">
        <v>1</v>
      </c>
      <c r="E3306">
        <v>1</v>
      </c>
      <c r="F3306">
        <v>1</v>
      </c>
      <c r="G3306">
        <v>1</v>
      </c>
      <c r="H3306">
        <v>1</v>
      </c>
      <c r="I3306">
        <v>1</v>
      </c>
      <c r="J3306">
        <v>1</v>
      </c>
      <c r="K3306">
        <v>0</v>
      </c>
      <c r="L3306">
        <v>0</v>
      </c>
      <c r="M3306">
        <v>1</v>
      </c>
      <c r="N3306">
        <f t="array" ref="N3306">$AC$2*_xlfn.IFS(B3306="data_scientist",$AD$7,TRUE,1)*_xlfn.IFS(B3306="data_analyst",$AD$8,TRUE,1)*_xlfn.IFS(B3306="data_engineer",$AD$9,TRUE,1)*IF(D3306,$AD$13,$AD$14)*IF(E3306,$AD$19,$AD$20)*IF(F3306,$AD$24,$AD$25)*IF(G3306,$AD$29,$AD$30)*IF(H3306,$AD$34,$AD$35)*IF(I3306,$AD$39,$AD$40)*IF(J3306,$AD$44,$AD$45)*IF(K3306,$AD$49,$AD$50)*IF(L3306,$AD$54,$AD$55)*IF(M3306,$AD$59,$AD$60)</f>
        <v>6.97174289783763e-7</v>
      </c>
      <c r="O3306">
        <f t="array" ref="O3306">$AD$2*_xlfn.IFS(B3306="data_scientist",$AF$7,TRUE,1)*_xlfn.IFS(B3306="data_analyst",$AF$8,TRUE,1)*_xlfn.IFS(B3306="data_engineer",$AF$9,TRUE,1)*IF(D3306,$AF$13,$AF$14)*IF(E3306,$AF$19,$AF$20)*IF(F3306,$AF$24,$AF$25)*IF(G3306,$AF$29,$AF$30)*IF(H3306,$AF$34,$AF$35)*IF(I3306,$AF$39,$AF$40)*IF(J3306,$AF$44,$AF$45)*IF(K3306,$AF$49,$AF$50)*IF(L3306,$AF$54,$AF$55)*IF(M3306,$AF$59,$AF$60)</f>
        <v>0.000174466994958173</v>
      </c>
      <c r="P3306">
        <f t="array" ref="P3306">$AE$2*_xlfn.IFS(B3306="data_scientist",$AH$7,TRUE,1)*_xlfn.IFS(B3306="data_analyst",$AH$8,TRUE,1)*_xlfn.IFS(B3306="data_engineer",$AH$9,TRUE,1)*IF(D3306,$AH$13,$AH$14)*IF(E3306,$AH$19,$AH$20)*IF(F3306,$AH$24,$AH$25)*IF(G3306,$AH$29,$AH$30)*IF(H3306,$AH$34,$AH$35)*IF(I3306,$AH$39,$AH$40)*IF(J3306,$AH$44,$AH$45)*IF(K3306,$AH$49,$AH$50)*IF(L3306,$AH$54,$AH$55)*IF(M3306,$AH$59,$AH$60)</f>
        <v>8.90620813067606e-6</v>
      </c>
      <c r="Q3306">
        <f t="shared" si="510"/>
        <v>0.000174466994958173</v>
      </c>
      <c r="R3306">
        <f t="shared" si="511"/>
        <v>0</v>
      </c>
      <c r="S3306">
        <f t="shared" si="512"/>
        <v>0</v>
      </c>
      <c r="T3306">
        <f t="shared" si="513"/>
        <v>0</v>
      </c>
      <c r="U3306">
        <f t="shared" si="514"/>
        <v>0</v>
      </c>
      <c r="V3306">
        <f t="shared" si="515"/>
        <v>1</v>
      </c>
      <c r="W3306">
        <f t="shared" si="516"/>
        <v>0</v>
      </c>
      <c r="X3306">
        <f t="shared" si="517"/>
        <v>0</v>
      </c>
      <c r="Y3306">
        <f t="shared" si="518"/>
        <v>0</v>
      </c>
      <c r="Z3306">
        <f t="shared" si="519"/>
        <v>0</v>
      </c>
    </row>
    <row r="3307" spans="1:26">
      <c r="A3307">
        <v>1</v>
      </c>
      <c r="B3307" t="s">
        <v>29</v>
      </c>
      <c r="C3307" t="s">
        <v>61</v>
      </c>
      <c r="D3307">
        <v>1</v>
      </c>
      <c r="E3307">
        <v>1</v>
      </c>
      <c r="F3307">
        <v>1</v>
      </c>
      <c r="G3307">
        <v>1</v>
      </c>
      <c r="H3307">
        <v>1</v>
      </c>
      <c r="I3307">
        <v>0</v>
      </c>
      <c r="J3307">
        <v>0</v>
      </c>
      <c r="K3307">
        <v>1</v>
      </c>
      <c r="L3307">
        <v>0</v>
      </c>
      <c r="M3307">
        <v>1</v>
      </c>
      <c r="N3307">
        <f t="array" ref="N3307">$AC$2*_xlfn.IFS(B3307="data_scientist",$AD$7,TRUE,1)*_xlfn.IFS(B3307="data_analyst",$AD$8,TRUE,1)*_xlfn.IFS(B3307="data_engineer",$AD$9,TRUE,1)*IF(D3307,$AD$13,$AD$14)*IF(E3307,$AD$19,$AD$20)*IF(F3307,$AD$24,$AD$25)*IF(G3307,$AD$29,$AD$30)*IF(H3307,$AD$34,$AD$35)*IF(I3307,$AD$39,$AD$40)*IF(J3307,$AD$44,$AD$45)*IF(K3307,$AD$49,$AD$50)*IF(L3307,$AD$54,$AD$55)*IF(M3307,$AD$59,$AD$60)</f>
        <v>4.95437890465876e-7</v>
      </c>
      <c r="O3307">
        <f t="array" ref="O3307">$AD$2*_xlfn.IFS(B3307="data_scientist",$AF$7,TRUE,1)*_xlfn.IFS(B3307="data_analyst",$AF$8,TRUE,1)*_xlfn.IFS(B3307="data_engineer",$AF$9,TRUE,1)*IF(D3307,$AF$13,$AF$14)*IF(E3307,$AF$19,$AF$20)*IF(F3307,$AF$24,$AF$25)*IF(G3307,$AF$29,$AF$30)*IF(H3307,$AF$34,$AF$35)*IF(I3307,$AF$39,$AF$40)*IF(J3307,$AF$44,$AF$45)*IF(K3307,$AF$49,$AF$50)*IF(L3307,$AF$54,$AF$55)*IF(M3307,$AF$59,$AF$60)</f>
        <v>0.00224172155876414</v>
      </c>
      <c r="P3307">
        <f t="array" ref="P3307">$AE$2*_xlfn.IFS(B3307="data_scientist",$AH$7,TRUE,1)*_xlfn.IFS(B3307="data_analyst",$AH$8,TRUE,1)*_xlfn.IFS(B3307="data_engineer",$AH$9,TRUE,1)*IF(D3307,$AH$13,$AH$14)*IF(E3307,$AH$19,$AH$20)*IF(F3307,$AH$24,$AH$25)*IF(G3307,$AH$29,$AH$30)*IF(H3307,$AH$34,$AH$35)*IF(I3307,$AH$39,$AH$40)*IF(J3307,$AH$44,$AH$45)*IF(K3307,$AH$49,$AH$50)*IF(L3307,$AH$54,$AH$55)*IF(M3307,$AH$59,$AH$60)</f>
        <v>6.61875388094128e-5</v>
      </c>
      <c r="Q3307">
        <f t="shared" si="510"/>
        <v>0.00224172155876414</v>
      </c>
      <c r="R3307">
        <f t="shared" si="511"/>
        <v>0</v>
      </c>
      <c r="S3307">
        <f t="shared" si="512"/>
        <v>0</v>
      </c>
      <c r="T3307">
        <f t="shared" si="513"/>
        <v>0</v>
      </c>
      <c r="U3307">
        <f t="shared" si="514"/>
        <v>0</v>
      </c>
      <c r="V3307">
        <f t="shared" si="515"/>
        <v>1</v>
      </c>
      <c r="W3307">
        <f t="shared" si="516"/>
        <v>0</v>
      </c>
      <c r="X3307">
        <f t="shared" si="517"/>
        <v>0</v>
      </c>
      <c r="Y3307">
        <f t="shared" si="518"/>
        <v>0</v>
      </c>
      <c r="Z3307">
        <f t="shared" si="519"/>
        <v>0</v>
      </c>
    </row>
    <row r="3308" spans="1:26">
      <c r="A3308">
        <v>1</v>
      </c>
      <c r="B3308" t="s">
        <v>29</v>
      </c>
      <c r="C3308" t="s">
        <v>61</v>
      </c>
      <c r="D3308">
        <v>0</v>
      </c>
      <c r="E3308">
        <v>0</v>
      </c>
      <c r="F3308">
        <v>1</v>
      </c>
      <c r="G3308">
        <v>1</v>
      </c>
      <c r="H3308">
        <v>1</v>
      </c>
      <c r="I3308">
        <v>0</v>
      </c>
      <c r="J3308">
        <v>0</v>
      </c>
      <c r="K3308">
        <v>1</v>
      </c>
      <c r="L3308">
        <v>1</v>
      </c>
      <c r="M3308">
        <v>1</v>
      </c>
      <c r="N3308">
        <f t="array" ref="N3308">$AC$2*_xlfn.IFS(B3308="data_scientist",$AD$7,TRUE,1)*_xlfn.IFS(B3308="data_analyst",$AD$8,TRUE,1)*_xlfn.IFS(B3308="data_engineer",$AD$9,TRUE,1)*IF(D3308,$AD$13,$AD$14)*IF(E3308,$AD$19,$AD$20)*IF(F3308,$AD$24,$AD$25)*IF(G3308,$AD$29,$AD$30)*IF(H3308,$AD$34,$AD$35)*IF(I3308,$AD$39,$AD$40)*IF(J3308,$AD$44,$AD$45)*IF(K3308,$AD$49,$AD$50)*IF(L3308,$AD$54,$AD$55)*IF(M3308,$AD$59,$AD$60)</f>
        <v>6.8672398038503e-8</v>
      </c>
      <c r="O3308">
        <f t="array" ref="O3308">$AD$2*_xlfn.IFS(B3308="data_scientist",$AF$7,TRUE,1)*_xlfn.IFS(B3308="data_analyst",$AF$8,TRUE,1)*_xlfn.IFS(B3308="data_engineer",$AF$9,TRUE,1)*IF(D3308,$AF$13,$AF$14)*IF(E3308,$AF$19,$AF$20)*IF(F3308,$AF$24,$AF$25)*IF(G3308,$AF$29,$AF$30)*IF(H3308,$AF$34,$AF$35)*IF(I3308,$AF$39,$AF$40)*IF(J3308,$AF$44,$AF$45)*IF(K3308,$AF$49,$AF$50)*IF(L3308,$AF$54,$AF$55)*IF(M3308,$AF$59,$AF$60)</f>
        <v>0.00041417650777771</v>
      </c>
      <c r="P3308">
        <f t="array" ref="P3308">$AE$2*_xlfn.IFS(B3308="data_scientist",$AH$7,TRUE,1)*_xlfn.IFS(B3308="data_analyst",$AH$8,TRUE,1)*_xlfn.IFS(B3308="data_engineer",$AH$9,TRUE,1)*IF(D3308,$AH$13,$AH$14)*IF(E3308,$AH$19,$AH$20)*IF(F3308,$AH$24,$AH$25)*IF(G3308,$AH$29,$AH$30)*IF(H3308,$AH$34,$AH$35)*IF(I3308,$AH$39,$AH$40)*IF(J3308,$AH$44,$AH$45)*IF(K3308,$AH$49,$AH$50)*IF(L3308,$AH$54,$AH$55)*IF(M3308,$AH$59,$AH$60)</f>
        <v>1.480711041193e-5</v>
      </c>
      <c r="Q3308">
        <f t="shared" si="510"/>
        <v>0.00041417650777771</v>
      </c>
      <c r="R3308">
        <f t="shared" si="511"/>
        <v>0</v>
      </c>
      <c r="S3308">
        <f t="shared" si="512"/>
        <v>0</v>
      </c>
      <c r="T3308">
        <f t="shared" si="513"/>
        <v>0</v>
      </c>
      <c r="U3308">
        <f t="shared" si="514"/>
        <v>0</v>
      </c>
      <c r="V3308">
        <f t="shared" si="515"/>
        <v>1</v>
      </c>
      <c r="W3308">
        <f t="shared" si="516"/>
        <v>0</v>
      </c>
      <c r="X3308">
        <f t="shared" si="517"/>
        <v>0</v>
      </c>
      <c r="Y3308">
        <f t="shared" si="518"/>
        <v>0</v>
      </c>
      <c r="Z3308">
        <f t="shared" si="519"/>
        <v>0</v>
      </c>
    </row>
    <row r="3309" spans="1:26">
      <c r="A3309">
        <v>1</v>
      </c>
      <c r="B3309" t="s">
        <v>29</v>
      </c>
      <c r="C3309" t="s">
        <v>61</v>
      </c>
      <c r="D3309">
        <v>1</v>
      </c>
      <c r="E3309">
        <v>1</v>
      </c>
      <c r="F3309">
        <v>1</v>
      </c>
      <c r="G3309">
        <v>1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1</v>
      </c>
      <c r="N3309">
        <f t="array" ref="N3309">$AC$2*_xlfn.IFS(B3309="data_scientist",$AD$7,TRUE,1)*_xlfn.IFS(B3309="data_analyst",$AD$8,TRUE,1)*_xlfn.IFS(B3309="data_engineer",$AD$9,TRUE,1)*IF(D3309,$AD$13,$AD$14)*IF(E3309,$AD$19,$AD$20)*IF(F3309,$AD$24,$AD$25)*IF(G3309,$AD$29,$AD$30)*IF(H3309,$AD$34,$AD$35)*IF(I3309,$AD$39,$AD$40)*IF(J3309,$AD$44,$AD$45)*IF(K3309,$AD$49,$AD$50)*IF(L3309,$AD$54,$AD$55)*IF(M3309,$AD$59,$AD$60)</f>
        <v>1.30504771738287e-5</v>
      </c>
      <c r="O3309">
        <f t="array" ref="O3309">$AD$2*_xlfn.IFS(B3309="data_scientist",$AF$7,TRUE,1)*_xlfn.IFS(B3309="data_analyst",$AF$8,TRUE,1)*_xlfn.IFS(B3309="data_engineer",$AF$9,TRUE,1)*IF(D3309,$AF$13,$AF$14)*IF(E3309,$AF$19,$AF$20)*IF(F3309,$AF$24,$AF$25)*IF(G3309,$AF$29,$AF$30)*IF(H3309,$AF$34,$AF$35)*IF(I3309,$AF$39,$AF$40)*IF(J3309,$AF$44,$AF$45)*IF(K3309,$AF$49,$AF$50)*IF(L3309,$AF$54,$AF$55)*IF(M3309,$AF$59,$AF$60)</f>
        <v>0.00278384391803821</v>
      </c>
      <c r="P3309">
        <f t="array" ref="P3309">$AE$2*_xlfn.IFS(B3309="data_scientist",$AH$7,TRUE,1)*_xlfn.IFS(B3309="data_analyst",$AH$8,TRUE,1)*_xlfn.IFS(B3309="data_engineer",$AH$9,TRUE,1)*IF(D3309,$AH$13,$AH$14)*IF(E3309,$AH$19,$AH$20)*IF(F3309,$AH$24,$AH$25)*IF(G3309,$AH$29,$AH$30)*IF(H3309,$AH$34,$AH$35)*IF(I3309,$AH$39,$AH$40)*IF(J3309,$AH$44,$AH$45)*IF(K3309,$AH$49,$AH$50)*IF(L3309,$AH$54,$AH$55)*IF(M3309,$AH$59,$AH$60)</f>
        <v>0.000112824683124258</v>
      </c>
      <c r="Q3309">
        <f t="shared" si="510"/>
        <v>0.00278384391803821</v>
      </c>
      <c r="R3309">
        <f t="shared" si="511"/>
        <v>0</v>
      </c>
      <c r="S3309">
        <f t="shared" si="512"/>
        <v>0</v>
      </c>
      <c r="T3309">
        <f t="shared" si="513"/>
        <v>0</v>
      </c>
      <c r="U3309">
        <f t="shared" si="514"/>
        <v>0</v>
      </c>
      <c r="V3309">
        <f t="shared" si="515"/>
        <v>1</v>
      </c>
      <c r="W3309">
        <f t="shared" si="516"/>
        <v>0</v>
      </c>
      <c r="X3309">
        <f t="shared" si="517"/>
        <v>0</v>
      </c>
      <c r="Y3309">
        <f t="shared" si="518"/>
        <v>0</v>
      </c>
      <c r="Z3309">
        <f t="shared" si="519"/>
        <v>0</v>
      </c>
    </row>
    <row r="3310" spans="1:26">
      <c r="A3310">
        <v>1</v>
      </c>
      <c r="B3310" t="s">
        <v>29</v>
      </c>
      <c r="C3310" t="s">
        <v>61</v>
      </c>
      <c r="D3310">
        <v>1</v>
      </c>
      <c r="E3310">
        <v>1</v>
      </c>
      <c r="F3310">
        <v>1</v>
      </c>
      <c r="G3310">
        <v>1</v>
      </c>
      <c r="H3310">
        <v>0</v>
      </c>
      <c r="I3310">
        <v>0</v>
      </c>
      <c r="J3310">
        <v>1</v>
      </c>
      <c r="K3310">
        <v>0</v>
      </c>
      <c r="L3310">
        <v>0</v>
      </c>
      <c r="M3310">
        <v>1</v>
      </c>
      <c r="N3310">
        <f t="array" ref="N3310">$AC$2*_xlfn.IFS(B3310="data_scientist",$AD$7,TRUE,1)*_xlfn.IFS(B3310="data_analyst",$AD$8,TRUE,1)*_xlfn.IFS(B3310="data_engineer",$AD$9,TRUE,1)*IF(D3310,$AD$13,$AD$14)*IF(E3310,$AD$19,$AD$20)*IF(F3310,$AD$24,$AD$25)*IF(G3310,$AD$29,$AD$30)*IF(H3310,$AD$34,$AD$35)*IF(I3310,$AD$39,$AD$40)*IF(J3310,$AD$44,$AD$45)*IF(K3310,$AD$49,$AD$50)*IF(L3310,$AD$54,$AD$55)*IF(M3310,$AD$59,$AD$60)</f>
        <v>3.04004498390171e-5</v>
      </c>
      <c r="O3310">
        <f t="array" ref="O3310">$AD$2*_xlfn.IFS(B3310="data_scientist",$AF$7,TRUE,1)*_xlfn.IFS(B3310="data_analyst",$AF$8,TRUE,1)*_xlfn.IFS(B3310="data_engineer",$AF$9,TRUE,1)*IF(D3310,$AF$13,$AF$14)*IF(E3310,$AF$19,$AF$20)*IF(F3310,$AF$24,$AF$25)*IF(G3310,$AF$29,$AF$30)*IF(H3310,$AF$34,$AF$35)*IF(I3310,$AF$39,$AF$40)*IF(J3310,$AF$44,$AF$45)*IF(K3310,$AF$49,$AF$50)*IF(L3310,$AF$54,$AF$55)*IF(M3310,$AF$59,$AF$60)</f>
        <v>0.000998327567852792</v>
      </c>
      <c r="P3310">
        <f t="array" ref="P3310">$AE$2*_xlfn.IFS(B3310="data_scientist",$AH$7,TRUE,1)*_xlfn.IFS(B3310="data_analyst",$AH$8,TRUE,1)*_xlfn.IFS(B3310="data_engineer",$AH$9,TRUE,1)*IF(D3310,$AH$13,$AH$14)*IF(E3310,$AH$19,$AH$20)*IF(F3310,$AH$24,$AH$25)*IF(G3310,$AH$29,$AH$30)*IF(H3310,$AH$34,$AH$35)*IF(I3310,$AH$39,$AH$40)*IF(J3310,$AH$44,$AH$45)*IF(K3310,$AH$49,$AH$50)*IF(L3310,$AH$54,$AH$55)*IF(M3310,$AH$59,$AH$60)</f>
        <v>6.46127040966377e-5</v>
      </c>
      <c r="Q3310">
        <f t="shared" si="510"/>
        <v>0.000998327567852792</v>
      </c>
      <c r="R3310">
        <f t="shared" si="511"/>
        <v>0</v>
      </c>
      <c r="S3310">
        <f t="shared" si="512"/>
        <v>0</v>
      </c>
      <c r="T3310">
        <f t="shared" si="513"/>
        <v>0</v>
      </c>
      <c r="U3310">
        <f t="shared" si="514"/>
        <v>0</v>
      </c>
      <c r="V3310">
        <f t="shared" si="515"/>
        <v>1</v>
      </c>
      <c r="W3310">
        <f t="shared" si="516"/>
        <v>0</v>
      </c>
      <c r="X3310">
        <f t="shared" si="517"/>
        <v>0</v>
      </c>
      <c r="Y3310">
        <f t="shared" si="518"/>
        <v>0</v>
      </c>
      <c r="Z3310">
        <f t="shared" si="519"/>
        <v>0</v>
      </c>
    </row>
    <row r="3311" spans="1:26">
      <c r="A3311">
        <v>1</v>
      </c>
      <c r="B3311" t="s">
        <v>29</v>
      </c>
      <c r="C3311" t="s">
        <v>61</v>
      </c>
      <c r="D3311">
        <v>1</v>
      </c>
      <c r="E3311">
        <v>1</v>
      </c>
      <c r="F3311">
        <v>1</v>
      </c>
      <c r="G3311">
        <v>1</v>
      </c>
      <c r="H3311">
        <v>0</v>
      </c>
      <c r="I3311">
        <v>0</v>
      </c>
      <c r="J3311">
        <v>1</v>
      </c>
      <c r="K3311">
        <v>0</v>
      </c>
      <c r="L3311">
        <v>0</v>
      </c>
      <c r="M3311">
        <v>1</v>
      </c>
      <c r="N3311">
        <f t="array" ref="N3311">$AC$2*_xlfn.IFS(B3311="data_scientist",$AD$7,TRUE,1)*_xlfn.IFS(B3311="data_analyst",$AD$8,TRUE,1)*_xlfn.IFS(B3311="data_engineer",$AD$9,TRUE,1)*IF(D3311,$AD$13,$AD$14)*IF(E3311,$AD$19,$AD$20)*IF(F3311,$AD$24,$AD$25)*IF(G3311,$AD$29,$AD$30)*IF(H3311,$AD$34,$AD$35)*IF(I3311,$AD$39,$AD$40)*IF(J3311,$AD$44,$AD$45)*IF(K3311,$AD$49,$AD$50)*IF(L3311,$AD$54,$AD$55)*IF(M3311,$AD$59,$AD$60)</f>
        <v>3.04004498390171e-5</v>
      </c>
      <c r="O3311">
        <f t="array" ref="O3311">$AD$2*_xlfn.IFS(B3311="data_scientist",$AF$7,TRUE,1)*_xlfn.IFS(B3311="data_analyst",$AF$8,TRUE,1)*_xlfn.IFS(B3311="data_engineer",$AF$9,TRUE,1)*IF(D3311,$AF$13,$AF$14)*IF(E3311,$AF$19,$AF$20)*IF(F3311,$AF$24,$AF$25)*IF(G3311,$AF$29,$AF$30)*IF(H3311,$AF$34,$AF$35)*IF(I3311,$AF$39,$AF$40)*IF(J3311,$AF$44,$AF$45)*IF(K3311,$AF$49,$AF$50)*IF(L3311,$AF$54,$AF$55)*IF(M3311,$AF$59,$AF$60)</f>
        <v>0.000998327567852792</v>
      </c>
      <c r="P3311">
        <f t="array" ref="P3311">$AE$2*_xlfn.IFS(B3311="data_scientist",$AH$7,TRUE,1)*_xlfn.IFS(B3311="data_analyst",$AH$8,TRUE,1)*_xlfn.IFS(B3311="data_engineer",$AH$9,TRUE,1)*IF(D3311,$AH$13,$AH$14)*IF(E3311,$AH$19,$AH$20)*IF(F3311,$AH$24,$AH$25)*IF(G3311,$AH$29,$AH$30)*IF(H3311,$AH$34,$AH$35)*IF(I3311,$AH$39,$AH$40)*IF(J3311,$AH$44,$AH$45)*IF(K3311,$AH$49,$AH$50)*IF(L3311,$AH$54,$AH$55)*IF(M3311,$AH$59,$AH$60)</f>
        <v>6.46127040966377e-5</v>
      </c>
      <c r="Q3311">
        <f t="shared" si="510"/>
        <v>0.000998327567852792</v>
      </c>
      <c r="R3311">
        <f t="shared" si="511"/>
        <v>0</v>
      </c>
      <c r="S3311">
        <f t="shared" si="512"/>
        <v>0</v>
      </c>
      <c r="T3311">
        <f t="shared" si="513"/>
        <v>0</v>
      </c>
      <c r="U3311">
        <f t="shared" si="514"/>
        <v>0</v>
      </c>
      <c r="V3311">
        <f t="shared" si="515"/>
        <v>1</v>
      </c>
      <c r="W3311">
        <f t="shared" si="516"/>
        <v>0</v>
      </c>
      <c r="X3311">
        <f t="shared" si="517"/>
        <v>0</v>
      </c>
      <c r="Y3311">
        <f t="shared" si="518"/>
        <v>0</v>
      </c>
      <c r="Z3311">
        <f t="shared" si="519"/>
        <v>0</v>
      </c>
    </row>
    <row r="3312" spans="1:26">
      <c r="A3312">
        <v>1</v>
      </c>
      <c r="B3312" t="s">
        <v>29</v>
      </c>
      <c r="C3312" t="s">
        <v>61</v>
      </c>
      <c r="D3312">
        <v>1</v>
      </c>
      <c r="E3312">
        <v>0</v>
      </c>
      <c r="F3312">
        <v>1</v>
      </c>
      <c r="G3312">
        <v>1</v>
      </c>
      <c r="H3312">
        <v>1</v>
      </c>
      <c r="I3312">
        <v>0</v>
      </c>
      <c r="J3312">
        <v>0</v>
      </c>
      <c r="K3312">
        <v>1</v>
      </c>
      <c r="L3312">
        <v>1</v>
      </c>
      <c r="M3312">
        <v>1</v>
      </c>
      <c r="N3312">
        <f t="array" ref="N3312">$AC$2*_xlfn.IFS(B3312="data_scientist",$AD$7,TRUE,1)*_xlfn.IFS(B3312="data_analyst",$AD$8,TRUE,1)*_xlfn.IFS(B3312="data_engineer",$AD$9,TRUE,1)*IF(D3312,$AD$13,$AD$14)*IF(E3312,$AD$19,$AD$20)*IF(F3312,$AD$24,$AD$25)*IF(G3312,$AD$29,$AD$30)*IF(H3312,$AD$34,$AD$35)*IF(I3312,$AD$39,$AD$40)*IF(J3312,$AD$44,$AD$45)*IF(K3312,$AD$49,$AD$50)*IF(L3312,$AD$54,$AD$55)*IF(M3312,$AD$59,$AD$60)</f>
        <v>3.22209732568841e-8</v>
      </c>
      <c r="O3312">
        <f t="array" ref="O3312">$AD$2*_xlfn.IFS(B3312="data_scientist",$AF$7,TRUE,1)*_xlfn.IFS(B3312="data_analyst",$AF$8,TRUE,1)*_xlfn.IFS(B3312="data_engineer",$AF$9,TRUE,1)*IF(D3312,$AF$13,$AF$14)*IF(E3312,$AF$19,$AF$20)*IF(F3312,$AF$24,$AF$25)*IF(G3312,$AF$29,$AF$30)*IF(H3312,$AF$34,$AF$35)*IF(I3312,$AF$39,$AF$40)*IF(J3312,$AF$44,$AF$45)*IF(K3312,$AF$49,$AF$50)*IF(L3312,$AF$54,$AF$55)*IF(M3312,$AF$59,$AF$60)</f>
        <v>0.00108012515336115</v>
      </c>
      <c r="P3312">
        <f t="array" ref="P3312">$AE$2*_xlfn.IFS(B3312="data_scientist",$AH$7,TRUE,1)*_xlfn.IFS(B3312="data_analyst",$AH$8,TRUE,1)*_xlfn.IFS(B3312="data_engineer",$AH$9,TRUE,1)*IF(D3312,$AH$13,$AH$14)*IF(E3312,$AH$19,$AH$20)*IF(F3312,$AH$24,$AH$25)*IF(G3312,$AH$29,$AH$30)*IF(H3312,$AH$34,$AH$35)*IF(I3312,$AH$39,$AH$40)*IF(J3312,$AH$44,$AH$45)*IF(K3312,$AH$49,$AH$50)*IF(L3312,$AH$54,$AH$55)*IF(M3312,$AH$59,$AH$60)</f>
        <v>1.96752015062631e-5</v>
      </c>
      <c r="Q3312">
        <f t="shared" si="510"/>
        <v>0.00108012515336115</v>
      </c>
      <c r="R3312">
        <f t="shared" si="511"/>
        <v>0</v>
      </c>
      <c r="S3312">
        <f t="shared" si="512"/>
        <v>0</v>
      </c>
      <c r="T3312">
        <f t="shared" si="513"/>
        <v>0</v>
      </c>
      <c r="U3312">
        <f t="shared" si="514"/>
        <v>0</v>
      </c>
      <c r="V3312">
        <f t="shared" si="515"/>
        <v>1</v>
      </c>
      <c r="W3312">
        <f t="shared" si="516"/>
        <v>0</v>
      </c>
      <c r="X3312">
        <f t="shared" si="517"/>
        <v>0</v>
      </c>
      <c r="Y3312">
        <f t="shared" si="518"/>
        <v>0</v>
      </c>
      <c r="Z3312">
        <f t="shared" si="519"/>
        <v>0</v>
      </c>
    </row>
    <row r="3313" spans="1:26">
      <c r="A3313">
        <v>1</v>
      </c>
      <c r="B3313" t="s">
        <v>29</v>
      </c>
      <c r="C3313" t="s">
        <v>61</v>
      </c>
      <c r="D3313">
        <v>1</v>
      </c>
      <c r="E3313">
        <v>1</v>
      </c>
      <c r="F3313">
        <v>1</v>
      </c>
      <c r="G3313">
        <v>1</v>
      </c>
      <c r="H3313">
        <v>1</v>
      </c>
      <c r="I3313">
        <v>1</v>
      </c>
      <c r="J3313">
        <v>0</v>
      </c>
      <c r="K3313">
        <v>1</v>
      </c>
      <c r="L3313">
        <v>0</v>
      </c>
      <c r="M3313">
        <v>1</v>
      </c>
      <c r="N3313">
        <f t="array" ref="N3313">$AC$2*_xlfn.IFS(B3313="data_scientist",$AD$7,TRUE,1)*_xlfn.IFS(B3313="data_analyst",$AD$8,TRUE,1)*_xlfn.IFS(B3313="data_engineer",$AD$9,TRUE,1)*IF(D3313,$AD$13,$AD$14)*IF(E3313,$AD$19,$AD$20)*IF(F3313,$AD$24,$AD$25)*IF(G3313,$AD$29,$AD$30)*IF(H3313,$AD$34,$AD$35)*IF(I3313,$AD$39,$AD$40)*IF(J3313,$AD$44,$AD$45)*IF(K3313,$AD$49,$AD$50)*IF(L3313,$AD$54,$AD$55)*IF(M3313,$AD$59,$AD$60)</f>
        <v>1.701156336862e-7</v>
      </c>
      <c r="O3313">
        <f t="array" ref="O3313">$AD$2*_xlfn.IFS(B3313="data_scientist",$AF$7,TRUE,1)*_xlfn.IFS(B3313="data_analyst",$AF$8,TRUE,1)*_xlfn.IFS(B3313="data_engineer",$AF$9,TRUE,1)*IF(D3313,$AF$13,$AF$14)*IF(E3313,$AF$19,$AF$20)*IF(F3313,$AF$24,$AF$25)*IF(G3313,$AF$29,$AF$30)*IF(H3313,$AF$34,$AF$35)*IF(I3313,$AF$39,$AF$40)*IF(J3313,$AF$44,$AF$45)*IF(K3313,$AF$49,$AF$50)*IF(L3313,$AF$54,$AF$55)*IF(M3313,$AF$59,$AF$60)</f>
        <v>0.000542679200877291</v>
      </c>
      <c r="P3313">
        <f t="array" ref="P3313">$AE$2*_xlfn.IFS(B3313="data_scientist",$AH$7,TRUE,1)*_xlfn.IFS(B3313="data_analyst",$AH$8,TRUE,1)*_xlfn.IFS(B3313="data_engineer",$AH$9,TRUE,1)*IF(D3313,$AH$13,$AH$14)*IF(E3313,$AH$19,$AH$20)*IF(F3313,$AH$24,$AH$25)*IF(G3313,$AH$29,$AH$30)*IF(H3313,$AH$34,$AH$35)*IF(I3313,$AH$39,$AH$40)*IF(J3313,$AH$44,$AH$45)*IF(K3313,$AH$49,$AH$50)*IF(L3313,$AH$54,$AH$55)*IF(M3313,$AH$59,$AH$60)</f>
        <v>1.85723978956733e-5</v>
      </c>
      <c r="Q3313">
        <f t="shared" si="510"/>
        <v>0.000542679200877291</v>
      </c>
      <c r="R3313">
        <f t="shared" si="511"/>
        <v>0</v>
      </c>
      <c r="S3313">
        <f t="shared" si="512"/>
        <v>0</v>
      </c>
      <c r="T3313">
        <f t="shared" si="513"/>
        <v>0</v>
      </c>
      <c r="U3313">
        <f t="shared" si="514"/>
        <v>0</v>
      </c>
      <c r="V3313">
        <f t="shared" si="515"/>
        <v>1</v>
      </c>
      <c r="W3313">
        <f t="shared" si="516"/>
        <v>0</v>
      </c>
      <c r="X3313">
        <f t="shared" si="517"/>
        <v>0</v>
      </c>
      <c r="Y3313">
        <f t="shared" si="518"/>
        <v>0</v>
      </c>
      <c r="Z3313">
        <f t="shared" si="519"/>
        <v>0</v>
      </c>
    </row>
    <row r="3314" spans="1:26">
      <c r="A3314">
        <v>1</v>
      </c>
      <c r="B3314" t="s">
        <v>29</v>
      </c>
      <c r="C3314" t="s">
        <v>61</v>
      </c>
      <c r="D3314">
        <v>1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1</v>
      </c>
      <c r="N3314">
        <f t="array" ref="N3314">$AC$2*_xlfn.IFS(B3314="data_scientist",$AD$7,TRUE,1)*_xlfn.IFS(B3314="data_analyst",$AD$8,TRUE,1)*_xlfn.IFS(B3314="data_engineer",$AD$9,TRUE,1)*IF(D3314,$AD$13,$AD$14)*IF(E3314,$AD$19,$AD$20)*IF(F3314,$AD$24,$AD$25)*IF(G3314,$AD$29,$AD$30)*IF(H3314,$AD$34,$AD$35)*IF(I3314,$AD$39,$AD$40)*IF(J3314,$AD$44,$AD$45)*IF(K3314,$AD$49,$AD$50)*IF(L3314,$AD$54,$AD$55)*IF(M3314,$AD$59,$AD$60)</f>
        <v>0.00181464374983729</v>
      </c>
      <c r="O3314">
        <f t="array" ref="O3314">$AD$2*_xlfn.IFS(B3314="data_scientist",$AF$7,TRUE,1)*_xlfn.IFS(B3314="data_analyst",$AF$8,TRUE,1)*_xlfn.IFS(B3314="data_engineer",$AF$9,TRUE,1)*IF(D3314,$AF$13,$AF$14)*IF(E3314,$AF$19,$AF$20)*IF(F3314,$AF$24,$AF$25)*IF(G3314,$AF$29,$AF$30)*IF(H3314,$AF$34,$AF$35)*IF(I3314,$AF$39,$AF$40)*IF(J3314,$AF$44,$AF$45)*IF(K3314,$AF$49,$AF$50)*IF(L3314,$AF$54,$AF$55)*IF(M3314,$AF$59,$AF$60)</f>
        <v>0.00431474474850329</v>
      </c>
      <c r="P3314">
        <f t="array" ref="P3314">$AE$2*_xlfn.IFS(B3314="data_scientist",$AH$7,TRUE,1)*_xlfn.IFS(B3314="data_analyst",$AH$8,TRUE,1)*_xlfn.IFS(B3314="data_engineer",$AH$9,TRUE,1)*IF(D3314,$AH$13,$AH$14)*IF(E3314,$AH$19,$AH$20)*IF(F3314,$AH$24,$AH$25)*IF(G3314,$AH$29,$AH$30)*IF(H3314,$AH$34,$AH$35)*IF(I3314,$AH$39,$AH$40)*IF(J3314,$AH$44,$AH$45)*IF(K3314,$AH$49,$AH$50)*IF(L3314,$AH$54,$AH$55)*IF(M3314,$AH$59,$AH$60)</f>
        <v>0.000917213740212643</v>
      </c>
      <c r="Q3314">
        <f t="shared" si="510"/>
        <v>0.00431474474850329</v>
      </c>
      <c r="R3314">
        <f t="shared" si="511"/>
        <v>0</v>
      </c>
      <c r="S3314">
        <f t="shared" si="512"/>
        <v>0</v>
      </c>
      <c r="T3314">
        <f t="shared" si="513"/>
        <v>0</v>
      </c>
      <c r="U3314">
        <f t="shared" si="514"/>
        <v>0</v>
      </c>
      <c r="V3314">
        <f t="shared" si="515"/>
        <v>1</v>
      </c>
      <c r="W3314">
        <f t="shared" si="516"/>
        <v>0</v>
      </c>
      <c r="X3314">
        <f t="shared" si="517"/>
        <v>0</v>
      </c>
      <c r="Y3314">
        <f t="shared" si="518"/>
        <v>0</v>
      </c>
      <c r="Z3314">
        <f t="shared" si="519"/>
        <v>0</v>
      </c>
    </row>
    <row r="3315" spans="1:26">
      <c r="A3315">
        <v>1</v>
      </c>
      <c r="B3315" t="s">
        <v>29</v>
      </c>
      <c r="C3315" t="s">
        <v>61</v>
      </c>
      <c r="D3315">
        <v>1</v>
      </c>
      <c r="E3315">
        <v>1</v>
      </c>
      <c r="F3315">
        <v>0</v>
      </c>
      <c r="G3315">
        <v>1</v>
      </c>
      <c r="H3315">
        <v>1</v>
      </c>
      <c r="I3315">
        <v>0</v>
      </c>
      <c r="J3315">
        <v>1</v>
      </c>
      <c r="K3315">
        <v>0</v>
      </c>
      <c r="L3315">
        <v>0</v>
      </c>
      <c r="M3315">
        <v>1</v>
      </c>
      <c r="N3315">
        <f t="array" ref="N3315">$AC$2*_xlfn.IFS(B3315="data_scientist",$AD$7,TRUE,1)*_xlfn.IFS(B3315="data_analyst",$AD$8,TRUE,1)*_xlfn.IFS(B3315="data_engineer",$AD$9,TRUE,1)*IF(D3315,$AD$13,$AD$14)*IF(E3315,$AD$19,$AD$20)*IF(F3315,$AD$24,$AD$25)*IF(G3315,$AD$29,$AD$30)*IF(H3315,$AD$34,$AD$35)*IF(I3315,$AD$39,$AD$40)*IF(J3315,$AD$44,$AD$45)*IF(K3315,$AD$49,$AD$50)*IF(L3315,$AD$54,$AD$55)*IF(M3315,$AD$59,$AD$60)</f>
        <v>1.11597459046748e-5</v>
      </c>
      <c r="O3315">
        <f t="array" ref="O3315">$AD$2*_xlfn.IFS(B3315="data_scientist",$AF$7,TRUE,1)*_xlfn.IFS(B3315="data_analyst",$AF$8,TRUE,1)*_xlfn.IFS(B3315="data_engineer",$AF$9,TRUE,1)*IF(D3315,$AF$13,$AF$14)*IF(E3315,$AF$19,$AF$20)*IF(F3315,$AF$24,$AF$25)*IF(G3315,$AF$29,$AF$30)*IF(H3315,$AF$34,$AF$35)*IF(I3315,$AF$39,$AF$40)*IF(J3315,$AF$44,$AF$45)*IF(K3315,$AF$49,$AF$50)*IF(L3315,$AF$54,$AF$55)*IF(M3315,$AF$59,$AF$60)</f>
        <v>0.000633537745919683</v>
      </c>
      <c r="P3315">
        <f t="array" ref="P3315">$AE$2*_xlfn.IFS(B3315="data_scientist",$AH$7,TRUE,1)*_xlfn.IFS(B3315="data_analyst",$AH$8,TRUE,1)*_xlfn.IFS(B3315="data_engineer",$AH$9,TRUE,1)*IF(D3315,$AH$13,$AH$14)*IF(E3315,$AH$19,$AH$20)*IF(F3315,$AH$24,$AH$25)*IF(G3315,$AH$29,$AH$30)*IF(H3315,$AH$34,$AH$35)*IF(I3315,$AH$39,$AH$40)*IF(J3315,$AH$44,$AH$45)*IF(K3315,$AH$49,$AH$50)*IF(L3315,$AH$54,$AH$55)*IF(M3315,$AH$59,$AH$60)</f>
        <v>4.64593763501885e-5</v>
      </c>
      <c r="Q3315">
        <f t="shared" si="510"/>
        <v>0.000633537745919683</v>
      </c>
      <c r="R3315">
        <f t="shared" si="511"/>
        <v>0</v>
      </c>
      <c r="S3315">
        <f t="shared" si="512"/>
        <v>0</v>
      </c>
      <c r="T3315">
        <f t="shared" si="513"/>
        <v>0</v>
      </c>
      <c r="U3315">
        <f t="shared" si="514"/>
        <v>0</v>
      </c>
      <c r="V3315">
        <f t="shared" si="515"/>
        <v>1</v>
      </c>
      <c r="W3315">
        <f t="shared" si="516"/>
        <v>0</v>
      </c>
      <c r="X3315">
        <f t="shared" si="517"/>
        <v>0</v>
      </c>
      <c r="Y3315">
        <f t="shared" si="518"/>
        <v>0</v>
      </c>
      <c r="Z3315">
        <f t="shared" si="519"/>
        <v>0</v>
      </c>
    </row>
    <row r="3316" spans="1:26">
      <c r="A3316">
        <v>1</v>
      </c>
      <c r="B3316" t="s">
        <v>29</v>
      </c>
      <c r="C3316" t="s">
        <v>61</v>
      </c>
      <c r="D3316">
        <v>1</v>
      </c>
      <c r="E3316">
        <v>1</v>
      </c>
      <c r="F3316">
        <v>0</v>
      </c>
      <c r="G3316">
        <v>0</v>
      </c>
      <c r="H3316">
        <v>1</v>
      </c>
      <c r="I3316">
        <v>0</v>
      </c>
      <c r="J3316">
        <v>1</v>
      </c>
      <c r="K3316">
        <v>0</v>
      </c>
      <c r="L3316">
        <v>0</v>
      </c>
      <c r="M3316">
        <v>1</v>
      </c>
      <c r="N3316">
        <f t="array" ref="N3316">$AC$2*_xlfn.IFS(B3316="data_scientist",$AD$7,TRUE,1)*_xlfn.IFS(B3316="data_analyst",$AD$8,TRUE,1)*_xlfn.IFS(B3316="data_engineer",$AD$9,TRUE,1)*IF(D3316,$AD$13,$AD$14)*IF(E3316,$AD$19,$AD$20)*IF(F3316,$AD$24,$AD$25)*IF(G3316,$AD$29,$AD$30)*IF(H3316,$AD$34,$AD$35)*IF(I3316,$AD$39,$AD$40)*IF(J3316,$AD$44,$AD$45)*IF(K3316,$AD$49,$AD$50)*IF(L3316,$AD$54,$AD$55)*IF(M3316,$AD$59,$AD$60)</f>
        <v>3.11694863829916e-5</v>
      </c>
      <c r="O3316">
        <f t="array" ref="O3316">$AD$2*_xlfn.IFS(B3316="data_scientist",$AF$7,TRUE,1)*_xlfn.IFS(B3316="data_analyst",$AF$8,TRUE,1)*_xlfn.IFS(B3316="data_engineer",$AF$9,TRUE,1)*IF(D3316,$AF$13,$AF$14)*IF(E3316,$AF$19,$AF$20)*IF(F3316,$AF$24,$AF$25)*IF(G3316,$AF$29,$AF$30)*IF(H3316,$AF$34,$AF$35)*IF(I3316,$AF$39,$AF$40)*IF(J3316,$AF$44,$AF$45)*IF(K3316,$AF$49,$AF$50)*IF(L3316,$AF$54,$AF$55)*IF(M3316,$AF$59,$AF$60)</f>
        <v>0.000724219791529527</v>
      </c>
      <c r="P3316">
        <f t="array" ref="P3316">$AE$2*_xlfn.IFS(B3316="data_scientist",$AH$7,TRUE,1)*_xlfn.IFS(B3316="data_analyst",$AH$8,TRUE,1)*_xlfn.IFS(B3316="data_engineer",$AH$9,TRUE,1)*IF(D3316,$AH$13,$AH$14)*IF(E3316,$AH$19,$AH$20)*IF(F3316,$AH$24,$AH$25)*IF(G3316,$AH$29,$AH$30)*IF(H3316,$AH$34,$AH$35)*IF(I3316,$AH$39,$AH$40)*IF(J3316,$AH$44,$AH$45)*IF(K3316,$AH$49,$AH$50)*IF(L3316,$AH$54,$AH$55)*IF(M3316,$AH$59,$AH$60)</f>
        <v>8.62816989360644e-5</v>
      </c>
      <c r="Q3316">
        <f t="shared" si="510"/>
        <v>0.000724219791529527</v>
      </c>
      <c r="R3316">
        <f t="shared" si="511"/>
        <v>0</v>
      </c>
      <c r="S3316">
        <f t="shared" si="512"/>
        <v>0</v>
      </c>
      <c r="T3316">
        <f t="shared" si="513"/>
        <v>0</v>
      </c>
      <c r="U3316">
        <f t="shared" si="514"/>
        <v>0</v>
      </c>
      <c r="V3316">
        <f t="shared" si="515"/>
        <v>1</v>
      </c>
      <c r="W3316">
        <f t="shared" si="516"/>
        <v>0</v>
      </c>
      <c r="X3316">
        <f t="shared" si="517"/>
        <v>0</v>
      </c>
      <c r="Y3316">
        <f t="shared" si="518"/>
        <v>0</v>
      </c>
      <c r="Z3316">
        <f t="shared" si="519"/>
        <v>0</v>
      </c>
    </row>
    <row r="3317" spans="1:26">
      <c r="A3317">
        <v>1</v>
      </c>
      <c r="B3317" t="s">
        <v>29</v>
      </c>
      <c r="C3317" t="s">
        <v>61</v>
      </c>
      <c r="D3317">
        <v>1</v>
      </c>
      <c r="E3317">
        <v>1</v>
      </c>
      <c r="F3317">
        <v>1</v>
      </c>
      <c r="G3317">
        <v>1</v>
      </c>
      <c r="H3317">
        <v>1</v>
      </c>
      <c r="I3317">
        <v>0</v>
      </c>
      <c r="J3317">
        <v>0</v>
      </c>
      <c r="K3317">
        <v>1</v>
      </c>
      <c r="L3317">
        <v>0</v>
      </c>
      <c r="M3317">
        <v>1</v>
      </c>
      <c r="N3317">
        <f t="array" ref="N3317">$AC$2*_xlfn.IFS(B3317="data_scientist",$AD$7,TRUE,1)*_xlfn.IFS(B3317="data_analyst",$AD$8,TRUE,1)*_xlfn.IFS(B3317="data_engineer",$AD$9,TRUE,1)*IF(D3317,$AD$13,$AD$14)*IF(E3317,$AD$19,$AD$20)*IF(F3317,$AD$24,$AD$25)*IF(G3317,$AD$29,$AD$30)*IF(H3317,$AD$34,$AD$35)*IF(I3317,$AD$39,$AD$40)*IF(J3317,$AD$44,$AD$45)*IF(K3317,$AD$49,$AD$50)*IF(L3317,$AD$54,$AD$55)*IF(M3317,$AD$59,$AD$60)</f>
        <v>4.95437890465876e-7</v>
      </c>
      <c r="O3317">
        <f t="array" ref="O3317">$AD$2*_xlfn.IFS(B3317="data_scientist",$AF$7,TRUE,1)*_xlfn.IFS(B3317="data_analyst",$AF$8,TRUE,1)*_xlfn.IFS(B3317="data_engineer",$AF$9,TRUE,1)*IF(D3317,$AF$13,$AF$14)*IF(E3317,$AF$19,$AF$20)*IF(F3317,$AF$24,$AF$25)*IF(G3317,$AF$29,$AF$30)*IF(H3317,$AF$34,$AF$35)*IF(I3317,$AF$39,$AF$40)*IF(J3317,$AF$44,$AF$45)*IF(K3317,$AF$49,$AF$50)*IF(L3317,$AF$54,$AF$55)*IF(M3317,$AF$59,$AF$60)</f>
        <v>0.00224172155876414</v>
      </c>
      <c r="P3317">
        <f t="array" ref="P3317">$AE$2*_xlfn.IFS(B3317="data_scientist",$AH$7,TRUE,1)*_xlfn.IFS(B3317="data_analyst",$AH$8,TRUE,1)*_xlfn.IFS(B3317="data_engineer",$AH$9,TRUE,1)*IF(D3317,$AH$13,$AH$14)*IF(E3317,$AH$19,$AH$20)*IF(F3317,$AH$24,$AH$25)*IF(G3317,$AH$29,$AH$30)*IF(H3317,$AH$34,$AH$35)*IF(I3317,$AH$39,$AH$40)*IF(J3317,$AH$44,$AH$45)*IF(K3317,$AH$49,$AH$50)*IF(L3317,$AH$54,$AH$55)*IF(M3317,$AH$59,$AH$60)</f>
        <v>6.61875388094128e-5</v>
      </c>
      <c r="Q3317">
        <f t="shared" si="510"/>
        <v>0.00224172155876414</v>
      </c>
      <c r="R3317">
        <f t="shared" si="511"/>
        <v>0</v>
      </c>
      <c r="S3317">
        <f t="shared" si="512"/>
        <v>0</v>
      </c>
      <c r="T3317">
        <f t="shared" si="513"/>
        <v>0</v>
      </c>
      <c r="U3317">
        <f t="shared" si="514"/>
        <v>0</v>
      </c>
      <c r="V3317">
        <f t="shared" si="515"/>
        <v>1</v>
      </c>
      <c r="W3317">
        <f t="shared" si="516"/>
        <v>0</v>
      </c>
      <c r="X3317">
        <f t="shared" si="517"/>
        <v>0</v>
      </c>
      <c r="Y3317">
        <f t="shared" si="518"/>
        <v>0</v>
      </c>
      <c r="Z3317">
        <f t="shared" si="519"/>
        <v>0</v>
      </c>
    </row>
    <row r="3318" spans="1:26">
      <c r="A3318">
        <v>1</v>
      </c>
      <c r="B3318" t="s">
        <v>29</v>
      </c>
      <c r="C3318" t="s">
        <v>61</v>
      </c>
      <c r="D3318">
        <v>1</v>
      </c>
      <c r="E3318">
        <v>1</v>
      </c>
      <c r="F3318">
        <v>1</v>
      </c>
      <c r="G3318">
        <v>1</v>
      </c>
      <c r="H3318">
        <v>1</v>
      </c>
      <c r="I3318">
        <v>0</v>
      </c>
      <c r="J3318">
        <v>0</v>
      </c>
      <c r="K3318">
        <v>1</v>
      </c>
      <c r="L3318">
        <v>1</v>
      </c>
      <c r="M3318">
        <v>1</v>
      </c>
      <c r="N3318">
        <f t="array" ref="N3318">$AC$2*_xlfn.IFS(B3318="data_scientist",$AD$7,TRUE,1)*_xlfn.IFS(B3318="data_analyst",$AD$8,TRUE,1)*_xlfn.IFS(B3318="data_engineer",$AD$9,TRUE,1)*IF(D3318,$AD$13,$AD$14)*IF(E3318,$AD$19,$AD$20)*IF(F3318,$AD$24,$AD$25)*IF(G3318,$AD$29,$AD$30)*IF(H3318,$AD$34,$AD$35)*IF(I3318,$AD$39,$AD$40)*IF(J3318,$AD$44,$AD$45)*IF(K3318,$AD$49,$AD$50)*IF(L3318,$AD$54,$AD$55)*IF(M3318,$AD$59,$AD$60)</f>
        <v>4.19810299709403e-8</v>
      </c>
      <c r="O3318">
        <f t="array" ref="O3318">$AD$2*_xlfn.IFS(B3318="data_scientist",$AF$7,TRUE,1)*_xlfn.IFS(B3318="data_analyst",$AF$8,TRUE,1)*_xlfn.IFS(B3318="data_engineer",$AF$9,TRUE,1)*IF(D3318,$AF$13,$AF$14)*IF(E3318,$AF$19,$AF$20)*IF(F3318,$AF$24,$AF$25)*IF(G3318,$AF$29,$AF$30)*IF(H3318,$AF$34,$AF$35)*IF(I3318,$AF$39,$AF$40)*IF(J3318,$AF$44,$AF$45)*IF(K3318,$AF$49,$AF$50)*IF(L3318,$AF$54,$AF$55)*IF(M3318,$AF$59,$AF$60)</f>
        <v>0.00125294517789893</v>
      </c>
      <c r="P3318">
        <f t="array" ref="P3318">$AE$2*_xlfn.IFS(B3318="data_scientist",$AH$7,TRUE,1)*_xlfn.IFS(B3318="data_analyst",$AH$8,TRUE,1)*_xlfn.IFS(B3318="data_engineer",$AH$9,TRUE,1)*IF(D3318,$AH$13,$AH$14)*IF(E3318,$AH$19,$AH$20)*IF(F3318,$AH$24,$AH$25)*IF(G3318,$AH$29,$AH$30)*IF(H3318,$AH$34,$AH$35)*IF(I3318,$AH$39,$AH$40)*IF(J3318,$AH$44,$AH$45)*IF(K3318,$AH$49,$AH$50)*IF(L3318,$AH$54,$AH$55)*IF(M3318,$AH$59,$AH$60)</f>
        <v>2.08676379611882e-5</v>
      </c>
      <c r="Q3318">
        <f t="shared" si="510"/>
        <v>0.00125294517789893</v>
      </c>
      <c r="R3318">
        <f t="shared" si="511"/>
        <v>0</v>
      </c>
      <c r="S3318">
        <f t="shared" si="512"/>
        <v>0</v>
      </c>
      <c r="T3318">
        <f t="shared" si="513"/>
        <v>0</v>
      </c>
      <c r="U3318">
        <f t="shared" si="514"/>
        <v>0</v>
      </c>
      <c r="V3318">
        <f t="shared" si="515"/>
        <v>1</v>
      </c>
      <c r="W3318">
        <f t="shared" si="516"/>
        <v>0</v>
      </c>
      <c r="X3318">
        <f t="shared" si="517"/>
        <v>0</v>
      </c>
      <c r="Y3318">
        <f t="shared" si="518"/>
        <v>0</v>
      </c>
      <c r="Z3318">
        <f t="shared" si="519"/>
        <v>0</v>
      </c>
    </row>
    <row r="3319" spans="1:26">
      <c r="A3319">
        <v>1</v>
      </c>
      <c r="B3319" t="s">
        <v>29</v>
      </c>
      <c r="C3319" t="s">
        <v>61</v>
      </c>
      <c r="D3319">
        <v>1</v>
      </c>
      <c r="E3319">
        <v>1</v>
      </c>
      <c r="F3319">
        <v>1</v>
      </c>
      <c r="G3319">
        <v>1</v>
      </c>
      <c r="H3319">
        <v>1</v>
      </c>
      <c r="I3319">
        <v>0</v>
      </c>
      <c r="J3319">
        <v>0</v>
      </c>
      <c r="K3319">
        <v>1</v>
      </c>
      <c r="L3319">
        <v>1</v>
      </c>
      <c r="M3319">
        <v>1</v>
      </c>
      <c r="N3319">
        <f t="array" ref="N3319">$AC$2*_xlfn.IFS(B3319="data_scientist",$AD$7,TRUE,1)*_xlfn.IFS(B3319="data_analyst",$AD$8,TRUE,1)*_xlfn.IFS(B3319="data_engineer",$AD$9,TRUE,1)*IF(D3319,$AD$13,$AD$14)*IF(E3319,$AD$19,$AD$20)*IF(F3319,$AD$24,$AD$25)*IF(G3319,$AD$29,$AD$30)*IF(H3319,$AD$34,$AD$35)*IF(I3319,$AD$39,$AD$40)*IF(J3319,$AD$44,$AD$45)*IF(K3319,$AD$49,$AD$50)*IF(L3319,$AD$54,$AD$55)*IF(M3319,$AD$59,$AD$60)</f>
        <v>4.19810299709403e-8</v>
      </c>
      <c r="O3319">
        <f t="array" ref="O3319">$AD$2*_xlfn.IFS(B3319="data_scientist",$AF$7,TRUE,1)*_xlfn.IFS(B3319="data_analyst",$AF$8,TRUE,1)*_xlfn.IFS(B3319="data_engineer",$AF$9,TRUE,1)*IF(D3319,$AF$13,$AF$14)*IF(E3319,$AF$19,$AF$20)*IF(F3319,$AF$24,$AF$25)*IF(G3319,$AF$29,$AF$30)*IF(H3319,$AF$34,$AF$35)*IF(I3319,$AF$39,$AF$40)*IF(J3319,$AF$44,$AF$45)*IF(K3319,$AF$49,$AF$50)*IF(L3319,$AF$54,$AF$55)*IF(M3319,$AF$59,$AF$60)</f>
        <v>0.00125294517789893</v>
      </c>
      <c r="P3319">
        <f t="array" ref="P3319">$AE$2*_xlfn.IFS(B3319="data_scientist",$AH$7,TRUE,1)*_xlfn.IFS(B3319="data_analyst",$AH$8,TRUE,1)*_xlfn.IFS(B3319="data_engineer",$AH$9,TRUE,1)*IF(D3319,$AH$13,$AH$14)*IF(E3319,$AH$19,$AH$20)*IF(F3319,$AH$24,$AH$25)*IF(G3319,$AH$29,$AH$30)*IF(H3319,$AH$34,$AH$35)*IF(I3319,$AH$39,$AH$40)*IF(J3319,$AH$44,$AH$45)*IF(K3319,$AH$49,$AH$50)*IF(L3319,$AH$54,$AH$55)*IF(M3319,$AH$59,$AH$60)</f>
        <v>2.08676379611882e-5</v>
      </c>
      <c r="Q3319">
        <f t="shared" si="510"/>
        <v>0.00125294517789893</v>
      </c>
      <c r="R3319">
        <f t="shared" si="511"/>
        <v>0</v>
      </c>
      <c r="S3319">
        <f t="shared" si="512"/>
        <v>0</v>
      </c>
      <c r="T3319">
        <f t="shared" si="513"/>
        <v>0</v>
      </c>
      <c r="U3319">
        <f t="shared" si="514"/>
        <v>0</v>
      </c>
      <c r="V3319">
        <f t="shared" si="515"/>
        <v>1</v>
      </c>
      <c r="W3319">
        <f t="shared" si="516"/>
        <v>0</v>
      </c>
      <c r="X3319">
        <f t="shared" si="517"/>
        <v>0</v>
      </c>
      <c r="Y3319">
        <f t="shared" si="518"/>
        <v>0</v>
      </c>
      <c r="Z3319">
        <f t="shared" si="519"/>
        <v>0</v>
      </c>
    </row>
    <row r="3320" spans="1:26">
      <c r="A3320">
        <v>1</v>
      </c>
      <c r="B3320" t="s">
        <v>29</v>
      </c>
      <c r="C3320" t="s">
        <v>61</v>
      </c>
      <c r="D3320">
        <v>1</v>
      </c>
      <c r="E3320">
        <v>1</v>
      </c>
      <c r="F3320">
        <v>1</v>
      </c>
      <c r="G3320">
        <v>1</v>
      </c>
      <c r="H3320">
        <v>1</v>
      </c>
      <c r="I3320">
        <v>0</v>
      </c>
      <c r="J3320">
        <v>0</v>
      </c>
      <c r="K3320">
        <v>1</v>
      </c>
      <c r="L3320">
        <v>1</v>
      </c>
      <c r="M3320">
        <v>1</v>
      </c>
      <c r="N3320">
        <f t="array" ref="N3320">$AC$2*_xlfn.IFS(B3320="data_scientist",$AD$7,TRUE,1)*_xlfn.IFS(B3320="data_analyst",$AD$8,TRUE,1)*_xlfn.IFS(B3320="data_engineer",$AD$9,TRUE,1)*IF(D3320,$AD$13,$AD$14)*IF(E3320,$AD$19,$AD$20)*IF(F3320,$AD$24,$AD$25)*IF(G3320,$AD$29,$AD$30)*IF(H3320,$AD$34,$AD$35)*IF(I3320,$AD$39,$AD$40)*IF(J3320,$AD$44,$AD$45)*IF(K3320,$AD$49,$AD$50)*IF(L3320,$AD$54,$AD$55)*IF(M3320,$AD$59,$AD$60)</f>
        <v>4.19810299709403e-8</v>
      </c>
      <c r="O3320">
        <f t="array" ref="O3320">$AD$2*_xlfn.IFS(B3320="data_scientist",$AF$7,TRUE,1)*_xlfn.IFS(B3320="data_analyst",$AF$8,TRUE,1)*_xlfn.IFS(B3320="data_engineer",$AF$9,TRUE,1)*IF(D3320,$AF$13,$AF$14)*IF(E3320,$AF$19,$AF$20)*IF(F3320,$AF$24,$AF$25)*IF(G3320,$AF$29,$AF$30)*IF(H3320,$AF$34,$AF$35)*IF(I3320,$AF$39,$AF$40)*IF(J3320,$AF$44,$AF$45)*IF(K3320,$AF$49,$AF$50)*IF(L3320,$AF$54,$AF$55)*IF(M3320,$AF$59,$AF$60)</f>
        <v>0.00125294517789893</v>
      </c>
      <c r="P3320">
        <f t="array" ref="P3320">$AE$2*_xlfn.IFS(B3320="data_scientist",$AH$7,TRUE,1)*_xlfn.IFS(B3320="data_analyst",$AH$8,TRUE,1)*_xlfn.IFS(B3320="data_engineer",$AH$9,TRUE,1)*IF(D3320,$AH$13,$AH$14)*IF(E3320,$AH$19,$AH$20)*IF(F3320,$AH$24,$AH$25)*IF(G3320,$AH$29,$AH$30)*IF(H3320,$AH$34,$AH$35)*IF(I3320,$AH$39,$AH$40)*IF(J3320,$AH$44,$AH$45)*IF(K3320,$AH$49,$AH$50)*IF(L3320,$AH$54,$AH$55)*IF(M3320,$AH$59,$AH$60)</f>
        <v>2.08676379611882e-5</v>
      </c>
      <c r="Q3320">
        <f t="shared" si="510"/>
        <v>0.00125294517789893</v>
      </c>
      <c r="R3320">
        <f t="shared" si="511"/>
        <v>0</v>
      </c>
      <c r="S3320">
        <f t="shared" si="512"/>
        <v>0</v>
      </c>
      <c r="T3320">
        <f t="shared" si="513"/>
        <v>0</v>
      </c>
      <c r="U3320">
        <f t="shared" si="514"/>
        <v>0</v>
      </c>
      <c r="V3320">
        <f t="shared" si="515"/>
        <v>1</v>
      </c>
      <c r="W3320">
        <f t="shared" si="516"/>
        <v>0</v>
      </c>
      <c r="X3320">
        <f t="shared" si="517"/>
        <v>0</v>
      </c>
      <c r="Y3320">
        <f t="shared" si="518"/>
        <v>0</v>
      </c>
      <c r="Z3320">
        <f t="shared" si="519"/>
        <v>0</v>
      </c>
    </row>
    <row r="3321" spans="1:26">
      <c r="A3321">
        <v>1</v>
      </c>
      <c r="B3321" t="s">
        <v>29</v>
      </c>
      <c r="C3321" t="s">
        <v>61</v>
      </c>
      <c r="D3321">
        <v>1</v>
      </c>
      <c r="E3321">
        <v>1</v>
      </c>
      <c r="F3321">
        <v>1</v>
      </c>
      <c r="G3321">
        <v>1</v>
      </c>
      <c r="H3321">
        <v>1</v>
      </c>
      <c r="I3321">
        <v>0</v>
      </c>
      <c r="J3321">
        <v>0</v>
      </c>
      <c r="K3321">
        <v>1</v>
      </c>
      <c r="L3321">
        <v>1</v>
      </c>
      <c r="M3321">
        <v>1</v>
      </c>
      <c r="N3321">
        <f t="array" ref="N3321">$AC$2*_xlfn.IFS(B3321="data_scientist",$AD$7,TRUE,1)*_xlfn.IFS(B3321="data_analyst",$AD$8,TRUE,1)*_xlfn.IFS(B3321="data_engineer",$AD$9,TRUE,1)*IF(D3321,$AD$13,$AD$14)*IF(E3321,$AD$19,$AD$20)*IF(F3321,$AD$24,$AD$25)*IF(G3321,$AD$29,$AD$30)*IF(H3321,$AD$34,$AD$35)*IF(I3321,$AD$39,$AD$40)*IF(J3321,$AD$44,$AD$45)*IF(K3321,$AD$49,$AD$50)*IF(L3321,$AD$54,$AD$55)*IF(M3321,$AD$59,$AD$60)</f>
        <v>4.19810299709403e-8</v>
      </c>
      <c r="O3321">
        <f t="array" ref="O3321">$AD$2*_xlfn.IFS(B3321="data_scientist",$AF$7,TRUE,1)*_xlfn.IFS(B3321="data_analyst",$AF$8,TRUE,1)*_xlfn.IFS(B3321="data_engineer",$AF$9,TRUE,1)*IF(D3321,$AF$13,$AF$14)*IF(E3321,$AF$19,$AF$20)*IF(F3321,$AF$24,$AF$25)*IF(G3321,$AF$29,$AF$30)*IF(H3321,$AF$34,$AF$35)*IF(I3321,$AF$39,$AF$40)*IF(J3321,$AF$44,$AF$45)*IF(K3321,$AF$49,$AF$50)*IF(L3321,$AF$54,$AF$55)*IF(M3321,$AF$59,$AF$60)</f>
        <v>0.00125294517789893</v>
      </c>
      <c r="P3321">
        <f t="array" ref="P3321">$AE$2*_xlfn.IFS(B3321="data_scientist",$AH$7,TRUE,1)*_xlfn.IFS(B3321="data_analyst",$AH$8,TRUE,1)*_xlfn.IFS(B3321="data_engineer",$AH$9,TRUE,1)*IF(D3321,$AH$13,$AH$14)*IF(E3321,$AH$19,$AH$20)*IF(F3321,$AH$24,$AH$25)*IF(G3321,$AH$29,$AH$30)*IF(H3321,$AH$34,$AH$35)*IF(I3321,$AH$39,$AH$40)*IF(J3321,$AH$44,$AH$45)*IF(K3321,$AH$49,$AH$50)*IF(L3321,$AH$54,$AH$55)*IF(M3321,$AH$59,$AH$60)</f>
        <v>2.08676379611882e-5</v>
      </c>
      <c r="Q3321">
        <f t="shared" si="510"/>
        <v>0.00125294517789893</v>
      </c>
      <c r="R3321">
        <f t="shared" si="511"/>
        <v>0</v>
      </c>
      <c r="S3321">
        <f t="shared" si="512"/>
        <v>0</v>
      </c>
      <c r="T3321">
        <f t="shared" si="513"/>
        <v>0</v>
      </c>
      <c r="U3321">
        <f t="shared" si="514"/>
        <v>0</v>
      </c>
      <c r="V3321">
        <f t="shared" si="515"/>
        <v>1</v>
      </c>
      <c r="W3321">
        <f t="shared" si="516"/>
        <v>0</v>
      </c>
      <c r="X3321">
        <f t="shared" si="517"/>
        <v>0</v>
      </c>
      <c r="Y3321">
        <f t="shared" si="518"/>
        <v>0</v>
      </c>
      <c r="Z3321">
        <f t="shared" si="519"/>
        <v>0</v>
      </c>
    </row>
    <row r="3322" spans="1:26">
      <c r="A3322">
        <v>1</v>
      </c>
      <c r="B3322" t="s">
        <v>29</v>
      </c>
      <c r="C3322" t="s">
        <v>61</v>
      </c>
      <c r="D3322">
        <v>1</v>
      </c>
      <c r="E3322">
        <v>0</v>
      </c>
      <c r="F3322">
        <v>1</v>
      </c>
      <c r="G3322">
        <v>0</v>
      </c>
      <c r="H3322">
        <v>0</v>
      </c>
      <c r="I3322">
        <v>0</v>
      </c>
      <c r="J3322">
        <v>1</v>
      </c>
      <c r="K3322">
        <v>0</v>
      </c>
      <c r="L3322">
        <v>0</v>
      </c>
      <c r="M3322">
        <v>0</v>
      </c>
      <c r="N3322">
        <f t="array" ref="N3322">$AC$2*_xlfn.IFS(B3322="data_scientist",$AD$7,TRUE,1)*_xlfn.IFS(B3322="data_analyst",$AD$8,TRUE,1)*_xlfn.IFS(B3322="data_engineer",$AD$9,TRUE,1)*IF(D3322,$AD$13,$AD$14)*IF(E3322,$AD$19,$AD$20)*IF(F3322,$AD$24,$AD$25)*IF(G3322,$AD$29,$AD$30)*IF(H3322,$AD$34,$AD$35)*IF(I3322,$AD$39,$AD$40)*IF(J3322,$AD$44,$AD$45)*IF(K3322,$AD$49,$AD$50)*IF(L3322,$AD$54,$AD$55)*IF(M3322,$AD$59,$AD$60)</f>
        <v>1.30248130994056e-5</v>
      </c>
      <c r="O3322">
        <f t="array" ref="O3322">$AD$2*_xlfn.IFS(B3322="data_scientist",$AF$7,TRUE,1)*_xlfn.IFS(B3322="data_analyst",$AF$8,TRUE,1)*_xlfn.IFS(B3322="data_engineer",$AF$9,TRUE,1)*IF(D3322,$AF$13,$AF$14)*IF(E3322,$AF$19,$AF$20)*IF(F3322,$AF$24,$AF$25)*IF(G3322,$AF$29,$AF$30)*IF(H3322,$AF$34,$AF$35)*IF(I3322,$AF$39,$AF$40)*IF(J3322,$AF$44,$AF$45)*IF(K3322,$AF$49,$AF$50)*IF(L3322,$AF$54,$AF$55)*IF(M3322,$AF$59,$AF$60)</f>
        <v>5.75366760070145e-5</v>
      </c>
      <c r="P3322">
        <f t="array" ref="P3322">$AE$2*_xlfn.IFS(B3322="data_scientist",$AH$7,TRUE,1)*_xlfn.IFS(B3322="data_analyst",$AH$8,TRUE,1)*_xlfn.IFS(B3322="data_engineer",$AH$9,TRUE,1)*IF(D3322,$AH$13,$AH$14)*IF(E3322,$AH$19,$AH$20)*IF(F3322,$AH$24,$AH$25)*IF(G3322,$AH$29,$AH$30)*IF(H3322,$AH$34,$AH$35)*IF(I3322,$AH$39,$AH$40)*IF(J3322,$AH$44,$AH$45)*IF(K3322,$AH$49,$AH$50)*IF(L3322,$AH$54,$AH$55)*IF(M3322,$AH$59,$AH$60)</f>
        <v>1.74797502181396e-5</v>
      </c>
      <c r="Q3322">
        <f t="shared" si="510"/>
        <v>5.75366760070145e-5</v>
      </c>
      <c r="R3322">
        <f t="shared" si="511"/>
        <v>0</v>
      </c>
      <c r="S3322">
        <f t="shared" si="512"/>
        <v>0</v>
      </c>
      <c r="T3322">
        <f t="shared" si="513"/>
        <v>0</v>
      </c>
      <c r="U3322">
        <f t="shared" si="514"/>
        <v>0</v>
      </c>
      <c r="V3322">
        <f t="shared" si="515"/>
        <v>1</v>
      </c>
      <c r="W3322">
        <f t="shared" si="516"/>
        <v>0</v>
      </c>
      <c r="X3322">
        <f t="shared" si="517"/>
        <v>0</v>
      </c>
      <c r="Y3322">
        <f t="shared" si="518"/>
        <v>0</v>
      </c>
      <c r="Z3322">
        <f t="shared" si="519"/>
        <v>0</v>
      </c>
    </row>
    <row r="3323" spans="1:26">
      <c r="A3323">
        <v>1</v>
      </c>
      <c r="B3323" t="s">
        <v>29</v>
      </c>
      <c r="C3323" t="s">
        <v>61</v>
      </c>
      <c r="D3323">
        <v>0</v>
      </c>
      <c r="E3323">
        <v>0</v>
      </c>
      <c r="F3323">
        <v>1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1</v>
      </c>
      <c r="N3323">
        <f t="array" ref="N3323">$AC$2*_xlfn.IFS(B3323="data_scientist",$AD$7,TRUE,1)*_xlfn.IFS(B3323="data_analyst",$AD$8,TRUE,1)*_xlfn.IFS(B3323="data_engineer",$AD$9,TRUE,1)*IF(D3323,$AD$13,$AD$14)*IF(E3323,$AD$19,$AD$20)*IF(F3323,$AD$24,$AD$25)*IF(G3323,$AD$29,$AD$30)*IF(H3323,$AD$34,$AD$35)*IF(I3323,$AD$39,$AD$40)*IF(J3323,$AD$44,$AD$45)*IF(K3323,$AD$49,$AD$50)*IF(L3323,$AD$54,$AD$55)*IF(M3323,$AD$59,$AD$60)</f>
        <v>0.000703666674082314</v>
      </c>
      <c r="O3323">
        <f t="array" ref="O3323">$AD$2*_xlfn.IFS(B3323="data_scientist",$AF$7,TRUE,1)*_xlfn.IFS(B3323="data_analyst",$AF$8,TRUE,1)*_xlfn.IFS(B3323="data_engineer",$AF$9,TRUE,1)*IF(D3323,$AF$13,$AF$14)*IF(E3323,$AF$19,$AF$20)*IF(F3323,$AF$24,$AF$25)*IF(G3323,$AF$29,$AF$30)*IF(H3323,$AF$34,$AF$35)*IF(I3323,$AF$39,$AF$40)*IF(J3323,$AF$44,$AF$45)*IF(K3323,$AF$49,$AF$50)*IF(L3323,$AF$54,$AF$55)*IF(M3323,$AF$59,$AF$60)</f>
        <v>0.00188211332027134</v>
      </c>
      <c r="P3323">
        <f t="array" ref="P3323">$AE$2*_xlfn.IFS(B3323="data_scientist",$AH$7,TRUE,1)*_xlfn.IFS(B3323="data_analyst",$AH$8,TRUE,1)*_xlfn.IFS(B3323="data_engineer",$AH$9,TRUE,1)*IF(D3323,$AH$13,$AH$14)*IF(E3323,$AH$19,$AH$20)*IF(F3323,$AH$24,$AH$25)*IF(G3323,$AH$29,$AH$30)*IF(H3323,$AH$34,$AH$35)*IF(I3323,$AH$39,$AH$40)*IF(J3323,$AH$44,$AH$45)*IF(K3323,$AH$49,$AH$50)*IF(L3323,$AH$54,$AH$55)*IF(M3323,$AH$59,$AH$60)</f>
        <v>0.000471573503057169</v>
      </c>
      <c r="Q3323">
        <f t="shared" si="510"/>
        <v>0.00188211332027134</v>
      </c>
      <c r="R3323">
        <f t="shared" si="511"/>
        <v>0</v>
      </c>
      <c r="S3323">
        <f t="shared" si="512"/>
        <v>0</v>
      </c>
      <c r="T3323">
        <f t="shared" si="513"/>
        <v>0</v>
      </c>
      <c r="U3323">
        <f t="shared" si="514"/>
        <v>0</v>
      </c>
      <c r="V3323">
        <f t="shared" si="515"/>
        <v>1</v>
      </c>
      <c r="W3323">
        <f t="shared" si="516"/>
        <v>0</v>
      </c>
      <c r="X3323">
        <f t="shared" si="517"/>
        <v>0</v>
      </c>
      <c r="Y3323">
        <f t="shared" si="518"/>
        <v>0</v>
      </c>
      <c r="Z3323">
        <f t="shared" si="519"/>
        <v>0</v>
      </c>
    </row>
    <row r="3324" spans="1:26">
      <c r="A3324">
        <v>1</v>
      </c>
      <c r="B3324" t="s">
        <v>29</v>
      </c>
      <c r="C3324" t="s">
        <v>61</v>
      </c>
      <c r="D3324">
        <v>0</v>
      </c>
      <c r="E3324">
        <v>0</v>
      </c>
      <c r="F3324">
        <v>1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1</v>
      </c>
      <c r="N3324">
        <f t="array" ref="N3324">$AC$2*_xlfn.IFS(B3324="data_scientist",$AD$7,TRUE,1)*_xlfn.IFS(B3324="data_analyst",$AD$8,TRUE,1)*_xlfn.IFS(B3324="data_engineer",$AD$9,TRUE,1)*IF(D3324,$AD$13,$AD$14)*IF(E3324,$AD$19,$AD$20)*IF(F3324,$AD$24,$AD$25)*IF(G3324,$AD$29,$AD$30)*IF(H3324,$AD$34,$AD$35)*IF(I3324,$AD$39,$AD$40)*IF(J3324,$AD$44,$AD$45)*IF(K3324,$AD$49,$AD$50)*IF(L3324,$AD$54,$AD$55)*IF(M3324,$AD$59,$AD$60)</f>
        <v>0.000703666674082314</v>
      </c>
      <c r="O3324">
        <f t="array" ref="O3324">$AD$2*_xlfn.IFS(B3324="data_scientist",$AF$7,TRUE,1)*_xlfn.IFS(B3324="data_analyst",$AF$8,TRUE,1)*_xlfn.IFS(B3324="data_engineer",$AF$9,TRUE,1)*IF(D3324,$AF$13,$AF$14)*IF(E3324,$AF$19,$AF$20)*IF(F3324,$AF$24,$AF$25)*IF(G3324,$AF$29,$AF$30)*IF(H3324,$AF$34,$AF$35)*IF(I3324,$AF$39,$AF$40)*IF(J3324,$AF$44,$AF$45)*IF(K3324,$AF$49,$AF$50)*IF(L3324,$AF$54,$AF$55)*IF(M3324,$AF$59,$AF$60)</f>
        <v>0.00188211332027134</v>
      </c>
      <c r="P3324">
        <f t="array" ref="P3324">$AE$2*_xlfn.IFS(B3324="data_scientist",$AH$7,TRUE,1)*_xlfn.IFS(B3324="data_analyst",$AH$8,TRUE,1)*_xlfn.IFS(B3324="data_engineer",$AH$9,TRUE,1)*IF(D3324,$AH$13,$AH$14)*IF(E3324,$AH$19,$AH$20)*IF(F3324,$AH$24,$AH$25)*IF(G3324,$AH$29,$AH$30)*IF(H3324,$AH$34,$AH$35)*IF(I3324,$AH$39,$AH$40)*IF(J3324,$AH$44,$AH$45)*IF(K3324,$AH$49,$AH$50)*IF(L3324,$AH$54,$AH$55)*IF(M3324,$AH$59,$AH$60)</f>
        <v>0.000471573503057169</v>
      </c>
      <c r="Q3324">
        <f t="shared" si="510"/>
        <v>0.00188211332027134</v>
      </c>
      <c r="R3324">
        <f t="shared" si="511"/>
        <v>0</v>
      </c>
      <c r="S3324">
        <f t="shared" si="512"/>
        <v>0</v>
      </c>
      <c r="T3324">
        <f t="shared" si="513"/>
        <v>0</v>
      </c>
      <c r="U3324">
        <f t="shared" si="514"/>
        <v>0</v>
      </c>
      <c r="V3324">
        <f t="shared" si="515"/>
        <v>1</v>
      </c>
      <c r="W3324">
        <f t="shared" si="516"/>
        <v>0</v>
      </c>
      <c r="X3324">
        <f t="shared" si="517"/>
        <v>0</v>
      </c>
      <c r="Y3324">
        <f t="shared" si="518"/>
        <v>0</v>
      </c>
      <c r="Z3324">
        <f t="shared" si="519"/>
        <v>0</v>
      </c>
    </row>
    <row r="3325" spans="1:26">
      <c r="A3325">
        <v>1</v>
      </c>
      <c r="B3325" t="s">
        <v>29</v>
      </c>
      <c r="C3325" t="s">
        <v>61</v>
      </c>
      <c r="D3325">
        <v>1</v>
      </c>
      <c r="E3325">
        <v>0</v>
      </c>
      <c r="F3325">
        <v>1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1</v>
      </c>
      <c r="N3325">
        <f t="array" ref="N3325">$AC$2*_xlfn.IFS(B3325="data_scientist",$AD$7,TRUE,1)*_xlfn.IFS(B3325="data_analyst",$AD$8,TRUE,1)*_xlfn.IFS(B3325="data_engineer",$AD$9,TRUE,1)*IF(D3325,$AD$13,$AD$14)*IF(E3325,$AD$19,$AD$20)*IF(F3325,$AD$24,$AD$25)*IF(G3325,$AD$29,$AD$30)*IF(H3325,$AD$34,$AD$35)*IF(I3325,$AD$39,$AD$40)*IF(J3325,$AD$44,$AD$45)*IF(K3325,$AD$49,$AD$50)*IF(L3325,$AD$54,$AD$55)*IF(M3325,$AD$59,$AD$60)</f>
        <v>0.000330159215856343</v>
      </c>
      <c r="O3325">
        <f t="array" ref="O3325">$AD$2*_xlfn.IFS(B3325="data_scientist",$AF$7,TRUE,1)*_xlfn.IFS(B3325="data_analyst",$AF$8,TRUE,1)*_xlfn.IFS(B3325="data_engineer",$AF$9,TRUE,1)*IF(D3325,$AF$13,$AF$14)*IF(E3325,$AF$19,$AF$20)*IF(F3325,$AF$24,$AF$25)*IF(G3325,$AF$29,$AF$30)*IF(H3325,$AF$34,$AF$35)*IF(I3325,$AF$39,$AF$40)*IF(J3325,$AF$44,$AF$45)*IF(K3325,$AF$49,$AF$50)*IF(L3325,$AF$54,$AF$55)*IF(M3325,$AF$59,$AF$60)</f>
        <v>0.00490833714738888</v>
      </c>
      <c r="P3325">
        <f t="array" ref="P3325">$AE$2*_xlfn.IFS(B3325="data_scientist",$AH$7,TRUE,1)*_xlfn.IFS(B3325="data_analyst",$AH$8,TRUE,1)*_xlfn.IFS(B3325="data_engineer",$AH$9,TRUE,1)*IF(D3325,$AH$13,$AH$14)*IF(E3325,$AH$19,$AH$20)*IF(F3325,$AH$24,$AH$25)*IF(G3325,$AH$29,$AH$30)*IF(H3325,$AH$34,$AH$35)*IF(I3325,$AH$39,$AH$40)*IF(J3325,$AH$44,$AH$45)*IF(K3325,$AH$49,$AH$50)*IF(L3325,$AH$54,$AH$55)*IF(M3325,$AH$59,$AH$60)</f>
        <v>0.000626611367075964</v>
      </c>
      <c r="Q3325">
        <f t="shared" si="510"/>
        <v>0.00490833714738888</v>
      </c>
      <c r="R3325">
        <f t="shared" si="511"/>
        <v>0</v>
      </c>
      <c r="S3325">
        <f t="shared" si="512"/>
        <v>0</v>
      </c>
      <c r="T3325">
        <f t="shared" si="513"/>
        <v>0</v>
      </c>
      <c r="U3325">
        <f t="shared" si="514"/>
        <v>0</v>
      </c>
      <c r="V3325">
        <f t="shared" si="515"/>
        <v>1</v>
      </c>
      <c r="W3325">
        <f t="shared" si="516"/>
        <v>0</v>
      </c>
      <c r="X3325">
        <f t="shared" si="517"/>
        <v>0</v>
      </c>
      <c r="Y3325">
        <f t="shared" si="518"/>
        <v>0</v>
      </c>
      <c r="Z3325">
        <f t="shared" si="519"/>
        <v>0</v>
      </c>
    </row>
    <row r="3326" spans="1:26">
      <c r="A3326">
        <v>1</v>
      </c>
      <c r="B3326" t="s">
        <v>29</v>
      </c>
      <c r="C3326" t="s">
        <v>61</v>
      </c>
      <c r="D3326">
        <v>1</v>
      </c>
      <c r="E3326">
        <v>1</v>
      </c>
      <c r="F3326">
        <v>1</v>
      </c>
      <c r="G3326">
        <v>1</v>
      </c>
      <c r="H3326">
        <v>1</v>
      </c>
      <c r="I3326">
        <v>0</v>
      </c>
      <c r="J3326">
        <v>0</v>
      </c>
      <c r="K3326">
        <v>1</v>
      </c>
      <c r="L3326">
        <v>1</v>
      </c>
      <c r="M3326">
        <v>1</v>
      </c>
      <c r="N3326">
        <f t="array" ref="N3326">$AC$2*_xlfn.IFS(B3326="data_scientist",$AD$7,TRUE,1)*_xlfn.IFS(B3326="data_analyst",$AD$8,TRUE,1)*_xlfn.IFS(B3326="data_engineer",$AD$9,TRUE,1)*IF(D3326,$AD$13,$AD$14)*IF(E3326,$AD$19,$AD$20)*IF(F3326,$AD$24,$AD$25)*IF(G3326,$AD$29,$AD$30)*IF(H3326,$AD$34,$AD$35)*IF(I3326,$AD$39,$AD$40)*IF(J3326,$AD$44,$AD$45)*IF(K3326,$AD$49,$AD$50)*IF(L3326,$AD$54,$AD$55)*IF(M3326,$AD$59,$AD$60)</f>
        <v>4.19810299709403e-8</v>
      </c>
      <c r="O3326">
        <f t="array" ref="O3326">$AD$2*_xlfn.IFS(B3326="data_scientist",$AF$7,TRUE,1)*_xlfn.IFS(B3326="data_analyst",$AF$8,TRUE,1)*_xlfn.IFS(B3326="data_engineer",$AF$9,TRUE,1)*IF(D3326,$AF$13,$AF$14)*IF(E3326,$AF$19,$AF$20)*IF(F3326,$AF$24,$AF$25)*IF(G3326,$AF$29,$AF$30)*IF(H3326,$AF$34,$AF$35)*IF(I3326,$AF$39,$AF$40)*IF(J3326,$AF$44,$AF$45)*IF(K3326,$AF$49,$AF$50)*IF(L3326,$AF$54,$AF$55)*IF(M3326,$AF$59,$AF$60)</f>
        <v>0.00125294517789893</v>
      </c>
      <c r="P3326">
        <f t="array" ref="P3326">$AE$2*_xlfn.IFS(B3326="data_scientist",$AH$7,TRUE,1)*_xlfn.IFS(B3326="data_analyst",$AH$8,TRUE,1)*_xlfn.IFS(B3326="data_engineer",$AH$9,TRUE,1)*IF(D3326,$AH$13,$AH$14)*IF(E3326,$AH$19,$AH$20)*IF(F3326,$AH$24,$AH$25)*IF(G3326,$AH$29,$AH$30)*IF(H3326,$AH$34,$AH$35)*IF(I3326,$AH$39,$AH$40)*IF(J3326,$AH$44,$AH$45)*IF(K3326,$AH$49,$AH$50)*IF(L3326,$AH$54,$AH$55)*IF(M3326,$AH$59,$AH$60)</f>
        <v>2.08676379611882e-5</v>
      </c>
      <c r="Q3326">
        <f t="shared" si="510"/>
        <v>0.00125294517789893</v>
      </c>
      <c r="R3326">
        <f t="shared" si="511"/>
        <v>0</v>
      </c>
      <c r="S3326">
        <f t="shared" si="512"/>
        <v>0</v>
      </c>
      <c r="T3326">
        <f t="shared" si="513"/>
        <v>0</v>
      </c>
      <c r="U3326">
        <f t="shared" si="514"/>
        <v>0</v>
      </c>
      <c r="V3326">
        <f t="shared" si="515"/>
        <v>1</v>
      </c>
      <c r="W3326">
        <f t="shared" si="516"/>
        <v>0</v>
      </c>
      <c r="X3326">
        <f t="shared" si="517"/>
        <v>0</v>
      </c>
      <c r="Y3326">
        <f t="shared" si="518"/>
        <v>0</v>
      </c>
      <c r="Z3326">
        <f t="shared" si="519"/>
        <v>0</v>
      </c>
    </row>
    <row r="3327" spans="1:26">
      <c r="A3327">
        <v>1</v>
      </c>
      <c r="B3327" t="s">
        <v>29</v>
      </c>
      <c r="C3327" t="s">
        <v>61</v>
      </c>
      <c r="D3327">
        <v>1</v>
      </c>
      <c r="E3327">
        <v>1</v>
      </c>
      <c r="F3327">
        <v>1</v>
      </c>
      <c r="G3327">
        <v>1</v>
      </c>
      <c r="H3327">
        <v>1</v>
      </c>
      <c r="I3327">
        <v>0</v>
      </c>
      <c r="J3327">
        <v>0</v>
      </c>
      <c r="K3327">
        <v>1</v>
      </c>
      <c r="L3327">
        <v>1</v>
      </c>
      <c r="M3327">
        <v>1</v>
      </c>
      <c r="N3327">
        <f t="array" ref="N3327">$AC$2*_xlfn.IFS(B3327="data_scientist",$AD$7,TRUE,1)*_xlfn.IFS(B3327="data_analyst",$AD$8,TRUE,1)*_xlfn.IFS(B3327="data_engineer",$AD$9,TRUE,1)*IF(D3327,$AD$13,$AD$14)*IF(E3327,$AD$19,$AD$20)*IF(F3327,$AD$24,$AD$25)*IF(G3327,$AD$29,$AD$30)*IF(H3327,$AD$34,$AD$35)*IF(I3327,$AD$39,$AD$40)*IF(J3327,$AD$44,$AD$45)*IF(K3327,$AD$49,$AD$50)*IF(L3327,$AD$54,$AD$55)*IF(M3327,$AD$59,$AD$60)</f>
        <v>4.19810299709403e-8</v>
      </c>
      <c r="O3327">
        <f t="array" ref="O3327">$AD$2*_xlfn.IFS(B3327="data_scientist",$AF$7,TRUE,1)*_xlfn.IFS(B3327="data_analyst",$AF$8,TRUE,1)*_xlfn.IFS(B3327="data_engineer",$AF$9,TRUE,1)*IF(D3327,$AF$13,$AF$14)*IF(E3327,$AF$19,$AF$20)*IF(F3327,$AF$24,$AF$25)*IF(G3327,$AF$29,$AF$30)*IF(H3327,$AF$34,$AF$35)*IF(I3327,$AF$39,$AF$40)*IF(J3327,$AF$44,$AF$45)*IF(K3327,$AF$49,$AF$50)*IF(L3327,$AF$54,$AF$55)*IF(M3327,$AF$59,$AF$60)</f>
        <v>0.00125294517789893</v>
      </c>
      <c r="P3327">
        <f t="array" ref="P3327">$AE$2*_xlfn.IFS(B3327="data_scientist",$AH$7,TRUE,1)*_xlfn.IFS(B3327="data_analyst",$AH$8,TRUE,1)*_xlfn.IFS(B3327="data_engineer",$AH$9,TRUE,1)*IF(D3327,$AH$13,$AH$14)*IF(E3327,$AH$19,$AH$20)*IF(F3327,$AH$24,$AH$25)*IF(G3327,$AH$29,$AH$30)*IF(H3327,$AH$34,$AH$35)*IF(I3327,$AH$39,$AH$40)*IF(J3327,$AH$44,$AH$45)*IF(K3327,$AH$49,$AH$50)*IF(L3327,$AH$54,$AH$55)*IF(M3327,$AH$59,$AH$60)</f>
        <v>2.08676379611882e-5</v>
      </c>
      <c r="Q3327">
        <f t="shared" si="510"/>
        <v>0.00125294517789893</v>
      </c>
      <c r="R3327">
        <f t="shared" si="511"/>
        <v>0</v>
      </c>
      <c r="S3327">
        <f t="shared" si="512"/>
        <v>0</v>
      </c>
      <c r="T3327">
        <f t="shared" si="513"/>
        <v>0</v>
      </c>
      <c r="U3327">
        <f t="shared" si="514"/>
        <v>0</v>
      </c>
      <c r="V3327">
        <f t="shared" si="515"/>
        <v>1</v>
      </c>
      <c r="W3327">
        <f t="shared" si="516"/>
        <v>0</v>
      </c>
      <c r="X3327">
        <f t="shared" si="517"/>
        <v>0</v>
      </c>
      <c r="Y3327">
        <f t="shared" si="518"/>
        <v>0</v>
      </c>
      <c r="Z3327">
        <f t="shared" si="519"/>
        <v>0</v>
      </c>
    </row>
    <row r="3328" spans="1:26">
      <c r="A3328">
        <v>1</v>
      </c>
      <c r="B3328" t="s">
        <v>29</v>
      </c>
      <c r="C3328" t="s">
        <v>61</v>
      </c>
      <c r="D3328">
        <v>1</v>
      </c>
      <c r="E3328">
        <v>0</v>
      </c>
      <c r="F3328">
        <v>1</v>
      </c>
      <c r="G3328">
        <v>1</v>
      </c>
      <c r="H3328">
        <v>1</v>
      </c>
      <c r="I3328">
        <v>1</v>
      </c>
      <c r="J3328">
        <v>1</v>
      </c>
      <c r="K3328">
        <v>0</v>
      </c>
      <c r="L3328">
        <v>1</v>
      </c>
      <c r="M3328">
        <v>1</v>
      </c>
      <c r="N3328">
        <f t="array" ref="N3328">$AC$2*_xlfn.IFS(B3328="data_scientist",$AD$7,TRUE,1)*_xlfn.IFS(B3328="data_analyst",$AD$8,TRUE,1)*_xlfn.IFS(B3328="data_engineer",$AD$9,TRUE,1)*IF(D3328,$AD$13,$AD$14)*IF(E3328,$AD$19,$AD$20)*IF(F3328,$AD$24,$AD$25)*IF(G3328,$AD$29,$AD$30)*IF(H3328,$AD$34,$AD$35)*IF(I3328,$AD$39,$AD$40)*IF(J3328,$AD$44,$AD$45)*IF(K3328,$AD$49,$AD$50)*IF(L3328,$AD$54,$AD$55)*IF(M3328,$AD$59,$AD$60)</f>
        <v>4.53409692290319e-8</v>
      </c>
      <c r="O3328">
        <f t="array" ref="O3328">$AD$2*_xlfn.IFS(B3328="data_scientist",$AF$7,TRUE,1)*_xlfn.IFS(B3328="data_analyst",$AF$8,TRUE,1)*_xlfn.IFS(B3328="data_engineer",$AF$9,TRUE,1)*IF(D3328,$AF$13,$AF$14)*IF(E3328,$AF$19,$AF$20)*IF(F3328,$AF$24,$AF$25)*IF(G3328,$AF$29,$AF$30)*IF(H3328,$AF$34,$AF$35)*IF(I3328,$AF$39,$AF$40)*IF(J3328,$AF$44,$AF$45)*IF(K3328,$AF$49,$AF$50)*IF(L3328,$AF$54,$AF$55)*IF(M3328,$AF$59,$AF$60)</f>
        <v>8.40631562599354e-5</v>
      </c>
      <c r="P3328">
        <f t="array" ref="P3328">$AE$2*_xlfn.IFS(B3328="data_scientist",$AH$7,TRUE,1)*_xlfn.IFS(B3328="data_analyst",$AH$8,TRUE,1)*_xlfn.IFS(B3328="data_engineer",$AH$9,TRUE,1)*IF(D3328,$AH$13,$AH$14)*IF(E3328,$AH$19,$AH$20)*IF(F3328,$AH$24,$AH$25)*IF(G3328,$AH$29,$AH$30)*IF(H3328,$AH$34,$AH$35)*IF(I3328,$AH$39,$AH$40)*IF(J3328,$AH$44,$AH$45)*IF(K3328,$AH$49,$AH$50)*IF(L3328,$AH$54,$AH$55)*IF(M3328,$AH$59,$AH$60)</f>
        <v>2.64749895191526e-6</v>
      </c>
      <c r="Q3328">
        <f t="shared" si="510"/>
        <v>8.40631562599354e-5</v>
      </c>
      <c r="R3328">
        <f t="shared" si="511"/>
        <v>0</v>
      </c>
      <c r="S3328">
        <f t="shared" si="512"/>
        <v>0</v>
      </c>
      <c r="T3328">
        <f t="shared" si="513"/>
        <v>0</v>
      </c>
      <c r="U3328">
        <f t="shared" si="514"/>
        <v>0</v>
      </c>
      <c r="V3328">
        <f t="shared" si="515"/>
        <v>1</v>
      </c>
      <c r="W3328">
        <f t="shared" si="516"/>
        <v>0</v>
      </c>
      <c r="X3328">
        <f t="shared" si="517"/>
        <v>0</v>
      </c>
      <c r="Y3328">
        <f t="shared" si="518"/>
        <v>0</v>
      </c>
      <c r="Z3328">
        <f t="shared" si="519"/>
        <v>0</v>
      </c>
    </row>
    <row r="3329" spans="1:26">
      <c r="A3329">
        <v>1</v>
      </c>
      <c r="B3329" t="s">
        <v>29</v>
      </c>
      <c r="C3329" t="s">
        <v>61</v>
      </c>
      <c r="D3329">
        <v>1</v>
      </c>
      <c r="E3329">
        <v>0</v>
      </c>
      <c r="F3329">
        <v>1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1</v>
      </c>
      <c r="M3329">
        <v>1</v>
      </c>
      <c r="N3329">
        <f t="array" ref="N3329">$AC$2*_xlfn.IFS(B3329="data_scientist",$AD$7,TRUE,1)*_xlfn.IFS(B3329="data_analyst",$AD$8,TRUE,1)*_xlfn.IFS(B3329="data_engineer",$AD$9,TRUE,1)*IF(D3329,$AD$13,$AD$14)*IF(E3329,$AD$19,$AD$20)*IF(F3329,$AD$24,$AD$25)*IF(G3329,$AD$29,$AD$30)*IF(H3329,$AD$34,$AD$35)*IF(I3329,$AD$39,$AD$40)*IF(J3329,$AD$44,$AD$45)*IF(K3329,$AD$49,$AD$50)*IF(L3329,$AD$54,$AD$55)*IF(M3329,$AD$59,$AD$60)</f>
        <v>2.79761080102571e-5</v>
      </c>
      <c r="O3329">
        <f t="array" ref="O3329">$AD$2*_xlfn.IFS(B3329="data_scientist",$AF$7,TRUE,1)*_xlfn.IFS(B3329="data_analyst",$AF$8,TRUE,1)*_xlfn.IFS(B3329="data_engineer",$AF$9,TRUE,1)*IF(D3329,$AF$13,$AF$14)*IF(E3329,$AF$19,$AF$20)*IF(F3329,$AF$24,$AF$25)*IF(G3329,$AF$29,$AF$30)*IF(H3329,$AF$34,$AF$35)*IF(I3329,$AF$39,$AF$40)*IF(J3329,$AF$44,$AF$45)*IF(K3329,$AF$49,$AF$50)*IF(L3329,$AF$54,$AF$55)*IF(M3329,$AF$59,$AF$60)</f>
        <v>0.00274337253718233</v>
      </c>
      <c r="P3329">
        <f t="array" ref="P3329">$AE$2*_xlfn.IFS(B3329="data_scientist",$AH$7,TRUE,1)*_xlfn.IFS(B3329="data_analyst",$AH$8,TRUE,1)*_xlfn.IFS(B3329="data_engineer",$AH$9,TRUE,1)*IF(D3329,$AH$13,$AH$14)*IF(E3329,$AH$19,$AH$20)*IF(F3329,$AH$24,$AH$25)*IF(G3329,$AH$29,$AH$30)*IF(H3329,$AH$34,$AH$35)*IF(I3329,$AH$39,$AH$40)*IF(J3329,$AH$44,$AH$45)*IF(K3329,$AH$49,$AH$50)*IF(L3329,$AH$54,$AH$55)*IF(M3329,$AH$59,$AH$60)</f>
        <v>0.00019755832269513</v>
      </c>
      <c r="Q3329">
        <f t="shared" si="510"/>
        <v>0.00274337253718233</v>
      </c>
      <c r="R3329">
        <f t="shared" si="511"/>
        <v>0</v>
      </c>
      <c r="S3329">
        <f t="shared" si="512"/>
        <v>0</v>
      </c>
      <c r="T3329">
        <f t="shared" si="513"/>
        <v>0</v>
      </c>
      <c r="U3329">
        <f t="shared" si="514"/>
        <v>0</v>
      </c>
      <c r="V3329">
        <f t="shared" si="515"/>
        <v>1</v>
      </c>
      <c r="W3329">
        <f t="shared" si="516"/>
        <v>0</v>
      </c>
      <c r="X3329">
        <f t="shared" si="517"/>
        <v>0</v>
      </c>
      <c r="Y3329">
        <f t="shared" si="518"/>
        <v>0</v>
      </c>
      <c r="Z3329">
        <f t="shared" si="519"/>
        <v>0</v>
      </c>
    </row>
    <row r="3330" spans="1:26">
      <c r="A3330">
        <v>1</v>
      </c>
      <c r="B3330" t="s">
        <v>29</v>
      </c>
      <c r="C3330" t="s">
        <v>61</v>
      </c>
      <c r="D3330">
        <v>1</v>
      </c>
      <c r="E3330">
        <v>1</v>
      </c>
      <c r="F3330">
        <v>1</v>
      </c>
      <c r="G3330">
        <v>1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1</v>
      </c>
      <c r="N3330">
        <f t="array" ref="N3330">$AC$2*_xlfn.IFS(B3330="data_scientist",$AD$7,TRUE,1)*_xlfn.IFS(B3330="data_analyst",$AD$8,TRUE,1)*_xlfn.IFS(B3330="data_engineer",$AD$9,TRUE,1)*IF(D3330,$AD$13,$AD$14)*IF(E3330,$AD$19,$AD$20)*IF(F3330,$AD$24,$AD$25)*IF(G3330,$AD$29,$AD$30)*IF(H3330,$AD$34,$AD$35)*IF(I3330,$AD$39,$AD$40)*IF(J3330,$AD$44,$AD$45)*IF(K3330,$AD$49,$AD$50)*IF(L3330,$AD$54,$AD$55)*IF(M3330,$AD$59,$AD$60)</f>
        <v>0.000154014822529376</v>
      </c>
      <c r="O3330">
        <f t="array" ref="O3330">$AD$2*_xlfn.IFS(B3330="data_scientist",$AF$7,TRUE,1)*_xlfn.IFS(B3330="data_analyst",$AF$8,TRUE,1)*_xlfn.IFS(B3330="data_engineer",$AF$9,TRUE,1)*IF(D3330,$AF$13,$AF$14)*IF(E3330,$AF$19,$AF$20)*IF(F3330,$AF$24,$AF$25)*IF(G3330,$AF$29,$AF$30)*IF(H3330,$AF$34,$AF$35)*IF(I3330,$AF$39,$AF$40)*IF(J3330,$AF$44,$AF$45)*IF(K3330,$AF$49,$AF$50)*IF(L3330,$AF$54,$AF$55)*IF(M3330,$AF$59,$AF$60)</f>
        <v>0.0049807469930692</v>
      </c>
      <c r="P3330">
        <f t="array" ref="P3330">$AE$2*_xlfn.IFS(B3330="data_scientist",$AH$7,TRUE,1)*_xlfn.IFS(B3330="data_analyst",$AH$8,TRUE,1)*_xlfn.IFS(B3330="data_engineer",$AH$9,TRUE,1)*IF(D3330,$AH$13,$AH$14)*IF(E3330,$AH$19,$AH$20)*IF(F3330,$AH$24,$AH$25)*IF(G3330,$AH$29,$AH$30)*IF(H3330,$AH$34,$AH$35)*IF(I3330,$AH$39,$AH$40)*IF(J3330,$AH$44,$AH$45)*IF(K3330,$AH$49,$AH$50)*IF(L3330,$AH$54,$AH$55)*IF(M3330,$AH$59,$AH$60)</f>
        <v>0.000357854976535224</v>
      </c>
      <c r="Q3330">
        <f t="shared" si="510"/>
        <v>0.0049807469930692</v>
      </c>
      <c r="R3330">
        <f t="shared" si="511"/>
        <v>0</v>
      </c>
      <c r="S3330">
        <f t="shared" si="512"/>
        <v>0</v>
      </c>
      <c r="T3330">
        <f t="shared" si="513"/>
        <v>0</v>
      </c>
      <c r="U3330">
        <f t="shared" si="514"/>
        <v>0</v>
      </c>
      <c r="V3330">
        <f t="shared" si="515"/>
        <v>1</v>
      </c>
      <c r="W3330">
        <f t="shared" si="516"/>
        <v>0</v>
      </c>
      <c r="X3330">
        <f t="shared" si="517"/>
        <v>0</v>
      </c>
      <c r="Y3330">
        <f t="shared" si="518"/>
        <v>0</v>
      </c>
      <c r="Z3330">
        <f t="shared" si="519"/>
        <v>0</v>
      </c>
    </row>
    <row r="3331" spans="1:26">
      <c r="A3331">
        <v>1</v>
      </c>
      <c r="B3331" t="s">
        <v>29</v>
      </c>
      <c r="C3331" t="s">
        <v>61</v>
      </c>
      <c r="D3331">
        <v>1</v>
      </c>
      <c r="E3331">
        <v>0</v>
      </c>
      <c r="F3331">
        <v>1</v>
      </c>
      <c r="G3331">
        <v>1</v>
      </c>
      <c r="H3331">
        <v>1</v>
      </c>
      <c r="I3331">
        <v>0</v>
      </c>
      <c r="J3331">
        <v>0</v>
      </c>
      <c r="K3331">
        <v>1</v>
      </c>
      <c r="L3331">
        <v>0</v>
      </c>
      <c r="M3331">
        <v>1</v>
      </c>
      <c r="N3331">
        <f t="array" ref="N3331">$AC$2*_xlfn.IFS(B3331="data_scientist",$AD$7,TRUE,1)*_xlfn.IFS(B3331="data_analyst",$AD$8,TRUE,1)*_xlfn.IFS(B3331="data_engineer",$AD$9,TRUE,1)*IF(D3331,$AD$13,$AD$14)*IF(E3331,$AD$19,$AD$20)*IF(F3331,$AD$24,$AD$25)*IF(G3331,$AD$29,$AD$30)*IF(H3331,$AD$34,$AD$35)*IF(I3331,$AD$39,$AD$40)*IF(J3331,$AD$44,$AD$45)*IF(K3331,$AD$49,$AD$50)*IF(L3331,$AD$54,$AD$55)*IF(M3331,$AD$59,$AD$60)</f>
        <v>3.80254868215434e-7</v>
      </c>
      <c r="O3331">
        <f t="array" ref="O3331">$AD$2*_xlfn.IFS(B3331="data_scientist",$AF$7,TRUE,1)*_xlfn.IFS(B3331="data_analyst",$AF$8,TRUE,1)*_xlfn.IFS(B3331="data_engineer",$AF$9,TRUE,1)*IF(D3331,$AF$13,$AF$14)*IF(E3331,$AF$19,$AF$20)*IF(F3331,$AF$24,$AF$25)*IF(G3331,$AF$29,$AF$30)*IF(H3331,$AF$34,$AF$35)*IF(I3331,$AF$39,$AF$40)*IF(J3331,$AF$44,$AF$45)*IF(K3331,$AF$49,$AF$50)*IF(L3331,$AF$54,$AF$55)*IF(M3331,$AF$59,$AF$60)</f>
        <v>0.00193251858514149</v>
      </c>
      <c r="P3331">
        <f t="array" ref="P3331">$AE$2*_xlfn.IFS(B3331="data_scientist",$AH$7,TRUE,1)*_xlfn.IFS(B3331="data_analyst",$AH$8,TRUE,1)*_xlfn.IFS(B3331="data_engineer",$AH$9,TRUE,1)*IF(D3331,$AH$13,$AH$14)*IF(E3331,$AH$19,$AH$20)*IF(F3331,$AH$24,$AH$25)*IF(G3331,$AH$29,$AH$30)*IF(H3331,$AH$34,$AH$35)*IF(I3331,$AH$39,$AH$40)*IF(J3331,$AH$44,$AH$45)*IF(K3331,$AH$49,$AH$50)*IF(L3331,$AH$54,$AH$55)*IF(M3331,$AH$59,$AH$60)</f>
        <v>6.24053937345893e-5</v>
      </c>
      <c r="Q3331">
        <f t="shared" ref="Q3331:Q3394" si="520">MAX(N3331:P3331)</f>
        <v>0.00193251858514149</v>
      </c>
      <c r="R3331">
        <f t="shared" ref="R3331:R3394" si="521">IF(AND(C3331="Low",N3331=Q3331),1,0)</f>
        <v>0</v>
      </c>
      <c r="S3331">
        <f t="shared" ref="S3331:S3394" si="522">IF(AND(C3331="Low",O3331=Q3331),1,0)</f>
        <v>0</v>
      </c>
      <c r="T3331">
        <f t="shared" ref="T3331:T3394" si="523">IF(AND(C3331="Low",P3331=Q3331),1,0)</f>
        <v>0</v>
      </c>
      <c r="U3331">
        <f t="shared" ref="U3331:U3394" si="524">IF(AND(C3331="Medium",N3331=Q3331),1,0)</f>
        <v>0</v>
      </c>
      <c r="V3331">
        <f t="shared" ref="V3331:V3394" si="525">IF(AND(C3331="Medium",O3331=Q3331),1,0)</f>
        <v>1</v>
      </c>
      <c r="W3331">
        <f t="shared" ref="W3331:W3394" si="526">IF(AND(C3331="Medium",P3331=Q3331),1,0)</f>
        <v>0</v>
      </c>
      <c r="X3331">
        <f t="shared" ref="X3331:X3394" si="527">IF(AND(C3331="High",N3331=Q3331),1,0)</f>
        <v>0</v>
      </c>
      <c r="Y3331">
        <f t="shared" ref="Y3331:Y3394" si="528">IF(AND(C3331="High",O3331=Q3331),1,0)</f>
        <v>0</v>
      </c>
      <c r="Z3331">
        <f t="shared" ref="Z3331:Z3394" si="529">IF(AND(C3331="High",P3331=Q3331),1,0)</f>
        <v>0</v>
      </c>
    </row>
    <row r="3332" spans="1:26">
      <c r="A3332">
        <v>1</v>
      </c>
      <c r="B3332" t="s">
        <v>29</v>
      </c>
      <c r="C3332" t="s">
        <v>61</v>
      </c>
      <c r="D3332">
        <v>1</v>
      </c>
      <c r="E3332">
        <v>0</v>
      </c>
      <c r="F3332">
        <v>1</v>
      </c>
      <c r="G3332">
        <v>0</v>
      </c>
      <c r="H3332">
        <v>1</v>
      </c>
      <c r="I3332">
        <v>0</v>
      </c>
      <c r="J3332">
        <v>0</v>
      </c>
      <c r="K3332">
        <v>1</v>
      </c>
      <c r="L3332">
        <v>1</v>
      </c>
      <c r="M3332">
        <v>1</v>
      </c>
      <c r="N3332">
        <f t="array" ref="N3332">$AC$2*_xlfn.IFS(B3332="data_scientist",$AD$7,TRUE,1)*_xlfn.IFS(B3332="data_analyst",$AD$8,TRUE,1)*_xlfn.IFS(B3332="data_engineer",$AD$9,TRUE,1)*IF(D3332,$AD$13,$AD$14)*IF(E3332,$AD$19,$AD$20)*IF(F3332,$AD$24,$AD$25)*IF(G3332,$AD$29,$AD$30)*IF(H3332,$AD$34,$AD$35)*IF(I3332,$AD$39,$AD$40)*IF(J3332,$AD$44,$AD$45)*IF(K3332,$AD$49,$AD$50)*IF(L3332,$AD$54,$AD$55)*IF(M3332,$AD$59,$AD$60)</f>
        <v>8.9994090883062e-8</v>
      </c>
      <c r="O3332">
        <f t="array" ref="O3332">$AD$2*_xlfn.IFS(B3332="data_scientist",$AF$7,TRUE,1)*_xlfn.IFS(B3332="data_analyst",$AF$8,TRUE,1)*_xlfn.IFS(B3332="data_engineer",$AF$9,TRUE,1)*IF(D3332,$AF$13,$AF$14)*IF(E3332,$AF$19,$AF$20)*IF(F3332,$AF$24,$AF$25)*IF(G3332,$AF$29,$AF$30)*IF(H3332,$AF$34,$AF$35)*IF(I3332,$AF$39,$AF$40)*IF(J3332,$AF$44,$AF$45)*IF(K3332,$AF$49,$AF$50)*IF(L3332,$AF$54,$AF$55)*IF(M3332,$AF$59,$AF$60)</f>
        <v>0.00123472992482468</v>
      </c>
      <c r="P3332">
        <f t="array" ref="P3332">$AE$2*_xlfn.IFS(B3332="data_scientist",$AH$7,TRUE,1)*_xlfn.IFS(B3332="data_analyst",$AH$8,TRUE,1)*_xlfn.IFS(B3332="data_engineer",$AH$9,TRUE,1)*IF(D3332,$AH$13,$AH$14)*IF(E3332,$AH$19,$AH$20)*IF(F3332,$AH$24,$AH$25)*IF(G3332,$AH$29,$AH$30)*IF(H3332,$AH$34,$AH$35)*IF(I3332,$AH$39,$AH$40)*IF(J3332,$AH$44,$AH$45)*IF(K3332,$AH$49,$AH$50)*IF(L3332,$AH$54,$AH$55)*IF(M3332,$AH$59,$AH$60)</f>
        <v>3.6539659940203e-5</v>
      </c>
      <c r="Q3332">
        <f t="shared" si="520"/>
        <v>0.00123472992482468</v>
      </c>
      <c r="R3332">
        <f t="shared" si="521"/>
        <v>0</v>
      </c>
      <c r="S3332">
        <f t="shared" si="522"/>
        <v>0</v>
      </c>
      <c r="T3332">
        <f t="shared" si="523"/>
        <v>0</v>
      </c>
      <c r="U3332">
        <f t="shared" si="524"/>
        <v>0</v>
      </c>
      <c r="V3332">
        <f t="shared" si="525"/>
        <v>1</v>
      </c>
      <c r="W3332">
        <f t="shared" si="526"/>
        <v>0</v>
      </c>
      <c r="X3332">
        <f t="shared" si="527"/>
        <v>0</v>
      </c>
      <c r="Y3332">
        <f t="shared" si="528"/>
        <v>0</v>
      </c>
      <c r="Z3332">
        <f t="shared" si="529"/>
        <v>0</v>
      </c>
    </row>
    <row r="3333" spans="1:26">
      <c r="A3333">
        <v>1</v>
      </c>
      <c r="B3333" t="s">
        <v>29</v>
      </c>
      <c r="C3333" t="s">
        <v>61</v>
      </c>
      <c r="D3333">
        <v>1</v>
      </c>
      <c r="E3333">
        <v>0</v>
      </c>
      <c r="F3333">
        <v>1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1</v>
      </c>
      <c r="M3333">
        <v>1</v>
      </c>
      <c r="N3333">
        <f t="array" ref="N3333">$AC$2*_xlfn.IFS(B3333="data_scientist",$AD$7,TRUE,1)*_xlfn.IFS(B3333="data_analyst",$AD$8,TRUE,1)*_xlfn.IFS(B3333="data_engineer",$AD$9,TRUE,1)*IF(D3333,$AD$13,$AD$14)*IF(E3333,$AD$19,$AD$20)*IF(F3333,$AD$24,$AD$25)*IF(G3333,$AD$29,$AD$30)*IF(H3333,$AD$34,$AD$35)*IF(I3333,$AD$39,$AD$40)*IF(J3333,$AD$44,$AD$45)*IF(K3333,$AD$49,$AD$50)*IF(L3333,$AD$54,$AD$55)*IF(M3333,$AD$59,$AD$60)</f>
        <v>2.79761080102571e-5</v>
      </c>
      <c r="O3333">
        <f t="array" ref="O3333">$AD$2*_xlfn.IFS(B3333="data_scientist",$AF$7,TRUE,1)*_xlfn.IFS(B3333="data_analyst",$AF$8,TRUE,1)*_xlfn.IFS(B3333="data_engineer",$AF$9,TRUE,1)*IF(D3333,$AF$13,$AF$14)*IF(E3333,$AF$19,$AF$20)*IF(F3333,$AF$24,$AF$25)*IF(G3333,$AF$29,$AF$30)*IF(H3333,$AF$34,$AF$35)*IF(I3333,$AF$39,$AF$40)*IF(J3333,$AF$44,$AF$45)*IF(K3333,$AF$49,$AF$50)*IF(L3333,$AF$54,$AF$55)*IF(M3333,$AF$59,$AF$60)</f>
        <v>0.00274337253718233</v>
      </c>
      <c r="P3333">
        <f t="array" ref="P3333">$AE$2*_xlfn.IFS(B3333="data_scientist",$AH$7,TRUE,1)*_xlfn.IFS(B3333="data_analyst",$AH$8,TRUE,1)*_xlfn.IFS(B3333="data_engineer",$AH$9,TRUE,1)*IF(D3333,$AH$13,$AH$14)*IF(E3333,$AH$19,$AH$20)*IF(F3333,$AH$24,$AH$25)*IF(G3333,$AH$29,$AH$30)*IF(H3333,$AH$34,$AH$35)*IF(I3333,$AH$39,$AH$40)*IF(J3333,$AH$44,$AH$45)*IF(K3333,$AH$49,$AH$50)*IF(L3333,$AH$54,$AH$55)*IF(M3333,$AH$59,$AH$60)</f>
        <v>0.00019755832269513</v>
      </c>
      <c r="Q3333">
        <f t="shared" si="520"/>
        <v>0.00274337253718233</v>
      </c>
      <c r="R3333">
        <f t="shared" si="521"/>
        <v>0</v>
      </c>
      <c r="S3333">
        <f t="shared" si="522"/>
        <v>0</v>
      </c>
      <c r="T3333">
        <f t="shared" si="523"/>
        <v>0</v>
      </c>
      <c r="U3333">
        <f t="shared" si="524"/>
        <v>0</v>
      </c>
      <c r="V3333">
        <f t="shared" si="525"/>
        <v>1</v>
      </c>
      <c r="W3333">
        <f t="shared" si="526"/>
        <v>0</v>
      </c>
      <c r="X3333">
        <f t="shared" si="527"/>
        <v>0</v>
      </c>
      <c r="Y3333">
        <f t="shared" si="528"/>
        <v>0</v>
      </c>
      <c r="Z3333">
        <f t="shared" si="529"/>
        <v>0</v>
      </c>
    </row>
    <row r="3334" spans="1:26">
      <c r="A3334">
        <v>1</v>
      </c>
      <c r="B3334" t="s">
        <v>29</v>
      </c>
      <c r="C3334" t="s">
        <v>61</v>
      </c>
      <c r="D3334">
        <v>0</v>
      </c>
      <c r="E3334">
        <v>0</v>
      </c>
      <c r="F3334">
        <v>1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1</v>
      </c>
      <c r="N3334">
        <f t="array" ref="N3334">$AC$2*_xlfn.IFS(B3334="data_scientist",$AD$7,TRUE,1)*_xlfn.IFS(B3334="data_analyst",$AD$8,TRUE,1)*_xlfn.IFS(B3334="data_engineer",$AD$9,TRUE,1)*IF(D3334,$AD$13,$AD$14)*IF(E3334,$AD$19,$AD$20)*IF(F3334,$AD$24,$AD$25)*IF(G3334,$AD$29,$AD$30)*IF(H3334,$AD$34,$AD$35)*IF(I3334,$AD$39,$AD$40)*IF(J3334,$AD$44,$AD$45)*IF(K3334,$AD$49,$AD$50)*IF(L3334,$AD$54,$AD$55)*IF(M3334,$AD$59,$AD$60)</f>
        <v>0.000703666674082314</v>
      </c>
      <c r="O3334">
        <f t="array" ref="O3334">$AD$2*_xlfn.IFS(B3334="data_scientist",$AF$7,TRUE,1)*_xlfn.IFS(B3334="data_analyst",$AF$8,TRUE,1)*_xlfn.IFS(B3334="data_engineer",$AF$9,TRUE,1)*IF(D3334,$AF$13,$AF$14)*IF(E3334,$AF$19,$AF$20)*IF(F3334,$AF$24,$AF$25)*IF(G3334,$AF$29,$AF$30)*IF(H3334,$AF$34,$AF$35)*IF(I3334,$AF$39,$AF$40)*IF(J3334,$AF$44,$AF$45)*IF(K3334,$AF$49,$AF$50)*IF(L3334,$AF$54,$AF$55)*IF(M3334,$AF$59,$AF$60)</f>
        <v>0.00188211332027134</v>
      </c>
      <c r="P3334">
        <f t="array" ref="P3334">$AE$2*_xlfn.IFS(B3334="data_scientist",$AH$7,TRUE,1)*_xlfn.IFS(B3334="data_analyst",$AH$8,TRUE,1)*_xlfn.IFS(B3334="data_engineer",$AH$9,TRUE,1)*IF(D3334,$AH$13,$AH$14)*IF(E3334,$AH$19,$AH$20)*IF(F3334,$AH$24,$AH$25)*IF(G3334,$AH$29,$AH$30)*IF(H3334,$AH$34,$AH$35)*IF(I3334,$AH$39,$AH$40)*IF(J3334,$AH$44,$AH$45)*IF(K3334,$AH$49,$AH$50)*IF(L3334,$AH$54,$AH$55)*IF(M3334,$AH$59,$AH$60)</f>
        <v>0.000471573503057169</v>
      </c>
      <c r="Q3334">
        <f t="shared" si="520"/>
        <v>0.00188211332027134</v>
      </c>
      <c r="R3334">
        <f t="shared" si="521"/>
        <v>0</v>
      </c>
      <c r="S3334">
        <f t="shared" si="522"/>
        <v>0</v>
      </c>
      <c r="T3334">
        <f t="shared" si="523"/>
        <v>0</v>
      </c>
      <c r="U3334">
        <f t="shared" si="524"/>
        <v>0</v>
      </c>
      <c r="V3334">
        <f t="shared" si="525"/>
        <v>1</v>
      </c>
      <c r="W3334">
        <f t="shared" si="526"/>
        <v>0</v>
      </c>
      <c r="X3334">
        <f t="shared" si="527"/>
        <v>0</v>
      </c>
      <c r="Y3334">
        <f t="shared" si="528"/>
        <v>0</v>
      </c>
      <c r="Z3334">
        <f t="shared" si="529"/>
        <v>0</v>
      </c>
    </row>
    <row r="3335" spans="1:26">
      <c r="A3335">
        <v>1</v>
      </c>
      <c r="B3335" t="s">
        <v>29</v>
      </c>
      <c r="C3335" t="s">
        <v>61</v>
      </c>
      <c r="D3335">
        <v>1</v>
      </c>
      <c r="E3335">
        <v>1</v>
      </c>
      <c r="F3335">
        <v>1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1</v>
      </c>
      <c r="M3335">
        <v>0</v>
      </c>
      <c r="N3335">
        <f t="array" ref="N3335">$AC$2*_xlfn.IFS(B3335="data_scientist",$AD$7,TRUE,1)*_xlfn.IFS(B3335="data_analyst",$AD$8,TRUE,1)*_xlfn.IFS(B3335="data_engineer",$AD$9,TRUE,1)*IF(D3335,$AD$13,$AD$14)*IF(E3335,$AD$19,$AD$20)*IF(F3335,$AD$24,$AD$25)*IF(G3335,$AD$29,$AD$30)*IF(H3335,$AD$34,$AD$35)*IF(I3335,$AD$39,$AD$40)*IF(J3335,$AD$44,$AD$45)*IF(K3335,$AD$49,$AD$50)*IF(L3335,$AD$54,$AD$55)*IF(M3335,$AD$59,$AD$60)</f>
        <v>7.28504630370767e-6</v>
      </c>
      <c r="O3335">
        <f t="array" ref="O3335">$AD$2*_xlfn.IFS(B3335="data_scientist",$AF$7,TRUE,1)*_xlfn.IFS(B3335="data_analyst",$AF$8,TRUE,1)*_xlfn.IFS(B3335="data_engineer",$AF$9,TRUE,1)*IF(D3335,$AF$13,$AF$14)*IF(E3335,$AF$19,$AF$20)*IF(F3335,$AF$24,$AF$25)*IF(G3335,$AF$29,$AF$30)*IF(H3335,$AF$34,$AF$35)*IF(I3335,$AF$39,$AF$40)*IF(J3335,$AF$44,$AF$45)*IF(K3335,$AF$49,$AF$50)*IF(L3335,$AF$54,$AF$55)*IF(M3335,$AF$59,$AF$60)</f>
        <v>0.000186112085491624</v>
      </c>
      <c r="P3335">
        <f t="array" ref="P3335">$AE$2*_xlfn.IFS(B3335="data_scientist",$AH$7,TRUE,1)*_xlfn.IFS(B3335="data_analyst",$AH$8,TRUE,1)*_xlfn.IFS(B3335="data_engineer",$AH$9,TRUE,1)*IF(D3335,$AH$13,$AH$14)*IF(E3335,$AH$19,$AH$20)*IF(F3335,$AH$24,$AH$25)*IF(G3335,$AH$29,$AH$30)*IF(H3335,$AH$34,$AH$35)*IF(I3335,$AH$39,$AH$40)*IF(J3335,$AH$44,$AH$45)*IF(K3335,$AH$49,$AH$50)*IF(L3335,$AH$54,$AH$55)*IF(M3335,$AH$59,$AH$60)</f>
        <v>3.23724472801352e-5</v>
      </c>
      <c r="Q3335">
        <f t="shared" si="520"/>
        <v>0.000186112085491624</v>
      </c>
      <c r="R3335">
        <f t="shared" si="521"/>
        <v>0</v>
      </c>
      <c r="S3335">
        <f t="shared" si="522"/>
        <v>0</v>
      </c>
      <c r="T3335">
        <f t="shared" si="523"/>
        <v>0</v>
      </c>
      <c r="U3335">
        <f t="shared" si="524"/>
        <v>0</v>
      </c>
      <c r="V3335">
        <f t="shared" si="525"/>
        <v>1</v>
      </c>
      <c r="W3335">
        <f t="shared" si="526"/>
        <v>0</v>
      </c>
      <c r="X3335">
        <f t="shared" si="527"/>
        <v>0</v>
      </c>
      <c r="Y3335">
        <f t="shared" si="528"/>
        <v>0</v>
      </c>
      <c r="Z3335">
        <f t="shared" si="529"/>
        <v>0</v>
      </c>
    </row>
    <row r="3336" spans="1:26">
      <c r="A3336">
        <v>1</v>
      </c>
      <c r="B3336" t="s">
        <v>29</v>
      </c>
      <c r="C3336" t="s">
        <v>61</v>
      </c>
      <c r="D3336">
        <v>1</v>
      </c>
      <c r="E3336">
        <v>1</v>
      </c>
      <c r="F3336">
        <v>1</v>
      </c>
      <c r="G3336">
        <v>1</v>
      </c>
      <c r="H3336">
        <v>1</v>
      </c>
      <c r="I3336">
        <v>0</v>
      </c>
      <c r="J3336">
        <v>1</v>
      </c>
      <c r="K3336">
        <v>1</v>
      </c>
      <c r="L3336">
        <v>0</v>
      </c>
      <c r="M3336">
        <v>1</v>
      </c>
      <c r="N3336">
        <f t="array" ref="N3336">$AC$2*_xlfn.IFS(B3336="data_scientist",$AD$7,TRUE,1)*_xlfn.IFS(B3336="data_analyst",$AD$8,TRUE,1)*_xlfn.IFS(B3336="data_engineer",$AD$9,TRUE,1)*IF(D3336,$AD$13,$AD$14)*IF(E3336,$AD$19,$AD$20)*IF(F3336,$AD$24,$AD$25)*IF(G3336,$AD$29,$AD$30)*IF(H3336,$AD$34,$AD$35)*IF(I3336,$AD$39,$AD$40)*IF(J3336,$AD$44,$AD$45)*IF(K3336,$AD$49,$AD$50)*IF(L3336,$AD$54,$AD$55)*IF(M3336,$AD$59,$AD$60)</f>
        <v>9.77927610479412e-8</v>
      </c>
      <c r="O3336">
        <f t="array" ref="O3336">$AD$2*_xlfn.IFS(B3336="data_scientist",$AF$7,TRUE,1)*_xlfn.IFS(B3336="data_analyst",$AF$8,TRUE,1)*_xlfn.IFS(B3336="data_engineer",$AF$9,TRUE,1)*IF(D3336,$AF$13,$AF$14)*IF(E3336,$AF$19,$AF$20)*IF(F3336,$AF$24,$AF$25)*IF(G3336,$AF$29,$AF$30)*IF(H3336,$AF$34,$AF$35)*IF(I3336,$AF$39,$AF$40)*IF(J3336,$AF$44,$AF$45)*IF(K3336,$AF$49,$AF$50)*IF(L3336,$AF$54,$AF$55)*IF(M3336,$AF$59,$AF$60)</f>
        <v>0.000449324656457826</v>
      </c>
      <c r="P3336">
        <f t="array" ref="P3336">$AE$2*_xlfn.IFS(B3336="data_scientist",$AH$7,TRUE,1)*_xlfn.IFS(B3336="data_analyst",$AH$8,TRUE,1)*_xlfn.IFS(B3336="data_engineer",$AH$9,TRUE,1)*IF(D3336,$AH$13,$AH$14)*IF(E3336,$AH$19,$AH$20)*IF(F3336,$AH$24,$AH$25)*IF(G3336,$AH$29,$AH$30)*IF(H3336,$AH$34,$AH$35)*IF(I3336,$AH$39,$AH$40)*IF(J3336,$AH$44,$AH$45)*IF(K3336,$AH$49,$AH$50)*IF(L3336,$AH$54,$AH$55)*IF(M3336,$AH$59,$AH$60)</f>
        <v>1.19505278405884e-5</v>
      </c>
      <c r="Q3336">
        <f t="shared" si="520"/>
        <v>0.000449324656457826</v>
      </c>
      <c r="R3336">
        <f t="shared" si="521"/>
        <v>0</v>
      </c>
      <c r="S3336">
        <f t="shared" si="522"/>
        <v>0</v>
      </c>
      <c r="T3336">
        <f t="shared" si="523"/>
        <v>0</v>
      </c>
      <c r="U3336">
        <f t="shared" si="524"/>
        <v>0</v>
      </c>
      <c r="V3336">
        <f t="shared" si="525"/>
        <v>1</v>
      </c>
      <c r="W3336">
        <f t="shared" si="526"/>
        <v>0</v>
      </c>
      <c r="X3336">
        <f t="shared" si="527"/>
        <v>0</v>
      </c>
      <c r="Y3336">
        <f t="shared" si="528"/>
        <v>0</v>
      </c>
      <c r="Z3336">
        <f t="shared" si="529"/>
        <v>0</v>
      </c>
    </row>
    <row r="3337" spans="1:26">
      <c r="A3337">
        <v>1</v>
      </c>
      <c r="B3337" t="s">
        <v>29</v>
      </c>
      <c r="C3337" t="s">
        <v>61</v>
      </c>
      <c r="D3337">
        <v>1</v>
      </c>
      <c r="E3337">
        <v>1</v>
      </c>
      <c r="F3337">
        <v>0</v>
      </c>
      <c r="G3337">
        <v>1</v>
      </c>
      <c r="H3337">
        <v>1</v>
      </c>
      <c r="I3337">
        <v>1</v>
      </c>
      <c r="J3337">
        <v>0</v>
      </c>
      <c r="K3337">
        <v>0</v>
      </c>
      <c r="L3337">
        <v>0</v>
      </c>
      <c r="M3337">
        <v>1</v>
      </c>
      <c r="N3337">
        <f t="array" ref="N3337">$AC$2*_xlfn.IFS(B3337="data_scientist",$AD$7,TRUE,1)*_xlfn.IFS(B3337="data_analyst",$AD$8,TRUE,1)*_xlfn.IFS(B3337="data_engineer",$AD$9,TRUE,1)*IF(D3337,$AD$13,$AD$14)*IF(E3337,$AD$19,$AD$20)*IF(F3337,$AD$24,$AD$25)*IF(G3337,$AD$29,$AD$30)*IF(H3337,$AD$34,$AD$35)*IF(I3337,$AD$39,$AD$40)*IF(J3337,$AD$44,$AD$45)*IF(K3337,$AD$49,$AD$50)*IF(L3337,$AD$54,$AD$55)*IF(M3337,$AD$59,$AD$60)</f>
        <v>1.94129629433415e-5</v>
      </c>
      <c r="O3337">
        <f t="array" ref="O3337">$AD$2*_xlfn.IFS(B3337="data_scientist",$AF$7,TRUE,1)*_xlfn.IFS(B3337="data_analyst",$AF$8,TRUE,1)*_xlfn.IFS(B3337="data_engineer",$AF$9,TRUE,1)*IF(D3337,$AF$13,$AF$14)*IF(E3337,$AF$19,$AF$20)*IF(F3337,$AF$24,$AF$25)*IF(G3337,$AF$29,$AF$30)*IF(H3337,$AF$34,$AF$35)*IF(I3337,$AF$39,$AF$40)*IF(J3337,$AF$44,$AF$45)*IF(K3337,$AF$49,$AF$50)*IF(L3337,$AF$54,$AF$55)*IF(M3337,$AF$59,$AF$60)</f>
        <v>0.000765165571797558</v>
      </c>
      <c r="P3337">
        <f t="array" ref="P3337">$AE$2*_xlfn.IFS(B3337="data_scientist",$AH$7,TRUE,1)*_xlfn.IFS(B3337="data_analyst",$AH$8,TRUE,1)*_xlfn.IFS(B3337="data_engineer",$AH$9,TRUE,1)*IF(D3337,$AH$13,$AH$14)*IF(E3337,$AH$19,$AH$20)*IF(F3337,$AH$24,$AH$25)*IF(G3337,$AH$29,$AH$30)*IF(H3337,$AH$34,$AH$35)*IF(I3337,$AH$39,$AH$40)*IF(J3337,$AH$44,$AH$45)*IF(K3337,$AH$49,$AH$50)*IF(L3337,$AH$54,$AH$55)*IF(M3337,$AH$59,$AH$60)</f>
        <v>7.22028378219357e-5</v>
      </c>
      <c r="Q3337">
        <f t="shared" si="520"/>
        <v>0.000765165571797558</v>
      </c>
      <c r="R3337">
        <f t="shared" si="521"/>
        <v>0</v>
      </c>
      <c r="S3337">
        <f t="shared" si="522"/>
        <v>0</v>
      </c>
      <c r="T3337">
        <f t="shared" si="523"/>
        <v>0</v>
      </c>
      <c r="U3337">
        <f t="shared" si="524"/>
        <v>0</v>
      </c>
      <c r="V3337">
        <f t="shared" si="525"/>
        <v>1</v>
      </c>
      <c r="W3337">
        <f t="shared" si="526"/>
        <v>0</v>
      </c>
      <c r="X3337">
        <f t="shared" si="527"/>
        <v>0</v>
      </c>
      <c r="Y3337">
        <f t="shared" si="528"/>
        <v>0</v>
      </c>
      <c r="Z3337">
        <f t="shared" si="529"/>
        <v>0</v>
      </c>
    </row>
    <row r="3338" spans="1:26">
      <c r="A3338">
        <v>1</v>
      </c>
      <c r="B3338" t="s">
        <v>29</v>
      </c>
      <c r="C3338" t="s">
        <v>61</v>
      </c>
      <c r="D3338">
        <v>1</v>
      </c>
      <c r="E3338">
        <v>0</v>
      </c>
      <c r="F3338">
        <v>0</v>
      </c>
      <c r="G3338">
        <v>1</v>
      </c>
      <c r="H3338">
        <v>1</v>
      </c>
      <c r="I3338">
        <v>0</v>
      </c>
      <c r="J3338">
        <v>1</v>
      </c>
      <c r="K3338">
        <v>0</v>
      </c>
      <c r="L3338">
        <v>0</v>
      </c>
      <c r="M3338">
        <v>1</v>
      </c>
      <c r="N3338">
        <f t="array" ref="N3338">$AC$2*_xlfn.IFS(B3338="data_scientist",$AD$7,TRUE,1)*_xlfn.IFS(B3338="data_analyst",$AD$8,TRUE,1)*_xlfn.IFS(B3338="data_engineer",$AD$9,TRUE,1)*IF(D3338,$AD$13,$AD$14)*IF(E3338,$AD$19,$AD$20)*IF(F3338,$AD$24,$AD$25)*IF(G3338,$AD$29,$AD$30)*IF(H3338,$AD$34,$AD$35)*IF(I3338,$AD$39,$AD$40)*IF(J3338,$AD$44,$AD$45)*IF(K3338,$AD$49,$AD$50)*IF(L3338,$AD$54,$AD$55)*IF(M3338,$AD$59,$AD$60)</f>
        <v>8.56524660297886e-6</v>
      </c>
      <c r="O3338">
        <f t="array" ref="O3338">$AD$2*_xlfn.IFS(B3338="data_scientist",$AF$7,TRUE,1)*_xlfn.IFS(B3338="data_analyst",$AF$8,TRUE,1)*_xlfn.IFS(B3338="data_engineer",$AF$9,TRUE,1)*IF(D3338,$AF$13,$AF$14)*IF(E3338,$AF$19,$AF$20)*IF(F3338,$AF$24,$AF$25)*IF(G3338,$AF$29,$AF$30)*IF(H3338,$AF$34,$AF$35)*IF(I3338,$AF$39,$AF$40)*IF(J3338,$AF$44,$AF$45)*IF(K3338,$AF$49,$AF$50)*IF(L3338,$AF$54,$AF$55)*IF(M3338,$AF$59,$AF$60)</f>
        <v>0.000546153229241106</v>
      </c>
      <c r="P3338">
        <f t="array" ref="P3338">$AE$2*_xlfn.IFS(B3338="data_scientist",$AH$7,TRUE,1)*_xlfn.IFS(B3338="data_analyst",$AH$8,TRUE,1)*_xlfn.IFS(B3338="data_engineer",$AH$9,TRUE,1)*IF(D3338,$AH$13,$AH$14)*IF(E3338,$AH$19,$AH$20)*IF(F3338,$AH$24,$AH$25)*IF(G3338,$AH$29,$AH$30)*IF(H3338,$AH$34,$AH$35)*IF(I3338,$AH$39,$AH$40)*IF(J3338,$AH$44,$AH$45)*IF(K3338,$AH$49,$AH$50)*IF(L3338,$AH$54,$AH$55)*IF(M3338,$AH$59,$AH$60)</f>
        <v>4.38045548444634e-5</v>
      </c>
      <c r="Q3338">
        <f t="shared" si="520"/>
        <v>0.000546153229241106</v>
      </c>
      <c r="R3338">
        <f t="shared" si="521"/>
        <v>0</v>
      </c>
      <c r="S3338">
        <f t="shared" si="522"/>
        <v>0</v>
      </c>
      <c r="T3338">
        <f t="shared" si="523"/>
        <v>0</v>
      </c>
      <c r="U3338">
        <f t="shared" si="524"/>
        <v>0</v>
      </c>
      <c r="V3338">
        <f t="shared" si="525"/>
        <v>1</v>
      </c>
      <c r="W3338">
        <f t="shared" si="526"/>
        <v>0</v>
      </c>
      <c r="X3338">
        <f t="shared" si="527"/>
        <v>0</v>
      </c>
      <c r="Y3338">
        <f t="shared" si="528"/>
        <v>0</v>
      </c>
      <c r="Z3338">
        <f t="shared" si="529"/>
        <v>0</v>
      </c>
    </row>
    <row r="3339" spans="1:26">
      <c r="A3339">
        <v>1</v>
      </c>
      <c r="B3339" t="s">
        <v>29</v>
      </c>
      <c r="C3339" t="s">
        <v>61</v>
      </c>
      <c r="D3339">
        <v>1</v>
      </c>
      <c r="E3339">
        <v>0</v>
      </c>
      <c r="F3339">
        <v>1</v>
      </c>
      <c r="G3339">
        <v>1</v>
      </c>
      <c r="H3339">
        <v>1</v>
      </c>
      <c r="I3339">
        <v>0</v>
      </c>
      <c r="J3339">
        <v>0</v>
      </c>
      <c r="K3339">
        <v>0</v>
      </c>
      <c r="L3339">
        <v>1</v>
      </c>
      <c r="M3339">
        <v>1</v>
      </c>
      <c r="N3339">
        <f t="array" ref="N3339">$AC$2*_xlfn.IFS(B3339="data_scientist",$AD$7,TRUE,1)*_xlfn.IFS(B3339="data_analyst",$AD$8,TRUE,1)*_xlfn.IFS(B3339="data_engineer",$AD$9,TRUE,1)*IF(D3339,$AD$13,$AD$14)*IF(E3339,$AD$19,$AD$20)*IF(F3339,$AD$24,$AD$25)*IF(G3339,$AD$29,$AD$30)*IF(H3339,$AD$34,$AD$35)*IF(I3339,$AD$39,$AD$40)*IF(J3339,$AD$44,$AD$45)*IF(K3339,$AD$49,$AD$50)*IF(L3339,$AD$54,$AD$55)*IF(M3339,$AD$59,$AD$60)</f>
        <v>6.68987957246057e-7</v>
      </c>
      <c r="O3339">
        <f t="array" ref="O3339">$AD$2*_xlfn.IFS(B3339="data_scientist",$AF$7,TRUE,1)*_xlfn.IFS(B3339="data_analyst",$AF$8,TRUE,1)*_xlfn.IFS(B3339="data_engineer",$AF$9,TRUE,1)*IF(D3339,$AF$13,$AF$14)*IF(E3339,$AF$19,$AF$20)*IF(F3339,$AF$24,$AF$25)*IF(G3339,$AF$29,$AF$30)*IF(H3339,$AF$34,$AF$35)*IF(I3339,$AF$39,$AF$40)*IF(J3339,$AF$44,$AF$45)*IF(K3339,$AF$49,$AF$50)*IF(L3339,$AF$54,$AF$55)*IF(M3339,$AF$59,$AF$60)</f>
        <v>0.00173246951475871</v>
      </c>
      <c r="P3339">
        <f t="array" ref="P3339">$AE$2*_xlfn.IFS(B3339="data_scientist",$AH$7,TRUE,1)*_xlfn.IFS(B3339="data_analyst",$AH$8,TRUE,1)*_xlfn.IFS(B3339="data_engineer",$AH$9,TRUE,1)*IF(D3339,$AH$13,$AH$14)*IF(E3339,$AH$19,$AH$20)*IF(F3339,$AH$24,$AH$25)*IF(G3339,$AH$29,$AH$30)*IF(H3339,$AH$34,$AH$35)*IF(I3339,$AH$39,$AH$40)*IF(J3339,$AH$44,$AH$45)*IF(K3339,$AH$49,$AH$50)*IF(L3339,$AH$54,$AH$55)*IF(M3339,$AH$59,$AH$60)</f>
        <v>5.22556427101828e-5</v>
      </c>
      <c r="Q3339">
        <f t="shared" si="520"/>
        <v>0.00173246951475871</v>
      </c>
      <c r="R3339">
        <f t="shared" si="521"/>
        <v>0</v>
      </c>
      <c r="S3339">
        <f t="shared" si="522"/>
        <v>0</v>
      </c>
      <c r="T3339">
        <f t="shared" si="523"/>
        <v>0</v>
      </c>
      <c r="U3339">
        <f t="shared" si="524"/>
        <v>0</v>
      </c>
      <c r="V3339">
        <f t="shared" si="525"/>
        <v>1</v>
      </c>
      <c r="W3339">
        <f t="shared" si="526"/>
        <v>0</v>
      </c>
      <c r="X3339">
        <f t="shared" si="527"/>
        <v>0</v>
      </c>
      <c r="Y3339">
        <f t="shared" si="528"/>
        <v>0</v>
      </c>
      <c r="Z3339">
        <f t="shared" si="529"/>
        <v>0</v>
      </c>
    </row>
    <row r="3340" spans="1:26">
      <c r="A3340">
        <v>1</v>
      </c>
      <c r="B3340" t="s">
        <v>29</v>
      </c>
      <c r="C3340" t="s">
        <v>61</v>
      </c>
      <c r="D3340">
        <v>1</v>
      </c>
      <c r="E3340">
        <v>1</v>
      </c>
      <c r="F3340">
        <v>1</v>
      </c>
      <c r="G3340">
        <v>1</v>
      </c>
      <c r="H3340">
        <v>0</v>
      </c>
      <c r="I3340">
        <v>0</v>
      </c>
      <c r="J3340">
        <v>0</v>
      </c>
      <c r="K3340">
        <v>1</v>
      </c>
      <c r="L3340">
        <v>1</v>
      </c>
      <c r="M3340">
        <v>1</v>
      </c>
      <c r="N3340">
        <f t="array" ref="N3340">$AC$2*_xlfn.IFS(B3340="data_scientist",$AD$7,TRUE,1)*_xlfn.IFS(B3340="data_analyst",$AD$8,TRUE,1)*_xlfn.IFS(B3340="data_engineer",$AD$9,TRUE,1)*IF(D3340,$AD$13,$AD$14)*IF(E3340,$AD$19,$AD$20)*IF(F3340,$AD$24,$AD$25)*IF(G3340,$AD$29,$AD$30)*IF(H3340,$AD$34,$AD$35)*IF(I3340,$AD$39,$AD$40)*IF(J3340,$AD$44,$AD$45)*IF(K3340,$AD$49,$AD$50)*IF(L3340,$AD$54,$AD$55)*IF(M3340,$AD$59,$AD$60)</f>
        <v>6.28560008372244e-7</v>
      </c>
      <c r="O3340">
        <f t="array" ref="O3340">$AD$2*_xlfn.IFS(B3340="data_scientist",$AF$7,TRUE,1)*_xlfn.IFS(B3340="data_analyst",$AF$8,TRUE,1)*_xlfn.IFS(B3340="data_engineer",$AF$9,TRUE,1)*IF(D3340,$AF$13,$AF$14)*IF(E3340,$AF$19,$AF$20)*IF(F3340,$AF$24,$AF$25)*IF(G3340,$AF$29,$AF$30)*IF(H3340,$AF$34,$AF$35)*IF(I3340,$AF$39,$AF$40)*IF(J3340,$AF$44,$AF$45)*IF(K3340,$AF$49,$AF$50)*IF(L3340,$AF$54,$AF$55)*IF(M3340,$AF$59,$AF$60)</f>
        <v>0.00173561486265073</v>
      </c>
      <c r="P3340">
        <f t="array" ref="P3340">$AE$2*_xlfn.IFS(B3340="data_scientist",$AH$7,TRUE,1)*_xlfn.IFS(B3340="data_analyst",$AH$8,TRUE,1)*_xlfn.IFS(B3340="data_engineer",$AH$9,TRUE,1)*IF(D3340,$AH$13,$AH$14)*IF(E3340,$AH$19,$AH$20)*IF(F3340,$AH$24,$AH$25)*IF(G3340,$AH$29,$AH$30)*IF(H3340,$AH$34,$AH$35)*IF(I3340,$AH$39,$AH$40)*IF(J3340,$AH$44,$AH$45)*IF(K3340,$AH$49,$AH$50)*IF(L3340,$AH$54,$AH$55)*IF(M3340,$AH$59,$AH$60)</f>
        <v>4.24805487067045e-5</v>
      </c>
      <c r="Q3340">
        <f t="shared" si="520"/>
        <v>0.00173561486265073</v>
      </c>
      <c r="R3340">
        <f t="shared" si="521"/>
        <v>0</v>
      </c>
      <c r="S3340">
        <f t="shared" si="522"/>
        <v>0</v>
      </c>
      <c r="T3340">
        <f t="shared" si="523"/>
        <v>0</v>
      </c>
      <c r="U3340">
        <f t="shared" si="524"/>
        <v>0</v>
      </c>
      <c r="V3340">
        <f t="shared" si="525"/>
        <v>1</v>
      </c>
      <c r="W3340">
        <f t="shared" si="526"/>
        <v>0</v>
      </c>
      <c r="X3340">
        <f t="shared" si="527"/>
        <v>0</v>
      </c>
      <c r="Y3340">
        <f t="shared" si="528"/>
        <v>0</v>
      </c>
      <c r="Z3340">
        <f t="shared" si="529"/>
        <v>0</v>
      </c>
    </row>
    <row r="3341" spans="1:26">
      <c r="A3341">
        <v>1</v>
      </c>
      <c r="B3341" t="s">
        <v>29</v>
      </c>
      <c r="C3341" t="s">
        <v>61</v>
      </c>
      <c r="D3341">
        <v>1</v>
      </c>
      <c r="E3341">
        <v>1</v>
      </c>
      <c r="F3341">
        <v>0</v>
      </c>
      <c r="G3341">
        <v>1</v>
      </c>
      <c r="H3341">
        <v>0</v>
      </c>
      <c r="I3341">
        <v>1</v>
      </c>
      <c r="J3341">
        <v>0</v>
      </c>
      <c r="K3341">
        <v>0</v>
      </c>
      <c r="L3341">
        <v>0</v>
      </c>
      <c r="M3341">
        <v>0</v>
      </c>
      <c r="N3341">
        <f t="array" ref="N3341">$AC$2*_xlfn.IFS(B3341="data_scientist",$AD$7,TRUE,1)*_xlfn.IFS(B3341="data_analyst",$AD$8,TRUE,1)*_xlfn.IFS(B3341="data_engineer",$AD$9,TRUE,1)*IF(D3341,$AD$13,$AD$14)*IF(E3341,$AD$19,$AD$20)*IF(F3341,$AD$24,$AD$25)*IF(G3341,$AD$29,$AD$30)*IF(H3341,$AD$34,$AD$35)*IF(I3341,$AD$39,$AD$40)*IF(J3341,$AD$44,$AD$45)*IF(K3341,$AD$49,$AD$50)*IF(L3341,$AD$54,$AD$55)*IF(M3341,$AD$59,$AD$60)</f>
        <v>5.80919650593685e-5</v>
      </c>
      <c r="O3341">
        <f t="array" ref="O3341">$AD$2*_xlfn.IFS(B3341="data_scientist",$AF$7,TRUE,1)*_xlfn.IFS(B3341="data_analyst",$AF$8,TRUE,1)*_xlfn.IFS(B3341="data_engineer",$AF$9,TRUE,1)*IF(D3341,$AF$13,$AF$14)*IF(E3341,$AF$19,$AF$20)*IF(F3341,$AF$24,$AF$25)*IF(G3341,$AF$29,$AF$30)*IF(H3341,$AF$34,$AF$35)*IF(I3341,$AF$39,$AF$40)*IF(J3341,$AF$44,$AF$45)*IF(K3341,$AF$49,$AF$50)*IF(L3341,$AF$54,$AF$55)*IF(M3341,$AF$59,$AF$60)</f>
        <v>6.19881267045201e-5</v>
      </c>
      <c r="P3341">
        <f t="array" ref="P3341">$AE$2*_xlfn.IFS(B3341="data_scientist",$AH$7,TRUE,1)*_xlfn.IFS(B3341="data_analyst",$AH$8,TRUE,1)*_xlfn.IFS(B3341="data_engineer",$AH$9,TRUE,1)*IF(D3341,$AH$13,$AH$14)*IF(E3341,$AH$19,$AH$20)*IF(F3341,$AH$24,$AH$25)*IF(G3341,$AH$29,$AH$30)*IF(H3341,$AH$34,$AH$35)*IF(I3341,$AH$39,$AH$40)*IF(J3341,$AH$44,$AH$45)*IF(K3341,$AH$49,$AH$50)*IF(L3341,$AH$54,$AH$55)*IF(M3341,$AH$59,$AH$60)</f>
        <v>2.27089570568991e-5</v>
      </c>
      <c r="Q3341">
        <f t="shared" si="520"/>
        <v>6.19881267045201e-5</v>
      </c>
      <c r="R3341">
        <f t="shared" si="521"/>
        <v>0</v>
      </c>
      <c r="S3341">
        <f t="shared" si="522"/>
        <v>0</v>
      </c>
      <c r="T3341">
        <f t="shared" si="523"/>
        <v>0</v>
      </c>
      <c r="U3341">
        <f t="shared" si="524"/>
        <v>0</v>
      </c>
      <c r="V3341">
        <f t="shared" si="525"/>
        <v>1</v>
      </c>
      <c r="W3341">
        <f t="shared" si="526"/>
        <v>0</v>
      </c>
      <c r="X3341">
        <f t="shared" si="527"/>
        <v>0</v>
      </c>
      <c r="Y3341">
        <f t="shared" si="528"/>
        <v>0</v>
      </c>
      <c r="Z3341">
        <f t="shared" si="529"/>
        <v>0</v>
      </c>
    </row>
    <row r="3342" spans="1:26">
      <c r="A3342">
        <v>1</v>
      </c>
      <c r="B3342" t="s">
        <v>29</v>
      </c>
      <c r="C3342" t="s">
        <v>61</v>
      </c>
      <c r="D3342">
        <v>1</v>
      </c>
      <c r="E3342">
        <v>1</v>
      </c>
      <c r="F3342">
        <v>1</v>
      </c>
      <c r="G3342">
        <v>0</v>
      </c>
      <c r="H3342">
        <v>1</v>
      </c>
      <c r="I3342">
        <v>1</v>
      </c>
      <c r="J3342">
        <v>0</v>
      </c>
      <c r="K3342">
        <v>1</v>
      </c>
      <c r="L3342">
        <v>1</v>
      </c>
      <c r="M3342">
        <v>1</v>
      </c>
      <c r="N3342">
        <f t="array" ref="N3342">$AC$2*_xlfn.IFS(B3342="data_scientist",$AD$7,TRUE,1)*_xlfn.IFS(B3342="data_analyst",$AD$8,TRUE,1)*_xlfn.IFS(B3342="data_engineer",$AD$9,TRUE,1)*IF(D3342,$AD$13,$AD$14)*IF(E3342,$AD$19,$AD$20)*IF(F3342,$AD$24,$AD$25)*IF(G3342,$AD$29,$AD$30)*IF(H3342,$AD$34,$AD$35)*IF(I3342,$AD$39,$AD$40)*IF(J3342,$AD$44,$AD$45)*IF(K3342,$AD$49,$AD$50)*IF(L3342,$AD$54,$AD$55)*IF(M3342,$AD$59,$AD$60)</f>
        <v>4.0260896252121e-8</v>
      </c>
      <c r="O3342">
        <f t="array" ref="O3342">$AD$2*_xlfn.IFS(B3342="data_scientist",$AF$7,TRUE,1)*_xlfn.IFS(B3342="data_analyst",$AF$8,TRUE,1)*_xlfn.IFS(B3342="data_engineer",$AF$9,TRUE,1)*IF(D3342,$AF$13,$AF$14)*IF(E3342,$AF$19,$AF$20)*IF(F3342,$AF$24,$AF$25)*IF(G3342,$AF$29,$AF$30)*IF(H3342,$AF$34,$AF$35)*IF(I3342,$AF$39,$AF$40)*IF(J3342,$AF$44,$AF$45)*IF(K3342,$AF$49,$AF$50)*IF(L3342,$AF$54,$AF$55)*IF(M3342,$AF$59,$AF$60)</f>
        <v>0.000346730041333121</v>
      </c>
      <c r="P3342">
        <f t="array" ref="P3342">$AE$2*_xlfn.IFS(B3342="data_scientist",$AH$7,TRUE,1)*_xlfn.IFS(B3342="data_analyst",$AH$8,TRUE,1)*_xlfn.IFS(B3342="data_engineer",$AH$9,TRUE,1)*IF(D3342,$AH$13,$AH$14)*IF(E3342,$AH$19,$AH$20)*IF(F3342,$AH$24,$AH$25)*IF(G3342,$AH$29,$AH$30)*IF(H3342,$AH$34,$AH$35)*IF(I3342,$AH$39,$AH$40)*IF(J3342,$AH$44,$AH$45)*IF(K3342,$AH$49,$AH$50)*IF(L3342,$AH$54,$AH$55)*IF(M3342,$AH$59,$AH$60)</f>
        <v>1.08745264274473e-5</v>
      </c>
      <c r="Q3342">
        <f t="shared" si="520"/>
        <v>0.000346730041333121</v>
      </c>
      <c r="R3342">
        <f t="shared" si="521"/>
        <v>0</v>
      </c>
      <c r="S3342">
        <f t="shared" si="522"/>
        <v>0</v>
      </c>
      <c r="T3342">
        <f t="shared" si="523"/>
        <v>0</v>
      </c>
      <c r="U3342">
        <f t="shared" si="524"/>
        <v>0</v>
      </c>
      <c r="V3342">
        <f t="shared" si="525"/>
        <v>1</v>
      </c>
      <c r="W3342">
        <f t="shared" si="526"/>
        <v>0</v>
      </c>
      <c r="X3342">
        <f t="shared" si="527"/>
        <v>0</v>
      </c>
      <c r="Y3342">
        <f t="shared" si="528"/>
        <v>0</v>
      </c>
      <c r="Z3342">
        <f t="shared" si="529"/>
        <v>0</v>
      </c>
    </row>
    <row r="3343" spans="1:26">
      <c r="A3343">
        <v>1</v>
      </c>
      <c r="B3343" t="s">
        <v>29</v>
      </c>
      <c r="C3343" t="s">
        <v>61</v>
      </c>
      <c r="D3343">
        <v>1</v>
      </c>
      <c r="E3343">
        <v>0</v>
      </c>
      <c r="F3343">
        <v>1</v>
      </c>
      <c r="G3343">
        <v>1</v>
      </c>
      <c r="H3343">
        <v>0</v>
      </c>
      <c r="I3343">
        <v>0</v>
      </c>
      <c r="J3343">
        <v>0</v>
      </c>
      <c r="K3343">
        <v>1</v>
      </c>
      <c r="L3343">
        <v>1</v>
      </c>
      <c r="M3343">
        <v>1</v>
      </c>
      <c r="N3343">
        <f t="array" ref="N3343">$AC$2*_xlfn.IFS(B3343="data_scientist",$AD$7,TRUE,1)*_xlfn.IFS(B3343="data_analyst",$AD$8,TRUE,1)*_xlfn.IFS(B3343="data_engineer",$AD$9,TRUE,1)*IF(D3343,$AD$13,$AD$14)*IF(E3343,$AD$19,$AD$20)*IF(F3343,$AD$24,$AD$25)*IF(G3343,$AD$29,$AD$30)*IF(H3343,$AD$34,$AD$35)*IF(I3343,$AD$39,$AD$40)*IF(J3343,$AD$44,$AD$45)*IF(K3343,$AD$49,$AD$50)*IF(L3343,$AD$54,$AD$55)*IF(M3343,$AD$59,$AD$60)</f>
        <v>4.82427783075549e-7</v>
      </c>
      <c r="O3343">
        <f t="array" ref="O3343">$AD$2*_xlfn.IFS(B3343="data_scientist",$AF$7,TRUE,1)*_xlfn.IFS(B3343="data_analyst",$AF$8,TRUE,1)*_xlfn.IFS(B3343="data_engineer",$AF$9,TRUE,1)*IF(D3343,$AF$13,$AF$14)*IF(E3343,$AF$19,$AF$20)*IF(F3343,$AF$24,$AF$25)*IF(G3343,$AF$29,$AF$30)*IF(H3343,$AF$34,$AF$35)*IF(I3343,$AF$39,$AF$40)*IF(J3343,$AF$44,$AF$45)*IF(K3343,$AF$49,$AF$50)*IF(L3343,$AF$54,$AF$55)*IF(M3343,$AF$59,$AF$60)</f>
        <v>0.00149621970918166</v>
      </c>
      <c r="P3343">
        <f t="array" ref="P3343">$AE$2*_xlfn.IFS(B3343="data_scientist",$AH$7,TRUE,1)*_xlfn.IFS(B3343="data_analyst",$AH$8,TRUE,1)*_xlfn.IFS(B3343="data_engineer",$AH$9,TRUE,1)*IF(D3343,$AH$13,$AH$14)*IF(E3343,$AH$19,$AH$20)*IF(F3343,$AH$24,$AH$25)*IF(G3343,$AH$29,$AH$30)*IF(H3343,$AH$34,$AH$35)*IF(I3343,$AH$39,$AH$40)*IF(J3343,$AH$44,$AH$45)*IF(K3343,$AH$49,$AH$50)*IF(L3343,$AH$54,$AH$55)*IF(M3343,$AH$59,$AH$60)</f>
        <v>4.00530887806071e-5</v>
      </c>
      <c r="Q3343">
        <f t="shared" si="520"/>
        <v>0.00149621970918166</v>
      </c>
      <c r="R3343">
        <f t="shared" si="521"/>
        <v>0</v>
      </c>
      <c r="S3343">
        <f t="shared" si="522"/>
        <v>0</v>
      </c>
      <c r="T3343">
        <f t="shared" si="523"/>
        <v>0</v>
      </c>
      <c r="U3343">
        <f t="shared" si="524"/>
        <v>0</v>
      </c>
      <c r="V3343">
        <f t="shared" si="525"/>
        <v>1</v>
      </c>
      <c r="W3343">
        <f t="shared" si="526"/>
        <v>0</v>
      </c>
      <c r="X3343">
        <f t="shared" si="527"/>
        <v>0</v>
      </c>
      <c r="Y3343">
        <f t="shared" si="528"/>
        <v>0</v>
      </c>
      <c r="Z3343">
        <f t="shared" si="529"/>
        <v>0</v>
      </c>
    </row>
    <row r="3344" spans="1:26">
      <c r="A3344">
        <v>1</v>
      </c>
      <c r="B3344" t="s">
        <v>29</v>
      </c>
      <c r="C3344" t="s">
        <v>61</v>
      </c>
      <c r="D3344">
        <v>1</v>
      </c>
      <c r="E3344">
        <v>0</v>
      </c>
      <c r="F3344">
        <v>1</v>
      </c>
      <c r="G3344">
        <v>1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f t="array" ref="N3344">$AC$2*_xlfn.IFS(B3344="data_scientist",$AD$7,TRUE,1)*_xlfn.IFS(B3344="data_analyst",$AD$8,TRUE,1)*_xlfn.IFS(B3344="data_engineer",$AD$9,TRUE,1)*IF(D3344,$AD$13,$AD$14)*IF(E3344,$AD$19,$AD$20)*IF(F3344,$AD$24,$AD$25)*IF(G3344,$AD$29,$AD$30)*IF(H3344,$AD$34,$AD$35)*IF(I3344,$AD$39,$AD$40)*IF(J3344,$AD$44,$AD$45)*IF(K3344,$AD$49,$AD$50)*IF(L3344,$AD$54,$AD$55)*IF(M3344,$AD$59,$AD$60)</f>
        <v>2.36253727982734e-5</v>
      </c>
      <c r="O3344">
        <f t="array" ref="O3344">$AD$2*_xlfn.IFS(B3344="data_scientist",$AF$7,TRUE,1)*_xlfn.IFS(B3344="data_analyst",$AF$8,TRUE,1)*_xlfn.IFS(B3344="data_engineer",$AF$9,TRUE,1)*IF(D3344,$AF$13,$AF$14)*IF(E3344,$AF$19,$AF$20)*IF(F3344,$AF$24,$AF$25)*IF(G3344,$AF$29,$AF$30)*IF(H3344,$AF$34,$AF$35)*IF(I3344,$AF$39,$AF$40)*IF(J3344,$AF$44,$AF$45)*IF(K3344,$AF$49,$AF$50)*IF(L3344,$AF$54,$AF$55)*IF(M3344,$AF$59,$AF$60)</f>
        <v>0.000251112476935388</v>
      </c>
      <c r="P3344">
        <f t="array" ref="P3344">$AE$2*_xlfn.IFS(B3344="data_scientist",$AH$7,TRUE,1)*_xlfn.IFS(B3344="data_analyst",$AH$8,TRUE,1)*_xlfn.IFS(B3344="data_engineer",$AH$9,TRUE,1)*IF(D3344,$AH$13,$AH$14)*IF(E3344,$AH$19,$AH$20)*IF(F3344,$AH$24,$AH$25)*IF(G3344,$AH$29,$AH$30)*IF(H3344,$AH$34,$AH$35)*IF(I3344,$AH$39,$AH$40)*IF(J3344,$AH$44,$AH$45)*IF(K3344,$AH$49,$AH$50)*IF(L3344,$AH$54,$AH$55)*IF(M3344,$AH$59,$AH$60)</f>
        <v>5.21289592304282e-5</v>
      </c>
      <c r="Q3344">
        <f t="shared" si="520"/>
        <v>0.000251112476935388</v>
      </c>
      <c r="R3344">
        <f t="shared" si="521"/>
        <v>0</v>
      </c>
      <c r="S3344">
        <f t="shared" si="522"/>
        <v>0</v>
      </c>
      <c r="T3344">
        <f t="shared" si="523"/>
        <v>0</v>
      </c>
      <c r="U3344">
        <f t="shared" si="524"/>
        <v>0</v>
      </c>
      <c r="V3344">
        <f t="shared" si="525"/>
        <v>1</v>
      </c>
      <c r="W3344">
        <f t="shared" si="526"/>
        <v>0</v>
      </c>
      <c r="X3344">
        <f t="shared" si="527"/>
        <v>0</v>
      </c>
      <c r="Y3344">
        <f t="shared" si="528"/>
        <v>0</v>
      </c>
      <c r="Z3344">
        <f t="shared" si="529"/>
        <v>0</v>
      </c>
    </row>
    <row r="3345" spans="1:26">
      <c r="A3345">
        <v>1</v>
      </c>
      <c r="B3345" t="s">
        <v>29</v>
      </c>
      <c r="C3345" t="s">
        <v>61</v>
      </c>
      <c r="D3345">
        <v>1</v>
      </c>
      <c r="E3345">
        <v>0</v>
      </c>
      <c r="F3345">
        <v>1</v>
      </c>
      <c r="G3345">
        <v>1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1</v>
      </c>
      <c r="N3345">
        <f t="array" ref="N3345">$AC$2*_xlfn.IFS(B3345="data_scientist",$AD$7,TRUE,1)*_xlfn.IFS(B3345="data_analyst",$AD$8,TRUE,1)*_xlfn.IFS(B3345="data_engineer",$AD$9,TRUE,1)*IF(D3345,$AD$13,$AD$14)*IF(E3345,$AD$19,$AD$20)*IF(F3345,$AD$24,$AD$25)*IF(G3345,$AD$29,$AD$30)*IF(H3345,$AD$34,$AD$35)*IF(I3345,$AD$39,$AD$40)*IF(J3345,$AD$44,$AD$45)*IF(K3345,$AD$49,$AD$50)*IF(L3345,$AD$54,$AD$55)*IF(M3345,$AD$59,$AD$60)</f>
        <v>0.00011820833079412</v>
      </c>
      <c r="O3345">
        <f t="array" ref="O3345">$AD$2*_xlfn.IFS(B3345="data_scientist",$AF$7,TRUE,1)*_xlfn.IFS(B3345="data_analyst",$AF$8,TRUE,1)*_xlfn.IFS(B3345="data_engineer",$AF$9,TRUE,1)*IF(D3345,$AF$13,$AF$14)*IF(E3345,$AF$19,$AF$20)*IF(F3345,$AF$24,$AF$25)*IF(G3345,$AF$29,$AF$30)*IF(H3345,$AF$34,$AF$35)*IF(I3345,$AF$39,$AF$40)*IF(J3345,$AF$44,$AF$45)*IF(K3345,$AF$49,$AF$50)*IF(L3345,$AF$54,$AF$55)*IF(M3345,$AF$59,$AF$60)</f>
        <v>0.00429374740781828</v>
      </c>
      <c r="P3345">
        <f t="array" ref="P3345">$AE$2*_xlfn.IFS(B3345="data_scientist",$AH$7,TRUE,1)*_xlfn.IFS(B3345="data_analyst",$AH$8,TRUE,1)*_xlfn.IFS(B3345="data_engineer",$AH$9,TRUE,1)*IF(D3345,$AH$13,$AH$14)*IF(E3345,$AH$19,$AH$20)*IF(F3345,$AH$24,$AH$25)*IF(G3345,$AH$29,$AH$30)*IF(H3345,$AH$34,$AH$35)*IF(I3345,$AH$39,$AH$40)*IF(J3345,$AH$44,$AH$45)*IF(K3345,$AH$49,$AH$50)*IF(L3345,$AH$54,$AH$55)*IF(M3345,$AH$59,$AH$60)</f>
        <v>0.000337406120733211</v>
      </c>
      <c r="Q3345">
        <f t="shared" si="520"/>
        <v>0.00429374740781828</v>
      </c>
      <c r="R3345">
        <f t="shared" si="521"/>
        <v>0</v>
      </c>
      <c r="S3345">
        <f t="shared" si="522"/>
        <v>0</v>
      </c>
      <c r="T3345">
        <f t="shared" si="523"/>
        <v>0</v>
      </c>
      <c r="U3345">
        <f t="shared" si="524"/>
        <v>0</v>
      </c>
      <c r="V3345">
        <f t="shared" si="525"/>
        <v>1</v>
      </c>
      <c r="W3345">
        <f t="shared" si="526"/>
        <v>0</v>
      </c>
      <c r="X3345">
        <f t="shared" si="527"/>
        <v>0</v>
      </c>
      <c r="Y3345">
        <f t="shared" si="528"/>
        <v>0</v>
      </c>
      <c r="Z3345">
        <f t="shared" si="529"/>
        <v>0</v>
      </c>
    </row>
    <row r="3346" spans="1:26">
      <c r="A3346">
        <v>1</v>
      </c>
      <c r="B3346" t="s">
        <v>29</v>
      </c>
      <c r="C3346" t="s">
        <v>61</v>
      </c>
      <c r="D3346">
        <v>1</v>
      </c>
      <c r="E3346">
        <v>1</v>
      </c>
      <c r="F3346">
        <v>1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1</v>
      </c>
      <c r="N3346">
        <f t="array" ref="N3346">$AC$2*_xlfn.IFS(B3346="data_scientist",$AD$7,TRUE,1)*_xlfn.IFS(B3346="data_analyst",$AD$8,TRUE,1)*_xlfn.IFS(B3346="data_engineer",$AD$9,TRUE,1)*IF(D3346,$AD$13,$AD$14)*IF(E3346,$AD$19,$AD$20)*IF(F3346,$AD$24,$AD$25)*IF(G3346,$AD$29,$AD$30)*IF(H3346,$AD$34,$AD$35)*IF(I3346,$AD$39,$AD$40)*IF(J3346,$AD$44,$AD$45)*IF(K3346,$AD$49,$AD$50)*IF(L3346,$AD$54,$AD$55)*IF(M3346,$AD$59,$AD$60)</f>
        <v>0.00043016776140013</v>
      </c>
      <c r="O3346">
        <f t="array" ref="O3346">$AD$2*_xlfn.IFS(B3346="data_scientist",$AF$7,TRUE,1)*_xlfn.IFS(B3346="data_analyst",$AF$8,TRUE,1)*_xlfn.IFS(B3346="data_engineer",$AF$9,TRUE,1)*IF(D3346,$AF$13,$AF$14)*IF(E3346,$AF$19,$AF$20)*IF(F3346,$AF$24,$AF$25)*IF(G3346,$AF$29,$AF$30)*IF(H3346,$AF$34,$AF$35)*IF(I3346,$AF$39,$AF$40)*IF(J3346,$AF$44,$AF$45)*IF(K3346,$AF$49,$AF$50)*IF(L3346,$AF$54,$AF$55)*IF(M3346,$AF$59,$AF$60)</f>
        <v>0.0056936710909711</v>
      </c>
      <c r="P3346">
        <f t="array" ref="P3346">$AE$2*_xlfn.IFS(B3346="data_scientist",$AH$7,TRUE,1)*_xlfn.IFS(B3346="data_analyst",$AH$8,TRUE,1)*_xlfn.IFS(B3346="data_engineer",$AH$9,TRUE,1)*IF(D3346,$AH$13,$AH$14)*IF(E3346,$AH$19,$AH$20)*IF(F3346,$AH$24,$AH$25)*IF(G3346,$AH$29,$AH$30)*IF(H3346,$AH$34,$AH$35)*IF(I3346,$AH$39,$AH$40)*IF(J3346,$AH$44,$AH$45)*IF(K3346,$AH$49,$AH$50)*IF(L3346,$AH$54,$AH$55)*IF(M3346,$AH$59,$AH$60)</f>
        <v>0.000664587813565416</v>
      </c>
      <c r="Q3346">
        <f t="shared" si="520"/>
        <v>0.0056936710909711</v>
      </c>
      <c r="R3346">
        <f t="shared" si="521"/>
        <v>0</v>
      </c>
      <c r="S3346">
        <f t="shared" si="522"/>
        <v>0</v>
      </c>
      <c r="T3346">
        <f t="shared" si="523"/>
        <v>0</v>
      </c>
      <c r="U3346">
        <f t="shared" si="524"/>
        <v>0</v>
      </c>
      <c r="V3346">
        <f t="shared" si="525"/>
        <v>1</v>
      </c>
      <c r="W3346">
        <f t="shared" si="526"/>
        <v>0</v>
      </c>
      <c r="X3346">
        <f t="shared" si="527"/>
        <v>0</v>
      </c>
      <c r="Y3346">
        <f t="shared" si="528"/>
        <v>0</v>
      </c>
      <c r="Z3346">
        <f t="shared" si="529"/>
        <v>0</v>
      </c>
    </row>
    <row r="3347" spans="1:26">
      <c r="A3347">
        <v>1</v>
      </c>
      <c r="B3347" t="s">
        <v>29</v>
      </c>
      <c r="C3347" t="s">
        <v>61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f t="array" ref="N3347">$AC$2*_xlfn.IFS(B3347="data_scientist",$AD$7,TRUE,1)*_xlfn.IFS(B3347="data_analyst",$AD$8,TRUE,1)*_xlfn.IFS(B3347="data_engineer",$AD$9,TRUE,1)*IF(D3347,$AD$13,$AD$14)*IF(E3347,$AD$19,$AD$20)*IF(F3347,$AD$24,$AD$25)*IF(G3347,$AD$29,$AD$30)*IF(H3347,$AD$34,$AD$35)*IF(I3347,$AD$39,$AD$40)*IF(J3347,$AD$44,$AD$45)*IF(K3347,$AD$49,$AD$50)*IF(L3347,$AD$54,$AD$55)*IF(M3347,$AD$59,$AD$60)</f>
        <v>0.000772975130809792</v>
      </c>
      <c r="O3347">
        <f t="array" ref="O3347">$AD$2*_xlfn.IFS(B3347="data_scientist",$AF$7,TRUE,1)*_xlfn.IFS(B3347="data_analyst",$AF$8,TRUE,1)*_xlfn.IFS(B3347="data_engineer",$AF$9,TRUE,1)*IF(D3347,$AF$13,$AF$14)*IF(E3347,$AF$19,$AF$20)*IF(F3347,$AF$24,$AF$25)*IF(G3347,$AF$29,$AF$30)*IF(H3347,$AF$34,$AF$35)*IF(I3347,$AF$39,$AF$40)*IF(J3347,$AF$44,$AF$45)*IF(K3347,$AF$49,$AF$50)*IF(L3347,$AF$54,$AF$55)*IF(M3347,$AF$59,$AF$60)</f>
        <v>9.67605416109914e-5</v>
      </c>
      <c r="P3347">
        <f t="array" ref="P3347">$AE$2*_xlfn.IFS(B3347="data_scientist",$AH$7,TRUE,1)*_xlfn.IFS(B3347="data_analyst",$AH$8,TRUE,1)*_xlfn.IFS(B3347="data_engineer",$AH$9,TRUE,1)*IF(D3347,$AH$13,$AH$14)*IF(E3347,$AH$19,$AH$20)*IF(F3347,$AH$24,$AH$25)*IF(G3347,$AH$29,$AH$30)*IF(H3347,$AH$34,$AH$35)*IF(I3347,$AH$39,$AH$40)*IF(J3347,$AH$44,$AH$45)*IF(K3347,$AH$49,$AH$50)*IF(L3347,$AH$54,$AH$55)*IF(M3347,$AH$59,$AH$60)</f>
        <v>0.000106646786904811</v>
      </c>
      <c r="Q3347">
        <f t="shared" si="520"/>
        <v>0.000772975130809792</v>
      </c>
      <c r="R3347">
        <f t="shared" si="521"/>
        <v>0</v>
      </c>
      <c r="S3347">
        <f t="shared" si="522"/>
        <v>0</v>
      </c>
      <c r="T3347">
        <f t="shared" si="523"/>
        <v>0</v>
      </c>
      <c r="U3347">
        <f t="shared" si="524"/>
        <v>1</v>
      </c>
      <c r="V3347">
        <f t="shared" si="525"/>
        <v>0</v>
      </c>
      <c r="W3347">
        <f t="shared" si="526"/>
        <v>0</v>
      </c>
      <c r="X3347">
        <f t="shared" si="527"/>
        <v>0</v>
      </c>
      <c r="Y3347">
        <f t="shared" si="528"/>
        <v>0</v>
      </c>
      <c r="Z3347">
        <f t="shared" si="529"/>
        <v>0</v>
      </c>
    </row>
    <row r="3348" spans="1:26">
      <c r="A3348">
        <v>1</v>
      </c>
      <c r="B3348" t="s">
        <v>29</v>
      </c>
      <c r="C3348" t="s">
        <v>61</v>
      </c>
      <c r="D3348">
        <v>0</v>
      </c>
      <c r="E3348">
        <v>0</v>
      </c>
      <c r="F3348">
        <v>1</v>
      </c>
      <c r="G3348">
        <v>1</v>
      </c>
      <c r="H3348">
        <v>1</v>
      </c>
      <c r="I3348">
        <v>0</v>
      </c>
      <c r="J3348">
        <v>0</v>
      </c>
      <c r="K3348">
        <v>1</v>
      </c>
      <c r="L3348">
        <v>1</v>
      </c>
      <c r="M3348">
        <v>1</v>
      </c>
      <c r="N3348">
        <f t="array" ref="N3348">$AC$2*_xlfn.IFS(B3348="data_scientist",$AD$7,TRUE,1)*_xlfn.IFS(B3348="data_analyst",$AD$8,TRUE,1)*_xlfn.IFS(B3348="data_engineer",$AD$9,TRUE,1)*IF(D3348,$AD$13,$AD$14)*IF(E3348,$AD$19,$AD$20)*IF(F3348,$AD$24,$AD$25)*IF(G3348,$AD$29,$AD$30)*IF(H3348,$AD$34,$AD$35)*IF(I3348,$AD$39,$AD$40)*IF(J3348,$AD$44,$AD$45)*IF(K3348,$AD$49,$AD$50)*IF(L3348,$AD$54,$AD$55)*IF(M3348,$AD$59,$AD$60)</f>
        <v>6.8672398038503e-8</v>
      </c>
      <c r="O3348">
        <f t="array" ref="O3348">$AD$2*_xlfn.IFS(B3348="data_scientist",$AF$7,TRUE,1)*_xlfn.IFS(B3348="data_analyst",$AF$8,TRUE,1)*_xlfn.IFS(B3348="data_engineer",$AF$9,TRUE,1)*IF(D3348,$AF$13,$AF$14)*IF(E3348,$AF$19,$AF$20)*IF(F3348,$AF$24,$AF$25)*IF(G3348,$AF$29,$AF$30)*IF(H3348,$AF$34,$AF$35)*IF(I3348,$AF$39,$AF$40)*IF(J3348,$AF$44,$AF$45)*IF(K3348,$AF$49,$AF$50)*IF(L3348,$AF$54,$AF$55)*IF(M3348,$AF$59,$AF$60)</f>
        <v>0.00041417650777771</v>
      </c>
      <c r="P3348">
        <f t="array" ref="P3348">$AE$2*_xlfn.IFS(B3348="data_scientist",$AH$7,TRUE,1)*_xlfn.IFS(B3348="data_analyst",$AH$8,TRUE,1)*_xlfn.IFS(B3348="data_engineer",$AH$9,TRUE,1)*IF(D3348,$AH$13,$AH$14)*IF(E3348,$AH$19,$AH$20)*IF(F3348,$AH$24,$AH$25)*IF(G3348,$AH$29,$AH$30)*IF(H3348,$AH$34,$AH$35)*IF(I3348,$AH$39,$AH$40)*IF(J3348,$AH$44,$AH$45)*IF(K3348,$AH$49,$AH$50)*IF(L3348,$AH$54,$AH$55)*IF(M3348,$AH$59,$AH$60)</f>
        <v>1.480711041193e-5</v>
      </c>
      <c r="Q3348">
        <f t="shared" si="520"/>
        <v>0.00041417650777771</v>
      </c>
      <c r="R3348">
        <f t="shared" si="521"/>
        <v>0</v>
      </c>
      <c r="S3348">
        <f t="shared" si="522"/>
        <v>0</v>
      </c>
      <c r="T3348">
        <f t="shared" si="523"/>
        <v>0</v>
      </c>
      <c r="U3348">
        <f t="shared" si="524"/>
        <v>0</v>
      </c>
      <c r="V3348">
        <f t="shared" si="525"/>
        <v>1</v>
      </c>
      <c r="W3348">
        <f t="shared" si="526"/>
        <v>0</v>
      </c>
      <c r="X3348">
        <f t="shared" si="527"/>
        <v>0</v>
      </c>
      <c r="Y3348">
        <f t="shared" si="528"/>
        <v>0</v>
      </c>
      <c r="Z3348">
        <f t="shared" si="529"/>
        <v>0</v>
      </c>
    </row>
    <row r="3349" spans="1:26">
      <c r="A3349">
        <v>1</v>
      </c>
      <c r="B3349" t="s">
        <v>29</v>
      </c>
      <c r="C3349" t="s">
        <v>61</v>
      </c>
      <c r="D3349">
        <v>0</v>
      </c>
      <c r="E3349">
        <v>0</v>
      </c>
      <c r="F3349">
        <v>1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1</v>
      </c>
      <c r="N3349">
        <f t="array" ref="N3349">$AC$2*_xlfn.IFS(B3349="data_scientist",$AD$7,TRUE,1)*_xlfn.IFS(B3349="data_analyst",$AD$8,TRUE,1)*_xlfn.IFS(B3349="data_engineer",$AD$9,TRUE,1)*IF(D3349,$AD$13,$AD$14)*IF(E3349,$AD$19,$AD$20)*IF(F3349,$AD$24,$AD$25)*IF(G3349,$AD$29,$AD$30)*IF(H3349,$AD$34,$AD$35)*IF(I3349,$AD$39,$AD$40)*IF(J3349,$AD$44,$AD$45)*IF(K3349,$AD$49,$AD$50)*IF(L3349,$AD$54,$AD$55)*IF(M3349,$AD$59,$AD$60)</f>
        <v>0.000703666674082314</v>
      </c>
      <c r="O3349">
        <f t="array" ref="O3349">$AD$2*_xlfn.IFS(B3349="data_scientist",$AF$7,TRUE,1)*_xlfn.IFS(B3349="data_analyst",$AF$8,TRUE,1)*_xlfn.IFS(B3349="data_engineer",$AF$9,TRUE,1)*IF(D3349,$AF$13,$AF$14)*IF(E3349,$AF$19,$AF$20)*IF(F3349,$AF$24,$AF$25)*IF(G3349,$AF$29,$AF$30)*IF(H3349,$AF$34,$AF$35)*IF(I3349,$AF$39,$AF$40)*IF(J3349,$AF$44,$AF$45)*IF(K3349,$AF$49,$AF$50)*IF(L3349,$AF$54,$AF$55)*IF(M3349,$AF$59,$AF$60)</f>
        <v>0.00188211332027134</v>
      </c>
      <c r="P3349">
        <f t="array" ref="P3349">$AE$2*_xlfn.IFS(B3349="data_scientist",$AH$7,TRUE,1)*_xlfn.IFS(B3349="data_analyst",$AH$8,TRUE,1)*_xlfn.IFS(B3349="data_engineer",$AH$9,TRUE,1)*IF(D3349,$AH$13,$AH$14)*IF(E3349,$AH$19,$AH$20)*IF(F3349,$AH$24,$AH$25)*IF(G3349,$AH$29,$AH$30)*IF(H3349,$AH$34,$AH$35)*IF(I3349,$AH$39,$AH$40)*IF(J3349,$AH$44,$AH$45)*IF(K3349,$AH$49,$AH$50)*IF(L3349,$AH$54,$AH$55)*IF(M3349,$AH$59,$AH$60)</f>
        <v>0.000471573503057169</v>
      </c>
      <c r="Q3349">
        <f t="shared" si="520"/>
        <v>0.00188211332027134</v>
      </c>
      <c r="R3349">
        <f t="shared" si="521"/>
        <v>0</v>
      </c>
      <c r="S3349">
        <f t="shared" si="522"/>
        <v>0</v>
      </c>
      <c r="T3349">
        <f t="shared" si="523"/>
        <v>0</v>
      </c>
      <c r="U3349">
        <f t="shared" si="524"/>
        <v>0</v>
      </c>
      <c r="V3349">
        <f t="shared" si="525"/>
        <v>1</v>
      </c>
      <c r="W3349">
        <f t="shared" si="526"/>
        <v>0</v>
      </c>
      <c r="X3349">
        <f t="shared" si="527"/>
        <v>0</v>
      </c>
      <c r="Y3349">
        <f t="shared" si="528"/>
        <v>0</v>
      </c>
      <c r="Z3349">
        <f t="shared" si="529"/>
        <v>0</v>
      </c>
    </row>
    <row r="3350" spans="1:26">
      <c r="A3350">
        <v>1</v>
      </c>
      <c r="B3350" t="s">
        <v>29</v>
      </c>
      <c r="C3350" t="s">
        <v>61</v>
      </c>
      <c r="D3350">
        <v>1</v>
      </c>
      <c r="E3350">
        <v>0</v>
      </c>
      <c r="F3350">
        <v>1</v>
      </c>
      <c r="G3350">
        <v>1</v>
      </c>
      <c r="H3350">
        <v>1</v>
      </c>
      <c r="I3350">
        <v>0</v>
      </c>
      <c r="J3350">
        <v>1</v>
      </c>
      <c r="K3350">
        <v>0</v>
      </c>
      <c r="L3350">
        <v>0</v>
      </c>
      <c r="M3350">
        <v>1</v>
      </c>
      <c r="N3350">
        <f t="array" ref="N3350">$AC$2*_xlfn.IFS(B3350="data_scientist",$AD$7,TRUE,1)*_xlfn.IFS(B3350="data_analyst",$AD$8,TRUE,1)*_xlfn.IFS(B3350="data_engineer",$AD$9,TRUE,1)*IF(D3350,$AD$13,$AD$14)*IF(E3350,$AD$19,$AD$20)*IF(F3350,$AD$24,$AD$25)*IF(G3350,$AD$29,$AD$30)*IF(H3350,$AD$34,$AD$35)*IF(I3350,$AD$39,$AD$40)*IF(J3350,$AD$44,$AD$45)*IF(K3350,$AD$49,$AD$50)*IF(L3350,$AD$54,$AD$55)*IF(M3350,$AD$59,$AD$60)</f>
        <v>1.55837480624463e-6</v>
      </c>
      <c r="O3350">
        <f t="array" ref="O3350">$AD$2*_xlfn.IFS(B3350="data_scientist",$AF$7,TRUE,1)*_xlfn.IFS(B3350="data_analyst",$AF$8,TRUE,1)*_xlfn.IFS(B3350="data_engineer",$AF$9,TRUE,1)*IF(D3350,$AF$13,$AF$14)*IF(E3350,$AF$19,$AF$20)*IF(F3350,$AF$24,$AF$25)*IF(G3350,$AF$29,$AF$30)*IF(H3350,$AF$34,$AF$35)*IF(I3350,$AF$39,$AF$40)*IF(J3350,$AF$44,$AF$45)*IF(K3350,$AF$49,$AF$50)*IF(L3350,$AF$54,$AF$55)*IF(M3350,$AF$59,$AF$60)</f>
        <v>0.000621289169928396</v>
      </c>
      <c r="P3350">
        <f t="array" ref="P3350">$AE$2*_xlfn.IFS(B3350="data_scientist",$AH$7,TRUE,1)*_xlfn.IFS(B3350="data_analyst",$AH$8,TRUE,1)*_xlfn.IFS(B3350="data_engineer",$AH$9,TRUE,1)*IF(D3350,$AH$13,$AH$14)*IF(E3350,$AH$19,$AH$20)*IF(F3350,$AH$24,$AH$25)*IF(G3350,$AH$29,$AH$30)*IF(H3350,$AH$34,$AH$35)*IF(I3350,$AH$39,$AH$40)*IF(J3350,$AH$44,$AH$45)*IF(K3350,$AH$49,$AH$50)*IF(L3350,$AH$54,$AH$55)*IF(M3350,$AH$59,$AH$60)</f>
        <v>2.99258840026532e-5</v>
      </c>
      <c r="Q3350">
        <f t="shared" si="520"/>
        <v>0.000621289169928396</v>
      </c>
      <c r="R3350">
        <f t="shared" si="521"/>
        <v>0</v>
      </c>
      <c r="S3350">
        <f t="shared" si="522"/>
        <v>0</v>
      </c>
      <c r="T3350">
        <f t="shared" si="523"/>
        <v>0</v>
      </c>
      <c r="U3350">
        <f t="shared" si="524"/>
        <v>0</v>
      </c>
      <c r="V3350">
        <f t="shared" si="525"/>
        <v>1</v>
      </c>
      <c r="W3350">
        <f t="shared" si="526"/>
        <v>0</v>
      </c>
      <c r="X3350">
        <f t="shared" si="527"/>
        <v>0</v>
      </c>
      <c r="Y3350">
        <f t="shared" si="528"/>
        <v>0</v>
      </c>
      <c r="Z3350">
        <f t="shared" si="529"/>
        <v>0</v>
      </c>
    </row>
    <row r="3351" spans="1:26">
      <c r="A3351">
        <v>1</v>
      </c>
      <c r="B3351" t="s">
        <v>29</v>
      </c>
      <c r="C3351" t="s">
        <v>61</v>
      </c>
      <c r="D3351">
        <v>1</v>
      </c>
      <c r="E3351">
        <v>1</v>
      </c>
      <c r="F3351">
        <v>1</v>
      </c>
      <c r="G3351">
        <v>0</v>
      </c>
      <c r="H3351">
        <v>1</v>
      </c>
      <c r="I3351">
        <v>0</v>
      </c>
      <c r="J3351">
        <v>0</v>
      </c>
      <c r="K3351">
        <v>1</v>
      </c>
      <c r="L3351">
        <v>1</v>
      </c>
      <c r="M3351">
        <v>1</v>
      </c>
      <c r="N3351">
        <f t="array" ref="N3351">$AC$2*_xlfn.IFS(B3351="data_scientist",$AD$7,TRUE,1)*_xlfn.IFS(B3351="data_analyst",$AD$8,TRUE,1)*_xlfn.IFS(B3351="data_engineer",$AD$9,TRUE,1)*IF(D3351,$AD$13,$AD$14)*IF(E3351,$AD$19,$AD$20)*IF(F3351,$AD$24,$AD$25)*IF(G3351,$AD$29,$AD$30)*IF(H3351,$AD$34,$AD$35)*IF(I3351,$AD$39,$AD$40)*IF(J3351,$AD$44,$AD$45)*IF(K3351,$AD$49,$AD$50)*IF(L3351,$AD$54,$AD$55)*IF(M3351,$AD$59,$AD$60)</f>
        <v>1.17254205714042e-7</v>
      </c>
      <c r="O3351">
        <f t="array" ref="O3351">$AD$2*_xlfn.IFS(B3351="data_scientist",$AF$7,TRUE,1)*_xlfn.IFS(B3351="data_analyst",$AF$8,TRUE,1)*_xlfn.IFS(B3351="data_engineer",$AF$9,TRUE,1)*IF(D3351,$AF$13,$AF$14)*IF(E3351,$AF$19,$AF$20)*IF(F3351,$AF$24,$AF$25)*IF(G3351,$AF$29,$AF$30)*IF(H3351,$AF$34,$AF$35)*IF(I3351,$AF$39,$AF$40)*IF(J3351,$AF$44,$AF$45)*IF(K3351,$AF$49,$AF$50)*IF(L3351,$AF$54,$AF$55)*IF(M3351,$AF$59,$AF$60)</f>
        <v>0.00143228671279663</v>
      </c>
      <c r="P3351">
        <f t="array" ref="P3351">$AE$2*_xlfn.IFS(B3351="data_scientist",$AH$7,TRUE,1)*_xlfn.IFS(B3351="data_analyst",$AH$8,TRUE,1)*_xlfn.IFS(B3351="data_engineer",$AH$9,TRUE,1)*IF(D3351,$AH$13,$AH$14)*IF(E3351,$AH$19,$AH$20)*IF(F3351,$AH$24,$AH$25)*IF(G3351,$AH$29,$AH$30)*IF(H3351,$AH$34,$AH$35)*IF(I3351,$AH$39,$AH$40)*IF(J3351,$AH$44,$AH$45)*IF(K3351,$AH$49,$AH$50)*IF(L3351,$AH$54,$AH$55)*IF(M3351,$AH$59,$AH$60)</f>
        <v>3.87541847850638e-5</v>
      </c>
      <c r="Q3351">
        <f t="shared" si="520"/>
        <v>0.00143228671279663</v>
      </c>
      <c r="R3351">
        <f t="shared" si="521"/>
        <v>0</v>
      </c>
      <c r="S3351">
        <f t="shared" si="522"/>
        <v>0</v>
      </c>
      <c r="T3351">
        <f t="shared" si="523"/>
        <v>0</v>
      </c>
      <c r="U3351">
        <f t="shared" si="524"/>
        <v>0</v>
      </c>
      <c r="V3351">
        <f t="shared" si="525"/>
        <v>1</v>
      </c>
      <c r="W3351">
        <f t="shared" si="526"/>
        <v>0</v>
      </c>
      <c r="X3351">
        <f t="shared" si="527"/>
        <v>0</v>
      </c>
      <c r="Y3351">
        <f t="shared" si="528"/>
        <v>0</v>
      </c>
      <c r="Z3351">
        <f t="shared" si="529"/>
        <v>0</v>
      </c>
    </row>
    <row r="3352" spans="1:26">
      <c r="A3352">
        <v>1</v>
      </c>
      <c r="B3352" t="s">
        <v>29</v>
      </c>
      <c r="C3352" t="s">
        <v>61</v>
      </c>
      <c r="D3352">
        <v>1</v>
      </c>
      <c r="E3352">
        <v>1</v>
      </c>
      <c r="F3352">
        <v>1</v>
      </c>
      <c r="G3352">
        <v>0</v>
      </c>
      <c r="H3352">
        <v>1</v>
      </c>
      <c r="I3352">
        <v>0</v>
      </c>
      <c r="J3352">
        <v>0</v>
      </c>
      <c r="K3352">
        <v>1</v>
      </c>
      <c r="L3352">
        <v>1</v>
      </c>
      <c r="M3352">
        <v>1</v>
      </c>
      <c r="N3352">
        <f t="array" ref="N3352">$AC$2*_xlfn.IFS(B3352="data_scientist",$AD$7,TRUE,1)*_xlfn.IFS(B3352="data_analyst",$AD$8,TRUE,1)*_xlfn.IFS(B3352="data_engineer",$AD$9,TRUE,1)*IF(D3352,$AD$13,$AD$14)*IF(E3352,$AD$19,$AD$20)*IF(F3352,$AD$24,$AD$25)*IF(G3352,$AD$29,$AD$30)*IF(H3352,$AD$34,$AD$35)*IF(I3352,$AD$39,$AD$40)*IF(J3352,$AD$44,$AD$45)*IF(K3352,$AD$49,$AD$50)*IF(L3352,$AD$54,$AD$55)*IF(M3352,$AD$59,$AD$60)</f>
        <v>1.17254205714042e-7</v>
      </c>
      <c r="O3352">
        <f t="array" ref="O3352">$AD$2*_xlfn.IFS(B3352="data_scientist",$AF$7,TRUE,1)*_xlfn.IFS(B3352="data_analyst",$AF$8,TRUE,1)*_xlfn.IFS(B3352="data_engineer",$AF$9,TRUE,1)*IF(D3352,$AF$13,$AF$14)*IF(E3352,$AF$19,$AF$20)*IF(F3352,$AF$24,$AF$25)*IF(G3352,$AF$29,$AF$30)*IF(H3352,$AF$34,$AF$35)*IF(I3352,$AF$39,$AF$40)*IF(J3352,$AF$44,$AF$45)*IF(K3352,$AF$49,$AF$50)*IF(L3352,$AF$54,$AF$55)*IF(M3352,$AF$59,$AF$60)</f>
        <v>0.00143228671279663</v>
      </c>
      <c r="P3352">
        <f t="array" ref="P3352">$AE$2*_xlfn.IFS(B3352="data_scientist",$AH$7,TRUE,1)*_xlfn.IFS(B3352="data_analyst",$AH$8,TRUE,1)*_xlfn.IFS(B3352="data_engineer",$AH$9,TRUE,1)*IF(D3352,$AH$13,$AH$14)*IF(E3352,$AH$19,$AH$20)*IF(F3352,$AH$24,$AH$25)*IF(G3352,$AH$29,$AH$30)*IF(H3352,$AH$34,$AH$35)*IF(I3352,$AH$39,$AH$40)*IF(J3352,$AH$44,$AH$45)*IF(K3352,$AH$49,$AH$50)*IF(L3352,$AH$54,$AH$55)*IF(M3352,$AH$59,$AH$60)</f>
        <v>3.87541847850638e-5</v>
      </c>
      <c r="Q3352">
        <f t="shared" si="520"/>
        <v>0.00143228671279663</v>
      </c>
      <c r="R3352">
        <f t="shared" si="521"/>
        <v>0</v>
      </c>
      <c r="S3352">
        <f t="shared" si="522"/>
        <v>0</v>
      </c>
      <c r="T3352">
        <f t="shared" si="523"/>
        <v>0</v>
      </c>
      <c r="U3352">
        <f t="shared" si="524"/>
        <v>0</v>
      </c>
      <c r="V3352">
        <f t="shared" si="525"/>
        <v>1</v>
      </c>
      <c r="W3352">
        <f t="shared" si="526"/>
        <v>0</v>
      </c>
      <c r="X3352">
        <f t="shared" si="527"/>
        <v>0</v>
      </c>
      <c r="Y3352">
        <f t="shared" si="528"/>
        <v>0</v>
      </c>
      <c r="Z3352">
        <f t="shared" si="529"/>
        <v>0</v>
      </c>
    </row>
    <row r="3353" spans="1:26">
      <c r="A3353">
        <v>1</v>
      </c>
      <c r="B3353" t="s">
        <v>29</v>
      </c>
      <c r="C3353" t="s">
        <v>61</v>
      </c>
      <c r="D3353">
        <v>1</v>
      </c>
      <c r="E3353">
        <v>0</v>
      </c>
      <c r="F3353">
        <v>1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1</v>
      </c>
      <c r="N3353">
        <f t="array" ref="N3353">$AC$2*_xlfn.IFS(B3353="data_scientist",$AD$7,TRUE,1)*_xlfn.IFS(B3353="data_analyst",$AD$8,TRUE,1)*_xlfn.IFS(B3353="data_engineer",$AD$9,TRUE,1)*IF(D3353,$AD$13,$AD$14)*IF(E3353,$AD$19,$AD$20)*IF(F3353,$AD$24,$AD$25)*IF(G3353,$AD$29,$AD$30)*IF(H3353,$AD$34,$AD$35)*IF(I3353,$AD$39,$AD$40)*IF(J3353,$AD$44,$AD$45)*IF(K3353,$AD$49,$AD$50)*IF(L3353,$AD$54,$AD$55)*IF(M3353,$AD$59,$AD$60)</f>
        <v>0.000330159215856343</v>
      </c>
      <c r="O3353">
        <f t="array" ref="O3353">$AD$2*_xlfn.IFS(B3353="data_scientist",$AF$7,TRUE,1)*_xlfn.IFS(B3353="data_analyst",$AF$8,TRUE,1)*_xlfn.IFS(B3353="data_engineer",$AF$9,TRUE,1)*IF(D3353,$AF$13,$AF$14)*IF(E3353,$AF$19,$AF$20)*IF(F3353,$AF$24,$AF$25)*IF(G3353,$AF$29,$AF$30)*IF(H3353,$AF$34,$AF$35)*IF(I3353,$AF$39,$AF$40)*IF(J3353,$AF$44,$AF$45)*IF(K3353,$AF$49,$AF$50)*IF(L3353,$AF$54,$AF$55)*IF(M3353,$AF$59,$AF$60)</f>
        <v>0.00490833714738888</v>
      </c>
      <c r="P3353">
        <f t="array" ref="P3353">$AE$2*_xlfn.IFS(B3353="data_scientist",$AH$7,TRUE,1)*_xlfn.IFS(B3353="data_analyst",$AH$8,TRUE,1)*_xlfn.IFS(B3353="data_engineer",$AH$9,TRUE,1)*IF(D3353,$AH$13,$AH$14)*IF(E3353,$AH$19,$AH$20)*IF(F3353,$AH$24,$AH$25)*IF(G3353,$AH$29,$AH$30)*IF(H3353,$AH$34,$AH$35)*IF(I3353,$AH$39,$AH$40)*IF(J3353,$AH$44,$AH$45)*IF(K3353,$AH$49,$AH$50)*IF(L3353,$AH$54,$AH$55)*IF(M3353,$AH$59,$AH$60)</f>
        <v>0.000626611367075964</v>
      </c>
      <c r="Q3353">
        <f t="shared" si="520"/>
        <v>0.00490833714738888</v>
      </c>
      <c r="R3353">
        <f t="shared" si="521"/>
        <v>0</v>
      </c>
      <c r="S3353">
        <f t="shared" si="522"/>
        <v>0</v>
      </c>
      <c r="T3353">
        <f t="shared" si="523"/>
        <v>0</v>
      </c>
      <c r="U3353">
        <f t="shared" si="524"/>
        <v>0</v>
      </c>
      <c r="V3353">
        <f t="shared" si="525"/>
        <v>1</v>
      </c>
      <c r="W3353">
        <f t="shared" si="526"/>
        <v>0</v>
      </c>
      <c r="X3353">
        <f t="shared" si="527"/>
        <v>0</v>
      </c>
      <c r="Y3353">
        <f t="shared" si="528"/>
        <v>0</v>
      </c>
      <c r="Z3353">
        <f t="shared" si="529"/>
        <v>0</v>
      </c>
    </row>
    <row r="3354" spans="1:26">
      <c r="A3354">
        <v>1</v>
      </c>
      <c r="B3354" t="s">
        <v>29</v>
      </c>
      <c r="C3354" t="s">
        <v>61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f t="array" ref="N3354">$AC$2*_xlfn.IFS(B3354="data_scientist",$AD$7,TRUE,1)*_xlfn.IFS(B3354="data_analyst",$AD$8,TRUE,1)*_xlfn.IFS(B3354="data_engineer",$AD$9,TRUE,1)*IF(D3354,$AD$13,$AD$14)*IF(E3354,$AD$19,$AD$20)*IF(F3354,$AD$24,$AD$25)*IF(G3354,$AD$29,$AD$30)*IF(H3354,$AD$34,$AD$35)*IF(I3354,$AD$39,$AD$40)*IF(J3354,$AD$44,$AD$45)*IF(K3354,$AD$49,$AD$50)*IF(L3354,$AD$54,$AD$55)*IF(M3354,$AD$59,$AD$60)</f>
        <v>0.000772975130809792</v>
      </c>
      <c r="O3354">
        <f t="array" ref="O3354">$AD$2*_xlfn.IFS(B3354="data_scientist",$AF$7,TRUE,1)*_xlfn.IFS(B3354="data_analyst",$AF$8,TRUE,1)*_xlfn.IFS(B3354="data_engineer",$AF$9,TRUE,1)*IF(D3354,$AF$13,$AF$14)*IF(E3354,$AF$19,$AF$20)*IF(F3354,$AF$24,$AF$25)*IF(G3354,$AF$29,$AF$30)*IF(H3354,$AF$34,$AF$35)*IF(I3354,$AF$39,$AF$40)*IF(J3354,$AF$44,$AF$45)*IF(K3354,$AF$49,$AF$50)*IF(L3354,$AF$54,$AF$55)*IF(M3354,$AF$59,$AF$60)</f>
        <v>9.67605416109914e-5</v>
      </c>
      <c r="P3354">
        <f t="array" ref="P3354">$AE$2*_xlfn.IFS(B3354="data_scientist",$AH$7,TRUE,1)*_xlfn.IFS(B3354="data_analyst",$AH$8,TRUE,1)*_xlfn.IFS(B3354="data_engineer",$AH$9,TRUE,1)*IF(D3354,$AH$13,$AH$14)*IF(E3354,$AH$19,$AH$20)*IF(F3354,$AH$24,$AH$25)*IF(G3354,$AH$29,$AH$30)*IF(H3354,$AH$34,$AH$35)*IF(I3354,$AH$39,$AH$40)*IF(J3354,$AH$44,$AH$45)*IF(K3354,$AH$49,$AH$50)*IF(L3354,$AH$54,$AH$55)*IF(M3354,$AH$59,$AH$60)</f>
        <v>0.000106646786904811</v>
      </c>
      <c r="Q3354">
        <f t="shared" si="520"/>
        <v>0.000772975130809792</v>
      </c>
      <c r="R3354">
        <f t="shared" si="521"/>
        <v>0</v>
      </c>
      <c r="S3354">
        <f t="shared" si="522"/>
        <v>0</v>
      </c>
      <c r="T3354">
        <f t="shared" si="523"/>
        <v>0</v>
      </c>
      <c r="U3354">
        <f t="shared" si="524"/>
        <v>1</v>
      </c>
      <c r="V3354">
        <f t="shared" si="525"/>
        <v>0</v>
      </c>
      <c r="W3354">
        <f t="shared" si="526"/>
        <v>0</v>
      </c>
      <c r="X3354">
        <f t="shared" si="527"/>
        <v>0</v>
      </c>
      <c r="Y3354">
        <f t="shared" si="528"/>
        <v>0</v>
      </c>
      <c r="Z3354">
        <f t="shared" si="529"/>
        <v>0</v>
      </c>
    </row>
    <row r="3355" spans="1:26">
      <c r="A3355">
        <v>1</v>
      </c>
      <c r="B3355" t="s">
        <v>29</v>
      </c>
      <c r="C3355" t="s">
        <v>61</v>
      </c>
      <c r="D3355">
        <v>1</v>
      </c>
      <c r="E3355">
        <v>1</v>
      </c>
      <c r="F3355">
        <v>1</v>
      </c>
      <c r="G3355">
        <v>1</v>
      </c>
      <c r="H3355">
        <v>1</v>
      </c>
      <c r="I3355">
        <v>0</v>
      </c>
      <c r="J3355">
        <v>0</v>
      </c>
      <c r="K3355">
        <v>1</v>
      </c>
      <c r="L3355">
        <v>1</v>
      </c>
      <c r="M3355">
        <v>1</v>
      </c>
      <c r="N3355">
        <f t="array" ref="N3355">$AC$2*_xlfn.IFS(B3355="data_scientist",$AD$7,TRUE,1)*_xlfn.IFS(B3355="data_analyst",$AD$8,TRUE,1)*_xlfn.IFS(B3355="data_engineer",$AD$9,TRUE,1)*IF(D3355,$AD$13,$AD$14)*IF(E3355,$AD$19,$AD$20)*IF(F3355,$AD$24,$AD$25)*IF(G3355,$AD$29,$AD$30)*IF(H3355,$AD$34,$AD$35)*IF(I3355,$AD$39,$AD$40)*IF(J3355,$AD$44,$AD$45)*IF(K3355,$AD$49,$AD$50)*IF(L3355,$AD$54,$AD$55)*IF(M3355,$AD$59,$AD$60)</f>
        <v>4.19810299709403e-8</v>
      </c>
      <c r="O3355">
        <f t="array" ref="O3355">$AD$2*_xlfn.IFS(B3355="data_scientist",$AF$7,TRUE,1)*_xlfn.IFS(B3355="data_analyst",$AF$8,TRUE,1)*_xlfn.IFS(B3355="data_engineer",$AF$9,TRUE,1)*IF(D3355,$AF$13,$AF$14)*IF(E3355,$AF$19,$AF$20)*IF(F3355,$AF$24,$AF$25)*IF(G3355,$AF$29,$AF$30)*IF(H3355,$AF$34,$AF$35)*IF(I3355,$AF$39,$AF$40)*IF(J3355,$AF$44,$AF$45)*IF(K3355,$AF$49,$AF$50)*IF(L3355,$AF$54,$AF$55)*IF(M3355,$AF$59,$AF$60)</f>
        <v>0.00125294517789893</v>
      </c>
      <c r="P3355">
        <f t="array" ref="P3355">$AE$2*_xlfn.IFS(B3355="data_scientist",$AH$7,TRUE,1)*_xlfn.IFS(B3355="data_analyst",$AH$8,TRUE,1)*_xlfn.IFS(B3355="data_engineer",$AH$9,TRUE,1)*IF(D3355,$AH$13,$AH$14)*IF(E3355,$AH$19,$AH$20)*IF(F3355,$AH$24,$AH$25)*IF(G3355,$AH$29,$AH$30)*IF(H3355,$AH$34,$AH$35)*IF(I3355,$AH$39,$AH$40)*IF(J3355,$AH$44,$AH$45)*IF(K3355,$AH$49,$AH$50)*IF(L3355,$AH$54,$AH$55)*IF(M3355,$AH$59,$AH$60)</f>
        <v>2.08676379611882e-5</v>
      </c>
      <c r="Q3355">
        <f t="shared" si="520"/>
        <v>0.00125294517789893</v>
      </c>
      <c r="R3355">
        <f t="shared" si="521"/>
        <v>0</v>
      </c>
      <c r="S3355">
        <f t="shared" si="522"/>
        <v>0</v>
      </c>
      <c r="T3355">
        <f t="shared" si="523"/>
        <v>0</v>
      </c>
      <c r="U3355">
        <f t="shared" si="524"/>
        <v>0</v>
      </c>
      <c r="V3355">
        <f t="shared" si="525"/>
        <v>1</v>
      </c>
      <c r="W3355">
        <f t="shared" si="526"/>
        <v>0</v>
      </c>
      <c r="X3355">
        <f t="shared" si="527"/>
        <v>0</v>
      </c>
      <c r="Y3355">
        <f t="shared" si="528"/>
        <v>0</v>
      </c>
      <c r="Z3355">
        <f t="shared" si="529"/>
        <v>0</v>
      </c>
    </row>
    <row r="3356" spans="1:26">
      <c r="A3356">
        <v>1</v>
      </c>
      <c r="B3356" t="s">
        <v>29</v>
      </c>
      <c r="C3356" t="s">
        <v>61</v>
      </c>
      <c r="D3356">
        <v>1</v>
      </c>
      <c r="E3356">
        <v>0</v>
      </c>
      <c r="F3356">
        <v>1</v>
      </c>
      <c r="G3356">
        <v>1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1</v>
      </c>
      <c r="N3356">
        <f t="array" ref="N3356">$AC$2*_xlfn.IFS(B3356="data_scientist",$AD$7,TRUE,1)*_xlfn.IFS(B3356="data_analyst",$AD$8,TRUE,1)*_xlfn.IFS(B3356="data_engineer",$AD$9,TRUE,1)*IF(D3356,$AD$13,$AD$14)*IF(E3356,$AD$19,$AD$20)*IF(F3356,$AD$24,$AD$25)*IF(G3356,$AD$29,$AD$30)*IF(H3356,$AD$34,$AD$35)*IF(I3356,$AD$39,$AD$40)*IF(J3356,$AD$44,$AD$45)*IF(K3356,$AD$49,$AD$50)*IF(L3356,$AD$54,$AD$55)*IF(M3356,$AD$59,$AD$60)</f>
        <v>0.00011820833079412</v>
      </c>
      <c r="O3356">
        <f t="array" ref="O3356">$AD$2*_xlfn.IFS(B3356="data_scientist",$AF$7,TRUE,1)*_xlfn.IFS(B3356="data_analyst",$AF$8,TRUE,1)*_xlfn.IFS(B3356="data_engineer",$AF$9,TRUE,1)*IF(D3356,$AF$13,$AF$14)*IF(E3356,$AF$19,$AF$20)*IF(F3356,$AF$24,$AF$25)*IF(G3356,$AF$29,$AF$30)*IF(H3356,$AF$34,$AF$35)*IF(I3356,$AF$39,$AF$40)*IF(J3356,$AF$44,$AF$45)*IF(K3356,$AF$49,$AF$50)*IF(L3356,$AF$54,$AF$55)*IF(M3356,$AF$59,$AF$60)</f>
        <v>0.00429374740781828</v>
      </c>
      <c r="P3356">
        <f t="array" ref="P3356">$AE$2*_xlfn.IFS(B3356="data_scientist",$AH$7,TRUE,1)*_xlfn.IFS(B3356="data_analyst",$AH$8,TRUE,1)*_xlfn.IFS(B3356="data_engineer",$AH$9,TRUE,1)*IF(D3356,$AH$13,$AH$14)*IF(E3356,$AH$19,$AH$20)*IF(F3356,$AH$24,$AH$25)*IF(G3356,$AH$29,$AH$30)*IF(H3356,$AH$34,$AH$35)*IF(I3356,$AH$39,$AH$40)*IF(J3356,$AH$44,$AH$45)*IF(K3356,$AH$49,$AH$50)*IF(L3356,$AH$54,$AH$55)*IF(M3356,$AH$59,$AH$60)</f>
        <v>0.000337406120733211</v>
      </c>
      <c r="Q3356">
        <f t="shared" si="520"/>
        <v>0.00429374740781828</v>
      </c>
      <c r="R3356">
        <f t="shared" si="521"/>
        <v>0</v>
      </c>
      <c r="S3356">
        <f t="shared" si="522"/>
        <v>0</v>
      </c>
      <c r="T3356">
        <f t="shared" si="523"/>
        <v>0</v>
      </c>
      <c r="U3356">
        <f t="shared" si="524"/>
        <v>0</v>
      </c>
      <c r="V3356">
        <f t="shared" si="525"/>
        <v>1</v>
      </c>
      <c r="W3356">
        <f t="shared" si="526"/>
        <v>0</v>
      </c>
      <c r="X3356">
        <f t="shared" si="527"/>
        <v>0</v>
      </c>
      <c r="Y3356">
        <f t="shared" si="528"/>
        <v>0</v>
      </c>
      <c r="Z3356">
        <f t="shared" si="529"/>
        <v>0</v>
      </c>
    </row>
    <row r="3357" spans="1:26">
      <c r="A3357">
        <v>1</v>
      </c>
      <c r="B3357" t="s">
        <v>29</v>
      </c>
      <c r="C3357" t="s">
        <v>61</v>
      </c>
      <c r="D3357">
        <v>0</v>
      </c>
      <c r="E3357">
        <v>0</v>
      </c>
      <c r="F3357">
        <v>1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1</v>
      </c>
      <c r="N3357">
        <f t="array" ref="N3357">$AC$2*_xlfn.IFS(B3357="data_scientist",$AD$7,TRUE,1)*_xlfn.IFS(B3357="data_analyst",$AD$8,TRUE,1)*_xlfn.IFS(B3357="data_engineer",$AD$9,TRUE,1)*IF(D3357,$AD$13,$AD$14)*IF(E3357,$AD$19,$AD$20)*IF(F3357,$AD$24,$AD$25)*IF(G3357,$AD$29,$AD$30)*IF(H3357,$AD$34,$AD$35)*IF(I3357,$AD$39,$AD$40)*IF(J3357,$AD$44,$AD$45)*IF(K3357,$AD$49,$AD$50)*IF(L3357,$AD$54,$AD$55)*IF(M3357,$AD$59,$AD$60)</f>
        <v>0.000703666674082314</v>
      </c>
      <c r="O3357">
        <f t="array" ref="O3357">$AD$2*_xlfn.IFS(B3357="data_scientist",$AF$7,TRUE,1)*_xlfn.IFS(B3357="data_analyst",$AF$8,TRUE,1)*_xlfn.IFS(B3357="data_engineer",$AF$9,TRUE,1)*IF(D3357,$AF$13,$AF$14)*IF(E3357,$AF$19,$AF$20)*IF(F3357,$AF$24,$AF$25)*IF(G3357,$AF$29,$AF$30)*IF(H3357,$AF$34,$AF$35)*IF(I3357,$AF$39,$AF$40)*IF(J3357,$AF$44,$AF$45)*IF(K3357,$AF$49,$AF$50)*IF(L3357,$AF$54,$AF$55)*IF(M3357,$AF$59,$AF$60)</f>
        <v>0.00188211332027134</v>
      </c>
      <c r="P3357">
        <f t="array" ref="P3357">$AE$2*_xlfn.IFS(B3357="data_scientist",$AH$7,TRUE,1)*_xlfn.IFS(B3357="data_analyst",$AH$8,TRUE,1)*_xlfn.IFS(B3357="data_engineer",$AH$9,TRUE,1)*IF(D3357,$AH$13,$AH$14)*IF(E3357,$AH$19,$AH$20)*IF(F3357,$AH$24,$AH$25)*IF(G3357,$AH$29,$AH$30)*IF(H3357,$AH$34,$AH$35)*IF(I3357,$AH$39,$AH$40)*IF(J3357,$AH$44,$AH$45)*IF(K3357,$AH$49,$AH$50)*IF(L3357,$AH$54,$AH$55)*IF(M3357,$AH$59,$AH$60)</f>
        <v>0.000471573503057169</v>
      </c>
      <c r="Q3357">
        <f t="shared" si="520"/>
        <v>0.00188211332027134</v>
      </c>
      <c r="R3357">
        <f t="shared" si="521"/>
        <v>0</v>
      </c>
      <c r="S3357">
        <f t="shared" si="522"/>
        <v>0</v>
      </c>
      <c r="T3357">
        <f t="shared" si="523"/>
        <v>0</v>
      </c>
      <c r="U3357">
        <f t="shared" si="524"/>
        <v>0</v>
      </c>
      <c r="V3357">
        <f t="shared" si="525"/>
        <v>1</v>
      </c>
      <c r="W3357">
        <f t="shared" si="526"/>
        <v>0</v>
      </c>
      <c r="X3357">
        <f t="shared" si="527"/>
        <v>0</v>
      </c>
      <c r="Y3357">
        <f t="shared" si="528"/>
        <v>0</v>
      </c>
      <c r="Z3357">
        <f t="shared" si="529"/>
        <v>0</v>
      </c>
    </row>
    <row r="3358" spans="1:26">
      <c r="A3358">
        <v>1</v>
      </c>
      <c r="B3358" t="s">
        <v>29</v>
      </c>
      <c r="C3358" t="s">
        <v>61</v>
      </c>
      <c r="D3358">
        <v>0</v>
      </c>
      <c r="E3358">
        <v>0</v>
      </c>
      <c r="F3358">
        <v>1</v>
      </c>
      <c r="G3358">
        <v>0</v>
      </c>
      <c r="H3358">
        <v>0</v>
      </c>
      <c r="I3358">
        <v>0</v>
      </c>
      <c r="J3358">
        <v>0</v>
      </c>
      <c r="K3358">
        <v>1</v>
      </c>
      <c r="L3358">
        <v>1</v>
      </c>
      <c r="M3358">
        <v>1</v>
      </c>
      <c r="N3358">
        <f t="array" ref="N3358">$AC$2*_xlfn.IFS(B3358="data_scientist",$AD$7,TRUE,1)*_xlfn.IFS(B3358="data_analyst",$AD$8,TRUE,1)*_xlfn.IFS(B3358="data_engineer",$AD$9,TRUE,1)*IF(D3358,$AD$13,$AD$14)*IF(E3358,$AD$19,$AD$20)*IF(F3358,$AD$24,$AD$25)*IF(G3358,$AD$29,$AD$30)*IF(H3358,$AD$34,$AD$35)*IF(I3358,$AD$39,$AD$40)*IF(J3358,$AD$44,$AD$45)*IF(K3358,$AD$49,$AD$50)*IF(L3358,$AD$54,$AD$55)*IF(M3358,$AD$59,$AD$60)</f>
        <v>2.87178028249903e-6</v>
      </c>
      <c r="O3358">
        <f t="array" ref="O3358">$AD$2*_xlfn.IFS(B3358="data_scientist",$AF$7,TRUE,1)*_xlfn.IFS(B3358="data_analyst",$AF$8,TRUE,1)*_xlfn.IFS(B3358="data_engineer",$AF$9,TRUE,1)*IF(D3358,$AF$13,$AF$14)*IF(E3358,$AF$19,$AF$20)*IF(F3358,$AF$24,$AF$25)*IF(G3358,$AF$29,$AF$30)*IF(H3358,$AF$34,$AF$35)*IF(I3358,$AF$39,$AF$40)*IF(J3358,$AF$44,$AF$45)*IF(K3358,$AF$49,$AF$50)*IF(L3358,$AF$54,$AF$55)*IF(M3358,$AF$59,$AF$60)</f>
        <v>0.000655850188014249</v>
      </c>
      <c r="P3358">
        <f t="array" ref="P3358">$AE$2*_xlfn.IFS(B3358="data_scientist",$AH$7,TRUE,1)*_xlfn.IFS(B3358="data_analyst",$AH$8,TRUE,1)*_xlfn.IFS(B3358="data_engineer",$AH$9,TRUE,1)*IF(D3358,$AH$13,$AH$14)*IF(E3358,$AH$19,$AH$20)*IF(F3358,$AH$24,$AH$25)*IF(G3358,$AH$29,$AH$30)*IF(H3358,$AH$34,$AH$35)*IF(I3358,$AH$39,$AH$40)*IF(J3358,$AH$44,$AH$45)*IF(K3358,$AH$49,$AH$50)*IF(L3358,$AH$54,$AH$55)*IF(M3358,$AH$59,$AH$60)</f>
        <v>5.59799429348986e-5</v>
      </c>
      <c r="Q3358">
        <f t="shared" si="520"/>
        <v>0.000655850188014249</v>
      </c>
      <c r="R3358">
        <f t="shared" si="521"/>
        <v>0</v>
      </c>
      <c r="S3358">
        <f t="shared" si="522"/>
        <v>0</v>
      </c>
      <c r="T3358">
        <f t="shared" si="523"/>
        <v>0</v>
      </c>
      <c r="U3358">
        <f t="shared" si="524"/>
        <v>0</v>
      </c>
      <c r="V3358">
        <f t="shared" si="525"/>
        <v>1</v>
      </c>
      <c r="W3358">
        <f t="shared" si="526"/>
        <v>0</v>
      </c>
      <c r="X3358">
        <f t="shared" si="527"/>
        <v>0</v>
      </c>
      <c r="Y3358">
        <f t="shared" si="528"/>
        <v>0</v>
      </c>
      <c r="Z3358">
        <f t="shared" si="529"/>
        <v>0</v>
      </c>
    </row>
    <row r="3359" spans="1:26">
      <c r="A3359">
        <v>1</v>
      </c>
      <c r="B3359" t="s">
        <v>29</v>
      </c>
      <c r="C3359" t="s">
        <v>61</v>
      </c>
      <c r="D3359">
        <v>1</v>
      </c>
      <c r="E3359">
        <v>1</v>
      </c>
      <c r="F3359">
        <v>0</v>
      </c>
      <c r="G3359">
        <v>1</v>
      </c>
      <c r="H3359">
        <v>0</v>
      </c>
      <c r="I3359">
        <v>1</v>
      </c>
      <c r="J3359">
        <v>0</v>
      </c>
      <c r="K3359">
        <v>1</v>
      </c>
      <c r="L3359">
        <v>0</v>
      </c>
      <c r="M3359">
        <v>1</v>
      </c>
      <c r="N3359">
        <f t="array" ref="N3359">$AC$2*_xlfn.IFS(B3359="data_scientist",$AD$7,TRUE,1)*_xlfn.IFS(B3359="data_analyst",$AD$8,TRUE,1)*_xlfn.IFS(B3359="data_engineer",$AD$9,TRUE,1)*IF(D3359,$AD$13,$AD$14)*IF(E3359,$AD$19,$AD$20)*IF(F3359,$AD$24,$AD$25)*IF(G3359,$AD$29,$AD$30)*IF(H3359,$AD$34,$AD$35)*IF(I3359,$AD$39,$AD$40)*IF(J3359,$AD$44,$AD$45)*IF(K3359,$AD$49,$AD$50)*IF(L3359,$AD$54,$AD$55)*IF(M3359,$AD$59,$AD$60)</f>
        <v>1.39992844030217e-5</v>
      </c>
      <c r="O3359">
        <f t="array" ref="O3359">$AD$2*_xlfn.IFS(B3359="data_scientist",$AF$7,TRUE,1)*_xlfn.IFS(B3359="data_analyst",$AF$8,TRUE,1)*_xlfn.IFS(B3359="data_engineer",$AF$9,TRUE,1)*IF(D3359,$AF$13,$AF$14)*IF(E3359,$AF$19,$AF$20)*IF(F3359,$AF$24,$AF$25)*IF(G3359,$AF$29,$AF$30)*IF(H3359,$AF$34,$AF$35)*IF(I3359,$AF$39,$AF$40)*IF(J3359,$AF$44,$AF$45)*IF(K3359,$AF$49,$AF$50)*IF(L3359,$AF$54,$AF$55)*IF(M3359,$AF$59,$AF$60)</f>
        <v>0.000660823061853537</v>
      </c>
      <c r="P3359">
        <f t="array" ref="P3359">$AE$2*_xlfn.IFS(B3359="data_scientist",$AH$7,TRUE,1)*_xlfn.IFS(B3359="data_analyst",$AH$8,TRUE,1)*_xlfn.IFS(B3359="data_engineer",$AH$9,TRUE,1)*IF(D3359,$AH$13,$AH$14)*IF(E3359,$AH$19,$AH$20)*IF(F3359,$AH$24,$AH$25)*IF(G3359,$AH$29,$AH$30)*IF(H3359,$AH$34,$AH$35)*IF(I3359,$AH$39,$AH$40)*IF(J3359,$AH$44,$AH$45)*IF(K3359,$AH$49,$AH$50)*IF(L3359,$AH$54,$AH$55)*IF(M3359,$AH$59,$AH$60)</f>
        <v>5.53422850338463e-5</v>
      </c>
      <c r="Q3359">
        <f t="shared" si="520"/>
        <v>0.000660823061853537</v>
      </c>
      <c r="R3359">
        <f t="shared" si="521"/>
        <v>0</v>
      </c>
      <c r="S3359">
        <f t="shared" si="522"/>
        <v>0</v>
      </c>
      <c r="T3359">
        <f t="shared" si="523"/>
        <v>0</v>
      </c>
      <c r="U3359">
        <f t="shared" si="524"/>
        <v>0</v>
      </c>
      <c r="V3359">
        <f t="shared" si="525"/>
        <v>1</v>
      </c>
      <c r="W3359">
        <f t="shared" si="526"/>
        <v>0</v>
      </c>
      <c r="X3359">
        <f t="shared" si="527"/>
        <v>0</v>
      </c>
      <c r="Y3359">
        <f t="shared" si="528"/>
        <v>0</v>
      </c>
      <c r="Z3359">
        <f t="shared" si="529"/>
        <v>0</v>
      </c>
    </row>
    <row r="3360" spans="1:26">
      <c r="A3360">
        <v>1</v>
      </c>
      <c r="B3360" t="s">
        <v>29</v>
      </c>
      <c r="C3360" t="s">
        <v>61</v>
      </c>
      <c r="D3360">
        <v>1</v>
      </c>
      <c r="E3360">
        <v>1</v>
      </c>
      <c r="F3360">
        <v>1</v>
      </c>
      <c r="G3360">
        <v>1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f t="array" ref="N3360">$AC$2*_xlfn.IFS(B3360="data_scientist",$AD$7,TRUE,1)*_xlfn.IFS(B3360="data_analyst",$AD$8,TRUE,1)*_xlfn.IFS(B3360="data_engineer",$AD$9,TRUE,1)*IF(D3360,$AD$13,$AD$14)*IF(E3360,$AD$19,$AD$20)*IF(F3360,$AD$24,$AD$25)*IF(G3360,$AD$29,$AD$30)*IF(H3360,$AD$34,$AD$35)*IF(I3360,$AD$39,$AD$40)*IF(J3360,$AD$44,$AD$45)*IF(K3360,$AD$49,$AD$50)*IF(L3360,$AD$54,$AD$55)*IF(M3360,$AD$59,$AD$60)</f>
        <v>3.07817357226181e-5</v>
      </c>
      <c r="O3360">
        <f t="array" ref="O3360">$AD$2*_xlfn.IFS(B3360="data_scientist",$AF$7,TRUE,1)*_xlfn.IFS(B3360="data_analyst",$AF$8,TRUE,1)*_xlfn.IFS(B3360="data_engineer",$AF$9,TRUE,1)*IF(D3360,$AF$13,$AF$14)*IF(E3360,$AF$19,$AF$20)*IF(F3360,$AF$24,$AF$25)*IF(G3360,$AF$29,$AF$30)*IF(H3360,$AF$34,$AF$35)*IF(I3360,$AF$39,$AF$40)*IF(J3360,$AF$44,$AF$45)*IF(K3360,$AF$49,$AF$50)*IF(L3360,$AF$54,$AF$55)*IF(M3360,$AF$59,$AF$60)</f>
        <v>0.00029129047324505</v>
      </c>
      <c r="P3360">
        <f t="array" ref="P3360">$AE$2*_xlfn.IFS(B3360="data_scientist",$AH$7,TRUE,1)*_xlfn.IFS(B3360="data_analyst",$AH$8,TRUE,1)*_xlfn.IFS(B3360="data_engineer",$AH$9,TRUE,1)*IF(D3360,$AH$13,$AH$14)*IF(E3360,$AH$19,$AH$20)*IF(F3360,$AH$24,$AH$25)*IF(G3360,$AH$29,$AH$30)*IF(H3360,$AH$34,$AH$35)*IF(I3360,$AH$39,$AH$40)*IF(J3360,$AH$44,$AH$45)*IF(K3360,$AH$49,$AH$50)*IF(L3360,$AH$54,$AH$55)*IF(M3360,$AH$59,$AH$60)</f>
        <v>5.52882900928784e-5</v>
      </c>
      <c r="Q3360">
        <f t="shared" si="520"/>
        <v>0.00029129047324505</v>
      </c>
      <c r="R3360">
        <f t="shared" si="521"/>
        <v>0</v>
      </c>
      <c r="S3360">
        <f t="shared" si="522"/>
        <v>0</v>
      </c>
      <c r="T3360">
        <f t="shared" si="523"/>
        <v>0</v>
      </c>
      <c r="U3360">
        <f t="shared" si="524"/>
        <v>0</v>
      </c>
      <c r="V3360">
        <f t="shared" si="525"/>
        <v>1</v>
      </c>
      <c r="W3360">
        <f t="shared" si="526"/>
        <v>0</v>
      </c>
      <c r="X3360">
        <f t="shared" si="527"/>
        <v>0</v>
      </c>
      <c r="Y3360">
        <f t="shared" si="528"/>
        <v>0</v>
      </c>
      <c r="Z3360">
        <f t="shared" si="529"/>
        <v>0</v>
      </c>
    </row>
    <row r="3361" spans="1:26">
      <c r="A3361">
        <v>1</v>
      </c>
      <c r="B3361" t="s">
        <v>29</v>
      </c>
      <c r="C3361" t="s">
        <v>61</v>
      </c>
      <c r="D3361">
        <v>1</v>
      </c>
      <c r="E3361">
        <v>0</v>
      </c>
      <c r="F3361">
        <v>1</v>
      </c>
      <c r="G3361">
        <v>1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f t="array" ref="N3361">$AC$2*_xlfn.IFS(B3361="data_scientist",$AD$7,TRUE,1)*_xlfn.IFS(B3361="data_analyst",$AD$8,TRUE,1)*_xlfn.IFS(B3361="data_engineer",$AD$9,TRUE,1)*IF(D3361,$AD$13,$AD$14)*IF(E3361,$AD$19,$AD$20)*IF(F3361,$AD$24,$AD$25)*IF(G3361,$AD$29,$AD$30)*IF(H3361,$AD$34,$AD$35)*IF(I3361,$AD$39,$AD$40)*IF(J3361,$AD$44,$AD$45)*IF(K3361,$AD$49,$AD$50)*IF(L3361,$AD$54,$AD$55)*IF(M3361,$AD$59,$AD$60)</f>
        <v>2.36253727982734e-5</v>
      </c>
      <c r="O3361">
        <f t="array" ref="O3361">$AD$2*_xlfn.IFS(B3361="data_scientist",$AF$7,TRUE,1)*_xlfn.IFS(B3361="data_analyst",$AF$8,TRUE,1)*_xlfn.IFS(B3361="data_engineer",$AF$9,TRUE,1)*IF(D3361,$AF$13,$AF$14)*IF(E3361,$AF$19,$AF$20)*IF(F3361,$AF$24,$AF$25)*IF(G3361,$AF$29,$AF$30)*IF(H3361,$AF$34,$AF$35)*IF(I3361,$AF$39,$AF$40)*IF(J3361,$AF$44,$AF$45)*IF(K3361,$AF$49,$AF$50)*IF(L3361,$AF$54,$AF$55)*IF(M3361,$AF$59,$AF$60)</f>
        <v>0.000251112476935388</v>
      </c>
      <c r="P3361">
        <f t="array" ref="P3361">$AE$2*_xlfn.IFS(B3361="data_scientist",$AH$7,TRUE,1)*_xlfn.IFS(B3361="data_analyst",$AH$8,TRUE,1)*_xlfn.IFS(B3361="data_engineer",$AH$9,TRUE,1)*IF(D3361,$AH$13,$AH$14)*IF(E3361,$AH$19,$AH$20)*IF(F3361,$AH$24,$AH$25)*IF(G3361,$AH$29,$AH$30)*IF(H3361,$AH$34,$AH$35)*IF(I3361,$AH$39,$AH$40)*IF(J3361,$AH$44,$AH$45)*IF(K3361,$AH$49,$AH$50)*IF(L3361,$AH$54,$AH$55)*IF(M3361,$AH$59,$AH$60)</f>
        <v>5.21289592304282e-5</v>
      </c>
      <c r="Q3361">
        <f t="shared" si="520"/>
        <v>0.000251112476935388</v>
      </c>
      <c r="R3361">
        <f t="shared" si="521"/>
        <v>0</v>
      </c>
      <c r="S3361">
        <f t="shared" si="522"/>
        <v>0</v>
      </c>
      <c r="T3361">
        <f t="shared" si="523"/>
        <v>0</v>
      </c>
      <c r="U3361">
        <f t="shared" si="524"/>
        <v>0</v>
      </c>
      <c r="V3361">
        <f t="shared" si="525"/>
        <v>1</v>
      </c>
      <c r="W3361">
        <f t="shared" si="526"/>
        <v>0</v>
      </c>
      <c r="X3361">
        <f t="shared" si="527"/>
        <v>0</v>
      </c>
      <c r="Y3361">
        <f t="shared" si="528"/>
        <v>0</v>
      </c>
      <c r="Z3361">
        <f t="shared" si="529"/>
        <v>0</v>
      </c>
    </row>
    <row r="3362" spans="1:26">
      <c r="A3362">
        <v>1</v>
      </c>
      <c r="B3362" t="s">
        <v>29</v>
      </c>
      <c r="C3362" t="s">
        <v>61</v>
      </c>
      <c r="D3362">
        <v>1</v>
      </c>
      <c r="E3362">
        <v>0</v>
      </c>
      <c r="F3362">
        <v>1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1</v>
      </c>
      <c r="M3362">
        <v>1</v>
      </c>
      <c r="N3362">
        <f t="array" ref="N3362">$AC$2*_xlfn.IFS(B3362="data_scientist",$AD$7,TRUE,1)*_xlfn.IFS(B3362="data_analyst",$AD$8,TRUE,1)*_xlfn.IFS(B3362="data_engineer",$AD$9,TRUE,1)*IF(D3362,$AD$13,$AD$14)*IF(E3362,$AD$19,$AD$20)*IF(F3362,$AD$24,$AD$25)*IF(G3362,$AD$29,$AD$30)*IF(H3362,$AD$34,$AD$35)*IF(I3362,$AD$39,$AD$40)*IF(J3362,$AD$44,$AD$45)*IF(K3362,$AD$49,$AD$50)*IF(L3362,$AD$54,$AD$55)*IF(M3362,$AD$59,$AD$60)</f>
        <v>2.79761080102571e-5</v>
      </c>
      <c r="O3362">
        <f t="array" ref="O3362">$AD$2*_xlfn.IFS(B3362="data_scientist",$AF$7,TRUE,1)*_xlfn.IFS(B3362="data_analyst",$AF$8,TRUE,1)*_xlfn.IFS(B3362="data_engineer",$AF$9,TRUE,1)*IF(D3362,$AF$13,$AF$14)*IF(E3362,$AF$19,$AF$20)*IF(F3362,$AF$24,$AF$25)*IF(G3362,$AF$29,$AF$30)*IF(H3362,$AF$34,$AF$35)*IF(I3362,$AF$39,$AF$40)*IF(J3362,$AF$44,$AF$45)*IF(K3362,$AF$49,$AF$50)*IF(L3362,$AF$54,$AF$55)*IF(M3362,$AF$59,$AF$60)</f>
        <v>0.00274337253718233</v>
      </c>
      <c r="P3362">
        <f t="array" ref="P3362">$AE$2*_xlfn.IFS(B3362="data_scientist",$AH$7,TRUE,1)*_xlfn.IFS(B3362="data_analyst",$AH$8,TRUE,1)*_xlfn.IFS(B3362="data_engineer",$AH$9,TRUE,1)*IF(D3362,$AH$13,$AH$14)*IF(E3362,$AH$19,$AH$20)*IF(F3362,$AH$24,$AH$25)*IF(G3362,$AH$29,$AH$30)*IF(H3362,$AH$34,$AH$35)*IF(I3362,$AH$39,$AH$40)*IF(J3362,$AH$44,$AH$45)*IF(K3362,$AH$49,$AH$50)*IF(L3362,$AH$54,$AH$55)*IF(M3362,$AH$59,$AH$60)</f>
        <v>0.00019755832269513</v>
      </c>
      <c r="Q3362">
        <f t="shared" si="520"/>
        <v>0.00274337253718233</v>
      </c>
      <c r="R3362">
        <f t="shared" si="521"/>
        <v>0</v>
      </c>
      <c r="S3362">
        <f t="shared" si="522"/>
        <v>0</v>
      </c>
      <c r="T3362">
        <f t="shared" si="523"/>
        <v>0</v>
      </c>
      <c r="U3362">
        <f t="shared" si="524"/>
        <v>0</v>
      </c>
      <c r="V3362">
        <f t="shared" si="525"/>
        <v>1</v>
      </c>
      <c r="W3362">
        <f t="shared" si="526"/>
        <v>0</v>
      </c>
      <c r="X3362">
        <f t="shared" si="527"/>
        <v>0</v>
      </c>
      <c r="Y3362">
        <f t="shared" si="528"/>
        <v>0</v>
      </c>
      <c r="Z3362">
        <f t="shared" si="529"/>
        <v>0</v>
      </c>
    </row>
    <row r="3363" spans="1:26">
      <c r="A3363">
        <v>1</v>
      </c>
      <c r="B3363" t="s">
        <v>29</v>
      </c>
      <c r="C3363" t="s">
        <v>61</v>
      </c>
      <c r="D3363">
        <v>1</v>
      </c>
      <c r="E3363">
        <v>0</v>
      </c>
      <c r="F3363">
        <v>1</v>
      </c>
      <c r="G3363">
        <v>1</v>
      </c>
      <c r="H3363">
        <v>1</v>
      </c>
      <c r="I3363">
        <v>0</v>
      </c>
      <c r="J3363">
        <v>0</v>
      </c>
      <c r="K3363">
        <v>1</v>
      </c>
      <c r="L3363">
        <v>0</v>
      </c>
      <c r="M3363">
        <v>0</v>
      </c>
      <c r="N3363">
        <f t="array" ref="N3363">$AC$2*_xlfn.IFS(B3363="data_scientist",$AD$7,TRUE,1)*_xlfn.IFS(B3363="data_analyst",$AD$8,TRUE,1)*_xlfn.IFS(B3363="data_engineer",$AD$9,TRUE,1)*IF(D3363,$AD$13,$AD$14)*IF(E3363,$AD$19,$AD$20)*IF(F3363,$AD$24,$AD$25)*IF(G3363,$AD$29,$AD$30)*IF(H3363,$AD$34,$AD$35)*IF(I3363,$AD$39,$AD$40)*IF(J3363,$AD$44,$AD$45)*IF(K3363,$AD$49,$AD$50)*IF(L3363,$AD$54,$AD$55)*IF(M3363,$AD$59,$AD$60)</f>
        <v>7.59985608425058e-8</v>
      </c>
      <c r="O3363">
        <f t="array" ref="O3363">$AD$2*_xlfn.IFS(B3363="data_scientist",$AF$7,TRUE,1)*_xlfn.IFS(B3363="data_analyst",$AF$8,TRUE,1)*_xlfn.IFS(B3363="data_engineer",$AF$9,TRUE,1)*IF(D3363,$AF$13,$AF$14)*IF(E3363,$AF$19,$AF$20)*IF(F3363,$AF$24,$AF$25)*IF(G3363,$AF$29,$AF$30)*IF(H3363,$AF$34,$AF$35)*IF(I3363,$AF$39,$AF$40)*IF(J3363,$AF$44,$AF$45)*IF(K3363,$AF$49,$AF$50)*IF(L3363,$AF$54,$AF$55)*IF(M3363,$AF$59,$AF$60)</f>
        <v>0.000113020045789123</v>
      </c>
      <c r="P3363">
        <f t="array" ref="P3363">$AE$2*_xlfn.IFS(B3363="data_scientist",$AH$7,TRUE,1)*_xlfn.IFS(B3363="data_analyst",$AH$8,TRUE,1)*_xlfn.IFS(B3363="data_engineer",$AH$9,TRUE,1)*IF(D3363,$AH$13,$AH$14)*IF(E3363,$AH$19,$AH$20)*IF(F3363,$AH$24,$AH$25)*IF(G3363,$AH$29,$AH$30)*IF(H3363,$AH$34,$AH$35)*IF(I3363,$AH$39,$AH$40)*IF(J3363,$AH$44,$AH$45)*IF(K3363,$AH$49,$AH$50)*IF(L3363,$AH$54,$AH$55)*IF(M3363,$AH$59,$AH$60)</f>
        <v>9.6415803562778e-6</v>
      </c>
      <c r="Q3363">
        <f t="shared" si="520"/>
        <v>0.000113020045789123</v>
      </c>
      <c r="R3363">
        <f t="shared" si="521"/>
        <v>0</v>
      </c>
      <c r="S3363">
        <f t="shared" si="522"/>
        <v>0</v>
      </c>
      <c r="T3363">
        <f t="shared" si="523"/>
        <v>0</v>
      </c>
      <c r="U3363">
        <f t="shared" si="524"/>
        <v>0</v>
      </c>
      <c r="V3363">
        <f t="shared" si="525"/>
        <v>1</v>
      </c>
      <c r="W3363">
        <f t="shared" si="526"/>
        <v>0</v>
      </c>
      <c r="X3363">
        <f t="shared" si="527"/>
        <v>0</v>
      </c>
      <c r="Y3363">
        <f t="shared" si="528"/>
        <v>0</v>
      </c>
      <c r="Z3363">
        <f t="shared" si="529"/>
        <v>0</v>
      </c>
    </row>
    <row r="3364" spans="1:26">
      <c r="A3364">
        <v>1</v>
      </c>
      <c r="B3364" t="s">
        <v>29</v>
      </c>
      <c r="C3364" t="s">
        <v>61</v>
      </c>
      <c r="D3364">
        <v>1</v>
      </c>
      <c r="E3364">
        <v>0</v>
      </c>
      <c r="F3364">
        <v>1</v>
      </c>
      <c r="G3364">
        <v>0</v>
      </c>
      <c r="H3364">
        <v>0</v>
      </c>
      <c r="I3364">
        <v>0</v>
      </c>
      <c r="J3364">
        <v>0</v>
      </c>
      <c r="K3364">
        <v>1</v>
      </c>
      <c r="L3364">
        <v>1</v>
      </c>
      <c r="M3364">
        <v>1</v>
      </c>
      <c r="N3364">
        <f t="array" ref="N3364">$AC$2*_xlfn.IFS(B3364="data_scientist",$AD$7,TRUE,1)*_xlfn.IFS(B3364="data_analyst",$AD$8,TRUE,1)*_xlfn.IFS(B3364="data_engineer",$AD$9,TRUE,1)*IF(D3364,$AD$13,$AD$14)*IF(E3364,$AD$19,$AD$20)*IF(F3364,$AD$24,$AD$25)*IF(G3364,$AD$29,$AD$30)*IF(H3364,$AD$34,$AD$35)*IF(I3364,$AD$39,$AD$40)*IF(J3364,$AD$44,$AD$45)*IF(K3364,$AD$49,$AD$50)*IF(L3364,$AD$54,$AD$55)*IF(M3364,$AD$59,$AD$60)</f>
        <v>1.34743446166199e-6</v>
      </c>
      <c r="O3364">
        <f t="array" ref="O3364">$AD$2*_xlfn.IFS(B3364="data_scientist",$AF$7,TRUE,1)*_xlfn.IFS(B3364="data_analyst",$AF$8,TRUE,1)*_xlfn.IFS(B3364="data_engineer",$AF$9,TRUE,1)*IF(D3364,$AF$13,$AF$14)*IF(E3364,$AF$19,$AF$20)*IF(F3364,$AF$24,$AF$25)*IF(G3364,$AF$29,$AF$30)*IF(H3364,$AF$34,$AF$35)*IF(I3364,$AF$39,$AF$40)*IF(J3364,$AF$44,$AF$45)*IF(K3364,$AF$49,$AF$50)*IF(L3364,$AF$54,$AF$55)*IF(M3364,$AF$59,$AF$60)</f>
        <v>0.00171038258232413</v>
      </c>
      <c r="P3364">
        <f t="array" ref="P3364">$AE$2*_xlfn.IFS(B3364="data_scientist",$AH$7,TRUE,1)*_xlfn.IFS(B3364="data_analyst",$AH$8,TRUE,1)*_xlfn.IFS(B3364="data_engineer",$AH$9,TRUE,1)*IF(D3364,$AH$13,$AH$14)*IF(E3364,$AH$19,$AH$20)*IF(F3364,$AH$24,$AH$25)*IF(G3364,$AH$29,$AH$30)*IF(H3364,$AH$34,$AH$35)*IF(I3364,$AH$39,$AH$40)*IF(J3364,$AH$44,$AH$45)*IF(K3364,$AH$49,$AH$50)*IF(L3364,$AH$54,$AH$55)*IF(M3364,$AH$59,$AH$60)</f>
        <v>7.43843077354133e-5</v>
      </c>
      <c r="Q3364">
        <f t="shared" si="520"/>
        <v>0.00171038258232413</v>
      </c>
      <c r="R3364">
        <f t="shared" si="521"/>
        <v>0</v>
      </c>
      <c r="S3364">
        <f t="shared" si="522"/>
        <v>0</v>
      </c>
      <c r="T3364">
        <f t="shared" si="523"/>
        <v>0</v>
      </c>
      <c r="U3364">
        <f t="shared" si="524"/>
        <v>0</v>
      </c>
      <c r="V3364">
        <f t="shared" si="525"/>
        <v>1</v>
      </c>
      <c r="W3364">
        <f t="shared" si="526"/>
        <v>0</v>
      </c>
      <c r="X3364">
        <f t="shared" si="527"/>
        <v>0</v>
      </c>
      <c r="Y3364">
        <f t="shared" si="528"/>
        <v>0</v>
      </c>
      <c r="Z3364">
        <f t="shared" si="529"/>
        <v>0</v>
      </c>
    </row>
    <row r="3365" spans="1:26">
      <c r="A3365">
        <v>1</v>
      </c>
      <c r="B3365" t="s">
        <v>29</v>
      </c>
      <c r="C3365" t="s">
        <v>61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f t="array" ref="N3365">$AC$2*_xlfn.IFS(B3365="data_scientist",$AD$7,TRUE,1)*_xlfn.IFS(B3365="data_analyst",$AD$8,TRUE,1)*_xlfn.IFS(B3365="data_engineer",$AD$9,TRUE,1)*IF(D3365,$AD$13,$AD$14)*IF(E3365,$AD$19,$AD$20)*IF(F3365,$AD$24,$AD$25)*IF(G3365,$AD$29,$AD$30)*IF(H3365,$AD$34,$AD$35)*IF(I3365,$AD$39,$AD$40)*IF(J3365,$AD$44,$AD$45)*IF(K3365,$AD$49,$AD$50)*IF(L3365,$AD$54,$AD$55)*IF(M3365,$AD$59,$AD$60)</f>
        <v>0.000772975130809792</v>
      </c>
      <c r="O3365">
        <f t="array" ref="O3365">$AD$2*_xlfn.IFS(B3365="data_scientist",$AF$7,TRUE,1)*_xlfn.IFS(B3365="data_analyst",$AF$8,TRUE,1)*_xlfn.IFS(B3365="data_engineer",$AF$9,TRUE,1)*IF(D3365,$AF$13,$AF$14)*IF(E3365,$AF$19,$AF$20)*IF(F3365,$AF$24,$AF$25)*IF(G3365,$AF$29,$AF$30)*IF(H3365,$AF$34,$AF$35)*IF(I3365,$AF$39,$AF$40)*IF(J3365,$AF$44,$AF$45)*IF(K3365,$AF$49,$AF$50)*IF(L3365,$AF$54,$AF$55)*IF(M3365,$AF$59,$AF$60)</f>
        <v>9.67605416109914e-5</v>
      </c>
      <c r="P3365">
        <f t="array" ref="P3365">$AE$2*_xlfn.IFS(B3365="data_scientist",$AH$7,TRUE,1)*_xlfn.IFS(B3365="data_analyst",$AH$8,TRUE,1)*_xlfn.IFS(B3365="data_engineer",$AH$9,TRUE,1)*IF(D3365,$AH$13,$AH$14)*IF(E3365,$AH$19,$AH$20)*IF(F3365,$AH$24,$AH$25)*IF(G3365,$AH$29,$AH$30)*IF(H3365,$AH$34,$AH$35)*IF(I3365,$AH$39,$AH$40)*IF(J3365,$AH$44,$AH$45)*IF(K3365,$AH$49,$AH$50)*IF(L3365,$AH$54,$AH$55)*IF(M3365,$AH$59,$AH$60)</f>
        <v>0.000106646786904811</v>
      </c>
      <c r="Q3365">
        <f t="shared" si="520"/>
        <v>0.000772975130809792</v>
      </c>
      <c r="R3365">
        <f t="shared" si="521"/>
        <v>0</v>
      </c>
      <c r="S3365">
        <f t="shared" si="522"/>
        <v>0</v>
      </c>
      <c r="T3365">
        <f t="shared" si="523"/>
        <v>0</v>
      </c>
      <c r="U3365">
        <f t="shared" si="524"/>
        <v>1</v>
      </c>
      <c r="V3365">
        <f t="shared" si="525"/>
        <v>0</v>
      </c>
      <c r="W3365">
        <f t="shared" si="526"/>
        <v>0</v>
      </c>
      <c r="X3365">
        <f t="shared" si="527"/>
        <v>0</v>
      </c>
      <c r="Y3365">
        <f t="shared" si="528"/>
        <v>0</v>
      </c>
      <c r="Z3365">
        <f t="shared" si="529"/>
        <v>0</v>
      </c>
    </row>
    <row r="3366" spans="1:26">
      <c r="A3366">
        <v>1</v>
      </c>
      <c r="B3366" t="s">
        <v>29</v>
      </c>
      <c r="C3366" t="s">
        <v>61</v>
      </c>
      <c r="D3366">
        <v>1</v>
      </c>
      <c r="E3366">
        <v>1</v>
      </c>
      <c r="F3366">
        <v>1</v>
      </c>
      <c r="G3366">
        <v>1</v>
      </c>
      <c r="H3366">
        <v>1</v>
      </c>
      <c r="I3366">
        <v>0</v>
      </c>
      <c r="J3366">
        <v>0</v>
      </c>
      <c r="K3366">
        <v>0</v>
      </c>
      <c r="L3366">
        <v>0</v>
      </c>
      <c r="M3366">
        <v>1</v>
      </c>
      <c r="N3366">
        <f t="array" ref="N3366">$AC$2*_xlfn.IFS(B3366="data_scientist",$AD$7,TRUE,1)*_xlfn.IFS(B3366="data_analyst",$AD$8,TRUE,1)*_xlfn.IFS(B3366="data_engineer",$AD$9,TRUE,1)*IF(D3366,$AD$13,$AD$14)*IF(E3366,$AD$19,$AD$20)*IF(F3366,$AD$24,$AD$25)*IF(G3366,$AD$29,$AD$30)*IF(H3366,$AD$34,$AD$35)*IF(I3366,$AD$39,$AD$40)*IF(J3366,$AD$44,$AD$45)*IF(K3366,$AD$49,$AD$50)*IF(L3366,$AD$54,$AD$55)*IF(M3366,$AD$59,$AD$60)</f>
        <v>1.02865292007978e-5</v>
      </c>
      <c r="O3366">
        <f t="array" ref="O3366">$AD$2*_xlfn.IFS(B3366="data_scientist",$AF$7,TRUE,1)*_xlfn.IFS(B3366="data_analyst",$AF$8,TRUE,1)*_xlfn.IFS(B3366="data_engineer",$AF$9,TRUE,1)*IF(D3366,$AF$13,$AF$14)*IF(E3366,$AF$19,$AF$20)*IF(F3366,$AF$24,$AF$25)*IF(G3366,$AF$29,$AF$30)*IF(H3366,$AF$34,$AF$35)*IF(I3366,$AF$39,$AF$40)*IF(J3366,$AF$44,$AF$45)*IF(K3366,$AF$49,$AF$50)*IF(L3366,$AF$54,$AF$55)*IF(M3366,$AF$59,$AF$60)</f>
        <v>0.00359561505354342</v>
      </c>
      <c r="P3366">
        <f t="array" ref="P3366">$AE$2*_xlfn.IFS(B3366="data_scientist",$AH$7,TRUE,1)*_xlfn.IFS(B3366="data_analyst",$AH$8,TRUE,1)*_xlfn.IFS(B3366="data_engineer",$AH$9,TRUE,1)*IF(D3366,$AH$13,$AH$14)*IF(E3366,$AH$19,$AH$20)*IF(F3366,$AH$24,$AH$25)*IF(G3366,$AH$29,$AH$30)*IF(H3366,$AH$34,$AH$35)*IF(I3366,$AH$39,$AH$40)*IF(J3366,$AH$44,$AH$45)*IF(K3366,$AH$49,$AH$50)*IF(L3366,$AH$54,$AH$55)*IF(M3366,$AH$59,$AH$60)</f>
        <v>0.000175788409526075</v>
      </c>
      <c r="Q3366">
        <f t="shared" si="520"/>
        <v>0.00359561505354342</v>
      </c>
      <c r="R3366">
        <f t="shared" si="521"/>
        <v>0</v>
      </c>
      <c r="S3366">
        <f t="shared" si="522"/>
        <v>0</v>
      </c>
      <c r="T3366">
        <f t="shared" si="523"/>
        <v>0</v>
      </c>
      <c r="U3366">
        <f t="shared" si="524"/>
        <v>0</v>
      </c>
      <c r="V3366">
        <f t="shared" si="525"/>
        <v>1</v>
      </c>
      <c r="W3366">
        <f t="shared" si="526"/>
        <v>0</v>
      </c>
      <c r="X3366">
        <f t="shared" si="527"/>
        <v>0</v>
      </c>
      <c r="Y3366">
        <f t="shared" si="528"/>
        <v>0</v>
      </c>
      <c r="Z3366">
        <f t="shared" si="529"/>
        <v>0</v>
      </c>
    </row>
    <row r="3367" spans="1:26">
      <c r="A3367">
        <v>1</v>
      </c>
      <c r="B3367" t="s">
        <v>29</v>
      </c>
      <c r="C3367" t="s">
        <v>61</v>
      </c>
      <c r="D3367">
        <v>1</v>
      </c>
      <c r="E3367">
        <v>0</v>
      </c>
      <c r="F3367">
        <v>1</v>
      </c>
      <c r="G3367">
        <v>1</v>
      </c>
      <c r="H3367">
        <v>1</v>
      </c>
      <c r="I3367">
        <v>0</v>
      </c>
      <c r="J3367">
        <v>0</v>
      </c>
      <c r="K3367">
        <v>1</v>
      </c>
      <c r="L3367">
        <v>1</v>
      </c>
      <c r="M3367">
        <v>1</v>
      </c>
      <c r="N3367">
        <f t="array" ref="N3367">$AC$2*_xlfn.IFS(B3367="data_scientist",$AD$7,TRUE,1)*_xlfn.IFS(B3367="data_analyst",$AD$8,TRUE,1)*_xlfn.IFS(B3367="data_engineer",$AD$9,TRUE,1)*IF(D3367,$AD$13,$AD$14)*IF(E3367,$AD$19,$AD$20)*IF(F3367,$AD$24,$AD$25)*IF(G3367,$AD$29,$AD$30)*IF(H3367,$AD$34,$AD$35)*IF(I3367,$AD$39,$AD$40)*IF(J3367,$AD$44,$AD$45)*IF(K3367,$AD$49,$AD$50)*IF(L3367,$AD$54,$AD$55)*IF(M3367,$AD$59,$AD$60)</f>
        <v>3.22209732568841e-8</v>
      </c>
      <c r="O3367">
        <f t="array" ref="O3367">$AD$2*_xlfn.IFS(B3367="data_scientist",$AF$7,TRUE,1)*_xlfn.IFS(B3367="data_analyst",$AF$8,TRUE,1)*_xlfn.IFS(B3367="data_engineer",$AF$9,TRUE,1)*IF(D3367,$AF$13,$AF$14)*IF(E3367,$AF$19,$AF$20)*IF(F3367,$AF$24,$AF$25)*IF(G3367,$AF$29,$AF$30)*IF(H3367,$AF$34,$AF$35)*IF(I3367,$AF$39,$AF$40)*IF(J3367,$AF$44,$AF$45)*IF(K3367,$AF$49,$AF$50)*IF(L3367,$AF$54,$AF$55)*IF(M3367,$AF$59,$AF$60)</f>
        <v>0.00108012515336115</v>
      </c>
      <c r="P3367">
        <f t="array" ref="P3367">$AE$2*_xlfn.IFS(B3367="data_scientist",$AH$7,TRUE,1)*_xlfn.IFS(B3367="data_analyst",$AH$8,TRUE,1)*_xlfn.IFS(B3367="data_engineer",$AH$9,TRUE,1)*IF(D3367,$AH$13,$AH$14)*IF(E3367,$AH$19,$AH$20)*IF(F3367,$AH$24,$AH$25)*IF(G3367,$AH$29,$AH$30)*IF(H3367,$AH$34,$AH$35)*IF(I3367,$AH$39,$AH$40)*IF(J3367,$AH$44,$AH$45)*IF(K3367,$AH$49,$AH$50)*IF(L3367,$AH$54,$AH$55)*IF(M3367,$AH$59,$AH$60)</f>
        <v>1.96752015062631e-5</v>
      </c>
      <c r="Q3367">
        <f t="shared" si="520"/>
        <v>0.00108012515336115</v>
      </c>
      <c r="R3367">
        <f t="shared" si="521"/>
        <v>0</v>
      </c>
      <c r="S3367">
        <f t="shared" si="522"/>
        <v>0</v>
      </c>
      <c r="T3367">
        <f t="shared" si="523"/>
        <v>0</v>
      </c>
      <c r="U3367">
        <f t="shared" si="524"/>
        <v>0</v>
      </c>
      <c r="V3367">
        <f t="shared" si="525"/>
        <v>1</v>
      </c>
      <c r="W3367">
        <f t="shared" si="526"/>
        <v>0</v>
      </c>
      <c r="X3367">
        <f t="shared" si="527"/>
        <v>0</v>
      </c>
      <c r="Y3367">
        <f t="shared" si="528"/>
        <v>0</v>
      </c>
      <c r="Z3367">
        <f t="shared" si="529"/>
        <v>0</v>
      </c>
    </row>
    <row r="3368" spans="1:26">
      <c r="A3368">
        <v>1</v>
      </c>
      <c r="B3368" t="s">
        <v>29</v>
      </c>
      <c r="C3368" t="s">
        <v>61</v>
      </c>
      <c r="D3368">
        <v>1</v>
      </c>
      <c r="E3368">
        <v>0</v>
      </c>
      <c r="F3368">
        <v>1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1</v>
      </c>
      <c r="M3368">
        <v>1</v>
      </c>
      <c r="N3368">
        <f t="array" ref="N3368">$AC$2*_xlfn.IFS(B3368="data_scientist",$AD$7,TRUE,1)*_xlfn.IFS(B3368="data_analyst",$AD$8,TRUE,1)*_xlfn.IFS(B3368="data_engineer",$AD$9,TRUE,1)*IF(D3368,$AD$13,$AD$14)*IF(E3368,$AD$19,$AD$20)*IF(F3368,$AD$24,$AD$25)*IF(G3368,$AD$29,$AD$30)*IF(H3368,$AD$34,$AD$35)*IF(I3368,$AD$39,$AD$40)*IF(J3368,$AD$44,$AD$45)*IF(K3368,$AD$49,$AD$50)*IF(L3368,$AD$54,$AD$55)*IF(M3368,$AD$59,$AD$60)</f>
        <v>2.79761080102571e-5</v>
      </c>
      <c r="O3368">
        <f t="array" ref="O3368">$AD$2*_xlfn.IFS(B3368="data_scientist",$AF$7,TRUE,1)*_xlfn.IFS(B3368="data_analyst",$AF$8,TRUE,1)*_xlfn.IFS(B3368="data_engineer",$AF$9,TRUE,1)*IF(D3368,$AF$13,$AF$14)*IF(E3368,$AF$19,$AF$20)*IF(F3368,$AF$24,$AF$25)*IF(G3368,$AF$29,$AF$30)*IF(H3368,$AF$34,$AF$35)*IF(I3368,$AF$39,$AF$40)*IF(J3368,$AF$44,$AF$45)*IF(K3368,$AF$49,$AF$50)*IF(L3368,$AF$54,$AF$55)*IF(M3368,$AF$59,$AF$60)</f>
        <v>0.00274337253718233</v>
      </c>
      <c r="P3368">
        <f t="array" ref="P3368">$AE$2*_xlfn.IFS(B3368="data_scientist",$AH$7,TRUE,1)*_xlfn.IFS(B3368="data_analyst",$AH$8,TRUE,1)*_xlfn.IFS(B3368="data_engineer",$AH$9,TRUE,1)*IF(D3368,$AH$13,$AH$14)*IF(E3368,$AH$19,$AH$20)*IF(F3368,$AH$24,$AH$25)*IF(G3368,$AH$29,$AH$30)*IF(H3368,$AH$34,$AH$35)*IF(I3368,$AH$39,$AH$40)*IF(J3368,$AH$44,$AH$45)*IF(K3368,$AH$49,$AH$50)*IF(L3368,$AH$54,$AH$55)*IF(M3368,$AH$59,$AH$60)</f>
        <v>0.00019755832269513</v>
      </c>
      <c r="Q3368">
        <f t="shared" si="520"/>
        <v>0.00274337253718233</v>
      </c>
      <c r="R3368">
        <f t="shared" si="521"/>
        <v>0</v>
      </c>
      <c r="S3368">
        <f t="shared" si="522"/>
        <v>0</v>
      </c>
      <c r="T3368">
        <f t="shared" si="523"/>
        <v>0</v>
      </c>
      <c r="U3368">
        <f t="shared" si="524"/>
        <v>0</v>
      </c>
      <c r="V3368">
        <f t="shared" si="525"/>
        <v>1</v>
      </c>
      <c r="W3368">
        <f t="shared" si="526"/>
        <v>0</v>
      </c>
      <c r="X3368">
        <f t="shared" si="527"/>
        <v>0</v>
      </c>
      <c r="Y3368">
        <f t="shared" si="528"/>
        <v>0</v>
      </c>
      <c r="Z3368">
        <f t="shared" si="529"/>
        <v>0</v>
      </c>
    </row>
    <row r="3369" spans="1:26">
      <c r="A3369">
        <v>1</v>
      </c>
      <c r="B3369" t="s">
        <v>29</v>
      </c>
      <c r="C3369" t="s">
        <v>61</v>
      </c>
      <c r="D3369">
        <v>1</v>
      </c>
      <c r="E3369">
        <v>0</v>
      </c>
      <c r="F3369">
        <v>1</v>
      </c>
      <c r="G3369">
        <v>1</v>
      </c>
      <c r="H3369">
        <v>1</v>
      </c>
      <c r="I3369">
        <v>0</v>
      </c>
      <c r="J3369">
        <v>1</v>
      </c>
      <c r="K3369">
        <v>0</v>
      </c>
      <c r="L3369">
        <v>0</v>
      </c>
      <c r="M3369">
        <v>1</v>
      </c>
      <c r="N3369">
        <f t="array" ref="N3369">$AC$2*_xlfn.IFS(B3369="data_scientist",$AD$7,TRUE,1)*_xlfn.IFS(B3369="data_analyst",$AD$8,TRUE,1)*_xlfn.IFS(B3369="data_engineer",$AD$9,TRUE,1)*IF(D3369,$AD$13,$AD$14)*IF(E3369,$AD$19,$AD$20)*IF(F3369,$AD$24,$AD$25)*IF(G3369,$AD$29,$AD$30)*IF(H3369,$AD$34,$AD$35)*IF(I3369,$AD$39,$AD$40)*IF(J3369,$AD$44,$AD$45)*IF(K3369,$AD$49,$AD$50)*IF(L3369,$AD$54,$AD$55)*IF(M3369,$AD$59,$AD$60)</f>
        <v>1.55837480624463e-6</v>
      </c>
      <c r="O3369">
        <f t="array" ref="O3369">$AD$2*_xlfn.IFS(B3369="data_scientist",$AF$7,TRUE,1)*_xlfn.IFS(B3369="data_analyst",$AF$8,TRUE,1)*_xlfn.IFS(B3369="data_engineer",$AF$9,TRUE,1)*IF(D3369,$AF$13,$AF$14)*IF(E3369,$AF$19,$AF$20)*IF(F3369,$AF$24,$AF$25)*IF(G3369,$AF$29,$AF$30)*IF(H3369,$AF$34,$AF$35)*IF(I3369,$AF$39,$AF$40)*IF(J3369,$AF$44,$AF$45)*IF(K3369,$AF$49,$AF$50)*IF(L3369,$AF$54,$AF$55)*IF(M3369,$AF$59,$AF$60)</f>
        <v>0.000621289169928396</v>
      </c>
      <c r="P3369">
        <f t="array" ref="P3369">$AE$2*_xlfn.IFS(B3369="data_scientist",$AH$7,TRUE,1)*_xlfn.IFS(B3369="data_analyst",$AH$8,TRUE,1)*_xlfn.IFS(B3369="data_engineer",$AH$9,TRUE,1)*IF(D3369,$AH$13,$AH$14)*IF(E3369,$AH$19,$AH$20)*IF(F3369,$AH$24,$AH$25)*IF(G3369,$AH$29,$AH$30)*IF(H3369,$AH$34,$AH$35)*IF(I3369,$AH$39,$AH$40)*IF(J3369,$AH$44,$AH$45)*IF(K3369,$AH$49,$AH$50)*IF(L3369,$AH$54,$AH$55)*IF(M3369,$AH$59,$AH$60)</f>
        <v>2.99258840026532e-5</v>
      </c>
      <c r="Q3369">
        <f t="shared" si="520"/>
        <v>0.000621289169928396</v>
      </c>
      <c r="R3369">
        <f t="shared" si="521"/>
        <v>0</v>
      </c>
      <c r="S3369">
        <f t="shared" si="522"/>
        <v>0</v>
      </c>
      <c r="T3369">
        <f t="shared" si="523"/>
        <v>0</v>
      </c>
      <c r="U3369">
        <f t="shared" si="524"/>
        <v>0</v>
      </c>
      <c r="V3369">
        <f t="shared" si="525"/>
        <v>1</v>
      </c>
      <c r="W3369">
        <f t="shared" si="526"/>
        <v>0</v>
      </c>
      <c r="X3369">
        <f t="shared" si="527"/>
        <v>0</v>
      </c>
      <c r="Y3369">
        <f t="shared" si="528"/>
        <v>0</v>
      </c>
      <c r="Z3369">
        <f t="shared" si="529"/>
        <v>0</v>
      </c>
    </row>
    <row r="3370" spans="1:26">
      <c r="A3370">
        <v>1</v>
      </c>
      <c r="B3370" t="s">
        <v>29</v>
      </c>
      <c r="C3370" t="s">
        <v>61</v>
      </c>
      <c r="D3370">
        <v>1</v>
      </c>
      <c r="E3370">
        <v>1</v>
      </c>
      <c r="F3370">
        <v>1</v>
      </c>
      <c r="G3370">
        <v>1</v>
      </c>
      <c r="H3370">
        <v>1</v>
      </c>
      <c r="I3370">
        <v>0</v>
      </c>
      <c r="J3370">
        <v>0</v>
      </c>
      <c r="K3370">
        <v>1</v>
      </c>
      <c r="L3370">
        <v>0</v>
      </c>
      <c r="M3370">
        <v>1</v>
      </c>
      <c r="N3370">
        <f t="array" ref="N3370">$AC$2*_xlfn.IFS(B3370="data_scientist",$AD$7,TRUE,1)*_xlfn.IFS(B3370="data_analyst",$AD$8,TRUE,1)*_xlfn.IFS(B3370="data_engineer",$AD$9,TRUE,1)*IF(D3370,$AD$13,$AD$14)*IF(E3370,$AD$19,$AD$20)*IF(F3370,$AD$24,$AD$25)*IF(G3370,$AD$29,$AD$30)*IF(H3370,$AD$34,$AD$35)*IF(I3370,$AD$39,$AD$40)*IF(J3370,$AD$44,$AD$45)*IF(K3370,$AD$49,$AD$50)*IF(L3370,$AD$54,$AD$55)*IF(M3370,$AD$59,$AD$60)</f>
        <v>4.95437890465876e-7</v>
      </c>
      <c r="O3370">
        <f t="array" ref="O3370">$AD$2*_xlfn.IFS(B3370="data_scientist",$AF$7,TRUE,1)*_xlfn.IFS(B3370="data_analyst",$AF$8,TRUE,1)*_xlfn.IFS(B3370="data_engineer",$AF$9,TRUE,1)*IF(D3370,$AF$13,$AF$14)*IF(E3370,$AF$19,$AF$20)*IF(F3370,$AF$24,$AF$25)*IF(G3370,$AF$29,$AF$30)*IF(H3370,$AF$34,$AF$35)*IF(I3370,$AF$39,$AF$40)*IF(J3370,$AF$44,$AF$45)*IF(K3370,$AF$49,$AF$50)*IF(L3370,$AF$54,$AF$55)*IF(M3370,$AF$59,$AF$60)</f>
        <v>0.00224172155876414</v>
      </c>
      <c r="P3370">
        <f t="array" ref="P3370">$AE$2*_xlfn.IFS(B3370="data_scientist",$AH$7,TRUE,1)*_xlfn.IFS(B3370="data_analyst",$AH$8,TRUE,1)*_xlfn.IFS(B3370="data_engineer",$AH$9,TRUE,1)*IF(D3370,$AH$13,$AH$14)*IF(E3370,$AH$19,$AH$20)*IF(F3370,$AH$24,$AH$25)*IF(G3370,$AH$29,$AH$30)*IF(H3370,$AH$34,$AH$35)*IF(I3370,$AH$39,$AH$40)*IF(J3370,$AH$44,$AH$45)*IF(K3370,$AH$49,$AH$50)*IF(L3370,$AH$54,$AH$55)*IF(M3370,$AH$59,$AH$60)</f>
        <v>6.61875388094128e-5</v>
      </c>
      <c r="Q3370">
        <f t="shared" si="520"/>
        <v>0.00224172155876414</v>
      </c>
      <c r="R3370">
        <f t="shared" si="521"/>
        <v>0</v>
      </c>
      <c r="S3370">
        <f t="shared" si="522"/>
        <v>0</v>
      </c>
      <c r="T3370">
        <f t="shared" si="523"/>
        <v>0</v>
      </c>
      <c r="U3370">
        <f t="shared" si="524"/>
        <v>0</v>
      </c>
      <c r="V3370">
        <f t="shared" si="525"/>
        <v>1</v>
      </c>
      <c r="W3370">
        <f t="shared" si="526"/>
        <v>0</v>
      </c>
      <c r="X3370">
        <f t="shared" si="527"/>
        <v>0</v>
      </c>
      <c r="Y3370">
        <f t="shared" si="528"/>
        <v>0</v>
      </c>
      <c r="Z3370">
        <f t="shared" si="529"/>
        <v>0</v>
      </c>
    </row>
    <row r="3371" spans="1:26">
      <c r="A3371">
        <v>1</v>
      </c>
      <c r="B3371" t="s">
        <v>29</v>
      </c>
      <c r="C3371" t="s">
        <v>61</v>
      </c>
      <c r="D3371">
        <v>1</v>
      </c>
      <c r="E3371">
        <v>1</v>
      </c>
      <c r="F3371">
        <v>1</v>
      </c>
      <c r="G3371">
        <v>1</v>
      </c>
      <c r="H3371">
        <v>1</v>
      </c>
      <c r="I3371">
        <v>0</v>
      </c>
      <c r="J3371">
        <v>0</v>
      </c>
      <c r="K3371">
        <v>1</v>
      </c>
      <c r="L3371">
        <v>0</v>
      </c>
      <c r="M3371">
        <v>1</v>
      </c>
      <c r="N3371">
        <f t="array" ref="N3371">$AC$2*_xlfn.IFS(B3371="data_scientist",$AD$7,TRUE,1)*_xlfn.IFS(B3371="data_analyst",$AD$8,TRUE,1)*_xlfn.IFS(B3371="data_engineer",$AD$9,TRUE,1)*IF(D3371,$AD$13,$AD$14)*IF(E3371,$AD$19,$AD$20)*IF(F3371,$AD$24,$AD$25)*IF(G3371,$AD$29,$AD$30)*IF(H3371,$AD$34,$AD$35)*IF(I3371,$AD$39,$AD$40)*IF(J3371,$AD$44,$AD$45)*IF(K3371,$AD$49,$AD$50)*IF(L3371,$AD$54,$AD$55)*IF(M3371,$AD$59,$AD$60)</f>
        <v>4.95437890465876e-7</v>
      </c>
      <c r="O3371">
        <f t="array" ref="O3371">$AD$2*_xlfn.IFS(B3371="data_scientist",$AF$7,TRUE,1)*_xlfn.IFS(B3371="data_analyst",$AF$8,TRUE,1)*_xlfn.IFS(B3371="data_engineer",$AF$9,TRUE,1)*IF(D3371,$AF$13,$AF$14)*IF(E3371,$AF$19,$AF$20)*IF(F3371,$AF$24,$AF$25)*IF(G3371,$AF$29,$AF$30)*IF(H3371,$AF$34,$AF$35)*IF(I3371,$AF$39,$AF$40)*IF(J3371,$AF$44,$AF$45)*IF(K3371,$AF$49,$AF$50)*IF(L3371,$AF$54,$AF$55)*IF(M3371,$AF$59,$AF$60)</f>
        <v>0.00224172155876414</v>
      </c>
      <c r="P3371">
        <f t="array" ref="P3371">$AE$2*_xlfn.IFS(B3371="data_scientist",$AH$7,TRUE,1)*_xlfn.IFS(B3371="data_analyst",$AH$8,TRUE,1)*_xlfn.IFS(B3371="data_engineer",$AH$9,TRUE,1)*IF(D3371,$AH$13,$AH$14)*IF(E3371,$AH$19,$AH$20)*IF(F3371,$AH$24,$AH$25)*IF(G3371,$AH$29,$AH$30)*IF(H3371,$AH$34,$AH$35)*IF(I3371,$AH$39,$AH$40)*IF(J3371,$AH$44,$AH$45)*IF(K3371,$AH$49,$AH$50)*IF(L3371,$AH$54,$AH$55)*IF(M3371,$AH$59,$AH$60)</f>
        <v>6.61875388094128e-5</v>
      </c>
      <c r="Q3371">
        <f t="shared" si="520"/>
        <v>0.00224172155876414</v>
      </c>
      <c r="R3371">
        <f t="shared" si="521"/>
        <v>0</v>
      </c>
      <c r="S3371">
        <f t="shared" si="522"/>
        <v>0</v>
      </c>
      <c r="T3371">
        <f t="shared" si="523"/>
        <v>0</v>
      </c>
      <c r="U3371">
        <f t="shared" si="524"/>
        <v>0</v>
      </c>
      <c r="V3371">
        <f t="shared" si="525"/>
        <v>1</v>
      </c>
      <c r="W3371">
        <f t="shared" si="526"/>
        <v>0</v>
      </c>
      <c r="X3371">
        <f t="shared" si="527"/>
        <v>0</v>
      </c>
      <c r="Y3371">
        <f t="shared" si="528"/>
        <v>0</v>
      </c>
      <c r="Z3371">
        <f t="shared" si="529"/>
        <v>0</v>
      </c>
    </row>
    <row r="3372" spans="1:26">
      <c r="A3372">
        <v>1</v>
      </c>
      <c r="B3372" t="s">
        <v>29</v>
      </c>
      <c r="C3372" t="s">
        <v>61</v>
      </c>
      <c r="D3372">
        <v>1</v>
      </c>
      <c r="E3372">
        <v>1</v>
      </c>
      <c r="F3372">
        <v>1</v>
      </c>
      <c r="G3372">
        <v>1</v>
      </c>
      <c r="H3372">
        <v>0</v>
      </c>
      <c r="I3372">
        <v>1</v>
      </c>
      <c r="J3372">
        <v>0</v>
      </c>
      <c r="K3372">
        <v>0</v>
      </c>
      <c r="L3372">
        <v>0</v>
      </c>
      <c r="M3372">
        <v>1</v>
      </c>
      <c r="N3372">
        <f t="array" ref="N3372">$AC$2*_xlfn.IFS(B3372="data_scientist",$AD$7,TRUE,1)*_xlfn.IFS(B3372="data_analyst",$AD$8,TRUE,1)*_xlfn.IFS(B3372="data_engineer",$AD$9,TRUE,1)*IF(D3372,$AD$13,$AD$14)*IF(E3372,$AD$19,$AD$20)*IF(F3372,$AD$24,$AD$25)*IF(G3372,$AD$29,$AD$30)*IF(H3372,$AD$34,$AD$35)*IF(I3372,$AD$39,$AD$40)*IF(J3372,$AD$44,$AD$45)*IF(K3372,$AD$49,$AD$50)*IF(L3372,$AD$54,$AD$55)*IF(M3372,$AD$59,$AD$60)</f>
        <v>5.28831759456575e-5</v>
      </c>
      <c r="O3372">
        <f t="array" ref="O3372">$AD$2*_xlfn.IFS(B3372="data_scientist",$AF$7,TRUE,1)*_xlfn.IFS(B3372="data_analyst",$AF$8,TRUE,1)*_xlfn.IFS(B3372="data_engineer",$AF$9,TRUE,1)*IF(D3372,$AF$13,$AF$14)*IF(E3372,$AF$19,$AF$20)*IF(F3372,$AF$24,$AF$25)*IF(G3372,$AF$29,$AF$30)*IF(H3372,$AF$34,$AF$35)*IF(I3372,$AF$39,$AF$40)*IF(J3372,$AF$44,$AF$45)*IF(K3372,$AF$49,$AF$50)*IF(L3372,$AF$54,$AF$55)*IF(M3372,$AF$59,$AF$60)</f>
        <v>0.00120574644402354</v>
      </c>
      <c r="P3372">
        <f t="array" ref="P3372">$AE$2*_xlfn.IFS(B3372="data_scientist",$AH$7,TRUE,1)*_xlfn.IFS(B3372="data_analyst",$AH$8,TRUE,1)*_xlfn.IFS(B3372="data_engineer",$AH$9,TRUE,1)*IF(D3372,$AH$13,$AH$14)*IF(E3372,$AH$19,$AH$20)*IF(F3372,$AH$24,$AH$25)*IF(G3372,$AH$29,$AH$30)*IF(H3372,$AH$34,$AH$35)*IF(I3372,$AH$39,$AH$40)*IF(J3372,$AH$44,$AH$45)*IF(K3372,$AH$49,$AH$50)*IF(L3372,$AH$54,$AH$55)*IF(M3372,$AH$59,$AH$60)</f>
        <v>0.000100415049912897</v>
      </c>
      <c r="Q3372">
        <f t="shared" si="520"/>
        <v>0.00120574644402354</v>
      </c>
      <c r="R3372">
        <f t="shared" si="521"/>
        <v>0</v>
      </c>
      <c r="S3372">
        <f t="shared" si="522"/>
        <v>0</v>
      </c>
      <c r="T3372">
        <f t="shared" si="523"/>
        <v>0</v>
      </c>
      <c r="U3372">
        <f t="shared" si="524"/>
        <v>0</v>
      </c>
      <c r="V3372">
        <f t="shared" si="525"/>
        <v>1</v>
      </c>
      <c r="W3372">
        <f t="shared" si="526"/>
        <v>0</v>
      </c>
      <c r="X3372">
        <f t="shared" si="527"/>
        <v>0</v>
      </c>
      <c r="Y3372">
        <f t="shared" si="528"/>
        <v>0</v>
      </c>
      <c r="Z3372">
        <f t="shared" si="529"/>
        <v>0</v>
      </c>
    </row>
    <row r="3373" spans="1:26">
      <c r="A3373">
        <v>1</v>
      </c>
      <c r="B3373" t="s">
        <v>29</v>
      </c>
      <c r="C3373" t="s">
        <v>61</v>
      </c>
      <c r="D3373">
        <v>1</v>
      </c>
      <c r="E3373">
        <v>0</v>
      </c>
      <c r="F3373">
        <v>1</v>
      </c>
      <c r="G3373">
        <v>1</v>
      </c>
      <c r="H3373">
        <v>1</v>
      </c>
      <c r="I3373">
        <v>0</v>
      </c>
      <c r="J3373">
        <v>1</v>
      </c>
      <c r="K3373">
        <v>1</v>
      </c>
      <c r="L3373">
        <v>0</v>
      </c>
      <c r="M3373">
        <v>1</v>
      </c>
      <c r="N3373">
        <f t="array" ref="N3373">$AC$2*_xlfn.IFS(B3373="data_scientist",$AD$7,TRUE,1)*_xlfn.IFS(B3373="data_analyst",$AD$8,TRUE,1)*_xlfn.IFS(B3373="data_engineer",$AD$9,TRUE,1)*IF(D3373,$AD$13,$AD$14)*IF(E3373,$AD$19,$AD$20)*IF(F3373,$AD$24,$AD$25)*IF(G3373,$AD$29,$AD$30)*IF(H3373,$AD$34,$AD$35)*IF(I3373,$AD$39,$AD$40)*IF(J3373,$AD$44,$AD$45)*IF(K3373,$AD$49,$AD$50)*IF(L3373,$AD$54,$AD$55)*IF(M3373,$AD$59,$AD$60)</f>
        <v>7.50571851291813e-8</v>
      </c>
      <c r="O3373">
        <f t="array" ref="O3373">$AD$2*_xlfn.IFS(B3373="data_scientist",$AF$7,TRUE,1)*_xlfn.IFS(B3373="data_analyst",$AF$8,TRUE,1)*_xlfn.IFS(B3373="data_engineer",$AF$9,TRUE,1)*IF(D3373,$AF$13,$AF$14)*IF(E3373,$AF$19,$AF$20)*IF(F3373,$AF$24,$AF$25)*IF(G3373,$AF$29,$AF$30)*IF(H3373,$AF$34,$AF$35)*IF(I3373,$AF$39,$AF$40)*IF(J3373,$AF$44,$AF$45)*IF(K3373,$AF$49,$AF$50)*IF(L3373,$AF$54,$AF$55)*IF(M3373,$AF$59,$AF$60)</f>
        <v>0.000387348841773988</v>
      </c>
      <c r="P3373">
        <f t="array" ref="P3373">$AE$2*_xlfn.IFS(B3373="data_scientist",$AH$7,TRUE,1)*_xlfn.IFS(B3373="data_analyst",$AH$8,TRUE,1)*_xlfn.IFS(B3373="data_engineer",$AH$9,TRUE,1)*IF(D3373,$AH$13,$AH$14)*IF(E3373,$AH$19,$AH$20)*IF(F3373,$AH$24,$AH$25)*IF(G3373,$AH$29,$AH$30)*IF(H3373,$AH$34,$AH$35)*IF(I3373,$AH$39,$AH$40)*IF(J3373,$AH$44,$AH$45)*IF(K3373,$AH$49,$AH$50)*IF(L3373,$AH$54,$AH$55)*IF(M3373,$AH$59,$AH$60)</f>
        <v>1.1267640535412e-5</v>
      </c>
      <c r="Q3373">
        <f t="shared" si="520"/>
        <v>0.000387348841773988</v>
      </c>
      <c r="R3373">
        <f t="shared" si="521"/>
        <v>0</v>
      </c>
      <c r="S3373">
        <f t="shared" si="522"/>
        <v>0</v>
      </c>
      <c r="T3373">
        <f t="shared" si="523"/>
        <v>0</v>
      </c>
      <c r="U3373">
        <f t="shared" si="524"/>
        <v>0</v>
      </c>
      <c r="V3373">
        <f t="shared" si="525"/>
        <v>1</v>
      </c>
      <c r="W3373">
        <f t="shared" si="526"/>
        <v>0</v>
      </c>
      <c r="X3373">
        <f t="shared" si="527"/>
        <v>0</v>
      </c>
      <c r="Y3373">
        <f t="shared" si="528"/>
        <v>0</v>
      </c>
      <c r="Z3373">
        <f t="shared" si="529"/>
        <v>0</v>
      </c>
    </row>
    <row r="3374" spans="1:26">
      <c r="A3374">
        <v>1</v>
      </c>
      <c r="B3374" t="s">
        <v>29</v>
      </c>
      <c r="C3374" t="s">
        <v>61</v>
      </c>
      <c r="D3374">
        <v>1</v>
      </c>
      <c r="E3374">
        <v>1</v>
      </c>
      <c r="F3374">
        <v>1</v>
      </c>
      <c r="G3374">
        <v>1</v>
      </c>
      <c r="H3374">
        <v>0</v>
      </c>
      <c r="I3374">
        <v>0</v>
      </c>
      <c r="J3374">
        <v>1</v>
      </c>
      <c r="K3374">
        <v>0</v>
      </c>
      <c r="L3374">
        <v>1</v>
      </c>
      <c r="M3374">
        <v>1</v>
      </c>
      <c r="N3374">
        <f t="array" ref="N3374">$AC$2*_xlfn.IFS(B3374="data_scientist",$AD$7,TRUE,1)*_xlfn.IFS(B3374="data_analyst",$AD$8,TRUE,1)*_xlfn.IFS(B3374="data_engineer",$AD$9,TRUE,1)*IF(D3374,$AD$13,$AD$14)*IF(E3374,$AD$19,$AD$20)*IF(F3374,$AD$24,$AD$25)*IF(G3374,$AD$29,$AD$30)*IF(H3374,$AD$34,$AD$35)*IF(I3374,$AD$39,$AD$40)*IF(J3374,$AD$44,$AD$45)*IF(K3374,$AD$49,$AD$50)*IF(L3374,$AD$54,$AD$55)*IF(M3374,$AD$59,$AD$60)</f>
        <v>2.57598827296344e-6</v>
      </c>
      <c r="O3374">
        <f t="array" ref="O3374">$AD$2*_xlfn.IFS(B3374="data_scientist",$AF$7,TRUE,1)*_xlfn.IFS(B3374="data_analyst",$AF$8,TRUE,1)*_xlfn.IFS(B3374="data_engineer",$AF$9,TRUE,1)*IF(D3374,$AF$13,$AF$14)*IF(E3374,$AF$19,$AF$20)*IF(F3374,$AF$24,$AF$25)*IF(G3374,$AF$29,$AF$30)*IF(H3374,$AF$34,$AF$35)*IF(I3374,$AF$39,$AF$40)*IF(J3374,$AF$44,$AF$45)*IF(K3374,$AF$49,$AF$50)*IF(L3374,$AF$54,$AF$55)*IF(M3374,$AF$59,$AF$60)</f>
        <v>0.000557986208061594</v>
      </c>
      <c r="P3374">
        <f t="array" ref="P3374">$AE$2*_xlfn.IFS(B3374="data_scientist",$AH$7,TRUE,1)*_xlfn.IFS(B3374="data_analyst",$AH$8,TRUE,1)*_xlfn.IFS(B3374="data_engineer",$AH$9,TRUE,1)*IF(D3374,$AH$13,$AH$14)*IF(E3374,$AH$19,$AH$20)*IF(F3374,$AH$24,$AH$25)*IF(G3374,$AH$29,$AH$30)*IF(H3374,$AH$34,$AH$35)*IF(I3374,$AH$39,$AH$40)*IF(J3374,$AH$44,$AH$45)*IF(K3374,$AH$49,$AH$50)*IF(L3374,$AH$54,$AH$55)*IF(M3374,$AH$59,$AH$60)</f>
        <v>2.037112334188e-5</v>
      </c>
      <c r="Q3374">
        <f t="shared" si="520"/>
        <v>0.000557986208061594</v>
      </c>
      <c r="R3374">
        <f t="shared" si="521"/>
        <v>0</v>
      </c>
      <c r="S3374">
        <f t="shared" si="522"/>
        <v>0</v>
      </c>
      <c r="T3374">
        <f t="shared" si="523"/>
        <v>0</v>
      </c>
      <c r="U3374">
        <f t="shared" si="524"/>
        <v>0</v>
      </c>
      <c r="V3374">
        <f t="shared" si="525"/>
        <v>1</v>
      </c>
      <c r="W3374">
        <f t="shared" si="526"/>
        <v>0</v>
      </c>
      <c r="X3374">
        <f t="shared" si="527"/>
        <v>0</v>
      </c>
      <c r="Y3374">
        <f t="shared" si="528"/>
        <v>0</v>
      </c>
      <c r="Z3374">
        <f t="shared" si="529"/>
        <v>0</v>
      </c>
    </row>
    <row r="3375" spans="1:26">
      <c r="A3375">
        <v>1</v>
      </c>
      <c r="B3375" t="s">
        <v>29</v>
      </c>
      <c r="C3375" t="s">
        <v>61</v>
      </c>
      <c r="D3375">
        <v>1</v>
      </c>
      <c r="E3375">
        <v>1</v>
      </c>
      <c r="F3375">
        <v>0</v>
      </c>
      <c r="G3375">
        <v>1</v>
      </c>
      <c r="H3375">
        <v>1</v>
      </c>
      <c r="I3375">
        <v>0</v>
      </c>
      <c r="J3375">
        <v>1</v>
      </c>
      <c r="K3375">
        <v>0</v>
      </c>
      <c r="L3375">
        <v>0</v>
      </c>
      <c r="M3375">
        <v>1</v>
      </c>
      <c r="N3375">
        <f t="array" ref="N3375">$AC$2*_xlfn.IFS(B3375="data_scientist",$AD$7,TRUE,1)*_xlfn.IFS(B3375="data_analyst",$AD$8,TRUE,1)*_xlfn.IFS(B3375="data_engineer",$AD$9,TRUE,1)*IF(D3375,$AD$13,$AD$14)*IF(E3375,$AD$19,$AD$20)*IF(F3375,$AD$24,$AD$25)*IF(G3375,$AD$29,$AD$30)*IF(H3375,$AD$34,$AD$35)*IF(I3375,$AD$39,$AD$40)*IF(J3375,$AD$44,$AD$45)*IF(K3375,$AD$49,$AD$50)*IF(L3375,$AD$54,$AD$55)*IF(M3375,$AD$59,$AD$60)</f>
        <v>1.11597459046748e-5</v>
      </c>
      <c r="O3375">
        <f t="array" ref="O3375">$AD$2*_xlfn.IFS(B3375="data_scientist",$AF$7,TRUE,1)*_xlfn.IFS(B3375="data_analyst",$AF$8,TRUE,1)*_xlfn.IFS(B3375="data_engineer",$AF$9,TRUE,1)*IF(D3375,$AF$13,$AF$14)*IF(E3375,$AF$19,$AF$20)*IF(F3375,$AF$24,$AF$25)*IF(G3375,$AF$29,$AF$30)*IF(H3375,$AF$34,$AF$35)*IF(I3375,$AF$39,$AF$40)*IF(J3375,$AF$44,$AF$45)*IF(K3375,$AF$49,$AF$50)*IF(L3375,$AF$54,$AF$55)*IF(M3375,$AF$59,$AF$60)</f>
        <v>0.000633537745919683</v>
      </c>
      <c r="P3375">
        <f t="array" ref="P3375">$AE$2*_xlfn.IFS(B3375="data_scientist",$AH$7,TRUE,1)*_xlfn.IFS(B3375="data_analyst",$AH$8,TRUE,1)*_xlfn.IFS(B3375="data_engineer",$AH$9,TRUE,1)*IF(D3375,$AH$13,$AH$14)*IF(E3375,$AH$19,$AH$20)*IF(F3375,$AH$24,$AH$25)*IF(G3375,$AH$29,$AH$30)*IF(H3375,$AH$34,$AH$35)*IF(I3375,$AH$39,$AH$40)*IF(J3375,$AH$44,$AH$45)*IF(K3375,$AH$49,$AH$50)*IF(L3375,$AH$54,$AH$55)*IF(M3375,$AH$59,$AH$60)</f>
        <v>4.64593763501885e-5</v>
      </c>
      <c r="Q3375">
        <f t="shared" si="520"/>
        <v>0.000633537745919683</v>
      </c>
      <c r="R3375">
        <f t="shared" si="521"/>
        <v>0</v>
      </c>
      <c r="S3375">
        <f t="shared" si="522"/>
        <v>0</v>
      </c>
      <c r="T3375">
        <f t="shared" si="523"/>
        <v>0</v>
      </c>
      <c r="U3375">
        <f t="shared" si="524"/>
        <v>0</v>
      </c>
      <c r="V3375">
        <f t="shared" si="525"/>
        <v>1</v>
      </c>
      <c r="W3375">
        <f t="shared" si="526"/>
        <v>0</v>
      </c>
      <c r="X3375">
        <f t="shared" si="527"/>
        <v>0</v>
      </c>
      <c r="Y3375">
        <f t="shared" si="528"/>
        <v>0</v>
      </c>
      <c r="Z3375">
        <f t="shared" si="529"/>
        <v>0</v>
      </c>
    </row>
    <row r="3376" spans="1:26">
      <c r="A3376">
        <v>1</v>
      </c>
      <c r="B3376" t="s">
        <v>29</v>
      </c>
      <c r="C3376" t="s">
        <v>61</v>
      </c>
      <c r="D3376">
        <v>1</v>
      </c>
      <c r="E3376">
        <v>0</v>
      </c>
      <c r="F3376">
        <v>0</v>
      </c>
      <c r="G3376">
        <v>1</v>
      </c>
      <c r="H3376">
        <v>1</v>
      </c>
      <c r="I3376">
        <v>0</v>
      </c>
      <c r="J3376">
        <v>1</v>
      </c>
      <c r="K3376">
        <v>0</v>
      </c>
      <c r="L3376">
        <v>0</v>
      </c>
      <c r="M3376">
        <v>1</v>
      </c>
      <c r="N3376">
        <f t="array" ref="N3376">$AC$2*_xlfn.IFS(B3376="data_scientist",$AD$7,TRUE,1)*_xlfn.IFS(B3376="data_analyst",$AD$8,TRUE,1)*_xlfn.IFS(B3376="data_engineer",$AD$9,TRUE,1)*IF(D3376,$AD$13,$AD$14)*IF(E3376,$AD$19,$AD$20)*IF(F3376,$AD$24,$AD$25)*IF(G3376,$AD$29,$AD$30)*IF(H3376,$AD$34,$AD$35)*IF(I3376,$AD$39,$AD$40)*IF(J3376,$AD$44,$AD$45)*IF(K3376,$AD$49,$AD$50)*IF(L3376,$AD$54,$AD$55)*IF(M3376,$AD$59,$AD$60)</f>
        <v>8.56524660297886e-6</v>
      </c>
      <c r="O3376">
        <f t="array" ref="O3376">$AD$2*_xlfn.IFS(B3376="data_scientist",$AF$7,TRUE,1)*_xlfn.IFS(B3376="data_analyst",$AF$8,TRUE,1)*_xlfn.IFS(B3376="data_engineer",$AF$9,TRUE,1)*IF(D3376,$AF$13,$AF$14)*IF(E3376,$AF$19,$AF$20)*IF(F3376,$AF$24,$AF$25)*IF(G3376,$AF$29,$AF$30)*IF(H3376,$AF$34,$AF$35)*IF(I3376,$AF$39,$AF$40)*IF(J3376,$AF$44,$AF$45)*IF(K3376,$AF$49,$AF$50)*IF(L3376,$AF$54,$AF$55)*IF(M3376,$AF$59,$AF$60)</f>
        <v>0.000546153229241106</v>
      </c>
      <c r="P3376">
        <f t="array" ref="P3376">$AE$2*_xlfn.IFS(B3376="data_scientist",$AH$7,TRUE,1)*_xlfn.IFS(B3376="data_analyst",$AH$8,TRUE,1)*_xlfn.IFS(B3376="data_engineer",$AH$9,TRUE,1)*IF(D3376,$AH$13,$AH$14)*IF(E3376,$AH$19,$AH$20)*IF(F3376,$AH$24,$AH$25)*IF(G3376,$AH$29,$AH$30)*IF(H3376,$AH$34,$AH$35)*IF(I3376,$AH$39,$AH$40)*IF(J3376,$AH$44,$AH$45)*IF(K3376,$AH$49,$AH$50)*IF(L3376,$AH$54,$AH$55)*IF(M3376,$AH$59,$AH$60)</f>
        <v>4.38045548444634e-5</v>
      </c>
      <c r="Q3376">
        <f t="shared" si="520"/>
        <v>0.000546153229241106</v>
      </c>
      <c r="R3376">
        <f t="shared" si="521"/>
        <v>0</v>
      </c>
      <c r="S3376">
        <f t="shared" si="522"/>
        <v>0</v>
      </c>
      <c r="T3376">
        <f t="shared" si="523"/>
        <v>0</v>
      </c>
      <c r="U3376">
        <f t="shared" si="524"/>
        <v>0</v>
      </c>
      <c r="V3376">
        <f t="shared" si="525"/>
        <v>1</v>
      </c>
      <c r="W3376">
        <f t="shared" si="526"/>
        <v>0</v>
      </c>
      <c r="X3376">
        <f t="shared" si="527"/>
        <v>0</v>
      </c>
      <c r="Y3376">
        <f t="shared" si="528"/>
        <v>0</v>
      </c>
      <c r="Z3376">
        <f t="shared" si="529"/>
        <v>0</v>
      </c>
    </row>
    <row r="3377" spans="1:26">
      <c r="A3377">
        <v>1</v>
      </c>
      <c r="B3377" t="s">
        <v>29</v>
      </c>
      <c r="C3377" t="s">
        <v>61</v>
      </c>
      <c r="D3377">
        <v>1</v>
      </c>
      <c r="E3377">
        <v>1</v>
      </c>
      <c r="F3377">
        <v>1</v>
      </c>
      <c r="G3377">
        <v>1</v>
      </c>
      <c r="H3377">
        <v>0</v>
      </c>
      <c r="I3377">
        <v>0</v>
      </c>
      <c r="J3377">
        <v>1</v>
      </c>
      <c r="K3377">
        <v>0</v>
      </c>
      <c r="L3377">
        <v>1</v>
      </c>
      <c r="M3377">
        <v>1</v>
      </c>
      <c r="N3377">
        <f t="array" ref="N3377">$AC$2*_xlfn.IFS(B3377="data_scientist",$AD$7,TRUE,1)*_xlfn.IFS(B3377="data_analyst",$AD$8,TRUE,1)*_xlfn.IFS(B3377="data_engineer",$AD$9,TRUE,1)*IF(D3377,$AD$13,$AD$14)*IF(E3377,$AD$19,$AD$20)*IF(F3377,$AD$24,$AD$25)*IF(G3377,$AD$29,$AD$30)*IF(H3377,$AD$34,$AD$35)*IF(I3377,$AD$39,$AD$40)*IF(J3377,$AD$44,$AD$45)*IF(K3377,$AD$49,$AD$50)*IF(L3377,$AD$54,$AD$55)*IF(M3377,$AD$59,$AD$60)</f>
        <v>2.57598827296344e-6</v>
      </c>
      <c r="O3377">
        <f t="array" ref="O3377">$AD$2*_xlfn.IFS(B3377="data_scientist",$AF$7,TRUE,1)*_xlfn.IFS(B3377="data_analyst",$AF$8,TRUE,1)*_xlfn.IFS(B3377="data_engineer",$AF$9,TRUE,1)*IF(D3377,$AF$13,$AF$14)*IF(E3377,$AF$19,$AF$20)*IF(F3377,$AF$24,$AF$25)*IF(G3377,$AF$29,$AF$30)*IF(H3377,$AF$34,$AF$35)*IF(I3377,$AF$39,$AF$40)*IF(J3377,$AF$44,$AF$45)*IF(K3377,$AF$49,$AF$50)*IF(L3377,$AF$54,$AF$55)*IF(M3377,$AF$59,$AF$60)</f>
        <v>0.000557986208061594</v>
      </c>
      <c r="P3377">
        <f t="array" ref="P3377">$AE$2*_xlfn.IFS(B3377="data_scientist",$AH$7,TRUE,1)*_xlfn.IFS(B3377="data_analyst",$AH$8,TRUE,1)*_xlfn.IFS(B3377="data_engineer",$AH$9,TRUE,1)*IF(D3377,$AH$13,$AH$14)*IF(E3377,$AH$19,$AH$20)*IF(F3377,$AH$24,$AH$25)*IF(G3377,$AH$29,$AH$30)*IF(H3377,$AH$34,$AH$35)*IF(I3377,$AH$39,$AH$40)*IF(J3377,$AH$44,$AH$45)*IF(K3377,$AH$49,$AH$50)*IF(L3377,$AH$54,$AH$55)*IF(M3377,$AH$59,$AH$60)</f>
        <v>2.037112334188e-5</v>
      </c>
      <c r="Q3377">
        <f t="shared" si="520"/>
        <v>0.000557986208061594</v>
      </c>
      <c r="R3377">
        <f t="shared" si="521"/>
        <v>0</v>
      </c>
      <c r="S3377">
        <f t="shared" si="522"/>
        <v>0</v>
      </c>
      <c r="T3377">
        <f t="shared" si="523"/>
        <v>0</v>
      </c>
      <c r="U3377">
        <f t="shared" si="524"/>
        <v>0</v>
      </c>
      <c r="V3377">
        <f t="shared" si="525"/>
        <v>1</v>
      </c>
      <c r="W3377">
        <f t="shared" si="526"/>
        <v>0</v>
      </c>
      <c r="X3377">
        <f t="shared" si="527"/>
        <v>0</v>
      </c>
      <c r="Y3377">
        <f t="shared" si="528"/>
        <v>0</v>
      </c>
      <c r="Z3377">
        <f t="shared" si="529"/>
        <v>0</v>
      </c>
    </row>
    <row r="3378" spans="1:26">
      <c r="A3378">
        <v>1</v>
      </c>
      <c r="B3378" t="s">
        <v>29</v>
      </c>
      <c r="C3378" t="s">
        <v>61</v>
      </c>
      <c r="D3378">
        <v>1</v>
      </c>
      <c r="E3378">
        <v>0</v>
      </c>
      <c r="F3378">
        <v>1</v>
      </c>
      <c r="G3378">
        <v>1</v>
      </c>
      <c r="H3378">
        <v>1</v>
      </c>
      <c r="I3378">
        <v>0</v>
      </c>
      <c r="J3378">
        <v>0</v>
      </c>
      <c r="K3378">
        <v>0</v>
      </c>
      <c r="L3378">
        <v>0</v>
      </c>
      <c r="M3378">
        <v>1</v>
      </c>
      <c r="N3378">
        <f t="array" ref="N3378">$AC$2*_xlfn.IFS(B3378="data_scientist",$AD$7,TRUE,1)*_xlfn.IFS(B3378="data_analyst",$AD$8,TRUE,1)*_xlfn.IFS(B3378="data_engineer",$AD$9,TRUE,1)*IF(D3378,$AD$13,$AD$14)*IF(E3378,$AD$19,$AD$20)*IF(F3378,$AD$24,$AD$25)*IF(G3378,$AD$29,$AD$30)*IF(H3378,$AD$34,$AD$35)*IF(I3378,$AD$39,$AD$40)*IF(J3378,$AD$44,$AD$45)*IF(K3378,$AD$49,$AD$50)*IF(L3378,$AD$54,$AD$55)*IF(M3378,$AD$59,$AD$60)</f>
        <v>7.89504170132295e-6</v>
      </c>
      <c r="O3378">
        <f t="array" ref="O3378">$AD$2*_xlfn.IFS(B3378="data_scientist",$AF$7,TRUE,1)*_xlfn.IFS(B3378="data_analyst",$AF$8,TRUE,1)*_xlfn.IFS(B3378="data_engineer",$AF$9,TRUE,1)*IF(D3378,$AF$13,$AF$14)*IF(E3378,$AF$19,$AF$20)*IF(F3378,$AF$24,$AF$25)*IF(G3378,$AF$29,$AF$30)*IF(H3378,$AF$34,$AF$35)*IF(I3378,$AF$39,$AF$40)*IF(J3378,$AF$44,$AF$45)*IF(K3378,$AF$49,$AF$50)*IF(L3378,$AF$54,$AF$55)*IF(M3378,$AF$59,$AF$60)</f>
        <v>0.0030996681496064</v>
      </c>
      <c r="P3378">
        <f t="array" ref="P3378">$AE$2*_xlfn.IFS(B3378="data_scientist",$AH$7,TRUE,1)*_xlfn.IFS(B3378="data_analyst",$AH$8,TRUE,1)*_xlfn.IFS(B3378="data_engineer",$AH$9,TRUE,1)*IF(D3378,$AH$13,$AH$14)*IF(E3378,$AH$19,$AH$20)*IF(F3378,$AH$24,$AH$25)*IF(G3378,$AH$29,$AH$30)*IF(H3378,$AH$34,$AH$35)*IF(I3378,$AH$39,$AH$40)*IF(J3378,$AH$44,$AH$45)*IF(K3378,$AH$49,$AH$50)*IF(L3378,$AH$54,$AH$55)*IF(M3378,$AH$59,$AH$60)</f>
        <v>0.000165743357553156</v>
      </c>
      <c r="Q3378">
        <f t="shared" si="520"/>
        <v>0.0030996681496064</v>
      </c>
      <c r="R3378">
        <f t="shared" si="521"/>
        <v>0</v>
      </c>
      <c r="S3378">
        <f t="shared" si="522"/>
        <v>0</v>
      </c>
      <c r="T3378">
        <f t="shared" si="523"/>
        <v>0</v>
      </c>
      <c r="U3378">
        <f t="shared" si="524"/>
        <v>0</v>
      </c>
      <c r="V3378">
        <f t="shared" si="525"/>
        <v>1</v>
      </c>
      <c r="W3378">
        <f t="shared" si="526"/>
        <v>0</v>
      </c>
      <c r="X3378">
        <f t="shared" si="527"/>
        <v>0</v>
      </c>
      <c r="Y3378">
        <f t="shared" si="528"/>
        <v>0</v>
      </c>
      <c r="Z3378">
        <f t="shared" si="529"/>
        <v>0</v>
      </c>
    </row>
    <row r="3379" spans="1:26">
      <c r="A3379">
        <v>1</v>
      </c>
      <c r="B3379" t="s">
        <v>29</v>
      </c>
      <c r="C3379" t="s">
        <v>61</v>
      </c>
      <c r="D3379">
        <v>1</v>
      </c>
      <c r="E3379">
        <v>0</v>
      </c>
      <c r="F3379">
        <v>1</v>
      </c>
      <c r="G3379">
        <v>1</v>
      </c>
      <c r="H3379">
        <v>0</v>
      </c>
      <c r="I3379">
        <v>0</v>
      </c>
      <c r="J3379">
        <v>1</v>
      </c>
      <c r="K3379">
        <v>0</v>
      </c>
      <c r="L3379">
        <v>0</v>
      </c>
      <c r="M3379">
        <v>1</v>
      </c>
      <c r="N3379">
        <f t="array" ref="N3379">$AC$2*_xlfn.IFS(B3379="data_scientist",$AD$7,TRUE,1)*_xlfn.IFS(B3379="data_analyst",$AD$8,TRUE,1)*_xlfn.IFS(B3379="data_engineer",$AD$9,TRUE,1)*IF(D3379,$AD$13,$AD$14)*IF(E3379,$AD$19,$AD$20)*IF(F3379,$AD$24,$AD$25)*IF(G3379,$AD$29,$AD$30)*IF(H3379,$AD$34,$AD$35)*IF(I3379,$AD$39,$AD$40)*IF(J3379,$AD$44,$AD$45)*IF(K3379,$AD$49,$AD$50)*IF(L3379,$AD$54,$AD$55)*IF(M3379,$AD$59,$AD$60)</f>
        <v>2.33327310439562e-5</v>
      </c>
      <c r="O3379">
        <f t="array" ref="O3379">$AD$2*_xlfn.IFS(B3379="data_scientist",$AF$7,TRUE,1)*_xlfn.IFS(B3379="data_analyst",$AF$8,TRUE,1)*_xlfn.IFS(B3379="data_engineer",$AF$9,TRUE,1)*IF(D3379,$AF$13,$AF$14)*IF(E3379,$AF$19,$AF$20)*IF(F3379,$AF$24,$AF$25)*IF(G3379,$AF$29,$AF$30)*IF(H3379,$AF$34,$AF$35)*IF(I3379,$AF$39,$AF$40)*IF(J3379,$AF$44,$AF$45)*IF(K3379,$AF$49,$AF$50)*IF(L3379,$AF$54,$AF$55)*IF(M3379,$AF$59,$AF$60)</f>
        <v>0.0008606272136662</v>
      </c>
      <c r="P3379">
        <f t="array" ref="P3379">$AE$2*_xlfn.IFS(B3379="data_scientist",$AH$7,TRUE,1)*_xlfn.IFS(B3379="data_analyst",$AH$8,TRUE,1)*_xlfn.IFS(B3379="data_engineer",$AH$9,TRUE,1)*IF(D3379,$AH$13,$AH$14)*IF(E3379,$AH$19,$AH$20)*IF(F3379,$AH$24,$AH$25)*IF(G3379,$AH$29,$AH$30)*IF(H3379,$AH$34,$AH$35)*IF(I3379,$AH$39,$AH$40)*IF(J3379,$AH$44,$AH$45)*IF(K3379,$AH$49,$AH$50)*IF(L3379,$AH$54,$AH$55)*IF(M3379,$AH$59,$AH$60)</f>
        <v>6.09205495768298e-5</v>
      </c>
      <c r="Q3379">
        <f t="shared" si="520"/>
        <v>0.0008606272136662</v>
      </c>
      <c r="R3379">
        <f t="shared" si="521"/>
        <v>0</v>
      </c>
      <c r="S3379">
        <f t="shared" si="522"/>
        <v>0</v>
      </c>
      <c r="T3379">
        <f t="shared" si="523"/>
        <v>0</v>
      </c>
      <c r="U3379">
        <f t="shared" si="524"/>
        <v>0</v>
      </c>
      <c r="V3379">
        <f t="shared" si="525"/>
        <v>1</v>
      </c>
      <c r="W3379">
        <f t="shared" si="526"/>
        <v>0</v>
      </c>
      <c r="X3379">
        <f t="shared" si="527"/>
        <v>0</v>
      </c>
      <c r="Y3379">
        <f t="shared" si="528"/>
        <v>0</v>
      </c>
      <c r="Z3379">
        <f t="shared" si="529"/>
        <v>0</v>
      </c>
    </row>
    <row r="3380" spans="1:26">
      <c r="A3380">
        <v>1</v>
      </c>
      <c r="B3380" t="s">
        <v>29</v>
      </c>
      <c r="C3380" t="s">
        <v>61</v>
      </c>
      <c r="D3380">
        <v>0</v>
      </c>
      <c r="E3380">
        <v>1</v>
      </c>
      <c r="F3380">
        <v>1</v>
      </c>
      <c r="G3380">
        <v>0</v>
      </c>
      <c r="H3380">
        <v>1</v>
      </c>
      <c r="I3380">
        <v>0</v>
      </c>
      <c r="J3380">
        <v>1</v>
      </c>
      <c r="K3380">
        <v>0</v>
      </c>
      <c r="L3380">
        <v>1</v>
      </c>
      <c r="M3380">
        <v>1</v>
      </c>
      <c r="N3380">
        <f t="array" ref="N3380">$AC$2*_xlfn.IFS(B3380="data_scientist",$AD$7,TRUE,1)*_xlfn.IFS(B3380="data_analyst",$AD$8,TRUE,1)*_xlfn.IFS(B3380="data_engineer",$AD$9,TRUE,1)*IF(D3380,$AD$13,$AD$14)*IF(E3380,$AD$19,$AD$20)*IF(F3380,$AD$24,$AD$25)*IF(G3380,$AD$29,$AD$30)*IF(H3380,$AD$34,$AD$35)*IF(I3380,$AD$39,$AD$40)*IF(J3380,$AD$44,$AD$45)*IF(K3380,$AD$49,$AD$50)*IF(L3380,$AD$54,$AD$55)*IF(M3380,$AD$59,$AD$60)</f>
        <v>1.02416309792787e-6</v>
      </c>
      <c r="O3380">
        <f t="array" ref="O3380">$AD$2*_xlfn.IFS(B3380="data_scientist",$AF$7,TRUE,1)*_xlfn.IFS(B3380="data_analyst",$AF$8,TRUE,1)*_xlfn.IFS(B3380="data_engineer",$AF$9,TRUE,1)*IF(D3380,$AF$13,$AF$14)*IF(E3380,$AF$19,$AF$20)*IF(F3380,$AF$24,$AF$25)*IF(G3380,$AF$29,$AF$30)*IF(H3380,$AF$34,$AF$35)*IF(I3380,$AF$39,$AF$40)*IF(J3380,$AF$44,$AF$45)*IF(K3380,$AF$49,$AF$50)*IF(L3380,$AF$54,$AF$55)*IF(M3380,$AF$59,$AF$60)</f>
        <v>0.00017656777695378</v>
      </c>
      <c r="P3380">
        <f t="array" ref="P3380">$AE$2*_xlfn.IFS(B3380="data_scientist",$AH$7,TRUE,1)*_xlfn.IFS(B3380="data_analyst",$AH$8,TRUE,1)*_xlfn.IFS(B3380="data_engineer",$AH$9,TRUE,1)*IF(D3380,$AH$13,$AH$14)*IF(E3380,$AH$19,$AH$20)*IF(F3380,$AH$24,$AH$25)*IF(G3380,$AH$29,$AH$30)*IF(H3380,$AH$34,$AH$35)*IF(I3380,$AH$39,$AH$40)*IF(J3380,$AH$44,$AH$45)*IF(K3380,$AH$49,$AH$50)*IF(L3380,$AH$54,$AH$55)*IF(M3380,$AH$59,$AH$60)</f>
        <v>1.39860344014788e-5</v>
      </c>
      <c r="Q3380">
        <f t="shared" si="520"/>
        <v>0.00017656777695378</v>
      </c>
      <c r="R3380">
        <f t="shared" si="521"/>
        <v>0</v>
      </c>
      <c r="S3380">
        <f t="shared" si="522"/>
        <v>0</v>
      </c>
      <c r="T3380">
        <f t="shared" si="523"/>
        <v>0</v>
      </c>
      <c r="U3380">
        <f t="shared" si="524"/>
        <v>0</v>
      </c>
      <c r="V3380">
        <f t="shared" si="525"/>
        <v>1</v>
      </c>
      <c r="W3380">
        <f t="shared" si="526"/>
        <v>0</v>
      </c>
      <c r="X3380">
        <f t="shared" si="527"/>
        <v>0</v>
      </c>
      <c r="Y3380">
        <f t="shared" si="528"/>
        <v>0</v>
      </c>
      <c r="Z3380">
        <f t="shared" si="529"/>
        <v>0</v>
      </c>
    </row>
    <row r="3381" spans="1:26">
      <c r="A3381">
        <v>1</v>
      </c>
      <c r="B3381" t="s">
        <v>29</v>
      </c>
      <c r="C3381" t="s">
        <v>61</v>
      </c>
      <c r="D3381">
        <v>1</v>
      </c>
      <c r="E3381">
        <v>0</v>
      </c>
      <c r="F3381">
        <v>1</v>
      </c>
      <c r="G3381">
        <v>1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1</v>
      </c>
      <c r="N3381">
        <f t="array" ref="N3381">$AC$2*_xlfn.IFS(B3381="data_scientist",$AD$7,TRUE,1)*_xlfn.IFS(B3381="data_analyst",$AD$8,TRUE,1)*_xlfn.IFS(B3381="data_engineer",$AD$9,TRUE,1)*IF(D3381,$AD$13,$AD$14)*IF(E3381,$AD$19,$AD$20)*IF(F3381,$AD$24,$AD$25)*IF(G3381,$AD$29,$AD$30)*IF(H3381,$AD$34,$AD$35)*IF(I3381,$AD$39,$AD$40)*IF(J3381,$AD$44,$AD$45)*IF(K3381,$AD$49,$AD$50)*IF(L3381,$AD$54,$AD$55)*IF(M3381,$AD$59,$AD$60)</f>
        <v>0.00011820833079412</v>
      </c>
      <c r="O3381">
        <f t="array" ref="O3381">$AD$2*_xlfn.IFS(B3381="data_scientist",$AF$7,TRUE,1)*_xlfn.IFS(B3381="data_analyst",$AF$8,TRUE,1)*_xlfn.IFS(B3381="data_engineer",$AF$9,TRUE,1)*IF(D3381,$AF$13,$AF$14)*IF(E3381,$AF$19,$AF$20)*IF(F3381,$AF$24,$AF$25)*IF(G3381,$AF$29,$AF$30)*IF(H3381,$AF$34,$AF$35)*IF(I3381,$AF$39,$AF$40)*IF(J3381,$AF$44,$AF$45)*IF(K3381,$AF$49,$AF$50)*IF(L3381,$AF$54,$AF$55)*IF(M3381,$AF$59,$AF$60)</f>
        <v>0.00429374740781828</v>
      </c>
      <c r="P3381">
        <f t="array" ref="P3381">$AE$2*_xlfn.IFS(B3381="data_scientist",$AH$7,TRUE,1)*_xlfn.IFS(B3381="data_analyst",$AH$8,TRUE,1)*_xlfn.IFS(B3381="data_engineer",$AH$9,TRUE,1)*IF(D3381,$AH$13,$AH$14)*IF(E3381,$AH$19,$AH$20)*IF(F3381,$AH$24,$AH$25)*IF(G3381,$AH$29,$AH$30)*IF(H3381,$AH$34,$AH$35)*IF(I3381,$AH$39,$AH$40)*IF(J3381,$AH$44,$AH$45)*IF(K3381,$AH$49,$AH$50)*IF(L3381,$AH$54,$AH$55)*IF(M3381,$AH$59,$AH$60)</f>
        <v>0.000337406120733211</v>
      </c>
      <c r="Q3381">
        <f t="shared" si="520"/>
        <v>0.00429374740781828</v>
      </c>
      <c r="R3381">
        <f t="shared" si="521"/>
        <v>0</v>
      </c>
      <c r="S3381">
        <f t="shared" si="522"/>
        <v>0</v>
      </c>
      <c r="T3381">
        <f t="shared" si="523"/>
        <v>0</v>
      </c>
      <c r="U3381">
        <f t="shared" si="524"/>
        <v>0</v>
      </c>
      <c r="V3381">
        <f t="shared" si="525"/>
        <v>1</v>
      </c>
      <c r="W3381">
        <f t="shared" si="526"/>
        <v>0</v>
      </c>
      <c r="X3381">
        <f t="shared" si="527"/>
        <v>0</v>
      </c>
      <c r="Y3381">
        <f t="shared" si="528"/>
        <v>0</v>
      </c>
      <c r="Z3381">
        <f t="shared" si="529"/>
        <v>0</v>
      </c>
    </row>
    <row r="3382" spans="1:26">
      <c r="A3382">
        <v>1</v>
      </c>
      <c r="B3382" t="s">
        <v>29</v>
      </c>
      <c r="C3382" t="s">
        <v>61</v>
      </c>
      <c r="D3382">
        <v>1</v>
      </c>
      <c r="E3382">
        <v>0</v>
      </c>
      <c r="F3382">
        <v>1</v>
      </c>
      <c r="G3382">
        <v>1</v>
      </c>
      <c r="H3382">
        <v>1</v>
      </c>
      <c r="I3382">
        <v>0</v>
      </c>
      <c r="J3382">
        <v>0</v>
      </c>
      <c r="K3382">
        <v>1</v>
      </c>
      <c r="L3382">
        <v>1</v>
      </c>
      <c r="M3382">
        <v>1</v>
      </c>
      <c r="N3382">
        <f t="array" ref="N3382">$AC$2*_xlfn.IFS(B3382="data_scientist",$AD$7,TRUE,1)*_xlfn.IFS(B3382="data_analyst",$AD$8,TRUE,1)*_xlfn.IFS(B3382="data_engineer",$AD$9,TRUE,1)*IF(D3382,$AD$13,$AD$14)*IF(E3382,$AD$19,$AD$20)*IF(F3382,$AD$24,$AD$25)*IF(G3382,$AD$29,$AD$30)*IF(H3382,$AD$34,$AD$35)*IF(I3382,$AD$39,$AD$40)*IF(J3382,$AD$44,$AD$45)*IF(K3382,$AD$49,$AD$50)*IF(L3382,$AD$54,$AD$55)*IF(M3382,$AD$59,$AD$60)</f>
        <v>3.22209732568841e-8</v>
      </c>
      <c r="O3382">
        <f t="array" ref="O3382">$AD$2*_xlfn.IFS(B3382="data_scientist",$AF$7,TRUE,1)*_xlfn.IFS(B3382="data_analyst",$AF$8,TRUE,1)*_xlfn.IFS(B3382="data_engineer",$AF$9,TRUE,1)*IF(D3382,$AF$13,$AF$14)*IF(E3382,$AF$19,$AF$20)*IF(F3382,$AF$24,$AF$25)*IF(G3382,$AF$29,$AF$30)*IF(H3382,$AF$34,$AF$35)*IF(I3382,$AF$39,$AF$40)*IF(J3382,$AF$44,$AF$45)*IF(K3382,$AF$49,$AF$50)*IF(L3382,$AF$54,$AF$55)*IF(M3382,$AF$59,$AF$60)</f>
        <v>0.00108012515336115</v>
      </c>
      <c r="P3382">
        <f t="array" ref="P3382">$AE$2*_xlfn.IFS(B3382="data_scientist",$AH$7,TRUE,1)*_xlfn.IFS(B3382="data_analyst",$AH$8,TRUE,1)*_xlfn.IFS(B3382="data_engineer",$AH$9,TRUE,1)*IF(D3382,$AH$13,$AH$14)*IF(E3382,$AH$19,$AH$20)*IF(F3382,$AH$24,$AH$25)*IF(G3382,$AH$29,$AH$30)*IF(H3382,$AH$34,$AH$35)*IF(I3382,$AH$39,$AH$40)*IF(J3382,$AH$44,$AH$45)*IF(K3382,$AH$49,$AH$50)*IF(L3382,$AH$54,$AH$55)*IF(M3382,$AH$59,$AH$60)</f>
        <v>1.96752015062631e-5</v>
      </c>
      <c r="Q3382">
        <f t="shared" si="520"/>
        <v>0.00108012515336115</v>
      </c>
      <c r="R3382">
        <f t="shared" si="521"/>
        <v>0</v>
      </c>
      <c r="S3382">
        <f t="shared" si="522"/>
        <v>0</v>
      </c>
      <c r="T3382">
        <f t="shared" si="523"/>
        <v>0</v>
      </c>
      <c r="U3382">
        <f t="shared" si="524"/>
        <v>0</v>
      </c>
      <c r="V3382">
        <f t="shared" si="525"/>
        <v>1</v>
      </c>
      <c r="W3382">
        <f t="shared" si="526"/>
        <v>0</v>
      </c>
      <c r="X3382">
        <f t="shared" si="527"/>
        <v>0</v>
      </c>
      <c r="Y3382">
        <f t="shared" si="528"/>
        <v>0</v>
      </c>
      <c r="Z3382">
        <f t="shared" si="529"/>
        <v>0</v>
      </c>
    </row>
    <row r="3383" spans="1:26">
      <c r="A3383">
        <v>1</v>
      </c>
      <c r="B3383" t="s">
        <v>29</v>
      </c>
      <c r="C3383" t="s">
        <v>61</v>
      </c>
      <c r="D3383">
        <v>1</v>
      </c>
      <c r="E3383">
        <v>0</v>
      </c>
      <c r="F3383">
        <v>1</v>
      </c>
      <c r="G3383">
        <v>0</v>
      </c>
      <c r="H3383">
        <v>1</v>
      </c>
      <c r="I3383">
        <v>0</v>
      </c>
      <c r="J3383">
        <v>0</v>
      </c>
      <c r="K3383">
        <v>1</v>
      </c>
      <c r="L3383">
        <v>0</v>
      </c>
      <c r="M3383">
        <v>1</v>
      </c>
      <c r="N3383">
        <f t="array" ref="N3383">$AC$2*_xlfn.IFS(B3383="data_scientist",$AD$7,TRUE,1)*_xlfn.IFS(B3383="data_analyst",$AD$8,TRUE,1)*_xlfn.IFS(B3383="data_engineer",$AD$9,TRUE,1)*IF(D3383,$AD$13,$AD$14)*IF(E3383,$AD$19,$AD$20)*IF(F3383,$AD$24,$AD$25)*IF(G3383,$AD$29,$AD$30)*IF(H3383,$AD$34,$AD$35)*IF(I3383,$AD$39,$AD$40)*IF(J3383,$AD$44,$AD$45)*IF(K3383,$AD$49,$AD$50)*IF(L3383,$AD$54,$AD$55)*IF(M3383,$AD$59,$AD$60)</f>
        <v>1.06206261667143e-6</v>
      </c>
      <c r="O3383">
        <f t="array" ref="O3383">$AD$2*_xlfn.IFS(B3383="data_scientist",$AF$7,TRUE,1)*_xlfn.IFS(B3383="data_analyst",$AF$8,TRUE,1)*_xlfn.IFS(B3383="data_engineer",$AF$9,TRUE,1)*IF(D3383,$AF$13,$AF$14)*IF(E3383,$AF$19,$AF$20)*IF(F3383,$AF$24,$AF$25)*IF(G3383,$AF$29,$AF$30)*IF(H3383,$AF$34,$AF$35)*IF(I3383,$AF$39,$AF$40)*IF(J3383,$AF$44,$AF$45)*IF(K3383,$AF$49,$AF$50)*IF(L3383,$AF$54,$AF$55)*IF(M3383,$AF$59,$AF$60)</f>
        <v>0.0022091315251097</v>
      </c>
      <c r="P3383">
        <f t="array" ref="P3383">$AE$2*_xlfn.IFS(B3383="data_scientist",$AH$7,TRUE,1)*_xlfn.IFS(B3383="data_analyst",$AH$8,TRUE,1)*_xlfn.IFS(B3383="data_engineer",$AH$9,TRUE,1)*IF(D3383,$AH$13,$AH$14)*IF(E3383,$AH$19,$AH$20)*IF(F3383,$AH$24,$AH$25)*IF(G3383,$AH$29,$AH$30)*IF(H3383,$AH$34,$AH$35)*IF(I3383,$AH$39,$AH$40)*IF(J3383,$AH$44,$AH$45)*IF(K3383,$AH$49,$AH$50)*IF(L3383,$AH$54,$AH$55)*IF(M3383,$AH$59,$AH$60)</f>
        <v>0.00011589573122138</v>
      </c>
      <c r="Q3383">
        <f t="shared" si="520"/>
        <v>0.0022091315251097</v>
      </c>
      <c r="R3383">
        <f t="shared" si="521"/>
        <v>0</v>
      </c>
      <c r="S3383">
        <f t="shared" si="522"/>
        <v>0</v>
      </c>
      <c r="T3383">
        <f t="shared" si="523"/>
        <v>0</v>
      </c>
      <c r="U3383">
        <f t="shared" si="524"/>
        <v>0</v>
      </c>
      <c r="V3383">
        <f t="shared" si="525"/>
        <v>1</v>
      </c>
      <c r="W3383">
        <f t="shared" si="526"/>
        <v>0</v>
      </c>
      <c r="X3383">
        <f t="shared" si="527"/>
        <v>0</v>
      </c>
      <c r="Y3383">
        <f t="shared" si="528"/>
        <v>0</v>
      </c>
      <c r="Z3383">
        <f t="shared" si="529"/>
        <v>0</v>
      </c>
    </row>
    <row r="3384" spans="1:26">
      <c r="A3384">
        <v>1</v>
      </c>
      <c r="B3384" t="s">
        <v>29</v>
      </c>
      <c r="C3384" t="s">
        <v>61</v>
      </c>
      <c r="D3384">
        <v>1</v>
      </c>
      <c r="E3384">
        <v>1</v>
      </c>
      <c r="F3384">
        <v>0</v>
      </c>
      <c r="G3384">
        <v>0</v>
      </c>
      <c r="H3384">
        <v>1</v>
      </c>
      <c r="I3384">
        <v>1</v>
      </c>
      <c r="J3384">
        <v>0</v>
      </c>
      <c r="K3384">
        <v>0</v>
      </c>
      <c r="L3384">
        <v>1</v>
      </c>
      <c r="M3384">
        <v>1</v>
      </c>
      <c r="N3384">
        <f t="array" ref="N3384">$AC$2*_xlfn.IFS(B3384="data_scientist",$AD$7,TRUE,1)*_xlfn.IFS(B3384="data_analyst",$AD$8,TRUE,1)*_xlfn.IFS(B3384="data_engineer",$AD$9,TRUE,1)*IF(D3384,$AD$13,$AD$14)*IF(E3384,$AD$19,$AD$20)*IF(F3384,$AD$24,$AD$25)*IF(G3384,$AD$29,$AD$30)*IF(H3384,$AD$34,$AD$35)*IF(I3384,$AD$39,$AD$40)*IF(J3384,$AD$44,$AD$45)*IF(K3384,$AD$49,$AD$50)*IF(L3384,$AD$54,$AD$55)*IF(M3384,$AD$59,$AD$60)</f>
        <v>4.5944236286353e-6</v>
      </c>
      <c r="O3384">
        <f t="array" ref="O3384">$AD$2*_xlfn.IFS(B3384="data_scientist",$AF$7,TRUE,1)*_xlfn.IFS(B3384="data_analyst",$AF$8,TRUE,1)*_xlfn.IFS(B3384="data_engineer",$AF$9,TRUE,1)*IF(D3384,$AF$13,$AF$14)*IF(E3384,$AF$19,$AF$20)*IF(F3384,$AF$24,$AF$25)*IF(G3384,$AF$29,$AF$30)*IF(H3384,$AF$34,$AF$35)*IF(I3384,$AF$39,$AF$40)*IF(J3384,$AF$44,$AF$45)*IF(K3384,$AF$49,$AF$50)*IF(L3384,$AF$54,$AF$55)*IF(M3384,$AF$59,$AF$60)</f>
        <v>0.000488881626395774</v>
      </c>
      <c r="P3384">
        <f t="array" ref="P3384">$AE$2*_xlfn.IFS(B3384="data_scientist",$AH$7,TRUE,1)*_xlfn.IFS(B3384="data_analyst",$AH$8,TRUE,1)*_xlfn.IFS(B3384="data_engineer",$AH$9,TRUE,1)*IF(D3384,$AH$13,$AH$14)*IF(E3384,$AH$19,$AH$20)*IF(F3384,$AH$24,$AH$25)*IF(G3384,$AH$29,$AH$30)*IF(H3384,$AH$34,$AH$35)*IF(I3384,$AH$39,$AH$40)*IF(J3384,$AH$44,$AH$45)*IF(K3384,$AH$49,$AH$50)*IF(L3384,$AH$54,$AH$55)*IF(M3384,$AH$59,$AH$60)</f>
        <v>4.22762678487653e-5</v>
      </c>
      <c r="Q3384">
        <f t="shared" si="520"/>
        <v>0.000488881626395774</v>
      </c>
      <c r="R3384">
        <f t="shared" si="521"/>
        <v>0</v>
      </c>
      <c r="S3384">
        <f t="shared" si="522"/>
        <v>0</v>
      </c>
      <c r="T3384">
        <f t="shared" si="523"/>
        <v>0</v>
      </c>
      <c r="U3384">
        <f t="shared" si="524"/>
        <v>0</v>
      </c>
      <c r="V3384">
        <f t="shared" si="525"/>
        <v>1</v>
      </c>
      <c r="W3384">
        <f t="shared" si="526"/>
        <v>0</v>
      </c>
      <c r="X3384">
        <f t="shared" si="527"/>
        <v>0</v>
      </c>
      <c r="Y3384">
        <f t="shared" si="528"/>
        <v>0</v>
      </c>
      <c r="Z3384">
        <f t="shared" si="529"/>
        <v>0</v>
      </c>
    </row>
    <row r="3385" spans="1:26">
      <c r="A3385">
        <v>1</v>
      </c>
      <c r="B3385" t="s">
        <v>29</v>
      </c>
      <c r="C3385" t="s">
        <v>61</v>
      </c>
      <c r="D3385">
        <v>1</v>
      </c>
      <c r="E3385">
        <v>0</v>
      </c>
      <c r="F3385">
        <v>1</v>
      </c>
      <c r="G3385">
        <v>1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1</v>
      </c>
      <c r="N3385">
        <f t="array" ref="N3385">$AC$2*_xlfn.IFS(B3385="data_scientist",$AD$7,TRUE,1)*_xlfn.IFS(B3385="data_analyst",$AD$8,TRUE,1)*_xlfn.IFS(B3385="data_engineer",$AD$9,TRUE,1)*IF(D3385,$AD$13,$AD$14)*IF(E3385,$AD$19,$AD$20)*IF(F3385,$AD$24,$AD$25)*IF(G3385,$AD$29,$AD$30)*IF(H3385,$AD$34,$AD$35)*IF(I3385,$AD$39,$AD$40)*IF(J3385,$AD$44,$AD$45)*IF(K3385,$AD$49,$AD$50)*IF(L3385,$AD$54,$AD$55)*IF(M3385,$AD$59,$AD$60)</f>
        <v>0.00011820833079412</v>
      </c>
      <c r="O3385">
        <f t="array" ref="O3385">$AD$2*_xlfn.IFS(B3385="data_scientist",$AF$7,TRUE,1)*_xlfn.IFS(B3385="data_analyst",$AF$8,TRUE,1)*_xlfn.IFS(B3385="data_engineer",$AF$9,TRUE,1)*IF(D3385,$AF$13,$AF$14)*IF(E3385,$AF$19,$AF$20)*IF(F3385,$AF$24,$AF$25)*IF(G3385,$AF$29,$AF$30)*IF(H3385,$AF$34,$AF$35)*IF(I3385,$AF$39,$AF$40)*IF(J3385,$AF$44,$AF$45)*IF(K3385,$AF$49,$AF$50)*IF(L3385,$AF$54,$AF$55)*IF(M3385,$AF$59,$AF$60)</f>
        <v>0.00429374740781828</v>
      </c>
      <c r="P3385">
        <f t="array" ref="P3385">$AE$2*_xlfn.IFS(B3385="data_scientist",$AH$7,TRUE,1)*_xlfn.IFS(B3385="data_analyst",$AH$8,TRUE,1)*_xlfn.IFS(B3385="data_engineer",$AH$9,TRUE,1)*IF(D3385,$AH$13,$AH$14)*IF(E3385,$AH$19,$AH$20)*IF(F3385,$AH$24,$AH$25)*IF(G3385,$AH$29,$AH$30)*IF(H3385,$AH$34,$AH$35)*IF(I3385,$AH$39,$AH$40)*IF(J3385,$AH$44,$AH$45)*IF(K3385,$AH$49,$AH$50)*IF(L3385,$AH$54,$AH$55)*IF(M3385,$AH$59,$AH$60)</f>
        <v>0.000337406120733211</v>
      </c>
      <c r="Q3385">
        <f t="shared" si="520"/>
        <v>0.00429374740781828</v>
      </c>
      <c r="R3385">
        <f t="shared" si="521"/>
        <v>0</v>
      </c>
      <c r="S3385">
        <f t="shared" si="522"/>
        <v>0</v>
      </c>
      <c r="T3385">
        <f t="shared" si="523"/>
        <v>0</v>
      </c>
      <c r="U3385">
        <f t="shared" si="524"/>
        <v>0</v>
      </c>
      <c r="V3385">
        <f t="shared" si="525"/>
        <v>1</v>
      </c>
      <c r="W3385">
        <f t="shared" si="526"/>
        <v>0</v>
      </c>
      <c r="X3385">
        <f t="shared" si="527"/>
        <v>0</v>
      </c>
      <c r="Y3385">
        <f t="shared" si="528"/>
        <v>0</v>
      </c>
      <c r="Z3385">
        <f t="shared" si="529"/>
        <v>0</v>
      </c>
    </row>
    <row r="3386" spans="1:26">
      <c r="A3386">
        <v>1</v>
      </c>
      <c r="B3386" t="s">
        <v>29</v>
      </c>
      <c r="C3386" t="s">
        <v>61</v>
      </c>
      <c r="D3386">
        <v>1</v>
      </c>
      <c r="E3386">
        <v>1</v>
      </c>
      <c r="F3386">
        <v>1</v>
      </c>
      <c r="G3386">
        <v>1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1</v>
      </c>
      <c r="N3386">
        <f t="array" ref="N3386">$AC$2*_xlfn.IFS(B3386="data_scientist",$AD$7,TRUE,1)*_xlfn.IFS(B3386="data_analyst",$AD$8,TRUE,1)*_xlfn.IFS(B3386="data_engineer",$AD$9,TRUE,1)*IF(D3386,$AD$13,$AD$14)*IF(E3386,$AD$19,$AD$20)*IF(F3386,$AD$24,$AD$25)*IF(G3386,$AD$29,$AD$30)*IF(H3386,$AD$34,$AD$35)*IF(I3386,$AD$39,$AD$40)*IF(J3386,$AD$44,$AD$45)*IF(K3386,$AD$49,$AD$50)*IF(L3386,$AD$54,$AD$55)*IF(M3386,$AD$59,$AD$60)</f>
        <v>0.000154014822529376</v>
      </c>
      <c r="O3386">
        <f t="array" ref="O3386">$AD$2*_xlfn.IFS(B3386="data_scientist",$AF$7,TRUE,1)*_xlfn.IFS(B3386="data_analyst",$AF$8,TRUE,1)*_xlfn.IFS(B3386="data_engineer",$AF$9,TRUE,1)*IF(D3386,$AF$13,$AF$14)*IF(E3386,$AF$19,$AF$20)*IF(F3386,$AF$24,$AF$25)*IF(G3386,$AF$29,$AF$30)*IF(H3386,$AF$34,$AF$35)*IF(I3386,$AF$39,$AF$40)*IF(J3386,$AF$44,$AF$45)*IF(K3386,$AF$49,$AF$50)*IF(L3386,$AF$54,$AF$55)*IF(M3386,$AF$59,$AF$60)</f>
        <v>0.0049807469930692</v>
      </c>
      <c r="P3386">
        <f t="array" ref="P3386">$AE$2*_xlfn.IFS(B3386="data_scientist",$AH$7,TRUE,1)*_xlfn.IFS(B3386="data_analyst",$AH$8,TRUE,1)*_xlfn.IFS(B3386="data_engineer",$AH$9,TRUE,1)*IF(D3386,$AH$13,$AH$14)*IF(E3386,$AH$19,$AH$20)*IF(F3386,$AH$24,$AH$25)*IF(G3386,$AH$29,$AH$30)*IF(H3386,$AH$34,$AH$35)*IF(I3386,$AH$39,$AH$40)*IF(J3386,$AH$44,$AH$45)*IF(K3386,$AH$49,$AH$50)*IF(L3386,$AH$54,$AH$55)*IF(M3386,$AH$59,$AH$60)</f>
        <v>0.000357854976535224</v>
      </c>
      <c r="Q3386">
        <f t="shared" si="520"/>
        <v>0.0049807469930692</v>
      </c>
      <c r="R3386">
        <f t="shared" si="521"/>
        <v>0</v>
      </c>
      <c r="S3386">
        <f t="shared" si="522"/>
        <v>0</v>
      </c>
      <c r="T3386">
        <f t="shared" si="523"/>
        <v>0</v>
      </c>
      <c r="U3386">
        <f t="shared" si="524"/>
        <v>0</v>
      </c>
      <c r="V3386">
        <f t="shared" si="525"/>
        <v>1</v>
      </c>
      <c r="W3386">
        <f t="shared" si="526"/>
        <v>0</v>
      </c>
      <c r="X3386">
        <f t="shared" si="527"/>
        <v>0</v>
      </c>
      <c r="Y3386">
        <f t="shared" si="528"/>
        <v>0</v>
      </c>
      <c r="Z3386">
        <f t="shared" si="529"/>
        <v>0</v>
      </c>
    </row>
    <row r="3387" spans="1:26">
      <c r="A3387">
        <v>1</v>
      </c>
      <c r="B3387" t="s">
        <v>29</v>
      </c>
      <c r="C3387" t="s">
        <v>61</v>
      </c>
      <c r="D3387">
        <v>1</v>
      </c>
      <c r="E3387">
        <v>0</v>
      </c>
      <c r="F3387">
        <v>1</v>
      </c>
      <c r="G3387">
        <v>1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1</v>
      </c>
      <c r="N3387">
        <f t="array" ref="N3387">$AC$2*_xlfn.IFS(B3387="data_scientist",$AD$7,TRUE,1)*_xlfn.IFS(B3387="data_analyst",$AD$8,TRUE,1)*_xlfn.IFS(B3387="data_engineer",$AD$9,TRUE,1)*IF(D3387,$AD$13,$AD$14)*IF(E3387,$AD$19,$AD$20)*IF(F3387,$AD$24,$AD$25)*IF(G3387,$AD$29,$AD$30)*IF(H3387,$AD$34,$AD$35)*IF(I3387,$AD$39,$AD$40)*IF(J3387,$AD$44,$AD$45)*IF(K3387,$AD$49,$AD$50)*IF(L3387,$AD$54,$AD$55)*IF(M3387,$AD$59,$AD$60)</f>
        <v>0.00011820833079412</v>
      </c>
      <c r="O3387">
        <f t="array" ref="O3387">$AD$2*_xlfn.IFS(B3387="data_scientist",$AF$7,TRUE,1)*_xlfn.IFS(B3387="data_analyst",$AF$8,TRUE,1)*_xlfn.IFS(B3387="data_engineer",$AF$9,TRUE,1)*IF(D3387,$AF$13,$AF$14)*IF(E3387,$AF$19,$AF$20)*IF(F3387,$AF$24,$AF$25)*IF(G3387,$AF$29,$AF$30)*IF(H3387,$AF$34,$AF$35)*IF(I3387,$AF$39,$AF$40)*IF(J3387,$AF$44,$AF$45)*IF(K3387,$AF$49,$AF$50)*IF(L3387,$AF$54,$AF$55)*IF(M3387,$AF$59,$AF$60)</f>
        <v>0.00429374740781828</v>
      </c>
      <c r="P3387">
        <f t="array" ref="P3387">$AE$2*_xlfn.IFS(B3387="data_scientist",$AH$7,TRUE,1)*_xlfn.IFS(B3387="data_analyst",$AH$8,TRUE,1)*_xlfn.IFS(B3387="data_engineer",$AH$9,TRUE,1)*IF(D3387,$AH$13,$AH$14)*IF(E3387,$AH$19,$AH$20)*IF(F3387,$AH$24,$AH$25)*IF(G3387,$AH$29,$AH$30)*IF(H3387,$AH$34,$AH$35)*IF(I3387,$AH$39,$AH$40)*IF(J3387,$AH$44,$AH$45)*IF(K3387,$AH$49,$AH$50)*IF(L3387,$AH$54,$AH$55)*IF(M3387,$AH$59,$AH$60)</f>
        <v>0.000337406120733211</v>
      </c>
      <c r="Q3387">
        <f t="shared" si="520"/>
        <v>0.00429374740781828</v>
      </c>
      <c r="R3387">
        <f t="shared" si="521"/>
        <v>0</v>
      </c>
      <c r="S3387">
        <f t="shared" si="522"/>
        <v>0</v>
      </c>
      <c r="T3387">
        <f t="shared" si="523"/>
        <v>0</v>
      </c>
      <c r="U3387">
        <f t="shared" si="524"/>
        <v>0</v>
      </c>
      <c r="V3387">
        <f t="shared" si="525"/>
        <v>1</v>
      </c>
      <c r="W3387">
        <f t="shared" si="526"/>
        <v>0</v>
      </c>
      <c r="X3387">
        <f t="shared" si="527"/>
        <v>0</v>
      </c>
      <c r="Y3387">
        <f t="shared" si="528"/>
        <v>0</v>
      </c>
      <c r="Z3387">
        <f t="shared" si="529"/>
        <v>0</v>
      </c>
    </row>
    <row r="3388" spans="1:26">
      <c r="A3388">
        <v>1</v>
      </c>
      <c r="B3388" t="s">
        <v>29</v>
      </c>
      <c r="C3388" t="s">
        <v>61</v>
      </c>
      <c r="D3388">
        <v>1</v>
      </c>
      <c r="E3388">
        <v>1</v>
      </c>
      <c r="F3388">
        <v>1</v>
      </c>
      <c r="G3388">
        <v>0</v>
      </c>
      <c r="H3388">
        <v>1</v>
      </c>
      <c r="I3388">
        <v>0</v>
      </c>
      <c r="J3388">
        <v>0</v>
      </c>
      <c r="K3388">
        <v>1</v>
      </c>
      <c r="L3388">
        <v>0</v>
      </c>
      <c r="M3388">
        <v>1</v>
      </c>
      <c r="N3388">
        <f t="array" ref="N3388">$AC$2*_xlfn.IFS(B3388="data_scientist",$AD$7,TRUE,1)*_xlfn.IFS(B3388="data_analyst",$AD$8,TRUE,1)*_xlfn.IFS(B3388="data_engineer",$AD$9,TRUE,1)*IF(D3388,$AD$13,$AD$14)*IF(E3388,$AD$19,$AD$20)*IF(F3388,$AD$24,$AD$25)*IF(G3388,$AD$29,$AD$30)*IF(H3388,$AD$34,$AD$35)*IF(I3388,$AD$39,$AD$40)*IF(J3388,$AD$44,$AD$45)*IF(K3388,$AD$49,$AD$50)*IF(L3388,$AD$54,$AD$55)*IF(M3388,$AD$59,$AD$60)</f>
        <v>1.38377206008116e-6</v>
      </c>
      <c r="O3388">
        <f t="array" ref="O3388">$AD$2*_xlfn.IFS(B3388="data_scientist",$AF$7,TRUE,1)*_xlfn.IFS(B3388="data_analyst",$AF$8,TRUE,1)*_xlfn.IFS(B3388="data_engineer",$AF$9,TRUE,1)*IF(D3388,$AF$13,$AF$14)*IF(E3388,$AF$19,$AF$20)*IF(F3388,$AF$24,$AF$25)*IF(G3388,$AF$29,$AF$30)*IF(H3388,$AF$34,$AF$35)*IF(I3388,$AF$39,$AF$40)*IF(J3388,$AF$44,$AF$45)*IF(K3388,$AF$49,$AF$50)*IF(L3388,$AF$54,$AF$55)*IF(M3388,$AF$59,$AF$60)</f>
        <v>0.00256259256912725</v>
      </c>
      <c r="P3388">
        <f t="array" ref="P3388">$AE$2*_xlfn.IFS(B3388="data_scientist",$AH$7,TRUE,1)*_xlfn.IFS(B3388="data_analyst",$AH$8,TRUE,1)*_xlfn.IFS(B3388="data_engineer",$AH$9,TRUE,1)*IF(D3388,$AH$13,$AH$14)*IF(E3388,$AH$19,$AH$20)*IF(F3388,$AH$24,$AH$25)*IF(G3388,$AH$29,$AH$30)*IF(H3388,$AH$34,$AH$35)*IF(I3388,$AH$39,$AH$40)*IF(J3388,$AH$44,$AH$45)*IF(K3388,$AH$49,$AH$50)*IF(L3388,$AH$54,$AH$55)*IF(M3388,$AH$59,$AH$60)</f>
        <v>0.000122919714931767</v>
      </c>
      <c r="Q3388">
        <f t="shared" si="520"/>
        <v>0.00256259256912725</v>
      </c>
      <c r="R3388">
        <f t="shared" si="521"/>
        <v>0</v>
      </c>
      <c r="S3388">
        <f t="shared" si="522"/>
        <v>0</v>
      </c>
      <c r="T3388">
        <f t="shared" si="523"/>
        <v>0</v>
      </c>
      <c r="U3388">
        <f t="shared" si="524"/>
        <v>0</v>
      </c>
      <c r="V3388">
        <f t="shared" si="525"/>
        <v>1</v>
      </c>
      <c r="W3388">
        <f t="shared" si="526"/>
        <v>0</v>
      </c>
      <c r="X3388">
        <f t="shared" si="527"/>
        <v>0</v>
      </c>
      <c r="Y3388">
        <f t="shared" si="528"/>
        <v>0</v>
      </c>
      <c r="Z3388">
        <f t="shared" si="529"/>
        <v>0</v>
      </c>
    </row>
    <row r="3389" spans="1:26">
      <c r="A3389">
        <v>1</v>
      </c>
      <c r="B3389" t="s">
        <v>29</v>
      </c>
      <c r="C3389" t="s">
        <v>61</v>
      </c>
      <c r="D3389">
        <v>1</v>
      </c>
      <c r="E3389">
        <v>0</v>
      </c>
      <c r="F3389">
        <v>1</v>
      </c>
      <c r="G3389">
        <v>0</v>
      </c>
      <c r="H3389">
        <v>1</v>
      </c>
      <c r="I3389">
        <v>0</v>
      </c>
      <c r="J3389">
        <v>0</v>
      </c>
      <c r="K3389">
        <v>0</v>
      </c>
      <c r="L3389">
        <v>0</v>
      </c>
      <c r="M3389">
        <v>1</v>
      </c>
      <c r="N3389">
        <f t="array" ref="N3389">$AC$2*_xlfn.IFS(B3389="data_scientist",$AD$7,TRUE,1)*_xlfn.IFS(B3389="data_analyst",$AD$8,TRUE,1)*_xlfn.IFS(B3389="data_engineer",$AD$9,TRUE,1)*IF(D3389,$AD$13,$AD$14)*IF(E3389,$AD$19,$AD$20)*IF(F3389,$AD$24,$AD$25)*IF(G3389,$AD$29,$AD$30)*IF(H3389,$AD$34,$AD$35)*IF(I3389,$AD$39,$AD$40)*IF(J3389,$AD$44,$AD$45)*IF(K3389,$AD$49,$AD$50)*IF(L3389,$AD$54,$AD$55)*IF(M3389,$AD$59,$AD$60)</f>
        <v>2.20510750786406e-5</v>
      </c>
      <c r="O3389">
        <f t="array" ref="O3389">$AD$2*_xlfn.IFS(B3389="data_scientist",$AF$7,TRUE,1)*_xlfn.IFS(B3389="data_analyst",$AF$8,TRUE,1)*_xlfn.IFS(B3389="data_engineer",$AF$9,TRUE,1)*IF(D3389,$AF$13,$AF$14)*IF(E3389,$AF$19,$AF$20)*IF(F3389,$AF$24,$AF$25)*IF(G3389,$AF$29,$AF$30)*IF(H3389,$AF$34,$AF$35)*IF(I3389,$AF$39,$AF$40)*IF(J3389,$AF$44,$AF$45)*IF(K3389,$AF$49,$AF$50)*IF(L3389,$AF$54,$AF$55)*IF(M3389,$AF$59,$AF$60)</f>
        <v>0.00354334218533405</v>
      </c>
      <c r="P3389">
        <f t="array" ref="P3389">$AE$2*_xlfn.IFS(B3389="data_scientist",$AH$7,TRUE,1)*_xlfn.IFS(B3389="data_analyst",$AH$8,TRUE,1)*_xlfn.IFS(B3389="data_engineer",$AH$9,TRUE,1)*IF(D3389,$AH$13,$AH$14)*IF(E3389,$AH$19,$AH$20)*IF(F3389,$AH$24,$AH$25)*IF(G3389,$AH$29,$AH$30)*IF(H3389,$AH$34,$AH$35)*IF(I3389,$AH$39,$AH$40)*IF(J3389,$AH$44,$AH$45)*IF(K3389,$AH$49,$AH$50)*IF(L3389,$AH$54,$AH$55)*IF(M3389,$AH$59,$AH$60)</f>
        <v>0.000307809092598719</v>
      </c>
      <c r="Q3389">
        <f t="shared" si="520"/>
        <v>0.00354334218533405</v>
      </c>
      <c r="R3389">
        <f t="shared" si="521"/>
        <v>0</v>
      </c>
      <c r="S3389">
        <f t="shared" si="522"/>
        <v>0</v>
      </c>
      <c r="T3389">
        <f t="shared" si="523"/>
        <v>0</v>
      </c>
      <c r="U3389">
        <f t="shared" si="524"/>
        <v>0</v>
      </c>
      <c r="V3389">
        <f t="shared" si="525"/>
        <v>1</v>
      </c>
      <c r="W3389">
        <f t="shared" si="526"/>
        <v>0</v>
      </c>
      <c r="X3389">
        <f t="shared" si="527"/>
        <v>0</v>
      </c>
      <c r="Y3389">
        <f t="shared" si="528"/>
        <v>0</v>
      </c>
      <c r="Z3389">
        <f t="shared" si="529"/>
        <v>0</v>
      </c>
    </row>
    <row r="3390" spans="1:26">
      <c r="A3390">
        <v>1</v>
      </c>
      <c r="B3390" t="s">
        <v>29</v>
      </c>
      <c r="C3390" t="s">
        <v>61</v>
      </c>
      <c r="D3390">
        <v>0</v>
      </c>
      <c r="E3390">
        <v>0</v>
      </c>
      <c r="F3390">
        <v>0</v>
      </c>
      <c r="G3390">
        <v>0</v>
      </c>
      <c r="H3390">
        <v>1</v>
      </c>
      <c r="I3390">
        <v>0</v>
      </c>
      <c r="J3390">
        <v>0</v>
      </c>
      <c r="K3390">
        <v>0</v>
      </c>
      <c r="L3390">
        <v>0</v>
      </c>
      <c r="M3390">
        <v>1</v>
      </c>
      <c r="N3390">
        <f t="array" ref="N3390">$AC$2*_xlfn.IFS(B3390="data_scientist",$AD$7,TRUE,1)*_xlfn.IFS(B3390="data_analyst",$AD$8,TRUE,1)*_xlfn.IFS(B3390="data_engineer",$AD$9,TRUE,1)*IF(D3390,$AD$13,$AD$14)*IF(E3390,$AD$19,$AD$20)*IF(F3390,$AD$24,$AD$25)*IF(G3390,$AD$29,$AD$30)*IF(H3390,$AD$34,$AD$35)*IF(I3390,$AD$39,$AD$40)*IF(J3390,$AD$44,$AD$45)*IF(K3390,$AD$49,$AD$50)*IF(L3390,$AD$54,$AD$55)*IF(M3390,$AD$59,$AD$60)</f>
        <v>0.000258310035737293</v>
      </c>
      <c r="O3390">
        <f t="array" ref="O3390">$AD$2*_xlfn.IFS(B3390="data_scientist",$AF$7,TRUE,1)*_xlfn.IFS(B3390="data_analyst",$AF$8,TRUE,1)*_xlfn.IFS(B3390="data_engineer",$AF$9,TRUE,1)*IF(D3390,$AF$13,$AF$14)*IF(E3390,$AF$19,$AF$20)*IF(F3390,$AF$24,$AF$25)*IF(G3390,$AF$29,$AF$30)*IF(H3390,$AF$34,$AF$35)*IF(I3390,$AF$39,$AF$40)*IF(J3390,$AF$44,$AF$45)*IF(K3390,$AF$49,$AF$50)*IF(L3390,$AF$54,$AF$55)*IF(M3390,$AF$59,$AF$60)</f>
        <v>0.00119438736231106</v>
      </c>
      <c r="P3390">
        <f t="array" ref="P3390">$AE$2*_xlfn.IFS(B3390="data_scientist",$AH$7,TRUE,1)*_xlfn.IFS(B3390="data_analyst",$AH$8,TRUE,1)*_xlfn.IFS(B3390="data_engineer",$AH$9,TRUE,1)*IF(D3390,$AH$13,$AH$14)*IF(E3390,$AH$19,$AH$20)*IF(F3390,$AH$24,$AH$25)*IF(G3390,$AH$29,$AH$30)*IF(H3390,$AH$34,$AH$35)*IF(I3390,$AH$39,$AH$40)*IF(J3390,$AH$44,$AH$45)*IF(K3390,$AH$49,$AH$50)*IF(L3390,$AH$54,$AH$55)*IF(M3390,$AH$59,$AH$60)</f>
        <v>0.000339082091697349</v>
      </c>
      <c r="Q3390">
        <f t="shared" si="520"/>
        <v>0.00119438736231106</v>
      </c>
      <c r="R3390">
        <f t="shared" si="521"/>
        <v>0</v>
      </c>
      <c r="S3390">
        <f t="shared" si="522"/>
        <v>0</v>
      </c>
      <c r="T3390">
        <f t="shared" si="523"/>
        <v>0</v>
      </c>
      <c r="U3390">
        <f t="shared" si="524"/>
        <v>0</v>
      </c>
      <c r="V3390">
        <f t="shared" si="525"/>
        <v>1</v>
      </c>
      <c r="W3390">
        <f t="shared" si="526"/>
        <v>0</v>
      </c>
      <c r="X3390">
        <f t="shared" si="527"/>
        <v>0</v>
      </c>
      <c r="Y3390">
        <f t="shared" si="528"/>
        <v>0</v>
      </c>
      <c r="Z3390">
        <f t="shared" si="529"/>
        <v>0</v>
      </c>
    </row>
    <row r="3391" spans="1:26">
      <c r="A3391">
        <v>1</v>
      </c>
      <c r="B3391" t="s">
        <v>29</v>
      </c>
      <c r="C3391" t="s">
        <v>61</v>
      </c>
      <c r="D3391">
        <v>1</v>
      </c>
      <c r="E3391">
        <v>1</v>
      </c>
      <c r="F3391">
        <v>0</v>
      </c>
      <c r="G3391">
        <v>0</v>
      </c>
      <c r="H3391">
        <v>1</v>
      </c>
      <c r="I3391">
        <v>1</v>
      </c>
      <c r="J3391">
        <v>0</v>
      </c>
      <c r="K3391">
        <v>0</v>
      </c>
      <c r="L3391">
        <v>1</v>
      </c>
      <c r="M3391">
        <v>1</v>
      </c>
      <c r="N3391">
        <f t="array" ref="N3391">$AC$2*_xlfn.IFS(B3391="data_scientist",$AD$7,TRUE,1)*_xlfn.IFS(B3391="data_analyst",$AD$8,TRUE,1)*_xlfn.IFS(B3391="data_engineer",$AD$9,TRUE,1)*IF(D3391,$AD$13,$AD$14)*IF(E3391,$AD$19,$AD$20)*IF(F3391,$AD$24,$AD$25)*IF(G3391,$AD$29,$AD$30)*IF(H3391,$AD$34,$AD$35)*IF(I3391,$AD$39,$AD$40)*IF(J3391,$AD$44,$AD$45)*IF(K3391,$AD$49,$AD$50)*IF(L3391,$AD$54,$AD$55)*IF(M3391,$AD$59,$AD$60)</f>
        <v>4.5944236286353e-6</v>
      </c>
      <c r="O3391">
        <f t="array" ref="O3391">$AD$2*_xlfn.IFS(B3391="data_scientist",$AF$7,TRUE,1)*_xlfn.IFS(B3391="data_analyst",$AF$8,TRUE,1)*_xlfn.IFS(B3391="data_engineer",$AF$9,TRUE,1)*IF(D3391,$AF$13,$AF$14)*IF(E3391,$AF$19,$AF$20)*IF(F3391,$AF$24,$AF$25)*IF(G3391,$AF$29,$AF$30)*IF(H3391,$AF$34,$AF$35)*IF(I3391,$AF$39,$AF$40)*IF(J3391,$AF$44,$AF$45)*IF(K3391,$AF$49,$AF$50)*IF(L3391,$AF$54,$AF$55)*IF(M3391,$AF$59,$AF$60)</f>
        <v>0.000488881626395774</v>
      </c>
      <c r="P3391">
        <f t="array" ref="P3391">$AE$2*_xlfn.IFS(B3391="data_scientist",$AH$7,TRUE,1)*_xlfn.IFS(B3391="data_analyst",$AH$8,TRUE,1)*_xlfn.IFS(B3391="data_engineer",$AH$9,TRUE,1)*IF(D3391,$AH$13,$AH$14)*IF(E3391,$AH$19,$AH$20)*IF(F3391,$AH$24,$AH$25)*IF(G3391,$AH$29,$AH$30)*IF(H3391,$AH$34,$AH$35)*IF(I3391,$AH$39,$AH$40)*IF(J3391,$AH$44,$AH$45)*IF(K3391,$AH$49,$AH$50)*IF(L3391,$AH$54,$AH$55)*IF(M3391,$AH$59,$AH$60)</f>
        <v>4.22762678487653e-5</v>
      </c>
      <c r="Q3391">
        <f t="shared" si="520"/>
        <v>0.000488881626395774</v>
      </c>
      <c r="R3391">
        <f t="shared" si="521"/>
        <v>0</v>
      </c>
      <c r="S3391">
        <f t="shared" si="522"/>
        <v>0</v>
      </c>
      <c r="T3391">
        <f t="shared" si="523"/>
        <v>0</v>
      </c>
      <c r="U3391">
        <f t="shared" si="524"/>
        <v>0</v>
      </c>
      <c r="V3391">
        <f t="shared" si="525"/>
        <v>1</v>
      </c>
      <c r="W3391">
        <f t="shared" si="526"/>
        <v>0</v>
      </c>
      <c r="X3391">
        <f t="shared" si="527"/>
        <v>0</v>
      </c>
      <c r="Y3391">
        <f t="shared" si="528"/>
        <v>0</v>
      </c>
      <c r="Z3391">
        <f t="shared" si="529"/>
        <v>0</v>
      </c>
    </row>
    <row r="3392" spans="1:26">
      <c r="A3392">
        <v>1</v>
      </c>
      <c r="B3392" t="s">
        <v>29</v>
      </c>
      <c r="C3392" t="s">
        <v>61</v>
      </c>
      <c r="D3392">
        <v>1</v>
      </c>
      <c r="E3392">
        <v>1</v>
      </c>
      <c r="F3392">
        <v>1</v>
      </c>
      <c r="G3392">
        <v>1</v>
      </c>
      <c r="H3392">
        <v>1</v>
      </c>
      <c r="I3392">
        <v>1</v>
      </c>
      <c r="J3392">
        <v>0</v>
      </c>
      <c r="K3392">
        <v>1</v>
      </c>
      <c r="L3392">
        <v>0</v>
      </c>
      <c r="M3392">
        <v>1</v>
      </c>
      <c r="N3392">
        <f t="array" ref="N3392">$AC$2*_xlfn.IFS(B3392="data_scientist",$AD$7,TRUE,1)*_xlfn.IFS(B3392="data_analyst",$AD$8,TRUE,1)*_xlfn.IFS(B3392="data_engineer",$AD$9,TRUE,1)*IF(D3392,$AD$13,$AD$14)*IF(E3392,$AD$19,$AD$20)*IF(F3392,$AD$24,$AD$25)*IF(G3392,$AD$29,$AD$30)*IF(H3392,$AD$34,$AD$35)*IF(I3392,$AD$39,$AD$40)*IF(J3392,$AD$44,$AD$45)*IF(K3392,$AD$49,$AD$50)*IF(L3392,$AD$54,$AD$55)*IF(M3392,$AD$59,$AD$60)</f>
        <v>1.701156336862e-7</v>
      </c>
      <c r="O3392">
        <f t="array" ref="O3392">$AD$2*_xlfn.IFS(B3392="data_scientist",$AF$7,TRUE,1)*_xlfn.IFS(B3392="data_analyst",$AF$8,TRUE,1)*_xlfn.IFS(B3392="data_engineer",$AF$9,TRUE,1)*IF(D3392,$AF$13,$AF$14)*IF(E3392,$AF$19,$AF$20)*IF(F3392,$AF$24,$AF$25)*IF(G3392,$AF$29,$AF$30)*IF(H3392,$AF$34,$AF$35)*IF(I3392,$AF$39,$AF$40)*IF(J3392,$AF$44,$AF$45)*IF(K3392,$AF$49,$AF$50)*IF(L3392,$AF$54,$AF$55)*IF(M3392,$AF$59,$AF$60)</f>
        <v>0.000542679200877291</v>
      </c>
      <c r="P3392">
        <f t="array" ref="P3392">$AE$2*_xlfn.IFS(B3392="data_scientist",$AH$7,TRUE,1)*_xlfn.IFS(B3392="data_analyst",$AH$8,TRUE,1)*_xlfn.IFS(B3392="data_engineer",$AH$9,TRUE,1)*IF(D3392,$AH$13,$AH$14)*IF(E3392,$AH$19,$AH$20)*IF(F3392,$AH$24,$AH$25)*IF(G3392,$AH$29,$AH$30)*IF(H3392,$AH$34,$AH$35)*IF(I3392,$AH$39,$AH$40)*IF(J3392,$AH$44,$AH$45)*IF(K3392,$AH$49,$AH$50)*IF(L3392,$AH$54,$AH$55)*IF(M3392,$AH$59,$AH$60)</f>
        <v>1.85723978956733e-5</v>
      </c>
      <c r="Q3392">
        <f t="shared" si="520"/>
        <v>0.000542679200877291</v>
      </c>
      <c r="R3392">
        <f t="shared" si="521"/>
        <v>0</v>
      </c>
      <c r="S3392">
        <f t="shared" si="522"/>
        <v>0</v>
      </c>
      <c r="T3392">
        <f t="shared" si="523"/>
        <v>0</v>
      </c>
      <c r="U3392">
        <f t="shared" si="524"/>
        <v>0</v>
      </c>
      <c r="V3392">
        <f t="shared" si="525"/>
        <v>1</v>
      </c>
      <c r="W3392">
        <f t="shared" si="526"/>
        <v>0</v>
      </c>
      <c r="X3392">
        <f t="shared" si="527"/>
        <v>0</v>
      </c>
      <c r="Y3392">
        <f t="shared" si="528"/>
        <v>0</v>
      </c>
      <c r="Z3392">
        <f t="shared" si="529"/>
        <v>0</v>
      </c>
    </row>
    <row r="3393" spans="1:26">
      <c r="A3393">
        <v>1</v>
      </c>
      <c r="B3393" t="s">
        <v>29</v>
      </c>
      <c r="C3393" t="s">
        <v>61</v>
      </c>
      <c r="D3393">
        <v>1</v>
      </c>
      <c r="E3393">
        <v>0</v>
      </c>
      <c r="F3393">
        <v>1</v>
      </c>
      <c r="G3393">
        <v>1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1</v>
      </c>
      <c r="N3393">
        <f t="array" ref="N3393">$AC$2*_xlfn.IFS(B3393="data_scientist",$AD$7,TRUE,1)*_xlfn.IFS(B3393="data_analyst",$AD$8,TRUE,1)*_xlfn.IFS(B3393="data_engineer",$AD$9,TRUE,1)*IF(D3393,$AD$13,$AD$14)*IF(E3393,$AD$19,$AD$20)*IF(F3393,$AD$24,$AD$25)*IF(G3393,$AD$29,$AD$30)*IF(H3393,$AD$34,$AD$35)*IF(I3393,$AD$39,$AD$40)*IF(J3393,$AD$44,$AD$45)*IF(K3393,$AD$49,$AD$50)*IF(L3393,$AD$54,$AD$55)*IF(M3393,$AD$59,$AD$60)</f>
        <v>0.00011820833079412</v>
      </c>
      <c r="O3393">
        <f t="array" ref="O3393">$AD$2*_xlfn.IFS(B3393="data_scientist",$AF$7,TRUE,1)*_xlfn.IFS(B3393="data_analyst",$AF$8,TRUE,1)*_xlfn.IFS(B3393="data_engineer",$AF$9,TRUE,1)*IF(D3393,$AF$13,$AF$14)*IF(E3393,$AF$19,$AF$20)*IF(F3393,$AF$24,$AF$25)*IF(G3393,$AF$29,$AF$30)*IF(H3393,$AF$34,$AF$35)*IF(I3393,$AF$39,$AF$40)*IF(J3393,$AF$44,$AF$45)*IF(K3393,$AF$49,$AF$50)*IF(L3393,$AF$54,$AF$55)*IF(M3393,$AF$59,$AF$60)</f>
        <v>0.00429374740781828</v>
      </c>
      <c r="P3393">
        <f t="array" ref="P3393">$AE$2*_xlfn.IFS(B3393="data_scientist",$AH$7,TRUE,1)*_xlfn.IFS(B3393="data_analyst",$AH$8,TRUE,1)*_xlfn.IFS(B3393="data_engineer",$AH$9,TRUE,1)*IF(D3393,$AH$13,$AH$14)*IF(E3393,$AH$19,$AH$20)*IF(F3393,$AH$24,$AH$25)*IF(G3393,$AH$29,$AH$30)*IF(H3393,$AH$34,$AH$35)*IF(I3393,$AH$39,$AH$40)*IF(J3393,$AH$44,$AH$45)*IF(K3393,$AH$49,$AH$50)*IF(L3393,$AH$54,$AH$55)*IF(M3393,$AH$59,$AH$60)</f>
        <v>0.000337406120733211</v>
      </c>
      <c r="Q3393">
        <f t="shared" si="520"/>
        <v>0.00429374740781828</v>
      </c>
      <c r="R3393">
        <f t="shared" si="521"/>
        <v>0</v>
      </c>
      <c r="S3393">
        <f t="shared" si="522"/>
        <v>0</v>
      </c>
      <c r="T3393">
        <f t="shared" si="523"/>
        <v>0</v>
      </c>
      <c r="U3393">
        <f t="shared" si="524"/>
        <v>0</v>
      </c>
      <c r="V3393">
        <f t="shared" si="525"/>
        <v>1</v>
      </c>
      <c r="W3393">
        <f t="shared" si="526"/>
        <v>0</v>
      </c>
      <c r="X3393">
        <f t="shared" si="527"/>
        <v>0</v>
      </c>
      <c r="Y3393">
        <f t="shared" si="528"/>
        <v>0</v>
      </c>
      <c r="Z3393">
        <f t="shared" si="529"/>
        <v>0</v>
      </c>
    </row>
    <row r="3394" spans="1:26">
      <c r="A3394">
        <v>1</v>
      </c>
      <c r="B3394" t="s">
        <v>29</v>
      </c>
      <c r="C3394" t="s">
        <v>61</v>
      </c>
      <c r="D3394">
        <v>1</v>
      </c>
      <c r="E3394">
        <v>1</v>
      </c>
      <c r="F3394">
        <v>1</v>
      </c>
      <c r="G3394">
        <v>0</v>
      </c>
      <c r="H3394">
        <v>1</v>
      </c>
      <c r="I3394">
        <v>0</v>
      </c>
      <c r="J3394">
        <v>0</v>
      </c>
      <c r="K3394">
        <v>1</v>
      </c>
      <c r="L3394">
        <v>1</v>
      </c>
      <c r="M3394">
        <v>1</v>
      </c>
      <c r="N3394">
        <f t="array" ref="N3394">$AC$2*_xlfn.IFS(B3394="data_scientist",$AD$7,TRUE,1)*_xlfn.IFS(B3394="data_analyst",$AD$8,TRUE,1)*_xlfn.IFS(B3394="data_engineer",$AD$9,TRUE,1)*IF(D3394,$AD$13,$AD$14)*IF(E3394,$AD$19,$AD$20)*IF(F3394,$AD$24,$AD$25)*IF(G3394,$AD$29,$AD$30)*IF(H3394,$AD$34,$AD$35)*IF(I3394,$AD$39,$AD$40)*IF(J3394,$AD$44,$AD$45)*IF(K3394,$AD$49,$AD$50)*IF(L3394,$AD$54,$AD$55)*IF(M3394,$AD$59,$AD$60)</f>
        <v>1.17254205714042e-7</v>
      </c>
      <c r="O3394">
        <f t="array" ref="O3394">$AD$2*_xlfn.IFS(B3394="data_scientist",$AF$7,TRUE,1)*_xlfn.IFS(B3394="data_analyst",$AF$8,TRUE,1)*_xlfn.IFS(B3394="data_engineer",$AF$9,TRUE,1)*IF(D3394,$AF$13,$AF$14)*IF(E3394,$AF$19,$AF$20)*IF(F3394,$AF$24,$AF$25)*IF(G3394,$AF$29,$AF$30)*IF(H3394,$AF$34,$AF$35)*IF(I3394,$AF$39,$AF$40)*IF(J3394,$AF$44,$AF$45)*IF(K3394,$AF$49,$AF$50)*IF(L3394,$AF$54,$AF$55)*IF(M3394,$AF$59,$AF$60)</f>
        <v>0.00143228671279663</v>
      </c>
      <c r="P3394">
        <f t="array" ref="P3394">$AE$2*_xlfn.IFS(B3394="data_scientist",$AH$7,TRUE,1)*_xlfn.IFS(B3394="data_analyst",$AH$8,TRUE,1)*_xlfn.IFS(B3394="data_engineer",$AH$9,TRUE,1)*IF(D3394,$AH$13,$AH$14)*IF(E3394,$AH$19,$AH$20)*IF(F3394,$AH$24,$AH$25)*IF(G3394,$AH$29,$AH$30)*IF(H3394,$AH$34,$AH$35)*IF(I3394,$AH$39,$AH$40)*IF(J3394,$AH$44,$AH$45)*IF(K3394,$AH$49,$AH$50)*IF(L3394,$AH$54,$AH$55)*IF(M3394,$AH$59,$AH$60)</f>
        <v>3.87541847850638e-5</v>
      </c>
      <c r="Q3394">
        <f t="shared" si="520"/>
        <v>0.00143228671279663</v>
      </c>
      <c r="R3394">
        <f t="shared" si="521"/>
        <v>0</v>
      </c>
      <c r="S3394">
        <f t="shared" si="522"/>
        <v>0</v>
      </c>
      <c r="T3394">
        <f t="shared" si="523"/>
        <v>0</v>
      </c>
      <c r="U3394">
        <f t="shared" si="524"/>
        <v>0</v>
      </c>
      <c r="V3394">
        <f t="shared" si="525"/>
        <v>1</v>
      </c>
      <c r="W3394">
        <f t="shared" si="526"/>
        <v>0</v>
      </c>
      <c r="X3394">
        <f t="shared" si="527"/>
        <v>0</v>
      </c>
      <c r="Y3394">
        <f t="shared" si="528"/>
        <v>0</v>
      </c>
      <c r="Z3394">
        <f t="shared" si="529"/>
        <v>0</v>
      </c>
    </row>
    <row r="3395" spans="1:26">
      <c r="A3395">
        <v>1</v>
      </c>
      <c r="B3395" t="s">
        <v>29</v>
      </c>
      <c r="C3395" t="s">
        <v>61</v>
      </c>
      <c r="D3395">
        <v>1</v>
      </c>
      <c r="E3395">
        <v>1</v>
      </c>
      <c r="F3395">
        <v>1</v>
      </c>
      <c r="G3395">
        <v>0</v>
      </c>
      <c r="H3395">
        <v>1</v>
      </c>
      <c r="I3395">
        <v>0</v>
      </c>
      <c r="J3395">
        <v>0</v>
      </c>
      <c r="K3395">
        <v>1</v>
      </c>
      <c r="L3395">
        <v>1</v>
      </c>
      <c r="M3395">
        <v>1</v>
      </c>
      <c r="N3395">
        <f t="array" ref="N3395">$AC$2*_xlfn.IFS(B3395="data_scientist",$AD$7,TRUE,1)*_xlfn.IFS(B3395="data_analyst",$AD$8,TRUE,1)*_xlfn.IFS(B3395="data_engineer",$AD$9,TRUE,1)*IF(D3395,$AD$13,$AD$14)*IF(E3395,$AD$19,$AD$20)*IF(F3395,$AD$24,$AD$25)*IF(G3395,$AD$29,$AD$30)*IF(H3395,$AD$34,$AD$35)*IF(I3395,$AD$39,$AD$40)*IF(J3395,$AD$44,$AD$45)*IF(K3395,$AD$49,$AD$50)*IF(L3395,$AD$54,$AD$55)*IF(M3395,$AD$59,$AD$60)</f>
        <v>1.17254205714042e-7</v>
      </c>
      <c r="O3395">
        <f t="array" ref="O3395">$AD$2*_xlfn.IFS(B3395="data_scientist",$AF$7,TRUE,1)*_xlfn.IFS(B3395="data_analyst",$AF$8,TRUE,1)*_xlfn.IFS(B3395="data_engineer",$AF$9,TRUE,1)*IF(D3395,$AF$13,$AF$14)*IF(E3395,$AF$19,$AF$20)*IF(F3395,$AF$24,$AF$25)*IF(G3395,$AF$29,$AF$30)*IF(H3395,$AF$34,$AF$35)*IF(I3395,$AF$39,$AF$40)*IF(J3395,$AF$44,$AF$45)*IF(K3395,$AF$49,$AF$50)*IF(L3395,$AF$54,$AF$55)*IF(M3395,$AF$59,$AF$60)</f>
        <v>0.00143228671279663</v>
      </c>
      <c r="P3395">
        <f t="array" ref="P3395">$AE$2*_xlfn.IFS(B3395="data_scientist",$AH$7,TRUE,1)*_xlfn.IFS(B3395="data_analyst",$AH$8,TRUE,1)*_xlfn.IFS(B3395="data_engineer",$AH$9,TRUE,1)*IF(D3395,$AH$13,$AH$14)*IF(E3395,$AH$19,$AH$20)*IF(F3395,$AH$24,$AH$25)*IF(G3395,$AH$29,$AH$30)*IF(H3395,$AH$34,$AH$35)*IF(I3395,$AH$39,$AH$40)*IF(J3395,$AH$44,$AH$45)*IF(K3395,$AH$49,$AH$50)*IF(L3395,$AH$54,$AH$55)*IF(M3395,$AH$59,$AH$60)</f>
        <v>3.87541847850638e-5</v>
      </c>
      <c r="Q3395">
        <f t="shared" ref="Q3395:Q3458" si="530">MAX(N3395:P3395)</f>
        <v>0.00143228671279663</v>
      </c>
      <c r="R3395">
        <f t="shared" ref="R3395:R3458" si="531">IF(AND(C3395="Low",N3395=Q3395),1,0)</f>
        <v>0</v>
      </c>
      <c r="S3395">
        <f t="shared" ref="S3395:S3458" si="532">IF(AND(C3395="Low",O3395=Q3395),1,0)</f>
        <v>0</v>
      </c>
      <c r="T3395">
        <f t="shared" ref="T3395:T3458" si="533">IF(AND(C3395="Low",P3395=Q3395),1,0)</f>
        <v>0</v>
      </c>
      <c r="U3395">
        <f t="shared" ref="U3395:U3458" si="534">IF(AND(C3395="Medium",N3395=Q3395),1,0)</f>
        <v>0</v>
      </c>
      <c r="V3395">
        <f t="shared" ref="V3395:V3458" si="535">IF(AND(C3395="Medium",O3395=Q3395),1,0)</f>
        <v>1</v>
      </c>
      <c r="W3395">
        <f t="shared" ref="W3395:W3458" si="536">IF(AND(C3395="Medium",P3395=Q3395),1,0)</f>
        <v>0</v>
      </c>
      <c r="X3395">
        <f t="shared" ref="X3395:X3458" si="537">IF(AND(C3395="High",N3395=Q3395),1,0)</f>
        <v>0</v>
      </c>
      <c r="Y3395">
        <f t="shared" ref="Y3395:Y3458" si="538">IF(AND(C3395="High",O3395=Q3395),1,0)</f>
        <v>0</v>
      </c>
      <c r="Z3395">
        <f t="shared" ref="Z3395:Z3458" si="539">IF(AND(C3395="High",P3395=Q3395),1,0)</f>
        <v>0</v>
      </c>
    </row>
    <row r="3396" spans="1:26">
      <c r="A3396">
        <v>1</v>
      </c>
      <c r="B3396" t="s">
        <v>29</v>
      </c>
      <c r="C3396" t="s">
        <v>61</v>
      </c>
      <c r="D3396">
        <v>1</v>
      </c>
      <c r="E3396">
        <v>0</v>
      </c>
      <c r="F3396">
        <v>1</v>
      </c>
      <c r="G3396">
        <v>1</v>
      </c>
      <c r="H3396">
        <v>0</v>
      </c>
      <c r="I3396">
        <v>0</v>
      </c>
      <c r="J3396">
        <v>1</v>
      </c>
      <c r="K3396">
        <v>1</v>
      </c>
      <c r="L3396">
        <v>1</v>
      </c>
      <c r="M3396">
        <v>1</v>
      </c>
      <c r="N3396">
        <f t="array" ref="N3396">$AC$2*_xlfn.IFS(B3396="data_scientist",$AD$7,TRUE,1)*_xlfn.IFS(B3396="data_analyst",$AD$8,TRUE,1)*_xlfn.IFS(B3396="data_engineer",$AD$9,TRUE,1)*IF(D3396,$AD$13,$AD$14)*IF(E3396,$AD$19,$AD$20)*IF(F3396,$AD$24,$AD$25)*IF(G3396,$AD$29,$AD$30)*IF(H3396,$AD$34,$AD$35)*IF(I3396,$AD$39,$AD$40)*IF(J3396,$AD$44,$AD$45)*IF(K3396,$AD$49,$AD$50)*IF(L3396,$AD$54,$AD$55)*IF(M3396,$AD$59,$AD$60)</f>
        <v>9.52247412260541e-8</v>
      </c>
      <c r="O3396">
        <f t="array" ref="O3396">$AD$2*_xlfn.IFS(B3396="data_scientist",$AF$7,TRUE,1)*_xlfn.IFS(B3396="data_analyst",$AF$8,TRUE,1)*_xlfn.IFS(B3396="data_engineer",$AF$9,TRUE,1)*IF(D3396,$AF$13,$AF$14)*IF(E3396,$AF$19,$AF$20)*IF(F3396,$AF$24,$AF$25)*IF(G3396,$AF$29,$AF$30)*IF(H3396,$AF$34,$AF$35)*IF(I3396,$AF$39,$AF$40)*IF(J3396,$AF$44,$AF$45)*IF(K3396,$AF$49,$AF$50)*IF(L3396,$AF$54,$AF$55)*IF(M3396,$AF$59,$AF$60)</f>
        <v>0.000299898265324313</v>
      </c>
      <c r="P3396">
        <f t="array" ref="P3396">$AE$2*_xlfn.IFS(B3396="data_scientist",$AH$7,TRUE,1)*_xlfn.IFS(B3396="data_analyst",$AH$8,TRUE,1)*_xlfn.IFS(B3396="data_engineer",$AH$9,TRUE,1)*IF(D3396,$AH$13,$AH$14)*IF(E3396,$AH$19,$AH$20)*IF(F3396,$AH$24,$AH$25)*IF(G3396,$AH$29,$AH$30)*IF(H3396,$AH$34,$AH$35)*IF(I3396,$AH$39,$AH$40)*IF(J3396,$AH$44,$AH$45)*IF(K3396,$AH$49,$AH$50)*IF(L3396,$AH$54,$AH$55)*IF(M3396,$AH$59,$AH$60)</f>
        <v>7.23180769649851e-6</v>
      </c>
      <c r="Q3396">
        <f t="shared" si="530"/>
        <v>0.000299898265324313</v>
      </c>
      <c r="R3396">
        <f t="shared" si="531"/>
        <v>0</v>
      </c>
      <c r="S3396">
        <f t="shared" si="532"/>
        <v>0</v>
      </c>
      <c r="T3396">
        <f t="shared" si="533"/>
        <v>0</v>
      </c>
      <c r="U3396">
        <f t="shared" si="534"/>
        <v>0</v>
      </c>
      <c r="V3396">
        <f t="shared" si="535"/>
        <v>1</v>
      </c>
      <c r="W3396">
        <f t="shared" si="536"/>
        <v>0</v>
      </c>
      <c r="X3396">
        <f t="shared" si="537"/>
        <v>0</v>
      </c>
      <c r="Y3396">
        <f t="shared" si="538"/>
        <v>0</v>
      </c>
      <c r="Z3396">
        <f t="shared" si="539"/>
        <v>0</v>
      </c>
    </row>
    <row r="3397" spans="1:26">
      <c r="A3397">
        <v>1</v>
      </c>
      <c r="B3397" t="s">
        <v>29</v>
      </c>
      <c r="C3397" t="s">
        <v>61</v>
      </c>
      <c r="D3397">
        <v>1</v>
      </c>
      <c r="E3397">
        <v>0</v>
      </c>
      <c r="F3397">
        <v>1</v>
      </c>
      <c r="G3397">
        <v>1</v>
      </c>
      <c r="H3397">
        <v>1</v>
      </c>
      <c r="I3397">
        <v>1</v>
      </c>
      <c r="J3397">
        <v>0</v>
      </c>
      <c r="K3397">
        <v>0</v>
      </c>
      <c r="L3397">
        <v>1</v>
      </c>
      <c r="M3397">
        <v>1</v>
      </c>
      <c r="N3397">
        <f t="array" ref="N3397">$AC$2*_xlfn.IFS(B3397="data_scientist",$AD$7,TRUE,1)*_xlfn.IFS(B3397="data_analyst",$AD$8,TRUE,1)*_xlfn.IFS(B3397="data_engineer",$AD$9,TRUE,1)*IF(D3397,$AD$13,$AD$14)*IF(E3397,$AD$19,$AD$20)*IF(F3397,$AD$24,$AD$25)*IF(G3397,$AD$29,$AD$30)*IF(H3397,$AD$34,$AD$35)*IF(I3397,$AD$39,$AD$40)*IF(J3397,$AD$44,$AD$45)*IF(K3397,$AD$49,$AD$50)*IF(L3397,$AD$54,$AD$55)*IF(M3397,$AD$59,$AD$60)</f>
        <v>2.29706513097604e-7</v>
      </c>
      <c r="O3397">
        <f t="array" ref="O3397">$AD$2*_xlfn.IFS(B3397="data_scientist",$AF$7,TRUE,1)*_xlfn.IFS(B3397="data_analyst",$AF$8,TRUE,1)*_xlfn.IFS(B3397="data_engineer",$AF$9,TRUE,1)*IF(D3397,$AF$13,$AF$14)*IF(E3397,$AF$19,$AF$20)*IF(F3397,$AF$24,$AF$25)*IF(G3397,$AF$29,$AF$30)*IF(H3397,$AF$34,$AF$35)*IF(I3397,$AF$39,$AF$40)*IF(J3397,$AF$44,$AF$45)*IF(K3397,$AF$49,$AF$50)*IF(L3397,$AF$54,$AF$55)*IF(M3397,$AF$59,$AF$60)</f>
        <v>0.000419398728685932</v>
      </c>
      <c r="P3397">
        <f t="array" ref="P3397">$AE$2*_xlfn.IFS(B3397="data_scientist",$AH$7,TRUE,1)*_xlfn.IFS(B3397="data_analyst",$AH$8,TRUE,1)*_xlfn.IFS(B3397="data_engineer",$AH$9,TRUE,1)*IF(D3397,$AH$13,$AH$14)*IF(E3397,$AH$19,$AH$20)*IF(F3397,$AH$24,$AH$25)*IF(G3397,$AH$29,$AH$30)*IF(H3397,$AH$34,$AH$35)*IF(I3397,$AH$39,$AH$40)*IF(J3397,$AH$44,$AH$45)*IF(K3397,$AH$49,$AH$50)*IF(L3397,$AH$54,$AH$55)*IF(M3397,$AH$59,$AH$60)</f>
        <v>1.46630711182999e-5</v>
      </c>
      <c r="Q3397">
        <f t="shared" si="530"/>
        <v>0.000419398728685932</v>
      </c>
      <c r="R3397">
        <f t="shared" si="531"/>
        <v>0</v>
      </c>
      <c r="S3397">
        <f t="shared" si="532"/>
        <v>0</v>
      </c>
      <c r="T3397">
        <f t="shared" si="533"/>
        <v>0</v>
      </c>
      <c r="U3397">
        <f t="shared" si="534"/>
        <v>0</v>
      </c>
      <c r="V3397">
        <f t="shared" si="535"/>
        <v>1</v>
      </c>
      <c r="W3397">
        <f t="shared" si="536"/>
        <v>0</v>
      </c>
      <c r="X3397">
        <f t="shared" si="537"/>
        <v>0</v>
      </c>
      <c r="Y3397">
        <f t="shared" si="538"/>
        <v>0</v>
      </c>
      <c r="Z3397">
        <f t="shared" si="539"/>
        <v>0</v>
      </c>
    </row>
    <row r="3398" spans="1:26">
      <c r="A3398">
        <v>1</v>
      </c>
      <c r="B3398" t="s">
        <v>29</v>
      </c>
      <c r="C3398" t="s">
        <v>61</v>
      </c>
      <c r="D3398">
        <v>1</v>
      </c>
      <c r="E3398">
        <v>0</v>
      </c>
      <c r="F3398">
        <v>1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1</v>
      </c>
      <c r="N3398">
        <f t="array" ref="N3398">$AC$2*_xlfn.IFS(B3398="data_scientist",$AD$7,TRUE,1)*_xlfn.IFS(B3398="data_analyst",$AD$8,TRUE,1)*_xlfn.IFS(B3398="data_engineer",$AD$9,TRUE,1)*IF(D3398,$AD$13,$AD$14)*IF(E3398,$AD$19,$AD$20)*IF(F3398,$AD$24,$AD$25)*IF(G3398,$AD$29,$AD$30)*IF(H3398,$AD$34,$AD$35)*IF(I3398,$AD$39,$AD$40)*IF(J3398,$AD$44,$AD$45)*IF(K3398,$AD$49,$AD$50)*IF(L3398,$AD$54,$AD$55)*IF(M3398,$AD$59,$AD$60)</f>
        <v>0.000330159215856343</v>
      </c>
      <c r="O3398">
        <f t="array" ref="O3398">$AD$2*_xlfn.IFS(B3398="data_scientist",$AF$7,TRUE,1)*_xlfn.IFS(B3398="data_analyst",$AF$8,TRUE,1)*_xlfn.IFS(B3398="data_engineer",$AF$9,TRUE,1)*IF(D3398,$AF$13,$AF$14)*IF(E3398,$AF$19,$AF$20)*IF(F3398,$AF$24,$AF$25)*IF(G3398,$AF$29,$AF$30)*IF(H3398,$AF$34,$AF$35)*IF(I3398,$AF$39,$AF$40)*IF(J3398,$AF$44,$AF$45)*IF(K3398,$AF$49,$AF$50)*IF(L3398,$AF$54,$AF$55)*IF(M3398,$AF$59,$AF$60)</f>
        <v>0.00490833714738888</v>
      </c>
      <c r="P3398">
        <f t="array" ref="P3398">$AE$2*_xlfn.IFS(B3398="data_scientist",$AH$7,TRUE,1)*_xlfn.IFS(B3398="data_analyst",$AH$8,TRUE,1)*_xlfn.IFS(B3398="data_engineer",$AH$9,TRUE,1)*IF(D3398,$AH$13,$AH$14)*IF(E3398,$AH$19,$AH$20)*IF(F3398,$AH$24,$AH$25)*IF(G3398,$AH$29,$AH$30)*IF(H3398,$AH$34,$AH$35)*IF(I3398,$AH$39,$AH$40)*IF(J3398,$AH$44,$AH$45)*IF(K3398,$AH$49,$AH$50)*IF(L3398,$AH$54,$AH$55)*IF(M3398,$AH$59,$AH$60)</f>
        <v>0.000626611367075964</v>
      </c>
      <c r="Q3398">
        <f t="shared" si="530"/>
        <v>0.00490833714738888</v>
      </c>
      <c r="R3398">
        <f t="shared" si="531"/>
        <v>0</v>
      </c>
      <c r="S3398">
        <f t="shared" si="532"/>
        <v>0</v>
      </c>
      <c r="T3398">
        <f t="shared" si="533"/>
        <v>0</v>
      </c>
      <c r="U3398">
        <f t="shared" si="534"/>
        <v>0</v>
      </c>
      <c r="V3398">
        <f t="shared" si="535"/>
        <v>1</v>
      </c>
      <c r="W3398">
        <f t="shared" si="536"/>
        <v>0</v>
      </c>
      <c r="X3398">
        <f t="shared" si="537"/>
        <v>0</v>
      </c>
      <c r="Y3398">
        <f t="shared" si="538"/>
        <v>0</v>
      </c>
      <c r="Z3398">
        <f t="shared" si="539"/>
        <v>0</v>
      </c>
    </row>
    <row r="3399" spans="1:26">
      <c r="A3399">
        <v>1</v>
      </c>
      <c r="B3399" t="s">
        <v>29</v>
      </c>
      <c r="C3399" t="s">
        <v>61</v>
      </c>
      <c r="D3399">
        <v>1</v>
      </c>
      <c r="E3399">
        <v>0</v>
      </c>
      <c r="F3399">
        <v>1</v>
      </c>
      <c r="G3399">
        <v>1</v>
      </c>
      <c r="H3399">
        <v>1</v>
      </c>
      <c r="I3399">
        <v>0</v>
      </c>
      <c r="J3399">
        <v>0</v>
      </c>
      <c r="K3399">
        <v>1</v>
      </c>
      <c r="L3399">
        <v>0</v>
      </c>
      <c r="M3399">
        <v>1</v>
      </c>
      <c r="N3399">
        <f t="array" ref="N3399">$AC$2*_xlfn.IFS(B3399="data_scientist",$AD$7,TRUE,1)*_xlfn.IFS(B3399="data_analyst",$AD$8,TRUE,1)*_xlfn.IFS(B3399="data_engineer",$AD$9,TRUE,1)*IF(D3399,$AD$13,$AD$14)*IF(E3399,$AD$19,$AD$20)*IF(F3399,$AD$24,$AD$25)*IF(G3399,$AD$29,$AD$30)*IF(H3399,$AD$34,$AD$35)*IF(I3399,$AD$39,$AD$40)*IF(J3399,$AD$44,$AD$45)*IF(K3399,$AD$49,$AD$50)*IF(L3399,$AD$54,$AD$55)*IF(M3399,$AD$59,$AD$60)</f>
        <v>3.80254868215434e-7</v>
      </c>
      <c r="O3399">
        <f t="array" ref="O3399">$AD$2*_xlfn.IFS(B3399="data_scientist",$AF$7,TRUE,1)*_xlfn.IFS(B3399="data_analyst",$AF$8,TRUE,1)*_xlfn.IFS(B3399="data_engineer",$AF$9,TRUE,1)*IF(D3399,$AF$13,$AF$14)*IF(E3399,$AF$19,$AF$20)*IF(F3399,$AF$24,$AF$25)*IF(G3399,$AF$29,$AF$30)*IF(H3399,$AF$34,$AF$35)*IF(I3399,$AF$39,$AF$40)*IF(J3399,$AF$44,$AF$45)*IF(K3399,$AF$49,$AF$50)*IF(L3399,$AF$54,$AF$55)*IF(M3399,$AF$59,$AF$60)</f>
        <v>0.00193251858514149</v>
      </c>
      <c r="P3399">
        <f t="array" ref="P3399">$AE$2*_xlfn.IFS(B3399="data_scientist",$AH$7,TRUE,1)*_xlfn.IFS(B3399="data_analyst",$AH$8,TRUE,1)*_xlfn.IFS(B3399="data_engineer",$AH$9,TRUE,1)*IF(D3399,$AH$13,$AH$14)*IF(E3399,$AH$19,$AH$20)*IF(F3399,$AH$24,$AH$25)*IF(G3399,$AH$29,$AH$30)*IF(H3399,$AH$34,$AH$35)*IF(I3399,$AH$39,$AH$40)*IF(J3399,$AH$44,$AH$45)*IF(K3399,$AH$49,$AH$50)*IF(L3399,$AH$54,$AH$55)*IF(M3399,$AH$59,$AH$60)</f>
        <v>6.24053937345893e-5</v>
      </c>
      <c r="Q3399">
        <f t="shared" si="530"/>
        <v>0.00193251858514149</v>
      </c>
      <c r="R3399">
        <f t="shared" si="531"/>
        <v>0</v>
      </c>
      <c r="S3399">
        <f t="shared" si="532"/>
        <v>0</v>
      </c>
      <c r="T3399">
        <f t="shared" si="533"/>
        <v>0</v>
      </c>
      <c r="U3399">
        <f t="shared" si="534"/>
        <v>0</v>
      </c>
      <c r="V3399">
        <f t="shared" si="535"/>
        <v>1</v>
      </c>
      <c r="W3399">
        <f t="shared" si="536"/>
        <v>0</v>
      </c>
      <c r="X3399">
        <f t="shared" si="537"/>
        <v>0</v>
      </c>
      <c r="Y3399">
        <f t="shared" si="538"/>
        <v>0</v>
      </c>
      <c r="Z3399">
        <f t="shared" si="539"/>
        <v>0</v>
      </c>
    </row>
    <row r="3400" spans="1:26">
      <c r="A3400">
        <v>1</v>
      </c>
      <c r="B3400" t="s">
        <v>29</v>
      </c>
      <c r="C3400" t="s">
        <v>61</v>
      </c>
      <c r="D3400">
        <v>1</v>
      </c>
      <c r="E3400">
        <v>1</v>
      </c>
      <c r="F3400">
        <v>1</v>
      </c>
      <c r="G3400">
        <v>1</v>
      </c>
      <c r="H3400">
        <v>1</v>
      </c>
      <c r="I3400">
        <v>1</v>
      </c>
      <c r="J3400">
        <v>0</v>
      </c>
      <c r="K3400">
        <v>1</v>
      </c>
      <c r="L3400">
        <v>0</v>
      </c>
      <c r="M3400">
        <v>1</v>
      </c>
      <c r="N3400">
        <f t="array" ref="N3400">$AC$2*_xlfn.IFS(B3400="data_scientist",$AD$7,TRUE,1)*_xlfn.IFS(B3400="data_analyst",$AD$8,TRUE,1)*_xlfn.IFS(B3400="data_engineer",$AD$9,TRUE,1)*IF(D3400,$AD$13,$AD$14)*IF(E3400,$AD$19,$AD$20)*IF(F3400,$AD$24,$AD$25)*IF(G3400,$AD$29,$AD$30)*IF(H3400,$AD$34,$AD$35)*IF(I3400,$AD$39,$AD$40)*IF(J3400,$AD$44,$AD$45)*IF(K3400,$AD$49,$AD$50)*IF(L3400,$AD$54,$AD$55)*IF(M3400,$AD$59,$AD$60)</f>
        <v>1.701156336862e-7</v>
      </c>
      <c r="O3400">
        <f t="array" ref="O3400">$AD$2*_xlfn.IFS(B3400="data_scientist",$AF$7,TRUE,1)*_xlfn.IFS(B3400="data_analyst",$AF$8,TRUE,1)*_xlfn.IFS(B3400="data_engineer",$AF$9,TRUE,1)*IF(D3400,$AF$13,$AF$14)*IF(E3400,$AF$19,$AF$20)*IF(F3400,$AF$24,$AF$25)*IF(G3400,$AF$29,$AF$30)*IF(H3400,$AF$34,$AF$35)*IF(I3400,$AF$39,$AF$40)*IF(J3400,$AF$44,$AF$45)*IF(K3400,$AF$49,$AF$50)*IF(L3400,$AF$54,$AF$55)*IF(M3400,$AF$59,$AF$60)</f>
        <v>0.000542679200877291</v>
      </c>
      <c r="P3400">
        <f t="array" ref="P3400">$AE$2*_xlfn.IFS(B3400="data_scientist",$AH$7,TRUE,1)*_xlfn.IFS(B3400="data_analyst",$AH$8,TRUE,1)*_xlfn.IFS(B3400="data_engineer",$AH$9,TRUE,1)*IF(D3400,$AH$13,$AH$14)*IF(E3400,$AH$19,$AH$20)*IF(F3400,$AH$24,$AH$25)*IF(G3400,$AH$29,$AH$30)*IF(H3400,$AH$34,$AH$35)*IF(I3400,$AH$39,$AH$40)*IF(J3400,$AH$44,$AH$45)*IF(K3400,$AH$49,$AH$50)*IF(L3400,$AH$54,$AH$55)*IF(M3400,$AH$59,$AH$60)</f>
        <v>1.85723978956733e-5</v>
      </c>
      <c r="Q3400">
        <f t="shared" si="530"/>
        <v>0.000542679200877291</v>
      </c>
      <c r="R3400">
        <f t="shared" si="531"/>
        <v>0</v>
      </c>
      <c r="S3400">
        <f t="shared" si="532"/>
        <v>0</v>
      </c>
      <c r="T3400">
        <f t="shared" si="533"/>
        <v>0</v>
      </c>
      <c r="U3400">
        <f t="shared" si="534"/>
        <v>0</v>
      </c>
      <c r="V3400">
        <f t="shared" si="535"/>
        <v>1</v>
      </c>
      <c r="W3400">
        <f t="shared" si="536"/>
        <v>0</v>
      </c>
      <c r="X3400">
        <f t="shared" si="537"/>
        <v>0</v>
      </c>
      <c r="Y3400">
        <f t="shared" si="538"/>
        <v>0</v>
      </c>
      <c r="Z3400">
        <f t="shared" si="539"/>
        <v>0</v>
      </c>
    </row>
    <row r="3401" spans="1:26">
      <c r="A3401">
        <v>1</v>
      </c>
      <c r="B3401" t="s">
        <v>29</v>
      </c>
      <c r="C3401" t="s">
        <v>61</v>
      </c>
      <c r="D3401">
        <v>1</v>
      </c>
      <c r="E3401">
        <v>1</v>
      </c>
      <c r="F3401">
        <v>0</v>
      </c>
      <c r="G3401">
        <v>1</v>
      </c>
      <c r="H3401">
        <v>1</v>
      </c>
      <c r="I3401">
        <v>0</v>
      </c>
      <c r="J3401">
        <v>1</v>
      </c>
      <c r="K3401">
        <v>0</v>
      </c>
      <c r="L3401">
        <v>0</v>
      </c>
      <c r="M3401">
        <v>1</v>
      </c>
      <c r="N3401">
        <f t="array" ref="N3401">$AC$2*_xlfn.IFS(B3401="data_scientist",$AD$7,TRUE,1)*_xlfn.IFS(B3401="data_analyst",$AD$8,TRUE,1)*_xlfn.IFS(B3401="data_engineer",$AD$9,TRUE,1)*IF(D3401,$AD$13,$AD$14)*IF(E3401,$AD$19,$AD$20)*IF(F3401,$AD$24,$AD$25)*IF(G3401,$AD$29,$AD$30)*IF(H3401,$AD$34,$AD$35)*IF(I3401,$AD$39,$AD$40)*IF(J3401,$AD$44,$AD$45)*IF(K3401,$AD$49,$AD$50)*IF(L3401,$AD$54,$AD$55)*IF(M3401,$AD$59,$AD$60)</f>
        <v>1.11597459046748e-5</v>
      </c>
      <c r="O3401">
        <f t="array" ref="O3401">$AD$2*_xlfn.IFS(B3401="data_scientist",$AF$7,TRUE,1)*_xlfn.IFS(B3401="data_analyst",$AF$8,TRUE,1)*_xlfn.IFS(B3401="data_engineer",$AF$9,TRUE,1)*IF(D3401,$AF$13,$AF$14)*IF(E3401,$AF$19,$AF$20)*IF(F3401,$AF$24,$AF$25)*IF(G3401,$AF$29,$AF$30)*IF(H3401,$AF$34,$AF$35)*IF(I3401,$AF$39,$AF$40)*IF(J3401,$AF$44,$AF$45)*IF(K3401,$AF$49,$AF$50)*IF(L3401,$AF$54,$AF$55)*IF(M3401,$AF$59,$AF$60)</f>
        <v>0.000633537745919683</v>
      </c>
      <c r="P3401">
        <f t="array" ref="P3401">$AE$2*_xlfn.IFS(B3401="data_scientist",$AH$7,TRUE,1)*_xlfn.IFS(B3401="data_analyst",$AH$8,TRUE,1)*_xlfn.IFS(B3401="data_engineer",$AH$9,TRUE,1)*IF(D3401,$AH$13,$AH$14)*IF(E3401,$AH$19,$AH$20)*IF(F3401,$AH$24,$AH$25)*IF(G3401,$AH$29,$AH$30)*IF(H3401,$AH$34,$AH$35)*IF(I3401,$AH$39,$AH$40)*IF(J3401,$AH$44,$AH$45)*IF(K3401,$AH$49,$AH$50)*IF(L3401,$AH$54,$AH$55)*IF(M3401,$AH$59,$AH$60)</f>
        <v>4.64593763501885e-5</v>
      </c>
      <c r="Q3401">
        <f t="shared" si="530"/>
        <v>0.000633537745919683</v>
      </c>
      <c r="R3401">
        <f t="shared" si="531"/>
        <v>0</v>
      </c>
      <c r="S3401">
        <f t="shared" si="532"/>
        <v>0</v>
      </c>
      <c r="T3401">
        <f t="shared" si="533"/>
        <v>0</v>
      </c>
      <c r="U3401">
        <f t="shared" si="534"/>
        <v>0</v>
      </c>
      <c r="V3401">
        <f t="shared" si="535"/>
        <v>1</v>
      </c>
      <c r="W3401">
        <f t="shared" si="536"/>
        <v>0</v>
      </c>
      <c r="X3401">
        <f t="shared" si="537"/>
        <v>0</v>
      </c>
      <c r="Y3401">
        <f t="shared" si="538"/>
        <v>0</v>
      </c>
      <c r="Z3401">
        <f t="shared" si="539"/>
        <v>0</v>
      </c>
    </row>
    <row r="3402" spans="1:26">
      <c r="A3402">
        <v>1</v>
      </c>
      <c r="B3402" t="s">
        <v>29</v>
      </c>
      <c r="C3402" t="s">
        <v>61</v>
      </c>
      <c r="D3402">
        <v>1</v>
      </c>
      <c r="E3402">
        <v>1</v>
      </c>
      <c r="F3402">
        <v>0</v>
      </c>
      <c r="G3402">
        <v>0</v>
      </c>
      <c r="H3402">
        <v>1</v>
      </c>
      <c r="I3402">
        <v>1</v>
      </c>
      <c r="J3402">
        <v>0</v>
      </c>
      <c r="K3402">
        <v>0</v>
      </c>
      <c r="L3402">
        <v>1</v>
      </c>
      <c r="M3402">
        <v>1</v>
      </c>
      <c r="N3402">
        <f t="array" ref="N3402">$AC$2*_xlfn.IFS(B3402="data_scientist",$AD$7,TRUE,1)*_xlfn.IFS(B3402="data_analyst",$AD$8,TRUE,1)*_xlfn.IFS(B3402="data_engineer",$AD$9,TRUE,1)*IF(D3402,$AD$13,$AD$14)*IF(E3402,$AD$19,$AD$20)*IF(F3402,$AD$24,$AD$25)*IF(G3402,$AD$29,$AD$30)*IF(H3402,$AD$34,$AD$35)*IF(I3402,$AD$39,$AD$40)*IF(J3402,$AD$44,$AD$45)*IF(K3402,$AD$49,$AD$50)*IF(L3402,$AD$54,$AD$55)*IF(M3402,$AD$59,$AD$60)</f>
        <v>4.5944236286353e-6</v>
      </c>
      <c r="O3402">
        <f t="array" ref="O3402">$AD$2*_xlfn.IFS(B3402="data_scientist",$AF$7,TRUE,1)*_xlfn.IFS(B3402="data_analyst",$AF$8,TRUE,1)*_xlfn.IFS(B3402="data_engineer",$AF$9,TRUE,1)*IF(D3402,$AF$13,$AF$14)*IF(E3402,$AF$19,$AF$20)*IF(F3402,$AF$24,$AF$25)*IF(G3402,$AF$29,$AF$30)*IF(H3402,$AF$34,$AF$35)*IF(I3402,$AF$39,$AF$40)*IF(J3402,$AF$44,$AF$45)*IF(K3402,$AF$49,$AF$50)*IF(L3402,$AF$54,$AF$55)*IF(M3402,$AF$59,$AF$60)</f>
        <v>0.000488881626395774</v>
      </c>
      <c r="P3402">
        <f t="array" ref="P3402">$AE$2*_xlfn.IFS(B3402="data_scientist",$AH$7,TRUE,1)*_xlfn.IFS(B3402="data_analyst",$AH$8,TRUE,1)*_xlfn.IFS(B3402="data_engineer",$AH$9,TRUE,1)*IF(D3402,$AH$13,$AH$14)*IF(E3402,$AH$19,$AH$20)*IF(F3402,$AH$24,$AH$25)*IF(G3402,$AH$29,$AH$30)*IF(H3402,$AH$34,$AH$35)*IF(I3402,$AH$39,$AH$40)*IF(J3402,$AH$44,$AH$45)*IF(K3402,$AH$49,$AH$50)*IF(L3402,$AH$54,$AH$55)*IF(M3402,$AH$59,$AH$60)</f>
        <v>4.22762678487653e-5</v>
      </c>
      <c r="Q3402">
        <f t="shared" si="530"/>
        <v>0.000488881626395774</v>
      </c>
      <c r="R3402">
        <f t="shared" si="531"/>
        <v>0</v>
      </c>
      <c r="S3402">
        <f t="shared" si="532"/>
        <v>0</v>
      </c>
      <c r="T3402">
        <f t="shared" si="533"/>
        <v>0</v>
      </c>
      <c r="U3402">
        <f t="shared" si="534"/>
        <v>0</v>
      </c>
      <c r="V3402">
        <f t="shared" si="535"/>
        <v>1</v>
      </c>
      <c r="W3402">
        <f t="shared" si="536"/>
        <v>0</v>
      </c>
      <c r="X3402">
        <f t="shared" si="537"/>
        <v>0</v>
      </c>
      <c r="Y3402">
        <f t="shared" si="538"/>
        <v>0</v>
      </c>
      <c r="Z3402">
        <f t="shared" si="539"/>
        <v>0</v>
      </c>
    </row>
    <row r="3403" spans="1:26">
      <c r="A3403">
        <v>1</v>
      </c>
      <c r="B3403" t="s">
        <v>29</v>
      </c>
      <c r="C3403" t="s">
        <v>61</v>
      </c>
      <c r="D3403">
        <v>1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1</v>
      </c>
      <c r="L3403">
        <v>1</v>
      </c>
      <c r="M3403">
        <v>1</v>
      </c>
      <c r="N3403">
        <f t="array" ref="N3403">$AC$2*_xlfn.IFS(B3403="data_scientist",$AD$7,TRUE,1)*_xlfn.IFS(B3403="data_analyst",$AD$8,TRUE,1)*_xlfn.IFS(B3403="data_engineer",$AD$9,TRUE,1)*IF(D3403,$AD$13,$AD$14)*IF(E3403,$AD$19,$AD$20)*IF(F3403,$AD$24,$AD$25)*IF(G3403,$AD$29,$AD$30)*IF(H3403,$AD$34,$AD$35)*IF(I3403,$AD$39,$AD$40)*IF(J3403,$AD$44,$AD$45)*IF(K3403,$AD$49,$AD$50)*IF(L3403,$AD$54,$AD$55)*IF(M3403,$AD$59,$AD$60)</f>
        <v>7.40586179861237e-6</v>
      </c>
      <c r="O3403">
        <f t="array" ref="O3403">$AD$2*_xlfn.IFS(B3403="data_scientist",$AF$7,TRUE,1)*_xlfn.IFS(B3403="data_analyst",$AF$8,TRUE,1)*_xlfn.IFS(B3403="data_engineer",$AF$9,TRUE,1)*IF(D3403,$AF$13,$AF$14)*IF(E3403,$AF$19,$AF$20)*IF(F3403,$AF$24,$AF$25)*IF(G3403,$AF$29,$AF$30)*IF(H3403,$AF$34,$AF$35)*IF(I3403,$AF$39,$AF$40)*IF(J3403,$AF$44,$AF$45)*IF(K3403,$AF$49,$AF$50)*IF(L3403,$AF$54,$AF$55)*IF(M3403,$AF$59,$AF$60)</f>
        <v>0.00150353654270478</v>
      </c>
      <c r="P3403">
        <f t="array" ref="P3403">$AE$2*_xlfn.IFS(B3403="data_scientist",$AH$7,TRUE,1)*_xlfn.IFS(B3403="data_analyst",$AH$8,TRUE,1)*_xlfn.IFS(B3403="data_engineer",$AH$9,TRUE,1)*IF(D3403,$AH$13,$AH$14)*IF(E3403,$AH$19,$AH$20)*IF(F3403,$AH$24,$AH$25)*IF(G3403,$AH$29,$AH$30)*IF(H3403,$AH$34,$AH$35)*IF(I3403,$AH$39,$AH$40)*IF(J3403,$AH$44,$AH$45)*IF(K3403,$AH$49,$AH$50)*IF(L3403,$AH$54,$AH$55)*IF(M3403,$AH$59,$AH$60)</f>
        <v>0.000108881377989518</v>
      </c>
      <c r="Q3403">
        <f t="shared" si="530"/>
        <v>0.00150353654270478</v>
      </c>
      <c r="R3403">
        <f t="shared" si="531"/>
        <v>0</v>
      </c>
      <c r="S3403">
        <f t="shared" si="532"/>
        <v>0</v>
      </c>
      <c r="T3403">
        <f t="shared" si="533"/>
        <v>0</v>
      </c>
      <c r="U3403">
        <f t="shared" si="534"/>
        <v>0</v>
      </c>
      <c r="V3403">
        <f t="shared" si="535"/>
        <v>1</v>
      </c>
      <c r="W3403">
        <f t="shared" si="536"/>
        <v>0</v>
      </c>
      <c r="X3403">
        <f t="shared" si="537"/>
        <v>0</v>
      </c>
      <c r="Y3403">
        <f t="shared" si="538"/>
        <v>0</v>
      </c>
      <c r="Z3403">
        <f t="shared" si="539"/>
        <v>0</v>
      </c>
    </row>
    <row r="3404" spans="1:26">
      <c r="A3404">
        <v>1</v>
      </c>
      <c r="B3404" t="s">
        <v>29</v>
      </c>
      <c r="C3404" t="s">
        <v>61</v>
      </c>
      <c r="D3404">
        <v>1</v>
      </c>
      <c r="E3404">
        <v>1</v>
      </c>
      <c r="F3404">
        <v>1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1</v>
      </c>
      <c r="N3404">
        <f t="array" ref="N3404">$AC$2*_xlfn.IFS(B3404="data_scientist",$AD$7,TRUE,1)*_xlfn.IFS(B3404="data_analyst",$AD$8,TRUE,1)*_xlfn.IFS(B3404="data_engineer",$AD$9,TRUE,1)*IF(D3404,$AD$13,$AD$14)*IF(E3404,$AD$19,$AD$20)*IF(F3404,$AD$24,$AD$25)*IF(G3404,$AD$29,$AD$30)*IF(H3404,$AD$34,$AD$35)*IF(I3404,$AD$39,$AD$40)*IF(J3404,$AD$44,$AD$45)*IF(K3404,$AD$49,$AD$50)*IF(L3404,$AD$54,$AD$55)*IF(M3404,$AD$59,$AD$60)</f>
        <v>0.00043016776140013</v>
      </c>
      <c r="O3404">
        <f t="array" ref="O3404">$AD$2*_xlfn.IFS(B3404="data_scientist",$AF$7,TRUE,1)*_xlfn.IFS(B3404="data_analyst",$AF$8,TRUE,1)*_xlfn.IFS(B3404="data_engineer",$AF$9,TRUE,1)*IF(D3404,$AF$13,$AF$14)*IF(E3404,$AF$19,$AF$20)*IF(F3404,$AF$24,$AF$25)*IF(G3404,$AF$29,$AF$30)*IF(H3404,$AF$34,$AF$35)*IF(I3404,$AF$39,$AF$40)*IF(J3404,$AF$44,$AF$45)*IF(K3404,$AF$49,$AF$50)*IF(L3404,$AF$54,$AF$55)*IF(M3404,$AF$59,$AF$60)</f>
        <v>0.0056936710909711</v>
      </c>
      <c r="P3404">
        <f t="array" ref="P3404">$AE$2*_xlfn.IFS(B3404="data_scientist",$AH$7,TRUE,1)*_xlfn.IFS(B3404="data_analyst",$AH$8,TRUE,1)*_xlfn.IFS(B3404="data_engineer",$AH$9,TRUE,1)*IF(D3404,$AH$13,$AH$14)*IF(E3404,$AH$19,$AH$20)*IF(F3404,$AH$24,$AH$25)*IF(G3404,$AH$29,$AH$30)*IF(H3404,$AH$34,$AH$35)*IF(I3404,$AH$39,$AH$40)*IF(J3404,$AH$44,$AH$45)*IF(K3404,$AH$49,$AH$50)*IF(L3404,$AH$54,$AH$55)*IF(M3404,$AH$59,$AH$60)</f>
        <v>0.000664587813565416</v>
      </c>
      <c r="Q3404">
        <f t="shared" si="530"/>
        <v>0.0056936710909711</v>
      </c>
      <c r="R3404">
        <f t="shared" si="531"/>
        <v>0</v>
      </c>
      <c r="S3404">
        <f t="shared" si="532"/>
        <v>0</v>
      </c>
      <c r="T3404">
        <f t="shared" si="533"/>
        <v>0</v>
      </c>
      <c r="U3404">
        <f t="shared" si="534"/>
        <v>0</v>
      </c>
      <c r="V3404">
        <f t="shared" si="535"/>
        <v>1</v>
      </c>
      <c r="W3404">
        <f t="shared" si="536"/>
        <v>0</v>
      </c>
      <c r="X3404">
        <f t="shared" si="537"/>
        <v>0</v>
      </c>
      <c r="Y3404">
        <f t="shared" si="538"/>
        <v>0</v>
      </c>
      <c r="Z3404">
        <f t="shared" si="539"/>
        <v>0</v>
      </c>
    </row>
    <row r="3405" spans="1:26">
      <c r="A3405">
        <v>1</v>
      </c>
      <c r="B3405" t="s">
        <v>29</v>
      </c>
      <c r="C3405" t="s">
        <v>61</v>
      </c>
      <c r="D3405">
        <v>1</v>
      </c>
      <c r="E3405">
        <v>1</v>
      </c>
      <c r="F3405">
        <v>1</v>
      </c>
      <c r="G3405">
        <v>1</v>
      </c>
      <c r="H3405">
        <v>1</v>
      </c>
      <c r="I3405">
        <v>0</v>
      </c>
      <c r="J3405">
        <v>1</v>
      </c>
      <c r="K3405">
        <v>1</v>
      </c>
      <c r="L3405">
        <v>0</v>
      </c>
      <c r="M3405">
        <v>1</v>
      </c>
      <c r="N3405">
        <f t="array" ref="N3405">$AC$2*_xlfn.IFS(B3405="data_scientist",$AD$7,TRUE,1)*_xlfn.IFS(B3405="data_analyst",$AD$8,TRUE,1)*_xlfn.IFS(B3405="data_engineer",$AD$9,TRUE,1)*IF(D3405,$AD$13,$AD$14)*IF(E3405,$AD$19,$AD$20)*IF(F3405,$AD$24,$AD$25)*IF(G3405,$AD$29,$AD$30)*IF(H3405,$AD$34,$AD$35)*IF(I3405,$AD$39,$AD$40)*IF(J3405,$AD$44,$AD$45)*IF(K3405,$AD$49,$AD$50)*IF(L3405,$AD$54,$AD$55)*IF(M3405,$AD$59,$AD$60)</f>
        <v>9.77927610479412e-8</v>
      </c>
      <c r="O3405">
        <f t="array" ref="O3405">$AD$2*_xlfn.IFS(B3405="data_scientist",$AF$7,TRUE,1)*_xlfn.IFS(B3405="data_analyst",$AF$8,TRUE,1)*_xlfn.IFS(B3405="data_engineer",$AF$9,TRUE,1)*IF(D3405,$AF$13,$AF$14)*IF(E3405,$AF$19,$AF$20)*IF(F3405,$AF$24,$AF$25)*IF(G3405,$AF$29,$AF$30)*IF(H3405,$AF$34,$AF$35)*IF(I3405,$AF$39,$AF$40)*IF(J3405,$AF$44,$AF$45)*IF(K3405,$AF$49,$AF$50)*IF(L3405,$AF$54,$AF$55)*IF(M3405,$AF$59,$AF$60)</f>
        <v>0.000449324656457826</v>
      </c>
      <c r="P3405">
        <f t="array" ref="P3405">$AE$2*_xlfn.IFS(B3405="data_scientist",$AH$7,TRUE,1)*_xlfn.IFS(B3405="data_analyst",$AH$8,TRUE,1)*_xlfn.IFS(B3405="data_engineer",$AH$9,TRUE,1)*IF(D3405,$AH$13,$AH$14)*IF(E3405,$AH$19,$AH$20)*IF(F3405,$AH$24,$AH$25)*IF(G3405,$AH$29,$AH$30)*IF(H3405,$AH$34,$AH$35)*IF(I3405,$AH$39,$AH$40)*IF(J3405,$AH$44,$AH$45)*IF(K3405,$AH$49,$AH$50)*IF(L3405,$AH$54,$AH$55)*IF(M3405,$AH$59,$AH$60)</f>
        <v>1.19505278405884e-5</v>
      </c>
      <c r="Q3405">
        <f t="shared" si="530"/>
        <v>0.000449324656457826</v>
      </c>
      <c r="R3405">
        <f t="shared" si="531"/>
        <v>0</v>
      </c>
      <c r="S3405">
        <f t="shared" si="532"/>
        <v>0</v>
      </c>
      <c r="T3405">
        <f t="shared" si="533"/>
        <v>0</v>
      </c>
      <c r="U3405">
        <f t="shared" si="534"/>
        <v>0</v>
      </c>
      <c r="V3405">
        <f t="shared" si="535"/>
        <v>1</v>
      </c>
      <c r="W3405">
        <f t="shared" si="536"/>
        <v>0</v>
      </c>
      <c r="X3405">
        <f t="shared" si="537"/>
        <v>0</v>
      </c>
      <c r="Y3405">
        <f t="shared" si="538"/>
        <v>0</v>
      </c>
      <c r="Z3405">
        <f t="shared" si="539"/>
        <v>0</v>
      </c>
    </row>
    <row r="3406" spans="1:26">
      <c r="A3406">
        <v>1</v>
      </c>
      <c r="B3406" t="s">
        <v>29</v>
      </c>
      <c r="C3406" t="s">
        <v>61</v>
      </c>
      <c r="D3406">
        <v>1</v>
      </c>
      <c r="E3406">
        <v>0</v>
      </c>
      <c r="F3406">
        <v>1</v>
      </c>
      <c r="G3406">
        <v>1</v>
      </c>
      <c r="H3406">
        <v>1</v>
      </c>
      <c r="I3406">
        <v>0</v>
      </c>
      <c r="J3406">
        <v>0</v>
      </c>
      <c r="K3406">
        <v>1</v>
      </c>
      <c r="L3406">
        <v>1</v>
      </c>
      <c r="M3406">
        <v>1</v>
      </c>
      <c r="N3406">
        <f t="array" ref="N3406">$AC$2*_xlfn.IFS(B3406="data_scientist",$AD$7,TRUE,1)*_xlfn.IFS(B3406="data_analyst",$AD$8,TRUE,1)*_xlfn.IFS(B3406="data_engineer",$AD$9,TRUE,1)*IF(D3406,$AD$13,$AD$14)*IF(E3406,$AD$19,$AD$20)*IF(F3406,$AD$24,$AD$25)*IF(G3406,$AD$29,$AD$30)*IF(H3406,$AD$34,$AD$35)*IF(I3406,$AD$39,$AD$40)*IF(J3406,$AD$44,$AD$45)*IF(K3406,$AD$49,$AD$50)*IF(L3406,$AD$54,$AD$55)*IF(M3406,$AD$59,$AD$60)</f>
        <v>3.22209732568841e-8</v>
      </c>
      <c r="O3406">
        <f t="array" ref="O3406">$AD$2*_xlfn.IFS(B3406="data_scientist",$AF$7,TRUE,1)*_xlfn.IFS(B3406="data_analyst",$AF$8,TRUE,1)*_xlfn.IFS(B3406="data_engineer",$AF$9,TRUE,1)*IF(D3406,$AF$13,$AF$14)*IF(E3406,$AF$19,$AF$20)*IF(F3406,$AF$24,$AF$25)*IF(G3406,$AF$29,$AF$30)*IF(H3406,$AF$34,$AF$35)*IF(I3406,$AF$39,$AF$40)*IF(J3406,$AF$44,$AF$45)*IF(K3406,$AF$49,$AF$50)*IF(L3406,$AF$54,$AF$55)*IF(M3406,$AF$59,$AF$60)</f>
        <v>0.00108012515336115</v>
      </c>
      <c r="P3406">
        <f t="array" ref="P3406">$AE$2*_xlfn.IFS(B3406="data_scientist",$AH$7,TRUE,1)*_xlfn.IFS(B3406="data_analyst",$AH$8,TRUE,1)*_xlfn.IFS(B3406="data_engineer",$AH$9,TRUE,1)*IF(D3406,$AH$13,$AH$14)*IF(E3406,$AH$19,$AH$20)*IF(F3406,$AH$24,$AH$25)*IF(G3406,$AH$29,$AH$30)*IF(H3406,$AH$34,$AH$35)*IF(I3406,$AH$39,$AH$40)*IF(J3406,$AH$44,$AH$45)*IF(K3406,$AH$49,$AH$50)*IF(L3406,$AH$54,$AH$55)*IF(M3406,$AH$59,$AH$60)</f>
        <v>1.96752015062631e-5</v>
      </c>
      <c r="Q3406">
        <f t="shared" si="530"/>
        <v>0.00108012515336115</v>
      </c>
      <c r="R3406">
        <f t="shared" si="531"/>
        <v>0</v>
      </c>
      <c r="S3406">
        <f t="shared" si="532"/>
        <v>0</v>
      </c>
      <c r="T3406">
        <f t="shared" si="533"/>
        <v>0</v>
      </c>
      <c r="U3406">
        <f t="shared" si="534"/>
        <v>0</v>
      </c>
      <c r="V3406">
        <f t="shared" si="535"/>
        <v>1</v>
      </c>
      <c r="W3406">
        <f t="shared" si="536"/>
        <v>0</v>
      </c>
      <c r="X3406">
        <f t="shared" si="537"/>
        <v>0</v>
      </c>
      <c r="Y3406">
        <f t="shared" si="538"/>
        <v>0</v>
      </c>
      <c r="Z3406">
        <f t="shared" si="539"/>
        <v>0</v>
      </c>
    </row>
    <row r="3407" spans="1:26">
      <c r="A3407">
        <v>1</v>
      </c>
      <c r="B3407" t="s">
        <v>29</v>
      </c>
      <c r="C3407" t="s">
        <v>61</v>
      </c>
      <c r="D3407">
        <v>1</v>
      </c>
      <c r="E3407">
        <v>0</v>
      </c>
      <c r="F3407">
        <v>1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1</v>
      </c>
      <c r="M3407">
        <v>1</v>
      </c>
      <c r="N3407">
        <f t="array" ref="N3407">$AC$2*_xlfn.IFS(B3407="data_scientist",$AD$7,TRUE,1)*_xlfn.IFS(B3407="data_analyst",$AD$8,TRUE,1)*_xlfn.IFS(B3407="data_engineer",$AD$9,TRUE,1)*IF(D3407,$AD$13,$AD$14)*IF(E3407,$AD$19,$AD$20)*IF(F3407,$AD$24,$AD$25)*IF(G3407,$AD$29,$AD$30)*IF(H3407,$AD$34,$AD$35)*IF(I3407,$AD$39,$AD$40)*IF(J3407,$AD$44,$AD$45)*IF(K3407,$AD$49,$AD$50)*IF(L3407,$AD$54,$AD$55)*IF(M3407,$AD$59,$AD$60)</f>
        <v>2.79761080102571e-5</v>
      </c>
      <c r="O3407">
        <f t="array" ref="O3407">$AD$2*_xlfn.IFS(B3407="data_scientist",$AF$7,TRUE,1)*_xlfn.IFS(B3407="data_analyst",$AF$8,TRUE,1)*_xlfn.IFS(B3407="data_engineer",$AF$9,TRUE,1)*IF(D3407,$AF$13,$AF$14)*IF(E3407,$AF$19,$AF$20)*IF(F3407,$AF$24,$AF$25)*IF(G3407,$AF$29,$AF$30)*IF(H3407,$AF$34,$AF$35)*IF(I3407,$AF$39,$AF$40)*IF(J3407,$AF$44,$AF$45)*IF(K3407,$AF$49,$AF$50)*IF(L3407,$AF$54,$AF$55)*IF(M3407,$AF$59,$AF$60)</f>
        <v>0.00274337253718233</v>
      </c>
      <c r="P3407">
        <f t="array" ref="P3407">$AE$2*_xlfn.IFS(B3407="data_scientist",$AH$7,TRUE,1)*_xlfn.IFS(B3407="data_analyst",$AH$8,TRUE,1)*_xlfn.IFS(B3407="data_engineer",$AH$9,TRUE,1)*IF(D3407,$AH$13,$AH$14)*IF(E3407,$AH$19,$AH$20)*IF(F3407,$AH$24,$AH$25)*IF(G3407,$AH$29,$AH$30)*IF(H3407,$AH$34,$AH$35)*IF(I3407,$AH$39,$AH$40)*IF(J3407,$AH$44,$AH$45)*IF(K3407,$AH$49,$AH$50)*IF(L3407,$AH$54,$AH$55)*IF(M3407,$AH$59,$AH$60)</f>
        <v>0.00019755832269513</v>
      </c>
      <c r="Q3407">
        <f t="shared" si="530"/>
        <v>0.00274337253718233</v>
      </c>
      <c r="R3407">
        <f t="shared" si="531"/>
        <v>0</v>
      </c>
      <c r="S3407">
        <f t="shared" si="532"/>
        <v>0</v>
      </c>
      <c r="T3407">
        <f t="shared" si="533"/>
        <v>0</v>
      </c>
      <c r="U3407">
        <f t="shared" si="534"/>
        <v>0</v>
      </c>
      <c r="V3407">
        <f t="shared" si="535"/>
        <v>1</v>
      </c>
      <c r="W3407">
        <f t="shared" si="536"/>
        <v>0</v>
      </c>
      <c r="X3407">
        <f t="shared" si="537"/>
        <v>0</v>
      </c>
      <c r="Y3407">
        <f t="shared" si="538"/>
        <v>0</v>
      </c>
      <c r="Z3407">
        <f t="shared" si="539"/>
        <v>0</v>
      </c>
    </row>
    <row r="3408" spans="1:26">
      <c r="A3408">
        <v>1</v>
      </c>
      <c r="B3408" t="s">
        <v>29</v>
      </c>
      <c r="C3408" t="s">
        <v>61</v>
      </c>
      <c r="D3408">
        <v>1</v>
      </c>
      <c r="E3408">
        <v>1</v>
      </c>
      <c r="F3408">
        <v>0</v>
      </c>
      <c r="G3408">
        <v>1</v>
      </c>
      <c r="H3408">
        <v>1</v>
      </c>
      <c r="I3408">
        <v>0</v>
      </c>
      <c r="J3408">
        <v>1</v>
      </c>
      <c r="K3408">
        <v>0</v>
      </c>
      <c r="L3408">
        <v>0</v>
      </c>
      <c r="M3408">
        <v>1</v>
      </c>
      <c r="N3408">
        <f t="array" ref="N3408">$AC$2*_xlfn.IFS(B3408="data_scientist",$AD$7,TRUE,1)*_xlfn.IFS(B3408="data_analyst",$AD$8,TRUE,1)*_xlfn.IFS(B3408="data_engineer",$AD$9,TRUE,1)*IF(D3408,$AD$13,$AD$14)*IF(E3408,$AD$19,$AD$20)*IF(F3408,$AD$24,$AD$25)*IF(G3408,$AD$29,$AD$30)*IF(H3408,$AD$34,$AD$35)*IF(I3408,$AD$39,$AD$40)*IF(J3408,$AD$44,$AD$45)*IF(K3408,$AD$49,$AD$50)*IF(L3408,$AD$54,$AD$55)*IF(M3408,$AD$59,$AD$60)</f>
        <v>1.11597459046748e-5</v>
      </c>
      <c r="O3408">
        <f t="array" ref="O3408">$AD$2*_xlfn.IFS(B3408="data_scientist",$AF$7,TRUE,1)*_xlfn.IFS(B3408="data_analyst",$AF$8,TRUE,1)*_xlfn.IFS(B3408="data_engineer",$AF$9,TRUE,1)*IF(D3408,$AF$13,$AF$14)*IF(E3408,$AF$19,$AF$20)*IF(F3408,$AF$24,$AF$25)*IF(G3408,$AF$29,$AF$30)*IF(H3408,$AF$34,$AF$35)*IF(I3408,$AF$39,$AF$40)*IF(J3408,$AF$44,$AF$45)*IF(K3408,$AF$49,$AF$50)*IF(L3408,$AF$54,$AF$55)*IF(M3408,$AF$59,$AF$60)</f>
        <v>0.000633537745919683</v>
      </c>
      <c r="P3408">
        <f t="array" ref="P3408">$AE$2*_xlfn.IFS(B3408="data_scientist",$AH$7,TRUE,1)*_xlfn.IFS(B3408="data_analyst",$AH$8,TRUE,1)*_xlfn.IFS(B3408="data_engineer",$AH$9,TRUE,1)*IF(D3408,$AH$13,$AH$14)*IF(E3408,$AH$19,$AH$20)*IF(F3408,$AH$24,$AH$25)*IF(G3408,$AH$29,$AH$30)*IF(H3408,$AH$34,$AH$35)*IF(I3408,$AH$39,$AH$40)*IF(J3408,$AH$44,$AH$45)*IF(K3408,$AH$49,$AH$50)*IF(L3408,$AH$54,$AH$55)*IF(M3408,$AH$59,$AH$60)</f>
        <v>4.64593763501885e-5</v>
      </c>
      <c r="Q3408">
        <f t="shared" si="530"/>
        <v>0.000633537745919683</v>
      </c>
      <c r="R3408">
        <f t="shared" si="531"/>
        <v>0</v>
      </c>
      <c r="S3408">
        <f t="shared" si="532"/>
        <v>0</v>
      </c>
      <c r="T3408">
        <f t="shared" si="533"/>
        <v>0</v>
      </c>
      <c r="U3408">
        <f t="shared" si="534"/>
        <v>0</v>
      </c>
      <c r="V3408">
        <f t="shared" si="535"/>
        <v>1</v>
      </c>
      <c r="W3408">
        <f t="shared" si="536"/>
        <v>0</v>
      </c>
      <c r="X3408">
        <f t="shared" si="537"/>
        <v>0</v>
      </c>
      <c r="Y3408">
        <f t="shared" si="538"/>
        <v>0</v>
      </c>
      <c r="Z3408">
        <f t="shared" si="539"/>
        <v>0</v>
      </c>
    </row>
    <row r="3409" spans="1:26">
      <c r="A3409">
        <v>1</v>
      </c>
      <c r="B3409" t="s">
        <v>29</v>
      </c>
      <c r="C3409" t="s">
        <v>61</v>
      </c>
      <c r="D3409">
        <v>1</v>
      </c>
      <c r="E3409">
        <v>1</v>
      </c>
      <c r="F3409">
        <v>1</v>
      </c>
      <c r="G3409">
        <v>1</v>
      </c>
      <c r="H3409">
        <v>1</v>
      </c>
      <c r="I3409">
        <v>0</v>
      </c>
      <c r="J3409">
        <v>0</v>
      </c>
      <c r="K3409">
        <v>1</v>
      </c>
      <c r="L3409">
        <v>0</v>
      </c>
      <c r="M3409">
        <v>1</v>
      </c>
      <c r="N3409">
        <f t="array" ref="N3409">$AC$2*_xlfn.IFS(B3409="data_scientist",$AD$7,TRUE,1)*_xlfn.IFS(B3409="data_analyst",$AD$8,TRUE,1)*_xlfn.IFS(B3409="data_engineer",$AD$9,TRUE,1)*IF(D3409,$AD$13,$AD$14)*IF(E3409,$AD$19,$AD$20)*IF(F3409,$AD$24,$AD$25)*IF(G3409,$AD$29,$AD$30)*IF(H3409,$AD$34,$AD$35)*IF(I3409,$AD$39,$AD$40)*IF(J3409,$AD$44,$AD$45)*IF(K3409,$AD$49,$AD$50)*IF(L3409,$AD$54,$AD$55)*IF(M3409,$AD$59,$AD$60)</f>
        <v>4.95437890465876e-7</v>
      </c>
      <c r="O3409">
        <f t="array" ref="O3409">$AD$2*_xlfn.IFS(B3409="data_scientist",$AF$7,TRUE,1)*_xlfn.IFS(B3409="data_analyst",$AF$8,TRUE,1)*_xlfn.IFS(B3409="data_engineer",$AF$9,TRUE,1)*IF(D3409,$AF$13,$AF$14)*IF(E3409,$AF$19,$AF$20)*IF(F3409,$AF$24,$AF$25)*IF(G3409,$AF$29,$AF$30)*IF(H3409,$AF$34,$AF$35)*IF(I3409,$AF$39,$AF$40)*IF(J3409,$AF$44,$AF$45)*IF(K3409,$AF$49,$AF$50)*IF(L3409,$AF$54,$AF$55)*IF(M3409,$AF$59,$AF$60)</f>
        <v>0.00224172155876414</v>
      </c>
      <c r="P3409">
        <f t="array" ref="P3409">$AE$2*_xlfn.IFS(B3409="data_scientist",$AH$7,TRUE,1)*_xlfn.IFS(B3409="data_analyst",$AH$8,TRUE,1)*_xlfn.IFS(B3409="data_engineer",$AH$9,TRUE,1)*IF(D3409,$AH$13,$AH$14)*IF(E3409,$AH$19,$AH$20)*IF(F3409,$AH$24,$AH$25)*IF(G3409,$AH$29,$AH$30)*IF(H3409,$AH$34,$AH$35)*IF(I3409,$AH$39,$AH$40)*IF(J3409,$AH$44,$AH$45)*IF(K3409,$AH$49,$AH$50)*IF(L3409,$AH$54,$AH$55)*IF(M3409,$AH$59,$AH$60)</f>
        <v>6.61875388094128e-5</v>
      </c>
      <c r="Q3409">
        <f t="shared" si="530"/>
        <v>0.00224172155876414</v>
      </c>
      <c r="R3409">
        <f t="shared" si="531"/>
        <v>0</v>
      </c>
      <c r="S3409">
        <f t="shared" si="532"/>
        <v>0</v>
      </c>
      <c r="T3409">
        <f t="shared" si="533"/>
        <v>0</v>
      </c>
      <c r="U3409">
        <f t="shared" si="534"/>
        <v>0</v>
      </c>
      <c r="V3409">
        <f t="shared" si="535"/>
        <v>1</v>
      </c>
      <c r="W3409">
        <f t="shared" si="536"/>
        <v>0</v>
      </c>
      <c r="X3409">
        <f t="shared" si="537"/>
        <v>0</v>
      </c>
      <c r="Y3409">
        <f t="shared" si="538"/>
        <v>0</v>
      </c>
      <c r="Z3409">
        <f t="shared" si="539"/>
        <v>0</v>
      </c>
    </row>
    <row r="3410" spans="1:26">
      <c r="A3410">
        <v>1</v>
      </c>
      <c r="B3410" t="s">
        <v>29</v>
      </c>
      <c r="C3410" t="s">
        <v>61</v>
      </c>
      <c r="D3410">
        <v>1</v>
      </c>
      <c r="E3410">
        <v>0</v>
      </c>
      <c r="F3410">
        <v>1</v>
      </c>
      <c r="G3410">
        <v>1</v>
      </c>
      <c r="H3410">
        <v>0</v>
      </c>
      <c r="I3410">
        <v>0</v>
      </c>
      <c r="J3410">
        <v>0</v>
      </c>
      <c r="K3410">
        <v>1</v>
      </c>
      <c r="L3410">
        <v>0</v>
      </c>
      <c r="M3410">
        <v>1</v>
      </c>
      <c r="N3410">
        <f t="array" ref="N3410">$AC$2*_xlfn.IFS(B3410="data_scientist",$AD$7,TRUE,1)*_xlfn.IFS(B3410="data_analyst",$AD$8,TRUE,1)*_xlfn.IFS(B3410="data_engineer",$AD$9,TRUE,1)*IF(D3410,$AD$13,$AD$14)*IF(E3410,$AD$19,$AD$20)*IF(F3410,$AD$24,$AD$25)*IF(G3410,$AD$29,$AD$30)*IF(H3410,$AD$34,$AD$35)*IF(I3410,$AD$39,$AD$40)*IF(J3410,$AD$44,$AD$45)*IF(K3410,$AD$49,$AD$50)*IF(L3410,$AD$54,$AD$55)*IF(M3410,$AD$59,$AD$60)</f>
        <v>5.69335729291365e-6</v>
      </c>
      <c r="O3410">
        <f t="array" ref="O3410">$AD$2*_xlfn.IFS(B3410="data_scientist",$AF$7,TRUE,1)*_xlfn.IFS(B3410="data_analyst",$AF$8,TRUE,1)*_xlfn.IFS(B3410="data_engineer",$AF$9,TRUE,1)*IF(D3410,$AF$13,$AF$14)*IF(E3410,$AF$19,$AF$20)*IF(F3410,$AF$24,$AF$25)*IF(G3410,$AF$29,$AF$30)*IF(H3410,$AF$34,$AF$35)*IF(I3410,$AF$39,$AF$40)*IF(J3410,$AF$44,$AF$45)*IF(K3410,$AF$49,$AF$50)*IF(L3410,$AF$54,$AF$55)*IF(M3410,$AF$59,$AF$60)</f>
        <v>0.00267697903937414</v>
      </c>
      <c r="P3410">
        <f t="array" ref="P3410">$AE$2*_xlfn.IFS(B3410="data_scientist",$AH$7,TRUE,1)*_xlfn.IFS(B3410="data_analyst",$AH$8,TRUE,1)*_xlfn.IFS(B3410="data_engineer",$AH$9,TRUE,1)*IF(D3410,$AH$13,$AH$14)*IF(E3410,$AH$19,$AH$20)*IF(F3410,$AH$24,$AH$25)*IF(G3410,$AH$29,$AH$30)*IF(H3410,$AH$34,$AH$35)*IF(I3410,$AH$39,$AH$40)*IF(J3410,$AH$44,$AH$45)*IF(K3410,$AH$49,$AH$50)*IF(L3410,$AH$54,$AH$55)*IF(M3410,$AH$59,$AH$60)</f>
        <v>0.000127039551531128</v>
      </c>
      <c r="Q3410">
        <f t="shared" si="530"/>
        <v>0.00267697903937414</v>
      </c>
      <c r="R3410">
        <f t="shared" si="531"/>
        <v>0</v>
      </c>
      <c r="S3410">
        <f t="shared" si="532"/>
        <v>0</v>
      </c>
      <c r="T3410">
        <f t="shared" si="533"/>
        <v>0</v>
      </c>
      <c r="U3410">
        <f t="shared" si="534"/>
        <v>0</v>
      </c>
      <c r="V3410">
        <f t="shared" si="535"/>
        <v>1</v>
      </c>
      <c r="W3410">
        <f t="shared" si="536"/>
        <v>0</v>
      </c>
      <c r="X3410">
        <f t="shared" si="537"/>
        <v>0</v>
      </c>
      <c r="Y3410">
        <f t="shared" si="538"/>
        <v>0</v>
      </c>
      <c r="Z3410">
        <f t="shared" si="539"/>
        <v>0</v>
      </c>
    </row>
    <row r="3411" spans="1:26">
      <c r="A3411">
        <v>1</v>
      </c>
      <c r="B3411" t="s">
        <v>29</v>
      </c>
      <c r="C3411" t="s">
        <v>61</v>
      </c>
      <c r="D3411">
        <v>1</v>
      </c>
      <c r="E3411">
        <v>1</v>
      </c>
      <c r="F3411">
        <v>0</v>
      </c>
      <c r="G3411">
        <v>1</v>
      </c>
      <c r="H3411">
        <v>0</v>
      </c>
      <c r="I3411">
        <v>0</v>
      </c>
      <c r="J3411">
        <v>1</v>
      </c>
      <c r="K3411">
        <v>0</v>
      </c>
      <c r="L3411">
        <v>0</v>
      </c>
      <c r="M3411">
        <v>1</v>
      </c>
      <c r="N3411">
        <f t="array" ref="N3411">$AC$2*_xlfn.IFS(B3411="data_scientist",$AD$7,TRUE,1)*_xlfn.IFS(B3411="data_analyst",$AD$8,TRUE,1)*_xlfn.IFS(B3411="data_engineer",$AD$9,TRUE,1)*IF(D3411,$AD$13,$AD$14)*IF(E3411,$AD$19,$AD$20)*IF(F3411,$AD$24,$AD$25)*IF(G3411,$AD$29,$AD$30)*IF(H3411,$AD$34,$AD$35)*IF(I3411,$AD$39,$AD$40)*IF(J3411,$AD$44,$AD$45)*IF(K3411,$AD$49,$AD$50)*IF(L3411,$AD$54,$AD$55)*IF(M3411,$AD$59,$AD$60)</f>
        <v>0.000167089039600269</v>
      </c>
      <c r="O3411">
        <f t="array" ref="O3411">$AD$2*_xlfn.IFS(B3411="data_scientist",$AF$7,TRUE,1)*_xlfn.IFS(B3411="data_analyst",$AF$8,TRUE,1)*_xlfn.IFS(B3411="data_engineer",$AF$9,TRUE,1)*IF(D3411,$AF$13,$AF$14)*IF(E3411,$AF$19,$AF$20)*IF(F3411,$AF$24,$AF$25)*IF(G3411,$AF$29,$AF$30)*IF(H3411,$AF$34,$AF$35)*IF(I3411,$AF$39,$AF$40)*IF(J3411,$AF$44,$AF$45)*IF(K3411,$AF$49,$AF$50)*IF(L3411,$AF$54,$AF$55)*IF(M3411,$AF$59,$AF$60)</f>
        <v>0.000877594285260212</v>
      </c>
      <c r="P3411">
        <f t="array" ref="P3411">$AE$2*_xlfn.IFS(B3411="data_scientist",$AH$7,TRUE,1)*_xlfn.IFS(B3411="data_analyst",$AH$8,TRUE,1)*_xlfn.IFS(B3411="data_engineer",$AH$9,TRUE,1)*IF(D3411,$AH$13,$AH$14)*IF(E3411,$AH$19,$AH$20)*IF(F3411,$AH$24,$AH$25)*IF(G3411,$AH$29,$AH$30)*IF(H3411,$AH$34,$AH$35)*IF(I3411,$AH$39,$AH$40)*IF(J3411,$AH$44,$AH$45)*IF(K3411,$AH$49,$AH$50)*IF(L3411,$AH$54,$AH$55)*IF(M3411,$AH$59,$AH$60)</f>
        <v>9.45780161414552e-5</v>
      </c>
      <c r="Q3411">
        <f t="shared" si="530"/>
        <v>0.000877594285260212</v>
      </c>
      <c r="R3411">
        <f t="shared" si="531"/>
        <v>0</v>
      </c>
      <c r="S3411">
        <f t="shared" si="532"/>
        <v>0</v>
      </c>
      <c r="T3411">
        <f t="shared" si="533"/>
        <v>0</v>
      </c>
      <c r="U3411">
        <f t="shared" si="534"/>
        <v>0</v>
      </c>
      <c r="V3411">
        <f t="shared" si="535"/>
        <v>1</v>
      </c>
      <c r="W3411">
        <f t="shared" si="536"/>
        <v>0</v>
      </c>
      <c r="X3411">
        <f t="shared" si="537"/>
        <v>0</v>
      </c>
      <c r="Y3411">
        <f t="shared" si="538"/>
        <v>0</v>
      </c>
      <c r="Z3411">
        <f t="shared" si="539"/>
        <v>0</v>
      </c>
    </row>
    <row r="3412" spans="1:26">
      <c r="A3412">
        <v>1</v>
      </c>
      <c r="B3412" t="s">
        <v>29</v>
      </c>
      <c r="C3412" t="s">
        <v>61</v>
      </c>
      <c r="D3412">
        <v>1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1</v>
      </c>
      <c r="L3412">
        <v>1</v>
      </c>
      <c r="M3412">
        <v>1</v>
      </c>
      <c r="N3412">
        <f t="array" ref="N3412">$AC$2*_xlfn.IFS(B3412="data_scientist",$AD$7,TRUE,1)*_xlfn.IFS(B3412="data_analyst",$AD$8,TRUE,1)*_xlfn.IFS(B3412="data_engineer",$AD$9,TRUE,1)*IF(D3412,$AD$13,$AD$14)*IF(E3412,$AD$19,$AD$20)*IF(F3412,$AD$24,$AD$25)*IF(G3412,$AD$29,$AD$30)*IF(H3412,$AD$34,$AD$35)*IF(I3412,$AD$39,$AD$40)*IF(J3412,$AD$44,$AD$45)*IF(K3412,$AD$49,$AD$50)*IF(L3412,$AD$54,$AD$55)*IF(M3412,$AD$59,$AD$60)</f>
        <v>7.40586179861237e-6</v>
      </c>
      <c r="O3412">
        <f t="array" ref="O3412">$AD$2*_xlfn.IFS(B3412="data_scientist",$AF$7,TRUE,1)*_xlfn.IFS(B3412="data_analyst",$AF$8,TRUE,1)*_xlfn.IFS(B3412="data_engineer",$AF$9,TRUE,1)*IF(D3412,$AF$13,$AF$14)*IF(E3412,$AF$19,$AF$20)*IF(F3412,$AF$24,$AF$25)*IF(G3412,$AF$29,$AF$30)*IF(H3412,$AF$34,$AF$35)*IF(I3412,$AF$39,$AF$40)*IF(J3412,$AF$44,$AF$45)*IF(K3412,$AF$49,$AF$50)*IF(L3412,$AF$54,$AF$55)*IF(M3412,$AF$59,$AF$60)</f>
        <v>0.00150353654270478</v>
      </c>
      <c r="P3412">
        <f t="array" ref="P3412">$AE$2*_xlfn.IFS(B3412="data_scientist",$AH$7,TRUE,1)*_xlfn.IFS(B3412="data_analyst",$AH$8,TRUE,1)*_xlfn.IFS(B3412="data_engineer",$AH$9,TRUE,1)*IF(D3412,$AH$13,$AH$14)*IF(E3412,$AH$19,$AH$20)*IF(F3412,$AH$24,$AH$25)*IF(G3412,$AH$29,$AH$30)*IF(H3412,$AH$34,$AH$35)*IF(I3412,$AH$39,$AH$40)*IF(J3412,$AH$44,$AH$45)*IF(K3412,$AH$49,$AH$50)*IF(L3412,$AH$54,$AH$55)*IF(M3412,$AH$59,$AH$60)</f>
        <v>0.000108881377989518</v>
      </c>
      <c r="Q3412">
        <f t="shared" si="530"/>
        <v>0.00150353654270478</v>
      </c>
      <c r="R3412">
        <f t="shared" si="531"/>
        <v>0</v>
      </c>
      <c r="S3412">
        <f t="shared" si="532"/>
        <v>0</v>
      </c>
      <c r="T3412">
        <f t="shared" si="533"/>
        <v>0</v>
      </c>
      <c r="U3412">
        <f t="shared" si="534"/>
        <v>0</v>
      </c>
      <c r="V3412">
        <f t="shared" si="535"/>
        <v>1</v>
      </c>
      <c r="W3412">
        <f t="shared" si="536"/>
        <v>0</v>
      </c>
      <c r="X3412">
        <f t="shared" si="537"/>
        <v>0</v>
      </c>
      <c r="Y3412">
        <f t="shared" si="538"/>
        <v>0</v>
      </c>
      <c r="Z3412">
        <f t="shared" si="539"/>
        <v>0</v>
      </c>
    </row>
    <row r="3413" spans="1:26">
      <c r="A3413">
        <v>1</v>
      </c>
      <c r="B3413" t="s">
        <v>29</v>
      </c>
      <c r="C3413" t="s">
        <v>61</v>
      </c>
      <c r="D3413">
        <v>1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1</v>
      </c>
      <c r="L3413">
        <v>1</v>
      </c>
      <c r="M3413">
        <v>1</v>
      </c>
      <c r="N3413">
        <f t="array" ref="N3413">$AC$2*_xlfn.IFS(B3413="data_scientist",$AD$7,TRUE,1)*_xlfn.IFS(B3413="data_analyst",$AD$8,TRUE,1)*_xlfn.IFS(B3413="data_engineer",$AD$9,TRUE,1)*IF(D3413,$AD$13,$AD$14)*IF(E3413,$AD$19,$AD$20)*IF(F3413,$AD$24,$AD$25)*IF(G3413,$AD$29,$AD$30)*IF(H3413,$AD$34,$AD$35)*IF(I3413,$AD$39,$AD$40)*IF(J3413,$AD$44,$AD$45)*IF(K3413,$AD$49,$AD$50)*IF(L3413,$AD$54,$AD$55)*IF(M3413,$AD$59,$AD$60)</f>
        <v>7.40586179861237e-6</v>
      </c>
      <c r="O3413">
        <f t="array" ref="O3413">$AD$2*_xlfn.IFS(B3413="data_scientist",$AF$7,TRUE,1)*_xlfn.IFS(B3413="data_analyst",$AF$8,TRUE,1)*_xlfn.IFS(B3413="data_engineer",$AF$9,TRUE,1)*IF(D3413,$AF$13,$AF$14)*IF(E3413,$AF$19,$AF$20)*IF(F3413,$AF$24,$AF$25)*IF(G3413,$AF$29,$AF$30)*IF(H3413,$AF$34,$AF$35)*IF(I3413,$AF$39,$AF$40)*IF(J3413,$AF$44,$AF$45)*IF(K3413,$AF$49,$AF$50)*IF(L3413,$AF$54,$AF$55)*IF(M3413,$AF$59,$AF$60)</f>
        <v>0.00150353654270478</v>
      </c>
      <c r="P3413">
        <f t="array" ref="P3413">$AE$2*_xlfn.IFS(B3413="data_scientist",$AH$7,TRUE,1)*_xlfn.IFS(B3413="data_analyst",$AH$8,TRUE,1)*_xlfn.IFS(B3413="data_engineer",$AH$9,TRUE,1)*IF(D3413,$AH$13,$AH$14)*IF(E3413,$AH$19,$AH$20)*IF(F3413,$AH$24,$AH$25)*IF(G3413,$AH$29,$AH$30)*IF(H3413,$AH$34,$AH$35)*IF(I3413,$AH$39,$AH$40)*IF(J3413,$AH$44,$AH$45)*IF(K3413,$AH$49,$AH$50)*IF(L3413,$AH$54,$AH$55)*IF(M3413,$AH$59,$AH$60)</f>
        <v>0.000108881377989518</v>
      </c>
      <c r="Q3413">
        <f t="shared" si="530"/>
        <v>0.00150353654270478</v>
      </c>
      <c r="R3413">
        <f t="shared" si="531"/>
        <v>0</v>
      </c>
      <c r="S3413">
        <f t="shared" si="532"/>
        <v>0</v>
      </c>
      <c r="T3413">
        <f t="shared" si="533"/>
        <v>0</v>
      </c>
      <c r="U3413">
        <f t="shared" si="534"/>
        <v>0</v>
      </c>
      <c r="V3413">
        <f t="shared" si="535"/>
        <v>1</v>
      </c>
      <c r="W3413">
        <f t="shared" si="536"/>
        <v>0</v>
      </c>
      <c r="X3413">
        <f t="shared" si="537"/>
        <v>0</v>
      </c>
      <c r="Y3413">
        <f t="shared" si="538"/>
        <v>0</v>
      </c>
      <c r="Z3413">
        <f t="shared" si="539"/>
        <v>0</v>
      </c>
    </row>
    <row r="3414" spans="1:26">
      <c r="A3414">
        <v>1</v>
      </c>
      <c r="B3414" t="s">
        <v>29</v>
      </c>
      <c r="C3414" t="s">
        <v>61</v>
      </c>
      <c r="D3414">
        <v>1</v>
      </c>
      <c r="E3414">
        <v>1</v>
      </c>
      <c r="F3414">
        <v>0</v>
      </c>
      <c r="G3414">
        <v>0</v>
      </c>
      <c r="H3414">
        <v>1</v>
      </c>
      <c r="I3414">
        <v>1</v>
      </c>
      <c r="J3414">
        <v>0</v>
      </c>
      <c r="K3414">
        <v>0</v>
      </c>
      <c r="L3414">
        <v>1</v>
      </c>
      <c r="M3414">
        <v>1</v>
      </c>
      <c r="N3414">
        <f t="array" ref="N3414">$AC$2*_xlfn.IFS(B3414="data_scientist",$AD$7,TRUE,1)*_xlfn.IFS(B3414="data_analyst",$AD$8,TRUE,1)*_xlfn.IFS(B3414="data_engineer",$AD$9,TRUE,1)*IF(D3414,$AD$13,$AD$14)*IF(E3414,$AD$19,$AD$20)*IF(F3414,$AD$24,$AD$25)*IF(G3414,$AD$29,$AD$30)*IF(H3414,$AD$34,$AD$35)*IF(I3414,$AD$39,$AD$40)*IF(J3414,$AD$44,$AD$45)*IF(K3414,$AD$49,$AD$50)*IF(L3414,$AD$54,$AD$55)*IF(M3414,$AD$59,$AD$60)</f>
        <v>4.5944236286353e-6</v>
      </c>
      <c r="O3414">
        <f t="array" ref="O3414">$AD$2*_xlfn.IFS(B3414="data_scientist",$AF$7,TRUE,1)*_xlfn.IFS(B3414="data_analyst",$AF$8,TRUE,1)*_xlfn.IFS(B3414="data_engineer",$AF$9,TRUE,1)*IF(D3414,$AF$13,$AF$14)*IF(E3414,$AF$19,$AF$20)*IF(F3414,$AF$24,$AF$25)*IF(G3414,$AF$29,$AF$30)*IF(H3414,$AF$34,$AF$35)*IF(I3414,$AF$39,$AF$40)*IF(J3414,$AF$44,$AF$45)*IF(K3414,$AF$49,$AF$50)*IF(L3414,$AF$54,$AF$55)*IF(M3414,$AF$59,$AF$60)</f>
        <v>0.000488881626395774</v>
      </c>
      <c r="P3414">
        <f t="array" ref="P3414">$AE$2*_xlfn.IFS(B3414="data_scientist",$AH$7,TRUE,1)*_xlfn.IFS(B3414="data_analyst",$AH$8,TRUE,1)*_xlfn.IFS(B3414="data_engineer",$AH$9,TRUE,1)*IF(D3414,$AH$13,$AH$14)*IF(E3414,$AH$19,$AH$20)*IF(F3414,$AH$24,$AH$25)*IF(G3414,$AH$29,$AH$30)*IF(H3414,$AH$34,$AH$35)*IF(I3414,$AH$39,$AH$40)*IF(J3414,$AH$44,$AH$45)*IF(K3414,$AH$49,$AH$50)*IF(L3414,$AH$54,$AH$55)*IF(M3414,$AH$59,$AH$60)</f>
        <v>4.22762678487653e-5</v>
      </c>
      <c r="Q3414">
        <f t="shared" si="530"/>
        <v>0.000488881626395774</v>
      </c>
      <c r="R3414">
        <f t="shared" si="531"/>
        <v>0</v>
      </c>
      <c r="S3414">
        <f t="shared" si="532"/>
        <v>0</v>
      </c>
      <c r="T3414">
        <f t="shared" si="533"/>
        <v>0</v>
      </c>
      <c r="U3414">
        <f t="shared" si="534"/>
        <v>0</v>
      </c>
      <c r="V3414">
        <f t="shared" si="535"/>
        <v>1</v>
      </c>
      <c r="W3414">
        <f t="shared" si="536"/>
        <v>0</v>
      </c>
      <c r="X3414">
        <f t="shared" si="537"/>
        <v>0</v>
      </c>
      <c r="Y3414">
        <f t="shared" si="538"/>
        <v>0</v>
      </c>
      <c r="Z3414">
        <f t="shared" si="539"/>
        <v>0</v>
      </c>
    </row>
    <row r="3415" spans="1:26">
      <c r="A3415">
        <v>1</v>
      </c>
      <c r="B3415" t="s">
        <v>29</v>
      </c>
      <c r="C3415" t="s">
        <v>61</v>
      </c>
      <c r="D3415">
        <v>1</v>
      </c>
      <c r="E3415">
        <v>1</v>
      </c>
      <c r="F3415">
        <v>0</v>
      </c>
      <c r="G3415">
        <v>0</v>
      </c>
      <c r="H3415">
        <v>1</v>
      </c>
      <c r="I3415">
        <v>1</v>
      </c>
      <c r="J3415">
        <v>0</v>
      </c>
      <c r="K3415">
        <v>0</v>
      </c>
      <c r="L3415">
        <v>1</v>
      </c>
      <c r="M3415">
        <v>1</v>
      </c>
      <c r="N3415">
        <f t="array" ref="N3415">$AC$2*_xlfn.IFS(B3415="data_scientist",$AD$7,TRUE,1)*_xlfn.IFS(B3415="data_analyst",$AD$8,TRUE,1)*_xlfn.IFS(B3415="data_engineer",$AD$9,TRUE,1)*IF(D3415,$AD$13,$AD$14)*IF(E3415,$AD$19,$AD$20)*IF(F3415,$AD$24,$AD$25)*IF(G3415,$AD$29,$AD$30)*IF(H3415,$AD$34,$AD$35)*IF(I3415,$AD$39,$AD$40)*IF(J3415,$AD$44,$AD$45)*IF(K3415,$AD$49,$AD$50)*IF(L3415,$AD$54,$AD$55)*IF(M3415,$AD$59,$AD$60)</f>
        <v>4.5944236286353e-6</v>
      </c>
      <c r="O3415">
        <f t="array" ref="O3415">$AD$2*_xlfn.IFS(B3415="data_scientist",$AF$7,TRUE,1)*_xlfn.IFS(B3415="data_analyst",$AF$8,TRUE,1)*_xlfn.IFS(B3415="data_engineer",$AF$9,TRUE,1)*IF(D3415,$AF$13,$AF$14)*IF(E3415,$AF$19,$AF$20)*IF(F3415,$AF$24,$AF$25)*IF(G3415,$AF$29,$AF$30)*IF(H3415,$AF$34,$AF$35)*IF(I3415,$AF$39,$AF$40)*IF(J3415,$AF$44,$AF$45)*IF(K3415,$AF$49,$AF$50)*IF(L3415,$AF$54,$AF$55)*IF(M3415,$AF$59,$AF$60)</f>
        <v>0.000488881626395774</v>
      </c>
      <c r="P3415">
        <f t="array" ref="P3415">$AE$2*_xlfn.IFS(B3415="data_scientist",$AH$7,TRUE,1)*_xlfn.IFS(B3415="data_analyst",$AH$8,TRUE,1)*_xlfn.IFS(B3415="data_engineer",$AH$9,TRUE,1)*IF(D3415,$AH$13,$AH$14)*IF(E3415,$AH$19,$AH$20)*IF(F3415,$AH$24,$AH$25)*IF(G3415,$AH$29,$AH$30)*IF(H3415,$AH$34,$AH$35)*IF(I3415,$AH$39,$AH$40)*IF(J3415,$AH$44,$AH$45)*IF(K3415,$AH$49,$AH$50)*IF(L3415,$AH$54,$AH$55)*IF(M3415,$AH$59,$AH$60)</f>
        <v>4.22762678487653e-5</v>
      </c>
      <c r="Q3415">
        <f t="shared" si="530"/>
        <v>0.000488881626395774</v>
      </c>
      <c r="R3415">
        <f t="shared" si="531"/>
        <v>0</v>
      </c>
      <c r="S3415">
        <f t="shared" si="532"/>
        <v>0</v>
      </c>
      <c r="T3415">
        <f t="shared" si="533"/>
        <v>0</v>
      </c>
      <c r="U3415">
        <f t="shared" si="534"/>
        <v>0</v>
      </c>
      <c r="V3415">
        <f t="shared" si="535"/>
        <v>1</v>
      </c>
      <c r="W3415">
        <f t="shared" si="536"/>
        <v>0</v>
      </c>
      <c r="X3415">
        <f t="shared" si="537"/>
        <v>0</v>
      </c>
      <c r="Y3415">
        <f t="shared" si="538"/>
        <v>0</v>
      </c>
      <c r="Z3415">
        <f t="shared" si="539"/>
        <v>0</v>
      </c>
    </row>
    <row r="3416" spans="1:26">
      <c r="A3416">
        <v>1</v>
      </c>
      <c r="B3416" t="s">
        <v>29</v>
      </c>
      <c r="C3416" t="s">
        <v>61</v>
      </c>
      <c r="D3416">
        <v>1</v>
      </c>
      <c r="E3416">
        <v>0</v>
      </c>
      <c r="F3416">
        <v>1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1</v>
      </c>
      <c r="M3416">
        <v>1</v>
      </c>
      <c r="N3416">
        <f t="array" ref="N3416">$AC$2*_xlfn.IFS(B3416="data_scientist",$AD$7,TRUE,1)*_xlfn.IFS(B3416="data_analyst",$AD$8,TRUE,1)*_xlfn.IFS(B3416="data_engineer",$AD$9,TRUE,1)*IF(D3416,$AD$13,$AD$14)*IF(E3416,$AD$19,$AD$20)*IF(F3416,$AD$24,$AD$25)*IF(G3416,$AD$29,$AD$30)*IF(H3416,$AD$34,$AD$35)*IF(I3416,$AD$39,$AD$40)*IF(J3416,$AD$44,$AD$45)*IF(K3416,$AD$49,$AD$50)*IF(L3416,$AD$54,$AD$55)*IF(M3416,$AD$59,$AD$60)</f>
        <v>2.79761080102571e-5</v>
      </c>
      <c r="O3416">
        <f t="array" ref="O3416">$AD$2*_xlfn.IFS(B3416="data_scientist",$AF$7,TRUE,1)*_xlfn.IFS(B3416="data_analyst",$AF$8,TRUE,1)*_xlfn.IFS(B3416="data_engineer",$AF$9,TRUE,1)*IF(D3416,$AF$13,$AF$14)*IF(E3416,$AF$19,$AF$20)*IF(F3416,$AF$24,$AF$25)*IF(G3416,$AF$29,$AF$30)*IF(H3416,$AF$34,$AF$35)*IF(I3416,$AF$39,$AF$40)*IF(J3416,$AF$44,$AF$45)*IF(K3416,$AF$49,$AF$50)*IF(L3416,$AF$54,$AF$55)*IF(M3416,$AF$59,$AF$60)</f>
        <v>0.00274337253718233</v>
      </c>
      <c r="P3416">
        <f t="array" ref="P3416">$AE$2*_xlfn.IFS(B3416="data_scientist",$AH$7,TRUE,1)*_xlfn.IFS(B3416="data_analyst",$AH$8,TRUE,1)*_xlfn.IFS(B3416="data_engineer",$AH$9,TRUE,1)*IF(D3416,$AH$13,$AH$14)*IF(E3416,$AH$19,$AH$20)*IF(F3416,$AH$24,$AH$25)*IF(G3416,$AH$29,$AH$30)*IF(H3416,$AH$34,$AH$35)*IF(I3416,$AH$39,$AH$40)*IF(J3416,$AH$44,$AH$45)*IF(K3416,$AH$49,$AH$50)*IF(L3416,$AH$54,$AH$55)*IF(M3416,$AH$59,$AH$60)</f>
        <v>0.00019755832269513</v>
      </c>
      <c r="Q3416">
        <f t="shared" si="530"/>
        <v>0.00274337253718233</v>
      </c>
      <c r="R3416">
        <f t="shared" si="531"/>
        <v>0</v>
      </c>
      <c r="S3416">
        <f t="shared" si="532"/>
        <v>0</v>
      </c>
      <c r="T3416">
        <f t="shared" si="533"/>
        <v>0</v>
      </c>
      <c r="U3416">
        <f t="shared" si="534"/>
        <v>0</v>
      </c>
      <c r="V3416">
        <f t="shared" si="535"/>
        <v>1</v>
      </c>
      <c r="W3416">
        <f t="shared" si="536"/>
        <v>0</v>
      </c>
      <c r="X3416">
        <f t="shared" si="537"/>
        <v>0</v>
      </c>
      <c r="Y3416">
        <f t="shared" si="538"/>
        <v>0</v>
      </c>
      <c r="Z3416">
        <f t="shared" si="539"/>
        <v>0</v>
      </c>
    </row>
    <row r="3417" spans="1:26">
      <c r="A3417">
        <v>1</v>
      </c>
      <c r="B3417" t="s">
        <v>29</v>
      </c>
      <c r="C3417" t="s">
        <v>61</v>
      </c>
      <c r="D3417">
        <v>1</v>
      </c>
      <c r="E3417">
        <v>0</v>
      </c>
      <c r="F3417">
        <v>1</v>
      </c>
      <c r="G3417">
        <v>1</v>
      </c>
      <c r="H3417">
        <v>0</v>
      </c>
      <c r="I3417">
        <v>0</v>
      </c>
      <c r="J3417">
        <v>0</v>
      </c>
      <c r="K3417">
        <v>1</v>
      </c>
      <c r="L3417">
        <v>0</v>
      </c>
      <c r="M3417">
        <v>1</v>
      </c>
      <c r="N3417">
        <f t="array" ref="N3417">$AC$2*_xlfn.IFS(B3417="data_scientist",$AD$7,TRUE,1)*_xlfn.IFS(B3417="data_analyst",$AD$8,TRUE,1)*_xlfn.IFS(B3417="data_engineer",$AD$9,TRUE,1)*IF(D3417,$AD$13,$AD$14)*IF(E3417,$AD$19,$AD$20)*IF(F3417,$AD$24,$AD$25)*IF(G3417,$AD$29,$AD$30)*IF(H3417,$AD$34,$AD$35)*IF(I3417,$AD$39,$AD$40)*IF(J3417,$AD$44,$AD$45)*IF(K3417,$AD$49,$AD$50)*IF(L3417,$AD$54,$AD$55)*IF(M3417,$AD$59,$AD$60)</f>
        <v>5.69335729291365e-6</v>
      </c>
      <c r="O3417">
        <f t="array" ref="O3417">$AD$2*_xlfn.IFS(B3417="data_scientist",$AF$7,TRUE,1)*_xlfn.IFS(B3417="data_analyst",$AF$8,TRUE,1)*_xlfn.IFS(B3417="data_engineer",$AF$9,TRUE,1)*IF(D3417,$AF$13,$AF$14)*IF(E3417,$AF$19,$AF$20)*IF(F3417,$AF$24,$AF$25)*IF(G3417,$AF$29,$AF$30)*IF(H3417,$AF$34,$AF$35)*IF(I3417,$AF$39,$AF$40)*IF(J3417,$AF$44,$AF$45)*IF(K3417,$AF$49,$AF$50)*IF(L3417,$AF$54,$AF$55)*IF(M3417,$AF$59,$AF$60)</f>
        <v>0.00267697903937414</v>
      </c>
      <c r="P3417">
        <f t="array" ref="P3417">$AE$2*_xlfn.IFS(B3417="data_scientist",$AH$7,TRUE,1)*_xlfn.IFS(B3417="data_analyst",$AH$8,TRUE,1)*_xlfn.IFS(B3417="data_engineer",$AH$9,TRUE,1)*IF(D3417,$AH$13,$AH$14)*IF(E3417,$AH$19,$AH$20)*IF(F3417,$AH$24,$AH$25)*IF(G3417,$AH$29,$AH$30)*IF(H3417,$AH$34,$AH$35)*IF(I3417,$AH$39,$AH$40)*IF(J3417,$AH$44,$AH$45)*IF(K3417,$AH$49,$AH$50)*IF(L3417,$AH$54,$AH$55)*IF(M3417,$AH$59,$AH$60)</f>
        <v>0.000127039551531128</v>
      </c>
      <c r="Q3417">
        <f t="shared" si="530"/>
        <v>0.00267697903937414</v>
      </c>
      <c r="R3417">
        <f t="shared" si="531"/>
        <v>0</v>
      </c>
      <c r="S3417">
        <f t="shared" si="532"/>
        <v>0</v>
      </c>
      <c r="T3417">
        <f t="shared" si="533"/>
        <v>0</v>
      </c>
      <c r="U3417">
        <f t="shared" si="534"/>
        <v>0</v>
      </c>
      <c r="V3417">
        <f t="shared" si="535"/>
        <v>1</v>
      </c>
      <c r="W3417">
        <f t="shared" si="536"/>
        <v>0</v>
      </c>
      <c r="X3417">
        <f t="shared" si="537"/>
        <v>0</v>
      </c>
      <c r="Y3417">
        <f t="shared" si="538"/>
        <v>0</v>
      </c>
      <c r="Z3417">
        <f t="shared" si="539"/>
        <v>0</v>
      </c>
    </row>
    <row r="3418" spans="1:26">
      <c r="A3418">
        <v>1</v>
      </c>
      <c r="B3418" t="s">
        <v>29</v>
      </c>
      <c r="C3418" t="s">
        <v>61</v>
      </c>
      <c r="D3418">
        <v>1</v>
      </c>
      <c r="E3418">
        <v>0</v>
      </c>
      <c r="F3418">
        <v>1</v>
      </c>
      <c r="G3418">
        <v>1</v>
      </c>
      <c r="H3418">
        <v>0</v>
      </c>
      <c r="I3418">
        <v>0</v>
      </c>
      <c r="J3418">
        <v>1</v>
      </c>
      <c r="K3418">
        <v>0</v>
      </c>
      <c r="L3418">
        <v>0</v>
      </c>
      <c r="M3418">
        <v>1</v>
      </c>
      <c r="N3418">
        <f t="array" ref="N3418">$AC$2*_xlfn.IFS(B3418="data_scientist",$AD$7,TRUE,1)*_xlfn.IFS(B3418="data_analyst",$AD$8,TRUE,1)*_xlfn.IFS(B3418="data_engineer",$AD$9,TRUE,1)*IF(D3418,$AD$13,$AD$14)*IF(E3418,$AD$19,$AD$20)*IF(F3418,$AD$24,$AD$25)*IF(G3418,$AD$29,$AD$30)*IF(H3418,$AD$34,$AD$35)*IF(I3418,$AD$39,$AD$40)*IF(J3418,$AD$44,$AD$45)*IF(K3418,$AD$49,$AD$50)*IF(L3418,$AD$54,$AD$55)*IF(M3418,$AD$59,$AD$60)</f>
        <v>2.33327310439562e-5</v>
      </c>
      <c r="O3418">
        <f t="array" ref="O3418">$AD$2*_xlfn.IFS(B3418="data_scientist",$AF$7,TRUE,1)*_xlfn.IFS(B3418="data_analyst",$AF$8,TRUE,1)*_xlfn.IFS(B3418="data_engineer",$AF$9,TRUE,1)*IF(D3418,$AF$13,$AF$14)*IF(E3418,$AF$19,$AF$20)*IF(F3418,$AF$24,$AF$25)*IF(G3418,$AF$29,$AF$30)*IF(H3418,$AF$34,$AF$35)*IF(I3418,$AF$39,$AF$40)*IF(J3418,$AF$44,$AF$45)*IF(K3418,$AF$49,$AF$50)*IF(L3418,$AF$54,$AF$55)*IF(M3418,$AF$59,$AF$60)</f>
        <v>0.0008606272136662</v>
      </c>
      <c r="P3418">
        <f t="array" ref="P3418">$AE$2*_xlfn.IFS(B3418="data_scientist",$AH$7,TRUE,1)*_xlfn.IFS(B3418="data_analyst",$AH$8,TRUE,1)*_xlfn.IFS(B3418="data_engineer",$AH$9,TRUE,1)*IF(D3418,$AH$13,$AH$14)*IF(E3418,$AH$19,$AH$20)*IF(F3418,$AH$24,$AH$25)*IF(G3418,$AH$29,$AH$30)*IF(H3418,$AH$34,$AH$35)*IF(I3418,$AH$39,$AH$40)*IF(J3418,$AH$44,$AH$45)*IF(K3418,$AH$49,$AH$50)*IF(L3418,$AH$54,$AH$55)*IF(M3418,$AH$59,$AH$60)</f>
        <v>6.09205495768298e-5</v>
      </c>
      <c r="Q3418">
        <f t="shared" si="530"/>
        <v>0.0008606272136662</v>
      </c>
      <c r="R3418">
        <f t="shared" si="531"/>
        <v>0</v>
      </c>
      <c r="S3418">
        <f t="shared" si="532"/>
        <v>0</v>
      </c>
      <c r="T3418">
        <f t="shared" si="533"/>
        <v>0</v>
      </c>
      <c r="U3418">
        <f t="shared" si="534"/>
        <v>0</v>
      </c>
      <c r="V3418">
        <f t="shared" si="535"/>
        <v>1</v>
      </c>
      <c r="W3418">
        <f t="shared" si="536"/>
        <v>0</v>
      </c>
      <c r="X3418">
        <f t="shared" si="537"/>
        <v>0</v>
      </c>
      <c r="Y3418">
        <f t="shared" si="538"/>
        <v>0</v>
      </c>
      <c r="Z3418">
        <f t="shared" si="539"/>
        <v>0</v>
      </c>
    </row>
    <row r="3419" spans="1:26">
      <c r="A3419">
        <v>1</v>
      </c>
      <c r="B3419" t="s">
        <v>29</v>
      </c>
      <c r="C3419" t="s">
        <v>61</v>
      </c>
      <c r="D3419">
        <v>1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1</v>
      </c>
      <c r="L3419">
        <v>1</v>
      </c>
      <c r="M3419">
        <v>1</v>
      </c>
      <c r="N3419">
        <f t="array" ref="N3419">$AC$2*_xlfn.IFS(B3419="data_scientist",$AD$7,TRUE,1)*_xlfn.IFS(B3419="data_analyst",$AD$8,TRUE,1)*_xlfn.IFS(B3419="data_engineer",$AD$9,TRUE,1)*IF(D3419,$AD$13,$AD$14)*IF(E3419,$AD$19,$AD$20)*IF(F3419,$AD$24,$AD$25)*IF(G3419,$AD$29,$AD$30)*IF(H3419,$AD$34,$AD$35)*IF(I3419,$AD$39,$AD$40)*IF(J3419,$AD$44,$AD$45)*IF(K3419,$AD$49,$AD$50)*IF(L3419,$AD$54,$AD$55)*IF(M3419,$AD$59,$AD$60)</f>
        <v>7.40586179861237e-6</v>
      </c>
      <c r="O3419">
        <f t="array" ref="O3419">$AD$2*_xlfn.IFS(B3419="data_scientist",$AF$7,TRUE,1)*_xlfn.IFS(B3419="data_analyst",$AF$8,TRUE,1)*_xlfn.IFS(B3419="data_engineer",$AF$9,TRUE,1)*IF(D3419,$AF$13,$AF$14)*IF(E3419,$AF$19,$AF$20)*IF(F3419,$AF$24,$AF$25)*IF(G3419,$AF$29,$AF$30)*IF(H3419,$AF$34,$AF$35)*IF(I3419,$AF$39,$AF$40)*IF(J3419,$AF$44,$AF$45)*IF(K3419,$AF$49,$AF$50)*IF(L3419,$AF$54,$AF$55)*IF(M3419,$AF$59,$AF$60)</f>
        <v>0.00150353654270478</v>
      </c>
      <c r="P3419">
        <f t="array" ref="P3419">$AE$2*_xlfn.IFS(B3419="data_scientist",$AH$7,TRUE,1)*_xlfn.IFS(B3419="data_analyst",$AH$8,TRUE,1)*_xlfn.IFS(B3419="data_engineer",$AH$9,TRUE,1)*IF(D3419,$AH$13,$AH$14)*IF(E3419,$AH$19,$AH$20)*IF(F3419,$AH$24,$AH$25)*IF(G3419,$AH$29,$AH$30)*IF(H3419,$AH$34,$AH$35)*IF(I3419,$AH$39,$AH$40)*IF(J3419,$AH$44,$AH$45)*IF(K3419,$AH$49,$AH$50)*IF(L3419,$AH$54,$AH$55)*IF(M3419,$AH$59,$AH$60)</f>
        <v>0.000108881377989518</v>
      </c>
      <c r="Q3419">
        <f t="shared" si="530"/>
        <v>0.00150353654270478</v>
      </c>
      <c r="R3419">
        <f t="shared" si="531"/>
        <v>0</v>
      </c>
      <c r="S3419">
        <f t="shared" si="532"/>
        <v>0</v>
      </c>
      <c r="T3419">
        <f t="shared" si="533"/>
        <v>0</v>
      </c>
      <c r="U3419">
        <f t="shared" si="534"/>
        <v>0</v>
      </c>
      <c r="V3419">
        <f t="shared" si="535"/>
        <v>1</v>
      </c>
      <c r="W3419">
        <f t="shared" si="536"/>
        <v>0</v>
      </c>
      <c r="X3419">
        <f t="shared" si="537"/>
        <v>0</v>
      </c>
      <c r="Y3419">
        <f t="shared" si="538"/>
        <v>0</v>
      </c>
      <c r="Z3419">
        <f t="shared" si="539"/>
        <v>0</v>
      </c>
    </row>
    <row r="3420" spans="1:26">
      <c r="A3420">
        <v>1</v>
      </c>
      <c r="B3420" t="s">
        <v>29</v>
      </c>
      <c r="C3420" t="s">
        <v>61</v>
      </c>
      <c r="D3420">
        <v>1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1</v>
      </c>
      <c r="L3420">
        <v>1</v>
      </c>
      <c r="M3420">
        <v>1</v>
      </c>
      <c r="N3420">
        <f t="array" ref="N3420">$AC$2*_xlfn.IFS(B3420="data_scientist",$AD$7,TRUE,1)*_xlfn.IFS(B3420="data_analyst",$AD$8,TRUE,1)*_xlfn.IFS(B3420="data_engineer",$AD$9,TRUE,1)*IF(D3420,$AD$13,$AD$14)*IF(E3420,$AD$19,$AD$20)*IF(F3420,$AD$24,$AD$25)*IF(G3420,$AD$29,$AD$30)*IF(H3420,$AD$34,$AD$35)*IF(I3420,$AD$39,$AD$40)*IF(J3420,$AD$44,$AD$45)*IF(K3420,$AD$49,$AD$50)*IF(L3420,$AD$54,$AD$55)*IF(M3420,$AD$59,$AD$60)</f>
        <v>7.40586179861237e-6</v>
      </c>
      <c r="O3420">
        <f t="array" ref="O3420">$AD$2*_xlfn.IFS(B3420="data_scientist",$AF$7,TRUE,1)*_xlfn.IFS(B3420="data_analyst",$AF$8,TRUE,1)*_xlfn.IFS(B3420="data_engineer",$AF$9,TRUE,1)*IF(D3420,$AF$13,$AF$14)*IF(E3420,$AF$19,$AF$20)*IF(F3420,$AF$24,$AF$25)*IF(G3420,$AF$29,$AF$30)*IF(H3420,$AF$34,$AF$35)*IF(I3420,$AF$39,$AF$40)*IF(J3420,$AF$44,$AF$45)*IF(K3420,$AF$49,$AF$50)*IF(L3420,$AF$54,$AF$55)*IF(M3420,$AF$59,$AF$60)</f>
        <v>0.00150353654270478</v>
      </c>
      <c r="P3420">
        <f t="array" ref="P3420">$AE$2*_xlfn.IFS(B3420="data_scientist",$AH$7,TRUE,1)*_xlfn.IFS(B3420="data_analyst",$AH$8,TRUE,1)*_xlfn.IFS(B3420="data_engineer",$AH$9,TRUE,1)*IF(D3420,$AH$13,$AH$14)*IF(E3420,$AH$19,$AH$20)*IF(F3420,$AH$24,$AH$25)*IF(G3420,$AH$29,$AH$30)*IF(H3420,$AH$34,$AH$35)*IF(I3420,$AH$39,$AH$40)*IF(J3420,$AH$44,$AH$45)*IF(K3420,$AH$49,$AH$50)*IF(L3420,$AH$54,$AH$55)*IF(M3420,$AH$59,$AH$60)</f>
        <v>0.000108881377989518</v>
      </c>
      <c r="Q3420">
        <f t="shared" si="530"/>
        <v>0.00150353654270478</v>
      </c>
      <c r="R3420">
        <f t="shared" si="531"/>
        <v>0</v>
      </c>
      <c r="S3420">
        <f t="shared" si="532"/>
        <v>0</v>
      </c>
      <c r="T3420">
        <f t="shared" si="533"/>
        <v>0</v>
      </c>
      <c r="U3420">
        <f t="shared" si="534"/>
        <v>0</v>
      </c>
      <c r="V3420">
        <f t="shared" si="535"/>
        <v>1</v>
      </c>
      <c r="W3420">
        <f t="shared" si="536"/>
        <v>0</v>
      </c>
      <c r="X3420">
        <f t="shared" si="537"/>
        <v>0</v>
      </c>
      <c r="Y3420">
        <f t="shared" si="538"/>
        <v>0</v>
      </c>
      <c r="Z3420">
        <f t="shared" si="539"/>
        <v>0</v>
      </c>
    </row>
    <row r="3421" spans="1:26">
      <c r="A3421">
        <v>1</v>
      </c>
      <c r="B3421" t="s">
        <v>29</v>
      </c>
      <c r="C3421" t="s">
        <v>61</v>
      </c>
      <c r="D3421">
        <v>1</v>
      </c>
      <c r="E3421">
        <v>0</v>
      </c>
      <c r="F3421">
        <v>0</v>
      </c>
      <c r="G3421">
        <v>1</v>
      </c>
      <c r="H3421">
        <v>1</v>
      </c>
      <c r="I3421">
        <v>0</v>
      </c>
      <c r="J3421">
        <v>1</v>
      </c>
      <c r="K3421">
        <v>0</v>
      </c>
      <c r="L3421">
        <v>0</v>
      </c>
      <c r="M3421">
        <v>1</v>
      </c>
      <c r="N3421">
        <f t="array" ref="N3421">$AC$2*_xlfn.IFS(B3421="data_scientist",$AD$7,TRUE,1)*_xlfn.IFS(B3421="data_analyst",$AD$8,TRUE,1)*_xlfn.IFS(B3421="data_engineer",$AD$9,TRUE,1)*IF(D3421,$AD$13,$AD$14)*IF(E3421,$AD$19,$AD$20)*IF(F3421,$AD$24,$AD$25)*IF(G3421,$AD$29,$AD$30)*IF(H3421,$AD$34,$AD$35)*IF(I3421,$AD$39,$AD$40)*IF(J3421,$AD$44,$AD$45)*IF(K3421,$AD$49,$AD$50)*IF(L3421,$AD$54,$AD$55)*IF(M3421,$AD$59,$AD$60)</f>
        <v>8.56524660297886e-6</v>
      </c>
      <c r="O3421">
        <f t="array" ref="O3421">$AD$2*_xlfn.IFS(B3421="data_scientist",$AF$7,TRUE,1)*_xlfn.IFS(B3421="data_analyst",$AF$8,TRUE,1)*_xlfn.IFS(B3421="data_engineer",$AF$9,TRUE,1)*IF(D3421,$AF$13,$AF$14)*IF(E3421,$AF$19,$AF$20)*IF(F3421,$AF$24,$AF$25)*IF(G3421,$AF$29,$AF$30)*IF(H3421,$AF$34,$AF$35)*IF(I3421,$AF$39,$AF$40)*IF(J3421,$AF$44,$AF$45)*IF(K3421,$AF$49,$AF$50)*IF(L3421,$AF$54,$AF$55)*IF(M3421,$AF$59,$AF$60)</f>
        <v>0.000546153229241106</v>
      </c>
      <c r="P3421">
        <f t="array" ref="P3421">$AE$2*_xlfn.IFS(B3421="data_scientist",$AH$7,TRUE,1)*_xlfn.IFS(B3421="data_analyst",$AH$8,TRUE,1)*_xlfn.IFS(B3421="data_engineer",$AH$9,TRUE,1)*IF(D3421,$AH$13,$AH$14)*IF(E3421,$AH$19,$AH$20)*IF(F3421,$AH$24,$AH$25)*IF(G3421,$AH$29,$AH$30)*IF(H3421,$AH$34,$AH$35)*IF(I3421,$AH$39,$AH$40)*IF(J3421,$AH$44,$AH$45)*IF(K3421,$AH$49,$AH$50)*IF(L3421,$AH$54,$AH$55)*IF(M3421,$AH$59,$AH$60)</f>
        <v>4.38045548444634e-5</v>
      </c>
      <c r="Q3421">
        <f t="shared" si="530"/>
        <v>0.000546153229241106</v>
      </c>
      <c r="R3421">
        <f t="shared" si="531"/>
        <v>0</v>
      </c>
      <c r="S3421">
        <f t="shared" si="532"/>
        <v>0</v>
      </c>
      <c r="T3421">
        <f t="shared" si="533"/>
        <v>0</v>
      </c>
      <c r="U3421">
        <f t="shared" si="534"/>
        <v>0</v>
      </c>
      <c r="V3421">
        <f t="shared" si="535"/>
        <v>1</v>
      </c>
      <c r="W3421">
        <f t="shared" si="536"/>
        <v>0</v>
      </c>
      <c r="X3421">
        <f t="shared" si="537"/>
        <v>0</v>
      </c>
      <c r="Y3421">
        <f t="shared" si="538"/>
        <v>0</v>
      </c>
      <c r="Z3421">
        <f t="shared" si="539"/>
        <v>0</v>
      </c>
    </row>
    <row r="3422" spans="1:26">
      <c r="A3422">
        <v>1</v>
      </c>
      <c r="B3422" t="s">
        <v>29</v>
      </c>
      <c r="C3422" t="s">
        <v>61</v>
      </c>
      <c r="D3422">
        <v>1</v>
      </c>
      <c r="E3422">
        <v>1</v>
      </c>
      <c r="F3422">
        <v>0</v>
      </c>
      <c r="G3422">
        <v>0</v>
      </c>
      <c r="H3422">
        <v>1</v>
      </c>
      <c r="I3422">
        <v>1</v>
      </c>
      <c r="J3422">
        <v>0</v>
      </c>
      <c r="K3422">
        <v>0</v>
      </c>
      <c r="L3422">
        <v>1</v>
      </c>
      <c r="M3422">
        <v>1</v>
      </c>
      <c r="N3422">
        <f t="array" ref="N3422">$AC$2*_xlfn.IFS(B3422="data_scientist",$AD$7,TRUE,1)*_xlfn.IFS(B3422="data_analyst",$AD$8,TRUE,1)*_xlfn.IFS(B3422="data_engineer",$AD$9,TRUE,1)*IF(D3422,$AD$13,$AD$14)*IF(E3422,$AD$19,$AD$20)*IF(F3422,$AD$24,$AD$25)*IF(G3422,$AD$29,$AD$30)*IF(H3422,$AD$34,$AD$35)*IF(I3422,$AD$39,$AD$40)*IF(J3422,$AD$44,$AD$45)*IF(K3422,$AD$49,$AD$50)*IF(L3422,$AD$54,$AD$55)*IF(M3422,$AD$59,$AD$60)</f>
        <v>4.5944236286353e-6</v>
      </c>
      <c r="O3422">
        <f t="array" ref="O3422">$AD$2*_xlfn.IFS(B3422="data_scientist",$AF$7,TRUE,1)*_xlfn.IFS(B3422="data_analyst",$AF$8,TRUE,1)*_xlfn.IFS(B3422="data_engineer",$AF$9,TRUE,1)*IF(D3422,$AF$13,$AF$14)*IF(E3422,$AF$19,$AF$20)*IF(F3422,$AF$24,$AF$25)*IF(G3422,$AF$29,$AF$30)*IF(H3422,$AF$34,$AF$35)*IF(I3422,$AF$39,$AF$40)*IF(J3422,$AF$44,$AF$45)*IF(K3422,$AF$49,$AF$50)*IF(L3422,$AF$54,$AF$55)*IF(M3422,$AF$59,$AF$60)</f>
        <v>0.000488881626395774</v>
      </c>
      <c r="P3422">
        <f t="array" ref="P3422">$AE$2*_xlfn.IFS(B3422="data_scientist",$AH$7,TRUE,1)*_xlfn.IFS(B3422="data_analyst",$AH$8,TRUE,1)*_xlfn.IFS(B3422="data_engineer",$AH$9,TRUE,1)*IF(D3422,$AH$13,$AH$14)*IF(E3422,$AH$19,$AH$20)*IF(F3422,$AH$24,$AH$25)*IF(G3422,$AH$29,$AH$30)*IF(H3422,$AH$34,$AH$35)*IF(I3422,$AH$39,$AH$40)*IF(J3422,$AH$44,$AH$45)*IF(K3422,$AH$49,$AH$50)*IF(L3422,$AH$54,$AH$55)*IF(M3422,$AH$59,$AH$60)</f>
        <v>4.22762678487653e-5</v>
      </c>
      <c r="Q3422">
        <f t="shared" si="530"/>
        <v>0.000488881626395774</v>
      </c>
      <c r="R3422">
        <f t="shared" si="531"/>
        <v>0</v>
      </c>
      <c r="S3422">
        <f t="shared" si="532"/>
        <v>0</v>
      </c>
      <c r="T3422">
        <f t="shared" si="533"/>
        <v>0</v>
      </c>
      <c r="U3422">
        <f t="shared" si="534"/>
        <v>0</v>
      </c>
      <c r="V3422">
        <f t="shared" si="535"/>
        <v>1</v>
      </c>
      <c r="W3422">
        <f t="shared" si="536"/>
        <v>0</v>
      </c>
      <c r="X3422">
        <f t="shared" si="537"/>
        <v>0</v>
      </c>
      <c r="Y3422">
        <f t="shared" si="538"/>
        <v>0</v>
      </c>
      <c r="Z3422">
        <f t="shared" si="539"/>
        <v>0</v>
      </c>
    </row>
    <row r="3423" spans="1:26">
      <c r="A3423">
        <v>1</v>
      </c>
      <c r="B3423" t="s">
        <v>29</v>
      </c>
      <c r="C3423" t="s">
        <v>61</v>
      </c>
      <c r="D3423">
        <v>1</v>
      </c>
      <c r="E3423">
        <v>0</v>
      </c>
      <c r="F3423">
        <v>1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1</v>
      </c>
      <c r="N3423">
        <f t="array" ref="N3423">$AC$2*_xlfn.IFS(B3423="data_scientist",$AD$7,TRUE,1)*_xlfn.IFS(B3423="data_analyst",$AD$8,TRUE,1)*_xlfn.IFS(B3423="data_engineer",$AD$9,TRUE,1)*IF(D3423,$AD$13,$AD$14)*IF(E3423,$AD$19,$AD$20)*IF(F3423,$AD$24,$AD$25)*IF(G3423,$AD$29,$AD$30)*IF(H3423,$AD$34,$AD$35)*IF(I3423,$AD$39,$AD$40)*IF(J3423,$AD$44,$AD$45)*IF(K3423,$AD$49,$AD$50)*IF(L3423,$AD$54,$AD$55)*IF(M3423,$AD$59,$AD$60)</f>
        <v>0.000330159215856343</v>
      </c>
      <c r="O3423">
        <f t="array" ref="O3423">$AD$2*_xlfn.IFS(B3423="data_scientist",$AF$7,TRUE,1)*_xlfn.IFS(B3423="data_analyst",$AF$8,TRUE,1)*_xlfn.IFS(B3423="data_engineer",$AF$9,TRUE,1)*IF(D3423,$AF$13,$AF$14)*IF(E3423,$AF$19,$AF$20)*IF(F3423,$AF$24,$AF$25)*IF(G3423,$AF$29,$AF$30)*IF(H3423,$AF$34,$AF$35)*IF(I3423,$AF$39,$AF$40)*IF(J3423,$AF$44,$AF$45)*IF(K3423,$AF$49,$AF$50)*IF(L3423,$AF$54,$AF$55)*IF(M3423,$AF$59,$AF$60)</f>
        <v>0.00490833714738888</v>
      </c>
      <c r="P3423">
        <f t="array" ref="P3423">$AE$2*_xlfn.IFS(B3423="data_scientist",$AH$7,TRUE,1)*_xlfn.IFS(B3423="data_analyst",$AH$8,TRUE,1)*_xlfn.IFS(B3423="data_engineer",$AH$9,TRUE,1)*IF(D3423,$AH$13,$AH$14)*IF(E3423,$AH$19,$AH$20)*IF(F3423,$AH$24,$AH$25)*IF(G3423,$AH$29,$AH$30)*IF(H3423,$AH$34,$AH$35)*IF(I3423,$AH$39,$AH$40)*IF(J3423,$AH$44,$AH$45)*IF(K3423,$AH$49,$AH$50)*IF(L3423,$AH$54,$AH$55)*IF(M3423,$AH$59,$AH$60)</f>
        <v>0.000626611367075964</v>
      </c>
      <c r="Q3423">
        <f t="shared" si="530"/>
        <v>0.00490833714738888</v>
      </c>
      <c r="R3423">
        <f t="shared" si="531"/>
        <v>0</v>
      </c>
      <c r="S3423">
        <f t="shared" si="532"/>
        <v>0</v>
      </c>
      <c r="T3423">
        <f t="shared" si="533"/>
        <v>0</v>
      </c>
      <c r="U3423">
        <f t="shared" si="534"/>
        <v>0</v>
      </c>
      <c r="V3423">
        <f t="shared" si="535"/>
        <v>1</v>
      </c>
      <c r="W3423">
        <f t="shared" si="536"/>
        <v>0</v>
      </c>
      <c r="X3423">
        <f t="shared" si="537"/>
        <v>0</v>
      </c>
      <c r="Y3423">
        <f t="shared" si="538"/>
        <v>0</v>
      </c>
      <c r="Z3423">
        <f t="shared" si="539"/>
        <v>0</v>
      </c>
    </row>
    <row r="3424" spans="1:26">
      <c r="A3424">
        <v>1</v>
      </c>
      <c r="B3424" t="s">
        <v>29</v>
      </c>
      <c r="C3424" t="s">
        <v>61</v>
      </c>
      <c r="D3424">
        <v>1</v>
      </c>
      <c r="E3424">
        <v>0</v>
      </c>
      <c r="F3424">
        <v>1</v>
      </c>
      <c r="G3424">
        <v>1</v>
      </c>
      <c r="H3424">
        <v>1</v>
      </c>
      <c r="I3424">
        <v>0</v>
      </c>
      <c r="J3424">
        <v>0</v>
      </c>
      <c r="K3424">
        <v>1</v>
      </c>
      <c r="L3424">
        <v>0</v>
      </c>
      <c r="M3424">
        <v>1</v>
      </c>
      <c r="N3424">
        <f t="array" ref="N3424">$AC$2*_xlfn.IFS(B3424="data_scientist",$AD$7,TRUE,1)*_xlfn.IFS(B3424="data_analyst",$AD$8,TRUE,1)*_xlfn.IFS(B3424="data_engineer",$AD$9,TRUE,1)*IF(D3424,$AD$13,$AD$14)*IF(E3424,$AD$19,$AD$20)*IF(F3424,$AD$24,$AD$25)*IF(G3424,$AD$29,$AD$30)*IF(H3424,$AD$34,$AD$35)*IF(I3424,$AD$39,$AD$40)*IF(J3424,$AD$44,$AD$45)*IF(K3424,$AD$49,$AD$50)*IF(L3424,$AD$54,$AD$55)*IF(M3424,$AD$59,$AD$60)</f>
        <v>3.80254868215434e-7</v>
      </c>
      <c r="O3424">
        <f t="array" ref="O3424">$AD$2*_xlfn.IFS(B3424="data_scientist",$AF$7,TRUE,1)*_xlfn.IFS(B3424="data_analyst",$AF$8,TRUE,1)*_xlfn.IFS(B3424="data_engineer",$AF$9,TRUE,1)*IF(D3424,$AF$13,$AF$14)*IF(E3424,$AF$19,$AF$20)*IF(F3424,$AF$24,$AF$25)*IF(G3424,$AF$29,$AF$30)*IF(H3424,$AF$34,$AF$35)*IF(I3424,$AF$39,$AF$40)*IF(J3424,$AF$44,$AF$45)*IF(K3424,$AF$49,$AF$50)*IF(L3424,$AF$54,$AF$55)*IF(M3424,$AF$59,$AF$60)</f>
        <v>0.00193251858514149</v>
      </c>
      <c r="P3424">
        <f t="array" ref="P3424">$AE$2*_xlfn.IFS(B3424="data_scientist",$AH$7,TRUE,1)*_xlfn.IFS(B3424="data_analyst",$AH$8,TRUE,1)*_xlfn.IFS(B3424="data_engineer",$AH$9,TRUE,1)*IF(D3424,$AH$13,$AH$14)*IF(E3424,$AH$19,$AH$20)*IF(F3424,$AH$24,$AH$25)*IF(G3424,$AH$29,$AH$30)*IF(H3424,$AH$34,$AH$35)*IF(I3424,$AH$39,$AH$40)*IF(J3424,$AH$44,$AH$45)*IF(K3424,$AH$49,$AH$50)*IF(L3424,$AH$54,$AH$55)*IF(M3424,$AH$59,$AH$60)</f>
        <v>6.24053937345893e-5</v>
      </c>
      <c r="Q3424">
        <f t="shared" si="530"/>
        <v>0.00193251858514149</v>
      </c>
      <c r="R3424">
        <f t="shared" si="531"/>
        <v>0</v>
      </c>
      <c r="S3424">
        <f t="shared" si="532"/>
        <v>0</v>
      </c>
      <c r="T3424">
        <f t="shared" si="533"/>
        <v>0</v>
      </c>
      <c r="U3424">
        <f t="shared" si="534"/>
        <v>0</v>
      </c>
      <c r="V3424">
        <f t="shared" si="535"/>
        <v>1</v>
      </c>
      <c r="W3424">
        <f t="shared" si="536"/>
        <v>0</v>
      </c>
      <c r="X3424">
        <f t="shared" si="537"/>
        <v>0</v>
      </c>
      <c r="Y3424">
        <f t="shared" si="538"/>
        <v>0</v>
      </c>
      <c r="Z3424">
        <f t="shared" si="539"/>
        <v>0</v>
      </c>
    </row>
    <row r="3425" spans="1:26">
      <c r="A3425">
        <v>1</v>
      </c>
      <c r="B3425" t="s">
        <v>29</v>
      </c>
      <c r="C3425" t="s">
        <v>61</v>
      </c>
      <c r="D3425">
        <v>1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1</v>
      </c>
      <c r="L3425">
        <v>1</v>
      </c>
      <c r="M3425">
        <v>1</v>
      </c>
      <c r="N3425">
        <f t="array" ref="N3425">$AC$2*_xlfn.IFS(B3425="data_scientist",$AD$7,TRUE,1)*_xlfn.IFS(B3425="data_analyst",$AD$8,TRUE,1)*_xlfn.IFS(B3425="data_engineer",$AD$9,TRUE,1)*IF(D3425,$AD$13,$AD$14)*IF(E3425,$AD$19,$AD$20)*IF(F3425,$AD$24,$AD$25)*IF(G3425,$AD$29,$AD$30)*IF(H3425,$AD$34,$AD$35)*IF(I3425,$AD$39,$AD$40)*IF(J3425,$AD$44,$AD$45)*IF(K3425,$AD$49,$AD$50)*IF(L3425,$AD$54,$AD$55)*IF(M3425,$AD$59,$AD$60)</f>
        <v>7.40586179861237e-6</v>
      </c>
      <c r="O3425">
        <f t="array" ref="O3425">$AD$2*_xlfn.IFS(B3425="data_scientist",$AF$7,TRUE,1)*_xlfn.IFS(B3425="data_analyst",$AF$8,TRUE,1)*_xlfn.IFS(B3425="data_engineer",$AF$9,TRUE,1)*IF(D3425,$AF$13,$AF$14)*IF(E3425,$AF$19,$AF$20)*IF(F3425,$AF$24,$AF$25)*IF(G3425,$AF$29,$AF$30)*IF(H3425,$AF$34,$AF$35)*IF(I3425,$AF$39,$AF$40)*IF(J3425,$AF$44,$AF$45)*IF(K3425,$AF$49,$AF$50)*IF(L3425,$AF$54,$AF$55)*IF(M3425,$AF$59,$AF$60)</f>
        <v>0.00150353654270478</v>
      </c>
      <c r="P3425">
        <f t="array" ref="P3425">$AE$2*_xlfn.IFS(B3425="data_scientist",$AH$7,TRUE,1)*_xlfn.IFS(B3425="data_analyst",$AH$8,TRUE,1)*_xlfn.IFS(B3425="data_engineer",$AH$9,TRUE,1)*IF(D3425,$AH$13,$AH$14)*IF(E3425,$AH$19,$AH$20)*IF(F3425,$AH$24,$AH$25)*IF(G3425,$AH$29,$AH$30)*IF(H3425,$AH$34,$AH$35)*IF(I3425,$AH$39,$AH$40)*IF(J3425,$AH$44,$AH$45)*IF(K3425,$AH$49,$AH$50)*IF(L3425,$AH$54,$AH$55)*IF(M3425,$AH$59,$AH$60)</f>
        <v>0.000108881377989518</v>
      </c>
      <c r="Q3425">
        <f t="shared" si="530"/>
        <v>0.00150353654270478</v>
      </c>
      <c r="R3425">
        <f t="shared" si="531"/>
        <v>0</v>
      </c>
      <c r="S3425">
        <f t="shared" si="532"/>
        <v>0</v>
      </c>
      <c r="T3425">
        <f t="shared" si="533"/>
        <v>0</v>
      </c>
      <c r="U3425">
        <f t="shared" si="534"/>
        <v>0</v>
      </c>
      <c r="V3425">
        <f t="shared" si="535"/>
        <v>1</v>
      </c>
      <c r="W3425">
        <f t="shared" si="536"/>
        <v>0</v>
      </c>
      <c r="X3425">
        <f t="shared" si="537"/>
        <v>0</v>
      </c>
      <c r="Y3425">
        <f t="shared" si="538"/>
        <v>0</v>
      </c>
      <c r="Z3425">
        <f t="shared" si="539"/>
        <v>0</v>
      </c>
    </row>
    <row r="3426" spans="1:26">
      <c r="A3426">
        <v>1</v>
      </c>
      <c r="B3426" t="s">
        <v>29</v>
      </c>
      <c r="C3426" t="s">
        <v>61</v>
      </c>
      <c r="D3426">
        <v>1</v>
      </c>
      <c r="E3426">
        <v>0</v>
      </c>
      <c r="F3426">
        <v>1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1</v>
      </c>
      <c r="M3426">
        <v>1</v>
      </c>
      <c r="N3426">
        <f t="array" ref="N3426">$AC$2*_xlfn.IFS(B3426="data_scientist",$AD$7,TRUE,1)*_xlfn.IFS(B3426="data_analyst",$AD$8,TRUE,1)*_xlfn.IFS(B3426="data_engineer",$AD$9,TRUE,1)*IF(D3426,$AD$13,$AD$14)*IF(E3426,$AD$19,$AD$20)*IF(F3426,$AD$24,$AD$25)*IF(G3426,$AD$29,$AD$30)*IF(H3426,$AD$34,$AD$35)*IF(I3426,$AD$39,$AD$40)*IF(J3426,$AD$44,$AD$45)*IF(K3426,$AD$49,$AD$50)*IF(L3426,$AD$54,$AD$55)*IF(M3426,$AD$59,$AD$60)</f>
        <v>2.79761080102571e-5</v>
      </c>
      <c r="O3426">
        <f t="array" ref="O3426">$AD$2*_xlfn.IFS(B3426="data_scientist",$AF$7,TRUE,1)*_xlfn.IFS(B3426="data_analyst",$AF$8,TRUE,1)*_xlfn.IFS(B3426="data_engineer",$AF$9,TRUE,1)*IF(D3426,$AF$13,$AF$14)*IF(E3426,$AF$19,$AF$20)*IF(F3426,$AF$24,$AF$25)*IF(G3426,$AF$29,$AF$30)*IF(H3426,$AF$34,$AF$35)*IF(I3426,$AF$39,$AF$40)*IF(J3426,$AF$44,$AF$45)*IF(K3426,$AF$49,$AF$50)*IF(L3426,$AF$54,$AF$55)*IF(M3426,$AF$59,$AF$60)</f>
        <v>0.00274337253718233</v>
      </c>
      <c r="P3426">
        <f t="array" ref="P3426">$AE$2*_xlfn.IFS(B3426="data_scientist",$AH$7,TRUE,1)*_xlfn.IFS(B3426="data_analyst",$AH$8,TRUE,1)*_xlfn.IFS(B3426="data_engineer",$AH$9,TRUE,1)*IF(D3426,$AH$13,$AH$14)*IF(E3426,$AH$19,$AH$20)*IF(F3426,$AH$24,$AH$25)*IF(G3426,$AH$29,$AH$30)*IF(H3426,$AH$34,$AH$35)*IF(I3426,$AH$39,$AH$40)*IF(J3426,$AH$44,$AH$45)*IF(K3426,$AH$49,$AH$50)*IF(L3426,$AH$54,$AH$55)*IF(M3426,$AH$59,$AH$60)</f>
        <v>0.00019755832269513</v>
      </c>
      <c r="Q3426">
        <f t="shared" si="530"/>
        <v>0.00274337253718233</v>
      </c>
      <c r="R3426">
        <f t="shared" si="531"/>
        <v>0</v>
      </c>
      <c r="S3426">
        <f t="shared" si="532"/>
        <v>0</v>
      </c>
      <c r="T3426">
        <f t="shared" si="533"/>
        <v>0</v>
      </c>
      <c r="U3426">
        <f t="shared" si="534"/>
        <v>0</v>
      </c>
      <c r="V3426">
        <f t="shared" si="535"/>
        <v>1</v>
      </c>
      <c r="W3426">
        <f t="shared" si="536"/>
        <v>0</v>
      </c>
      <c r="X3426">
        <f t="shared" si="537"/>
        <v>0</v>
      </c>
      <c r="Y3426">
        <f t="shared" si="538"/>
        <v>0</v>
      </c>
      <c r="Z3426">
        <f t="shared" si="539"/>
        <v>0</v>
      </c>
    </row>
    <row r="3427" spans="1:26">
      <c r="A3427">
        <v>1</v>
      </c>
      <c r="B3427" t="s">
        <v>29</v>
      </c>
      <c r="C3427" t="s">
        <v>61</v>
      </c>
      <c r="D3427">
        <v>1</v>
      </c>
      <c r="E3427">
        <v>0</v>
      </c>
      <c r="F3427">
        <v>1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1</v>
      </c>
      <c r="M3427">
        <v>1</v>
      </c>
      <c r="N3427">
        <f t="array" ref="N3427">$AC$2*_xlfn.IFS(B3427="data_scientist",$AD$7,TRUE,1)*_xlfn.IFS(B3427="data_analyst",$AD$8,TRUE,1)*_xlfn.IFS(B3427="data_engineer",$AD$9,TRUE,1)*IF(D3427,$AD$13,$AD$14)*IF(E3427,$AD$19,$AD$20)*IF(F3427,$AD$24,$AD$25)*IF(G3427,$AD$29,$AD$30)*IF(H3427,$AD$34,$AD$35)*IF(I3427,$AD$39,$AD$40)*IF(J3427,$AD$44,$AD$45)*IF(K3427,$AD$49,$AD$50)*IF(L3427,$AD$54,$AD$55)*IF(M3427,$AD$59,$AD$60)</f>
        <v>2.79761080102571e-5</v>
      </c>
      <c r="O3427">
        <f t="array" ref="O3427">$AD$2*_xlfn.IFS(B3427="data_scientist",$AF$7,TRUE,1)*_xlfn.IFS(B3427="data_analyst",$AF$8,TRUE,1)*_xlfn.IFS(B3427="data_engineer",$AF$9,TRUE,1)*IF(D3427,$AF$13,$AF$14)*IF(E3427,$AF$19,$AF$20)*IF(F3427,$AF$24,$AF$25)*IF(G3427,$AF$29,$AF$30)*IF(H3427,$AF$34,$AF$35)*IF(I3427,$AF$39,$AF$40)*IF(J3427,$AF$44,$AF$45)*IF(K3427,$AF$49,$AF$50)*IF(L3427,$AF$54,$AF$55)*IF(M3427,$AF$59,$AF$60)</f>
        <v>0.00274337253718233</v>
      </c>
      <c r="P3427">
        <f t="array" ref="P3427">$AE$2*_xlfn.IFS(B3427="data_scientist",$AH$7,TRUE,1)*_xlfn.IFS(B3427="data_analyst",$AH$8,TRUE,1)*_xlfn.IFS(B3427="data_engineer",$AH$9,TRUE,1)*IF(D3427,$AH$13,$AH$14)*IF(E3427,$AH$19,$AH$20)*IF(F3427,$AH$24,$AH$25)*IF(G3427,$AH$29,$AH$30)*IF(H3427,$AH$34,$AH$35)*IF(I3427,$AH$39,$AH$40)*IF(J3427,$AH$44,$AH$45)*IF(K3427,$AH$49,$AH$50)*IF(L3427,$AH$54,$AH$55)*IF(M3427,$AH$59,$AH$60)</f>
        <v>0.00019755832269513</v>
      </c>
      <c r="Q3427">
        <f t="shared" si="530"/>
        <v>0.00274337253718233</v>
      </c>
      <c r="R3427">
        <f t="shared" si="531"/>
        <v>0</v>
      </c>
      <c r="S3427">
        <f t="shared" si="532"/>
        <v>0</v>
      </c>
      <c r="T3427">
        <f t="shared" si="533"/>
        <v>0</v>
      </c>
      <c r="U3427">
        <f t="shared" si="534"/>
        <v>0</v>
      </c>
      <c r="V3427">
        <f t="shared" si="535"/>
        <v>1</v>
      </c>
      <c r="W3427">
        <f t="shared" si="536"/>
        <v>0</v>
      </c>
      <c r="X3427">
        <f t="shared" si="537"/>
        <v>0</v>
      </c>
      <c r="Y3427">
        <f t="shared" si="538"/>
        <v>0</v>
      </c>
      <c r="Z3427">
        <f t="shared" si="539"/>
        <v>0</v>
      </c>
    </row>
    <row r="3428" spans="1:26">
      <c r="A3428">
        <v>1</v>
      </c>
      <c r="B3428" t="s">
        <v>29</v>
      </c>
      <c r="C3428" t="s">
        <v>61</v>
      </c>
      <c r="D3428">
        <v>1</v>
      </c>
      <c r="E3428">
        <v>1</v>
      </c>
      <c r="F3428">
        <v>0</v>
      </c>
      <c r="G3428">
        <v>0</v>
      </c>
      <c r="H3428">
        <v>1</v>
      </c>
      <c r="I3428">
        <v>1</v>
      </c>
      <c r="J3428">
        <v>0</v>
      </c>
      <c r="K3428">
        <v>0</v>
      </c>
      <c r="L3428">
        <v>1</v>
      </c>
      <c r="M3428">
        <v>1</v>
      </c>
      <c r="N3428">
        <f t="array" ref="N3428">$AC$2*_xlfn.IFS(B3428="data_scientist",$AD$7,TRUE,1)*_xlfn.IFS(B3428="data_analyst",$AD$8,TRUE,1)*_xlfn.IFS(B3428="data_engineer",$AD$9,TRUE,1)*IF(D3428,$AD$13,$AD$14)*IF(E3428,$AD$19,$AD$20)*IF(F3428,$AD$24,$AD$25)*IF(G3428,$AD$29,$AD$30)*IF(H3428,$AD$34,$AD$35)*IF(I3428,$AD$39,$AD$40)*IF(J3428,$AD$44,$AD$45)*IF(K3428,$AD$49,$AD$50)*IF(L3428,$AD$54,$AD$55)*IF(M3428,$AD$59,$AD$60)</f>
        <v>4.5944236286353e-6</v>
      </c>
      <c r="O3428">
        <f t="array" ref="O3428">$AD$2*_xlfn.IFS(B3428="data_scientist",$AF$7,TRUE,1)*_xlfn.IFS(B3428="data_analyst",$AF$8,TRUE,1)*_xlfn.IFS(B3428="data_engineer",$AF$9,TRUE,1)*IF(D3428,$AF$13,$AF$14)*IF(E3428,$AF$19,$AF$20)*IF(F3428,$AF$24,$AF$25)*IF(G3428,$AF$29,$AF$30)*IF(H3428,$AF$34,$AF$35)*IF(I3428,$AF$39,$AF$40)*IF(J3428,$AF$44,$AF$45)*IF(K3428,$AF$49,$AF$50)*IF(L3428,$AF$54,$AF$55)*IF(M3428,$AF$59,$AF$60)</f>
        <v>0.000488881626395774</v>
      </c>
      <c r="P3428">
        <f t="array" ref="P3428">$AE$2*_xlfn.IFS(B3428="data_scientist",$AH$7,TRUE,1)*_xlfn.IFS(B3428="data_analyst",$AH$8,TRUE,1)*_xlfn.IFS(B3428="data_engineer",$AH$9,TRUE,1)*IF(D3428,$AH$13,$AH$14)*IF(E3428,$AH$19,$AH$20)*IF(F3428,$AH$24,$AH$25)*IF(G3428,$AH$29,$AH$30)*IF(H3428,$AH$34,$AH$35)*IF(I3428,$AH$39,$AH$40)*IF(J3428,$AH$44,$AH$45)*IF(K3428,$AH$49,$AH$50)*IF(L3428,$AH$54,$AH$55)*IF(M3428,$AH$59,$AH$60)</f>
        <v>4.22762678487653e-5</v>
      </c>
      <c r="Q3428">
        <f t="shared" si="530"/>
        <v>0.000488881626395774</v>
      </c>
      <c r="R3428">
        <f t="shared" si="531"/>
        <v>0</v>
      </c>
      <c r="S3428">
        <f t="shared" si="532"/>
        <v>0</v>
      </c>
      <c r="T3428">
        <f t="shared" si="533"/>
        <v>0</v>
      </c>
      <c r="U3428">
        <f t="shared" si="534"/>
        <v>0</v>
      </c>
      <c r="V3428">
        <f t="shared" si="535"/>
        <v>1</v>
      </c>
      <c r="W3428">
        <f t="shared" si="536"/>
        <v>0</v>
      </c>
      <c r="X3428">
        <f t="shared" si="537"/>
        <v>0</v>
      </c>
      <c r="Y3428">
        <f t="shared" si="538"/>
        <v>0</v>
      </c>
      <c r="Z3428">
        <f t="shared" si="539"/>
        <v>0</v>
      </c>
    </row>
    <row r="3429" spans="1:26">
      <c r="A3429">
        <v>1</v>
      </c>
      <c r="B3429" t="s">
        <v>29</v>
      </c>
      <c r="C3429" t="s">
        <v>61</v>
      </c>
      <c r="D3429">
        <v>0</v>
      </c>
      <c r="E3429">
        <v>0</v>
      </c>
      <c r="F3429">
        <v>1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1</v>
      </c>
      <c r="N3429">
        <f t="array" ref="N3429">$AC$2*_xlfn.IFS(B3429="data_scientist",$AD$7,TRUE,1)*_xlfn.IFS(B3429="data_analyst",$AD$8,TRUE,1)*_xlfn.IFS(B3429="data_engineer",$AD$9,TRUE,1)*IF(D3429,$AD$13,$AD$14)*IF(E3429,$AD$19,$AD$20)*IF(F3429,$AD$24,$AD$25)*IF(G3429,$AD$29,$AD$30)*IF(H3429,$AD$34,$AD$35)*IF(I3429,$AD$39,$AD$40)*IF(J3429,$AD$44,$AD$45)*IF(K3429,$AD$49,$AD$50)*IF(L3429,$AD$54,$AD$55)*IF(M3429,$AD$59,$AD$60)</f>
        <v>0.000703666674082314</v>
      </c>
      <c r="O3429">
        <f t="array" ref="O3429">$AD$2*_xlfn.IFS(B3429="data_scientist",$AF$7,TRUE,1)*_xlfn.IFS(B3429="data_analyst",$AF$8,TRUE,1)*_xlfn.IFS(B3429="data_engineer",$AF$9,TRUE,1)*IF(D3429,$AF$13,$AF$14)*IF(E3429,$AF$19,$AF$20)*IF(F3429,$AF$24,$AF$25)*IF(G3429,$AF$29,$AF$30)*IF(H3429,$AF$34,$AF$35)*IF(I3429,$AF$39,$AF$40)*IF(J3429,$AF$44,$AF$45)*IF(K3429,$AF$49,$AF$50)*IF(L3429,$AF$54,$AF$55)*IF(M3429,$AF$59,$AF$60)</f>
        <v>0.00188211332027134</v>
      </c>
      <c r="P3429">
        <f t="array" ref="P3429">$AE$2*_xlfn.IFS(B3429="data_scientist",$AH$7,TRUE,1)*_xlfn.IFS(B3429="data_analyst",$AH$8,TRUE,1)*_xlfn.IFS(B3429="data_engineer",$AH$9,TRUE,1)*IF(D3429,$AH$13,$AH$14)*IF(E3429,$AH$19,$AH$20)*IF(F3429,$AH$24,$AH$25)*IF(G3429,$AH$29,$AH$30)*IF(H3429,$AH$34,$AH$35)*IF(I3429,$AH$39,$AH$40)*IF(J3429,$AH$44,$AH$45)*IF(K3429,$AH$49,$AH$50)*IF(L3429,$AH$54,$AH$55)*IF(M3429,$AH$59,$AH$60)</f>
        <v>0.000471573503057169</v>
      </c>
      <c r="Q3429">
        <f t="shared" si="530"/>
        <v>0.00188211332027134</v>
      </c>
      <c r="R3429">
        <f t="shared" si="531"/>
        <v>0</v>
      </c>
      <c r="S3429">
        <f t="shared" si="532"/>
        <v>0</v>
      </c>
      <c r="T3429">
        <f t="shared" si="533"/>
        <v>0</v>
      </c>
      <c r="U3429">
        <f t="shared" si="534"/>
        <v>0</v>
      </c>
      <c r="V3429">
        <f t="shared" si="535"/>
        <v>1</v>
      </c>
      <c r="W3429">
        <f t="shared" si="536"/>
        <v>0</v>
      </c>
      <c r="X3429">
        <f t="shared" si="537"/>
        <v>0</v>
      </c>
      <c r="Y3429">
        <f t="shared" si="538"/>
        <v>0</v>
      </c>
      <c r="Z3429">
        <f t="shared" si="539"/>
        <v>0</v>
      </c>
    </row>
    <row r="3430" spans="1:26">
      <c r="A3430">
        <v>1</v>
      </c>
      <c r="B3430" t="s">
        <v>29</v>
      </c>
      <c r="C3430" t="s">
        <v>61</v>
      </c>
      <c r="D3430">
        <v>1</v>
      </c>
      <c r="E3430">
        <v>0</v>
      </c>
      <c r="F3430">
        <v>1</v>
      </c>
      <c r="G3430">
        <v>1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1</v>
      </c>
      <c r="N3430">
        <f t="array" ref="N3430">$AC$2*_xlfn.IFS(B3430="data_scientist",$AD$7,TRUE,1)*_xlfn.IFS(B3430="data_analyst",$AD$8,TRUE,1)*_xlfn.IFS(B3430="data_engineer",$AD$9,TRUE,1)*IF(D3430,$AD$13,$AD$14)*IF(E3430,$AD$19,$AD$20)*IF(F3430,$AD$24,$AD$25)*IF(G3430,$AD$29,$AD$30)*IF(H3430,$AD$34,$AD$35)*IF(I3430,$AD$39,$AD$40)*IF(J3430,$AD$44,$AD$45)*IF(K3430,$AD$49,$AD$50)*IF(L3430,$AD$54,$AD$55)*IF(M3430,$AD$59,$AD$60)</f>
        <v>0.00011820833079412</v>
      </c>
      <c r="O3430">
        <f t="array" ref="O3430">$AD$2*_xlfn.IFS(B3430="data_scientist",$AF$7,TRUE,1)*_xlfn.IFS(B3430="data_analyst",$AF$8,TRUE,1)*_xlfn.IFS(B3430="data_engineer",$AF$9,TRUE,1)*IF(D3430,$AF$13,$AF$14)*IF(E3430,$AF$19,$AF$20)*IF(F3430,$AF$24,$AF$25)*IF(G3430,$AF$29,$AF$30)*IF(H3430,$AF$34,$AF$35)*IF(I3430,$AF$39,$AF$40)*IF(J3430,$AF$44,$AF$45)*IF(K3430,$AF$49,$AF$50)*IF(L3430,$AF$54,$AF$55)*IF(M3430,$AF$59,$AF$60)</f>
        <v>0.00429374740781828</v>
      </c>
      <c r="P3430">
        <f t="array" ref="P3430">$AE$2*_xlfn.IFS(B3430="data_scientist",$AH$7,TRUE,1)*_xlfn.IFS(B3430="data_analyst",$AH$8,TRUE,1)*_xlfn.IFS(B3430="data_engineer",$AH$9,TRUE,1)*IF(D3430,$AH$13,$AH$14)*IF(E3430,$AH$19,$AH$20)*IF(F3430,$AH$24,$AH$25)*IF(G3430,$AH$29,$AH$30)*IF(H3430,$AH$34,$AH$35)*IF(I3430,$AH$39,$AH$40)*IF(J3430,$AH$44,$AH$45)*IF(K3430,$AH$49,$AH$50)*IF(L3430,$AH$54,$AH$55)*IF(M3430,$AH$59,$AH$60)</f>
        <v>0.000337406120733211</v>
      </c>
      <c r="Q3430">
        <f t="shared" si="530"/>
        <v>0.00429374740781828</v>
      </c>
      <c r="R3430">
        <f t="shared" si="531"/>
        <v>0</v>
      </c>
      <c r="S3430">
        <f t="shared" si="532"/>
        <v>0</v>
      </c>
      <c r="T3430">
        <f t="shared" si="533"/>
        <v>0</v>
      </c>
      <c r="U3430">
        <f t="shared" si="534"/>
        <v>0</v>
      </c>
      <c r="V3430">
        <f t="shared" si="535"/>
        <v>1</v>
      </c>
      <c r="W3430">
        <f t="shared" si="536"/>
        <v>0</v>
      </c>
      <c r="X3430">
        <f t="shared" si="537"/>
        <v>0</v>
      </c>
      <c r="Y3430">
        <f t="shared" si="538"/>
        <v>0</v>
      </c>
      <c r="Z3430">
        <f t="shared" si="539"/>
        <v>0</v>
      </c>
    </row>
    <row r="3431" spans="1:26">
      <c r="A3431">
        <v>1</v>
      </c>
      <c r="B3431" t="s">
        <v>29</v>
      </c>
      <c r="C3431" t="s">
        <v>61</v>
      </c>
      <c r="D3431">
        <v>1</v>
      </c>
      <c r="E3431">
        <v>1</v>
      </c>
      <c r="F3431">
        <v>1</v>
      </c>
      <c r="G3431">
        <v>0</v>
      </c>
      <c r="H3431">
        <v>1</v>
      </c>
      <c r="I3431">
        <v>0</v>
      </c>
      <c r="J3431">
        <v>0</v>
      </c>
      <c r="K3431">
        <v>1</v>
      </c>
      <c r="L3431">
        <v>0</v>
      </c>
      <c r="M3431">
        <v>1</v>
      </c>
      <c r="N3431">
        <f t="array" ref="N3431">$AC$2*_xlfn.IFS(B3431="data_scientist",$AD$7,TRUE,1)*_xlfn.IFS(B3431="data_analyst",$AD$8,TRUE,1)*_xlfn.IFS(B3431="data_engineer",$AD$9,TRUE,1)*IF(D3431,$AD$13,$AD$14)*IF(E3431,$AD$19,$AD$20)*IF(F3431,$AD$24,$AD$25)*IF(G3431,$AD$29,$AD$30)*IF(H3431,$AD$34,$AD$35)*IF(I3431,$AD$39,$AD$40)*IF(J3431,$AD$44,$AD$45)*IF(K3431,$AD$49,$AD$50)*IF(L3431,$AD$54,$AD$55)*IF(M3431,$AD$59,$AD$60)</f>
        <v>1.38377206008116e-6</v>
      </c>
      <c r="O3431">
        <f t="array" ref="O3431">$AD$2*_xlfn.IFS(B3431="data_scientist",$AF$7,TRUE,1)*_xlfn.IFS(B3431="data_analyst",$AF$8,TRUE,1)*_xlfn.IFS(B3431="data_engineer",$AF$9,TRUE,1)*IF(D3431,$AF$13,$AF$14)*IF(E3431,$AF$19,$AF$20)*IF(F3431,$AF$24,$AF$25)*IF(G3431,$AF$29,$AF$30)*IF(H3431,$AF$34,$AF$35)*IF(I3431,$AF$39,$AF$40)*IF(J3431,$AF$44,$AF$45)*IF(K3431,$AF$49,$AF$50)*IF(L3431,$AF$54,$AF$55)*IF(M3431,$AF$59,$AF$60)</f>
        <v>0.00256259256912725</v>
      </c>
      <c r="P3431">
        <f t="array" ref="P3431">$AE$2*_xlfn.IFS(B3431="data_scientist",$AH$7,TRUE,1)*_xlfn.IFS(B3431="data_analyst",$AH$8,TRUE,1)*_xlfn.IFS(B3431="data_engineer",$AH$9,TRUE,1)*IF(D3431,$AH$13,$AH$14)*IF(E3431,$AH$19,$AH$20)*IF(F3431,$AH$24,$AH$25)*IF(G3431,$AH$29,$AH$30)*IF(H3431,$AH$34,$AH$35)*IF(I3431,$AH$39,$AH$40)*IF(J3431,$AH$44,$AH$45)*IF(K3431,$AH$49,$AH$50)*IF(L3431,$AH$54,$AH$55)*IF(M3431,$AH$59,$AH$60)</f>
        <v>0.000122919714931767</v>
      </c>
      <c r="Q3431">
        <f t="shared" si="530"/>
        <v>0.00256259256912725</v>
      </c>
      <c r="R3431">
        <f t="shared" si="531"/>
        <v>0</v>
      </c>
      <c r="S3431">
        <f t="shared" si="532"/>
        <v>0</v>
      </c>
      <c r="T3431">
        <f t="shared" si="533"/>
        <v>0</v>
      </c>
      <c r="U3431">
        <f t="shared" si="534"/>
        <v>0</v>
      </c>
      <c r="V3431">
        <f t="shared" si="535"/>
        <v>1</v>
      </c>
      <c r="W3431">
        <f t="shared" si="536"/>
        <v>0</v>
      </c>
      <c r="X3431">
        <f t="shared" si="537"/>
        <v>0</v>
      </c>
      <c r="Y3431">
        <f t="shared" si="538"/>
        <v>0</v>
      </c>
      <c r="Z3431">
        <f t="shared" si="539"/>
        <v>0</v>
      </c>
    </row>
    <row r="3432" spans="1:26">
      <c r="A3432">
        <v>1</v>
      </c>
      <c r="B3432" t="s">
        <v>29</v>
      </c>
      <c r="C3432" t="s">
        <v>61</v>
      </c>
      <c r="D3432">
        <v>0</v>
      </c>
      <c r="E3432">
        <v>0</v>
      </c>
      <c r="F3432">
        <v>0</v>
      </c>
      <c r="G3432">
        <v>0</v>
      </c>
      <c r="H3432">
        <v>1</v>
      </c>
      <c r="I3432">
        <v>0</v>
      </c>
      <c r="J3432">
        <v>0</v>
      </c>
      <c r="K3432">
        <v>1</v>
      </c>
      <c r="L3432">
        <v>0</v>
      </c>
      <c r="M3432">
        <v>0</v>
      </c>
      <c r="N3432">
        <f t="array" ref="N3432">$AC$2*_xlfn.IFS(B3432="data_scientist",$AD$7,TRUE,1)*_xlfn.IFS(B3432="data_analyst",$AD$8,TRUE,1)*_xlfn.IFS(B3432="data_engineer",$AD$9,TRUE,1)*IF(D3432,$AD$13,$AD$14)*IF(E3432,$AD$19,$AD$20)*IF(F3432,$AD$24,$AD$25)*IF(G3432,$AD$29,$AD$30)*IF(H3432,$AD$34,$AD$35)*IF(I3432,$AD$39,$AD$40)*IF(J3432,$AD$44,$AD$45)*IF(K3432,$AD$49,$AD$50)*IF(L3432,$AD$54,$AD$55)*IF(M3432,$AD$59,$AD$60)</f>
        <v>2.48652150423992e-6</v>
      </c>
      <c r="O3432">
        <f t="array" ref="O3432">$AD$2*_xlfn.IFS(B3432="data_scientist",$AF$7,TRUE,1)*_xlfn.IFS(B3432="data_analyst",$AF$8,TRUE,1)*_xlfn.IFS(B3432="data_engineer",$AF$9,TRUE,1)*IF(D3432,$AF$13,$AF$14)*IF(E3432,$AF$19,$AF$20)*IF(F3432,$AF$24,$AF$25)*IF(G3432,$AF$29,$AF$30)*IF(H3432,$AF$34,$AF$35)*IF(I3432,$AF$39,$AF$40)*IF(J3432,$AF$44,$AF$45)*IF(K3432,$AF$49,$AF$50)*IF(L3432,$AF$54,$AF$55)*IF(M3432,$AF$59,$AF$60)</f>
        <v>4.35497310883062e-5</v>
      </c>
      <c r="P3432">
        <f t="array" ref="P3432">$AE$2*_xlfn.IFS(B3432="data_scientist",$AH$7,TRUE,1)*_xlfn.IFS(B3432="data_analyst",$AH$8,TRUE,1)*_xlfn.IFS(B3432="data_engineer",$AH$9,TRUE,1)*IF(D3432,$AH$13,$AH$14)*IF(E3432,$AH$19,$AH$20)*IF(F3432,$AH$24,$AH$25)*IF(G3432,$AH$29,$AH$30)*IF(H3432,$AH$34,$AH$35)*IF(I3432,$AH$39,$AH$40)*IF(J3432,$AH$44,$AH$45)*IF(K3432,$AH$49,$AH$50)*IF(L3432,$AH$54,$AH$55)*IF(M3432,$AH$59,$AH$60)</f>
        <v>1.97249970239455e-5</v>
      </c>
      <c r="Q3432">
        <f t="shared" si="530"/>
        <v>4.35497310883062e-5</v>
      </c>
      <c r="R3432">
        <f t="shared" si="531"/>
        <v>0</v>
      </c>
      <c r="S3432">
        <f t="shared" si="532"/>
        <v>0</v>
      </c>
      <c r="T3432">
        <f t="shared" si="533"/>
        <v>0</v>
      </c>
      <c r="U3432">
        <f t="shared" si="534"/>
        <v>0</v>
      </c>
      <c r="V3432">
        <f t="shared" si="535"/>
        <v>1</v>
      </c>
      <c r="W3432">
        <f t="shared" si="536"/>
        <v>0</v>
      </c>
      <c r="X3432">
        <f t="shared" si="537"/>
        <v>0</v>
      </c>
      <c r="Y3432">
        <f t="shared" si="538"/>
        <v>0</v>
      </c>
      <c r="Z3432">
        <f t="shared" si="539"/>
        <v>0</v>
      </c>
    </row>
    <row r="3433" spans="1:26">
      <c r="A3433">
        <v>1</v>
      </c>
      <c r="B3433" t="s">
        <v>29</v>
      </c>
      <c r="C3433" t="s">
        <v>61</v>
      </c>
      <c r="D3433">
        <v>1</v>
      </c>
      <c r="E3433">
        <v>0</v>
      </c>
      <c r="F3433">
        <v>1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1</v>
      </c>
      <c r="N3433">
        <f t="array" ref="N3433">$AC$2*_xlfn.IFS(B3433="data_scientist",$AD$7,TRUE,1)*_xlfn.IFS(B3433="data_analyst",$AD$8,TRUE,1)*_xlfn.IFS(B3433="data_engineer",$AD$9,TRUE,1)*IF(D3433,$AD$13,$AD$14)*IF(E3433,$AD$19,$AD$20)*IF(F3433,$AD$24,$AD$25)*IF(G3433,$AD$29,$AD$30)*IF(H3433,$AD$34,$AD$35)*IF(I3433,$AD$39,$AD$40)*IF(J3433,$AD$44,$AD$45)*IF(K3433,$AD$49,$AD$50)*IF(L3433,$AD$54,$AD$55)*IF(M3433,$AD$59,$AD$60)</f>
        <v>0.000330159215856343</v>
      </c>
      <c r="O3433">
        <f t="array" ref="O3433">$AD$2*_xlfn.IFS(B3433="data_scientist",$AF$7,TRUE,1)*_xlfn.IFS(B3433="data_analyst",$AF$8,TRUE,1)*_xlfn.IFS(B3433="data_engineer",$AF$9,TRUE,1)*IF(D3433,$AF$13,$AF$14)*IF(E3433,$AF$19,$AF$20)*IF(F3433,$AF$24,$AF$25)*IF(G3433,$AF$29,$AF$30)*IF(H3433,$AF$34,$AF$35)*IF(I3433,$AF$39,$AF$40)*IF(J3433,$AF$44,$AF$45)*IF(K3433,$AF$49,$AF$50)*IF(L3433,$AF$54,$AF$55)*IF(M3433,$AF$59,$AF$60)</f>
        <v>0.00490833714738888</v>
      </c>
      <c r="P3433">
        <f t="array" ref="P3433">$AE$2*_xlfn.IFS(B3433="data_scientist",$AH$7,TRUE,1)*_xlfn.IFS(B3433="data_analyst",$AH$8,TRUE,1)*_xlfn.IFS(B3433="data_engineer",$AH$9,TRUE,1)*IF(D3433,$AH$13,$AH$14)*IF(E3433,$AH$19,$AH$20)*IF(F3433,$AH$24,$AH$25)*IF(G3433,$AH$29,$AH$30)*IF(H3433,$AH$34,$AH$35)*IF(I3433,$AH$39,$AH$40)*IF(J3433,$AH$44,$AH$45)*IF(K3433,$AH$49,$AH$50)*IF(L3433,$AH$54,$AH$55)*IF(M3433,$AH$59,$AH$60)</f>
        <v>0.000626611367075964</v>
      </c>
      <c r="Q3433">
        <f t="shared" si="530"/>
        <v>0.00490833714738888</v>
      </c>
      <c r="R3433">
        <f t="shared" si="531"/>
        <v>0</v>
      </c>
      <c r="S3433">
        <f t="shared" si="532"/>
        <v>0</v>
      </c>
      <c r="T3433">
        <f t="shared" si="533"/>
        <v>0</v>
      </c>
      <c r="U3433">
        <f t="shared" si="534"/>
        <v>0</v>
      </c>
      <c r="V3433">
        <f t="shared" si="535"/>
        <v>1</v>
      </c>
      <c r="W3433">
        <f t="shared" si="536"/>
        <v>0</v>
      </c>
      <c r="X3433">
        <f t="shared" si="537"/>
        <v>0</v>
      </c>
      <c r="Y3433">
        <f t="shared" si="538"/>
        <v>0</v>
      </c>
      <c r="Z3433">
        <f t="shared" si="539"/>
        <v>0</v>
      </c>
    </row>
    <row r="3434" spans="1:26">
      <c r="A3434">
        <v>1</v>
      </c>
      <c r="B3434" t="s">
        <v>29</v>
      </c>
      <c r="C3434" t="s">
        <v>61</v>
      </c>
      <c r="D3434">
        <v>1</v>
      </c>
      <c r="E3434">
        <v>0</v>
      </c>
      <c r="F3434">
        <v>0</v>
      </c>
      <c r="G3434">
        <v>1</v>
      </c>
      <c r="H3434">
        <v>0</v>
      </c>
      <c r="I3434">
        <v>0</v>
      </c>
      <c r="J3434">
        <v>0</v>
      </c>
      <c r="K3434">
        <v>0</v>
      </c>
      <c r="L3434">
        <v>1</v>
      </c>
      <c r="M3434">
        <v>1</v>
      </c>
      <c r="N3434">
        <f t="array" ref="N3434">$AC$2*_xlfn.IFS(B3434="data_scientist",$AD$7,TRUE,1)*_xlfn.IFS(B3434="data_analyst",$AD$8,TRUE,1)*_xlfn.IFS(B3434="data_engineer",$AD$9,TRUE,1)*IF(D3434,$AD$13,$AD$14)*IF(E3434,$AD$19,$AD$20)*IF(F3434,$AD$24,$AD$25)*IF(G3434,$AD$29,$AD$30)*IF(H3434,$AD$34,$AD$35)*IF(I3434,$AD$39,$AD$40)*IF(J3434,$AD$44,$AD$45)*IF(K3434,$AD$49,$AD$50)*IF(L3434,$AD$54,$AD$55)*IF(M3434,$AD$59,$AD$60)</f>
        <v>5.50528630011727e-5</v>
      </c>
      <c r="O3434">
        <f t="array" ref="O3434">$AD$2*_xlfn.IFS(B3434="data_scientist",$AF$7,TRUE,1)*_xlfn.IFS(B3434="data_analyst",$AF$8,TRUE,1)*_xlfn.IFS(B3434="data_engineer",$AF$9,TRUE,1)*IF(D3434,$AF$13,$AF$14)*IF(E3434,$AF$19,$AF$20)*IF(F3434,$AF$24,$AF$25)*IF(G3434,$AF$29,$AF$30)*IF(H3434,$AF$34,$AF$35)*IF(I3434,$AF$39,$AF$40)*IF(J3434,$AF$44,$AF$45)*IF(K3434,$AF$49,$AF$50)*IF(L3434,$AF$54,$AF$55)*IF(M3434,$AF$59,$AF$60)</f>
        <v>0.00210963642509239</v>
      </c>
      <c r="P3434">
        <f t="array" ref="P3434">$AE$2*_xlfn.IFS(B3434="data_scientist",$AH$7,TRUE,1)*_xlfn.IFS(B3434="data_analyst",$AH$8,TRUE,1)*_xlfn.IFS(B3434="data_engineer",$AH$9,TRUE,1)*IF(D3434,$AH$13,$AH$14)*IF(E3434,$AH$19,$AH$20)*IF(F3434,$AH$24,$AH$25)*IF(G3434,$AH$29,$AH$30)*IF(H3434,$AH$34,$AH$35)*IF(I3434,$AH$39,$AH$40)*IF(J3434,$AH$44,$AH$45)*IF(K3434,$AH$49,$AH$50)*IF(L3434,$AH$54,$AH$55)*IF(M3434,$AH$59,$AH$60)</f>
        <v>0.000155712078200063</v>
      </c>
      <c r="Q3434">
        <f t="shared" si="530"/>
        <v>0.00210963642509239</v>
      </c>
      <c r="R3434">
        <f t="shared" si="531"/>
        <v>0</v>
      </c>
      <c r="S3434">
        <f t="shared" si="532"/>
        <v>0</v>
      </c>
      <c r="T3434">
        <f t="shared" si="533"/>
        <v>0</v>
      </c>
      <c r="U3434">
        <f t="shared" si="534"/>
        <v>0</v>
      </c>
      <c r="V3434">
        <f t="shared" si="535"/>
        <v>1</v>
      </c>
      <c r="W3434">
        <f t="shared" si="536"/>
        <v>0</v>
      </c>
      <c r="X3434">
        <f t="shared" si="537"/>
        <v>0</v>
      </c>
      <c r="Y3434">
        <f t="shared" si="538"/>
        <v>0</v>
      </c>
      <c r="Z3434">
        <f t="shared" si="539"/>
        <v>0</v>
      </c>
    </row>
    <row r="3435" spans="1:26">
      <c r="A3435">
        <v>1</v>
      </c>
      <c r="B3435" t="s">
        <v>29</v>
      </c>
      <c r="C3435" t="s">
        <v>61</v>
      </c>
      <c r="D3435">
        <v>1</v>
      </c>
      <c r="E3435">
        <v>1</v>
      </c>
      <c r="F3435">
        <v>0</v>
      </c>
      <c r="G3435">
        <v>1</v>
      </c>
      <c r="H3435">
        <v>0</v>
      </c>
      <c r="I3435">
        <v>1</v>
      </c>
      <c r="J3435">
        <v>0</v>
      </c>
      <c r="K3435">
        <v>1</v>
      </c>
      <c r="L3435">
        <v>1</v>
      </c>
      <c r="M3435">
        <v>1</v>
      </c>
      <c r="N3435">
        <f t="array" ref="N3435">$AC$2*_xlfn.IFS(B3435="data_scientist",$AD$7,TRUE,1)*_xlfn.IFS(B3435="data_analyst",$AD$8,TRUE,1)*_xlfn.IFS(B3435="data_engineer",$AD$9,TRUE,1)*IF(D3435,$AD$13,$AD$14)*IF(E3435,$AD$19,$AD$20)*IF(F3435,$AD$24,$AD$25)*IF(G3435,$AD$29,$AD$30)*IF(H3435,$AD$34,$AD$35)*IF(I3435,$AD$39,$AD$40)*IF(J3435,$AD$44,$AD$45)*IF(K3435,$AD$49,$AD$50)*IF(L3435,$AD$54,$AD$55)*IF(M3435,$AD$59,$AD$60)</f>
        <v>1.1862321986361e-6</v>
      </c>
      <c r="O3435">
        <f t="array" ref="O3435">$AD$2*_xlfn.IFS(B3435="data_scientist",$AF$7,TRUE,1)*_xlfn.IFS(B3435="data_analyst",$AF$8,TRUE,1)*_xlfn.IFS(B3435="data_engineer",$AF$9,TRUE,1)*IF(D3435,$AF$13,$AF$14)*IF(E3435,$AF$19,$AF$20)*IF(F3435,$AF$24,$AF$25)*IF(G3435,$AF$29,$AF$30)*IF(H3435,$AF$34,$AF$35)*IF(I3435,$AF$39,$AF$40)*IF(J3435,$AF$44,$AF$45)*IF(K3435,$AF$49,$AF$50)*IF(L3435,$AF$54,$AF$55)*IF(M3435,$AF$59,$AF$60)</f>
        <v>0.000369347863724102</v>
      </c>
      <c r="P3435">
        <f t="array" ref="P3435">$AE$2*_xlfn.IFS(B3435="data_scientist",$AH$7,TRUE,1)*_xlfn.IFS(B3435="data_analyst",$AH$8,TRUE,1)*_xlfn.IFS(B3435="data_engineer",$AH$9,TRUE,1)*IF(D3435,$AH$13,$AH$14)*IF(E3435,$AH$19,$AH$20)*IF(F3435,$AH$24,$AH$25)*IF(G3435,$AH$29,$AH$30)*IF(H3435,$AH$34,$AH$35)*IF(I3435,$AH$39,$AH$40)*IF(J3435,$AH$44,$AH$45)*IF(K3435,$AH$49,$AH$50)*IF(L3435,$AH$54,$AH$55)*IF(M3435,$AH$59,$AH$60)</f>
        <v>1.74483413162804e-5</v>
      </c>
      <c r="Q3435">
        <f t="shared" si="530"/>
        <v>0.000369347863724102</v>
      </c>
      <c r="R3435">
        <f t="shared" si="531"/>
        <v>0</v>
      </c>
      <c r="S3435">
        <f t="shared" si="532"/>
        <v>0</v>
      </c>
      <c r="T3435">
        <f t="shared" si="533"/>
        <v>0</v>
      </c>
      <c r="U3435">
        <f t="shared" si="534"/>
        <v>0</v>
      </c>
      <c r="V3435">
        <f t="shared" si="535"/>
        <v>1</v>
      </c>
      <c r="W3435">
        <f t="shared" si="536"/>
        <v>0</v>
      </c>
      <c r="X3435">
        <f t="shared" si="537"/>
        <v>0</v>
      </c>
      <c r="Y3435">
        <f t="shared" si="538"/>
        <v>0</v>
      </c>
      <c r="Z3435">
        <f t="shared" si="539"/>
        <v>0</v>
      </c>
    </row>
    <row r="3436" spans="1:26">
      <c r="A3436">
        <v>1</v>
      </c>
      <c r="B3436" t="s">
        <v>29</v>
      </c>
      <c r="C3436" t="s">
        <v>61</v>
      </c>
      <c r="D3436">
        <v>1</v>
      </c>
      <c r="E3436">
        <v>0</v>
      </c>
      <c r="F3436">
        <v>1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1</v>
      </c>
      <c r="M3436">
        <v>1</v>
      </c>
      <c r="N3436">
        <f t="array" ref="N3436">$AC$2*_xlfn.IFS(B3436="data_scientist",$AD$7,TRUE,1)*_xlfn.IFS(B3436="data_analyst",$AD$8,TRUE,1)*_xlfn.IFS(B3436="data_engineer",$AD$9,TRUE,1)*IF(D3436,$AD$13,$AD$14)*IF(E3436,$AD$19,$AD$20)*IF(F3436,$AD$24,$AD$25)*IF(G3436,$AD$29,$AD$30)*IF(H3436,$AD$34,$AD$35)*IF(I3436,$AD$39,$AD$40)*IF(J3436,$AD$44,$AD$45)*IF(K3436,$AD$49,$AD$50)*IF(L3436,$AD$54,$AD$55)*IF(M3436,$AD$59,$AD$60)</f>
        <v>2.79761080102571e-5</v>
      </c>
      <c r="O3436">
        <f t="array" ref="O3436">$AD$2*_xlfn.IFS(B3436="data_scientist",$AF$7,TRUE,1)*_xlfn.IFS(B3436="data_analyst",$AF$8,TRUE,1)*_xlfn.IFS(B3436="data_engineer",$AF$9,TRUE,1)*IF(D3436,$AF$13,$AF$14)*IF(E3436,$AF$19,$AF$20)*IF(F3436,$AF$24,$AF$25)*IF(G3436,$AF$29,$AF$30)*IF(H3436,$AF$34,$AF$35)*IF(I3436,$AF$39,$AF$40)*IF(J3436,$AF$44,$AF$45)*IF(K3436,$AF$49,$AF$50)*IF(L3436,$AF$54,$AF$55)*IF(M3436,$AF$59,$AF$60)</f>
        <v>0.00274337253718233</v>
      </c>
      <c r="P3436">
        <f t="array" ref="P3436">$AE$2*_xlfn.IFS(B3436="data_scientist",$AH$7,TRUE,1)*_xlfn.IFS(B3436="data_analyst",$AH$8,TRUE,1)*_xlfn.IFS(B3436="data_engineer",$AH$9,TRUE,1)*IF(D3436,$AH$13,$AH$14)*IF(E3436,$AH$19,$AH$20)*IF(F3436,$AH$24,$AH$25)*IF(G3436,$AH$29,$AH$30)*IF(H3436,$AH$34,$AH$35)*IF(I3436,$AH$39,$AH$40)*IF(J3436,$AH$44,$AH$45)*IF(K3436,$AH$49,$AH$50)*IF(L3436,$AH$54,$AH$55)*IF(M3436,$AH$59,$AH$60)</f>
        <v>0.00019755832269513</v>
      </c>
      <c r="Q3436">
        <f t="shared" si="530"/>
        <v>0.00274337253718233</v>
      </c>
      <c r="R3436">
        <f t="shared" si="531"/>
        <v>0</v>
      </c>
      <c r="S3436">
        <f t="shared" si="532"/>
        <v>0</v>
      </c>
      <c r="T3436">
        <f t="shared" si="533"/>
        <v>0</v>
      </c>
      <c r="U3436">
        <f t="shared" si="534"/>
        <v>0</v>
      </c>
      <c r="V3436">
        <f t="shared" si="535"/>
        <v>1</v>
      </c>
      <c r="W3436">
        <f t="shared" si="536"/>
        <v>0</v>
      </c>
      <c r="X3436">
        <f t="shared" si="537"/>
        <v>0</v>
      </c>
      <c r="Y3436">
        <f t="shared" si="538"/>
        <v>0</v>
      </c>
      <c r="Z3436">
        <f t="shared" si="539"/>
        <v>0</v>
      </c>
    </row>
    <row r="3437" spans="1:26">
      <c r="A3437">
        <v>1</v>
      </c>
      <c r="B3437" t="s">
        <v>29</v>
      </c>
      <c r="C3437" t="s">
        <v>61</v>
      </c>
      <c r="D3437">
        <v>1</v>
      </c>
      <c r="E3437">
        <v>1</v>
      </c>
      <c r="F3437">
        <v>1</v>
      </c>
      <c r="G3437">
        <v>1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1</v>
      </c>
      <c r="N3437">
        <f t="array" ref="N3437">$AC$2*_xlfn.IFS(B3437="data_scientist",$AD$7,TRUE,1)*_xlfn.IFS(B3437="data_analyst",$AD$8,TRUE,1)*_xlfn.IFS(B3437="data_engineer",$AD$9,TRUE,1)*IF(D3437,$AD$13,$AD$14)*IF(E3437,$AD$19,$AD$20)*IF(F3437,$AD$24,$AD$25)*IF(G3437,$AD$29,$AD$30)*IF(H3437,$AD$34,$AD$35)*IF(I3437,$AD$39,$AD$40)*IF(J3437,$AD$44,$AD$45)*IF(K3437,$AD$49,$AD$50)*IF(L3437,$AD$54,$AD$55)*IF(M3437,$AD$59,$AD$60)</f>
        <v>0.000154014822529376</v>
      </c>
      <c r="O3437">
        <f t="array" ref="O3437">$AD$2*_xlfn.IFS(B3437="data_scientist",$AF$7,TRUE,1)*_xlfn.IFS(B3437="data_analyst",$AF$8,TRUE,1)*_xlfn.IFS(B3437="data_engineer",$AF$9,TRUE,1)*IF(D3437,$AF$13,$AF$14)*IF(E3437,$AF$19,$AF$20)*IF(F3437,$AF$24,$AF$25)*IF(G3437,$AF$29,$AF$30)*IF(H3437,$AF$34,$AF$35)*IF(I3437,$AF$39,$AF$40)*IF(J3437,$AF$44,$AF$45)*IF(K3437,$AF$49,$AF$50)*IF(L3437,$AF$54,$AF$55)*IF(M3437,$AF$59,$AF$60)</f>
        <v>0.0049807469930692</v>
      </c>
      <c r="P3437">
        <f t="array" ref="P3437">$AE$2*_xlfn.IFS(B3437="data_scientist",$AH$7,TRUE,1)*_xlfn.IFS(B3437="data_analyst",$AH$8,TRUE,1)*_xlfn.IFS(B3437="data_engineer",$AH$9,TRUE,1)*IF(D3437,$AH$13,$AH$14)*IF(E3437,$AH$19,$AH$20)*IF(F3437,$AH$24,$AH$25)*IF(G3437,$AH$29,$AH$30)*IF(H3437,$AH$34,$AH$35)*IF(I3437,$AH$39,$AH$40)*IF(J3437,$AH$44,$AH$45)*IF(K3437,$AH$49,$AH$50)*IF(L3437,$AH$54,$AH$55)*IF(M3437,$AH$59,$AH$60)</f>
        <v>0.000357854976535224</v>
      </c>
      <c r="Q3437">
        <f t="shared" si="530"/>
        <v>0.0049807469930692</v>
      </c>
      <c r="R3437">
        <f t="shared" si="531"/>
        <v>0</v>
      </c>
      <c r="S3437">
        <f t="shared" si="532"/>
        <v>0</v>
      </c>
      <c r="T3437">
        <f t="shared" si="533"/>
        <v>0</v>
      </c>
      <c r="U3437">
        <f t="shared" si="534"/>
        <v>0</v>
      </c>
      <c r="V3437">
        <f t="shared" si="535"/>
        <v>1</v>
      </c>
      <c r="W3437">
        <f t="shared" si="536"/>
        <v>0</v>
      </c>
      <c r="X3437">
        <f t="shared" si="537"/>
        <v>0</v>
      </c>
      <c r="Y3437">
        <f t="shared" si="538"/>
        <v>0</v>
      </c>
      <c r="Z3437">
        <f t="shared" si="539"/>
        <v>0</v>
      </c>
    </row>
    <row r="3438" spans="1:26">
      <c r="A3438">
        <v>1</v>
      </c>
      <c r="B3438" t="s">
        <v>29</v>
      </c>
      <c r="C3438" t="s">
        <v>61</v>
      </c>
      <c r="D3438">
        <v>1</v>
      </c>
      <c r="E3438">
        <v>1</v>
      </c>
      <c r="F3438">
        <v>1</v>
      </c>
      <c r="G3438">
        <v>1</v>
      </c>
      <c r="H3438">
        <v>1</v>
      </c>
      <c r="I3438">
        <v>0</v>
      </c>
      <c r="J3438">
        <v>0</v>
      </c>
      <c r="K3438">
        <v>1</v>
      </c>
      <c r="L3438">
        <v>1</v>
      </c>
      <c r="M3438">
        <v>1</v>
      </c>
      <c r="N3438">
        <f t="array" ref="N3438">$AC$2*_xlfn.IFS(B3438="data_scientist",$AD$7,TRUE,1)*_xlfn.IFS(B3438="data_analyst",$AD$8,TRUE,1)*_xlfn.IFS(B3438="data_engineer",$AD$9,TRUE,1)*IF(D3438,$AD$13,$AD$14)*IF(E3438,$AD$19,$AD$20)*IF(F3438,$AD$24,$AD$25)*IF(G3438,$AD$29,$AD$30)*IF(H3438,$AD$34,$AD$35)*IF(I3438,$AD$39,$AD$40)*IF(J3438,$AD$44,$AD$45)*IF(K3438,$AD$49,$AD$50)*IF(L3438,$AD$54,$AD$55)*IF(M3438,$AD$59,$AD$60)</f>
        <v>4.19810299709403e-8</v>
      </c>
      <c r="O3438">
        <f t="array" ref="O3438">$AD$2*_xlfn.IFS(B3438="data_scientist",$AF$7,TRUE,1)*_xlfn.IFS(B3438="data_analyst",$AF$8,TRUE,1)*_xlfn.IFS(B3438="data_engineer",$AF$9,TRUE,1)*IF(D3438,$AF$13,$AF$14)*IF(E3438,$AF$19,$AF$20)*IF(F3438,$AF$24,$AF$25)*IF(G3438,$AF$29,$AF$30)*IF(H3438,$AF$34,$AF$35)*IF(I3438,$AF$39,$AF$40)*IF(J3438,$AF$44,$AF$45)*IF(K3438,$AF$49,$AF$50)*IF(L3438,$AF$54,$AF$55)*IF(M3438,$AF$59,$AF$60)</f>
        <v>0.00125294517789893</v>
      </c>
      <c r="P3438">
        <f t="array" ref="P3438">$AE$2*_xlfn.IFS(B3438="data_scientist",$AH$7,TRUE,1)*_xlfn.IFS(B3438="data_analyst",$AH$8,TRUE,1)*_xlfn.IFS(B3438="data_engineer",$AH$9,TRUE,1)*IF(D3438,$AH$13,$AH$14)*IF(E3438,$AH$19,$AH$20)*IF(F3438,$AH$24,$AH$25)*IF(G3438,$AH$29,$AH$30)*IF(H3438,$AH$34,$AH$35)*IF(I3438,$AH$39,$AH$40)*IF(J3438,$AH$44,$AH$45)*IF(K3438,$AH$49,$AH$50)*IF(L3438,$AH$54,$AH$55)*IF(M3438,$AH$59,$AH$60)</f>
        <v>2.08676379611882e-5</v>
      </c>
      <c r="Q3438">
        <f t="shared" si="530"/>
        <v>0.00125294517789893</v>
      </c>
      <c r="R3438">
        <f t="shared" si="531"/>
        <v>0</v>
      </c>
      <c r="S3438">
        <f t="shared" si="532"/>
        <v>0</v>
      </c>
      <c r="T3438">
        <f t="shared" si="533"/>
        <v>0</v>
      </c>
      <c r="U3438">
        <f t="shared" si="534"/>
        <v>0</v>
      </c>
      <c r="V3438">
        <f t="shared" si="535"/>
        <v>1</v>
      </c>
      <c r="W3438">
        <f t="shared" si="536"/>
        <v>0</v>
      </c>
      <c r="X3438">
        <f t="shared" si="537"/>
        <v>0</v>
      </c>
      <c r="Y3438">
        <f t="shared" si="538"/>
        <v>0</v>
      </c>
      <c r="Z3438">
        <f t="shared" si="539"/>
        <v>0</v>
      </c>
    </row>
    <row r="3439" spans="1:26">
      <c r="A3439">
        <v>1</v>
      </c>
      <c r="B3439" t="s">
        <v>29</v>
      </c>
      <c r="C3439" t="s">
        <v>61</v>
      </c>
      <c r="D3439">
        <v>0</v>
      </c>
      <c r="E3439">
        <v>1</v>
      </c>
      <c r="F3439">
        <v>1</v>
      </c>
      <c r="G3439">
        <v>1</v>
      </c>
      <c r="H3439">
        <v>1</v>
      </c>
      <c r="I3439">
        <v>0</v>
      </c>
      <c r="J3439">
        <v>1</v>
      </c>
      <c r="K3439">
        <v>0</v>
      </c>
      <c r="L3439">
        <v>0</v>
      </c>
      <c r="M3439">
        <v>1</v>
      </c>
      <c r="N3439">
        <f t="array" ref="N3439">$AC$2*_xlfn.IFS(B3439="data_scientist",$AD$7,TRUE,1)*_xlfn.IFS(B3439="data_analyst",$AD$8,TRUE,1)*_xlfn.IFS(B3439="data_engineer",$AD$9,TRUE,1)*IF(D3439,$AD$13,$AD$14)*IF(E3439,$AD$19,$AD$20)*IF(F3439,$AD$24,$AD$25)*IF(G3439,$AD$29,$AD$30)*IF(H3439,$AD$34,$AD$35)*IF(I3439,$AD$39,$AD$40)*IF(J3439,$AD$44,$AD$45)*IF(K3439,$AD$49,$AD$50)*IF(L3439,$AD$54,$AD$55)*IF(M3439,$AD$59,$AD$60)</f>
        <v>4.32742861239314e-6</v>
      </c>
      <c r="O3439">
        <f t="array" ref="O3439">$AD$2*_xlfn.IFS(B3439="data_scientist",$AF$7,TRUE,1)*_xlfn.IFS(B3439="data_analyst",$AF$8,TRUE,1)*_xlfn.IFS(B3439="data_engineer",$AF$9,TRUE,1)*IF(D3439,$AF$13,$AF$14)*IF(E3439,$AF$19,$AF$20)*IF(F3439,$AF$24,$AF$25)*IF(G3439,$AF$29,$AF$30)*IF(H3439,$AF$34,$AF$35)*IF(I3439,$AF$39,$AF$40)*IF(J3439,$AF$44,$AF$45)*IF(K3439,$AF$49,$AF$50)*IF(L3439,$AF$54,$AF$55)*IF(M3439,$AF$59,$AF$60)</f>
        <v>0.000276352345269956</v>
      </c>
      <c r="P3439">
        <f t="array" ref="P3439">$AE$2*_xlfn.IFS(B3439="data_scientist",$AH$7,TRUE,1)*_xlfn.IFS(B3439="data_analyst",$AH$8,TRUE,1)*_xlfn.IFS(B3439="data_engineer",$AH$9,TRUE,1)*IF(D3439,$AH$13,$AH$14)*IF(E3439,$AH$19,$AH$20)*IF(F3439,$AH$24,$AH$25)*IF(G3439,$AH$29,$AH$30)*IF(H3439,$AH$34,$AH$35)*IF(I3439,$AH$39,$AH$40)*IF(J3439,$AH$44,$AH$45)*IF(K3439,$AH$49,$AH$50)*IF(L3439,$AH$54,$AH$55)*IF(M3439,$AH$59,$AH$60)</f>
        <v>2.38864834822802e-5</v>
      </c>
      <c r="Q3439">
        <f t="shared" si="530"/>
        <v>0.000276352345269956</v>
      </c>
      <c r="R3439">
        <f t="shared" si="531"/>
        <v>0</v>
      </c>
      <c r="S3439">
        <f t="shared" si="532"/>
        <v>0</v>
      </c>
      <c r="T3439">
        <f t="shared" si="533"/>
        <v>0</v>
      </c>
      <c r="U3439">
        <f t="shared" si="534"/>
        <v>0</v>
      </c>
      <c r="V3439">
        <f t="shared" si="535"/>
        <v>1</v>
      </c>
      <c r="W3439">
        <f t="shared" si="536"/>
        <v>0</v>
      </c>
      <c r="X3439">
        <f t="shared" si="537"/>
        <v>0</v>
      </c>
      <c r="Y3439">
        <f t="shared" si="538"/>
        <v>0</v>
      </c>
      <c r="Z3439">
        <f t="shared" si="539"/>
        <v>0</v>
      </c>
    </row>
    <row r="3440" spans="1:26">
      <c r="A3440">
        <v>1</v>
      </c>
      <c r="B3440" t="s">
        <v>29</v>
      </c>
      <c r="C3440" t="s">
        <v>61</v>
      </c>
      <c r="D3440">
        <v>1</v>
      </c>
      <c r="E3440">
        <v>0</v>
      </c>
      <c r="F3440">
        <v>1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1</v>
      </c>
      <c r="M3440">
        <v>1</v>
      </c>
      <c r="N3440">
        <f t="array" ref="N3440">$AC$2*_xlfn.IFS(B3440="data_scientist",$AD$7,TRUE,1)*_xlfn.IFS(B3440="data_analyst",$AD$8,TRUE,1)*_xlfn.IFS(B3440="data_engineer",$AD$9,TRUE,1)*IF(D3440,$AD$13,$AD$14)*IF(E3440,$AD$19,$AD$20)*IF(F3440,$AD$24,$AD$25)*IF(G3440,$AD$29,$AD$30)*IF(H3440,$AD$34,$AD$35)*IF(I3440,$AD$39,$AD$40)*IF(J3440,$AD$44,$AD$45)*IF(K3440,$AD$49,$AD$50)*IF(L3440,$AD$54,$AD$55)*IF(M3440,$AD$59,$AD$60)</f>
        <v>2.79761080102571e-5</v>
      </c>
      <c r="O3440">
        <f t="array" ref="O3440">$AD$2*_xlfn.IFS(B3440="data_scientist",$AF$7,TRUE,1)*_xlfn.IFS(B3440="data_analyst",$AF$8,TRUE,1)*_xlfn.IFS(B3440="data_engineer",$AF$9,TRUE,1)*IF(D3440,$AF$13,$AF$14)*IF(E3440,$AF$19,$AF$20)*IF(F3440,$AF$24,$AF$25)*IF(G3440,$AF$29,$AF$30)*IF(H3440,$AF$34,$AF$35)*IF(I3440,$AF$39,$AF$40)*IF(J3440,$AF$44,$AF$45)*IF(K3440,$AF$49,$AF$50)*IF(L3440,$AF$54,$AF$55)*IF(M3440,$AF$59,$AF$60)</f>
        <v>0.00274337253718233</v>
      </c>
      <c r="P3440">
        <f t="array" ref="P3440">$AE$2*_xlfn.IFS(B3440="data_scientist",$AH$7,TRUE,1)*_xlfn.IFS(B3440="data_analyst",$AH$8,TRUE,1)*_xlfn.IFS(B3440="data_engineer",$AH$9,TRUE,1)*IF(D3440,$AH$13,$AH$14)*IF(E3440,$AH$19,$AH$20)*IF(F3440,$AH$24,$AH$25)*IF(G3440,$AH$29,$AH$30)*IF(H3440,$AH$34,$AH$35)*IF(I3440,$AH$39,$AH$40)*IF(J3440,$AH$44,$AH$45)*IF(K3440,$AH$49,$AH$50)*IF(L3440,$AH$54,$AH$55)*IF(M3440,$AH$59,$AH$60)</f>
        <v>0.00019755832269513</v>
      </c>
      <c r="Q3440">
        <f t="shared" si="530"/>
        <v>0.00274337253718233</v>
      </c>
      <c r="R3440">
        <f t="shared" si="531"/>
        <v>0</v>
      </c>
      <c r="S3440">
        <f t="shared" si="532"/>
        <v>0</v>
      </c>
      <c r="T3440">
        <f t="shared" si="533"/>
        <v>0</v>
      </c>
      <c r="U3440">
        <f t="shared" si="534"/>
        <v>0</v>
      </c>
      <c r="V3440">
        <f t="shared" si="535"/>
        <v>1</v>
      </c>
      <c r="W3440">
        <f t="shared" si="536"/>
        <v>0</v>
      </c>
      <c r="X3440">
        <f t="shared" si="537"/>
        <v>0</v>
      </c>
      <c r="Y3440">
        <f t="shared" si="538"/>
        <v>0</v>
      </c>
      <c r="Z3440">
        <f t="shared" si="539"/>
        <v>0</v>
      </c>
    </row>
    <row r="3441" spans="1:26">
      <c r="A3441">
        <v>1</v>
      </c>
      <c r="B3441" t="s">
        <v>29</v>
      </c>
      <c r="C3441" t="s">
        <v>61</v>
      </c>
      <c r="D3441">
        <v>1</v>
      </c>
      <c r="E3441">
        <v>0</v>
      </c>
      <c r="F3441">
        <v>1</v>
      </c>
      <c r="G3441">
        <v>1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1</v>
      </c>
      <c r="N3441">
        <f t="array" ref="N3441">$AC$2*_xlfn.IFS(B3441="data_scientist",$AD$7,TRUE,1)*_xlfn.IFS(B3441="data_analyst",$AD$8,TRUE,1)*_xlfn.IFS(B3441="data_engineer",$AD$9,TRUE,1)*IF(D3441,$AD$13,$AD$14)*IF(E3441,$AD$19,$AD$20)*IF(F3441,$AD$24,$AD$25)*IF(G3441,$AD$29,$AD$30)*IF(H3441,$AD$34,$AD$35)*IF(I3441,$AD$39,$AD$40)*IF(J3441,$AD$44,$AD$45)*IF(K3441,$AD$49,$AD$50)*IF(L3441,$AD$54,$AD$55)*IF(M3441,$AD$59,$AD$60)</f>
        <v>0.00011820833079412</v>
      </c>
      <c r="O3441">
        <f t="array" ref="O3441">$AD$2*_xlfn.IFS(B3441="data_scientist",$AF$7,TRUE,1)*_xlfn.IFS(B3441="data_analyst",$AF$8,TRUE,1)*_xlfn.IFS(B3441="data_engineer",$AF$9,TRUE,1)*IF(D3441,$AF$13,$AF$14)*IF(E3441,$AF$19,$AF$20)*IF(F3441,$AF$24,$AF$25)*IF(G3441,$AF$29,$AF$30)*IF(H3441,$AF$34,$AF$35)*IF(I3441,$AF$39,$AF$40)*IF(J3441,$AF$44,$AF$45)*IF(K3441,$AF$49,$AF$50)*IF(L3441,$AF$54,$AF$55)*IF(M3441,$AF$59,$AF$60)</f>
        <v>0.00429374740781828</v>
      </c>
      <c r="P3441">
        <f t="array" ref="P3441">$AE$2*_xlfn.IFS(B3441="data_scientist",$AH$7,TRUE,1)*_xlfn.IFS(B3441="data_analyst",$AH$8,TRUE,1)*_xlfn.IFS(B3441="data_engineer",$AH$9,TRUE,1)*IF(D3441,$AH$13,$AH$14)*IF(E3441,$AH$19,$AH$20)*IF(F3441,$AH$24,$AH$25)*IF(G3441,$AH$29,$AH$30)*IF(H3441,$AH$34,$AH$35)*IF(I3441,$AH$39,$AH$40)*IF(J3441,$AH$44,$AH$45)*IF(K3441,$AH$49,$AH$50)*IF(L3441,$AH$54,$AH$55)*IF(M3441,$AH$59,$AH$60)</f>
        <v>0.000337406120733211</v>
      </c>
      <c r="Q3441">
        <f t="shared" si="530"/>
        <v>0.00429374740781828</v>
      </c>
      <c r="R3441">
        <f t="shared" si="531"/>
        <v>0</v>
      </c>
      <c r="S3441">
        <f t="shared" si="532"/>
        <v>0</v>
      </c>
      <c r="T3441">
        <f t="shared" si="533"/>
        <v>0</v>
      </c>
      <c r="U3441">
        <f t="shared" si="534"/>
        <v>0</v>
      </c>
      <c r="V3441">
        <f t="shared" si="535"/>
        <v>1</v>
      </c>
      <c r="W3441">
        <f t="shared" si="536"/>
        <v>0</v>
      </c>
      <c r="X3441">
        <f t="shared" si="537"/>
        <v>0</v>
      </c>
      <c r="Y3441">
        <f t="shared" si="538"/>
        <v>0</v>
      </c>
      <c r="Z3441">
        <f t="shared" si="539"/>
        <v>0</v>
      </c>
    </row>
    <row r="3442" spans="1:26">
      <c r="A3442">
        <v>1</v>
      </c>
      <c r="B3442" t="s">
        <v>29</v>
      </c>
      <c r="C3442" t="s">
        <v>61</v>
      </c>
      <c r="D3442">
        <v>0</v>
      </c>
      <c r="E3442">
        <v>1</v>
      </c>
      <c r="F3442">
        <v>1</v>
      </c>
      <c r="G3442">
        <v>1</v>
      </c>
      <c r="H3442">
        <v>1</v>
      </c>
      <c r="I3442">
        <v>0</v>
      </c>
      <c r="J3442">
        <v>1</v>
      </c>
      <c r="K3442">
        <v>1</v>
      </c>
      <c r="L3442">
        <v>0</v>
      </c>
      <c r="M3442">
        <v>1</v>
      </c>
      <c r="N3442">
        <f t="array" ref="N3442">$AC$2*_xlfn.IFS(B3442="data_scientist",$AD$7,TRUE,1)*_xlfn.IFS(B3442="data_analyst",$AD$8,TRUE,1)*_xlfn.IFS(B3442="data_engineer",$AD$9,TRUE,1)*IF(D3442,$AD$13,$AD$14)*IF(E3442,$AD$19,$AD$20)*IF(F3442,$AD$24,$AD$25)*IF(G3442,$AD$29,$AD$30)*IF(H3442,$AD$34,$AD$35)*IF(I3442,$AD$39,$AD$40)*IF(J3442,$AD$44,$AD$45)*IF(K3442,$AD$49,$AD$50)*IF(L3442,$AD$54,$AD$55)*IF(M3442,$AD$59,$AD$60)</f>
        <v>2.08425219139947e-7</v>
      </c>
      <c r="O3442">
        <f t="array" ref="O3442">$AD$2*_xlfn.IFS(B3442="data_scientist",$AF$7,TRUE,1)*_xlfn.IFS(B3442="data_analyst",$AF$8,TRUE,1)*_xlfn.IFS(B3442="data_engineer",$AF$9,TRUE,1)*IF(D3442,$AF$13,$AF$14)*IF(E3442,$AF$19,$AF$20)*IF(F3442,$AF$24,$AF$25)*IF(G3442,$AF$29,$AF$30)*IF(H3442,$AF$34,$AF$35)*IF(I3442,$AF$39,$AF$40)*IF(J3442,$AF$44,$AF$45)*IF(K3442,$AF$49,$AF$50)*IF(L3442,$AF$54,$AF$55)*IF(M3442,$AF$59,$AF$60)</f>
        <v>0.00017229458687358</v>
      </c>
      <c r="P3442">
        <f t="array" ref="P3442">$AE$2*_xlfn.IFS(B3442="data_scientist",$AH$7,TRUE,1)*_xlfn.IFS(B3442="data_analyst",$AH$8,TRUE,1)*_xlfn.IFS(B3442="data_engineer",$AH$9,TRUE,1)*IF(D3442,$AH$13,$AH$14)*IF(E3442,$AH$19,$AH$20)*IF(F3442,$AH$24,$AH$25)*IF(G3442,$AH$29,$AH$30)*IF(H3442,$AH$34,$AH$35)*IF(I3442,$AH$39,$AH$40)*IF(J3442,$AH$44,$AH$45)*IF(K3442,$AH$49,$AH$50)*IF(L3442,$AH$54,$AH$55)*IF(M3442,$AH$59,$AH$60)</f>
        <v>8.99369620992737e-6</v>
      </c>
      <c r="Q3442">
        <f t="shared" si="530"/>
        <v>0.00017229458687358</v>
      </c>
      <c r="R3442">
        <f t="shared" si="531"/>
        <v>0</v>
      </c>
      <c r="S3442">
        <f t="shared" si="532"/>
        <v>0</v>
      </c>
      <c r="T3442">
        <f t="shared" si="533"/>
        <v>0</v>
      </c>
      <c r="U3442">
        <f t="shared" si="534"/>
        <v>0</v>
      </c>
      <c r="V3442">
        <f t="shared" si="535"/>
        <v>1</v>
      </c>
      <c r="W3442">
        <f t="shared" si="536"/>
        <v>0</v>
      </c>
      <c r="X3442">
        <f t="shared" si="537"/>
        <v>0</v>
      </c>
      <c r="Y3442">
        <f t="shared" si="538"/>
        <v>0</v>
      </c>
      <c r="Z3442">
        <f t="shared" si="539"/>
        <v>0</v>
      </c>
    </row>
    <row r="3443" spans="1:26">
      <c r="A3443">
        <v>1</v>
      </c>
      <c r="B3443" t="s">
        <v>29</v>
      </c>
      <c r="C3443" t="s">
        <v>61</v>
      </c>
      <c r="D3443">
        <v>1</v>
      </c>
      <c r="E3443">
        <v>1</v>
      </c>
      <c r="F3443">
        <v>1</v>
      </c>
      <c r="G3443">
        <v>1</v>
      </c>
      <c r="H3443">
        <v>0</v>
      </c>
      <c r="I3443">
        <v>0</v>
      </c>
      <c r="J3443">
        <v>1</v>
      </c>
      <c r="K3443">
        <v>0</v>
      </c>
      <c r="L3443">
        <v>0</v>
      </c>
      <c r="M3443">
        <v>1</v>
      </c>
      <c r="N3443">
        <f t="array" ref="N3443">$AC$2*_xlfn.IFS(B3443="data_scientist",$AD$7,TRUE,1)*_xlfn.IFS(B3443="data_analyst",$AD$8,TRUE,1)*_xlfn.IFS(B3443="data_engineer",$AD$9,TRUE,1)*IF(D3443,$AD$13,$AD$14)*IF(E3443,$AD$19,$AD$20)*IF(F3443,$AD$24,$AD$25)*IF(G3443,$AD$29,$AD$30)*IF(H3443,$AD$34,$AD$35)*IF(I3443,$AD$39,$AD$40)*IF(J3443,$AD$44,$AD$45)*IF(K3443,$AD$49,$AD$50)*IF(L3443,$AD$54,$AD$55)*IF(M3443,$AD$59,$AD$60)</f>
        <v>3.04004498390171e-5</v>
      </c>
      <c r="O3443">
        <f t="array" ref="O3443">$AD$2*_xlfn.IFS(B3443="data_scientist",$AF$7,TRUE,1)*_xlfn.IFS(B3443="data_analyst",$AF$8,TRUE,1)*_xlfn.IFS(B3443="data_engineer",$AF$9,TRUE,1)*IF(D3443,$AF$13,$AF$14)*IF(E3443,$AF$19,$AF$20)*IF(F3443,$AF$24,$AF$25)*IF(G3443,$AF$29,$AF$30)*IF(H3443,$AF$34,$AF$35)*IF(I3443,$AF$39,$AF$40)*IF(J3443,$AF$44,$AF$45)*IF(K3443,$AF$49,$AF$50)*IF(L3443,$AF$54,$AF$55)*IF(M3443,$AF$59,$AF$60)</f>
        <v>0.000998327567852792</v>
      </c>
      <c r="P3443">
        <f t="array" ref="P3443">$AE$2*_xlfn.IFS(B3443="data_scientist",$AH$7,TRUE,1)*_xlfn.IFS(B3443="data_analyst",$AH$8,TRUE,1)*_xlfn.IFS(B3443="data_engineer",$AH$9,TRUE,1)*IF(D3443,$AH$13,$AH$14)*IF(E3443,$AH$19,$AH$20)*IF(F3443,$AH$24,$AH$25)*IF(G3443,$AH$29,$AH$30)*IF(H3443,$AH$34,$AH$35)*IF(I3443,$AH$39,$AH$40)*IF(J3443,$AH$44,$AH$45)*IF(K3443,$AH$49,$AH$50)*IF(L3443,$AH$54,$AH$55)*IF(M3443,$AH$59,$AH$60)</f>
        <v>6.46127040966377e-5</v>
      </c>
      <c r="Q3443">
        <f t="shared" si="530"/>
        <v>0.000998327567852792</v>
      </c>
      <c r="R3443">
        <f t="shared" si="531"/>
        <v>0</v>
      </c>
      <c r="S3443">
        <f t="shared" si="532"/>
        <v>0</v>
      </c>
      <c r="T3443">
        <f t="shared" si="533"/>
        <v>0</v>
      </c>
      <c r="U3443">
        <f t="shared" si="534"/>
        <v>0</v>
      </c>
      <c r="V3443">
        <f t="shared" si="535"/>
        <v>1</v>
      </c>
      <c r="W3443">
        <f t="shared" si="536"/>
        <v>0</v>
      </c>
      <c r="X3443">
        <f t="shared" si="537"/>
        <v>0</v>
      </c>
      <c r="Y3443">
        <f t="shared" si="538"/>
        <v>0</v>
      </c>
      <c r="Z3443">
        <f t="shared" si="539"/>
        <v>0</v>
      </c>
    </row>
    <row r="3444" spans="1:26">
      <c r="A3444">
        <v>1</v>
      </c>
      <c r="B3444" t="s">
        <v>29</v>
      </c>
      <c r="C3444" t="s">
        <v>61</v>
      </c>
      <c r="D3444">
        <v>0</v>
      </c>
      <c r="E3444">
        <v>0</v>
      </c>
      <c r="F3444">
        <v>1</v>
      </c>
      <c r="G3444">
        <v>0</v>
      </c>
      <c r="H3444">
        <v>1</v>
      </c>
      <c r="I3444">
        <v>0</v>
      </c>
      <c r="J3444">
        <v>1</v>
      </c>
      <c r="K3444">
        <v>1</v>
      </c>
      <c r="L3444">
        <v>0</v>
      </c>
      <c r="M3444">
        <v>1</v>
      </c>
      <c r="N3444">
        <f t="array" ref="N3444">$AC$2*_xlfn.IFS(B3444="data_scientist",$AD$7,TRUE,1)*_xlfn.IFS(B3444="data_analyst",$AD$8,TRUE,1)*_xlfn.IFS(B3444="data_engineer",$AD$9,TRUE,1)*IF(D3444,$AD$13,$AD$14)*IF(E3444,$AD$19,$AD$20)*IF(F3444,$AD$24,$AD$25)*IF(G3444,$AD$29,$AD$30)*IF(H3444,$AD$34,$AD$35)*IF(I3444,$AD$39,$AD$40)*IF(J3444,$AD$44,$AD$45)*IF(K3444,$AD$49,$AD$50)*IF(L3444,$AD$54,$AD$55)*IF(M3444,$AD$59,$AD$60)</f>
        <v>4.46797949611676e-7</v>
      </c>
      <c r="O3444">
        <f t="array" ref="O3444">$AD$2*_xlfn.IFS(B3444="data_scientist",$AF$7,TRUE,1)*_xlfn.IFS(B3444="data_analyst",$AF$8,TRUE,1)*_xlfn.IFS(B3444="data_engineer",$AF$9,TRUE,1)*IF(D3444,$AF$13,$AF$14)*IF(E3444,$AF$19,$AF$20)*IF(F3444,$AF$24,$AF$25)*IF(G3444,$AF$29,$AF$30)*IF(H3444,$AF$34,$AF$35)*IF(I3444,$AF$39,$AF$40)*IF(J3444,$AF$44,$AF$45)*IF(K3444,$AF$49,$AF$50)*IF(L3444,$AF$54,$AF$55)*IF(M3444,$AF$59,$AF$60)</f>
        <v>0.00016978977695964</v>
      </c>
      <c r="P3444">
        <f t="array" ref="P3444">$AE$2*_xlfn.IFS(B3444="data_scientist",$AH$7,TRUE,1)*_xlfn.IFS(B3444="data_analyst",$AH$8,TRUE,1)*_xlfn.IFS(B3444="data_engineer",$AH$9,TRUE,1)*IF(D3444,$AH$13,$AH$14)*IF(E3444,$AH$19,$AH$20)*IF(F3444,$AH$24,$AH$25)*IF(G3444,$AH$29,$AH$30)*IF(H3444,$AH$34,$AH$35)*IF(I3444,$AH$39,$AH$40)*IF(J3444,$AH$44,$AH$45)*IF(K3444,$AH$49,$AH$50)*IF(L3444,$AH$54,$AH$55)*IF(M3444,$AH$59,$AH$60)</f>
        <v>1.57481456084034e-5</v>
      </c>
      <c r="Q3444">
        <f t="shared" si="530"/>
        <v>0.00016978977695964</v>
      </c>
      <c r="R3444">
        <f t="shared" si="531"/>
        <v>0</v>
      </c>
      <c r="S3444">
        <f t="shared" si="532"/>
        <v>0</v>
      </c>
      <c r="T3444">
        <f t="shared" si="533"/>
        <v>0</v>
      </c>
      <c r="U3444">
        <f t="shared" si="534"/>
        <v>0</v>
      </c>
      <c r="V3444">
        <f t="shared" si="535"/>
        <v>1</v>
      </c>
      <c r="W3444">
        <f t="shared" si="536"/>
        <v>0</v>
      </c>
      <c r="X3444">
        <f t="shared" si="537"/>
        <v>0</v>
      </c>
      <c r="Y3444">
        <f t="shared" si="538"/>
        <v>0</v>
      </c>
      <c r="Z3444">
        <f t="shared" si="539"/>
        <v>0</v>
      </c>
    </row>
    <row r="3445" spans="1:26">
      <c r="A3445">
        <v>1</v>
      </c>
      <c r="B3445" t="s">
        <v>29</v>
      </c>
      <c r="C3445" t="s">
        <v>61</v>
      </c>
      <c r="D3445">
        <v>1</v>
      </c>
      <c r="E3445">
        <v>0</v>
      </c>
      <c r="F3445">
        <v>1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1</v>
      </c>
      <c r="M3445">
        <v>1</v>
      </c>
      <c r="N3445">
        <f t="array" ref="N3445">$AC$2*_xlfn.IFS(B3445="data_scientist",$AD$7,TRUE,1)*_xlfn.IFS(B3445="data_analyst",$AD$8,TRUE,1)*_xlfn.IFS(B3445="data_engineer",$AD$9,TRUE,1)*IF(D3445,$AD$13,$AD$14)*IF(E3445,$AD$19,$AD$20)*IF(F3445,$AD$24,$AD$25)*IF(G3445,$AD$29,$AD$30)*IF(H3445,$AD$34,$AD$35)*IF(I3445,$AD$39,$AD$40)*IF(J3445,$AD$44,$AD$45)*IF(K3445,$AD$49,$AD$50)*IF(L3445,$AD$54,$AD$55)*IF(M3445,$AD$59,$AD$60)</f>
        <v>2.79761080102571e-5</v>
      </c>
      <c r="O3445">
        <f t="array" ref="O3445">$AD$2*_xlfn.IFS(B3445="data_scientist",$AF$7,TRUE,1)*_xlfn.IFS(B3445="data_analyst",$AF$8,TRUE,1)*_xlfn.IFS(B3445="data_engineer",$AF$9,TRUE,1)*IF(D3445,$AF$13,$AF$14)*IF(E3445,$AF$19,$AF$20)*IF(F3445,$AF$24,$AF$25)*IF(G3445,$AF$29,$AF$30)*IF(H3445,$AF$34,$AF$35)*IF(I3445,$AF$39,$AF$40)*IF(J3445,$AF$44,$AF$45)*IF(K3445,$AF$49,$AF$50)*IF(L3445,$AF$54,$AF$55)*IF(M3445,$AF$59,$AF$60)</f>
        <v>0.00274337253718233</v>
      </c>
      <c r="P3445">
        <f t="array" ref="P3445">$AE$2*_xlfn.IFS(B3445="data_scientist",$AH$7,TRUE,1)*_xlfn.IFS(B3445="data_analyst",$AH$8,TRUE,1)*_xlfn.IFS(B3445="data_engineer",$AH$9,TRUE,1)*IF(D3445,$AH$13,$AH$14)*IF(E3445,$AH$19,$AH$20)*IF(F3445,$AH$24,$AH$25)*IF(G3445,$AH$29,$AH$30)*IF(H3445,$AH$34,$AH$35)*IF(I3445,$AH$39,$AH$40)*IF(J3445,$AH$44,$AH$45)*IF(K3445,$AH$49,$AH$50)*IF(L3445,$AH$54,$AH$55)*IF(M3445,$AH$59,$AH$60)</f>
        <v>0.00019755832269513</v>
      </c>
      <c r="Q3445">
        <f t="shared" si="530"/>
        <v>0.00274337253718233</v>
      </c>
      <c r="R3445">
        <f t="shared" si="531"/>
        <v>0</v>
      </c>
      <c r="S3445">
        <f t="shared" si="532"/>
        <v>0</v>
      </c>
      <c r="T3445">
        <f t="shared" si="533"/>
        <v>0</v>
      </c>
      <c r="U3445">
        <f t="shared" si="534"/>
        <v>0</v>
      </c>
      <c r="V3445">
        <f t="shared" si="535"/>
        <v>1</v>
      </c>
      <c r="W3445">
        <f t="shared" si="536"/>
        <v>0</v>
      </c>
      <c r="X3445">
        <f t="shared" si="537"/>
        <v>0</v>
      </c>
      <c r="Y3445">
        <f t="shared" si="538"/>
        <v>0</v>
      </c>
      <c r="Z3445">
        <f t="shared" si="539"/>
        <v>0</v>
      </c>
    </row>
    <row r="3446" spans="1:26">
      <c r="A3446">
        <v>1</v>
      </c>
      <c r="B3446" t="s">
        <v>29</v>
      </c>
      <c r="C3446" t="s">
        <v>61</v>
      </c>
      <c r="D3446">
        <v>1</v>
      </c>
      <c r="E3446">
        <v>0</v>
      </c>
      <c r="F3446">
        <v>1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1</v>
      </c>
      <c r="M3446">
        <v>1</v>
      </c>
      <c r="N3446">
        <f t="array" ref="N3446">$AC$2*_xlfn.IFS(B3446="data_scientist",$AD$7,TRUE,1)*_xlfn.IFS(B3446="data_analyst",$AD$8,TRUE,1)*_xlfn.IFS(B3446="data_engineer",$AD$9,TRUE,1)*IF(D3446,$AD$13,$AD$14)*IF(E3446,$AD$19,$AD$20)*IF(F3446,$AD$24,$AD$25)*IF(G3446,$AD$29,$AD$30)*IF(H3446,$AD$34,$AD$35)*IF(I3446,$AD$39,$AD$40)*IF(J3446,$AD$44,$AD$45)*IF(K3446,$AD$49,$AD$50)*IF(L3446,$AD$54,$AD$55)*IF(M3446,$AD$59,$AD$60)</f>
        <v>2.79761080102571e-5</v>
      </c>
      <c r="O3446">
        <f t="array" ref="O3446">$AD$2*_xlfn.IFS(B3446="data_scientist",$AF$7,TRUE,1)*_xlfn.IFS(B3446="data_analyst",$AF$8,TRUE,1)*_xlfn.IFS(B3446="data_engineer",$AF$9,TRUE,1)*IF(D3446,$AF$13,$AF$14)*IF(E3446,$AF$19,$AF$20)*IF(F3446,$AF$24,$AF$25)*IF(G3446,$AF$29,$AF$30)*IF(H3446,$AF$34,$AF$35)*IF(I3446,$AF$39,$AF$40)*IF(J3446,$AF$44,$AF$45)*IF(K3446,$AF$49,$AF$50)*IF(L3446,$AF$54,$AF$55)*IF(M3446,$AF$59,$AF$60)</f>
        <v>0.00274337253718233</v>
      </c>
      <c r="P3446">
        <f t="array" ref="P3446">$AE$2*_xlfn.IFS(B3446="data_scientist",$AH$7,TRUE,1)*_xlfn.IFS(B3446="data_analyst",$AH$8,TRUE,1)*_xlfn.IFS(B3446="data_engineer",$AH$9,TRUE,1)*IF(D3446,$AH$13,$AH$14)*IF(E3446,$AH$19,$AH$20)*IF(F3446,$AH$24,$AH$25)*IF(G3446,$AH$29,$AH$30)*IF(H3446,$AH$34,$AH$35)*IF(I3446,$AH$39,$AH$40)*IF(J3446,$AH$44,$AH$45)*IF(K3446,$AH$49,$AH$50)*IF(L3446,$AH$54,$AH$55)*IF(M3446,$AH$59,$AH$60)</f>
        <v>0.00019755832269513</v>
      </c>
      <c r="Q3446">
        <f t="shared" si="530"/>
        <v>0.00274337253718233</v>
      </c>
      <c r="R3446">
        <f t="shared" si="531"/>
        <v>0</v>
      </c>
      <c r="S3446">
        <f t="shared" si="532"/>
        <v>0</v>
      </c>
      <c r="T3446">
        <f t="shared" si="533"/>
        <v>0</v>
      </c>
      <c r="U3446">
        <f t="shared" si="534"/>
        <v>0</v>
      </c>
      <c r="V3446">
        <f t="shared" si="535"/>
        <v>1</v>
      </c>
      <c r="W3446">
        <f t="shared" si="536"/>
        <v>0</v>
      </c>
      <c r="X3446">
        <f t="shared" si="537"/>
        <v>0</v>
      </c>
      <c r="Y3446">
        <f t="shared" si="538"/>
        <v>0</v>
      </c>
      <c r="Z3446">
        <f t="shared" si="539"/>
        <v>0</v>
      </c>
    </row>
    <row r="3447" spans="1:26">
      <c r="A3447">
        <v>1</v>
      </c>
      <c r="B3447" t="s">
        <v>29</v>
      </c>
      <c r="C3447" t="s">
        <v>61</v>
      </c>
      <c r="D3447">
        <v>1</v>
      </c>
      <c r="E3447">
        <v>1</v>
      </c>
      <c r="F3447">
        <v>1</v>
      </c>
      <c r="G3447">
        <v>1</v>
      </c>
      <c r="H3447">
        <v>1</v>
      </c>
      <c r="I3447">
        <v>0</v>
      </c>
      <c r="J3447">
        <v>0</v>
      </c>
      <c r="K3447">
        <v>1</v>
      </c>
      <c r="L3447">
        <v>1</v>
      </c>
      <c r="M3447">
        <v>1</v>
      </c>
      <c r="N3447">
        <f t="array" ref="N3447">$AC$2*_xlfn.IFS(B3447="data_scientist",$AD$7,TRUE,1)*_xlfn.IFS(B3447="data_analyst",$AD$8,TRUE,1)*_xlfn.IFS(B3447="data_engineer",$AD$9,TRUE,1)*IF(D3447,$AD$13,$AD$14)*IF(E3447,$AD$19,$AD$20)*IF(F3447,$AD$24,$AD$25)*IF(G3447,$AD$29,$AD$30)*IF(H3447,$AD$34,$AD$35)*IF(I3447,$AD$39,$AD$40)*IF(J3447,$AD$44,$AD$45)*IF(K3447,$AD$49,$AD$50)*IF(L3447,$AD$54,$AD$55)*IF(M3447,$AD$59,$AD$60)</f>
        <v>4.19810299709403e-8</v>
      </c>
      <c r="O3447">
        <f t="array" ref="O3447">$AD$2*_xlfn.IFS(B3447="data_scientist",$AF$7,TRUE,1)*_xlfn.IFS(B3447="data_analyst",$AF$8,TRUE,1)*_xlfn.IFS(B3447="data_engineer",$AF$9,TRUE,1)*IF(D3447,$AF$13,$AF$14)*IF(E3447,$AF$19,$AF$20)*IF(F3447,$AF$24,$AF$25)*IF(G3447,$AF$29,$AF$30)*IF(H3447,$AF$34,$AF$35)*IF(I3447,$AF$39,$AF$40)*IF(J3447,$AF$44,$AF$45)*IF(K3447,$AF$49,$AF$50)*IF(L3447,$AF$54,$AF$55)*IF(M3447,$AF$59,$AF$60)</f>
        <v>0.00125294517789893</v>
      </c>
      <c r="P3447">
        <f t="array" ref="P3447">$AE$2*_xlfn.IFS(B3447="data_scientist",$AH$7,TRUE,1)*_xlfn.IFS(B3447="data_analyst",$AH$8,TRUE,1)*_xlfn.IFS(B3447="data_engineer",$AH$9,TRUE,1)*IF(D3447,$AH$13,$AH$14)*IF(E3447,$AH$19,$AH$20)*IF(F3447,$AH$24,$AH$25)*IF(G3447,$AH$29,$AH$30)*IF(H3447,$AH$34,$AH$35)*IF(I3447,$AH$39,$AH$40)*IF(J3447,$AH$44,$AH$45)*IF(K3447,$AH$49,$AH$50)*IF(L3447,$AH$54,$AH$55)*IF(M3447,$AH$59,$AH$60)</f>
        <v>2.08676379611882e-5</v>
      </c>
      <c r="Q3447">
        <f t="shared" si="530"/>
        <v>0.00125294517789893</v>
      </c>
      <c r="R3447">
        <f t="shared" si="531"/>
        <v>0</v>
      </c>
      <c r="S3447">
        <f t="shared" si="532"/>
        <v>0</v>
      </c>
      <c r="T3447">
        <f t="shared" si="533"/>
        <v>0</v>
      </c>
      <c r="U3447">
        <f t="shared" si="534"/>
        <v>0</v>
      </c>
      <c r="V3447">
        <f t="shared" si="535"/>
        <v>1</v>
      </c>
      <c r="W3447">
        <f t="shared" si="536"/>
        <v>0</v>
      </c>
      <c r="X3447">
        <f t="shared" si="537"/>
        <v>0</v>
      </c>
      <c r="Y3447">
        <f t="shared" si="538"/>
        <v>0</v>
      </c>
      <c r="Z3447">
        <f t="shared" si="539"/>
        <v>0</v>
      </c>
    </row>
    <row r="3448" spans="1:26">
      <c r="A3448">
        <v>1</v>
      </c>
      <c r="B3448" t="s">
        <v>29</v>
      </c>
      <c r="C3448" t="s">
        <v>61</v>
      </c>
      <c r="D3448">
        <v>1</v>
      </c>
      <c r="E3448">
        <v>1</v>
      </c>
      <c r="F3448">
        <v>1</v>
      </c>
      <c r="G3448">
        <v>0</v>
      </c>
      <c r="H3448">
        <v>0</v>
      </c>
      <c r="I3448">
        <v>1</v>
      </c>
      <c r="J3448">
        <v>0</v>
      </c>
      <c r="K3448">
        <v>0</v>
      </c>
      <c r="L3448">
        <v>0</v>
      </c>
      <c r="M3448">
        <v>1</v>
      </c>
      <c r="N3448">
        <f t="array" ref="N3448">$AC$2*_xlfn.IFS(B3448="data_scientist",$AD$7,TRUE,1)*_xlfn.IFS(B3448="data_analyst",$AD$8,TRUE,1)*_xlfn.IFS(B3448="data_engineer",$AD$9,TRUE,1)*IF(D3448,$AD$13,$AD$14)*IF(E3448,$AD$19,$AD$20)*IF(F3448,$AD$24,$AD$25)*IF(G3448,$AD$29,$AD$30)*IF(H3448,$AD$34,$AD$35)*IF(I3448,$AD$39,$AD$40)*IF(J3448,$AD$44,$AD$45)*IF(K3448,$AD$49,$AD$50)*IF(L3448,$AD$54,$AD$55)*IF(M3448,$AD$59,$AD$60)</f>
        <v>0.000147704208196804</v>
      </c>
      <c r="O3448">
        <f t="array" ref="O3448">$AD$2*_xlfn.IFS(B3448="data_scientist",$AF$7,TRUE,1)*_xlfn.IFS(B3448="data_analyst",$AF$8,TRUE,1)*_xlfn.IFS(B3448="data_engineer",$AF$9,TRUE,1)*IF(D3448,$AF$13,$AF$14)*IF(E3448,$AF$19,$AF$20)*IF(F3448,$AF$24,$AF$25)*IF(G3448,$AF$29,$AF$30)*IF(H3448,$AF$34,$AF$35)*IF(I3448,$AF$39,$AF$40)*IF(J3448,$AF$44,$AF$45)*IF(K3448,$AF$49,$AF$50)*IF(L3448,$AF$54,$AF$55)*IF(M3448,$AF$59,$AF$60)</f>
        <v>0.00137833214193192</v>
      </c>
      <c r="P3448">
        <f t="array" ref="P3448">$AE$2*_xlfn.IFS(B3448="data_scientist",$AH$7,TRUE,1)*_xlfn.IFS(B3448="data_analyst",$AH$8,TRUE,1)*_xlfn.IFS(B3448="data_engineer",$AH$9,TRUE,1)*IF(D3448,$AH$13,$AH$14)*IF(E3448,$AH$19,$AH$20)*IF(F3448,$AH$24,$AH$25)*IF(G3448,$AH$29,$AH$30)*IF(H3448,$AH$34,$AH$35)*IF(I3448,$AH$39,$AH$40)*IF(J3448,$AH$44,$AH$45)*IF(K3448,$AH$49,$AH$50)*IF(L3448,$AH$54,$AH$55)*IF(M3448,$AH$59,$AH$60)</f>
        <v>0.00018648509269538</v>
      </c>
      <c r="Q3448">
        <f t="shared" si="530"/>
        <v>0.00137833214193192</v>
      </c>
      <c r="R3448">
        <f t="shared" si="531"/>
        <v>0</v>
      </c>
      <c r="S3448">
        <f t="shared" si="532"/>
        <v>0</v>
      </c>
      <c r="T3448">
        <f t="shared" si="533"/>
        <v>0</v>
      </c>
      <c r="U3448">
        <f t="shared" si="534"/>
        <v>0</v>
      </c>
      <c r="V3448">
        <f t="shared" si="535"/>
        <v>1</v>
      </c>
      <c r="W3448">
        <f t="shared" si="536"/>
        <v>0</v>
      </c>
      <c r="X3448">
        <f t="shared" si="537"/>
        <v>0</v>
      </c>
      <c r="Y3448">
        <f t="shared" si="538"/>
        <v>0</v>
      </c>
      <c r="Z3448">
        <f t="shared" si="539"/>
        <v>0</v>
      </c>
    </row>
    <row r="3449" spans="1:26">
      <c r="A3449">
        <v>1</v>
      </c>
      <c r="B3449" t="s">
        <v>29</v>
      </c>
      <c r="C3449" t="s">
        <v>61</v>
      </c>
      <c r="D3449">
        <v>1</v>
      </c>
      <c r="E3449">
        <v>0</v>
      </c>
      <c r="F3449">
        <v>1</v>
      </c>
      <c r="G3449">
        <v>0</v>
      </c>
      <c r="H3449">
        <v>0</v>
      </c>
      <c r="I3449">
        <v>1</v>
      </c>
      <c r="J3449">
        <v>0</v>
      </c>
      <c r="K3449">
        <v>0</v>
      </c>
      <c r="L3449">
        <v>0</v>
      </c>
      <c r="M3449">
        <v>1</v>
      </c>
      <c r="N3449">
        <f t="array" ref="N3449">$AC$2*_xlfn.IFS(B3449="data_scientist",$AD$7,TRUE,1)*_xlfn.IFS(B3449="data_analyst",$AD$8,TRUE,1)*_xlfn.IFS(B3449="data_engineer",$AD$9,TRUE,1)*IF(D3449,$AD$13,$AD$14)*IF(E3449,$AD$19,$AD$20)*IF(F3449,$AD$24,$AD$25)*IF(G3449,$AD$29,$AD$30)*IF(H3449,$AD$34,$AD$35)*IF(I3449,$AD$39,$AD$40)*IF(J3449,$AD$44,$AD$45)*IF(K3449,$AD$49,$AD$50)*IF(L3449,$AD$54,$AD$55)*IF(M3449,$AD$59,$AD$60)</f>
        <v>0.000113364854209933</v>
      </c>
      <c r="O3449">
        <f t="array" ref="O3449">$AD$2*_xlfn.IFS(B3449="data_scientist",$AF$7,TRUE,1)*_xlfn.IFS(B3449="data_analyst",$AF$8,TRUE,1)*_xlfn.IFS(B3449="data_engineer",$AF$9,TRUE,1)*IF(D3449,$AF$13,$AF$14)*IF(E3449,$AF$19,$AF$20)*IF(F3449,$AF$24,$AF$25)*IF(G3449,$AF$29,$AF$30)*IF(H3449,$AF$34,$AF$35)*IF(I3449,$AF$39,$AF$40)*IF(J3449,$AF$44,$AF$45)*IF(K3449,$AF$49,$AF$50)*IF(L3449,$AF$54,$AF$55)*IF(M3449,$AF$59,$AF$60)</f>
        <v>0.00118821736373441</v>
      </c>
      <c r="P3449">
        <f t="array" ref="P3449">$AE$2*_xlfn.IFS(B3449="data_scientist",$AH$7,TRUE,1)*_xlfn.IFS(B3449="data_analyst",$AH$8,TRUE,1)*_xlfn.IFS(B3449="data_engineer",$AH$9,TRUE,1)*IF(D3449,$AH$13,$AH$14)*IF(E3449,$AH$19,$AH$20)*IF(F3449,$AH$24,$AH$25)*IF(G3449,$AH$29,$AH$30)*IF(H3449,$AH$34,$AH$35)*IF(I3449,$AH$39,$AH$40)*IF(J3449,$AH$44,$AH$45)*IF(K3449,$AH$49,$AH$50)*IF(L3449,$AH$54,$AH$55)*IF(M3449,$AH$59,$AH$60)</f>
        <v>0.000175828801684216</v>
      </c>
      <c r="Q3449">
        <f t="shared" si="530"/>
        <v>0.00118821736373441</v>
      </c>
      <c r="R3449">
        <f t="shared" si="531"/>
        <v>0</v>
      </c>
      <c r="S3449">
        <f t="shared" si="532"/>
        <v>0</v>
      </c>
      <c r="T3449">
        <f t="shared" si="533"/>
        <v>0</v>
      </c>
      <c r="U3449">
        <f t="shared" si="534"/>
        <v>0</v>
      </c>
      <c r="V3449">
        <f t="shared" si="535"/>
        <v>1</v>
      </c>
      <c r="W3449">
        <f t="shared" si="536"/>
        <v>0</v>
      </c>
      <c r="X3449">
        <f t="shared" si="537"/>
        <v>0</v>
      </c>
      <c r="Y3449">
        <f t="shared" si="538"/>
        <v>0</v>
      </c>
      <c r="Z3449">
        <f t="shared" si="539"/>
        <v>0</v>
      </c>
    </row>
    <row r="3450" spans="1:26">
      <c r="A3450">
        <v>1</v>
      </c>
      <c r="B3450" t="s">
        <v>29</v>
      </c>
      <c r="C3450" t="s">
        <v>61</v>
      </c>
      <c r="D3450">
        <v>1</v>
      </c>
      <c r="E3450">
        <v>1</v>
      </c>
      <c r="F3450">
        <v>1</v>
      </c>
      <c r="G3450">
        <v>0</v>
      </c>
      <c r="H3450">
        <v>1</v>
      </c>
      <c r="I3450">
        <v>0</v>
      </c>
      <c r="J3450">
        <v>0</v>
      </c>
      <c r="K3450">
        <v>1</v>
      </c>
      <c r="L3450">
        <v>0</v>
      </c>
      <c r="M3450">
        <v>1</v>
      </c>
      <c r="N3450">
        <f t="array" ref="N3450">$AC$2*_xlfn.IFS(B3450="data_scientist",$AD$7,TRUE,1)*_xlfn.IFS(B3450="data_analyst",$AD$8,TRUE,1)*_xlfn.IFS(B3450="data_engineer",$AD$9,TRUE,1)*IF(D3450,$AD$13,$AD$14)*IF(E3450,$AD$19,$AD$20)*IF(F3450,$AD$24,$AD$25)*IF(G3450,$AD$29,$AD$30)*IF(H3450,$AD$34,$AD$35)*IF(I3450,$AD$39,$AD$40)*IF(J3450,$AD$44,$AD$45)*IF(K3450,$AD$49,$AD$50)*IF(L3450,$AD$54,$AD$55)*IF(M3450,$AD$59,$AD$60)</f>
        <v>1.38377206008116e-6</v>
      </c>
      <c r="O3450">
        <f t="array" ref="O3450">$AD$2*_xlfn.IFS(B3450="data_scientist",$AF$7,TRUE,1)*_xlfn.IFS(B3450="data_analyst",$AF$8,TRUE,1)*_xlfn.IFS(B3450="data_engineer",$AF$9,TRUE,1)*IF(D3450,$AF$13,$AF$14)*IF(E3450,$AF$19,$AF$20)*IF(F3450,$AF$24,$AF$25)*IF(G3450,$AF$29,$AF$30)*IF(H3450,$AF$34,$AF$35)*IF(I3450,$AF$39,$AF$40)*IF(J3450,$AF$44,$AF$45)*IF(K3450,$AF$49,$AF$50)*IF(L3450,$AF$54,$AF$55)*IF(M3450,$AF$59,$AF$60)</f>
        <v>0.00256259256912725</v>
      </c>
      <c r="P3450">
        <f t="array" ref="P3450">$AE$2*_xlfn.IFS(B3450="data_scientist",$AH$7,TRUE,1)*_xlfn.IFS(B3450="data_analyst",$AH$8,TRUE,1)*_xlfn.IFS(B3450="data_engineer",$AH$9,TRUE,1)*IF(D3450,$AH$13,$AH$14)*IF(E3450,$AH$19,$AH$20)*IF(F3450,$AH$24,$AH$25)*IF(G3450,$AH$29,$AH$30)*IF(H3450,$AH$34,$AH$35)*IF(I3450,$AH$39,$AH$40)*IF(J3450,$AH$44,$AH$45)*IF(K3450,$AH$49,$AH$50)*IF(L3450,$AH$54,$AH$55)*IF(M3450,$AH$59,$AH$60)</f>
        <v>0.000122919714931767</v>
      </c>
      <c r="Q3450">
        <f t="shared" si="530"/>
        <v>0.00256259256912725</v>
      </c>
      <c r="R3450">
        <f t="shared" si="531"/>
        <v>0</v>
      </c>
      <c r="S3450">
        <f t="shared" si="532"/>
        <v>0</v>
      </c>
      <c r="T3450">
        <f t="shared" si="533"/>
        <v>0</v>
      </c>
      <c r="U3450">
        <f t="shared" si="534"/>
        <v>0</v>
      </c>
      <c r="V3450">
        <f t="shared" si="535"/>
        <v>1</v>
      </c>
      <c r="W3450">
        <f t="shared" si="536"/>
        <v>0</v>
      </c>
      <c r="X3450">
        <f t="shared" si="537"/>
        <v>0</v>
      </c>
      <c r="Y3450">
        <f t="shared" si="538"/>
        <v>0</v>
      </c>
      <c r="Z3450">
        <f t="shared" si="539"/>
        <v>0</v>
      </c>
    </row>
    <row r="3451" spans="1:26">
      <c r="A3451">
        <v>1</v>
      </c>
      <c r="B3451" t="s">
        <v>29</v>
      </c>
      <c r="C3451" t="s">
        <v>61</v>
      </c>
      <c r="D3451">
        <v>1</v>
      </c>
      <c r="E3451">
        <v>0</v>
      </c>
      <c r="F3451">
        <v>1</v>
      </c>
      <c r="G3451">
        <v>1</v>
      </c>
      <c r="H3451">
        <v>1</v>
      </c>
      <c r="I3451">
        <v>0</v>
      </c>
      <c r="J3451">
        <v>0</v>
      </c>
      <c r="K3451">
        <v>1</v>
      </c>
      <c r="L3451">
        <v>1</v>
      </c>
      <c r="M3451">
        <v>1</v>
      </c>
      <c r="N3451">
        <f t="array" ref="N3451">$AC$2*_xlfn.IFS(B3451="data_scientist",$AD$7,TRUE,1)*_xlfn.IFS(B3451="data_analyst",$AD$8,TRUE,1)*_xlfn.IFS(B3451="data_engineer",$AD$9,TRUE,1)*IF(D3451,$AD$13,$AD$14)*IF(E3451,$AD$19,$AD$20)*IF(F3451,$AD$24,$AD$25)*IF(G3451,$AD$29,$AD$30)*IF(H3451,$AD$34,$AD$35)*IF(I3451,$AD$39,$AD$40)*IF(J3451,$AD$44,$AD$45)*IF(K3451,$AD$49,$AD$50)*IF(L3451,$AD$54,$AD$55)*IF(M3451,$AD$59,$AD$60)</f>
        <v>3.22209732568841e-8</v>
      </c>
      <c r="O3451">
        <f t="array" ref="O3451">$AD$2*_xlfn.IFS(B3451="data_scientist",$AF$7,TRUE,1)*_xlfn.IFS(B3451="data_analyst",$AF$8,TRUE,1)*_xlfn.IFS(B3451="data_engineer",$AF$9,TRUE,1)*IF(D3451,$AF$13,$AF$14)*IF(E3451,$AF$19,$AF$20)*IF(F3451,$AF$24,$AF$25)*IF(G3451,$AF$29,$AF$30)*IF(H3451,$AF$34,$AF$35)*IF(I3451,$AF$39,$AF$40)*IF(J3451,$AF$44,$AF$45)*IF(K3451,$AF$49,$AF$50)*IF(L3451,$AF$54,$AF$55)*IF(M3451,$AF$59,$AF$60)</f>
        <v>0.00108012515336115</v>
      </c>
      <c r="P3451">
        <f t="array" ref="P3451">$AE$2*_xlfn.IFS(B3451="data_scientist",$AH$7,TRUE,1)*_xlfn.IFS(B3451="data_analyst",$AH$8,TRUE,1)*_xlfn.IFS(B3451="data_engineer",$AH$9,TRUE,1)*IF(D3451,$AH$13,$AH$14)*IF(E3451,$AH$19,$AH$20)*IF(F3451,$AH$24,$AH$25)*IF(G3451,$AH$29,$AH$30)*IF(H3451,$AH$34,$AH$35)*IF(I3451,$AH$39,$AH$40)*IF(J3451,$AH$44,$AH$45)*IF(K3451,$AH$49,$AH$50)*IF(L3451,$AH$54,$AH$55)*IF(M3451,$AH$59,$AH$60)</f>
        <v>1.96752015062631e-5</v>
      </c>
      <c r="Q3451">
        <f t="shared" si="530"/>
        <v>0.00108012515336115</v>
      </c>
      <c r="R3451">
        <f t="shared" si="531"/>
        <v>0</v>
      </c>
      <c r="S3451">
        <f t="shared" si="532"/>
        <v>0</v>
      </c>
      <c r="T3451">
        <f t="shared" si="533"/>
        <v>0</v>
      </c>
      <c r="U3451">
        <f t="shared" si="534"/>
        <v>0</v>
      </c>
      <c r="V3451">
        <f t="shared" si="535"/>
        <v>1</v>
      </c>
      <c r="W3451">
        <f t="shared" si="536"/>
        <v>0</v>
      </c>
      <c r="X3451">
        <f t="shared" si="537"/>
        <v>0</v>
      </c>
      <c r="Y3451">
        <f t="shared" si="538"/>
        <v>0</v>
      </c>
      <c r="Z3451">
        <f t="shared" si="539"/>
        <v>0</v>
      </c>
    </row>
    <row r="3452" spans="1:26">
      <c r="A3452">
        <v>1</v>
      </c>
      <c r="B3452" t="s">
        <v>29</v>
      </c>
      <c r="C3452" t="s">
        <v>61</v>
      </c>
      <c r="D3452">
        <v>1</v>
      </c>
      <c r="E3452">
        <v>0</v>
      </c>
      <c r="F3452">
        <v>1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1</v>
      </c>
      <c r="N3452">
        <f t="array" ref="N3452">$AC$2*_xlfn.IFS(B3452="data_scientist",$AD$7,TRUE,1)*_xlfn.IFS(B3452="data_analyst",$AD$8,TRUE,1)*_xlfn.IFS(B3452="data_engineer",$AD$9,TRUE,1)*IF(D3452,$AD$13,$AD$14)*IF(E3452,$AD$19,$AD$20)*IF(F3452,$AD$24,$AD$25)*IF(G3452,$AD$29,$AD$30)*IF(H3452,$AD$34,$AD$35)*IF(I3452,$AD$39,$AD$40)*IF(J3452,$AD$44,$AD$45)*IF(K3452,$AD$49,$AD$50)*IF(L3452,$AD$54,$AD$55)*IF(M3452,$AD$59,$AD$60)</f>
        <v>0.000330159215856343</v>
      </c>
      <c r="O3452">
        <f t="array" ref="O3452">$AD$2*_xlfn.IFS(B3452="data_scientist",$AF$7,TRUE,1)*_xlfn.IFS(B3452="data_analyst",$AF$8,TRUE,1)*_xlfn.IFS(B3452="data_engineer",$AF$9,TRUE,1)*IF(D3452,$AF$13,$AF$14)*IF(E3452,$AF$19,$AF$20)*IF(F3452,$AF$24,$AF$25)*IF(G3452,$AF$29,$AF$30)*IF(H3452,$AF$34,$AF$35)*IF(I3452,$AF$39,$AF$40)*IF(J3452,$AF$44,$AF$45)*IF(K3452,$AF$49,$AF$50)*IF(L3452,$AF$54,$AF$55)*IF(M3452,$AF$59,$AF$60)</f>
        <v>0.00490833714738888</v>
      </c>
      <c r="P3452">
        <f t="array" ref="P3452">$AE$2*_xlfn.IFS(B3452="data_scientist",$AH$7,TRUE,1)*_xlfn.IFS(B3452="data_analyst",$AH$8,TRUE,1)*_xlfn.IFS(B3452="data_engineer",$AH$9,TRUE,1)*IF(D3452,$AH$13,$AH$14)*IF(E3452,$AH$19,$AH$20)*IF(F3452,$AH$24,$AH$25)*IF(G3452,$AH$29,$AH$30)*IF(H3452,$AH$34,$AH$35)*IF(I3452,$AH$39,$AH$40)*IF(J3452,$AH$44,$AH$45)*IF(K3452,$AH$49,$AH$50)*IF(L3452,$AH$54,$AH$55)*IF(M3452,$AH$59,$AH$60)</f>
        <v>0.000626611367075964</v>
      </c>
      <c r="Q3452">
        <f t="shared" si="530"/>
        <v>0.00490833714738888</v>
      </c>
      <c r="R3452">
        <f t="shared" si="531"/>
        <v>0</v>
      </c>
      <c r="S3452">
        <f t="shared" si="532"/>
        <v>0</v>
      </c>
      <c r="T3452">
        <f t="shared" si="533"/>
        <v>0</v>
      </c>
      <c r="U3452">
        <f t="shared" si="534"/>
        <v>0</v>
      </c>
      <c r="V3452">
        <f t="shared" si="535"/>
        <v>1</v>
      </c>
      <c r="W3452">
        <f t="shared" si="536"/>
        <v>0</v>
      </c>
      <c r="X3452">
        <f t="shared" si="537"/>
        <v>0</v>
      </c>
      <c r="Y3452">
        <f t="shared" si="538"/>
        <v>0</v>
      </c>
      <c r="Z3452">
        <f t="shared" si="539"/>
        <v>0</v>
      </c>
    </row>
    <row r="3453" spans="1:26">
      <c r="A3453">
        <v>1</v>
      </c>
      <c r="B3453" t="s">
        <v>29</v>
      </c>
      <c r="C3453" t="s">
        <v>61</v>
      </c>
      <c r="D3453">
        <v>1</v>
      </c>
      <c r="E3453">
        <v>1</v>
      </c>
      <c r="F3453">
        <v>1</v>
      </c>
      <c r="G3453">
        <v>1</v>
      </c>
      <c r="H3453">
        <v>0</v>
      </c>
      <c r="I3453">
        <v>0</v>
      </c>
      <c r="J3453">
        <v>0</v>
      </c>
      <c r="K3453">
        <v>1</v>
      </c>
      <c r="L3453">
        <v>0</v>
      </c>
      <c r="M3453">
        <v>1</v>
      </c>
      <c r="N3453">
        <f t="array" ref="N3453">$AC$2*_xlfn.IFS(B3453="data_scientist",$AD$7,TRUE,1)*_xlfn.IFS(B3453="data_analyst",$AD$8,TRUE,1)*_xlfn.IFS(B3453="data_engineer",$AD$9,TRUE,1)*IF(D3453,$AD$13,$AD$14)*IF(E3453,$AD$19,$AD$20)*IF(F3453,$AD$24,$AD$25)*IF(G3453,$AD$29,$AD$30)*IF(H3453,$AD$34,$AD$35)*IF(I3453,$AD$39,$AD$40)*IF(J3453,$AD$44,$AD$45)*IF(K3453,$AD$49,$AD$50)*IF(L3453,$AD$54,$AD$55)*IF(M3453,$AD$59,$AD$60)</f>
        <v>7.41793245174597e-6</v>
      </c>
      <c r="O3453">
        <f t="array" ref="O3453">$AD$2*_xlfn.IFS(B3453="data_scientist",$AF$7,TRUE,1)*_xlfn.IFS(B3453="data_analyst",$AF$8,TRUE,1)*_xlfn.IFS(B3453="data_engineer",$AF$9,TRUE,1)*IF(D3453,$AF$13,$AF$14)*IF(E3453,$AF$19,$AF$20)*IF(F3453,$AF$24,$AF$25)*IF(G3453,$AF$29,$AF$30)*IF(H3453,$AF$34,$AF$35)*IF(I3453,$AF$39,$AF$40)*IF(J3453,$AF$44,$AF$45)*IF(K3453,$AF$49,$AF$50)*IF(L3453,$AF$54,$AF$55)*IF(M3453,$AF$59,$AF$60)</f>
        <v>0.003105295685674</v>
      </c>
      <c r="P3453">
        <f t="array" ref="P3453">$AE$2*_xlfn.IFS(B3453="data_scientist",$AH$7,TRUE,1)*_xlfn.IFS(B3453="data_analyst",$AH$8,TRUE,1)*_xlfn.IFS(B3453="data_engineer",$AH$9,TRUE,1)*IF(D3453,$AH$13,$AH$14)*IF(E3453,$AH$19,$AH$20)*IF(F3453,$AH$24,$AH$25)*IF(G3453,$AH$29,$AH$30)*IF(H3453,$AH$34,$AH$35)*IF(I3453,$AH$39,$AH$40)*IF(J3453,$AH$44,$AH$45)*IF(K3453,$AH$49,$AH$50)*IF(L3453,$AH$54,$AH$55)*IF(M3453,$AH$59,$AH$60)</f>
        <v>0.00013473891829059</v>
      </c>
      <c r="Q3453">
        <f t="shared" si="530"/>
        <v>0.003105295685674</v>
      </c>
      <c r="R3453">
        <f t="shared" si="531"/>
        <v>0</v>
      </c>
      <c r="S3453">
        <f t="shared" si="532"/>
        <v>0</v>
      </c>
      <c r="T3453">
        <f t="shared" si="533"/>
        <v>0</v>
      </c>
      <c r="U3453">
        <f t="shared" si="534"/>
        <v>0</v>
      </c>
      <c r="V3453">
        <f t="shared" si="535"/>
        <v>1</v>
      </c>
      <c r="W3453">
        <f t="shared" si="536"/>
        <v>0</v>
      </c>
      <c r="X3453">
        <f t="shared" si="537"/>
        <v>0</v>
      </c>
      <c r="Y3453">
        <f t="shared" si="538"/>
        <v>0</v>
      </c>
      <c r="Z3453">
        <f t="shared" si="539"/>
        <v>0</v>
      </c>
    </row>
    <row r="3454" spans="1:26">
      <c r="A3454">
        <v>1</v>
      </c>
      <c r="B3454" t="s">
        <v>29</v>
      </c>
      <c r="C3454" t="s">
        <v>61</v>
      </c>
      <c r="D3454">
        <v>1</v>
      </c>
      <c r="E3454">
        <v>0</v>
      </c>
      <c r="F3454">
        <v>1</v>
      </c>
      <c r="G3454">
        <v>1</v>
      </c>
      <c r="H3454">
        <v>0</v>
      </c>
      <c r="I3454">
        <v>1</v>
      </c>
      <c r="J3454">
        <v>1</v>
      </c>
      <c r="K3454">
        <v>0</v>
      </c>
      <c r="L3454">
        <v>1</v>
      </c>
      <c r="M3454">
        <v>1</v>
      </c>
      <c r="N3454">
        <f t="array" ref="N3454">$AC$2*_xlfn.IFS(B3454="data_scientist",$AD$7,TRUE,1)*_xlfn.IFS(B3454="data_analyst",$AD$8,TRUE,1)*_xlfn.IFS(B3454="data_engineer",$AD$9,TRUE,1)*IF(D3454,$AD$13,$AD$14)*IF(E3454,$AD$19,$AD$20)*IF(F3454,$AD$24,$AD$25)*IF(G3454,$AD$29,$AD$30)*IF(H3454,$AD$34,$AD$35)*IF(I3454,$AD$39,$AD$40)*IF(J3454,$AD$44,$AD$45)*IF(K3454,$AD$49,$AD$50)*IF(L3454,$AD$54,$AD$55)*IF(M3454,$AD$59,$AD$60)</f>
        <v>6.78866621851194e-7</v>
      </c>
      <c r="O3454">
        <f t="array" ref="O3454">$AD$2*_xlfn.IFS(B3454="data_scientist",$AF$7,TRUE,1)*_xlfn.IFS(B3454="data_analyst",$AF$8,TRUE,1)*_xlfn.IFS(B3454="data_engineer",$AF$9,TRUE,1)*IF(D3454,$AF$13,$AF$14)*IF(E3454,$AF$19,$AF$20)*IF(F3454,$AF$24,$AF$25)*IF(G3454,$AF$29,$AF$30)*IF(H3454,$AF$34,$AF$35)*IF(I3454,$AF$39,$AF$40)*IF(J3454,$AF$44,$AF$45)*IF(K3454,$AF$49,$AF$50)*IF(L3454,$AF$54,$AF$55)*IF(M3454,$AF$59,$AF$60)</f>
        <v>0.000116446645854639</v>
      </c>
      <c r="P3454">
        <f t="array" ref="P3454">$AE$2*_xlfn.IFS(B3454="data_scientist",$AH$7,TRUE,1)*_xlfn.IFS(B3454="data_analyst",$AH$8,TRUE,1)*_xlfn.IFS(B3454="data_engineer",$AH$9,TRUE,1)*IF(D3454,$AH$13,$AH$14)*IF(E3454,$AH$19,$AH$20)*IF(F3454,$AH$24,$AH$25)*IF(G3454,$AH$29,$AH$30)*IF(H3454,$AH$34,$AH$35)*IF(I3454,$AH$39,$AH$40)*IF(J3454,$AH$44,$AH$45)*IF(K3454,$AH$49,$AH$50)*IF(L3454,$AH$54,$AH$55)*IF(M3454,$AH$59,$AH$60)</f>
        <v>5.38955143782748e-6</v>
      </c>
      <c r="Q3454">
        <f t="shared" si="530"/>
        <v>0.000116446645854639</v>
      </c>
      <c r="R3454">
        <f t="shared" si="531"/>
        <v>0</v>
      </c>
      <c r="S3454">
        <f t="shared" si="532"/>
        <v>0</v>
      </c>
      <c r="T3454">
        <f t="shared" si="533"/>
        <v>0</v>
      </c>
      <c r="U3454">
        <f t="shared" si="534"/>
        <v>0</v>
      </c>
      <c r="V3454">
        <f t="shared" si="535"/>
        <v>1</v>
      </c>
      <c r="W3454">
        <f t="shared" si="536"/>
        <v>0</v>
      </c>
      <c r="X3454">
        <f t="shared" si="537"/>
        <v>0</v>
      </c>
      <c r="Y3454">
        <f t="shared" si="538"/>
        <v>0</v>
      </c>
      <c r="Z3454">
        <f t="shared" si="539"/>
        <v>0</v>
      </c>
    </row>
    <row r="3455" spans="1:26">
      <c r="A3455">
        <v>1</v>
      </c>
      <c r="B3455" t="s">
        <v>29</v>
      </c>
      <c r="C3455" t="s">
        <v>61</v>
      </c>
      <c r="D3455">
        <v>1</v>
      </c>
      <c r="E3455">
        <v>1</v>
      </c>
      <c r="F3455">
        <v>0</v>
      </c>
      <c r="G3455">
        <v>1</v>
      </c>
      <c r="H3455">
        <v>0</v>
      </c>
      <c r="I3455">
        <v>1</v>
      </c>
      <c r="J3455">
        <v>0</v>
      </c>
      <c r="K3455">
        <v>0</v>
      </c>
      <c r="L3455">
        <v>0</v>
      </c>
      <c r="M3455">
        <v>1</v>
      </c>
      <c r="N3455">
        <f t="array" ref="N3455">$AC$2*_xlfn.IFS(B3455="data_scientist",$AD$7,TRUE,1)*_xlfn.IFS(B3455="data_analyst",$AD$8,TRUE,1)*_xlfn.IFS(B3455="data_engineer",$AD$9,TRUE,1)*IF(D3455,$AD$13,$AD$14)*IF(E3455,$AD$19,$AD$20)*IF(F3455,$AD$24,$AD$25)*IF(G3455,$AD$29,$AD$30)*IF(H3455,$AD$34,$AD$35)*IF(I3455,$AD$39,$AD$40)*IF(J3455,$AD$44,$AD$45)*IF(K3455,$AD$49,$AD$50)*IF(L3455,$AD$54,$AD$55)*IF(M3455,$AD$59,$AD$60)</f>
        <v>0.000290660142417737</v>
      </c>
      <c r="O3455">
        <f t="array" ref="O3455">$AD$2*_xlfn.IFS(B3455="data_scientist",$AF$7,TRUE,1)*_xlfn.IFS(B3455="data_analyst",$AF$8,TRUE,1)*_xlfn.IFS(B3455="data_engineer",$AF$9,TRUE,1)*IF(D3455,$AF$13,$AF$14)*IF(E3455,$AF$19,$AF$20)*IF(F3455,$AF$24,$AF$25)*IF(G3455,$AF$29,$AF$30)*IF(H3455,$AF$34,$AF$35)*IF(I3455,$AF$39,$AF$40)*IF(J3455,$AF$44,$AF$45)*IF(K3455,$AF$49,$AF$50)*IF(L3455,$AF$54,$AF$55)*IF(M3455,$AF$59,$AF$60)</f>
        <v>0.00105992884782674</v>
      </c>
      <c r="P3455">
        <f t="array" ref="P3455">$AE$2*_xlfn.IFS(B3455="data_scientist",$AH$7,TRUE,1)*_xlfn.IFS(B3455="data_analyst",$AH$8,TRUE,1)*_xlfn.IFS(B3455="data_engineer",$AH$9,TRUE,1)*IF(D3455,$AH$13,$AH$14)*IF(E3455,$AH$19,$AH$20)*IF(F3455,$AH$24,$AH$25)*IF(G3455,$AH$29,$AH$30)*IF(H3455,$AH$34,$AH$35)*IF(I3455,$AH$39,$AH$40)*IF(J3455,$AH$44,$AH$45)*IF(K3455,$AH$49,$AH$50)*IF(L3455,$AH$54,$AH$55)*IF(M3455,$AH$59,$AH$60)</f>
        <v>0.000146984348423226</v>
      </c>
      <c r="Q3455">
        <f t="shared" si="530"/>
        <v>0.00105992884782674</v>
      </c>
      <c r="R3455">
        <f t="shared" si="531"/>
        <v>0</v>
      </c>
      <c r="S3455">
        <f t="shared" si="532"/>
        <v>0</v>
      </c>
      <c r="T3455">
        <f t="shared" si="533"/>
        <v>0</v>
      </c>
      <c r="U3455">
        <f t="shared" si="534"/>
        <v>0</v>
      </c>
      <c r="V3455">
        <f t="shared" si="535"/>
        <v>1</v>
      </c>
      <c r="W3455">
        <f t="shared" si="536"/>
        <v>0</v>
      </c>
      <c r="X3455">
        <f t="shared" si="537"/>
        <v>0</v>
      </c>
      <c r="Y3455">
        <f t="shared" si="538"/>
        <v>0</v>
      </c>
      <c r="Z3455">
        <f t="shared" si="539"/>
        <v>0</v>
      </c>
    </row>
    <row r="3456" spans="1:26">
      <c r="A3456">
        <v>1</v>
      </c>
      <c r="B3456" t="s">
        <v>29</v>
      </c>
      <c r="C3456" t="s">
        <v>61</v>
      </c>
      <c r="D3456">
        <v>1</v>
      </c>
      <c r="E3456">
        <v>0</v>
      </c>
      <c r="F3456">
        <v>1</v>
      </c>
      <c r="G3456">
        <v>0</v>
      </c>
      <c r="H3456">
        <v>1</v>
      </c>
      <c r="I3456">
        <v>0</v>
      </c>
      <c r="J3456">
        <v>0</v>
      </c>
      <c r="K3456">
        <v>1</v>
      </c>
      <c r="L3456">
        <v>0</v>
      </c>
      <c r="M3456">
        <v>1</v>
      </c>
      <c r="N3456">
        <f t="array" ref="N3456">$AC$2*_xlfn.IFS(B3456="data_scientist",$AD$7,TRUE,1)*_xlfn.IFS(B3456="data_analyst",$AD$8,TRUE,1)*_xlfn.IFS(B3456="data_engineer",$AD$9,TRUE,1)*IF(D3456,$AD$13,$AD$14)*IF(E3456,$AD$19,$AD$20)*IF(F3456,$AD$24,$AD$25)*IF(G3456,$AD$29,$AD$30)*IF(H3456,$AD$34,$AD$35)*IF(I3456,$AD$39,$AD$40)*IF(J3456,$AD$44,$AD$45)*IF(K3456,$AD$49,$AD$50)*IF(L3456,$AD$54,$AD$55)*IF(M3456,$AD$59,$AD$60)</f>
        <v>1.06206261667143e-6</v>
      </c>
      <c r="O3456">
        <f t="array" ref="O3456">$AD$2*_xlfn.IFS(B3456="data_scientist",$AF$7,TRUE,1)*_xlfn.IFS(B3456="data_analyst",$AF$8,TRUE,1)*_xlfn.IFS(B3456="data_engineer",$AF$9,TRUE,1)*IF(D3456,$AF$13,$AF$14)*IF(E3456,$AF$19,$AF$20)*IF(F3456,$AF$24,$AF$25)*IF(G3456,$AF$29,$AF$30)*IF(H3456,$AF$34,$AF$35)*IF(I3456,$AF$39,$AF$40)*IF(J3456,$AF$44,$AF$45)*IF(K3456,$AF$49,$AF$50)*IF(L3456,$AF$54,$AF$55)*IF(M3456,$AF$59,$AF$60)</f>
        <v>0.0022091315251097</v>
      </c>
      <c r="P3456">
        <f t="array" ref="P3456">$AE$2*_xlfn.IFS(B3456="data_scientist",$AH$7,TRUE,1)*_xlfn.IFS(B3456="data_analyst",$AH$8,TRUE,1)*_xlfn.IFS(B3456="data_engineer",$AH$9,TRUE,1)*IF(D3456,$AH$13,$AH$14)*IF(E3456,$AH$19,$AH$20)*IF(F3456,$AH$24,$AH$25)*IF(G3456,$AH$29,$AH$30)*IF(H3456,$AH$34,$AH$35)*IF(I3456,$AH$39,$AH$40)*IF(J3456,$AH$44,$AH$45)*IF(K3456,$AH$49,$AH$50)*IF(L3456,$AH$54,$AH$55)*IF(M3456,$AH$59,$AH$60)</f>
        <v>0.00011589573122138</v>
      </c>
      <c r="Q3456">
        <f t="shared" si="530"/>
        <v>0.0022091315251097</v>
      </c>
      <c r="R3456">
        <f t="shared" si="531"/>
        <v>0</v>
      </c>
      <c r="S3456">
        <f t="shared" si="532"/>
        <v>0</v>
      </c>
      <c r="T3456">
        <f t="shared" si="533"/>
        <v>0</v>
      </c>
      <c r="U3456">
        <f t="shared" si="534"/>
        <v>0</v>
      </c>
      <c r="V3456">
        <f t="shared" si="535"/>
        <v>1</v>
      </c>
      <c r="W3456">
        <f t="shared" si="536"/>
        <v>0</v>
      </c>
      <c r="X3456">
        <f t="shared" si="537"/>
        <v>0</v>
      </c>
      <c r="Y3456">
        <f t="shared" si="538"/>
        <v>0</v>
      </c>
      <c r="Z3456">
        <f t="shared" si="539"/>
        <v>0</v>
      </c>
    </row>
    <row r="3457" spans="1:26">
      <c r="A3457">
        <v>1</v>
      </c>
      <c r="B3457" t="s">
        <v>29</v>
      </c>
      <c r="C3457" t="s">
        <v>61</v>
      </c>
      <c r="D3457">
        <v>0</v>
      </c>
      <c r="E3457">
        <v>0</v>
      </c>
      <c r="F3457">
        <v>0</v>
      </c>
      <c r="G3457">
        <v>1</v>
      </c>
      <c r="H3457">
        <v>0</v>
      </c>
      <c r="I3457">
        <v>1</v>
      </c>
      <c r="J3457">
        <v>1</v>
      </c>
      <c r="K3457">
        <v>0</v>
      </c>
      <c r="L3457">
        <v>0</v>
      </c>
      <c r="M3457">
        <v>1</v>
      </c>
      <c r="N3457">
        <f t="array" ref="N3457">$AC$2*_xlfn.IFS(B3457="data_scientist",$AD$7,TRUE,1)*_xlfn.IFS(B3457="data_analyst",$AD$8,TRUE,1)*_xlfn.IFS(B3457="data_engineer",$AD$9,TRUE,1)*IF(D3457,$AD$13,$AD$14)*IF(E3457,$AD$19,$AD$20)*IF(F3457,$AD$24,$AD$25)*IF(G3457,$AD$29,$AD$30)*IF(H3457,$AD$34,$AD$35)*IF(I3457,$AD$39,$AD$40)*IF(J3457,$AD$44,$AD$45)*IF(K3457,$AD$49,$AD$50)*IF(L3457,$AD$54,$AD$55)*IF(M3457,$AD$59,$AD$60)</f>
        <v>9.38495286994491e-5</v>
      </c>
      <c r="O3457">
        <f t="array" ref="O3457">$AD$2*_xlfn.IFS(B3457="data_scientist",$AF$7,TRUE,1)*_xlfn.IFS(B3457="data_analyst",$AF$8,TRUE,1)*_xlfn.IFS(B3457="data_engineer",$AF$9,TRUE,1)*IF(D3457,$AF$13,$AF$14)*IF(E3457,$AF$19,$AF$20)*IF(F3457,$AF$24,$AF$25)*IF(G3457,$AF$29,$AF$30)*IF(H3457,$AF$34,$AF$35)*IF(I3457,$AF$39,$AF$40)*IF(J3457,$AF$44,$AF$45)*IF(K3457,$AF$49,$AF$50)*IF(L3457,$AF$54,$AF$55)*IF(M3457,$AF$59,$AF$60)</f>
        <v>7.02277392175851e-5</v>
      </c>
      <c r="P3457">
        <f t="array" ref="P3457">$AE$2*_xlfn.IFS(B3457="data_scientist",$AH$7,TRUE,1)*_xlfn.IFS(B3457="data_analyst",$AH$8,TRUE,1)*_xlfn.IFS(B3457="data_engineer",$AH$9,TRUE,1)*IF(D3457,$AH$13,$AH$14)*IF(E3457,$AH$19,$AH$20)*IF(F3457,$AH$24,$AH$25)*IF(G3457,$AH$29,$AH$30)*IF(H3457,$AH$34,$AH$35)*IF(I3457,$AH$39,$AH$40)*IF(J3457,$AH$44,$AH$45)*IF(K3457,$AH$49,$AH$50)*IF(L3457,$AH$54,$AH$55)*IF(M3457,$AH$59,$AH$60)</f>
        <v>1.88312421844632e-5</v>
      </c>
      <c r="Q3457">
        <f t="shared" si="530"/>
        <v>9.38495286994491e-5</v>
      </c>
      <c r="R3457">
        <f t="shared" si="531"/>
        <v>0</v>
      </c>
      <c r="S3457">
        <f t="shared" si="532"/>
        <v>0</v>
      </c>
      <c r="T3457">
        <f t="shared" si="533"/>
        <v>0</v>
      </c>
      <c r="U3457">
        <f t="shared" si="534"/>
        <v>1</v>
      </c>
      <c r="V3457">
        <f t="shared" si="535"/>
        <v>0</v>
      </c>
      <c r="W3457">
        <f t="shared" si="536"/>
        <v>0</v>
      </c>
      <c r="X3457">
        <f t="shared" si="537"/>
        <v>0</v>
      </c>
      <c r="Y3457">
        <f t="shared" si="538"/>
        <v>0</v>
      </c>
      <c r="Z3457">
        <f t="shared" si="539"/>
        <v>0</v>
      </c>
    </row>
    <row r="3458" spans="1:26">
      <c r="A3458">
        <v>1</v>
      </c>
      <c r="B3458" t="s">
        <v>29</v>
      </c>
      <c r="C3458" t="s">
        <v>61</v>
      </c>
      <c r="D3458">
        <v>1</v>
      </c>
      <c r="E3458">
        <v>1</v>
      </c>
      <c r="F3458">
        <v>1</v>
      </c>
      <c r="G3458">
        <v>1</v>
      </c>
      <c r="H3458">
        <v>1</v>
      </c>
      <c r="I3458">
        <v>0</v>
      </c>
      <c r="J3458">
        <v>0</v>
      </c>
      <c r="K3458">
        <v>0</v>
      </c>
      <c r="L3458">
        <v>0</v>
      </c>
      <c r="M3458">
        <v>1</v>
      </c>
      <c r="N3458">
        <f t="array" ref="N3458">$AC$2*_xlfn.IFS(B3458="data_scientist",$AD$7,TRUE,1)*_xlfn.IFS(B3458="data_analyst",$AD$8,TRUE,1)*_xlfn.IFS(B3458="data_engineer",$AD$9,TRUE,1)*IF(D3458,$AD$13,$AD$14)*IF(E3458,$AD$19,$AD$20)*IF(F3458,$AD$24,$AD$25)*IF(G3458,$AD$29,$AD$30)*IF(H3458,$AD$34,$AD$35)*IF(I3458,$AD$39,$AD$40)*IF(J3458,$AD$44,$AD$45)*IF(K3458,$AD$49,$AD$50)*IF(L3458,$AD$54,$AD$55)*IF(M3458,$AD$59,$AD$60)</f>
        <v>1.02865292007978e-5</v>
      </c>
      <c r="O3458">
        <f t="array" ref="O3458">$AD$2*_xlfn.IFS(B3458="data_scientist",$AF$7,TRUE,1)*_xlfn.IFS(B3458="data_analyst",$AF$8,TRUE,1)*_xlfn.IFS(B3458="data_engineer",$AF$9,TRUE,1)*IF(D3458,$AF$13,$AF$14)*IF(E3458,$AF$19,$AF$20)*IF(F3458,$AF$24,$AF$25)*IF(G3458,$AF$29,$AF$30)*IF(H3458,$AF$34,$AF$35)*IF(I3458,$AF$39,$AF$40)*IF(J3458,$AF$44,$AF$45)*IF(K3458,$AF$49,$AF$50)*IF(L3458,$AF$54,$AF$55)*IF(M3458,$AF$59,$AF$60)</f>
        <v>0.00359561505354342</v>
      </c>
      <c r="P3458">
        <f t="array" ref="P3458">$AE$2*_xlfn.IFS(B3458="data_scientist",$AH$7,TRUE,1)*_xlfn.IFS(B3458="data_analyst",$AH$8,TRUE,1)*_xlfn.IFS(B3458="data_engineer",$AH$9,TRUE,1)*IF(D3458,$AH$13,$AH$14)*IF(E3458,$AH$19,$AH$20)*IF(F3458,$AH$24,$AH$25)*IF(G3458,$AH$29,$AH$30)*IF(H3458,$AH$34,$AH$35)*IF(I3458,$AH$39,$AH$40)*IF(J3458,$AH$44,$AH$45)*IF(K3458,$AH$49,$AH$50)*IF(L3458,$AH$54,$AH$55)*IF(M3458,$AH$59,$AH$60)</f>
        <v>0.000175788409526075</v>
      </c>
      <c r="Q3458">
        <f t="shared" si="530"/>
        <v>0.00359561505354342</v>
      </c>
      <c r="R3458">
        <f t="shared" si="531"/>
        <v>0</v>
      </c>
      <c r="S3458">
        <f t="shared" si="532"/>
        <v>0</v>
      </c>
      <c r="T3458">
        <f t="shared" si="533"/>
        <v>0</v>
      </c>
      <c r="U3458">
        <f t="shared" si="534"/>
        <v>0</v>
      </c>
      <c r="V3458">
        <f t="shared" si="535"/>
        <v>1</v>
      </c>
      <c r="W3458">
        <f t="shared" si="536"/>
        <v>0</v>
      </c>
      <c r="X3458">
        <f t="shared" si="537"/>
        <v>0</v>
      </c>
      <c r="Y3458">
        <f t="shared" si="538"/>
        <v>0</v>
      </c>
      <c r="Z3458">
        <f t="shared" si="539"/>
        <v>0</v>
      </c>
    </row>
    <row r="3459" spans="1:26">
      <c r="A3459">
        <v>1</v>
      </c>
      <c r="B3459" t="s">
        <v>29</v>
      </c>
      <c r="C3459" t="s">
        <v>61</v>
      </c>
      <c r="D3459">
        <v>1</v>
      </c>
      <c r="E3459">
        <v>0</v>
      </c>
      <c r="F3459">
        <v>1</v>
      </c>
      <c r="G3459">
        <v>1</v>
      </c>
      <c r="H3459">
        <v>1</v>
      </c>
      <c r="I3459">
        <v>0</v>
      </c>
      <c r="J3459">
        <v>0</v>
      </c>
      <c r="K3459">
        <v>1</v>
      </c>
      <c r="L3459">
        <v>1</v>
      </c>
      <c r="M3459">
        <v>1</v>
      </c>
      <c r="N3459">
        <f t="array" ref="N3459">$AC$2*_xlfn.IFS(B3459="data_scientist",$AD$7,TRUE,1)*_xlfn.IFS(B3459="data_analyst",$AD$8,TRUE,1)*_xlfn.IFS(B3459="data_engineer",$AD$9,TRUE,1)*IF(D3459,$AD$13,$AD$14)*IF(E3459,$AD$19,$AD$20)*IF(F3459,$AD$24,$AD$25)*IF(G3459,$AD$29,$AD$30)*IF(H3459,$AD$34,$AD$35)*IF(I3459,$AD$39,$AD$40)*IF(J3459,$AD$44,$AD$45)*IF(K3459,$AD$49,$AD$50)*IF(L3459,$AD$54,$AD$55)*IF(M3459,$AD$59,$AD$60)</f>
        <v>3.22209732568841e-8</v>
      </c>
      <c r="O3459">
        <f t="array" ref="O3459">$AD$2*_xlfn.IFS(B3459="data_scientist",$AF$7,TRUE,1)*_xlfn.IFS(B3459="data_analyst",$AF$8,TRUE,1)*_xlfn.IFS(B3459="data_engineer",$AF$9,TRUE,1)*IF(D3459,$AF$13,$AF$14)*IF(E3459,$AF$19,$AF$20)*IF(F3459,$AF$24,$AF$25)*IF(G3459,$AF$29,$AF$30)*IF(H3459,$AF$34,$AF$35)*IF(I3459,$AF$39,$AF$40)*IF(J3459,$AF$44,$AF$45)*IF(K3459,$AF$49,$AF$50)*IF(L3459,$AF$54,$AF$55)*IF(M3459,$AF$59,$AF$60)</f>
        <v>0.00108012515336115</v>
      </c>
      <c r="P3459">
        <f t="array" ref="P3459">$AE$2*_xlfn.IFS(B3459="data_scientist",$AH$7,TRUE,1)*_xlfn.IFS(B3459="data_analyst",$AH$8,TRUE,1)*_xlfn.IFS(B3459="data_engineer",$AH$9,TRUE,1)*IF(D3459,$AH$13,$AH$14)*IF(E3459,$AH$19,$AH$20)*IF(F3459,$AH$24,$AH$25)*IF(G3459,$AH$29,$AH$30)*IF(H3459,$AH$34,$AH$35)*IF(I3459,$AH$39,$AH$40)*IF(J3459,$AH$44,$AH$45)*IF(K3459,$AH$49,$AH$50)*IF(L3459,$AH$54,$AH$55)*IF(M3459,$AH$59,$AH$60)</f>
        <v>1.96752015062631e-5</v>
      </c>
      <c r="Q3459">
        <f t="shared" ref="Q3459:Q3522" si="540">MAX(N3459:P3459)</f>
        <v>0.00108012515336115</v>
      </c>
      <c r="R3459">
        <f t="shared" ref="R3459:R3522" si="541">IF(AND(C3459="Low",N3459=Q3459),1,0)</f>
        <v>0</v>
      </c>
      <c r="S3459">
        <f t="shared" ref="S3459:S3522" si="542">IF(AND(C3459="Low",O3459=Q3459),1,0)</f>
        <v>0</v>
      </c>
      <c r="T3459">
        <f t="shared" ref="T3459:T3522" si="543">IF(AND(C3459="Low",P3459=Q3459),1,0)</f>
        <v>0</v>
      </c>
      <c r="U3459">
        <f t="shared" ref="U3459:U3522" si="544">IF(AND(C3459="Medium",N3459=Q3459),1,0)</f>
        <v>0</v>
      </c>
      <c r="V3459">
        <f t="shared" ref="V3459:V3522" si="545">IF(AND(C3459="Medium",O3459=Q3459),1,0)</f>
        <v>1</v>
      </c>
      <c r="W3459">
        <f t="shared" ref="W3459:W3522" si="546">IF(AND(C3459="Medium",P3459=Q3459),1,0)</f>
        <v>0</v>
      </c>
      <c r="X3459">
        <f t="shared" ref="X3459:X3522" si="547">IF(AND(C3459="High",N3459=Q3459),1,0)</f>
        <v>0</v>
      </c>
      <c r="Y3459">
        <f t="shared" ref="Y3459:Y3522" si="548">IF(AND(C3459="High",O3459=Q3459),1,0)</f>
        <v>0</v>
      </c>
      <c r="Z3459">
        <f t="shared" ref="Z3459:Z3522" si="549">IF(AND(C3459="High",P3459=Q3459),1,0)</f>
        <v>0</v>
      </c>
    </row>
    <row r="3460" spans="1:26">
      <c r="A3460">
        <v>1</v>
      </c>
      <c r="B3460" t="s">
        <v>29</v>
      </c>
      <c r="C3460" t="s">
        <v>61</v>
      </c>
      <c r="D3460">
        <v>1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1</v>
      </c>
      <c r="L3460">
        <v>1</v>
      </c>
      <c r="M3460">
        <v>1</v>
      </c>
      <c r="N3460">
        <f t="array" ref="N3460">$AC$2*_xlfn.IFS(B3460="data_scientist",$AD$7,TRUE,1)*_xlfn.IFS(B3460="data_analyst",$AD$8,TRUE,1)*_xlfn.IFS(B3460="data_engineer",$AD$9,TRUE,1)*IF(D3460,$AD$13,$AD$14)*IF(E3460,$AD$19,$AD$20)*IF(F3460,$AD$24,$AD$25)*IF(G3460,$AD$29,$AD$30)*IF(H3460,$AD$34,$AD$35)*IF(I3460,$AD$39,$AD$40)*IF(J3460,$AD$44,$AD$45)*IF(K3460,$AD$49,$AD$50)*IF(L3460,$AD$54,$AD$55)*IF(M3460,$AD$59,$AD$60)</f>
        <v>7.40586179861237e-6</v>
      </c>
      <c r="O3460">
        <f t="array" ref="O3460">$AD$2*_xlfn.IFS(B3460="data_scientist",$AF$7,TRUE,1)*_xlfn.IFS(B3460="data_analyst",$AF$8,TRUE,1)*_xlfn.IFS(B3460="data_engineer",$AF$9,TRUE,1)*IF(D3460,$AF$13,$AF$14)*IF(E3460,$AF$19,$AF$20)*IF(F3460,$AF$24,$AF$25)*IF(G3460,$AF$29,$AF$30)*IF(H3460,$AF$34,$AF$35)*IF(I3460,$AF$39,$AF$40)*IF(J3460,$AF$44,$AF$45)*IF(K3460,$AF$49,$AF$50)*IF(L3460,$AF$54,$AF$55)*IF(M3460,$AF$59,$AF$60)</f>
        <v>0.00150353654270478</v>
      </c>
      <c r="P3460">
        <f t="array" ref="P3460">$AE$2*_xlfn.IFS(B3460="data_scientist",$AH$7,TRUE,1)*_xlfn.IFS(B3460="data_analyst",$AH$8,TRUE,1)*_xlfn.IFS(B3460="data_engineer",$AH$9,TRUE,1)*IF(D3460,$AH$13,$AH$14)*IF(E3460,$AH$19,$AH$20)*IF(F3460,$AH$24,$AH$25)*IF(G3460,$AH$29,$AH$30)*IF(H3460,$AH$34,$AH$35)*IF(I3460,$AH$39,$AH$40)*IF(J3460,$AH$44,$AH$45)*IF(K3460,$AH$49,$AH$50)*IF(L3460,$AH$54,$AH$55)*IF(M3460,$AH$59,$AH$60)</f>
        <v>0.000108881377989518</v>
      </c>
      <c r="Q3460">
        <f t="shared" si="540"/>
        <v>0.00150353654270478</v>
      </c>
      <c r="R3460">
        <f t="shared" si="541"/>
        <v>0</v>
      </c>
      <c r="S3460">
        <f t="shared" si="542"/>
        <v>0</v>
      </c>
      <c r="T3460">
        <f t="shared" si="543"/>
        <v>0</v>
      </c>
      <c r="U3460">
        <f t="shared" si="544"/>
        <v>0</v>
      </c>
      <c r="V3460">
        <f t="shared" si="545"/>
        <v>1</v>
      </c>
      <c r="W3460">
        <f t="shared" si="546"/>
        <v>0</v>
      </c>
      <c r="X3460">
        <f t="shared" si="547"/>
        <v>0</v>
      </c>
      <c r="Y3460">
        <f t="shared" si="548"/>
        <v>0</v>
      </c>
      <c r="Z3460">
        <f t="shared" si="549"/>
        <v>0</v>
      </c>
    </row>
    <row r="3461" spans="1:26">
      <c r="A3461">
        <v>1</v>
      </c>
      <c r="B3461" t="s">
        <v>29</v>
      </c>
      <c r="C3461" t="s">
        <v>61</v>
      </c>
      <c r="D3461">
        <v>1</v>
      </c>
      <c r="E3461">
        <v>0</v>
      </c>
      <c r="F3461">
        <v>1</v>
      </c>
      <c r="G3461">
        <v>1</v>
      </c>
      <c r="H3461">
        <v>1</v>
      </c>
      <c r="I3461">
        <v>0</v>
      </c>
      <c r="J3461">
        <v>0</v>
      </c>
      <c r="K3461">
        <v>1</v>
      </c>
      <c r="L3461">
        <v>1</v>
      </c>
      <c r="M3461">
        <v>1</v>
      </c>
      <c r="N3461">
        <f t="array" ref="N3461">$AC$2*_xlfn.IFS(B3461="data_scientist",$AD$7,TRUE,1)*_xlfn.IFS(B3461="data_analyst",$AD$8,TRUE,1)*_xlfn.IFS(B3461="data_engineer",$AD$9,TRUE,1)*IF(D3461,$AD$13,$AD$14)*IF(E3461,$AD$19,$AD$20)*IF(F3461,$AD$24,$AD$25)*IF(G3461,$AD$29,$AD$30)*IF(H3461,$AD$34,$AD$35)*IF(I3461,$AD$39,$AD$40)*IF(J3461,$AD$44,$AD$45)*IF(K3461,$AD$49,$AD$50)*IF(L3461,$AD$54,$AD$55)*IF(M3461,$AD$59,$AD$60)</f>
        <v>3.22209732568841e-8</v>
      </c>
      <c r="O3461">
        <f t="array" ref="O3461">$AD$2*_xlfn.IFS(B3461="data_scientist",$AF$7,TRUE,1)*_xlfn.IFS(B3461="data_analyst",$AF$8,TRUE,1)*_xlfn.IFS(B3461="data_engineer",$AF$9,TRUE,1)*IF(D3461,$AF$13,$AF$14)*IF(E3461,$AF$19,$AF$20)*IF(F3461,$AF$24,$AF$25)*IF(G3461,$AF$29,$AF$30)*IF(H3461,$AF$34,$AF$35)*IF(I3461,$AF$39,$AF$40)*IF(J3461,$AF$44,$AF$45)*IF(K3461,$AF$49,$AF$50)*IF(L3461,$AF$54,$AF$55)*IF(M3461,$AF$59,$AF$60)</f>
        <v>0.00108012515336115</v>
      </c>
      <c r="P3461">
        <f t="array" ref="P3461">$AE$2*_xlfn.IFS(B3461="data_scientist",$AH$7,TRUE,1)*_xlfn.IFS(B3461="data_analyst",$AH$8,TRUE,1)*_xlfn.IFS(B3461="data_engineer",$AH$9,TRUE,1)*IF(D3461,$AH$13,$AH$14)*IF(E3461,$AH$19,$AH$20)*IF(F3461,$AH$24,$AH$25)*IF(G3461,$AH$29,$AH$30)*IF(H3461,$AH$34,$AH$35)*IF(I3461,$AH$39,$AH$40)*IF(J3461,$AH$44,$AH$45)*IF(K3461,$AH$49,$AH$50)*IF(L3461,$AH$54,$AH$55)*IF(M3461,$AH$59,$AH$60)</f>
        <v>1.96752015062631e-5</v>
      </c>
      <c r="Q3461">
        <f t="shared" si="540"/>
        <v>0.00108012515336115</v>
      </c>
      <c r="R3461">
        <f t="shared" si="541"/>
        <v>0</v>
      </c>
      <c r="S3461">
        <f t="shared" si="542"/>
        <v>0</v>
      </c>
      <c r="T3461">
        <f t="shared" si="543"/>
        <v>0</v>
      </c>
      <c r="U3461">
        <f t="shared" si="544"/>
        <v>0</v>
      </c>
      <c r="V3461">
        <f t="shared" si="545"/>
        <v>1</v>
      </c>
      <c r="W3461">
        <f t="shared" si="546"/>
        <v>0</v>
      </c>
      <c r="X3461">
        <f t="shared" si="547"/>
        <v>0</v>
      </c>
      <c r="Y3461">
        <f t="shared" si="548"/>
        <v>0</v>
      </c>
      <c r="Z3461">
        <f t="shared" si="549"/>
        <v>0</v>
      </c>
    </row>
    <row r="3462" spans="1:26">
      <c r="A3462">
        <v>1</v>
      </c>
      <c r="B3462" t="s">
        <v>29</v>
      </c>
      <c r="C3462" t="s">
        <v>61</v>
      </c>
      <c r="D3462">
        <v>1</v>
      </c>
      <c r="E3462">
        <v>1</v>
      </c>
      <c r="F3462">
        <v>1</v>
      </c>
      <c r="G3462">
        <v>1</v>
      </c>
      <c r="H3462">
        <v>1</v>
      </c>
      <c r="I3462">
        <v>1</v>
      </c>
      <c r="J3462">
        <v>1</v>
      </c>
      <c r="K3462">
        <v>0</v>
      </c>
      <c r="L3462">
        <v>0</v>
      </c>
      <c r="M3462">
        <v>1</v>
      </c>
      <c r="N3462">
        <f t="array" ref="N3462">$AC$2*_xlfn.IFS(B3462="data_scientist",$AD$7,TRUE,1)*_xlfn.IFS(B3462="data_analyst",$AD$8,TRUE,1)*_xlfn.IFS(B3462="data_engineer",$AD$9,TRUE,1)*IF(D3462,$AD$13,$AD$14)*IF(E3462,$AD$19,$AD$20)*IF(F3462,$AD$24,$AD$25)*IF(G3462,$AD$29,$AD$30)*IF(H3462,$AD$34,$AD$35)*IF(I3462,$AD$39,$AD$40)*IF(J3462,$AD$44,$AD$45)*IF(K3462,$AD$49,$AD$50)*IF(L3462,$AD$54,$AD$55)*IF(M3462,$AD$59,$AD$60)</f>
        <v>6.97174289783763e-7</v>
      </c>
      <c r="O3462">
        <f t="array" ref="O3462">$AD$2*_xlfn.IFS(B3462="data_scientist",$AF$7,TRUE,1)*_xlfn.IFS(B3462="data_analyst",$AF$8,TRUE,1)*_xlfn.IFS(B3462="data_engineer",$AF$9,TRUE,1)*IF(D3462,$AF$13,$AF$14)*IF(E3462,$AF$19,$AF$20)*IF(F3462,$AF$24,$AF$25)*IF(G3462,$AF$29,$AF$30)*IF(H3462,$AF$34,$AF$35)*IF(I3462,$AF$39,$AF$40)*IF(J3462,$AF$44,$AF$45)*IF(K3462,$AF$49,$AF$50)*IF(L3462,$AF$54,$AF$55)*IF(M3462,$AF$59,$AF$60)</f>
        <v>0.000174466994958173</v>
      </c>
      <c r="P3462">
        <f t="array" ref="P3462">$AE$2*_xlfn.IFS(B3462="data_scientist",$AH$7,TRUE,1)*_xlfn.IFS(B3462="data_analyst",$AH$8,TRUE,1)*_xlfn.IFS(B3462="data_engineer",$AH$9,TRUE,1)*IF(D3462,$AH$13,$AH$14)*IF(E3462,$AH$19,$AH$20)*IF(F3462,$AH$24,$AH$25)*IF(G3462,$AH$29,$AH$30)*IF(H3462,$AH$34,$AH$35)*IF(I3462,$AH$39,$AH$40)*IF(J3462,$AH$44,$AH$45)*IF(K3462,$AH$49,$AH$50)*IF(L3462,$AH$54,$AH$55)*IF(M3462,$AH$59,$AH$60)</f>
        <v>8.90620813067606e-6</v>
      </c>
      <c r="Q3462">
        <f t="shared" si="540"/>
        <v>0.000174466994958173</v>
      </c>
      <c r="R3462">
        <f t="shared" si="541"/>
        <v>0</v>
      </c>
      <c r="S3462">
        <f t="shared" si="542"/>
        <v>0</v>
      </c>
      <c r="T3462">
        <f t="shared" si="543"/>
        <v>0</v>
      </c>
      <c r="U3462">
        <f t="shared" si="544"/>
        <v>0</v>
      </c>
      <c r="V3462">
        <f t="shared" si="545"/>
        <v>1</v>
      </c>
      <c r="W3462">
        <f t="shared" si="546"/>
        <v>0</v>
      </c>
      <c r="X3462">
        <f t="shared" si="547"/>
        <v>0</v>
      </c>
      <c r="Y3462">
        <f t="shared" si="548"/>
        <v>0</v>
      </c>
      <c r="Z3462">
        <f t="shared" si="549"/>
        <v>0</v>
      </c>
    </row>
    <row r="3463" spans="1:26">
      <c r="A3463">
        <v>1</v>
      </c>
      <c r="B3463" t="s">
        <v>29</v>
      </c>
      <c r="C3463" t="s">
        <v>61</v>
      </c>
      <c r="D3463">
        <v>1</v>
      </c>
      <c r="E3463">
        <v>0</v>
      </c>
      <c r="F3463">
        <v>1</v>
      </c>
      <c r="G3463">
        <v>1</v>
      </c>
      <c r="H3463">
        <v>1</v>
      </c>
      <c r="I3463">
        <v>1</v>
      </c>
      <c r="J3463">
        <v>0</v>
      </c>
      <c r="K3463">
        <v>1</v>
      </c>
      <c r="L3463">
        <v>1</v>
      </c>
      <c r="M3463">
        <v>1</v>
      </c>
      <c r="N3463">
        <f t="array" ref="N3463">$AC$2*_xlfn.IFS(B3463="data_scientist",$AD$7,TRUE,1)*_xlfn.IFS(B3463="data_analyst",$AD$8,TRUE,1)*_xlfn.IFS(B3463="data_engineer",$AD$9,TRUE,1)*IF(D3463,$AD$13,$AD$14)*IF(E3463,$AD$19,$AD$20)*IF(F3463,$AD$24,$AD$25)*IF(G3463,$AD$29,$AD$30)*IF(H3463,$AD$34,$AD$35)*IF(I3463,$AD$39,$AD$40)*IF(J3463,$AD$44,$AD$45)*IF(K3463,$AD$49,$AD$50)*IF(L3463,$AD$54,$AD$55)*IF(M3463,$AD$59,$AD$60)</f>
        <v>1.10635286260135e-8</v>
      </c>
      <c r="O3463">
        <f t="array" ref="O3463">$AD$2*_xlfn.IFS(B3463="data_scientist",$AF$7,TRUE,1)*_xlfn.IFS(B3463="data_analyst",$AF$8,TRUE,1)*_xlfn.IFS(B3463="data_engineer",$AF$9,TRUE,1)*IF(D3463,$AF$13,$AF$14)*IF(E3463,$AF$19,$AF$20)*IF(F3463,$AF$24,$AF$25)*IF(G3463,$AF$29,$AF$30)*IF(H3463,$AF$34,$AF$35)*IF(I3463,$AF$39,$AF$40)*IF(J3463,$AF$44,$AF$45)*IF(K3463,$AF$49,$AF$50)*IF(L3463,$AF$54,$AF$55)*IF(M3463,$AF$59,$AF$60)</f>
        <v>0.000261478261107789</v>
      </c>
      <c r="P3463">
        <f t="array" ref="P3463">$AE$2*_xlfn.IFS(B3463="data_scientist",$AH$7,TRUE,1)*_xlfn.IFS(B3463="data_analyst",$AH$8,TRUE,1)*_xlfn.IFS(B3463="data_engineer",$AH$9,TRUE,1)*IF(D3463,$AH$13,$AH$14)*IF(E3463,$AH$19,$AH$20)*IF(F3463,$AH$24,$AH$25)*IF(G3463,$AH$29,$AH$30)*IF(H3463,$AH$34,$AH$35)*IF(I3463,$AH$39,$AH$40)*IF(J3463,$AH$44,$AH$45)*IF(K3463,$AH$49,$AH$50)*IF(L3463,$AH$54,$AH$55)*IF(M3463,$AH$59,$AH$60)</f>
        <v>5.52091341701169e-6</v>
      </c>
      <c r="Q3463">
        <f t="shared" si="540"/>
        <v>0.000261478261107789</v>
      </c>
      <c r="R3463">
        <f t="shared" si="541"/>
        <v>0</v>
      </c>
      <c r="S3463">
        <f t="shared" si="542"/>
        <v>0</v>
      </c>
      <c r="T3463">
        <f t="shared" si="543"/>
        <v>0</v>
      </c>
      <c r="U3463">
        <f t="shared" si="544"/>
        <v>0</v>
      </c>
      <c r="V3463">
        <f t="shared" si="545"/>
        <v>1</v>
      </c>
      <c r="W3463">
        <f t="shared" si="546"/>
        <v>0</v>
      </c>
      <c r="X3463">
        <f t="shared" si="547"/>
        <v>0</v>
      </c>
      <c r="Y3463">
        <f t="shared" si="548"/>
        <v>0</v>
      </c>
      <c r="Z3463">
        <f t="shared" si="549"/>
        <v>0</v>
      </c>
    </row>
    <row r="3464" spans="1:26">
      <c r="A3464">
        <v>1</v>
      </c>
      <c r="B3464" t="s">
        <v>29</v>
      </c>
      <c r="C3464" t="s">
        <v>61</v>
      </c>
      <c r="D3464">
        <v>1</v>
      </c>
      <c r="E3464">
        <v>1</v>
      </c>
      <c r="F3464">
        <v>1</v>
      </c>
      <c r="G3464">
        <v>0</v>
      </c>
      <c r="H3464">
        <v>1</v>
      </c>
      <c r="I3464">
        <v>0</v>
      </c>
      <c r="J3464">
        <v>0</v>
      </c>
      <c r="K3464">
        <v>1</v>
      </c>
      <c r="L3464">
        <v>0</v>
      </c>
      <c r="M3464">
        <v>1</v>
      </c>
      <c r="N3464">
        <f t="array" ref="N3464">$AC$2*_xlfn.IFS(B3464="data_scientist",$AD$7,TRUE,1)*_xlfn.IFS(B3464="data_analyst",$AD$8,TRUE,1)*_xlfn.IFS(B3464="data_engineer",$AD$9,TRUE,1)*IF(D3464,$AD$13,$AD$14)*IF(E3464,$AD$19,$AD$20)*IF(F3464,$AD$24,$AD$25)*IF(G3464,$AD$29,$AD$30)*IF(H3464,$AD$34,$AD$35)*IF(I3464,$AD$39,$AD$40)*IF(J3464,$AD$44,$AD$45)*IF(K3464,$AD$49,$AD$50)*IF(L3464,$AD$54,$AD$55)*IF(M3464,$AD$59,$AD$60)</f>
        <v>1.38377206008116e-6</v>
      </c>
      <c r="O3464">
        <f t="array" ref="O3464">$AD$2*_xlfn.IFS(B3464="data_scientist",$AF$7,TRUE,1)*_xlfn.IFS(B3464="data_analyst",$AF$8,TRUE,1)*_xlfn.IFS(B3464="data_engineer",$AF$9,TRUE,1)*IF(D3464,$AF$13,$AF$14)*IF(E3464,$AF$19,$AF$20)*IF(F3464,$AF$24,$AF$25)*IF(G3464,$AF$29,$AF$30)*IF(H3464,$AF$34,$AF$35)*IF(I3464,$AF$39,$AF$40)*IF(J3464,$AF$44,$AF$45)*IF(K3464,$AF$49,$AF$50)*IF(L3464,$AF$54,$AF$55)*IF(M3464,$AF$59,$AF$60)</f>
        <v>0.00256259256912725</v>
      </c>
      <c r="P3464">
        <f t="array" ref="P3464">$AE$2*_xlfn.IFS(B3464="data_scientist",$AH$7,TRUE,1)*_xlfn.IFS(B3464="data_analyst",$AH$8,TRUE,1)*_xlfn.IFS(B3464="data_engineer",$AH$9,TRUE,1)*IF(D3464,$AH$13,$AH$14)*IF(E3464,$AH$19,$AH$20)*IF(F3464,$AH$24,$AH$25)*IF(G3464,$AH$29,$AH$30)*IF(H3464,$AH$34,$AH$35)*IF(I3464,$AH$39,$AH$40)*IF(J3464,$AH$44,$AH$45)*IF(K3464,$AH$49,$AH$50)*IF(L3464,$AH$54,$AH$55)*IF(M3464,$AH$59,$AH$60)</f>
        <v>0.000122919714931767</v>
      </c>
      <c r="Q3464">
        <f t="shared" si="540"/>
        <v>0.00256259256912725</v>
      </c>
      <c r="R3464">
        <f t="shared" si="541"/>
        <v>0</v>
      </c>
      <c r="S3464">
        <f t="shared" si="542"/>
        <v>0</v>
      </c>
      <c r="T3464">
        <f t="shared" si="543"/>
        <v>0</v>
      </c>
      <c r="U3464">
        <f t="shared" si="544"/>
        <v>0</v>
      </c>
      <c r="V3464">
        <f t="shared" si="545"/>
        <v>1</v>
      </c>
      <c r="W3464">
        <f t="shared" si="546"/>
        <v>0</v>
      </c>
      <c r="X3464">
        <f t="shared" si="547"/>
        <v>0</v>
      </c>
      <c r="Y3464">
        <f t="shared" si="548"/>
        <v>0</v>
      </c>
      <c r="Z3464">
        <f t="shared" si="549"/>
        <v>0</v>
      </c>
    </row>
    <row r="3465" spans="1:26">
      <c r="A3465">
        <v>1</v>
      </c>
      <c r="B3465" t="s">
        <v>29</v>
      </c>
      <c r="C3465" t="s">
        <v>61</v>
      </c>
      <c r="D3465">
        <v>1</v>
      </c>
      <c r="E3465">
        <v>0</v>
      </c>
      <c r="F3465">
        <v>1</v>
      </c>
      <c r="G3465">
        <v>1</v>
      </c>
      <c r="H3465">
        <v>1</v>
      </c>
      <c r="I3465">
        <v>0</v>
      </c>
      <c r="J3465">
        <v>0</v>
      </c>
      <c r="K3465">
        <v>1</v>
      </c>
      <c r="L3465">
        <v>0</v>
      </c>
      <c r="M3465">
        <v>1</v>
      </c>
      <c r="N3465">
        <f t="array" ref="N3465">$AC$2*_xlfn.IFS(B3465="data_scientist",$AD$7,TRUE,1)*_xlfn.IFS(B3465="data_analyst",$AD$8,TRUE,1)*_xlfn.IFS(B3465="data_engineer",$AD$9,TRUE,1)*IF(D3465,$AD$13,$AD$14)*IF(E3465,$AD$19,$AD$20)*IF(F3465,$AD$24,$AD$25)*IF(G3465,$AD$29,$AD$30)*IF(H3465,$AD$34,$AD$35)*IF(I3465,$AD$39,$AD$40)*IF(J3465,$AD$44,$AD$45)*IF(K3465,$AD$49,$AD$50)*IF(L3465,$AD$54,$AD$55)*IF(M3465,$AD$59,$AD$60)</f>
        <v>3.80254868215434e-7</v>
      </c>
      <c r="O3465">
        <f t="array" ref="O3465">$AD$2*_xlfn.IFS(B3465="data_scientist",$AF$7,TRUE,1)*_xlfn.IFS(B3465="data_analyst",$AF$8,TRUE,1)*_xlfn.IFS(B3465="data_engineer",$AF$9,TRUE,1)*IF(D3465,$AF$13,$AF$14)*IF(E3465,$AF$19,$AF$20)*IF(F3465,$AF$24,$AF$25)*IF(G3465,$AF$29,$AF$30)*IF(H3465,$AF$34,$AF$35)*IF(I3465,$AF$39,$AF$40)*IF(J3465,$AF$44,$AF$45)*IF(K3465,$AF$49,$AF$50)*IF(L3465,$AF$54,$AF$55)*IF(M3465,$AF$59,$AF$60)</f>
        <v>0.00193251858514149</v>
      </c>
      <c r="P3465">
        <f t="array" ref="P3465">$AE$2*_xlfn.IFS(B3465="data_scientist",$AH$7,TRUE,1)*_xlfn.IFS(B3465="data_analyst",$AH$8,TRUE,1)*_xlfn.IFS(B3465="data_engineer",$AH$9,TRUE,1)*IF(D3465,$AH$13,$AH$14)*IF(E3465,$AH$19,$AH$20)*IF(F3465,$AH$24,$AH$25)*IF(G3465,$AH$29,$AH$30)*IF(H3465,$AH$34,$AH$35)*IF(I3465,$AH$39,$AH$40)*IF(J3465,$AH$44,$AH$45)*IF(K3465,$AH$49,$AH$50)*IF(L3465,$AH$54,$AH$55)*IF(M3465,$AH$59,$AH$60)</f>
        <v>6.24053937345893e-5</v>
      </c>
      <c r="Q3465">
        <f t="shared" si="540"/>
        <v>0.00193251858514149</v>
      </c>
      <c r="R3465">
        <f t="shared" si="541"/>
        <v>0</v>
      </c>
      <c r="S3465">
        <f t="shared" si="542"/>
        <v>0</v>
      </c>
      <c r="T3465">
        <f t="shared" si="543"/>
        <v>0</v>
      </c>
      <c r="U3465">
        <f t="shared" si="544"/>
        <v>0</v>
      </c>
      <c r="V3465">
        <f t="shared" si="545"/>
        <v>1</v>
      </c>
      <c r="W3465">
        <f t="shared" si="546"/>
        <v>0</v>
      </c>
      <c r="X3465">
        <f t="shared" si="547"/>
        <v>0</v>
      </c>
      <c r="Y3465">
        <f t="shared" si="548"/>
        <v>0</v>
      </c>
      <c r="Z3465">
        <f t="shared" si="549"/>
        <v>0</v>
      </c>
    </row>
    <row r="3466" spans="1:26">
      <c r="A3466">
        <v>1</v>
      </c>
      <c r="B3466" t="s">
        <v>29</v>
      </c>
      <c r="C3466" t="s">
        <v>61</v>
      </c>
      <c r="D3466">
        <v>1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1</v>
      </c>
      <c r="N3466">
        <f t="array" ref="N3466">$AC$2*_xlfn.IFS(B3466="data_scientist",$AD$7,TRUE,1)*_xlfn.IFS(B3466="data_analyst",$AD$8,TRUE,1)*_xlfn.IFS(B3466="data_engineer",$AD$9,TRUE,1)*IF(D3466,$AD$13,$AD$14)*IF(E3466,$AD$19,$AD$20)*IF(F3466,$AD$24,$AD$25)*IF(G3466,$AD$29,$AD$30)*IF(H3466,$AD$34,$AD$35)*IF(I3466,$AD$39,$AD$40)*IF(J3466,$AD$44,$AD$45)*IF(K3466,$AD$49,$AD$50)*IF(L3466,$AD$54,$AD$55)*IF(M3466,$AD$59,$AD$60)</f>
        <v>0.00181464374983729</v>
      </c>
      <c r="O3466">
        <f t="array" ref="O3466">$AD$2*_xlfn.IFS(B3466="data_scientist",$AF$7,TRUE,1)*_xlfn.IFS(B3466="data_analyst",$AF$8,TRUE,1)*_xlfn.IFS(B3466="data_engineer",$AF$9,TRUE,1)*IF(D3466,$AF$13,$AF$14)*IF(E3466,$AF$19,$AF$20)*IF(F3466,$AF$24,$AF$25)*IF(G3466,$AF$29,$AF$30)*IF(H3466,$AF$34,$AF$35)*IF(I3466,$AF$39,$AF$40)*IF(J3466,$AF$44,$AF$45)*IF(K3466,$AF$49,$AF$50)*IF(L3466,$AF$54,$AF$55)*IF(M3466,$AF$59,$AF$60)</f>
        <v>0.00431474474850329</v>
      </c>
      <c r="P3466">
        <f t="array" ref="P3466">$AE$2*_xlfn.IFS(B3466="data_scientist",$AH$7,TRUE,1)*_xlfn.IFS(B3466="data_analyst",$AH$8,TRUE,1)*_xlfn.IFS(B3466="data_engineer",$AH$9,TRUE,1)*IF(D3466,$AH$13,$AH$14)*IF(E3466,$AH$19,$AH$20)*IF(F3466,$AH$24,$AH$25)*IF(G3466,$AH$29,$AH$30)*IF(H3466,$AH$34,$AH$35)*IF(I3466,$AH$39,$AH$40)*IF(J3466,$AH$44,$AH$45)*IF(K3466,$AH$49,$AH$50)*IF(L3466,$AH$54,$AH$55)*IF(M3466,$AH$59,$AH$60)</f>
        <v>0.000917213740212643</v>
      </c>
      <c r="Q3466">
        <f t="shared" si="540"/>
        <v>0.00431474474850329</v>
      </c>
      <c r="R3466">
        <f t="shared" si="541"/>
        <v>0</v>
      </c>
      <c r="S3466">
        <f t="shared" si="542"/>
        <v>0</v>
      </c>
      <c r="T3466">
        <f t="shared" si="543"/>
        <v>0</v>
      </c>
      <c r="U3466">
        <f t="shared" si="544"/>
        <v>0</v>
      </c>
      <c r="V3466">
        <f t="shared" si="545"/>
        <v>1</v>
      </c>
      <c r="W3466">
        <f t="shared" si="546"/>
        <v>0</v>
      </c>
      <c r="X3466">
        <f t="shared" si="547"/>
        <v>0</v>
      </c>
      <c r="Y3466">
        <f t="shared" si="548"/>
        <v>0</v>
      </c>
      <c r="Z3466">
        <f t="shared" si="549"/>
        <v>0</v>
      </c>
    </row>
    <row r="3467" spans="1:26">
      <c r="A3467">
        <v>1</v>
      </c>
      <c r="B3467" t="s">
        <v>29</v>
      </c>
      <c r="C3467" t="s">
        <v>61</v>
      </c>
      <c r="D3467">
        <v>1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1</v>
      </c>
      <c r="L3467">
        <v>1</v>
      </c>
      <c r="M3467">
        <v>1</v>
      </c>
      <c r="N3467">
        <f t="array" ref="N3467">$AC$2*_xlfn.IFS(B3467="data_scientist",$AD$7,TRUE,1)*_xlfn.IFS(B3467="data_analyst",$AD$8,TRUE,1)*_xlfn.IFS(B3467="data_engineer",$AD$9,TRUE,1)*IF(D3467,$AD$13,$AD$14)*IF(E3467,$AD$19,$AD$20)*IF(F3467,$AD$24,$AD$25)*IF(G3467,$AD$29,$AD$30)*IF(H3467,$AD$34,$AD$35)*IF(I3467,$AD$39,$AD$40)*IF(J3467,$AD$44,$AD$45)*IF(K3467,$AD$49,$AD$50)*IF(L3467,$AD$54,$AD$55)*IF(M3467,$AD$59,$AD$60)</f>
        <v>7.40586179861237e-6</v>
      </c>
      <c r="O3467">
        <f t="array" ref="O3467">$AD$2*_xlfn.IFS(B3467="data_scientist",$AF$7,TRUE,1)*_xlfn.IFS(B3467="data_analyst",$AF$8,TRUE,1)*_xlfn.IFS(B3467="data_engineer",$AF$9,TRUE,1)*IF(D3467,$AF$13,$AF$14)*IF(E3467,$AF$19,$AF$20)*IF(F3467,$AF$24,$AF$25)*IF(G3467,$AF$29,$AF$30)*IF(H3467,$AF$34,$AF$35)*IF(I3467,$AF$39,$AF$40)*IF(J3467,$AF$44,$AF$45)*IF(K3467,$AF$49,$AF$50)*IF(L3467,$AF$54,$AF$55)*IF(M3467,$AF$59,$AF$60)</f>
        <v>0.00150353654270478</v>
      </c>
      <c r="P3467">
        <f t="array" ref="P3467">$AE$2*_xlfn.IFS(B3467="data_scientist",$AH$7,TRUE,1)*_xlfn.IFS(B3467="data_analyst",$AH$8,TRUE,1)*_xlfn.IFS(B3467="data_engineer",$AH$9,TRUE,1)*IF(D3467,$AH$13,$AH$14)*IF(E3467,$AH$19,$AH$20)*IF(F3467,$AH$24,$AH$25)*IF(G3467,$AH$29,$AH$30)*IF(H3467,$AH$34,$AH$35)*IF(I3467,$AH$39,$AH$40)*IF(J3467,$AH$44,$AH$45)*IF(K3467,$AH$49,$AH$50)*IF(L3467,$AH$54,$AH$55)*IF(M3467,$AH$59,$AH$60)</f>
        <v>0.000108881377989518</v>
      </c>
      <c r="Q3467">
        <f t="shared" si="540"/>
        <v>0.00150353654270478</v>
      </c>
      <c r="R3467">
        <f t="shared" si="541"/>
        <v>0</v>
      </c>
      <c r="S3467">
        <f t="shared" si="542"/>
        <v>0</v>
      </c>
      <c r="T3467">
        <f t="shared" si="543"/>
        <v>0</v>
      </c>
      <c r="U3467">
        <f t="shared" si="544"/>
        <v>0</v>
      </c>
      <c r="V3467">
        <f t="shared" si="545"/>
        <v>1</v>
      </c>
      <c r="W3467">
        <f t="shared" si="546"/>
        <v>0</v>
      </c>
      <c r="X3467">
        <f t="shared" si="547"/>
        <v>0</v>
      </c>
      <c r="Y3467">
        <f t="shared" si="548"/>
        <v>0</v>
      </c>
      <c r="Z3467">
        <f t="shared" si="549"/>
        <v>0</v>
      </c>
    </row>
    <row r="3468" spans="1:26">
      <c r="A3468">
        <v>1</v>
      </c>
      <c r="B3468" t="s">
        <v>29</v>
      </c>
      <c r="C3468" t="s">
        <v>61</v>
      </c>
      <c r="D3468">
        <v>1</v>
      </c>
      <c r="E3468">
        <v>0</v>
      </c>
      <c r="F3468">
        <v>1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1</v>
      </c>
      <c r="N3468">
        <f t="array" ref="N3468">$AC$2*_xlfn.IFS(B3468="data_scientist",$AD$7,TRUE,1)*_xlfn.IFS(B3468="data_analyst",$AD$8,TRUE,1)*_xlfn.IFS(B3468="data_engineer",$AD$9,TRUE,1)*IF(D3468,$AD$13,$AD$14)*IF(E3468,$AD$19,$AD$20)*IF(F3468,$AD$24,$AD$25)*IF(G3468,$AD$29,$AD$30)*IF(H3468,$AD$34,$AD$35)*IF(I3468,$AD$39,$AD$40)*IF(J3468,$AD$44,$AD$45)*IF(K3468,$AD$49,$AD$50)*IF(L3468,$AD$54,$AD$55)*IF(M3468,$AD$59,$AD$60)</f>
        <v>0.000330159215856343</v>
      </c>
      <c r="O3468">
        <f t="array" ref="O3468">$AD$2*_xlfn.IFS(B3468="data_scientist",$AF$7,TRUE,1)*_xlfn.IFS(B3468="data_analyst",$AF$8,TRUE,1)*_xlfn.IFS(B3468="data_engineer",$AF$9,TRUE,1)*IF(D3468,$AF$13,$AF$14)*IF(E3468,$AF$19,$AF$20)*IF(F3468,$AF$24,$AF$25)*IF(G3468,$AF$29,$AF$30)*IF(H3468,$AF$34,$AF$35)*IF(I3468,$AF$39,$AF$40)*IF(J3468,$AF$44,$AF$45)*IF(K3468,$AF$49,$AF$50)*IF(L3468,$AF$54,$AF$55)*IF(M3468,$AF$59,$AF$60)</f>
        <v>0.00490833714738888</v>
      </c>
      <c r="P3468">
        <f t="array" ref="P3468">$AE$2*_xlfn.IFS(B3468="data_scientist",$AH$7,TRUE,1)*_xlfn.IFS(B3468="data_analyst",$AH$8,TRUE,1)*_xlfn.IFS(B3468="data_engineer",$AH$9,TRUE,1)*IF(D3468,$AH$13,$AH$14)*IF(E3468,$AH$19,$AH$20)*IF(F3468,$AH$24,$AH$25)*IF(G3468,$AH$29,$AH$30)*IF(H3468,$AH$34,$AH$35)*IF(I3468,$AH$39,$AH$40)*IF(J3468,$AH$44,$AH$45)*IF(K3468,$AH$49,$AH$50)*IF(L3468,$AH$54,$AH$55)*IF(M3468,$AH$59,$AH$60)</f>
        <v>0.000626611367075964</v>
      </c>
      <c r="Q3468">
        <f t="shared" si="540"/>
        <v>0.00490833714738888</v>
      </c>
      <c r="R3468">
        <f t="shared" si="541"/>
        <v>0</v>
      </c>
      <c r="S3468">
        <f t="shared" si="542"/>
        <v>0</v>
      </c>
      <c r="T3468">
        <f t="shared" si="543"/>
        <v>0</v>
      </c>
      <c r="U3468">
        <f t="shared" si="544"/>
        <v>0</v>
      </c>
      <c r="V3468">
        <f t="shared" si="545"/>
        <v>1</v>
      </c>
      <c r="W3468">
        <f t="shared" si="546"/>
        <v>0</v>
      </c>
      <c r="X3468">
        <f t="shared" si="547"/>
        <v>0</v>
      </c>
      <c r="Y3468">
        <f t="shared" si="548"/>
        <v>0</v>
      </c>
      <c r="Z3468">
        <f t="shared" si="549"/>
        <v>0</v>
      </c>
    </row>
    <row r="3469" spans="1:26">
      <c r="A3469">
        <v>1</v>
      </c>
      <c r="B3469" t="s">
        <v>29</v>
      </c>
      <c r="C3469" t="s">
        <v>61</v>
      </c>
      <c r="D3469">
        <v>1</v>
      </c>
      <c r="E3469">
        <v>1</v>
      </c>
      <c r="F3469">
        <v>1</v>
      </c>
      <c r="G3469">
        <v>1</v>
      </c>
      <c r="H3469">
        <v>0</v>
      </c>
      <c r="I3469">
        <v>1</v>
      </c>
      <c r="J3469">
        <v>1</v>
      </c>
      <c r="K3469">
        <v>0</v>
      </c>
      <c r="L3469">
        <v>1</v>
      </c>
      <c r="M3469">
        <v>1</v>
      </c>
      <c r="N3469">
        <f t="array" ref="N3469">$AC$2*_xlfn.IFS(B3469="data_scientist",$AD$7,TRUE,1)*_xlfn.IFS(B3469="data_analyst",$AD$8,TRUE,1)*_xlfn.IFS(B3469="data_engineer",$AD$9,TRUE,1)*IF(D3469,$AD$13,$AD$14)*IF(E3469,$AD$19,$AD$20)*IF(F3469,$AD$24,$AD$25)*IF(G3469,$AD$29,$AD$30)*IF(H3469,$AD$34,$AD$35)*IF(I3469,$AD$39,$AD$40)*IF(J3469,$AD$44,$AD$45)*IF(K3469,$AD$49,$AD$50)*IF(L3469,$AD$54,$AD$55)*IF(M3469,$AD$59,$AD$60)</f>
        <v>8.84502146195008e-7</v>
      </c>
      <c r="O3469">
        <f t="array" ref="O3469">$AD$2*_xlfn.IFS(B3469="data_scientist",$AF$7,TRUE,1)*_xlfn.IFS(B3469="data_analyst",$AF$8,TRUE,1)*_xlfn.IFS(B3469="data_engineer",$AF$9,TRUE,1)*IF(D3469,$AF$13,$AF$14)*IF(E3469,$AF$19,$AF$20)*IF(F3469,$AF$24,$AF$25)*IF(G3469,$AF$29,$AF$30)*IF(H3469,$AF$34,$AF$35)*IF(I3469,$AF$39,$AF$40)*IF(J3469,$AF$44,$AF$45)*IF(K3469,$AF$49,$AF$50)*IF(L3469,$AF$54,$AF$55)*IF(M3469,$AF$59,$AF$60)</f>
        <v>0.000135078109191381</v>
      </c>
      <c r="P3469">
        <f t="array" ref="P3469">$AE$2*_xlfn.IFS(B3469="data_scientist",$AH$7,TRUE,1)*_xlfn.IFS(B3469="data_analyst",$AH$8,TRUE,1)*_xlfn.IFS(B3469="data_engineer",$AH$9,TRUE,1)*IF(D3469,$AH$13,$AH$14)*IF(E3469,$AH$19,$AH$20)*IF(F3469,$AH$24,$AH$25)*IF(G3469,$AH$29,$AH$30)*IF(H3469,$AH$34,$AH$35)*IF(I3469,$AH$39,$AH$40)*IF(J3469,$AH$44,$AH$45)*IF(K3469,$AH$49,$AH$50)*IF(L3469,$AH$54,$AH$55)*IF(M3469,$AH$59,$AH$60)</f>
        <v>5.71619091890794e-6</v>
      </c>
      <c r="Q3469">
        <f t="shared" si="540"/>
        <v>0.000135078109191381</v>
      </c>
      <c r="R3469">
        <f t="shared" si="541"/>
        <v>0</v>
      </c>
      <c r="S3469">
        <f t="shared" si="542"/>
        <v>0</v>
      </c>
      <c r="T3469">
        <f t="shared" si="543"/>
        <v>0</v>
      </c>
      <c r="U3469">
        <f t="shared" si="544"/>
        <v>0</v>
      </c>
      <c r="V3469">
        <f t="shared" si="545"/>
        <v>1</v>
      </c>
      <c r="W3469">
        <f t="shared" si="546"/>
        <v>0</v>
      </c>
      <c r="X3469">
        <f t="shared" si="547"/>
        <v>0</v>
      </c>
      <c r="Y3469">
        <f t="shared" si="548"/>
        <v>0</v>
      </c>
      <c r="Z3469">
        <f t="shared" si="549"/>
        <v>0</v>
      </c>
    </row>
    <row r="3470" spans="1:26">
      <c r="A3470">
        <v>1</v>
      </c>
      <c r="B3470" t="s">
        <v>29</v>
      </c>
      <c r="C3470" t="s">
        <v>61</v>
      </c>
      <c r="D3470">
        <v>1</v>
      </c>
      <c r="E3470">
        <v>0</v>
      </c>
      <c r="F3470">
        <v>1</v>
      </c>
      <c r="G3470">
        <v>1</v>
      </c>
      <c r="H3470">
        <v>1</v>
      </c>
      <c r="I3470">
        <v>0</v>
      </c>
      <c r="J3470">
        <v>1</v>
      </c>
      <c r="K3470">
        <v>1</v>
      </c>
      <c r="L3470">
        <v>0</v>
      </c>
      <c r="M3470">
        <v>1</v>
      </c>
      <c r="N3470">
        <f t="array" ref="N3470">$AC$2*_xlfn.IFS(B3470="data_scientist",$AD$7,TRUE,1)*_xlfn.IFS(B3470="data_analyst",$AD$8,TRUE,1)*_xlfn.IFS(B3470="data_engineer",$AD$9,TRUE,1)*IF(D3470,$AD$13,$AD$14)*IF(E3470,$AD$19,$AD$20)*IF(F3470,$AD$24,$AD$25)*IF(G3470,$AD$29,$AD$30)*IF(H3470,$AD$34,$AD$35)*IF(I3470,$AD$39,$AD$40)*IF(J3470,$AD$44,$AD$45)*IF(K3470,$AD$49,$AD$50)*IF(L3470,$AD$54,$AD$55)*IF(M3470,$AD$59,$AD$60)</f>
        <v>7.50571851291813e-8</v>
      </c>
      <c r="O3470">
        <f t="array" ref="O3470">$AD$2*_xlfn.IFS(B3470="data_scientist",$AF$7,TRUE,1)*_xlfn.IFS(B3470="data_analyst",$AF$8,TRUE,1)*_xlfn.IFS(B3470="data_engineer",$AF$9,TRUE,1)*IF(D3470,$AF$13,$AF$14)*IF(E3470,$AF$19,$AF$20)*IF(F3470,$AF$24,$AF$25)*IF(G3470,$AF$29,$AF$30)*IF(H3470,$AF$34,$AF$35)*IF(I3470,$AF$39,$AF$40)*IF(J3470,$AF$44,$AF$45)*IF(K3470,$AF$49,$AF$50)*IF(L3470,$AF$54,$AF$55)*IF(M3470,$AF$59,$AF$60)</f>
        <v>0.000387348841773988</v>
      </c>
      <c r="P3470">
        <f t="array" ref="P3470">$AE$2*_xlfn.IFS(B3470="data_scientist",$AH$7,TRUE,1)*_xlfn.IFS(B3470="data_analyst",$AH$8,TRUE,1)*_xlfn.IFS(B3470="data_engineer",$AH$9,TRUE,1)*IF(D3470,$AH$13,$AH$14)*IF(E3470,$AH$19,$AH$20)*IF(F3470,$AH$24,$AH$25)*IF(G3470,$AH$29,$AH$30)*IF(H3470,$AH$34,$AH$35)*IF(I3470,$AH$39,$AH$40)*IF(J3470,$AH$44,$AH$45)*IF(K3470,$AH$49,$AH$50)*IF(L3470,$AH$54,$AH$55)*IF(M3470,$AH$59,$AH$60)</f>
        <v>1.1267640535412e-5</v>
      </c>
      <c r="Q3470">
        <f t="shared" si="540"/>
        <v>0.000387348841773988</v>
      </c>
      <c r="R3470">
        <f t="shared" si="541"/>
        <v>0</v>
      </c>
      <c r="S3470">
        <f t="shared" si="542"/>
        <v>0</v>
      </c>
      <c r="T3470">
        <f t="shared" si="543"/>
        <v>0</v>
      </c>
      <c r="U3470">
        <f t="shared" si="544"/>
        <v>0</v>
      </c>
      <c r="V3470">
        <f t="shared" si="545"/>
        <v>1</v>
      </c>
      <c r="W3470">
        <f t="shared" si="546"/>
        <v>0</v>
      </c>
      <c r="X3470">
        <f t="shared" si="547"/>
        <v>0</v>
      </c>
      <c r="Y3470">
        <f t="shared" si="548"/>
        <v>0</v>
      </c>
      <c r="Z3470">
        <f t="shared" si="549"/>
        <v>0</v>
      </c>
    </row>
    <row r="3471" spans="1:26">
      <c r="A3471">
        <v>1</v>
      </c>
      <c r="B3471" t="s">
        <v>29</v>
      </c>
      <c r="C3471" t="s">
        <v>61</v>
      </c>
      <c r="D3471">
        <v>1</v>
      </c>
      <c r="E3471">
        <v>1</v>
      </c>
      <c r="F3471">
        <v>1</v>
      </c>
      <c r="G3471">
        <v>1</v>
      </c>
      <c r="H3471">
        <v>0</v>
      </c>
      <c r="I3471">
        <v>0</v>
      </c>
      <c r="J3471">
        <v>0</v>
      </c>
      <c r="K3471">
        <v>0</v>
      </c>
      <c r="L3471">
        <v>1</v>
      </c>
      <c r="M3471">
        <v>1</v>
      </c>
      <c r="N3471">
        <f t="array" ref="N3471">$AC$2*_xlfn.IFS(B3471="data_scientist",$AD$7,TRUE,1)*_xlfn.IFS(B3471="data_analyst",$AD$8,TRUE,1)*_xlfn.IFS(B3471="data_engineer",$AD$9,TRUE,1)*IF(D3471,$AD$13,$AD$14)*IF(E3471,$AD$19,$AD$20)*IF(F3471,$AD$24,$AD$25)*IF(G3471,$AD$29,$AD$30)*IF(H3471,$AD$34,$AD$35)*IF(I3471,$AD$39,$AD$40)*IF(J3471,$AD$44,$AD$45)*IF(K3471,$AD$49,$AD$50)*IF(L3471,$AD$54,$AD$55)*IF(M3471,$AD$59,$AD$60)</f>
        <v>1.30504771738287e-5</v>
      </c>
      <c r="O3471">
        <f t="array" ref="O3471">$AD$2*_xlfn.IFS(B3471="data_scientist",$AF$7,TRUE,1)*_xlfn.IFS(B3471="data_analyst",$AF$8,TRUE,1)*_xlfn.IFS(B3471="data_engineer",$AF$9,TRUE,1)*IF(D3471,$AF$13,$AF$14)*IF(E3471,$AF$19,$AF$20)*IF(F3471,$AF$24,$AF$25)*IF(G3471,$AF$29,$AF$30)*IF(H3471,$AF$34,$AF$35)*IF(I3471,$AF$39,$AF$40)*IF(J3471,$AF$44,$AF$45)*IF(K3471,$AF$49,$AF$50)*IF(L3471,$AF$54,$AF$55)*IF(M3471,$AF$59,$AF$60)</f>
        <v>0.00278384391803821</v>
      </c>
      <c r="P3471">
        <f t="array" ref="P3471">$AE$2*_xlfn.IFS(B3471="data_scientist",$AH$7,TRUE,1)*_xlfn.IFS(B3471="data_analyst",$AH$8,TRUE,1)*_xlfn.IFS(B3471="data_engineer",$AH$9,TRUE,1)*IF(D3471,$AH$13,$AH$14)*IF(E3471,$AH$19,$AH$20)*IF(F3471,$AH$24,$AH$25)*IF(G3471,$AH$29,$AH$30)*IF(H3471,$AH$34,$AH$35)*IF(I3471,$AH$39,$AH$40)*IF(J3471,$AH$44,$AH$45)*IF(K3471,$AH$49,$AH$50)*IF(L3471,$AH$54,$AH$55)*IF(M3471,$AH$59,$AH$60)</f>
        <v>0.000112824683124258</v>
      </c>
      <c r="Q3471">
        <f t="shared" si="540"/>
        <v>0.00278384391803821</v>
      </c>
      <c r="R3471">
        <f t="shared" si="541"/>
        <v>0</v>
      </c>
      <c r="S3471">
        <f t="shared" si="542"/>
        <v>0</v>
      </c>
      <c r="T3471">
        <f t="shared" si="543"/>
        <v>0</v>
      </c>
      <c r="U3471">
        <f t="shared" si="544"/>
        <v>0</v>
      </c>
      <c r="V3471">
        <f t="shared" si="545"/>
        <v>1</v>
      </c>
      <c r="W3471">
        <f t="shared" si="546"/>
        <v>0</v>
      </c>
      <c r="X3471">
        <f t="shared" si="547"/>
        <v>0</v>
      </c>
      <c r="Y3471">
        <f t="shared" si="548"/>
        <v>0</v>
      </c>
      <c r="Z3471">
        <f t="shared" si="549"/>
        <v>0</v>
      </c>
    </row>
    <row r="3472" spans="1:26">
      <c r="A3472">
        <v>1</v>
      </c>
      <c r="B3472" t="s">
        <v>29</v>
      </c>
      <c r="C3472" t="s">
        <v>61</v>
      </c>
      <c r="D3472">
        <v>1</v>
      </c>
      <c r="E3472">
        <v>1</v>
      </c>
      <c r="F3472">
        <v>1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1</v>
      </c>
      <c r="N3472">
        <f t="array" ref="N3472">$AC$2*_xlfn.IFS(B3472="data_scientist",$AD$7,TRUE,1)*_xlfn.IFS(B3472="data_analyst",$AD$8,TRUE,1)*_xlfn.IFS(B3472="data_engineer",$AD$9,TRUE,1)*IF(D3472,$AD$13,$AD$14)*IF(E3472,$AD$19,$AD$20)*IF(F3472,$AD$24,$AD$25)*IF(G3472,$AD$29,$AD$30)*IF(H3472,$AD$34,$AD$35)*IF(I3472,$AD$39,$AD$40)*IF(J3472,$AD$44,$AD$45)*IF(K3472,$AD$49,$AD$50)*IF(L3472,$AD$54,$AD$55)*IF(M3472,$AD$59,$AD$60)</f>
        <v>0.00043016776140013</v>
      </c>
      <c r="O3472">
        <f t="array" ref="O3472">$AD$2*_xlfn.IFS(B3472="data_scientist",$AF$7,TRUE,1)*_xlfn.IFS(B3472="data_analyst",$AF$8,TRUE,1)*_xlfn.IFS(B3472="data_engineer",$AF$9,TRUE,1)*IF(D3472,$AF$13,$AF$14)*IF(E3472,$AF$19,$AF$20)*IF(F3472,$AF$24,$AF$25)*IF(G3472,$AF$29,$AF$30)*IF(H3472,$AF$34,$AF$35)*IF(I3472,$AF$39,$AF$40)*IF(J3472,$AF$44,$AF$45)*IF(K3472,$AF$49,$AF$50)*IF(L3472,$AF$54,$AF$55)*IF(M3472,$AF$59,$AF$60)</f>
        <v>0.0056936710909711</v>
      </c>
      <c r="P3472">
        <f t="array" ref="P3472">$AE$2*_xlfn.IFS(B3472="data_scientist",$AH$7,TRUE,1)*_xlfn.IFS(B3472="data_analyst",$AH$8,TRUE,1)*_xlfn.IFS(B3472="data_engineer",$AH$9,TRUE,1)*IF(D3472,$AH$13,$AH$14)*IF(E3472,$AH$19,$AH$20)*IF(F3472,$AH$24,$AH$25)*IF(G3472,$AH$29,$AH$30)*IF(H3472,$AH$34,$AH$35)*IF(I3472,$AH$39,$AH$40)*IF(J3472,$AH$44,$AH$45)*IF(K3472,$AH$49,$AH$50)*IF(L3472,$AH$54,$AH$55)*IF(M3472,$AH$59,$AH$60)</f>
        <v>0.000664587813565416</v>
      </c>
      <c r="Q3472">
        <f t="shared" si="540"/>
        <v>0.0056936710909711</v>
      </c>
      <c r="R3472">
        <f t="shared" si="541"/>
        <v>0</v>
      </c>
      <c r="S3472">
        <f t="shared" si="542"/>
        <v>0</v>
      </c>
      <c r="T3472">
        <f t="shared" si="543"/>
        <v>0</v>
      </c>
      <c r="U3472">
        <f t="shared" si="544"/>
        <v>0</v>
      </c>
      <c r="V3472">
        <f t="shared" si="545"/>
        <v>1</v>
      </c>
      <c r="W3472">
        <f t="shared" si="546"/>
        <v>0</v>
      </c>
      <c r="X3472">
        <f t="shared" si="547"/>
        <v>0</v>
      </c>
      <c r="Y3472">
        <f t="shared" si="548"/>
        <v>0</v>
      </c>
      <c r="Z3472">
        <f t="shared" si="549"/>
        <v>0</v>
      </c>
    </row>
    <row r="3473" spans="1:26">
      <c r="A3473">
        <v>1</v>
      </c>
      <c r="B3473" t="s">
        <v>29</v>
      </c>
      <c r="C3473" t="s">
        <v>61</v>
      </c>
      <c r="D3473">
        <v>1</v>
      </c>
      <c r="E3473">
        <v>1</v>
      </c>
      <c r="F3473">
        <v>1</v>
      </c>
      <c r="G3473">
        <v>1</v>
      </c>
      <c r="H3473">
        <v>1</v>
      </c>
      <c r="I3473">
        <v>0</v>
      </c>
      <c r="J3473">
        <v>0</v>
      </c>
      <c r="K3473">
        <v>1</v>
      </c>
      <c r="L3473">
        <v>0</v>
      </c>
      <c r="M3473">
        <v>1</v>
      </c>
      <c r="N3473">
        <f t="array" ref="N3473">$AC$2*_xlfn.IFS(B3473="data_scientist",$AD$7,TRUE,1)*_xlfn.IFS(B3473="data_analyst",$AD$8,TRUE,1)*_xlfn.IFS(B3473="data_engineer",$AD$9,TRUE,1)*IF(D3473,$AD$13,$AD$14)*IF(E3473,$AD$19,$AD$20)*IF(F3473,$AD$24,$AD$25)*IF(G3473,$AD$29,$AD$30)*IF(H3473,$AD$34,$AD$35)*IF(I3473,$AD$39,$AD$40)*IF(J3473,$AD$44,$AD$45)*IF(K3473,$AD$49,$AD$50)*IF(L3473,$AD$54,$AD$55)*IF(M3473,$AD$59,$AD$60)</f>
        <v>4.95437890465876e-7</v>
      </c>
      <c r="O3473">
        <f t="array" ref="O3473">$AD$2*_xlfn.IFS(B3473="data_scientist",$AF$7,TRUE,1)*_xlfn.IFS(B3473="data_analyst",$AF$8,TRUE,1)*_xlfn.IFS(B3473="data_engineer",$AF$9,TRUE,1)*IF(D3473,$AF$13,$AF$14)*IF(E3473,$AF$19,$AF$20)*IF(F3473,$AF$24,$AF$25)*IF(G3473,$AF$29,$AF$30)*IF(H3473,$AF$34,$AF$35)*IF(I3473,$AF$39,$AF$40)*IF(J3473,$AF$44,$AF$45)*IF(K3473,$AF$49,$AF$50)*IF(L3473,$AF$54,$AF$55)*IF(M3473,$AF$59,$AF$60)</f>
        <v>0.00224172155876414</v>
      </c>
      <c r="P3473">
        <f t="array" ref="P3473">$AE$2*_xlfn.IFS(B3473="data_scientist",$AH$7,TRUE,1)*_xlfn.IFS(B3473="data_analyst",$AH$8,TRUE,1)*_xlfn.IFS(B3473="data_engineer",$AH$9,TRUE,1)*IF(D3473,$AH$13,$AH$14)*IF(E3473,$AH$19,$AH$20)*IF(F3473,$AH$24,$AH$25)*IF(G3473,$AH$29,$AH$30)*IF(H3473,$AH$34,$AH$35)*IF(I3473,$AH$39,$AH$40)*IF(J3473,$AH$44,$AH$45)*IF(K3473,$AH$49,$AH$50)*IF(L3473,$AH$54,$AH$55)*IF(M3473,$AH$59,$AH$60)</f>
        <v>6.61875388094128e-5</v>
      </c>
      <c r="Q3473">
        <f t="shared" si="540"/>
        <v>0.00224172155876414</v>
      </c>
      <c r="R3473">
        <f t="shared" si="541"/>
        <v>0</v>
      </c>
      <c r="S3473">
        <f t="shared" si="542"/>
        <v>0</v>
      </c>
      <c r="T3473">
        <f t="shared" si="543"/>
        <v>0</v>
      </c>
      <c r="U3473">
        <f t="shared" si="544"/>
        <v>0</v>
      </c>
      <c r="V3473">
        <f t="shared" si="545"/>
        <v>1</v>
      </c>
      <c r="W3473">
        <f t="shared" si="546"/>
        <v>0</v>
      </c>
      <c r="X3473">
        <f t="shared" si="547"/>
        <v>0</v>
      </c>
      <c r="Y3473">
        <f t="shared" si="548"/>
        <v>0</v>
      </c>
      <c r="Z3473">
        <f t="shared" si="549"/>
        <v>0</v>
      </c>
    </row>
    <row r="3474" spans="1:26">
      <c r="A3474">
        <v>1</v>
      </c>
      <c r="B3474" t="s">
        <v>29</v>
      </c>
      <c r="C3474" t="s">
        <v>61</v>
      </c>
      <c r="D3474">
        <v>1</v>
      </c>
      <c r="E3474">
        <v>1</v>
      </c>
      <c r="F3474">
        <v>1</v>
      </c>
      <c r="G3474">
        <v>1</v>
      </c>
      <c r="H3474">
        <v>0</v>
      </c>
      <c r="I3474">
        <v>0</v>
      </c>
      <c r="J3474">
        <v>0</v>
      </c>
      <c r="K3474">
        <v>1</v>
      </c>
      <c r="L3474">
        <v>1</v>
      </c>
      <c r="M3474">
        <v>1</v>
      </c>
      <c r="N3474">
        <f t="array" ref="N3474">$AC$2*_xlfn.IFS(B3474="data_scientist",$AD$7,TRUE,1)*_xlfn.IFS(B3474="data_analyst",$AD$8,TRUE,1)*_xlfn.IFS(B3474="data_engineer",$AD$9,TRUE,1)*IF(D3474,$AD$13,$AD$14)*IF(E3474,$AD$19,$AD$20)*IF(F3474,$AD$24,$AD$25)*IF(G3474,$AD$29,$AD$30)*IF(H3474,$AD$34,$AD$35)*IF(I3474,$AD$39,$AD$40)*IF(J3474,$AD$44,$AD$45)*IF(K3474,$AD$49,$AD$50)*IF(L3474,$AD$54,$AD$55)*IF(M3474,$AD$59,$AD$60)</f>
        <v>6.28560008372244e-7</v>
      </c>
      <c r="O3474">
        <f t="array" ref="O3474">$AD$2*_xlfn.IFS(B3474="data_scientist",$AF$7,TRUE,1)*_xlfn.IFS(B3474="data_analyst",$AF$8,TRUE,1)*_xlfn.IFS(B3474="data_engineer",$AF$9,TRUE,1)*IF(D3474,$AF$13,$AF$14)*IF(E3474,$AF$19,$AF$20)*IF(F3474,$AF$24,$AF$25)*IF(G3474,$AF$29,$AF$30)*IF(H3474,$AF$34,$AF$35)*IF(I3474,$AF$39,$AF$40)*IF(J3474,$AF$44,$AF$45)*IF(K3474,$AF$49,$AF$50)*IF(L3474,$AF$54,$AF$55)*IF(M3474,$AF$59,$AF$60)</f>
        <v>0.00173561486265073</v>
      </c>
      <c r="P3474">
        <f t="array" ref="P3474">$AE$2*_xlfn.IFS(B3474="data_scientist",$AH$7,TRUE,1)*_xlfn.IFS(B3474="data_analyst",$AH$8,TRUE,1)*_xlfn.IFS(B3474="data_engineer",$AH$9,TRUE,1)*IF(D3474,$AH$13,$AH$14)*IF(E3474,$AH$19,$AH$20)*IF(F3474,$AH$24,$AH$25)*IF(G3474,$AH$29,$AH$30)*IF(H3474,$AH$34,$AH$35)*IF(I3474,$AH$39,$AH$40)*IF(J3474,$AH$44,$AH$45)*IF(K3474,$AH$49,$AH$50)*IF(L3474,$AH$54,$AH$55)*IF(M3474,$AH$59,$AH$60)</f>
        <v>4.24805487067045e-5</v>
      </c>
      <c r="Q3474">
        <f t="shared" si="540"/>
        <v>0.00173561486265073</v>
      </c>
      <c r="R3474">
        <f t="shared" si="541"/>
        <v>0</v>
      </c>
      <c r="S3474">
        <f t="shared" si="542"/>
        <v>0</v>
      </c>
      <c r="T3474">
        <f t="shared" si="543"/>
        <v>0</v>
      </c>
      <c r="U3474">
        <f t="shared" si="544"/>
        <v>0</v>
      </c>
      <c r="V3474">
        <f t="shared" si="545"/>
        <v>1</v>
      </c>
      <c r="W3474">
        <f t="shared" si="546"/>
        <v>0</v>
      </c>
      <c r="X3474">
        <f t="shared" si="547"/>
        <v>0</v>
      </c>
      <c r="Y3474">
        <f t="shared" si="548"/>
        <v>0</v>
      </c>
      <c r="Z3474">
        <f t="shared" si="549"/>
        <v>0</v>
      </c>
    </row>
    <row r="3475" spans="1:26">
      <c r="A3475">
        <v>1</v>
      </c>
      <c r="B3475" t="s">
        <v>29</v>
      </c>
      <c r="C3475" t="s">
        <v>61</v>
      </c>
      <c r="D3475">
        <v>1</v>
      </c>
      <c r="E3475">
        <v>1</v>
      </c>
      <c r="F3475">
        <v>1</v>
      </c>
      <c r="G3475">
        <v>1</v>
      </c>
      <c r="H3475">
        <v>0</v>
      </c>
      <c r="I3475">
        <v>0</v>
      </c>
      <c r="J3475">
        <v>0</v>
      </c>
      <c r="K3475">
        <v>1</v>
      </c>
      <c r="L3475">
        <v>0</v>
      </c>
      <c r="M3475">
        <v>1</v>
      </c>
      <c r="N3475">
        <f t="array" ref="N3475">$AC$2*_xlfn.IFS(B3475="data_scientist",$AD$7,TRUE,1)*_xlfn.IFS(B3475="data_analyst",$AD$8,TRUE,1)*_xlfn.IFS(B3475="data_engineer",$AD$9,TRUE,1)*IF(D3475,$AD$13,$AD$14)*IF(E3475,$AD$19,$AD$20)*IF(F3475,$AD$24,$AD$25)*IF(G3475,$AD$29,$AD$30)*IF(H3475,$AD$34,$AD$35)*IF(I3475,$AD$39,$AD$40)*IF(J3475,$AD$44,$AD$45)*IF(K3475,$AD$49,$AD$50)*IF(L3475,$AD$54,$AD$55)*IF(M3475,$AD$59,$AD$60)</f>
        <v>7.41793245174597e-6</v>
      </c>
      <c r="O3475">
        <f t="array" ref="O3475">$AD$2*_xlfn.IFS(B3475="data_scientist",$AF$7,TRUE,1)*_xlfn.IFS(B3475="data_analyst",$AF$8,TRUE,1)*_xlfn.IFS(B3475="data_engineer",$AF$9,TRUE,1)*IF(D3475,$AF$13,$AF$14)*IF(E3475,$AF$19,$AF$20)*IF(F3475,$AF$24,$AF$25)*IF(G3475,$AF$29,$AF$30)*IF(H3475,$AF$34,$AF$35)*IF(I3475,$AF$39,$AF$40)*IF(J3475,$AF$44,$AF$45)*IF(K3475,$AF$49,$AF$50)*IF(L3475,$AF$54,$AF$55)*IF(M3475,$AF$59,$AF$60)</f>
        <v>0.003105295685674</v>
      </c>
      <c r="P3475">
        <f t="array" ref="P3475">$AE$2*_xlfn.IFS(B3475="data_scientist",$AH$7,TRUE,1)*_xlfn.IFS(B3475="data_analyst",$AH$8,TRUE,1)*_xlfn.IFS(B3475="data_engineer",$AH$9,TRUE,1)*IF(D3475,$AH$13,$AH$14)*IF(E3475,$AH$19,$AH$20)*IF(F3475,$AH$24,$AH$25)*IF(G3475,$AH$29,$AH$30)*IF(H3475,$AH$34,$AH$35)*IF(I3475,$AH$39,$AH$40)*IF(J3475,$AH$44,$AH$45)*IF(K3475,$AH$49,$AH$50)*IF(L3475,$AH$54,$AH$55)*IF(M3475,$AH$59,$AH$60)</f>
        <v>0.00013473891829059</v>
      </c>
      <c r="Q3475">
        <f t="shared" si="540"/>
        <v>0.003105295685674</v>
      </c>
      <c r="R3475">
        <f t="shared" si="541"/>
        <v>0</v>
      </c>
      <c r="S3475">
        <f t="shared" si="542"/>
        <v>0</v>
      </c>
      <c r="T3475">
        <f t="shared" si="543"/>
        <v>0</v>
      </c>
      <c r="U3475">
        <f t="shared" si="544"/>
        <v>0</v>
      </c>
      <c r="V3475">
        <f t="shared" si="545"/>
        <v>1</v>
      </c>
      <c r="W3475">
        <f t="shared" si="546"/>
        <v>0</v>
      </c>
      <c r="X3475">
        <f t="shared" si="547"/>
        <v>0</v>
      </c>
      <c r="Y3475">
        <f t="shared" si="548"/>
        <v>0</v>
      </c>
      <c r="Z3475">
        <f t="shared" si="549"/>
        <v>0</v>
      </c>
    </row>
    <row r="3476" spans="1:26">
      <c r="A3476">
        <v>1</v>
      </c>
      <c r="B3476" t="s">
        <v>29</v>
      </c>
      <c r="C3476" t="s">
        <v>61</v>
      </c>
      <c r="D3476">
        <v>1</v>
      </c>
      <c r="E3476">
        <v>0</v>
      </c>
      <c r="F3476">
        <v>1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1</v>
      </c>
      <c r="M3476">
        <v>1</v>
      </c>
      <c r="N3476">
        <f t="array" ref="N3476">$AC$2*_xlfn.IFS(B3476="data_scientist",$AD$7,TRUE,1)*_xlfn.IFS(B3476="data_analyst",$AD$8,TRUE,1)*_xlfn.IFS(B3476="data_engineer",$AD$9,TRUE,1)*IF(D3476,$AD$13,$AD$14)*IF(E3476,$AD$19,$AD$20)*IF(F3476,$AD$24,$AD$25)*IF(G3476,$AD$29,$AD$30)*IF(H3476,$AD$34,$AD$35)*IF(I3476,$AD$39,$AD$40)*IF(J3476,$AD$44,$AD$45)*IF(K3476,$AD$49,$AD$50)*IF(L3476,$AD$54,$AD$55)*IF(M3476,$AD$59,$AD$60)</f>
        <v>2.79761080102571e-5</v>
      </c>
      <c r="O3476">
        <f t="array" ref="O3476">$AD$2*_xlfn.IFS(B3476="data_scientist",$AF$7,TRUE,1)*_xlfn.IFS(B3476="data_analyst",$AF$8,TRUE,1)*_xlfn.IFS(B3476="data_engineer",$AF$9,TRUE,1)*IF(D3476,$AF$13,$AF$14)*IF(E3476,$AF$19,$AF$20)*IF(F3476,$AF$24,$AF$25)*IF(G3476,$AF$29,$AF$30)*IF(H3476,$AF$34,$AF$35)*IF(I3476,$AF$39,$AF$40)*IF(J3476,$AF$44,$AF$45)*IF(K3476,$AF$49,$AF$50)*IF(L3476,$AF$54,$AF$55)*IF(M3476,$AF$59,$AF$60)</f>
        <v>0.00274337253718233</v>
      </c>
      <c r="P3476">
        <f t="array" ref="P3476">$AE$2*_xlfn.IFS(B3476="data_scientist",$AH$7,TRUE,1)*_xlfn.IFS(B3476="data_analyst",$AH$8,TRUE,1)*_xlfn.IFS(B3476="data_engineer",$AH$9,TRUE,1)*IF(D3476,$AH$13,$AH$14)*IF(E3476,$AH$19,$AH$20)*IF(F3476,$AH$24,$AH$25)*IF(G3476,$AH$29,$AH$30)*IF(H3476,$AH$34,$AH$35)*IF(I3476,$AH$39,$AH$40)*IF(J3476,$AH$44,$AH$45)*IF(K3476,$AH$49,$AH$50)*IF(L3476,$AH$54,$AH$55)*IF(M3476,$AH$59,$AH$60)</f>
        <v>0.00019755832269513</v>
      </c>
      <c r="Q3476">
        <f t="shared" si="540"/>
        <v>0.00274337253718233</v>
      </c>
      <c r="R3476">
        <f t="shared" si="541"/>
        <v>0</v>
      </c>
      <c r="S3476">
        <f t="shared" si="542"/>
        <v>0</v>
      </c>
      <c r="T3476">
        <f t="shared" si="543"/>
        <v>0</v>
      </c>
      <c r="U3476">
        <f t="shared" si="544"/>
        <v>0</v>
      </c>
      <c r="V3476">
        <f t="shared" si="545"/>
        <v>1</v>
      </c>
      <c r="W3476">
        <f t="shared" si="546"/>
        <v>0</v>
      </c>
      <c r="X3476">
        <f t="shared" si="547"/>
        <v>0</v>
      </c>
      <c r="Y3476">
        <f t="shared" si="548"/>
        <v>0</v>
      </c>
      <c r="Z3476">
        <f t="shared" si="549"/>
        <v>0</v>
      </c>
    </row>
    <row r="3477" spans="1:26">
      <c r="A3477">
        <v>1</v>
      </c>
      <c r="B3477" t="s">
        <v>29</v>
      </c>
      <c r="C3477" t="s">
        <v>61</v>
      </c>
      <c r="D3477">
        <v>1</v>
      </c>
      <c r="E3477">
        <v>1</v>
      </c>
      <c r="F3477">
        <v>1</v>
      </c>
      <c r="G3477">
        <v>1</v>
      </c>
      <c r="H3477">
        <v>1</v>
      </c>
      <c r="I3477">
        <v>0</v>
      </c>
      <c r="J3477">
        <v>1</v>
      </c>
      <c r="K3477">
        <v>0</v>
      </c>
      <c r="L3477">
        <v>0</v>
      </c>
      <c r="M3477">
        <v>1</v>
      </c>
      <c r="N3477">
        <f t="array" ref="N3477">$AC$2*_xlfn.IFS(B3477="data_scientist",$AD$7,TRUE,1)*_xlfn.IFS(B3477="data_analyst",$AD$8,TRUE,1)*_xlfn.IFS(B3477="data_engineer",$AD$9,TRUE,1)*IF(D3477,$AD$13,$AD$14)*IF(E3477,$AD$19,$AD$20)*IF(F3477,$AD$24,$AD$25)*IF(G3477,$AD$29,$AD$30)*IF(H3477,$AD$34,$AD$35)*IF(I3477,$AD$39,$AD$40)*IF(J3477,$AD$44,$AD$45)*IF(K3477,$AD$49,$AD$50)*IF(L3477,$AD$54,$AD$55)*IF(M3477,$AD$59,$AD$60)</f>
        <v>2.03042220125788e-6</v>
      </c>
      <c r="O3477">
        <f t="array" ref="O3477">$AD$2*_xlfn.IFS(B3477="data_scientist",$AF$7,TRUE,1)*_xlfn.IFS(B3477="data_analyst",$AF$8,TRUE,1)*_xlfn.IFS(B3477="data_engineer",$AF$9,TRUE,1)*IF(D3477,$AF$13,$AF$14)*IF(E3477,$AF$19,$AF$20)*IF(F3477,$AF$24,$AF$25)*IF(G3477,$AF$29,$AF$30)*IF(H3477,$AF$34,$AF$35)*IF(I3477,$AF$39,$AF$40)*IF(J3477,$AF$44,$AF$45)*IF(K3477,$AF$49,$AF$50)*IF(L3477,$AF$54,$AF$55)*IF(M3477,$AF$59,$AF$60)</f>
        <v>0.00072069543711694</v>
      </c>
      <c r="P3477">
        <f t="array" ref="P3477">$AE$2*_xlfn.IFS(B3477="data_scientist",$AH$7,TRUE,1)*_xlfn.IFS(B3477="data_analyst",$AH$8,TRUE,1)*_xlfn.IFS(B3477="data_engineer",$AH$9,TRUE,1)*IF(D3477,$AH$13,$AH$14)*IF(E3477,$AH$19,$AH$20)*IF(F3477,$AH$24,$AH$25)*IF(G3477,$AH$29,$AH$30)*IF(H3477,$AH$34,$AH$35)*IF(I3477,$AH$39,$AH$40)*IF(J3477,$AH$44,$AH$45)*IF(K3477,$AH$49,$AH$50)*IF(L3477,$AH$54,$AH$55)*IF(M3477,$AH$59,$AH$60)</f>
        <v>3.1739573942208e-5</v>
      </c>
      <c r="Q3477">
        <f t="shared" si="540"/>
        <v>0.00072069543711694</v>
      </c>
      <c r="R3477">
        <f t="shared" si="541"/>
        <v>0</v>
      </c>
      <c r="S3477">
        <f t="shared" si="542"/>
        <v>0</v>
      </c>
      <c r="T3477">
        <f t="shared" si="543"/>
        <v>0</v>
      </c>
      <c r="U3477">
        <f t="shared" si="544"/>
        <v>0</v>
      </c>
      <c r="V3477">
        <f t="shared" si="545"/>
        <v>1</v>
      </c>
      <c r="W3477">
        <f t="shared" si="546"/>
        <v>0</v>
      </c>
      <c r="X3477">
        <f t="shared" si="547"/>
        <v>0</v>
      </c>
      <c r="Y3477">
        <f t="shared" si="548"/>
        <v>0</v>
      </c>
      <c r="Z3477">
        <f t="shared" si="549"/>
        <v>0</v>
      </c>
    </row>
    <row r="3478" spans="1:26">
      <c r="A3478">
        <v>1</v>
      </c>
      <c r="B3478" t="s">
        <v>29</v>
      </c>
      <c r="C3478" t="s">
        <v>61</v>
      </c>
      <c r="D3478">
        <v>1</v>
      </c>
      <c r="E3478">
        <v>0</v>
      </c>
      <c r="F3478">
        <v>1</v>
      </c>
      <c r="G3478">
        <v>1</v>
      </c>
      <c r="H3478">
        <v>0</v>
      </c>
      <c r="I3478">
        <v>1</v>
      </c>
      <c r="J3478">
        <v>0</v>
      </c>
      <c r="K3478">
        <v>0</v>
      </c>
      <c r="L3478">
        <v>0</v>
      </c>
      <c r="M3478">
        <v>1</v>
      </c>
      <c r="N3478">
        <f t="array" ref="N3478">$AC$2*_xlfn.IFS(B3478="data_scientist",$AD$7,TRUE,1)*_xlfn.IFS(B3478="data_analyst",$AD$8,TRUE,1)*_xlfn.IFS(B3478="data_engineer",$AD$9,TRUE,1)*IF(D3478,$AD$13,$AD$14)*IF(E3478,$AD$19,$AD$20)*IF(F3478,$AD$24,$AD$25)*IF(G3478,$AD$29,$AD$30)*IF(H3478,$AD$34,$AD$35)*IF(I3478,$AD$39,$AD$40)*IF(J3478,$AD$44,$AD$45)*IF(K3478,$AD$49,$AD$50)*IF(L3478,$AD$54,$AD$55)*IF(M3478,$AD$59,$AD$60)</f>
        <v>4.05885086445859e-5</v>
      </c>
      <c r="O3478">
        <f t="array" ref="O3478">$AD$2*_xlfn.IFS(B3478="data_scientist",$AF$7,TRUE,1)*_xlfn.IFS(B3478="data_analyst",$AF$8,TRUE,1)*_xlfn.IFS(B3478="data_engineer",$AF$9,TRUE,1)*IF(D3478,$AF$13,$AF$14)*IF(E3478,$AF$19,$AF$20)*IF(F3478,$AF$24,$AF$25)*IF(G3478,$AF$29,$AF$30)*IF(H3478,$AF$34,$AF$35)*IF(I3478,$AF$39,$AF$40)*IF(J3478,$AF$44,$AF$45)*IF(K3478,$AF$49,$AF$50)*IF(L3478,$AF$54,$AF$55)*IF(M3478,$AF$59,$AF$60)</f>
        <v>0.00103943658967547</v>
      </c>
      <c r="P3478">
        <f t="array" ref="P3478">$AE$2*_xlfn.IFS(B3478="data_scientist",$AH$7,TRUE,1)*_xlfn.IFS(B3478="data_analyst",$AH$8,TRUE,1)*_xlfn.IFS(B3478="data_engineer",$AH$9,TRUE,1)*IF(D3478,$AH$13,$AH$14)*IF(E3478,$AH$19,$AH$20)*IF(F3478,$AH$24,$AH$25)*IF(G3478,$AH$29,$AH$30)*IF(H3478,$AH$34,$AH$35)*IF(I3478,$AH$39,$AH$40)*IF(J3478,$AH$44,$AH$45)*IF(K3478,$AH$49,$AH$50)*IF(L3478,$AH$54,$AH$55)*IF(M3478,$AH$59,$AH$60)</f>
        <v>9.46770470607316e-5</v>
      </c>
      <c r="Q3478">
        <f t="shared" si="540"/>
        <v>0.00103943658967547</v>
      </c>
      <c r="R3478">
        <f t="shared" si="541"/>
        <v>0</v>
      </c>
      <c r="S3478">
        <f t="shared" si="542"/>
        <v>0</v>
      </c>
      <c r="T3478">
        <f t="shared" si="543"/>
        <v>0</v>
      </c>
      <c r="U3478">
        <f t="shared" si="544"/>
        <v>0</v>
      </c>
      <c r="V3478">
        <f t="shared" si="545"/>
        <v>1</v>
      </c>
      <c r="W3478">
        <f t="shared" si="546"/>
        <v>0</v>
      </c>
      <c r="X3478">
        <f t="shared" si="547"/>
        <v>0</v>
      </c>
      <c r="Y3478">
        <f t="shared" si="548"/>
        <v>0</v>
      </c>
      <c r="Z3478">
        <f t="shared" si="549"/>
        <v>0</v>
      </c>
    </row>
    <row r="3479" spans="1:26">
      <c r="A3479">
        <v>1</v>
      </c>
      <c r="B3479" t="s">
        <v>29</v>
      </c>
      <c r="C3479" t="s">
        <v>61</v>
      </c>
      <c r="D3479">
        <v>1</v>
      </c>
      <c r="E3479">
        <v>1</v>
      </c>
      <c r="F3479">
        <v>1</v>
      </c>
      <c r="G3479">
        <v>1</v>
      </c>
      <c r="H3479">
        <v>1</v>
      </c>
      <c r="I3479">
        <v>0</v>
      </c>
      <c r="J3479">
        <v>0</v>
      </c>
      <c r="K3479">
        <v>1</v>
      </c>
      <c r="L3479">
        <v>0</v>
      </c>
      <c r="M3479">
        <v>1</v>
      </c>
      <c r="N3479">
        <f t="array" ref="N3479">$AC$2*_xlfn.IFS(B3479="data_scientist",$AD$7,TRUE,1)*_xlfn.IFS(B3479="data_analyst",$AD$8,TRUE,1)*_xlfn.IFS(B3479="data_engineer",$AD$9,TRUE,1)*IF(D3479,$AD$13,$AD$14)*IF(E3479,$AD$19,$AD$20)*IF(F3479,$AD$24,$AD$25)*IF(G3479,$AD$29,$AD$30)*IF(H3479,$AD$34,$AD$35)*IF(I3479,$AD$39,$AD$40)*IF(J3479,$AD$44,$AD$45)*IF(K3479,$AD$49,$AD$50)*IF(L3479,$AD$54,$AD$55)*IF(M3479,$AD$59,$AD$60)</f>
        <v>4.95437890465876e-7</v>
      </c>
      <c r="O3479">
        <f t="array" ref="O3479">$AD$2*_xlfn.IFS(B3479="data_scientist",$AF$7,TRUE,1)*_xlfn.IFS(B3479="data_analyst",$AF$8,TRUE,1)*_xlfn.IFS(B3479="data_engineer",$AF$9,TRUE,1)*IF(D3479,$AF$13,$AF$14)*IF(E3479,$AF$19,$AF$20)*IF(F3479,$AF$24,$AF$25)*IF(G3479,$AF$29,$AF$30)*IF(H3479,$AF$34,$AF$35)*IF(I3479,$AF$39,$AF$40)*IF(J3479,$AF$44,$AF$45)*IF(K3479,$AF$49,$AF$50)*IF(L3479,$AF$54,$AF$55)*IF(M3479,$AF$59,$AF$60)</f>
        <v>0.00224172155876414</v>
      </c>
      <c r="P3479">
        <f t="array" ref="P3479">$AE$2*_xlfn.IFS(B3479="data_scientist",$AH$7,TRUE,1)*_xlfn.IFS(B3479="data_analyst",$AH$8,TRUE,1)*_xlfn.IFS(B3479="data_engineer",$AH$9,TRUE,1)*IF(D3479,$AH$13,$AH$14)*IF(E3479,$AH$19,$AH$20)*IF(F3479,$AH$24,$AH$25)*IF(G3479,$AH$29,$AH$30)*IF(H3479,$AH$34,$AH$35)*IF(I3479,$AH$39,$AH$40)*IF(J3479,$AH$44,$AH$45)*IF(K3479,$AH$49,$AH$50)*IF(L3479,$AH$54,$AH$55)*IF(M3479,$AH$59,$AH$60)</f>
        <v>6.61875388094128e-5</v>
      </c>
      <c r="Q3479">
        <f t="shared" si="540"/>
        <v>0.00224172155876414</v>
      </c>
      <c r="R3479">
        <f t="shared" si="541"/>
        <v>0</v>
      </c>
      <c r="S3479">
        <f t="shared" si="542"/>
        <v>0</v>
      </c>
      <c r="T3479">
        <f t="shared" si="543"/>
        <v>0</v>
      </c>
      <c r="U3479">
        <f t="shared" si="544"/>
        <v>0</v>
      </c>
      <c r="V3479">
        <f t="shared" si="545"/>
        <v>1</v>
      </c>
      <c r="W3479">
        <f t="shared" si="546"/>
        <v>0</v>
      </c>
      <c r="X3479">
        <f t="shared" si="547"/>
        <v>0</v>
      </c>
      <c r="Y3479">
        <f t="shared" si="548"/>
        <v>0</v>
      </c>
      <c r="Z3479">
        <f t="shared" si="549"/>
        <v>0</v>
      </c>
    </row>
    <row r="3480" spans="1:26">
      <c r="A3480">
        <v>1</v>
      </c>
      <c r="B3480" t="s">
        <v>29</v>
      </c>
      <c r="C3480" t="s">
        <v>61</v>
      </c>
      <c r="D3480">
        <v>1</v>
      </c>
      <c r="E3480">
        <v>0</v>
      </c>
      <c r="F3480">
        <v>1</v>
      </c>
      <c r="G3480">
        <v>1</v>
      </c>
      <c r="H3480">
        <v>1</v>
      </c>
      <c r="I3480">
        <v>1</v>
      </c>
      <c r="J3480">
        <v>0</v>
      </c>
      <c r="K3480">
        <v>1</v>
      </c>
      <c r="L3480">
        <v>1</v>
      </c>
      <c r="M3480">
        <v>1</v>
      </c>
      <c r="N3480">
        <f t="array" ref="N3480">$AC$2*_xlfn.IFS(B3480="data_scientist",$AD$7,TRUE,1)*_xlfn.IFS(B3480="data_analyst",$AD$8,TRUE,1)*_xlfn.IFS(B3480="data_engineer",$AD$9,TRUE,1)*IF(D3480,$AD$13,$AD$14)*IF(E3480,$AD$19,$AD$20)*IF(F3480,$AD$24,$AD$25)*IF(G3480,$AD$29,$AD$30)*IF(H3480,$AD$34,$AD$35)*IF(I3480,$AD$39,$AD$40)*IF(J3480,$AD$44,$AD$45)*IF(K3480,$AD$49,$AD$50)*IF(L3480,$AD$54,$AD$55)*IF(M3480,$AD$59,$AD$60)</f>
        <v>1.10635286260135e-8</v>
      </c>
      <c r="O3480">
        <f t="array" ref="O3480">$AD$2*_xlfn.IFS(B3480="data_scientist",$AF$7,TRUE,1)*_xlfn.IFS(B3480="data_analyst",$AF$8,TRUE,1)*_xlfn.IFS(B3480="data_engineer",$AF$9,TRUE,1)*IF(D3480,$AF$13,$AF$14)*IF(E3480,$AF$19,$AF$20)*IF(F3480,$AF$24,$AF$25)*IF(G3480,$AF$29,$AF$30)*IF(H3480,$AF$34,$AF$35)*IF(I3480,$AF$39,$AF$40)*IF(J3480,$AF$44,$AF$45)*IF(K3480,$AF$49,$AF$50)*IF(L3480,$AF$54,$AF$55)*IF(M3480,$AF$59,$AF$60)</f>
        <v>0.000261478261107789</v>
      </c>
      <c r="P3480">
        <f t="array" ref="P3480">$AE$2*_xlfn.IFS(B3480="data_scientist",$AH$7,TRUE,1)*_xlfn.IFS(B3480="data_analyst",$AH$8,TRUE,1)*_xlfn.IFS(B3480="data_engineer",$AH$9,TRUE,1)*IF(D3480,$AH$13,$AH$14)*IF(E3480,$AH$19,$AH$20)*IF(F3480,$AH$24,$AH$25)*IF(G3480,$AH$29,$AH$30)*IF(H3480,$AH$34,$AH$35)*IF(I3480,$AH$39,$AH$40)*IF(J3480,$AH$44,$AH$45)*IF(K3480,$AH$49,$AH$50)*IF(L3480,$AH$54,$AH$55)*IF(M3480,$AH$59,$AH$60)</f>
        <v>5.52091341701169e-6</v>
      </c>
      <c r="Q3480">
        <f t="shared" si="540"/>
        <v>0.000261478261107789</v>
      </c>
      <c r="R3480">
        <f t="shared" si="541"/>
        <v>0</v>
      </c>
      <c r="S3480">
        <f t="shared" si="542"/>
        <v>0</v>
      </c>
      <c r="T3480">
        <f t="shared" si="543"/>
        <v>0</v>
      </c>
      <c r="U3480">
        <f t="shared" si="544"/>
        <v>0</v>
      </c>
      <c r="V3480">
        <f t="shared" si="545"/>
        <v>1</v>
      </c>
      <c r="W3480">
        <f t="shared" si="546"/>
        <v>0</v>
      </c>
      <c r="X3480">
        <f t="shared" si="547"/>
        <v>0</v>
      </c>
      <c r="Y3480">
        <f t="shared" si="548"/>
        <v>0</v>
      </c>
      <c r="Z3480">
        <f t="shared" si="549"/>
        <v>0</v>
      </c>
    </row>
    <row r="3481" spans="1:26">
      <c r="A3481">
        <v>1</v>
      </c>
      <c r="B3481" t="s">
        <v>29</v>
      </c>
      <c r="C3481" t="s">
        <v>61</v>
      </c>
      <c r="D3481">
        <v>1</v>
      </c>
      <c r="E3481">
        <v>1</v>
      </c>
      <c r="F3481">
        <v>1</v>
      </c>
      <c r="G3481">
        <v>1</v>
      </c>
      <c r="H3481">
        <v>1</v>
      </c>
      <c r="I3481">
        <v>0</v>
      </c>
      <c r="J3481">
        <v>0</v>
      </c>
      <c r="K3481">
        <v>0</v>
      </c>
      <c r="L3481">
        <v>0</v>
      </c>
      <c r="M3481">
        <v>1</v>
      </c>
      <c r="N3481">
        <f t="array" ref="N3481">$AC$2*_xlfn.IFS(B3481="data_scientist",$AD$7,TRUE,1)*_xlfn.IFS(B3481="data_analyst",$AD$8,TRUE,1)*_xlfn.IFS(B3481="data_engineer",$AD$9,TRUE,1)*IF(D3481,$AD$13,$AD$14)*IF(E3481,$AD$19,$AD$20)*IF(F3481,$AD$24,$AD$25)*IF(G3481,$AD$29,$AD$30)*IF(H3481,$AD$34,$AD$35)*IF(I3481,$AD$39,$AD$40)*IF(J3481,$AD$44,$AD$45)*IF(K3481,$AD$49,$AD$50)*IF(L3481,$AD$54,$AD$55)*IF(M3481,$AD$59,$AD$60)</f>
        <v>1.02865292007978e-5</v>
      </c>
      <c r="O3481">
        <f t="array" ref="O3481">$AD$2*_xlfn.IFS(B3481="data_scientist",$AF$7,TRUE,1)*_xlfn.IFS(B3481="data_analyst",$AF$8,TRUE,1)*_xlfn.IFS(B3481="data_engineer",$AF$9,TRUE,1)*IF(D3481,$AF$13,$AF$14)*IF(E3481,$AF$19,$AF$20)*IF(F3481,$AF$24,$AF$25)*IF(G3481,$AF$29,$AF$30)*IF(H3481,$AF$34,$AF$35)*IF(I3481,$AF$39,$AF$40)*IF(J3481,$AF$44,$AF$45)*IF(K3481,$AF$49,$AF$50)*IF(L3481,$AF$54,$AF$55)*IF(M3481,$AF$59,$AF$60)</f>
        <v>0.00359561505354342</v>
      </c>
      <c r="P3481">
        <f t="array" ref="P3481">$AE$2*_xlfn.IFS(B3481="data_scientist",$AH$7,TRUE,1)*_xlfn.IFS(B3481="data_analyst",$AH$8,TRUE,1)*_xlfn.IFS(B3481="data_engineer",$AH$9,TRUE,1)*IF(D3481,$AH$13,$AH$14)*IF(E3481,$AH$19,$AH$20)*IF(F3481,$AH$24,$AH$25)*IF(G3481,$AH$29,$AH$30)*IF(H3481,$AH$34,$AH$35)*IF(I3481,$AH$39,$AH$40)*IF(J3481,$AH$44,$AH$45)*IF(K3481,$AH$49,$AH$50)*IF(L3481,$AH$54,$AH$55)*IF(M3481,$AH$59,$AH$60)</f>
        <v>0.000175788409526075</v>
      </c>
      <c r="Q3481">
        <f t="shared" si="540"/>
        <v>0.00359561505354342</v>
      </c>
      <c r="R3481">
        <f t="shared" si="541"/>
        <v>0</v>
      </c>
      <c r="S3481">
        <f t="shared" si="542"/>
        <v>0</v>
      </c>
      <c r="T3481">
        <f t="shared" si="543"/>
        <v>0</v>
      </c>
      <c r="U3481">
        <f t="shared" si="544"/>
        <v>0</v>
      </c>
      <c r="V3481">
        <f t="shared" si="545"/>
        <v>1</v>
      </c>
      <c r="W3481">
        <f t="shared" si="546"/>
        <v>0</v>
      </c>
      <c r="X3481">
        <f t="shared" si="547"/>
        <v>0</v>
      </c>
      <c r="Y3481">
        <f t="shared" si="548"/>
        <v>0</v>
      </c>
      <c r="Z3481">
        <f t="shared" si="549"/>
        <v>0</v>
      </c>
    </row>
    <row r="3482" spans="1:26">
      <c r="A3482">
        <v>1</v>
      </c>
      <c r="B3482" t="s">
        <v>29</v>
      </c>
      <c r="C3482" t="s">
        <v>61</v>
      </c>
      <c r="D3482">
        <v>1</v>
      </c>
      <c r="E3482">
        <v>0</v>
      </c>
      <c r="F3482">
        <v>1</v>
      </c>
      <c r="G3482">
        <v>1</v>
      </c>
      <c r="H3482">
        <v>0</v>
      </c>
      <c r="I3482">
        <v>0</v>
      </c>
      <c r="J3482">
        <v>0</v>
      </c>
      <c r="K3482">
        <v>1</v>
      </c>
      <c r="L3482">
        <v>0</v>
      </c>
      <c r="M3482">
        <v>1</v>
      </c>
      <c r="N3482">
        <f t="array" ref="N3482">$AC$2*_xlfn.IFS(B3482="data_scientist",$AD$7,TRUE,1)*_xlfn.IFS(B3482="data_analyst",$AD$8,TRUE,1)*_xlfn.IFS(B3482="data_engineer",$AD$9,TRUE,1)*IF(D3482,$AD$13,$AD$14)*IF(E3482,$AD$19,$AD$20)*IF(F3482,$AD$24,$AD$25)*IF(G3482,$AD$29,$AD$30)*IF(H3482,$AD$34,$AD$35)*IF(I3482,$AD$39,$AD$40)*IF(J3482,$AD$44,$AD$45)*IF(K3482,$AD$49,$AD$50)*IF(L3482,$AD$54,$AD$55)*IF(M3482,$AD$59,$AD$60)</f>
        <v>5.69335729291365e-6</v>
      </c>
      <c r="O3482">
        <f t="array" ref="O3482">$AD$2*_xlfn.IFS(B3482="data_scientist",$AF$7,TRUE,1)*_xlfn.IFS(B3482="data_analyst",$AF$8,TRUE,1)*_xlfn.IFS(B3482="data_engineer",$AF$9,TRUE,1)*IF(D3482,$AF$13,$AF$14)*IF(E3482,$AF$19,$AF$20)*IF(F3482,$AF$24,$AF$25)*IF(G3482,$AF$29,$AF$30)*IF(H3482,$AF$34,$AF$35)*IF(I3482,$AF$39,$AF$40)*IF(J3482,$AF$44,$AF$45)*IF(K3482,$AF$49,$AF$50)*IF(L3482,$AF$54,$AF$55)*IF(M3482,$AF$59,$AF$60)</f>
        <v>0.00267697903937414</v>
      </c>
      <c r="P3482">
        <f t="array" ref="P3482">$AE$2*_xlfn.IFS(B3482="data_scientist",$AH$7,TRUE,1)*_xlfn.IFS(B3482="data_analyst",$AH$8,TRUE,1)*_xlfn.IFS(B3482="data_engineer",$AH$9,TRUE,1)*IF(D3482,$AH$13,$AH$14)*IF(E3482,$AH$19,$AH$20)*IF(F3482,$AH$24,$AH$25)*IF(G3482,$AH$29,$AH$30)*IF(H3482,$AH$34,$AH$35)*IF(I3482,$AH$39,$AH$40)*IF(J3482,$AH$44,$AH$45)*IF(K3482,$AH$49,$AH$50)*IF(L3482,$AH$54,$AH$55)*IF(M3482,$AH$59,$AH$60)</f>
        <v>0.000127039551531128</v>
      </c>
      <c r="Q3482">
        <f t="shared" si="540"/>
        <v>0.00267697903937414</v>
      </c>
      <c r="R3482">
        <f t="shared" si="541"/>
        <v>0</v>
      </c>
      <c r="S3482">
        <f t="shared" si="542"/>
        <v>0</v>
      </c>
      <c r="T3482">
        <f t="shared" si="543"/>
        <v>0</v>
      </c>
      <c r="U3482">
        <f t="shared" si="544"/>
        <v>0</v>
      </c>
      <c r="V3482">
        <f t="shared" si="545"/>
        <v>1</v>
      </c>
      <c r="W3482">
        <f t="shared" si="546"/>
        <v>0</v>
      </c>
      <c r="X3482">
        <f t="shared" si="547"/>
        <v>0</v>
      </c>
      <c r="Y3482">
        <f t="shared" si="548"/>
        <v>0</v>
      </c>
      <c r="Z3482">
        <f t="shared" si="549"/>
        <v>0</v>
      </c>
    </row>
    <row r="3483" spans="1:26">
      <c r="A3483">
        <v>1</v>
      </c>
      <c r="B3483" t="s">
        <v>29</v>
      </c>
      <c r="C3483" t="s">
        <v>61</v>
      </c>
      <c r="D3483">
        <v>1</v>
      </c>
      <c r="E3483">
        <v>0</v>
      </c>
      <c r="F3483">
        <v>1</v>
      </c>
      <c r="G3483">
        <v>1</v>
      </c>
      <c r="H3483">
        <v>1</v>
      </c>
      <c r="I3483">
        <v>0</v>
      </c>
      <c r="J3483">
        <v>1</v>
      </c>
      <c r="K3483">
        <v>0</v>
      </c>
      <c r="L3483">
        <v>1</v>
      </c>
      <c r="M3483">
        <v>1</v>
      </c>
      <c r="N3483">
        <f t="array" ref="N3483">$AC$2*_xlfn.IFS(B3483="data_scientist",$AD$7,TRUE,1)*_xlfn.IFS(B3483="data_analyst",$AD$8,TRUE,1)*_xlfn.IFS(B3483="data_engineer",$AD$9,TRUE,1)*IF(D3483,$AD$13,$AD$14)*IF(E3483,$AD$19,$AD$20)*IF(F3483,$AD$24,$AD$25)*IF(G3483,$AD$29,$AD$30)*IF(H3483,$AD$34,$AD$35)*IF(I3483,$AD$39,$AD$40)*IF(J3483,$AD$44,$AD$45)*IF(K3483,$AD$49,$AD$50)*IF(L3483,$AD$54,$AD$55)*IF(M3483,$AD$59,$AD$60)</f>
        <v>1.320492047659e-7</v>
      </c>
      <c r="O3483">
        <f t="array" ref="O3483">$AD$2*_xlfn.IFS(B3483="data_scientist",$AF$7,TRUE,1)*_xlfn.IFS(B3483="data_analyst",$AF$8,TRUE,1)*_xlfn.IFS(B3483="data_engineer",$AF$9,TRUE,1)*IF(D3483,$AF$13,$AF$14)*IF(E3483,$AF$19,$AF$20)*IF(F3483,$AF$24,$AF$25)*IF(G3483,$AF$29,$AF$30)*IF(H3483,$AF$34,$AF$35)*IF(I3483,$AF$39,$AF$40)*IF(J3483,$AF$44,$AF$45)*IF(K3483,$AF$49,$AF$50)*IF(L3483,$AF$54,$AF$55)*IF(M3483,$AF$59,$AF$60)</f>
        <v>0.000347251542681228</v>
      </c>
      <c r="P3483">
        <f t="array" ref="P3483">$AE$2*_xlfn.IFS(B3483="data_scientist",$AH$7,TRUE,1)*_xlfn.IFS(B3483="data_analyst",$AH$8,TRUE,1)*_xlfn.IFS(B3483="data_engineer",$AH$9,TRUE,1)*IF(D3483,$AH$13,$AH$14)*IF(E3483,$AH$19,$AH$20)*IF(F3483,$AH$24,$AH$25)*IF(G3483,$AH$29,$AH$30)*IF(H3483,$AH$34,$AH$35)*IF(I3483,$AH$39,$AH$40)*IF(J3483,$AH$44,$AH$45)*IF(K3483,$AH$49,$AH$50)*IF(L3483,$AH$54,$AH$55)*IF(M3483,$AH$59,$AH$60)</f>
        <v>9.43504660044967e-6</v>
      </c>
      <c r="Q3483">
        <f t="shared" si="540"/>
        <v>0.000347251542681228</v>
      </c>
      <c r="R3483">
        <f t="shared" si="541"/>
        <v>0</v>
      </c>
      <c r="S3483">
        <f t="shared" si="542"/>
        <v>0</v>
      </c>
      <c r="T3483">
        <f t="shared" si="543"/>
        <v>0</v>
      </c>
      <c r="U3483">
        <f t="shared" si="544"/>
        <v>0</v>
      </c>
      <c r="V3483">
        <f t="shared" si="545"/>
        <v>1</v>
      </c>
      <c r="W3483">
        <f t="shared" si="546"/>
        <v>0</v>
      </c>
      <c r="X3483">
        <f t="shared" si="547"/>
        <v>0</v>
      </c>
      <c r="Y3483">
        <f t="shared" si="548"/>
        <v>0</v>
      </c>
      <c r="Z3483">
        <f t="shared" si="549"/>
        <v>0</v>
      </c>
    </row>
    <row r="3484" spans="1:26">
      <c r="A3484">
        <v>1</v>
      </c>
      <c r="B3484" t="s">
        <v>29</v>
      </c>
      <c r="C3484" t="s">
        <v>61</v>
      </c>
      <c r="D3484">
        <v>0</v>
      </c>
      <c r="E3484">
        <v>0</v>
      </c>
      <c r="F3484">
        <v>1</v>
      </c>
      <c r="G3484">
        <v>0</v>
      </c>
      <c r="H3484">
        <v>0</v>
      </c>
      <c r="I3484">
        <v>0</v>
      </c>
      <c r="J3484">
        <v>0</v>
      </c>
      <c r="K3484">
        <v>1</v>
      </c>
      <c r="L3484">
        <v>0</v>
      </c>
      <c r="M3484">
        <v>1</v>
      </c>
      <c r="N3484">
        <f t="array" ref="N3484">$AC$2*_xlfn.IFS(B3484="data_scientist",$AD$7,TRUE,1)*_xlfn.IFS(B3484="data_analyst",$AD$8,TRUE,1)*_xlfn.IFS(B3484="data_engineer",$AD$9,TRUE,1)*IF(D3484,$AD$13,$AD$14)*IF(E3484,$AD$19,$AD$20)*IF(F3484,$AD$24,$AD$25)*IF(G3484,$AD$29,$AD$30)*IF(H3484,$AD$34,$AD$35)*IF(I3484,$AD$39,$AD$40)*IF(J3484,$AD$44,$AD$45)*IF(K3484,$AD$49,$AD$50)*IF(L3484,$AD$54,$AD$55)*IF(M3484,$AD$59,$AD$60)</f>
        <v>3.38912305397863e-5</v>
      </c>
      <c r="O3484">
        <f t="array" ref="O3484">$AD$2*_xlfn.IFS(B3484="data_scientist",$AF$7,TRUE,1)*_xlfn.IFS(B3484="data_analyst",$AF$8,TRUE,1)*_xlfn.IFS(B3484="data_engineer",$AF$9,TRUE,1)*IF(D3484,$AF$13,$AF$14)*IF(E3484,$AF$19,$AF$20)*IF(F3484,$AF$24,$AF$25)*IF(G3484,$AF$29,$AF$30)*IF(H3484,$AF$34,$AF$35)*IF(I3484,$AF$39,$AF$40)*IF(J3484,$AF$44,$AF$45)*IF(K3484,$AF$49,$AF$50)*IF(L3484,$AF$54,$AF$55)*IF(M3484,$AF$59,$AF$60)</f>
        <v>0.0011734220552702</v>
      </c>
      <c r="P3484">
        <f t="array" ref="P3484">$AE$2*_xlfn.IFS(B3484="data_scientist",$AH$7,TRUE,1)*_xlfn.IFS(B3484="data_analyst",$AH$8,TRUE,1)*_xlfn.IFS(B3484="data_engineer",$AH$9,TRUE,1)*IF(D3484,$AH$13,$AH$14)*IF(E3484,$AH$19,$AH$20)*IF(F3484,$AH$24,$AH$25)*IF(G3484,$AH$29,$AH$30)*IF(H3484,$AH$34,$AH$35)*IF(I3484,$AH$39,$AH$40)*IF(J3484,$AH$44,$AH$45)*IF(K3484,$AH$49,$AH$50)*IF(L3484,$AH$54,$AH$55)*IF(M3484,$AH$59,$AH$60)</f>
        <v>0.00017755601532112</v>
      </c>
      <c r="Q3484">
        <f t="shared" si="540"/>
        <v>0.0011734220552702</v>
      </c>
      <c r="R3484">
        <f t="shared" si="541"/>
        <v>0</v>
      </c>
      <c r="S3484">
        <f t="shared" si="542"/>
        <v>0</v>
      </c>
      <c r="T3484">
        <f t="shared" si="543"/>
        <v>0</v>
      </c>
      <c r="U3484">
        <f t="shared" si="544"/>
        <v>0</v>
      </c>
      <c r="V3484">
        <f t="shared" si="545"/>
        <v>1</v>
      </c>
      <c r="W3484">
        <f t="shared" si="546"/>
        <v>0</v>
      </c>
      <c r="X3484">
        <f t="shared" si="547"/>
        <v>0</v>
      </c>
      <c r="Y3484">
        <f t="shared" si="548"/>
        <v>0</v>
      </c>
      <c r="Z3484">
        <f t="shared" si="549"/>
        <v>0</v>
      </c>
    </row>
    <row r="3485" spans="1:26">
      <c r="A3485">
        <v>1</v>
      </c>
      <c r="B3485" t="s">
        <v>29</v>
      </c>
      <c r="C3485" t="s">
        <v>61</v>
      </c>
      <c r="D3485">
        <v>1</v>
      </c>
      <c r="E3485">
        <v>1</v>
      </c>
      <c r="F3485">
        <v>1</v>
      </c>
      <c r="G3485">
        <v>1</v>
      </c>
      <c r="H3485">
        <v>1</v>
      </c>
      <c r="I3485">
        <v>0</v>
      </c>
      <c r="J3485">
        <v>0</v>
      </c>
      <c r="K3485">
        <v>1</v>
      </c>
      <c r="L3485">
        <v>0</v>
      </c>
      <c r="M3485">
        <v>1</v>
      </c>
      <c r="N3485">
        <f t="array" ref="N3485">$AC$2*_xlfn.IFS(B3485="data_scientist",$AD$7,TRUE,1)*_xlfn.IFS(B3485="data_analyst",$AD$8,TRUE,1)*_xlfn.IFS(B3485="data_engineer",$AD$9,TRUE,1)*IF(D3485,$AD$13,$AD$14)*IF(E3485,$AD$19,$AD$20)*IF(F3485,$AD$24,$AD$25)*IF(G3485,$AD$29,$AD$30)*IF(H3485,$AD$34,$AD$35)*IF(I3485,$AD$39,$AD$40)*IF(J3485,$AD$44,$AD$45)*IF(K3485,$AD$49,$AD$50)*IF(L3485,$AD$54,$AD$55)*IF(M3485,$AD$59,$AD$60)</f>
        <v>4.95437890465876e-7</v>
      </c>
      <c r="O3485">
        <f t="array" ref="O3485">$AD$2*_xlfn.IFS(B3485="data_scientist",$AF$7,TRUE,1)*_xlfn.IFS(B3485="data_analyst",$AF$8,TRUE,1)*_xlfn.IFS(B3485="data_engineer",$AF$9,TRUE,1)*IF(D3485,$AF$13,$AF$14)*IF(E3485,$AF$19,$AF$20)*IF(F3485,$AF$24,$AF$25)*IF(G3485,$AF$29,$AF$30)*IF(H3485,$AF$34,$AF$35)*IF(I3485,$AF$39,$AF$40)*IF(J3485,$AF$44,$AF$45)*IF(K3485,$AF$49,$AF$50)*IF(L3485,$AF$54,$AF$55)*IF(M3485,$AF$59,$AF$60)</f>
        <v>0.00224172155876414</v>
      </c>
      <c r="P3485">
        <f t="array" ref="P3485">$AE$2*_xlfn.IFS(B3485="data_scientist",$AH$7,TRUE,1)*_xlfn.IFS(B3485="data_analyst",$AH$8,TRUE,1)*_xlfn.IFS(B3485="data_engineer",$AH$9,TRUE,1)*IF(D3485,$AH$13,$AH$14)*IF(E3485,$AH$19,$AH$20)*IF(F3485,$AH$24,$AH$25)*IF(G3485,$AH$29,$AH$30)*IF(H3485,$AH$34,$AH$35)*IF(I3485,$AH$39,$AH$40)*IF(J3485,$AH$44,$AH$45)*IF(K3485,$AH$49,$AH$50)*IF(L3485,$AH$54,$AH$55)*IF(M3485,$AH$59,$AH$60)</f>
        <v>6.61875388094128e-5</v>
      </c>
      <c r="Q3485">
        <f t="shared" si="540"/>
        <v>0.00224172155876414</v>
      </c>
      <c r="R3485">
        <f t="shared" si="541"/>
        <v>0</v>
      </c>
      <c r="S3485">
        <f t="shared" si="542"/>
        <v>0</v>
      </c>
      <c r="T3485">
        <f t="shared" si="543"/>
        <v>0</v>
      </c>
      <c r="U3485">
        <f t="shared" si="544"/>
        <v>0</v>
      </c>
      <c r="V3485">
        <f t="shared" si="545"/>
        <v>1</v>
      </c>
      <c r="W3485">
        <f t="shared" si="546"/>
        <v>0</v>
      </c>
      <c r="X3485">
        <f t="shared" si="547"/>
        <v>0</v>
      </c>
      <c r="Y3485">
        <f t="shared" si="548"/>
        <v>0</v>
      </c>
      <c r="Z3485">
        <f t="shared" si="549"/>
        <v>0</v>
      </c>
    </row>
    <row r="3486" spans="1:26">
      <c r="A3486">
        <v>1</v>
      </c>
      <c r="B3486" t="s">
        <v>29</v>
      </c>
      <c r="C3486" t="s">
        <v>61</v>
      </c>
      <c r="D3486">
        <v>1</v>
      </c>
      <c r="E3486">
        <v>0</v>
      </c>
      <c r="F3486">
        <v>1</v>
      </c>
      <c r="G3486">
        <v>1</v>
      </c>
      <c r="H3486">
        <v>1</v>
      </c>
      <c r="I3486">
        <v>0</v>
      </c>
      <c r="J3486">
        <v>1</v>
      </c>
      <c r="K3486">
        <v>0</v>
      </c>
      <c r="L3486">
        <v>0</v>
      </c>
      <c r="M3486">
        <v>1</v>
      </c>
      <c r="N3486">
        <f t="array" ref="N3486">$AC$2*_xlfn.IFS(B3486="data_scientist",$AD$7,TRUE,1)*_xlfn.IFS(B3486="data_analyst",$AD$8,TRUE,1)*_xlfn.IFS(B3486="data_engineer",$AD$9,TRUE,1)*IF(D3486,$AD$13,$AD$14)*IF(E3486,$AD$19,$AD$20)*IF(F3486,$AD$24,$AD$25)*IF(G3486,$AD$29,$AD$30)*IF(H3486,$AD$34,$AD$35)*IF(I3486,$AD$39,$AD$40)*IF(J3486,$AD$44,$AD$45)*IF(K3486,$AD$49,$AD$50)*IF(L3486,$AD$54,$AD$55)*IF(M3486,$AD$59,$AD$60)</f>
        <v>1.55837480624463e-6</v>
      </c>
      <c r="O3486">
        <f t="array" ref="O3486">$AD$2*_xlfn.IFS(B3486="data_scientist",$AF$7,TRUE,1)*_xlfn.IFS(B3486="data_analyst",$AF$8,TRUE,1)*_xlfn.IFS(B3486="data_engineer",$AF$9,TRUE,1)*IF(D3486,$AF$13,$AF$14)*IF(E3486,$AF$19,$AF$20)*IF(F3486,$AF$24,$AF$25)*IF(G3486,$AF$29,$AF$30)*IF(H3486,$AF$34,$AF$35)*IF(I3486,$AF$39,$AF$40)*IF(J3486,$AF$44,$AF$45)*IF(K3486,$AF$49,$AF$50)*IF(L3486,$AF$54,$AF$55)*IF(M3486,$AF$59,$AF$60)</f>
        <v>0.000621289169928396</v>
      </c>
      <c r="P3486">
        <f t="array" ref="P3486">$AE$2*_xlfn.IFS(B3486="data_scientist",$AH$7,TRUE,1)*_xlfn.IFS(B3486="data_analyst",$AH$8,TRUE,1)*_xlfn.IFS(B3486="data_engineer",$AH$9,TRUE,1)*IF(D3486,$AH$13,$AH$14)*IF(E3486,$AH$19,$AH$20)*IF(F3486,$AH$24,$AH$25)*IF(G3486,$AH$29,$AH$30)*IF(H3486,$AH$34,$AH$35)*IF(I3486,$AH$39,$AH$40)*IF(J3486,$AH$44,$AH$45)*IF(K3486,$AH$49,$AH$50)*IF(L3486,$AH$54,$AH$55)*IF(M3486,$AH$59,$AH$60)</f>
        <v>2.99258840026532e-5</v>
      </c>
      <c r="Q3486">
        <f t="shared" si="540"/>
        <v>0.000621289169928396</v>
      </c>
      <c r="R3486">
        <f t="shared" si="541"/>
        <v>0</v>
      </c>
      <c r="S3486">
        <f t="shared" si="542"/>
        <v>0</v>
      </c>
      <c r="T3486">
        <f t="shared" si="543"/>
        <v>0</v>
      </c>
      <c r="U3486">
        <f t="shared" si="544"/>
        <v>0</v>
      </c>
      <c r="V3486">
        <f t="shared" si="545"/>
        <v>1</v>
      </c>
      <c r="W3486">
        <f t="shared" si="546"/>
        <v>0</v>
      </c>
      <c r="X3486">
        <f t="shared" si="547"/>
        <v>0</v>
      </c>
      <c r="Y3486">
        <f t="shared" si="548"/>
        <v>0</v>
      </c>
      <c r="Z3486">
        <f t="shared" si="549"/>
        <v>0</v>
      </c>
    </row>
    <row r="3487" spans="1:26">
      <c r="A3487">
        <v>1</v>
      </c>
      <c r="B3487" t="s">
        <v>29</v>
      </c>
      <c r="C3487" t="s">
        <v>61</v>
      </c>
      <c r="D3487">
        <v>0</v>
      </c>
      <c r="E3487">
        <v>1</v>
      </c>
      <c r="F3487">
        <v>0</v>
      </c>
      <c r="G3487">
        <v>1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1</v>
      </c>
      <c r="N3487">
        <f t="array" ref="N3487">$AC$2*_xlfn.IFS(B3487="data_scientist",$AD$7,TRUE,1)*_xlfn.IFS(B3487="data_analyst",$AD$8,TRUE,1)*_xlfn.IFS(B3487="data_engineer",$AD$9,TRUE,1)*IF(D3487,$AD$13,$AD$14)*IF(E3487,$AD$19,$AD$20)*IF(F3487,$AD$24,$AD$25)*IF(G3487,$AD$29,$AD$30)*IF(H3487,$AD$34,$AD$35)*IF(I3487,$AD$39,$AD$40)*IF(J3487,$AD$44,$AD$45)*IF(K3487,$AD$49,$AD$50)*IF(L3487,$AD$54,$AD$55)*IF(M3487,$AD$59,$AD$60)</f>
        <v>0.001804155768812</v>
      </c>
      <c r="O3487">
        <f t="array" ref="O3487">$AD$2*_xlfn.IFS(B3487="data_scientist",$AF$7,TRUE,1)*_xlfn.IFS(B3487="data_analyst",$AF$8,TRUE,1)*_xlfn.IFS(B3487="data_engineer",$AF$9,TRUE,1)*IF(D3487,$AF$13,$AF$14)*IF(E3487,$AF$19,$AF$20)*IF(F3487,$AF$24,$AF$25)*IF(G3487,$AF$29,$AF$30)*IF(H3487,$AF$34,$AF$35)*IF(I3487,$AF$39,$AF$40)*IF(J3487,$AF$44,$AF$45)*IF(K3487,$AF$49,$AF$50)*IF(L3487,$AF$54,$AF$55)*IF(M3487,$AF$59,$AF$60)</f>
        <v>0.00167890679257945</v>
      </c>
      <c r="P3487">
        <f t="array" ref="P3487">$AE$2*_xlfn.IFS(B3487="data_scientist",$AH$7,TRUE,1)*_xlfn.IFS(B3487="data_analyst",$AH$8,TRUE,1)*_xlfn.IFS(B3487="data_engineer",$AH$9,TRUE,1)*IF(D3487,$AH$13,$AH$14)*IF(E3487,$AH$19,$AH$20)*IF(F3487,$AH$24,$AH$25)*IF(G3487,$AH$29,$AH$30)*IF(H3487,$AH$34,$AH$35)*IF(I3487,$AH$39,$AH$40)*IF(J3487,$AH$44,$AH$45)*IF(K3487,$AH$49,$AH$50)*IF(L3487,$AH$54,$AH$55)*IF(M3487,$AH$59,$AH$60)</f>
        <v>0.000394212571641148</v>
      </c>
      <c r="Q3487">
        <f t="shared" si="540"/>
        <v>0.001804155768812</v>
      </c>
      <c r="R3487">
        <f t="shared" si="541"/>
        <v>0</v>
      </c>
      <c r="S3487">
        <f t="shared" si="542"/>
        <v>0</v>
      </c>
      <c r="T3487">
        <f t="shared" si="543"/>
        <v>0</v>
      </c>
      <c r="U3487">
        <f t="shared" si="544"/>
        <v>1</v>
      </c>
      <c r="V3487">
        <f t="shared" si="545"/>
        <v>0</v>
      </c>
      <c r="W3487">
        <f t="shared" si="546"/>
        <v>0</v>
      </c>
      <c r="X3487">
        <f t="shared" si="547"/>
        <v>0</v>
      </c>
      <c r="Y3487">
        <f t="shared" si="548"/>
        <v>0</v>
      </c>
      <c r="Z3487">
        <f t="shared" si="549"/>
        <v>0</v>
      </c>
    </row>
    <row r="3488" spans="1:26">
      <c r="A3488">
        <v>1</v>
      </c>
      <c r="B3488" t="s">
        <v>29</v>
      </c>
      <c r="C3488" t="s">
        <v>61</v>
      </c>
      <c r="D3488">
        <v>0</v>
      </c>
      <c r="E3488">
        <v>0</v>
      </c>
      <c r="F3488">
        <v>1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1</v>
      </c>
      <c r="N3488">
        <f t="array" ref="N3488">$AC$2*_xlfn.IFS(B3488="data_scientist",$AD$7,TRUE,1)*_xlfn.IFS(B3488="data_analyst",$AD$8,TRUE,1)*_xlfn.IFS(B3488="data_engineer",$AD$9,TRUE,1)*IF(D3488,$AD$13,$AD$14)*IF(E3488,$AD$19,$AD$20)*IF(F3488,$AD$24,$AD$25)*IF(G3488,$AD$29,$AD$30)*IF(H3488,$AD$34,$AD$35)*IF(I3488,$AD$39,$AD$40)*IF(J3488,$AD$44,$AD$45)*IF(K3488,$AD$49,$AD$50)*IF(L3488,$AD$54,$AD$55)*IF(M3488,$AD$59,$AD$60)</f>
        <v>0.000703666674082314</v>
      </c>
      <c r="O3488">
        <f t="array" ref="O3488">$AD$2*_xlfn.IFS(B3488="data_scientist",$AF$7,TRUE,1)*_xlfn.IFS(B3488="data_analyst",$AF$8,TRUE,1)*_xlfn.IFS(B3488="data_engineer",$AF$9,TRUE,1)*IF(D3488,$AF$13,$AF$14)*IF(E3488,$AF$19,$AF$20)*IF(F3488,$AF$24,$AF$25)*IF(G3488,$AF$29,$AF$30)*IF(H3488,$AF$34,$AF$35)*IF(I3488,$AF$39,$AF$40)*IF(J3488,$AF$44,$AF$45)*IF(K3488,$AF$49,$AF$50)*IF(L3488,$AF$54,$AF$55)*IF(M3488,$AF$59,$AF$60)</f>
        <v>0.00188211332027134</v>
      </c>
      <c r="P3488">
        <f t="array" ref="P3488">$AE$2*_xlfn.IFS(B3488="data_scientist",$AH$7,TRUE,1)*_xlfn.IFS(B3488="data_analyst",$AH$8,TRUE,1)*_xlfn.IFS(B3488="data_engineer",$AH$9,TRUE,1)*IF(D3488,$AH$13,$AH$14)*IF(E3488,$AH$19,$AH$20)*IF(F3488,$AH$24,$AH$25)*IF(G3488,$AH$29,$AH$30)*IF(H3488,$AH$34,$AH$35)*IF(I3488,$AH$39,$AH$40)*IF(J3488,$AH$44,$AH$45)*IF(K3488,$AH$49,$AH$50)*IF(L3488,$AH$54,$AH$55)*IF(M3488,$AH$59,$AH$60)</f>
        <v>0.000471573503057169</v>
      </c>
      <c r="Q3488">
        <f t="shared" si="540"/>
        <v>0.00188211332027134</v>
      </c>
      <c r="R3488">
        <f t="shared" si="541"/>
        <v>0</v>
      </c>
      <c r="S3488">
        <f t="shared" si="542"/>
        <v>0</v>
      </c>
      <c r="T3488">
        <f t="shared" si="543"/>
        <v>0</v>
      </c>
      <c r="U3488">
        <f t="shared" si="544"/>
        <v>0</v>
      </c>
      <c r="V3488">
        <f t="shared" si="545"/>
        <v>1</v>
      </c>
      <c r="W3488">
        <f t="shared" si="546"/>
        <v>0</v>
      </c>
      <c r="X3488">
        <f t="shared" si="547"/>
        <v>0</v>
      </c>
      <c r="Y3488">
        <f t="shared" si="548"/>
        <v>0</v>
      </c>
      <c r="Z3488">
        <f t="shared" si="549"/>
        <v>0</v>
      </c>
    </row>
    <row r="3489" spans="1:26">
      <c r="A3489">
        <v>1</v>
      </c>
      <c r="B3489" t="s">
        <v>29</v>
      </c>
      <c r="C3489" t="s">
        <v>61</v>
      </c>
      <c r="D3489">
        <v>1</v>
      </c>
      <c r="E3489">
        <v>1</v>
      </c>
      <c r="F3489">
        <v>0</v>
      </c>
      <c r="G3489">
        <v>1</v>
      </c>
      <c r="H3489">
        <v>0</v>
      </c>
      <c r="I3489">
        <v>1</v>
      </c>
      <c r="J3489">
        <v>1</v>
      </c>
      <c r="K3489">
        <v>0</v>
      </c>
      <c r="L3489">
        <v>0</v>
      </c>
      <c r="M3489">
        <v>1</v>
      </c>
      <c r="N3489">
        <f t="array" ref="N3489">$AC$2*_xlfn.IFS(B3489="data_scientist",$AD$7,TRUE,1)*_xlfn.IFS(B3489="data_analyst",$AD$8,TRUE,1)*_xlfn.IFS(B3489="data_engineer",$AD$9,TRUE,1)*IF(D3489,$AD$13,$AD$14)*IF(E3489,$AD$19,$AD$20)*IF(F3489,$AD$24,$AD$25)*IF(G3489,$AD$29,$AD$30)*IF(H3489,$AD$34,$AD$35)*IF(I3489,$AD$39,$AD$40)*IF(J3489,$AD$44,$AD$45)*IF(K3489,$AD$49,$AD$50)*IF(L3489,$AD$54,$AD$55)*IF(M3489,$AD$59,$AD$60)</f>
        <v>5.73723939985492e-5</v>
      </c>
      <c r="O3489">
        <f t="array" ref="O3489">$AD$2*_xlfn.IFS(B3489="data_scientist",$AF$7,TRUE,1)*_xlfn.IFS(B3489="data_analyst",$AF$8,TRUE,1)*_xlfn.IFS(B3489="data_engineer",$AF$9,TRUE,1)*IF(D3489,$AF$13,$AF$14)*IF(E3489,$AF$19,$AF$20)*IF(F3489,$AF$24,$AF$25)*IF(G3489,$AF$29,$AF$30)*IF(H3489,$AF$34,$AF$35)*IF(I3489,$AF$39,$AF$40)*IF(J3489,$AF$44,$AF$45)*IF(K3489,$AF$49,$AF$50)*IF(L3489,$AF$54,$AF$55)*IF(M3489,$AF$59,$AF$60)</f>
        <v>0.000212449295300549</v>
      </c>
      <c r="P3489">
        <f t="array" ref="P3489">$AE$2*_xlfn.IFS(B3489="data_scientist",$AH$7,TRUE,1)*_xlfn.IFS(B3489="data_analyst",$AH$8,TRUE,1)*_xlfn.IFS(B3489="data_engineer",$AH$9,TRUE,1)*IF(D3489,$AH$13,$AH$14)*IF(E3489,$AH$19,$AH$20)*IF(F3489,$AH$24,$AH$25)*IF(G3489,$AH$29,$AH$30)*IF(H3489,$AH$34,$AH$35)*IF(I3489,$AH$39,$AH$40)*IF(J3489,$AH$44,$AH$45)*IF(K3489,$AH$49,$AH$50)*IF(L3489,$AH$54,$AH$55)*IF(M3489,$AH$59,$AH$60)</f>
        <v>2.6538840687527e-5</v>
      </c>
      <c r="Q3489">
        <f t="shared" si="540"/>
        <v>0.000212449295300549</v>
      </c>
      <c r="R3489">
        <f t="shared" si="541"/>
        <v>0</v>
      </c>
      <c r="S3489">
        <f t="shared" si="542"/>
        <v>0</v>
      </c>
      <c r="T3489">
        <f t="shared" si="543"/>
        <v>0</v>
      </c>
      <c r="U3489">
        <f t="shared" si="544"/>
        <v>0</v>
      </c>
      <c r="V3489">
        <f t="shared" si="545"/>
        <v>1</v>
      </c>
      <c r="W3489">
        <f t="shared" si="546"/>
        <v>0</v>
      </c>
      <c r="X3489">
        <f t="shared" si="547"/>
        <v>0</v>
      </c>
      <c r="Y3489">
        <f t="shared" si="548"/>
        <v>0</v>
      </c>
      <c r="Z3489">
        <f t="shared" si="549"/>
        <v>0</v>
      </c>
    </row>
    <row r="3490" spans="1:26">
      <c r="A3490">
        <v>1</v>
      </c>
      <c r="B3490" t="s">
        <v>29</v>
      </c>
      <c r="C3490" t="s">
        <v>61</v>
      </c>
      <c r="D3490">
        <v>0</v>
      </c>
      <c r="E3490">
        <v>0</v>
      </c>
      <c r="F3490">
        <v>1</v>
      </c>
      <c r="G3490">
        <v>0</v>
      </c>
      <c r="H3490">
        <v>1</v>
      </c>
      <c r="I3490">
        <v>1</v>
      </c>
      <c r="J3490">
        <v>0</v>
      </c>
      <c r="K3490">
        <v>0</v>
      </c>
      <c r="L3490">
        <v>0</v>
      </c>
      <c r="M3490">
        <v>1</v>
      </c>
      <c r="N3490">
        <f t="array" ref="N3490">$AC$2*_xlfn.IFS(B3490="data_scientist",$AD$7,TRUE,1)*_xlfn.IFS(B3490="data_analyst",$AD$8,TRUE,1)*_xlfn.IFS(B3490="data_engineer",$AD$9,TRUE,1)*IF(D3490,$AD$13,$AD$14)*IF(E3490,$AD$19,$AD$20)*IF(F3490,$AD$24,$AD$25)*IF(G3490,$AD$29,$AD$30)*IF(H3490,$AD$34,$AD$35)*IF(I3490,$AD$39,$AD$40)*IF(J3490,$AD$44,$AD$45)*IF(K3490,$AD$49,$AD$50)*IF(L3490,$AD$54,$AD$55)*IF(M3490,$AD$59,$AD$60)</f>
        <v>1.6137205743522e-5</v>
      </c>
      <c r="O3490">
        <f t="array" ref="O3490">$AD$2*_xlfn.IFS(B3490="data_scientist",$AF$7,TRUE,1)*_xlfn.IFS(B3490="data_analyst",$AF$8,TRUE,1)*_xlfn.IFS(B3490="data_engineer",$AF$9,TRUE,1)*IF(D3490,$AF$13,$AF$14)*IF(E3490,$AF$19,$AF$20)*IF(F3490,$AF$24,$AF$25)*IF(G3490,$AF$29,$AF$30)*IF(H3490,$AF$34,$AF$35)*IF(I3490,$AF$39,$AF$40)*IF(J3490,$AF$44,$AF$45)*IF(K3490,$AF$49,$AF$50)*IF(L3490,$AF$54,$AF$55)*IF(M3490,$AF$59,$AF$60)</f>
        <v>0.00032891674609842</v>
      </c>
      <c r="P3490">
        <f t="array" ref="P3490">$AE$2*_xlfn.IFS(B3490="data_scientist",$AH$7,TRUE,1)*_xlfn.IFS(B3490="data_analyst",$AH$8,TRUE,1)*_xlfn.IFS(B3490="data_engineer",$AH$9,TRUE,1)*IF(D3490,$AH$13,$AH$14)*IF(E3490,$AH$19,$AH$20)*IF(F3490,$AH$24,$AH$25)*IF(G3490,$AH$29,$AH$30)*IF(H3490,$AH$34,$AH$35)*IF(I3490,$AH$39,$AH$40)*IF(J3490,$AH$44,$AH$45)*IF(K3490,$AH$49,$AH$50)*IF(L3490,$AH$54,$AH$55)*IF(M3490,$AH$59,$AH$60)</f>
        <v>6.50016405575216e-5</v>
      </c>
      <c r="Q3490">
        <f t="shared" si="540"/>
        <v>0.00032891674609842</v>
      </c>
      <c r="R3490">
        <f t="shared" si="541"/>
        <v>0</v>
      </c>
      <c r="S3490">
        <f t="shared" si="542"/>
        <v>0</v>
      </c>
      <c r="T3490">
        <f t="shared" si="543"/>
        <v>0</v>
      </c>
      <c r="U3490">
        <f t="shared" si="544"/>
        <v>0</v>
      </c>
      <c r="V3490">
        <f t="shared" si="545"/>
        <v>1</v>
      </c>
      <c r="W3490">
        <f t="shared" si="546"/>
        <v>0</v>
      </c>
      <c r="X3490">
        <f t="shared" si="547"/>
        <v>0</v>
      </c>
      <c r="Y3490">
        <f t="shared" si="548"/>
        <v>0</v>
      </c>
      <c r="Z3490">
        <f t="shared" si="549"/>
        <v>0</v>
      </c>
    </row>
    <row r="3491" spans="1:26">
      <c r="A3491">
        <v>1</v>
      </c>
      <c r="B3491" t="s">
        <v>29</v>
      </c>
      <c r="C3491" t="s">
        <v>61</v>
      </c>
      <c r="D3491">
        <v>0</v>
      </c>
      <c r="E3491">
        <v>1</v>
      </c>
      <c r="F3491">
        <v>1</v>
      </c>
      <c r="G3491">
        <v>1</v>
      </c>
      <c r="H3491">
        <v>1</v>
      </c>
      <c r="I3491">
        <v>0</v>
      </c>
      <c r="J3491">
        <v>1</v>
      </c>
      <c r="K3491">
        <v>1</v>
      </c>
      <c r="L3491">
        <v>1</v>
      </c>
      <c r="M3491">
        <v>1</v>
      </c>
      <c r="N3491">
        <f t="array" ref="N3491">$AC$2*_xlfn.IFS(B3491="data_scientist",$AD$7,TRUE,1)*_xlfn.IFS(B3491="data_analyst",$AD$8,TRUE,1)*_xlfn.IFS(B3491="data_engineer",$AD$9,TRUE,1)*IF(D3491,$AD$13,$AD$14)*IF(E3491,$AD$19,$AD$20)*IF(F3491,$AD$24,$AD$25)*IF(G3491,$AD$29,$AD$30)*IF(H3491,$AD$34,$AD$35)*IF(I3491,$AD$39,$AD$40)*IF(J3491,$AD$44,$AD$45)*IF(K3491,$AD$49,$AD$50)*IF(L3491,$AD$54,$AD$55)*IF(M3491,$AD$59,$AD$60)</f>
        <v>1.7660953148307e-8</v>
      </c>
      <c r="O3491">
        <f t="array" ref="O3491">$AD$2*_xlfn.IFS(B3491="data_scientist",$AF$7,TRUE,1)*_xlfn.IFS(B3491="data_analyst",$AF$8,TRUE,1)*_xlfn.IFS(B3491="data_engineer",$AF$9,TRUE,1)*IF(D3491,$AF$13,$AF$14)*IF(E3491,$AF$19,$AF$20)*IF(F3491,$AF$24,$AF$25)*IF(G3491,$AF$29,$AF$30)*IF(H3491,$AF$34,$AF$35)*IF(I3491,$AF$39,$AF$40)*IF(J3491,$AF$44,$AF$45)*IF(K3491,$AF$49,$AF$50)*IF(L3491,$AF$54,$AF$55)*IF(M3491,$AF$59,$AF$60)</f>
        <v>9.62990568375289e-5</v>
      </c>
      <c r="P3491">
        <f t="array" ref="P3491">$AE$2*_xlfn.IFS(B3491="data_scientist",$AH$7,TRUE,1)*_xlfn.IFS(B3491="data_analyst",$AH$8,TRUE,1)*_xlfn.IFS(B3491="data_engineer",$AH$9,TRUE,1)*IF(D3491,$AH$13,$AH$14)*IF(E3491,$AH$19,$AH$20)*IF(F3491,$AH$24,$AH$25)*IF(G3491,$AH$29,$AH$30)*IF(H3491,$AH$34,$AH$35)*IF(I3491,$AH$39,$AH$40)*IF(J3491,$AH$44,$AH$45)*IF(K3491,$AH$49,$AH$50)*IF(L3491,$AH$54,$AH$55)*IF(M3491,$AH$59,$AH$60)</f>
        <v>2.83553671608929e-6</v>
      </c>
      <c r="Q3491">
        <f t="shared" si="540"/>
        <v>9.62990568375289e-5</v>
      </c>
      <c r="R3491">
        <f t="shared" si="541"/>
        <v>0</v>
      </c>
      <c r="S3491">
        <f t="shared" si="542"/>
        <v>0</v>
      </c>
      <c r="T3491">
        <f t="shared" si="543"/>
        <v>0</v>
      </c>
      <c r="U3491">
        <f t="shared" si="544"/>
        <v>0</v>
      </c>
      <c r="V3491">
        <f t="shared" si="545"/>
        <v>1</v>
      </c>
      <c r="W3491">
        <f t="shared" si="546"/>
        <v>0</v>
      </c>
      <c r="X3491">
        <f t="shared" si="547"/>
        <v>0</v>
      </c>
      <c r="Y3491">
        <f t="shared" si="548"/>
        <v>0</v>
      </c>
      <c r="Z3491">
        <f t="shared" si="549"/>
        <v>0</v>
      </c>
    </row>
    <row r="3492" spans="1:26">
      <c r="A3492">
        <v>1</v>
      </c>
      <c r="B3492" t="s">
        <v>29</v>
      </c>
      <c r="C3492" t="s">
        <v>61</v>
      </c>
      <c r="D3492">
        <v>1</v>
      </c>
      <c r="E3492">
        <v>0</v>
      </c>
      <c r="F3492">
        <v>1</v>
      </c>
      <c r="G3492">
        <v>1</v>
      </c>
      <c r="H3492">
        <v>0</v>
      </c>
      <c r="I3492">
        <v>1</v>
      </c>
      <c r="J3492">
        <v>1</v>
      </c>
      <c r="K3492">
        <v>0</v>
      </c>
      <c r="L3492">
        <v>1</v>
      </c>
      <c r="M3492">
        <v>1</v>
      </c>
      <c r="N3492">
        <f t="array" ref="N3492">$AC$2*_xlfn.IFS(B3492="data_scientist",$AD$7,TRUE,1)*_xlfn.IFS(B3492="data_analyst",$AD$8,TRUE,1)*_xlfn.IFS(B3492="data_engineer",$AD$9,TRUE,1)*IF(D3492,$AD$13,$AD$14)*IF(E3492,$AD$19,$AD$20)*IF(F3492,$AD$24,$AD$25)*IF(G3492,$AD$29,$AD$30)*IF(H3492,$AD$34,$AD$35)*IF(I3492,$AD$39,$AD$40)*IF(J3492,$AD$44,$AD$45)*IF(K3492,$AD$49,$AD$50)*IF(L3492,$AD$54,$AD$55)*IF(M3492,$AD$59,$AD$60)</f>
        <v>6.78866621851194e-7</v>
      </c>
      <c r="O3492">
        <f t="array" ref="O3492">$AD$2*_xlfn.IFS(B3492="data_scientist",$AF$7,TRUE,1)*_xlfn.IFS(B3492="data_analyst",$AF$8,TRUE,1)*_xlfn.IFS(B3492="data_engineer",$AF$9,TRUE,1)*IF(D3492,$AF$13,$AF$14)*IF(E3492,$AF$19,$AF$20)*IF(F3492,$AF$24,$AF$25)*IF(G3492,$AF$29,$AF$30)*IF(H3492,$AF$34,$AF$35)*IF(I3492,$AF$39,$AF$40)*IF(J3492,$AF$44,$AF$45)*IF(K3492,$AF$49,$AF$50)*IF(L3492,$AF$54,$AF$55)*IF(M3492,$AF$59,$AF$60)</f>
        <v>0.000116446645854639</v>
      </c>
      <c r="P3492">
        <f t="array" ref="P3492">$AE$2*_xlfn.IFS(B3492="data_scientist",$AH$7,TRUE,1)*_xlfn.IFS(B3492="data_analyst",$AH$8,TRUE,1)*_xlfn.IFS(B3492="data_engineer",$AH$9,TRUE,1)*IF(D3492,$AH$13,$AH$14)*IF(E3492,$AH$19,$AH$20)*IF(F3492,$AH$24,$AH$25)*IF(G3492,$AH$29,$AH$30)*IF(H3492,$AH$34,$AH$35)*IF(I3492,$AH$39,$AH$40)*IF(J3492,$AH$44,$AH$45)*IF(K3492,$AH$49,$AH$50)*IF(L3492,$AH$54,$AH$55)*IF(M3492,$AH$59,$AH$60)</f>
        <v>5.38955143782748e-6</v>
      </c>
      <c r="Q3492">
        <f t="shared" si="540"/>
        <v>0.000116446645854639</v>
      </c>
      <c r="R3492">
        <f t="shared" si="541"/>
        <v>0</v>
      </c>
      <c r="S3492">
        <f t="shared" si="542"/>
        <v>0</v>
      </c>
      <c r="T3492">
        <f t="shared" si="543"/>
        <v>0</v>
      </c>
      <c r="U3492">
        <f t="shared" si="544"/>
        <v>0</v>
      </c>
      <c r="V3492">
        <f t="shared" si="545"/>
        <v>1</v>
      </c>
      <c r="W3492">
        <f t="shared" si="546"/>
        <v>0</v>
      </c>
      <c r="X3492">
        <f t="shared" si="547"/>
        <v>0</v>
      </c>
      <c r="Y3492">
        <f t="shared" si="548"/>
        <v>0</v>
      </c>
      <c r="Z3492">
        <f t="shared" si="549"/>
        <v>0</v>
      </c>
    </row>
    <row r="3493" spans="1:26">
      <c r="A3493">
        <v>1</v>
      </c>
      <c r="B3493" t="s">
        <v>29</v>
      </c>
      <c r="C3493" t="s">
        <v>61</v>
      </c>
      <c r="D3493">
        <v>1</v>
      </c>
      <c r="E3493">
        <v>1</v>
      </c>
      <c r="F3493">
        <v>1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1</v>
      </c>
      <c r="M3493">
        <v>1</v>
      </c>
      <c r="N3493">
        <f t="array" ref="N3493">$AC$2*_xlfn.IFS(B3493="data_scientist",$AD$7,TRUE,1)*_xlfn.IFS(B3493="data_analyst",$AD$8,TRUE,1)*_xlfn.IFS(B3493="data_engineer",$AD$9,TRUE,1)*IF(D3493,$AD$13,$AD$14)*IF(E3493,$AD$19,$AD$20)*IF(F3493,$AD$24,$AD$25)*IF(G3493,$AD$29,$AD$30)*IF(H3493,$AD$34,$AD$35)*IF(I3493,$AD$39,$AD$40)*IF(J3493,$AD$44,$AD$45)*IF(K3493,$AD$49,$AD$50)*IF(L3493,$AD$54,$AD$55)*IF(M3493,$AD$59,$AD$60)</f>
        <v>3.64503523678615e-5</v>
      </c>
      <c r="O3493">
        <f t="array" ref="O3493">$AD$2*_xlfn.IFS(B3493="data_scientist",$AF$7,TRUE,1)*_xlfn.IFS(B3493="data_analyst",$AF$8,TRUE,1)*_xlfn.IFS(B3493="data_engineer",$AF$9,TRUE,1)*IF(D3493,$AF$13,$AF$14)*IF(E3493,$AF$19,$AF$20)*IF(F3493,$AF$24,$AF$25)*IF(G3493,$AF$29,$AF$30)*IF(H3493,$AF$34,$AF$35)*IF(I3493,$AF$39,$AF$40)*IF(J3493,$AF$44,$AF$45)*IF(K3493,$AF$49,$AF$50)*IF(L3493,$AF$54,$AF$55)*IF(M3493,$AF$59,$AF$60)</f>
        <v>0.00318231214313151</v>
      </c>
      <c r="P3493">
        <f t="array" ref="P3493">$AE$2*_xlfn.IFS(B3493="data_scientist",$AH$7,TRUE,1)*_xlfn.IFS(B3493="data_analyst",$AH$8,TRUE,1)*_xlfn.IFS(B3493="data_engineer",$AH$9,TRUE,1)*IF(D3493,$AH$13,$AH$14)*IF(E3493,$AH$19,$AH$20)*IF(F3493,$AH$24,$AH$25)*IF(G3493,$AH$29,$AH$30)*IF(H3493,$AH$34,$AH$35)*IF(I3493,$AH$39,$AH$40)*IF(J3493,$AH$44,$AH$45)*IF(K3493,$AH$49,$AH$50)*IF(L3493,$AH$54,$AH$55)*IF(M3493,$AH$59,$AH$60)</f>
        <v>0.000209531554373622</v>
      </c>
      <c r="Q3493">
        <f t="shared" si="540"/>
        <v>0.00318231214313151</v>
      </c>
      <c r="R3493">
        <f t="shared" si="541"/>
        <v>0</v>
      </c>
      <c r="S3493">
        <f t="shared" si="542"/>
        <v>0</v>
      </c>
      <c r="T3493">
        <f t="shared" si="543"/>
        <v>0</v>
      </c>
      <c r="U3493">
        <f t="shared" si="544"/>
        <v>0</v>
      </c>
      <c r="V3493">
        <f t="shared" si="545"/>
        <v>1</v>
      </c>
      <c r="W3493">
        <f t="shared" si="546"/>
        <v>0</v>
      </c>
      <c r="X3493">
        <f t="shared" si="547"/>
        <v>0</v>
      </c>
      <c r="Y3493">
        <f t="shared" si="548"/>
        <v>0</v>
      </c>
      <c r="Z3493">
        <f t="shared" si="549"/>
        <v>0</v>
      </c>
    </row>
    <row r="3494" spans="1:26">
      <c r="A3494">
        <v>1</v>
      </c>
      <c r="B3494" t="s">
        <v>29</v>
      </c>
      <c r="C3494" t="s">
        <v>61</v>
      </c>
      <c r="D3494">
        <v>0</v>
      </c>
      <c r="E3494">
        <v>0</v>
      </c>
      <c r="F3494">
        <v>1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1</v>
      </c>
      <c r="N3494">
        <f t="array" ref="N3494">$AC$2*_xlfn.IFS(B3494="data_scientist",$AD$7,TRUE,1)*_xlfn.IFS(B3494="data_analyst",$AD$8,TRUE,1)*_xlfn.IFS(B3494="data_engineer",$AD$9,TRUE,1)*IF(D3494,$AD$13,$AD$14)*IF(E3494,$AD$19,$AD$20)*IF(F3494,$AD$24,$AD$25)*IF(G3494,$AD$29,$AD$30)*IF(H3494,$AD$34,$AD$35)*IF(I3494,$AD$39,$AD$40)*IF(J3494,$AD$44,$AD$45)*IF(K3494,$AD$49,$AD$50)*IF(L3494,$AD$54,$AD$55)*IF(M3494,$AD$59,$AD$60)</f>
        <v>0.000703666674082314</v>
      </c>
      <c r="O3494">
        <f t="array" ref="O3494">$AD$2*_xlfn.IFS(B3494="data_scientist",$AF$7,TRUE,1)*_xlfn.IFS(B3494="data_analyst",$AF$8,TRUE,1)*_xlfn.IFS(B3494="data_engineer",$AF$9,TRUE,1)*IF(D3494,$AF$13,$AF$14)*IF(E3494,$AF$19,$AF$20)*IF(F3494,$AF$24,$AF$25)*IF(G3494,$AF$29,$AF$30)*IF(H3494,$AF$34,$AF$35)*IF(I3494,$AF$39,$AF$40)*IF(J3494,$AF$44,$AF$45)*IF(K3494,$AF$49,$AF$50)*IF(L3494,$AF$54,$AF$55)*IF(M3494,$AF$59,$AF$60)</f>
        <v>0.00188211332027134</v>
      </c>
      <c r="P3494">
        <f t="array" ref="P3494">$AE$2*_xlfn.IFS(B3494="data_scientist",$AH$7,TRUE,1)*_xlfn.IFS(B3494="data_analyst",$AH$8,TRUE,1)*_xlfn.IFS(B3494="data_engineer",$AH$9,TRUE,1)*IF(D3494,$AH$13,$AH$14)*IF(E3494,$AH$19,$AH$20)*IF(F3494,$AH$24,$AH$25)*IF(G3494,$AH$29,$AH$30)*IF(H3494,$AH$34,$AH$35)*IF(I3494,$AH$39,$AH$40)*IF(J3494,$AH$44,$AH$45)*IF(K3494,$AH$49,$AH$50)*IF(L3494,$AH$54,$AH$55)*IF(M3494,$AH$59,$AH$60)</f>
        <v>0.000471573503057169</v>
      </c>
      <c r="Q3494">
        <f t="shared" si="540"/>
        <v>0.00188211332027134</v>
      </c>
      <c r="R3494">
        <f t="shared" si="541"/>
        <v>0</v>
      </c>
      <c r="S3494">
        <f t="shared" si="542"/>
        <v>0</v>
      </c>
      <c r="T3494">
        <f t="shared" si="543"/>
        <v>0</v>
      </c>
      <c r="U3494">
        <f t="shared" si="544"/>
        <v>0</v>
      </c>
      <c r="V3494">
        <f t="shared" si="545"/>
        <v>1</v>
      </c>
      <c r="W3494">
        <f t="shared" si="546"/>
        <v>0</v>
      </c>
      <c r="X3494">
        <f t="shared" si="547"/>
        <v>0</v>
      </c>
      <c r="Y3494">
        <f t="shared" si="548"/>
        <v>0</v>
      </c>
      <c r="Z3494">
        <f t="shared" si="549"/>
        <v>0</v>
      </c>
    </row>
    <row r="3495" spans="1:26">
      <c r="A3495">
        <v>1</v>
      </c>
      <c r="B3495" t="s">
        <v>29</v>
      </c>
      <c r="C3495" t="s">
        <v>61</v>
      </c>
      <c r="D3495">
        <v>1</v>
      </c>
      <c r="E3495">
        <v>0</v>
      </c>
      <c r="F3495">
        <v>1</v>
      </c>
      <c r="G3495">
        <v>0</v>
      </c>
      <c r="H3495">
        <v>1</v>
      </c>
      <c r="I3495">
        <v>0</v>
      </c>
      <c r="J3495">
        <v>0</v>
      </c>
      <c r="K3495">
        <v>1</v>
      </c>
      <c r="L3495">
        <v>1</v>
      </c>
      <c r="M3495">
        <v>1</v>
      </c>
      <c r="N3495">
        <f t="array" ref="N3495">$AC$2*_xlfn.IFS(B3495="data_scientist",$AD$7,TRUE,1)*_xlfn.IFS(B3495="data_analyst",$AD$8,TRUE,1)*_xlfn.IFS(B3495="data_engineer",$AD$9,TRUE,1)*IF(D3495,$AD$13,$AD$14)*IF(E3495,$AD$19,$AD$20)*IF(F3495,$AD$24,$AD$25)*IF(G3495,$AD$29,$AD$30)*IF(H3495,$AD$34,$AD$35)*IF(I3495,$AD$39,$AD$40)*IF(J3495,$AD$44,$AD$45)*IF(K3495,$AD$49,$AD$50)*IF(L3495,$AD$54,$AD$55)*IF(M3495,$AD$59,$AD$60)</f>
        <v>8.9994090883062e-8</v>
      </c>
      <c r="O3495">
        <f t="array" ref="O3495">$AD$2*_xlfn.IFS(B3495="data_scientist",$AF$7,TRUE,1)*_xlfn.IFS(B3495="data_analyst",$AF$8,TRUE,1)*_xlfn.IFS(B3495="data_engineer",$AF$9,TRUE,1)*IF(D3495,$AF$13,$AF$14)*IF(E3495,$AF$19,$AF$20)*IF(F3495,$AF$24,$AF$25)*IF(G3495,$AF$29,$AF$30)*IF(H3495,$AF$34,$AF$35)*IF(I3495,$AF$39,$AF$40)*IF(J3495,$AF$44,$AF$45)*IF(K3495,$AF$49,$AF$50)*IF(L3495,$AF$54,$AF$55)*IF(M3495,$AF$59,$AF$60)</f>
        <v>0.00123472992482468</v>
      </c>
      <c r="P3495">
        <f t="array" ref="P3495">$AE$2*_xlfn.IFS(B3495="data_scientist",$AH$7,TRUE,1)*_xlfn.IFS(B3495="data_analyst",$AH$8,TRUE,1)*_xlfn.IFS(B3495="data_engineer",$AH$9,TRUE,1)*IF(D3495,$AH$13,$AH$14)*IF(E3495,$AH$19,$AH$20)*IF(F3495,$AH$24,$AH$25)*IF(G3495,$AH$29,$AH$30)*IF(H3495,$AH$34,$AH$35)*IF(I3495,$AH$39,$AH$40)*IF(J3495,$AH$44,$AH$45)*IF(K3495,$AH$49,$AH$50)*IF(L3495,$AH$54,$AH$55)*IF(M3495,$AH$59,$AH$60)</f>
        <v>3.6539659940203e-5</v>
      </c>
      <c r="Q3495">
        <f t="shared" si="540"/>
        <v>0.00123472992482468</v>
      </c>
      <c r="R3495">
        <f t="shared" si="541"/>
        <v>0</v>
      </c>
      <c r="S3495">
        <f t="shared" si="542"/>
        <v>0</v>
      </c>
      <c r="T3495">
        <f t="shared" si="543"/>
        <v>0</v>
      </c>
      <c r="U3495">
        <f t="shared" si="544"/>
        <v>0</v>
      </c>
      <c r="V3495">
        <f t="shared" si="545"/>
        <v>1</v>
      </c>
      <c r="W3495">
        <f t="shared" si="546"/>
        <v>0</v>
      </c>
      <c r="X3495">
        <f t="shared" si="547"/>
        <v>0</v>
      </c>
      <c r="Y3495">
        <f t="shared" si="548"/>
        <v>0</v>
      </c>
      <c r="Z3495">
        <f t="shared" si="549"/>
        <v>0</v>
      </c>
    </row>
    <row r="3496" spans="1:26">
      <c r="A3496">
        <v>1</v>
      </c>
      <c r="B3496" t="s">
        <v>29</v>
      </c>
      <c r="C3496" t="s">
        <v>61</v>
      </c>
      <c r="D3496">
        <v>1</v>
      </c>
      <c r="E3496">
        <v>1</v>
      </c>
      <c r="F3496">
        <v>1</v>
      </c>
      <c r="G3496">
        <v>1</v>
      </c>
      <c r="H3496">
        <v>0</v>
      </c>
      <c r="I3496">
        <v>0</v>
      </c>
      <c r="J3496">
        <v>1</v>
      </c>
      <c r="K3496">
        <v>1</v>
      </c>
      <c r="L3496">
        <v>1</v>
      </c>
      <c r="M3496">
        <v>1</v>
      </c>
      <c r="N3496">
        <f t="array" ref="N3496">$AC$2*_xlfn.IFS(B3496="data_scientist",$AD$7,TRUE,1)*_xlfn.IFS(B3496="data_analyst",$AD$8,TRUE,1)*_xlfn.IFS(B3496="data_engineer",$AD$9,TRUE,1)*IF(D3496,$AD$13,$AD$14)*IF(E3496,$AD$19,$AD$20)*IF(F3496,$AD$24,$AD$25)*IF(G3496,$AD$29,$AD$30)*IF(H3496,$AD$34,$AD$35)*IF(I3496,$AD$39,$AD$40)*IF(J3496,$AD$44,$AD$45)*IF(K3496,$AD$49,$AD$50)*IF(L3496,$AD$54,$AD$55)*IF(M3496,$AD$59,$AD$60)</f>
        <v>1.24069272629184e-7</v>
      </c>
      <c r="O3496">
        <f t="array" ref="O3496">$AD$2*_xlfn.IFS(B3496="data_scientist",$AF$7,TRUE,1)*_xlfn.IFS(B3496="data_analyst",$AF$8,TRUE,1)*_xlfn.IFS(B3496="data_engineer",$AF$9,TRUE,1)*IF(D3496,$AF$13,$AF$14)*IF(E3496,$AF$19,$AF$20)*IF(F3496,$AF$24,$AF$25)*IF(G3496,$AF$29,$AF$30)*IF(H3496,$AF$34,$AF$35)*IF(I3496,$AF$39,$AF$40)*IF(J3496,$AF$44,$AF$45)*IF(K3496,$AF$49,$AF$50)*IF(L3496,$AF$54,$AF$55)*IF(M3496,$AF$59,$AF$60)</f>
        <v>0.000347881987776203</v>
      </c>
      <c r="P3496">
        <f t="array" ref="P3496">$AE$2*_xlfn.IFS(B3496="data_scientist",$AH$7,TRUE,1)*_xlfn.IFS(B3496="data_analyst",$AH$8,TRUE,1)*_xlfn.IFS(B3496="data_engineer",$AH$9,TRUE,1)*IF(D3496,$AH$13,$AH$14)*IF(E3496,$AH$19,$AH$20)*IF(F3496,$AH$24,$AH$25)*IF(G3496,$AH$29,$AH$30)*IF(H3496,$AH$34,$AH$35)*IF(I3496,$AH$39,$AH$40)*IF(J3496,$AH$44,$AH$45)*IF(K3496,$AH$49,$AH$50)*IF(L3496,$AH$54,$AH$55)*IF(M3496,$AH$59,$AH$60)</f>
        <v>7.67009907204387e-6</v>
      </c>
      <c r="Q3496">
        <f t="shared" si="540"/>
        <v>0.000347881987776203</v>
      </c>
      <c r="R3496">
        <f t="shared" si="541"/>
        <v>0</v>
      </c>
      <c r="S3496">
        <f t="shared" si="542"/>
        <v>0</v>
      </c>
      <c r="T3496">
        <f t="shared" si="543"/>
        <v>0</v>
      </c>
      <c r="U3496">
        <f t="shared" si="544"/>
        <v>0</v>
      </c>
      <c r="V3496">
        <f t="shared" si="545"/>
        <v>1</v>
      </c>
      <c r="W3496">
        <f t="shared" si="546"/>
        <v>0</v>
      </c>
      <c r="X3496">
        <f t="shared" si="547"/>
        <v>0</v>
      </c>
      <c r="Y3496">
        <f t="shared" si="548"/>
        <v>0</v>
      </c>
      <c r="Z3496">
        <f t="shared" si="549"/>
        <v>0</v>
      </c>
    </row>
    <row r="3497" spans="1:26">
      <c r="A3497">
        <v>1</v>
      </c>
      <c r="B3497" t="s">
        <v>29</v>
      </c>
      <c r="C3497" t="s">
        <v>61</v>
      </c>
      <c r="D3497">
        <v>1</v>
      </c>
      <c r="E3497">
        <v>0</v>
      </c>
      <c r="F3497">
        <v>1</v>
      </c>
      <c r="G3497">
        <v>1</v>
      </c>
      <c r="H3497">
        <v>1</v>
      </c>
      <c r="I3497">
        <v>0</v>
      </c>
      <c r="J3497">
        <v>0</v>
      </c>
      <c r="K3497">
        <v>1</v>
      </c>
      <c r="L3497">
        <v>1</v>
      </c>
      <c r="M3497">
        <v>1</v>
      </c>
      <c r="N3497">
        <f t="array" ref="N3497">$AC$2*_xlfn.IFS(B3497="data_scientist",$AD$7,TRUE,1)*_xlfn.IFS(B3497="data_analyst",$AD$8,TRUE,1)*_xlfn.IFS(B3497="data_engineer",$AD$9,TRUE,1)*IF(D3497,$AD$13,$AD$14)*IF(E3497,$AD$19,$AD$20)*IF(F3497,$AD$24,$AD$25)*IF(G3497,$AD$29,$AD$30)*IF(H3497,$AD$34,$AD$35)*IF(I3497,$AD$39,$AD$40)*IF(J3497,$AD$44,$AD$45)*IF(K3497,$AD$49,$AD$50)*IF(L3497,$AD$54,$AD$55)*IF(M3497,$AD$59,$AD$60)</f>
        <v>3.22209732568841e-8</v>
      </c>
      <c r="O3497">
        <f t="array" ref="O3497">$AD$2*_xlfn.IFS(B3497="data_scientist",$AF$7,TRUE,1)*_xlfn.IFS(B3497="data_analyst",$AF$8,TRUE,1)*_xlfn.IFS(B3497="data_engineer",$AF$9,TRUE,1)*IF(D3497,$AF$13,$AF$14)*IF(E3497,$AF$19,$AF$20)*IF(F3497,$AF$24,$AF$25)*IF(G3497,$AF$29,$AF$30)*IF(H3497,$AF$34,$AF$35)*IF(I3497,$AF$39,$AF$40)*IF(J3497,$AF$44,$AF$45)*IF(K3497,$AF$49,$AF$50)*IF(L3497,$AF$54,$AF$55)*IF(M3497,$AF$59,$AF$60)</f>
        <v>0.00108012515336115</v>
      </c>
      <c r="P3497">
        <f t="array" ref="P3497">$AE$2*_xlfn.IFS(B3497="data_scientist",$AH$7,TRUE,1)*_xlfn.IFS(B3497="data_analyst",$AH$8,TRUE,1)*_xlfn.IFS(B3497="data_engineer",$AH$9,TRUE,1)*IF(D3497,$AH$13,$AH$14)*IF(E3497,$AH$19,$AH$20)*IF(F3497,$AH$24,$AH$25)*IF(G3497,$AH$29,$AH$30)*IF(H3497,$AH$34,$AH$35)*IF(I3497,$AH$39,$AH$40)*IF(J3497,$AH$44,$AH$45)*IF(K3497,$AH$49,$AH$50)*IF(L3497,$AH$54,$AH$55)*IF(M3497,$AH$59,$AH$60)</f>
        <v>1.96752015062631e-5</v>
      </c>
      <c r="Q3497">
        <f t="shared" si="540"/>
        <v>0.00108012515336115</v>
      </c>
      <c r="R3497">
        <f t="shared" si="541"/>
        <v>0</v>
      </c>
      <c r="S3497">
        <f t="shared" si="542"/>
        <v>0</v>
      </c>
      <c r="T3497">
        <f t="shared" si="543"/>
        <v>0</v>
      </c>
      <c r="U3497">
        <f t="shared" si="544"/>
        <v>0</v>
      </c>
      <c r="V3497">
        <f t="shared" si="545"/>
        <v>1</v>
      </c>
      <c r="W3497">
        <f t="shared" si="546"/>
        <v>0</v>
      </c>
      <c r="X3497">
        <f t="shared" si="547"/>
        <v>0</v>
      </c>
      <c r="Y3497">
        <f t="shared" si="548"/>
        <v>0</v>
      </c>
      <c r="Z3497">
        <f t="shared" si="549"/>
        <v>0</v>
      </c>
    </row>
    <row r="3498" spans="1:26">
      <c r="A3498">
        <v>1</v>
      </c>
      <c r="B3498" t="s">
        <v>29</v>
      </c>
      <c r="C3498" t="s">
        <v>61</v>
      </c>
      <c r="D3498">
        <v>1</v>
      </c>
      <c r="E3498">
        <v>1</v>
      </c>
      <c r="F3498">
        <v>1</v>
      </c>
      <c r="G3498">
        <v>1</v>
      </c>
      <c r="H3498">
        <v>1</v>
      </c>
      <c r="I3498">
        <v>0</v>
      </c>
      <c r="J3498">
        <v>0</v>
      </c>
      <c r="K3498">
        <v>1</v>
      </c>
      <c r="L3498">
        <v>0</v>
      </c>
      <c r="M3498">
        <v>1</v>
      </c>
      <c r="N3498">
        <f t="array" ref="N3498">$AC$2*_xlfn.IFS(B3498="data_scientist",$AD$7,TRUE,1)*_xlfn.IFS(B3498="data_analyst",$AD$8,TRUE,1)*_xlfn.IFS(B3498="data_engineer",$AD$9,TRUE,1)*IF(D3498,$AD$13,$AD$14)*IF(E3498,$AD$19,$AD$20)*IF(F3498,$AD$24,$AD$25)*IF(G3498,$AD$29,$AD$30)*IF(H3498,$AD$34,$AD$35)*IF(I3498,$AD$39,$AD$40)*IF(J3498,$AD$44,$AD$45)*IF(K3498,$AD$49,$AD$50)*IF(L3498,$AD$54,$AD$55)*IF(M3498,$AD$59,$AD$60)</f>
        <v>4.95437890465876e-7</v>
      </c>
      <c r="O3498">
        <f t="array" ref="O3498">$AD$2*_xlfn.IFS(B3498="data_scientist",$AF$7,TRUE,1)*_xlfn.IFS(B3498="data_analyst",$AF$8,TRUE,1)*_xlfn.IFS(B3498="data_engineer",$AF$9,TRUE,1)*IF(D3498,$AF$13,$AF$14)*IF(E3498,$AF$19,$AF$20)*IF(F3498,$AF$24,$AF$25)*IF(G3498,$AF$29,$AF$30)*IF(H3498,$AF$34,$AF$35)*IF(I3498,$AF$39,$AF$40)*IF(J3498,$AF$44,$AF$45)*IF(K3498,$AF$49,$AF$50)*IF(L3498,$AF$54,$AF$55)*IF(M3498,$AF$59,$AF$60)</f>
        <v>0.00224172155876414</v>
      </c>
      <c r="P3498">
        <f t="array" ref="P3498">$AE$2*_xlfn.IFS(B3498="data_scientist",$AH$7,TRUE,1)*_xlfn.IFS(B3498="data_analyst",$AH$8,TRUE,1)*_xlfn.IFS(B3498="data_engineer",$AH$9,TRUE,1)*IF(D3498,$AH$13,$AH$14)*IF(E3498,$AH$19,$AH$20)*IF(F3498,$AH$24,$AH$25)*IF(G3498,$AH$29,$AH$30)*IF(H3498,$AH$34,$AH$35)*IF(I3498,$AH$39,$AH$40)*IF(J3498,$AH$44,$AH$45)*IF(K3498,$AH$49,$AH$50)*IF(L3498,$AH$54,$AH$55)*IF(M3498,$AH$59,$AH$60)</f>
        <v>6.61875388094128e-5</v>
      </c>
      <c r="Q3498">
        <f t="shared" si="540"/>
        <v>0.00224172155876414</v>
      </c>
      <c r="R3498">
        <f t="shared" si="541"/>
        <v>0</v>
      </c>
      <c r="S3498">
        <f t="shared" si="542"/>
        <v>0</v>
      </c>
      <c r="T3498">
        <f t="shared" si="543"/>
        <v>0</v>
      </c>
      <c r="U3498">
        <f t="shared" si="544"/>
        <v>0</v>
      </c>
      <c r="V3498">
        <f t="shared" si="545"/>
        <v>1</v>
      </c>
      <c r="W3498">
        <f t="shared" si="546"/>
        <v>0</v>
      </c>
      <c r="X3498">
        <f t="shared" si="547"/>
        <v>0</v>
      </c>
      <c r="Y3498">
        <f t="shared" si="548"/>
        <v>0</v>
      </c>
      <c r="Z3498">
        <f t="shared" si="549"/>
        <v>0</v>
      </c>
    </row>
    <row r="3499" spans="1:26">
      <c r="A3499">
        <v>1</v>
      </c>
      <c r="B3499" t="s">
        <v>29</v>
      </c>
      <c r="C3499" t="s">
        <v>61</v>
      </c>
      <c r="D3499">
        <v>1</v>
      </c>
      <c r="E3499">
        <v>0</v>
      </c>
      <c r="F3499">
        <v>1</v>
      </c>
      <c r="G3499">
        <v>0</v>
      </c>
      <c r="H3499">
        <v>0</v>
      </c>
      <c r="I3499">
        <v>1</v>
      </c>
      <c r="J3499">
        <v>0</v>
      </c>
      <c r="K3499">
        <v>0</v>
      </c>
      <c r="L3499">
        <v>0</v>
      </c>
      <c r="M3499">
        <v>1</v>
      </c>
      <c r="N3499">
        <f t="array" ref="N3499">$AC$2*_xlfn.IFS(B3499="data_scientist",$AD$7,TRUE,1)*_xlfn.IFS(B3499="data_analyst",$AD$8,TRUE,1)*_xlfn.IFS(B3499="data_engineer",$AD$9,TRUE,1)*IF(D3499,$AD$13,$AD$14)*IF(E3499,$AD$19,$AD$20)*IF(F3499,$AD$24,$AD$25)*IF(G3499,$AD$29,$AD$30)*IF(H3499,$AD$34,$AD$35)*IF(I3499,$AD$39,$AD$40)*IF(J3499,$AD$44,$AD$45)*IF(K3499,$AD$49,$AD$50)*IF(L3499,$AD$54,$AD$55)*IF(M3499,$AD$59,$AD$60)</f>
        <v>0.000113364854209933</v>
      </c>
      <c r="O3499">
        <f t="array" ref="O3499">$AD$2*_xlfn.IFS(B3499="data_scientist",$AF$7,TRUE,1)*_xlfn.IFS(B3499="data_analyst",$AF$8,TRUE,1)*_xlfn.IFS(B3499="data_engineer",$AF$9,TRUE,1)*IF(D3499,$AF$13,$AF$14)*IF(E3499,$AF$19,$AF$20)*IF(F3499,$AF$24,$AF$25)*IF(G3499,$AF$29,$AF$30)*IF(H3499,$AF$34,$AF$35)*IF(I3499,$AF$39,$AF$40)*IF(J3499,$AF$44,$AF$45)*IF(K3499,$AF$49,$AF$50)*IF(L3499,$AF$54,$AF$55)*IF(M3499,$AF$59,$AF$60)</f>
        <v>0.00118821736373441</v>
      </c>
      <c r="P3499">
        <f t="array" ref="P3499">$AE$2*_xlfn.IFS(B3499="data_scientist",$AH$7,TRUE,1)*_xlfn.IFS(B3499="data_analyst",$AH$8,TRUE,1)*_xlfn.IFS(B3499="data_engineer",$AH$9,TRUE,1)*IF(D3499,$AH$13,$AH$14)*IF(E3499,$AH$19,$AH$20)*IF(F3499,$AH$24,$AH$25)*IF(G3499,$AH$29,$AH$30)*IF(H3499,$AH$34,$AH$35)*IF(I3499,$AH$39,$AH$40)*IF(J3499,$AH$44,$AH$45)*IF(K3499,$AH$49,$AH$50)*IF(L3499,$AH$54,$AH$55)*IF(M3499,$AH$59,$AH$60)</f>
        <v>0.000175828801684216</v>
      </c>
      <c r="Q3499">
        <f t="shared" si="540"/>
        <v>0.00118821736373441</v>
      </c>
      <c r="R3499">
        <f t="shared" si="541"/>
        <v>0</v>
      </c>
      <c r="S3499">
        <f t="shared" si="542"/>
        <v>0</v>
      </c>
      <c r="T3499">
        <f t="shared" si="543"/>
        <v>0</v>
      </c>
      <c r="U3499">
        <f t="shared" si="544"/>
        <v>0</v>
      </c>
      <c r="V3499">
        <f t="shared" si="545"/>
        <v>1</v>
      </c>
      <c r="W3499">
        <f t="shared" si="546"/>
        <v>0</v>
      </c>
      <c r="X3499">
        <f t="shared" si="547"/>
        <v>0</v>
      </c>
      <c r="Y3499">
        <f t="shared" si="548"/>
        <v>0</v>
      </c>
      <c r="Z3499">
        <f t="shared" si="549"/>
        <v>0</v>
      </c>
    </row>
    <row r="3500" spans="1:26">
      <c r="A3500">
        <v>1</v>
      </c>
      <c r="B3500" t="s">
        <v>29</v>
      </c>
      <c r="C3500" t="s">
        <v>61</v>
      </c>
      <c r="D3500">
        <v>1</v>
      </c>
      <c r="E3500">
        <v>1</v>
      </c>
      <c r="F3500">
        <v>0</v>
      </c>
      <c r="G3500">
        <v>1</v>
      </c>
      <c r="H3500">
        <v>1</v>
      </c>
      <c r="I3500">
        <v>0</v>
      </c>
      <c r="J3500">
        <v>1</v>
      </c>
      <c r="K3500">
        <v>1</v>
      </c>
      <c r="L3500">
        <v>0</v>
      </c>
      <c r="M3500">
        <v>1</v>
      </c>
      <c r="N3500">
        <f t="array" ref="N3500">$AC$2*_xlfn.IFS(B3500="data_scientist",$AD$7,TRUE,1)*_xlfn.IFS(B3500="data_analyst",$AD$8,TRUE,1)*_xlfn.IFS(B3500="data_engineer",$AD$9,TRUE,1)*IF(D3500,$AD$13,$AD$14)*IF(E3500,$AD$19,$AD$20)*IF(F3500,$AD$24,$AD$25)*IF(G3500,$AD$29,$AD$30)*IF(H3500,$AD$34,$AD$35)*IF(I3500,$AD$39,$AD$40)*IF(J3500,$AD$44,$AD$45)*IF(K3500,$AD$49,$AD$50)*IF(L3500,$AD$54,$AD$55)*IF(M3500,$AD$59,$AD$60)</f>
        <v>5.37495287401557e-7</v>
      </c>
      <c r="O3500">
        <f t="array" ref="O3500">$AD$2*_xlfn.IFS(B3500="data_scientist",$AF$7,TRUE,1)*_xlfn.IFS(B3500="data_analyst",$AF$8,TRUE,1)*_xlfn.IFS(B3500="data_engineer",$AF$9,TRUE,1)*IF(D3500,$AF$13,$AF$14)*IF(E3500,$AF$19,$AF$20)*IF(F3500,$AF$24,$AF$25)*IF(G3500,$AF$29,$AF$30)*IF(H3500,$AF$34,$AF$35)*IF(I3500,$AF$39,$AF$40)*IF(J3500,$AF$44,$AF$45)*IF(K3500,$AF$49,$AF$50)*IF(L3500,$AF$54,$AF$55)*IF(M3500,$AF$59,$AF$60)</f>
        <v>0.000394985336909019</v>
      </c>
      <c r="P3500">
        <f t="array" ref="P3500">$AE$2*_xlfn.IFS(B3500="data_scientist",$AH$7,TRUE,1)*_xlfn.IFS(B3500="data_analyst",$AH$8,TRUE,1)*_xlfn.IFS(B3500="data_engineer",$AH$9,TRUE,1)*IF(D3500,$AH$13,$AH$14)*IF(E3500,$AH$19,$AH$20)*IF(F3500,$AH$24,$AH$25)*IF(G3500,$AH$29,$AH$30)*IF(H3500,$AH$34,$AH$35)*IF(I3500,$AH$39,$AH$40)*IF(J3500,$AH$44,$AH$45)*IF(K3500,$AH$49,$AH$50)*IF(L3500,$AH$54,$AH$55)*IF(M3500,$AH$59,$AH$60)</f>
        <v>1.74928016217309e-5</v>
      </c>
      <c r="Q3500">
        <f t="shared" si="540"/>
        <v>0.000394985336909019</v>
      </c>
      <c r="R3500">
        <f t="shared" si="541"/>
        <v>0</v>
      </c>
      <c r="S3500">
        <f t="shared" si="542"/>
        <v>0</v>
      </c>
      <c r="T3500">
        <f t="shared" si="543"/>
        <v>0</v>
      </c>
      <c r="U3500">
        <f t="shared" si="544"/>
        <v>0</v>
      </c>
      <c r="V3500">
        <f t="shared" si="545"/>
        <v>1</v>
      </c>
      <c r="W3500">
        <f t="shared" si="546"/>
        <v>0</v>
      </c>
      <c r="X3500">
        <f t="shared" si="547"/>
        <v>0</v>
      </c>
      <c r="Y3500">
        <f t="shared" si="548"/>
        <v>0</v>
      </c>
      <c r="Z3500">
        <f t="shared" si="549"/>
        <v>0</v>
      </c>
    </row>
    <row r="3501" spans="1:26">
      <c r="A3501">
        <v>1</v>
      </c>
      <c r="B3501" t="s">
        <v>29</v>
      </c>
      <c r="C3501" t="s">
        <v>61</v>
      </c>
      <c r="D3501">
        <v>1</v>
      </c>
      <c r="E3501">
        <v>0</v>
      </c>
      <c r="F3501">
        <v>1</v>
      </c>
      <c r="G3501">
        <v>1</v>
      </c>
      <c r="H3501">
        <v>1</v>
      </c>
      <c r="I3501">
        <v>0</v>
      </c>
      <c r="J3501">
        <v>1</v>
      </c>
      <c r="K3501">
        <v>1</v>
      </c>
      <c r="L3501">
        <v>0</v>
      </c>
      <c r="M3501">
        <v>1</v>
      </c>
      <c r="N3501">
        <f t="array" ref="N3501">$AC$2*_xlfn.IFS(B3501="data_scientist",$AD$7,TRUE,1)*_xlfn.IFS(B3501="data_analyst",$AD$8,TRUE,1)*_xlfn.IFS(B3501="data_engineer",$AD$9,TRUE,1)*IF(D3501,$AD$13,$AD$14)*IF(E3501,$AD$19,$AD$20)*IF(F3501,$AD$24,$AD$25)*IF(G3501,$AD$29,$AD$30)*IF(H3501,$AD$34,$AD$35)*IF(I3501,$AD$39,$AD$40)*IF(J3501,$AD$44,$AD$45)*IF(K3501,$AD$49,$AD$50)*IF(L3501,$AD$54,$AD$55)*IF(M3501,$AD$59,$AD$60)</f>
        <v>7.50571851291813e-8</v>
      </c>
      <c r="O3501">
        <f t="array" ref="O3501">$AD$2*_xlfn.IFS(B3501="data_scientist",$AF$7,TRUE,1)*_xlfn.IFS(B3501="data_analyst",$AF$8,TRUE,1)*_xlfn.IFS(B3501="data_engineer",$AF$9,TRUE,1)*IF(D3501,$AF$13,$AF$14)*IF(E3501,$AF$19,$AF$20)*IF(F3501,$AF$24,$AF$25)*IF(G3501,$AF$29,$AF$30)*IF(H3501,$AF$34,$AF$35)*IF(I3501,$AF$39,$AF$40)*IF(J3501,$AF$44,$AF$45)*IF(K3501,$AF$49,$AF$50)*IF(L3501,$AF$54,$AF$55)*IF(M3501,$AF$59,$AF$60)</f>
        <v>0.000387348841773988</v>
      </c>
      <c r="P3501">
        <f t="array" ref="P3501">$AE$2*_xlfn.IFS(B3501="data_scientist",$AH$7,TRUE,1)*_xlfn.IFS(B3501="data_analyst",$AH$8,TRUE,1)*_xlfn.IFS(B3501="data_engineer",$AH$9,TRUE,1)*IF(D3501,$AH$13,$AH$14)*IF(E3501,$AH$19,$AH$20)*IF(F3501,$AH$24,$AH$25)*IF(G3501,$AH$29,$AH$30)*IF(H3501,$AH$34,$AH$35)*IF(I3501,$AH$39,$AH$40)*IF(J3501,$AH$44,$AH$45)*IF(K3501,$AH$49,$AH$50)*IF(L3501,$AH$54,$AH$55)*IF(M3501,$AH$59,$AH$60)</f>
        <v>1.1267640535412e-5</v>
      </c>
      <c r="Q3501">
        <f t="shared" si="540"/>
        <v>0.000387348841773988</v>
      </c>
      <c r="R3501">
        <f t="shared" si="541"/>
        <v>0</v>
      </c>
      <c r="S3501">
        <f t="shared" si="542"/>
        <v>0</v>
      </c>
      <c r="T3501">
        <f t="shared" si="543"/>
        <v>0</v>
      </c>
      <c r="U3501">
        <f t="shared" si="544"/>
        <v>0</v>
      </c>
      <c r="V3501">
        <f t="shared" si="545"/>
        <v>1</v>
      </c>
      <c r="W3501">
        <f t="shared" si="546"/>
        <v>0</v>
      </c>
      <c r="X3501">
        <f t="shared" si="547"/>
        <v>0</v>
      </c>
      <c r="Y3501">
        <f t="shared" si="548"/>
        <v>0</v>
      </c>
      <c r="Z3501">
        <f t="shared" si="549"/>
        <v>0</v>
      </c>
    </row>
    <row r="3502" spans="1:26">
      <c r="A3502">
        <v>1</v>
      </c>
      <c r="B3502" t="s">
        <v>29</v>
      </c>
      <c r="C3502" t="s">
        <v>61</v>
      </c>
      <c r="D3502">
        <v>1</v>
      </c>
      <c r="E3502">
        <v>0</v>
      </c>
      <c r="F3502">
        <v>1</v>
      </c>
      <c r="G3502">
        <v>1</v>
      </c>
      <c r="H3502">
        <v>1</v>
      </c>
      <c r="I3502">
        <v>0</v>
      </c>
      <c r="J3502">
        <v>0</v>
      </c>
      <c r="K3502">
        <v>1</v>
      </c>
      <c r="L3502">
        <v>0</v>
      </c>
      <c r="M3502">
        <v>1</v>
      </c>
      <c r="N3502">
        <f t="array" ref="N3502">$AC$2*_xlfn.IFS(B3502="data_scientist",$AD$7,TRUE,1)*_xlfn.IFS(B3502="data_analyst",$AD$8,TRUE,1)*_xlfn.IFS(B3502="data_engineer",$AD$9,TRUE,1)*IF(D3502,$AD$13,$AD$14)*IF(E3502,$AD$19,$AD$20)*IF(F3502,$AD$24,$AD$25)*IF(G3502,$AD$29,$AD$30)*IF(H3502,$AD$34,$AD$35)*IF(I3502,$AD$39,$AD$40)*IF(J3502,$AD$44,$AD$45)*IF(K3502,$AD$49,$AD$50)*IF(L3502,$AD$54,$AD$55)*IF(M3502,$AD$59,$AD$60)</f>
        <v>3.80254868215434e-7</v>
      </c>
      <c r="O3502">
        <f t="array" ref="O3502">$AD$2*_xlfn.IFS(B3502="data_scientist",$AF$7,TRUE,1)*_xlfn.IFS(B3502="data_analyst",$AF$8,TRUE,1)*_xlfn.IFS(B3502="data_engineer",$AF$9,TRUE,1)*IF(D3502,$AF$13,$AF$14)*IF(E3502,$AF$19,$AF$20)*IF(F3502,$AF$24,$AF$25)*IF(G3502,$AF$29,$AF$30)*IF(H3502,$AF$34,$AF$35)*IF(I3502,$AF$39,$AF$40)*IF(J3502,$AF$44,$AF$45)*IF(K3502,$AF$49,$AF$50)*IF(L3502,$AF$54,$AF$55)*IF(M3502,$AF$59,$AF$60)</f>
        <v>0.00193251858514149</v>
      </c>
      <c r="P3502">
        <f t="array" ref="P3502">$AE$2*_xlfn.IFS(B3502="data_scientist",$AH$7,TRUE,1)*_xlfn.IFS(B3502="data_analyst",$AH$8,TRUE,1)*_xlfn.IFS(B3502="data_engineer",$AH$9,TRUE,1)*IF(D3502,$AH$13,$AH$14)*IF(E3502,$AH$19,$AH$20)*IF(F3502,$AH$24,$AH$25)*IF(G3502,$AH$29,$AH$30)*IF(H3502,$AH$34,$AH$35)*IF(I3502,$AH$39,$AH$40)*IF(J3502,$AH$44,$AH$45)*IF(K3502,$AH$49,$AH$50)*IF(L3502,$AH$54,$AH$55)*IF(M3502,$AH$59,$AH$60)</f>
        <v>6.24053937345893e-5</v>
      </c>
      <c r="Q3502">
        <f t="shared" si="540"/>
        <v>0.00193251858514149</v>
      </c>
      <c r="R3502">
        <f t="shared" si="541"/>
        <v>0</v>
      </c>
      <c r="S3502">
        <f t="shared" si="542"/>
        <v>0</v>
      </c>
      <c r="T3502">
        <f t="shared" si="543"/>
        <v>0</v>
      </c>
      <c r="U3502">
        <f t="shared" si="544"/>
        <v>0</v>
      </c>
      <c r="V3502">
        <f t="shared" si="545"/>
        <v>1</v>
      </c>
      <c r="W3502">
        <f t="shared" si="546"/>
        <v>0</v>
      </c>
      <c r="X3502">
        <f t="shared" si="547"/>
        <v>0</v>
      </c>
      <c r="Y3502">
        <f t="shared" si="548"/>
        <v>0</v>
      </c>
      <c r="Z3502">
        <f t="shared" si="549"/>
        <v>0</v>
      </c>
    </row>
    <row r="3503" spans="1:26">
      <c r="A3503">
        <v>1</v>
      </c>
      <c r="B3503" t="s">
        <v>29</v>
      </c>
      <c r="C3503" t="s">
        <v>61</v>
      </c>
      <c r="D3503">
        <v>0</v>
      </c>
      <c r="E3503">
        <v>0</v>
      </c>
      <c r="F3503">
        <v>1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1</v>
      </c>
      <c r="N3503">
        <f t="array" ref="N3503">$AC$2*_xlfn.IFS(B3503="data_scientist",$AD$7,TRUE,1)*_xlfn.IFS(B3503="data_analyst",$AD$8,TRUE,1)*_xlfn.IFS(B3503="data_engineer",$AD$9,TRUE,1)*IF(D3503,$AD$13,$AD$14)*IF(E3503,$AD$19,$AD$20)*IF(F3503,$AD$24,$AD$25)*IF(G3503,$AD$29,$AD$30)*IF(H3503,$AD$34,$AD$35)*IF(I3503,$AD$39,$AD$40)*IF(J3503,$AD$44,$AD$45)*IF(K3503,$AD$49,$AD$50)*IF(L3503,$AD$54,$AD$55)*IF(M3503,$AD$59,$AD$60)</f>
        <v>0.000703666674082314</v>
      </c>
      <c r="O3503">
        <f t="array" ref="O3503">$AD$2*_xlfn.IFS(B3503="data_scientist",$AF$7,TRUE,1)*_xlfn.IFS(B3503="data_analyst",$AF$8,TRUE,1)*_xlfn.IFS(B3503="data_engineer",$AF$9,TRUE,1)*IF(D3503,$AF$13,$AF$14)*IF(E3503,$AF$19,$AF$20)*IF(F3503,$AF$24,$AF$25)*IF(G3503,$AF$29,$AF$30)*IF(H3503,$AF$34,$AF$35)*IF(I3503,$AF$39,$AF$40)*IF(J3503,$AF$44,$AF$45)*IF(K3503,$AF$49,$AF$50)*IF(L3503,$AF$54,$AF$55)*IF(M3503,$AF$59,$AF$60)</f>
        <v>0.00188211332027134</v>
      </c>
      <c r="P3503">
        <f t="array" ref="P3503">$AE$2*_xlfn.IFS(B3503="data_scientist",$AH$7,TRUE,1)*_xlfn.IFS(B3503="data_analyst",$AH$8,TRUE,1)*_xlfn.IFS(B3503="data_engineer",$AH$9,TRUE,1)*IF(D3503,$AH$13,$AH$14)*IF(E3503,$AH$19,$AH$20)*IF(F3503,$AH$24,$AH$25)*IF(G3503,$AH$29,$AH$30)*IF(H3503,$AH$34,$AH$35)*IF(I3503,$AH$39,$AH$40)*IF(J3503,$AH$44,$AH$45)*IF(K3503,$AH$49,$AH$50)*IF(L3503,$AH$54,$AH$55)*IF(M3503,$AH$59,$AH$60)</f>
        <v>0.000471573503057169</v>
      </c>
      <c r="Q3503">
        <f t="shared" si="540"/>
        <v>0.00188211332027134</v>
      </c>
      <c r="R3503">
        <f t="shared" si="541"/>
        <v>0</v>
      </c>
      <c r="S3503">
        <f t="shared" si="542"/>
        <v>0</v>
      </c>
      <c r="T3503">
        <f t="shared" si="543"/>
        <v>0</v>
      </c>
      <c r="U3503">
        <f t="shared" si="544"/>
        <v>0</v>
      </c>
      <c r="V3503">
        <f t="shared" si="545"/>
        <v>1</v>
      </c>
      <c r="W3503">
        <f t="shared" si="546"/>
        <v>0</v>
      </c>
      <c r="X3503">
        <f t="shared" si="547"/>
        <v>0</v>
      </c>
      <c r="Y3503">
        <f t="shared" si="548"/>
        <v>0</v>
      </c>
      <c r="Z3503">
        <f t="shared" si="549"/>
        <v>0</v>
      </c>
    </row>
    <row r="3504" spans="1:26">
      <c r="A3504">
        <v>1</v>
      </c>
      <c r="B3504" t="s">
        <v>29</v>
      </c>
      <c r="C3504" t="s">
        <v>61</v>
      </c>
      <c r="D3504">
        <v>1</v>
      </c>
      <c r="E3504">
        <v>1</v>
      </c>
      <c r="F3504">
        <v>1</v>
      </c>
      <c r="G3504">
        <v>1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f t="array" ref="N3504">$AC$2*_xlfn.IFS(B3504="data_scientist",$AD$7,TRUE,1)*_xlfn.IFS(B3504="data_analyst",$AD$8,TRUE,1)*_xlfn.IFS(B3504="data_engineer",$AD$9,TRUE,1)*IF(D3504,$AD$13,$AD$14)*IF(E3504,$AD$19,$AD$20)*IF(F3504,$AD$24,$AD$25)*IF(G3504,$AD$29,$AD$30)*IF(H3504,$AD$34,$AD$35)*IF(I3504,$AD$39,$AD$40)*IF(J3504,$AD$44,$AD$45)*IF(K3504,$AD$49,$AD$50)*IF(L3504,$AD$54,$AD$55)*IF(M3504,$AD$59,$AD$60)</f>
        <v>3.07817357226181e-5</v>
      </c>
      <c r="O3504">
        <f t="array" ref="O3504">$AD$2*_xlfn.IFS(B3504="data_scientist",$AF$7,TRUE,1)*_xlfn.IFS(B3504="data_analyst",$AF$8,TRUE,1)*_xlfn.IFS(B3504="data_engineer",$AF$9,TRUE,1)*IF(D3504,$AF$13,$AF$14)*IF(E3504,$AF$19,$AF$20)*IF(F3504,$AF$24,$AF$25)*IF(G3504,$AF$29,$AF$30)*IF(H3504,$AF$34,$AF$35)*IF(I3504,$AF$39,$AF$40)*IF(J3504,$AF$44,$AF$45)*IF(K3504,$AF$49,$AF$50)*IF(L3504,$AF$54,$AF$55)*IF(M3504,$AF$59,$AF$60)</f>
        <v>0.00029129047324505</v>
      </c>
      <c r="P3504">
        <f t="array" ref="P3504">$AE$2*_xlfn.IFS(B3504="data_scientist",$AH$7,TRUE,1)*_xlfn.IFS(B3504="data_analyst",$AH$8,TRUE,1)*_xlfn.IFS(B3504="data_engineer",$AH$9,TRUE,1)*IF(D3504,$AH$13,$AH$14)*IF(E3504,$AH$19,$AH$20)*IF(F3504,$AH$24,$AH$25)*IF(G3504,$AH$29,$AH$30)*IF(H3504,$AH$34,$AH$35)*IF(I3504,$AH$39,$AH$40)*IF(J3504,$AH$44,$AH$45)*IF(K3504,$AH$49,$AH$50)*IF(L3504,$AH$54,$AH$55)*IF(M3504,$AH$59,$AH$60)</f>
        <v>5.52882900928784e-5</v>
      </c>
      <c r="Q3504">
        <f t="shared" si="540"/>
        <v>0.00029129047324505</v>
      </c>
      <c r="R3504">
        <f t="shared" si="541"/>
        <v>0</v>
      </c>
      <c r="S3504">
        <f t="shared" si="542"/>
        <v>0</v>
      </c>
      <c r="T3504">
        <f t="shared" si="543"/>
        <v>0</v>
      </c>
      <c r="U3504">
        <f t="shared" si="544"/>
        <v>0</v>
      </c>
      <c r="V3504">
        <f t="shared" si="545"/>
        <v>1</v>
      </c>
      <c r="W3504">
        <f t="shared" si="546"/>
        <v>0</v>
      </c>
      <c r="X3504">
        <f t="shared" si="547"/>
        <v>0</v>
      </c>
      <c r="Y3504">
        <f t="shared" si="548"/>
        <v>0</v>
      </c>
      <c r="Z3504">
        <f t="shared" si="549"/>
        <v>0</v>
      </c>
    </row>
    <row r="3505" spans="1:26">
      <c r="A3505">
        <v>1</v>
      </c>
      <c r="B3505" t="s">
        <v>29</v>
      </c>
      <c r="C3505" t="s">
        <v>61</v>
      </c>
      <c r="D3505">
        <v>1</v>
      </c>
      <c r="E3505">
        <v>0</v>
      </c>
      <c r="F3505">
        <v>1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1</v>
      </c>
      <c r="N3505">
        <f t="array" ref="N3505">$AC$2*_xlfn.IFS(B3505="data_scientist",$AD$7,TRUE,1)*_xlfn.IFS(B3505="data_analyst",$AD$8,TRUE,1)*_xlfn.IFS(B3505="data_engineer",$AD$9,TRUE,1)*IF(D3505,$AD$13,$AD$14)*IF(E3505,$AD$19,$AD$20)*IF(F3505,$AD$24,$AD$25)*IF(G3505,$AD$29,$AD$30)*IF(H3505,$AD$34,$AD$35)*IF(I3505,$AD$39,$AD$40)*IF(J3505,$AD$44,$AD$45)*IF(K3505,$AD$49,$AD$50)*IF(L3505,$AD$54,$AD$55)*IF(M3505,$AD$59,$AD$60)</f>
        <v>0.000330159215856343</v>
      </c>
      <c r="O3505">
        <f t="array" ref="O3505">$AD$2*_xlfn.IFS(B3505="data_scientist",$AF$7,TRUE,1)*_xlfn.IFS(B3505="data_analyst",$AF$8,TRUE,1)*_xlfn.IFS(B3505="data_engineer",$AF$9,TRUE,1)*IF(D3505,$AF$13,$AF$14)*IF(E3505,$AF$19,$AF$20)*IF(F3505,$AF$24,$AF$25)*IF(G3505,$AF$29,$AF$30)*IF(H3505,$AF$34,$AF$35)*IF(I3505,$AF$39,$AF$40)*IF(J3505,$AF$44,$AF$45)*IF(K3505,$AF$49,$AF$50)*IF(L3505,$AF$54,$AF$55)*IF(M3505,$AF$59,$AF$60)</f>
        <v>0.00490833714738888</v>
      </c>
      <c r="P3505">
        <f t="array" ref="P3505">$AE$2*_xlfn.IFS(B3505="data_scientist",$AH$7,TRUE,1)*_xlfn.IFS(B3505="data_analyst",$AH$8,TRUE,1)*_xlfn.IFS(B3505="data_engineer",$AH$9,TRUE,1)*IF(D3505,$AH$13,$AH$14)*IF(E3505,$AH$19,$AH$20)*IF(F3505,$AH$24,$AH$25)*IF(G3505,$AH$29,$AH$30)*IF(H3505,$AH$34,$AH$35)*IF(I3505,$AH$39,$AH$40)*IF(J3505,$AH$44,$AH$45)*IF(K3505,$AH$49,$AH$50)*IF(L3505,$AH$54,$AH$55)*IF(M3505,$AH$59,$AH$60)</f>
        <v>0.000626611367075964</v>
      </c>
      <c r="Q3505">
        <f t="shared" si="540"/>
        <v>0.00490833714738888</v>
      </c>
      <c r="R3505">
        <f t="shared" si="541"/>
        <v>0</v>
      </c>
      <c r="S3505">
        <f t="shared" si="542"/>
        <v>0</v>
      </c>
      <c r="T3505">
        <f t="shared" si="543"/>
        <v>0</v>
      </c>
      <c r="U3505">
        <f t="shared" si="544"/>
        <v>0</v>
      </c>
      <c r="V3505">
        <f t="shared" si="545"/>
        <v>1</v>
      </c>
      <c r="W3505">
        <f t="shared" si="546"/>
        <v>0</v>
      </c>
      <c r="X3505">
        <f t="shared" si="547"/>
        <v>0</v>
      </c>
      <c r="Y3505">
        <f t="shared" si="548"/>
        <v>0</v>
      </c>
      <c r="Z3505">
        <f t="shared" si="549"/>
        <v>0</v>
      </c>
    </row>
    <row r="3506" spans="1:26">
      <c r="A3506">
        <v>1</v>
      </c>
      <c r="B3506" t="s">
        <v>29</v>
      </c>
      <c r="C3506" t="s">
        <v>61</v>
      </c>
      <c r="D3506">
        <v>1</v>
      </c>
      <c r="E3506">
        <v>1</v>
      </c>
      <c r="F3506">
        <v>1</v>
      </c>
      <c r="G3506">
        <v>1</v>
      </c>
      <c r="H3506">
        <v>1</v>
      </c>
      <c r="I3506">
        <v>0</v>
      </c>
      <c r="J3506">
        <v>0</v>
      </c>
      <c r="K3506">
        <v>1</v>
      </c>
      <c r="L3506">
        <v>0</v>
      </c>
      <c r="M3506">
        <v>1</v>
      </c>
      <c r="N3506">
        <f t="array" ref="N3506">$AC$2*_xlfn.IFS(B3506="data_scientist",$AD$7,TRUE,1)*_xlfn.IFS(B3506="data_analyst",$AD$8,TRUE,1)*_xlfn.IFS(B3506="data_engineer",$AD$9,TRUE,1)*IF(D3506,$AD$13,$AD$14)*IF(E3506,$AD$19,$AD$20)*IF(F3506,$AD$24,$AD$25)*IF(G3506,$AD$29,$AD$30)*IF(H3506,$AD$34,$AD$35)*IF(I3506,$AD$39,$AD$40)*IF(J3506,$AD$44,$AD$45)*IF(K3506,$AD$49,$AD$50)*IF(L3506,$AD$54,$AD$55)*IF(M3506,$AD$59,$AD$60)</f>
        <v>4.95437890465876e-7</v>
      </c>
      <c r="O3506">
        <f t="array" ref="O3506">$AD$2*_xlfn.IFS(B3506="data_scientist",$AF$7,TRUE,1)*_xlfn.IFS(B3506="data_analyst",$AF$8,TRUE,1)*_xlfn.IFS(B3506="data_engineer",$AF$9,TRUE,1)*IF(D3506,$AF$13,$AF$14)*IF(E3506,$AF$19,$AF$20)*IF(F3506,$AF$24,$AF$25)*IF(G3506,$AF$29,$AF$30)*IF(H3506,$AF$34,$AF$35)*IF(I3506,$AF$39,$AF$40)*IF(J3506,$AF$44,$AF$45)*IF(K3506,$AF$49,$AF$50)*IF(L3506,$AF$54,$AF$55)*IF(M3506,$AF$59,$AF$60)</f>
        <v>0.00224172155876414</v>
      </c>
      <c r="P3506">
        <f t="array" ref="P3506">$AE$2*_xlfn.IFS(B3506="data_scientist",$AH$7,TRUE,1)*_xlfn.IFS(B3506="data_analyst",$AH$8,TRUE,1)*_xlfn.IFS(B3506="data_engineer",$AH$9,TRUE,1)*IF(D3506,$AH$13,$AH$14)*IF(E3506,$AH$19,$AH$20)*IF(F3506,$AH$24,$AH$25)*IF(G3506,$AH$29,$AH$30)*IF(H3506,$AH$34,$AH$35)*IF(I3506,$AH$39,$AH$40)*IF(J3506,$AH$44,$AH$45)*IF(K3506,$AH$49,$AH$50)*IF(L3506,$AH$54,$AH$55)*IF(M3506,$AH$59,$AH$60)</f>
        <v>6.61875388094128e-5</v>
      </c>
      <c r="Q3506">
        <f t="shared" si="540"/>
        <v>0.00224172155876414</v>
      </c>
      <c r="R3506">
        <f t="shared" si="541"/>
        <v>0</v>
      </c>
      <c r="S3506">
        <f t="shared" si="542"/>
        <v>0</v>
      </c>
      <c r="T3506">
        <f t="shared" si="543"/>
        <v>0</v>
      </c>
      <c r="U3506">
        <f t="shared" si="544"/>
        <v>0</v>
      </c>
      <c r="V3506">
        <f t="shared" si="545"/>
        <v>1</v>
      </c>
      <c r="W3506">
        <f t="shared" si="546"/>
        <v>0</v>
      </c>
      <c r="X3506">
        <f t="shared" si="547"/>
        <v>0</v>
      </c>
      <c r="Y3506">
        <f t="shared" si="548"/>
        <v>0</v>
      </c>
      <c r="Z3506">
        <f t="shared" si="549"/>
        <v>0</v>
      </c>
    </row>
    <row r="3507" spans="1:26">
      <c r="A3507">
        <v>1</v>
      </c>
      <c r="B3507" t="s">
        <v>29</v>
      </c>
      <c r="C3507" t="s">
        <v>61</v>
      </c>
      <c r="D3507">
        <v>1</v>
      </c>
      <c r="E3507">
        <v>0</v>
      </c>
      <c r="F3507">
        <v>1</v>
      </c>
      <c r="G3507">
        <v>0</v>
      </c>
      <c r="H3507">
        <v>1</v>
      </c>
      <c r="I3507">
        <v>0</v>
      </c>
      <c r="J3507">
        <v>0</v>
      </c>
      <c r="K3507">
        <v>1</v>
      </c>
      <c r="L3507">
        <v>1</v>
      </c>
      <c r="M3507">
        <v>1</v>
      </c>
      <c r="N3507">
        <f t="array" ref="N3507">$AC$2*_xlfn.IFS(B3507="data_scientist",$AD$7,TRUE,1)*_xlfn.IFS(B3507="data_analyst",$AD$8,TRUE,1)*_xlfn.IFS(B3507="data_engineer",$AD$9,TRUE,1)*IF(D3507,$AD$13,$AD$14)*IF(E3507,$AD$19,$AD$20)*IF(F3507,$AD$24,$AD$25)*IF(G3507,$AD$29,$AD$30)*IF(H3507,$AD$34,$AD$35)*IF(I3507,$AD$39,$AD$40)*IF(J3507,$AD$44,$AD$45)*IF(K3507,$AD$49,$AD$50)*IF(L3507,$AD$54,$AD$55)*IF(M3507,$AD$59,$AD$60)</f>
        <v>8.9994090883062e-8</v>
      </c>
      <c r="O3507">
        <f t="array" ref="O3507">$AD$2*_xlfn.IFS(B3507="data_scientist",$AF$7,TRUE,1)*_xlfn.IFS(B3507="data_analyst",$AF$8,TRUE,1)*_xlfn.IFS(B3507="data_engineer",$AF$9,TRUE,1)*IF(D3507,$AF$13,$AF$14)*IF(E3507,$AF$19,$AF$20)*IF(F3507,$AF$24,$AF$25)*IF(G3507,$AF$29,$AF$30)*IF(H3507,$AF$34,$AF$35)*IF(I3507,$AF$39,$AF$40)*IF(J3507,$AF$44,$AF$45)*IF(K3507,$AF$49,$AF$50)*IF(L3507,$AF$54,$AF$55)*IF(M3507,$AF$59,$AF$60)</f>
        <v>0.00123472992482468</v>
      </c>
      <c r="P3507">
        <f t="array" ref="P3507">$AE$2*_xlfn.IFS(B3507="data_scientist",$AH$7,TRUE,1)*_xlfn.IFS(B3507="data_analyst",$AH$8,TRUE,1)*_xlfn.IFS(B3507="data_engineer",$AH$9,TRUE,1)*IF(D3507,$AH$13,$AH$14)*IF(E3507,$AH$19,$AH$20)*IF(F3507,$AH$24,$AH$25)*IF(G3507,$AH$29,$AH$30)*IF(H3507,$AH$34,$AH$35)*IF(I3507,$AH$39,$AH$40)*IF(J3507,$AH$44,$AH$45)*IF(K3507,$AH$49,$AH$50)*IF(L3507,$AH$54,$AH$55)*IF(M3507,$AH$59,$AH$60)</f>
        <v>3.6539659940203e-5</v>
      </c>
      <c r="Q3507">
        <f t="shared" si="540"/>
        <v>0.00123472992482468</v>
      </c>
      <c r="R3507">
        <f t="shared" si="541"/>
        <v>0</v>
      </c>
      <c r="S3507">
        <f t="shared" si="542"/>
        <v>0</v>
      </c>
      <c r="T3507">
        <f t="shared" si="543"/>
        <v>0</v>
      </c>
      <c r="U3507">
        <f t="shared" si="544"/>
        <v>0</v>
      </c>
      <c r="V3507">
        <f t="shared" si="545"/>
        <v>1</v>
      </c>
      <c r="W3507">
        <f t="shared" si="546"/>
        <v>0</v>
      </c>
      <c r="X3507">
        <f t="shared" si="547"/>
        <v>0</v>
      </c>
      <c r="Y3507">
        <f t="shared" si="548"/>
        <v>0</v>
      </c>
      <c r="Z3507">
        <f t="shared" si="549"/>
        <v>0</v>
      </c>
    </row>
    <row r="3508" spans="1:26">
      <c r="A3508">
        <v>1</v>
      </c>
      <c r="B3508" t="s">
        <v>29</v>
      </c>
      <c r="C3508" t="s">
        <v>61</v>
      </c>
      <c r="D3508">
        <v>1</v>
      </c>
      <c r="E3508">
        <v>0</v>
      </c>
      <c r="F3508">
        <v>1</v>
      </c>
      <c r="G3508">
        <v>1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1</v>
      </c>
      <c r="N3508">
        <f t="array" ref="N3508">$AC$2*_xlfn.IFS(B3508="data_scientist",$AD$7,TRUE,1)*_xlfn.IFS(B3508="data_analyst",$AD$8,TRUE,1)*_xlfn.IFS(B3508="data_engineer",$AD$9,TRUE,1)*IF(D3508,$AD$13,$AD$14)*IF(E3508,$AD$19,$AD$20)*IF(F3508,$AD$24,$AD$25)*IF(G3508,$AD$29,$AD$30)*IF(H3508,$AD$34,$AD$35)*IF(I3508,$AD$39,$AD$40)*IF(J3508,$AD$44,$AD$45)*IF(K3508,$AD$49,$AD$50)*IF(L3508,$AD$54,$AD$55)*IF(M3508,$AD$59,$AD$60)</f>
        <v>0.00011820833079412</v>
      </c>
      <c r="O3508">
        <f t="array" ref="O3508">$AD$2*_xlfn.IFS(B3508="data_scientist",$AF$7,TRUE,1)*_xlfn.IFS(B3508="data_analyst",$AF$8,TRUE,1)*_xlfn.IFS(B3508="data_engineer",$AF$9,TRUE,1)*IF(D3508,$AF$13,$AF$14)*IF(E3508,$AF$19,$AF$20)*IF(F3508,$AF$24,$AF$25)*IF(G3508,$AF$29,$AF$30)*IF(H3508,$AF$34,$AF$35)*IF(I3508,$AF$39,$AF$40)*IF(J3508,$AF$44,$AF$45)*IF(K3508,$AF$49,$AF$50)*IF(L3508,$AF$54,$AF$55)*IF(M3508,$AF$59,$AF$60)</f>
        <v>0.00429374740781828</v>
      </c>
      <c r="P3508">
        <f t="array" ref="P3508">$AE$2*_xlfn.IFS(B3508="data_scientist",$AH$7,TRUE,1)*_xlfn.IFS(B3508="data_analyst",$AH$8,TRUE,1)*_xlfn.IFS(B3508="data_engineer",$AH$9,TRUE,1)*IF(D3508,$AH$13,$AH$14)*IF(E3508,$AH$19,$AH$20)*IF(F3508,$AH$24,$AH$25)*IF(G3508,$AH$29,$AH$30)*IF(H3508,$AH$34,$AH$35)*IF(I3508,$AH$39,$AH$40)*IF(J3508,$AH$44,$AH$45)*IF(K3508,$AH$49,$AH$50)*IF(L3508,$AH$54,$AH$55)*IF(M3508,$AH$59,$AH$60)</f>
        <v>0.000337406120733211</v>
      </c>
      <c r="Q3508">
        <f t="shared" si="540"/>
        <v>0.00429374740781828</v>
      </c>
      <c r="R3508">
        <f t="shared" si="541"/>
        <v>0</v>
      </c>
      <c r="S3508">
        <f t="shared" si="542"/>
        <v>0</v>
      </c>
      <c r="T3508">
        <f t="shared" si="543"/>
        <v>0</v>
      </c>
      <c r="U3508">
        <f t="shared" si="544"/>
        <v>0</v>
      </c>
      <c r="V3508">
        <f t="shared" si="545"/>
        <v>1</v>
      </c>
      <c r="W3508">
        <f t="shared" si="546"/>
        <v>0</v>
      </c>
      <c r="X3508">
        <f t="shared" si="547"/>
        <v>0</v>
      </c>
      <c r="Y3508">
        <f t="shared" si="548"/>
        <v>0</v>
      </c>
      <c r="Z3508">
        <f t="shared" si="549"/>
        <v>0</v>
      </c>
    </row>
    <row r="3509" spans="1:26">
      <c r="A3509">
        <v>1</v>
      </c>
      <c r="B3509" t="s">
        <v>29</v>
      </c>
      <c r="C3509" t="s">
        <v>61</v>
      </c>
      <c r="D3509">
        <v>0</v>
      </c>
      <c r="E3509">
        <v>0</v>
      </c>
      <c r="F3509">
        <v>1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1</v>
      </c>
      <c r="N3509">
        <f t="array" ref="N3509">$AC$2*_xlfn.IFS(B3509="data_scientist",$AD$7,TRUE,1)*_xlfn.IFS(B3509="data_analyst",$AD$8,TRUE,1)*_xlfn.IFS(B3509="data_engineer",$AD$9,TRUE,1)*IF(D3509,$AD$13,$AD$14)*IF(E3509,$AD$19,$AD$20)*IF(F3509,$AD$24,$AD$25)*IF(G3509,$AD$29,$AD$30)*IF(H3509,$AD$34,$AD$35)*IF(I3509,$AD$39,$AD$40)*IF(J3509,$AD$44,$AD$45)*IF(K3509,$AD$49,$AD$50)*IF(L3509,$AD$54,$AD$55)*IF(M3509,$AD$59,$AD$60)</f>
        <v>0.000703666674082314</v>
      </c>
      <c r="O3509">
        <f t="array" ref="O3509">$AD$2*_xlfn.IFS(B3509="data_scientist",$AF$7,TRUE,1)*_xlfn.IFS(B3509="data_analyst",$AF$8,TRUE,1)*_xlfn.IFS(B3509="data_engineer",$AF$9,TRUE,1)*IF(D3509,$AF$13,$AF$14)*IF(E3509,$AF$19,$AF$20)*IF(F3509,$AF$24,$AF$25)*IF(G3509,$AF$29,$AF$30)*IF(H3509,$AF$34,$AF$35)*IF(I3509,$AF$39,$AF$40)*IF(J3509,$AF$44,$AF$45)*IF(K3509,$AF$49,$AF$50)*IF(L3509,$AF$54,$AF$55)*IF(M3509,$AF$59,$AF$60)</f>
        <v>0.00188211332027134</v>
      </c>
      <c r="P3509">
        <f t="array" ref="P3509">$AE$2*_xlfn.IFS(B3509="data_scientist",$AH$7,TRUE,1)*_xlfn.IFS(B3509="data_analyst",$AH$8,TRUE,1)*_xlfn.IFS(B3509="data_engineer",$AH$9,TRUE,1)*IF(D3509,$AH$13,$AH$14)*IF(E3509,$AH$19,$AH$20)*IF(F3509,$AH$24,$AH$25)*IF(G3509,$AH$29,$AH$30)*IF(H3509,$AH$34,$AH$35)*IF(I3509,$AH$39,$AH$40)*IF(J3509,$AH$44,$AH$45)*IF(K3509,$AH$49,$AH$50)*IF(L3509,$AH$54,$AH$55)*IF(M3509,$AH$59,$AH$60)</f>
        <v>0.000471573503057169</v>
      </c>
      <c r="Q3509">
        <f t="shared" si="540"/>
        <v>0.00188211332027134</v>
      </c>
      <c r="R3509">
        <f t="shared" si="541"/>
        <v>0</v>
      </c>
      <c r="S3509">
        <f t="shared" si="542"/>
        <v>0</v>
      </c>
      <c r="T3509">
        <f t="shared" si="543"/>
        <v>0</v>
      </c>
      <c r="U3509">
        <f t="shared" si="544"/>
        <v>0</v>
      </c>
      <c r="V3509">
        <f t="shared" si="545"/>
        <v>1</v>
      </c>
      <c r="W3509">
        <f t="shared" si="546"/>
        <v>0</v>
      </c>
      <c r="X3509">
        <f t="shared" si="547"/>
        <v>0</v>
      </c>
      <c r="Y3509">
        <f t="shared" si="548"/>
        <v>0</v>
      </c>
      <c r="Z3509">
        <f t="shared" si="549"/>
        <v>0</v>
      </c>
    </row>
    <row r="3510" spans="1:26">
      <c r="A3510">
        <v>1</v>
      </c>
      <c r="B3510" t="s">
        <v>29</v>
      </c>
      <c r="C3510" t="s">
        <v>61</v>
      </c>
      <c r="D3510">
        <v>1</v>
      </c>
      <c r="E3510">
        <v>0</v>
      </c>
      <c r="F3510">
        <v>1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1</v>
      </c>
      <c r="M3510">
        <v>1</v>
      </c>
      <c r="N3510">
        <f t="array" ref="N3510">$AC$2*_xlfn.IFS(B3510="data_scientist",$AD$7,TRUE,1)*_xlfn.IFS(B3510="data_analyst",$AD$8,TRUE,1)*_xlfn.IFS(B3510="data_engineer",$AD$9,TRUE,1)*IF(D3510,$AD$13,$AD$14)*IF(E3510,$AD$19,$AD$20)*IF(F3510,$AD$24,$AD$25)*IF(G3510,$AD$29,$AD$30)*IF(H3510,$AD$34,$AD$35)*IF(I3510,$AD$39,$AD$40)*IF(J3510,$AD$44,$AD$45)*IF(K3510,$AD$49,$AD$50)*IF(L3510,$AD$54,$AD$55)*IF(M3510,$AD$59,$AD$60)</f>
        <v>2.79761080102571e-5</v>
      </c>
      <c r="O3510">
        <f t="array" ref="O3510">$AD$2*_xlfn.IFS(B3510="data_scientist",$AF$7,TRUE,1)*_xlfn.IFS(B3510="data_analyst",$AF$8,TRUE,1)*_xlfn.IFS(B3510="data_engineer",$AF$9,TRUE,1)*IF(D3510,$AF$13,$AF$14)*IF(E3510,$AF$19,$AF$20)*IF(F3510,$AF$24,$AF$25)*IF(G3510,$AF$29,$AF$30)*IF(H3510,$AF$34,$AF$35)*IF(I3510,$AF$39,$AF$40)*IF(J3510,$AF$44,$AF$45)*IF(K3510,$AF$49,$AF$50)*IF(L3510,$AF$54,$AF$55)*IF(M3510,$AF$59,$AF$60)</f>
        <v>0.00274337253718233</v>
      </c>
      <c r="P3510">
        <f t="array" ref="P3510">$AE$2*_xlfn.IFS(B3510="data_scientist",$AH$7,TRUE,1)*_xlfn.IFS(B3510="data_analyst",$AH$8,TRUE,1)*_xlfn.IFS(B3510="data_engineer",$AH$9,TRUE,1)*IF(D3510,$AH$13,$AH$14)*IF(E3510,$AH$19,$AH$20)*IF(F3510,$AH$24,$AH$25)*IF(G3510,$AH$29,$AH$30)*IF(H3510,$AH$34,$AH$35)*IF(I3510,$AH$39,$AH$40)*IF(J3510,$AH$44,$AH$45)*IF(K3510,$AH$49,$AH$50)*IF(L3510,$AH$54,$AH$55)*IF(M3510,$AH$59,$AH$60)</f>
        <v>0.00019755832269513</v>
      </c>
      <c r="Q3510">
        <f t="shared" si="540"/>
        <v>0.00274337253718233</v>
      </c>
      <c r="R3510">
        <f t="shared" si="541"/>
        <v>0</v>
      </c>
      <c r="S3510">
        <f t="shared" si="542"/>
        <v>0</v>
      </c>
      <c r="T3510">
        <f t="shared" si="543"/>
        <v>0</v>
      </c>
      <c r="U3510">
        <f t="shared" si="544"/>
        <v>0</v>
      </c>
      <c r="V3510">
        <f t="shared" si="545"/>
        <v>1</v>
      </c>
      <c r="W3510">
        <f t="shared" si="546"/>
        <v>0</v>
      </c>
      <c r="X3510">
        <f t="shared" si="547"/>
        <v>0</v>
      </c>
      <c r="Y3510">
        <f t="shared" si="548"/>
        <v>0</v>
      </c>
      <c r="Z3510">
        <f t="shared" si="549"/>
        <v>0</v>
      </c>
    </row>
    <row r="3511" spans="1:26">
      <c r="A3511">
        <v>1</v>
      </c>
      <c r="B3511" t="s">
        <v>29</v>
      </c>
      <c r="C3511" t="s">
        <v>61</v>
      </c>
      <c r="D3511">
        <v>1</v>
      </c>
      <c r="E3511">
        <v>0</v>
      </c>
      <c r="F3511">
        <v>1</v>
      </c>
      <c r="G3511">
        <v>0</v>
      </c>
      <c r="H3511">
        <v>0</v>
      </c>
      <c r="I3511">
        <v>0</v>
      </c>
      <c r="J3511">
        <v>0</v>
      </c>
      <c r="K3511">
        <v>1</v>
      </c>
      <c r="L3511">
        <v>1</v>
      </c>
      <c r="M3511">
        <v>1</v>
      </c>
      <c r="N3511">
        <f t="array" ref="N3511">$AC$2*_xlfn.IFS(B3511="data_scientist",$AD$7,TRUE,1)*_xlfn.IFS(B3511="data_analyst",$AD$8,TRUE,1)*_xlfn.IFS(B3511="data_engineer",$AD$9,TRUE,1)*IF(D3511,$AD$13,$AD$14)*IF(E3511,$AD$19,$AD$20)*IF(F3511,$AD$24,$AD$25)*IF(G3511,$AD$29,$AD$30)*IF(H3511,$AD$34,$AD$35)*IF(I3511,$AD$39,$AD$40)*IF(J3511,$AD$44,$AD$45)*IF(K3511,$AD$49,$AD$50)*IF(L3511,$AD$54,$AD$55)*IF(M3511,$AD$59,$AD$60)</f>
        <v>1.34743446166199e-6</v>
      </c>
      <c r="O3511">
        <f t="array" ref="O3511">$AD$2*_xlfn.IFS(B3511="data_scientist",$AF$7,TRUE,1)*_xlfn.IFS(B3511="data_analyst",$AF$8,TRUE,1)*_xlfn.IFS(B3511="data_engineer",$AF$9,TRUE,1)*IF(D3511,$AF$13,$AF$14)*IF(E3511,$AF$19,$AF$20)*IF(F3511,$AF$24,$AF$25)*IF(G3511,$AF$29,$AF$30)*IF(H3511,$AF$34,$AF$35)*IF(I3511,$AF$39,$AF$40)*IF(J3511,$AF$44,$AF$45)*IF(K3511,$AF$49,$AF$50)*IF(L3511,$AF$54,$AF$55)*IF(M3511,$AF$59,$AF$60)</f>
        <v>0.00171038258232413</v>
      </c>
      <c r="P3511">
        <f t="array" ref="P3511">$AE$2*_xlfn.IFS(B3511="data_scientist",$AH$7,TRUE,1)*_xlfn.IFS(B3511="data_analyst",$AH$8,TRUE,1)*_xlfn.IFS(B3511="data_engineer",$AH$9,TRUE,1)*IF(D3511,$AH$13,$AH$14)*IF(E3511,$AH$19,$AH$20)*IF(F3511,$AH$24,$AH$25)*IF(G3511,$AH$29,$AH$30)*IF(H3511,$AH$34,$AH$35)*IF(I3511,$AH$39,$AH$40)*IF(J3511,$AH$44,$AH$45)*IF(K3511,$AH$49,$AH$50)*IF(L3511,$AH$54,$AH$55)*IF(M3511,$AH$59,$AH$60)</f>
        <v>7.43843077354133e-5</v>
      </c>
      <c r="Q3511">
        <f t="shared" si="540"/>
        <v>0.00171038258232413</v>
      </c>
      <c r="R3511">
        <f t="shared" si="541"/>
        <v>0</v>
      </c>
      <c r="S3511">
        <f t="shared" si="542"/>
        <v>0</v>
      </c>
      <c r="T3511">
        <f t="shared" si="543"/>
        <v>0</v>
      </c>
      <c r="U3511">
        <f t="shared" si="544"/>
        <v>0</v>
      </c>
      <c r="V3511">
        <f t="shared" si="545"/>
        <v>1</v>
      </c>
      <c r="W3511">
        <f t="shared" si="546"/>
        <v>0</v>
      </c>
      <c r="X3511">
        <f t="shared" si="547"/>
        <v>0</v>
      </c>
      <c r="Y3511">
        <f t="shared" si="548"/>
        <v>0</v>
      </c>
      <c r="Z3511">
        <f t="shared" si="549"/>
        <v>0</v>
      </c>
    </row>
    <row r="3512" spans="1:26">
      <c r="A3512">
        <v>1</v>
      </c>
      <c r="B3512" t="s">
        <v>29</v>
      </c>
      <c r="C3512" t="s">
        <v>61</v>
      </c>
      <c r="D3512">
        <v>1</v>
      </c>
      <c r="E3512">
        <v>1</v>
      </c>
      <c r="F3512">
        <v>1</v>
      </c>
      <c r="G3512">
        <v>0</v>
      </c>
      <c r="H3512">
        <v>0</v>
      </c>
      <c r="I3512">
        <v>1</v>
      </c>
      <c r="J3512">
        <v>0</v>
      </c>
      <c r="K3512">
        <v>1</v>
      </c>
      <c r="L3512">
        <v>0</v>
      </c>
      <c r="M3512">
        <v>1</v>
      </c>
      <c r="N3512">
        <f t="array" ref="N3512">$AC$2*_xlfn.IFS(B3512="data_scientist",$AD$7,TRUE,1)*_xlfn.IFS(B3512="data_analyst",$AD$8,TRUE,1)*_xlfn.IFS(B3512="data_engineer",$AD$9,TRUE,1)*IF(D3512,$AD$13,$AD$14)*IF(E3512,$AD$19,$AD$20)*IF(F3512,$AD$24,$AD$25)*IF(G3512,$AD$29,$AD$30)*IF(H3512,$AD$34,$AD$35)*IF(I3512,$AD$39,$AD$40)*IF(J3512,$AD$44,$AD$45)*IF(K3512,$AD$49,$AD$50)*IF(L3512,$AD$54,$AD$55)*IF(M3512,$AD$59,$AD$60)</f>
        <v>7.11398955794359e-6</v>
      </c>
      <c r="O3512">
        <f t="array" ref="O3512">$AD$2*_xlfn.IFS(B3512="data_scientist",$AF$7,TRUE,1)*_xlfn.IFS(B3512="data_analyst",$AF$8,TRUE,1)*_xlfn.IFS(B3512="data_engineer",$AF$9,TRUE,1)*IF(D3512,$AF$13,$AF$14)*IF(E3512,$AF$19,$AF$20)*IF(F3512,$AF$24,$AF$25)*IF(G3512,$AF$29,$AF$30)*IF(H3512,$AF$34,$AF$35)*IF(I3512,$AF$39,$AF$40)*IF(J3512,$AF$44,$AF$45)*IF(K3512,$AF$49,$AF$50)*IF(L3512,$AF$54,$AF$55)*IF(M3512,$AF$59,$AF$60)</f>
        <v>0.000859334726241438</v>
      </c>
      <c r="P3512">
        <f t="array" ref="P3512">$AE$2*_xlfn.IFS(B3512="data_scientist",$AH$7,TRUE,1)*_xlfn.IFS(B3512="data_analyst",$AH$8,TRUE,1)*_xlfn.IFS(B3512="data_engineer",$AH$9,TRUE,1)*IF(D3512,$AH$13,$AH$14)*IF(E3512,$AH$19,$AH$20)*IF(F3512,$AH$24,$AH$25)*IF(G3512,$AH$29,$AH$30)*IF(H3512,$AH$34,$AH$35)*IF(I3512,$AH$39,$AH$40)*IF(J3512,$AH$44,$AH$45)*IF(K3512,$AH$49,$AH$50)*IF(L3512,$AH$54,$AH$55)*IF(M3512,$AH$59,$AH$60)</f>
        <v>7.02150349014995e-5</v>
      </c>
      <c r="Q3512">
        <f t="shared" si="540"/>
        <v>0.000859334726241438</v>
      </c>
      <c r="R3512">
        <f t="shared" si="541"/>
        <v>0</v>
      </c>
      <c r="S3512">
        <f t="shared" si="542"/>
        <v>0</v>
      </c>
      <c r="T3512">
        <f t="shared" si="543"/>
        <v>0</v>
      </c>
      <c r="U3512">
        <f t="shared" si="544"/>
        <v>0</v>
      </c>
      <c r="V3512">
        <f t="shared" si="545"/>
        <v>1</v>
      </c>
      <c r="W3512">
        <f t="shared" si="546"/>
        <v>0</v>
      </c>
      <c r="X3512">
        <f t="shared" si="547"/>
        <v>0</v>
      </c>
      <c r="Y3512">
        <f t="shared" si="548"/>
        <v>0</v>
      </c>
      <c r="Z3512">
        <f t="shared" si="549"/>
        <v>0</v>
      </c>
    </row>
    <row r="3513" spans="1:26">
      <c r="A3513">
        <v>1</v>
      </c>
      <c r="B3513" t="s">
        <v>29</v>
      </c>
      <c r="C3513" t="s">
        <v>61</v>
      </c>
      <c r="D3513">
        <v>1</v>
      </c>
      <c r="E3513">
        <v>0</v>
      </c>
      <c r="F3513">
        <v>1</v>
      </c>
      <c r="G3513">
        <v>1</v>
      </c>
      <c r="H3513">
        <v>1</v>
      </c>
      <c r="I3513">
        <v>0</v>
      </c>
      <c r="J3513">
        <v>0</v>
      </c>
      <c r="K3513">
        <v>1</v>
      </c>
      <c r="L3513">
        <v>1</v>
      </c>
      <c r="M3513">
        <v>1</v>
      </c>
      <c r="N3513">
        <f t="array" ref="N3513">$AC$2*_xlfn.IFS(B3513="data_scientist",$AD$7,TRUE,1)*_xlfn.IFS(B3513="data_analyst",$AD$8,TRUE,1)*_xlfn.IFS(B3513="data_engineer",$AD$9,TRUE,1)*IF(D3513,$AD$13,$AD$14)*IF(E3513,$AD$19,$AD$20)*IF(F3513,$AD$24,$AD$25)*IF(G3513,$AD$29,$AD$30)*IF(H3513,$AD$34,$AD$35)*IF(I3513,$AD$39,$AD$40)*IF(J3513,$AD$44,$AD$45)*IF(K3513,$AD$49,$AD$50)*IF(L3513,$AD$54,$AD$55)*IF(M3513,$AD$59,$AD$60)</f>
        <v>3.22209732568841e-8</v>
      </c>
      <c r="O3513">
        <f t="array" ref="O3513">$AD$2*_xlfn.IFS(B3513="data_scientist",$AF$7,TRUE,1)*_xlfn.IFS(B3513="data_analyst",$AF$8,TRUE,1)*_xlfn.IFS(B3513="data_engineer",$AF$9,TRUE,1)*IF(D3513,$AF$13,$AF$14)*IF(E3513,$AF$19,$AF$20)*IF(F3513,$AF$24,$AF$25)*IF(G3513,$AF$29,$AF$30)*IF(H3513,$AF$34,$AF$35)*IF(I3513,$AF$39,$AF$40)*IF(J3513,$AF$44,$AF$45)*IF(K3513,$AF$49,$AF$50)*IF(L3513,$AF$54,$AF$55)*IF(M3513,$AF$59,$AF$60)</f>
        <v>0.00108012515336115</v>
      </c>
      <c r="P3513">
        <f t="array" ref="P3513">$AE$2*_xlfn.IFS(B3513="data_scientist",$AH$7,TRUE,1)*_xlfn.IFS(B3513="data_analyst",$AH$8,TRUE,1)*_xlfn.IFS(B3513="data_engineer",$AH$9,TRUE,1)*IF(D3513,$AH$13,$AH$14)*IF(E3513,$AH$19,$AH$20)*IF(F3513,$AH$24,$AH$25)*IF(G3513,$AH$29,$AH$30)*IF(H3513,$AH$34,$AH$35)*IF(I3513,$AH$39,$AH$40)*IF(J3513,$AH$44,$AH$45)*IF(K3513,$AH$49,$AH$50)*IF(L3513,$AH$54,$AH$55)*IF(M3513,$AH$59,$AH$60)</f>
        <v>1.96752015062631e-5</v>
      </c>
      <c r="Q3513">
        <f t="shared" si="540"/>
        <v>0.00108012515336115</v>
      </c>
      <c r="R3513">
        <f t="shared" si="541"/>
        <v>0</v>
      </c>
      <c r="S3513">
        <f t="shared" si="542"/>
        <v>0</v>
      </c>
      <c r="T3513">
        <f t="shared" si="543"/>
        <v>0</v>
      </c>
      <c r="U3513">
        <f t="shared" si="544"/>
        <v>0</v>
      </c>
      <c r="V3513">
        <f t="shared" si="545"/>
        <v>1</v>
      </c>
      <c r="W3513">
        <f t="shared" si="546"/>
        <v>0</v>
      </c>
      <c r="X3513">
        <f t="shared" si="547"/>
        <v>0</v>
      </c>
      <c r="Y3513">
        <f t="shared" si="548"/>
        <v>0</v>
      </c>
      <c r="Z3513">
        <f t="shared" si="549"/>
        <v>0</v>
      </c>
    </row>
    <row r="3514" spans="1:26">
      <c r="A3514">
        <v>1</v>
      </c>
      <c r="B3514" t="s">
        <v>29</v>
      </c>
      <c r="C3514" t="s">
        <v>61</v>
      </c>
      <c r="D3514">
        <v>1</v>
      </c>
      <c r="E3514">
        <v>1</v>
      </c>
      <c r="F3514">
        <v>1</v>
      </c>
      <c r="G3514">
        <v>1</v>
      </c>
      <c r="H3514">
        <v>0</v>
      </c>
      <c r="I3514">
        <v>0</v>
      </c>
      <c r="J3514">
        <v>0</v>
      </c>
      <c r="K3514">
        <v>0</v>
      </c>
      <c r="L3514">
        <v>1</v>
      </c>
      <c r="M3514">
        <v>1</v>
      </c>
      <c r="N3514">
        <f t="array" ref="N3514">$AC$2*_xlfn.IFS(B3514="data_scientist",$AD$7,TRUE,1)*_xlfn.IFS(B3514="data_analyst",$AD$8,TRUE,1)*_xlfn.IFS(B3514="data_engineer",$AD$9,TRUE,1)*IF(D3514,$AD$13,$AD$14)*IF(E3514,$AD$19,$AD$20)*IF(F3514,$AD$24,$AD$25)*IF(G3514,$AD$29,$AD$30)*IF(H3514,$AD$34,$AD$35)*IF(I3514,$AD$39,$AD$40)*IF(J3514,$AD$44,$AD$45)*IF(K3514,$AD$49,$AD$50)*IF(L3514,$AD$54,$AD$55)*IF(M3514,$AD$59,$AD$60)</f>
        <v>1.30504771738287e-5</v>
      </c>
      <c r="O3514">
        <f t="array" ref="O3514">$AD$2*_xlfn.IFS(B3514="data_scientist",$AF$7,TRUE,1)*_xlfn.IFS(B3514="data_analyst",$AF$8,TRUE,1)*_xlfn.IFS(B3514="data_engineer",$AF$9,TRUE,1)*IF(D3514,$AF$13,$AF$14)*IF(E3514,$AF$19,$AF$20)*IF(F3514,$AF$24,$AF$25)*IF(G3514,$AF$29,$AF$30)*IF(H3514,$AF$34,$AF$35)*IF(I3514,$AF$39,$AF$40)*IF(J3514,$AF$44,$AF$45)*IF(K3514,$AF$49,$AF$50)*IF(L3514,$AF$54,$AF$55)*IF(M3514,$AF$59,$AF$60)</f>
        <v>0.00278384391803821</v>
      </c>
      <c r="P3514">
        <f t="array" ref="P3514">$AE$2*_xlfn.IFS(B3514="data_scientist",$AH$7,TRUE,1)*_xlfn.IFS(B3514="data_analyst",$AH$8,TRUE,1)*_xlfn.IFS(B3514="data_engineer",$AH$9,TRUE,1)*IF(D3514,$AH$13,$AH$14)*IF(E3514,$AH$19,$AH$20)*IF(F3514,$AH$24,$AH$25)*IF(G3514,$AH$29,$AH$30)*IF(H3514,$AH$34,$AH$35)*IF(I3514,$AH$39,$AH$40)*IF(J3514,$AH$44,$AH$45)*IF(K3514,$AH$49,$AH$50)*IF(L3514,$AH$54,$AH$55)*IF(M3514,$AH$59,$AH$60)</f>
        <v>0.000112824683124258</v>
      </c>
      <c r="Q3514">
        <f t="shared" si="540"/>
        <v>0.00278384391803821</v>
      </c>
      <c r="R3514">
        <f t="shared" si="541"/>
        <v>0</v>
      </c>
      <c r="S3514">
        <f t="shared" si="542"/>
        <v>0</v>
      </c>
      <c r="T3514">
        <f t="shared" si="543"/>
        <v>0</v>
      </c>
      <c r="U3514">
        <f t="shared" si="544"/>
        <v>0</v>
      </c>
      <c r="V3514">
        <f t="shared" si="545"/>
        <v>1</v>
      </c>
      <c r="W3514">
        <f t="shared" si="546"/>
        <v>0</v>
      </c>
      <c r="X3514">
        <f t="shared" si="547"/>
        <v>0</v>
      </c>
      <c r="Y3514">
        <f t="shared" si="548"/>
        <v>0</v>
      </c>
      <c r="Z3514">
        <f t="shared" si="549"/>
        <v>0</v>
      </c>
    </row>
    <row r="3515" spans="1:26">
      <c r="A3515">
        <v>1</v>
      </c>
      <c r="B3515" t="s">
        <v>29</v>
      </c>
      <c r="C3515" t="s">
        <v>61</v>
      </c>
      <c r="D3515">
        <v>1</v>
      </c>
      <c r="E3515">
        <v>0</v>
      </c>
      <c r="F3515">
        <v>1</v>
      </c>
      <c r="G3515">
        <v>1</v>
      </c>
      <c r="H3515">
        <v>0</v>
      </c>
      <c r="I3515">
        <v>0</v>
      </c>
      <c r="J3515">
        <v>0</v>
      </c>
      <c r="K3515">
        <v>0</v>
      </c>
      <c r="L3515">
        <v>1</v>
      </c>
      <c r="M3515">
        <v>1</v>
      </c>
      <c r="N3515">
        <f t="array" ref="N3515">$AC$2*_xlfn.IFS(B3515="data_scientist",$AD$7,TRUE,1)*_xlfn.IFS(B3515="data_analyst",$AD$8,TRUE,1)*_xlfn.IFS(B3515="data_engineer",$AD$9,TRUE,1)*IF(D3515,$AD$13,$AD$14)*IF(E3515,$AD$19,$AD$20)*IF(F3515,$AD$24,$AD$25)*IF(G3515,$AD$29,$AD$30)*IF(H3515,$AD$34,$AD$35)*IF(I3515,$AD$39,$AD$40)*IF(J3515,$AD$44,$AD$45)*IF(K3515,$AD$49,$AD$50)*IF(L3515,$AD$54,$AD$55)*IF(M3515,$AD$59,$AD$60)</f>
        <v>1.00164068461061e-5</v>
      </c>
      <c r="O3515">
        <f t="array" ref="O3515">$AD$2*_xlfn.IFS(B3515="data_scientist",$AF$7,TRUE,1)*_xlfn.IFS(B3515="data_analyst",$AF$8,TRUE,1)*_xlfn.IFS(B3515="data_engineer",$AF$9,TRUE,1)*IF(D3515,$AF$13,$AF$14)*IF(E3515,$AF$19,$AF$20)*IF(F3515,$AF$24,$AF$25)*IF(G3515,$AF$29,$AF$30)*IF(H3515,$AF$34,$AF$35)*IF(I3515,$AF$39,$AF$40)*IF(J3515,$AF$44,$AF$45)*IF(K3515,$AF$49,$AF$50)*IF(L3515,$AF$54,$AF$55)*IF(M3515,$AF$59,$AF$60)</f>
        <v>0.00239986544658466</v>
      </c>
      <c r="P3515">
        <f t="array" ref="P3515">$AE$2*_xlfn.IFS(B3515="data_scientist",$AH$7,TRUE,1)*_xlfn.IFS(B3515="data_analyst",$AH$8,TRUE,1)*_xlfn.IFS(B3515="data_engineer",$AH$9,TRUE,1)*IF(D3515,$AH$13,$AH$14)*IF(E3515,$AH$19,$AH$20)*IF(F3515,$AH$24,$AH$25)*IF(G3515,$AH$29,$AH$30)*IF(H3515,$AH$34,$AH$35)*IF(I3515,$AH$39,$AH$40)*IF(J3515,$AH$44,$AH$45)*IF(K3515,$AH$49,$AH$50)*IF(L3515,$AH$54,$AH$55)*IF(M3515,$AH$59,$AH$60)</f>
        <v>0.000106377558374301</v>
      </c>
      <c r="Q3515">
        <f t="shared" si="540"/>
        <v>0.00239986544658466</v>
      </c>
      <c r="R3515">
        <f t="shared" si="541"/>
        <v>0</v>
      </c>
      <c r="S3515">
        <f t="shared" si="542"/>
        <v>0</v>
      </c>
      <c r="T3515">
        <f t="shared" si="543"/>
        <v>0</v>
      </c>
      <c r="U3515">
        <f t="shared" si="544"/>
        <v>0</v>
      </c>
      <c r="V3515">
        <f t="shared" si="545"/>
        <v>1</v>
      </c>
      <c r="W3515">
        <f t="shared" si="546"/>
        <v>0</v>
      </c>
      <c r="X3515">
        <f t="shared" si="547"/>
        <v>0</v>
      </c>
      <c r="Y3515">
        <f t="shared" si="548"/>
        <v>0</v>
      </c>
      <c r="Z3515">
        <f t="shared" si="549"/>
        <v>0</v>
      </c>
    </row>
    <row r="3516" spans="1:26">
      <c r="A3516">
        <v>1</v>
      </c>
      <c r="B3516" t="s">
        <v>29</v>
      </c>
      <c r="C3516" t="s">
        <v>61</v>
      </c>
      <c r="D3516">
        <v>1</v>
      </c>
      <c r="E3516">
        <v>1</v>
      </c>
      <c r="F3516">
        <v>1</v>
      </c>
      <c r="G3516">
        <v>1</v>
      </c>
      <c r="H3516">
        <v>1</v>
      </c>
      <c r="I3516">
        <v>0</v>
      </c>
      <c r="J3516">
        <v>0</v>
      </c>
      <c r="K3516">
        <v>1</v>
      </c>
      <c r="L3516">
        <v>0</v>
      </c>
      <c r="M3516">
        <v>1</v>
      </c>
      <c r="N3516">
        <f t="array" ref="N3516">$AC$2*_xlfn.IFS(B3516="data_scientist",$AD$7,TRUE,1)*_xlfn.IFS(B3516="data_analyst",$AD$8,TRUE,1)*_xlfn.IFS(B3516="data_engineer",$AD$9,TRUE,1)*IF(D3516,$AD$13,$AD$14)*IF(E3516,$AD$19,$AD$20)*IF(F3516,$AD$24,$AD$25)*IF(G3516,$AD$29,$AD$30)*IF(H3516,$AD$34,$AD$35)*IF(I3516,$AD$39,$AD$40)*IF(J3516,$AD$44,$AD$45)*IF(K3516,$AD$49,$AD$50)*IF(L3516,$AD$54,$AD$55)*IF(M3516,$AD$59,$AD$60)</f>
        <v>4.95437890465876e-7</v>
      </c>
      <c r="O3516">
        <f t="array" ref="O3516">$AD$2*_xlfn.IFS(B3516="data_scientist",$AF$7,TRUE,1)*_xlfn.IFS(B3516="data_analyst",$AF$8,TRUE,1)*_xlfn.IFS(B3516="data_engineer",$AF$9,TRUE,1)*IF(D3516,$AF$13,$AF$14)*IF(E3516,$AF$19,$AF$20)*IF(F3516,$AF$24,$AF$25)*IF(G3516,$AF$29,$AF$30)*IF(H3516,$AF$34,$AF$35)*IF(I3516,$AF$39,$AF$40)*IF(J3516,$AF$44,$AF$45)*IF(K3516,$AF$49,$AF$50)*IF(L3516,$AF$54,$AF$55)*IF(M3516,$AF$59,$AF$60)</f>
        <v>0.00224172155876414</v>
      </c>
      <c r="P3516">
        <f t="array" ref="P3516">$AE$2*_xlfn.IFS(B3516="data_scientist",$AH$7,TRUE,1)*_xlfn.IFS(B3516="data_analyst",$AH$8,TRUE,1)*_xlfn.IFS(B3516="data_engineer",$AH$9,TRUE,1)*IF(D3516,$AH$13,$AH$14)*IF(E3516,$AH$19,$AH$20)*IF(F3516,$AH$24,$AH$25)*IF(G3516,$AH$29,$AH$30)*IF(H3516,$AH$34,$AH$35)*IF(I3516,$AH$39,$AH$40)*IF(J3516,$AH$44,$AH$45)*IF(K3516,$AH$49,$AH$50)*IF(L3516,$AH$54,$AH$55)*IF(M3516,$AH$59,$AH$60)</f>
        <v>6.61875388094128e-5</v>
      </c>
      <c r="Q3516">
        <f t="shared" si="540"/>
        <v>0.00224172155876414</v>
      </c>
      <c r="R3516">
        <f t="shared" si="541"/>
        <v>0</v>
      </c>
      <c r="S3516">
        <f t="shared" si="542"/>
        <v>0</v>
      </c>
      <c r="T3516">
        <f t="shared" si="543"/>
        <v>0</v>
      </c>
      <c r="U3516">
        <f t="shared" si="544"/>
        <v>0</v>
      </c>
      <c r="V3516">
        <f t="shared" si="545"/>
        <v>1</v>
      </c>
      <c r="W3516">
        <f t="shared" si="546"/>
        <v>0</v>
      </c>
      <c r="X3516">
        <f t="shared" si="547"/>
        <v>0</v>
      </c>
      <c r="Y3516">
        <f t="shared" si="548"/>
        <v>0</v>
      </c>
      <c r="Z3516">
        <f t="shared" si="549"/>
        <v>0</v>
      </c>
    </row>
    <row r="3517" spans="1:26">
      <c r="A3517">
        <v>1</v>
      </c>
      <c r="B3517" t="s">
        <v>29</v>
      </c>
      <c r="C3517" t="s">
        <v>61</v>
      </c>
      <c r="D3517">
        <v>1</v>
      </c>
      <c r="E3517">
        <v>1</v>
      </c>
      <c r="F3517">
        <v>1</v>
      </c>
      <c r="G3517">
        <v>1</v>
      </c>
      <c r="H3517">
        <v>1</v>
      </c>
      <c r="I3517">
        <v>1</v>
      </c>
      <c r="J3517">
        <v>0</v>
      </c>
      <c r="K3517">
        <v>1</v>
      </c>
      <c r="L3517">
        <v>0</v>
      </c>
      <c r="M3517">
        <v>1</v>
      </c>
      <c r="N3517">
        <f t="array" ref="N3517">$AC$2*_xlfn.IFS(B3517="data_scientist",$AD$7,TRUE,1)*_xlfn.IFS(B3517="data_analyst",$AD$8,TRUE,1)*_xlfn.IFS(B3517="data_engineer",$AD$9,TRUE,1)*IF(D3517,$AD$13,$AD$14)*IF(E3517,$AD$19,$AD$20)*IF(F3517,$AD$24,$AD$25)*IF(G3517,$AD$29,$AD$30)*IF(H3517,$AD$34,$AD$35)*IF(I3517,$AD$39,$AD$40)*IF(J3517,$AD$44,$AD$45)*IF(K3517,$AD$49,$AD$50)*IF(L3517,$AD$54,$AD$55)*IF(M3517,$AD$59,$AD$60)</f>
        <v>1.701156336862e-7</v>
      </c>
      <c r="O3517">
        <f t="array" ref="O3517">$AD$2*_xlfn.IFS(B3517="data_scientist",$AF$7,TRUE,1)*_xlfn.IFS(B3517="data_analyst",$AF$8,TRUE,1)*_xlfn.IFS(B3517="data_engineer",$AF$9,TRUE,1)*IF(D3517,$AF$13,$AF$14)*IF(E3517,$AF$19,$AF$20)*IF(F3517,$AF$24,$AF$25)*IF(G3517,$AF$29,$AF$30)*IF(H3517,$AF$34,$AF$35)*IF(I3517,$AF$39,$AF$40)*IF(J3517,$AF$44,$AF$45)*IF(K3517,$AF$49,$AF$50)*IF(L3517,$AF$54,$AF$55)*IF(M3517,$AF$59,$AF$60)</f>
        <v>0.000542679200877291</v>
      </c>
      <c r="P3517">
        <f t="array" ref="P3517">$AE$2*_xlfn.IFS(B3517="data_scientist",$AH$7,TRUE,1)*_xlfn.IFS(B3517="data_analyst",$AH$8,TRUE,1)*_xlfn.IFS(B3517="data_engineer",$AH$9,TRUE,1)*IF(D3517,$AH$13,$AH$14)*IF(E3517,$AH$19,$AH$20)*IF(F3517,$AH$24,$AH$25)*IF(G3517,$AH$29,$AH$30)*IF(H3517,$AH$34,$AH$35)*IF(I3517,$AH$39,$AH$40)*IF(J3517,$AH$44,$AH$45)*IF(K3517,$AH$49,$AH$50)*IF(L3517,$AH$54,$AH$55)*IF(M3517,$AH$59,$AH$60)</f>
        <v>1.85723978956733e-5</v>
      </c>
      <c r="Q3517">
        <f t="shared" si="540"/>
        <v>0.000542679200877291</v>
      </c>
      <c r="R3517">
        <f t="shared" si="541"/>
        <v>0</v>
      </c>
      <c r="S3517">
        <f t="shared" si="542"/>
        <v>0</v>
      </c>
      <c r="T3517">
        <f t="shared" si="543"/>
        <v>0</v>
      </c>
      <c r="U3517">
        <f t="shared" si="544"/>
        <v>0</v>
      </c>
      <c r="V3517">
        <f t="shared" si="545"/>
        <v>1</v>
      </c>
      <c r="W3517">
        <f t="shared" si="546"/>
        <v>0</v>
      </c>
      <c r="X3517">
        <f t="shared" si="547"/>
        <v>0</v>
      </c>
      <c r="Y3517">
        <f t="shared" si="548"/>
        <v>0</v>
      </c>
      <c r="Z3517">
        <f t="shared" si="549"/>
        <v>0</v>
      </c>
    </row>
    <row r="3518" spans="1:26">
      <c r="A3518">
        <v>1</v>
      </c>
      <c r="B3518" t="s">
        <v>29</v>
      </c>
      <c r="C3518" t="s">
        <v>61</v>
      </c>
      <c r="D3518">
        <v>0</v>
      </c>
      <c r="E3518">
        <v>1</v>
      </c>
      <c r="F3518">
        <v>1</v>
      </c>
      <c r="G3518">
        <v>1</v>
      </c>
      <c r="H3518">
        <v>1</v>
      </c>
      <c r="I3518">
        <v>0</v>
      </c>
      <c r="J3518">
        <v>1</v>
      </c>
      <c r="K3518">
        <v>0</v>
      </c>
      <c r="L3518">
        <v>1</v>
      </c>
      <c r="M3518">
        <v>1</v>
      </c>
      <c r="N3518">
        <f t="array" ref="N3518">$AC$2*_xlfn.IFS(B3518="data_scientist",$AD$7,TRUE,1)*_xlfn.IFS(B3518="data_analyst",$AD$8,TRUE,1)*_xlfn.IFS(B3518="data_engineer",$AD$9,TRUE,1)*IF(D3518,$AD$13,$AD$14)*IF(E3518,$AD$19,$AD$20)*IF(F3518,$AD$24,$AD$25)*IF(G3518,$AD$29,$AD$30)*IF(H3518,$AD$34,$AD$35)*IF(I3518,$AD$39,$AD$40)*IF(J3518,$AD$44,$AD$45)*IF(K3518,$AD$49,$AD$50)*IF(L3518,$AD$54,$AD$55)*IF(M3518,$AD$59,$AD$60)</f>
        <v>3.66685539741724e-7</v>
      </c>
      <c r="O3518">
        <f t="array" ref="O3518">$AD$2*_xlfn.IFS(B3518="data_scientist",$AF$7,TRUE,1)*_xlfn.IFS(B3518="data_analyst",$AF$8,TRUE,1)*_xlfn.IFS(B3518="data_engineer",$AF$9,TRUE,1)*IF(D3518,$AF$13,$AF$14)*IF(E3518,$AF$19,$AF$20)*IF(F3518,$AF$24,$AF$25)*IF(G3518,$AF$29,$AF$30)*IF(H3518,$AF$34,$AF$35)*IF(I3518,$AF$39,$AF$40)*IF(J3518,$AF$44,$AF$45)*IF(K3518,$AF$49,$AF$50)*IF(L3518,$AF$54,$AF$55)*IF(M3518,$AF$59,$AF$60)</f>
        <v>0.000154459119623198</v>
      </c>
      <c r="P3518">
        <f t="array" ref="P3518">$AE$2*_xlfn.IFS(B3518="data_scientist",$AH$7,TRUE,1)*_xlfn.IFS(B3518="data_analyst",$AH$8,TRUE,1)*_xlfn.IFS(B3518="data_engineer",$AH$9,TRUE,1)*IF(D3518,$AH$13,$AH$14)*IF(E3518,$AH$19,$AH$20)*IF(F3518,$AH$24,$AH$25)*IF(G3518,$AH$29,$AH$30)*IF(H3518,$AH$34,$AH$35)*IF(I3518,$AH$39,$AH$40)*IF(J3518,$AH$44,$AH$45)*IF(K3518,$AH$49,$AH$50)*IF(L3518,$AH$54,$AH$55)*IF(M3518,$AH$59,$AH$60)</f>
        <v>7.53094160079628e-6</v>
      </c>
      <c r="Q3518">
        <f t="shared" si="540"/>
        <v>0.000154459119623198</v>
      </c>
      <c r="R3518">
        <f t="shared" si="541"/>
        <v>0</v>
      </c>
      <c r="S3518">
        <f t="shared" si="542"/>
        <v>0</v>
      </c>
      <c r="T3518">
        <f t="shared" si="543"/>
        <v>0</v>
      </c>
      <c r="U3518">
        <f t="shared" si="544"/>
        <v>0</v>
      </c>
      <c r="V3518">
        <f t="shared" si="545"/>
        <v>1</v>
      </c>
      <c r="W3518">
        <f t="shared" si="546"/>
        <v>0</v>
      </c>
      <c r="X3518">
        <f t="shared" si="547"/>
        <v>0</v>
      </c>
      <c r="Y3518">
        <f t="shared" si="548"/>
        <v>0</v>
      </c>
      <c r="Z3518">
        <f t="shared" si="549"/>
        <v>0</v>
      </c>
    </row>
    <row r="3519" spans="1:26">
      <c r="A3519">
        <v>1</v>
      </c>
      <c r="B3519" t="s">
        <v>29</v>
      </c>
      <c r="C3519" t="s">
        <v>61</v>
      </c>
      <c r="D3519">
        <v>1</v>
      </c>
      <c r="E3519">
        <v>0</v>
      </c>
      <c r="F3519">
        <v>0</v>
      </c>
      <c r="G3519">
        <v>1</v>
      </c>
      <c r="H3519">
        <v>0</v>
      </c>
      <c r="I3519">
        <v>0</v>
      </c>
      <c r="J3519">
        <v>1</v>
      </c>
      <c r="K3519">
        <v>0</v>
      </c>
      <c r="L3519">
        <v>0</v>
      </c>
      <c r="M3519">
        <v>1</v>
      </c>
      <c r="N3519">
        <f t="array" ref="N3519">$AC$2*_xlfn.IFS(B3519="data_scientist",$AD$7,TRUE,1)*_xlfn.IFS(B3519="data_analyst",$AD$8,TRUE,1)*_xlfn.IFS(B3519="data_engineer",$AD$9,TRUE,1)*IF(D3519,$AD$13,$AD$14)*IF(E3519,$AD$19,$AD$20)*IF(F3519,$AD$24,$AD$25)*IF(G3519,$AD$29,$AD$30)*IF(H3519,$AD$34,$AD$35)*IF(I3519,$AD$39,$AD$40)*IF(J3519,$AD$44,$AD$45)*IF(K3519,$AD$49,$AD$50)*IF(L3519,$AD$54,$AD$55)*IF(M3519,$AD$59,$AD$60)</f>
        <v>0.000128242958312491</v>
      </c>
      <c r="O3519">
        <f t="array" ref="O3519">$AD$2*_xlfn.IFS(B3519="data_scientist",$AF$7,TRUE,1)*_xlfn.IFS(B3519="data_analyst",$AF$8,TRUE,1)*_xlfn.IFS(B3519="data_engineer",$AF$9,TRUE,1)*IF(D3519,$AF$13,$AF$14)*IF(E3519,$AF$19,$AF$20)*IF(F3519,$AF$24,$AF$25)*IF(G3519,$AF$29,$AF$30)*IF(H3519,$AF$34,$AF$35)*IF(I3519,$AF$39,$AF$40)*IF(J3519,$AF$44,$AF$45)*IF(K3519,$AF$49,$AF$50)*IF(L3519,$AF$54,$AF$55)*IF(M3519,$AF$59,$AF$60)</f>
        <v>0.000756546797638114</v>
      </c>
      <c r="P3519">
        <f t="array" ref="P3519">$AE$2*_xlfn.IFS(B3519="data_scientist",$AH$7,TRUE,1)*_xlfn.IFS(B3519="data_analyst",$AH$8,TRUE,1)*_xlfn.IFS(B3519="data_engineer",$AH$9,TRUE,1)*IF(D3519,$AH$13,$AH$14)*IF(E3519,$AH$19,$AH$20)*IF(F3519,$AH$24,$AH$25)*IF(G3519,$AH$29,$AH$30)*IF(H3519,$AH$34,$AH$35)*IF(I3519,$AH$39,$AH$40)*IF(J3519,$AH$44,$AH$45)*IF(K3519,$AH$49,$AH$50)*IF(L3519,$AH$54,$AH$55)*IF(M3519,$AH$59,$AH$60)</f>
        <v>8.91735580762292e-5</v>
      </c>
      <c r="Q3519">
        <f t="shared" si="540"/>
        <v>0.000756546797638114</v>
      </c>
      <c r="R3519">
        <f t="shared" si="541"/>
        <v>0</v>
      </c>
      <c r="S3519">
        <f t="shared" si="542"/>
        <v>0</v>
      </c>
      <c r="T3519">
        <f t="shared" si="543"/>
        <v>0</v>
      </c>
      <c r="U3519">
        <f t="shared" si="544"/>
        <v>0</v>
      </c>
      <c r="V3519">
        <f t="shared" si="545"/>
        <v>1</v>
      </c>
      <c r="W3519">
        <f t="shared" si="546"/>
        <v>0</v>
      </c>
      <c r="X3519">
        <f t="shared" si="547"/>
        <v>0</v>
      </c>
      <c r="Y3519">
        <f t="shared" si="548"/>
        <v>0</v>
      </c>
      <c r="Z3519">
        <f t="shared" si="549"/>
        <v>0</v>
      </c>
    </row>
    <row r="3520" spans="1:26">
      <c r="A3520">
        <v>1</v>
      </c>
      <c r="B3520" t="s">
        <v>29</v>
      </c>
      <c r="C3520" t="s">
        <v>61</v>
      </c>
      <c r="D3520">
        <v>0</v>
      </c>
      <c r="E3520">
        <v>0</v>
      </c>
      <c r="F3520">
        <v>1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1</v>
      </c>
      <c r="N3520">
        <f t="array" ref="N3520">$AC$2*_xlfn.IFS(B3520="data_scientist",$AD$7,TRUE,1)*_xlfn.IFS(B3520="data_analyst",$AD$8,TRUE,1)*_xlfn.IFS(B3520="data_engineer",$AD$9,TRUE,1)*IF(D3520,$AD$13,$AD$14)*IF(E3520,$AD$19,$AD$20)*IF(F3520,$AD$24,$AD$25)*IF(G3520,$AD$29,$AD$30)*IF(H3520,$AD$34,$AD$35)*IF(I3520,$AD$39,$AD$40)*IF(J3520,$AD$44,$AD$45)*IF(K3520,$AD$49,$AD$50)*IF(L3520,$AD$54,$AD$55)*IF(M3520,$AD$59,$AD$60)</f>
        <v>0.000703666674082314</v>
      </c>
      <c r="O3520">
        <f t="array" ref="O3520">$AD$2*_xlfn.IFS(B3520="data_scientist",$AF$7,TRUE,1)*_xlfn.IFS(B3520="data_analyst",$AF$8,TRUE,1)*_xlfn.IFS(B3520="data_engineer",$AF$9,TRUE,1)*IF(D3520,$AF$13,$AF$14)*IF(E3520,$AF$19,$AF$20)*IF(F3520,$AF$24,$AF$25)*IF(G3520,$AF$29,$AF$30)*IF(H3520,$AF$34,$AF$35)*IF(I3520,$AF$39,$AF$40)*IF(J3520,$AF$44,$AF$45)*IF(K3520,$AF$49,$AF$50)*IF(L3520,$AF$54,$AF$55)*IF(M3520,$AF$59,$AF$60)</f>
        <v>0.00188211332027134</v>
      </c>
      <c r="P3520">
        <f t="array" ref="P3520">$AE$2*_xlfn.IFS(B3520="data_scientist",$AH$7,TRUE,1)*_xlfn.IFS(B3520="data_analyst",$AH$8,TRUE,1)*_xlfn.IFS(B3520="data_engineer",$AH$9,TRUE,1)*IF(D3520,$AH$13,$AH$14)*IF(E3520,$AH$19,$AH$20)*IF(F3520,$AH$24,$AH$25)*IF(G3520,$AH$29,$AH$30)*IF(H3520,$AH$34,$AH$35)*IF(I3520,$AH$39,$AH$40)*IF(J3520,$AH$44,$AH$45)*IF(K3520,$AH$49,$AH$50)*IF(L3520,$AH$54,$AH$55)*IF(M3520,$AH$59,$AH$60)</f>
        <v>0.000471573503057169</v>
      </c>
      <c r="Q3520">
        <f t="shared" si="540"/>
        <v>0.00188211332027134</v>
      </c>
      <c r="R3520">
        <f t="shared" si="541"/>
        <v>0</v>
      </c>
      <c r="S3520">
        <f t="shared" si="542"/>
        <v>0</v>
      </c>
      <c r="T3520">
        <f t="shared" si="543"/>
        <v>0</v>
      </c>
      <c r="U3520">
        <f t="shared" si="544"/>
        <v>0</v>
      </c>
      <c r="V3520">
        <f t="shared" si="545"/>
        <v>1</v>
      </c>
      <c r="W3520">
        <f t="shared" si="546"/>
        <v>0</v>
      </c>
      <c r="X3520">
        <f t="shared" si="547"/>
        <v>0</v>
      </c>
      <c r="Y3520">
        <f t="shared" si="548"/>
        <v>0</v>
      </c>
      <c r="Z3520">
        <f t="shared" si="549"/>
        <v>0</v>
      </c>
    </row>
    <row r="3521" spans="1:26">
      <c r="A3521">
        <v>1</v>
      </c>
      <c r="B3521" t="s">
        <v>29</v>
      </c>
      <c r="C3521" t="s">
        <v>61</v>
      </c>
      <c r="D3521">
        <v>1</v>
      </c>
      <c r="E3521">
        <v>1</v>
      </c>
      <c r="F3521">
        <v>1</v>
      </c>
      <c r="G3521">
        <v>1</v>
      </c>
      <c r="H3521">
        <v>0</v>
      </c>
      <c r="I3521">
        <v>1</v>
      </c>
      <c r="J3521">
        <v>0</v>
      </c>
      <c r="K3521">
        <v>0</v>
      </c>
      <c r="L3521">
        <v>0</v>
      </c>
      <c r="M3521">
        <v>1</v>
      </c>
      <c r="N3521">
        <f t="array" ref="N3521">$AC$2*_xlfn.IFS(B3521="data_scientist",$AD$7,TRUE,1)*_xlfn.IFS(B3521="data_analyst",$AD$8,TRUE,1)*_xlfn.IFS(B3521="data_engineer",$AD$9,TRUE,1)*IF(D3521,$AD$13,$AD$14)*IF(E3521,$AD$19,$AD$20)*IF(F3521,$AD$24,$AD$25)*IF(G3521,$AD$29,$AD$30)*IF(H3521,$AD$34,$AD$35)*IF(I3521,$AD$39,$AD$40)*IF(J3521,$AD$44,$AD$45)*IF(K3521,$AD$49,$AD$50)*IF(L3521,$AD$54,$AD$55)*IF(M3521,$AD$59,$AD$60)</f>
        <v>5.28831759456575e-5</v>
      </c>
      <c r="O3521">
        <f t="array" ref="O3521">$AD$2*_xlfn.IFS(B3521="data_scientist",$AF$7,TRUE,1)*_xlfn.IFS(B3521="data_analyst",$AF$8,TRUE,1)*_xlfn.IFS(B3521="data_engineer",$AF$9,TRUE,1)*IF(D3521,$AF$13,$AF$14)*IF(E3521,$AF$19,$AF$20)*IF(F3521,$AF$24,$AF$25)*IF(G3521,$AF$29,$AF$30)*IF(H3521,$AF$34,$AF$35)*IF(I3521,$AF$39,$AF$40)*IF(J3521,$AF$44,$AF$45)*IF(K3521,$AF$49,$AF$50)*IF(L3521,$AF$54,$AF$55)*IF(M3521,$AF$59,$AF$60)</f>
        <v>0.00120574644402354</v>
      </c>
      <c r="P3521">
        <f t="array" ref="P3521">$AE$2*_xlfn.IFS(B3521="data_scientist",$AH$7,TRUE,1)*_xlfn.IFS(B3521="data_analyst",$AH$8,TRUE,1)*_xlfn.IFS(B3521="data_engineer",$AH$9,TRUE,1)*IF(D3521,$AH$13,$AH$14)*IF(E3521,$AH$19,$AH$20)*IF(F3521,$AH$24,$AH$25)*IF(G3521,$AH$29,$AH$30)*IF(H3521,$AH$34,$AH$35)*IF(I3521,$AH$39,$AH$40)*IF(J3521,$AH$44,$AH$45)*IF(K3521,$AH$49,$AH$50)*IF(L3521,$AH$54,$AH$55)*IF(M3521,$AH$59,$AH$60)</f>
        <v>0.000100415049912897</v>
      </c>
      <c r="Q3521">
        <f t="shared" si="540"/>
        <v>0.00120574644402354</v>
      </c>
      <c r="R3521">
        <f t="shared" si="541"/>
        <v>0</v>
      </c>
      <c r="S3521">
        <f t="shared" si="542"/>
        <v>0</v>
      </c>
      <c r="T3521">
        <f t="shared" si="543"/>
        <v>0</v>
      </c>
      <c r="U3521">
        <f t="shared" si="544"/>
        <v>0</v>
      </c>
      <c r="V3521">
        <f t="shared" si="545"/>
        <v>1</v>
      </c>
      <c r="W3521">
        <f t="shared" si="546"/>
        <v>0</v>
      </c>
      <c r="X3521">
        <f t="shared" si="547"/>
        <v>0</v>
      </c>
      <c r="Y3521">
        <f t="shared" si="548"/>
        <v>0</v>
      </c>
      <c r="Z3521">
        <f t="shared" si="549"/>
        <v>0</v>
      </c>
    </row>
    <row r="3522" spans="1:26">
      <c r="A3522">
        <v>1</v>
      </c>
      <c r="B3522" t="s">
        <v>29</v>
      </c>
      <c r="C3522" t="s">
        <v>61</v>
      </c>
      <c r="D3522">
        <v>1</v>
      </c>
      <c r="E3522">
        <v>0</v>
      </c>
      <c r="F3522">
        <v>1</v>
      </c>
      <c r="G3522">
        <v>0</v>
      </c>
      <c r="H3522">
        <v>1</v>
      </c>
      <c r="I3522">
        <v>0</v>
      </c>
      <c r="J3522">
        <v>0</v>
      </c>
      <c r="K3522">
        <v>1</v>
      </c>
      <c r="L3522">
        <v>1</v>
      </c>
      <c r="M3522">
        <v>1</v>
      </c>
      <c r="N3522">
        <f t="array" ref="N3522">$AC$2*_xlfn.IFS(B3522="data_scientist",$AD$7,TRUE,1)*_xlfn.IFS(B3522="data_analyst",$AD$8,TRUE,1)*_xlfn.IFS(B3522="data_engineer",$AD$9,TRUE,1)*IF(D3522,$AD$13,$AD$14)*IF(E3522,$AD$19,$AD$20)*IF(F3522,$AD$24,$AD$25)*IF(G3522,$AD$29,$AD$30)*IF(H3522,$AD$34,$AD$35)*IF(I3522,$AD$39,$AD$40)*IF(J3522,$AD$44,$AD$45)*IF(K3522,$AD$49,$AD$50)*IF(L3522,$AD$54,$AD$55)*IF(M3522,$AD$59,$AD$60)</f>
        <v>8.9994090883062e-8</v>
      </c>
      <c r="O3522">
        <f t="array" ref="O3522">$AD$2*_xlfn.IFS(B3522="data_scientist",$AF$7,TRUE,1)*_xlfn.IFS(B3522="data_analyst",$AF$8,TRUE,1)*_xlfn.IFS(B3522="data_engineer",$AF$9,TRUE,1)*IF(D3522,$AF$13,$AF$14)*IF(E3522,$AF$19,$AF$20)*IF(F3522,$AF$24,$AF$25)*IF(G3522,$AF$29,$AF$30)*IF(H3522,$AF$34,$AF$35)*IF(I3522,$AF$39,$AF$40)*IF(J3522,$AF$44,$AF$45)*IF(K3522,$AF$49,$AF$50)*IF(L3522,$AF$54,$AF$55)*IF(M3522,$AF$59,$AF$60)</f>
        <v>0.00123472992482468</v>
      </c>
      <c r="P3522">
        <f t="array" ref="P3522">$AE$2*_xlfn.IFS(B3522="data_scientist",$AH$7,TRUE,1)*_xlfn.IFS(B3522="data_analyst",$AH$8,TRUE,1)*_xlfn.IFS(B3522="data_engineer",$AH$9,TRUE,1)*IF(D3522,$AH$13,$AH$14)*IF(E3522,$AH$19,$AH$20)*IF(F3522,$AH$24,$AH$25)*IF(G3522,$AH$29,$AH$30)*IF(H3522,$AH$34,$AH$35)*IF(I3522,$AH$39,$AH$40)*IF(J3522,$AH$44,$AH$45)*IF(K3522,$AH$49,$AH$50)*IF(L3522,$AH$54,$AH$55)*IF(M3522,$AH$59,$AH$60)</f>
        <v>3.6539659940203e-5</v>
      </c>
      <c r="Q3522">
        <f t="shared" si="540"/>
        <v>0.00123472992482468</v>
      </c>
      <c r="R3522">
        <f t="shared" si="541"/>
        <v>0</v>
      </c>
      <c r="S3522">
        <f t="shared" si="542"/>
        <v>0</v>
      </c>
      <c r="T3522">
        <f t="shared" si="543"/>
        <v>0</v>
      </c>
      <c r="U3522">
        <f t="shared" si="544"/>
        <v>0</v>
      </c>
      <c r="V3522">
        <f t="shared" si="545"/>
        <v>1</v>
      </c>
      <c r="W3522">
        <f t="shared" si="546"/>
        <v>0</v>
      </c>
      <c r="X3522">
        <f t="shared" si="547"/>
        <v>0</v>
      </c>
      <c r="Y3522">
        <f t="shared" si="548"/>
        <v>0</v>
      </c>
      <c r="Z3522">
        <f t="shared" si="549"/>
        <v>0</v>
      </c>
    </row>
    <row r="3523" spans="1:26">
      <c r="A3523">
        <v>1</v>
      </c>
      <c r="B3523" t="s">
        <v>29</v>
      </c>
      <c r="C3523" t="s">
        <v>61</v>
      </c>
      <c r="D3523">
        <v>1</v>
      </c>
      <c r="E3523">
        <v>0</v>
      </c>
      <c r="F3523">
        <v>0</v>
      </c>
      <c r="G3523">
        <v>1</v>
      </c>
      <c r="H3523">
        <v>0</v>
      </c>
      <c r="I3523">
        <v>0</v>
      </c>
      <c r="J3523">
        <v>0</v>
      </c>
      <c r="K3523">
        <v>1</v>
      </c>
      <c r="L3523">
        <v>0</v>
      </c>
      <c r="M3523">
        <v>1</v>
      </c>
      <c r="N3523">
        <f t="array" ref="N3523">$AC$2*_xlfn.IFS(B3523="data_scientist",$AD$7,TRUE,1)*_xlfn.IFS(B3523="data_analyst",$AD$8,TRUE,1)*_xlfn.IFS(B3523="data_engineer",$AD$9,TRUE,1)*IF(D3523,$AD$13,$AD$14)*IF(E3523,$AD$19,$AD$20)*IF(F3523,$AD$24,$AD$25)*IF(G3523,$AD$29,$AD$30)*IF(H3523,$AD$34,$AD$35)*IF(I3523,$AD$39,$AD$40)*IF(J3523,$AD$44,$AD$45)*IF(K3523,$AD$49,$AD$50)*IF(L3523,$AD$54,$AD$55)*IF(M3523,$AD$59,$AD$60)</f>
        <v>3.12922212405292e-5</v>
      </c>
      <c r="O3523">
        <f t="array" ref="O3523">$AD$2*_xlfn.IFS(B3523="data_scientist",$AF$7,TRUE,1)*_xlfn.IFS(B3523="data_analyst",$AF$8,TRUE,1)*_xlfn.IFS(B3523="data_engineer",$AF$9,TRUE,1)*IF(D3523,$AF$13,$AF$14)*IF(E3523,$AF$19,$AF$20)*IF(F3523,$AF$24,$AF$25)*IF(G3523,$AF$29,$AF$30)*IF(H3523,$AF$34,$AF$35)*IF(I3523,$AF$39,$AF$40)*IF(J3523,$AF$44,$AF$45)*IF(K3523,$AF$49,$AF$50)*IF(L3523,$AF$54,$AF$55)*IF(M3523,$AF$59,$AF$60)</f>
        <v>0.00235323713615262</v>
      </c>
      <c r="P3523">
        <f t="array" ref="P3523">$AE$2*_xlfn.IFS(B3523="data_scientist",$AH$7,TRUE,1)*_xlfn.IFS(B3523="data_analyst",$AH$8,TRUE,1)*_xlfn.IFS(B3523="data_engineer",$AH$9,TRUE,1)*IF(D3523,$AH$13,$AH$14)*IF(E3523,$AH$19,$AH$20)*IF(F3523,$AH$24,$AH$25)*IF(G3523,$AH$29,$AH$30)*IF(H3523,$AH$34,$AH$35)*IF(I3523,$AH$39,$AH$40)*IF(J3523,$AH$44,$AH$45)*IF(K3523,$AH$49,$AH$50)*IF(L3523,$AH$54,$AH$55)*IF(M3523,$AH$59,$AH$60)</f>
        <v>0.00018595644499484</v>
      </c>
      <c r="Q3523">
        <f t="shared" ref="Q3523:Q3586" si="550">MAX(N3523:P3523)</f>
        <v>0.00235323713615262</v>
      </c>
      <c r="R3523">
        <f t="shared" ref="R3523:R3586" si="551">IF(AND(C3523="Low",N3523=Q3523),1,0)</f>
        <v>0</v>
      </c>
      <c r="S3523">
        <f t="shared" ref="S3523:S3586" si="552">IF(AND(C3523="Low",O3523=Q3523),1,0)</f>
        <v>0</v>
      </c>
      <c r="T3523">
        <f t="shared" ref="T3523:T3586" si="553">IF(AND(C3523="Low",P3523=Q3523),1,0)</f>
        <v>0</v>
      </c>
      <c r="U3523">
        <f t="shared" ref="U3523:U3586" si="554">IF(AND(C3523="Medium",N3523=Q3523),1,0)</f>
        <v>0</v>
      </c>
      <c r="V3523">
        <f t="shared" ref="V3523:V3586" si="555">IF(AND(C3523="Medium",O3523=Q3523),1,0)</f>
        <v>1</v>
      </c>
      <c r="W3523">
        <f t="shared" ref="W3523:W3586" si="556">IF(AND(C3523="Medium",P3523=Q3523),1,0)</f>
        <v>0</v>
      </c>
      <c r="X3523">
        <f t="shared" ref="X3523:X3586" si="557">IF(AND(C3523="High",N3523=Q3523),1,0)</f>
        <v>0</v>
      </c>
      <c r="Y3523">
        <f t="shared" ref="Y3523:Y3586" si="558">IF(AND(C3523="High",O3523=Q3523),1,0)</f>
        <v>0</v>
      </c>
      <c r="Z3523">
        <f t="shared" ref="Z3523:Z3586" si="559">IF(AND(C3523="High",P3523=Q3523),1,0)</f>
        <v>0</v>
      </c>
    </row>
    <row r="3524" spans="1:26">
      <c r="A3524">
        <v>1</v>
      </c>
      <c r="B3524" t="s">
        <v>29</v>
      </c>
      <c r="C3524" t="s">
        <v>61</v>
      </c>
      <c r="D3524">
        <v>1</v>
      </c>
      <c r="E3524">
        <v>1</v>
      </c>
      <c r="F3524">
        <v>1</v>
      </c>
      <c r="G3524">
        <v>0</v>
      </c>
      <c r="H3524">
        <v>1</v>
      </c>
      <c r="I3524">
        <v>0</v>
      </c>
      <c r="J3524">
        <v>0</v>
      </c>
      <c r="K3524">
        <v>1</v>
      </c>
      <c r="L3524">
        <v>0</v>
      </c>
      <c r="M3524">
        <v>1</v>
      </c>
      <c r="N3524">
        <f t="array" ref="N3524">$AC$2*_xlfn.IFS(B3524="data_scientist",$AD$7,TRUE,1)*_xlfn.IFS(B3524="data_analyst",$AD$8,TRUE,1)*_xlfn.IFS(B3524="data_engineer",$AD$9,TRUE,1)*IF(D3524,$AD$13,$AD$14)*IF(E3524,$AD$19,$AD$20)*IF(F3524,$AD$24,$AD$25)*IF(G3524,$AD$29,$AD$30)*IF(H3524,$AD$34,$AD$35)*IF(I3524,$AD$39,$AD$40)*IF(J3524,$AD$44,$AD$45)*IF(K3524,$AD$49,$AD$50)*IF(L3524,$AD$54,$AD$55)*IF(M3524,$AD$59,$AD$60)</f>
        <v>1.38377206008116e-6</v>
      </c>
      <c r="O3524">
        <f t="array" ref="O3524">$AD$2*_xlfn.IFS(B3524="data_scientist",$AF$7,TRUE,1)*_xlfn.IFS(B3524="data_analyst",$AF$8,TRUE,1)*_xlfn.IFS(B3524="data_engineer",$AF$9,TRUE,1)*IF(D3524,$AF$13,$AF$14)*IF(E3524,$AF$19,$AF$20)*IF(F3524,$AF$24,$AF$25)*IF(G3524,$AF$29,$AF$30)*IF(H3524,$AF$34,$AF$35)*IF(I3524,$AF$39,$AF$40)*IF(J3524,$AF$44,$AF$45)*IF(K3524,$AF$49,$AF$50)*IF(L3524,$AF$54,$AF$55)*IF(M3524,$AF$59,$AF$60)</f>
        <v>0.00256259256912725</v>
      </c>
      <c r="P3524">
        <f t="array" ref="P3524">$AE$2*_xlfn.IFS(B3524="data_scientist",$AH$7,TRUE,1)*_xlfn.IFS(B3524="data_analyst",$AH$8,TRUE,1)*_xlfn.IFS(B3524="data_engineer",$AH$9,TRUE,1)*IF(D3524,$AH$13,$AH$14)*IF(E3524,$AH$19,$AH$20)*IF(F3524,$AH$24,$AH$25)*IF(G3524,$AH$29,$AH$30)*IF(H3524,$AH$34,$AH$35)*IF(I3524,$AH$39,$AH$40)*IF(J3524,$AH$44,$AH$45)*IF(K3524,$AH$49,$AH$50)*IF(L3524,$AH$54,$AH$55)*IF(M3524,$AH$59,$AH$60)</f>
        <v>0.000122919714931767</v>
      </c>
      <c r="Q3524">
        <f t="shared" si="550"/>
        <v>0.00256259256912725</v>
      </c>
      <c r="R3524">
        <f t="shared" si="551"/>
        <v>0</v>
      </c>
      <c r="S3524">
        <f t="shared" si="552"/>
        <v>0</v>
      </c>
      <c r="T3524">
        <f t="shared" si="553"/>
        <v>0</v>
      </c>
      <c r="U3524">
        <f t="shared" si="554"/>
        <v>0</v>
      </c>
      <c r="V3524">
        <f t="shared" si="555"/>
        <v>1</v>
      </c>
      <c r="W3524">
        <f t="shared" si="556"/>
        <v>0</v>
      </c>
      <c r="X3524">
        <f t="shared" si="557"/>
        <v>0</v>
      </c>
      <c r="Y3524">
        <f t="shared" si="558"/>
        <v>0</v>
      </c>
      <c r="Z3524">
        <f t="shared" si="559"/>
        <v>0</v>
      </c>
    </row>
    <row r="3525" spans="1:26">
      <c r="A3525">
        <v>1</v>
      </c>
      <c r="B3525" t="s">
        <v>29</v>
      </c>
      <c r="C3525" t="s">
        <v>61</v>
      </c>
      <c r="D3525">
        <v>1</v>
      </c>
      <c r="E3525">
        <v>1</v>
      </c>
      <c r="F3525">
        <v>0</v>
      </c>
      <c r="G3525">
        <v>1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f t="array" ref="N3525">$AC$2*_xlfn.IFS(B3525="data_scientist",$AD$7,TRUE,1)*_xlfn.IFS(B3525="data_analyst",$AD$8,TRUE,1)*_xlfn.IFS(B3525="data_engineer",$AD$9,TRUE,1)*IF(D3525,$AD$13,$AD$14)*IF(E3525,$AD$19,$AD$20)*IF(F3525,$AD$24,$AD$25)*IF(G3525,$AD$29,$AD$30)*IF(H3525,$AD$34,$AD$35)*IF(I3525,$AD$39,$AD$40)*IF(J3525,$AD$44,$AD$45)*IF(K3525,$AD$49,$AD$50)*IF(L3525,$AD$54,$AD$55)*IF(M3525,$AD$59,$AD$60)</f>
        <v>0.000169184689251554</v>
      </c>
      <c r="O3525">
        <f t="array" ref="O3525">$AD$2*_xlfn.IFS(B3525="data_scientist",$AF$7,TRUE,1)*_xlfn.IFS(B3525="data_analyst",$AF$8,TRUE,1)*_xlfn.IFS(B3525="data_engineer",$AF$9,TRUE,1)*IF(D3525,$AF$13,$AF$14)*IF(E3525,$AF$19,$AF$20)*IF(F3525,$AF$24,$AF$25)*IF(G3525,$AF$29,$AF$30)*IF(H3525,$AF$34,$AF$35)*IF(I3525,$AF$39,$AF$40)*IF(J3525,$AF$44,$AF$45)*IF(K3525,$AF$49,$AF$50)*IF(L3525,$AF$54,$AF$55)*IF(M3525,$AF$59,$AF$60)</f>
        <v>0.000256063102835494</v>
      </c>
      <c r="P3525">
        <f t="array" ref="P3525">$AE$2*_xlfn.IFS(B3525="data_scientist",$AH$7,TRUE,1)*_xlfn.IFS(B3525="data_analyst",$AH$8,TRUE,1)*_xlfn.IFS(B3525="data_engineer",$AH$9,TRUE,1)*IF(D3525,$AH$13,$AH$14)*IF(E3525,$AH$19,$AH$20)*IF(F3525,$AH$24,$AH$25)*IF(G3525,$AH$29,$AH$30)*IF(H3525,$AH$34,$AH$35)*IF(I3525,$AH$39,$AH$40)*IF(J3525,$AH$44,$AH$45)*IF(K3525,$AH$49,$AH$50)*IF(L3525,$AH$54,$AH$55)*IF(M3525,$AH$59,$AH$60)</f>
        <v>8.0929236222909e-5</v>
      </c>
      <c r="Q3525">
        <f t="shared" si="550"/>
        <v>0.000256063102835494</v>
      </c>
      <c r="R3525">
        <f t="shared" si="551"/>
        <v>0</v>
      </c>
      <c r="S3525">
        <f t="shared" si="552"/>
        <v>0</v>
      </c>
      <c r="T3525">
        <f t="shared" si="553"/>
        <v>0</v>
      </c>
      <c r="U3525">
        <f t="shared" si="554"/>
        <v>0</v>
      </c>
      <c r="V3525">
        <f t="shared" si="555"/>
        <v>1</v>
      </c>
      <c r="W3525">
        <f t="shared" si="556"/>
        <v>0</v>
      </c>
      <c r="X3525">
        <f t="shared" si="557"/>
        <v>0</v>
      </c>
      <c r="Y3525">
        <f t="shared" si="558"/>
        <v>0</v>
      </c>
      <c r="Z3525">
        <f t="shared" si="559"/>
        <v>0</v>
      </c>
    </row>
    <row r="3526" spans="1:26">
      <c r="A3526">
        <v>1</v>
      </c>
      <c r="B3526" t="s">
        <v>29</v>
      </c>
      <c r="C3526" t="s">
        <v>61</v>
      </c>
      <c r="D3526">
        <v>0</v>
      </c>
      <c r="E3526">
        <v>0</v>
      </c>
      <c r="F3526">
        <v>0</v>
      </c>
      <c r="G3526">
        <v>0</v>
      </c>
      <c r="H3526">
        <v>1</v>
      </c>
      <c r="I3526">
        <v>1</v>
      </c>
      <c r="J3526">
        <v>0</v>
      </c>
      <c r="K3526">
        <v>1</v>
      </c>
      <c r="L3526">
        <v>0</v>
      </c>
      <c r="M3526">
        <v>1</v>
      </c>
      <c r="N3526">
        <f t="array" ref="N3526">$AC$2*_xlfn.IFS(B3526="data_scientist",$AD$7,TRUE,1)*_xlfn.IFS(B3526="data_analyst",$AD$8,TRUE,1)*_xlfn.IFS(B3526="data_engineer",$AD$9,TRUE,1)*IF(D3526,$AD$13,$AD$14)*IF(E3526,$AD$19,$AD$20)*IF(F3526,$AD$24,$AD$25)*IF(G3526,$AD$29,$AD$30)*IF(H3526,$AD$34,$AD$35)*IF(I3526,$AD$39,$AD$40)*IF(J3526,$AD$44,$AD$45)*IF(K3526,$AD$49,$AD$50)*IF(L3526,$AD$54,$AD$55)*IF(M3526,$AD$59,$AD$60)</f>
        <v>4.27185638218444e-6</v>
      </c>
      <c r="O3526">
        <f t="array" ref="O3526">$AD$2*_xlfn.IFS(B3526="data_scientist",$AF$7,TRUE,1)*_xlfn.IFS(B3526="data_analyst",$AF$8,TRUE,1)*_xlfn.IFS(B3526="data_engineer",$AF$9,TRUE,1)*IF(D3526,$AF$13,$AF$14)*IF(E3526,$AF$19,$AF$20)*IF(F3526,$AF$24,$AF$25)*IF(G3526,$AF$29,$AF$30)*IF(H3526,$AF$34,$AF$35)*IF(I3526,$AF$39,$AF$40)*IF(J3526,$AF$44,$AF$45)*IF(K3526,$AF$49,$AF$50)*IF(L3526,$AF$54,$AF$55)*IF(M3526,$AF$59,$AF$60)</f>
        <v>0.00018026656626608</v>
      </c>
      <c r="P3526">
        <f t="array" ref="P3526">$AE$2*_xlfn.IFS(B3526="data_scientist",$AH$7,TRUE,1)*_xlfn.IFS(B3526="data_analyst",$AH$8,TRUE,1)*_xlfn.IFS(B3526="data_engineer",$AH$9,TRUE,1)*IF(D3526,$AH$13,$AH$14)*IF(E3526,$AH$19,$AH$20)*IF(F3526,$AH$24,$AH$25)*IF(G3526,$AH$29,$AH$30)*IF(H3526,$AH$34,$AH$35)*IF(I3526,$AH$39,$AH$40)*IF(J3526,$AH$44,$AH$45)*IF(K3526,$AH$49,$AH$50)*IF(L3526,$AH$54,$AH$55)*IF(M3526,$AH$59,$AH$60)</f>
        <v>3.58247027962683e-5</v>
      </c>
      <c r="Q3526">
        <f t="shared" si="550"/>
        <v>0.00018026656626608</v>
      </c>
      <c r="R3526">
        <f t="shared" si="551"/>
        <v>0</v>
      </c>
      <c r="S3526">
        <f t="shared" si="552"/>
        <v>0</v>
      </c>
      <c r="T3526">
        <f t="shared" si="553"/>
        <v>0</v>
      </c>
      <c r="U3526">
        <f t="shared" si="554"/>
        <v>0</v>
      </c>
      <c r="V3526">
        <f t="shared" si="555"/>
        <v>1</v>
      </c>
      <c r="W3526">
        <f t="shared" si="556"/>
        <v>0</v>
      </c>
      <c r="X3526">
        <f t="shared" si="557"/>
        <v>0</v>
      </c>
      <c r="Y3526">
        <f t="shared" si="558"/>
        <v>0</v>
      </c>
      <c r="Z3526">
        <f t="shared" si="559"/>
        <v>0</v>
      </c>
    </row>
    <row r="3527" spans="1:26">
      <c r="A3527">
        <v>1</v>
      </c>
      <c r="B3527" t="s">
        <v>29</v>
      </c>
      <c r="C3527" t="s">
        <v>61</v>
      </c>
      <c r="D3527">
        <v>1</v>
      </c>
      <c r="E3527">
        <v>0</v>
      </c>
      <c r="F3527">
        <v>1</v>
      </c>
      <c r="G3527">
        <v>1</v>
      </c>
      <c r="H3527">
        <v>1</v>
      </c>
      <c r="I3527">
        <v>0</v>
      </c>
      <c r="J3527">
        <v>0</v>
      </c>
      <c r="K3527">
        <v>0</v>
      </c>
      <c r="L3527">
        <v>1</v>
      </c>
      <c r="M3527">
        <v>1</v>
      </c>
      <c r="N3527">
        <f t="array" ref="N3527">$AC$2*_xlfn.IFS(B3527="data_scientist",$AD$7,TRUE,1)*_xlfn.IFS(B3527="data_analyst",$AD$8,TRUE,1)*_xlfn.IFS(B3527="data_engineer",$AD$9,TRUE,1)*IF(D3527,$AD$13,$AD$14)*IF(E3527,$AD$19,$AD$20)*IF(F3527,$AD$24,$AD$25)*IF(G3527,$AD$29,$AD$30)*IF(H3527,$AD$34,$AD$35)*IF(I3527,$AD$39,$AD$40)*IF(J3527,$AD$44,$AD$45)*IF(K3527,$AD$49,$AD$50)*IF(L3527,$AD$54,$AD$55)*IF(M3527,$AD$59,$AD$60)</f>
        <v>6.68987957246057e-7</v>
      </c>
      <c r="O3527">
        <f t="array" ref="O3527">$AD$2*_xlfn.IFS(B3527="data_scientist",$AF$7,TRUE,1)*_xlfn.IFS(B3527="data_analyst",$AF$8,TRUE,1)*_xlfn.IFS(B3527="data_engineer",$AF$9,TRUE,1)*IF(D3527,$AF$13,$AF$14)*IF(E3527,$AF$19,$AF$20)*IF(F3527,$AF$24,$AF$25)*IF(G3527,$AF$29,$AF$30)*IF(H3527,$AF$34,$AF$35)*IF(I3527,$AF$39,$AF$40)*IF(J3527,$AF$44,$AF$45)*IF(K3527,$AF$49,$AF$50)*IF(L3527,$AF$54,$AF$55)*IF(M3527,$AF$59,$AF$60)</f>
        <v>0.00173246951475871</v>
      </c>
      <c r="P3527">
        <f t="array" ref="P3527">$AE$2*_xlfn.IFS(B3527="data_scientist",$AH$7,TRUE,1)*_xlfn.IFS(B3527="data_analyst",$AH$8,TRUE,1)*_xlfn.IFS(B3527="data_engineer",$AH$9,TRUE,1)*IF(D3527,$AH$13,$AH$14)*IF(E3527,$AH$19,$AH$20)*IF(F3527,$AH$24,$AH$25)*IF(G3527,$AH$29,$AH$30)*IF(H3527,$AH$34,$AH$35)*IF(I3527,$AH$39,$AH$40)*IF(J3527,$AH$44,$AH$45)*IF(K3527,$AH$49,$AH$50)*IF(L3527,$AH$54,$AH$55)*IF(M3527,$AH$59,$AH$60)</f>
        <v>5.22556427101828e-5</v>
      </c>
      <c r="Q3527">
        <f t="shared" si="550"/>
        <v>0.00173246951475871</v>
      </c>
      <c r="R3527">
        <f t="shared" si="551"/>
        <v>0</v>
      </c>
      <c r="S3527">
        <f t="shared" si="552"/>
        <v>0</v>
      </c>
      <c r="T3527">
        <f t="shared" si="553"/>
        <v>0</v>
      </c>
      <c r="U3527">
        <f t="shared" si="554"/>
        <v>0</v>
      </c>
      <c r="V3527">
        <f t="shared" si="555"/>
        <v>1</v>
      </c>
      <c r="W3527">
        <f t="shared" si="556"/>
        <v>0</v>
      </c>
      <c r="X3527">
        <f t="shared" si="557"/>
        <v>0</v>
      </c>
      <c r="Y3527">
        <f t="shared" si="558"/>
        <v>0</v>
      </c>
      <c r="Z3527">
        <f t="shared" si="559"/>
        <v>0</v>
      </c>
    </row>
    <row r="3528" spans="1:26">
      <c r="A3528">
        <v>1</v>
      </c>
      <c r="B3528" t="s">
        <v>29</v>
      </c>
      <c r="C3528" t="s">
        <v>61</v>
      </c>
      <c r="D3528">
        <v>1</v>
      </c>
      <c r="E3528">
        <v>1</v>
      </c>
      <c r="F3528">
        <v>0</v>
      </c>
      <c r="G3528">
        <v>1</v>
      </c>
      <c r="H3528">
        <v>1</v>
      </c>
      <c r="I3528">
        <v>1</v>
      </c>
      <c r="J3528">
        <v>1</v>
      </c>
      <c r="K3528">
        <v>0</v>
      </c>
      <c r="L3528">
        <v>0</v>
      </c>
      <c r="M3528">
        <v>1</v>
      </c>
      <c r="N3528">
        <f t="array" ref="N3528">$AC$2*_xlfn.IFS(B3528="data_scientist",$AD$7,TRUE,1)*_xlfn.IFS(B3528="data_analyst",$AD$8,TRUE,1)*_xlfn.IFS(B3528="data_engineer",$AD$9,TRUE,1)*IF(D3528,$AD$13,$AD$14)*IF(E3528,$AD$19,$AD$20)*IF(F3528,$AD$24,$AD$25)*IF(G3528,$AD$29,$AD$30)*IF(H3528,$AD$34,$AD$35)*IF(I3528,$AD$39,$AD$40)*IF(J3528,$AD$44,$AD$45)*IF(K3528,$AD$49,$AD$50)*IF(L3528,$AD$54,$AD$55)*IF(M3528,$AD$59,$AD$60)</f>
        <v>3.83185719720702e-6</v>
      </c>
      <c r="O3528">
        <f t="array" ref="O3528">$AD$2*_xlfn.IFS(B3528="data_scientist",$AF$7,TRUE,1)*_xlfn.IFS(B3528="data_analyst",$AF$8,TRUE,1)*_xlfn.IFS(B3528="data_engineer",$AF$9,TRUE,1)*IF(D3528,$AF$13,$AF$14)*IF(E3528,$AF$19,$AF$20)*IF(F3528,$AF$24,$AF$25)*IF(G3528,$AF$29,$AF$30)*IF(H3528,$AF$34,$AF$35)*IF(I3528,$AF$39,$AF$40)*IF(J3528,$AF$44,$AF$45)*IF(K3528,$AF$49,$AF$50)*IF(L3528,$AF$54,$AF$55)*IF(M3528,$AF$59,$AF$60)</f>
        <v>0.000153367734871959</v>
      </c>
      <c r="P3528">
        <f t="array" ref="P3528">$AE$2*_xlfn.IFS(B3528="data_scientist",$AH$7,TRUE,1)*_xlfn.IFS(B3528="data_analyst",$AH$8,TRUE,1)*_xlfn.IFS(B3528="data_engineer",$AH$9,TRUE,1)*IF(D3528,$AH$13,$AH$14)*IF(E3528,$AH$19,$AH$20)*IF(F3528,$AH$24,$AH$25)*IF(G3528,$AH$29,$AH$30)*IF(H3528,$AH$34,$AH$35)*IF(I3528,$AH$39,$AH$40)*IF(J3528,$AH$44,$AH$45)*IF(K3528,$AH$49,$AH$50)*IF(L3528,$AH$54,$AH$55)*IF(M3528,$AH$59,$AH$60)</f>
        <v>1.30366234956273e-5</v>
      </c>
      <c r="Q3528">
        <f t="shared" si="550"/>
        <v>0.000153367734871959</v>
      </c>
      <c r="R3528">
        <f t="shared" si="551"/>
        <v>0</v>
      </c>
      <c r="S3528">
        <f t="shared" si="552"/>
        <v>0</v>
      </c>
      <c r="T3528">
        <f t="shared" si="553"/>
        <v>0</v>
      </c>
      <c r="U3528">
        <f t="shared" si="554"/>
        <v>0</v>
      </c>
      <c r="V3528">
        <f t="shared" si="555"/>
        <v>1</v>
      </c>
      <c r="W3528">
        <f t="shared" si="556"/>
        <v>0</v>
      </c>
      <c r="X3528">
        <f t="shared" si="557"/>
        <v>0</v>
      </c>
      <c r="Y3528">
        <f t="shared" si="558"/>
        <v>0</v>
      </c>
      <c r="Z3528">
        <f t="shared" si="559"/>
        <v>0</v>
      </c>
    </row>
    <row r="3529" spans="1:26">
      <c r="A3529">
        <v>1</v>
      </c>
      <c r="B3529" t="s">
        <v>29</v>
      </c>
      <c r="C3529" t="s">
        <v>61</v>
      </c>
      <c r="D3529">
        <v>1</v>
      </c>
      <c r="E3529">
        <v>0</v>
      </c>
      <c r="F3529">
        <v>1</v>
      </c>
      <c r="G3529">
        <v>1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1</v>
      </c>
      <c r="N3529">
        <f t="array" ref="N3529">$AC$2*_xlfn.IFS(B3529="data_scientist",$AD$7,TRUE,1)*_xlfn.IFS(B3529="data_analyst",$AD$8,TRUE,1)*_xlfn.IFS(B3529="data_engineer",$AD$9,TRUE,1)*IF(D3529,$AD$13,$AD$14)*IF(E3529,$AD$19,$AD$20)*IF(F3529,$AD$24,$AD$25)*IF(G3529,$AD$29,$AD$30)*IF(H3529,$AD$34,$AD$35)*IF(I3529,$AD$39,$AD$40)*IF(J3529,$AD$44,$AD$45)*IF(K3529,$AD$49,$AD$50)*IF(L3529,$AD$54,$AD$55)*IF(M3529,$AD$59,$AD$60)</f>
        <v>0.00011820833079412</v>
      </c>
      <c r="O3529">
        <f t="array" ref="O3529">$AD$2*_xlfn.IFS(B3529="data_scientist",$AF$7,TRUE,1)*_xlfn.IFS(B3529="data_analyst",$AF$8,TRUE,1)*_xlfn.IFS(B3529="data_engineer",$AF$9,TRUE,1)*IF(D3529,$AF$13,$AF$14)*IF(E3529,$AF$19,$AF$20)*IF(F3529,$AF$24,$AF$25)*IF(G3529,$AF$29,$AF$30)*IF(H3529,$AF$34,$AF$35)*IF(I3529,$AF$39,$AF$40)*IF(J3529,$AF$44,$AF$45)*IF(K3529,$AF$49,$AF$50)*IF(L3529,$AF$54,$AF$55)*IF(M3529,$AF$59,$AF$60)</f>
        <v>0.00429374740781828</v>
      </c>
      <c r="P3529">
        <f t="array" ref="P3529">$AE$2*_xlfn.IFS(B3529="data_scientist",$AH$7,TRUE,1)*_xlfn.IFS(B3529="data_analyst",$AH$8,TRUE,1)*_xlfn.IFS(B3529="data_engineer",$AH$9,TRUE,1)*IF(D3529,$AH$13,$AH$14)*IF(E3529,$AH$19,$AH$20)*IF(F3529,$AH$24,$AH$25)*IF(G3529,$AH$29,$AH$30)*IF(H3529,$AH$34,$AH$35)*IF(I3529,$AH$39,$AH$40)*IF(J3529,$AH$44,$AH$45)*IF(K3529,$AH$49,$AH$50)*IF(L3529,$AH$54,$AH$55)*IF(M3529,$AH$59,$AH$60)</f>
        <v>0.000337406120733211</v>
      </c>
      <c r="Q3529">
        <f t="shared" si="550"/>
        <v>0.00429374740781828</v>
      </c>
      <c r="R3529">
        <f t="shared" si="551"/>
        <v>0</v>
      </c>
      <c r="S3529">
        <f t="shared" si="552"/>
        <v>0</v>
      </c>
      <c r="T3529">
        <f t="shared" si="553"/>
        <v>0</v>
      </c>
      <c r="U3529">
        <f t="shared" si="554"/>
        <v>0</v>
      </c>
      <c r="V3529">
        <f t="shared" si="555"/>
        <v>1</v>
      </c>
      <c r="W3529">
        <f t="shared" si="556"/>
        <v>0</v>
      </c>
      <c r="X3529">
        <f t="shared" si="557"/>
        <v>0</v>
      </c>
      <c r="Y3529">
        <f t="shared" si="558"/>
        <v>0</v>
      </c>
      <c r="Z3529">
        <f t="shared" si="559"/>
        <v>0</v>
      </c>
    </row>
    <row r="3530" spans="1:26">
      <c r="A3530">
        <v>1</v>
      </c>
      <c r="B3530" t="s">
        <v>29</v>
      </c>
      <c r="C3530" t="s">
        <v>61</v>
      </c>
      <c r="D3530">
        <v>1</v>
      </c>
      <c r="E3530">
        <v>0</v>
      </c>
      <c r="F3530">
        <v>1</v>
      </c>
      <c r="G3530">
        <v>1</v>
      </c>
      <c r="H3530">
        <v>1</v>
      </c>
      <c r="I3530">
        <v>0</v>
      </c>
      <c r="J3530">
        <v>0</v>
      </c>
      <c r="K3530">
        <v>1</v>
      </c>
      <c r="L3530">
        <v>1</v>
      </c>
      <c r="M3530">
        <v>1</v>
      </c>
      <c r="N3530">
        <f t="array" ref="N3530">$AC$2*_xlfn.IFS(B3530="data_scientist",$AD$7,TRUE,1)*_xlfn.IFS(B3530="data_analyst",$AD$8,TRUE,1)*_xlfn.IFS(B3530="data_engineer",$AD$9,TRUE,1)*IF(D3530,$AD$13,$AD$14)*IF(E3530,$AD$19,$AD$20)*IF(F3530,$AD$24,$AD$25)*IF(G3530,$AD$29,$AD$30)*IF(H3530,$AD$34,$AD$35)*IF(I3530,$AD$39,$AD$40)*IF(J3530,$AD$44,$AD$45)*IF(K3530,$AD$49,$AD$50)*IF(L3530,$AD$54,$AD$55)*IF(M3530,$AD$59,$AD$60)</f>
        <v>3.22209732568841e-8</v>
      </c>
      <c r="O3530">
        <f t="array" ref="O3530">$AD$2*_xlfn.IFS(B3530="data_scientist",$AF$7,TRUE,1)*_xlfn.IFS(B3530="data_analyst",$AF$8,TRUE,1)*_xlfn.IFS(B3530="data_engineer",$AF$9,TRUE,1)*IF(D3530,$AF$13,$AF$14)*IF(E3530,$AF$19,$AF$20)*IF(F3530,$AF$24,$AF$25)*IF(G3530,$AF$29,$AF$30)*IF(H3530,$AF$34,$AF$35)*IF(I3530,$AF$39,$AF$40)*IF(J3530,$AF$44,$AF$45)*IF(K3530,$AF$49,$AF$50)*IF(L3530,$AF$54,$AF$55)*IF(M3530,$AF$59,$AF$60)</f>
        <v>0.00108012515336115</v>
      </c>
      <c r="P3530">
        <f t="array" ref="P3530">$AE$2*_xlfn.IFS(B3530="data_scientist",$AH$7,TRUE,1)*_xlfn.IFS(B3530="data_analyst",$AH$8,TRUE,1)*_xlfn.IFS(B3530="data_engineer",$AH$9,TRUE,1)*IF(D3530,$AH$13,$AH$14)*IF(E3530,$AH$19,$AH$20)*IF(F3530,$AH$24,$AH$25)*IF(G3530,$AH$29,$AH$30)*IF(H3530,$AH$34,$AH$35)*IF(I3530,$AH$39,$AH$40)*IF(J3530,$AH$44,$AH$45)*IF(K3530,$AH$49,$AH$50)*IF(L3530,$AH$54,$AH$55)*IF(M3530,$AH$59,$AH$60)</f>
        <v>1.96752015062631e-5</v>
      </c>
      <c r="Q3530">
        <f t="shared" si="550"/>
        <v>0.00108012515336115</v>
      </c>
      <c r="R3530">
        <f t="shared" si="551"/>
        <v>0</v>
      </c>
      <c r="S3530">
        <f t="shared" si="552"/>
        <v>0</v>
      </c>
      <c r="T3530">
        <f t="shared" si="553"/>
        <v>0</v>
      </c>
      <c r="U3530">
        <f t="shared" si="554"/>
        <v>0</v>
      </c>
      <c r="V3530">
        <f t="shared" si="555"/>
        <v>1</v>
      </c>
      <c r="W3530">
        <f t="shared" si="556"/>
        <v>0</v>
      </c>
      <c r="X3530">
        <f t="shared" si="557"/>
        <v>0</v>
      </c>
      <c r="Y3530">
        <f t="shared" si="558"/>
        <v>0</v>
      </c>
      <c r="Z3530">
        <f t="shared" si="559"/>
        <v>0</v>
      </c>
    </row>
    <row r="3531" spans="1:26">
      <c r="A3531">
        <v>1</v>
      </c>
      <c r="B3531" t="s">
        <v>29</v>
      </c>
      <c r="C3531" t="s">
        <v>61</v>
      </c>
      <c r="D3531">
        <v>0</v>
      </c>
      <c r="E3531">
        <v>0</v>
      </c>
      <c r="F3531">
        <v>1</v>
      </c>
      <c r="G3531">
        <v>1</v>
      </c>
      <c r="H3531">
        <v>1</v>
      </c>
      <c r="I3531">
        <v>0</v>
      </c>
      <c r="J3531">
        <v>0</v>
      </c>
      <c r="K3531">
        <v>1</v>
      </c>
      <c r="L3531">
        <v>1</v>
      </c>
      <c r="M3531">
        <v>1</v>
      </c>
      <c r="N3531">
        <f t="array" ref="N3531">$AC$2*_xlfn.IFS(B3531="data_scientist",$AD$7,TRUE,1)*_xlfn.IFS(B3531="data_analyst",$AD$8,TRUE,1)*_xlfn.IFS(B3531="data_engineer",$AD$9,TRUE,1)*IF(D3531,$AD$13,$AD$14)*IF(E3531,$AD$19,$AD$20)*IF(F3531,$AD$24,$AD$25)*IF(G3531,$AD$29,$AD$30)*IF(H3531,$AD$34,$AD$35)*IF(I3531,$AD$39,$AD$40)*IF(J3531,$AD$44,$AD$45)*IF(K3531,$AD$49,$AD$50)*IF(L3531,$AD$54,$AD$55)*IF(M3531,$AD$59,$AD$60)</f>
        <v>6.8672398038503e-8</v>
      </c>
      <c r="O3531">
        <f t="array" ref="O3531">$AD$2*_xlfn.IFS(B3531="data_scientist",$AF$7,TRUE,1)*_xlfn.IFS(B3531="data_analyst",$AF$8,TRUE,1)*_xlfn.IFS(B3531="data_engineer",$AF$9,TRUE,1)*IF(D3531,$AF$13,$AF$14)*IF(E3531,$AF$19,$AF$20)*IF(F3531,$AF$24,$AF$25)*IF(G3531,$AF$29,$AF$30)*IF(H3531,$AF$34,$AF$35)*IF(I3531,$AF$39,$AF$40)*IF(J3531,$AF$44,$AF$45)*IF(K3531,$AF$49,$AF$50)*IF(L3531,$AF$54,$AF$55)*IF(M3531,$AF$59,$AF$60)</f>
        <v>0.00041417650777771</v>
      </c>
      <c r="P3531">
        <f t="array" ref="P3531">$AE$2*_xlfn.IFS(B3531="data_scientist",$AH$7,TRUE,1)*_xlfn.IFS(B3531="data_analyst",$AH$8,TRUE,1)*_xlfn.IFS(B3531="data_engineer",$AH$9,TRUE,1)*IF(D3531,$AH$13,$AH$14)*IF(E3531,$AH$19,$AH$20)*IF(F3531,$AH$24,$AH$25)*IF(G3531,$AH$29,$AH$30)*IF(H3531,$AH$34,$AH$35)*IF(I3531,$AH$39,$AH$40)*IF(J3531,$AH$44,$AH$45)*IF(K3531,$AH$49,$AH$50)*IF(L3531,$AH$54,$AH$55)*IF(M3531,$AH$59,$AH$60)</f>
        <v>1.480711041193e-5</v>
      </c>
      <c r="Q3531">
        <f t="shared" si="550"/>
        <v>0.00041417650777771</v>
      </c>
      <c r="R3531">
        <f t="shared" si="551"/>
        <v>0</v>
      </c>
      <c r="S3531">
        <f t="shared" si="552"/>
        <v>0</v>
      </c>
      <c r="T3531">
        <f t="shared" si="553"/>
        <v>0</v>
      </c>
      <c r="U3531">
        <f t="shared" si="554"/>
        <v>0</v>
      </c>
      <c r="V3531">
        <f t="shared" si="555"/>
        <v>1</v>
      </c>
      <c r="W3531">
        <f t="shared" si="556"/>
        <v>0</v>
      </c>
      <c r="X3531">
        <f t="shared" si="557"/>
        <v>0</v>
      </c>
      <c r="Y3531">
        <f t="shared" si="558"/>
        <v>0</v>
      </c>
      <c r="Z3531">
        <f t="shared" si="559"/>
        <v>0</v>
      </c>
    </row>
    <row r="3532" spans="1:26">
      <c r="A3532">
        <v>1</v>
      </c>
      <c r="B3532" t="s">
        <v>29</v>
      </c>
      <c r="C3532" t="s">
        <v>61</v>
      </c>
      <c r="D3532">
        <v>1</v>
      </c>
      <c r="E3532">
        <v>0</v>
      </c>
      <c r="F3532">
        <v>1</v>
      </c>
      <c r="G3532">
        <v>1</v>
      </c>
      <c r="H3532">
        <v>1</v>
      </c>
      <c r="I3532">
        <v>0</v>
      </c>
      <c r="J3532">
        <v>0</v>
      </c>
      <c r="K3532">
        <v>0</v>
      </c>
      <c r="L3532">
        <v>0</v>
      </c>
      <c r="M3532">
        <v>1</v>
      </c>
      <c r="N3532">
        <f t="array" ref="N3532">$AC$2*_xlfn.IFS(B3532="data_scientist",$AD$7,TRUE,1)*_xlfn.IFS(B3532="data_analyst",$AD$8,TRUE,1)*_xlfn.IFS(B3532="data_engineer",$AD$9,TRUE,1)*IF(D3532,$AD$13,$AD$14)*IF(E3532,$AD$19,$AD$20)*IF(F3532,$AD$24,$AD$25)*IF(G3532,$AD$29,$AD$30)*IF(H3532,$AD$34,$AD$35)*IF(I3532,$AD$39,$AD$40)*IF(J3532,$AD$44,$AD$45)*IF(K3532,$AD$49,$AD$50)*IF(L3532,$AD$54,$AD$55)*IF(M3532,$AD$59,$AD$60)</f>
        <v>7.89504170132295e-6</v>
      </c>
      <c r="O3532">
        <f t="array" ref="O3532">$AD$2*_xlfn.IFS(B3532="data_scientist",$AF$7,TRUE,1)*_xlfn.IFS(B3532="data_analyst",$AF$8,TRUE,1)*_xlfn.IFS(B3532="data_engineer",$AF$9,TRUE,1)*IF(D3532,$AF$13,$AF$14)*IF(E3532,$AF$19,$AF$20)*IF(F3532,$AF$24,$AF$25)*IF(G3532,$AF$29,$AF$30)*IF(H3532,$AF$34,$AF$35)*IF(I3532,$AF$39,$AF$40)*IF(J3532,$AF$44,$AF$45)*IF(K3532,$AF$49,$AF$50)*IF(L3532,$AF$54,$AF$55)*IF(M3532,$AF$59,$AF$60)</f>
        <v>0.0030996681496064</v>
      </c>
      <c r="P3532">
        <f t="array" ref="P3532">$AE$2*_xlfn.IFS(B3532="data_scientist",$AH$7,TRUE,1)*_xlfn.IFS(B3532="data_analyst",$AH$8,TRUE,1)*_xlfn.IFS(B3532="data_engineer",$AH$9,TRUE,1)*IF(D3532,$AH$13,$AH$14)*IF(E3532,$AH$19,$AH$20)*IF(F3532,$AH$24,$AH$25)*IF(G3532,$AH$29,$AH$30)*IF(H3532,$AH$34,$AH$35)*IF(I3532,$AH$39,$AH$40)*IF(J3532,$AH$44,$AH$45)*IF(K3532,$AH$49,$AH$50)*IF(L3532,$AH$54,$AH$55)*IF(M3532,$AH$59,$AH$60)</f>
        <v>0.000165743357553156</v>
      </c>
      <c r="Q3532">
        <f t="shared" si="550"/>
        <v>0.0030996681496064</v>
      </c>
      <c r="R3532">
        <f t="shared" si="551"/>
        <v>0</v>
      </c>
      <c r="S3532">
        <f t="shared" si="552"/>
        <v>0</v>
      </c>
      <c r="T3532">
        <f t="shared" si="553"/>
        <v>0</v>
      </c>
      <c r="U3532">
        <f t="shared" si="554"/>
        <v>0</v>
      </c>
      <c r="V3532">
        <f t="shared" si="555"/>
        <v>1</v>
      </c>
      <c r="W3532">
        <f t="shared" si="556"/>
        <v>0</v>
      </c>
      <c r="X3532">
        <f t="shared" si="557"/>
        <v>0</v>
      </c>
      <c r="Y3532">
        <f t="shared" si="558"/>
        <v>0</v>
      </c>
      <c r="Z3532">
        <f t="shared" si="559"/>
        <v>0</v>
      </c>
    </row>
    <row r="3533" spans="1:26">
      <c r="A3533">
        <v>1</v>
      </c>
      <c r="B3533" t="s">
        <v>29</v>
      </c>
      <c r="C3533" t="s">
        <v>61</v>
      </c>
      <c r="D3533">
        <v>1</v>
      </c>
      <c r="E3533">
        <v>1</v>
      </c>
      <c r="F3533">
        <v>1</v>
      </c>
      <c r="G3533">
        <v>0</v>
      </c>
      <c r="H3533">
        <v>0</v>
      </c>
      <c r="I3533">
        <v>0</v>
      </c>
      <c r="J3533">
        <v>0</v>
      </c>
      <c r="K3533">
        <v>1</v>
      </c>
      <c r="L3533">
        <v>0</v>
      </c>
      <c r="M3533">
        <v>0</v>
      </c>
      <c r="N3533">
        <f t="array" ref="N3533">$AC$2*_xlfn.IFS(B3533="data_scientist",$AD$7,TRUE,1)*_xlfn.IFS(B3533="data_analyst",$AD$8,TRUE,1)*_xlfn.IFS(B3533="data_engineer",$AD$9,TRUE,1)*IF(D3533,$AD$13,$AD$14)*IF(E3533,$AD$19,$AD$20)*IF(F3533,$AD$24,$AD$25)*IF(G3533,$AD$29,$AD$30)*IF(H3533,$AD$34,$AD$35)*IF(I3533,$AD$39,$AD$40)*IF(J3533,$AD$44,$AD$45)*IF(K3533,$AD$49,$AD$50)*IF(L3533,$AD$54,$AD$55)*IF(M3533,$AD$59,$AD$60)</f>
        <v>4.1408433323125e-6</v>
      </c>
      <c r="O3533">
        <f t="array" ref="O3533">$AD$2*_xlfn.IFS(B3533="data_scientist",$AF$7,TRUE,1)*_xlfn.IFS(B3533="data_analyst",$AF$8,TRUE,1)*_xlfn.IFS(B3533="data_engineer",$AF$9,TRUE,1)*IF(D3533,$AF$13,$AF$14)*IF(E3533,$AF$19,$AF$20)*IF(F3533,$AF$24,$AF$25)*IF(G3533,$AF$29,$AF$30)*IF(H3533,$AF$34,$AF$35)*IF(I3533,$AF$39,$AF$40)*IF(J3533,$AF$44,$AF$45)*IF(K3533,$AF$49,$AF$50)*IF(L3533,$AF$54,$AF$55)*IF(M3533,$AF$59,$AF$60)</f>
        <v>0.000207602535610619</v>
      </c>
      <c r="P3533">
        <f t="array" ref="P3533">$AE$2*_xlfn.IFS(B3533="data_scientist",$AH$7,TRUE,1)*_xlfn.IFS(B3533="data_analyst",$AH$8,TRUE,1)*_xlfn.IFS(B3533="data_engineer",$AH$9,TRUE,1)*IF(D3533,$AH$13,$AH$14)*IF(E3533,$AH$19,$AH$20)*IF(F3533,$AH$24,$AH$25)*IF(G3533,$AH$29,$AH$30)*IF(H3533,$AH$34,$AH$35)*IF(I3533,$AH$39,$AH$40)*IF(J3533,$AH$44,$AH$45)*IF(K3533,$AH$49,$AH$50)*IF(L3533,$AH$54,$AH$55)*IF(M3533,$AH$59,$AH$60)</f>
        <v>3.86602329220879e-5</v>
      </c>
      <c r="Q3533">
        <f t="shared" si="550"/>
        <v>0.000207602535610619</v>
      </c>
      <c r="R3533">
        <f t="shared" si="551"/>
        <v>0</v>
      </c>
      <c r="S3533">
        <f t="shared" si="552"/>
        <v>0</v>
      </c>
      <c r="T3533">
        <f t="shared" si="553"/>
        <v>0</v>
      </c>
      <c r="U3533">
        <f t="shared" si="554"/>
        <v>0</v>
      </c>
      <c r="V3533">
        <f t="shared" si="555"/>
        <v>1</v>
      </c>
      <c r="W3533">
        <f t="shared" si="556"/>
        <v>0</v>
      </c>
      <c r="X3533">
        <f t="shared" si="557"/>
        <v>0</v>
      </c>
      <c r="Y3533">
        <f t="shared" si="558"/>
        <v>0</v>
      </c>
      <c r="Z3533">
        <f t="shared" si="559"/>
        <v>0</v>
      </c>
    </row>
    <row r="3534" spans="1:26">
      <c r="A3534">
        <v>1</v>
      </c>
      <c r="B3534" t="s">
        <v>29</v>
      </c>
      <c r="C3534" t="s">
        <v>61</v>
      </c>
      <c r="D3534">
        <v>1</v>
      </c>
      <c r="E3534">
        <v>0</v>
      </c>
      <c r="F3534">
        <v>1</v>
      </c>
      <c r="G3534">
        <v>1</v>
      </c>
      <c r="H3534">
        <v>0</v>
      </c>
      <c r="I3534">
        <v>0</v>
      </c>
      <c r="J3534">
        <v>0</v>
      </c>
      <c r="K3534">
        <v>1</v>
      </c>
      <c r="L3534">
        <v>0</v>
      </c>
      <c r="M3534">
        <v>1</v>
      </c>
      <c r="N3534">
        <f t="array" ref="N3534">$AC$2*_xlfn.IFS(B3534="data_scientist",$AD$7,TRUE,1)*_xlfn.IFS(B3534="data_analyst",$AD$8,TRUE,1)*_xlfn.IFS(B3534="data_engineer",$AD$9,TRUE,1)*IF(D3534,$AD$13,$AD$14)*IF(E3534,$AD$19,$AD$20)*IF(F3534,$AD$24,$AD$25)*IF(G3534,$AD$29,$AD$30)*IF(H3534,$AD$34,$AD$35)*IF(I3534,$AD$39,$AD$40)*IF(J3534,$AD$44,$AD$45)*IF(K3534,$AD$49,$AD$50)*IF(L3534,$AD$54,$AD$55)*IF(M3534,$AD$59,$AD$60)</f>
        <v>5.69335729291365e-6</v>
      </c>
      <c r="O3534">
        <f t="array" ref="O3534">$AD$2*_xlfn.IFS(B3534="data_scientist",$AF$7,TRUE,1)*_xlfn.IFS(B3534="data_analyst",$AF$8,TRUE,1)*_xlfn.IFS(B3534="data_engineer",$AF$9,TRUE,1)*IF(D3534,$AF$13,$AF$14)*IF(E3534,$AF$19,$AF$20)*IF(F3534,$AF$24,$AF$25)*IF(G3534,$AF$29,$AF$30)*IF(H3534,$AF$34,$AF$35)*IF(I3534,$AF$39,$AF$40)*IF(J3534,$AF$44,$AF$45)*IF(K3534,$AF$49,$AF$50)*IF(L3534,$AF$54,$AF$55)*IF(M3534,$AF$59,$AF$60)</f>
        <v>0.00267697903937414</v>
      </c>
      <c r="P3534">
        <f t="array" ref="P3534">$AE$2*_xlfn.IFS(B3534="data_scientist",$AH$7,TRUE,1)*_xlfn.IFS(B3534="data_analyst",$AH$8,TRUE,1)*_xlfn.IFS(B3534="data_engineer",$AH$9,TRUE,1)*IF(D3534,$AH$13,$AH$14)*IF(E3534,$AH$19,$AH$20)*IF(F3534,$AH$24,$AH$25)*IF(G3534,$AH$29,$AH$30)*IF(H3534,$AH$34,$AH$35)*IF(I3534,$AH$39,$AH$40)*IF(J3534,$AH$44,$AH$45)*IF(K3534,$AH$49,$AH$50)*IF(L3534,$AH$54,$AH$55)*IF(M3534,$AH$59,$AH$60)</f>
        <v>0.000127039551531128</v>
      </c>
      <c r="Q3534">
        <f t="shared" si="550"/>
        <v>0.00267697903937414</v>
      </c>
      <c r="R3534">
        <f t="shared" si="551"/>
        <v>0</v>
      </c>
      <c r="S3534">
        <f t="shared" si="552"/>
        <v>0</v>
      </c>
      <c r="T3534">
        <f t="shared" si="553"/>
        <v>0</v>
      </c>
      <c r="U3534">
        <f t="shared" si="554"/>
        <v>0</v>
      </c>
      <c r="V3534">
        <f t="shared" si="555"/>
        <v>1</v>
      </c>
      <c r="W3534">
        <f t="shared" si="556"/>
        <v>0</v>
      </c>
      <c r="X3534">
        <f t="shared" si="557"/>
        <v>0</v>
      </c>
      <c r="Y3534">
        <f t="shared" si="558"/>
        <v>0</v>
      </c>
      <c r="Z3534">
        <f t="shared" si="559"/>
        <v>0</v>
      </c>
    </row>
    <row r="3535" spans="1:26">
      <c r="A3535">
        <v>1</v>
      </c>
      <c r="B3535" t="s">
        <v>29</v>
      </c>
      <c r="C3535" t="s">
        <v>61</v>
      </c>
      <c r="D3535">
        <v>1</v>
      </c>
      <c r="E3535">
        <v>1</v>
      </c>
      <c r="F3535">
        <v>0</v>
      </c>
      <c r="G3535">
        <v>0</v>
      </c>
      <c r="H3535">
        <v>0</v>
      </c>
      <c r="I3535">
        <v>1</v>
      </c>
      <c r="J3535">
        <v>0</v>
      </c>
      <c r="K3535">
        <v>0</v>
      </c>
      <c r="L3535">
        <v>0</v>
      </c>
      <c r="M3535">
        <v>0</v>
      </c>
      <c r="N3535">
        <f t="array" ref="N3535">$AC$2*_xlfn.IFS(B3535="data_scientist",$AD$7,TRUE,1)*_xlfn.IFS(B3535="data_analyst",$AD$8,TRUE,1)*_xlfn.IFS(B3535="data_engineer",$AD$9,TRUE,1)*IF(D3535,$AD$13,$AD$14)*IF(E3535,$AD$19,$AD$20)*IF(F3535,$AD$24,$AD$25)*IF(G3535,$AD$29,$AD$30)*IF(H3535,$AD$34,$AD$35)*IF(I3535,$AD$39,$AD$40)*IF(J3535,$AD$44,$AD$45)*IF(K3535,$AD$49,$AD$50)*IF(L3535,$AD$54,$AD$55)*IF(M3535,$AD$59,$AD$60)</f>
        <v>0.000162252503717016</v>
      </c>
      <c r="O3535">
        <f t="array" ref="O3535">$AD$2*_xlfn.IFS(B3535="data_scientist",$AF$7,TRUE,1)*_xlfn.IFS(B3535="data_analyst",$AF$8,TRUE,1)*_xlfn.IFS(B3535="data_engineer",$AF$9,TRUE,1)*IF(D3535,$AF$13,$AF$14)*IF(E3535,$AF$19,$AF$20)*IF(F3535,$AF$24,$AF$25)*IF(G3535,$AF$29,$AF$30)*IF(H3535,$AF$34,$AF$35)*IF(I3535,$AF$39,$AF$40)*IF(J3535,$AF$44,$AF$45)*IF(K3535,$AF$49,$AF$50)*IF(L3535,$AF$54,$AF$55)*IF(M3535,$AF$59,$AF$60)</f>
        <v>7.08608579179192e-5</v>
      </c>
      <c r="P3535">
        <f t="array" ref="P3535">$AE$2*_xlfn.IFS(B3535="data_scientist",$AH$7,TRUE,1)*_xlfn.IFS(B3535="data_analyst",$AH$8,TRUE,1)*_xlfn.IFS(B3535="data_engineer",$AH$9,TRUE,1)*IF(D3535,$AH$13,$AH$14)*IF(E3535,$AH$19,$AH$20)*IF(F3535,$AH$24,$AH$25)*IF(G3535,$AH$29,$AH$30)*IF(H3535,$AH$34,$AH$35)*IF(I3535,$AH$39,$AH$40)*IF(J3535,$AH$44,$AH$45)*IF(K3535,$AH$49,$AH$50)*IF(L3535,$AH$54,$AH$55)*IF(M3535,$AH$59,$AH$60)</f>
        <v>4.21737773913841e-5</v>
      </c>
      <c r="Q3535">
        <f t="shared" si="550"/>
        <v>0.000162252503717016</v>
      </c>
      <c r="R3535">
        <f t="shared" si="551"/>
        <v>0</v>
      </c>
      <c r="S3535">
        <f t="shared" si="552"/>
        <v>0</v>
      </c>
      <c r="T3535">
        <f t="shared" si="553"/>
        <v>0</v>
      </c>
      <c r="U3535">
        <f t="shared" si="554"/>
        <v>1</v>
      </c>
      <c r="V3535">
        <f t="shared" si="555"/>
        <v>0</v>
      </c>
      <c r="W3535">
        <f t="shared" si="556"/>
        <v>0</v>
      </c>
      <c r="X3535">
        <f t="shared" si="557"/>
        <v>0</v>
      </c>
      <c r="Y3535">
        <f t="shared" si="558"/>
        <v>0</v>
      </c>
      <c r="Z3535">
        <f t="shared" si="559"/>
        <v>0</v>
      </c>
    </row>
    <row r="3536" spans="1:26">
      <c r="A3536">
        <v>1</v>
      </c>
      <c r="B3536" t="s">
        <v>29</v>
      </c>
      <c r="C3536" t="s">
        <v>61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1</v>
      </c>
      <c r="N3536">
        <f t="array" ref="N3536">$AC$2*_xlfn.IFS(B3536="data_scientist",$AD$7,TRUE,1)*_xlfn.IFS(B3536="data_analyst",$AD$8,TRUE,1)*_xlfn.IFS(B3536="data_engineer",$AD$9,TRUE,1)*IF(D3536,$AD$13,$AD$14)*IF(E3536,$AD$19,$AD$20)*IF(F3536,$AD$24,$AD$25)*IF(G3536,$AD$29,$AD$30)*IF(H3536,$AD$34,$AD$35)*IF(I3536,$AD$39,$AD$40)*IF(J3536,$AD$44,$AD$45)*IF(K3536,$AD$49,$AD$50)*IF(L3536,$AD$54,$AD$55)*IF(M3536,$AD$59,$AD$60)</f>
        <v>0.00386754108553451</v>
      </c>
      <c r="O3536">
        <f t="array" ref="O3536">$AD$2*_xlfn.IFS(B3536="data_scientist",$AF$7,TRUE,1)*_xlfn.IFS(B3536="data_analyst",$AF$8,TRUE,1)*_xlfn.IFS(B3536="data_engineer",$AF$9,TRUE,1)*IF(D3536,$AF$13,$AF$14)*IF(E3536,$AF$19,$AF$20)*IF(F3536,$AF$24,$AF$25)*IF(G3536,$AF$29,$AF$30)*IF(H3536,$AF$34,$AF$35)*IF(I3536,$AF$39,$AF$40)*IF(J3536,$AF$44,$AF$45)*IF(K3536,$AF$49,$AF$50)*IF(L3536,$AF$54,$AF$55)*IF(M3536,$AF$59,$AF$60)</f>
        <v>0.00165449893128245</v>
      </c>
      <c r="P3536">
        <f t="array" ref="P3536">$AE$2*_xlfn.IFS(B3536="data_scientist",$AH$7,TRUE,1)*_xlfn.IFS(B3536="data_analyst",$AH$8,TRUE,1)*_xlfn.IFS(B3536="data_engineer",$AH$9,TRUE,1)*IF(D3536,$AH$13,$AH$14)*IF(E3536,$AH$19,$AH$20)*IF(F3536,$AH$24,$AH$25)*IF(G3536,$AH$29,$AH$30)*IF(H3536,$AH$34,$AH$35)*IF(I3536,$AH$39,$AH$40)*IF(J3536,$AH$44,$AH$45)*IF(K3536,$AH$49,$AH$50)*IF(L3536,$AH$54,$AH$55)*IF(M3536,$AH$59,$AH$60)</f>
        <v>0.000690274258098174</v>
      </c>
      <c r="Q3536">
        <f t="shared" si="550"/>
        <v>0.00386754108553451</v>
      </c>
      <c r="R3536">
        <f t="shared" si="551"/>
        <v>0</v>
      </c>
      <c r="S3536">
        <f t="shared" si="552"/>
        <v>0</v>
      </c>
      <c r="T3536">
        <f t="shared" si="553"/>
        <v>0</v>
      </c>
      <c r="U3536">
        <f t="shared" si="554"/>
        <v>1</v>
      </c>
      <c r="V3536">
        <f t="shared" si="555"/>
        <v>0</v>
      </c>
      <c r="W3536">
        <f t="shared" si="556"/>
        <v>0</v>
      </c>
      <c r="X3536">
        <f t="shared" si="557"/>
        <v>0</v>
      </c>
      <c r="Y3536">
        <f t="shared" si="558"/>
        <v>0</v>
      </c>
      <c r="Z3536">
        <f t="shared" si="559"/>
        <v>0</v>
      </c>
    </row>
    <row r="3537" spans="1:26">
      <c r="A3537">
        <v>1</v>
      </c>
      <c r="B3537" t="s">
        <v>29</v>
      </c>
      <c r="C3537" t="s">
        <v>61</v>
      </c>
      <c r="D3537">
        <v>1</v>
      </c>
      <c r="E3537">
        <v>0</v>
      </c>
      <c r="F3537">
        <v>1</v>
      </c>
      <c r="G3537">
        <v>1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1</v>
      </c>
      <c r="N3537">
        <f t="array" ref="N3537">$AC$2*_xlfn.IFS(B3537="data_scientist",$AD$7,TRUE,1)*_xlfn.IFS(B3537="data_analyst",$AD$8,TRUE,1)*_xlfn.IFS(B3537="data_engineer",$AD$9,TRUE,1)*IF(D3537,$AD$13,$AD$14)*IF(E3537,$AD$19,$AD$20)*IF(F3537,$AD$24,$AD$25)*IF(G3537,$AD$29,$AD$30)*IF(H3537,$AD$34,$AD$35)*IF(I3537,$AD$39,$AD$40)*IF(J3537,$AD$44,$AD$45)*IF(K3537,$AD$49,$AD$50)*IF(L3537,$AD$54,$AD$55)*IF(M3537,$AD$59,$AD$60)</f>
        <v>0.00011820833079412</v>
      </c>
      <c r="O3537">
        <f t="array" ref="O3537">$AD$2*_xlfn.IFS(B3537="data_scientist",$AF$7,TRUE,1)*_xlfn.IFS(B3537="data_analyst",$AF$8,TRUE,1)*_xlfn.IFS(B3537="data_engineer",$AF$9,TRUE,1)*IF(D3537,$AF$13,$AF$14)*IF(E3537,$AF$19,$AF$20)*IF(F3537,$AF$24,$AF$25)*IF(G3537,$AF$29,$AF$30)*IF(H3537,$AF$34,$AF$35)*IF(I3537,$AF$39,$AF$40)*IF(J3537,$AF$44,$AF$45)*IF(K3537,$AF$49,$AF$50)*IF(L3537,$AF$54,$AF$55)*IF(M3537,$AF$59,$AF$60)</f>
        <v>0.00429374740781828</v>
      </c>
      <c r="P3537">
        <f t="array" ref="P3537">$AE$2*_xlfn.IFS(B3537="data_scientist",$AH$7,TRUE,1)*_xlfn.IFS(B3537="data_analyst",$AH$8,TRUE,1)*_xlfn.IFS(B3537="data_engineer",$AH$9,TRUE,1)*IF(D3537,$AH$13,$AH$14)*IF(E3537,$AH$19,$AH$20)*IF(F3537,$AH$24,$AH$25)*IF(G3537,$AH$29,$AH$30)*IF(H3537,$AH$34,$AH$35)*IF(I3537,$AH$39,$AH$40)*IF(J3537,$AH$44,$AH$45)*IF(K3537,$AH$49,$AH$50)*IF(L3537,$AH$54,$AH$55)*IF(M3537,$AH$59,$AH$60)</f>
        <v>0.000337406120733211</v>
      </c>
      <c r="Q3537">
        <f t="shared" si="550"/>
        <v>0.00429374740781828</v>
      </c>
      <c r="R3537">
        <f t="shared" si="551"/>
        <v>0</v>
      </c>
      <c r="S3537">
        <f t="shared" si="552"/>
        <v>0</v>
      </c>
      <c r="T3537">
        <f t="shared" si="553"/>
        <v>0</v>
      </c>
      <c r="U3537">
        <f t="shared" si="554"/>
        <v>0</v>
      </c>
      <c r="V3537">
        <f t="shared" si="555"/>
        <v>1</v>
      </c>
      <c r="W3537">
        <f t="shared" si="556"/>
        <v>0</v>
      </c>
      <c r="X3537">
        <f t="shared" si="557"/>
        <v>0</v>
      </c>
      <c r="Y3537">
        <f t="shared" si="558"/>
        <v>0</v>
      </c>
      <c r="Z3537">
        <f t="shared" si="559"/>
        <v>0</v>
      </c>
    </row>
    <row r="3538" spans="1:26">
      <c r="A3538">
        <v>1</v>
      </c>
      <c r="B3538" t="s">
        <v>29</v>
      </c>
      <c r="C3538" t="s">
        <v>61</v>
      </c>
      <c r="D3538">
        <v>1</v>
      </c>
      <c r="E3538">
        <v>0</v>
      </c>
      <c r="F3538">
        <v>1</v>
      </c>
      <c r="G3538">
        <v>1</v>
      </c>
      <c r="H3538">
        <v>1</v>
      </c>
      <c r="I3538">
        <v>0</v>
      </c>
      <c r="J3538">
        <v>1</v>
      </c>
      <c r="K3538">
        <v>0</v>
      </c>
      <c r="L3538">
        <v>0</v>
      </c>
      <c r="M3538">
        <v>1</v>
      </c>
      <c r="N3538">
        <f t="array" ref="N3538">$AC$2*_xlfn.IFS(B3538="data_scientist",$AD$7,TRUE,1)*_xlfn.IFS(B3538="data_analyst",$AD$8,TRUE,1)*_xlfn.IFS(B3538="data_engineer",$AD$9,TRUE,1)*IF(D3538,$AD$13,$AD$14)*IF(E3538,$AD$19,$AD$20)*IF(F3538,$AD$24,$AD$25)*IF(G3538,$AD$29,$AD$30)*IF(H3538,$AD$34,$AD$35)*IF(I3538,$AD$39,$AD$40)*IF(J3538,$AD$44,$AD$45)*IF(K3538,$AD$49,$AD$50)*IF(L3538,$AD$54,$AD$55)*IF(M3538,$AD$59,$AD$60)</f>
        <v>1.55837480624463e-6</v>
      </c>
      <c r="O3538">
        <f t="array" ref="O3538">$AD$2*_xlfn.IFS(B3538="data_scientist",$AF$7,TRUE,1)*_xlfn.IFS(B3538="data_analyst",$AF$8,TRUE,1)*_xlfn.IFS(B3538="data_engineer",$AF$9,TRUE,1)*IF(D3538,$AF$13,$AF$14)*IF(E3538,$AF$19,$AF$20)*IF(F3538,$AF$24,$AF$25)*IF(G3538,$AF$29,$AF$30)*IF(H3538,$AF$34,$AF$35)*IF(I3538,$AF$39,$AF$40)*IF(J3538,$AF$44,$AF$45)*IF(K3538,$AF$49,$AF$50)*IF(L3538,$AF$54,$AF$55)*IF(M3538,$AF$59,$AF$60)</f>
        <v>0.000621289169928396</v>
      </c>
      <c r="P3538">
        <f t="array" ref="P3538">$AE$2*_xlfn.IFS(B3538="data_scientist",$AH$7,TRUE,1)*_xlfn.IFS(B3538="data_analyst",$AH$8,TRUE,1)*_xlfn.IFS(B3538="data_engineer",$AH$9,TRUE,1)*IF(D3538,$AH$13,$AH$14)*IF(E3538,$AH$19,$AH$20)*IF(F3538,$AH$24,$AH$25)*IF(G3538,$AH$29,$AH$30)*IF(H3538,$AH$34,$AH$35)*IF(I3538,$AH$39,$AH$40)*IF(J3538,$AH$44,$AH$45)*IF(K3538,$AH$49,$AH$50)*IF(L3538,$AH$54,$AH$55)*IF(M3538,$AH$59,$AH$60)</f>
        <v>2.99258840026532e-5</v>
      </c>
      <c r="Q3538">
        <f t="shared" si="550"/>
        <v>0.000621289169928396</v>
      </c>
      <c r="R3538">
        <f t="shared" si="551"/>
        <v>0</v>
      </c>
      <c r="S3538">
        <f t="shared" si="552"/>
        <v>0</v>
      </c>
      <c r="T3538">
        <f t="shared" si="553"/>
        <v>0</v>
      </c>
      <c r="U3538">
        <f t="shared" si="554"/>
        <v>0</v>
      </c>
      <c r="V3538">
        <f t="shared" si="555"/>
        <v>1</v>
      </c>
      <c r="W3538">
        <f t="shared" si="556"/>
        <v>0</v>
      </c>
      <c r="X3538">
        <f t="shared" si="557"/>
        <v>0</v>
      </c>
      <c r="Y3538">
        <f t="shared" si="558"/>
        <v>0</v>
      </c>
      <c r="Z3538">
        <f t="shared" si="559"/>
        <v>0</v>
      </c>
    </row>
    <row r="3539" spans="1:26">
      <c r="A3539">
        <v>1</v>
      </c>
      <c r="B3539" t="s">
        <v>29</v>
      </c>
      <c r="C3539" t="s">
        <v>61</v>
      </c>
      <c r="D3539">
        <v>1</v>
      </c>
      <c r="E3539">
        <v>0</v>
      </c>
      <c r="F3539">
        <v>0</v>
      </c>
      <c r="G3539">
        <v>1</v>
      </c>
      <c r="H3539">
        <v>1</v>
      </c>
      <c r="I3539">
        <v>1</v>
      </c>
      <c r="J3539">
        <v>0</v>
      </c>
      <c r="K3539">
        <v>1</v>
      </c>
      <c r="L3539">
        <v>0</v>
      </c>
      <c r="M3539">
        <v>1</v>
      </c>
      <c r="N3539">
        <f t="array" ref="N3539">$AC$2*_xlfn.IFS(B3539="data_scientist",$AD$7,TRUE,1)*_xlfn.IFS(B3539="data_analyst",$AD$8,TRUE,1)*_xlfn.IFS(B3539="data_engineer",$AD$9,TRUE,1)*IF(D3539,$AD$13,$AD$14)*IF(E3539,$AD$19,$AD$20)*IF(F3539,$AD$24,$AD$25)*IF(G3539,$AD$29,$AD$30)*IF(H3539,$AD$34,$AD$35)*IF(I3539,$AD$39,$AD$40)*IF(J3539,$AD$44,$AD$45)*IF(K3539,$AD$49,$AD$50)*IF(L3539,$AD$54,$AD$55)*IF(M3539,$AD$59,$AD$60)</f>
        <v>7.1762530602829e-7</v>
      </c>
      <c r="O3539">
        <f t="array" ref="O3539">$AD$2*_xlfn.IFS(B3539="data_scientist",$AF$7,TRUE,1)*_xlfn.IFS(B3539="data_analyst",$AF$8,TRUE,1)*_xlfn.IFS(B3539="data_engineer",$AF$9,TRUE,1)*IF(D3539,$AF$13,$AF$14)*IF(E3539,$AF$19,$AF$20)*IF(F3539,$AF$24,$AF$25)*IF(G3539,$AF$29,$AF$30)*IF(H3539,$AF$34,$AF$35)*IF(I3539,$AF$39,$AF$40)*IF(J3539,$AF$44,$AF$45)*IF(K3539,$AF$49,$AF$50)*IF(L3539,$AF$54,$AF$55)*IF(M3539,$AF$59,$AF$60)</f>
        <v>0.000411249999287873</v>
      </c>
      <c r="P3539">
        <f t="array" ref="P3539">$AE$2*_xlfn.IFS(B3539="data_scientist",$AH$7,TRUE,1)*_xlfn.IFS(B3539="data_analyst",$AH$8,TRUE,1)*_xlfn.IFS(B3539="data_engineer",$AH$9,TRUE,1)*IF(D3539,$AH$13,$AH$14)*IF(E3539,$AH$19,$AH$20)*IF(F3539,$AH$24,$AH$25)*IF(G3539,$AH$29,$AH$30)*IF(H3539,$AH$34,$AH$35)*IF(I3539,$AH$39,$AH$40)*IF(J3539,$AH$44,$AH$45)*IF(K3539,$AH$49,$AH$50)*IF(L3539,$AH$54,$AH$55)*IF(M3539,$AH$59,$AH$60)</f>
        <v>2.56322162262025e-5</v>
      </c>
      <c r="Q3539">
        <f t="shared" si="550"/>
        <v>0.000411249999287873</v>
      </c>
      <c r="R3539">
        <f t="shared" si="551"/>
        <v>0</v>
      </c>
      <c r="S3539">
        <f t="shared" si="552"/>
        <v>0</v>
      </c>
      <c r="T3539">
        <f t="shared" si="553"/>
        <v>0</v>
      </c>
      <c r="U3539">
        <f t="shared" si="554"/>
        <v>0</v>
      </c>
      <c r="V3539">
        <f t="shared" si="555"/>
        <v>1</v>
      </c>
      <c r="W3539">
        <f t="shared" si="556"/>
        <v>0</v>
      </c>
      <c r="X3539">
        <f t="shared" si="557"/>
        <v>0</v>
      </c>
      <c r="Y3539">
        <f t="shared" si="558"/>
        <v>0</v>
      </c>
      <c r="Z3539">
        <f t="shared" si="559"/>
        <v>0</v>
      </c>
    </row>
    <row r="3540" spans="1:26">
      <c r="A3540">
        <v>1</v>
      </c>
      <c r="B3540" t="s">
        <v>29</v>
      </c>
      <c r="C3540" t="s">
        <v>61</v>
      </c>
      <c r="D3540">
        <v>1</v>
      </c>
      <c r="E3540">
        <v>0</v>
      </c>
      <c r="F3540">
        <v>1</v>
      </c>
      <c r="G3540">
        <v>1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1</v>
      </c>
      <c r="N3540">
        <f t="array" ref="N3540">$AC$2*_xlfn.IFS(B3540="data_scientist",$AD$7,TRUE,1)*_xlfn.IFS(B3540="data_analyst",$AD$8,TRUE,1)*_xlfn.IFS(B3540="data_engineer",$AD$9,TRUE,1)*IF(D3540,$AD$13,$AD$14)*IF(E3540,$AD$19,$AD$20)*IF(F3540,$AD$24,$AD$25)*IF(G3540,$AD$29,$AD$30)*IF(H3540,$AD$34,$AD$35)*IF(I3540,$AD$39,$AD$40)*IF(J3540,$AD$44,$AD$45)*IF(K3540,$AD$49,$AD$50)*IF(L3540,$AD$54,$AD$55)*IF(M3540,$AD$59,$AD$60)</f>
        <v>0.00011820833079412</v>
      </c>
      <c r="O3540">
        <f t="array" ref="O3540">$AD$2*_xlfn.IFS(B3540="data_scientist",$AF$7,TRUE,1)*_xlfn.IFS(B3540="data_analyst",$AF$8,TRUE,1)*_xlfn.IFS(B3540="data_engineer",$AF$9,TRUE,1)*IF(D3540,$AF$13,$AF$14)*IF(E3540,$AF$19,$AF$20)*IF(F3540,$AF$24,$AF$25)*IF(G3540,$AF$29,$AF$30)*IF(H3540,$AF$34,$AF$35)*IF(I3540,$AF$39,$AF$40)*IF(J3540,$AF$44,$AF$45)*IF(K3540,$AF$49,$AF$50)*IF(L3540,$AF$54,$AF$55)*IF(M3540,$AF$59,$AF$60)</f>
        <v>0.00429374740781828</v>
      </c>
      <c r="P3540">
        <f t="array" ref="P3540">$AE$2*_xlfn.IFS(B3540="data_scientist",$AH$7,TRUE,1)*_xlfn.IFS(B3540="data_analyst",$AH$8,TRUE,1)*_xlfn.IFS(B3540="data_engineer",$AH$9,TRUE,1)*IF(D3540,$AH$13,$AH$14)*IF(E3540,$AH$19,$AH$20)*IF(F3540,$AH$24,$AH$25)*IF(G3540,$AH$29,$AH$30)*IF(H3540,$AH$34,$AH$35)*IF(I3540,$AH$39,$AH$40)*IF(J3540,$AH$44,$AH$45)*IF(K3540,$AH$49,$AH$50)*IF(L3540,$AH$54,$AH$55)*IF(M3540,$AH$59,$AH$60)</f>
        <v>0.000337406120733211</v>
      </c>
      <c r="Q3540">
        <f t="shared" si="550"/>
        <v>0.00429374740781828</v>
      </c>
      <c r="R3540">
        <f t="shared" si="551"/>
        <v>0</v>
      </c>
      <c r="S3540">
        <f t="shared" si="552"/>
        <v>0</v>
      </c>
      <c r="T3540">
        <f t="shared" si="553"/>
        <v>0</v>
      </c>
      <c r="U3540">
        <f t="shared" si="554"/>
        <v>0</v>
      </c>
      <c r="V3540">
        <f t="shared" si="555"/>
        <v>1</v>
      </c>
      <c r="W3540">
        <f t="shared" si="556"/>
        <v>0</v>
      </c>
      <c r="X3540">
        <f t="shared" si="557"/>
        <v>0</v>
      </c>
      <c r="Y3540">
        <f t="shared" si="558"/>
        <v>0</v>
      </c>
      <c r="Z3540">
        <f t="shared" si="559"/>
        <v>0</v>
      </c>
    </row>
    <row r="3541" spans="1:26">
      <c r="A3541">
        <v>1</v>
      </c>
      <c r="B3541" t="s">
        <v>29</v>
      </c>
      <c r="C3541" t="s">
        <v>61</v>
      </c>
      <c r="D3541">
        <v>1</v>
      </c>
      <c r="E3541">
        <v>0</v>
      </c>
      <c r="F3541">
        <v>1</v>
      </c>
      <c r="G3541">
        <v>1</v>
      </c>
      <c r="H3541">
        <v>0</v>
      </c>
      <c r="I3541">
        <v>1</v>
      </c>
      <c r="J3541">
        <v>0</v>
      </c>
      <c r="K3541">
        <v>0</v>
      </c>
      <c r="L3541">
        <v>1</v>
      </c>
      <c r="M3541">
        <v>1</v>
      </c>
      <c r="N3541">
        <f t="array" ref="N3541">$AC$2*_xlfn.IFS(B3541="data_scientist",$AD$7,TRUE,1)*_xlfn.IFS(B3541="data_analyst",$AD$8,TRUE,1)*_xlfn.IFS(B3541="data_engineer",$AD$9,TRUE,1)*IF(D3541,$AD$13,$AD$14)*IF(E3541,$AD$19,$AD$20)*IF(F3541,$AD$24,$AD$25)*IF(G3541,$AD$29,$AD$30)*IF(H3541,$AD$34,$AD$35)*IF(I3541,$AD$39,$AD$40)*IF(J3541,$AD$44,$AD$45)*IF(K3541,$AD$49,$AD$50)*IF(L3541,$AD$54,$AD$55)*IF(M3541,$AD$59,$AD$60)</f>
        <v>3.43927549885587e-6</v>
      </c>
      <c r="O3541">
        <f t="array" ref="O3541">$AD$2*_xlfn.IFS(B3541="data_scientist",$AF$7,TRUE,1)*_xlfn.IFS(B3541="data_analyst",$AF$8,TRUE,1)*_xlfn.IFS(B3541="data_engineer",$AF$9,TRUE,1)*IF(D3541,$AF$13,$AF$14)*IF(E3541,$AF$19,$AF$20)*IF(F3541,$AF$24,$AF$25)*IF(G3541,$AF$29,$AF$30)*IF(H3541,$AF$34,$AF$35)*IF(I3541,$AF$39,$AF$40)*IF(J3541,$AF$44,$AF$45)*IF(K3541,$AF$49,$AF$50)*IF(L3541,$AF$54,$AF$55)*IF(M3541,$AF$59,$AF$60)</f>
        <v>0.000580962902227508</v>
      </c>
      <c r="P3541">
        <f t="array" ref="P3541">$AE$2*_xlfn.IFS(B3541="data_scientist",$AH$7,TRUE,1)*_xlfn.IFS(B3541="data_analyst",$AH$8,TRUE,1)*_xlfn.IFS(B3541="data_engineer",$AH$9,TRUE,1)*IF(D3541,$AH$13,$AH$14)*IF(E3541,$AH$19,$AH$20)*IF(F3541,$AH$24,$AH$25)*IF(G3541,$AH$29,$AH$30)*IF(H3541,$AH$34,$AH$35)*IF(I3541,$AH$39,$AH$40)*IF(J3541,$AH$44,$AH$45)*IF(K3541,$AH$49,$AH$50)*IF(L3541,$AH$54,$AH$55)*IF(M3541,$AH$59,$AH$60)</f>
        <v>2.98498233479676e-5</v>
      </c>
      <c r="Q3541">
        <f t="shared" si="550"/>
        <v>0.000580962902227508</v>
      </c>
      <c r="R3541">
        <f t="shared" si="551"/>
        <v>0</v>
      </c>
      <c r="S3541">
        <f t="shared" si="552"/>
        <v>0</v>
      </c>
      <c r="T3541">
        <f t="shared" si="553"/>
        <v>0</v>
      </c>
      <c r="U3541">
        <f t="shared" si="554"/>
        <v>0</v>
      </c>
      <c r="V3541">
        <f t="shared" si="555"/>
        <v>1</v>
      </c>
      <c r="W3541">
        <f t="shared" si="556"/>
        <v>0</v>
      </c>
      <c r="X3541">
        <f t="shared" si="557"/>
        <v>0</v>
      </c>
      <c r="Y3541">
        <f t="shared" si="558"/>
        <v>0</v>
      </c>
      <c r="Z3541">
        <f t="shared" si="559"/>
        <v>0</v>
      </c>
    </row>
    <row r="3542" spans="1:26">
      <c r="A3542">
        <v>1</v>
      </c>
      <c r="B3542" t="s">
        <v>29</v>
      </c>
      <c r="C3542" t="s">
        <v>61</v>
      </c>
      <c r="D3542">
        <v>0</v>
      </c>
      <c r="E3542">
        <v>0</v>
      </c>
      <c r="F3542">
        <v>1</v>
      </c>
      <c r="G3542">
        <v>1</v>
      </c>
      <c r="H3542">
        <v>1</v>
      </c>
      <c r="I3542">
        <v>0</v>
      </c>
      <c r="J3542">
        <v>0</v>
      </c>
      <c r="K3542">
        <v>1</v>
      </c>
      <c r="L3542">
        <v>1</v>
      </c>
      <c r="M3542">
        <v>1</v>
      </c>
      <c r="N3542">
        <f t="array" ref="N3542">$AC$2*_xlfn.IFS(B3542="data_scientist",$AD$7,TRUE,1)*_xlfn.IFS(B3542="data_analyst",$AD$8,TRUE,1)*_xlfn.IFS(B3542="data_engineer",$AD$9,TRUE,1)*IF(D3542,$AD$13,$AD$14)*IF(E3542,$AD$19,$AD$20)*IF(F3542,$AD$24,$AD$25)*IF(G3542,$AD$29,$AD$30)*IF(H3542,$AD$34,$AD$35)*IF(I3542,$AD$39,$AD$40)*IF(J3542,$AD$44,$AD$45)*IF(K3542,$AD$49,$AD$50)*IF(L3542,$AD$54,$AD$55)*IF(M3542,$AD$59,$AD$60)</f>
        <v>6.8672398038503e-8</v>
      </c>
      <c r="O3542">
        <f t="array" ref="O3542">$AD$2*_xlfn.IFS(B3542="data_scientist",$AF$7,TRUE,1)*_xlfn.IFS(B3542="data_analyst",$AF$8,TRUE,1)*_xlfn.IFS(B3542="data_engineer",$AF$9,TRUE,1)*IF(D3542,$AF$13,$AF$14)*IF(E3542,$AF$19,$AF$20)*IF(F3542,$AF$24,$AF$25)*IF(G3542,$AF$29,$AF$30)*IF(H3542,$AF$34,$AF$35)*IF(I3542,$AF$39,$AF$40)*IF(J3542,$AF$44,$AF$45)*IF(K3542,$AF$49,$AF$50)*IF(L3542,$AF$54,$AF$55)*IF(M3542,$AF$59,$AF$60)</f>
        <v>0.00041417650777771</v>
      </c>
      <c r="P3542">
        <f t="array" ref="P3542">$AE$2*_xlfn.IFS(B3542="data_scientist",$AH$7,TRUE,1)*_xlfn.IFS(B3542="data_analyst",$AH$8,TRUE,1)*_xlfn.IFS(B3542="data_engineer",$AH$9,TRUE,1)*IF(D3542,$AH$13,$AH$14)*IF(E3542,$AH$19,$AH$20)*IF(F3542,$AH$24,$AH$25)*IF(G3542,$AH$29,$AH$30)*IF(H3542,$AH$34,$AH$35)*IF(I3542,$AH$39,$AH$40)*IF(J3542,$AH$44,$AH$45)*IF(K3542,$AH$49,$AH$50)*IF(L3542,$AH$54,$AH$55)*IF(M3542,$AH$59,$AH$60)</f>
        <v>1.480711041193e-5</v>
      </c>
      <c r="Q3542">
        <f t="shared" si="550"/>
        <v>0.00041417650777771</v>
      </c>
      <c r="R3542">
        <f t="shared" si="551"/>
        <v>0</v>
      </c>
      <c r="S3542">
        <f t="shared" si="552"/>
        <v>0</v>
      </c>
      <c r="T3542">
        <f t="shared" si="553"/>
        <v>0</v>
      </c>
      <c r="U3542">
        <f t="shared" si="554"/>
        <v>0</v>
      </c>
      <c r="V3542">
        <f t="shared" si="555"/>
        <v>1</v>
      </c>
      <c r="W3542">
        <f t="shared" si="556"/>
        <v>0</v>
      </c>
      <c r="X3542">
        <f t="shared" si="557"/>
        <v>0</v>
      </c>
      <c r="Y3542">
        <f t="shared" si="558"/>
        <v>0</v>
      </c>
      <c r="Z3542">
        <f t="shared" si="559"/>
        <v>0</v>
      </c>
    </row>
    <row r="3543" spans="1:26">
      <c r="A3543">
        <v>1</v>
      </c>
      <c r="B3543" t="s">
        <v>29</v>
      </c>
      <c r="C3543" t="s">
        <v>61</v>
      </c>
      <c r="D3543">
        <v>1</v>
      </c>
      <c r="E3543">
        <v>1</v>
      </c>
      <c r="F3543">
        <v>1</v>
      </c>
      <c r="G3543">
        <v>0</v>
      </c>
      <c r="H3543">
        <v>1</v>
      </c>
      <c r="I3543">
        <v>1</v>
      </c>
      <c r="J3543">
        <v>0</v>
      </c>
      <c r="K3543">
        <v>0</v>
      </c>
      <c r="L3543">
        <v>0</v>
      </c>
      <c r="M3543">
        <v>1</v>
      </c>
      <c r="N3543">
        <f t="array" ref="N3543">$AC$2*_xlfn.IFS(B3543="data_scientist",$AD$7,TRUE,1)*_xlfn.IFS(B3543="data_analyst",$AD$8,TRUE,1)*_xlfn.IFS(B3543="data_engineer",$AD$9,TRUE,1)*IF(D3543,$AD$13,$AD$14)*IF(E3543,$AD$19,$AD$20)*IF(F3543,$AD$24,$AD$25)*IF(G3543,$AD$29,$AD$30)*IF(H3543,$AD$34,$AD$35)*IF(I3543,$AD$39,$AD$40)*IF(J3543,$AD$44,$AD$45)*IF(K3543,$AD$49,$AD$50)*IF(L3543,$AD$54,$AD$55)*IF(M3543,$AD$59,$AD$60)</f>
        <v>9.86504821902672e-6</v>
      </c>
      <c r="O3543">
        <f t="array" ref="O3543">$AD$2*_xlfn.IFS(B3543="data_scientist",$AF$7,TRUE,1)*_xlfn.IFS(B3543="data_analyst",$AF$8,TRUE,1)*_xlfn.IFS(B3543="data_engineer",$AF$9,TRUE,1)*IF(D3543,$AF$13,$AF$14)*IF(E3543,$AF$19,$AF$20)*IF(F3543,$AF$24,$AF$25)*IF(G3543,$AF$29,$AF$30)*IF(H3543,$AF$34,$AF$35)*IF(I3543,$AF$39,$AF$40)*IF(J3543,$AF$44,$AF$45)*IF(K3543,$AF$49,$AF$50)*IF(L3543,$AF$54,$AF$55)*IF(M3543,$AF$59,$AF$60)</f>
        <v>0.000995021791953989</v>
      </c>
      <c r="P3543">
        <f t="array" ref="P3543">$AE$2*_xlfn.IFS(B3543="data_scientist",$AH$7,TRUE,1)*_xlfn.IFS(B3543="data_analyst",$AH$8,TRUE,1)*_xlfn.IFS(B3543="data_engineer",$AH$9,TRUE,1)*IF(D3543,$AH$13,$AH$14)*IF(E3543,$AH$19,$AH$20)*IF(F3543,$AH$24,$AH$25)*IF(G3543,$AH$29,$AH$30)*IF(H3543,$AH$34,$AH$35)*IF(I3543,$AH$39,$AH$40)*IF(J3543,$AH$44,$AH$45)*IF(K3543,$AH$49,$AH$50)*IF(L3543,$AH$54,$AH$55)*IF(M3543,$AH$59,$AH$60)</f>
        <v>9.16067122012395e-5</v>
      </c>
      <c r="Q3543">
        <f t="shared" si="550"/>
        <v>0.000995021791953989</v>
      </c>
      <c r="R3543">
        <f t="shared" si="551"/>
        <v>0</v>
      </c>
      <c r="S3543">
        <f t="shared" si="552"/>
        <v>0</v>
      </c>
      <c r="T3543">
        <f t="shared" si="553"/>
        <v>0</v>
      </c>
      <c r="U3543">
        <f t="shared" si="554"/>
        <v>0</v>
      </c>
      <c r="V3543">
        <f t="shared" si="555"/>
        <v>1</v>
      </c>
      <c r="W3543">
        <f t="shared" si="556"/>
        <v>0</v>
      </c>
      <c r="X3543">
        <f t="shared" si="557"/>
        <v>0</v>
      </c>
      <c r="Y3543">
        <f t="shared" si="558"/>
        <v>0</v>
      </c>
      <c r="Z3543">
        <f t="shared" si="559"/>
        <v>0</v>
      </c>
    </row>
    <row r="3544" spans="1:26">
      <c r="A3544">
        <v>1</v>
      </c>
      <c r="B3544" t="s">
        <v>29</v>
      </c>
      <c r="C3544" t="s">
        <v>61</v>
      </c>
      <c r="D3544">
        <v>1</v>
      </c>
      <c r="E3544">
        <v>1</v>
      </c>
      <c r="F3544">
        <v>1</v>
      </c>
      <c r="G3544">
        <v>1</v>
      </c>
      <c r="H3544">
        <v>1</v>
      </c>
      <c r="I3544">
        <v>0</v>
      </c>
      <c r="J3544">
        <v>0</v>
      </c>
      <c r="K3544">
        <v>1</v>
      </c>
      <c r="L3544">
        <v>0</v>
      </c>
      <c r="M3544">
        <v>1</v>
      </c>
      <c r="N3544">
        <f t="array" ref="N3544">$AC$2*_xlfn.IFS(B3544="data_scientist",$AD$7,TRUE,1)*_xlfn.IFS(B3544="data_analyst",$AD$8,TRUE,1)*_xlfn.IFS(B3544="data_engineer",$AD$9,TRUE,1)*IF(D3544,$AD$13,$AD$14)*IF(E3544,$AD$19,$AD$20)*IF(F3544,$AD$24,$AD$25)*IF(G3544,$AD$29,$AD$30)*IF(H3544,$AD$34,$AD$35)*IF(I3544,$AD$39,$AD$40)*IF(J3544,$AD$44,$AD$45)*IF(K3544,$AD$49,$AD$50)*IF(L3544,$AD$54,$AD$55)*IF(M3544,$AD$59,$AD$60)</f>
        <v>4.95437890465876e-7</v>
      </c>
      <c r="O3544">
        <f t="array" ref="O3544">$AD$2*_xlfn.IFS(B3544="data_scientist",$AF$7,TRUE,1)*_xlfn.IFS(B3544="data_analyst",$AF$8,TRUE,1)*_xlfn.IFS(B3544="data_engineer",$AF$9,TRUE,1)*IF(D3544,$AF$13,$AF$14)*IF(E3544,$AF$19,$AF$20)*IF(F3544,$AF$24,$AF$25)*IF(G3544,$AF$29,$AF$30)*IF(H3544,$AF$34,$AF$35)*IF(I3544,$AF$39,$AF$40)*IF(J3544,$AF$44,$AF$45)*IF(K3544,$AF$49,$AF$50)*IF(L3544,$AF$54,$AF$55)*IF(M3544,$AF$59,$AF$60)</f>
        <v>0.00224172155876414</v>
      </c>
      <c r="P3544">
        <f t="array" ref="P3544">$AE$2*_xlfn.IFS(B3544="data_scientist",$AH$7,TRUE,1)*_xlfn.IFS(B3544="data_analyst",$AH$8,TRUE,1)*_xlfn.IFS(B3544="data_engineer",$AH$9,TRUE,1)*IF(D3544,$AH$13,$AH$14)*IF(E3544,$AH$19,$AH$20)*IF(F3544,$AH$24,$AH$25)*IF(G3544,$AH$29,$AH$30)*IF(H3544,$AH$34,$AH$35)*IF(I3544,$AH$39,$AH$40)*IF(J3544,$AH$44,$AH$45)*IF(K3544,$AH$49,$AH$50)*IF(L3544,$AH$54,$AH$55)*IF(M3544,$AH$59,$AH$60)</f>
        <v>6.61875388094128e-5</v>
      </c>
      <c r="Q3544">
        <f t="shared" si="550"/>
        <v>0.00224172155876414</v>
      </c>
      <c r="R3544">
        <f t="shared" si="551"/>
        <v>0</v>
      </c>
      <c r="S3544">
        <f t="shared" si="552"/>
        <v>0</v>
      </c>
      <c r="T3544">
        <f t="shared" si="553"/>
        <v>0</v>
      </c>
      <c r="U3544">
        <f t="shared" si="554"/>
        <v>0</v>
      </c>
      <c r="V3544">
        <f t="shared" si="555"/>
        <v>1</v>
      </c>
      <c r="W3544">
        <f t="shared" si="556"/>
        <v>0</v>
      </c>
      <c r="X3544">
        <f t="shared" si="557"/>
        <v>0</v>
      </c>
      <c r="Y3544">
        <f t="shared" si="558"/>
        <v>0</v>
      </c>
      <c r="Z3544">
        <f t="shared" si="559"/>
        <v>0</v>
      </c>
    </row>
    <row r="3545" spans="1:26">
      <c r="A3545">
        <v>1</v>
      </c>
      <c r="B3545" t="s">
        <v>29</v>
      </c>
      <c r="C3545" t="s">
        <v>61</v>
      </c>
      <c r="D3545">
        <v>1</v>
      </c>
      <c r="E3545">
        <v>0</v>
      </c>
      <c r="F3545">
        <v>1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1</v>
      </c>
      <c r="N3545">
        <f t="array" ref="N3545">$AC$2*_xlfn.IFS(B3545="data_scientist",$AD$7,TRUE,1)*_xlfn.IFS(B3545="data_analyst",$AD$8,TRUE,1)*_xlfn.IFS(B3545="data_engineer",$AD$9,TRUE,1)*IF(D3545,$AD$13,$AD$14)*IF(E3545,$AD$19,$AD$20)*IF(F3545,$AD$24,$AD$25)*IF(G3545,$AD$29,$AD$30)*IF(H3545,$AD$34,$AD$35)*IF(I3545,$AD$39,$AD$40)*IF(J3545,$AD$44,$AD$45)*IF(K3545,$AD$49,$AD$50)*IF(L3545,$AD$54,$AD$55)*IF(M3545,$AD$59,$AD$60)</f>
        <v>0.000330159215856343</v>
      </c>
      <c r="O3545">
        <f t="array" ref="O3545">$AD$2*_xlfn.IFS(B3545="data_scientist",$AF$7,TRUE,1)*_xlfn.IFS(B3545="data_analyst",$AF$8,TRUE,1)*_xlfn.IFS(B3545="data_engineer",$AF$9,TRUE,1)*IF(D3545,$AF$13,$AF$14)*IF(E3545,$AF$19,$AF$20)*IF(F3545,$AF$24,$AF$25)*IF(G3545,$AF$29,$AF$30)*IF(H3545,$AF$34,$AF$35)*IF(I3545,$AF$39,$AF$40)*IF(J3545,$AF$44,$AF$45)*IF(K3545,$AF$49,$AF$50)*IF(L3545,$AF$54,$AF$55)*IF(M3545,$AF$59,$AF$60)</f>
        <v>0.00490833714738888</v>
      </c>
      <c r="P3545">
        <f t="array" ref="P3545">$AE$2*_xlfn.IFS(B3545="data_scientist",$AH$7,TRUE,1)*_xlfn.IFS(B3545="data_analyst",$AH$8,TRUE,1)*_xlfn.IFS(B3545="data_engineer",$AH$9,TRUE,1)*IF(D3545,$AH$13,$AH$14)*IF(E3545,$AH$19,$AH$20)*IF(F3545,$AH$24,$AH$25)*IF(G3545,$AH$29,$AH$30)*IF(H3545,$AH$34,$AH$35)*IF(I3545,$AH$39,$AH$40)*IF(J3545,$AH$44,$AH$45)*IF(K3545,$AH$49,$AH$50)*IF(L3545,$AH$54,$AH$55)*IF(M3545,$AH$59,$AH$60)</f>
        <v>0.000626611367075964</v>
      </c>
      <c r="Q3545">
        <f t="shared" si="550"/>
        <v>0.00490833714738888</v>
      </c>
      <c r="R3545">
        <f t="shared" si="551"/>
        <v>0</v>
      </c>
      <c r="S3545">
        <f t="shared" si="552"/>
        <v>0</v>
      </c>
      <c r="T3545">
        <f t="shared" si="553"/>
        <v>0</v>
      </c>
      <c r="U3545">
        <f t="shared" si="554"/>
        <v>0</v>
      </c>
      <c r="V3545">
        <f t="shared" si="555"/>
        <v>1</v>
      </c>
      <c r="W3545">
        <f t="shared" si="556"/>
        <v>0</v>
      </c>
      <c r="X3545">
        <f t="shared" si="557"/>
        <v>0</v>
      </c>
      <c r="Y3545">
        <f t="shared" si="558"/>
        <v>0</v>
      </c>
      <c r="Z3545">
        <f t="shared" si="559"/>
        <v>0</v>
      </c>
    </row>
    <row r="3546" spans="1:26">
      <c r="A3546">
        <v>1</v>
      </c>
      <c r="B3546" t="s">
        <v>29</v>
      </c>
      <c r="C3546" t="s">
        <v>61</v>
      </c>
      <c r="D3546">
        <v>0</v>
      </c>
      <c r="E3546">
        <v>0</v>
      </c>
      <c r="F3546">
        <v>1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1</v>
      </c>
      <c r="N3546">
        <f t="array" ref="N3546">$AC$2*_xlfn.IFS(B3546="data_scientist",$AD$7,TRUE,1)*_xlfn.IFS(B3546="data_analyst",$AD$8,TRUE,1)*_xlfn.IFS(B3546="data_engineer",$AD$9,TRUE,1)*IF(D3546,$AD$13,$AD$14)*IF(E3546,$AD$19,$AD$20)*IF(F3546,$AD$24,$AD$25)*IF(G3546,$AD$29,$AD$30)*IF(H3546,$AD$34,$AD$35)*IF(I3546,$AD$39,$AD$40)*IF(J3546,$AD$44,$AD$45)*IF(K3546,$AD$49,$AD$50)*IF(L3546,$AD$54,$AD$55)*IF(M3546,$AD$59,$AD$60)</f>
        <v>0.000703666674082314</v>
      </c>
      <c r="O3546">
        <f t="array" ref="O3546">$AD$2*_xlfn.IFS(B3546="data_scientist",$AF$7,TRUE,1)*_xlfn.IFS(B3546="data_analyst",$AF$8,TRUE,1)*_xlfn.IFS(B3546="data_engineer",$AF$9,TRUE,1)*IF(D3546,$AF$13,$AF$14)*IF(E3546,$AF$19,$AF$20)*IF(F3546,$AF$24,$AF$25)*IF(G3546,$AF$29,$AF$30)*IF(H3546,$AF$34,$AF$35)*IF(I3546,$AF$39,$AF$40)*IF(J3546,$AF$44,$AF$45)*IF(K3546,$AF$49,$AF$50)*IF(L3546,$AF$54,$AF$55)*IF(M3546,$AF$59,$AF$60)</f>
        <v>0.00188211332027134</v>
      </c>
      <c r="P3546">
        <f t="array" ref="P3546">$AE$2*_xlfn.IFS(B3546="data_scientist",$AH$7,TRUE,1)*_xlfn.IFS(B3546="data_analyst",$AH$8,TRUE,1)*_xlfn.IFS(B3546="data_engineer",$AH$9,TRUE,1)*IF(D3546,$AH$13,$AH$14)*IF(E3546,$AH$19,$AH$20)*IF(F3546,$AH$24,$AH$25)*IF(G3546,$AH$29,$AH$30)*IF(H3546,$AH$34,$AH$35)*IF(I3546,$AH$39,$AH$40)*IF(J3546,$AH$44,$AH$45)*IF(K3546,$AH$49,$AH$50)*IF(L3546,$AH$54,$AH$55)*IF(M3546,$AH$59,$AH$60)</f>
        <v>0.000471573503057169</v>
      </c>
      <c r="Q3546">
        <f t="shared" si="550"/>
        <v>0.00188211332027134</v>
      </c>
      <c r="R3546">
        <f t="shared" si="551"/>
        <v>0</v>
      </c>
      <c r="S3546">
        <f t="shared" si="552"/>
        <v>0</v>
      </c>
      <c r="T3546">
        <f t="shared" si="553"/>
        <v>0</v>
      </c>
      <c r="U3546">
        <f t="shared" si="554"/>
        <v>0</v>
      </c>
      <c r="V3546">
        <f t="shared" si="555"/>
        <v>1</v>
      </c>
      <c r="W3546">
        <f t="shared" si="556"/>
        <v>0</v>
      </c>
      <c r="X3546">
        <f t="shared" si="557"/>
        <v>0</v>
      </c>
      <c r="Y3546">
        <f t="shared" si="558"/>
        <v>0</v>
      </c>
      <c r="Z3546">
        <f t="shared" si="559"/>
        <v>0</v>
      </c>
    </row>
    <row r="3547" spans="1:26">
      <c r="A3547">
        <v>1</v>
      </c>
      <c r="B3547" t="s">
        <v>29</v>
      </c>
      <c r="C3547" t="s">
        <v>61</v>
      </c>
      <c r="D3547">
        <v>0</v>
      </c>
      <c r="E3547">
        <v>0</v>
      </c>
      <c r="F3547">
        <v>1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1</v>
      </c>
      <c r="N3547">
        <f t="array" ref="N3547">$AC$2*_xlfn.IFS(B3547="data_scientist",$AD$7,TRUE,1)*_xlfn.IFS(B3547="data_analyst",$AD$8,TRUE,1)*_xlfn.IFS(B3547="data_engineer",$AD$9,TRUE,1)*IF(D3547,$AD$13,$AD$14)*IF(E3547,$AD$19,$AD$20)*IF(F3547,$AD$24,$AD$25)*IF(G3547,$AD$29,$AD$30)*IF(H3547,$AD$34,$AD$35)*IF(I3547,$AD$39,$AD$40)*IF(J3547,$AD$44,$AD$45)*IF(K3547,$AD$49,$AD$50)*IF(L3547,$AD$54,$AD$55)*IF(M3547,$AD$59,$AD$60)</f>
        <v>0.000703666674082314</v>
      </c>
      <c r="O3547">
        <f t="array" ref="O3547">$AD$2*_xlfn.IFS(B3547="data_scientist",$AF$7,TRUE,1)*_xlfn.IFS(B3547="data_analyst",$AF$8,TRUE,1)*_xlfn.IFS(B3547="data_engineer",$AF$9,TRUE,1)*IF(D3547,$AF$13,$AF$14)*IF(E3547,$AF$19,$AF$20)*IF(F3547,$AF$24,$AF$25)*IF(G3547,$AF$29,$AF$30)*IF(H3547,$AF$34,$AF$35)*IF(I3547,$AF$39,$AF$40)*IF(J3547,$AF$44,$AF$45)*IF(K3547,$AF$49,$AF$50)*IF(L3547,$AF$54,$AF$55)*IF(M3547,$AF$59,$AF$60)</f>
        <v>0.00188211332027134</v>
      </c>
      <c r="P3547">
        <f t="array" ref="P3547">$AE$2*_xlfn.IFS(B3547="data_scientist",$AH$7,TRUE,1)*_xlfn.IFS(B3547="data_analyst",$AH$8,TRUE,1)*_xlfn.IFS(B3547="data_engineer",$AH$9,TRUE,1)*IF(D3547,$AH$13,$AH$14)*IF(E3547,$AH$19,$AH$20)*IF(F3547,$AH$24,$AH$25)*IF(G3547,$AH$29,$AH$30)*IF(H3547,$AH$34,$AH$35)*IF(I3547,$AH$39,$AH$40)*IF(J3547,$AH$44,$AH$45)*IF(K3547,$AH$49,$AH$50)*IF(L3547,$AH$54,$AH$55)*IF(M3547,$AH$59,$AH$60)</f>
        <v>0.000471573503057169</v>
      </c>
      <c r="Q3547">
        <f t="shared" si="550"/>
        <v>0.00188211332027134</v>
      </c>
      <c r="R3547">
        <f t="shared" si="551"/>
        <v>0</v>
      </c>
      <c r="S3547">
        <f t="shared" si="552"/>
        <v>0</v>
      </c>
      <c r="T3547">
        <f t="shared" si="553"/>
        <v>0</v>
      </c>
      <c r="U3547">
        <f t="shared" si="554"/>
        <v>0</v>
      </c>
      <c r="V3547">
        <f t="shared" si="555"/>
        <v>1</v>
      </c>
      <c r="W3547">
        <f t="shared" si="556"/>
        <v>0</v>
      </c>
      <c r="X3547">
        <f t="shared" si="557"/>
        <v>0</v>
      </c>
      <c r="Y3547">
        <f t="shared" si="558"/>
        <v>0</v>
      </c>
      <c r="Z3547">
        <f t="shared" si="559"/>
        <v>0</v>
      </c>
    </row>
    <row r="3548" spans="1:26">
      <c r="A3548">
        <v>1</v>
      </c>
      <c r="B3548" t="s">
        <v>29</v>
      </c>
      <c r="C3548" t="s">
        <v>61</v>
      </c>
      <c r="D3548">
        <v>1</v>
      </c>
      <c r="E3548">
        <v>1</v>
      </c>
      <c r="F3548">
        <v>1</v>
      </c>
      <c r="G3548">
        <v>1</v>
      </c>
      <c r="H3548">
        <v>1</v>
      </c>
      <c r="I3548">
        <v>0</v>
      </c>
      <c r="J3548">
        <v>0</v>
      </c>
      <c r="K3548">
        <v>1</v>
      </c>
      <c r="L3548">
        <v>0</v>
      </c>
      <c r="M3548">
        <v>1</v>
      </c>
      <c r="N3548">
        <f t="array" ref="N3548">$AC$2*_xlfn.IFS(B3548="data_scientist",$AD$7,TRUE,1)*_xlfn.IFS(B3548="data_analyst",$AD$8,TRUE,1)*_xlfn.IFS(B3548="data_engineer",$AD$9,TRUE,1)*IF(D3548,$AD$13,$AD$14)*IF(E3548,$AD$19,$AD$20)*IF(F3548,$AD$24,$AD$25)*IF(G3548,$AD$29,$AD$30)*IF(H3548,$AD$34,$AD$35)*IF(I3548,$AD$39,$AD$40)*IF(J3548,$AD$44,$AD$45)*IF(K3548,$AD$49,$AD$50)*IF(L3548,$AD$54,$AD$55)*IF(M3548,$AD$59,$AD$60)</f>
        <v>4.95437890465876e-7</v>
      </c>
      <c r="O3548">
        <f t="array" ref="O3548">$AD$2*_xlfn.IFS(B3548="data_scientist",$AF$7,TRUE,1)*_xlfn.IFS(B3548="data_analyst",$AF$8,TRUE,1)*_xlfn.IFS(B3548="data_engineer",$AF$9,TRUE,1)*IF(D3548,$AF$13,$AF$14)*IF(E3548,$AF$19,$AF$20)*IF(F3548,$AF$24,$AF$25)*IF(G3548,$AF$29,$AF$30)*IF(H3548,$AF$34,$AF$35)*IF(I3548,$AF$39,$AF$40)*IF(J3548,$AF$44,$AF$45)*IF(K3548,$AF$49,$AF$50)*IF(L3548,$AF$54,$AF$55)*IF(M3548,$AF$59,$AF$60)</f>
        <v>0.00224172155876414</v>
      </c>
      <c r="P3548">
        <f t="array" ref="P3548">$AE$2*_xlfn.IFS(B3548="data_scientist",$AH$7,TRUE,1)*_xlfn.IFS(B3548="data_analyst",$AH$8,TRUE,1)*_xlfn.IFS(B3548="data_engineer",$AH$9,TRUE,1)*IF(D3548,$AH$13,$AH$14)*IF(E3548,$AH$19,$AH$20)*IF(F3548,$AH$24,$AH$25)*IF(G3548,$AH$29,$AH$30)*IF(H3548,$AH$34,$AH$35)*IF(I3548,$AH$39,$AH$40)*IF(J3548,$AH$44,$AH$45)*IF(K3548,$AH$49,$AH$50)*IF(L3548,$AH$54,$AH$55)*IF(M3548,$AH$59,$AH$60)</f>
        <v>6.61875388094128e-5</v>
      </c>
      <c r="Q3548">
        <f t="shared" si="550"/>
        <v>0.00224172155876414</v>
      </c>
      <c r="R3548">
        <f t="shared" si="551"/>
        <v>0</v>
      </c>
      <c r="S3548">
        <f t="shared" si="552"/>
        <v>0</v>
      </c>
      <c r="T3548">
        <f t="shared" si="553"/>
        <v>0</v>
      </c>
      <c r="U3548">
        <f t="shared" si="554"/>
        <v>0</v>
      </c>
      <c r="V3548">
        <f t="shared" si="555"/>
        <v>1</v>
      </c>
      <c r="W3548">
        <f t="shared" si="556"/>
        <v>0</v>
      </c>
      <c r="X3548">
        <f t="shared" si="557"/>
        <v>0</v>
      </c>
      <c r="Y3548">
        <f t="shared" si="558"/>
        <v>0</v>
      </c>
      <c r="Z3548">
        <f t="shared" si="559"/>
        <v>0</v>
      </c>
    </row>
    <row r="3549" spans="1:26">
      <c r="A3549">
        <v>1</v>
      </c>
      <c r="B3549" t="s">
        <v>29</v>
      </c>
      <c r="C3549" t="s">
        <v>61</v>
      </c>
      <c r="D3549">
        <v>1</v>
      </c>
      <c r="E3549">
        <v>1</v>
      </c>
      <c r="F3549">
        <v>1</v>
      </c>
      <c r="G3549">
        <v>1</v>
      </c>
      <c r="H3549">
        <v>1</v>
      </c>
      <c r="I3549">
        <v>0</v>
      </c>
      <c r="J3549">
        <v>0</v>
      </c>
      <c r="K3549">
        <v>1</v>
      </c>
      <c r="L3549">
        <v>0</v>
      </c>
      <c r="M3549">
        <v>1</v>
      </c>
      <c r="N3549">
        <f t="array" ref="N3549">$AC$2*_xlfn.IFS(B3549="data_scientist",$AD$7,TRUE,1)*_xlfn.IFS(B3549="data_analyst",$AD$8,TRUE,1)*_xlfn.IFS(B3549="data_engineer",$AD$9,TRUE,1)*IF(D3549,$AD$13,$AD$14)*IF(E3549,$AD$19,$AD$20)*IF(F3549,$AD$24,$AD$25)*IF(G3549,$AD$29,$AD$30)*IF(H3549,$AD$34,$AD$35)*IF(I3549,$AD$39,$AD$40)*IF(J3549,$AD$44,$AD$45)*IF(K3549,$AD$49,$AD$50)*IF(L3549,$AD$54,$AD$55)*IF(M3549,$AD$59,$AD$60)</f>
        <v>4.95437890465876e-7</v>
      </c>
      <c r="O3549">
        <f t="array" ref="O3549">$AD$2*_xlfn.IFS(B3549="data_scientist",$AF$7,TRUE,1)*_xlfn.IFS(B3549="data_analyst",$AF$8,TRUE,1)*_xlfn.IFS(B3549="data_engineer",$AF$9,TRUE,1)*IF(D3549,$AF$13,$AF$14)*IF(E3549,$AF$19,$AF$20)*IF(F3549,$AF$24,$AF$25)*IF(G3549,$AF$29,$AF$30)*IF(H3549,$AF$34,$AF$35)*IF(I3549,$AF$39,$AF$40)*IF(J3549,$AF$44,$AF$45)*IF(K3549,$AF$49,$AF$50)*IF(L3549,$AF$54,$AF$55)*IF(M3549,$AF$59,$AF$60)</f>
        <v>0.00224172155876414</v>
      </c>
      <c r="P3549">
        <f t="array" ref="P3549">$AE$2*_xlfn.IFS(B3549="data_scientist",$AH$7,TRUE,1)*_xlfn.IFS(B3549="data_analyst",$AH$8,TRUE,1)*_xlfn.IFS(B3549="data_engineer",$AH$9,TRUE,1)*IF(D3549,$AH$13,$AH$14)*IF(E3549,$AH$19,$AH$20)*IF(F3549,$AH$24,$AH$25)*IF(G3549,$AH$29,$AH$30)*IF(H3549,$AH$34,$AH$35)*IF(I3549,$AH$39,$AH$40)*IF(J3549,$AH$44,$AH$45)*IF(K3549,$AH$49,$AH$50)*IF(L3549,$AH$54,$AH$55)*IF(M3549,$AH$59,$AH$60)</f>
        <v>6.61875388094128e-5</v>
      </c>
      <c r="Q3549">
        <f t="shared" si="550"/>
        <v>0.00224172155876414</v>
      </c>
      <c r="R3549">
        <f t="shared" si="551"/>
        <v>0</v>
      </c>
      <c r="S3549">
        <f t="shared" si="552"/>
        <v>0</v>
      </c>
      <c r="T3549">
        <f t="shared" si="553"/>
        <v>0</v>
      </c>
      <c r="U3549">
        <f t="shared" si="554"/>
        <v>0</v>
      </c>
      <c r="V3549">
        <f t="shared" si="555"/>
        <v>1</v>
      </c>
      <c r="W3549">
        <f t="shared" si="556"/>
        <v>0</v>
      </c>
      <c r="X3549">
        <f t="shared" si="557"/>
        <v>0</v>
      </c>
      <c r="Y3549">
        <f t="shared" si="558"/>
        <v>0</v>
      </c>
      <c r="Z3549">
        <f t="shared" si="559"/>
        <v>0</v>
      </c>
    </row>
    <row r="3550" spans="1:26">
      <c r="A3550">
        <v>1</v>
      </c>
      <c r="B3550" t="s">
        <v>29</v>
      </c>
      <c r="C3550" t="s">
        <v>61</v>
      </c>
      <c r="D3550">
        <v>1</v>
      </c>
      <c r="E3550">
        <v>0</v>
      </c>
      <c r="F3550">
        <v>1</v>
      </c>
      <c r="G3550">
        <v>0</v>
      </c>
      <c r="H3550">
        <v>1</v>
      </c>
      <c r="I3550">
        <v>0</v>
      </c>
      <c r="J3550">
        <v>0</v>
      </c>
      <c r="K3550">
        <v>1</v>
      </c>
      <c r="L3550">
        <v>1</v>
      </c>
      <c r="M3550">
        <v>1</v>
      </c>
      <c r="N3550">
        <f t="array" ref="N3550">$AC$2*_xlfn.IFS(B3550="data_scientist",$AD$7,TRUE,1)*_xlfn.IFS(B3550="data_analyst",$AD$8,TRUE,1)*_xlfn.IFS(B3550="data_engineer",$AD$9,TRUE,1)*IF(D3550,$AD$13,$AD$14)*IF(E3550,$AD$19,$AD$20)*IF(F3550,$AD$24,$AD$25)*IF(G3550,$AD$29,$AD$30)*IF(H3550,$AD$34,$AD$35)*IF(I3550,$AD$39,$AD$40)*IF(J3550,$AD$44,$AD$45)*IF(K3550,$AD$49,$AD$50)*IF(L3550,$AD$54,$AD$55)*IF(M3550,$AD$59,$AD$60)</f>
        <v>8.9994090883062e-8</v>
      </c>
      <c r="O3550">
        <f t="array" ref="O3550">$AD$2*_xlfn.IFS(B3550="data_scientist",$AF$7,TRUE,1)*_xlfn.IFS(B3550="data_analyst",$AF$8,TRUE,1)*_xlfn.IFS(B3550="data_engineer",$AF$9,TRUE,1)*IF(D3550,$AF$13,$AF$14)*IF(E3550,$AF$19,$AF$20)*IF(F3550,$AF$24,$AF$25)*IF(G3550,$AF$29,$AF$30)*IF(H3550,$AF$34,$AF$35)*IF(I3550,$AF$39,$AF$40)*IF(J3550,$AF$44,$AF$45)*IF(K3550,$AF$49,$AF$50)*IF(L3550,$AF$54,$AF$55)*IF(M3550,$AF$59,$AF$60)</f>
        <v>0.00123472992482468</v>
      </c>
      <c r="P3550">
        <f t="array" ref="P3550">$AE$2*_xlfn.IFS(B3550="data_scientist",$AH$7,TRUE,1)*_xlfn.IFS(B3550="data_analyst",$AH$8,TRUE,1)*_xlfn.IFS(B3550="data_engineer",$AH$9,TRUE,1)*IF(D3550,$AH$13,$AH$14)*IF(E3550,$AH$19,$AH$20)*IF(F3550,$AH$24,$AH$25)*IF(G3550,$AH$29,$AH$30)*IF(H3550,$AH$34,$AH$35)*IF(I3550,$AH$39,$AH$40)*IF(J3550,$AH$44,$AH$45)*IF(K3550,$AH$49,$AH$50)*IF(L3550,$AH$54,$AH$55)*IF(M3550,$AH$59,$AH$60)</f>
        <v>3.6539659940203e-5</v>
      </c>
      <c r="Q3550">
        <f t="shared" si="550"/>
        <v>0.00123472992482468</v>
      </c>
      <c r="R3550">
        <f t="shared" si="551"/>
        <v>0</v>
      </c>
      <c r="S3550">
        <f t="shared" si="552"/>
        <v>0</v>
      </c>
      <c r="T3550">
        <f t="shared" si="553"/>
        <v>0</v>
      </c>
      <c r="U3550">
        <f t="shared" si="554"/>
        <v>0</v>
      </c>
      <c r="V3550">
        <f t="shared" si="555"/>
        <v>1</v>
      </c>
      <c r="W3550">
        <f t="shared" si="556"/>
        <v>0</v>
      </c>
      <c r="X3550">
        <f t="shared" si="557"/>
        <v>0</v>
      </c>
      <c r="Y3550">
        <f t="shared" si="558"/>
        <v>0</v>
      </c>
      <c r="Z3550">
        <f t="shared" si="559"/>
        <v>0</v>
      </c>
    </row>
    <row r="3551" spans="1:26">
      <c r="A3551">
        <v>1</v>
      </c>
      <c r="B3551" t="s">
        <v>29</v>
      </c>
      <c r="C3551" t="s">
        <v>61</v>
      </c>
      <c r="D3551">
        <v>1</v>
      </c>
      <c r="E3551">
        <v>1</v>
      </c>
      <c r="F3551">
        <v>1</v>
      </c>
      <c r="G3551">
        <v>1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1</v>
      </c>
      <c r="N3551">
        <f t="array" ref="N3551">$AC$2*_xlfn.IFS(B3551="data_scientist",$AD$7,TRUE,1)*_xlfn.IFS(B3551="data_analyst",$AD$8,TRUE,1)*_xlfn.IFS(B3551="data_engineer",$AD$9,TRUE,1)*IF(D3551,$AD$13,$AD$14)*IF(E3551,$AD$19,$AD$20)*IF(F3551,$AD$24,$AD$25)*IF(G3551,$AD$29,$AD$30)*IF(H3551,$AD$34,$AD$35)*IF(I3551,$AD$39,$AD$40)*IF(J3551,$AD$44,$AD$45)*IF(K3551,$AD$49,$AD$50)*IF(L3551,$AD$54,$AD$55)*IF(M3551,$AD$59,$AD$60)</f>
        <v>0.000154014822529376</v>
      </c>
      <c r="O3551">
        <f t="array" ref="O3551">$AD$2*_xlfn.IFS(B3551="data_scientist",$AF$7,TRUE,1)*_xlfn.IFS(B3551="data_analyst",$AF$8,TRUE,1)*_xlfn.IFS(B3551="data_engineer",$AF$9,TRUE,1)*IF(D3551,$AF$13,$AF$14)*IF(E3551,$AF$19,$AF$20)*IF(F3551,$AF$24,$AF$25)*IF(G3551,$AF$29,$AF$30)*IF(H3551,$AF$34,$AF$35)*IF(I3551,$AF$39,$AF$40)*IF(J3551,$AF$44,$AF$45)*IF(K3551,$AF$49,$AF$50)*IF(L3551,$AF$54,$AF$55)*IF(M3551,$AF$59,$AF$60)</f>
        <v>0.0049807469930692</v>
      </c>
      <c r="P3551">
        <f t="array" ref="P3551">$AE$2*_xlfn.IFS(B3551="data_scientist",$AH$7,TRUE,1)*_xlfn.IFS(B3551="data_analyst",$AH$8,TRUE,1)*_xlfn.IFS(B3551="data_engineer",$AH$9,TRUE,1)*IF(D3551,$AH$13,$AH$14)*IF(E3551,$AH$19,$AH$20)*IF(F3551,$AH$24,$AH$25)*IF(G3551,$AH$29,$AH$30)*IF(H3551,$AH$34,$AH$35)*IF(I3551,$AH$39,$AH$40)*IF(J3551,$AH$44,$AH$45)*IF(K3551,$AH$49,$AH$50)*IF(L3551,$AH$54,$AH$55)*IF(M3551,$AH$59,$AH$60)</f>
        <v>0.000357854976535224</v>
      </c>
      <c r="Q3551">
        <f t="shared" si="550"/>
        <v>0.0049807469930692</v>
      </c>
      <c r="R3551">
        <f t="shared" si="551"/>
        <v>0</v>
      </c>
      <c r="S3551">
        <f t="shared" si="552"/>
        <v>0</v>
      </c>
      <c r="T3551">
        <f t="shared" si="553"/>
        <v>0</v>
      </c>
      <c r="U3551">
        <f t="shared" si="554"/>
        <v>0</v>
      </c>
      <c r="V3551">
        <f t="shared" si="555"/>
        <v>1</v>
      </c>
      <c r="W3551">
        <f t="shared" si="556"/>
        <v>0</v>
      </c>
      <c r="X3551">
        <f t="shared" si="557"/>
        <v>0</v>
      </c>
      <c r="Y3551">
        <f t="shared" si="558"/>
        <v>0</v>
      </c>
      <c r="Z3551">
        <f t="shared" si="559"/>
        <v>0</v>
      </c>
    </row>
    <row r="3552" spans="1:26">
      <c r="A3552">
        <v>1</v>
      </c>
      <c r="B3552" t="s">
        <v>29</v>
      </c>
      <c r="C3552" t="s">
        <v>61</v>
      </c>
      <c r="D3552">
        <v>1</v>
      </c>
      <c r="E3552">
        <v>0</v>
      </c>
      <c r="F3552">
        <v>1</v>
      </c>
      <c r="G3552">
        <v>1</v>
      </c>
      <c r="H3552">
        <v>1</v>
      </c>
      <c r="I3552">
        <v>0</v>
      </c>
      <c r="J3552">
        <v>0</v>
      </c>
      <c r="K3552">
        <v>1</v>
      </c>
      <c r="L3552">
        <v>1</v>
      </c>
      <c r="M3552">
        <v>1</v>
      </c>
      <c r="N3552">
        <f t="array" ref="N3552">$AC$2*_xlfn.IFS(B3552="data_scientist",$AD$7,TRUE,1)*_xlfn.IFS(B3552="data_analyst",$AD$8,TRUE,1)*_xlfn.IFS(B3552="data_engineer",$AD$9,TRUE,1)*IF(D3552,$AD$13,$AD$14)*IF(E3552,$AD$19,$AD$20)*IF(F3552,$AD$24,$AD$25)*IF(G3552,$AD$29,$AD$30)*IF(H3552,$AD$34,$AD$35)*IF(I3552,$AD$39,$AD$40)*IF(J3552,$AD$44,$AD$45)*IF(K3552,$AD$49,$AD$50)*IF(L3552,$AD$54,$AD$55)*IF(M3552,$AD$59,$AD$60)</f>
        <v>3.22209732568841e-8</v>
      </c>
      <c r="O3552">
        <f t="array" ref="O3552">$AD$2*_xlfn.IFS(B3552="data_scientist",$AF$7,TRUE,1)*_xlfn.IFS(B3552="data_analyst",$AF$8,TRUE,1)*_xlfn.IFS(B3552="data_engineer",$AF$9,TRUE,1)*IF(D3552,$AF$13,$AF$14)*IF(E3552,$AF$19,$AF$20)*IF(F3552,$AF$24,$AF$25)*IF(G3552,$AF$29,$AF$30)*IF(H3552,$AF$34,$AF$35)*IF(I3552,$AF$39,$AF$40)*IF(J3552,$AF$44,$AF$45)*IF(K3552,$AF$49,$AF$50)*IF(L3552,$AF$54,$AF$55)*IF(M3552,$AF$59,$AF$60)</f>
        <v>0.00108012515336115</v>
      </c>
      <c r="P3552">
        <f t="array" ref="P3552">$AE$2*_xlfn.IFS(B3552="data_scientist",$AH$7,TRUE,1)*_xlfn.IFS(B3552="data_analyst",$AH$8,TRUE,1)*_xlfn.IFS(B3552="data_engineer",$AH$9,TRUE,1)*IF(D3552,$AH$13,$AH$14)*IF(E3552,$AH$19,$AH$20)*IF(F3552,$AH$24,$AH$25)*IF(G3552,$AH$29,$AH$30)*IF(H3552,$AH$34,$AH$35)*IF(I3552,$AH$39,$AH$40)*IF(J3552,$AH$44,$AH$45)*IF(K3552,$AH$49,$AH$50)*IF(L3552,$AH$54,$AH$55)*IF(M3552,$AH$59,$AH$60)</f>
        <v>1.96752015062631e-5</v>
      </c>
      <c r="Q3552">
        <f t="shared" si="550"/>
        <v>0.00108012515336115</v>
      </c>
      <c r="R3552">
        <f t="shared" si="551"/>
        <v>0</v>
      </c>
      <c r="S3552">
        <f t="shared" si="552"/>
        <v>0</v>
      </c>
      <c r="T3552">
        <f t="shared" si="553"/>
        <v>0</v>
      </c>
      <c r="U3552">
        <f t="shared" si="554"/>
        <v>0</v>
      </c>
      <c r="V3552">
        <f t="shared" si="555"/>
        <v>1</v>
      </c>
      <c r="W3552">
        <f t="shared" si="556"/>
        <v>0</v>
      </c>
      <c r="X3552">
        <f t="shared" si="557"/>
        <v>0</v>
      </c>
      <c r="Y3552">
        <f t="shared" si="558"/>
        <v>0</v>
      </c>
      <c r="Z3552">
        <f t="shared" si="559"/>
        <v>0</v>
      </c>
    </row>
    <row r="3553" spans="1:26">
      <c r="A3553">
        <v>1</v>
      </c>
      <c r="B3553" t="s">
        <v>29</v>
      </c>
      <c r="C3553" t="s">
        <v>61</v>
      </c>
      <c r="D3553">
        <v>1</v>
      </c>
      <c r="E3553">
        <v>0</v>
      </c>
      <c r="F3553">
        <v>1</v>
      </c>
      <c r="G3553">
        <v>1</v>
      </c>
      <c r="H3553">
        <v>1</v>
      </c>
      <c r="I3553">
        <v>1</v>
      </c>
      <c r="J3553">
        <v>0</v>
      </c>
      <c r="K3553">
        <v>1</v>
      </c>
      <c r="L3553">
        <v>1</v>
      </c>
      <c r="M3553">
        <v>1</v>
      </c>
      <c r="N3553">
        <f t="array" ref="N3553">$AC$2*_xlfn.IFS(B3553="data_scientist",$AD$7,TRUE,1)*_xlfn.IFS(B3553="data_analyst",$AD$8,TRUE,1)*_xlfn.IFS(B3553="data_engineer",$AD$9,TRUE,1)*IF(D3553,$AD$13,$AD$14)*IF(E3553,$AD$19,$AD$20)*IF(F3553,$AD$24,$AD$25)*IF(G3553,$AD$29,$AD$30)*IF(H3553,$AD$34,$AD$35)*IF(I3553,$AD$39,$AD$40)*IF(J3553,$AD$44,$AD$45)*IF(K3553,$AD$49,$AD$50)*IF(L3553,$AD$54,$AD$55)*IF(M3553,$AD$59,$AD$60)</f>
        <v>1.10635286260135e-8</v>
      </c>
      <c r="O3553">
        <f t="array" ref="O3553">$AD$2*_xlfn.IFS(B3553="data_scientist",$AF$7,TRUE,1)*_xlfn.IFS(B3553="data_analyst",$AF$8,TRUE,1)*_xlfn.IFS(B3553="data_engineer",$AF$9,TRUE,1)*IF(D3553,$AF$13,$AF$14)*IF(E3553,$AF$19,$AF$20)*IF(F3553,$AF$24,$AF$25)*IF(G3553,$AF$29,$AF$30)*IF(H3553,$AF$34,$AF$35)*IF(I3553,$AF$39,$AF$40)*IF(J3553,$AF$44,$AF$45)*IF(K3553,$AF$49,$AF$50)*IF(L3553,$AF$54,$AF$55)*IF(M3553,$AF$59,$AF$60)</f>
        <v>0.000261478261107789</v>
      </c>
      <c r="P3553">
        <f t="array" ref="P3553">$AE$2*_xlfn.IFS(B3553="data_scientist",$AH$7,TRUE,1)*_xlfn.IFS(B3553="data_analyst",$AH$8,TRUE,1)*_xlfn.IFS(B3553="data_engineer",$AH$9,TRUE,1)*IF(D3553,$AH$13,$AH$14)*IF(E3553,$AH$19,$AH$20)*IF(F3553,$AH$24,$AH$25)*IF(G3553,$AH$29,$AH$30)*IF(H3553,$AH$34,$AH$35)*IF(I3553,$AH$39,$AH$40)*IF(J3553,$AH$44,$AH$45)*IF(K3553,$AH$49,$AH$50)*IF(L3553,$AH$54,$AH$55)*IF(M3553,$AH$59,$AH$60)</f>
        <v>5.52091341701169e-6</v>
      </c>
      <c r="Q3553">
        <f t="shared" si="550"/>
        <v>0.000261478261107789</v>
      </c>
      <c r="R3553">
        <f t="shared" si="551"/>
        <v>0</v>
      </c>
      <c r="S3553">
        <f t="shared" si="552"/>
        <v>0</v>
      </c>
      <c r="T3553">
        <f t="shared" si="553"/>
        <v>0</v>
      </c>
      <c r="U3553">
        <f t="shared" si="554"/>
        <v>0</v>
      </c>
      <c r="V3553">
        <f t="shared" si="555"/>
        <v>1</v>
      </c>
      <c r="W3553">
        <f t="shared" si="556"/>
        <v>0</v>
      </c>
      <c r="X3553">
        <f t="shared" si="557"/>
        <v>0</v>
      </c>
      <c r="Y3553">
        <f t="shared" si="558"/>
        <v>0</v>
      </c>
      <c r="Z3553">
        <f t="shared" si="559"/>
        <v>0</v>
      </c>
    </row>
    <row r="3554" spans="1:26">
      <c r="A3554">
        <v>1</v>
      </c>
      <c r="B3554" t="s">
        <v>29</v>
      </c>
      <c r="C3554" t="s">
        <v>61</v>
      </c>
      <c r="D3554">
        <v>0</v>
      </c>
      <c r="E3554">
        <v>0</v>
      </c>
      <c r="F3554">
        <v>1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f t="array" ref="N3554">$AC$2*_xlfn.IFS(B3554="data_scientist",$AD$7,TRUE,1)*_xlfn.IFS(B3554="data_analyst",$AD$8,TRUE,1)*_xlfn.IFS(B3554="data_engineer",$AD$9,TRUE,1)*IF(D3554,$AD$13,$AD$14)*IF(E3554,$AD$19,$AD$20)*IF(F3554,$AD$24,$AD$25)*IF(G3554,$AD$29,$AD$30)*IF(H3554,$AD$34,$AD$35)*IF(I3554,$AD$39,$AD$40)*IF(J3554,$AD$44,$AD$45)*IF(K3554,$AD$49,$AD$50)*IF(L3554,$AD$54,$AD$55)*IF(M3554,$AD$59,$AD$60)</f>
        <v>0.000140636344234232</v>
      </c>
      <c r="O3554">
        <f t="array" ref="O3554">$AD$2*_xlfn.IFS(B3554="data_scientist",$AF$7,TRUE,1)*_xlfn.IFS(B3554="data_analyst",$AF$8,TRUE,1)*_xlfn.IFS(B3554="data_engineer",$AF$9,TRUE,1)*IF(D3554,$AF$13,$AF$14)*IF(E3554,$AF$19,$AF$20)*IF(F3554,$AF$24,$AF$25)*IF(G3554,$AF$29,$AF$30)*IF(H3554,$AF$34,$AF$35)*IF(I3554,$AF$39,$AF$40)*IF(J3554,$AF$44,$AF$45)*IF(K3554,$AF$49,$AF$50)*IF(L3554,$AF$54,$AF$55)*IF(M3554,$AF$59,$AF$60)</f>
        <v>0.000110072180041576</v>
      </c>
      <c r="P3554">
        <f t="array" ref="P3554">$AE$2*_xlfn.IFS(B3554="data_scientist",$AH$7,TRUE,1)*_xlfn.IFS(B3554="data_analyst",$AH$8,TRUE,1)*_xlfn.IFS(B3554="data_engineer",$AH$9,TRUE,1)*IF(D3554,$AH$13,$AH$14)*IF(E3554,$AH$19,$AH$20)*IF(F3554,$AH$24,$AH$25)*IF(G3554,$AH$29,$AH$30)*IF(H3554,$AH$34,$AH$35)*IF(I3554,$AH$39,$AH$40)*IF(J3554,$AH$44,$AH$45)*IF(K3554,$AH$49,$AH$50)*IF(L3554,$AH$54,$AH$55)*IF(M3554,$AH$59,$AH$60)</f>
        <v>7.28577059052671e-5</v>
      </c>
      <c r="Q3554">
        <f t="shared" si="550"/>
        <v>0.000140636344234232</v>
      </c>
      <c r="R3554">
        <f t="shared" si="551"/>
        <v>0</v>
      </c>
      <c r="S3554">
        <f t="shared" si="552"/>
        <v>0</v>
      </c>
      <c r="T3554">
        <f t="shared" si="553"/>
        <v>0</v>
      </c>
      <c r="U3554">
        <f t="shared" si="554"/>
        <v>1</v>
      </c>
      <c r="V3554">
        <f t="shared" si="555"/>
        <v>0</v>
      </c>
      <c r="W3554">
        <f t="shared" si="556"/>
        <v>0</v>
      </c>
      <c r="X3554">
        <f t="shared" si="557"/>
        <v>0</v>
      </c>
      <c r="Y3554">
        <f t="shared" si="558"/>
        <v>0</v>
      </c>
      <c r="Z3554">
        <f t="shared" si="559"/>
        <v>0</v>
      </c>
    </row>
    <row r="3555" spans="1:26">
      <c r="A3555">
        <v>1</v>
      </c>
      <c r="B3555" t="s">
        <v>29</v>
      </c>
      <c r="C3555" t="s">
        <v>61</v>
      </c>
      <c r="D3555">
        <v>1</v>
      </c>
      <c r="E3555">
        <v>1</v>
      </c>
      <c r="F3555">
        <v>0</v>
      </c>
      <c r="G3555">
        <v>1</v>
      </c>
      <c r="H3555">
        <v>0</v>
      </c>
      <c r="I3555">
        <v>0</v>
      </c>
      <c r="J3555">
        <v>0</v>
      </c>
      <c r="K3555">
        <v>0</v>
      </c>
      <c r="L3555">
        <v>1</v>
      </c>
      <c r="M3555">
        <v>1</v>
      </c>
      <c r="N3555">
        <f t="array" ref="N3555">$AC$2*_xlfn.IFS(B3555="data_scientist",$AD$7,TRUE,1)*_xlfn.IFS(B3555="data_analyst",$AD$8,TRUE,1)*_xlfn.IFS(B3555="data_engineer",$AD$9,TRUE,1)*IF(D3555,$AD$13,$AD$14)*IF(E3555,$AD$19,$AD$20)*IF(F3555,$AD$24,$AD$25)*IF(G3555,$AD$29,$AD$30)*IF(H3555,$AD$34,$AD$35)*IF(I3555,$AD$39,$AD$40)*IF(J3555,$AD$44,$AD$45)*IF(K3555,$AD$49,$AD$50)*IF(L3555,$AD$54,$AD$55)*IF(M3555,$AD$59,$AD$60)</f>
        <v>7.17289286457078e-5</v>
      </c>
      <c r="O3555">
        <f t="array" ref="O3555">$AD$2*_xlfn.IFS(B3555="data_scientist",$AF$7,TRUE,1)*_xlfn.IFS(B3555="data_analyst",$AF$8,TRUE,1)*_xlfn.IFS(B3555="data_engineer",$AF$9,TRUE,1)*IF(D3555,$AF$13,$AF$14)*IF(E3555,$AF$19,$AF$20)*IF(F3555,$AF$24,$AF$25)*IF(G3555,$AF$29,$AF$30)*IF(H3555,$AF$34,$AF$35)*IF(I3555,$AF$39,$AF$40)*IF(J3555,$AF$44,$AF$45)*IF(K3555,$AF$49,$AF$50)*IF(L3555,$AF$54,$AF$55)*IF(M3555,$AF$59,$AF$60)</f>
        <v>0.00244717825310717</v>
      </c>
      <c r="P3555">
        <f t="array" ref="P3555">$AE$2*_xlfn.IFS(B3555="data_scientist",$AH$7,TRUE,1)*_xlfn.IFS(B3555="data_analyst",$AH$8,TRUE,1)*_xlfn.IFS(B3555="data_engineer",$AH$9,TRUE,1)*IF(D3555,$AH$13,$AH$14)*IF(E3555,$AH$19,$AH$20)*IF(F3555,$AH$24,$AH$25)*IF(G3555,$AH$29,$AH$30)*IF(H3555,$AH$34,$AH$35)*IF(I3555,$AH$39,$AH$40)*IF(J3555,$AH$44,$AH$45)*IF(K3555,$AH$49,$AH$50)*IF(L3555,$AH$54,$AH$55)*IF(M3555,$AH$59,$AH$60)</f>
        <v>0.000165149173848552</v>
      </c>
      <c r="Q3555">
        <f t="shared" si="550"/>
        <v>0.00244717825310717</v>
      </c>
      <c r="R3555">
        <f t="shared" si="551"/>
        <v>0</v>
      </c>
      <c r="S3555">
        <f t="shared" si="552"/>
        <v>0</v>
      </c>
      <c r="T3555">
        <f t="shared" si="553"/>
        <v>0</v>
      </c>
      <c r="U3555">
        <f t="shared" si="554"/>
        <v>0</v>
      </c>
      <c r="V3555">
        <f t="shared" si="555"/>
        <v>1</v>
      </c>
      <c r="W3555">
        <f t="shared" si="556"/>
        <v>0</v>
      </c>
      <c r="X3555">
        <f t="shared" si="557"/>
        <v>0</v>
      </c>
      <c r="Y3555">
        <f t="shared" si="558"/>
        <v>0</v>
      </c>
      <c r="Z3555">
        <f t="shared" si="559"/>
        <v>0</v>
      </c>
    </row>
    <row r="3556" spans="1:26">
      <c r="A3556">
        <v>1</v>
      </c>
      <c r="B3556" t="s">
        <v>29</v>
      </c>
      <c r="C3556" t="s">
        <v>61</v>
      </c>
      <c r="D3556">
        <v>1</v>
      </c>
      <c r="E3556">
        <v>1</v>
      </c>
      <c r="F3556">
        <v>0</v>
      </c>
      <c r="G3556">
        <v>1</v>
      </c>
      <c r="H3556">
        <v>1</v>
      </c>
      <c r="I3556">
        <v>0</v>
      </c>
      <c r="J3556">
        <v>1</v>
      </c>
      <c r="K3556">
        <v>0</v>
      </c>
      <c r="L3556">
        <v>0</v>
      </c>
      <c r="M3556">
        <v>1</v>
      </c>
      <c r="N3556">
        <f t="array" ref="N3556">$AC$2*_xlfn.IFS(B3556="data_scientist",$AD$7,TRUE,1)*_xlfn.IFS(B3556="data_analyst",$AD$8,TRUE,1)*_xlfn.IFS(B3556="data_engineer",$AD$9,TRUE,1)*IF(D3556,$AD$13,$AD$14)*IF(E3556,$AD$19,$AD$20)*IF(F3556,$AD$24,$AD$25)*IF(G3556,$AD$29,$AD$30)*IF(H3556,$AD$34,$AD$35)*IF(I3556,$AD$39,$AD$40)*IF(J3556,$AD$44,$AD$45)*IF(K3556,$AD$49,$AD$50)*IF(L3556,$AD$54,$AD$55)*IF(M3556,$AD$59,$AD$60)</f>
        <v>1.11597459046748e-5</v>
      </c>
      <c r="O3556">
        <f t="array" ref="O3556">$AD$2*_xlfn.IFS(B3556="data_scientist",$AF$7,TRUE,1)*_xlfn.IFS(B3556="data_analyst",$AF$8,TRUE,1)*_xlfn.IFS(B3556="data_engineer",$AF$9,TRUE,1)*IF(D3556,$AF$13,$AF$14)*IF(E3556,$AF$19,$AF$20)*IF(F3556,$AF$24,$AF$25)*IF(G3556,$AF$29,$AF$30)*IF(H3556,$AF$34,$AF$35)*IF(I3556,$AF$39,$AF$40)*IF(J3556,$AF$44,$AF$45)*IF(K3556,$AF$49,$AF$50)*IF(L3556,$AF$54,$AF$55)*IF(M3556,$AF$59,$AF$60)</f>
        <v>0.000633537745919683</v>
      </c>
      <c r="P3556">
        <f t="array" ref="P3556">$AE$2*_xlfn.IFS(B3556="data_scientist",$AH$7,TRUE,1)*_xlfn.IFS(B3556="data_analyst",$AH$8,TRUE,1)*_xlfn.IFS(B3556="data_engineer",$AH$9,TRUE,1)*IF(D3556,$AH$13,$AH$14)*IF(E3556,$AH$19,$AH$20)*IF(F3556,$AH$24,$AH$25)*IF(G3556,$AH$29,$AH$30)*IF(H3556,$AH$34,$AH$35)*IF(I3556,$AH$39,$AH$40)*IF(J3556,$AH$44,$AH$45)*IF(K3556,$AH$49,$AH$50)*IF(L3556,$AH$54,$AH$55)*IF(M3556,$AH$59,$AH$60)</f>
        <v>4.64593763501885e-5</v>
      </c>
      <c r="Q3556">
        <f t="shared" si="550"/>
        <v>0.000633537745919683</v>
      </c>
      <c r="R3556">
        <f t="shared" si="551"/>
        <v>0</v>
      </c>
      <c r="S3556">
        <f t="shared" si="552"/>
        <v>0</v>
      </c>
      <c r="T3556">
        <f t="shared" si="553"/>
        <v>0</v>
      </c>
      <c r="U3556">
        <f t="shared" si="554"/>
        <v>0</v>
      </c>
      <c r="V3556">
        <f t="shared" si="555"/>
        <v>1</v>
      </c>
      <c r="W3556">
        <f t="shared" si="556"/>
        <v>0</v>
      </c>
      <c r="X3556">
        <f t="shared" si="557"/>
        <v>0</v>
      </c>
      <c r="Y3556">
        <f t="shared" si="558"/>
        <v>0</v>
      </c>
      <c r="Z3556">
        <f t="shared" si="559"/>
        <v>0</v>
      </c>
    </row>
    <row r="3557" spans="1:26">
      <c r="A3557">
        <v>1</v>
      </c>
      <c r="B3557" t="s">
        <v>29</v>
      </c>
      <c r="C3557" t="s">
        <v>61</v>
      </c>
      <c r="D3557">
        <v>0</v>
      </c>
      <c r="E3557">
        <v>0</v>
      </c>
      <c r="F3557">
        <v>1</v>
      </c>
      <c r="G3557">
        <v>1</v>
      </c>
      <c r="H3557">
        <v>1</v>
      </c>
      <c r="I3557">
        <v>0</v>
      </c>
      <c r="J3557">
        <v>0</v>
      </c>
      <c r="K3557">
        <v>0</v>
      </c>
      <c r="L3557">
        <v>1</v>
      </c>
      <c r="M3557">
        <v>1</v>
      </c>
      <c r="N3557">
        <f t="array" ref="N3557">$AC$2*_xlfn.IFS(B3557="data_scientist",$AD$7,TRUE,1)*_xlfn.IFS(B3557="data_analyst",$AD$8,TRUE,1)*_xlfn.IFS(B3557="data_engineer",$AD$9,TRUE,1)*IF(D3557,$AD$13,$AD$14)*IF(E3557,$AD$19,$AD$20)*IF(F3557,$AD$24,$AD$25)*IF(G3557,$AD$29,$AD$30)*IF(H3557,$AD$34,$AD$35)*IF(I3557,$AD$39,$AD$40)*IF(J3557,$AD$44,$AD$45)*IF(K3557,$AD$49,$AD$50)*IF(L3557,$AD$54,$AD$55)*IF(M3557,$AD$59,$AD$60)</f>
        <v>1.42581066427442e-6</v>
      </c>
      <c r="O3557">
        <f t="array" ref="O3557">$AD$2*_xlfn.IFS(B3557="data_scientist",$AF$7,TRUE,1)*_xlfn.IFS(B3557="data_analyst",$AF$8,TRUE,1)*_xlfn.IFS(B3557="data_engineer",$AF$9,TRUE,1)*IF(D3557,$AF$13,$AF$14)*IF(E3557,$AF$19,$AF$20)*IF(F3557,$AF$24,$AF$25)*IF(G3557,$AF$29,$AF$30)*IF(H3557,$AF$34,$AF$35)*IF(I3557,$AF$39,$AF$40)*IF(J3557,$AF$44,$AF$45)*IF(K3557,$AF$49,$AF$50)*IF(L3557,$AF$54,$AF$55)*IF(M3557,$AF$59,$AF$60)</f>
        <v>0.000664319473739901</v>
      </c>
      <c r="P3557">
        <f t="array" ref="P3557">$AE$2*_xlfn.IFS(B3557="data_scientist",$AH$7,TRUE,1)*_xlfn.IFS(B3557="data_analyst",$AH$8,TRUE,1)*_xlfn.IFS(B3557="data_engineer",$AH$9,TRUE,1)*IF(D3557,$AH$13,$AH$14)*IF(E3557,$AH$19,$AH$20)*IF(F3557,$AH$24,$AH$25)*IF(G3557,$AH$29,$AH$30)*IF(H3557,$AH$34,$AH$35)*IF(I3557,$AH$39,$AH$40)*IF(J3557,$AH$44,$AH$45)*IF(K3557,$AH$49,$AH$50)*IF(L3557,$AH$54,$AH$55)*IF(M3557,$AH$59,$AH$60)</f>
        <v>3.93264115241582e-5</v>
      </c>
      <c r="Q3557">
        <f t="shared" si="550"/>
        <v>0.000664319473739901</v>
      </c>
      <c r="R3557">
        <f t="shared" si="551"/>
        <v>0</v>
      </c>
      <c r="S3557">
        <f t="shared" si="552"/>
        <v>0</v>
      </c>
      <c r="T3557">
        <f t="shared" si="553"/>
        <v>0</v>
      </c>
      <c r="U3557">
        <f t="shared" si="554"/>
        <v>0</v>
      </c>
      <c r="V3557">
        <f t="shared" si="555"/>
        <v>1</v>
      </c>
      <c r="W3557">
        <f t="shared" si="556"/>
        <v>0</v>
      </c>
      <c r="X3557">
        <f t="shared" si="557"/>
        <v>0</v>
      </c>
      <c r="Y3557">
        <f t="shared" si="558"/>
        <v>0</v>
      </c>
      <c r="Z3557">
        <f t="shared" si="559"/>
        <v>0</v>
      </c>
    </row>
    <row r="3558" spans="1:26">
      <c r="A3558">
        <v>1</v>
      </c>
      <c r="B3558" t="s">
        <v>29</v>
      </c>
      <c r="C3558" t="s">
        <v>61</v>
      </c>
      <c r="D3558">
        <v>0</v>
      </c>
      <c r="E3558">
        <v>0</v>
      </c>
      <c r="F3558">
        <v>1</v>
      </c>
      <c r="G3558">
        <v>1</v>
      </c>
      <c r="H3558">
        <v>1</v>
      </c>
      <c r="I3558">
        <v>1</v>
      </c>
      <c r="J3558">
        <v>0</v>
      </c>
      <c r="K3558">
        <v>1</v>
      </c>
      <c r="L3558">
        <v>1</v>
      </c>
      <c r="M3558">
        <v>1</v>
      </c>
      <c r="N3558">
        <f t="array" ref="N3558">$AC$2*_xlfn.IFS(B3558="data_scientist",$AD$7,TRUE,1)*_xlfn.IFS(B3558="data_analyst",$AD$8,TRUE,1)*_xlfn.IFS(B3558="data_engineer",$AD$9,TRUE,1)*IF(D3558,$AD$13,$AD$14)*IF(E3558,$AD$19,$AD$20)*IF(F3558,$AD$24,$AD$25)*IF(G3558,$AD$29,$AD$30)*IF(H3558,$AD$34,$AD$35)*IF(I3558,$AD$39,$AD$40)*IF(J3558,$AD$44,$AD$45)*IF(K3558,$AD$49,$AD$50)*IF(L3558,$AD$54,$AD$55)*IF(M3558,$AD$59,$AD$60)</f>
        <v>2.35796428450107e-8</v>
      </c>
      <c r="O3558">
        <f t="array" ref="O3558">$AD$2*_xlfn.IFS(B3558="data_scientist",$AF$7,TRUE,1)*_xlfn.IFS(B3558="data_analyst",$AF$8,TRUE,1)*_xlfn.IFS(B3558="data_engineer",$AF$9,TRUE,1)*IF(D3558,$AF$13,$AF$14)*IF(E3558,$AF$19,$AF$20)*IF(F3558,$AF$24,$AF$25)*IF(G3558,$AF$29,$AF$30)*IF(H3558,$AF$34,$AF$35)*IF(I3558,$AF$39,$AF$40)*IF(J3558,$AF$44,$AF$45)*IF(K3558,$AF$49,$AF$50)*IF(L3558,$AF$54,$AF$55)*IF(M3558,$AF$59,$AF$60)</f>
        <v>0.000100264448715419</v>
      </c>
      <c r="P3558">
        <f t="array" ref="P3558">$AE$2*_xlfn.IFS(B3558="data_scientist",$AH$7,TRUE,1)*_xlfn.IFS(B3558="data_analyst",$AH$8,TRUE,1)*_xlfn.IFS(B3558="data_engineer",$AH$9,TRUE,1)*IF(D3558,$AH$13,$AH$14)*IF(E3558,$AH$19,$AH$20)*IF(F3558,$AH$24,$AH$25)*IF(G3558,$AH$29,$AH$30)*IF(H3558,$AH$34,$AH$35)*IF(I3558,$AH$39,$AH$40)*IF(J3558,$AH$44,$AH$45)*IF(K3558,$AH$49,$AH$50)*IF(L3558,$AH$54,$AH$55)*IF(M3558,$AH$59,$AH$60)</f>
        <v>4.15491422105004e-6</v>
      </c>
      <c r="Q3558">
        <f t="shared" si="550"/>
        <v>0.000100264448715419</v>
      </c>
      <c r="R3558">
        <f t="shared" si="551"/>
        <v>0</v>
      </c>
      <c r="S3558">
        <f t="shared" si="552"/>
        <v>0</v>
      </c>
      <c r="T3558">
        <f t="shared" si="553"/>
        <v>0</v>
      </c>
      <c r="U3558">
        <f t="shared" si="554"/>
        <v>0</v>
      </c>
      <c r="V3558">
        <f t="shared" si="555"/>
        <v>1</v>
      </c>
      <c r="W3558">
        <f t="shared" si="556"/>
        <v>0</v>
      </c>
      <c r="X3558">
        <f t="shared" si="557"/>
        <v>0</v>
      </c>
      <c r="Y3558">
        <f t="shared" si="558"/>
        <v>0</v>
      </c>
      <c r="Z3558">
        <f t="shared" si="559"/>
        <v>0</v>
      </c>
    </row>
    <row r="3559" spans="1:26">
      <c r="A3559">
        <v>1</v>
      </c>
      <c r="B3559" t="s">
        <v>29</v>
      </c>
      <c r="C3559" t="s">
        <v>61</v>
      </c>
      <c r="D3559">
        <v>1</v>
      </c>
      <c r="E3559">
        <v>1</v>
      </c>
      <c r="F3559">
        <v>1</v>
      </c>
      <c r="G3559">
        <v>1</v>
      </c>
      <c r="H3559">
        <v>1</v>
      </c>
      <c r="I3559">
        <v>0</v>
      </c>
      <c r="J3559">
        <v>0</v>
      </c>
      <c r="K3559">
        <v>1</v>
      </c>
      <c r="L3559">
        <v>1</v>
      </c>
      <c r="M3559">
        <v>1</v>
      </c>
      <c r="N3559">
        <f t="array" ref="N3559">$AC$2*_xlfn.IFS(B3559="data_scientist",$AD$7,TRUE,1)*_xlfn.IFS(B3559="data_analyst",$AD$8,TRUE,1)*_xlfn.IFS(B3559="data_engineer",$AD$9,TRUE,1)*IF(D3559,$AD$13,$AD$14)*IF(E3559,$AD$19,$AD$20)*IF(F3559,$AD$24,$AD$25)*IF(G3559,$AD$29,$AD$30)*IF(H3559,$AD$34,$AD$35)*IF(I3559,$AD$39,$AD$40)*IF(J3559,$AD$44,$AD$45)*IF(K3559,$AD$49,$AD$50)*IF(L3559,$AD$54,$AD$55)*IF(M3559,$AD$59,$AD$60)</f>
        <v>4.19810299709403e-8</v>
      </c>
      <c r="O3559">
        <f t="array" ref="O3559">$AD$2*_xlfn.IFS(B3559="data_scientist",$AF$7,TRUE,1)*_xlfn.IFS(B3559="data_analyst",$AF$8,TRUE,1)*_xlfn.IFS(B3559="data_engineer",$AF$9,TRUE,1)*IF(D3559,$AF$13,$AF$14)*IF(E3559,$AF$19,$AF$20)*IF(F3559,$AF$24,$AF$25)*IF(G3559,$AF$29,$AF$30)*IF(H3559,$AF$34,$AF$35)*IF(I3559,$AF$39,$AF$40)*IF(J3559,$AF$44,$AF$45)*IF(K3559,$AF$49,$AF$50)*IF(L3559,$AF$54,$AF$55)*IF(M3559,$AF$59,$AF$60)</f>
        <v>0.00125294517789893</v>
      </c>
      <c r="P3559">
        <f t="array" ref="P3559">$AE$2*_xlfn.IFS(B3559="data_scientist",$AH$7,TRUE,1)*_xlfn.IFS(B3559="data_analyst",$AH$8,TRUE,1)*_xlfn.IFS(B3559="data_engineer",$AH$9,TRUE,1)*IF(D3559,$AH$13,$AH$14)*IF(E3559,$AH$19,$AH$20)*IF(F3559,$AH$24,$AH$25)*IF(G3559,$AH$29,$AH$30)*IF(H3559,$AH$34,$AH$35)*IF(I3559,$AH$39,$AH$40)*IF(J3559,$AH$44,$AH$45)*IF(K3559,$AH$49,$AH$50)*IF(L3559,$AH$54,$AH$55)*IF(M3559,$AH$59,$AH$60)</f>
        <v>2.08676379611882e-5</v>
      </c>
      <c r="Q3559">
        <f t="shared" si="550"/>
        <v>0.00125294517789893</v>
      </c>
      <c r="R3559">
        <f t="shared" si="551"/>
        <v>0</v>
      </c>
      <c r="S3559">
        <f t="shared" si="552"/>
        <v>0</v>
      </c>
      <c r="T3559">
        <f t="shared" si="553"/>
        <v>0</v>
      </c>
      <c r="U3559">
        <f t="shared" si="554"/>
        <v>0</v>
      </c>
      <c r="V3559">
        <f t="shared" si="555"/>
        <v>1</v>
      </c>
      <c r="W3559">
        <f t="shared" si="556"/>
        <v>0</v>
      </c>
      <c r="X3559">
        <f t="shared" si="557"/>
        <v>0</v>
      </c>
      <c r="Y3559">
        <f t="shared" si="558"/>
        <v>0</v>
      </c>
      <c r="Z3559">
        <f t="shared" si="559"/>
        <v>0</v>
      </c>
    </row>
    <row r="3560" spans="1:26">
      <c r="A3560">
        <v>1</v>
      </c>
      <c r="B3560" t="s">
        <v>29</v>
      </c>
      <c r="C3560" t="s">
        <v>61</v>
      </c>
      <c r="D3560">
        <v>1</v>
      </c>
      <c r="E3560">
        <v>1</v>
      </c>
      <c r="F3560">
        <v>1</v>
      </c>
      <c r="G3560">
        <v>1</v>
      </c>
      <c r="H3560">
        <v>1</v>
      </c>
      <c r="I3560">
        <v>0</v>
      </c>
      <c r="J3560">
        <v>0</v>
      </c>
      <c r="K3560">
        <v>1</v>
      </c>
      <c r="L3560">
        <v>1</v>
      </c>
      <c r="M3560">
        <v>1</v>
      </c>
      <c r="N3560">
        <f t="array" ref="N3560">$AC$2*_xlfn.IFS(B3560="data_scientist",$AD$7,TRUE,1)*_xlfn.IFS(B3560="data_analyst",$AD$8,TRUE,1)*_xlfn.IFS(B3560="data_engineer",$AD$9,TRUE,1)*IF(D3560,$AD$13,$AD$14)*IF(E3560,$AD$19,$AD$20)*IF(F3560,$AD$24,$AD$25)*IF(G3560,$AD$29,$AD$30)*IF(H3560,$AD$34,$AD$35)*IF(I3560,$AD$39,$AD$40)*IF(J3560,$AD$44,$AD$45)*IF(K3560,$AD$49,$AD$50)*IF(L3560,$AD$54,$AD$55)*IF(M3560,$AD$59,$AD$60)</f>
        <v>4.19810299709403e-8</v>
      </c>
      <c r="O3560">
        <f t="array" ref="O3560">$AD$2*_xlfn.IFS(B3560="data_scientist",$AF$7,TRUE,1)*_xlfn.IFS(B3560="data_analyst",$AF$8,TRUE,1)*_xlfn.IFS(B3560="data_engineer",$AF$9,TRUE,1)*IF(D3560,$AF$13,$AF$14)*IF(E3560,$AF$19,$AF$20)*IF(F3560,$AF$24,$AF$25)*IF(G3560,$AF$29,$AF$30)*IF(H3560,$AF$34,$AF$35)*IF(I3560,$AF$39,$AF$40)*IF(J3560,$AF$44,$AF$45)*IF(K3560,$AF$49,$AF$50)*IF(L3560,$AF$54,$AF$55)*IF(M3560,$AF$59,$AF$60)</f>
        <v>0.00125294517789893</v>
      </c>
      <c r="P3560">
        <f t="array" ref="P3560">$AE$2*_xlfn.IFS(B3560="data_scientist",$AH$7,TRUE,1)*_xlfn.IFS(B3560="data_analyst",$AH$8,TRUE,1)*_xlfn.IFS(B3560="data_engineer",$AH$9,TRUE,1)*IF(D3560,$AH$13,$AH$14)*IF(E3560,$AH$19,$AH$20)*IF(F3560,$AH$24,$AH$25)*IF(G3560,$AH$29,$AH$30)*IF(H3560,$AH$34,$AH$35)*IF(I3560,$AH$39,$AH$40)*IF(J3560,$AH$44,$AH$45)*IF(K3560,$AH$49,$AH$50)*IF(L3560,$AH$54,$AH$55)*IF(M3560,$AH$59,$AH$60)</f>
        <v>2.08676379611882e-5</v>
      </c>
      <c r="Q3560">
        <f t="shared" si="550"/>
        <v>0.00125294517789893</v>
      </c>
      <c r="R3560">
        <f t="shared" si="551"/>
        <v>0</v>
      </c>
      <c r="S3560">
        <f t="shared" si="552"/>
        <v>0</v>
      </c>
      <c r="T3560">
        <f t="shared" si="553"/>
        <v>0</v>
      </c>
      <c r="U3560">
        <f t="shared" si="554"/>
        <v>0</v>
      </c>
      <c r="V3560">
        <f t="shared" si="555"/>
        <v>1</v>
      </c>
      <c r="W3560">
        <f t="shared" si="556"/>
        <v>0</v>
      </c>
      <c r="X3560">
        <f t="shared" si="557"/>
        <v>0</v>
      </c>
      <c r="Y3560">
        <f t="shared" si="558"/>
        <v>0</v>
      </c>
      <c r="Z3560">
        <f t="shared" si="559"/>
        <v>0</v>
      </c>
    </row>
    <row r="3561" spans="1:26">
      <c r="A3561">
        <v>1</v>
      </c>
      <c r="B3561" t="s">
        <v>29</v>
      </c>
      <c r="C3561" t="s">
        <v>61</v>
      </c>
      <c r="D3561">
        <v>1</v>
      </c>
      <c r="E3561">
        <v>0</v>
      </c>
      <c r="F3561">
        <v>1</v>
      </c>
      <c r="G3561">
        <v>1</v>
      </c>
      <c r="H3561">
        <v>1</v>
      </c>
      <c r="I3561">
        <v>0</v>
      </c>
      <c r="J3561">
        <v>0</v>
      </c>
      <c r="K3561">
        <v>0</v>
      </c>
      <c r="L3561">
        <v>0</v>
      </c>
      <c r="M3561">
        <v>1</v>
      </c>
      <c r="N3561">
        <f t="array" ref="N3561">$AC$2*_xlfn.IFS(B3561="data_scientist",$AD$7,TRUE,1)*_xlfn.IFS(B3561="data_analyst",$AD$8,TRUE,1)*_xlfn.IFS(B3561="data_engineer",$AD$9,TRUE,1)*IF(D3561,$AD$13,$AD$14)*IF(E3561,$AD$19,$AD$20)*IF(F3561,$AD$24,$AD$25)*IF(G3561,$AD$29,$AD$30)*IF(H3561,$AD$34,$AD$35)*IF(I3561,$AD$39,$AD$40)*IF(J3561,$AD$44,$AD$45)*IF(K3561,$AD$49,$AD$50)*IF(L3561,$AD$54,$AD$55)*IF(M3561,$AD$59,$AD$60)</f>
        <v>7.89504170132295e-6</v>
      </c>
      <c r="O3561">
        <f t="array" ref="O3561">$AD$2*_xlfn.IFS(B3561="data_scientist",$AF$7,TRUE,1)*_xlfn.IFS(B3561="data_analyst",$AF$8,TRUE,1)*_xlfn.IFS(B3561="data_engineer",$AF$9,TRUE,1)*IF(D3561,$AF$13,$AF$14)*IF(E3561,$AF$19,$AF$20)*IF(F3561,$AF$24,$AF$25)*IF(G3561,$AF$29,$AF$30)*IF(H3561,$AF$34,$AF$35)*IF(I3561,$AF$39,$AF$40)*IF(J3561,$AF$44,$AF$45)*IF(K3561,$AF$49,$AF$50)*IF(L3561,$AF$54,$AF$55)*IF(M3561,$AF$59,$AF$60)</f>
        <v>0.0030996681496064</v>
      </c>
      <c r="P3561">
        <f t="array" ref="P3561">$AE$2*_xlfn.IFS(B3561="data_scientist",$AH$7,TRUE,1)*_xlfn.IFS(B3561="data_analyst",$AH$8,TRUE,1)*_xlfn.IFS(B3561="data_engineer",$AH$9,TRUE,1)*IF(D3561,$AH$13,$AH$14)*IF(E3561,$AH$19,$AH$20)*IF(F3561,$AH$24,$AH$25)*IF(G3561,$AH$29,$AH$30)*IF(H3561,$AH$34,$AH$35)*IF(I3561,$AH$39,$AH$40)*IF(J3561,$AH$44,$AH$45)*IF(K3561,$AH$49,$AH$50)*IF(L3561,$AH$54,$AH$55)*IF(M3561,$AH$59,$AH$60)</f>
        <v>0.000165743357553156</v>
      </c>
      <c r="Q3561">
        <f t="shared" si="550"/>
        <v>0.0030996681496064</v>
      </c>
      <c r="R3561">
        <f t="shared" si="551"/>
        <v>0</v>
      </c>
      <c r="S3561">
        <f t="shared" si="552"/>
        <v>0</v>
      </c>
      <c r="T3561">
        <f t="shared" si="553"/>
        <v>0</v>
      </c>
      <c r="U3561">
        <f t="shared" si="554"/>
        <v>0</v>
      </c>
      <c r="V3561">
        <f t="shared" si="555"/>
        <v>1</v>
      </c>
      <c r="W3561">
        <f t="shared" si="556"/>
        <v>0</v>
      </c>
      <c r="X3561">
        <f t="shared" si="557"/>
        <v>0</v>
      </c>
      <c r="Y3561">
        <f t="shared" si="558"/>
        <v>0</v>
      </c>
      <c r="Z3561">
        <f t="shared" si="559"/>
        <v>0</v>
      </c>
    </row>
    <row r="3562" spans="1:26">
      <c r="A3562">
        <v>1</v>
      </c>
      <c r="B3562" t="s">
        <v>29</v>
      </c>
      <c r="C3562" t="s">
        <v>61</v>
      </c>
      <c r="D3562">
        <v>1</v>
      </c>
      <c r="E3562">
        <v>1</v>
      </c>
      <c r="F3562">
        <v>1</v>
      </c>
      <c r="G3562">
        <v>1</v>
      </c>
      <c r="H3562">
        <v>1</v>
      </c>
      <c r="I3562">
        <v>0</v>
      </c>
      <c r="J3562">
        <v>0</v>
      </c>
      <c r="K3562">
        <v>0</v>
      </c>
      <c r="L3562">
        <v>0</v>
      </c>
      <c r="M3562">
        <v>1</v>
      </c>
      <c r="N3562">
        <f t="array" ref="N3562">$AC$2*_xlfn.IFS(B3562="data_scientist",$AD$7,TRUE,1)*_xlfn.IFS(B3562="data_analyst",$AD$8,TRUE,1)*_xlfn.IFS(B3562="data_engineer",$AD$9,TRUE,1)*IF(D3562,$AD$13,$AD$14)*IF(E3562,$AD$19,$AD$20)*IF(F3562,$AD$24,$AD$25)*IF(G3562,$AD$29,$AD$30)*IF(H3562,$AD$34,$AD$35)*IF(I3562,$AD$39,$AD$40)*IF(J3562,$AD$44,$AD$45)*IF(K3562,$AD$49,$AD$50)*IF(L3562,$AD$54,$AD$55)*IF(M3562,$AD$59,$AD$60)</f>
        <v>1.02865292007978e-5</v>
      </c>
      <c r="O3562">
        <f t="array" ref="O3562">$AD$2*_xlfn.IFS(B3562="data_scientist",$AF$7,TRUE,1)*_xlfn.IFS(B3562="data_analyst",$AF$8,TRUE,1)*_xlfn.IFS(B3562="data_engineer",$AF$9,TRUE,1)*IF(D3562,$AF$13,$AF$14)*IF(E3562,$AF$19,$AF$20)*IF(F3562,$AF$24,$AF$25)*IF(G3562,$AF$29,$AF$30)*IF(H3562,$AF$34,$AF$35)*IF(I3562,$AF$39,$AF$40)*IF(J3562,$AF$44,$AF$45)*IF(K3562,$AF$49,$AF$50)*IF(L3562,$AF$54,$AF$55)*IF(M3562,$AF$59,$AF$60)</f>
        <v>0.00359561505354342</v>
      </c>
      <c r="P3562">
        <f t="array" ref="P3562">$AE$2*_xlfn.IFS(B3562="data_scientist",$AH$7,TRUE,1)*_xlfn.IFS(B3562="data_analyst",$AH$8,TRUE,1)*_xlfn.IFS(B3562="data_engineer",$AH$9,TRUE,1)*IF(D3562,$AH$13,$AH$14)*IF(E3562,$AH$19,$AH$20)*IF(F3562,$AH$24,$AH$25)*IF(G3562,$AH$29,$AH$30)*IF(H3562,$AH$34,$AH$35)*IF(I3562,$AH$39,$AH$40)*IF(J3562,$AH$44,$AH$45)*IF(K3562,$AH$49,$AH$50)*IF(L3562,$AH$54,$AH$55)*IF(M3562,$AH$59,$AH$60)</f>
        <v>0.000175788409526075</v>
      </c>
      <c r="Q3562">
        <f t="shared" si="550"/>
        <v>0.00359561505354342</v>
      </c>
      <c r="R3562">
        <f t="shared" si="551"/>
        <v>0</v>
      </c>
      <c r="S3562">
        <f t="shared" si="552"/>
        <v>0</v>
      </c>
      <c r="T3562">
        <f t="shared" si="553"/>
        <v>0</v>
      </c>
      <c r="U3562">
        <f t="shared" si="554"/>
        <v>0</v>
      </c>
      <c r="V3562">
        <f t="shared" si="555"/>
        <v>1</v>
      </c>
      <c r="W3562">
        <f t="shared" si="556"/>
        <v>0</v>
      </c>
      <c r="X3562">
        <f t="shared" si="557"/>
        <v>0</v>
      </c>
      <c r="Y3562">
        <f t="shared" si="558"/>
        <v>0</v>
      </c>
      <c r="Z3562">
        <f t="shared" si="559"/>
        <v>0</v>
      </c>
    </row>
    <row r="3563" spans="1:26">
      <c r="A3563">
        <v>1</v>
      </c>
      <c r="B3563" t="s">
        <v>29</v>
      </c>
      <c r="C3563" t="s">
        <v>61</v>
      </c>
      <c r="D3563">
        <v>1</v>
      </c>
      <c r="E3563">
        <v>0</v>
      </c>
      <c r="F3563">
        <v>0</v>
      </c>
      <c r="G3563">
        <v>1</v>
      </c>
      <c r="H3563">
        <v>1</v>
      </c>
      <c r="I3563">
        <v>1</v>
      </c>
      <c r="J3563">
        <v>0</v>
      </c>
      <c r="K3563">
        <v>1</v>
      </c>
      <c r="L3563">
        <v>0</v>
      </c>
      <c r="M3563">
        <v>1</v>
      </c>
      <c r="N3563">
        <f t="array" ref="N3563">$AC$2*_xlfn.IFS(B3563="data_scientist",$AD$7,TRUE,1)*_xlfn.IFS(B3563="data_analyst",$AD$8,TRUE,1)*_xlfn.IFS(B3563="data_engineer",$AD$9,TRUE,1)*IF(D3563,$AD$13,$AD$14)*IF(E3563,$AD$19,$AD$20)*IF(F3563,$AD$24,$AD$25)*IF(G3563,$AD$29,$AD$30)*IF(H3563,$AD$34,$AD$35)*IF(I3563,$AD$39,$AD$40)*IF(J3563,$AD$44,$AD$45)*IF(K3563,$AD$49,$AD$50)*IF(L3563,$AD$54,$AD$55)*IF(M3563,$AD$59,$AD$60)</f>
        <v>7.1762530602829e-7</v>
      </c>
      <c r="O3563">
        <f t="array" ref="O3563">$AD$2*_xlfn.IFS(B3563="data_scientist",$AF$7,TRUE,1)*_xlfn.IFS(B3563="data_analyst",$AF$8,TRUE,1)*_xlfn.IFS(B3563="data_engineer",$AF$9,TRUE,1)*IF(D3563,$AF$13,$AF$14)*IF(E3563,$AF$19,$AF$20)*IF(F3563,$AF$24,$AF$25)*IF(G3563,$AF$29,$AF$30)*IF(H3563,$AF$34,$AF$35)*IF(I3563,$AF$39,$AF$40)*IF(J3563,$AF$44,$AF$45)*IF(K3563,$AF$49,$AF$50)*IF(L3563,$AF$54,$AF$55)*IF(M3563,$AF$59,$AF$60)</f>
        <v>0.000411249999287873</v>
      </c>
      <c r="P3563">
        <f t="array" ref="P3563">$AE$2*_xlfn.IFS(B3563="data_scientist",$AH$7,TRUE,1)*_xlfn.IFS(B3563="data_analyst",$AH$8,TRUE,1)*_xlfn.IFS(B3563="data_engineer",$AH$9,TRUE,1)*IF(D3563,$AH$13,$AH$14)*IF(E3563,$AH$19,$AH$20)*IF(F3563,$AH$24,$AH$25)*IF(G3563,$AH$29,$AH$30)*IF(H3563,$AH$34,$AH$35)*IF(I3563,$AH$39,$AH$40)*IF(J3563,$AH$44,$AH$45)*IF(K3563,$AH$49,$AH$50)*IF(L3563,$AH$54,$AH$55)*IF(M3563,$AH$59,$AH$60)</f>
        <v>2.56322162262025e-5</v>
      </c>
      <c r="Q3563">
        <f t="shared" si="550"/>
        <v>0.000411249999287873</v>
      </c>
      <c r="R3563">
        <f t="shared" si="551"/>
        <v>0</v>
      </c>
      <c r="S3563">
        <f t="shared" si="552"/>
        <v>0</v>
      </c>
      <c r="T3563">
        <f t="shared" si="553"/>
        <v>0</v>
      </c>
      <c r="U3563">
        <f t="shared" si="554"/>
        <v>0</v>
      </c>
      <c r="V3563">
        <f t="shared" si="555"/>
        <v>1</v>
      </c>
      <c r="W3563">
        <f t="shared" si="556"/>
        <v>0</v>
      </c>
      <c r="X3563">
        <f t="shared" si="557"/>
        <v>0</v>
      </c>
      <c r="Y3563">
        <f t="shared" si="558"/>
        <v>0</v>
      </c>
      <c r="Z3563">
        <f t="shared" si="559"/>
        <v>0</v>
      </c>
    </row>
    <row r="3564" spans="1:26">
      <c r="A3564">
        <v>1</v>
      </c>
      <c r="B3564" t="s">
        <v>29</v>
      </c>
      <c r="C3564" t="s">
        <v>61</v>
      </c>
      <c r="D3564">
        <v>0</v>
      </c>
      <c r="E3564">
        <v>1</v>
      </c>
      <c r="F3564">
        <v>1</v>
      </c>
      <c r="G3564">
        <v>0</v>
      </c>
      <c r="H3564">
        <v>1</v>
      </c>
      <c r="I3564">
        <v>0</v>
      </c>
      <c r="J3564">
        <v>0</v>
      </c>
      <c r="K3564">
        <v>0</v>
      </c>
      <c r="L3564">
        <v>1</v>
      </c>
      <c r="M3564">
        <v>1</v>
      </c>
      <c r="N3564">
        <f t="array" ref="N3564">$AC$2*_xlfn.IFS(B3564="data_scientist",$AD$7,TRUE,1)*_xlfn.IFS(B3564="data_analyst",$AD$8,TRUE,1)*_xlfn.IFS(B3564="data_engineer",$AD$9,TRUE,1)*IF(D3564,$AD$13,$AD$14)*IF(E3564,$AD$19,$AD$20)*IF(F3564,$AD$24,$AD$25)*IF(G3564,$AD$29,$AD$30)*IF(H3564,$AD$34,$AD$35)*IF(I3564,$AD$39,$AD$40)*IF(J3564,$AD$44,$AD$45)*IF(K3564,$AD$49,$AD$50)*IF(L3564,$AD$54,$AD$55)*IF(M3564,$AD$59,$AD$60)</f>
        <v>5.18861722782967e-6</v>
      </c>
      <c r="O3564">
        <f t="array" ref="O3564">$AD$2*_xlfn.IFS(B3564="data_scientist",$AF$7,TRUE,1)*_xlfn.IFS(B3564="data_analyst",$AF$8,TRUE,1)*_xlfn.IFS(B3564="data_engineer",$AF$9,TRUE,1)*IF(D3564,$AF$13,$AF$14)*IF(E3564,$AF$19,$AF$20)*IF(F3564,$AF$24,$AF$25)*IF(G3564,$AF$29,$AF$30)*IF(H3564,$AF$34,$AF$35)*IF(I3564,$AF$39,$AF$40)*IF(J3564,$AF$44,$AF$45)*IF(K3564,$AF$49,$AF$50)*IF(L3564,$AF$54,$AF$55)*IF(M3564,$AF$59,$AF$60)</f>
        <v>0.000880912690838495</v>
      </c>
      <c r="P3564">
        <f t="array" ref="P3564">$AE$2*_xlfn.IFS(B3564="data_scientist",$AH$7,TRUE,1)*_xlfn.IFS(B3564="data_analyst",$AH$8,TRUE,1)*_xlfn.IFS(B3564="data_engineer",$AH$9,TRUE,1)*IF(D3564,$AH$13,$AH$14)*IF(E3564,$AH$19,$AH$20)*IF(F3564,$AH$24,$AH$25)*IF(G3564,$AH$29,$AH$30)*IF(H3564,$AH$34,$AH$35)*IF(I3564,$AH$39,$AH$40)*IF(J3564,$AH$44,$AH$45)*IF(K3564,$AH$49,$AH$50)*IF(L3564,$AH$54,$AH$55)*IF(M3564,$AH$59,$AH$60)</f>
        <v>7.74611136081903e-5</v>
      </c>
      <c r="Q3564">
        <f t="shared" si="550"/>
        <v>0.000880912690838495</v>
      </c>
      <c r="R3564">
        <f t="shared" si="551"/>
        <v>0</v>
      </c>
      <c r="S3564">
        <f t="shared" si="552"/>
        <v>0</v>
      </c>
      <c r="T3564">
        <f t="shared" si="553"/>
        <v>0</v>
      </c>
      <c r="U3564">
        <f t="shared" si="554"/>
        <v>0</v>
      </c>
      <c r="V3564">
        <f t="shared" si="555"/>
        <v>1</v>
      </c>
      <c r="W3564">
        <f t="shared" si="556"/>
        <v>0</v>
      </c>
      <c r="X3564">
        <f t="shared" si="557"/>
        <v>0</v>
      </c>
      <c r="Y3564">
        <f t="shared" si="558"/>
        <v>0</v>
      </c>
      <c r="Z3564">
        <f t="shared" si="559"/>
        <v>0</v>
      </c>
    </row>
    <row r="3565" spans="1:26">
      <c r="A3565">
        <v>1</v>
      </c>
      <c r="B3565" t="s">
        <v>29</v>
      </c>
      <c r="C3565" t="s">
        <v>61</v>
      </c>
      <c r="D3565">
        <v>1</v>
      </c>
      <c r="E3565">
        <v>0</v>
      </c>
      <c r="F3565">
        <v>1</v>
      </c>
      <c r="G3565">
        <v>1</v>
      </c>
      <c r="H3565">
        <v>1</v>
      </c>
      <c r="I3565">
        <v>0</v>
      </c>
      <c r="J3565">
        <v>0</v>
      </c>
      <c r="K3565">
        <v>0</v>
      </c>
      <c r="L3565">
        <v>0</v>
      </c>
      <c r="M3565">
        <v>1</v>
      </c>
      <c r="N3565">
        <f t="array" ref="N3565">$AC$2*_xlfn.IFS(B3565="data_scientist",$AD$7,TRUE,1)*_xlfn.IFS(B3565="data_analyst",$AD$8,TRUE,1)*_xlfn.IFS(B3565="data_engineer",$AD$9,TRUE,1)*IF(D3565,$AD$13,$AD$14)*IF(E3565,$AD$19,$AD$20)*IF(F3565,$AD$24,$AD$25)*IF(G3565,$AD$29,$AD$30)*IF(H3565,$AD$34,$AD$35)*IF(I3565,$AD$39,$AD$40)*IF(J3565,$AD$44,$AD$45)*IF(K3565,$AD$49,$AD$50)*IF(L3565,$AD$54,$AD$55)*IF(M3565,$AD$59,$AD$60)</f>
        <v>7.89504170132295e-6</v>
      </c>
      <c r="O3565">
        <f t="array" ref="O3565">$AD$2*_xlfn.IFS(B3565="data_scientist",$AF$7,TRUE,1)*_xlfn.IFS(B3565="data_analyst",$AF$8,TRUE,1)*_xlfn.IFS(B3565="data_engineer",$AF$9,TRUE,1)*IF(D3565,$AF$13,$AF$14)*IF(E3565,$AF$19,$AF$20)*IF(F3565,$AF$24,$AF$25)*IF(G3565,$AF$29,$AF$30)*IF(H3565,$AF$34,$AF$35)*IF(I3565,$AF$39,$AF$40)*IF(J3565,$AF$44,$AF$45)*IF(K3565,$AF$49,$AF$50)*IF(L3565,$AF$54,$AF$55)*IF(M3565,$AF$59,$AF$60)</f>
        <v>0.0030996681496064</v>
      </c>
      <c r="P3565">
        <f t="array" ref="P3565">$AE$2*_xlfn.IFS(B3565="data_scientist",$AH$7,TRUE,1)*_xlfn.IFS(B3565="data_analyst",$AH$8,TRUE,1)*_xlfn.IFS(B3565="data_engineer",$AH$9,TRUE,1)*IF(D3565,$AH$13,$AH$14)*IF(E3565,$AH$19,$AH$20)*IF(F3565,$AH$24,$AH$25)*IF(G3565,$AH$29,$AH$30)*IF(H3565,$AH$34,$AH$35)*IF(I3565,$AH$39,$AH$40)*IF(J3565,$AH$44,$AH$45)*IF(K3565,$AH$49,$AH$50)*IF(L3565,$AH$54,$AH$55)*IF(M3565,$AH$59,$AH$60)</f>
        <v>0.000165743357553156</v>
      </c>
      <c r="Q3565">
        <f t="shared" si="550"/>
        <v>0.0030996681496064</v>
      </c>
      <c r="R3565">
        <f t="shared" si="551"/>
        <v>0</v>
      </c>
      <c r="S3565">
        <f t="shared" si="552"/>
        <v>0</v>
      </c>
      <c r="T3565">
        <f t="shared" si="553"/>
        <v>0</v>
      </c>
      <c r="U3565">
        <f t="shared" si="554"/>
        <v>0</v>
      </c>
      <c r="V3565">
        <f t="shared" si="555"/>
        <v>1</v>
      </c>
      <c r="W3565">
        <f t="shared" si="556"/>
        <v>0</v>
      </c>
      <c r="X3565">
        <f t="shared" si="557"/>
        <v>0</v>
      </c>
      <c r="Y3565">
        <f t="shared" si="558"/>
        <v>0</v>
      </c>
      <c r="Z3565">
        <f t="shared" si="559"/>
        <v>0</v>
      </c>
    </row>
    <row r="3566" spans="1:26">
      <c r="A3566">
        <v>1</v>
      </c>
      <c r="B3566" t="s">
        <v>29</v>
      </c>
      <c r="C3566" t="s">
        <v>61</v>
      </c>
      <c r="D3566">
        <v>1</v>
      </c>
      <c r="E3566">
        <v>0</v>
      </c>
      <c r="F3566">
        <v>1</v>
      </c>
      <c r="G3566">
        <v>1</v>
      </c>
      <c r="H3566">
        <v>0</v>
      </c>
      <c r="I3566">
        <v>0</v>
      </c>
      <c r="J3566">
        <v>1</v>
      </c>
      <c r="K3566">
        <v>0</v>
      </c>
      <c r="L3566">
        <v>1</v>
      </c>
      <c r="M3566">
        <v>1</v>
      </c>
      <c r="N3566">
        <f t="array" ref="N3566">$AC$2*_xlfn.IFS(B3566="data_scientist",$AD$7,TRUE,1)*_xlfn.IFS(B3566="data_analyst",$AD$8,TRUE,1)*_xlfn.IFS(B3566="data_engineer",$AD$9,TRUE,1)*IF(D3566,$AD$13,$AD$14)*IF(E3566,$AD$19,$AD$20)*IF(F3566,$AD$24,$AD$25)*IF(G3566,$AD$29,$AD$30)*IF(H3566,$AD$34,$AD$35)*IF(I3566,$AD$39,$AD$40)*IF(J3566,$AD$44,$AD$45)*IF(K3566,$AD$49,$AD$50)*IF(L3566,$AD$54,$AD$55)*IF(M3566,$AD$59,$AD$60)</f>
        <v>1.97710368970595e-6</v>
      </c>
      <c r="O3566">
        <f t="array" ref="O3566">$AD$2*_xlfn.IFS(B3566="data_scientist",$AF$7,TRUE,1)*_xlfn.IFS(B3566="data_analyst",$AF$8,TRUE,1)*_xlfn.IFS(B3566="data_engineer",$AF$9,TRUE,1)*IF(D3566,$AF$13,$AF$14)*IF(E3566,$AF$19,$AF$20)*IF(F3566,$AF$24,$AF$25)*IF(G3566,$AF$29,$AF$30)*IF(H3566,$AF$34,$AF$35)*IF(I3566,$AF$39,$AF$40)*IF(J3566,$AF$44,$AF$45)*IF(K3566,$AF$49,$AF$50)*IF(L3566,$AF$54,$AF$55)*IF(M3566,$AF$59,$AF$60)</f>
        <v>0.000481022593156546</v>
      </c>
      <c r="P3566">
        <f t="array" ref="P3566">$AE$2*_xlfn.IFS(B3566="data_scientist",$AH$7,TRUE,1)*_xlfn.IFS(B3566="data_analyst",$AH$8,TRUE,1)*_xlfn.IFS(B3566="data_engineer",$AH$9,TRUE,1)*IF(D3566,$AH$13,$AH$14)*IF(E3566,$AH$19,$AH$20)*IF(F3566,$AH$24,$AH$25)*IF(G3566,$AH$29,$AH$30)*IF(H3566,$AH$34,$AH$35)*IF(I3566,$AH$39,$AH$40)*IF(J3566,$AH$44,$AH$45)*IF(K3566,$AH$49,$AH$50)*IF(L3566,$AH$54,$AH$55)*IF(M3566,$AH$59,$AH$60)</f>
        <v>1.92070591509154e-5</v>
      </c>
      <c r="Q3566">
        <f t="shared" si="550"/>
        <v>0.000481022593156546</v>
      </c>
      <c r="R3566">
        <f t="shared" si="551"/>
        <v>0</v>
      </c>
      <c r="S3566">
        <f t="shared" si="552"/>
        <v>0</v>
      </c>
      <c r="T3566">
        <f t="shared" si="553"/>
        <v>0</v>
      </c>
      <c r="U3566">
        <f t="shared" si="554"/>
        <v>0</v>
      </c>
      <c r="V3566">
        <f t="shared" si="555"/>
        <v>1</v>
      </c>
      <c r="W3566">
        <f t="shared" si="556"/>
        <v>0</v>
      </c>
      <c r="X3566">
        <f t="shared" si="557"/>
        <v>0</v>
      </c>
      <c r="Y3566">
        <f t="shared" si="558"/>
        <v>0</v>
      </c>
      <c r="Z3566">
        <f t="shared" si="559"/>
        <v>0</v>
      </c>
    </row>
    <row r="3567" spans="1:26">
      <c r="A3567">
        <v>1</v>
      </c>
      <c r="B3567" t="s">
        <v>29</v>
      </c>
      <c r="C3567" t="s">
        <v>61</v>
      </c>
      <c r="D3567">
        <v>1</v>
      </c>
      <c r="E3567">
        <v>0</v>
      </c>
      <c r="F3567">
        <v>1</v>
      </c>
      <c r="G3567">
        <v>1</v>
      </c>
      <c r="H3567">
        <v>0</v>
      </c>
      <c r="I3567">
        <v>0</v>
      </c>
      <c r="J3567">
        <v>0</v>
      </c>
      <c r="K3567">
        <v>1</v>
      </c>
      <c r="L3567">
        <v>0</v>
      </c>
      <c r="M3567">
        <v>1</v>
      </c>
      <c r="N3567">
        <f t="array" ref="N3567">$AC$2*_xlfn.IFS(B3567="data_scientist",$AD$7,TRUE,1)*_xlfn.IFS(B3567="data_analyst",$AD$8,TRUE,1)*_xlfn.IFS(B3567="data_engineer",$AD$9,TRUE,1)*IF(D3567,$AD$13,$AD$14)*IF(E3567,$AD$19,$AD$20)*IF(F3567,$AD$24,$AD$25)*IF(G3567,$AD$29,$AD$30)*IF(H3567,$AD$34,$AD$35)*IF(I3567,$AD$39,$AD$40)*IF(J3567,$AD$44,$AD$45)*IF(K3567,$AD$49,$AD$50)*IF(L3567,$AD$54,$AD$55)*IF(M3567,$AD$59,$AD$60)</f>
        <v>5.69335729291365e-6</v>
      </c>
      <c r="O3567">
        <f t="array" ref="O3567">$AD$2*_xlfn.IFS(B3567="data_scientist",$AF$7,TRUE,1)*_xlfn.IFS(B3567="data_analyst",$AF$8,TRUE,1)*_xlfn.IFS(B3567="data_engineer",$AF$9,TRUE,1)*IF(D3567,$AF$13,$AF$14)*IF(E3567,$AF$19,$AF$20)*IF(F3567,$AF$24,$AF$25)*IF(G3567,$AF$29,$AF$30)*IF(H3567,$AF$34,$AF$35)*IF(I3567,$AF$39,$AF$40)*IF(J3567,$AF$44,$AF$45)*IF(K3567,$AF$49,$AF$50)*IF(L3567,$AF$54,$AF$55)*IF(M3567,$AF$59,$AF$60)</f>
        <v>0.00267697903937414</v>
      </c>
      <c r="P3567">
        <f t="array" ref="P3567">$AE$2*_xlfn.IFS(B3567="data_scientist",$AH$7,TRUE,1)*_xlfn.IFS(B3567="data_analyst",$AH$8,TRUE,1)*_xlfn.IFS(B3567="data_engineer",$AH$9,TRUE,1)*IF(D3567,$AH$13,$AH$14)*IF(E3567,$AH$19,$AH$20)*IF(F3567,$AH$24,$AH$25)*IF(G3567,$AH$29,$AH$30)*IF(H3567,$AH$34,$AH$35)*IF(I3567,$AH$39,$AH$40)*IF(J3567,$AH$44,$AH$45)*IF(K3567,$AH$49,$AH$50)*IF(L3567,$AH$54,$AH$55)*IF(M3567,$AH$59,$AH$60)</f>
        <v>0.000127039551531128</v>
      </c>
      <c r="Q3567">
        <f t="shared" si="550"/>
        <v>0.00267697903937414</v>
      </c>
      <c r="R3567">
        <f t="shared" si="551"/>
        <v>0</v>
      </c>
      <c r="S3567">
        <f t="shared" si="552"/>
        <v>0</v>
      </c>
      <c r="T3567">
        <f t="shared" si="553"/>
        <v>0</v>
      </c>
      <c r="U3567">
        <f t="shared" si="554"/>
        <v>0</v>
      </c>
      <c r="V3567">
        <f t="shared" si="555"/>
        <v>1</v>
      </c>
      <c r="W3567">
        <f t="shared" si="556"/>
        <v>0</v>
      </c>
      <c r="X3567">
        <f t="shared" si="557"/>
        <v>0</v>
      </c>
      <c r="Y3567">
        <f t="shared" si="558"/>
        <v>0</v>
      </c>
      <c r="Z3567">
        <f t="shared" si="559"/>
        <v>0</v>
      </c>
    </row>
    <row r="3568" spans="1:26">
      <c r="A3568">
        <v>1</v>
      </c>
      <c r="B3568" t="s">
        <v>29</v>
      </c>
      <c r="C3568" t="s">
        <v>61</v>
      </c>
      <c r="D3568">
        <v>1</v>
      </c>
      <c r="E3568">
        <v>1</v>
      </c>
      <c r="F3568">
        <v>1</v>
      </c>
      <c r="G3568">
        <v>1</v>
      </c>
      <c r="H3568">
        <v>1</v>
      </c>
      <c r="I3568">
        <v>1</v>
      </c>
      <c r="J3568">
        <v>0</v>
      </c>
      <c r="K3568">
        <v>0</v>
      </c>
      <c r="L3568">
        <v>1</v>
      </c>
      <c r="M3568">
        <v>1</v>
      </c>
      <c r="N3568">
        <f t="array" ref="N3568">$AC$2*_xlfn.IFS(B3568="data_scientist",$AD$7,TRUE,1)*_xlfn.IFS(B3568="data_analyst",$AD$8,TRUE,1)*_xlfn.IFS(B3568="data_engineer",$AD$9,TRUE,1)*IF(D3568,$AD$13,$AD$14)*IF(E3568,$AD$19,$AD$20)*IF(F3568,$AD$24,$AD$25)*IF(G3568,$AD$29,$AD$30)*IF(H3568,$AD$34,$AD$35)*IF(I3568,$AD$39,$AD$40)*IF(J3568,$AD$44,$AD$45)*IF(K3568,$AD$49,$AD$50)*IF(L3568,$AD$54,$AD$55)*IF(M3568,$AD$59,$AD$60)</f>
        <v>2.99286925133783e-7</v>
      </c>
      <c r="O3568">
        <f t="array" ref="O3568">$AD$2*_xlfn.IFS(B3568="data_scientist",$AF$7,TRUE,1)*_xlfn.IFS(B3568="data_analyst",$AF$8,TRUE,1)*_xlfn.IFS(B3568="data_engineer",$AF$9,TRUE,1)*IF(D3568,$AF$13,$AF$14)*IF(E3568,$AF$19,$AF$20)*IF(F3568,$AF$24,$AF$25)*IF(G3568,$AF$29,$AF$30)*IF(H3568,$AF$34,$AF$35)*IF(I3568,$AF$39,$AF$40)*IF(J3568,$AF$44,$AF$45)*IF(K3568,$AF$49,$AF$50)*IF(L3568,$AF$54,$AF$55)*IF(M3568,$AF$59,$AF$60)</f>
        <v>0.000486502525275682</v>
      </c>
      <c r="P3568">
        <f t="array" ref="P3568">$AE$2*_xlfn.IFS(B3568="data_scientist",$AH$7,TRUE,1)*_xlfn.IFS(B3568="data_analyst",$AH$8,TRUE,1)*_xlfn.IFS(B3568="data_engineer",$AH$9,TRUE,1)*IF(D3568,$AH$13,$AH$14)*IF(E3568,$AH$19,$AH$20)*IF(F3568,$AH$24,$AH$25)*IF(G3568,$AH$29,$AH$30)*IF(H3568,$AH$34,$AH$35)*IF(I3568,$AH$39,$AH$40)*IF(J3568,$AH$44,$AH$45)*IF(K3568,$AH$49,$AH$50)*IF(L3568,$AH$54,$AH$55)*IF(M3568,$AH$59,$AH$60)</f>
        <v>1.55517420951665e-5</v>
      </c>
      <c r="Q3568">
        <f t="shared" si="550"/>
        <v>0.000486502525275682</v>
      </c>
      <c r="R3568">
        <f t="shared" si="551"/>
        <v>0</v>
      </c>
      <c r="S3568">
        <f t="shared" si="552"/>
        <v>0</v>
      </c>
      <c r="T3568">
        <f t="shared" si="553"/>
        <v>0</v>
      </c>
      <c r="U3568">
        <f t="shared" si="554"/>
        <v>0</v>
      </c>
      <c r="V3568">
        <f t="shared" si="555"/>
        <v>1</v>
      </c>
      <c r="W3568">
        <f t="shared" si="556"/>
        <v>0</v>
      </c>
      <c r="X3568">
        <f t="shared" si="557"/>
        <v>0</v>
      </c>
      <c r="Y3568">
        <f t="shared" si="558"/>
        <v>0</v>
      </c>
      <c r="Z3568">
        <f t="shared" si="559"/>
        <v>0</v>
      </c>
    </row>
    <row r="3569" spans="1:26">
      <c r="A3569">
        <v>1</v>
      </c>
      <c r="B3569" t="s">
        <v>29</v>
      </c>
      <c r="C3569" t="s">
        <v>61</v>
      </c>
      <c r="D3569">
        <v>1</v>
      </c>
      <c r="E3569">
        <v>1</v>
      </c>
      <c r="F3569">
        <v>1</v>
      </c>
      <c r="G3569">
        <v>1</v>
      </c>
      <c r="H3569">
        <v>1</v>
      </c>
      <c r="I3569">
        <v>0</v>
      </c>
      <c r="J3569">
        <v>0</v>
      </c>
      <c r="K3569">
        <v>0</v>
      </c>
      <c r="L3569">
        <v>1</v>
      </c>
      <c r="M3569">
        <v>1</v>
      </c>
      <c r="N3569">
        <f t="array" ref="N3569">$AC$2*_xlfn.IFS(B3569="data_scientist",$AD$7,TRUE,1)*_xlfn.IFS(B3569="data_analyst",$AD$8,TRUE,1)*_xlfn.IFS(B3569="data_engineer",$AD$9,TRUE,1)*IF(D3569,$AD$13,$AD$14)*IF(E3569,$AD$19,$AD$20)*IF(F3569,$AD$24,$AD$25)*IF(G3569,$AD$29,$AD$30)*IF(H3569,$AD$34,$AD$35)*IF(I3569,$AD$39,$AD$40)*IF(J3569,$AD$44,$AD$45)*IF(K3569,$AD$49,$AD$50)*IF(L3569,$AD$54,$AD$55)*IF(M3569,$AD$59,$AD$60)</f>
        <v>8.71631134771648e-7</v>
      </c>
      <c r="O3569">
        <f t="array" ref="O3569">$AD$2*_xlfn.IFS(B3569="data_scientist",$AF$7,TRUE,1)*_xlfn.IFS(B3569="data_analyst",$AF$8,TRUE,1)*_xlfn.IFS(B3569="data_engineer",$AF$9,TRUE,1)*IF(D3569,$AF$13,$AF$14)*IF(E3569,$AF$19,$AF$20)*IF(F3569,$AF$24,$AF$25)*IF(G3569,$AF$29,$AF$30)*IF(H3569,$AF$34,$AF$35)*IF(I3569,$AF$39,$AF$40)*IF(J3569,$AF$44,$AF$45)*IF(K3569,$AF$49,$AF$50)*IF(L3569,$AF$54,$AF$55)*IF(M3569,$AF$59,$AF$60)</f>
        <v>0.00200966463712011</v>
      </c>
      <c r="P3569">
        <f t="array" ref="P3569">$AE$2*_xlfn.IFS(B3569="data_scientist",$AH$7,TRUE,1)*_xlfn.IFS(B3569="data_analyst",$AH$8,TRUE,1)*_xlfn.IFS(B3569="data_engineer",$AH$9,TRUE,1)*IF(D3569,$AH$13,$AH$14)*IF(E3569,$AH$19,$AH$20)*IF(F3569,$AH$24,$AH$25)*IF(G3569,$AH$29,$AH$30)*IF(H3569,$AH$34,$AH$35)*IF(I3569,$AH$39,$AH$40)*IF(J3569,$AH$44,$AH$45)*IF(K3569,$AH$49,$AH$50)*IF(L3569,$AH$54,$AH$55)*IF(M3569,$AH$59,$AH$60)</f>
        <v>5.54226513592848e-5</v>
      </c>
      <c r="Q3569">
        <f t="shared" si="550"/>
        <v>0.00200966463712011</v>
      </c>
      <c r="R3569">
        <f t="shared" si="551"/>
        <v>0</v>
      </c>
      <c r="S3569">
        <f t="shared" si="552"/>
        <v>0</v>
      </c>
      <c r="T3569">
        <f t="shared" si="553"/>
        <v>0</v>
      </c>
      <c r="U3569">
        <f t="shared" si="554"/>
        <v>0</v>
      </c>
      <c r="V3569">
        <f t="shared" si="555"/>
        <v>1</v>
      </c>
      <c r="W3569">
        <f t="shared" si="556"/>
        <v>0</v>
      </c>
      <c r="X3569">
        <f t="shared" si="557"/>
        <v>0</v>
      </c>
      <c r="Y3569">
        <f t="shared" si="558"/>
        <v>0</v>
      </c>
      <c r="Z3569">
        <f t="shared" si="559"/>
        <v>0</v>
      </c>
    </row>
    <row r="3570" spans="1:26">
      <c r="A3570">
        <v>1</v>
      </c>
      <c r="B3570" t="s">
        <v>29</v>
      </c>
      <c r="C3570" t="s">
        <v>61</v>
      </c>
      <c r="D3570">
        <v>1</v>
      </c>
      <c r="E3570">
        <v>0</v>
      </c>
      <c r="F3570">
        <v>1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f t="array" ref="N3570">$AC$2*_xlfn.IFS(B3570="data_scientist",$AD$7,TRUE,1)*_xlfn.IFS(B3570="data_analyst",$AD$8,TRUE,1)*_xlfn.IFS(B3570="data_engineer",$AD$9,TRUE,1)*IF(D3570,$AD$13,$AD$14)*IF(E3570,$AD$19,$AD$20)*IF(F3570,$AD$24,$AD$25)*IF(G3570,$AD$29,$AD$30)*IF(H3570,$AD$34,$AD$35)*IF(I3570,$AD$39,$AD$40)*IF(J3570,$AD$44,$AD$45)*IF(K3570,$AD$49,$AD$50)*IF(L3570,$AD$54,$AD$55)*IF(M3570,$AD$59,$AD$60)</f>
        <v>6.59863353537833e-5</v>
      </c>
      <c r="O3570">
        <f t="array" ref="O3570">$AD$2*_xlfn.IFS(B3570="data_scientist",$AF$7,TRUE,1)*_xlfn.IFS(B3570="data_analyst",$AF$8,TRUE,1)*_xlfn.IFS(B3570="data_engineer",$AF$9,TRUE,1)*IF(D3570,$AF$13,$AF$14)*IF(E3570,$AF$19,$AF$20)*IF(F3570,$AF$24,$AF$25)*IF(G3570,$AF$29,$AF$30)*IF(H3570,$AF$34,$AF$35)*IF(I3570,$AF$39,$AF$40)*IF(J3570,$AF$44,$AF$45)*IF(K3570,$AF$49,$AF$50)*IF(L3570,$AF$54,$AF$55)*IF(M3570,$AF$59,$AF$60)</f>
        <v>0.000287055707205905</v>
      </c>
      <c r="P3570">
        <f t="array" ref="P3570">$AE$2*_xlfn.IFS(B3570="data_scientist",$AH$7,TRUE,1)*_xlfn.IFS(B3570="data_analyst",$AH$8,TRUE,1)*_xlfn.IFS(B3570="data_engineer",$AH$9,TRUE,1)*IF(D3570,$AH$13,$AH$14)*IF(E3570,$AH$19,$AH$20)*IF(F3570,$AH$24,$AH$25)*IF(G3570,$AH$29,$AH$30)*IF(H3570,$AH$34,$AH$35)*IF(I3570,$AH$39,$AH$40)*IF(J3570,$AH$44,$AH$45)*IF(K3570,$AH$49,$AH$50)*IF(L3570,$AH$54,$AH$55)*IF(M3570,$AH$59,$AH$60)</f>
        <v>9.6810924285081e-5</v>
      </c>
      <c r="Q3570">
        <f t="shared" si="550"/>
        <v>0.000287055707205905</v>
      </c>
      <c r="R3570">
        <f t="shared" si="551"/>
        <v>0</v>
      </c>
      <c r="S3570">
        <f t="shared" si="552"/>
        <v>0</v>
      </c>
      <c r="T3570">
        <f t="shared" si="553"/>
        <v>0</v>
      </c>
      <c r="U3570">
        <f t="shared" si="554"/>
        <v>0</v>
      </c>
      <c r="V3570">
        <f t="shared" si="555"/>
        <v>1</v>
      </c>
      <c r="W3570">
        <f t="shared" si="556"/>
        <v>0</v>
      </c>
      <c r="X3570">
        <f t="shared" si="557"/>
        <v>0</v>
      </c>
      <c r="Y3570">
        <f t="shared" si="558"/>
        <v>0</v>
      </c>
      <c r="Z3570">
        <f t="shared" si="559"/>
        <v>0</v>
      </c>
    </row>
    <row r="3571" spans="1:26">
      <c r="A3571">
        <v>1</v>
      </c>
      <c r="B3571" t="s">
        <v>29</v>
      </c>
      <c r="C3571" t="s">
        <v>61</v>
      </c>
      <c r="D3571">
        <v>0</v>
      </c>
      <c r="E3571">
        <v>0</v>
      </c>
      <c r="F3571">
        <v>1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1</v>
      </c>
      <c r="N3571">
        <f t="array" ref="N3571">$AC$2*_xlfn.IFS(B3571="data_scientist",$AD$7,TRUE,1)*_xlfn.IFS(B3571="data_analyst",$AD$8,TRUE,1)*_xlfn.IFS(B3571="data_engineer",$AD$9,TRUE,1)*IF(D3571,$AD$13,$AD$14)*IF(E3571,$AD$19,$AD$20)*IF(F3571,$AD$24,$AD$25)*IF(G3571,$AD$29,$AD$30)*IF(H3571,$AD$34,$AD$35)*IF(I3571,$AD$39,$AD$40)*IF(J3571,$AD$44,$AD$45)*IF(K3571,$AD$49,$AD$50)*IF(L3571,$AD$54,$AD$55)*IF(M3571,$AD$59,$AD$60)</f>
        <v>0.000703666674082314</v>
      </c>
      <c r="O3571">
        <f t="array" ref="O3571">$AD$2*_xlfn.IFS(B3571="data_scientist",$AF$7,TRUE,1)*_xlfn.IFS(B3571="data_analyst",$AF$8,TRUE,1)*_xlfn.IFS(B3571="data_engineer",$AF$9,TRUE,1)*IF(D3571,$AF$13,$AF$14)*IF(E3571,$AF$19,$AF$20)*IF(F3571,$AF$24,$AF$25)*IF(G3571,$AF$29,$AF$30)*IF(H3571,$AF$34,$AF$35)*IF(I3571,$AF$39,$AF$40)*IF(J3571,$AF$44,$AF$45)*IF(K3571,$AF$49,$AF$50)*IF(L3571,$AF$54,$AF$55)*IF(M3571,$AF$59,$AF$60)</f>
        <v>0.00188211332027134</v>
      </c>
      <c r="P3571">
        <f t="array" ref="P3571">$AE$2*_xlfn.IFS(B3571="data_scientist",$AH$7,TRUE,1)*_xlfn.IFS(B3571="data_analyst",$AH$8,TRUE,1)*_xlfn.IFS(B3571="data_engineer",$AH$9,TRUE,1)*IF(D3571,$AH$13,$AH$14)*IF(E3571,$AH$19,$AH$20)*IF(F3571,$AH$24,$AH$25)*IF(G3571,$AH$29,$AH$30)*IF(H3571,$AH$34,$AH$35)*IF(I3571,$AH$39,$AH$40)*IF(J3571,$AH$44,$AH$45)*IF(K3571,$AH$49,$AH$50)*IF(L3571,$AH$54,$AH$55)*IF(M3571,$AH$59,$AH$60)</f>
        <v>0.000471573503057169</v>
      </c>
      <c r="Q3571">
        <f t="shared" si="550"/>
        <v>0.00188211332027134</v>
      </c>
      <c r="R3571">
        <f t="shared" si="551"/>
        <v>0</v>
      </c>
      <c r="S3571">
        <f t="shared" si="552"/>
        <v>0</v>
      </c>
      <c r="T3571">
        <f t="shared" si="553"/>
        <v>0</v>
      </c>
      <c r="U3571">
        <f t="shared" si="554"/>
        <v>0</v>
      </c>
      <c r="V3571">
        <f t="shared" si="555"/>
        <v>1</v>
      </c>
      <c r="W3571">
        <f t="shared" si="556"/>
        <v>0</v>
      </c>
      <c r="X3571">
        <f t="shared" si="557"/>
        <v>0</v>
      </c>
      <c r="Y3571">
        <f t="shared" si="558"/>
        <v>0</v>
      </c>
      <c r="Z3571">
        <f t="shared" si="559"/>
        <v>0</v>
      </c>
    </row>
    <row r="3572" spans="1:26">
      <c r="A3572">
        <v>1</v>
      </c>
      <c r="B3572" t="s">
        <v>29</v>
      </c>
      <c r="C3572" t="s">
        <v>61</v>
      </c>
      <c r="D3572">
        <v>1</v>
      </c>
      <c r="E3572">
        <v>1</v>
      </c>
      <c r="F3572">
        <v>1</v>
      </c>
      <c r="G3572">
        <v>1</v>
      </c>
      <c r="H3572">
        <v>0</v>
      </c>
      <c r="I3572">
        <v>0</v>
      </c>
      <c r="J3572">
        <v>1</v>
      </c>
      <c r="K3572">
        <v>0</v>
      </c>
      <c r="L3572">
        <v>0</v>
      </c>
      <c r="M3572">
        <v>1</v>
      </c>
      <c r="N3572">
        <f t="array" ref="N3572">$AC$2*_xlfn.IFS(B3572="data_scientist",$AD$7,TRUE,1)*_xlfn.IFS(B3572="data_analyst",$AD$8,TRUE,1)*_xlfn.IFS(B3572="data_engineer",$AD$9,TRUE,1)*IF(D3572,$AD$13,$AD$14)*IF(E3572,$AD$19,$AD$20)*IF(F3572,$AD$24,$AD$25)*IF(G3572,$AD$29,$AD$30)*IF(H3572,$AD$34,$AD$35)*IF(I3572,$AD$39,$AD$40)*IF(J3572,$AD$44,$AD$45)*IF(K3572,$AD$49,$AD$50)*IF(L3572,$AD$54,$AD$55)*IF(M3572,$AD$59,$AD$60)</f>
        <v>3.04004498390171e-5</v>
      </c>
      <c r="O3572">
        <f t="array" ref="O3572">$AD$2*_xlfn.IFS(B3572="data_scientist",$AF$7,TRUE,1)*_xlfn.IFS(B3572="data_analyst",$AF$8,TRUE,1)*_xlfn.IFS(B3572="data_engineer",$AF$9,TRUE,1)*IF(D3572,$AF$13,$AF$14)*IF(E3572,$AF$19,$AF$20)*IF(F3572,$AF$24,$AF$25)*IF(G3572,$AF$29,$AF$30)*IF(H3572,$AF$34,$AF$35)*IF(I3572,$AF$39,$AF$40)*IF(J3572,$AF$44,$AF$45)*IF(K3572,$AF$49,$AF$50)*IF(L3572,$AF$54,$AF$55)*IF(M3572,$AF$59,$AF$60)</f>
        <v>0.000998327567852792</v>
      </c>
      <c r="P3572">
        <f t="array" ref="P3572">$AE$2*_xlfn.IFS(B3572="data_scientist",$AH$7,TRUE,1)*_xlfn.IFS(B3572="data_analyst",$AH$8,TRUE,1)*_xlfn.IFS(B3572="data_engineer",$AH$9,TRUE,1)*IF(D3572,$AH$13,$AH$14)*IF(E3572,$AH$19,$AH$20)*IF(F3572,$AH$24,$AH$25)*IF(G3572,$AH$29,$AH$30)*IF(H3572,$AH$34,$AH$35)*IF(I3572,$AH$39,$AH$40)*IF(J3572,$AH$44,$AH$45)*IF(K3572,$AH$49,$AH$50)*IF(L3572,$AH$54,$AH$55)*IF(M3572,$AH$59,$AH$60)</f>
        <v>6.46127040966377e-5</v>
      </c>
      <c r="Q3572">
        <f t="shared" si="550"/>
        <v>0.000998327567852792</v>
      </c>
      <c r="R3572">
        <f t="shared" si="551"/>
        <v>0</v>
      </c>
      <c r="S3572">
        <f t="shared" si="552"/>
        <v>0</v>
      </c>
      <c r="T3572">
        <f t="shared" si="553"/>
        <v>0</v>
      </c>
      <c r="U3572">
        <f t="shared" si="554"/>
        <v>0</v>
      </c>
      <c r="V3572">
        <f t="shared" si="555"/>
        <v>1</v>
      </c>
      <c r="W3572">
        <f t="shared" si="556"/>
        <v>0</v>
      </c>
      <c r="X3572">
        <f t="shared" si="557"/>
        <v>0</v>
      </c>
      <c r="Y3572">
        <f t="shared" si="558"/>
        <v>0</v>
      </c>
      <c r="Z3572">
        <f t="shared" si="559"/>
        <v>0</v>
      </c>
    </row>
    <row r="3573" spans="1:26">
      <c r="A3573">
        <v>1</v>
      </c>
      <c r="B3573" t="s">
        <v>29</v>
      </c>
      <c r="C3573" t="s">
        <v>61</v>
      </c>
      <c r="D3573">
        <v>1</v>
      </c>
      <c r="E3573">
        <v>0</v>
      </c>
      <c r="F3573">
        <v>0</v>
      </c>
      <c r="G3573">
        <v>1</v>
      </c>
      <c r="H3573">
        <v>1</v>
      </c>
      <c r="I3573">
        <v>0</v>
      </c>
      <c r="J3573">
        <v>1</v>
      </c>
      <c r="K3573">
        <v>0</v>
      </c>
      <c r="L3573">
        <v>1</v>
      </c>
      <c r="M3573">
        <v>1</v>
      </c>
      <c r="N3573">
        <f t="array" ref="N3573">$AC$2*_xlfn.IFS(B3573="data_scientist",$AD$7,TRUE,1)*_xlfn.IFS(B3573="data_analyst",$AD$8,TRUE,1)*_xlfn.IFS(B3573="data_engineer",$AD$9,TRUE,1)*IF(D3573,$AD$13,$AD$14)*IF(E3573,$AD$19,$AD$20)*IF(F3573,$AD$24,$AD$25)*IF(G3573,$AD$29,$AD$30)*IF(H3573,$AD$34,$AD$35)*IF(I3573,$AD$39,$AD$40)*IF(J3573,$AD$44,$AD$45)*IF(K3573,$AD$49,$AD$50)*IF(L3573,$AD$54,$AD$55)*IF(M3573,$AD$59,$AD$60)</f>
        <v>7.25777905299143e-7</v>
      </c>
      <c r="O3573">
        <f t="array" ref="O3573">$AD$2*_xlfn.IFS(B3573="data_scientist",$AF$7,TRUE,1)*_xlfn.IFS(B3573="data_analyst",$AF$8,TRUE,1)*_xlfn.IFS(B3573="data_engineer",$AF$9,TRUE,1)*IF(D3573,$AF$13,$AF$14)*IF(E3573,$AF$19,$AF$20)*IF(F3573,$AF$24,$AF$25)*IF(G3573,$AF$29,$AF$30)*IF(H3573,$AF$34,$AF$35)*IF(I3573,$AF$39,$AF$40)*IF(J3573,$AF$44,$AF$45)*IF(K3573,$AF$49,$AF$50)*IF(L3573,$AF$54,$AF$55)*IF(M3573,$AF$59,$AF$60)</f>
        <v>0.000305256490172147</v>
      </c>
      <c r="P3573">
        <f t="array" ref="P3573">$AE$2*_xlfn.IFS(B3573="data_scientist",$AH$7,TRUE,1)*_xlfn.IFS(B3573="data_analyst",$AH$8,TRUE,1)*_xlfn.IFS(B3573="data_engineer",$AH$9,TRUE,1)*IF(D3573,$AH$13,$AH$14)*IF(E3573,$AH$19,$AH$20)*IF(F3573,$AH$24,$AH$25)*IF(G3573,$AH$29,$AH$30)*IF(H3573,$AH$34,$AH$35)*IF(I3573,$AH$39,$AH$40)*IF(J3573,$AH$44,$AH$45)*IF(K3573,$AH$49,$AH$50)*IF(L3573,$AH$54,$AH$55)*IF(M3573,$AH$59,$AH$60)</f>
        <v>1.38107203861655e-5</v>
      </c>
      <c r="Q3573">
        <f t="shared" si="550"/>
        <v>0.000305256490172147</v>
      </c>
      <c r="R3573">
        <f t="shared" si="551"/>
        <v>0</v>
      </c>
      <c r="S3573">
        <f t="shared" si="552"/>
        <v>0</v>
      </c>
      <c r="T3573">
        <f t="shared" si="553"/>
        <v>0</v>
      </c>
      <c r="U3573">
        <f t="shared" si="554"/>
        <v>0</v>
      </c>
      <c r="V3573">
        <f t="shared" si="555"/>
        <v>1</v>
      </c>
      <c r="W3573">
        <f t="shared" si="556"/>
        <v>0</v>
      </c>
      <c r="X3573">
        <f t="shared" si="557"/>
        <v>0</v>
      </c>
      <c r="Y3573">
        <f t="shared" si="558"/>
        <v>0</v>
      </c>
      <c r="Z3573">
        <f t="shared" si="559"/>
        <v>0</v>
      </c>
    </row>
    <row r="3574" spans="1:26">
      <c r="A3574">
        <v>1</v>
      </c>
      <c r="B3574" t="s">
        <v>29</v>
      </c>
      <c r="C3574" t="s">
        <v>61</v>
      </c>
      <c r="D3574">
        <v>1</v>
      </c>
      <c r="E3574">
        <v>0</v>
      </c>
      <c r="F3574">
        <v>1</v>
      </c>
      <c r="G3574">
        <v>0</v>
      </c>
      <c r="H3574">
        <v>1</v>
      </c>
      <c r="I3574">
        <v>0</v>
      </c>
      <c r="J3574">
        <v>0</v>
      </c>
      <c r="K3574">
        <v>1</v>
      </c>
      <c r="L3574">
        <v>1</v>
      </c>
      <c r="M3574">
        <v>1</v>
      </c>
      <c r="N3574">
        <f t="array" ref="N3574">$AC$2*_xlfn.IFS(B3574="data_scientist",$AD$7,TRUE,1)*_xlfn.IFS(B3574="data_analyst",$AD$8,TRUE,1)*_xlfn.IFS(B3574="data_engineer",$AD$9,TRUE,1)*IF(D3574,$AD$13,$AD$14)*IF(E3574,$AD$19,$AD$20)*IF(F3574,$AD$24,$AD$25)*IF(G3574,$AD$29,$AD$30)*IF(H3574,$AD$34,$AD$35)*IF(I3574,$AD$39,$AD$40)*IF(J3574,$AD$44,$AD$45)*IF(K3574,$AD$49,$AD$50)*IF(L3574,$AD$54,$AD$55)*IF(M3574,$AD$59,$AD$60)</f>
        <v>8.9994090883062e-8</v>
      </c>
      <c r="O3574">
        <f t="array" ref="O3574">$AD$2*_xlfn.IFS(B3574="data_scientist",$AF$7,TRUE,1)*_xlfn.IFS(B3574="data_analyst",$AF$8,TRUE,1)*_xlfn.IFS(B3574="data_engineer",$AF$9,TRUE,1)*IF(D3574,$AF$13,$AF$14)*IF(E3574,$AF$19,$AF$20)*IF(F3574,$AF$24,$AF$25)*IF(G3574,$AF$29,$AF$30)*IF(H3574,$AF$34,$AF$35)*IF(I3574,$AF$39,$AF$40)*IF(J3574,$AF$44,$AF$45)*IF(K3574,$AF$49,$AF$50)*IF(L3574,$AF$54,$AF$55)*IF(M3574,$AF$59,$AF$60)</f>
        <v>0.00123472992482468</v>
      </c>
      <c r="P3574">
        <f t="array" ref="P3574">$AE$2*_xlfn.IFS(B3574="data_scientist",$AH$7,TRUE,1)*_xlfn.IFS(B3574="data_analyst",$AH$8,TRUE,1)*_xlfn.IFS(B3574="data_engineer",$AH$9,TRUE,1)*IF(D3574,$AH$13,$AH$14)*IF(E3574,$AH$19,$AH$20)*IF(F3574,$AH$24,$AH$25)*IF(G3574,$AH$29,$AH$30)*IF(H3574,$AH$34,$AH$35)*IF(I3574,$AH$39,$AH$40)*IF(J3574,$AH$44,$AH$45)*IF(K3574,$AH$49,$AH$50)*IF(L3574,$AH$54,$AH$55)*IF(M3574,$AH$59,$AH$60)</f>
        <v>3.6539659940203e-5</v>
      </c>
      <c r="Q3574">
        <f t="shared" si="550"/>
        <v>0.00123472992482468</v>
      </c>
      <c r="R3574">
        <f t="shared" si="551"/>
        <v>0</v>
      </c>
      <c r="S3574">
        <f t="shared" si="552"/>
        <v>0</v>
      </c>
      <c r="T3574">
        <f t="shared" si="553"/>
        <v>0</v>
      </c>
      <c r="U3574">
        <f t="shared" si="554"/>
        <v>0</v>
      </c>
      <c r="V3574">
        <f t="shared" si="555"/>
        <v>1</v>
      </c>
      <c r="W3574">
        <f t="shared" si="556"/>
        <v>0</v>
      </c>
      <c r="X3574">
        <f t="shared" si="557"/>
        <v>0</v>
      </c>
      <c r="Y3574">
        <f t="shared" si="558"/>
        <v>0</v>
      </c>
      <c r="Z3574">
        <f t="shared" si="559"/>
        <v>0</v>
      </c>
    </row>
    <row r="3575" spans="1:26">
      <c r="A3575">
        <v>1</v>
      </c>
      <c r="B3575" t="s">
        <v>29</v>
      </c>
      <c r="C3575" t="s">
        <v>61</v>
      </c>
      <c r="D3575">
        <v>1</v>
      </c>
      <c r="E3575">
        <v>1</v>
      </c>
      <c r="F3575">
        <v>0</v>
      </c>
      <c r="G3575">
        <v>1</v>
      </c>
      <c r="H3575">
        <v>1</v>
      </c>
      <c r="I3575">
        <v>1</v>
      </c>
      <c r="J3575">
        <v>1</v>
      </c>
      <c r="K3575">
        <v>1</v>
      </c>
      <c r="L3575">
        <v>0</v>
      </c>
      <c r="M3575">
        <v>1</v>
      </c>
      <c r="N3575">
        <f t="array" ref="N3575">$AC$2*_xlfn.IFS(B3575="data_scientist",$AD$7,TRUE,1)*_xlfn.IFS(B3575="data_analyst",$AD$8,TRUE,1)*_xlfn.IFS(B3575="data_engineer",$AD$9,TRUE,1)*IF(D3575,$AD$13,$AD$14)*IF(E3575,$AD$19,$AD$20)*IF(F3575,$AD$24,$AD$25)*IF(G3575,$AD$29,$AD$30)*IF(H3575,$AD$34,$AD$35)*IF(I3575,$AD$39,$AD$40)*IF(J3575,$AD$44,$AD$45)*IF(K3575,$AD$49,$AD$50)*IF(L3575,$AD$54,$AD$55)*IF(M3575,$AD$59,$AD$60)</f>
        <v>1.84556638035257e-7</v>
      </c>
      <c r="O3575">
        <f t="array" ref="O3575">$AD$2*_xlfn.IFS(B3575="data_scientist",$AF$7,TRUE,1)*_xlfn.IFS(B3575="data_analyst",$AF$8,TRUE,1)*_xlfn.IFS(B3575="data_engineer",$AF$9,TRUE,1)*IF(D3575,$AF$13,$AF$14)*IF(E3575,$AF$19,$AF$20)*IF(F3575,$AF$24,$AF$25)*IF(G3575,$AF$29,$AF$30)*IF(H3575,$AF$34,$AF$35)*IF(I3575,$AF$39,$AF$40)*IF(J3575,$AF$44,$AF$45)*IF(K3575,$AF$49,$AF$50)*IF(L3575,$AF$54,$AF$55)*IF(M3575,$AF$59,$AF$60)</f>
        <v>9.5618622283405e-5</v>
      </c>
      <c r="P3575">
        <f t="array" ref="P3575">$AE$2*_xlfn.IFS(B3575="data_scientist",$AH$7,TRUE,1)*_xlfn.IFS(B3575="data_analyst",$AH$8,TRUE,1)*_xlfn.IFS(B3575="data_engineer",$AH$9,TRUE,1)*IF(D3575,$AH$13,$AH$14)*IF(E3575,$AH$19,$AH$20)*IF(F3575,$AH$24,$AH$25)*IF(G3575,$AH$29,$AH$30)*IF(H3575,$AH$34,$AH$35)*IF(I3575,$AH$39,$AH$40)*IF(J3575,$AH$44,$AH$45)*IF(K3575,$AH$49,$AH$50)*IF(L3575,$AH$54,$AH$55)*IF(M3575,$AH$59,$AH$60)</f>
        <v>4.90852625543861e-6</v>
      </c>
      <c r="Q3575">
        <f t="shared" si="550"/>
        <v>9.5618622283405e-5</v>
      </c>
      <c r="R3575">
        <f t="shared" si="551"/>
        <v>0</v>
      </c>
      <c r="S3575">
        <f t="shared" si="552"/>
        <v>0</v>
      </c>
      <c r="T3575">
        <f t="shared" si="553"/>
        <v>0</v>
      </c>
      <c r="U3575">
        <f t="shared" si="554"/>
        <v>0</v>
      </c>
      <c r="V3575">
        <f t="shared" si="555"/>
        <v>1</v>
      </c>
      <c r="W3575">
        <f t="shared" si="556"/>
        <v>0</v>
      </c>
      <c r="X3575">
        <f t="shared" si="557"/>
        <v>0</v>
      </c>
      <c r="Y3575">
        <f t="shared" si="558"/>
        <v>0</v>
      </c>
      <c r="Z3575">
        <f t="shared" si="559"/>
        <v>0</v>
      </c>
    </row>
    <row r="3576" spans="1:26">
      <c r="A3576">
        <v>1</v>
      </c>
      <c r="B3576" t="s">
        <v>29</v>
      </c>
      <c r="C3576" t="s">
        <v>61</v>
      </c>
      <c r="D3576">
        <v>1</v>
      </c>
      <c r="E3576">
        <v>0</v>
      </c>
      <c r="F3576">
        <v>1</v>
      </c>
      <c r="G3576">
        <v>1</v>
      </c>
      <c r="H3576">
        <v>0</v>
      </c>
      <c r="I3576">
        <v>1</v>
      </c>
      <c r="J3576">
        <v>1</v>
      </c>
      <c r="K3576">
        <v>1</v>
      </c>
      <c r="L3576">
        <v>0</v>
      </c>
      <c r="M3576">
        <v>1</v>
      </c>
      <c r="N3576">
        <f t="array" ref="N3576">$AC$2*_xlfn.IFS(B3576="data_scientist",$AD$7,TRUE,1)*_xlfn.IFS(B3576="data_analyst",$AD$8,TRUE,1)*_xlfn.IFS(B3576="data_engineer",$AD$9,TRUE,1)*IF(D3576,$AD$13,$AD$14)*IF(E3576,$AD$19,$AD$20)*IF(F3576,$AD$24,$AD$25)*IF(G3576,$AD$29,$AD$30)*IF(H3576,$AD$34,$AD$35)*IF(I3576,$AD$39,$AD$40)*IF(J3576,$AD$44,$AD$45)*IF(K3576,$AD$49,$AD$50)*IF(L3576,$AD$54,$AD$55)*IF(M3576,$AD$59,$AD$60)</f>
        <v>3.85869932383457e-7</v>
      </c>
      <c r="O3576">
        <f t="array" ref="O3576">$AD$2*_xlfn.IFS(B3576="data_scientist",$AF$7,TRUE,1)*_xlfn.IFS(B3576="data_analyst",$AF$8,TRUE,1)*_xlfn.IFS(B3576="data_engineer",$AF$9,TRUE,1)*IF(D3576,$AF$13,$AF$14)*IF(E3576,$AF$19,$AF$20)*IF(F3576,$AF$24,$AF$25)*IF(G3576,$AF$29,$AF$30)*IF(H3576,$AF$34,$AF$35)*IF(I3576,$AF$39,$AF$40)*IF(J3576,$AF$44,$AF$45)*IF(K3576,$AF$49,$AF$50)*IF(L3576,$AF$54,$AF$55)*IF(M3576,$AF$59,$AF$60)</f>
        <v>0.000129892794865612</v>
      </c>
      <c r="P3576">
        <f t="array" ref="P3576">$AE$2*_xlfn.IFS(B3576="data_scientist",$AH$7,TRUE,1)*_xlfn.IFS(B3576="data_analyst",$AH$8,TRUE,1)*_xlfn.IFS(B3576="data_engineer",$AH$9,TRUE,1)*IF(D3576,$AH$13,$AH$14)*IF(E3576,$AH$19,$AH$20)*IF(F3576,$AH$24,$AH$25)*IF(G3576,$AH$29,$AH$30)*IF(H3576,$AH$34,$AH$35)*IF(I3576,$AH$39,$AH$40)*IF(J3576,$AH$44,$AH$45)*IF(K3576,$AH$49,$AH$50)*IF(L3576,$AH$54,$AH$55)*IF(M3576,$AH$59,$AH$60)</f>
        <v>6.43637819930412e-6</v>
      </c>
      <c r="Q3576">
        <f t="shared" si="550"/>
        <v>0.000129892794865612</v>
      </c>
      <c r="R3576">
        <f t="shared" si="551"/>
        <v>0</v>
      </c>
      <c r="S3576">
        <f t="shared" si="552"/>
        <v>0</v>
      </c>
      <c r="T3576">
        <f t="shared" si="553"/>
        <v>0</v>
      </c>
      <c r="U3576">
        <f t="shared" si="554"/>
        <v>0</v>
      </c>
      <c r="V3576">
        <f t="shared" si="555"/>
        <v>1</v>
      </c>
      <c r="W3576">
        <f t="shared" si="556"/>
        <v>0</v>
      </c>
      <c r="X3576">
        <f t="shared" si="557"/>
        <v>0</v>
      </c>
      <c r="Y3576">
        <f t="shared" si="558"/>
        <v>0</v>
      </c>
      <c r="Z3576">
        <f t="shared" si="559"/>
        <v>0</v>
      </c>
    </row>
    <row r="3577" spans="1:26">
      <c r="A3577">
        <v>1</v>
      </c>
      <c r="B3577" t="s">
        <v>29</v>
      </c>
      <c r="C3577" t="s">
        <v>61</v>
      </c>
      <c r="D3577">
        <v>1</v>
      </c>
      <c r="E3577">
        <v>0</v>
      </c>
      <c r="F3577">
        <v>1</v>
      </c>
      <c r="G3577">
        <v>1</v>
      </c>
      <c r="H3577">
        <v>1</v>
      </c>
      <c r="I3577">
        <v>1</v>
      </c>
      <c r="J3577">
        <v>0</v>
      </c>
      <c r="K3577">
        <v>0</v>
      </c>
      <c r="L3577">
        <v>0</v>
      </c>
      <c r="M3577">
        <v>1</v>
      </c>
      <c r="N3577">
        <f t="array" ref="N3577">$AC$2*_xlfn.IFS(B3577="data_scientist",$AD$7,TRUE,1)*_xlfn.IFS(B3577="data_analyst",$AD$8,TRUE,1)*_xlfn.IFS(B3577="data_engineer",$AD$9,TRUE,1)*IF(D3577,$AD$13,$AD$14)*IF(E3577,$AD$19,$AD$20)*IF(F3577,$AD$24,$AD$25)*IF(G3577,$AD$29,$AD$30)*IF(H3577,$AD$34,$AD$35)*IF(I3577,$AD$39,$AD$40)*IF(J3577,$AD$44,$AD$45)*IF(K3577,$AD$49,$AD$50)*IF(L3577,$AD$54,$AD$55)*IF(M3577,$AD$59,$AD$60)</f>
        <v>2.71087465824746e-6</v>
      </c>
      <c r="O3577">
        <f t="array" ref="O3577">$AD$2*_xlfn.IFS(B3577="data_scientist",$AF$7,TRUE,1)*_xlfn.IFS(B3577="data_analyst",$AF$8,TRUE,1)*_xlfn.IFS(B3577="data_engineer",$AF$9,TRUE,1)*IF(D3577,$AF$13,$AF$14)*IF(E3577,$AF$19,$AF$20)*IF(F3577,$AF$24,$AF$25)*IF(G3577,$AF$29,$AF$30)*IF(H3577,$AF$34,$AF$35)*IF(I3577,$AF$39,$AF$40)*IF(J3577,$AF$44,$AF$45)*IF(K3577,$AF$49,$AF$50)*IF(L3577,$AF$54,$AF$55)*IF(M3577,$AF$59,$AF$60)</f>
        <v>0.000750372153863993</v>
      </c>
      <c r="P3577">
        <f t="array" ref="P3577">$AE$2*_xlfn.IFS(B3577="data_scientist",$AH$7,TRUE,1)*_xlfn.IFS(B3577="data_analyst",$AH$8,TRUE,1)*_xlfn.IFS(B3577="data_engineer",$AH$9,TRUE,1)*IF(D3577,$AH$13,$AH$14)*IF(E3577,$AH$19,$AH$20)*IF(F3577,$AH$24,$AH$25)*IF(G3577,$AH$29,$AH$30)*IF(H3577,$AH$34,$AH$35)*IF(I3577,$AH$39,$AH$40)*IF(J3577,$AH$44,$AH$45)*IF(K3577,$AH$49,$AH$50)*IF(L3577,$AH$54,$AH$55)*IF(M3577,$AH$59,$AH$60)</f>
        <v>4.65080231175524e-5</v>
      </c>
      <c r="Q3577">
        <f t="shared" si="550"/>
        <v>0.000750372153863993</v>
      </c>
      <c r="R3577">
        <f t="shared" si="551"/>
        <v>0</v>
      </c>
      <c r="S3577">
        <f t="shared" si="552"/>
        <v>0</v>
      </c>
      <c r="T3577">
        <f t="shared" si="553"/>
        <v>0</v>
      </c>
      <c r="U3577">
        <f t="shared" si="554"/>
        <v>0</v>
      </c>
      <c r="V3577">
        <f t="shared" si="555"/>
        <v>1</v>
      </c>
      <c r="W3577">
        <f t="shared" si="556"/>
        <v>0</v>
      </c>
      <c r="X3577">
        <f t="shared" si="557"/>
        <v>0</v>
      </c>
      <c r="Y3577">
        <f t="shared" si="558"/>
        <v>0</v>
      </c>
      <c r="Z3577">
        <f t="shared" si="559"/>
        <v>0</v>
      </c>
    </row>
    <row r="3578" spans="1:26">
      <c r="A3578">
        <v>1</v>
      </c>
      <c r="B3578" t="s">
        <v>29</v>
      </c>
      <c r="C3578" t="s">
        <v>61</v>
      </c>
      <c r="D3578">
        <v>1</v>
      </c>
      <c r="E3578">
        <v>0</v>
      </c>
      <c r="F3578">
        <v>1</v>
      </c>
      <c r="G3578">
        <v>1</v>
      </c>
      <c r="H3578">
        <v>1</v>
      </c>
      <c r="I3578">
        <v>1</v>
      </c>
      <c r="J3578">
        <v>0</v>
      </c>
      <c r="K3578">
        <v>0</v>
      </c>
      <c r="L3578">
        <v>0</v>
      </c>
      <c r="M3578">
        <v>1</v>
      </c>
      <c r="N3578">
        <f t="array" ref="N3578">$AC$2*_xlfn.IFS(B3578="data_scientist",$AD$7,TRUE,1)*_xlfn.IFS(B3578="data_analyst",$AD$8,TRUE,1)*_xlfn.IFS(B3578="data_engineer",$AD$9,TRUE,1)*IF(D3578,$AD$13,$AD$14)*IF(E3578,$AD$19,$AD$20)*IF(F3578,$AD$24,$AD$25)*IF(G3578,$AD$29,$AD$30)*IF(H3578,$AD$34,$AD$35)*IF(I3578,$AD$39,$AD$40)*IF(J3578,$AD$44,$AD$45)*IF(K3578,$AD$49,$AD$50)*IF(L3578,$AD$54,$AD$55)*IF(M3578,$AD$59,$AD$60)</f>
        <v>2.71087465824746e-6</v>
      </c>
      <c r="O3578">
        <f t="array" ref="O3578">$AD$2*_xlfn.IFS(B3578="data_scientist",$AF$7,TRUE,1)*_xlfn.IFS(B3578="data_analyst",$AF$8,TRUE,1)*_xlfn.IFS(B3578="data_engineer",$AF$9,TRUE,1)*IF(D3578,$AF$13,$AF$14)*IF(E3578,$AF$19,$AF$20)*IF(F3578,$AF$24,$AF$25)*IF(G3578,$AF$29,$AF$30)*IF(H3578,$AF$34,$AF$35)*IF(I3578,$AF$39,$AF$40)*IF(J3578,$AF$44,$AF$45)*IF(K3578,$AF$49,$AF$50)*IF(L3578,$AF$54,$AF$55)*IF(M3578,$AF$59,$AF$60)</f>
        <v>0.000750372153863993</v>
      </c>
      <c r="P3578">
        <f t="array" ref="P3578">$AE$2*_xlfn.IFS(B3578="data_scientist",$AH$7,TRUE,1)*_xlfn.IFS(B3578="data_analyst",$AH$8,TRUE,1)*_xlfn.IFS(B3578="data_engineer",$AH$9,TRUE,1)*IF(D3578,$AH$13,$AH$14)*IF(E3578,$AH$19,$AH$20)*IF(F3578,$AH$24,$AH$25)*IF(G3578,$AH$29,$AH$30)*IF(H3578,$AH$34,$AH$35)*IF(I3578,$AH$39,$AH$40)*IF(J3578,$AH$44,$AH$45)*IF(K3578,$AH$49,$AH$50)*IF(L3578,$AH$54,$AH$55)*IF(M3578,$AH$59,$AH$60)</f>
        <v>4.65080231175524e-5</v>
      </c>
      <c r="Q3578">
        <f t="shared" si="550"/>
        <v>0.000750372153863993</v>
      </c>
      <c r="R3578">
        <f t="shared" si="551"/>
        <v>0</v>
      </c>
      <c r="S3578">
        <f t="shared" si="552"/>
        <v>0</v>
      </c>
      <c r="T3578">
        <f t="shared" si="553"/>
        <v>0</v>
      </c>
      <c r="U3578">
        <f t="shared" si="554"/>
        <v>0</v>
      </c>
      <c r="V3578">
        <f t="shared" si="555"/>
        <v>1</v>
      </c>
      <c r="W3578">
        <f t="shared" si="556"/>
        <v>0</v>
      </c>
      <c r="X3578">
        <f t="shared" si="557"/>
        <v>0</v>
      </c>
      <c r="Y3578">
        <f t="shared" si="558"/>
        <v>0</v>
      </c>
      <c r="Z3578">
        <f t="shared" si="559"/>
        <v>0</v>
      </c>
    </row>
    <row r="3579" spans="1:26">
      <c r="A3579">
        <v>1</v>
      </c>
      <c r="B3579" t="s">
        <v>29</v>
      </c>
      <c r="C3579" t="s">
        <v>61</v>
      </c>
      <c r="D3579">
        <v>1</v>
      </c>
      <c r="E3579">
        <v>0</v>
      </c>
      <c r="F3579">
        <v>1</v>
      </c>
      <c r="G3579">
        <v>1</v>
      </c>
      <c r="H3579">
        <v>1</v>
      </c>
      <c r="I3579">
        <v>1</v>
      </c>
      <c r="J3579">
        <v>0</v>
      </c>
      <c r="K3579">
        <v>0</v>
      </c>
      <c r="L3579">
        <v>0</v>
      </c>
      <c r="M3579">
        <v>1</v>
      </c>
      <c r="N3579">
        <f t="array" ref="N3579">$AC$2*_xlfn.IFS(B3579="data_scientist",$AD$7,TRUE,1)*_xlfn.IFS(B3579="data_analyst",$AD$8,TRUE,1)*_xlfn.IFS(B3579="data_engineer",$AD$9,TRUE,1)*IF(D3579,$AD$13,$AD$14)*IF(E3579,$AD$19,$AD$20)*IF(F3579,$AD$24,$AD$25)*IF(G3579,$AD$29,$AD$30)*IF(H3579,$AD$34,$AD$35)*IF(I3579,$AD$39,$AD$40)*IF(J3579,$AD$44,$AD$45)*IF(K3579,$AD$49,$AD$50)*IF(L3579,$AD$54,$AD$55)*IF(M3579,$AD$59,$AD$60)</f>
        <v>2.71087465824746e-6</v>
      </c>
      <c r="O3579">
        <f t="array" ref="O3579">$AD$2*_xlfn.IFS(B3579="data_scientist",$AF$7,TRUE,1)*_xlfn.IFS(B3579="data_analyst",$AF$8,TRUE,1)*_xlfn.IFS(B3579="data_engineer",$AF$9,TRUE,1)*IF(D3579,$AF$13,$AF$14)*IF(E3579,$AF$19,$AF$20)*IF(F3579,$AF$24,$AF$25)*IF(G3579,$AF$29,$AF$30)*IF(H3579,$AF$34,$AF$35)*IF(I3579,$AF$39,$AF$40)*IF(J3579,$AF$44,$AF$45)*IF(K3579,$AF$49,$AF$50)*IF(L3579,$AF$54,$AF$55)*IF(M3579,$AF$59,$AF$60)</f>
        <v>0.000750372153863993</v>
      </c>
      <c r="P3579">
        <f t="array" ref="P3579">$AE$2*_xlfn.IFS(B3579="data_scientist",$AH$7,TRUE,1)*_xlfn.IFS(B3579="data_analyst",$AH$8,TRUE,1)*_xlfn.IFS(B3579="data_engineer",$AH$9,TRUE,1)*IF(D3579,$AH$13,$AH$14)*IF(E3579,$AH$19,$AH$20)*IF(F3579,$AH$24,$AH$25)*IF(G3579,$AH$29,$AH$30)*IF(H3579,$AH$34,$AH$35)*IF(I3579,$AH$39,$AH$40)*IF(J3579,$AH$44,$AH$45)*IF(K3579,$AH$49,$AH$50)*IF(L3579,$AH$54,$AH$55)*IF(M3579,$AH$59,$AH$60)</f>
        <v>4.65080231175524e-5</v>
      </c>
      <c r="Q3579">
        <f t="shared" si="550"/>
        <v>0.000750372153863993</v>
      </c>
      <c r="R3579">
        <f t="shared" si="551"/>
        <v>0</v>
      </c>
      <c r="S3579">
        <f t="shared" si="552"/>
        <v>0</v>
      </c>
      <c r="T3579">
        <f t="shared" si="553"/>
        <v>0</v>
      </c>
      <c r="U3579">
        <f t="shared" si="554"/>
        <v>0</v>
      </c>
      <c r="V3579">
        <f t="shared" si="555"/>
        <v>1</v>
      </c>
      <c r="W3579">
        <f t="shared" si="556"/>
        <v>0</v>
      </c>
      <c r="X3579">
        <f t="shared" si="557"/>
        <v>0</v>
      </c>
      <c r="Y3579">
        <f t="shared" si="558"/>
        <v>0</v>
      </c>
      <c r="Z3579">
        <f t="shared" si="559"/>
        <v>0</v>
      </c>
    </row>
    <row r="3580" spans="1:26">
      <c r="A3580">
        <v>1</v>
      </c>
      <c r="B3580" t="s">
        <v>29</v>
      </c>
      <c r="C3580" t="s">
        <v>61</v>
      </c>
      <c r="D3580">
        <v>1</v>
      </c>
      <c r="E3580">
        <v>1</v>
      </c>
      <c r="F3580">
        <v>1</v>
      </c>
      <c r="G3580">
        <v>0</v>
      </c>
      <c r="H3580">
        <v>1</v>
      </c>
      <c r="I3580">
        <v>0</v>
      </c>
      <c r="J3580">
        <v>0</v>
      </c>
      <c r="K3580">
        <v>0</v>
      </c>
      <c r="L3580">
        <v>0</v>
      </c>
      <c r="M3580">
        <v>1</v>
      </c>
      <c r="N3580">
        <f t="array" ref="N3580">$AC$2*_xlfn.IFS(B3580="data_scientist",$AD$7,TRUE,1)*_xlfn.IFS(B3580="data_analyst",$AD$8,TRUE,1)*_xlfn.IFS(B3580="data_engineer",$AD$9,TRUE,1)*IF(D3580,$AD$13,$AD$14)*IF(E3580,$AD$19,$AD$20)*IF(F3580,$AD$24,$AD$25)*IF(G3580,$AD$29,$AD$30)*IF(H3580,$AD$34,$AD$35)*IF(I3580,$AD$39,$AD$40)*IF(J3580,$AD$44,$AD$45)*IF(K3580,$AD$49,$AD$50)*IF(L3580,$AD$54,$AD$55)*IF(M3580,$AD$59,$AD$60)</f>
        <v>2.87305673974351e-5</v>
      </c>
      <c r="O3580">
        <f t="array" ref="O3580">$AD$2*_xlfn.IFS(B3580="data_scientist",$AF$7,TRUE,1)*_xlfn.IFS(B3580="data_analyst",$AF$8,TRUE,1)*_xlfn.IFS(B3580="data_engineer",$AF$9,TRUE,1)*IF(D3580,$AF$13,$AF$14)*IF(E3580,$AF$19,$AF$20)*IF(F3580,$AF$24,$AF$25)*IF(G3580,$AF$29,$AF$30)*IF(H3580,$AF$34,$AF$35)*IF(I3580,$AF$39,$AF$40)*IF(J3580,$AF$44,$AF$45)*IF(K3580,$AF$49,$AF$50)*IF(L3580,$AF$54,$AF$55)*IF(M3580,$AF$59,$AF$60)</f>
        <v>0.0041102769349875</v>
      </c>
      <c r="P3580">
        <f t="array" ref="P3580">$AE$2*_xlfn.IFS(B3580="data_scientist",$AH$7,TRUE,1)*_xlfn.IFS(B3580="data_analyst",$AH$8,TRUE,1)*_xlfn.IFS(B3580="data_engineer",$AH$9,TRUE,1)*IF(D3580,$AH$13,$AH$14)*IF(E3580,$AH$19,$AH$20)*IF(F3580,$AH$24,$AH$25)*IF(G3580,$AH$29,$AH$30)*IF(H3580,$AH$34,$AH$35)*IF(I3580,$AH$39,$AH$40)*IF(J3580,$AH$44,$AH$45)*IF(K3580,$AH$49,$AH$50)*IF(L3580,$AH$54,$AH$55)*IF(M3580,$AH$59,$AH$60)</f>
        <v>0.000326464189119854</v>
      </c>
      <c r="Q3580">
        <f t="shared" si="550"/>
        <v>0.0041102769349875</v>
      </c>
      <c r="R3580">
        <f t="shared" si="551"/>
        <v>0</v>
      </c>
      <c r="S3580">
        <f t="shared" si="552"/>
        <v>0</v>
      </c>
      <c r="T3580">
        <f t="shared" si="553"/>
        <v>0</v>
      </c>
      <c r="U3580">
        <f t="shared" si="554"/>
        <v>0</v>
      </c>
      <c r="V3580">
        <f t="shared" si="555"/>
        <v>1</v>
      </c>
      <c r="W3580">
        <f t="shared" si="556"/>
        <v>0</v>
      </c>
      <c r="X3580">
        <f t="shared" si="557"/>
        <v>0</v>
      </c>
      <c r="Y3580">
        <f t="shared" si="558"/>
        <v>0</v>
      </c>
      <c r="Z3580">
        <f t="shared" si="559"/>
        <v>0</v>
      </c>
    </row>
    <row r="3581" spans="1:26">
      <c r="A3581">
        <v>1</v>
      </c>
      <c r="B3581" t="s">
        <v>29</v>
      </c>
      <c r="C3581" t="s">
        <v>61</v>
      </c>
      <c r="D3581">
        <v>1</v>
      </c>
      <c r="E3581">
        <v>0</v>
      </c>
      <c r="F3581">
        <v>0</v>
      </c>
      <c r="G3581">
        <v>1</v>
      </c>
      <c r="H3581">
        <v>0</v>
      </c>
      <c r="I3581">
        <v>0</v>
      </c>
      <c r="J3581">
        <v>1</v>
      </c>
      <c r="K3581">
        <v>0</v>
      </c>
      <c r="L3581">
        <v>0</v>
      </c>
      <c r="M3581">
        <v>1</v>
      </c>
      <c r="N3581">
        <f t="array" ref="N3581">$AC$2*_xlfn.IFS(B3581="data_scientist",$AD$7,TRUE,1)*_xlfn.IFS(B3581="data_analyst",$AD$8,TRUE,1)*_xlfn.IFS(B3581="data_engineer",$AD$9,TRUE,1)*IF(D3581,$AD$13,$AD$14)*IF(E3581,$AD$19,$AD$20)*IF(F3581,$AD$24,$AD$25)*IF(G3581,$AD$29,$AD$30)*IF(H3581,$AD$34,$AD$35)*IF(I3581,$AD$39,$AD$40)*IF(J3581,$AD$44,$AD$45)*IF(K3581,$AD$49,$AD$50)*IF(L3581,$AD$54,$AD$55)*IF(M3581,$AD$59,$AD$60)</f>
        <v>0.000128242958312491</v>
      </c>
      <c r="O3581">
        <f t="array" ref="O3581">$AD$2*_xlfn.IFS(B3581="data_scientist",$AF$7,TRUE,1)*_xlfn.IFS(B3581="data_analyst",$AF$8,TRUE,1)*_xlfn.IFS(B3581="data_engineer",$AF$9,TRUE,1)*IF(D3581,$AF$13,$AF$14)*IF(E3581,$AF$19,$AF$20)*IF(F3581,$AF$24,$AF$25)*IF(G3581,$AF$29,$AF$30)*IF(H3581,$AF$34,$AF$35)*IF(I3581,$AF$39,$AF$40)*IF(J3581,$AF$44,$AF$45)*IF(K3581,$AF$49,$AF$50)*IF(L3581,$AF$54,$AF$55)*IF(M3581,$AF$59,$AF$60)</f>
        <v>0.000756546797638114</v>
      </c>
      <c r="P3581">
        <f t="array" ref="P3581">$AE$2*_xlfn.IFS(B3581="data_scientist",$AH$7,TRUE,1)*_xlfn.IFS(B3581="data_analyst",$AH$8,TRUE,1)*_xlfn.IFS(B3581="data_engineer",$AH$9,TRUE,1)*IF(D3581,$AH$13,$AH$14)*IF(E3581,$AH$19,$AH$20)*IF(F3581,$AH$24,$AH$25)*IF(G3581,$AH$29,$AH$30)*IF(H3581,$AH$34,$AH$35)*IF(I3581,$AH$39,$AH$40)*IF(J3581,$AH$44,$AH$45)*IF(K3581,$AH$49,$AH$50)*IF(L3581,$AH$54,$AH$55)*IF(M3581,$AH$59,$AH$60)</f>
        <v>8.91735580762292e-5</v>
      </c>
      <c r="Q3581">
        <f t="shared" si="550"/>
        <v>0.000756546797638114</v>
      </c>
      <c r="R3581">
        <f t="shared" si="551"/>
        <v>0</v>
      </c>
      <c r="S3581">
        <f t="shared" si="552"/>
        <v>0</v>
      </c>
      <c r="T3581">
        <f t="shared" si="553"/>
        <v>0</v>
      </c>
      <c r="U3581">
        <f t="shared" si="554"/>
        <v>0</v>
      </c>
      <c r="V3581">
        <f t="shared" si="555"/>
        <v>1</v>
      </c>
      <c r="W3581">
        <f t="shared" si="556"/>
        <v>0</v>
      </c>
      <c r="X3581">
        <f t="shared" si="557"/>
        <v>0</v>
      </c>
      <c r="Y3581">
        <f t="shared" si="558"/>
        <v>0</v>
      </c>
      <c r="Z3581">
        <f t="shared" si="559"/>
        <v>0</v>
      </c>
    </row>
    <row r="3582" spans="1:26">
      <c r="A3582">
        <v>1</v>
      </c>
      <c r="B3582" t="s">
        <v>29</v>
      </c>
      <c r="C3582" t="s">
        <v>61</v>
      </c>
      <c r="D3582">
        <v>1</v>
      </c>
      <c r="E3582">
        <v>0</v>
      </c>
      <c r="F3582">
        <v>1</v>
      </c>
      <c r="G3582">
        <v>1</v>
      </c>
      <c r="H3582">
        <v>1</v>
      </c>
      <c r="I3582">
        <v>0</v>
      </c>
      <c r="J3582">
        <v>1</v>
      </c>
      <c r="K3582">
        <v>0</v>
      </c>
      <c r="L3582">
        <v>1</v>
      </c>
      <c r="M3582">
        <v>1</v>
      </c>
      <c r="N3582">
        <f t="array" ref="N3582">$AC$2*_xlfn.IFS(B3582="data_scientist",$AD$7,TRUE,1)*_xlfn.IFS(B3582="data_analyst",$AD$8,TRUE,1)*_xlfn.IFS(B3582="data_engineer",$AD$9,TRUE,1)*IF(D3582,$AD$13,$AD$14)*IF(E3582,$AD$19,$AD$20)*IF(F3582,$AD$24,$AD$25)*IF(G3582,$AD$29,$AD$30)*IF(H3582,$AD$34,$AD$35)*IF(I3582,$AD$39,$AD$40)*IF(J3582,$AD$44,$AD$45)*IF(K3582,$AD$49,$AD$50)*IF(L3582,$AD$54,$AD$55)*IF(M3582,$AD$59,$AD$60)</f>
        <v>1.320492047659e-7</v>
      </c>
      <c r="O3582">
        <f t="array" ref="O3582">$AD$2*_xlfn.IFS(B3582="data_scientist",$AF$7,TRUE,1)*_xlfn.IFS(B3582="data_analyst",$AF$8,TRUE,1)*_xlfn.IFS(B3582="data_engineer",$AF$9,TRUE,1)*IF(D3582,$AF$13,$AF$14)*IF(E3582,$AF$19,$AF$20)*IF(F3582,$AF$24,$AF$25)*IF(G3582,$AF$29,$AF$30)*IF(H3582,$AF$34,$AF$35)*IF(I3582,$AF$39,$AF$40)*IF(J3582,$AF$44,$AF$45)*IF(K3582,$AF$49,$AF$50)*IF(L3582,$AF$54,$AF$55)*IF(M3582,$AF$59,$AF$60)</f>
        <v>0.000347251542681228</v>
      </c>
      <c r="P3582">
        <f t="array" ref="P3582">$AE$2*_xlfn.IFS(B3582="data_scientist",$AH$7,TRUE,1)*_xlfn.IFS(B3582="data_analyst",$AH$8,TRUE,1)*_xlfn.IFS(B3582="data_engineer",$AH$9,TRUE,1)*IF(D3582,$AH$13,$AH$14)*IF(E3582,$AH$19,$AH$20)*IF(F3582,$AH$24,$AH$25)*IF(G3582,$AH$29,$AH$30)*IF(H3582,$AH$34,$AH$35)*IF(I3582,$AH$39,$AH$40)*IF(J3582,$AH$44,$AH$45)*IF(K3582,$AH$49,$AH$50)*IF(L3582,$AH$54,$AH$55)*IF(M3582,$AH$59,$AH$60)</f>
        <v>9.43504660044967e-6</v>
      </c>
      <c r="Q3582">
        <f t="shared" si="550"/>
        <v>0.000347251542681228</v>
      </c>
      <c r="R3582">
        <f t="shared" si="551"/>
        <v>0</v>
      </c>
      <c r="S3582">
        <f t="shared" si="552"/>
        <v>0</v>
      </c>
      <c r="T3582">
        <f t="shared" si="553"/>
        <v>0</v>
      </c>
      <c r="U3582">
        <f t="shared" si="554"/>
        <v>0</v>
      </c>
      <c r="V3582">
        <f t="shared" si="555"/>
        <v>1</v>
      </c>
      <c r="W3582">
        <f t="shared" si="556"/>
        <v>0</v>
      </c>
      <c r="X3582">
        <f t="shared" si="557"/>
        <v>0</v>
      </c>
      <c r="Y3582">
        <f t="shared" si="558"/>
        <v>0</v>
      </c>
      <c r="Z3582">
        <f t="shared" si="559"/>
        <v>0</v>
      </c>
    </row>
    <row r="3583" spans="1:26">
      <c r="A3583">
        <v>1</v>
      </c>
      <c r="B3583" t="s">
        <v>29</v>
      </c>
      <c r="C3583" t="s">
        <v>61</v>
      </c>
      <c r="D3583">
        <v>1</v>
      </c>
      <c r="E3583">
        <v>1</v>
      </c>
      <c r="F3583">
        <v>1</v>
      </c>
      <c r="G3583">
        <v>1</v>
      </c>
      <c r="H3583">
        <v>1</v>
      </c>
      <c r="I3583">
        <v>1</v>
      </c>
      <c r="J3583">
        <v>0</v>
      </c>
      <c r="K3583">
        <v>1</v>
      </c>
      <c r="L3583">
        <v>1</v>
      </c>
      <c r="M3583">
        <v>1</v>
      </c>
      <c r="N3583">
        <f t="array" ref="N3583">$AC$2*_xlfn.IFS(B3583="data_scientist",$AD$7,TRUE,1)*_xlfn.IFS(B3583="data_analyst",$AD$8,TRUE,1)*_xlfn.IFS(B3583="data_engineer",$AD$9,TRUE,1)*IF(D3583,$AD$13,$AD$14)*IF(E3583,$AD$19,$AD$20)*IF(F3583,$AD$24,$AD$25)*IF(G3583,$AD$29,$AD$30)*IF(H3583,$AD$34,$AD$35)*IF(I3583,$AD$39,$AD$40)*IF(J3583,$AD$44,$AD$45)*IF(K3583,$AD$49,$AD$50)*IF(L3583,$AD$54,$AD$55)*IF(M3583,$AD$59,$AD$60)</f>
        <v>1.44147826674911e-8</v>
      </c>
      <c r="O3583">
        <f t="array" ref="O3583">$AD$2*_xlfn.IFS(B3583="data_scientist",$AF$7,TRUE,1)*_xlfn.IFS(B3583="data_analyst",$AF$8,TRUE,1)*_xlfn.IFS(B3583="data_engineer",$AF$9,TRUE,1)*IF(D3583,$AF$13,$AF$14)*IF(E3583,$AF$19,$AF$20)*IF(F3583,$AF$24,$AF$25)*IF(G3583,$AF$29,$AF$30)*IF(H3583,$AF$34,$AF$35)*IF(I3583,$AF$39,$AF$40)*IF(J3583,$AF$44,$AF$45)*IF(K3583,$AF$49,$AF$50)*IF(L3583,$AF$54,$AF$55)*IF(M3583,$AF$59,$AF$60)</f>
        <v>0.000303314782885036</v>
      </c>
      <c r="P3583">
        <f t="array" ref="P3583">$AE$2*_xlfn.IFS(B3583="data_scientist",$AH$7,TRUE,1)*_xlfn.IFS(B3583="data_analyst",$AH$8,TRUE,1)*_xlfn.IFS(B3583="data_engineer",$AH$9,TRUE,1)*IF(D3583,$AH$13,$AH$14)*IF(E3583,$AH$19,$AH$20)*IF(F3583,$AH$24,$AH$25)*IF(G3583,$AH$29,$AH$30)*IF(H3583,$AH$34,$AH$35)*IF(I3583,$AH$39,$AH$40)*IF(J3583,$AH$44,$AH$45)*IF(K3583,$AH$49,$AH$50)*IF(L3583,$AH$54,$AH$55)*IF(M3583,$AH$59,$AH$60)</f>
        <v>5.85551423016392e-6</v>
      </c>
      <c r="Q3583">
        <f t="shared" si="550"/>
        <v>0.000303314782885036</v>
      </c>
      <c r="R3583">
        <f t="shared" si="551"/>
        <v>0</v>
      </c>
      <c r="S3583">
        <f t="shared" si="552"/>
        <v>0</v>
      </c>
      <c r="T3583">
        <f t="shared" si="553"/>
        <v>0</v>
      </c>
      <c r="U3583">
        <f t="shared" si="554"/>
        <v>0</v>
      </c>
      <c r="V3583">
        <f t="shared" si="555"/>
        <v>1</v>
      </c>
      <c r="W3583">
        <f t="shared" si="556"/>
        <v>0</v>
      </c>
      <c r="X3583">
        <f t="shared" si="557"/>
        <v>0</v>
      </c>
      <c r="Y3583">
        <f t="shared" si="558"/>
        <v>0</v>
      </c>
      <c r="Z3583">
        <f t="shared" si="559"/>
        <v>0</v>
      </c>
    </row>
    <row r="3584" spans="1:26">
      <c r="A3584">
        <v>1</v>
      </c>
      <c r="B3584" t="s">
        <v>29</v>
      </c>
      <c r="C3584" t="s">
        <v>61</v>
      </c>
      <c r="D3584">
        <v>1</v>
      </c>
      <c r="E3584">
        <v>1</v>
      </c>
      <c r="F3584">
        <v>0</v>
      </c>
      <c r="G3584">
        <v>1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1</v>
      </c>
      <c r="N3584">
        <f t="array" ref="N3584">$AC$2*_xlfn.IFS(B3584="data_scientist",$AD$7,TRUE,1)*_xlfn.IFS(B3584="data_analyst",$AD$8,TRUE,1)*_xlfn.IFS(B3584="data_engineer",$AD$9,TRUE,1)*IF(D3584,$AD$13,$AD$14)*IF(E3584,$AD$19,$AD$20)*IF(F3584,$AD$24,$AD$25)*IF(G3584,$AD$29,$AD$30)*IF(H3584,$AD$34,$AD$35)*IF(I3584,$AD$39,$AD$40)*IF(J3584,$AD$44,$AD$45)*IF(K3584,$AD$49,$AD$50)*IF(L3584,$AD$54,$AD$55)*IF(M3584,$AD$59,$AD$60)</f>
        <v>0.000846506841737949</v>
      </c>
      <c r="O3584">
        <f t="array" ref="O3584">$AD$2*_xlfn.IFS(B3584="data_scientist",$AF$7,TRUE,1)*_xlfn.IFS(B3584="data_analyst",$AF$8,TRUE,1)*_xlfn.IFS(B3584="data_engineer",$AF$9,TRUE,1)*IF(D3584,$AF$13,$AF$14)*IF(E3584,$AF$19,$AF$20)*IF(F3584,$AF$24,$AF$25)*IF(G3584,$AF$29,$AF$30)*IF(H3584,$AF$34,$AF$35)*IF(I3584,$AF$39,$AF$40)*IF(J3584,$AF$44,$AF$45)*IF(K3584,$AF$49,$AF$50)*IF(L3584,$AF$54,$AF$55)*IF(M3584,$AF$59,$AF$60)</f>
        <v>0.00437839767046186</v>
      </c>
      <c r="P3584">
        <f t="array" ref="P3584">$AE$2*_xlfn.IFS(B3584="data_scientist",$AH$7,TRUE,1)*_xlfn.IFS(B3584="data_analyst",$AH$8,TRUE,1)*_xlfn.IFS(B3584="data_engineer",$AH$9,TRUE,1)*IF(D3584,$AH$13,$AH$14)*IF(E3584,$AH$19,$AH$20)*IF(F3584,$AH$24,$AH$25)*IF(G3584,$AH$29,$AH$30)*IF(H3584,$AH$34,$AH$35)*IF(I3584,$AH$39,$AH$40)*IF(J3584,$AH$44,$AH$45)*IF(K3584,$AH$49,$AH$50)*IF(L3584,$AH$54,$AH$55)*IF(M3584,$AH$59,$AH$60)</f>
        <v>0.000523816704783444</v>
      </c>
      <c r="Q3584">
        <f t="shared" si="550"/>
        <v>0.00437839767046186</v>
      </c>
      <c r="R3584">
        <f t="shared" si="551"/>
        <v>0</v>
      </c>
      <c r="S3584">
        <f t="shared" si="552"/>
        <v>0</v>
      </c>
      <c r="T3584">
        <f t="shared" si="553"/>
        <v>0</v>
      </c>
      <c r="U3584">
        <f t="shared" si="554"/>
        <v>0</v>
      </c>
      <c r="V3584">
        <f t="shared" si="555"/>
        <v>1</v>
      </c>
      <c r="W3584">
        <f t="shared" si="556"/>
        <v>0</v>
      </c>
      <c r="X3584">
        <f t="shared" si="557"/>
        <v>0</v>
      </c>
      <c r="Y3584">
        <f t="shared" si="558"/>
        <v>0</v>
      </c>
      <c r="Z3584">
        <f t="shared" si="559"/>
        <v>0</v>
      </c>
    </row>
    <row r="3585" spans="1:26">
      <c r="A3585">
        <v>1</v>
      </c>
      <c r="B3585" t="s">
        <v>29</v>
      </c>
      <c r="C3585" t="s">
        <v>61</v>
      </c>
      <c r="D3585">
        <v>1</v>
      </c>
      <c r="E3585">
        <v>0</v>
      </c>
      <c r="F3585">
        <v>1</v>
      </c>
      <c r="G3585">
        <v>1</v>
      </c>
      <c r="H3585">
        <v>0</v>
      </c>
      <c r="I3585">
        <v>0</v>
      </c>
      <c r="J3585">
        <v>1</v>
      </c>
      <c r="K3585">
        <v>0</v>
      </c>
      <c r="L3585">
        <v>0</v>
      </c>
      <c r="M3585">
        <v>0</v>
      </c>
      <c r="N3585">
        <f t="array" ref="N3585">$AC$2*_xlfn.IFS(B3585="data_scientist",$AD$7,TRUE,1)*_xlfn.IFS(B3585="data_analyst",$AD$8,TRUE,1)*_xlfn.IFS(B3585="data_engineer",$AD$9,TRUE,1)*IF(D3585,$AD$13,$AD$14)*IF(E3585,$AD$19,$AD$20)*IF(F3585,$AD$24,$AD$25)*IF(G3585,$AD$29,$AD$30)*IF(H3585,$AD$34,$AD$35)*IF(I3585,$AD$39,$AD$40)*IF(J3585,$AD$44,$AD$45)*IF(K3585,$AD$49,$AD$50)*IF(L3585,$AD$54,$AD$55)*IF(M3585,$AD$59,$AD$60)</f>
        <v>4.66333011905397e-6</v>
      </c>
      <c r="O3585">
        <f t="array" ref="O3585">$AD$2*_xlfn.IFS(B3585="data_scientist",$AF$7,TRUE,1)*_xlfn.IFS(B3585="data_analyst",$AF$8,TRUE,1)*_xlfn.IFS(B3585="data_engineer",$AF$9,TRUE,1)*IF(D3585,$AF$13,$AF$14)*IF(E3585,$AF$19,$AF$20)*IF(F3585,$AF$24,$AF$25)*IF(G3585,$AF$29,$AF$30)*IF(H3585,$AF$34,$AF$35)*IF(I3585,$AF$39,$AF$40)*IF(J3585,$AF$44,$AF$45)*IF(K3585,$AF$49,$AF$50)*IF(L3585,$AF$54,$AF$55)*IF(M3585,$AF$59,$AF$60)</f>
        <v>5.03323113390901e-5</v>
      </c>
      <c r="P3585">
        <f t="array" ref="P3585">$AE$2*_xlfn.IFS(B3585="data_scientist",$AH$7,TRUE,1)*_xlfn.IFS(B3585="data_analyst",$AH$8,TRUE,1)*_xlfn.IFS(B3585="data_engineer",$AH$9,TRUE,1)*IF(D3585,$AH$13,$AH$14)*IF(E3585,$AH$19,$AH$20)*IF(F3585,$AH$24,$AH$25)*IF(G3585,$AH$29,$AH$30)*IF(H3585,$AH$34,$AH$35)*IF(I3585,$AH$39,$AH$40)*IF(J3585,$AH$44,$AH$45)*IF(K3585,$AH$49,$AH$50)*IF(L3585,$AH$54,$AH$55)*IF(M3585,$AH$59,$AH$60)</f>
        <v>9.41217319438287e-6</v>
      </c>
      <c r="Q3585">
        <f t="shared" si="550"/>
        <v>5.03323113390901e-5</v>
      </c>
      <c r="R3585">
        <f t="shared" si="551"/>
        <v>0</v>
      </c>
      <c r="S3585">
        <f t="shared" si="552"/>
        <v>0</v>
      </c>
      <c r="T3585">
        <f t="shared" si="553"/>
        <v>0</v>
      </c>
      <c r="U3585">
        <f t="shared" si="554"/>
        <v>0</v>
      </c>
      <c r="V3585">
        <f t="shared" si="555"/>
        <v>1</v>
      </c>
      <c r="W3585">
        <f t="shared" si="556"/>
        <v>0</v>
      </c>
      <c r="X3585">
        <f t="shared" si="557"/>
        <v>0</v>
      </c>
      <c r="Y3585">
        <f t="shared" si="558"/>
        <v>0</v>
      </c>
      <c r="Z3585">
        <f t="shared" si="559"/>
        <v>0</v>
      </c>
    </row>
    <row r="3586" spans="1:26">
      <c r="A3586">
        <v>1</v>
      </c>
      <c r="B3586" t="s">
        <v>29</v>
      </c>
      <c r="C3586" t="s">
        <v>61</v>
      </c>
      <c r="D3586">
        <v>1</v>
      </c>
      <c r="E3586">
        <v>1</v>
      </c>
      <c r="F3586">
        <v>1</v>
      </c>
      <c r="G3586">
        <v>1</v>
      </c>
      <c r="H3586">
        <v>1</v>
      </c>
      <c r="I3586">
        <v>0</v>
      </c>
      <c r="J3586">
        <v>1</v>
      </c>
      <c r="K3586">
        <v>0</v>
      </c>
      <c r="L3586">
        <v>0</v>
      </c>
      <c r="M3586">
        <v>1</v>
      </c>
      <c r="N3586">
        <f t="array" ref="N3586">$AC$2*_xlfn.IFS(B3586="data_scientist",$AD$7,TRUE,1)*_xlfn.IFS(B3586="data_analyst",$AD$8,TRUE,1)*_xlfn.IFS(B3586="data_engineer",$AD$9,TRUE,1)*IF(D3586,$AD$13,$AD$14)*IF(E3586,$AD$19,$AD$20)*IF(F3586,$AD$24,$AD$25)*IF(G3586,$AD$29,$AD$30)*IF(H3586,$AD$34,$AD$35)*IF(I3586,$AD$39,$AD$40)*IF(J3586,$AD$44,$AD$45)*IF(K3586,$AD$49,$AD$50)*IF(L3586,$AD$54,$AD$55)*IF(M3586,$AD$59,$AD$60)</f>
        <v>2.03042220125788e-6</v>
      </c>
      <c r="O3586">
        <f t="array" ref="O3586">$AD$2*_xlfn.IFS(B3586="data_scientist",$AF$7,TRUE,1)*_xlfn.IFS(B3586="data_analyst",$AF$8,TRUE,1)*_xlfn.IFS(B3586="data_engineer",$AF$9,TRUE,1)*IF(D3586,$AF$13,$AF$14)*IF(E3586,$AF$19,$AF$20)*IF(F3586,$AF$24,$AF$25)*IF(G3586,$AF$29,$AF$30)*IF(H3586,$AF$34,$AF$35)*IF(I3586,$AF$39,$AF$40)*IF(J3586,$AF$44,$AF$45)*IF(K3586,$AF$49,$AF$50)*IF(L3586,$AF$54,$AF$55)*IF(M3586,$AF$59,$AF$60)</f>
        <v>0.00072069543711694</v>
      </c>
      <c r="P3586">
        <f t="array" ref="P3586">$AE$2*_xlfn.IFS(B3586="data_scientist",$AH$7,TRUE,1)*_xlfn.IFS(B3586="data_analyst",$AH$8,TRUE,1)*_xlfn.IFS(B3586="data_engineer",$AH$9,TRUE,1)*IF(D3586,$AH$13,$AH$14)*IF(E3586,$AH$19,$AH$20)*IF(F3586,$AH$24,$AH$25)*IF(G3586,$AH$29,$AH$30)*IF(H3586,$AH$34,$AH$35)*IF(I3586,$AH$39,$AH$40)*IF(J3586,$AH$44,$AH$45)*IF(K3586,$AH$49,$AH$50)*IF(L3586,$AH$54,$AH$55)*IF(M3586,$AH$59,$AH$60)</f>
        <v>3.1739573942208e-5</v>
      </c>
      <c r="Q3586">
        <f t="shared" si="550"/>
        <v>0.00072069543711694</v>
      </c>
      <c r="R3586">
        <f t="shared" si="551"/>
        <v>0</v>
      </c>
      <c r="S3586">
        <f t="shared" si="552"/>
        <v>0</v>
      </c>
      <c r="T3586">
        <f t="shared" si="553"/>
        <v>0</v>
      </c>
      <c r="U3586">
        <f t="shared" si="554"/>
        <v>0</v>
      </c>
      <c r="V3586">
        <f t="shared" si="555"/>
        <v>1</v>
      </c>
      <c r="W3586">
        <f t="shared" si="556"/>
        <v>0</v>
      </c>
      <c r="X3586">
        <f t="shared" si="557"/>
        <v>0</v>
      </c>
      <c r="Y3586">
        <f t="shared" si="558"/>
        <v>0</v>
      </c>
      <c r="Z3586">
        <f t="shared" si="559"/>
        <v>0</v>
      </c>
    </row>
    <row r="3587" spans="1:26">
      <c r="A3587">
        <v>1</v>
      </c>
      <c r="B3587" t="s">
        <v>29</v>
      </c>
      <c r="C3587" t="s">
        <v>61</v>
      </c>
      <c r="D3587">
        <v>1</v>
      </c>
      <c r="E3587">
        <v>1</v>
      </c>
      <c r="F3587">
        <v>1</v>
      </c>
      <c r="G3587">
        <v>1</v>
      </c>
      <c r="H3587">
        <v>1</v>
      </c>
      <c r="I3587">
        <v>1</v>
      </c>
      <c r="J3587">
        <v>1</v>
      </c>
      <c r="K3587">
        <v>1</v>
      </c>
      <c r="L3587">
        <v>0</v>
      </c>
      <c r="M3587">
        <v>1</v>
      </c>
      <c r="N3587">
        <f t="array" ref="N3587">$AC$2*_xlfn.IFS(B3587="data_scientist",$AD$7,TRUE,1)*_xlfn.IFS(B3587="data_analyst",$AD$8,TRUE,1)*_xlfn.IFS(B3587="data_engineer",$AD$9,TRUE,1)*IF(D3587,$AD$13,$AD$14)*IF(E3587,$AD$19,$AD$20)*IF(F3587,$AD$24,$AD$25)*IF(G3587,$AD$29,$AD$30)*IF(H3587,$AD$34,$AD$35)*IF(I3587,$AD$39,$AD$40)*IF(J3587,$AD$44,$AD$45)*IF(K3587,$AD$49,$AD$50)*IF(L3587,$AD$54,$AD$55)*IF(M3587,$AD$59,$AD$60)</f>
        <v>3.35785329215539e-8</v>
      </c>
      <c r="O3587">
        <f t="array" ref="O3587">$AD$2*_xlfn.IFS(B3587="data_scientist",$AF$7,TRUE,1)*_xlfn.IFS(B3587="data_analyst",$AF$8,TRUE,1)*_xlfn.IFS(B3587="data_engineer",$AF$9,TRUE,1)*IF(D3587,$AF$13,$AF$14)*IF(E3587,$AF$19,$AF$20)*IF(F3587,$AF$24,$AF$25)*IF(G3587,$AF$29,$AF$30)*IF(H3587,$AF$34,$AF$35)*IF(I3587,$AF$39,$AF$40)*IF(J3587,$AF$44,$AF$45)*IF(K3587,$AF$49,$AF$50)*IF(L3587,$AF$54,$AF$55)*IF(M3587,$AF$59,$AF$60)</f>
        <v>0.000108773163441148</v>
      </c>
      <c r="P3587">
        <f t="array" ref="P3587">$AE$2*_xlfn.IFS(B3587="data_scientist",$AH$7,TRUE,1)*_xlfn.IFS(B3587="data_analyst",$AH$8,TRUE,1)*_xlfn.IFS(B3587="data_engineer",$AH$9,TRUE,1)*IF(D3587,$AH$13,$AH$14)*IF(E3587,$AH$19,$AH$20)*IF(F3587,$AH$24,$AH$25)*IF(G3587,$AH$29,$AH$30)*IF(H3587,$AH$34,$AH$35)*IF(I3587,$AH$39,$AH$40)*IF(J3587,$AH$44,$AH$45)*IF(K3587,$AH$49,$AH$50)*IF(L3587,$AH$54,$AH$55)*IF(M3587,$AH$59,$AH$60)</f>
        <v>3.35334962005212e-6</v>
      </c>
      <c r="Q3587">
        <f t="shared" ref="Q3587:Q3650" si="560">MAX(N3587:P3587)</f>
        <v>0.000108773163441148</v>
      </c>
      <c r="R3587">
        <f t="shared" ref="R3587:R3650" si="561">IF(AND(C3587="Low",N3587=Q3587),1,0)</f>
        <v>0</v>
      </c>
      <c r="S3587">
        <f t="shared" ref="S3587:S3650" si="562">IF(AND(C3587="Low",O3587=Q3587),1,0)</f>
        <v>0</v>
      </c>
      <c r="T3587">
        <f t="shared" ref="T3587:T3650" si="563">IF(AND(C3587="Low",P3587=Q3587),1,0)</f>
        <v>0</v>
      </c>
      <c r="U3587">
        <f t="shared" ref="U3587:U3650" si="564">IF(AND(C3587="Medium",N3587=Q3587),1,0)</f>
        <v>0</v>
      </c>
      <c r="V3587">
        <f t="shared" ref="V3587:V3650" si="565">IF(AND(C3587="Medium",O3587=Q3587),1,0)</f>
        <v>1</v>
      </c>
      <c r="W3587">
        <f t="shared" ref="W3587:W3650" si="566">IF(AND(C3587="Medium",P3587=Q3587),1,0)</f>
        <v>0</v>
      </c>
      <c r="X3587">
        <f t="shared" ref="X3587:X3650" si="567">IF(AND(C3587="High",N3587=Q3587),1,0)</f>
        <v>0</v>
      </c>
      <c r="Y3587">
        <f t="shared" ref="Y3587:Y3650" si="568">IF(AND(C3587="High",O3587=Q3587),1,0)</f>
        <v>0</v>
      </c>
      <c r="Z3587">
        <f t="shared" ref="Z3587:Z3650" si="569">IF(AND(C3587="High",P3587=Q3587),1,0)</f>
        <v>0</v>
      </c>
    </row>
    <row r="3588" spans="1:26">
      <c r="A3588">
        <v>1</v>
      </c>
      <c r="B3588" t="s">
        <v>29</v>
      </c>
      <c r="C3588" t="s">
        <v>61</v>
      </c>
      <c r="D3588">
        <v>0</v>
      </c>
      <c r="E3588">
        <v>0</v>
      </c>
      <c r="F3588">
        <v>1</v>
      </c>
      <c r="G3588">
        <v>0</v>
      </c>
      <c r="H3588">
        <v>1</v>
      </c>
      <c r="I3588">
        <v>0</v>
      </c>
      <c r="J3588">
        <v>0</v>
      </c>
      <c r="K3588">
        <v>0</v>
      </c>
      <c r="L3588">
        <v>0</v>
      </c>
      <c r="M3588">
        <v>1</v>
      </c>
      <c r="N3588">
        <f t="array" ref="N3588">$AC$2*_xlfn.IFS(B3588="data_scientist",$AD$7,TRUE,1)*_xlfn.IFS(B3588="data_analyst",$AD$8,TRUE,1)*_xlfn.IFS(B3588="data_engineer",$AD$9,TRUE,1)*IF(D3588,$AD$13,$AD$14)*IF(E3588,$AD$19,$AD$20)*IF(F3588,$AD$24,$AD$25)*IF(G3588,$AD$29,$AD$30)*IF(H3588,$AD$34,$AD$35)*IF(I3588,$AD$39,$AD$40)*IF(J3588,$AD$44,$AD$45)*IF(K3588,$AD$49,$AD$50)*IF(L3588,$AD$54,$AD$55)*IF(M3588,$AD$59,$AD$60)</f>
        <v>4.69973452665271e-5</v>
      </c>
      <c r="O3588">
        <f t="array" ref="O3588">$AD$2*_xlfn.IFS(B3588="data_scientist",$AF$7,TRUE,1)*_xlfn.IFS(B3588="data_analyst",$AF$8,TRUE,1)*_xlfn.IFS(B3588="data_engineer",$AF$9,TRUE,1)*IF(D3588,$AF$13,$AF$14)*IF(E3588,$AF$19,$AF$20)*IF(F3588,$AF$24,$AF$25)*IF(G3588,$AF$29,$AF$30)*IF(H3588,$AF$34,$AF$35)*IF(I3588,$AF$39,$AF$40)*IF(J3588,$AF$44,$AF$45)*IF(K3588,$AF$49,$AF$50)*IF(L3588,$AF$54,$AF$55)*IF(M3588,$AF$59,$AF$60)</f>
        <v>0.00135870282033179</v>
      </c>
      <c r="P3588">
        <f t="array" ref="P3588">$AE$2*_xlfn.IFS(B3588="data_scientist",$AH$7,TRUE,1)*_xlfn.IFS(B3588="data_analyst",$AH$8,TRUE,1)*_xlfn.IFS(B3588="data_engineer",$AH$9,TRUE,1)*IF(D3588,$AH$13,$AH$14)*IF(E3588,$AH$19,$AH$20)*IF(F3588,$AH$24,$AH$25)*IF(G3588,$AH$29,$AH$30)*IF(H3588,$AH$34,$AH$35)*IF(I3588,$AH$39,$AH$40)*IF(J3588,$AH$44,$AH$45)*IF(K3588,$AH$49,$AH$50)*IF(L3588,$AH$54,$AH$55)*IF(M3588,$AH$59,$AH$60)</f>
        <v>0.000231650141852644</v>
      </c>
      <c r="Q3588">
        <f t="shared" si="560"/>
        <v>0.00135870282033179</v>
      </c>
      <c r="R3588">
        <f t="shared" si="561"/>
        <v>0</v>
      </c>
      <c r="S3588">
        <f t="shared" si="562"/>
        <v>0</v>
      </c>
      <c r="T3588">
        <f t="shared" si="563"/>
        <v>0</v>
      </c>
      <c r="U3588">
        <f t="shared" si="564"/>
        <v>0</v>
      </c>
      <c r="V3588">
        <f t="shared" si="565"/>
        <v>1</v>
      </c>
      <c r="W3588">
        <f t="shared" si="566"/>
        <v>0</v>
      </c>
      <c r="X3588">
        <f t="shared" si="567"/>
        <v>0</v>
      </c>
      <c r="Y3588">
        <f t="shared" si="568"/>
        <v>0</v>
      </c>
      <c r="Z3588">
        <f t="shared" si="569"/>
        <v>0</v>
      </c>
    </row>
    <row r="3589" spans="1:26">
      <c r="A3589">
        <v>1</v>
      </c>
      <c r="B3589" t="s">
        <v>29</v>
      </c>
      <c r="C3589" t="s">
        <v>61</v>
      </c>
      <c r="D3589">
        <v>1</v>
      </c>
      <c r="E3589">
        <v>0</v>
      </c>
      <c r="F3589">
        <v>1</v>
      </c>
      <c r="G3589">
        <v>1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1</v>
      </c>
      <c r="N3589">
        <f t="array" ref="N3589">$AC$2*_xlfn.IFS(B3589="data_scientist",$AD$7,TRUE,1)*_xlfn.IFS(B3589="data_analyst",$AD$8,TRUE,1)*_xlfn.IFS(B3589="data_engineer",$AD$9,TRUE,1)*IF(D3589,$AD$13,$AD$14)*IF(E3589,$AD$19,$AD$20)*IF(F3589,$AD$24,$AD$25)*IF(G3589,$AD$29,$AD$30)*IF(H3589,$AD$34,$AD$35)*IF(I3589,$AD$39,$AD$40)*IF(J3589,$AD$44,$AD$45)*IF(K3589,$AD$49,$AD$50)*IF(L3589,$AD$54,$AD$55)*IF(M3589,$AD$59,$AD$60)</f>
        <v>0.00011820833079412</v>
      </c>
      <c r="O3589">
        <f t="array" ref="O3589">$AD$2*_xlfn.IFS(B3589="data_scientist",$AF$7,TRUE,1)*_xlfn.IFS(B3589="data_analyst",$AF$8,TRUE,1)*_xlfn.IFS(B3589="data_engineer",$AF$9,TRUE,1)*IF(D3589,$AF$13,$AF$14)*IF(E3589,$AF$19,$AF$20)*IF(F3589,$AF$24,$AF$25)*IF(G3589,$AF$29,$AF$30)*IF(H3589,$AF$34,$AF$35)*IF(I3589,$AF$39,$AF$40)*IF(J3589,$AF$44,$AF$45)*IF(K3589,$AF$49,$AF$50)*IF(L3589,$AF$54,$AF$55)*IF(M3589,$AF$59,$AF$60)</f>
        <v>0.00429374740781828</v>
      </c>
      <c r="P3589">
        <f t="array" ref="P3589">$AE$2*_xlfn.IFS(B3589="data_scientist",$AH$7,TRUE,1)*_xlfn.IFS(B3589="data_analyst",$AH$8,TRUE,1)*_xlfn.IFS(B3589="data_engineer",$AH$9,TRUE,1)*IF(D3589,$AH$13,$AH$14)*IF(E3589,$AH$19,$AH$20)*IF(F3589,$AH$24,$AH$25)*IF(G3589,$AH$29,$AH$30)*IF(H3589,$AH$34,$AH$35)*IF(I3589,$AH$39,$AH$40)*IF(J3589,$AH$44,$AH$45)*IF(K3589,$AH$49,$AH$50)*IF(L3589,$AH$54,$AH$55)*IF(M3589,$AH$59,$AH$60)</f>
        <v>0.000337406120733211</v>
      </c>
      <c r="Q3589">
        <f t="shared" si="560"/>
        <v>0.00429374740781828</v>
      </c>
      <c r="R3589">
        <f t="shared" si="561"/>
        <v>0</v>
      </c>
      <c r="S3589">
        <f t="shared" si="562"/>
        <v>0</v>
      </c>
      <c r="T3589">
        <f t="shared" si="563"/>
        <v>0</v>
      </c>
      <c r="U3589">
        <f t="shared" si="564"/>
        <v>0</v>
      </c>
      <c r="V3589">
        <f t="shared" si="565"/>
        <v>1</v>
      </c>
      <c r="W3589">
        <f t="shared" si="566"/>
        <v>0</v>
      </c>
      <c r="X3589">
        <f t="shared" si="567"/>
        <v>0</v>
      </c>
      <c r="Y3589">
        <f t="shared" si="568"/>
        <v>0</v>
      </c>
      <c r="Z3589">
        <f t="shared" si="569"/>
        <v>0</v>
      </c>
    </row>
    <row r="3590" spans="1:26">
      <c r="A3590">
        <v>1</v>
      </c>
      <c r="B3590" t="s">
        <v>29</v>
      </c>
      <c r="C3590" t="s">
        <v>61</v>
      </c>
      <c r="D3590">
        <v>0</v>
      </c>
      <c r="E3590">
        <v>1</v>
      </c>
      <c r="F3590">
        <v>1</v>
      </c>
      <c r="G3590">
        <v>1</v>
      </c>
      <c r="H3590">
        <v>1</v>
      </c>
      <c r="I3590">
        <v>0</v>
      </c>
      <c r="J3590">
        <v>0</v>
      </c>
      <c r="K3590">
        <v>0</v>
      </c>
      <c r="L3590">
        <v>0</v>
      </c>
      <c r="M3590">
        <v>1</v>
      </c>
      <c r="N3590">
        <f t="array" ref="N3590">$AC$2*_xlfn.IFS(B3590="data_scientist",$AD$7,TRUE,1)*_xlfn.IFS(B3590="data_analyst",$AD$8,TRUE,1)*_xlfn.IFS(B3590="data_engineer",$AD$9,TRUE,1)*IF(D3590,$AD$13,$AD$14)*IF(E3590,$AD$19,$AD$20)*IF(F3590,$AD$24,$AD$25)*IF(G3590,$AD$29,$AD$30)*IF(H3590,$AD$34,$AD$35)*IF(I3590,$AD$39,$AD$40)*IF(J3590,$AD$44,$AD$45)*IF(K3590,$AD$49,$AD$50)*IF(L3590,$AD$54,$AD$55)*IF(M3590,$AD$59,$AD$60)</f>
        <v>2.19236278829952e-5</v>
      </c>
      <c r="O3590">
        <f t="array" ref="O3590">$AD$2*_xlfn.IFS(B3590="data_scientist",$AF$7,TRUE,1)*_xlfn.IFS(B3590="data_analyst",$AF$8,TRUE,1)*_xlfn.IFS(B3590="data_engineer",$AF$9,TRUE,1)*IF(D3590,$AF$13,$AF$14)*IF(E3590,$AF$19,$AF$20)*IF(F3590,$AF$24,$AF$25)*IF(G3590,$AF$29,$AF$30)*IF(H3590,$AF$34,$AF$35)*IF(I3590,$AF$39,$AF$40)*IF(J3590,$AF$44,$AF$45)*IF(K3590,$AF$49,$AF$50)*IF(L3590,$AF$54,$AF$55)*IF(M3590,$AF$59,$AF$60)</f>
        <v>0.00137874697349229</v>
      </c>
      <c r="P3590">
        <f t="array" ref="P3590">$AE$2*_xlfn.IFS(B3590="data_scientist",$AH$7,TRUE,1)*_xlfn.IFS(B3590="data_analyst",$AH$8,TRUE,1)*_xlfn.IFS(B3590="data_engineer",$AH$9,TRUE,1)*IF(D3590,$AH$13,$AH$14)*IF(E3590,$AH$19,$AH$20)*IF(F3590,$AH$24,$AH$25)*IF(G3590,$AH$29,$AH$30)*IF(H3590,$AH$34,$AH$35)*IF(I3590,$AH$39,$AH$40)*IF(J3590,$AH$44,$AH$45)*IF(K3590,$AH$49,$AH$50)*IF(L3590,$AH$54,$AH$55)*IF(M3590,$AH$59,$AH$60)</f>
        <v>0.000132294370055706</v>
      </c>
      <c r="Q3590">
        <f t="shared" si="560"/>
        <v>0.00137874697349229</v>
      </c>
      <c r="R3590">
        <f t="shared" si="561"/>
        <v>0</v>
      </c>
      <c r="S3590">
        <f t="shared" si="562"/>
        <v>0</v>
      </c>
      <c r="T3590">
        <f t="shared" si="563"/>
        <v>0</v>
      </c>
      <c r="U3590">
        <f t="shared" si="564"/>
        <v>0</v>
      </c>
      <c r="V3590">
        <f t="shared" si="565"/>
        <v>1</v>
      </c>
      <c r="W3590">
        <f t="shared" si="566"/>
        <v>0</v>
      </c>
      <c r="X3590">
        <f t="shared" si="567"/>
        <v>0</v>
      </c>
      <c r="Y3590">
        <f t="shared" si="568"/>
        <v>0</v>
      </c>
      <c r="Z3590">
        <f t="shared" si="569"/>
        <v>0</v>
      </c>
    </row>
    <row r="3591" spans="1:26">
      <c r="A3591">
        <v>1</v>
      </c>
      <c r="B3591" t="s">
        <v>29</v>
      </c>
      <c r="C3591" t="s">
        <v>61</v>
      </c>
      <c r="D3591">
        <v>1</v>
      </c>
      <c r="E3591">
        <v>1</v>
      </c>
      <c r="F3591">
        <v>1</v>
      </c>
      <c r="G3591">
        <v>1</v>
      </c>
      <c r="H3591">
        <v>1</v>
      </c>
      <c r="I3591">
        <v>1</v>
      </c>
      <c r="J3591">
        <v>0</v>
      </c>
      <c r="K3591">
        <v>1</v>
      </c>
      <c r="L3591">
        <v>1</v>
      </c>
      <c r="M3591">
        <v>1</v>
      </c>
      <c r="N3591">
        <f t="array" ref="N3591">$AC$2*_xlfn.IFS(B3591="data_scientist",$AD$7,TRUE,1)*_xlfn.IFS(B3591="data_analyst",$AD$8,TRUE,1)*_xlfn.IFS(B3591="data_engineer",$AD$9,TRUE,1)*IF(D3591,$AD$13,$AD$14)*IF(E3591,$AD$19,$AD$20)*IF(F3591,$AD$24,$AD$25)*IF(G3591,$AD$29,$AD$30)*IF(H3591,$AD$34,$AD$35)*IF(I3591,$AD$39,$AD$40)*IF(J3591,$AD$44,$AD$45)*IF(K3591,$AD$49,$AD$50)*IF(L3591,$AD$54,$AD$55)*IF(M3591,$AD$59,$AD$60)</f>
        <v>1.44147826674911e-8</v>
      </c>
      <c r="O3591">
        <f t="array" ref="O3591">$AD$2*_xlfn.IFS(B3591="data_scientist",$AF$7,TRUE,1)*_xlfn.IFS(B3591="data_analyst",$AF$8,TRUE,1)*_xlfn.IFS(B3591="data_engineer",$AF$9,TRUE,1)*IF(D3591,$AF$13,$AF$14)*IF(E3591,$AF$19,$AF$20)*IF(F3591,$AF$24,$AF$25)*IF(G3591,$AF$29,$AF$30)*IF(H3591,$AF$34,$AF$35)*IF(I3591,$AF$39,$AF$40)*IF(J3591,$AF$44,$AF$45)*IF(K3591,$AF$49,$AF$50)*IF(L3591,$AF$54,$AF$55)*IF(M3591,$AF$59,$AF$60)</f>
        <v>0.000303314782885036</v>
      </c>
      <c r="P3591">
        <f t="array" ref="P3591">$AE$2*_xlfn.IFS(B3591="data_scientist",$AH$7,TRUE,1)*_xlfn.IFS(B3591="data_analyst",$AH$8,TRUE,1)*_xlfn.IFS(B3591="data_engineer",$AH$9,TRUE,1)*IF(D3591,$AH$13,$AH$14)*IF(E3591,$AH$19,$AH$20)*IF(F3591,$AH$24,$AH$25)*IF(G3591,$AH$29,$AH$30)*IF(H3591,$AH$34,$AH$35)*IF(I3591,$AH$39,$AH$40)*IF(J3591,$AH$44,$AH$45)*IF(K3591,$AH$49,$AH$50)*IF(L3591,$AH$54,$AH$55)*IF(M3591,$AH$59,$AH$60)</f>
        <v>5.85551423016392e-6</v>
      </c>
      <c r="Q3591">
        <f t="shared" si="560"/>
        <v>0.000303314782885036</v>
      </c>
      <c r="R3591">
        <f t="shared" si="561"/>
        <v>0</v>
      </c>
      <c r="S3591">
        <f t="shared" si="562"/>
        <v>0</v>
      </c>
      <c r="T3591">
        <f t="shared" si="563"/>
        <v>0</v>
      </c>
      <c r="U3591">
        <f t="shared" si="564"/>
        <v>0</v>
      </c>
      <c r="V3591">
        <f t="shared" si="565"/>
        <v>1</v>
      </c>
      <c r="W3591">
        <f t="shared" si="566"/>
        <v>0</v>
      </c>
      <c r="X3591">
        <f t="shared" si="567"/>
        <v>0</v>
      </c>
      <c r="Y3591">
        <f t="shared" si="568"/>
        <v>0</v>
      </c>
      <c r="Z3591">
        <f t="shared" si="569"/>
        <v>0</v>
      </c>
    </row>
    <row r="3592" spans="1:26">
      <c r="A3592">
        <v>1</v>
      </c>
      <c r="B3592" t="s">
        <v>29</v>
      </c>
      <c r="C3592" t="s">
        <v>61</v>
      </c>
      <c r="D3592">
        <v>1</v>
      </c>
      <c r="E3592">
        <v>0</v>
      </c>
      <c r="F3592">
        <v>1</v>
      </c>
      <c r="G3592">
        <v>1</v>
      </c>
      <c r="H3592">
        <v>0</v>
      </c>
      <c r="I3592">
        <v>0</v>
      </c>
      <c r="J3592">
        <v>0</v>
      </c>
      <c r="K3592">
        <v>1</v>
      </c>
      <c r="L3592">
        <v>0</v>
      </c>
      <c r="M3592">
        <v>1</v>
      </c>
      <c r="N3592">
        <f t="array" ref="N3592">$AC$2*_xlfn.IFS(B3592="data_scientist",$AD$7,TRUE,1)*_xlfn.IFS(B3592="data_analyst",$AD$8,TRUE,1)*_xlfn.IFS(B3592="data_engineer",$AD$9,TRUE,1)*IF(D3592,$AD$13,$AD$14)*IF(E3592,$AD$19,$AD$20)*IF(F3592,$AD$24,$AD$25)*IF(G3592,$AD$29,$AD$30)*IF(H3592,$AD$34,$AD$35)*IF(I3592,$AD$39,$AD$40)*IF(J3592,$AD$44,$AD$45)*IF(K3592,$AD$49,$AD$50)*IF(L3592,$AD$54,$AD$55)*IF(M3592,$AD$59,$AD$60)</f>
        <v>5.69335729291365e-6</v>
      </c>
      <c r="O3592">
        <f t="array" ref="O3592">$AD$2*_xlfn.IFS(B3592="data_scientist",$AF$7,TRUE,1)*_xlfn.IFS(B3592="data_analyst",$AF$8,TRUE,1)*_xlfn.IFS(B3592="data_engineer",$AF$9,TRUE,1)*IF(D3592,$AF$13,$AF$14)*IF(E3592,$AF$19,$AF$20)*IF(F3592,$AF$24,$AF$25)*IF(G3592,$AF$29,$AF$30)*IF(H3592,$AF$34,$AF$35)*IF(I3592,$AF$39,$AF$40)*IF(J3592,$AF$44,$AF$45)*IF(K3592,$AF$49,$AF$50)*IF(L3592,$AF$54,$AF$55)*IF(M3592,$AF$59,$AF$60)</f>
        <v>0.00267697903937414</v>
      </c>
      <c r="P3592">
        <f t="array" ref="P3592">$AE$2*_xlfn.IFS(B3592="data_scientist",$AH$7,TRUE,1)*_xlfn.IFS(B3592="data_analyst",$AH$8,TRUE,1)*_xlfn.IFS(B3592="data_engineer",$AH$9,TRUE,1)*IF(D3592,$AH$13,$AH$14)*IF(E3592,$AH$19,$AH$20)*IF(F3592,$AH$24,$AH$25)*IF(G3592,$AH$29,$AH$30)*IF(H3592,$AH$34,$AH$35)*IF(I3592,$AH$39,$AH$40)*IF(J3592,$AH$44,$AH$45)*IF(K3592,$AH$49,$AH$50)*IF(L3592,$AH$54,$AH$55)*IF(M3592,$AH$59,$AH$60)</f>
        <v>0.000127039551531128</v>
      </c>
      <c r="Q3592">
        <f t="shared" si="560"/>
        <v>0.00267697903937414</v>
      </c>
      <c r="R3592">
        <f t="shared" si="561"/>
        <v>0</v>
      </c>
      <c r="S3592">
        <f t="shared" si="562"/>
        <v>0</v>
      </c>
      <c r="T3592">
        <f t="shared" si="563"/>
        <v>0</v>
      </c>
      <c r="U3592">
        <f t="shared" si="564"/>
        <v>0</v>
      </c>
      <c r="V3592">
        <f t="shared" si="565"/>
        <v>1</v>
      </c>
      <c r="W3592">
        <f t="shared" si="566"/>
        <v>0</v>
      </c>
      <c r="X3592">
        <f t="shared" si="567"/>
        <v>0</v>
      </c>
      <c r="Y3592">
        <f t="shared" si="568"/>
        <v>0</v>
      </c>
      <c r="Z3592">
        <f t="shared" si="569"/>
        <v>0</v>
      </c>
    </row>
    <row r="3593" spans="1:26">
      <c r="A3593">
        <v>1</v>
      </c>
      <c r="B3593" t="s">
        <v>29</v>
      </c>
      <c r="C3593" t="s">
        <v>61</v>
      </c>
      <c r="D3593">
        <v>1</v>
      </c>
      <c r="E3593">
        <v>1</v>
      </c>
      <c r="F3593">
        <v>0</v>
      </c>
      <c r="G3593">
        <v>1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1</v>
      </c>
      <c r="N3593">
        <f t="array" ref="N3593">$AC$2*_xlfn.IFS(B3593="data_scientist",$AD$7,TRUE,1)*_xlfn.IFS(B3593="data_analyst",$AD$8,TRUE,1)*_xlfn.IFS(B3593="data_engineer",$AD$9,TRUE,1)*IF(D3593,$AD$13,$AD$14)*IF(E3593,$AD$19,$AD$20)*IF(F3593,$AD$24,$AD$25)*IF(G3593,$AD$29,$AD$30)*IF(H3593,$AD$34,$AD$35)*IF(I3593,$AD$39,$AD$40)*IF(J3593,$AD$44,$AD$45)*IF(K3593,$AD$49,$AD$50)*IF(L3593,$AD$54,$AD$55)*IF(M3593,$AD$59,$AD$60)</f>
        <v>0.000846506841737949</v>
      </c>
      <c r="O3593">
        <f t="array" ref="O3593">$AD$2*_xlfn.IFS(B3593="data_scientist",$AF$7,TRUE,1)*_xlfn.IFS(B3593="data_analyst",$AF$8,TRUE,1)*_xlfn.IFS(B3593="data_engineer",$AF$9,TRUE,1)*IF(D3593,$AF$13,$AF$14)*IF(E3593,$AF$19,$AF$20)*IF(F3593,$AF$24,$AF$25)*IF(G3593,$AF$29,$AF$30)*IF(H3593,$AF$34,$AF$35)*IF(I3593,$AF$39,$AF$40)*IF(J3593,$AF$44,$AF$45)*IF(K3593,$AF$49,$AF$50)*IF(L3593,$AF$54,$AF$55)*IF(M3593,$AF$59,$AF$60)</f>
        <v>0.00437839767046186</v>
      </c>
      <c r="P3593">
        <f t="array" ref="P3593">$AE$2*_xlfn.IFS(B3593="data_scientist",$AH$7,TRUE,1)*_xlfn.IFS(B3593="data_analyst",$AH$8,TRUE,1)*_xlfn.IFS(B3593="data_engineer",$AH$9,TRUE,1)*IF(D3593,$AH$13,$AH$14)*IF(E3593,$AH$19,$AH$20)*IF(F3593,$AH$24,$AH$25)*IF(G3593,$AH$29,$AH$30)*IF(H3593,$AH$34,$AH$35)*IF(I3593,$AH$39,$AH$40)*IF(J3593,$AH$44,$AH$45)*IF(K3593,$AH$49,$AH$50)*IF(L3593,$AH$54,$AH$55)*IF(M3593,$AH$59,$AH$60)</f>
        <v>0.000523816704783444</v>
      </c>
      <c r="Q3593">
        <f t="shared" si="560"/>
        <v>0.00437839767046186</v>
      </c>
      <c r="R3593">
        <f t="shared" si="561"/>
        <v>0</v>
      </c>
      <c r="S3593">
        <f t="shared" si="562"/>
        <v>0</v>
      </c>
      <c r="T3593">
        <f t="shared" si="563"/>
        <v>0</v>
      </c>
      <c r="U3593">
        <f t="shared" si="564"/>
        <v>0</v>
      </c>
      <c r="V3593">
        <f t="shared" si="565"/>
        <v>1</v>
      </c>
      <c r="W3593">
        <f t="shared" si="566"/>
        <v>0</v>
      </c>
      <c r="X3593">
        <f t="shared" si="567"/>
        <v>0</v>
      </c>
      <c r="Y3593">
        <f t="shared" si="568"/>
        <v>0</v>
      </c>
      <c r="Z3593">
        <f t="shared" si="569"/>
        <v>0</v>
      </c>
    </row>
    <row r="3594" spans="1:26">
      <c r="A3594">
        <v>1</v>
      </c>
      <c r="B3594" t="s">
        <v>29</v>
      </c>
      <c r="C3594" t="s">
        <v>61</v>
      </c>
      <c r="D3594">
        <v>0</v>
      </c>
      <c r="E3594">
        <v>0</v>
      </c>
      <c r="F3594">
        <v>1</v>
      </c>
      <c r="G3594">
        <v>0</v>
      </c>
      <c r="H3594">
        <v>1</v>
      </c>
      <c r="I3594">
        <v>0</v>
      </c>
      <c r="J3594">
        <v>0</v>
      </c>
      <c r="K3594">
        <v>0</v>
      </c>
      <c r="L3594">
        <v>0</v>
      </c>
      <c r="M3594">
        <v>1</v>
      </c>
      <c r="N3594">
        <f t="array" ref="N3594">$AC$2*_xlfn.IFS(B3594="data_scientist",$AD$7,TRUE,1)*_xlfn.IFS(B3594="data_analyst",$AD$8,TRUE,1)*_xlfn.IFS(B3594="data_engineer",$AD$9,TRUE,1)*IF(D3594,$AD$13,$AD$14)*IF(E3594,$AD$19,$AD$20)*IF(F3594,$AD$24,$AD$25)*IF(G3594,$AD$29,$AD$30)*IF(H3594,$AD$34,$AD$35)*IF(I3594,$AD$39,$AD$40)*IF(J3594,$AD$44,$AD$45)*IF(K3594,$AD$49,$AD$50)*IF(L3594,$AD$54,$AD$55)*IF(M3594,$AD$59,$AD$60)</f>
        <v>4.69973452665271e-5</v>
      </c>
      <c r="O3594">
        <f t="array" ref="O3594">$AD$2*_xlfn.IFS(B3594="data_scientist",$AF$7,TRUE,1)*_xlfn.IFS(B3594="data_analyst",$AF$8,TRUE,1)*_xlfn.IFS(B3594="data_engineer",$AF$9,TRUE,1)*IF(D3594,$AF$13,$AF$14)*IF(E3594,$AF$19,$AF$20)*IF(F3594,$AF$24,$AF$25)*IF(G3594,$AF$29,$AF$30)*IF(H3594,$AF$34,$AF$35)*IF(I3594,$AF$39,$AF$40)*IF(J3594,$AF$44,$AF$45)*IF(K3594,$AF$49,$AF$50)*IF(L3594,$AF$54,$AF$55)*IF(M3594,$AF$59,$AF$60)</f>
        <v>0.00135870282033179</v>
      </c>
      <c r="P3594">
        <f t="array" ref="P3594">$AE$2*_xlfn.IFS(B3594="data_scientist",$AH$7,TRUE,1)*_xlfn.IFS(B3594="data_analyst",$AH$8,TRUE,1)*_xlfn.IFS(B3594="data_engineer",$AH$9,TRUE,1)*IF(D3594,$AH$13,$AH$14)*IF(E3594,$AH$19,$AH$20)*IF(F3594,$AH$24,$AH$25)*IF(G3594,$AH$29,$AH$30)*IF(H3594,$AH$34,$AH$35)*IF(I3594,$AH$39,$AH$40)*IF(J3594,$AH$44,$AH$45)*IF(K3594,$AH$49,$AH$50)*IF(L3594,$AH$54,$AH$55)*IF(M3594,$AH$59,$AH$60)</f>
        <v>0.000231650141852644</v>
      </c>
      <c r="Q3594">
        <f t="shared" si="560"/>
        <v>0.00135870282033179</v>
      </c>
      <c r="R3594">
        <f t="shared" si="561"/>
        <v>0</v>
      </c>
      <c r="S3594">
        <f t="shared" si="562"/>
        <v>0</v>
      </c>
      <c r="T3594">
        <f t="shared" si="563"/>
        <v>0</v>
      </c>
      <c r="U3594">
        <f t="shared" si="564"/>
        <v>0</v>
      </c>
      <c r="V3594">
        <f t="shared" si="565"/>
        <v>1</v>
      </c>
      <c r="W3594">
        <f t="shared" si="566"/>
        <v>0</v>
      </c>
      <c r="X3594">
        <f t="shared" si="567"/>
        <v>0</v>
      </c>
      <c r="Y3594">
        <f t="shared" si="568"/>
        <v>0</v>
      </c>
      <c r="Z3594">
        <f t="shared" si="569"/>
        <v>0</v>
      </c>
    </row>
    <row r="3595" spans="1:26">
      <c r="A3595">
        <v>1</v>
      </c>
      <c r="B3595" t="s">
        <v>29</v>
      </c>
      <c r="C3595" t="s">
        <v>61</v>
      </c>
      <c r="D3595">
        <v>1</v>
      </c>
      <c r="E3595">
        <v>0</v>
      </c>
      <c r="F3595">
        <v>1</v>
      </c>
      <c r="G3595">
        <v>1</v>
      </c>
      <c r="H3595">
        <v>1</v>
      </c>
      <c r="I3595">
        <v>0</v>
      </c>
      <c r="J3595">
        <v>1</v>
      </c>
      <c r="K3595">
        <v>0</v>
      </c>
      <c r="L3595">
        <v>1</v>
      </c>
      <c r="M3595">
        <v>1</v>
      </c>
      <c r="N3595">
        <f t="array" ref="N3595">$AC$2*_xlfn.IFS(B3595="data_scientist",$AD$7,TRUE,1)*_xlfn.IFS(B3595="data_analyst",$AD$8,TRUE,1)*_xlfn.IFS(B3595="data_engineer",$AD$9,TRUE,1)*IF(D3595,$AD$13,$AD$14)*IF(E3595,$AD$19,$AD$20)*IF(F3595,$AD$24,$AD$25)*IF(G3595,$AD$29,$AD$30)*IF(H3595,$AD$34,$AD$35)*IF(I3595,$AD$39,$AD$40)*IF(J3595,$AD$44,$AD$45)*IF(K3595,$AD$49,$AD$50)*IF(L3595,$AD$54,$AD$55)*IF(M3595,$AD$59,$AD$60)</f>
        <v>1.320492047659e-7</v>
      </c>
      <c r="O3595">
        <f t="array" ref="O3595">$AD$2*_xlfn.IFS(B3595="data_scientist",$AF$7,TRUE,1)*_xlfn.IFS(B3595="data_analyst",$AF$8,TRUE,1)*_xlfn.IFS(B3595="data_engineer",$AF$9,TRUE,1)*IF(D3595,$AF$13,$AF$14)*IF(E3595,$AF$19,$AF$20)*IF(F3595,$AF$24,$AF$25)*IF(G3595,$AF$29,$AF$30)*IF(H3595,$AF$34,$AF$35)*IF(I3595,$AF$39,$AF$40)*IF(J3595,$AF$44,$AF$45)*IF(K3595,$AF$49,$AF$50)*IF(L3595,$AF$54,$AF$55)*IF(M3595,$AF$59,$AF$60)</f>
        <v>0.000347251542681228</v>
      </c>
      <c r="P3595">
        <f t="array" ref="P3595">$AE$2*_xlfn.IFS(B3595="data_scientist",$AH$7,TRUE,1)*_xlfn.IFS(B3595="data_analyst",$AH$8,TRUE,1)*_xlfn.IFS(B3595="data_engineer",$AH$9,TRUE,1)*IF(D3595,$AH$13,$AH$14)*IF(E3595,$AH$19,$AH$20)*IF(F3595,$AH$24,$AH$25)*IF(G3595,$AH$29,$AH$30)*IF(H3595,$AH$34,$AH$35)*IF(I3595,$AH$39,$AH$40)*IF(J3595,$AH$44,$AH$45)*IF(K3595,$AH$49,$AH$50)*IF(L3595,$AH$54,$AH$55)*IF(M3595,$AH$59,$AH$60)</f>
        <v>9.43504660044967e-6</v>
      </c>
      <c r="Q3595">
        <f t="shared" si="560"/>
        <v>0.000347251542681228</v>
      </c>
      <c r="R3595">
        <f t="shared" si="561"/>
        <v>0</v>
      </c>
      <c r="S3595">
        <f t="shared" si="562"/>
        <v>0</v>
      </c>
      <c r="T3595">
        <f t="shared" si="563"/>
        <v>0</v>
      </c>
      <c r="U3595">
        <f t="shared" si="564"/>
        <v>0</v>
      </c>
      <c r="V3595">
        <f t="shared" si="565"/>
        <v>1</v>
      </c>
      <c r="W3595">
        <f t="shared" si="566"/>
        <v>0</v>
      </c>
      <c r="X3595">
        <f t="shared" si="567"/>
        <v>0</v>
      </c>
      <c r="Y3595">
        <f t="shared" si="568"/>
        <v>0</v>
      </c>
      <c r="Z3595">
        <f t="shared" si="569"/>
        <v>0</v>
      </c>
    </row>
    <row r="3596" spans="1:26">
      <c r="A3596">
        <v>1</v>
      </c>
      <c r="B3596" t="s">
        <v>29</v>
      </c>
      <c r="C3596" t="s">
        <v>61</v>
      </c>
      <c r="D3596">
        <v>0</v>
      </c>
      <c r="E3596">
        <v>0</v>
      </c>
      <c r="F3596">
        <v>1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1</v>
      </c>
      <c r="N3596">
        <f t="array" ref="N3596">$AC$2*_xlfn.IFS(B3596="data_scientist",$AD$7,TRUE,1)*_xlfn.IFS(B3596="data_analyst",$AD$8,TRUE,1)*_xlfn.IFS(B3596="data_engineer",$AD$9,TRUE,1)*IF(D3596,$AD$13,$AD$14)*IF(E3596,$AD$19,$AD$20)*IF(F3596,$AD$24,$AD$25)*IF(G3596,$AD$29,$AD$30)*IF(H3596,$AD$34,$AD$35)*IF(I3596,$AD$39,$AD$40)*IF(J3596,$AD$44,$AD$45)*IF(K3596,$AD$49,$AD$50)*IF(L3596,$AD$54,$AD$55)*IF(M3596,$AD$59,$AD$60)</f>
        <v>0.000703666674082314</v>
      </c>
      <c r="O3596">
        <f t="array" ref="O3596">$AD$2*_xlfn.IFS(B3596="data_scientist",$AF$7,TRUE,1)*_xlfn.IFS(B3596="data_analyst",$AF$8,TRUE,1)*_xlfn.IFS(B3596="data_engineer",$AF$9,TRUE,1)*IF(D3596,$AF$13,$AF$14)*IF(E3596,$AF$19,$AF$20)*IF(F3596,$AF$24,$AF$25)*IF(G3596,$AF$29,$AF$30)*IF(H3596,$AF$34,$AF$35)*IF(I3596,$AF$39,$AF$40)*IF(J3596,$AF$44,$AF$45)*IF(K3596,$AF$49,$AF$50)*IF(L3596,$AF$54,$AF$55)*IF(M3596,$AF$59,$AF$60)</f>
        <v>0.00188211332027134</v>
      </c>
      <c r="P3596">
        <f t="array" ref="P3596">$AE$2*_xlfn.IFS(B3596="data_scientist",$AH$7,TRUE,1)*_xlfn.IFS(B3596="data_analyst",$AH$8,TRUE,1)*_xlfn.IFS(B3596="data_engineer",$AH$9,TRUE,1)*IF(D3596,$AH$13,$AH$14)*IF(E3596,$AH$19,$AH$20)*IF(F3596,$AH$24,$AH$25)*IF(G3596,$AH$29,$AH$30)*IF(H3596,$AH$34,$AH$35)*IF(I3596,$AH$39,$AH$40)*IF(J3596,$AH$44,$AH$45)*IF(K3596,$AH$49,$AH$50)*IF(L3596,$AH$54,$AH$55)*IF(M3596,$AH$59,$AH$60)</f>
        <v>0.000471573503057169</v>
      </c>
      <c r="Q3596">
        <f t="shared" si="560"/>
        <v>0.00188211332027134</v>
      </c>
      <c r="R3596">
        <f t="shared" si="561"/>
        <v>0</v>
      </c>
      <c r="S3596">
        <f t="shared" si="562"/>
        <v>0</v>
      </c>
      <c r="T3596">
        <f t="shared" si="563"/>
        <v>0</v>
      </c>
      <c r="U3596">
        <f t="shared" si="564"/>
        <v>0</v>
      </c>
      <c r="V3596">
        <f t="shared" si="565"/>
        <v>1</v>
      </c>
      <c r="W3596">
        <f t="shared" si="566"/>
        <v>0</v>
      </c>
      <c r="X3596">
        <f t="shared" si="567"/>
        <v>0</v>
      </c>
      <c r="Y3596">
        <f t="shared" si="568"/>
        <v>0</v>
      </c>
      <c r="Z3596">
        <f t="shared" si="569"/>
        <v>0</v>
      </c>
    </row>
    <row r="3597" spans="1:26">
      <c r="A3597">
        <v>1</v>
      </c>
      <c r="B3597" t="s">
        <v>29</v>
      </c>
      <c r="C3597" t="s">
        <v>61</v>
      </c>
      <c r="D3597">
        <v>1</v>
      </c>
      <c r="E3597">
        <v>0</v>
      </c>
      <c r="F3597">
        <v>1</v>
      </c>
      <c r="G3597">
        <v>1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1</v>
      </c>
      <c r="N3597">
        <f t="array" ref="N3597">$AC$2*_xlfn.IFS(B3597="data_scientist",$AD$7,TRUE,1)*_xlfn.IFS(B3597="data_analyst",$AD$8,TRUE,1)*_xlfn.IFS(B3597="data_engineer",$AD$9,TRUE,1)*IF(D3597,$AD$13,$AD$14)*IF(E3597,$AD$19,$AD$20)*IF(F3597,$AD$24,$AD$25)*IF(G3597,$AD$29,$AD$30)*IF(H3597,$AD$34,$AD$35)*IF(I3597,$AD$39,$AD$40)*IF(J3597,$AD$44,$AD$45)*IF(K3597,$AD$49,$AD$50)*IF(L3597,$AD$54,$AD$55)*IF(M3597,$AD$59,$AD$60)</f>
        <v>0.00011820833079412</v>
      </c>
      <c r="O3597">
        <f t="array" ref="O3597">$AD$2*_xlfn.IFS(B3597="data_scientist",$AF$7,TRUE,1)*_xlfn.IFS(B3597="data_analyst",$AF$8,TRUE,1)*_xlfn.IFS(B3597="data_engineer",$AF$9,TRUE,1)*IF(D3597,$AF$13,$AF$14)*IF(E3597,$AF$19,$AF$20)*IF(F3597,$AF$24,$AF$25)*IF(G3597,$AF$29,$AF$30)*IF(H3597,$AF$34,$AF$35)*IF(I3597,$AF$39,$AF$40)*IF(J3597,$AF$44,$AF$45)*IF(K3597,$AF$49,$AF$50)*IF(L3597,$AF$54,$AF$55)*IF(M3597,$AF$59,$AF$60)</f>
        <v>0.00429374740781828</v>
      </c>
      <c r="P3597">
        <f t="array" ref="P3597">$AE$2*_xlfn.IFS(B3597="data_scientist",$AH$7,TRUE,1)*_xlfn.IFS(B3597="data_analyst",$AH$8,TRUE,1)*_xlfn.IFS(B3597="data_engineer",$AH$9,TRUE,1)*IF(D3597,$AH$13,$AH$14)*IF(E3597,$AH$19,$AH$20)*IF(F3597,$AH$24,$AH$25)*IF(G3597,$AH$29,$AH$30)*IF(H3597,$AH$34,$AH$35)*IF(I3597,$AH$39,$AH$40)*IF(J3597,$AH$44,$AH$45)*IF(K3597,$AH$49,$AH$50)*IF(L3597,$AH$54,$AH$55)*IF(M3597,$AH$59,$AH$60)</f>
        <v>0.000337406120733211</v>
      </c>
      <c r="Q3597">
        <f t="shared" si="560"/>
        <v>0.00429374740781828</v>
      </c>
      <c r="R3597">
        <f t="shared" si="561"/>
        <v>0</v>
      </c>
      <c r="S3597">
        <f t="shared" si="562"/>
        <v>0</v>
      </c>
      <c r="T3597">
        <f t="shared" si="563"/>
        <v>0</v>
      </c>
      <c r="U3597">
        <f t="shared" si="564"/>
        <v>0</v>
      </c>
      <c r="V3597">
        <f t="shared" si="565"/>
        <v>1</v>
      </c>
      <c r="W3597">
        <f t="shared" si="566"/>
        <v>0</v>
      </c>
      <c r="X3597">
        <f t="shared" si="567"/>
        <v>0</v>
      </c>
      <c r="Y3597">
        <f t="shared" si="568"/>
        <v>0</v>
      </c>
      <c r="Z3597">
        <f t="shared" si="569"/>
        <v>0</v>
      </c>
    </row>
    <row r="3598" spans="1:26">
      <c r="A3598">
        <v>1</v>
      </c>
      <c r="B3598" t="s">
        <v>29</v>
      </c>
      <c r="C3598" t="s">
        <v>61</v>
      </c>
      <c r="D3598">
        <v>1</v>
      </c>
      <c r="E3598">
        <v>0</v>
      </c>
      <c r="F3598">
        <v>1</v>
      </c>
      <c r="G3598">
        <v>1</v>
      </c>
      <c r="H3598">
        <v>0</v>
      </c>
      <c r="I3598">
        <v>1</v>
      </c>
      <c r="J3598">
        <v>0</v>
      </c>
      <c r="K3598">
        <v>0</v>
      </c>
      <c r="L3598">
        <v>0</v>
      </c>
      <c r="M3598">
        <v>1</v>
      </c>
      <c r="N3598">
        <f t="array" ref="N3598">$AC$2*_xlfn.IFS(B3598="data_scientist",$AD$7,TRUE,1)*_xlfn.IFS(B3598="data_analyst",$AD$8,TRUE,1)*_xlfn.IFS(B3598="data_engineer",$AD$9,TRUE,1)*IF(D3598,$AD$13,$AD$14)*IF(E3598,$AD$19,$AD$20)*IF(F3598,$AD$24,$AD$25)*IF(G3598,$AD$29,$AD$30)*IF(H3598,$AD$34,$AD$35)*IF(I3598,$AD$39,$AD$40)*IF(J3598,$AD$44,$AD$45)*IF(K3598,$AD$49,$AD$50)*IF(L3598,$AD$54,$AD$55)*IF(M3598,$AD$59,$AD$60)</f>
        <v>4.05885086445859e-5</v>
      </c>
      <c r="O3598">
        <f t="array" ref="O3598">$AD$2*_xlfn.IFS(B3598="data_scientist",$AF$7,TRUE,1)*_xlfn.IFS(B3598="data_analyst",$AF$8,TRUE,1)*_xlfn.IFS(B3598="data_engineer",$AF$9,TRUE,1)*IF(D3598,$AF$13,$AF$14)*IF(E3598,$AF$19,$AF$20)*IF(F3598,$AF$24,$AF$25)*IF(G3598,$AF$29,$AF$30)*IF(H3598,$AF$34,$AF$35)*IF(I3598,$AF$39,$AF$40)*IF(J3598,$AF$44,$AF$45)*IF(K3598,$AF$49,$AF$50)*IF(L3598,$AF$54,$AF$55)*IF(M3598,$AF$59,$AF$60)</f>
        <v>0.00103943658967547</v>
      </c>
      <c r="P3598">
        <f t="array" ref="P3598">$AE$2*_xlfn.IFS(B3598="data_scientist",$AH$7,TRUE,1)*_xlfn.IFS(B3598="data_analyst",$AH$8,TRUE,1)*_xlfn.IFS(B3598="data_engineer",$AH$9,TRUE,1)*IF(D3598,$AH$13,$AH$14)*IF(E3598,$AH$19,$AH$20)*IF(F3598,$AH$24,$AH$25)*IF(G3598,$AH$29,$AH$30)*IF(H3598,$AH$34,$AH$35)*IF(I3598,$AH$39,$AH$40)*IF(J3598,$AH$44,$AH$45)*IF(K3598,$AH$49,$AH$50)*IF(L3598,$AH$54,$AH$55)*IF(M3598,$AH$59,$AH$60)</f>
        <v>9.46770470607316e-5</v>
      </c>
      <c r="Q3598">
        <f t="shared" si="560"/>
        <v>0.00103943658967547</v>
      </c>
      <c r="R3598">
        <f t="shared" si="561"/>
        <v>0</v>
      </c>
      <c r="S3598">
        <f t="shared" si="562"/>
        <v>0</v>
      </c>
      <c r="T3598">
        <f t="shared" si="563"/>
        <v>0</v>
      </c>
      <c r="U3598">
        <f t="shared" si="564"/>
        <v>0</v>
      </c>
      <c r="V3598">
        <f t="shared" si="565"/>
        <v>1</v>
      </c>
      <c r="W3598">
        <f t="shared" si="566"/>
        <v>0</v>
      </c>
      <c r="X3598">
        <f t="shared" si="567"/>
        <v>0</v>
      </c>
      <c r="Y3598">
        <f t="shared" si="568"/>
        <v>0</v>
      </c>
      <c r="Z3598">
        <f t="shared" si="569"/>
        <v>0</v>
      </c>
    </row>
    <row r="3599" spans="1:26">
      <c r="A3599">
        <v>1</v>
      </c>
      <c r="B3599" t="s">
        <v>29</v>
      </c>
      <c r="C3599" t="s">
        <v>61</v>
      </c>
      <c r="D3599">
        <v>1</v>
      </c>
      <c r="E3599">
        <v>1</v>
      </c>
      <c r="F3599">
        <v>1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1</v>
      </c>
      <c r="M3599">
        <v>1</v>
      </c>
      <c r="N3599">
        <f t="array" ref="N3599">$AC$2*_xlfn.IFS(B3599="data_scientist",$AD$7,TRUE,1)*_xlfn.IFS(B3599="data_analyst",$AD$8,TRUE,1)*_xlfn.IFS(B3599="data_engineer",$AD$9,TRUE,1)*IF(D3599,$AD$13,$AD$14)*IF(E3599,$AD$19,$AD$20)*IF(F3599,$AD$24,$AD$25)*IF(G3599,$AD$29,$AD$30)*IF(H3599,$AD$34,$AD$35)*IF(I3599,$AD$39,$AD$40)*IF(J3599,$AD$44,$AD$45)*IF(K3599,$AD$49,$AD$50)*IF(L3599,$AD$54,$AD$55)*IF(M3599,$AD$59,$AD$60)</f>
        <v>3.64503523678615e-5</v>
      </c>
      <c r="O3599">
        <f t="array" ref="O3599">$AD$2*_xlfn.IFS(B3599="data_scientist",$AF$7,TRUE,1)*_xlfn.IFS(B3599="data_analyst",$AF$8,TRUE,1)*_xlfn.IFS(B3599="data_engineer",$AF$9,TRUE,1)*IF(D3599,$AF$13,$AF$14)*IF(E3599,$AF$19,$AF$20)*IF(F3599,$AF$24,$AF$25)*IF(G3599,$AF$29,$AF$30)*IF(H3599,$AF$34,$AF$35)*IF(I3599,$AF$39,$AF$40)*IF(J3599,$AF$44,$AF$45)*IF(K3599,$AF$49,$AF$50)*IF(L3599,$AF$54,$AF$55)*IF(M3599,$AF$59,$AF$60)</f>
        <v>0.00318231214313151</v>
      </c>
      <c r="P3599">
        <f t="array" ref="P3599">$AE$2*_xlfn.IFS(B3599="data_scientist",$AH$7,TRUE,1)*_xlfn.IFS(B3599="data_analyst",$AH$8,TRUE,1)*_xlfn.IFS(B3599="data_engineer",$AH$9,TRUE,1)*IF(D3599,$AH$13,$AH$14)*IF(E3599,$AH$19,$AH$20)*IF(F3599,$AH$24,$AH$25)*IF(G3599,$AH$29,$AH$30)*IF(H3599,$AH$34,$AH$35)*IF(I3599,$AH$39,$AH$40)*IF(J3599,$AH$44,$AH$45)*IF(K3599,$AH$49,$AH$50)*IF(L3599,$AH$54,$AH$55)*IF(M3599,$AH$59,$AH$60)</f>
        <v>0.000209531554373622</v>
      </c>
      <c r="Q3599">
        <f t="shared" si="560"/>
        <v>0.00318231214313151</v>
      </c>
      <c r="R3599">
        <f t="shared" si="561"/>
        <v>0</v>
      </c>
      <c r="S3599">
        <f t="shared" si="562"/>
        <v>0</v>
      </c>
      <c r="T3599">
        <f t="shared" si="563"/>
        <v>0</v>
      </c>
      <c r="U3599">
        <f t="shared" si="564"/>
        <v>0</v>
      </c>
      <c r="V3599">
        <f t="shared" si="565"/>
        <v>1</v>
      </c>
      <c r="W3599">
        <f t="shared" si="566"/>
        <v>0</v>
      </c>
      <c r="X3599">
        <f t="shared" si="567"/>
        <v>0</v>
      </c>
      <c r="Y3599">
        <f t="shared" si="568"/>
        <v>0</v>
      </c>
      <c r="Z3599">
        <f t="shared" si="569"/>
        <v>0</v>
      </c>
    </row>
    <row r="3600" spans="1:26">
      <c r="A3600">
        <v>1</v>
      </c>
      <c r="B3600" t="s">
        <v>29</v>
      </c>
      <c r="C3600" t="s">
        <v>61</v>
      </c>
      <c r="D3600">
        <v>1</v>
      </c>
      <c r="E3600">
        <v>1</v>
      </c>
      <c r="F3600">
        <v>1</v>
      </c>
      <c r="G3600">
        <v>1</v>
      </c>
      <c r="H3600">
        <v>1</v>
      </c>
      <c r="I3600">
        <v>0</v>
      </c>
      <c r="J3600">
        <v>1</v>
      </c>
      <c r="K3600">
        <v>0</v>
      </c>
      <c r="L3600">
        <v>0</v>
      </c>
      <c r="M3600">
        <v>1</v>
      </c>
      <c r="N3600">
        <f t="array" ref="N3600">$AC$2*_xlfn.IFS(B3600="data_scientist",$AD$7,TRUE,1)*_xlfn.IFS(B3600="data_analyst",$AD$8,TRUE,1)*_xlfn.IFS(B3600="data_engineer",$AD$9,TRUE,1)*IF(D3600,$AD$13,$AD$14)*IF(E3600,$AD$19,$AD$20)*IF(F3600,$AD$24,$AD$25)*IF(G3600,$AD$29,$AD$30)*IF(H3600,$AD$34,$AD$35)*IF(I3600,$AD$39,$AD$40)*IF(J3600,$AD$44,$AD$45)*IF(K3600,$AD$49,$AD$50)*IF(L3600,$AD$54,$AD$55)*IF(M3600,$AD$59,$AD$60)</f>
        <v>2.03042220125788e-6</v>
      </c>
      <c r="O3600">
        <f t="array" ref="O3600">$AD$2*_xlfn.IFS(B3600="data_scientist",$AF$7,TRUE,1)*_xlfn.IFS(B3600="data_analyst",$AF$8,TRUE,1)*_xlfn.IFS(B3600="data_engineer",$AF$9,TRUE,1)*IF(D3600,$AF$13,$AF$14)*IF(E3600,$AF$19,$AF$20)*IF(F3600,$AF$24,$AF$25)*IF(G3600,$AF$29,$AF$30)*IF(H3600,$AF$34,$AF$35)*IF(I3600,$AF$39,$AF$40)*IF(J3600,$AF$44,$AF$45)*IF(K3600,$AF$49,$AF$50)*IF(L3600,$AF$54,$AF$55)*IF(M3600,$AF$59,$AF$60)</f>
        <v>0.00072069543711694</v>
      </c>
      <c r="P3600">
        <f t="array" ref="P3600">$AE$2*_xlfn.IFS(B3600="data_scientist",$AH$7,TRUE,1)*_xlfn.IFS(B3600="data_analyst",$AH$8,TRUE,1)*_xlfn.IFS(B3600="data_engineer",$AH$9,TRUE,1)*IF(D3600,$AH$13,$AH$14)*IF(E3600,$AH$19,$AH$20)*IF(F3600,$AH$24,$AH$25)*IF(G3600,$AH$29,$AH$30)*IF(H3600,$AH$34,$AH$35)*IF(I3600,$AH$39,$AH$40)*IF(J3600,$AH$44,$AH$45)*IF(K3600,$AH$49,$AH$50)*IF(L3600,$AH$54,$AH$55)*IF(M3600,$AH$59,$AH$60)</f>
        <v>3.1739573942208e-5</v>
      </c>
      <c r="Q3600">
        <f t="shared" si="560"/>
        <v>0.00072069543711694</v>
      </c>
      <c r="R3600">
        <f t="shared" si="561"/>
        <v>0</v>
      </c>
      <c r="S3600">
        <f t="shared" si="562"/>
        <v>0</v>
      </c>
      <c r="T3600">
        <f t="shared" si="563"/>
        <v>0</v>
      </c>
      <c r="U3600">
        <f t="shared" si="564"/>
        <v>0</v>
      </c>
      <c r="V3600">
        <f t="shared" si="565"/>
        <v>1</v>
      </c>
      <c r="W3600">
        <f t="shared" si="566"/>
        <v>0</v>
      </c>
      <c r="X3600">
        <f t="shared" si="567"/>
        <v>0</v>
      </c>
      <c r="Y3600">
        <f t="shared" si="568"/>
        <v>0</v>
      </c>
      <c r="Z3600">
        <f t="shared" si="569"/>
        <v>0</v>
      </c>
    </row>
    <row r="3601" spans="1:26">
      <c r="A3601">
        <v>1</v>
      </c>
      <c r="B3601" t="s">
        <v>29</v>
      </c>
      <c r="C3601" t="s">
        <v>61</v>
      </c>
      <c r="D3601">
        <v>1</v>
      </c>
      <c r="E3601">
        <v>0</v>
      </c>
      <c r="F3601">
        <v>0</v>
      </c>
      <c r="G3601">
        <v>0</v>
      </c>
      <c r="H3601">
        <v>1</v>
      </c>
      <c r="I3601">
        <v>1</v>
      </c>
      <c r="J3601">
        <v>1</v>
      </c>
      <c r="K3601">
        <v>0</v>
      </c>
      <c r="L3601">
        <v>0</v>
      </c>
      <c r="M3601">
        <v>1</v>
      </c>
      <c r="N3601">
        <f t="array" ref="N3601">$AC$2*_xlfn.IFS(B3601="data_scientist",$AD$7,TRUE,1)*_xlfn.IFS(B3601="data_analyst",$AD$8,TRUE,1)*_xlfn.IFS(B3601="data_engineer",$AD$9,TRUE,1)*IF(D3601,$AD$13,$AD$14)*IF(E3601,$AD$19,$AD$20)*IF(F3601,$AD$24,$AD$25)*IF(G3601,$AD$29,$AD$30)*IF(H3601,$AD$34,$AD$35)*IF(I3601,$AD$39,$AD$40)*IF(J3601,$AD$44,$AD$45)*IF(K3601,$AD$49,$AD$50)*IF(L3601,$AD$54,$AD$55)*IF(M3601,$AD$59,$AD$60)</f>
        <v>8.21429357724355e-6</v>
      </c>
      <c r="O3601">
        <f t="array" ref="O3601">$AD$2*_xlfn.IFS(B3601="data_scientist",$AF$7,TRUE,1)*_xlfn.IFS(B3601="data_analyst",$AF$8,TRUE,1)*_xlfn.IFS(B3601="data_engineer",$AF$9,TRUE,1)*IF(D3601,$AF$13,$AF$14)*IF(E3601,$AF$19,$AF$20)*IF(F3601,$AF$24,$AF$25)*IF(G3601,$AF$29,$AF$30)*IF(H3601,$AF$34,$AF$35)*IF(I3601,$AF$39,$AF$40)*IF(J3601,$AF$44,$AF$45)*IF(K3601,$AF$49,$AF$50)*IF(L3601,$AF$54,$AF$55)*IF(M3601,$AF$59,$AF$60)</f>
        <v>0.000151138082566819</v>
      </c>
      <c r="P3601">
        <f t="array" ref="P3601">$AE$2*_xlfn.IFS(B3601="data_scientist",$AH$7,TRUE,1)*_xlfn.IFS(B3601="data_analyst",$AH$8,TRUE,1)*_xlfn.IFS(B3601="data_engineer",$AH$9,TRUE,1)*IF(D3601,$AH$13,$AH$14)*IF(E3601,$AH$19,$AH$20)*IF(F3601,$AH$24,$AH$25)*IF(G3601,$AH$29,$AH$30)*IF(H3601,$AH$34,$AH$35)*IF(I3601,$AH$39,$AH$40)*IF(J3601,$AH$44,$AH$45)*IF(K3601,$AH$49,$AH$50)*IF(L3601,$AH$54,$AH$55)*IF(M3601,$AH$59,$AH$60)</f>
        <v>2.28273937943841e-5</v>
      </c>
      <c r="Q3601">
        <f t="shared" si="560"/>
        <v>0.000151138082566819</v>
      </c>
      <c r="R3601">
        <f t="shared" si="561"/>
        <v>0</v>
      </c>
      <c r="S3601">
        <f t="shared" si="562"/>
        <v>0</v>
      </c>
      <c r="T3601">
        <f t="shared" si="563"/>
        <v>0</v>
      </c>
      <c r="U3601">
        <f t="shared" si="564"/>
        <v>0</v>
      </c>
      <c r="V3601">
        <f t="shared" si="565"/>
        <v>1</v>
      </c>
      <c r="W3601">
        <f t="shared" si="566"/>
        <v>0</v>
      </c>
      <c r="X3601">
        <f t="shared" si="567"/>
        <v>0</v>
      </c>
      <c r="Y3601">
        <f t="shared" si="568"/>
        <v>0</v>
      </c>
      <c r="Z3601">
        <f t="shared" si="569"/>
        <v>0</v>
      </c>
    </row>
    <row r="3602" spans="1:26">
      <c r="A3602">
        <v>1</v>
      </c>
      <c r="B3602" t="s">
        <v>29</v>
      </c>
      <c r="C3602" t="s">
        <v>61</v>
      </c>
      <c r="D3602">
        <v>1</v>
      </c>
      <c r="E3602">
        <v>0</v>
      </c>
      <c r="F3602">
        <v>1</v>
      </c>
      <c r="G3602">
        <v>1</v>
      </c>
      <c r="H3602">
        <v>0</v>
      </c>
      <c r="I3602">
        <v>1</v>
      </c>
      <c r="J3602">
        <v>0</v>
      </c>
      <c r="K3602">
        <v>0</v>
      </c>
      <c r="L3602">
        <v>0</v>
      </c>
      <c r="M3602">
        <v>1</v>
      </c>
      <c r="N3602">
        <f t="array" ref="N3602">$AC$2*_xlfn.IFS(B3602="data_scientist",$AD$7,TRUE,1)*_xlfn.IFS(B3602="data_analyst",$AD$8,TRUE,1)*_xlfn.IFS(B3602="data_engineer",$AD$9,TRUE,1)*IF(D3602,$AD$13,$AD$14)*IF(E3602,$AD$19,$AD$20)*IF(F3602,$AD$24,$AD$25)*IF(G3602,$AD$29,$AD$30)*IF(H3602,$AD$34,$AD$35)*IF(I3602,$AD$39,$AD$40)*IF(J3602,$AD$44,$AD$45)*IF(K3602,$AD$49,$AD$50)*IF(L3602,$AD$54,$AD$55)*IF(M3602,$AD$59,$AD$60)</f>
        <v>4.05885086445859e-5</v>
      </c>
      <c r="O3602">
        <f t="array" ref="O3602">$AD$2*_xlfn.IFS(B3602="data_scientist",$AF$7,TRUE,1)*_xlfn.IFS(B3602="data_analyst",$AF$8,TRUE,1)*_xlfn.IFS(B3602="data_engineer",$AF$9,TRUE,1)*IF(D3602,$AF$13,$AF$14)*IF(E3602,$AF$19,$AF$20)*IF(F3602,$AF$24,$AF$25)*IF(G3602,$AF$29,$AF$30)*IF(H3602,$AF$34,$AF$35)*IF(I3602,$AF$39,$AF$40)*IF(J3602,$AF$44,$AF$45)*IF(K3602,$AF$49,$AF$50)*IF(L3602,$AF$54,$AF$55)*IF(M3602,$AF$59,$AF$60)</f>
        <v>0.00103943658967547</v>
      </c>
      <c r="P3602">
        <f t="array" ref="P3602">$AE$2*_xlfn.IFS(B3602="data_scientist",$AH$7,TRUE,1)*_xlfn.IFS(B3602="data_analyst",$AH$8,TRUE,1)*_xlfn.IFS(B3602="data_engineer",$AH$9,TRUE,1)*IF(D3602,$AH$13,$AH$14)*IF(E3602,$AH$19,$AH$20)*IF(F3602,$AH$24,$AH$25)*IF(G3602,$AH$29,$AH$30)*IF(H3602,$AH$34,$AH$35)*IF(I3602,$AH$39,$AH$40)*IF(J3602,$AH$44,$AH$45)*IF(K3602,$AH$49,$AH$50)*IF(L3602,$AH$54,$AH$55)*IF(M3602,$AH$59,$AH$60)</f>
        <v>9.46770470607316e-5</v>
      </c>
      <c r="Q3602">
        <f t="shared" si="560"/>
        <v>0.00103943658967547</v>
      </c>
      <c r="R3602">
        <f t="shared" si="561"/>
        <v>0</v>
      </c>
      <c r="S3602">
        <f t="shared" si="562"/>
        <v>0</v>
      </c>
      <c r="T3602">
        <f t="shared" si="563"/>
        <v>0</v>
      </c>
      <c r="U3602">
        <f t="shared" si="564"/>
        <v>0</v>
      </c>
      <c r="V3602">
        <f t="shared" si="565"/>
        <v>1</v>
      </c>
      <c r="W3602">
        <f t="shared" si="566"/>
        <v>0</v>
      </c>
      <c r="X3602">
        <f t="shared" si="567"/>
        <v>0</v>
      </c>
      <c r="Y3602">
        <f t="shared" si="568"/>
        <v>0</v>
      </c>
      <c r="Z3602">
        <f t="shared" si="569"/>
        <v>0</v>
      </c>
    </row>
    <row r="3603" spans="1:26">
      <c r="A3603">
        <v>1</v>
      </c>
      <c r="B3603" t="s">
        <v>29</v>
      </c>
      <c r="C3603" t="s">
        <v>61</v>
      </c>
      <c r="D3603">
        <v>1</v>
      </c>
      <c r="E3603">
        <v>1</v>
      </c>
      <c r="F3603">
        <v>1</v>
      </c>
      <c r="G3603">
        <v>1</v>
      </c>
      <c r="H3603">
        <v>1</v>
      </c>
      <c r="I3603">
        <v>1</v>
      </c>
      <c r="J3603">
        <v>0</v>
      </c>
      <c r="K3603">
        <v>0</v>
      </c>
      <c r="L3603">
        <v>0</v>
      </c>
      <c r="M3603">
        <v>1</v>
      </c>
      <c r="N3603">
        <f t="array" ref="N3603">$AC$2*_xlfn.IFS(B3603="data_scientist",$AD$7,TRUE,1)*_xlfn.IFS(B3603="data_analyst",$AD$8,TRUE,1)*_xlfn.IFS(B3603="data_engineer",$AD$9,TRUE,1)*IF(D3603,$AD$13,$AD$14)*IF(E3603,$AD$19,$AD$20)*IF(F3603,$AD$24,$AD$25)*IF(G3603,$AD$29,$AD$30)*IF(H3603,$AD$34,$AD$35)*IF(I3603,$AD$39,$AD$40)*IF(J3603,$AD$44,$AD$45)*IF(K3603,$AD$49,$AD$50)*IF(L3603,$AD$54,$AD$55)*IF(M3603,$AD$59,$AD$60)</f>
        <v>3.53202584440972e-6</v>
      </c>
      <c r="O3603">
        <f t="array" ref="O3603">$AD$2*_xlfn.IFS(B3603="data_scientist",$AF$7,TRUE,1)*_xlfn.IFS(B3603="data_analyst",$AF$8,TRUE,1)*_xlfn.IFS(B3603="data_engineer",$AF$9,TRUE,1)*IF(D3603,$AF$13,$AF$14)*IF(E3603,$AF$19,$AF$20)*IF(F3603,$AF$24,$AF$25)*IF(G3603,$AF$29,$AF$30)*IF(H3603,$AF$34,$AF$35)*IF(I3603,$AF$39,$AF$40)*IF(J3603,$AF$44,$AF$45)*IF(K3603,$AF$49,$AF$50)*IF(L3603,$AF$54,$AF$55)*IF(M3603,$AF$59,$AF$60)</f>
        <v>0.000870431698482231</v>
      </c>
      <c r="P3603">
        <f t="array" ref="P3603">$AE$2*_xlfn.IFS(B3603="data_scientist",$AH$7,TRUE,1)*_xlfn.IFS(B3603="data_analyst",$AH$8,TRUE,1)*_xlfn.IFS(B3603="data_engineer",$AH$9,TRUE,1)*IF(D3603,$AH$13,$AH$14)*IF(E3603,$AH$19,$AH$20)*IF(F3603,$AH$24,$AH$25)*IF(G3603,$AH$29,$AH$30)*IF(H3603,$AH$34,$AH$35)*IF(I3603,$AH$39,$AH$40)*IF(J3603,$AH$44,$AH$45)*IF(K3603,$AH$49,$AH$50)*IF(L3603,$AH$54,$AH$55)*IF(M3603,$AH$59,$AH$60)</f>
        <v>4.93266911852828e-5</v>
      </c>
      <c r="Q3603">
        <f t="shared" si="560"/>
        <v>0.000870431698482231</v>
      </c>
      <c r="R3603">
        <f t="shared" si="561"/>
        <v>0</v>
      </c>
      <c r="S3603">
        <f t="shared" si="562"/>
        <v>0</v>
      </c>
      <c r="T3603">
        <f t="shared" si="563"/>
        <v>0</v>
      </c>
      <c r="U3603">
        <f t="shared" si="564"/>
        <v>0</v>
      </c>
      <c r="V3603">
        <f t="shared" si="565"/>
        <v>1</v>
      </c>
      <c r="W3603">
        <f t="shared" si="566"/>
        <v>0</v>
      </c>
      <c r="X3603">
        <f t="shared" si="567"/>
        <v>0</v>
      </c>
      <c r="Y3603">
        <f t="shared" si="568"/>
        <v>0</v>
      </c>
      <c r="Z3603">
        <f t="shared" si="569"/>
        <v>0</v>
      </c>
    </row>
    <row r="3604" spans="1:26">
      <c r="A3604">
        <v>1</v>
      </c>
      <c r="B3604" t="s">
        <v>29</v>
      </c>
      <c r="C3604" t="s">
        <v>61</v>
      </c>
      <c r="D3604">
        <v>1</v>
      </c>
      <c r="E3604">
        <v>1</v>
      </c>
      <c r="F3604">
        <v>1</v>
      </c>
      <c r="G3604">
        <v>1</v>
      </c>
      <c r="H3604">
        <v>0</v>
      </c>
      <c r="I3604">
        <v>0</v>
      </c>
      <c r="J3604">
        <v>1</v>
      </c>
      <c r="K3604">
        <v>1</v>
      </c>
      <c r="L3604">
        <v>1</v>
      </c>
      <c r="M3604">
        <v>1</v>
      </c>
      <c r="N3604">
        <f t="array" ref="N3604">$AC$2*_xlfn.IFS(B3604="data_scientist",$AD$7,TRUE,1)*_xlfn.IFS(B3604="data_analyst",$AD$8,TRUE,1)*_xlfn.IFS(B3604="data_engineer",$AD$9,TRUE,1)*IF(D3604,$AD$13,$AD$14)*IF(E3604,$AD$19,$AD$20)*IF(F3604,$AD$24,$AD$25)*IF(G3604,$AD$29,$AD$30)*IF(H3604,$AD$34,$AD$35)*IF(I3604,$AD$39,$AD$40)*IF(J3604,$AD$44,$AD$45)*IF(K3604,$AD$49,$AD$50)*IF(L3604,$AD$54,$AD$55)*IF(M3604,$AD$59,$AD$60)</f>
        <v>1.24069272629184e-7</v>
      </c>
      <c r="O3604">
        <f t="array" ref="O3604">$AD$2*_xlfn.IFS(B3604="data_scientist",$AF$7,TRUE,1)*_xlfn.IFS(B3604="data_analyst",$AF$8,TRUE,1)*_xlfn.IFS(B3604="data_engineer",$AF$9,TRUE,1)*IF(D3604,$AF$13,$AF$14)*IF(E3604,$AF$19,$AF$20)*IF(F3604,$AF$24,$AF$25)*IF(G3604,$AF$29,$AF$30)*IF(H3604,$AF$34,$AF$35)*IF(I3604,$AF$39,$AF$40)*IF(J3604,$AF$44,$AF$45)*IF(K3604,$AF$49,$AF$50)*IF(L3604,$AF$54,$AF$55)*IF(M3604,$AF$59,$AF$60)</f>
        <v>0.000347881987776203</v>
      </c>
      <c r="P3604">
        <f t="array" ref="P3604">$AE$2*_xlfn.IFS(B3604="data_scientist",$AH$7,TRUE,1)*_xlfn.IFS(B3604="data_analyst",$AH$8,TRUE,1)*_xlfn.IFS(B3604="data_engineer",$AH$9,TRUE,1)*IF(D3604,$AH$13,$AH$14)*IF(E3604,$AH$19,$AH$20)*IF(F3604,$AH$24,$AH$25)*IF(G3604,$AH$29,$AH$30)*IF(H3604,$AH$34,$AH$35)*IF(I3604,$AH$39,$AH$40)*IF(J3604,$AH$44,$AH$45)*IF(K3604,$AH$49,$AH$50)*IF(L3604,$AH$54,$AH$55)*IF(M3604,$AH$59,$AH$60)</f>
        <v>7.67009907204387e-6</v>
      </c>
      <c r="Q3604">
        <f t="shared" si="560"/>
        <v>0.000347881987776203</v>
      </c>
      <c r="R3604">
        <f t="shared" si="561"/>
        <v>0</v>
      </c>
      <c r="S3604">
        <f t="shared" si="562"/>
        <v>0</v>
      </c>
      <c r="T3604">
        <f t="shared" si="563"/>
        <v>0</v>
      </c>
      <c r="U3604">
        <f t="shared" si="564"/>
        <v>0</v>
      </c>
      <c r="V3604">
        <f t="shared" si="565"/>
        <v>1</v>
      </c>
      <c r="W3604">
        <f t="shared" si="566"/>
        <v>0</v>
      </c>
      <c r="X3604">
        <f t="shared" si="567"/>
        <v>0</v>
      </c>
      <c r="Y3604">
        <f t="shared" si="568"/>
        <v>0</v>
      </c>
      <c r="Z3604">
        <f t="shared" si="569"/>
        <v>0</v>
      </c>
    </row>
    <row r="3605" spans="1:26">
      <c r="A3605">
        <v>1</v>
      </c>
      <c r="B3605" t="s">
        <v>29</v>
      </c>
      <c r="C3605" t="s">
        <v>61</v>
      </c>
      <c r="D3605">
        <v>1</v>
      </c>
      <c r="E3605">
        <v>0</v>
      </c>
      <c r="F3605">
        <v>1</v>
      </c>
      <c r="G3605">
        <v>1</v>
      </c>
      <c r="H3605">
        <v>0</v>
      </c>
      <c r="I3605">
        <v>0</v>
      </c>
      <c r="J3605">
        <v>1</v>
      </c>
      <c r="K3605">
        <v>0</v>
      </c>
      <c r="L3605">
        <v>0</v>
      </c>
      <c r="M3605">
        <v>1</v>
      </c>
      <c r="N3605">
        <f t="array" ref="N3605">$AC$2*_xlfn.IFS(B3605="data_scientist",$AD$7,TRUE,1)*_xlfn.IFS(B3605="data_analyst",$AD$8,TRUE,1)*_xlfn.IFS(B3605="data_engineer",$AD$9,TRUE,1)*IF(D3605,$AD$13,$AD$14)*IF(E3605,$AD$19,$AD$20)*IF(F3605,$AD$24,$AD$25)*IF(G3605,$AD$29,$AD$30)*IF(H3605,$AD$34,$AD$35)*IF(I3605,$AD$39,$AD$40)*IF(J3605,$AD$44,$AD$45)*IF(K3605,$AD$49,$AD$50)*IF(L3605,$AD$54,$AD$55)*IF(M3605,$AD$59,$AD$60)</f>
        <v>2.33327310439562e-5</v>
      </c>
      <c r="O3605">
        <f t="array" ref="O3605">$AD$2*_xlfn.IFS(B3605="data_scientist",$AF$7,TRUE,1)*_xlfn.IFS(B3605="data_analyst",$AF$8,TRUE,1)*_xlfn.IFS(B3605="data_engineer",$AF$9,TRUE,1)*IF(D3605,$AF$13,$AF$14)*IF(E3605,$AF$19,$AF$20)*IF(F3605,$AF$24,$AF$25)*IF(G3605,$AF$29,$AF$30)*IF(H3605,$AF$34,$AF$35)*IF(I3605,$AF$39,$AF$40)*IF(J3605,$AF$44,$AF$45)*IF(K3605,$AF$49,$AF$50)*IF(L3605,$AF$54,$AF$55)*IF(M3605,$AF$59,$AF$60)</f>
        <v>0.0008606272136662</v>
      </c>
      <c r="P3605">
        <f t="array" ref="P3605">$AE$2*_xlfn.IFS(B3605="data_scientist",$AH$7,TRUE,1)*_xlfn.IFS(B3605="data_analyst",$AH$8,TRUE,1)*_xlfn.IFS(B3605="data_engineer",$AH$9,TRUE,1)*IF(D3605,$AH$13,$AH$14)*IF(E3605,$AH$19,$AH$20)*IF(F3605,$AH$24,$AH$25)*IF(G3605,$AH$29,$AH$30)*IF(H3605,$AH$34,$AH$35)*IF(I3605,$AH$39,$AH$40)*IF(J3605,$AH$44,$AH$45)*IF(K3605,$AH$49,$AH$50)*IF(L3605,$AH$54,$AH$55)*IF(M3605,$AH$59,$AH$60)</f>
        <v>6.09205495768298e-5</v>
      </c>
      <c r="Q3605">
        <f t="shared" si="560"/>
        <v>0.0008606272136662</v>
      </c>
      <c r="R3605">
        <f t="shared" si="561"/>
        <v>0</v>
      </c>
      <c r="S3605">
        <f t="shared" si="562"/>
        <v>0</v>
      </c>
      <c r="T3605">
        <f t="shared" si="563"/>
        <v>0</v>
      </c>
      <c r="U3605">
        <f t="shared" si="564"/>
        <v>0</v>
      </c>
      <c r="V3605">
        <f t="shared" si="565"/>
        <v>1</v>
      </c>
      <c r="W3605">
        <f t="shared" si="566"/>
        <v>0</v>
      </c>
      <c r="X3605">
        <f t="shared" si="567"/>
        <v>0</v>
      </c>
      <c r="Y3605">
        <f t="shared" si="568"/>
        <v>0</v>
      </c>
      <c r="Z3605">
        <f t="shared" si="569"/>
        <v>0</v>
      </c>
    </row>
    <row r="3606" spans="1:26">
      <c r="A3606">
        <v>1</v>
      </c>
      <c r="B3606" t="s">
        <v>29</v>
      </c>
      <c r="C3606" t="s">
        <v>61</v>
      </c>
      <c r="D3606">
        <v>1</v>
      </c>
      <c r="E3606">
        <v>0</v>
      </c>
      <c r="F3606">
        <v>1</v>
      </c>
      <c r="G3606">
        <v>0</v>
      </c>
      <c r="H3606">
        <v>1</v>
      </c>
      <c r="I3606">
        <v>1</v>
      </c>
      <c r="J3606">
        <v>0</v>
      </c>
      <c r="K3606">
        <v>1</v>
      </c>
      <c r="L3606">
        <v>0</v>
      </c>
      <c r="M3606">
        <v>1</v>
      </c>
      <c r="N3606">
        <f t="array" ref="N3606">$AC$2*_xlfn.IFS(B3606="data_scientist",$AD$7,TRUE,1)*_xlfn.IFS(B3606="data_analyst",$AD$8,TRUE,1)*_xlfn.IFS(B3606="data_engineer",$AD$9,TRUE,1)*IF(D3606,$AD$13,$AD$14)*IF(E3606,$AD$19,$AD$20)*IF(F3606,$AD$24,$AD$25)*IF(G3606,$AD$29,$AD$30)*IF(H3606,$AD$34,$AD$35)*IF(I3606,$AD$39,$AD$40)*IF(J3606,$AD$44,$AD$45)*IF(K3606,$AD$49,$AD$50)*IF(L3606,$AD$54,$AD$55)*IF(M3606,$AD$59,$AD$60)</f>
        <v>3.64674278100916e-7</v>
      </c>
      <c r="O3606">
        <f t="array" ref="O3606">$AD$2*_xlfn.IFS(B3606="data_scientist",$AF$7,TRUE,1)*_xlfn.IFS(B3606="data_analyst",$AF$8,TRUE,1)*_xlfn.IFS(B3606="data_engineer",$AF$9,TRUE,1)*IF(D3606,$AF$13,$AF$14)*IF(E3606,$AF$19,$AF$20)*IF(F3606,$AF$24,$AF$25)*IF(G3606,$AF$29,$AF$30)*IF(H3606,$AF$34,$AF$35)*IF(I3606,$AF$39,$AF$40)*IF(J3606,$AF$44,$AF$45)*IF(K3606,$AF$49,$AF$50)*IF(L3606,$AF$54,$AF$55)*IF(M3606,$AF$59,$AF$60)</f>
        <v>0.000534789758341036</v>
      </c>
      <c r="P3606">
        <f t="array" ref="P3606">$AE$2*_xlfn.IFS(B3606="data_scientist",$AH$7,TRUE,1)*_xlfn.IFS(B3606="data_analyst",$AH$8,TRUE,1)*_xlfn.IFS(B3606="data_engineer",$AH$9,TRUE,1)*IF(D3606,$AH$13,$AH$14)*IF(E3606,$AH$19,$AH$20)*IF(F3606,$AH$24,$AH$25)*IF(G3606,$AH$29,$AH$30)*IF(H3606,$AH$34,$AH$35)*IF(I3606,$AH$39,$AH$40)*IF(J3606,$AH$44,$AH$45)*IF(K3606,$AH$49,$AH$50)*IF(L3606,$AH$54,$AH$55)*IF(M3606,$AH$59,$AH$60)</f>
        <v>3.25206477438524e-5</v>
      </c>
      <c r="Q3606">
        <f t="shared" si="560"/>
        <v>0.000534789758341036</v>
      </c>
      <c r="R3606">
        <f t="shared" si="561"/>
        <v>0</v>
      </c>
      <c r="S3606">
        <f t="shared" si="562"/>
        <v>0</v>
      </c>
      <c r="T3606">
        <f t="shared" si="563"/>
        <v>0</v>
      </c>
      <c r="U3606">
        <f t="shared" si="564"/>
        <v>0</v>
      </c>
      <c r="V3606">
        <f t="shared" si="565"/>
        <v>1</v>
      </c>
      <c r="W3606">
        <f t="shared" si="566"/>
        <v>0</v>
      </c>
      <c r="X3606">
        <f t="shared" si="567"/>
        <v>0</v>
      </c>
      <c r="Y3606">
        <f t="shared" si="568"/>
        <v>0</v>
      </c>
      <c r="Z3606">
        <f t="shared" si="569"/>
        <v>0</v>
      </c>
    </row>
    <row r="3607" spans="1:26">
      <c r="A3607">
        <v>1</v>
      </c>
      <c r="B3607" t="s">
        <v>29</v>
      </c>
      <c r="C3607" t="s">
        <v>61</v>
      </c>
      <c r="D3607">
        <v>1</v>
      </c>
      <c r="E3607">
        <v>1</v>
      </c>
      <c r="F3607">
        <v>1</v>
      </c>
      <c r="G3607">
        <v>1</v>
      </c>
      <c r="H3607">
        <v>1</v>
      </c>
      <c r="I3607">
        <v>0</v>
      </c>
      <c r="J3607">
        <v>1</v>
      </c>
      <c r="K3607">
        <v>0</v>
      </c>
      <c r="L3607">
        <v>0</v>
      </c>
      <c r="M3607">
        <v>1</v>
      </c>
      <c r="N3607">
        <f t="array" ref="N3607">$AC$2*_xlfn.IFS(B3607="data_scientist",$AD$7,TRUE,1)*_xlfn.IFS(B3607="data_analyst",$AD$8,TRUE,1)*_xlfn.IFS(B3607="data_engineer",$AD$9,TRUE,1)*IF(D3607,$AD$13,$AD$14)*IF(E3607,$AD$19,$AD$20)*IF(F3607,$AD$24,$AD$25)*IF(G3607,$AD$29,$AD$30)*IF(H3607,$AD$34,$AD$35)*IF(I3607,$AD$39,$AD$40)*IF(J3607,$AD$44,$AD$45)*IF(K3607,$AD$49,$AD$50)*IF(L3607,$AD$54,$AD$55)*IF(M3607,$AD$59,$AD$60)</f>
        <v>2.03042220125788e-6</v>
      </c>
      <c r="O3607">
        <f t="array" ref="O3607">$AD$2*_xlfn.IFS(B3607="data_scientist",$AF$7,TRUE,1)*_xlfn.IFS(B3607="data_analyst",$AF$8,TRUE,1)*_xlfn.IFS(B3607="data_engineer",$AF$9,TRUE,1)*IF(D3607,$AF$13,$AF$14)*IF(E3607,$AF$19,$AF$20)*IF(F3607,$AF$24,$AF$25)*IF(G3607,$AF$29,$AF$30)*IF(H3607,$AF$34,$AF$35)*IF(I3607,$AF$39,$AF$40)*IF(J3607,$AF$44,$AF$45)*IF(K3607,$AF$49,$AF$50)*IF(L3607,$AF$54,$AF$55)*IF(M3607,$AF$59,$AF$60)</f>
        <v>0.00072069543711694</v>
      </c>
      <c r="P3607">
        <f t="array" ref="P3607">$AE$2*_xlfn.IFS(B3607="data_scientist",$AH$7,TRUE,1)*_xlfn.IFS(B3607="data_analyst",$AH$8,TRUE,1)*_xlfn.IFS(B3607="data_engineer",$AH$9,TRUE,1)*IF(D3607,$AH$13,$AH$14)*IF(E3607,$AH$19,$AH$20)*IF(F3607,$AH$24,$AH$25)*IF(G3607,$AH$29,$AH$30)*IF(H3607,$AH$34,$AH$35)*IF(I3607,$AH$39,$AH$40)*IF(J3607,$AH$44,$AH$45)*IF(K3607,$AH$49,$AH$50)*IF(L3607,$AH$54,$AH$55)*IF(M3607,$AH$59,$AH$60)</f>
        <v>3.1739573942208e-5</v>
      </c>
      <c r="Q3607">
        <f t="shared" si="560"/>
        <v>0.00072069543711694</v>
      </c>
      <c r="R3607">
        <f t="shared" si="561"/>
        <v>0</v>
      </c>
      <c r="S3607">
        <f t="shared" si="562"/>
        <v>0</v>
      </c>
      <c r="T3607">
        <f t="shared" si="563"/>
        <v>0</v>
      </c>
      <c r="U3607">
        <f t="shared" si="564"/>
        <v>0</v>
      </c>
      <c r="V3607">
        <f t="shared" si="565"/>
        <v>1</v>
      </c>
      <c r="W3607">
        <f t="shared" si="566"/>
        <v>0</v>
      </c>
      <c r="X3607">
        <f t="shared" si="567"/>
        <v>0</v>
      </c>
      <c r="Y3607">
        <f t="shared" si="568"/>
        <v>0</v>
      </c>
      <c r="Z3607">
        <f t="shared" si="569"/>
        <v>0</v>
      </c>
    </row>
    <row r="3608" spans="1:26">
      <c r="A3608">
        <v>1</v>
      </c>
      <c r="B3608" t="s">
        <v>29</v>
      </c>
      <c r="C3608" t="s">
        <v>61</v>
      </c>
      <c r="D3608">
        <v>1</v>
      </c>
      <c r="E3608">
        <v>0</v>
      </c>
      <c r="F3608">
        <v>1</v>
      </c>
      <c r="G3608">
        <v>1</v>
      </c>
      <c r="H3608">
        <v>1</v>
      </c>
      <c r="I3608">
        <v>0</v>
      </c>
      <c r="J3608">
        <v>0</v>
      </c>
      <c r="K3608">
        <v>1</v>
      </c>
      <c r="L3608">
        <v>1</v>
      </c>
      <c r="M3608">
        <v>1</v>
      </c>
      <c r="N3608">
        <f t="array" ref="N3608">$AC$2*_xlfn.IFS(B3608="data_scientist",$AD$7,TRUE,1)*_xlfn.IFS(B3608="data_analyst",$AD$8,TRUE,1)*_xlfn.IFS(B3608="data_engineer",$AD$9,TRUE,1)*IF(D3608,$AD$13,$AD$14)*IF(E3608,$AD$19,$AD$20)*IF(F3608,$AD$24,$AD$25)*IF(G3608,$AD$29,$AD$30)*IF(H3608,$AD$34,$AD$35)*IF(I3608,$AD$39,$AD$40)*IF(J3608,$AD$44,$AD$45)*IF(K3608,$AD$49,$AD$50)*IF(L3608,$AD$54,$AD$55)*IF(M3608,$AD$59,$AD$60)</f>
        <v>3.22209732568841e-8</v>
      </c>
      <c r="O3608">
        <f t="array" ref="O3608">$AD$2*_xlfn.IFS(B3608="data_scientist",$AF$7,TRUE,1)*_xlfn.IFS(B3608="data_analyst",$AF$8,TRUE,1)*_xlfn.IFS(B3608="data_engineer",$AF$9,TRUE,1)*IF(D3608,$AF$13,$AF$14)*IF(E3608,$AF$19,$AF$20)*IF(F3608,$AF$24,$AF$25)*IF(G3608,$AF$29,$AF$30)*IF(H3608,$AF$34,$AF$35)*IF(I3608,$AF$39,$AF$40)*IF(J3608,$AF$44,$AF$45)*IF(K3608,$AF$49,$AF$50)*IF(L3608,$AF$54,$AF$55)*IF(M3608,$AF$59,$AF$60)</f>
        <v>0.00108012515336115</v>
      </c>
      <c r="P3608">
        <f t="array" ref="P3608">$AE$2*_xlfn.IFS(B3608="data_scientist",$AH$7,TRUE,1)*_xlfn.IFS(B3608="data_analyst",$AH$8,TRUE,1)*_xlfn.IFS(B3608="data_engineer",$AH$9,TRUE,1)*IF(D3608,$AH$13,$AH$14)*IF(E3608,$AH$19,$AH$20)*IF(F3608,$AH$24,$AH$25)*IF(G3608,$AH$29,$AH$30)*IF(H3608,$AH$34,$AH$35)*IF(I3608,$AH$39,$AH$40)*IF(J3608,$AH$44,$AH$45)*IF(K3608,$AH$49,$AH$50)*IF(L3608,$AH$54,$AH$55)*IF(M3608,$AH$59,$AH$60)</f>
        <v>1.96752015062631e-5</v>
      </c>
      <c r="Q3608">
        <f t="shared" si="560"/>
        <v>0.00108012515336115</v>
      </c>
      <c r="R3608">
        <f t="shared" si="561"/>
        <v>0</v>
      </c>
      <c r="S3608">
        <f t="shared" si="562"/>
        <v>0</v>
      </c>
      <c r="T3608">
        <f t="shared" si="563"/>
        <v>0</v>
      </c>
      <c r="U3608">
        <f t="shared" si="564"/>
        <v>0</v>
      </c>
      <c r="V3608">
        <f t="shared" si="565"/>
        <v>1</v>
      </c>
      <c r="W3608">
        <f t="shared" si="566"/>
        <v>0</v>
      </c>
      <c r="X3608">
        <f t="shared" si="567"/>
        <v>0</v>
      </c>
      <c r="Y3608">
        <f t="shared" si="568"/>
        <v>0</v>
      </c>
      <c r="Z3608">
        <f t="shared" si="569"/>
        <v>0</v>
      </c>
    </row>
    <row r="3609" spans="1:26">
      <c r="A3609">
        <v>1</v>
      </c>
      <c r="B3609" t="s">
        <v>29</v>
      </c>
      <c r="C3609" t="s">
        <v>61</v>
      </c>
      <c r="D3609">
        <v>1</v>
      </c>
      <c r="E3609">
        <v>1</v>
      </c>
      <c r="F3609">
        <v>1</v>
      </c>
      <c r="G3609">
        <v>1</v>
      </c>
      <c r="H3609">
        <v>1</v>
      </c>
      <c r="I3609">
        <v>0</v>
      </c>
      <c r="J3609">
        <v>0</v>
      </c>
      <c r="K3609">
        <v>1</v>
      </c>
      <c r="L3609">
        <v>0</v>
      </c>
      <c r="M3609">
        <v>1</v>
      </c>
      <c r="N3609">
        <f t="array" ref="N3609">$AC$2*_xlfn.IFS(B3609="data_scientist",$AD$7,TRUE,1)*_xlfn.IFS(B3609="data_analyst",$AD$8,TRUE,1)*_xlfn.IFS(B3609="data_engineer",$AD$9,TRUE,1)*IF(D3609,$AD$13,$AD$14)*IF(E3609,$AD$19,$AD$20)*IF(F3609,$AD$24,$AD$25)*IF(G3609,$AD$29,$AD$30)*IF(H3609,$AD$34,$AD$35)*IF(I3609,$AD$39,$AD$40)*IF(J3609,$AD$44,$AD$45)*IF(K3609,$AD$49,$AD$50)*IF(L3609,$AD$54,$AD$55)*IF(M3609,$AD$59,$AD$60)</f>
        <v>4.95437890465876e-7</v>
      </c>
      <c r="O3609">
        <f t="array" ref="O3609">$AD$2*_xlfn.IFS(B3609="data_scientist",$AF$7,TRUE,1)*_xlfn.IFS(B3609="data_analyst",$AF$8,TRUE,1)*_xlfn.IFS(B3609="data_engineer",$AF$9,TRUE,1)*IF(D3609,$AF$13,$AF$14)*IF(E3609,$AF$19,$AF$20)*IF(F3609,$AF$24,$AF$25)*IF(G3609,$AF$29,$AF$30)*IF(H3609,$AF$34,$AF$35)*IF(I3609,$AF$39,$AF$40)*IF(J3609,$AF$44,$AF$45)*IF(K3609,$AF$49,$AF$50)*IF(L3609,$AF$54,$AF$55)*IF(M3609,$AF$59,$AF$60)</f>
        <v>0.00224172155876414</v>
      </c>
      <c r="P3609">
        <f t="array" ref="P3609">$AE$2*_xlfn.IFS(B3609="data_scientist",$AH$7,TRUE,1)*_xlfn.IFS(B3609="data_analyst",$AH$8,TRUE,1)*_xlfn.IFS(B3609="data_engineer",$AH$9,TRUE,1)*IF(D3609,$AH$13,$AH$14)*IF(E3609,$AH$19,$AH$20)*IF(F3609,$AH$24,$AH$25)*IF(G3609,$AH$29,$AH$30)*IF(H3609,$AH$34,$AH$35)*IF(I3609,$AH$39,$AH$40)*IF(J3609,$AH$44,$AH$45)*IF(K3609,$AH$49,$AH$50)*IF(L3609,$AH$54,$AH$55)*IF(M3609,$AH$59,$AH$60)</f>
        <v>6.61875388094128e-5</v>
      </c>
      <c r="Q3609">
        <f t="shared" si="560"/>
        <v>0.00224172155876414</v>
      </c>
      <c r="R3609">
        <f t="shared" si="561"/>
        <v>0</v>
      </c>
      <c r="S3609">
        <f t="shared" si="562"/>
        <v>0</v>
      </c>
      <c r="T3609">
        <f t="shared" si="563"/>
        <v>0</v>
      </c>
      <c r="U3609">
        <f t="shared" si="564"/>
        <v>0</v>
      </c>
      <c r="V3609">
        <f t="shared" si="565"/>
        <v>1</v>
      </c>
      <c r="W3609">
        <f t="shared" si="566"/>
        <v>0</v>
      </c>
      <c r="X3609">
        <f t="shared" si="567"/>
        <v>0</v>
      </c>
      <c r="Y3609">
        <f t="shared" si="568"/>
        <v>0</v>
      </c>
      <c r="Z3609">
        <f t="shared" si="569"/>
        <v>0</v>
      </c>
    </row>
    <row r="3610" spans="1:26">
      <c r="A3610">
        <v>1</v>
      </c>
      <c r="B3610" t="s">
        <v>29</v>
      </c>
      <c r="C3610" t="s">
        <v>61</v>
      </c>
      <c r="D3610">
        <v>1</v>
      </c>
      <c r="E3610">
        <v>1</v>
      </c>
      <c r="F3610">
        <v>1</v>
      </c>
      <c r="G3610">
        <v>0</v>
      </c>
      <c r="H3610">
        <v>1</v>
      </c>
      <c r="I3610">
        <v>1</v>
      </c>
      <c r="J3610">
        <v>0</v>
      </c>
      <c r="K3610">
        <v>1</v>
      </c>
      <c r="L3610">
        <v>0</v>
      </c>
      <c r="M3610">
        <v>1</v>
      </c>
      <c r="N3610">
        <f t="array" ref="N3610">$AC$2*_xlfn.IFS(B3610="data_scientist",$AD$7,TRUE,1)*_xlfn.IFS(B3610="data_analyst",$AD$8,TRUE,1)*_xlfn.IFS(B3610="data_engineer",$AD$9,TRUE,1)*IF(D3610,$AD$13,$AD$14)*IF(E3610,$AD$19,$AD$20)*IF(F3610,$AD$24,$AD$25)*IF(G3610,$AD$29,$AD$30)*IF(H3610,$AD$34,$AD$35)*IF(I3610,$AD$39,$AD$40)*IF(J3610,$AD$44,$AD$45)*IF(K3610,$AD$49,$AD$50)*IF(L3610,$AD$54,$AD$55)*IF(M3610,$AD$59,$AD$60)</f>
        <v>4.75137782975399e-7</v>
      </c>
      <c r="O3610">
        <f t="array" ref="O3610">$AD$2*_xlfn.IFS(B3610="data_scientist",$AF$7,TRUE,1)*_xlfn.IFS(B3610="data_analyst",$AF$8,TRUE,1)*_xlfn.IFS(B3610="data_engineer",$AF$9,TRUE,1)*IF(D3610,$AF$13,$AF$14)*IF(E3610,$AF$19,$AF$20)*IF(F3610,$AF$24,$AF$25)*IF(G3610,$AF$29,$AF$30)*IF(H3610,$AF$34,$AF$35)*IF(I3610,$AF$39,$AF$40)*IF(J3610,$AF$44,$AF$45)*IF(K3610,$AF$49,$AF$50)*IF(L3610,$AF$54,$AF$55)*IF(M3610,$AF$59,$AF$60)</f>
        <v>0.000620356119675602</v>
      </c>
      <c r="P3610">
        <f t="array" ref="P3610">$AE$2*_xlfn.IFS(B3610="data_scientist",$AH$7,TRUE,1)*_xlfn.IFS(B3610="data_analyst",$AH$8,TRUE,1)*_xlfn.IFS(B3610="data_engineer",$AH$9,TRUE,1)*IF(D3610,$AH$13,$AH$14)*IF(E3610,$AH$19,$AH$20)*IF(F3610,$AH$24,$AH$25)*IF(G3610,$AH$29,$AH$30)*IF(H3610,$AH$34,$AH$35)*IF(I3610,$AH$39,$AH$40)*IF(J3610,$AH$44,$AH$45)*IF(K3610,$AH$49,$AH$50)*IF(L3610,$AH$54,$AH$55)*IF(M3610,$AH$59,$AH$60)</f>
        <v>3.44915960919647e-5</v>
      </c>
      <c r="Q3610">
        <f t="shared" si="560"/>
        <v>0.000620356119675602</v>
      </c>
      <c r="R3610">
        <f t="shared" si="561"/>
        <v>0</v>
      </c>
      <c r="S3610">
        <f t="shared" si="562"/>
        <v>0</v>
      </c>
      <c r="T3610">
        <f t="shared" si="563"/>
        <v>0</v>
      </c>
      <c r="U3610">
        <f t="shared" si="564"/>
        <v>0</v>
      </c>
      <c r="V3610">
        <f t="shared" si="565"/>
        <v>1</v>
      </c>
      <c r="W3610">
        <f t="shared" si="566"/>
        <v>0</v>
      </c>
      <c r="X3610">
        <f t="shared" si="567"/>
        <v>0</v>
      </c>
      <c r="Y3610">
        <f t="shared" si="568"/>
        <v>0</v>
      </c>
      <c r="Z3610">
        <f t="shared" si="569"/>
        <v>0</v>
      </c>
    </row>
    <row r="3611" spans="1:26">
      <c r="A3611">
        <v>1</v>
      </c>
      <c r="B3611" t="s">
        <v>29</v>
      </c>
      <c r="C3611" t="s">
        <v>61</v>
      </c>
      <c r="D3611">
        <v>1</v>
      </c>
      <c r="E3611">
        <v>0</v>
      </c>
      <c r="F3611">
        <v>1</v>
      </c>
      <c r="G3611">
        <v>1</v>
      </c>
      <c r="H3611">
        <v>1</v>
      </c>
      <c r="I3611">
        <v>0</v>
      </c>
      <c r="J3611">
        <v>1</v>
      </c>
      <c r="K3611">
        <v>1</v>
      </c>
      <c r="L3611">
        <v>0</v>
      </c>
      <c r="M3611">
        <v>1</v>
      </c>
      <c r="N3611">
        <f t="array" ref="N3611">$AC$2*_xlfn.IFS(B3611="data_scientist",$AD$7,TRUE,1)*_xlfn.IFS(B3611="data_analyst",$AD$8,TRUE,1)*_xlfn.IFS(B3611="data_engineer",$AD$9,TRUE,1)*IF(D3611,$AD$13,$AD$14)*IF(E3611,$AD$19,$AD$20)*IF(F3611,$AD$24,$AD$25)*IF(G3611,$AD$29,$AD$30)*IF(H3611,$AD$34,$AD$35)*IF(I3611,$AD$39,$AD$40)*IF(J3611,$AD$44,$AD$45)*IF(K3611,$AD$49,$AD$50)*IF(L3611,$AD$54,$AD$55)*IF(M3611,$AD$59,$AD$60)</f>
        <v>7.50571851291813e-8</v>
      </c>
      <c r="O3611">
        <f t="array" ref="O3611">$AD$2*_xlfn.IFS(B3611="data_scientist",$AF$7,TRUE,1)*_xlfn.IFS(B3611="data_analyst",$AF$8,TRUE,1)*_xlfn.IFS(B3611="data_engineer",$AF$9,TRUE,1)*IF(D3611,$AF$13,$AF$14)*IF(E3611,$AF$19,$AF$20)*IF(F3611,$AF$24,$AF$25)*IF(G3611,$AF$29,$AF$30)*IF(H3611,$AF$34,$AF$35)*IF(I3611,$AF$39,$AF$40)*IF(J3611,$AF$44,$AF$45)*IF(K3611,$AF$49,$AF$50)*IF(L3611,$AF$54,$AF$55)*IF(M3611,$AF$59,$AF$60)</f>
        <v>0.000387348841773988</v>
      </c>
      <c r="P3611">
        <f t="array" ref="P3611">$AE$2*_xlfn.IFS(B3611="data_scientist",$AH$7,TRUE,1)*_xlfn.IFS(B3611="data_analyst",$AH$8,TRUE,1)*_xlfn.IFS(B3611="data_engineer",$AH$9,TRUE,1)*IF(D3611,$AH$13,$AH$14)*IF(E3611,$AH$19,$AH$20)*IF(F3611,$AH$24,$AH$25)*IF(G3611,$AH$29,$AH$30)*IF(H3611,$AH$34,$AH$35)*IF(I3611,$AH$39,$AH$40)*IF(J3611,$AH$44,$AH$45)*IF(K3611,$AH$49,$AH$50)*IF(L3611,$AH$54,$AH$55)*IF(M3611,$AH$59,$AH$60)</f>
        <v>1.1267640535412e-5</v>
      </c>
      <c r="Q3611">
        <f t="shared" si="560"/>
        <v>0.000387348841773988</v>
      </c>
      <c r="R3611">
        <f t="shared" si="561"/>
        <v>0</v>
      </c>
      <c r="S3611">
        <f t="shared" si="562"/>
        <v>0</v>
      </c>
      <c r="T3611">
        <f t="shared" si="563"/>
        <v>0</v>
      </c>
      <c r="U3611">
        <f t="shared" si="564"/>
        <v>0</v>
      </c>
      <c r="V3611">
        <f t="shared" si="565"/>
        <v>1</v>
      </c>
      <c r="W3611">
        <f t="shared" si="566"/>
        <v>0</v>
      </c>
      <c r="X3611">
        <f t="shared" si="567"/>
        <v>0</v>
      </c>
      <c r="Y3611">
        <f t="shared" si="568"/>
        <v>0</v>
      </c>
      <c r="Z3611">
        <f t="shared" si="569"/>
        <v>0</v>
      </c>
    </row>
    <row r="3612" spans="1:26">
      <c r="A3612">
        <v>1</v>
      </c>
      <c r="B3612" t="s">
        <v>29</v>
      </c>
      <c r="C3612" t="s">
        <v>61</v>
      </c>
      <c r="D3612">
        <v>0</v>
      </c>
      <c r="E3612">
        <v>0</v>
      </c>
      <c r="F3612">
        <v>1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1</v>
      </c>
      <c r="N3612">
        <f t="array" ref="N3612">$AC$2*_xlfn.IFS(B3612="data_scientist",$AD$7,TRUE,1)*_xlfn.IFS(B3612="data_analyst",$AD$8,TRUE,1)*_xlfn.IFS(B3612="data_engineer",$AD$9,TRUE,1)*IF(D3612,$AD$13,$AD$14)*IF(E3612,$AD$19,$AD$20)*IF(F3612,$AD$24,$AD$25)*IF(G3612,$AD$29,$AD$30)*IF(H3612,$AD$34,$AD$35)*IF(I3612,$AD$39,$AD$40)*IF(J3612,$AD$44,$AD$45)*IF(K3612,$AD$49,$AD$50)*IF(L3612,$AD$54,$AD$55)*IF(M3612,$AD$59,$AD$60)</f>
        <v>0.000703666674082314</v>
      </c>
      <c r="O3612">
        <f t="array" ref="O3612">$AD$2*_xlfn.IFS(B3612="data_scientist",$AF$7,TRUE,1)*_xlfn.IFS(B3612="data_analyst",$AF$8,TRUE,1)*_xlfn.IFS(B3612="data_engineer",$AF$9,TRUE,1)*IF(D3612,$AF$13,$AF$14)*IF(E3612,$AF$19,$AF$20)*IF(F3612,$AF$24,$AF$25)*IF(G3612,$AF$29,$AF$30)*IF(H3612,$AF$34,$AF$35)*IF(I3612,$AF$39,$AF$40)*IF(J3612,$AF$44,$AF$45)*IF(K3612,$AF$49,$AF$50)*IF(L3612,$AF$54,$AF$55)*IF(M3612,$AF$59,$AF$60)</f>
        <v>0.00188211332027134</v>
      </c>
      <c r="P3612">
        <f t="array" ref="P3612">$AE$2*_xlfn.IFS(B3612="data_scientist",$AH$7,TRUE,1)*_xlfn.IFS(B3612="data_analyst",$AH$8,TRUE,1)*_xlfn.IFS(B3612="data_engineer",$AH$9,TRUE,1)*IF(D3612,$AH$13,$AH$14)*IF(E3612,$AH$19,$AH$20)*IF(F3612,$AH$24,$AH$25)*IF(G3612,$AH$29,$AH$30)*IF(H3612,$AH$34,$AH$35)*IF(I3612,$AH$39,$AH$40)*IF(J3612,$AH$44,$AH$45)*IF(K3612,$AH$49,$AH$50)*IF(L3612,$AH$54,$AH$55)*IF(M3612,$AH$59,$AH$60)</f>
        <v>0.000471573503057169</v>
      </c>
      <c r="Q3612">
        <f t="shared" si="560"/>
        <v>0.00188211332027134</v>
      </c>
      <c r="R3612">
        <f t="shared" si="561"/>
        <v>0</v>
      </c>
      <c r="S3612">
        <f t="shared" si="562"/>
        <v>0</v>
      </c>
      <c r="T3612">
        <f t="shared" si="563"/>
        <v>0</v>
      </c>
      <c r="U3612">
        <f t="shared" si="564"/>
        <v>0</v>
      </c>
      <c r="V3612">
        <f t="shared" si="565"/>
        <v>1</v>
      </c>
      <c r="W3612">
        <f t="shared" si="566"/>
        <v>0</v>
      </c>
      <c r="X3612">
        <f t="shared" si="567"/>
        <v>0</v>
      </c>
      <c r="Y3612">
        <f t="shared" si="568"/>
        <v>0</v>
      </c>
      <c r="Z3612">
        <f t="shared" si="569"/>
        <v>0</v>
      </c>
    </row>
    <row r="3613" spans="1:26">
      <c r="A3613">
        <v>1</v>
      </c>
      <c r="B3613" t="s">
        <v>29</v>
      </c>
      <c r="C3613" t="s">
        <v>61</v>
      </c>
      <c r="D3613">
        <v>1</v>
      </c>
      <c r="E3613">
        <v>0</v>
      </c>
      <c r="F3613">
        <v>1</v>
      </c>
      <c r="G3613">
        <v>0</v>
      </c>
      <c r="H3613">
        <v>0</v>
      </c>
      <c r="I3613">
        <v>0</v>
      </c>
      <c r="J3613">
        <v>0</v>
      </c>
      <c r="K3613">
        <v>1</v>
      </c>
      <c r="L3613">
        <v>1</v>
      </c>
      <c r="M3613">
        <v>1</v>
      </c>
      <c r="N3613">
        <f t="array" ref="N3613">$AC$2*_xlfn.IFS(B3613="data_scientist",$AD$7,TRUE,1)*_xlfn.IFS(B3613="data_analyst",$AD$8,TRUE,1)*_xlfn.IFS(B3613="data_engineer",$AD$9,TRUE,1)*IF(D3613,$AD$13,$AD$14)*IF(E3613,$AD$19,$AD$20)*IF(F3613,$AD$24,$AD$25)*IF(G3613,$AD$29,$AD$30)*IF(H3613,$AD$34,$AD$35)*IF(I3613,$AD$39,$AD$40)*IF(J3613,$AD$44,$AD$45)*IF(K3613,$AD$49,$AD$50)*IF(L3613,$AD$54,$AD$55)*IF(M3613,$AD$59,$AD$60)</f>
        <v>1.34743446166199e-6</v>
      </c>
      <c r="O3613">
        <f t="array" ref="O3613">$AD$2*_xlfn.IFS(B3613="data_scientist",$AF$7,TRUE,1)*_xlfn.IFS(B3613="data_analyst",$AF$8,TRUE,1)*_xlfn.IFS(B3613="data_engineer",$AF$9,TRUE,1)*IF(D3613,$AF$13,$AF$14)*IF(E3613,$AF$19,$AF$20)*IF(F3613,$AF$24,$AF$25)*IF(G3613,$AF$29,$AF$30)*IF(H3613,$AF$34,$AF$35)*IF(I3613,$AF$39,$AF$40)*IF(J3613,$AF$44,$AF$45)*IF(K3613,$AF$49,$AF$50)*IF(L3613,$AF$54,$AF$55)*IF(M3613,$AF$59,$AF$60)</f>
        <v>0.00171038258232413</v>
      </c>
      <c r="P3613">
        <f t="array" ref="P3613">$AE$2*_xlfn.IFS(B3613="data_scientist",$AH$7,TRUE,1)*_xlfn.IFS(B3613="data_analyst",$AH$8,TRUE,1)*_xlfn.IFS(B3613="data_engineer",$AH$9,TRUE,1)*IF(D3613,$AH$13,$AH$14)*IF(E3613,$AH$19,$AH$20)*IF(F3613,$AH$24,$AH$25)*IF(G3613,$AH$29,$AH$30)*IF(H3613,$AH$34,$AH$35)*IF(I3613,$AH$39,$AH$40)*IF(J3613,$AH$44,$AH$45)*IF(K3613,$AH$49,$AH$50)*IF(L3613,$AH$54,$AH$55)*IF(M3613,$AH$59,$AH$60)</f>
        <v>7.43843077354133e-5</v>
      </c>
      <c r="Q3613">
        <f t="shared" si="560"/>
        <v>0.00171038258232413</v>
      </c>
      <c r="R3613">
        <f t="shared" si="561"/>
        <v>0</v>
      </c>
      <c r="S3613">
        <f t="shared" si="562"/>
        <v>0</v>
      </c>
      <c r="T3613">
        <f t="shared" si="563"/>
        <v>0</v>
      </c>
      <c r="U3613">
        <f t="shared" si="564"/>
        <v>0</v>
      </c>
      <c r="V3613">
        <f t="shared" si="565"/>
        <v>1</v>
      </c>
      <c r="W3613">
        <f t="shared" si="566"/>
        <v>0</v>
      </c>
      <c r="X3613">
        <f t="shared" si="567"/>
        <v>0</v>
      </c>
      <c r="Y3613">
        <f t="shared" si="568"/>
        <v>0</v>
      </c>
      <c r="Z3613">
        <f t="shared" si="569"/>
        <v>0</v>
      </c>
    </row>
    <row r="3614" spans="1:26">
      <c r="A3614">
        <v>1</v>
      </c>
      <c r="B3614" t="s">
        <v>29</v>
      </c>
      <c r="C3614" t="s">
        <v>61</v>
      </c>
      <c r="D3614">
        <v>1</v>
      </c>
      <c r="E3614">
        <v>0</v>
      </c>
      <c r="F3614">
        <v>1</v>
      </c>
      <c r="G3614">
        <v>1</v>
      </c>
      <c r="H3614">
        <v>0</v>
      </c>
      <c r="I3614">
        <v>1</v>
      </c>
      <c r="J3614">
        <v>0</v>
      </c>
      <c r="K3614">
        <v>0</v>
      </c>
      <c r="L3614">
        <v>0</v>
      </c>
      <c r="M3614">
        <v>1</v>
      </c>
      <c r="N3614">
        <f t="array" ref="N3614">$AC$2*_xlfn.IFS(B3614="data_scientist",$AD$7,TRUE,1)*_xlfn.IFS(B3614="data_analyst",$AD$8,TRUE,1)*_xlfn.IFS(B3614="data_engineer",$AD$9,TRUE,1)*IF(D3614,$AD$13,$AD$14)*IF(E3614,$AD$19,$AD$20)*IF(F3614,$AD$24,$AD$25)*IF(G3614,$AD$29,$AD$30)*IF(H3614,$AD$34,$AD$35)*IF(I3614,$AD$39,$AD$40)*IF(J3614,$AD$44,$AD$45)*IF(K3614,$AD$49,$AD$50)*IF(L3614,$AD$54,$AD$55)*IF(M3614,$AD$59,$AD$60)</f>
        <v>4.05885086445859e-5</v>
      </c>
      <c r="O3614">
        <f t="array" ref="O3614">$AD$2*_xlfn.IFS(B3614="data_scientist",$AF$7,TRUE,1)*_xlfn.IFS(B3614="data_analyst",$AF$8,TRUE,1)*_xlfn.IFS(B3614="data_engineer",$AF$9,TRUE,1)*IF(D3614,$AF$13,$AF$14)*IF(E3614,$AF$19,$AF$20)*IF(F3614,$AF$24,$AF$25)*IF(G3614,$AF$29,$AF$30)*IF(H3614,$AF$34,$AF$35)*IF(I3614,$AF$39,$AF$40)*IF(J3614,$AF$44,$AF$45)*IF(K3614,$AF$49,$AF$50)*IF(L3614,$AF$54,$AF$55)*IF(M3614,$AF$59,$AF$60)</f>
        <v>0.00103943658967547</v>
      </c>
      <c r="P3614">
        <f t="array" ref="P3614">$AE$2*_xlfn.IFS(B3614="data_scientist",$AH$7,TRUE,1)*_xlfn.IFS(B3614="data_analyst",$AH$8,TRUE,1)*_xlfn.IFS(B3614="data_engineer",$AH$9,TRUE,1)*IF(D3614,$AH$13,$AH$14)*IF(E3614,$AH$19,$AH$20)*IF(F3614,$AH$24,$AH$25)*IF(G3614,$AH$29,$AH$30)*IF(H3614,$AH$34,$AH$35)*IF(I3614,$AH$39,$AH$40)*IF(J3614,$AH$44,$AH$45)*IF(K3614,$AH$49,$AH$50)*IF(L3614,$AH$54,$AH$55)*IF(M3614,$AH$59,$AH$60)</f>
        <v>9.46770470607316e-5</v>
      </c>
      <c r="Q3614">
        <f t="shared" si="560"/>
        <v>0.00103943658967547</v>
      </c>
      <c r="R3614">
        <f t="shared" si="561"/>
        <v>0</v>
      </c>
      <c r="S3614">
        <f t="shared" si="562"/>
        <v>0</v>
      </c>
      <c r="T3614">
        <f t="shared" si="563"/>
        <v>0</v>
      </c>
      <c r="U3614">
        <f t="shared" si="564"/>
        <v>0</v>
      </c>
      <c r="V3614">
        <f t="shared" si="565"/>
        <v>1</v>
      </c>
      <c r="W3614">
        <f t="shared" si="566"/>
        <v>0</v>
      </c>
      <c r="X3614">
        <f t="shared" si="567"/>
        <v>0</v>
      </c>
      <c r="Y3614">
        <f t="shared" si="568"/>
        <v>0</v>
      </c>
      <c r="Z3614">
        <f t="shared" si="569"/>
        <v>0</v>
      </c>
    </row>
    <row r="3615" spans="1:26">
      <c r="A3615">
        <v>1</v>
      </c>
      <c r="B3615" t="s">
        <v>29</v>
      </c>
      <c r="C3615" t="s">
        <v>61</v>
      </c>
      <c r="D3615">
        <v>1</v>
      </c>
      <c r="E3615">
        <v>0</v>
      </c>
      <c r="F3615">
        <v>1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f t="array" ref="N3615">$AC$2*_xlfn.IFS(B3615="data_scientist",$AD$7,TRUE,1)*_xlfn.IFS(B3615="data_analyst",$AD$8,TRUE,1)*_xlfn.IFS(B3615="data_engineer",$AD$9,TRUE,1)*IF(D3615,$AD$13,$AD$14)*IF(E3615,$AD$19,$AD$20)*IF(F3615,$AD$24,$AD$25)*IF(G3615,$AD$29,$AD$30)*IF(H3615,$AD$34,$AD$35)*IF(I3615,$AD$39,$AD$40)*IF(J3615,$AD$44,$AD$45)*IF(K3615,$AD$49,$AD$50)*IF(L3615,$AD$54,$AD$55)*IF(M3615,$AD$59,$AD$60)</f>
        <v>6.59863353537833e-5</v>
      </c>
      <c r="O3615">
        <f t="array" ref="O3615">$AD$2*_xlfn.IFS(B3615="data_scientist",$AF$7,TRUE,1)*_xlfn.IFS(B3615="data_analyst",$AF$8,TRUE,1)*_xlfn.IFS(B3615="data_engineer",$AF$9,TRUE,1)*IF(D3615,$AF$13,$AF$14)*IF(E3615,$AF$19,$AF$20)*IF(F3615,$AF$24,$AF$25)*IF(G3615,$AF$29,$AF$30)*IF(H3615,$AF$34,$AF$35)*IF(I3615,$AF$39,$AF$40)*IF(J3615,$AF$44,$AF$45)*IF(K3615,$AF$49,$AF$50)*IF(L3615,$AF$54,$AF$55)*IF(M3615,$AF$59,$AF$60)</f>
        <v>0.000287055707205905</v>
      </c>
      <c r="P3615">
        <f t="array" ref="P3615">$AE$2*_xlfn.IFS(B3615="data_scientist",$AH$7,TRUE,1)*_xlfn.IFS(B3615="data_analyst",$AH$8,TRUE,1)*_xlfn.IFS(B3615="data_engineer",$AH$9,TRUE,1)*IF(D3615,$AH$13,$AH$14)*IF(E3615,$AH$19,$AH$20)*IF(F3615,$AH$24,$AH$25)*IF(G3615,$AH$29,$AH$30)*IF(H3615,$AH$34,$AH$35)*IF(I3615,$AH$39,$AH$40)*IF(J3615,$AH$44,$AH$45)*IF(K3615,$AH$49,$AH$50)*IF(L3615,$AH$54,$AH$55)*IF(M3615,$AH$59,$AH$60)</f>
        <v>9.6810924285081e-5</v>
      </c>
      <c r="Q3615">
        <f t="shared" si="560"/>
        <v>0.000287055707205905</v>
      </c>
      <c r="R3615">
        <f t="shared" si="561"/>
        <v>0</v>
      </c>
      <c r="S3615">
        <f t="shared" si="562"/>
        <v>0</v>
      </c>
      <c r="T3615">
        <f t="shared" si="563"/>
        <v>0</v>
      </c>
      <c r="U3615">
        <f t="shared" si="564"/>
        <v>0</v>
      </c>
      <c r="V3615">
        <f t="shared" si="565"/>
        <v>1</v>
      </c>
      <c r="W3615">
        <f t="shared" si="566"/>
        <v>0</v>
      </c>
      <c r="X3615">
        <f t="shared" si="567"/>
        <v>0</v>
      </c>
      <c r="Y3615">
        <f t="shared" si="568"/>
        <v>0</v>
      </c>
      <c r="Z3615">
        <f t="shared" si="569"/>
        <v>0</v>
      </c>
    </row>
    <row r="3616" spans="1:26">
      <c r="A3616">
        <v>1</v>
      </c>
      <c r="B3616" t="s">
        <v>29</v>
      </c>
      <c r="C3616" t="s">
        <v>61</v>
      </c>
      <c r="D3616">
        <v>1</v>
      </c>
      <c r="E3616">
        <v>1</v>
      </c>
      <c r="F3616">
        <v>1</v>
      </c>
      <c r="G3616">
        <v>1</v>
      </c>
      <c r="H3616">
        <v>1</v>
      </c>
      <c r="I3616">
        <v>0</v>
      </c>
      <c r="J3616">
        <v>0</v>
      </c>
      <c r="K3616">
        <v>0</v>
      </c>
      <c r="L3616">
        <v>0</v>
      </c>
      <c r="M3616">
        <v>1</v>
      </c>
      <c r="N3616">
        <f t="array" ref="N3616">$AC$2*_xlfn.IFS(B3616="data_scientist",$AD$7,TRUE,1)*_xlfn.IFS(B3616="data_analyst",$AD$8,TRUE,1)*_xlfn.IFS(B3616="data_engineer",$AD$9,TRUE,1)*IF(D3616,$AD$13,$AD$14)*IF(E3616,$AD$19,$AD$20)*IF(F3616,$AD$24,$AD$25)*IF(G3616,$AD$29,$AD$30)*IF(H3616,$AD$34,$AD$35)*IF(I3616,$AD$39,$AD$40)*IF(J3616,$AD$44,$AD$45)*IF(K3616,$AD$49,$AD$50)*IF(L3616,$AD$54,$AD$55)*IF(M3616,$AD$59,$AD$60)</f>
        <v>1.02865292007978e-5</v>
      </c>
      <c r="O3616">
        <f t="array" ref="O3616">$AD$2*_xlfn.IFS(B3616="data_scientist",$AF$7,TRUE,1)*_xlfn.IFS(B3616="data_analyst",$AF$8,TRUE,1)*_xlfn.IFS(B3616="data_engineer",$AF$9,TRUE,1)*IF(D3616,$AF$13,$AF$14)*IF(E3616,$AF$19,$AF$20)*IF(F3616,$AF$24,$AF$25)*IF(G3616,$AF$29,$AF$30)*IF(H3616,$AF$34,$AF$35)*IF(I3616,$AF$39,$AF$40)*IF(J3616,$AF$44,$AF$45)*IF(K3616,$AF$49,$AF$50)*IF(L3616,$AF$54,$AF$55)*IF(M3616,$AF$59,$AF$60)</f>
        <v>0.00359561505354342</v>
      </c>
      <c r="P3616">
        <f t="array" ref="P3616">$AE$2*_xlfn.IFS(B3616="data_scientist",$AH$7,TRUE,1)*_xlfn.IFS(B3616="data_analyst",$AH$8,TRUE,1)*_xlfn.IFS(B3616="data_engineer",$AH$9,TRUE,1)*IF(D3616,$AH$13,$AH$14)*IF(E3616,$AH$19,$AH$20)*IF(F3616,$AH$24,$AH$25)*IF(G3616,$AH$29,$AH$30)*IF(H3616,$AH$34,$AH$35)*IF(I3616,$AH$39,$AH$40)*IF(J3616,$AH$44,$AH$45)*IF(K3616,$AH$49,$AH$50)*IF(L3616,$AH$54,$AH$55)*IF(M3616,$AH$59,$AH$60)</f>
        <v>0.000175788409526075</v>
      </c>
      <c r="Q3616">
        <f t="shared" si="560"/>
        <v>0.00359561505354342</v>
      </c>
      <c r="R3616">
        <f t="shared" si="561"/>
        <v>0</v>
      </c>
      <c r="S3616">
        <f t="shared" si="562"/>
        <v>0</v>
      </c>
      <c r="T3616">
        <f t="shared" si="563"/>
        <v>0</v>
      </c>
      <c r="U3616">
        <f t="shared" si="564"/>
        <v>0</v>
      </c>
      <c r="V3616">
        <f t="shared" si="565"/>
        <v>1</v>
      </c>
      <c r="W3616">
        <f t="shared" si="566"/>
        <v>0</v>
      </c>
      <c r="X3616">
        <f t="shared" si="567"/>
        <v>0</v>
      </c>
      <c r="Y3616">
        <f t="shared" si="568"/>
        <v>0</v>
      </c>
      <c r="Z3616">
        <f t="shared" si="569"/>
        <v>0</v>
      </c>
    </row>
    <row r="3617" spans="1:26">
      <c r="A3617">
        <v>1</v>
      </c>
      <c r="B3617" t="s">
        <v>29</v>
      </c>
      <c r="C3617" t="s">
        <v>61</v>
      </c>
      <c r="D3617">
        <v>0</v>
      </c>
      <c r="E3617">
        <v>0</v>
      </c>
      <c r="F3617">
        <v>1</v>
      </c>
      <c r="G3617">
        <v>0</v>
      </c>
      <c r="H3617">
        <v>1</v>
      </c>
      <c r="I3617">
        <v>0</v>
      </c>
      <c r="J3617">
        <v>0</v>
      </c>
      <c r="K3617">
        <v>1</v>
      </c>
      <c r="L3617">
        <v>1</v>
      </c>
      <c r="M3617">
        <v>1</v>
      </c>
      <c r="N3617">
        <f t="array" ref="N3617">$AC$2*_xlfn.IFS(B3617="data_scientist",$AD$7,TRUE,1)*_xlfn.IFS(B3617="data_analyst",$AD$8,TRUE,1)*_xlfn.IFS(B3617="data_engineer",$AD$9,TRUE,1)*IF(D3617,$AD$13,$AD$14)*IF(E3617,$AD$19,$AD$20)*IF(F3617,$AD$24,$AD$25)*IF(G3617,$AD$29,$AD$30)*IF(H3617,$AD$34,$AD$35)*IF(I3617,$AD$39,$AD$40)*IF(J3617,$AD$44,$AD$45)*IF(K3617,$AD$49,$AD$50)*IF(L3617,$AD$54,$AD$55)*IF(M3617,$AD$59,$AD$60)</f>
        <v>1.91803952691418e-7</v>
      </c>
      <c r="O3617">
        <f t="array" ref="O3617">$AD$2*_xlfn.IFS(B3617="data_scientist",$AF$7,TRUE,1)*_xlfn.IFS(B3617="data_analyst",$AF$8,TRUE,1)*_xlfn.IFS(B3617="data_engineer",$AF$9,TRUE,1)*IF(D3617,$AF$13,$AF$14)*IF(E3617,$AF$19,$AF$20)*IF(F3617,$AF$24,$AF$25)*IF(G3617,$AF$29,$AF$30)*IF(H3617,$AF$34,$AF$35)*IF(I3617,$AF$39,$AF$40)*IF(J3617,$AF$44,$AF$45)*IF(K3617,$AF$49,$AF$50)*IF(L3617,$AF$54,$AF$55)*IF(M3617,$AF$59,$AF$60)</f>
        <v>0.000473460067771917</v>
      </c>
      <c r="P3617">
        <f t="array" ref="P3617">$AE$2*_xlfn.IFS(B3617="data_scientist",$AH$7,TRUE,1)*_xlfn.IFS(B3617="data_analyst",$AH$8,TRUE,1)*_xlfn.IFS(B3617="data_engineer",$AH$9,TRUE,1)*IF(D3617,$AH$13,$AH$14)*IF(E3617,$AH$19,$AH$20)*IF(F3617,$AH$24,$AH$25)*IF(G3617,$AH$29,$AH$30)*IF(H3617,$AH$34,$AH$35)*IF(I3617,$AH$39,$AH$40)*IF(J3617,$AH$44,$AH$45)*IF(K3617,$AH$49,$AH$50)*IF(L3617,$AH$54,$AH$55)*IF(M3617,$AH$59,$AH$60)</f>
        <v>2.74989193364414e-5</v>
      </c>
      <c r="Q3617">
        <f t="shared" si="560"/>
        <v>0.000473460067771917</v>
      </c>
      <c r="R3617">
        <f t="shared" si="561"/>
        <v>0</v>
      </c>
      <c r="S3617">
        <f t="shared" si="562"/>
        <v>0</v>
      </c>
      <c r="T3617">
        <f t="shared" si="563"/>
        <v>0</v>
      </c>
      <c r="U3617">
        <f t="shared" si="564"/>
        <v>0</v>
      </c>
      <c r="V3617">
        <f t="shared" si="565"/>
        <v>1</v>
      </c>
      <c r="W3617">
        <f t="shared" si="566"/>
        <v>0</v>
      </c>
      <c r="X3617">
        <f t="shared" si="567"/>
        <v>0</v>
      </c>
      <c r="Y3617">
        <f t="shared" si="568"/>
        <v>0</v>
      </c>
      <c r="Z3617">
        <f t="shared" si="569"/>
        <v>0</v>
      </c>
    </row>
    <row r="3618" spans="1:26">
      <c r="A3618">
        <v>1</v>
      </c>
      <c r="B3618" t="s">
        <v>29</v>
      </c>
      <c r="C3618" t="s">
        <v>61</v>
      </c>
      <c r="D3618">
        <v>1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1</v>
      </c>
      <c r="L3618">
        <v>0</v>
      </c>
      <c r="M3618">
        <v>1</v>
      </c>
      <c r="N3618">
        <f t="array" ref="N3618">$AC$2*_xlfn.IFS(B3618="data_scientist",$AD$7,TRUE,1)*_xlfn.IFS(B3618="data_analyst",$AD$8,TRUE,1)*_xlfn.IFS(B3618="data_engineer",$AD$9,TRUE,1)*IF(D3618,$AD$13,$AD$14)*IF(E3618,$AD$19,$AD$20)*IF(F3618,$AD$24,$AD$25)*IF(G3618,$AD$29,$AD$30)*IF(H3618,$AD$34,$AD$35)*IF(I3618,$AD$39,$AD$40)*IF(J3618,$AD$44,$AD$45)*IF(K3618,$AD$49,$AD$50)*IF(L3618,$AD$54,$AD$55)*IF(M3618,$AD$59,$AD$60)</f>
        <v>8.74000601968592e-5</v>
      </c>
      <c r="O3618">
        <f t="array" ref="O3618">$AD$2*_xlfn.IFS(B3618="data_scientist",$AF$7,TRUE,1)*_xlfn.IFS(B3618="data_analyst",$AF$8,TRUE,1)*_xlfn.IFS(B3618="data_engineer",$AF$9,TRUE,1)*IF(D3618,$AF$13,$AF$14)*IF(E3618,$AF$19,$AF$20)*IF(F3618,$AF$24,$AF$25)*IF(G3618,$AF$29,$AF$30)*IF(H3618,$AF$34,$AF$35)*IF(I3618,$AF$39,$AF$40)*IF(J3618,$AF$44,$AF$45)*IF(K3618,$AF$49,$AF$50)*IF(L3618,$AF$54,$AF$55)*IF(M3618,$AF$59,$AF$60)</f>
        <v>0.00269007003787908</v>
      </c>
      <c r="P3618">
        <f t="array" ref="P3618">$AE$2*_xlfn.IFS(B3618="data_scientist",$AH$7,TRUE,1)*_xlfn.IFS(B3618="data_analyst",$AH$8,TRUE,1)*_xlfn.IFS(B3618="data_engineer",$AH$9,TRUE,1)*IF(D3618,$AH$13,$AH$14)*IF(E3618,$AH$19,$AH$20)*IF(F3618,$AH$24,$AH$25)*IF(G3618,$AH$29,$AH$30)*IF(H3618,$AH$34,$AH$35)*IF(I3618,$AH$39,$AH$40)*IF(J3618,$AH$44,$AH$45)*IF(K3618,$AH$49,$AH$50)*IF(L3618,$AH$54,$AH$55)*IF(M3618,$AH$59,$AH$60)</f>
        <v>0.000345347683561845</v>
      </c>
      <c r="Q3618">
        <f t="shared" si="560"/>
        <v>0.00269007003787908</v>
      </c>
      <c r="R3618">
        <f t="shared" si="561"/>
        <v>0</v>
      </c>
      <c r="S3618">
        <f t="shared" si="562"/>
        <v>0</v>
      </c>
      <c r="T3618">
        <f t="shared" si="563"/>
        <v>0</v>
      </c>
      <c r="U3618">
        <f t="shared" si="564"/>
        <v>0</v>
      </c>
      <c r="V3618">
        <f t="shared" si="565"/>
        <v>1</v>
      </c>
      <c r="W3618">
        <f t="shared" si="566"/>
        <v>0</v>
      </c>
      <c r="X3618">
        <f t="shared" si="567"/>
        <v>0</v>
      </c>
      <c r="Y3618">
        <f t="shared" si="568"/>
        <v>0</v>
      </c>
      <c r="Z3618">
        <f t="shared" si="569"/>
        <v>0</v>
      </c>
    </row>
    <row r="3619" spans="1:26">
      <c r="A3619">
        <v>1</v>
      </c>
      <c r="B3619" t="s">
        <v>29</v>
      </c>
      <c r="C3619" t="s">
        <v>61</v>
      </c>
      <c r="D3619">
        <v>1</v>
      </c>
      <c r="E3619">
        <v>1</v>
      </c>
      <c r="F3619">
        <v>1</v>
      </c>
      <c r="G3619">
        <v>1</v>
      </c>
      <c r="H3619">
        <v>1</v>
      </c>
      <c r="I3619">
        <v>0</v>
      </c>
      <c r="J3619">
        <v>0</v>
      </c>
      <c r="K3619">
        <v>0</v>
      </c>
      <c r="L3619">
        <v>1</v>
      </c>
      <c r="M3619">
        <v>1</v>
      </c>
      <c r="N3619">
        <f t="array" ref="N3619">$AC$2*_xlfn.IFS(B3619="data_scientist",$AD$7,TRUE,1)*_xlfn.IFS(B3619="data_analyst",$AD$8,TRUE,1)*_xlfn.IFS(B3619="data_engineer",$AD$9,TRUE,1)*IF(D3619,$AD$13,$AD$14)*IF(E3619,$AD$19,$AD$20)*IF(F3619,$AD$24,$AD$25)*IF(G3619,$AD$29,$AD$30)*IF(H3619,$AD$34,$AD$35)*IF(I3619,$AD$39,$AD$40)*IF(J3619,$AD$44,$AD$45)*IF(K3619,$AD$49,$AD$50)*IF(L3619,$AD$54,$AD$55)*IF(M3619,$AD$59,$AD$60)</f>
        <v>8.71631134771648e-7</v>
      </c>
      <c r="O3619">
        <f t="array" ref="O3619">$AD$2*_xlfn.IFS(B3619="data_scientist",$AF$7,TRUE,1)*_xlfn.IFS(B3619="data_analyst",$AF$8,TRUE,1)*_xlfn.IFS(B3619="data_engineer",$AF$9,TRUE,1)*IF(D3619,$AF$13,$AF$14)*IF(E3619,$AF$19,$AF$20)*IF(F3619,$AF$24,$AF$25)*IF(G3619,$AF$29,$AF$30)*IF(H3619,$AF$34,$AF$35)*IF(I3619,$AF$39,$AF$40)*IF(J3619,$AF$44,$AF$45)*IF(K3619,$AF$49,$AF$50)*IF(L3619,$AF$54,$AF$55)*IF(M3619,$AF$59,$AF$60)</f>
        <v>0.00200966463712011</v>
      </c>
      <c r="P3619">
        <f t="array" ref="P3619">$AE$2*_xlfn.IFS(B3619="data_scientist",$AH$7,TRUE,1)*_xlfn.IFS(B3619="data_analyst",$AH$8,TRUE,1)*_xlfn.IFS(B3619="data_engineer",$AH$9,TRUE,1)*IF(D3619,$AH$13,$AH$14)*IF(E3619,$AH$19,$AH$20)*IF(F3619,$AH$24,$AH$25)*IF(G3619,$AH$29,$AH$30)*IF(H3619,$AH$34,$AH$35)*IF(I3619,$AH$39,$AH$40)*IF(J3619,$AH$44,$AH$45)*IF(K3619,$AH$49,$AH$50)*IF(L3619,$AH$54,$AH$55)*IF(M3619,$AH$59,$AH$60)</f>
        <v>5.54226513592848e-5</v>
      </c>
      <c r="Q3619">
        <f t="shared" si="560"/>
        <v>0.00200966463712011</v>
      </c>
      <c r="R3619">
        <f t="shared" si="561"/>
        <v>0</v>
      </c>
      <c r="S3619">
        <f t="shared" si="562"/>
        <v>0</v>
      </c>
      <c r="T3619">
        <f t="shared" si="563"/>
        <v>0</v>
      </c>
      <c r="U3619">
        <f t="shared" si="564"/>
        <v>0</v>
      </c>
      <c r="V3619">
        <f t="shared" si="565"/>
        <v>1</v>
      </c>
      <c r="W3619">
        <f t="shared" si="566"/>
        <v>0</v>
      </c>
      <c r="X3619">
        <f t="shared" si="567"/>
        <v>0</v>
      </c>
      <c r="Y3619">
        <f t="shared" si="568"/>
        <v>0</v>
      </c>
      <c r="Z3619">
        <f t="shared" si="569"/>
        <v>0</v>
      </c>
    </row>
    <row r="3620" spans="1:26">
      <c r="A3620">
        <v>1</v>
      </c>
      <c r="B3620" t="s">
        <v>29</v>
      </c>
      <c r="C3620" t="s">
        <v>61</v>
      </c>
      <c r="D3620">
        <v>1</v>
      </c>
      <c r="E3620">
        <v>0</v>
      </c>
      <c r="F3620">
        <v>1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1</v>
      </c>
      <c r="N3620">
        <f t="array" ref="N3620">$AC$2*_xlfn.IFS(B3620="data_scientist",$AD$7,TRUE,1)*_xlfn.IFS(B3620="data_analyst",$AD$8,TRUE,1)*_xlfn.IFS(B3620="data_engineer",$AD$9,TRUE,1)*IF(D3620,$AD$13,$AD$14)*IF(E3620,$AD$19,$AD$20)*IF(F3620,$AD$24,$AD$25)*IF(G3620,$AD$29,$AD$30)*IF(H3620,$AD$34,$AD$35)*IF(I3620,$AD$39,$AD$40)*IF(J3620,$AD$44,$AD$45)*IF(K3620,$AD$49,$AD$50)*IF(L3620,$AD$54,$AD$55)*IF(M3620,$AD$59,$AD$60)</f>
        <v>0.000330159215856343</v>
      </c>
      <c r="O3620">
        <f t="array" ref="O3620">$AD$2*_xlfn.IFS(B3620="data_scientist",$AF$7,TRUE,1)*_xlfn.IFS(B3620="data_analyst",$AF$8,TRUE,1)*_xlfn.IFS(B3620="data_engineer",$AF$9,TRUE,1)*IF(D3620,$AF$13,$AF$14)*IF(E3620,$AF$19,$AF$20)*IF(F3620,$AF$24,$AF$25)*IF(G3620,$AF$29,$AF$30)*IF(H3620,$AF$34,$AF$35)*IF(I3620,$AF$39,$AF$40)*IF(J3620,$AF$44,$AF$45)*IF(K3620,$AF$49,$AF$50)*IF(L3620,$AF$54,$AF$55)*IF(M3620,$AF$59,$AF$60)</f>
        <v>0.00490833714738888</v>
      </c>
      <c r="P3620">
        <f t="array" ref="P3620">$AE$2*_xlfn.IFS(B3620="data_scientist",$AH$7,TRUE,1)*_xlfn.IFS(B3620="data_analyst",$AH$8,TRUE,1)*_xlfn.IFS(B3620="data_engineer",$AH$9,TRUE,1)*IF(D3620,$AH$13,$AH$14)*IF(E3620,$AH$19,$AH$20)*IF(F3620,$AH$24,$AH$25)*IF(G3620,$AH$29,$AH$30)*IF(H3620,$AH$34,$AH$35)*IF(I3620,$AH$39,$AH$40)*IF(J3620,$AH$44,$AH$45)*IF(K3620,$AH$49,$AH$50)*IF(L3620,$AH$54,$AH$55)*IF(M3620,$AH$59,$AH$60)</f>
        <v>0.000626611367075964</v>
      </c>
      <c r="Q3620">
        <f t="shared" si="560"/>
        <v>0.00490833714738888</v>
      </c>
      <c r="R3620">
        <f t="shared" si="561"/>
        <v>0</v>
      </c>
      <c r="S3620">
        <f t="shared" si="562"/>
        <v>0</v>
      </c>
      <c r="T3620">
        <f t="shared" si="563"/>
        <v>0</v>
      </c>
      <c r="U3620">
        <f t="shared" si="564"/>
        <v>0</v>
      </c>
      <c r="V3620">
        <f t="shared" si="565"/>
        <v>1</v>
      </c>
      <c r="W3620">
        <f t="shared" si="566"/>
        <v>0</v>
      </c>
      <c r="X3620">
        <f t="shared" si="567"/>
        <v>0</v>
      </c>
      <c r="Y3620">
        <f t="shared" si="568"/>
        <v>0</v>
      </c>
      <c r="Z3620">
        <f t="shared" si="569"/>
        <v>0</v>
      </c>
    </row>
    <row r="3621" spans="1:26">
      <c r="A3621">
        <v>1</v>
      </c>
      <c r="B3621" t="s">
        <v>29</v>
      </c>
      <c r="C3621" t="s">
        <v>61</v>
      </c>
      <c r="D3621">
        <v>1</v>
      </c>
      <c r="E3621">
        <v>0</v>
      </c>
      <c r="F3621">
        <v>1</v>
      </c>
      <c r="G3621">
        <v>1</v>
      </c>
      <c r="H3621">
        <v>0</v>
      </c>
      <c r="I3621">
        <v>0</v>
      </c>
      <c r="J3621">
        <v>0</v>
      </c>
      <c r="K3621">
        <v>1</v>
      </c>
      <c r="L3621">
        <v>0</v>
      </c>
      <c r="M3621">
        <v>1</v>
      </c>
      <c r="N3621">
        <f t="array" ref="N3621">$AC$2*_xlfn.IFS(B3621="data_scientist",$AD$7,TRUE,1)*_xlfn.IFS(B3621="data_analyst",$AD$8,TRUE,1)*_xlfn.IFS(B3621="data_engineer",$AD$9,TRUE,1)*IF(D3621,$AD$13,$AD$14)*IF(E3621,$AD$19,$AD$20)*IF(F3621,$AD$24,$AD$25)*IF(G3621,$AD$29,$AD$30)*IF(H3621,$AD$34,$AD$35)*IF(I3621,$AD$39,$AD$40)*IF(J3621,$AD$44,$AD$45)*IF(K3621,$AD$49,$AD$50)*IF(L3621,$AD$54,$AD$55)*IF(M3621,$AD$59,$AD$60)</f>
        <v>5.69335729291365e-6</v>
      </c>
      <c r="O3621">
        <f t="array" ref="O3621">$AD$2*_xlfn.IFS(B3621="data_scientist",$AF$7,TRUE,1)*_xlfn.IFS(B3621="data_analyst",$AF$8,TRUE,1)*_xlfn.IFS(B3621="data_engineer",$AF$9,TRUE,1)*IF(D3621,$AF$13,$AF$14)*IF(E3621,$AF$19,$AF$20)*IF(F3621,$AF$24,$AF$25)*IF(G3621,$AF$29,$AF$30)*IF(H3621,$AF$34,$AF$35)*IF(I3621,$AF$39,$AF$40)*IF(J3621,$AF$44,$AF$45)*IF(K3621,$AF$49,$AF$50)*IF(L3621,$AF$54,$AF$55)*IF(M3621,$AF$59,$AF$60)</f>
        <v>0.00267697903937414</v>
      </c>
      <c r="P3621">
        <f t="array" ref="P3621">$AE$2*_xlfn.IFS(B3621="data_scientist",$AH$7,TRUE,1)*_xlfn.IFS(B3621="data_analyst",$AH$8,TRUE,1)*_xlfn.IFS(B3621="data_engineer",$AH$9,TRUE,1)*IF(D3621,$AH$13,$AH$14)*IF(E3621,$AH$19,$AH$20)*IF(F3621,$AH$24,$AH$25)*IF(G3621,$AH$29,$AH$30)*IF(H3621,$AH$34,$AH$35)*IF(I3621,$AH$39,$AH$40)*IF(J3621,$AH$44,$AH$45)*IF(K3621,$AH$49,$AH$50)*IF(L3621,$AH$54,$AH$55)*IF(M3621,$AH$59,$AH$60)</f>
        <v>0.000127039551531128</v>
      </c>
      <c r="Q3621">
        <f t="shared" si="560"/>
        <v>0.00267697903937414</v>
      </c>
      <c r="R3621">
        <f t="shared" si="561"/>
        <v>0</v>
      </c>
      <c r="S3621">
        <f t="shared" si="562"/>
        <v>0</v>
      </c>
      <c r="T3621">
        <f t="shared" si="563"/>
        <v>0</v>
      </c>
      <c r="U3621">
        <f t="shared" si="564"/>
        <v>0</v>
      </c>
      <c r="V3621">
        <f t="shared" si="565"/>
        <v>1</v>
      </c>
      <c r="W3621">
        <f t="shared" si="566"/>
        <v>0</v>
      </c>
      <c r="X3621">
        <f t="shared" si="567"/>
        <v>0</v>
      </c>
      <c r="Y3621">
        <f t="shared" si="568"/>
        <v>0</v>
      </c>
      <c r="Z3621">
        <f t="shared" si="569"/>
        <v>0</v>
      </c>
    </row>
    <row r="3622" spans="1:26">
      <c r="A3622">
        <v>1</v>
      </c>
      <c r="B3622" t="s">
        <v>29</v>
      </c>
      <c r="C3622" t="s">
        <v>61</v>
      </c>
      <c r="D3622">
        <v>1</v>
      </c>
      <c r="E3622">
        <v>1</v>
      </c>
      <c r="F3622">
        <v>1</v>
      </c>
      <c r="G3622">
        <v>1</v>
      </c>
      <c r="H3622">
        <v>1</v>
      </c>
      <c r="I3622">
        <v>0</v>
      </c>
      <c r="J3622">
        <v>0</v>
      </c>
      <c r="K3622">
        <v>1</v>
      </c>
      <c r="L3622">
        <v>1</v>
      </c>
      <c r="M3622">
        <v>1</v>
      </c>
      <c r="N3622">
        <f t="array" ref="N3622">$AC$2*_xlfn.IFS(B3622="data_scientist",$AD$7,TRUE,1)*_xlfn.IFS(B3622="data_analyst",$AD$8,TRUE,1)*_xlfn.IFS(B3622="data_engineer",$AD$9,TRUE,1)*IF(D3622,$AD$13,$AD$14)*IF(E3622,$AD$19,$AD$20)*IF(F3622,$AD$24,$AD$25)*IF(G3622,$AD$29,$AD$30)*IF(H3622,$AD$34,$AD$35)*IF(I3622,$AD$39,$AD$40)*IF(J3622,$AD$44,$AD$45)*IF(K3622,$AD$49,$AD$50)*IF(L3622,$AD$54,$AD$55)*IF(M3622,$AD$59,$AD$60)</f>
        <v>4.19810299709403e-8</v>
      </c>
      <c r="O3622">
        <f t="array" ref="O3622">$AD$2*_xlfn.IFS(B3622="data_scientist",$AF$7,TRUE,1)*_xlfn.IFS(B3622="data_analyst",$AF$8,TRUE,1)*_xlfn.IFS(B3622="data_engineer",$AF$9,TRUE,1)*IF(D3622,$AF$13,$AF$14)*IF(E3622,$AF$19,$AF$20)*IF(F3622,$AF$24,$AF$25)*IF(G3622,$AF$29,$AF$30)*IF(H3622,$AF$34,$AF$35)*IF(I3622,$AF$39,$AF$40)*IF(J3622,$AF$44,$AF$45)*IF(K3622,$AF$49,$AF$50)*IF(L3622,$AF$54,$AF$55)*IF(M3622,$AF$59,$AF$60)</f>
        <v>0.00125294517789893</v>
      </c>
      <c r="P3622">
        <f t="array" ref="P3622">$AE$2*_xlfn.IFS(B3622="data_scientist",$AH$7,TRUE,1)*_xlfn.IFS(B3622="data_analyst",$AH$8,TRUE,1)*_xlfn.IFS(B3622="data_engineer",$AH$9,TRUE,1)*IF(D3622,$AH$13,$AH$14)*IF(E3622,$AH$19,$AH$20)*IF(F3622,$AH$24,$AH$25)*IF(G3622,$AH$29,$AH$30)*IF(H3622,$AH$34,$AH$35)*IF(I3622,$AH$39,$AH$40)*IF(J3622,$AH$44,$AH$45)*IF(K3622,$AH$49,$AH$50)*IF(L3622,$AH$54,$AH$55)*IF(M3622,$AH$59,$AH$60)</f>
        <v>2.08676379611882e-5</v>
      </c>
      <c r="Q3622">
        <f t="shared" si="560"/>
        <v>0.00125294517789893</v>
      </c>
      <c r="R3622">
        <f t="shared" si="561"/>
        <v>0</v>
      </c>
      <c r="S3622">
        <f t="shared" si="562"/>
        <v>0</v>
      </c>
      <c r="T3622">
        <f t="shared" si="563"/>
        <v>0</v>
      </c>
      <c r="U3622">
        <f t="shared" si="564"/>
        <v>0</v>
      </c>
      <c r="V3622">
        <f t="shared" si="565"/>
        <v>1</v>
      </c>
      <c r="W3622">
        <f t="shared" si="566"/>
        <v>0</v>
      </c>
      <c r="X3622">
        <f t="shared" si="567"/>
        <v>0</v>
      </c>
      <c r="Y3622">
        <f t="shared" si="568"/>
        <v>0</v>
      </c>
      <c r="Z3622">
        <f t="shared" si="569"/>
        <v>0</v>
      </c>
    </row>
    <row r="3623" spans="1:26">
      <c r="A3623">
        <v>1</v>
      </c>
      <c r="B3623" t="s">
        <v>29</v>
      </c>
      <c r="C3623" t="s">
        <v>61</v>
      </c>
      <c r="D3623">
        <v>1</v>
      </c>
      <c r="E3623">
        <v>0</v>
      </c>
      <c r="F3623">
        <v>1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1</v>
      </c>
      <c r="M3623">
        <v>1</v>
      </c>
      <c r="N3623">
        <f t="array" ref="N3623">$AC$2*_xlfn.IFS(B3623="data_scientist",$AD$7,TRUE,1)*_xlfn.IFS(B3623="data_analyst",$AD$8,TRUE,1)*_xlfn.IFS(B3623="data_engineer",$AD$9,TRUE,1)*IF(D3623,$AD$13,$AD$14)*IF(E3623,$AD$19,$AD$20)*IF(F3623,$AD$24,$AD$25)*IF(G3623,$AD$29,$AD$30)*IF(H3623,$AD$34,$AD$35)*IF(I3623,$AD$39,$AD$40)*IF(J3623,$AD$44,$AD$45)*IF(K3623,$AD$49,$AD$50)*IF(L3623,$AD$54,$AD$55)*IF(M3623,$AD$59,$AD$60)</f>
        <v>2.79761080102571e-5</v>
      </c>
      <c r="O3623">
        <f t="array" ref="O3623">$AD$2*_xlfn.IFS(B3623="data_scientist",$AF$7,TRUE,1)*_xlfn.IFS(B3623="data_analyst",$AF$8,TRUE,1)*_xlfn.IFS(B3623="data_engineer",$AF$9,TRUE,1)*IF(D3623,$AF$13,$AF$14)*IF(E3623,$AF$19,$AF$20)*IF(F3623,$AF$24,$AF$25)*IF(G3623,$AF$29,$AF$30)*IF(H3623,$AF$34,$AF$35)*IF(I3623,$AF$39,$AF$40)*IF(J3623,$AF$44,$AF$45)*IF(K3623,$AF$49,$AF$50)*IF(L3623,$AF$54,$AF$55)*IF(M3623,$AF$59,$AF$60)</f>
        <v>0.00274337253718233</v>
      </c>
      <c r="P3623">
        <f t="array" ref="P3623">$AE$2*_xlfn.IFS(B3623="data_scientist",$AH$7,TRUE,1)*_xlfn.IFS(B3623="data_analyst",$AH$8,TRUE,1)*_xlfn.IFS(B3623="data_engineer",$AH$9,TRUE,1)*IF(D3623,$AH$13,$AH$14)*IF(E3623,$AH$19,$AH$20)*IF(F3623,$AH$24,$AH$25)*IF(G3623,$AH$29,$AH$30)*IF(H3623,$AH$34,$AH$35)*IF(I3623,$AH$39,$AH$40)*IF(J3623,$AH$44,$AH$45)*IF(K3623,$AH$49,$AH$50)*IF(L3623,$AH$54,$AH$55)*IF(M3623,$AH$59,$AH$60)</f>
        <v>0.00019755832269513</v>
      </c>
      <c r="Q3623">
        <f t="shared" si="560"/>
        <v>0.00274337253718233</v>
      </c>
      <c r="R3623">
        <f t="shared" si="561"/>
        <v>0</v>
      </c>
      <c r="S3623">
        <f t="shared" si="562"/>
        <v>0</v>
      </c>
      <c r="T3623">
        <f t="shared" si="563"/>
        <v>0</v>
      </c>
      <c r="U3623">
        <f t="shared" si="564"/>
        <v>0</v>
      </c>
      <c r="V3623">
        <f t="shared" si="565"/>
        <v>1</v>
      </c>
      <c r="W3623">
        <f t="shared" si="566"/>
        <v>0</v>
      </c>
      <c r="X3623">
        <f t="shared" si="567"/>
        <v>0</v>
      </c>
      <c r="Y3623">
        <f t="shared" si="568"/>
        <v>0</v>
      </c>
      <c r="Z3623">
        <f t="shared" si="569"/>
        <v>0</v>
      </c>
    </row>
    <row r="3624" spans="1:26">
      <c r="A3624">
        <v>1</v>
      </c>
      <c r="B3624" t="s">
        <v>29</v>
      </c>
      <c r="C3624" t="s">
        <v>61</v>
      </c>
      <c r="D3624">
        <v>1</v>
      </c>
      <c r="E3624">
        <v>0</v>
      </c>
      <c r="F3624">
        <v>1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f t="array" ref="N3624">$AC$2*_xlfn.IFS(B3624="data_scientist",$AD$7,TRUE,1)*_xlfn.IFS(B3624="data_analyst",$AD$8,TRUE,1)*_xlfn.IFS(B3624="data_engineer",$AD$9,TRUE,1)*IF(D3624,$AD$13,$AD$14)*IF(E3624,$AD$19,$AD$20)*IF(F3624,$AD$24,$AD$25)*IF(G3624,$AD$29,$AD$30)*IF(H3624,$AD$34,$AD$35)*IF(I3624,$AD$39,$AD$40)*IF(J3624,$AD$44,$AD$45)*IF(K3624,$AD$49,$AD$50)*IF(L3624,$AD$54,$AD$55)*IF(M3624,$AD$59,$AD$60)</f>
        <v>6.59863353537833e-5</v>
      </c>
      <c r="O3624">
        <f t="array" ref="O3624">$AD$2*_xlfn.IFS(B3624="data_scientist",$AF$7,TRUE,1)*_xlfn.IFS(B3624="data_analyst",$AF$8,TRUE,1)*_xlfn.IFS(B3624="data_engineer",$AF$9,TRUE,1)*IF(D3624,$AF$13,$AF$14)*IF(E3624,$AF$19,$AF$20)*IF(F3624,$AF$24,$AF$25)*IF(G3624,$AF$29,$AF$30)*IF(H3624,$AF$34,$AF$35)*IF(I3624,$AF$39,$AF$40)*IF(J3624,$AF$44,$AF$45)*IF(K3624,$AF$49,$AF$50)*IF(L3624,$AF$54,$AF$55)*IF(M3624,$AF$59,$AF$60)</f>
        <v>0.000287055707205905</v>
      </c>
      <c r="P3624">
        <f t="array" ref="P3624">$AE$2*_xlfn.IFS(B3624="data_scientist",$AH$7,TRUE,1)*_xlfn.IFS(B3624="data_analyst",$AH$8,TRUE,1)*_xlfn.IFS(B3624="data_engineer",$AH$9,TRUE,1)*IF(D3624,$AH$13,$AH$14)*IF(E3624,$AH$19,$AH$20)*IF(F3624,$AH$24,$AH$25)*IF(G3624,$AH$29,$AH$30)*IF(H3624,$AH$34,$AH$35)*IF(I3624,$AH$39,$AH$40)*IF(J3624,$AH$44,$AH$45)*IF(K3624,$AH$49,$AH$50)*IF(L3624,$AH$54,$AH$55)*IF(M3624,$AH$59,$AH$60)</f>
        <v>9.6810924285081e-5</v>
      </c>
      <c r="Q3624">
        <f t="shared" si="560"/>
        <v>0.000287055707205905</v>
      </c>
      <c r="R3624">
        <f t="shared" si="561"/>
        <v>0</v>
      </c>
      <c r="S3624">
        <f t="shared" si="562"/>
        <v>0</v>
      </c>
      <c r="T3624">
        <f t="shared" si="563"/>
        <v>0</v>
      </c>
      <c r="U3624">
        <f t="shared" si="564"/>
        <v>0</v>
      </c>
      <c r="V3624">
        <f t="shared" si="565"/>
        <v>1</v>
      </c>
      <c r="W3624">
        <f t="shared" si="566"/>
        <v>0</v>
      </c>
      <c r="X3624">
        <f t="shared" si="567"/>
        <v>0</v>
      </c>
      <c r="Y3624">
        <f t="shared" si="568"/>
        <v>0</v>
      </c>
      <c r="Z3624">
        <f t="shared" si="569"/>
        <v>0</v>
      </c>
    </row>
    <row r="3625" spans="1:26">
      <c r="A3625">
        <v>1</v>
      </c>
      <c r="B3625" t="s">
        <v>29</v>
      </c>
      <c r="C3625" t="s">
        <v>61</v>
      </c>
      <c r="D3625">
        <v>1</v>
      </c>
      <c r="E3625">
        <v>1</v>
      </c>
      <c r="F3625">
        <v>1</v>
      </c>
      <c r="G3625">
        <v>1</v>
      </c>
      <c r="H3625">
        <v>0</v>
      </c>
      <c r="I3625">
        <v>1</v>
      </c>
      <c r="J3625">
        <v>0</v>
      </c>
      <c r="K3625">
        <v>0</v>
      </c>
      <c r="L3625">
        <v>0</v>
      </c>
      <c r="M3625">
        <v>1</v>
      </c>
      <c r="N3625">
        <f t="array" ref="N3625">$AC$2*_xlfn.IFS(B3625="data_scientist",$AD$7,TRUE,1)*_xlfn.IFS(B3625="data_analyst",$AD$8,TRUE,1)*_xlfn.IFS(B3625="data_engineer",$AD$9,TRUE,1)*IF(D3625,$AD$13,$AD$14)*IF(E3625,$AD$19,$AD$20)*IF(F3625,$AD$24,$AD$25)*IF(G3625,$AD$29,$AD$30)*IF(H3625,$AD$34,$AD$35)*IF(I3625,$AD$39,$AD$40)*IF(J3625,$AD$44,$AD$45)*IF(K3625,$AD$49,$AD$50)*IF(L3625,$AD$54,$AD$55)*IF(M3625,$AD$59,$AD$60)</f>
        <v>5.28831759456575e-5</v>
      </c>
      <c r="O3625">
        <f t="array" ref="O3625">$AD$2*_xlfn.IFS(B3625="data_scientist",$AF$7,TRUE,1)*_xlfn.IFS(B3625="data_analyst",$AF$8,TRUE,1)*_xlfn.IFS(B3625="data_engineer",$AF$9,TRUE,1)*IF(D3625,$AF$13,$AF$14)*IF(E3625,$AF$19,$AF$20)*IF(F3625,$AF$24,$AF$25)*IF(G3625,$AF$29,$AF$30)*IF(H3625,$AF$34,$AF$35)*IF(I3625,$AF$39,$AF$40)*IF(J3625,$AF$44,$AF$45)*IF(K3625,$AF$49,$AF$50)*IF(L3625,$AF$54,$AF$55)*IF(M3625,$AF$59,$AF$60)</f>
        <v>0.00120574644402354</v>
      </c>
      <c r="P3625">
        <f t="array" ref="P3625">$AE$2*_xlfn.IFS(B3625="data_scientist",$AH$7,TRUE,1)*_xlfn.IFS(B3625="data_analyst",$AH$8,TRUE,1)*_xlfn.IFS(B3625="data_engineer",$AH$9,TRUE,1)*IF(D3625,$AH$13,$AH$14)*IF(E3625,$AH$19,$AH$20)*IF(F3625,$AH$24,$AH$25)*IF(G3625,$AH$29,$AH$30)*IF(H3625,$AH$34,$AH$35)*IF(I3625,$AH$39,$AH$40)*IF(J3625,$AH$44,$AH$45)*IF(K3625,$AH$49,$AH$50)*IF(L3625,$AH$54,$AH$55)*IF(M3625,$AH$59,$AH$60)</f>
        <v>0.000100415049912897</v>
      </c>
      <c r="Q3625">
        <f t="shared" si="560"/>
        <v>0.00120574644402354</v>
      </c>
      <c r="R3625">
        <f t="shared" si="561"/>
        <v>0</v>
      </c>
      <c r="S3625">
        <f t="shared" si="562"/>
        <v>0</v>
      </c>
      <c r="T3625">
        <f t="shared" si="563"/>
        <v>0</v>
      </c>
      <c r="U3625">
        <f t="shared" si="564"/>
        <v>0</v>
      </c>
      <c r="V3625">
        <f t="shared" si="565"/>
        <v>1</v>
      </c>
      <c r="W3625">
        <f t="shared" si="566"/>
        <v>0</v>
      </c>
      <c r="X3625">
        <f t="shared" si="567"/>
        <v>0</v>
      </c>
      <c r="Y3625">
        <f t="shared" si="568"/>
        <v>0</v>
      </c>
      <c r="Z3625">
        <f t="shared" si="569"/>
        <v>0</v>
      </c>
    </row>
    <row r="3626" spans="1:26">
      <c r="A3626">
        <v>1</v>
      </c>
      <c r="B3626" t="s">
        <v>29</v>
      </c>
      <c r="C3626" t="s">
        <v>61</v>
      </c>
      <c r="D3626">
        <v>1</v>
      </c>
      <c r="E3626">
        <v>0</v>
      </c>
      <c r="F3626">
        <v>1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1</v>
      </c>
      <c r="N3626">
        <f t="array" ref="N3626">$AC$2*_xlfn.IFS(B3626="data_scientist",$AD$7,TRUE,1)*_xlfn.IFS(B3626="data_analyst",$AD$8,TRUE,1)*_xlfn.IFS(B3626="data_engineer",$AD$9,TRUE,1)*IF(D3626,$AD$13,$AD$14)*IF(E3626,$AD$19,$AD$20)*IF(F3626,$AD$24,$AD$25)*IF(G3626,$AD$29,$AD$30)*IF(H3626,$AD$34,$AD$35)*IF(I3626,$AD$39,$AD$40)*IF(J3626,$AD$44,$AD$45)*IF(K3626,$AD$49,$AD$50)*IF(L3626,$AD$54,$AD$55)*IF(M3626,$AD$59,$AD$60)</f>
        <v>0.000330159215856343</v>
      </c>
      <c r="O3626">
        <f t="array" ref="O3626">$AD$2*_xlfn.IFS(B3626="data_scientist",$AF$7,TRUE,1)*_xlfn.IFS(B3626="data_analyst",$AF$8,TRUE,1)*_xlfn.IFS(B3626="data_engineer",$AF$9,TRUE,1)*IF(D3626,$AF$13,$AF$14)*IF(E3626,$AF$19,$AF$20)*IF(F3626,$AF$24,$AF$25)*IF(G3626,$AF$29,$AF$30)*IF(H3626,$AF$34,$AF$35)*IF(I3626,$AF$39,$AF$40)*IF(J3626,$AF$44,$AF$45)*IF(K3626,$AF$49,$AF$50)*IF(L3626,$AF$54,$AF$55)*IF(M3626,$AF$59,$AF$60)</f>
        <v>0.00490833714738888</v>
      </c>
      <c r="P3626">
        <f t="array" ref="P3626">$AE$2*_xlfn.IFS(B3626="data_scientist",$AH$7,TRUE,1)*_xlfn.IFS(B3626="data_analyst",$AH$8,TRUE,1)*_xlfn.IFS(B3626="data_engineer",$AH$9,TRUE,1)*IF(D3626,$AH$13,$AH$14)*IF(E3626,$AH$19,$AH$20)*IF(F3626,$AH$24,$AH$25)*IF(G3626,$AH$29,$AH$30)*IF(H3626,$AH$34,$AH$35)*IF(I3626,$AH$39,$AH$40)*IF(J3626,$AH$44,$AH$45)*IF(K3626,$AH$49,$AH$50)*IF(L3626,$AH$54,$AH$55)*IF(M3626,$AH$59,$AH$60)</f>
        <v>0.000626611367075964</v>
      </c>
      <c r="Q3626">
        <f t="shared" si="560"/>
        <v>0.00490833714738888</v>
      </c>
      <c r="R3626">
        <f t="shared" si="561"/>
        <v>0</v>
      </c>
      <c r="S3626">
        <f t="shared" si="562"/>
        <v>0</v>
      </c>
      <c r="T3626">
        <f t="shared" si="563"/>
        <v>0</v>
      </c>
      <c r="U3626">
        <f t="shared" si="564"/>
        <v>0</v>
      </c>
      <c r="V3626">
        <f t="shared" si="565"/>
        <v>1</v>
      </c>
      <c r="W3626">
        <f t="shared" si="566"/>
        <v>0</v>
      </c>
      <c r="X3626">
        <f t="shared" si="567"/>
        <v>0</v>
      </c>
      <c r="Y3626">
        <f t="shared" si="568"/>
        <v>0</v>
      </c>
      <c r="Z3626">
        <f t="shared" si="569"/>
        <v>0</v>
      </c>
    </row>
    <row r="3627" spans="1:26">
      <c r="A3627">
        <v>1</v>
      </c>
      <c r="B3627" t="s">
        <v>29</v>
      </c>
      <c r="C3627" t="s">
        <v>61</v>
      </c>
      <c r="D3627">
        <v>1</v>
      </c>
      <c r="E3627">
        <v>0</v>
      </c>
      <c r="F3627">
        <v>1</v>
      </c>
      <c r="G3627">
        <v>0</v>
      </c>
      <c r="H3627">
        <v>0</v>
      </c>
      <c r="I3627">
        <v>0</v>
      </c>
      <c r="J3627">
        <v>0</v>
      </c>
      <c r="K3627">
        <v>1</v>
      </c>
      <c r="L3627">
        <v>0</v>
      </c>
      <c r="M3627">
        <v>1</v>
      </c>
      <c r="N3627">
        <f t="array" ref="N3627">$AC$2*_xlfn.IFS(B3627="data_scientist",$AD$7,TRUE,1)*_xlfn.IFS(B3627="data_analyst",$AD$8,TRUE,1)*_xlfn.IFS(B3627="data_engineer",$AD$9,TRUE,1)*IF(D3627,$AD$13,$AD$14)*IF(E3627,$AD$19,$AD$20)*IF(F3627,$AD$24,$AD$25)*IF(G3627,$AD$29,$AD$30)*IF(H3627,$AD$34,$AD$35)*IF(I3627,$AD$39,$AD$40)*IF(J3627,$AD$44,$AD$45)*IF(K3627,$AD$49,$AD$50)*IF(L3627,$AD$54,$AD$55)*IF(M3627,$AD$59,$AD$60)</f>
        <v>1.59017081688787e-5</v>
      </c>
      <c r="O3627">
        <f t="array" ref="O3627">$AD$2*_xlfn.IFS(B3627="data_scientist",$AF$7,TRUE,1)*_xlfn.IFS(B3627="data_analyst",$AF$8,TRUE,1)*_xlfn.IFS(B3627="data_engineer",$AF$9,TRUE,1)*IF(D3627,$AF$13,$AF$14)*IF(E3627,$AF$19,$AF$20)*IF(F3627,$AF$24,$AF$25)*IF(G3627,$AF$29,$AF$30)*IF(H3627,$AF$34,$AF$35)*IF(I3627,$AF$39,$AF$40)*IF(J3627,$AF$44,$AF$45)*IF(K3627,$AF$49,$AF$50)*IF(L3627,$AF$54,$AF$55)*IF(M3627,$AF$59,$AF$60)</f>
        <v>0.00306015105541988</v>
      </c>
      <c r="P3627">
        <f t="array" ref="P3627">$AE$2*_xlfn.IFS(B3627="data_scientist",$AH$7,TRUE,1)*_xlfn.IFS(B3627="data_analyst",$AH$8,TRUE,1)*_xlfn.IFS(B3627="data_engineer",$AH$9,TRUE,1)*IF(D3627,$AH$13,$AH$14)*IF(E3627,$AH$19,$AH$20)*IF(F3627,$AH$24,$AH$25)*IF(G3627,$AH$29,$AH$30)*IF(H3627,$AH$34,$AH$35)*IF(I3627,$AH$39,$AH$40)*IF(J3627,$AH$44,$AH$45)*IF(K3627,$AH$49,$AH$50)*IF(L3627,$AH$54,$AH$55)*IF(M3627,$AH$59,$AH$60)</f>
        <v>0.000235930595700667</v>
      </c>
      <c r="Q3627">
        <f t="shared" si="560"/>
        <v>0.00306015105541988</v>
      </c>
      <c r="R3627">
        <f t="shared" si="561"/>
        <v>0</v>
      </c>
      <c r="S3627">
        <f t="shared" si="562"/>
        <v>0</v>
      </c>
      <c r="T3627">
        <f t="shared" si="563"/>
        <v>0</v>
      </c>
      <c r="U3627">
        <f t="shared" si="564"/>
        <v>0</v>
      </c>
      <c r="V3627">
        <f t="shared" si="565"/>
        <v>1</v>
      </c>
      <c r="W3627">
        <f t="shared" si="566"/>
        <v>0</v>
      </c>
      <c r="X3627">
        <f t="shared" si="567"/>
        <v>0</v>
      </c>
      <c r="Y3627">
        <f t="shared" si="568"/>
        <v>0</v>
      </c>
      <c r="Z3627">
        <f t="shared" si="569"/>
        <v>0</v>
      </c>
    </row>
    <row r="3628" spans="1:26">
      <c r="A3628">
        <v>1</v>
      </c>
      <c r="B3628" t="s">
        <v>29</v>
      </c>
      <c r="C3628" t="s">
        <v>61</v>
      </c>
      <c r="D3628">
        <v>1</v>
      </c>
      <c r="E3628">
        <v>0</v>
      </c>
      <c r="F3628">
        <v>1</v>
      </c>
      <c r="G3628">
        <v>0</v>
      </c>
      <c r="H3628">
        <v>1</v>
      </c>
      <c r="I3628">
        <v>0</v>
      </c>
      <c r="J3628">
        <v>0</v>
      </c>
      <c r="K3628">
        <v>1</v>
      </c>
      <c r="L3628">
        <v>1</v>
      </c>
      <c r="M3628">
        <v>1</v>
      </c>
      <c r="N3628">
        <f t="array" ref="N3628">$AC$2*_xlfn.IFS(B3628="data_scientist",$AD$7,TRUE,1)*_xlfn.IFS(B3628="data_analyst",$AD$8,TRUE,1)*_xlfn.IFS(B3628="data_engineer",$AD$9,TRUE,1)*IF(D3628,$AD$13,$AD$14)*IF(E3628,$AD$19,$AD$20)*IF(F3628,$AD$24,$AD$25)*IF(G3628,$AD$29,$AD$30)*IF(H3628,$AD$34,$AD$35)*IF(I3628,$AD$39,$AD$40)*IF(J3628,$AD$44,$AD$45)*IF(K3628,$AD$49,$AD$50)*IF(L3628,$AD$54,$AD$55)*IF(M3628,$AD$59,$AD$60)</f>
        <v>8.9994090883062e-8</v>
      </c>
      <c r="O3628">
        <f t="array" ref="O3628">$AD$2*_xlfn.IFS(B3628="data_scientist",$AF$7,TRUE,1)*_xlfn.IFS(B3628="data_analyst",$AF$8,TRUE,1)*_xlfn.IFS(B3628="data_engineer",$AF$9,TRUE,1)*IF(D3628,$AF$13,$AF$14)*IF(E3628,$AF$19,$AF$20)*IF(F3628,$AF$24,$AF$25)*IF(G3628,$AF$29,$AF$30)*IF(H3628,$AF$34,$AF$35)*IF(I3628,$AF$39,$AF$40)*IF(J3628,$AF$44,$AF$45)*IF(K3628,$AF$49,$AF$50)*IF(L3628,$AF$54,$AF$55)*IF(M3628,$AF$59,$AF$60)</f>
        <v>0.00123472992482468</v>
      </c>
      <c r="P3628">
        <f t="array" ref="P3628">$AE$2*_xlfn.IFS(B3628="data_scientist",$AH$7,TRUE,1)*_xlfn.IFS(B3628="data_analyst",$AH$8,TRUE,1)*_xlfn.IFS(B3628="data_engineer",$AH$9,TRUE,1)*IF(D3628,$AH$13,$AH$14)*IF(E3628,$AH$19,$AH$20)*IF(F3628,$AH$24,$AH$25)*IF(G3628,$AH$29,$AH$30)*IF(H3628,$AH$34,$AH$35)*IF(I3628,$AH$39,$AH$40)*IF(J3628,$AH$44,$AH$45)*IF(K3628,$AH$49,$AH$50)*IF(L3628,$AH$54,$AH$55)*IF(M3628,$AH$59,$AH$60)</f>
        <v>3.6539659940203e-5</v>
      </c>
      <c r="Q3628">
        <f t="shared" si="560"/>
        <v>0.00123472992482468</v>
      </c>
      <c r="R3628">
        <f t="shared" si="561"/>
        <v>0</v>
      </c>
      <c r="S3628">
        <f t="shared" si="562"/>
        <v>0</v>
      </c>
      <c r="T3628">
        <f t="shared" si="563"/>
        <v>0</v>
      </c>
      <c r="U3628">
        <f t="shared" si="564"/>
        <v>0</v>
      </c>
      <c r="V3628">
        <f t="shared" si="565"/>
        <v>1</v>
      </c>
      <c r="W3628">
        <f t="shared" si="566"/>
        <v>0</v>
      </c>
      <c r="X3628">
        <f t="shared" si="567"/>
        <v>0</v>
      </c>
      <c r="Y3628">
        <f t="shared" si="568"/>
        <v>0</v>
      </c>
      <c r="Z3628">
        <f t="shared" si="569"/>
        <v>0</v>
      </c>
    </row>
    <row r="3629" spans="1:26">
      <c r="A3629">
        <v>1</v>
      </c>
      <c r="B3629" t="s">
        <v>29</v>
      </c>
      <c r="C3629" t="s">
        <v>61</v>
      </c>
      <c r="D3629">
        <v>1</v>
      </c>
      <c r="E3629">
        <v>0</v>
      </c>
      <c r="F3629">
        <v>0</v>
      </c>
      <c r="G3629">
        <v>1</v>
      </c>
      <c r="H3629">
        <v>0</v>
      </c>
      <c r="I3629">
        <v>0</v>
      </c>
      <c r="J3629">
        <v>0</v>
      </c>
      <c r="K3629">
        <v>0</v>
      </c>
      <c r="L3629">
        <v>1</v>
      </c>
      <c r="M3629">
        <v>1</v>
      </c>
      <c r="N3629">
        <f t="array" ref="N3629">$AC$2*_xlfn.IFS(B3629="data_scientist",$AD$7,TRUE,1)*_xlfn.IFS(B3629="data_analyst",$AD$8,TRUE,1)*_xlfn.IFS(B3629="data_engineer",$AD$9,TRUE,1)*IF(D3629,$AD$13,$AD$14)*IF(E3629,$AD$19,$AD$20)*IF(F3629,$AD$24,$AD$25)*IF(G3629,$AD$29,$AD$30)*IF(H3629,$AD$34,$AD$35)*IF(I3629,$AD$39,$AD$40)*IF(J3629,$AD$44,$AD$45)*IF(K3629,$AD$49,$AD$50)*IF(L3629,$AD$54,$AD$55)*IF(M3629,$AD$59,$AD$60)</f>
        <v>5.50528630011727e-5</v>
      </c>
      <c r="O3629">
        <f t="array" ref="O3629">$AD$2*_xlfn.IFS(B3629="data_scientist",$AF$7,TRUE,1)*_xlfn.IFS(B3629="data_analyst",$AF$8,TRUE,1)*_xlfn.IFS(B3629="data_engineer",$AF$9,TRUE,1)*IF(D3629,$AF$13,$AF$14)*IF(E3629,$AF$19,$AF$20)*IF(F3629,$AF$24,$AF$25)*IF(G3629,$AF$29,$AF$30)*IF(H3629,$AF$34,$AF$35)*IF(I3629,$AF$39,$AF$40)*IF(J3629,$AF$44,$AF$45)*IF(K3629,$AF$49,$AF$50)*IF(L3629,$AF$54,$AF$55)*IF(M3629,$AF$59,$AF$60)</f>
        <v>0.00210963642509239</v>
      </c>
      <c r="P3629">
        <f t="array" ref="P3629">$AE$2*_xlfn.IFS(B3629="data_scientist",$AH$7,TRUE,1)*_xlfn.IFS(B3629="data_analyst",$AH$8,TRUE,1)*_xlfn.IFS(B3629="data_engineer",$AH$9,TRUE,1)*IF(D3629,$AH$13,$AH$14)*IF(E3629,$AH$19,$AH$20)*IF(F3629,$AH$24,$AH$25)*IF(G3629,$AH$29,$AH$30)*IF(H3629,$AH$34,$AH$35)*IF(I3629,$AH$39,$AH$40)*IF(J3629,$AH$44,$AH$45)*IF(K3629,$AH$49,$AH$50)*IF(L3629,$AH$54,$AH$55)*IF(M3629,$AH$59,$AH$60)</f>
        <v>0.000155712078200063</v>
      </c>
      <c r="Q3629">
        <f t="shared" si="560"/>
        <v>0.00210963642509239</v>
      </c>
      <c r="R3629">
        <f t="shared" si="561"/>
        <v>0</v>
      </c>
      <c r="S3629">
        <f t="shared" si="562"/>
        <v>0</v>
      </c>
      <c r="T3629">
        <f t="shared" si="563"/>
        <v>0</v>
      </c>
      <c r="U3629">
        <f t="shared" si="564"/>
        <v>0</v>
      </c>
      <c r="V3629">
        <f t="shared" si="565"/>
        <v>1</v>
      </c>
      <c r="W3629">
        <f t="shared" si="566"/>
        <v>0</v>
      </c>
      <c r="X3629">
        <f t="shared" si="567"/>
        <v>0</v>
      </c>
      <c r="Y3629">
        <f t="shared" si="568"/>
        <v>0</v>
      </c>
      <c r="Z3629">
        <f t="shared" si="569"/>
        <v>0</v>
      </c>
    </row>
    <row r="3630" spans="1:26">
      <c r="A3630">
        <v>1</v>
      </c>
      <c r="B3630" t="s">
        <v>29</v>
      </c>
      <c r="C3630" t="s">
        <v>61</v>
      </c>
      <c r="D3630">
        <v>1</v>
      </c>
      <c r="E3630">
        <v>1</v>
      </c>
      <c r="F3630">
        <v>1</v>
      </c>
      <c r="G3630">
        <v>1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1</v>
      </c>
      <c r="N3630">
        <f t="array" ref="N3630">$AC$2*_xlfn.IFS(B3630="data_scientist",$AD$7,TRUE,1)*_xlfn.IFS(B3630="data_analyst",$AD$8,TRUE,1)*_xlfn.IFS(B3630="data_engineer",$AD$9,TRUE,1)*IF(D3630,$AD$13,$AD$14)*IF(E3630,$AD$19,$AD$20)*IF(F3630,$AD$24,$AD$25)*IF(G3630,$AD$29,$AD$30)*IF(H3630,$AD$34,$AD$35)*IF(I3630,$AD$39,$AD$40)*IF(J3630,$AD$44,$AD$45)*IF(K3630,$AD$49,$AD$50)*IF(L3630,$AD$54,$AD$55)*IF(M3630,$AD$59,$AD$60)</f>
        <v>0.000154014822529376</v>
      </c>
      <c r="O3630">
        <f t="array" ref="O3630">$AD$2*_xlfn.IFS(B3630="data_scientist",$AF$7,TRUE,1)*_xlfn.IFS(B3630="data_analyst",$AF$8,TRUE,1)*_xlfn.IFS(B3630="data_engineer",$AF$9,TRUE,1)*IF(D3630,$AF$13,$AF$14)*IF(E3630,$AF$19,$AF$20)*IF(F3630,$AF$24,$AF$25)*IF(G3630,$AF$29,$AF$30)*IF(H3630,$AF$34,$AF$35)*IF(I3630,$AF$39,$AF$40)*IF(J3630,$AF$44,$AF$45)*IF(K3630,$AF$49,$AF$50)*IF(L3630,$AF$54,$AF$55)*IF(M3630,$AF$59,$AF$60)</f>
        <v>0.0049807469930692</v>
      </c>
      <c r="P3630">
        <f t="array" ref="P3630">$AE$2*_xlfn.IFS(B3630="data_scientist",$AH$7,TRUE,1)*_xlfn.IFS(B3630="data_analyst",$AH$8,TRUE,1)*_xlfn.IFS(B3630="data_engineer",$AH$9,TRUE,1)*IF(D3630,$AH$13,$AH$14)*IF(E3630,$AH$19,$AH$20)*IF(F3630,$AH$24,$AH$25)*IF(G3630,$AH$29,$AH$30)*IF(H3630,$AH$34,$AH$35)*IF(I3630,$AH$39,$AH$40)*IF(J3630,$AH$44,$AH$45)*IF(K3630,$AH$49,$AH$50)*IF(L3630,$AH$54,$AH$55)*IF(M3630,$AH$59,$AH$60)</f>
        <v>0.000357854976535224</v>
      </c>
      <c r="Q3630">
        <f t="shared" si="560"/>
        <v>0.0049807469930692</v>
      </c>
      <c r="R3630">
        <f t="shared" si="561"/>
        <v>0</v>
      </c>
      <c r="S3630">
        <f t="shared" si="562"/>
        <v>0</v>
      </c>
      <c r="T3630">
        <f t="shared" si="563"/>
        <v>0</v>
      </c>
      <c r="U3630">
        <f t="shared" si="564"/>
        <v>0</v>
      </c>
      <c r="V3630">
        <f t="shared" si="565"/>
        <v>1</v>
      </c>
      <c r="W3630">
        <f t="shared" si="566"/>
        <v>0</v>
      </c>
      <c r="X3630">
        <f t="shared" si="567"/>
        <v>0</v>
      </c>
      <c r="Y3630">
        <f t="shared" si="568"/>
        <v>0</v>
      </c>
      <c r="Z3630">
        <f t="shared" si="569"/>
        <v>0</v>
      </c>
    </row>
    <row r="3631" spans="1:26">
      <c r="A3631">
        <v>1</v>
      </c>
      <c r="B3631" t="s">
        <v>29</v>
      </c>
      <c r="C3631" t="s">
        <v>61</v>
      </c>
      <c r="D3631">
        <v>1</v>
      </c>
      <c r="E3631">
        <v>1</v>
      </c>
      <c r="F3631">
        <v>0</v>
      </c>
      <c r="G3631">
        <v>1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1</v>
      </c>
      <c r="N3631">
        <f t="array" ref="N3631">$AC$2*_xlfn.IFS(B3631="data_scientist",$AD$7,TRUE,1)*_xlfn.IFS(B3631="data_analyst",$AD$8,TRUE,1)*_xlfn.IFS(B3631="data_engineer",$AD$9,TRUE,1)*IF(D3631,$AD$13,$AD$14)*IF(E3631,$AD$19,$AD$20)*IF(F3631,$AD$24,$AD$25)*IF(G3631,$AD$29,$AD$30)*IF(H3631,$AD$34,$AD$35)*IF(I3631,$AD$39,$AD$40)*IF(J3631,$AD$44,$AD$45)*IF(K3631,$AD$49,$AD$50)*IF(L3631,$AD$54,$AD$55)*IF(M3631,$AD$59,$AD$60)</f>
        <v>0.000846506841737949</v>
      </c>
      <c r="O3631">
        <f t="array" ref="O3631">$AD$2*_xlfn.IFS(B3631="data_scientist",$AF$7,TRUE,1)*_xlfn.IFS(B3631="data_analyst",$AF$8,TRUE,1)*_xlfn.IFS(B3631="data_engineer",$AF$9,TRUE,1)*IF(D3631,$AF$13,$AF$14)*IF(E3631,$AF$19,$AF$20)*IF(F3631,$AF$24,$AF$25)*IF(G3631,$AF$29,$AF$30)*IF(H3631,$AF$34,$AF$35)*IF(I3631,$AF$39,$AF$40)*IF(J3631,$AF$44,$AF$45)*IF(K3631,$AF$49,$AF$50)*IF(L3631,$AF$54,$AF$55)*IF(M3631,$AF$59,$AF$60)</f>
        <v>0.00437839767046186</v>
      </c>
      <c r="P3631">
        <f t="array" ref="P3631">$AE$2*_xlfn.IFS(B3631="data_scientist",$AH$7,TRUE,1)*_xlfn.IFS(B3631="data_analyst",$AH$8,TRUE,1)*_xlfn.IFS(B3631="data_engineer",$AH$9,TRUE,1)*IF(D3631,$AH$13,$AH$14)*IF(E3631,$AH$19,$AH$20)*IF(F3631,$AH$24,$AH$25)*IF(G3631,$AH$29,$AH$30)*IF(H3631,$AH$34,$AH$35)*IF(I3631,$AH$39,$AH$40)*IF(J3631,$AH$44,$AH$45)*IF(K3631,$AH$49,$AH$50)*IF(L3631,$AH$54,$AH$55)*IF(M3631,$AH$59,$AH$60)</f>
        <v>0.000523816704783444</v>
      </c>
      <c r="Q3631">
        <f t="shared" si="560"/>
        <v>0.00437839767046186</v>
      </c>
      <c r="R3631">
        <f t="shared" si="561"/>
        <v>0</v>
      </c>
      <c r="S3631">
        <f t="shared" si="562"/>
        <v>0</v>
      </c>
      <c r="T3631">
        <f t="shared" si="563"/>
        <v>0</v>
      </c>
      <c r="U3631">
        <f t="shared" si="564"/>
        <v>0</v>
      </c>
      <c r="V3631">
        <f t="shared" si="565"/>
        <v>1</v>
      </c>
      <c r="W3631">
        <f t="shared" si="566"/>
        <v>0</v>
      </c>
      <c r="X3631">
        <f t="shared" si="567"/>
        <v>0</v>
      </c>
      <c r="Y3631">
        <f t="shared" si="568"/>
        <v>0</v>
      </c>
      <c r="Z3631">
        <f t="shared" si="569"/>
        <v>0</v>
      </c>
    </row>
    <row r="3632" spans="1:26">
      <c r="A3632">
        <v>1</v>
      </c>
      <c r="B3632" t="s">
        <v>29</v>
      </c>
      <c r="C3632" t="s">
        <v>61</v>
      </c>
      <c r="D3632">
        <v>1</v>
      </c>
      <c r="E3632">
        <v>1</v>
      </c>
      <c r="F3632">
        <v>0</v>
      </c>
      <c r="G3632">
        <v>1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1</v>
      </c>
      <c r="N3632">
        <f t="array" ref="N3632">$AC$2*_xlfn.IFS(B3632="data_scientist",$AD$7,TRUE,1)*_xlfn.IFS(B3632="data_analyst",$AD$8,TRUE,1)*_xlfn.IFS(B3632="data_engineer",$AD$9,TRUE,1)*IF(D3632,$AD$13,$AD$14)*IF(E3632,$AD$19,$AD$20)*IF(F3632,$AD$24,$AD$25)*IF(G3632,$AD$29,$AD$30)*IF(H3632,$AD$34,$AD$35)*IF(I3632,$AD$39,$AD$40)*IF(J3632,$AD$44,$AD$45)*IF(K3632,$AD$49,$AD$50)*IF(L3632,$AD$54,$AD$55)*IF(M3632,$AD$59,$AD$60)</f>
        <v>0.000846506841737949</v>
      </c>
      <c r="O3632">
        <f t="array" ref="O3632">$AD$2*_xlfn.IFS(B3632="data_scientist",$AF$7,TRUE,1)*_xlfn.IFS(B3632="data_analyst",$AF$8,TRUE,1)*_xlfn.IFS(B3632="data_engineer",$AF$9,TRUE,1)*IF(D3632,$AF$13,$AF$14)*IF(E3632,$AF$19,$AF$20)*IF(F3632,$AF$24,$AF$25)*IF(G3632,$AF$29,$AF$30)*IF(H3632,$AF$34,$AF$35)*IF(I3632,$AF$39,$AF$40)*IF(J3632,$AF$44,$AF$45)*IF(K3632,$AF$49,$AF$50)*IF(L3632,$AF$54,$AF$55)*IF(M3632,$AF$59,$AF$60)</f>
        <v>0.00437839767046186</v>
      </c>
      <c r="P3632">
        <f t="array" ref="P3632">$AE$2*_xlfn.IFS(B3632="data_scientist",$AH$7,TRUE,1)*_xlfn.IFS(B3632="data_analyst",$AH$8,TRUE,1)*_xlfn.IFS(B3632="data_engineer",$AH$9,TRUE,1)*IF(D3632,$AH$13,$AH$14)*IF(E3632,$AH$19,$AH$20)*IF(F3632,$AH$24,$AH$25)*IF(G3632,$AH$29,$AH$30)*IF(H3632,$AH$34,$AH$35)*IF(I3632,$AH$39,$AH$40)*IF(J3632,$AH$44,$AH$45)*IF(K3632,$AH$49,$AH$50)*IF(L3632,$AH$54,$AH$55)*IF(M3632,$AH$59,$AH$60)</f>
        <v>0.000523816704783444</v>
      </c>
      <c r="Q3632">
        <f t="shared" si="560"/>
        <v>0.00437839767046186</v>
      </c>
      <c r="R3632">
        <f t="shared" si="561"/>
        <v>0</v>
      </c>
      <c r="S3632">
        <f t="shared" si="562"/>
        <v>0</v>
      </c>
      <c r="T3632">
        <f t="shared" si="563"/>
        <v>0</v>
      </c>
      <c r="U3632">
        <f t="shared" si="564"/>
        <v>0</v>
      </c>
      <c r="V3632">
        <f t="shared" si="565"/>
        <v>1</v>
      </c>
      <c r="W3632">
        <f t="shared" si="566"/>
        <v>0</v>
      </c>
      <c r="X3632">
        <f t="shared" si="567"/>
        <v>0</v>
      </c>
      <c r="Y3632">
        <f t="shared" si="568"/>
        <v>0</v>
      </c>
      <c r="Z3632">
        <f t="shared" si="569"/>
        <v>0</v>
      </c>
    </row>
    <row r="3633" spans="1:26">
      <c r="A3633">
        <v>1</v>
      </c>
      <c r="B3633" t="s">
        <v>29</v>
      </c>
      <c r="C3633" t="s">
        <v>61</v>
      </c>
      <c r="D3633">
        <v>1</v>
      </c>
      <c r="E3633">
        <v>0</v>
      </c>
      <c r="F3633">
        <v>1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f t="array" ref="N3633">$AC$2*_xlfn.IFS(B3633="data_scientist",$AD$7,TRUE,1)*_xlfn.IFS(B3633="data_analyst",$AD$8,TRUE,1)*_xlfn.IFS(B3633="data_engineer",$AD$9,TRUE,1)*IF(D3633,$AD$13,$AD$14)*IF(E3633,$AD$19,$AD$20)*IF(F3633,$AD$24,$AD$25)*IF(G3633,$AD$29,$AD$30)*IF(H3633,$AD$34,$AD$35)*IF(I3633,$AD$39,$AD$40)*IF(J3633,$AD$44,$AD$45)*IF(K3633,$AD$49,$AD$50)*IF(L3633,$AD$54,$AD$55)*IF(M3633,$AD$59,$AD$60)</f>
        <v>6.59863353537833e-5</v>
      </c>
      <c r="O3633">
        <f t="array" ref="O3633">$AD$2*_xlfn.IFS(B3633="data_scientist",$AF$7,TRUE,1)*_xlfn.IFS(B3633="data_analyst",$AF$8,TRUE,1)*_xlfn.IFS(B3633="data_engineer",$AF$9,TRUE,1)*IF(D3633,$AF$13,$AF$14)*IF(E3633,$AF$19,$AF$20)*IF(F3633,$AF$24,$AF$25)*IF(G3633,$AF$29,$AF$30)*IF(H3633,$AF$34,$AF$35)*IF(I3633,$AF$39,$AF$40)*IF(J3633,$AF$44,$AF$45)*IF(K3633,$AF$49,$AF$50)*IF(L3633,$AF$54,$AF$55)*IF(M3633,$AF$59,$AF$60)</f>
        <v>0.000287055707205905</v>
      </c>
      <c r="P3633">
        <f t="array" ref="P3633">$AE$2*_xlfn.IFS(B3633="data_scientist",$AH$7,TRUE,1)*_xlfn.IFS(B3633="data_analyst",$AH$8,TRUE,1)*_xlfn.IFS(B3633="data_engineer",$AH$9,TRUE,1)*IF(D3633,$AH$13,$AH$14)*IF(E3633,$AH$19,$AH$20)*IF(F3633,$AH$24,$AH$25)*IF(G3633,$AH$29,$AH$30)*IF(H3633,$AH$34,$AH$35)*IF(I3633,$AH$39,$AH$40)*IF(J3633,$AH$44,$AH$45)*IF(K3633,$AH$49,$AH$50)*IF(L3633,$AH$54,$AH$55)*IF(M3633,$AH$59,$AH$60)</f>
        <v>9.6810924285081e-5</v>
      </c>
      <c r="Q3633">
        <f t="shared" si="560"/>
        <v>0.000287055707205905</v>
      </c>
      <c r="R3633">
        <f t="shared" si="561"/>
        <v>0</v>
      </c>
      <c r="S3633">
        <f t="shared" si="562"/>
        <v>0</v>
      </c>
      <c r="T3633">
        <f t="shared" si="563"/>
        <v>0</v>
      </c>
      <c r="U3633">
        <f t="shared" si="564"/>
        <v>0</v>
      </c>
      <c r="V3633">
        <f t="shared" si="565"/>
        <v>1</v>
      </c>
      <c r="W3633">
        <f t="shared" si="566"/>
        <v>0</v>
      </c>
      <c r="X3633">
        <f t="shared" si="567"/>
        <v>0</v>
      </c>
      <c r="Y3633">
        <f t="shared" si="568"/>
        <v>0</v>
      </c>
      <c r="Z3633">
        <f t="shared" si="569"/>
        <v>0</v>
      </c>
    </row>
    <row r="3634" spans="1:26">
      <c r="A3634">
        <v>1</v>
      </c>
      <c r="B3634" t="s">
        <v>29</v>
      </c>
      <c r="C3634" t="s">
        <v>61</v>
      </c>
      <c r="D3634">
        <v>1</v>
      </c>
      <c r="E3634">
        <v>0</v>
      </c>
      <c r="F3634">
        <v>1</v>
      </c>
      <c r="G3634">
        <v>1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1</v>
      </c>
      <c r="N3634">
        <f t="array" ref="N3634">$AC$2*_xlfn.IFS(B3634="data_scientist",$AD$7,TRUE,1)*_xlfn.IFS(B3634="data_analyst",$AD$8,TRUE,1)*_xlfn.IFS(B3634="data_engineer",$AD$9,TRUE,1)*IF(D3634,$AD$13,$AD$14)*IF(E3634,$AD$19,$AD$20)*IF(F3634,$AD$24,$AD$25)*IF(G3634,$AD$29,$AD$30)*IF(H3634,$AD$34,$AD$35)*IF(I3634,$AD$39,$AD$40)*IF(J3634,$AD$44,$AD$45)*IF(K3634,$AD$49,$AD$50)*IF(L3634,$AD$54,$AD$55)*IF(M3634,$AD$59,$AD$60)</f>
        <v>0.00011820833079412</v>
      </c>
      <c r="O3634">
        <f t="array" ref="O3634">$AD$2*_xlfn.IFS(B3634="data_scientist",$AF$7,TRUE,1)*_xlfn.IFS(B3634="data_analyst",$AF$8,TRUE,1)*_xlfn.IFS(B3634="data_engineer",$AF$9,TRUE,1)*IF(D3634,$AF$13,$AF$14)*IF(E3634,$AF$19,$AF$20)*IF(F3634,$AF$24,$AF$25)*IF(G3634,$AF$29,$AF$30)*IF(H3634,$AF$34,$AF$35)*IF(I3634,$AF$39,$AF$40)*IF(J3634,$AF$44,$AF$45)*IF(K3634,$AF$49,$AF$50)*IF(L3634,$AF$54,$AF$55)*IF(M3634,$AF$59,$AF$60)</f>
        <v>0.00429374740781828</v>
      </c>
      <c r="P3634">
        <f t="array" ref="P3634">$AE$2*_xlfn.IFS(B3634="data_scientist",$AH$7,TRUE,1)*_xlfn.IFS(B3634="data_analyst",$AH$8,TRUE,1)*_xlfn.IFS(B3634="data_engineer",$AH$9,TRUE,1)*IF(D3634,$AH$13,$AH$14)*IF(E3634,$AH$19,$AH$20)*IF(F3634,$AH$24,$AH$25)*IF(G3634,$AH$29,$AH$30)*IF(H3634,$AH$34,$AH$35)*IF(I3634,$AH$39,$AH$40)*IF(J3634,$AH$44,$AH$45)*IF(K3634,$AH$49,$AH$50)*IF(L3634,$AH$54,$AH$55)*IF(M3634,$AH$59,$AH$60)</f>
        <v>0.000337406120733211</v>
      </c>
      <c r="Q3634">
        <f t="shared" si="560"/>
        <v>0.00429374740781828</v>
      </c>
      <c r="R3634">
        <f t="shared" si="561"/>
        <v>0</v>
      </c>
      <c r="S3634">
        <f t="shared" si="562"/>
        <v>0</v>
      </c>
      <c r="T3634">
        <f t="shared" si="563"/>
        <v>0</v>
      </c>
      <c r="U3634">
        <f t="shared" si="564"/>
        <v>0</v>
      </c>
      <c r="V3634">
        <f t="shared" si="565"/>
        <v>1</v>
      </c>
      <c r="W3634">
        <f t="shared" si="566"/>
        <v>0</v>
      </c>
      <c r="X3634">
        <f t="shared" si="567"/>
        <v>0</v>
      </c>
      <c r="Y3634">
        <f t="shared" si="568"/>
        <v>0</v>
      </c>
      <c r="Z3634">
        <f t="shared" si="569"/>
        <v>0</v>
      </c>
    </row>
    <row r="3635" spans="1:26">
      <c r="A3635">
        <v>1</v>
      </c>
      <c r="B3635" t="s">
        <v>29</v>
      </c>
      <c r="C3635" t="s">
        <v>61</v>
      </c>
      <c r="D3635">
        <v>1</v>
      </c>
      <c r="E3635">
        <v>0</v>
      </c>
      <c r="F3635">
        <v>1</v>
      </c>
      <c r="G3635">
        <v>1</v>
      </c>
      <c r="H3635">
        <v>1</v>
      </c>
      <c r="I3635">
        <v>0</v>
      </c>
      <c r="J3635">
        <v>1</v>
      </c>
      <c r="K3635">
        <v>1</v>
      </c>
      <c r="L3635">
        <v>1</v>
      </c>
      <c r="M3635">
        <v>1</v>
      </c>
      <c r="N3635">
        <f t="array" ref="N3635">$AC$2*_xlfn.IFS(B3635="data_scientist",$AD$7,TRUE,1)*_xlfn.IFS(B3635="data_analyst",$AD$8,TRUE,1)*_xlfn.IFS(B3635="data_engineer",$AD$9,TRUE,1)*IF(D3635,$AD$13,$AD$14)*IF(E3635,$AD$19,$AD$20)*IF(F3635,$AD$24,$AD$25)*IF(G3635,$AD$29,$AD$30)*IF(H3635,$AD$34,$AD$35)*IF(I3635,$AD$39,$AD$40)*IF(J3635,$AD$44,$AD$45)*IF(K3635,$AD$49,$AD$50)*IF(L3635,$AD$54,$AD$55)*IF(M3635,$AD$59,$AD$60)</f>
        <v>6.3599857804166e-9</v>
      </c>
      <c r="O3635">
        <f t="array" ref="O3635">$AD$2*_xlfn.IFS(B3635="data_scientist",$AF$7,TRUE,1)*_xlfn.IFS(B3635="data_analyst",$AF$8,TRUE,1)*_xlfn.IFS(B3635="data_engineer",$AF$9,TRUE,1)*IF(D3635,$AF$13,$AF$14)*IF(E3635,$AF$19,$AF$20)*IF(F3635,$AF$24,$AF$25)*IF(G3635,$AF$29,$AF$30)*IF(H3635,$AF$34,$AF$35)*IF(I3635,$AF$39,$AF$40)*IF(J3635,$AF$44,$AF$45)*IF(K3635,$AF$49,$AF$50)*IF(L3635,$AF$54,$AF$55)*IF(M3635,$AF$59,$AF$60)</f>
        <v>0.000216497388611017</v>
      </c>
      <c r="P3635">
        <f t="array" ref="P3635">$AE$2*_xlfn.IFS(B3635="data_scientist",$AH$7,TRUE,1)*_xlfn.IFS(B3635="data_analyst",$AH$8,TRUE,1)*_xlfn.IFS(B3635="data_engineer",$AH$9,TRUE,1)*IF(D3635,$AH$13,$AH$14)*IF(E3635,$AH$19,$AH$20)*IF(F3635,$AH$24,$AH$25)*IF(G3635,$AH$29,$AH$30)*IF(H3635,$AH$34,$AH$35)*IF(I3635,$AH$39,$AH$40)*IF(J3635,$AH$44,$AH$45)*IF(K3635,$AH$49,$AH$50)*IF(L3635,$AH$54,$AH$55)*IF(M3635,$AH$59,$AH$60)</f>
        <v>3.55246693863085e-6</v>
      </c>
      <c r="Q3635">
        <f t="shared" si="560"/>
        <v>0.000216497388611017</v>
      </c>
      <c r="R3635">
        <f t="shared" si="561"/>
        <v>0</v>
      </c>
      <c r="S3635">
        <f t="shared" si="562"/>
        <v>0</v>
      </c>
      <c r="T3635">
        <f t="shared" si="563"/>
        <v>0</v>
      </c>
      <c r="U3635">
        <f t="shared" si="564"/>
        <v>0</v>
      </c>
      <c r="V3635">
        <f t="shared" si="565"/>
        <v>1</v>
      </c>
      <c r="W3635">
        <f t="shared" si="566"/>
        <v>0</v>
      </c>
      <c r="X3635">
        <f t="shared" si="567"/>
        <v>0</v>
      </c>
      <c r="Y3635">
        <f t="shared" si="568"/>
        <v>0</v>
      </c>
      <c r="Z3635">
        <f t="shared" si="569"/>
        <v>0</v>
      </c>
    </row>
    <row r="3636" spans="1:26">
      <c r="A3636">
        <v>1</v>
      </c>
      <c r="B3636" t="s">
        <v>29</v>
      </c>
      <c r="C3636" t="s">
        <v>61</v>
      </c>
      <c r="D3636">
        <v>1</v>
      </c>
      <c r="E3636">
        <v>0</v>
      </c>
      <c r="F3636">
        <v>1</v>
      </c>
      <c r="G3636">
        <v>1</v>
      </c>
      <c r="H3636">
        <v>1</v>
      </c>
      <c r="I3636">
        <v>1</v>
      </c>
      <c r="J3636">
        <v>0</v>
      </c>
      <c r="K3636">
        <v>0</v>
      </c>
      <c r="L3636">
        <v>0</v>
      </c>
      <c r="M3636">
        <v>1</v>
      </c>
      <c r="N3636">
        <f t="array" ref="N3636">$AC$2*_xlfn.IFS(B3636="data_scientist",$AD$7,TRUE,1)*_xlfn.IFS(B3636="data_analyst",$AD$8,TRUE,1)*_xlfn.IFS(B3636="data_engineer",$AD$9,TRUE,1)*IF(D3636,$AD$13,$AD$14)*IF(E3636,$AD$19,$AD$20)*IF(F3636,$AD$24,$AD$25)*IF(G3636,$AD$29,$AD$30)*IF(H3636,$AD$34,$AD$35)*IF(I3636,$AD$39,$AD$40)*IF(J3636,$AD$44,$AD$45)*IF(K3636,$AD$49,$AD$50)*IF(L3636,$AD$54,$AD$55)*IF(M3636,$AD$59,$AD$60)</f>
        <v>2.71087465824746e-6</v>
      </c>
      <c r="O3636">
        <f t="array" ref="O3636">$AD$2*_xlfn.IFS(B3636="data_scientist",$AF$7,TRUE,1)*_xlfn.IFS(B3636="data_analyst",$AF$8,TRUE,1)*_xlfn.IFS(B3636="data_engineer",$AF$9,TRUE,1)*IF(D3636,$AF$13,$AF$14)*IF(E3636,$AF$19,$AF$20)*IF(F3636,$AF$24,$AF$25)*IF(G3636,$AF$29,$AF$30)*IF(H3636,$AF$34,$AF$35)*IF(I3636,$AF$39,$AF$40)*IF(J3636,$AF$44,$AF$45)*IF(K3636,$AF$49,$AF$50)*IF(L3636,$AF$54,$AF$55)*IF(M3636,$AF$59,$AF$60)</f>
        <v>0.000750372153863993</v>
      </c>
      <c r="P3636">
        <f t="array" ref="P3636">$AE$2*_xlfn.IFS(B3636="data_scientist",$AH$7,TRUE,1)*_xlfn.IFS(B3636="data_analyst",$AH$8,TRUE,1)*_xlfn.IFS(B3636="data_engineer",$AH$9,TRUE,1)*IF(D3636,$AH$13,$AH$14)*IF(E3636,$AH$19,$AH$20)*IF(F3636,$AH$24,$AH$25)*IF(G3636,$AH$29,$AH$30)*IF(H3636,$AH$34,$AH$35)*IF(I3636,$AH$39,$AH$40)*IF(J3636,$AH$44,$AH$45)*IF(K3636,$AH$49,$AH$50)*IF(L3636,$AH$54,$AH$55)*IF(M3636,$AH$59,$AH$60)</f>
        <v>4.65080231175524e-5</v>
      </c>
      <c r="Q3636">
        <f t="shared" si="560"/>
        <v>0.000750372153863993</v>
      </c>
      <c r="R3636">
        <f t="shared" si="561"/>
        <v>0</v>
      </c>
      <c r="S3636">
        <f t="shared" si="562"/>
        <v>0</v>
      </c>
      <c r="T3636">
        <f t="shared" si="563"/>
        <v>0</v>
      </c>
      <c r="U3636">
        <f t="shared" si="564"/>
        <v>0</v>
      </c>
      <c r="V3636">
        <f t="shared" si="565"/>
        <v>1</v>
      </c>
      <c r="W3636">
        <f t="shared" si="566"/>
        <v>0</v>
      </c>
      <c r="X3636">
        <f t="shared" si="567"/>
        <v>0</v>
      </c>
      <c r="Y3636">
        <f t="shared" si="568"/>
        <v>0</v>
      </c>
      <c r="Z3636">
        <f t="shared" si="569"/>
        <v>0</v>
      </c>
    </row>
    <row r="3637" spans="1:26">
      <c r="A3637">
        <v>1</v>
      </c>
      <c r="B3637" t="s">
        <v>29</v>
      </c>
      <c r="C3637" t="s">
        <v>61</v>
      </c>
      <c r="D3637">
        <v>0</v>
      </c>
      <c r="E3637">
        <v>1</v>
      </c>
      <c r="F3637">
        <v>1</v>
      </c>
      <c r="G3637">
        <v>1</v>
      </c>
      <c r="H3637">
        <v>1</v>
      </c>
      <c r="I3637">
        <v>0</v>
      </c>
      <c r="J3637">
        <v>1</v>
      </c>
      <c r="K3637">
        <v>1</v>
      </c>
      <c r="L3637">
        <v>0</v>
      </c>
      <c r="M3637">
        <v>1</v>
      </c>
      <c r="N3637">
        <f t="array" ref="N3637">$AC$2*_xlfn.IFS(B3637="data_scientist",$AD$7,TRUE,1)*_xlfn.IFS(B3637="data_analyst",$AD$8,TRUE,1)*_xlfn.IFS(B3637="data_engineer",$AD$9,TRUE,1)*IF(D3637,$AD$13,$AD$14)*IF(E3637,$AD$19,$AD$20)*IF(F3637,$AD$24,$AD$25)*IF(G3637,$AD$29,$AD$30)*IF(H3637,$AD$34,$AD$35)*IF(I3637,$AD$39,$AD$40)*IF(J3637,$AD$44,$AD$45)*IF(K3637,$AD$49,$AD$50)*IF(L3637,$AD$54,$AD$55)*IF(M3637,$AD$59,$AD$60)</f>
        <v>2.08425219139947e-7</v>
      </c>
      <c r="O3637">
        <f t="array" ref="O3637">$AD$2*_xlfn.IFS(B3637="data_scientist",$AF$7,TRUE,1)*_xlfn.IFS(B3637="data_analyst",$AF$8,TRUE,1)*_xlfn.IFS(B3637="data_engineer",$AF$9,TRUE,1)*IF(D3637,$AF$13,$AF$14)*IF(E3637,$AF$19,$AF$20)*IF(F3637,$AF$24,$AF$25)*IF(G3637,$AF$29,$AF$30)*IF(H3637,$AF$34,$AF$35)*IF(I3637,$AF$39,$AF$40)*IF(J3637,$AF$44,$AF$45)*IF(K3637,$AF$49,$AF$50)*IF(L3637,$AF$54,$AF$55)*IF(M3637,$AF$59,$AF$60)</f>
        <v>0.00017229458687358</v>
      </c>
      <c r="P3637">
        <f t="array" ref="P3637">$AE$2*_xlfn.IFS(B3637="data_scientist",$AH$7,TRUE,1)*_xlfn.IFS(B3637="data_analyst",$AH$8,TRUE,1)*_xlfn.IFS(B3637="data_engineer",$AH$9,TRUE,1)*IF(D3637,$AH$13,$AH$14)*IF(E3637,$AH$19,$AH$20)*IF(F3637,$AH$24,$AH$25)*IF(G3637,$AH$29,$AH$30)*IF(H3637,$AH$34,$AH$35)*IF(I3637,$AH$39,$AH$40)*IF(J3637,$AH$44,$AH$45)*IF(K3637,$AH$49,$AH$50)*IF(L3637,$AH$54,$AH$55)*IF(M3637,$AH$59,$AH$60)</f>
        <v>8.99369620992737e-6</v>
      </c>
      <c r="Q3637">
        <f t="shared" si="560"/>
        <v>0.00017229458687358</v>
      </c>
      <c r="R3637">
        <f t="shared" si="561"/>
        <v>0</v>
      </c>
      <c r="S3637">
        <f t="shared" si="562"/>
        <v>0</v>
      </c>
      <c r="T3637">
        <f t="shared" si="563"/>
        <v>0</v>
      </c>
      <c r="U3637">
        <f t="shared" si="564"/>
        <v>0</v>
      </c>
      <c r="V3637">
        <f t="shared" si="565"/>
        <v>1</v>
      </c>
      <c r="W3637">
        <f t="shared" si="566"/>
        <v>0</v>
      </c>
      <c r="X3637">
        <f t="shared" si="567"/>
        <v>0</v>
      </c>
      <c r="Y3637">
        <f t="shared" si="568"/>
        <v>0</v>
      </c>
      <c r="Z3637">
        <f t="shared" si="569"/>
        <v>0</v>
      </c>
    </row>
    <row r="3638" spans="1:26">
      <c r="A3638">
        <v>1</v>
      </c>
      <c r="B3638" t="s">
        <v>29</v>
      </c>
      <c r="C3638" t="s">
        <v>61</v>
      </c>
      <c r="D3638">
        <v>1</v>
      </c>
      <c r="E3638">
        <v>0</v>
      </c>
      <c r="F3638">
        <v>1</v>
      </c>
      <c r="G3638">
        <v>0</v>
      </c>
      <c r="H3638">
        <v>0</v>
      </c>
      <c r="I3638">
        <v>0</v>
      </c>
      <c r="J3638">
        <v>0</v>
      </c>
      <c r="K3638">
        <v>1</v>
      </c>
      <c r="L3638">
        <v>1</v>
      </c>
      <c r="M3638">
        <v>1</v>
      </c>
      <c r="N3638">
        <f t="array" ref="N3638">$AC$2*_xlfn.IFS(B3638="data_scientist",$AD$7,TRUE,1)*_xlfn.IFS(B3638="data_analyst",$AD$8,TRUE,1)*_xlfn.IFS(B3638="data_engineer",$AD$9,TRUE,1)*IF(D3638,$AD$13,$AD$14)*IF(E3638,$AD$19,$AD$20)*IF(F3638,$AD$24,$AD$25)*IF(G3638,$AD$29,$AD$30)*IF(H3638,$AD$34,$AD$35)*IF(I3638,$AD$39,$AD$40)*IF(J3638,$AD$44,$AD$45)*IF(K3638,$AD$49,$AD$50)*IF(L3638,$AD$54,$AD$55)*IF(M3638,$AD$59,$AD$60)</f>
        <v>1.34743446166199e-6</v>
      </c>
      <c r="O3638">
        <f t="array" ref="O3638">$AD$2*_xlfn.IFS(B3638="data_scientist",$AF$7,TRUE,1)*_xlfn.IFS(B3638="data_analyst",$AF$8,TRUE,1)*_xlfn.IFS(B3638="data_engineer",$AF$9,TRUE,1)*IF(D3638,$AF$13,$AF$14)*IF(E3638,$AF$19,$AF$20)*IF(F3638,$AF$24,$AF$25)*IF(G3638,$AF$29,$AF$30)*IF(H3638,$AF$34,$AF$35)*IF(I3638,$AF$39,$AF$40)*IF(J3638,$AF$44,$AF$45)*IF(K3638,$AF$49,$AF$50)*IF(L3638,$AF$54,$AF$55)*IF(M3638,$AF$59,$AF$60)</f>
        <v>0.00171038258232413</v>
      </c>
      <c r="P3638">
        <f t="array" ref="P3638">$AE$2*_xlfn.IFS(B3638="data_scientist",$AH$7,TRUE,1)*_xlfn.IFS(B3638="data_analyst",$AH$8,TRUE,1)*_xlfn.IFS(B3638="data_engineer",$AH$9,TRUE,1)*IF(D3638,$AH$13,$AH$14)*IF(E3638,$AH$19,$AH$20)*IF(F3638,$AH$24,$AH$25)*IF(G3638,$AH$29,$AH$30)*IF(H3638,$AH$34,$AH$35)*IF(I3638,$AH$39,$AH$40)*IF(J3638,$AH$44,$AH$45)*IF(K3638,$AH$49,$AH$50)*IF(L3638,$AH$54,$AH$55)*IF(M3638,$AH$59,$AH$60)</f>
        <v>7.43843077354133e-5</v>
      </c>
      <c r="Q3638">
        <f t="shared" si="560"/>
        <v>0.00171038258232413</v>
      </c>
      <c r="R3638">
        <f t="shared" si="561"/>
        <v>0</v>
      </c>
      <c r="S3638">
        <f t="shared" si="562"/>
        <v>0</v>
      </c>
      <c r="T3638">
        <f t="shared" si="563"/>
        <v>0</v>
      </c>
      <c r="U3638">
        <f t="shared" si="564"/>
        <v>0</v>
      </c>
      <c r="V3638">
        <f t="shared" si="565"/>
        <v>1</v>
      </c>
      <c r="W3638">
        <f t="shared" si="566"/>
        <v>0</v>
      </c>
      <c r="X3638">
        <f t="shared" si="567"/>
        <v>0</v>
      </c>
      <c r="Y3638">
        <f t="shared" si="568"/>
        <v>0</v>
      </c>
      <c r="Z3638">
        <f t="shared" si="569"/>
        <v>0</v>
      </c>
    </row>
    <row r="3639" spans="1:26">
      <c r="A3639">
        <v>1</v>
      </c>
      <c r="B3639" t="s">
        <v>29</v>
      </c>
      <c r="C3639" t="s">
        <v>61</v>
      </c>
      <c r="D3639">
        <v>1</v>
      </c>
      <c r="E3639">
        <v>0</v>
      </c>
      <c r="F3639">
        <v>1</v>
      </c>
      <c r="G3639">
        <v>0</v>
      </c>
      <c r="H3639">
        <v>1</v>
      </c>
      <c r="I3639">
        <v>0</v>
      </c>
      <c r="J3639">
        <v>0</v>
      </c>
      <c r="K3639">
        <v>1</v>
      </c>
      <c r="L3639">
        <v>0</v>
      </c>
      <c r="M3639">
        <v>1</v>
      </c>
      <c r="N3639">
        <f t="array" ref="N3639">$AC$2*_xlfn.IFS(B3639="data_scientist",$AD$7,TRUE,1)*_xlfn.IFS(B3639="data_analyst",$AD$8,TRUE,1)*_xlfn.IFS(B3639="data_engineer",$AD$9,TRUE,1)*IF(D3639,$AD$13,$AD$14)*IF(E3639,$AD$19,$AD$20)*IF(F3639,$AD$24,$AD$25)*IF(G3639,$AD$29,$AD$30)*IF(H3639,$AD$34,$AD$35)*IF(I3639,$AD$39,$AD$40)*IF(J3639,$AD$44,$AD$45)*IF(K3639,$AD$49,$AD$50)*IF(L3639,$AD$54,$AD$55)*IF(M3639,$AD$59,$AD$60)</f>
        <v>1.06206261667143e-6</v>
      </c>
      <c r="O3639">
        <f t="array" ref="O3639">$AD$2*_xlfn.IFS(B3639="data_scientist",$AF$7,TRUE,1)*_xlfn.IFS(B3639="data_analyst",$AF$8,TRUE,1)*_xlfn.IFS(B3639="data_engineer",$AF$9,TRUE,1)*IF(D3639,$AF$13,$AF$14)*IF(E3639,$AF$19,$AF$20)*IF(F3639,$AF$24,$AF$25)*IF(G3639,$AF$29,$AF$30)*IF(H3639,$AF$34,$AF$35)*IF(I3639,$AF$39,$AF$40)*IF(J3639,$AF$44,$AF$45)*IF(K3639,$AF$49,$AF$50)*IF(L3639,$AF$54,$AF$55)*IF(M3639,$AF$59,$AF$60)</f>
        <v>0.0022091315251097</v>
      </c>
      <c r="P3639">
        <f t="array" ref="P3639">$AE$2*_xlfn.IFS(B3639="data_scientist",$AH$7,TRUE,1)*_xlfn.IFS(B3639="data_analyst",$AH$8,TRUE,1)*_xlfn.IFS(B3639="data_engineer",$AH$9,TRUE,1)*IF(D3639,$AH$13,$AH$14)*IF(E3639,$AH$19,$AH$20)*IF(F3639,$AH$24,$AH$25)*IF(G3639,$AH$29,$AH$30)*IF(H3639,$AH$34,$AH$35)*IF(I3639,$AH$39,$AH$40)*IF(J3639,$AH$44,$AH$45)*IF(K3639,$AH$49,$AH$50)*IF(L3639,$AH$54,$AH$55)*IF(M3639,$AH$59,$AH$60)</f>
        <v>0.00011589573122138</v>
      </c>
      <c r="Q3639">
        <f t="shared" si="560"/>
        <v>0.0022091315251097</v>
      </c>
      <c r="R3639">
        <f t="shared" si="561"/>
        <v>0</v>
      </c>
      <c r="S3639">
        <f t="shared" si="562"/>
        <v>0</v>
      </c>
      <c r="T3639">
        <f t="shared" si="563"/>
        <v>0</v>
      </c>
      <c r="U3639">
        <f t="shared" si="564"/>
        <v>0</v>
      </c>
      <c r="V3639">
        <f t="shared" si="565"/>
        <v>1</v>
      </c>
      <c r="W3639">
        <f t="shared" si="566"/>
        <v>0</v>
      </c>
      <c r="X3639">
        <f t="shared" si="567"/>
        <v>0</v>
      </c>
      <c r="Y3639">
        <f t="shared" si="568"/>
        <v>0</v>
      </c>
      <c r="Z3639">
        <f t="shared" si="569"/>
        <v>0</v>
      </c>
    </row>
    <row r="3640" spans="1:26">
      <c r="A3640">
        <v>1</v>
      </c>
      <c r="B3640" t="s">
        <v>29</v>
      </c>
      <c r="C3640" t="s">
        <v>61</v>
      </c>
      <c r="D3640">
        <v>1</v>
      </c>
      <c r="E3640">
        <v>0</v>
      </c>
      <c r="F3640">
        <v>1</v>
      </c>
      <c r="G3640">
        <v>1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1</v>
      </c>
      <c r="N3640">
        <f t="array" ref="N3640">$AC$2*_xlfn.IFS(B3640="data_scientist",$AD$7,TRUE,1)*_xlfn.IFS(B3640="data_analyst",$AD$8,TRUE,1)*_xlfn.IFS(B3640="data_engineer",$AD$9,TRUE,1)*IF(D3640,$AD$13,$AD$14)*IF(E3640,$AD$19,$AD$20)*IF(F3640,$AD$24,$AD$25)*IF(G3640,$AD$29,$AD$30)*IF(H3640,$AD$34,$AD$35)*IF(I3640,$AD$39,$AD$40)*IF(J3640,$AD$44,$AD$45)*IF(K3640,$AD$49,$AD$50)*IF(L3640,$AD$54,$AD$55)*IF(M3640,$AD$59,$AD$60)</f>
        <v>0.00011820833079412</v>
      </c>
      <c r="O3640">
        <f t="array" ref="O3640">$AD$2*_xlfn.IFS(B3640="data_scientist",$AF$7,TRUE,1)*_xlfn.IFS(B3640="data_analyst",$AF$8,TRUE,1)*_xlfn.IFS(B3640="data_engineer",$AF$9,TRUE,1)*IF(D3640,$AF$13,$AF$14)*IF(E3640,$AF$19,$AF$20)*IF(F3640,$AF$24,$AF$25)*IF(G3640,$AF$29,$AF$30)*IF(H3640,$AF$34,$AF$35)*IF(I3640,$AF$39,$AF$40)*IF(J3640,$AF$44,$AF$45)*IF(K3640,$AF$49,$AF$50)*IF(L3640,$AF$54,$AF$55)*IF(M3640,$AF$59,$AF$60)</f>
        <v>0.00429374740781828</v>
      </c>
      <c r="P3640">
        <f t="array" ref="P3640">$AE$2*_xlfn.IFS(B3640="data_scientist",$AH$7,TRUE,1)*_xlfn.IFS(B3640="data_analyst",$AH$8,TRUE,1)*_xlfn.IFS(B3640="data_engineer",$AH$9,TRUE,1)*IF(D3640,$AH$13,$AH$14)*IF(E3640,$AH$19,$AH$20)*IF(F3640,$AH$24,$AH$25)*IF(G3640,$AH$29,$AH$30)*IF(H3640,$AH$34,$AH$35)*IF(I3640,$AH$39,$AH$40)*IF(J3640,$AH$44,$AH$45)*IF(K3640,$AH$49,$AH$50)*IF(L3640,$AH$54,$AH$55)*IF(M3640,$AH$59,$AH$60)</f>
        <v>0.000337406120733211</v>
      </c>
      <c r="Q3640">
        <f t="shared" si="560"/>
        <v>0.00429374740781828</v>
      </c>
      <c r="R3640">
        <f t="shared" si="561"/>
        <v>0</v>
      </c>
      <c r="S3640">
        <f t="shared" si="562"/>
        <v>0</v>
      </c>
      <c r="T3640">
        <f t="shared" si="563"/>
        <v>0</v>
      </c>
      <c r="U3640">
        <f t="shared" si="564"/>
        <v>0</v>
      </c>
      <c r="V3640">
        <f t="shared" si="565"/>
        <v>1</v>
      </c>
      <c r="W3640">
        <f t="shared" si="566"/>
        <v>0</v>
      </c>
      <c r="X3640">
        <f t="shared" si="567"/>
        <v>0</v>
      </c>
      <c r="Y3640">
        <f t="shared" si="568"/>
        <v>0</v>
      </c>
      <c r="Z3640">
        <f t="shared" si="569"/>
        <v>0</v>
      </c>
    </row>
    <row r="3641" spans="1:26">
      <c r="A3641">
        <v>1</v>
      </c>
      <c r="B3641" t="s">
        <v>29</v>
      </c>
      <c r="C3641" t="s">
        <v>61</v>
      </c>
      <c r="D3641">
        <v>1</v>
      </c>
      <c r="E3641">
        <v>0</v>
      </c>
      <c r="F3641">
        <v>1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1</v>
      </c>
      <c r="N3641">
        <f t="array" ref="N3641">$AC$2*_xlfn.IFS(B3641="data_scientist",$AD$7,TRUE,1)*_xlfn.IFS(B3641="data_analyst",$AD$8,TRUE,1)*_xlfn.IFS(B3641="data_engineer",$AD$9,TRUE,1)*IF(D3641,$AD$13,$AD$14)*IF(E3641,$AD$19,$AD$20)*IF(F3641,$AD$24,$AD$25)*IF(G3641,$AD$29,$AD$30)*IF(H3641,$AD$34,$AD$35)*IF(I3641,$AD$39,$AD$40)*IF(J3641,$AD$44,$AD$45)*IF(K3641,$AD$49,$AD$50)*IF(L3641,$AD$54,$AD$55)*IF(M3641,$AD$59,$AD$60)</f>
        <v>0.000330159215856343</v>
      </c>
      <c r="O3641">
        <f t="array" ref="O3641">$AD$2*_xlfn.IFS(B3641="data_scientist",$AF$7,TRUE,1)*_xlfn.IFS(B3641="data_analyst",$AF$8,TRUE,1)*_xlfn.IFS(B3641="data_engineer",$AF$9,TRUE,1)*IF(D3641,$AF$13,$AF$14)*IF(E3641,$AF$19,$AF$20)*IF(F3641,$AF$24,$AF$25)*IF(G3641,$AF$29,$AF$30)*IF(H3641,$AF$34,$AF$35)*IF(I3641,$AF$39,$AF$40)*IF(J3641,$AF$44,$AF$45)*IF(K3641,$AF$49,$AF$50)*IF(L3641,$AF$54,$AF$55)*IF(M3641,$AF$59,$AF$60)</f>
        <v>0.00490833714738888</v>
      </c>
      <c r="P3641">
        <f t="array" ref="P3641">$AE$2*_xlfn.IFS(B3641="data_scientist",$AH$7,TRUE,1)*_xlfn.IFS(B3641="data_analyst",$AH$8,TRUE,1)*_xlfn.IFS(B3641="data_engineer",$AH$9,TRUE,1)*IF(D3641,$AH$13,$AH$14)*IF(E3641,$AH$19,$AH$20)*IF(F3641,$AH$24,$AH$25)*IF(G3641,$AH$29,$AH$30)*IF(H3641,$AH$34,$AH$35)*IF(I3641,$AH$39,$AH$40)*IF(J3641,$AH$44,$AH$45)*IF(K3641,$AH$49,$AH$50)*IF(L3641,$AH$54,$AH$55)*IF(M3641,$AH$59,$AH$60)</f>
        <v>0.000626611367075964</v>
      </c>
      <c r="Q3641">
        <f t="shared" si="560"/>
        <v>0.00490833714738888</v>
      </c>
      <c r="R3641">
        <f t="shared" si="561"/>
        <v>0</v>
      </c>
      <c r="S3641">
        <f t="shared" si="562"/>
        <v>0</v>
      </c>
      <c r="T3641">
        <f t="shared" si="563"/>
        <v>0</v>
      </c>
      <c r="U3641">
        <f t="shared" si="564"/>
        <v>0</v>
      </c>
      <c r="V3641">
        <f t="shared" si="565"/>
        <v>1</v>
      </c>
      <c r="W3641">
        <f t="shared" si="566"/>
        <v>0</v>
      </c>
      <c r="X3641">
        <f t="shared" si="567"/>
        <v>0</v>
      </c>
      <c r="Y3641">
        <f t="shared" si="568"/>
        <v>0</v>
      </c>
      <c r="Z3641">
        <f t="shared" si="569"/>
        <v>0</v>
      </c>
    </row>
    <row r="3642" spans="1:26">
      <c r="A3642">
        <v>1</v>
      </c>
      <c r="B3642" t="s">
        <v>29</v>
      </c>
      <c r="C3642" t="s">
        <v>61</v>
      </c>
      <c r="D3642">
        <v>1</v>
      </c>
      <c r="E3642">
        <v>0</v>
      </c>
      <c r="F3642">
        <v>1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1</v>
      </c>
      <c r="N3642">
        <f t="array" ref="N3642">$AC$2*_xlfn.IFS(B3642="data_scientist",$AD$7,TRUE,1)*_xlfn.IFS(B3642="data_analyst",$AD$8,TRUE,1)*_xlfn.IFS(B3642="data_engineer",$AD$9,TRUE,1)*IF(D3642,$AD$13,$AD$14)*IF(E3642,$AD$19,$AD$20)*IF(F3642,$AD$24,$AD$25)*IF(G3642,$AD$29,$AD$30)*IF(H3642,$AD$34,$AD$35)*IF(I3642,$AD$39,$AD$40)*IF(J3642,$AD$44,$AD$45)*IF(K3642,$AD$49,$AD$50)*IF(L3642,$AD$54,$AD$55)*IF(M3642,$AD$59,$AD$60)</f>
        <v>0.000330159215856343</v>
      </c>
      <c r="O3642">
        <f t="array" ref="O3642">$AD$2*_xlfn.IFS(B3642="data_scientist",$AF$7,TRUE,1)*_xlfn.IFS(B3642="data_analyst",$AF$8,TRUE,1)*_xlfn.IFS(B3642="data_engineer",$AF$9,TRUE,1)*IF(D3642,$AF$13,$AF$14)*IF(E3642,$AF$19,$AF$20)*IF(F3642,$AF$24,$AF$25)*IF(G3642,$AF$29,$AF$30)*IF(H3642,$AF$34,$AF$35)*IF(I3642,$AF$39,$AF$40)*IF(J3642,$AF$44,$AF$45)*IF(K3642,$AF$49,$AF$50)*IF(L3642,$AF$54,$AF$55)*IF(M3642,$AF$59,$AF$60)</f>
        <v>0.00490833714738888</v>
      </c>
      <c r="P3642">
        <f t="array" ref="P3642">$AE$2*_xlfn.IFS(B3642="data_scientist",$AH$7,TRUE,1)*_xlfn.IFS(B3642="data_analyst",$AH$8,TRUE,1)*_xlfn.IFS(B3642="data_engineer",$AH$9,TRUE,1)*IF(D3642,$AH$13,$AH$14)*IF(E3642,$AH$19,$AH$20)*IF(F3642,$AH$24,$AH$25)*IF(G3642,$AH$29,$AH$30)*IF(H3642,$AH$34,$AH$35)*IF(I3642,$AH$39,$AH$40)*IF(J3642,$AH$44,$AH$45)*IF(K3642,$AH$49,$AH$50)*IF(L3642,$AH$54,$AH$55)*IF(M3642,$AH$59,$AH$60)</f>
        <v>0.000626611367075964</v>
      </c>
      <c r="Q3642">
        <f t="shared" si="560"/>
        <v>0.00490833714738888</v>
      </c>
      <c r="R3642">
        <f t="shared" si="561"/>
        <v>0</v>
      </c>
      <c r="S3642">
        <f t="shared" si="562"/>
        <v>0</v>
      </c>
      <c r="T3642">
        <f t="shared" si="563"/>
        <v>0</v>
      </c>
      <c r="U3642">
        <f t="shared" si="564"/>
        <v>0</v>
      </c>
      <c r="V3642">
        <f t="shared" si="565"/>
        <v>1</v>
      </c>
      <c r="W3642">
        <f t="shared" si="566"/>
        <v>0</v>
      </c>
      <c r="X3642">
        <f t="shared" si="567"/>
        <v>0</v>
      </c>
      <c r="Y3642">
        <f t="shared" si="568"/>
        <v>0</v>
      </c>
      <c r="Z3642">
        <f t="shared" si="569"/>
        <v>0</v>
      </c>
    </row>
    <row r="3643" spans="1:26">
      <c r="A3643">
        <v>1</v>
      </c>
      <c r="B3643" t="s">
        <v>29</v>
      </c>
      <c r="C3643" t="s">
        <v>61</v>
      </c>
      <c r="D3643">
        <v>1</v>
      </c>
      <c r="E3643">
        <v>1</v>
      </c>
      <c r="F3643">
        <v>1</v>
      </c>
      <c r="G3643">
        <v>1</v>
      </c>
      <c r="H3643">
        <v>1</v>
      </c>
      <c r="I3643">
        <v>1</v>
      </c>
      <c r="J3643">
        <v>0</v>
      </c>
      <c r="K3643">
        <v>1</v>
      </c>
      <c r="L3643">
        <v>0</v>
      </c>
      <c r="M3643">
        <v>1</v>
      </c>
      <c r="N3643">
        <f t="array" ref="N3643">$AC$2*_xlfn.IFS(B3643="data_scientist",$AD$7,TRUE,1)*_xlfn.IFS(B3643="data_analyst",$AD$8,TRUE,1)*_xlfn.IFS(B3643="data_engineer",$AD$9,TRUE,1)*IF(D3643,$AD$13,$AD$14)*IF(E3643,$AD$19,$AD$20)*IF(F3643,$AD$24,$AD$25)*IF(G3643,$AD$29,$AD$30)*IF(H3643,$AD$34,$AD$35)*IF(I3643,$AD$39,$AD$40)*IF(J3643,$AD$44,$AD$45)*IF(K3643,$AD$49,$AD$50)*IF(L3643,$AD$54,$AD$55)*IF(M3643,$AD$59,$AD$60)</f>
        <v>1.701156336862e-7</v>
      </c>
      <c r="O3643">
        <f t="array" ref="O3643">$AD$2*_xlfn.IFS(B3643="data_scientist",$AF$7,TRUE,1)*_xlfn.IFS(B3643="data_analyst",$AF$8,TRUE,1)*_xlfn.IFS(B3643="data_engineer",$AF$9,TRUE,1)*IF(D3643,$AF$13,$AF$14)*IF(E3643,$AF$19,$AF$20)*IF(F3643,$AF$24,$AF$25)*IF(G3643,$AF$29,$AF$30)*IF(H3643,$AF$34,$AF$35)*IF(I3643,$AF$39,$AF$40)*IF(J3643,$AF$44,$AF$45)*IF(K3643,$AF$49,$AF$50)*IF(L3643,$AF$54,$AF$55)*IF(M3643,$AF$59,$AF$60)</f>
        <v>0.000542679200877291</v>
      </c>
      <c r="P3643">
        <f t="array" ref="P3643">$AE$2*_xlfn.IFS(B3643="data_scientist",$AH$7,TRUE,1)*_xlfn.IFS(B3643="data_analyst",$AH$8,TRUE,1)*_xlfn.IFS(B3643="data_engineer",$AH$9,TRUE,1)*IF(D3643,$AH$13,$AH$14)*IF(E3643,$AH$19,$AH$20)*IF(F3643,$AH$24,$AH$25)*IF(G3643,$AH$29,$AH$30)*IF(H3643,$AH$34,$AH$35)*IF(I3643,$AH$39,$AH$40)*IF(J3643,$AH$44,$AH$45)*IF(K3643,$AH$49,$AH$50)*IF(L3643,$AH$54,$AH$55)*IF(M3643,$AH$59,$AH$60)</f>
        <v>1.85723978956733e-5</v>
      </c>
      <c r="Q3643">
        <f t="shared" si="560"/>
        <v>0.000542679200877291</v>
      </c>
      <c r="R3643">
        <f t="shared" si="561"/>
        <v>0</v>
      </c>
      <c r="S3643">
        <f t="shared" si="562"/>
        <v>0</v>
      </c>
      <c r="T3643">
        <f t="shared" si="563"/>
        <v>0</v>
      </c>
      <c r="U3643">
        <f t="shared" si="564"/>
        <v>0</v>
      </c>
      <c r="V3643">
        <f t="shared" si="565"/>
        <v>1</v>
      </c>
      <c r="W3643">
        <f t="shared" si="566"/>
        <v>0</v>
      </c>
      <c r="X3643">
        <f t="shared" si="567"/>
        <v>0</v>
      </c>
      <c r="Y3643">
        <f t="shared" si="568"/>
        <v>0</v>
      </c>
      <c r="Z3643">
        <f t="shared" si="569"/>
        <v>0</v>
      </c>
    </row>
    <row r="3644" spans="1:26">
      <c r="A3644">
        <v>1</v>
      </c>
      <c r="B3644" t="s">
        <v>29</v>
      </c>
      <c r="C3644" t="s">
        <v>61</v>
      </c>
      <c r="D3644">
        <v>0</v>
      </c>
      <c r="E3644">
        <v>1</v>
      </c>
      <c r="F3644">
        <v>1</v>
      </c>
      <c r="G3644">
        <v>1</v>
      </c>
      <c r="H3644">
        <v>1</v>
      </c>
      <c r="I3644">
        <v>0</v>
      </c>
      <c r="J3644">
        <v>0</v>
      </c>
      <c r="K3644">
        <v>1</v>
      </c>
      <c r="L3644">
        <v>1</v>
      </c>
      <c r="M3644">
        <v>1</v>
      </c>
      <c r="N3644">
        <f t="array" ref="N3644">$AC$2*_xlfn.IFS(B3644="data_scientist",$AD$7,TRUE,1)*_xlfn.IFS(B3644="data_analyst",$AD$8,TRUE,1)*_xlfn.IFS(B3644="data_engineer",$AD$9,TRUE,1)*IF(D3644,$AD$13,$AD$14)*IF(E3644,$AD$19,$AD$20)*IF(F3644,$AD$24,$AD$25)*IF(G3644,$AD$29,$AD$30)*IF(H3644,$AD$34,$AD$35)*IF(I3644,$AD$39,$AD$40)*IF(J3644,$AD$44,$AD$45)*IF(K3644,$AD$49,$AD$50)*IF(L3644,$AD$54,$AD$55)*IF(M3644,$AD$59,$AD$60)</f>
        <v>8.94739577618062e-8</v>
      </c>
      <c r="O3644">
        <f t="array" ref="O3644">$AD$2*_xlfn.IFS(B3644="data_scientist",$AF$7,TRUE,1)*_xlfn.IFS(B3644="data_analyst",$AF$8,TRUE,1)*_xlfn.IFS(B3644="data_engineer",$AF$9,TRUE,1)*IF(D3644,$AF$13,$AF$14)*IF(E3644,$AF$19,$AF$20)*IF(F3644,$AF$24,$AF$25)*IF(G3644,$AF$29,$AF$30)*IF(H3644,$AF$34,$AF$35)*IF(I3644,$AF$39,$AF$40)*IF(J3644,$AF$44,$AF$45)*IF(K3644,$AF$49,$AF$50)*IF(L3644,$AF$54,$AF$55)*IF(M3644,$AF$59,$AF$60)</f>
        <v>0.000480444749022144</v>
      </c>
      <c r="P3644">
        <f t="array" ref="P3644">$AE$2*_xlfn.IFS(B3644="data_scientist",$AH$7,TRUE,1)*_xlfn.IFS(B3644="data_analyst",$AH$8,TRUE,1)*_xlfn.IFS(B3644="data_engineer",$AH$9,TRUE,1)*IF(D3644,$AH$13,$AH$14)*IF(E3644,$AH$19,$AH$20)*IF(F3644,$AH$24,$AH$25)*IF(G3644,$AH$29,$AH$30)*IF(H3644,$AH$34,$AH$35)*IF(I3644,$AH$39,$AH$40)*IF(J3644,$AH$44,$AH$45)*IF(K3644,$AH$49,$AH$50)*IF(L3644,$AH$54,$AH$55)*IF(M3644,$AH$59,$AH$60)</f>
        <v>1.57045110429561e-5</v>
      </c>
      <c r="Q3644">
        <f t="shared" si="560"/>
        <v>0.000480444749022144</v>
      </c>
      <c r="R3644">
        <f t="shared" si="561"/>
        <v>0</v>
      </c>
      <c r="S3644">
        <f t="shared" si="562"/>
        <v>0</v>
      </c>
      <c r="T3644">
        <f t="shared" si="563"/>
        <v>0</v>
      </c>
      <c r="U3644">
        <f t="shared" si="564"/>
        <v>0</v>
      </c>
      <c r="V3644">
        <f t="shared" si="565"/>
        <v>1</v>
      </c>
      <c r="W3644">
        <f t="shared" si="566"/>
        <v>0</v>
      </c>
      <c r="X3644">
        <f t="shared" si="567"/>
        <v>0</v>
      </c>
      <c r="Y3644">
        <f t="shared" si="568"/>
        <v>0</v>
      </c>
      <c r="Z3644">
        <f t="shared" si="569"/>
        <v>0</v>
      </c>
    </row>
    <row r="3645" spans="1:26">
      <c r="A3645">
        <v>1</v>
      </c>
      <c r="B3645" t="s">
        <v>29</v>
      </c>
      <c r="C3645" t="s">
        <v>61</v>
      </c>
      <c r="D3645">
        <v>1</v>
      </c>
      <c r="E3645">
        <v>1</v>
      </c>
      <c r="F3645">
        <v>1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1</v>
      </c>
      <c r="N3645">
        <f t="array" ref="N3645">$AC$2*_xlfn.IFS(B3645="data_scientist",$AD$7,TRUE,1)*_xlfn.IFS(B3645="data_analyst",$AD$8,TRUE,1)*_xlfn.IFS(B3645="data_engineer",$AD$9,TRUE,1)*IF(D3645,$AD$13,$AD$14)*IF(E3645,$AD$19,$AD$20)*IF(F3645,$AD$24,$AD$25)*IF(G3645,$AD$29,$AD$30)*IF(H3645,$AD$34,$AD$35)*IF(I3645,$AD$39,$AD$40)*IF(J3645,$AD$44,$AD$45)*IF(K3645,$AD$49,$AD$50)*IF(L3645,$AD$54,$AD$55)*IF(M3645,$AD$59,$AD$60)</f>
        <v>0.00043016776140013</v>
      </c>
      <c r="O3645">
        <f t="array" ref="O3645">$AD$2*_xlfn.IFS(B3645="data_scientist",$AF$7,TRUE,1)*_xlfn.IFS(B3645="data_analyst",$AF$8,TRUE,1)*_xlfn.IFS(B3645="data_engineer",$AF$9,TRUE,1)*IF(D3645,$AF$13,$AF$14)*IF(E3645,$AF$19,$AF$20)*IF(F3645,$AF$24,$AF$25)*IF(G3645,$AF$29,$AF$30)*IF(H3645,$AF$34,$AF$35)*IF(I3645,$AF$39,$AF$40)*IF(J3645,$AF$44,$AF$45)*IF(K3645,$AF$49,$AF$50)*IF(L3645,$AF$54,$AF$55)*IF(M3645,$AF$59,$AF$60)</f>
        <v>0.0056936710909711</v>
      </c>
      <c r="P3645">
        <f t="array" ref="P3645">$AE$2*_xlfn.IFS(B3645="data_scientist",$AH$7,TRUE,1)*_xlfn.IFS(B3645="data_analyst",$AH$8,TRUE,1)*_xlfn.IFS(B3645="data_engineer",$AH$9,TRUE,1)*IF(D3645,$AH$13,$AH$14)*IF(E3645,$AH$19,$AH$20)*IF(F3645,$AH$24,$AH$25)*IF(G3645,$AH$29,$AH$30)*IF(H3645,$AH$34,$AH$35)*IF(I3645,$AH$39,$AH$40)*IF(J3645,$AH$44,$AH$45)*IF(K3645,$AH$49,$AH$50)*IF(L3645,$AH$54,$AH$55)*IF(M3645,$AH$59,$AH$60)</f>
        <v>0.000664587813565416</v>
      </c>
      <c r="Q3645">
        <f t="shared" si="560"/>
        <v>0.0056936710909711</v>
      </c>
      <c r="R3645">
        <f t="shared" si="561"/>
        <v>0</v>
      </c>
      <c r="S3645">
        <f t="shared" si="562"/>
        <v>0</v>
      </c>
      <c r="T3645">
        <f t="shared" si="563"/>
        <v>0</v>
      </c>
      <c r="U3645">
        <f t="shared" si="564"/>
        <v>0</v>
      </c>
      <c r="V3645">
        <f t="shared" si="565"/>
        <v>1</v>
      </c>
      <c r="W3645">
        <f t="shared" si="566"/>
        <v>0</v>
      </c>
      <c r="X3645">
        <f t="shared" si="567"/>
        <v>0</v>
      </c>
      <c r="Y3645">
        <f t="shared" si="568"/>
        <v>0</v>
      </c>
      <c r="Z3645">
        <f t="shared" si="569"/>
        <v>0</v>
      </c>
    </row>
    <row r="3646" spans="1:26">
      <c r="A3646">
        <v>1</v>
      </c>
      <c r="B3646" t="s">
        <v>29</v>
      </c>
      <c r="C3646" t="s">
        <v>61</v>
      </c>
      <c r="D3646">
        <v>1</v>
      </c>
      <c r="E3646">
        <v>0</v>
      </c>
      <c r="F3646">
        <v>1</v>
      </c>
      <c r="G3646">
        <v>0</v>
      </c>
      <c r="H3646">
        <v>1</v>
      </c>
      <c r="I3646">
        <v>0</v>
      </c>
      <c r="J3646">
        <v>0</v>
      </c>
      <c r="K3646">
        <v>1</v>
      </c>
      <c r="L3646">
        <v>0</v>
      </c>
      <c r="M3646">
        <v>1</v>
      </c>
      <c r="N3646">
        <f t="array" ref="N3646">$AC$2*_xlfn.IFS(B3646="data_scientist",$AD$7,TRUE,1)*_xlfn.IFS(B3646="data_analyst",$AD$8,TRUE,1)*_xlfn.IFS(B3646="data_engineer",$AD$9,TRUE,1)*IF(D3646,$AD$13,$AD$14)*IF(E3646,$AD$19,$AD$20)*IF(F3646,$AD$24,$AD$25)*IF(G3646,$AD$29,$AD$30)*IF(H3646,$AD$34,$AD$35)*IF(I3646,$AD$39,$AD$40)*IF(J3646,$AD$44,$AD$45)*IF(K3646,$AD$49,$AD$50)*IF(L3646,$AD$54,$AD$55)*IF(M3646,$AD$59,$AD$60)</f>
        <v>1.06206261667143e-6</v>
      </c>
      <c r="O3646">
        <f t="array" ref="O3646">$AD$2*_xlfn.IFS(B3646="data_scientist",$AF$7,TRUE,1)*_xlfn.IFS(B3646="data_analyst",$AF$8,TRUE,1)*_xlfn.IFS(B3646="data_engineer",$AF$9,TRUE,1)*IF(D3646,$AF$13,$AF$14)*IF(E3646,$AF$19,$AF$20)*IF(F3646,$AF$24,$AF$25)*IF(G3646,$AF$29,$AF$30)*IF(H3646,$AF$34,$AF$35)*IF(I3646,$AF$39,$AF$40)*IF(J3646,$AF$44,$AF$45)*IF(K3646,$AF$49,$AF$50)*IF(L3646,$AF$54,$AF$55)*IF(M3646,$AF$59,$AF$60)</f>
        <v>0.0022091315251097</v>
      </c>
      <c r="P3646">
        <f t="array" ref="P3646">$AE$2*_xlfn.IFS(B3646="data_scientist",$AH$7,TRUE,1)*_xlfn.IFS(B3646="data_analyst",$AH$8,TRUE,1)*_xlfn.IFS(B3646="data_engineer",$AH$9,TRUE,1)*IF(D3646,$AH$13,$AH$14)*IF(E3646,$AH$19,$AH$20)*IF(F3646,$AH$24,$AH$25)*IF(G3646,$AH$29,$AH$30)*IF(H3646,$AH$34,$AH$35)*IF(I3646,$AH$39,$AH$40)*IF(J3646,$AH$44,$AH$45)*IF(K3646,$AH$49,$AH$50)*IF(L3646,$AH$54,$AH$55)*IF(M3646,$AH$59,$AH$60)</f>
        <v>0.00011589573122138</v>
      </c>
      <c r="Q3646">
        <f t="shared" si="560"/>
        <v>0.0022091315251097</v>
      </c>
      <c r="R3646">
        <f t="shared" si="561"/>
        <v>0</v>
      </c>
      <c r="S3646">
        <f t="shared" si="562"/>
        <v>0</v>
      </c>
      <c r="T3646">
        <f t="shared" si="563"/>
        <v>0</v>
      </c>
      <c r="U3646">
        <f t="shared" si="564"/>
        <v>0</v>
      </c>
      <c r="V3646">
        <f t="shared" si="565"/>
        <v>1</v>
      </c>
      <c r="W3646">
        <f t="shared" si="566"/>
        <v>0</v>
      </c>
      <c r="X3646">
        <f t="shared" si="567"/>
        <v>0</v>
      </c>
      <c r="Y3646">
        <f t="shared" si="568"/>
        <v>0</v>
      </c>
      <c r="Z3646">
        <f t="shared" si="569"/>
        <v>0</v>
      </c>
    </row>
    <row r="3647" spans="1:26">
      <c r="A3647">
        <v>1</v>
      </c>
      <c r="B3647" t="s">
        <v>29</v>
      </c>
      <c r="C3647" t="s">
        <v>61</v>
      </c>
      <c r="D3647">
        <v>1</v>
      </c>
      <c r="E3647">
        <v>1</v>
      </c>
      <c r="F3647">
        <v>0</v>
      </c>
      <c r="G3647">
        <v>1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1</v>
      </c>
      <c r="N3647">
        <f t="array" ref="N3647">$AC$2*_xlfn.IFS(B3647="data_scientist",$AD$7,TRUE,1)*_xlfn.IFS(B3647="data_analyst",$AD$8,TRUE,1)*_xlfn.IFS(B3647="data_engineer",$AD$9,TRUE,1)*IF(D3647,$AD$13,$AD$14)*IF(E3647,$AD$19,$AD$20)*IF(F3647,$AD$24,$AD$25)*IF(G3647,$AD$29,$AD$30)*IF(H3647,$AD$34,$AD$35)*IF(I3647,$AD$39,$AD$40)*IF(J3647,$AD$44,$AD$45)*IF(K3647,$AD$49,$AD$50)*IF(L3647,$AD$54,$AD$55)*IF(M3647,$AD$59,$AD$60)</f>
        <v>0.000846506841737949</v>
      </c>
      <c r="O3647">
        <f t="array" ref="O3647">$AD$2*_xlfn.IFS(B3647="data_scientist",$AF$7,TRUE,1)*_xlfn.IFS(B3647="data_analyst",$AF$8,TRUE,1)*_xlfn.IFS(B3647="data_engineer",$AF$9,TRUE,1)*IF(D3647,$AF$13,$AF$14)*IF(E3647,$AF$19,$AF$20)*IF(F3647,$AF$24,$AF$25)*IF(G3647,$AF$29,$AF$30)*IF(H3647,$AF$34,$AF$35)*IF(I3647,$AF$39,$AF$40)*IF(J3647,$AF$44,$AF$45)*IF(K3647,$AF$49,$AF$50)*IF(L3647,$AF$54,$AF$55)*IF(M3647,$AF$59,$AF$60)</f>
        <v>0.00437839767046186</v>
      </c>
      <c r="P3647">
        <f t="array" ref="P3647">$AE$2*_xlfn.IFS(B3647="data_scientist",$AH$7,TRUE,1)*_xlfn.IFS(B3647="data_analyst",$AH$8,TRUE,1)*_xlfn.IFS(B3647="data_engineer",$AH$9,TRUE,1)*IF(D3647,$AH$13,$AH$14)*IF(E3647,$AH$19,$AH$20)*IF(F3647,$AH$24,$AH$25)*IF(G3647,$AH$29,$AH$30)*IF(H3647,$AH$34,$AH$35)*IF(I3647,$AH$39,$AH$40)*IF(J3647,$AH$44,$AH$45)*IF(K3647,$AH$49,$AH$50)*IF(L3647,$AH$54,$AH$55)*IF(M3647,$AH$59,$AH$60)</f>
        <v>0.000523816704783444</v>
      </c>
      <c r="Q3647">
        <f t="shared" si="560"/>
        <v>0.00437839767046186</v>
      </c>
      <c r="R3647">
        <f t="shared" si="561"/>
        <v>0</v>
      </c>
      <c r="S3647">
        <f t="shared" si="562"/>
        <v>0</v>
      </c>
      <c r="T3647">
        <f t="shared" si="563"/>
        <v>0</v>
      </c>
      <c r="U3647">
        <f t="shared" si="564"/>
        <v>0</v>
      </c>
      <c r="V3647">
        <f t="shared" si="565"/>
        <v>1</v>
      </c>
      <c r="W3647">
        <f t="shared" si="566"/>
        <v>0</v>
      </c>
      <c r="X3647">
        <f t="shared" si="567"/>
        <v>0</v>
      </c>
      <c r="Y3647">
        <f t="shared" si="568"/>
        <v>0</v>
      </c>
      <c r="Z3647">
        <f t="shared" si="569"/>
        <v>0</v>
      </c>
    </row>
    <row r="3648" spans="1:26">
      <c r="A3648">
        <v>1</v>
      </c>
      <c r="B3648" t="s">
        <v>29</v>
      </c>
      <c r="C3648" t="s">
        <v>61</v>
      </c>
      <c r="D3648">
        <v>1</v>
      </c>
      <c r="E3648">
        <v>0</v>
      </c>
      <c r="F3648">
        <v>1</v>
      </c>
      <c r="G3648">
        <v>1</v>
      </c>
      <c r="H3648">
        <v>1</v>
      </c>
      <c r="I3648">
        <v>0</v>
      </c>
      <c r="J3648">
        <v>0</v>
      </c>
      <c r="K3648">
        <v>0</v>
      </c>
      <c r="L3648">
        <v>1</v>
      </c>
      <c r="M3648">
        <v>1</v>
      </c>
      <c r="N3648">
        <f t="array" ref="N3648">$AC$2*_xlfn.IFS(B3648="data_scientist",$AD$7,TRUE,1)*_xlfn.IFS(B3648="data_analyst",$AD$8,TRUE,1)*_xlfn.IFS(B3648="data_engineer",$AD$9,TRUE,1)*IF(D3648,$AD$13,$AD$14)*IF(E3648,$AD$19,$AD$20)*IF(F3648,$AD$24,$AD$25)*IF(G3648,$AD$29,$AD$30)*IF(H3648,$AD$34,$AD$35)*IF(I3648,$AD$39,$AD$40)*IF(J3648,$AD$44,$AD$45)*IF(K3648,$AD$49,$AD$50)*IF(L3648,$AD$54,$AD$55)*IF(M3648,$AD$59,$AD$60)</f>
        <v>6.68987957246057e-7</v>
      </c>
      <c r="O3648">
        <f t="array" ref="O3648">$AD$2*_xlfn.IFS(B3648="data_scientist",$AF$7,TRUE,1)*_xlfn.IFS(B3648="data_analyst",$AF$8,TRUE,1)*_xlfn.IFS(B3648="data_engineer",$AF$9,TRUE,1)*IF(D3648,$AF$13,$AF$14)*IF(E3648,$AF$19,$AF$20)*IF(F3648,$AF$24,$AF$25)*IF(G3648,$AF$29,$AF$30)*IF(H3648,$AF$34,$AF$35)*IF(I3648,$AF$39,$AF$40)*IF(J3648,$AF$44,$AF$45)*IF(K3648,$AF$49,$AF$50)*IF(L3648,$AF$54,$AF$55)*IF(M3648,$AF$59,$AF$60)</f>
        <v>0.00173246951475871</v>
      </c>
      <c r="P3648">
        <f t="array" ref="P3648">$AE$2*_xlfn.IFS(B3648="data_scientist",$AH$7,TRUE,1)*_xlfn.IFS(B3648="data_analyst",$AH$8,TRUE,1)*_xlfn.IFS(B3648="data_engineer",$AH$9,TRUE,1)*IF(D3648,$AH$13,$AH$14)*IF(E3648,$AH$19,$AH$20)*IF(F3648,$AH$24,$AH$25)*IF(G3648,$AH$29,$AH$30)*IF(H3648,$AH$34,$AH$35)*IF(I3648,$AH$39,$AH$40)*IF(J3648,$AH$44,$AH$45)*IF(K3648,$AH$49,$AH$50)*IF(L3648,$AH$54,$AH$55)*IF(M3648,$AH$59,$AH$60)</f>
        <v>5.22556427101828e-5</v>
      </c>
      <c r="Q3648">
        <f t="shared" si="560"/>
        <v>0.00173246951475871</v>
      </c>
      <c r="R3648">
        <f t="shared" si="561"/>
        <v>0</v>
      </c>
      <c r="S3648">
        <f t="shared" si="562"/>
        <v>0</v>
      </c>
      <c r="T3648">
        <f t="shared" si="563"/>
        <v>0</v>
      </c>
      <c r="U3648">
        <f t="shared" si="564"/>
        <v>0</v>
      </c>
      <c r="V3648">
        <f t="shared" si="565"/>
        <v>1</v>
      </c>
      <c r="W3648">
        <f t="shared" si="566"/>
        <v>0</v>
      </c>
      <c r="X3648">
        <f t="shared" si="567"/>
        <v>0</v>
      </c>
      <c r="Y3648">
        <f t="shared" si="568"/>
        <v>0</v>
      </c>
      <c r="Z3648">
        <f t="shared" si="569"/>
        <v>0</v>
      </c>
    </row>
    <row r="3649" spans="1:26">
      <c r="A3649">
        <v>1</v>
      </c>
      <c r="B3649" t="s">
        <v>29</v>
      </c>
      <c r="C3649" t="s">
        <v>61</v>
      </c>
      <c r="D3649">
        <v>1</v>
      </c>
      <c r="E3649">
        <v>1</v>
      </c>
      <c r="F3649">
        <v>1</v>
      </c>
      <c r="G3649">
        <v>1</v>
      </c>
      <c r="H3649">
        <v>1</v>
      </c>
      <c r="I3649">
        <v>0</v>
      </c>
      <c r="J3649">
        <v>0</v>
      </c>
      <c r="K3649">
        <v>1</v>
      </c>
      <c r="L3649">
        <v>1</v>
      </c>
      <c r="M3649">
        <v>1</v>
      </c>
      <c r="N3649">
        <f t="array" ref="N3649">$AC$2*_xlfn.IFS(B3649="data_scientist",$AD$7,TRUE,1)*_xlfn.IFS(B3649="data_analyst",$AD$8,TRUE,1)*_xlfn.IFS(B3649="data_engineer",$AD$9,TRUE,1)*IF(D3649,$AD$13,$AD$14)*IF(E3649,$AD$19,$AD$20)*IF(F3649,$AD$24,$AD$25)*IF(G3649,$AD$29,$AD$30)*IF(H3649,$AD$34,$AD$35)*IF(I3649,$AD$39,$AD$40)*IF(J3649,$AD$44,$AD$45)*IF(K3649,$AD$49,$AD$50)*IF(L3649,$AD$54,$AD$55)*IF(M3649,$AD$59,$AD$60)</f>
        <v>4.19810299709403e-8</v>
      </c>
      <c r="O3649">
        <f t="array" ref="O3649">$AD$2*_xlfn.IFS(B3649="data_scientist",$AF$7,TRUE,1)*_xlfn.IFS(B3649="data_analyst",$AF$8,TRUE,1)*_xlfn.IFS(B3649="data_engineer",$AF$9,TRUE,1)*IF(D3649,$AF$13,$AF$14)*IF(E3649,$AF$19,$AF$20)*IF(F3649,$AF$24,$AF$25)*IF(G3649,$AF$29,$AF$30)*IF(H3649,$AF$34,$AF$35)*IF(I3649,$AF$39,$AF$40)*IF(J3649,$AF$44,$AF$45)*IF(K3649,$AF$49,$AF$50)*IF(L3649,$AF$54,$AF$55)*IF(M3649,$AF$59,$AF$60)</f>
        <v>0.00125294517789893</v>
      </c>
      <c r="P3649">
        <f t="array" ref="P3649">$AE$2*_xlfn.IFS(B3649="data_scientist",$AH$7,TRUE,1)*_xlfn.IFS(B3649="data_analyst",$AH$8,TRUE,1)*_xlfn.IFS(B3649="data_engineer",$AH$9,TRUE,1)*IF(D3649,$AH$13,$AH$14)*IF(E3649,$AH$19,$AH$20)*IF(F3649,$AH$24,$AH$25)*IF(G3649,$AH$29,$AH$30)*IF(H3649,$AH$34,$AH$35)*IF(I3649,$AH$39,$AH$40)*IF(J3649,$AH$44,$AH$45)*IF(K3649,$AH$49,$AH$50)*IF(L3649,$AH$54,$AH$55)*IF(M3649,$AH$59,$AH$60)</f>
        <v>2.08676379611882e-5</v>
      </c>
      <c r="Q3649">
        <f t="shared" si="560"/>
        <v>0.00125294517789893</v>
      </c>
      <c r="R3649">
        <f t="shared" si="561"/>
        <v>0</v>
      </c>
      <c r="S3649">
        <f t="shared" si="562"/>
        <v>0</v>
      </c>
      <c r="T3649">
        <f t="shared" si="563"/>
        <v>0</v>
      </c>
      <c r="U3649">
        <f t="shared" si="564"/>
        <v>0</v>
      </c>
      <c r="V3649">
        <f t="shared" si="565"/>
        <v>1</v>
      </c>
      <c r="W3649">
        <f t="shared" si="566"/>
        <v>0</v>
      </c>
      <c r="X3649">
        <f t="shared" si="567"/>
        <v>0</v>
      </c>
      <c r="Y3649">
        <f t="shared" si="568"/>
        <v>0</v>
      </c>
      <c r="Z3649">
        <f t="shared" si="569"/>
        <v>0</v>
      </c>
    </row>
    <row r="3650" spans="1:26">
      <c r="A3650">
        <v>1</v>
      </c>
      <c r="B3650" t="s">
        <v>29</v>
      </c>
      <c r="C3650" t="s">
        <v>61</v>
      </c>
      <c r="D3650">
        <v>1</v>
      </c>
      <c r="E3650">
        <v>0</v>
      </c>
      <c r="F3650">
        <v>1</v>
      </c>
      <c r="G3650">
        <v>0</v>
      </c>
      <c r="H3650">
        <v>0</v>
      </c>
      <c r="I3650">
        <v>0</v>
      </c>
      <c r="J3650">
        <v>0</v>
      </c>
      <c r="K3650">
        <v>1</v>
      </c>
      <c r="L3650">
        <v>0</v>
      </c>
      <c r="M3650">
        <v>1</v>
      </c>
      <c r="N3650">
        <f t="array" ref="N3650">$AC$2*_xlfn.IFS(B3650="data_scientist",$AD$7,TRUE,1)*_xlfn.IFS(B3650="data_analyst",$AD$8,TRUE,1)*_xlfn.IFS(B3650="data_engineer",$AD$9,TRUE,1)*IF(D3650,$AD$13,$AD$14)*IF(E3650,$AD$19,$AD$20)*IF(F3650,$AD$24,$AD$25)*IF(G3650,$AD$29,$AD$30)*IF(H3650,$AD$34,$AD$35)*IF(I3650,$AD$39,$AD$40)*IF(J3650,$AD$44,$AD$45)*IF(K3650,$AD$49,$AD$50)*IF(L3650,$AD$54,$AD$55)*IF(M3650,$AD$59,$AD$60)</f>
        <v>1.59017081688787e-5</v>
      </c>
      <c r="O3650">
        <f t="array" ref="O3650">$AD$2*_xlfn.IFS(B3650="data_scientist",$AF$7,TRUE,1)*_xlfn.IFS(B3650="data_analyst",$AF$8,TRUE,1)*_xlfn.IFS(B3650="data_engineer",$AF$9,TRUE,1)*IF(D3650,$AF$13,$AF$14)*IF(E3650,$AF$19,$AF$20)*IF(F3650,$AF$24,$AF$25)*IF(G3650,$AF$29,$AF$30)*IF(H3650,$AF$34,$AF$35)*IF(I3650,$AF$39,$AF$40)*IF(J3650,$AF$44,$AF$45)*IF(K3650,$AF$49,$AF$50)*IF(L3650,$AF$54,$AF$55)*IF(M3650,$AF$59,$AF$60)</f>
        <v>0.00306015105541988</v>
      </c>
      <c r="P3650">
        <f t="array" ref="P3650">$AE$2*_xlfn.IFS(B3650="data_scientist",$AH$7,TRUE,1)*_xlfn.IFS(B3650="data_analyst",$AH$8,TRUE,1)*_xlfn.IFS(B3650="data_engineer",$AH$9,TRUE,1)*IF(D3650,$AH$13,$AH$14)*IF(E3650,$AH$19,$AH$20)*IF(F3650,$AH$24,$AH$25)*IF(G3650,$AH$29,$AH$30)*IF(H3650,$AH$34,$AH$35)*IF(I3650,$AH$39,$AH$40)*IF(J3650,$AH$44,$AH$45)*IF(K3650,$AH$49,$AH$50)*IF(L3650,$AH$54,$AH$55)*IF(M3650,$AH$59,$AH$60)</f>
        <v>0.000235930595700667</v>
      </c>
      <c r="Q3650">
        <f t="shared" si="560"/>
        <v>0.00306015105541988</v>
      </c>
      <c r="R3650">
        <f t="shared" si="561"/>
        <v>0</v>
      </c>
      <c r="S3650">
        <f t="shared" si="562"/>
        <v>0</v>
      </c>
      <c r="T3650">
        <f t="shared" si="563"/>
        <v>0</v>
      </c>
      <c r="U3650">
        <f t="shared" si="564"/>
        <v>0</v>
      </c>
      <c r="V3650">
        <f t="shared" si="565"/>
        <v>1</v>
      </c>
      <c r="W3650">
        <f t="shared" si="566"/>
        <v>0</v>
      </c>
      <c r="X3650">
        <f t="shared" si="567"/>
        <v>0</v>
      </c>
      <c r="Y3650">
        <f t="shared" si="568"/>
        <v>0</v>
      </c>
      <c r="Z3650">
        <f t="shared" si="569"/>
        <v>0</v>
      </c>
    </row>
    <row r="3651" spans="1:26">
      <c r="A3651">
        <v>1</v>
      </c>
      <c r="B3651" t="s">
        <v>29</v>
      </c>
      <c r="C3651" t="s">
        <v>61</v>
      </c>
      <c r="D3651">
        <v>1</v>
      </c>
      <c r="E3651">
        <v>0</v>
      </c>
      <c r="F3651">
        <v>1</v>
      </c>
      <c r="G3651">
        <v>1</v>
      </c>
      <c r="H3651">
        <v>1</v>
      </c>
      <c r="I3651">
        <v>0</v>
      </c>
      <c r="J3651">
        <v>0</v>
      </c>
      <c r="K3651">
        <v>1</v>
      </c>
      <c r="L3651">
        <v>1</v>
      </c>
      <c r="M3651">
        <v>1</v>
      </c>
      <c r="N3651">
        <f t="array" ref="N3651">$AC$2*_xlfn.IFS(B3651="data_scientist",$AD$7,TRUE,1)*_xlfn.IFS(B3651="data_analyst",$AD$8,TRUE,1)*_xlfn.IFS(B3651="data_engineer",$AD$9,TRUE,1)*IF(D3651,$AD$13,$AD$14)*IF(E3651,$AD$19,$AD$20)*IF(F3651,$AD$24,$AD$25)*IF(G3651,$AD$29,$AD$30)*IF(H3651,$AD$34,$AD$35)*IF(I3651,$AD$39,$AD$40)*IF(J3651,$AD$44,$AD$45)*IF(K3651,$AD$49,$AD$50)*IF(L3651,$AD$54,$AD$55)*IF(M3651,$AD$59,$AD$60)</f>
        <v>3.22209732568841e-8</v>
      </c>
      <c r="O3651">
        <f t="array" ref="O3651">$AD$2*_xlfn.IFS(B3651="data_scientist",$AF$7,TRUE,1)*_xlfn.IFS(B3651="data_analyst",$AF$8,TRUE,1)*_xlfn.IFS(B3651="data_engineer",$AF$9,TRUE,1)*IF(D3651,$AF$13,$AF$14)*IF(E3651,$AF$19,$AF$20)*IF(F3651,$AF$24,$AF$25)*IF(G3651,$AF$29,$AF$30)*IF(H3651,$AF$34,$AF$35)*IF(I3651,$AF$39,$AF$40)*IF(J3651,$AF$44,$AF$45)*IF(K3651,$AF$49,$AF$50)*IF(L3651,$AF$54,$AF$55)*IF(M3651,$AF$59,$AF$60)</f>
        <v>0.00108012515336115</v>
      </c>
      <c r="P3651">
        <f t="array" ref="P3651">$AE$2*_xlfn.IFS(B3651="data_scientist",$AH$7,TRUE,1)*_xlfn.IFS(B3651="data_analyst",$AH$8,TRUE,1)*_xlfn.IFS(B3651="data_engineer",$AH$9,TRUE,1)*IF(D3651,$AH$13,$AH$14)*IF(E3651,$AH$19,$AH$20)*IF(F3651,$AH$24,$AH$25)*IF(G3651,$AH$29,$AH$30)*IF(H3651,$AH$34,$AH$35)*IF(I3651,$AH$39,$AH$40)*IF(J3651,$AH$44,$AH$45)*IF(K3651,$AH$49,$AH$50)*IF(L3651,$AH$54,$AH$55)*IF(M3651,$AH$59,$AH$60)</f>
        <v>1.96752015062631e-5</v>
      </c>
      <c r="Q3651">
        <f t="shared" ref="Q3651:Q3714" si="570">MAX(N3651:P3651)</f>
        <v>0.00108012515336115</v>
      </c>
      <c r="R3651">
        <f t="shared" ref="R3651:R3714" si="571">IF(AND(C3651="Low",N3651=Q3651),1,0)</f>
        <v>0</v>
      </c>
      <c r="S3651">
        <f t="shared" ref="S3651:S3714" si="572">IF(AND(C3651="Low",O3651=Q3651),1,0)</f>
        <v>0</v>
      </c>
      <c r="T3651">
        <f t="shared" ref="T3651:T3714" si="573">IF(AND(C3651="Low",P3651=Q3651),1,0)</f>
        <v>0</v>
      </c>
      <c r="U3651">
        <f t="shared" ref="U3651:U3714" si="574">IF(AND(C3651="Medium",N3651=Q3651),1,0)</f>
        <v>0</v>
      </c>
      <c r="V3651">
        <f t="shared" ref="V3651:V3714" si="575">IF(AND(C3651="Medium",O3651=Q3651),1,0)</f>
        <v>1</v>
      </c>
      <c r="W3651">
        <f t="shared" ref="W3651:W3714" si="576">IF(AND(C3651="Medium",P3651=Q3651),1,0)</f>
        <v>0</v>
      </c>
      <c r="X3651">
        <f t="shared" ref="X3651:X3714" si="577">IF(AND(C3651="High",N3651=Q3651),1,0)</f>
        <v>0</v>
      </c>
      <c r="Y3651">
        <f t="shared" ref="Y3651:Y3714" si="578">IF(AND(C3651="High",O3651=Q3651),1,0)</f>
        <v>0</v>
      </c>
      <c r="Z3651">
        <f t="shared" ref="Z3651:Z3714" si="579">IF(AND(C3651="High",P3651=Q3651),1,0)</f>
        <v>0</v>
      </c>
    </row>
    <row r="3652" spans="1:26">
      <c r="A3652">
        <v>1</v>
      </c>
      <c r="B3652" t="s">
        <v>29</v>
      </c>
      <c r="C3652" t="s">
        <v>61</v>
      </c>
      <c r="D3652">
        <v>0</v>
      </c>
      <c r="E3652">
        <v>0</v>
      </c>
      <c r="F3652">
        <v>1</v>
      </c>
      <c r="G3652">
        <v>0</v>
      </c>
      <c r="H3652">
        <v>0</v>
      </c>
      <c r="I3652">
        <v>0</v>
      </c>
      <c r="J3652">
        <v>0</v>
      </c>
      <c r="K3652">
        <v>1</v>
      </c>
      <c r="L3652">
        <v>1</v>
      </c>
      <c r="M3652">
        <v>1</v>
      </c>
      <c r="N3652">
        <f t="array" ref="N3652">$AC$2*_xlfn.IFS(B3652="data_scientist",$AD$7,TRUE,1)*_xlfn.IFS(B3652="data_analyst",$AD$8,TRUE,1)*_xlfn.IFS(B3652="data_engineer",$AD$9,TRUE,1)*IF(D3652,$AD$13,$AD$14)*IF(E3652,$AD$19,$AD$20)*IF(F3652,$AD$24,$AD$25)*IF(G3652,$AD$29,$AD$30)*IF(H3652,$AD$34,$AD$35)*IF(I3652,$AD$39,$AD$40)*IF(J3652,$AD$44,$AD$45)*IF(K3652,$AD$49,$AD$50)*IF(L3652,$AD$54,$AD$55)*IF(M3652,$AD$59,$AD$60)</f>
        <v>2.87178028249903e-6</v>
      </c>
      <c r="O3652">
        <f t="array" ref="O3652">$AD$2*_xlfn.IFS(B3652="data_scientist",$AF$7,TRUE,1)*_xlfn.IFS(B3652="data_analyst",$AF$8,TRUE,1)*_xlfn.IFS(B3652="data_engineer",$AF$9,TRUE,1)*IF(D3652,$AF$13,$AF$14)*IF(E3652,$AF$19,$AF$20)*IF(F3652,$AF$24,$AF$25)*IF(G3652,$AF$29,$AF$30)*IF(H3652,$AF$34,$AF$35)*IF(I3652,$AF$39,$AF$40)*IF(J3652,$AF$44,$AF$45)*IF(K3652,$AF$49,$AF$50)*IF(L3652,$AF$54,$AF$55)*IF(M3652,$AF$59,$AF$60)</f>
        <v>0.000655850188014249</v>
      </c>
      <c r="P3652">
        <f t="array" ref="P3652">$AE$2*_xlfn.IFS(B3652="data_scientist",$AH$7,TRUE,1)*_xlfn.IFS(B3652="data_analyst",$AH$8,TRUE,1)*_xlfn.IFS(B3652="data_engineer",$AH$9,TRUE,1)*IF(D3652,$AH$13,$AH$14)*IF(E3652,$AH$19,$AH$20)*IF(F3652,$AH$24,$AH$25)*IF(G3652,$AH$29,$AH$30)*IF(H3652,$AH$34,$AH$35)*IF(I3652,$AH$39,$AH$40)*IF(J3652,$AH$44,$AH$45)*IF(K3652,$AH$49,$AH$50)*IF(L3652,$AH$54,$AH$55)*IF(M3652,$AH$59,$AH$60)</f>
        <v>5.59799429348986e-5</v>
      </c>
      <c r="Q3652">
        <f t="shared" si="570"/>
        <v>0.000655850188014249</v>
      </c>
      <c r="R3652">
        <f t="shared" si="571"/>
        <v>0</v>
      </c>
      <c r="S3652">
        <f t="shared" si="572"/>
        <v>0</v>
      </c>
      <c r="T3652">
        <f t="shared" si="573"/>
        <v>0</v>
      </c>
      <c r="U3652">
        <f t="shared" si="574"/>
        <v>0</v>
      </c>
      <c r="V3652">
        <f t="shared" si="575"/>
        <v>1</v>
      </c>
      <c r="W3652">
        <f t="shared" si="576"/>
        <v>0</v>
      </c>
      <c r="X3652">
        <f t="shared" si="577"/>
        <v>0</v>
      </c>
      <c r="Y3652">
        <f t="shared" si="578"/>
        <v>0</v>
      </c>
      <c r="Z3652">
        <f t="shared" si="579"/>
        <v>0</v>
      </c>
    </row>
    <row r="3653" spans="1:26">
      <c r="A3653">
        <v>1</v>
      </c>
      <c r="B3653" t="s">
        <v>29</v>
      </c>
      <c r="C3653" t="s">
        <v>61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1</v>
      </c>
      <c r="N3653">
        <f t="array" ref="N3653">$AC$2*_xlfn.IFS(B3653="data_scientist",$AD$7,TRUE,1)*_xlfn.IFS(B3653="data_analyst",$AD$8,TRUE,1)*_xlfn.IFS(B3653="data_engineer",$AD$9,TRUE,1)*IF(D3653,$AD$13,$AD$14)*IF(E3653,$AD$19,$AD$20)*IF(F3653,$AD$24,$AD$25)*IF(G3653,$AD$29,$AD$30)*IF(H3653,$AD$34,$AD$35)*IF(I3653,$AD$39,$AD$40)*IF(J3653,$AD$44,$AD$45)*IF(K3653,$AD$49,$AD$50)*IF(L3653,$AD$54,$AD$55)*IF(M3653,$AD$59,$AD$60)</f>
        <v>0.00386754108553451</v>
      </c>
      <c r="O3653">
        <f t="array" ref="O3653">$AD$2*_xlfn.IFS(B3653="data_scientist",$AF$7,TRUE,1)*_xlfn.IFS(B3653="data_analyst",$AF$8,TRUE,1)*_xlfn.IFS(B3653="data_engineer",$AF$9,TRUE,1)*IF(D3653,$AF$13,$AF$14)*IF(E3653,$AF$19,$AF$20)*IF(F3653,$AF$24,$AF$25)*IF(G3653,$AF$29,$AF$30)*IF(H3653,$AF$34,$AF$35)*IF(I3653,$AF$39,$AF$40)*IF(J3653,$AF$44,$AF$45)*IF(K3653,$AF$49,$AF$50)*IF(L3653,$AF$54,$AF$55)*IF(M3653,$AF$59,$AF$60)</f>
        <v>0.00165449893128245</v>
      </c>
      <c r="P3653">
        <f t="array" ref="P3653">$AE$2*_xlfn.IFS(B3653="data_scientist",$AH$7,TRUE,1)*_xlfn.IFS(B3653="data_analyst",$AH$8,TRUE,1)*_xlfn.IFS(B3653="data_engineer",$AH$9,TRUE,1)*IF(D3653,$AH$13,$AH$14)*IF(E3653,$AH$19,$AH$20)*IF(F3653,$AH$24,$AH$25)*IF(G3653,$AH$29,$AH$30)*IF(H3653,$AH$34,$AH$35)*IF(I3653,$AH$39,$AH$40)*IF(J3653,$AH$44,$AH$45)*IF(K3653,$AH$49,$AH$50)*IF(L3653,$AH$54,$AH$55)*IF(M3653,$AH$59,$AH$60)</f>
        <v>0.000690274258098174</v>
      </c>
      <c r="Q3653">
        <f t="shared" si="570"/>
        <v>0.00386754108553451</v>
      </c>
      <c r="R3653">
        <f t="shared" si="571"/>
        <v>0</v>
      </c>
      <c r="S3653">
        <f t="shared" si="572"/>
        <v>0</v>
      </c>
      <c r="T3653">
        <f t="shared" si="573"/>
        <v>0</v>
      </c>
      <c r="U3653">
        <f t="shared" si="574"/>
        <v>1</v>
      </c>
      <c r="V3653">
        <f t="shared" si="575"/>
        <v>0</v>
      </c>
      <c r="W3653">
        <f t="shared" si="576"/>
        <v>0</v>
      </c>
      <c r="X3653">
        <f t="shared" si="577"/>
        <v>0</v>
      </c>
      <c r="Y3653">
        <f t="shared" si="578"/>
        <v>0</v>
      </c>
      <c r="Z3653">
        <f t="shared" si="579"/>
        <v>0</v>
      </c>
    </row>
    <row r="3654" spans="1:26">
      <c r="A3654">
        <v>1</v>
      </c>
      <c r="B3654" t="s">
        <v>29</v>
      </c>
      <c r="C3654" t="s">
        <v>61</v>
      </c>
      <c r="D3654">
        <v>1</v>
      </c>
      <c r="E3654">
        <v>1</v>
      </c>
      <c r="F3654">
        <v>0</v>
      </c>
      <c r="G3654">
        <v>1</v>
      </c>
      <c r="H3654">
        <v>1</v>
      </c>
      <c r="I3654">
        <v>0</v>
      </c>
      <c r="J3654">
        <v>1</v>
      </c>
      <c r="K3654">
        <v>0</v>
      </c>
      <c r="L3654">
        <v>0</v>
      </c>
      <c r="M3654">
        <v>1</v>
      </c>
      <c r="N3654">
        <f t="array" ref="N3654">$AC$2*_xlfn.IFS(B3654="data_scientist",$AD$7,TRUE,1)*_xlfn.IFS(B3654="data_analyst",$AD$8,TRUE,1)*_xlfn.IFS(B3654="data_engineer",$AD$9,TRUE,1)*IF(D3654,$AD$13,$AD$14)*IF(E3654,$AD$19,$AD$20)*IF(F3654,$AD$24,$AD$25)*IF(G3654,$AD$29,$AD$30)*IF(H3654,$AD$34,$AD$35)*IF(I3654,$AD$39,$AD$40)*IF(J3654,$AD$44,$AD$45)*IF(K3654,$AD$49,$AD$50)*IF(L3654,$AD$54,$AD$55)*IF(M3654,$AD$59,$AD$60)</f>
        <v>1.11597459046748e-5</v>
      </c>
      <c r="O3654">
        <f t="array" ref="O3654">$AD$2*_xlfn.IFS(B3654="data_scientist",$AF$7,TRUE,1)*_xlfn.IFS(B3654="data_analyst",$AF$8,TRUE,1)*_xlfn.IFS(B3654="data_engineer",$AF$9,TRUE,1)*IF(D3654,$AF$13,$AF$14)*IF(E3654,$AF$19,$AF$20)*IF(F3654,$AF$24,$AF$25)*IF(G3654,$AF$29,$AF$30)*IF(H3654,$AF$34,$AF$35)*IF(I3654,$AF$39,$AF$40)*IF(J3654,$AF$44,$AF$45)*IF(K3654,$AF$49,$AF$50)*IF(L3654,$AF$54,$AF$55)*IF(M3654,$AF$59,$AF$60)</f>
        <v>0.000633537745919683</v>
      </c>
      <c r="P3654">
        <f t="array" ref="P3654">$AE$2*_xlfn.IFS(B3654="data_scientist",$AH$7,TRUE,1)*_xlfn.IFS(B3654="data_analyst",$AH$8,TRUE,1)*_xlfn.IFS(B3654="data_engineer",$AH$9,TRUE,1)*IF(D3654,$AH$13,$AH$14)*IF(E3654,$AH$19,$AH$20)*IF(F3654,$AH$24,$AH$25)*IF(G3654,$AH$29,$AH$30)*IF(H3654,$AH$34,$AH$35)*IF(I3654,$AH$39,$AH$40)*IF(J3654,$AH$44,$AH$45)*IF(K3654,$AH$49,$AH$50)*IF(L3654,$AH$54,$AH$55)*IF(M3654,$AH$59,$AH$60)</f>
        <v>4.64593763501885e-5</v>
      </c>
      <c r="Q3654">
        <f t="shared" si="570"/>
        <v>0.000633537745919683</v>
      </c>
      <c r="R3654">
        <f t="shared" si="571"/>
        <v>0</v>
      </c>
      <c r="S3654">
        <f t="shared" si="572"/>
        <v>0</v>
      </c>
      <c r="T3654">
        <f t="shared" si="573"/>
        <v>0</v>
      </c>
      <c r="U3654">
        <f t="shared" si="574"/>
        <v>0</v>
      </c>
      <c r="V3654">
        <f t="shared" si="575"/>
        <v>1</v>
      </c>
      <c r="W3654">
        <f t="shared" si="576"/>
        <v>0</v>
      </c>
      <c r="X3654">
        <f t="shared" si="577"/>
        <v>0</v>
      </c>
      <c r="Y3654">
        <f t="shared" si="578"/>
        <v>0</v>
      </c>
      <c r="Z3654">
        <f t="shared" si="579"/>
        <v>0</v>
      </c>
    </row>
    <row r="3655" spans="1:26">
      <c r="A3655">
        <v>1</v>
      </c>
      <c r="B3655" t="s">
        <v>29</v>
      </c>
      <c r="C3655" t="s">
        <v>61</v>
      </c>
      <c r="D3655">
        <v>1</v>
      </c>
      <c r="E3655">
        <v>0</v>
      </c>
      <c r="F3655">
        <v>0</v>
      </c>
      <c r="G3655">
        <v>1</v>
      </c>
      <c r="H3655">
        <v>0</v>
      </c>
      <c r="I3655">
        <v>0</v>
      </c>
      <c r="J3655">
        <v>0</v>
      </c>
      <c r="K3655">
        <v>0</v>
      </c>
      <c r="L3655">
        <v>1</v>
      </c>
      <c r="M3655">
        <v>1</v>
      </c>
      <c r="N3655">
        <f t="array" ref="N3655">$AC$2*_xlfn.IFS(B3655="data_scientist",$AD$7,TRUE,1)*_xlfn.IFS(B3655="data_analyst",$AD$8,TRUE,1)*_xlfn.IFS(B3655="data_engineer",$AD$9,TRUE,1)*IF(D3655,$AD$13,$AD$14)*IF(E3655,$AD$19,$AD$20)*IF(F3655,$AD$24,$AD$25)*IF(G3655,$AD$29,$AD$30)*IF(H3655,$AD$34,$AD$35)*IF(I3655,$AD$39,$AD$40)*IF(J3655,$AD$44,$AD$45)*IF(K3655,$AD$49,$AD$50)*IF(L3655,$AD$54,$AD$55)*IF(M3655,$AD$59,$AD$60)</f>
        <v>5.50528630011727e-5</v>
      </c>
      <c r="O3655">
        <f t="array" ref="O3655">$AD$2*_xlfn.IFS(B3655="data_scientist",$AF$7,TRUE,1)*_xlfn.IFS(B3655="data_analyst",$AF$8,TRUE,1)*_xlfn.IFS(B3655="data_engineer",$AF$9,TRUE,1)*IF(D3655,$AF$13,$AF$14)*IF(E3655,$AF$19,$AF$20)*IF(F3655,$AF$24,$AF$25)*IF(G3655,$AF$29,$AF$30)*IF(H3655,$AF$34,$AF$35)*IF(I3655,$AF$39,$AF$40)*IF(J3655,$AF$44,$AF$45)*IF(K3655,$AF$49,$AF$50)*IF(L3655,$AF$54,$AF$55)*IF(M3655,$AF$59,$AF$60)</f>
        <v>0.00210963642509239</v>
      </c>
      <c r="P3655">
        <f t="array" ref="P3655">$AE$2*_xlfn.IFS(B3655="data_scientist",$AH$7,TRUE,1)*_xlfn.IFS(B3655="data_analyst",$AH$8,TRUE,1)*_xlfn.IFS(B3655="data_engineer",$AH$9,TRUE,1)*IF(D3655,$AH$13,$AH$14)*IF(E3655,$AH$19,$AH$20)*IF(F3655,$AH$24,$AH$25)*IF(G3655,$AH$29,$AH$30)*IF(H3655,$AH$34,$AH$35)*IF(I3655,$AH$39,$AH$40)*IF(J3655,$AH$44,$AH$45)*IF(K3655,$AH$49,$AH$50)*IF(L3655,$AH$54,$AH$55)*IF(M3655,$AH$59,$AH$60)</f>
        <v>0.000155712078200063</v>
      </c>
      <c r="Q3655">
        <f t="shared" si="570"/>
        <v>0.00210963642509239</v>
      </c>
      <c r="R3655">
        <f t="shared" si="571"/>
        <v>0</v>
      </c>
      <c r="S3655">
        <f t="shared" si="572"/>
        <v>0</v>
      </c>
      <c r="T3655">
        <f t="shared" si="573"/>
        <v>0</v>
      </c>
      <c r="U3655">
        <f t="shared" si="574"/>
        <v>0</v>
      </c>
      <c r="V3655">
        <f t="shared" si="575"/>
        <v>1</v>
      </c>
      <c r="W3655">
        <f t="shared" si="576"/>
        <v>0</v>
      </c>
      <c r="X3655">
        <f t="shared" si="577"/>
        <v>0</v>
      </c>
      <c r="Y3655">
        <f t="shared" si="578"/>
        <v>0</v>
      </c>
      <c r="Z3655">
        <f t="shared" si="579"/>
        <v>0</v>
      </c>
    </row>
    <row r="3656" spans="1:26">
      <c r="A3656">
        <v>1</v>
      </c>
      <c r="B3656" t="s">
        <v>29</v>
      </c>
      <c r="C3656" t="s">
        <v>61</v>
      </c>
      <c r="D3656">
        <v>0</v>
      </c>
      <c r="E3656">
        <v>0</v>
      </c>
      <c r="F3656">
        <v>1</v>
      </c>
      <c r="G3656">
        <v>0</v>
      </c>
      <c r="H3656">
        <v>1</v>
      </c>
      <c r="I3656">
        <v>0</v>
      </c>
      <c r="J3656">
        <v>0</v>
      </c>
      <c r="K3656">
        <v>0</v>
      </c>
      <c r="L3656">
        <v>1</v>
      </c>
      <c r="M3656">
        <v>1</v>
      </c>
      <c r="N3656">
        <f t="array" ref="N3656">$AC$2*_xlfn.IFS(B3656="data_scientist",$AD$7,TRUE,1)*_xlfn.IFS(B3656="data_analyst",$AD$8,TRUE,1)*_xlfn.IFS(B3656="data_engineer",$AD$9,TRUE,1)*IF(D3656,$AD$13,$AD$14)*IF(E3656,$AD$19,$AD$20)*IF(F3656,$AD$24,$AD$25)*IF(G3656,$AD$29,$AD$30)*IF(H3656,$AD$34,$AD$35)*IF(I3656,$AD$39,$AD$40)*IF(J3656,$AD$44,$AD$45)*IF(K3656,$AD$49,$AD$50)*IF(L3656,$AD$54,$AD$55)*IF(M3656,$AD$59,$AD$60)</f>
        <v>3.98232956775557e-6</v>
      </c>
      <c r="O3656">
        <f t="array" ref="O3656">$AD$2*_xlfn.IFS(B3656="data_scientist",$AF$7,TRUE,1)*_xlfn.IFS(B3656="data_analyst",$AF$8,TRUE,1)*_xlfn.IFS(B3656="data_engineer",$AF$9,TRUE,1)*IF(D3656,$AF$13,$AF$14)*IF(E3656,$AF$19,$AF$20)*IF(F3656,$AF$24,$AF$25)*IF(G3656,$AF$29,$AF$30)*IF(H3656,$AF$34,$AF$35)*IF(I3656,$AF$39,$AF$40)*IF(J3656,$AF$44,$AF$45)*IF(K3656,$AF$49,$AF$50)*IF(L3656,$AF$54,$AF$55)*IF(M3656,$AF$59,$AF$60)</f>
        <v>0.000759407492102151</v>
      </c>
      <c r="P3656">
        <f t="array" ref="P3656">$AE$2*_xlfn.IFS(B3656="data_scientist",$AH$7,TRUE,1)*_xlfn.IFS(B3656="data_analyst",$AH$8,TRUE,1)*_xlfn.IFS(B3656="data_engineer",$AH$9,TRUE,1)*IF(D3656,$AH$13,$AH$14)*IF(E3656,$AH$19,$AH$20)*IF(F3656,$AH$24,$AH$25)*IF(G3656,$AH$29,$AH$30)*IF(H3656,$AH$34,$AH$35)*IF(I3656,$AH$39,$AH$40)*IF(J3656,$AH$44,$AH$45)*IF(K3656,$AH$49,$AH$50)*IF(L3656,$AH$54,$AH$55)*IF(M3656,$AH$59,$AH$60)</f>
        <v>7.30347642591509e-5</v>
      </c>
      <c r="Q3656">
        <f t="shared" si="570"/>
        <v>0.000759407492102151</v>
      </c>
      <c r="R3656">
        <f t="shared" si="571"/>
        <v>0</v>
      </c>
      <c r="S3656">
        <f t="shared" si="572"/>
        <v>0</v>
      </c>
      <c r="T3656">
        <f t="shared" si="573"/>
        <v>0</v>
      </c>
      <c r="U3656">
        <f t="shared" si="574"/>
        <v>0</v>
      </c>
      <c r="V3656">
        <f t="shared" si="575"/>
        <v>1</v>
      </c>
      <c r="W3656">
        <f t="shared" si="576"/>
        <v>0</v>
      </c>
      <c r="X3656">
        <f t="shared" si="577"/>
        <v>0</v>
      </c>
      <c r="Y3656">
        <f t="shared" si="578"/>
        <v>0</v>
      </c>
      <c r="Z3656">
        <f t="shared" si="579"/>
        <v>0</v>
      </c>
    </row>
    <row r="3657" spans="1:26">
      <c r="A3657">
        <v>1</v>
      </c>
      <c r="B3657" t="s">
        <v>29</v>
      </c>
      <c r="C3657" t="s">
        <v>61</v>
      </c>
      <c r="D3657">
        <v>1</v>
      </c>
      <c r="E3657">
        <v>0</v>
      </c>
      <c r="F3657">
        <v>1</v>
      </c>
      <c r="G3657">
        <v>1</v>
      </c>
      <c r="H3657">
        <v>0</v>
      </c>
      <c r="I3657">
        <v>0</v>
      </c>
      <c r="J3657">
        <v>0</v>
      </c>
      <c r="K3657">
        <v>1</v>
      </c>
      <c r="L3657">
        <v>0</v>
      </c>
      <c r="M3657">
        <v>1</v>
      </c>
      <c r="N3657">
        <f t="array" ref="N3657">$AC$2*_xlfn.IFS(B3657="data_scientist",$AD$7,TRUE,1)*_xlfn.IFS(B3657="data_analyst",$AD$8,TRUE,1)*_xlfn.IFS(B3657="data_engineer",$AD$9,TRUE,1)*IF(D3657,$AD$13,$AD$14)*IF(E3657,$AD$19,$AD$20)*IF(F3657,$AD$24,$AD$25)*IF(G3657,$AD$29,$AD$30)*IF(H3657,$AD$34,$AD$35)*IF(I3657,$AD$39,$AD$40)*IF(J3657,$AD$44,$AD$45)*IF(K3657,$AD$49,$AD$50)*IF(L3657,$AD$54,$AD$55)*IF(M3657,$AD$59,$AD$60)</f>
        <v>5.69335729291365e-6</v>
      </c>
      <c r="O3657">
        <f t="array" ref="O3657">$AD$2*_xlfn.IFS(B3657="data_scientist",$AF$7,TRUE,1)*_xlfn.IFS(B3657="data_analyst",$AF$8,TRUE,1)*_xlfn.IFS(B3657="data_engineer",$AF$9,TRUE,1)*IF(D3657,$AF$13,$AF$14)*IF(E3657,$AF$19,$AF$20)*IF(F3657,$AF$24,$AF$25)*IF(G3657,$AF$29,$AF$30)*IF(H3657,$AF$34,$AF$35)*IF(I3657,$AF$39,$AF$40)*IF(J3657,$AF$44,$AF$45)*IF(K3657,$AF$49,$AF$50)*IF(L3657,$AF$54,$AF$55)*IF(M3657,$AF$59,$AF$60)</f>
        <v>0.00267697903937414</v>
      </c>
      <c r="P3657">
        <f t="array" ref="P3657">$AE$2*_xlfn.IFS(B3657="data_scientist",$AH$7,TRUE,1)*_xlfn.IFS(B3657="data_analyst",$AH$8,TRUE,1)*_xlfn.IFS(B3657="data_engineer",$AH$9,TRUE,1)*IF(D3657,$AH$13,$AH$14)*IF(E3657,$AH$19,$AH$20)*IF(F3657,$AH$24,$AH$25)*IF(G3657,$AH$29,$AH$30)*IF(H3657,$AH$34,$AH$35)*IF(I3657,$AH$39,$AH$40)*IF(J3657,$AH$44,$AH$45)*IF(K3657,$AH$49,$AH$50)*IF(L3657,$AH$54,$AH$55)*IF(M3657,$AH$59,$AH$60)</f>
        <v>0.000127039551531128</v>
      </c>
      <c r="Q3657">
        <f t="shared" si="570"/>
        <v>0.00267697903937414</v>
      </c>
      <c r="R3657">
        <f t="shared" si="571"/>
        <v>0</v>
      </c>
      <c r="S3657">
        <f t="shared" si="572"/>
        <v>0</v>
      </c>
      <c r="T3657">
        <f t="shared" si="573"/>
        <v>0</v>
      </c>
      <c r="U3657">
        <f t="shared" si="574"/>
        <v>0</v>
      </c>
      <c r="V3657">
        <f t="shared" si="575"/>
        <v>1</v>
      </c>
      <c r="W3657">
        <f t="shared" si="576"/>
        <v>0</v>
      </c>
      <c r="X3657">
        <f t="shared" si="577"/>
        <v>0</v>
      </c>
      <c r="Y3657">
        <f t="shared" si="578"/>
        <v>0</v>
      </c>
      <c r="Z3657">
        <f t="shared" si="579"/>
        <v>0</v>
      </c>
    </row>
    <row r="3658" spans="1:26">
      <c r="A3658">
        <v>1</v>
      </c>
      <c r="B3658" t="s">
        <v>29</v>
      </c>
      <c r="C3658" t="s">
        <v>61</v>
      </c>
      <c r="D3658">
        <v>1</v>
      </c>
      <c r="E3658">
        <v>1</v>
      </c>
      <c r="F3658">
        <v>0</v>
      </c>
      <c r="G3658">
        <v>1</v>
      </c>
      <c r="H3658">
        <v>0</v>
      </c>
      <c r="I3658">
        <v>1</v>
      </c>
      <c r="J3658">
        <v>1</v>
      </c>
      <c r="K3658">
        <v>0</v>
      </c>
      <c r="L3658">
        <v>0</v>
      </c>
      <c r="M3658">
        <v>1</v>
      </c>
      <c r="N3658">
        <f t="array" ref="N3658">$AC$2*_xlfn.IFS(B3658="data_scientist",$AD$7,TRUE,1)*_xlfn.IFS(B3658="data_analyst",$AD$8,TRUE,1)*_xlfn.IFS(B3658="data_engineer",$AD$9,TRUE,1)*IF(D3658,$AD$13,$AD$14)*IF(E3658,$AD$19,$AD$20)*IF(F3658,$AD$24,$AD$25)*IF(G3658,$AD$29,$AD$30)*IF(H3658,$AD$34,$AD$35)*IF(I3658,$AD$39,$AD$40)*IF(J3658,$AD$44,$AD$45)*IF(K3658,$AD$49,$AD$50)*IF(L3658,$AD$54,$AD$55)*IF(M3658,$AD$59,$AD$60)</f>
        <v>5.73723939985492e-5</v>
      </c>
      <c r="O3658">
        <f t="array" ref="O3658">$AD$2*_xlfn.IFS(B3658="data_scientist",$AF$7,TRUE,1)*_xlfn.IFS(B3658="data_analyst",$AF$8,TRUE,1)*_xlfn.IFS(B3658="data_engineer",$AF$9,TRUE,1)*IF(D3658,$AF$13,$AF$14)*IF(E3658,$AF$19,$AF$20)*IF(F3658,$AF$24,$AF$25)*IF(G3658,$AF$29,$AF$30)*IF(H3658,$AF$34,$AF$35)*IF(I3658,$AF$39,$AF$40)*IF(J3658,$AF$44,$AF$45)*IF(K3658,$AF$49,$AF$50)*IF(L3658,$AF$54,$AF$55)*IF(M3658,$AF$59,$AF$60)</f>
        <v>0.000212449295300549</v>
      </c>
      <c r="P3658">
        <f t="array" ref="P3658">$AE$2*_xlfn.IFS(B3658="data_scientist",$AH$7,TRUE,1)*_xlfn.IFS(B3658="data_analyst",$AH$8,TRUE,1)*_xlfn.IFS(B3658="data_engineer",$AH$9,TRUE,1)*IF(D3658,$AH$13,$AH$14)*IF(E3658,$AH$19,$AH$20)*IF(F3658,$AH$24,$AH$25)*IF(G3658,$AH$29,$AH$30)*IF(H3658,$AH$34,$AH$35)*IF(I3658,$AH$39,$AH$40)*IF(J3658,$AH$44,$AH$45)*IF(K3658,$AH$49,$AH$50)*IF(L3658,$AH$54,$AH$55)*IF(M3658,$AH$59,$AH$60)</f>
        <v>2.6538840687527e-5</v>
      </c>
      <c r="Q3658">
        <f t="shared" si="570"/>
        <v>0.000212449295300549</v>
      </c>
      <c r="R3658">
        <f t="shared" si="571"/>
        <v>0</v>
      </c>
      <c r="S3658">
        <f t="shared" si="572"/>
        <v>0</v>
      </c>
      <c r="T3658">
        <f t="shared" si="573"/>
        <v>0</v>
      </c>
      <c r="U3658">
        <f t="shared" si="574"/>
        <v>0</v>
      </c>
      <c r="V3658">
        <f t="shared" si="575"/>
        <v>1</v>
      </c>
      <c r="W3658">
        <f t="shared" si="576"/>
        <v>0</v>
      </c>
      <c r="X3658">
        <f t="shared" si="577"/>
        <v>0</v>
      </c>
      <c r="Y3658">
        <f t="shared" si="578"/>
        <v>0</v>
      </c>
      <c r="Z3658">
        <f t="shared" si="579"/>
        <v>0</v>
      </c>
    </row>
    <row r="3659" spans="1:26">
      <c r="A3659">
        <v>1</v>
      </c>
      <c r="B3659" t="s">
        <v>29</v>
      </c>
      <c r="C3659" t="s">
        <v>61</v>
      </c>
      <c r="D3659">
        <v>0</v>
      </c>
      <c r="E3659">
        <v>0</v>
      </c>
      <c r="F3659">
        <v>1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1</v>
      </c>
      <c r="N3659">
        <f t="array" ref="N3659">$AC$2*_xlfn.IFS(B3659="data_scientist",$AD$7,TRUE,1)*_xlfn.IFS(B3659="data_analyst",$AD$8,TRUE,1)*_xlfn.IFS(B3659="data_engineer",$AD$9,TRUE,1)*IF(D3659,$AD$13,$AD$14)*IF(E3659,$AD$19,$AD$20)*IF(F3659,$AD$24,$AD$25)*IF(G3659,$AD$29,$AD$30)*IF(H3659,$AD$34,$AD$35)*IF(I3659,$AD$39,$AD$40)*IF(J3659,$AD$44,$AD$45)*IF(K3659,$AD$49,$AD$50)*IF(L3659,$AD$54,$AD$55)*IF(M3659,$AD$59,$AD$60)</f>
        <v>0.000703666674082314</v>
      </c>
      <c r="O3659">
        <f t="array" ref="O3659">$AD$2*_xlfn.IFS(B3659="data_scientist",$AF$7,TRUE,1)*_xlfn.IFS(B3659="data_analyst",$AF$8,TRUE,1)*_xlfn.IFS(B3659="data_engineer",$AF$9,TRUE,1)*IF(D3659,$AF$13,$AF$14)*IF(E3659,$AF$19,$AF$20)*IF(F3659,$AF$24,$AF$25)*IF(G3659,$AF$29,$AF$30)*IF(H3659,$AF$34,$AF$35)*IF(I3659,$AF$39,$AF$40)*IF(J3659,$AF$44,$AF$45)*IF(K3659,$AF$49,$AF$50)*IF(L3659,$AF$54,$AF$55)*IF(M3659,$AF$59,$AF$60)</f>
        <v>0.00188211332027134</v>
      </c>
      <c r="P3659">
        <f t="array" ref="P3659">$AE$2*_xlfn.IFS(B3659="data_scientist",$AH$7,TRUE,1)*_xlfn.IFS(B3659="data_analyst",$AH$8,TRUE,1)*_xlfn.IFS(B3659="data_engineer",$AH$9,TRUE,1)*IF(D3659,$AH$13,$AH$14)*IF(E3659,$AH$19,$AH$20)*IF(F3659,$AH$24,$AH$25)*IF(G3659,$AH$29,$AH$30)*IF(H3659,$AH$34,$AH$35)*IF(I3659,$AH$39,$AH$40)*IF(J3659,$AH$44,$AH$45)*IF(K3659,$AH$49,$AH$50)*IF(L3659,$AH$54,$AH$55)*IF(M3659,$AH$59,$AH$60)</f>
        <v>0.000471573503057169</v>
      </c>
      <c r="Q3659">
        <f t="shared" si="570"/>
        <v>0.00188211332027134</v>
      </c>
      <c r="R3659">
        <f t="shared" si="571"/>
        <v>0</v>
      </c>
      <c r="S3659">
        <f t="shared" si="572"/>
        <v>0</v>
      </c>
      <c r="T3659">
        <f t="shared" si="573"/>
        <v>0</v>
      </c>
      <c r="U3659">
        <f t="shared" si="574"/>
        <v>0</v>
      </c>
      <c r="V3659">
        <f t="shared" si="575"/>
        <v>1</v>
      </c>
      <c r="W3659">
        <f t="shared" si="576"/>
        <v>0</v>
      </c>
      <c r="X3659">
        <f t="shared" si="577"/>
        <v>0</v>
      </c>
      <c r="Y3659">
        <f t="shared" si="578"/>
        <v>0</v>
      </c>
      <c r="Z3659">
        <f t="shared" si="579"/>
        <v>0</v>
      </c>
    </row>
    <row r="3660" spans="1:26">
      <c r="A3660">
        <v>1</v>
      </c>
      <c r="B3660" t="s">
        <v>29</v>
      </c>
      <c r="C3660" t="s">
        <v>61</v>
      </c>
      <c r="D3660">
        <v>1</v>
      </c>
      <c r="E3660">
        <v>1</v>
      </c>
      <c r="F3660">
        <v>1</v>
      </c>
      <c r="G3660">
        <v>1</v>
      </c>
      <c r="H3660">
        <v>1</v>
      </c>
      <c r="I3660">
        <v>0</v>
      </c>
      <c r="J3660">
        <v>0</v>
      </c>
      <c r="K3660">
        <v>0</v>
      </c>
      <c r="L3660">
        <v>1</v>
      </c>
      <c r="M3660">
        <v>1</v>
      </c>
      <c r="N3660">
        <f t="array" ref="N3660">$AC$2*_xlfn.IFS(B3660="data_scientist",$AD$7,TRUE,1)*_xlfn.IFS(B3660="data_analyst",$AD$8,TRUE,1)*_xlfn.IFS(B3660="data_engineer",$AD$9,TRUE,1)*IF(D3660,$AD$13,$AD$14)*IF(E3660,$AD$19,$AD$20)*IF(F3660,$AD$24,$AD$25)*IF(G3660,$AD$29,$AD$30)*IF(H3660,$AD$34,$AD$35)*IF(I3660,$AD$39,$AD$40)*IF(J3660,$AD$44,$AD$45)*IF(K3660,$AD$49,$AD$50)*IF(L3660,$AD$54,$AD$55)*IF(M3660,$AD$59,$AD$60)</f>
        <v>8.71631134771648e-7</v>
      </c>
      <c r="O3660">
        <f t="array" ref="O3660">$AD$2*_xlfn.IFS(B3660="data_scientist",$AF$7,TRUE,1)*_xlfn.IFS(B3660="data_analyst",$AF$8,TRUE,1)*_xlfn.IFS(B3660="data_engineer",$AF$9,TRUE,1)*IF(D3660,$AF$13,$AF$14)*IF(E3660,$AF$19,$AF$20)*IF(F3660,$AF$24,$AF$25)*IF(G3660,$AF$29,$AF$30)*IF(H3660,$AF$34,$AF$35)*IF(I3660,$AF$39,$AF$40)*IF(J3660,$AF$44,$AF$45)*IF(K3660,$AF$49,$AF$50)*IF(L3660,$AF$54,$AF$55)*IF(M3660,$AF$59,$AF$60)</f>
        <v>0.00200966463712011</v>
      </c>
      <c r="P3660">
        <f t="array" ref="P3660">$AE$2*_xlfn.IFS(B3660="data_scientist",$AH$7,TRUE,1)*_xlfn.IFS(B3660="data_analyst",$AH$8,TRUE,1)*_xlfn.IFS(B3660="data_engineer",$AH$9,TRUE,1)*IF(D3660,$AH$13,$AH$14)*IF(E3660,$AH$19,$AH$20)*IF(F3660,$AH$24,$AH$25)*IF(G3660,$AH$29,$AH$30)*IF(H3660,$AH$34,$AH$35)*IF(I3660,$AH$39,$AH$40)*IF(J3660,$AH$44,$AH$45)*IF(K3660,$AH$49,$AH$50)*IF(L3660,$AH$54,$AH$55)*IF(M3660,$AH$59,$AH$60)</f>
        <v>5.54226513592848e-5</v>
      </c>
      <c r="Q3660">
        <f t="shared" si="570"/>
        <v>0.00200966463712011</v>
      </c>
      <c r="R3660">
        <f t="shared" si="571"/>
        <v>0</v>
      </c>
      <c r="S3660">
        <f t="shared" si="572"/>
        <v>0</v>
      </c>
      <c r="T3660">
        <f t="shared" si="573"/>
        <v>0</v>
      </c>
      <c r="U3660">
        <f t="shared" si="574"/>
        <v>0</v>
      </c>
      <c r="V3660">
        <f t="shared" si="575"/>
        <v>1</v>
      </c>
      <c r="W3660">
        <f t="shared" si="576"/>
        <v>0</v>
      </c>
      <c r="X3660">
        <f t="shared" si="577"/>
        <v>0</v>
      </c>
      <c r="Y3660">
        <f t="shared" si="578"/>
        <v>0</v>
      </c>
      <c r="Z3660">
        <f t="shared" si="579"/>
        <v>0</v>
      </c>
    </row>
    <row r="3661" spans="1:26">
      <c r="A3661">
        <v>1</v>
      </c>
      <c r="B3661" t="s">
        <v>29</v>
      </c>
      <c r="C3661" t="s">
        <v>61</v>
      </c>
      <c r="D3661">
        <v>1</v>
      </c>
      <c r="E3661">
        <v>0</v>
      </c>
      <c r="F3661">
        <v>1</v>
      </c>
      <c r="G3661">
        <v>0</v>
      </c>
      <c r="H3661">
        <v>1</v>
      </c>
      <c r="I3661">
        <v>0</v>
      </c>
      <c r="J3661">
        <v>0</v>
      </c>
      <c r="K3661">
        <v>1</v>
      </c>
      <c r="L3661">
        <v>1</v>
      </c>
      <c r="M3661">
        <v>1</v>
      </c>
      <c r="N3661">
        <f t="array" ref="N3661">$AC$2*_xlfn.IFS(B3661="data_scientist",$AD$7,TRUE,1)*_xlfn.IFS(B3661="data_analyst",$AD$8,TRUE,1)*_xlfn.IFS(B3661="data_engineer",$AD$9,TRUE,1)*IF(D3661,$AD$13,$AD$14)*IF(E3661,$AD$19,$AD$20)*IF(F3661,$AD$24,$AD$25)*IF(G3661,$AD$29,$AD$30)*IF(H3661,$AD$34,$AD$35)*IF(I3661,$AD$39,$AD$40)*IF(J3661,$AD$44,$AD$45)*IF(K3661,$AD$49,$AD$50)*IF(L3661,$AD$54,$AD$55)*IF(M3661,$AD$59,$AD$60)</f>
        <v>8.9994090883062e-8</v>
      </c>
      <c r="O3661">
        <f t="array" ref="O3661">$AD$2*_xlfn.IFS(B3661="data_scientist",$AF$7,TRUE,1)*_xlfn.IFS(B3661="data_analyst",$AF$8,TRUE,1)*_xlfn.IFS(B3661="data_engineer",$AF$9,TRUE,1)*IF(D3661,$AF$13,$AF$14)*IF(E3661,$AF$19,$AF$20)*IF(F3661,$AF$24,$AF$25)*IF(G3661,$AF$29,$AF$30)*IF(H3661,$AF$34,$AF$35)*IF(I3661,$AF$39,$AF$40)*IF(J3661,$AF$44,$AF$45)*IF(K3661,$AF$49,$AF$50)*IF(L3661,$AF$54,$AF$55)*IF(M3661,$AF$59,$AF$60)</f>
        <v>0.00123472992482468</v>
      </c>
      <c r="P3661">
        <f t="array" ref="P3661">$AE$2*_xlfn.IFS(B3661="data_scientist",$AH$7,TRUE,1)*_xlfn.IFS(B3661="data_analyst",$AH$8,TRUE,1)*_xlfn.IFS(B3661="data_engineer",$AH$9,TRUE,1)*IF(D3661,$AH$13,$AH$14)*IF(E3661,$AH$19,$AH$20)*IF(F3661,$AH$24,$AH$25)*IF(G3661,$AH$29,$AH$30)*IF(H3661,$AH$34,$AH$35)*IF(I3661,$AH$39,$AH$40)*IF(J3661,$AH$44,$AH$45)*IF(K3661,$AH$49,$AH$50)*IF(L3661,$AH$54,$AH$55)*IF(M3661,$AH$59,$AH$60)</f>
        <v>3.6539659940203e-5</v>
      </c>
      <c r="Q3661">
        <f t="shared" si="570"/>
        <v>0.00123472992482468</v>
      </c>
      <c r="R3661">
        <f t="shared" si="571"/>
        <v>0</v>
      </c>
      <c r="S3661">
        <f t="shared" si="572"/>
        <v>0</v>
      </c>
      <c r="T3661">
        <f t="shared" si="573"/>
        <v>0</v>
      </c>
      <c r="U3661">
        <f t="shared" si="574"/>
        <v>0</v>
      </c>
      <c r="V3661">
        <f t="shared" si="575"/>
        <v>1</v>
      </c>
      <c r="W3661">
        <f t="shared" si="576"/>
        <v>0</v>
      </c>
      <c r="X3661">
        <f t="shared" si="577"/>
        <v>0</v>
      </c>
      <c r="Y3661">
        <f t="shared" si="578"/>
        <v>0</v>
      </c>
      <c r="Z3661">
        <f t="shared" si="579"/>
        <v>0</v>
      </c>
    </row>
    <row r="3662" spans="1:26">
      <c r="A3662">
        <v>1</v>
      </c>
      <c r="B3662" t="s">
        <v>29</v>
      </c>
      <c r="C3662" t="s">
        <v>61</v>
      </c>
      <c r="D3662">
        <v>1</v>
      </c>
      <c r="E3662">
        <v>0</v>
      </c>
      <c r="F3662">
        <v>1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1</v>
      </c>
      <c r="M3662">
        <v>1</v>
      </c>
      <c r="N3662">
        <f t="array" ref="N3662">$AC$2*_xlfn.IFS(B3662="data_scientist",$AD$7,TRUE,1)*_xlfn.IFS(B3662="data_analyst",$AD$8,TRUE,1)*_xlfn.IFS(B3662="data_engineer",$AD$9,TRUE,1)*IF(D3662,$AD$13,$AD$14)*IF(E3662,$AD$19,$AD$20)*IF(F3662,$AD$24,$AD$25)*IF(G3662,$AD$29,$AD$30)*IF(H3662,$AD$34,$AD$35)*IF(I3662,$AD$39,$AD$40)*IF(J3662,$AD$44,$AD$45)*IF(K3662,$AD$49,$AD$50)*IF(L3662,$AD$54,$AD$55)*IF(M3662,$AD$59,$AD$60)</f>
        <v>2.79761080102571e-5</v>
      </c>
      <c r="O3662">
        <f t="array" ref="O3662">$AD$2*_xlfn.IFS(B3662="data_scientist",$AF$7,TRUE,1)*_xlfn.IFS(B3662="data_analyst",$AF$8,TRUE,1)*_xlfn.IFS(B3662="data_engineer",$AF$9,TRUE,1)*IF(D3662,$AF$13,$AF$14)*IF(E3662,$AF$19,$AF$20)*IF(F3662,$AF$24,$AF$25)*IF(G3662,$AF$29,$AF$30)*IF(H3662,$AF$34,$AF$35)*IF(I3662,$AF$39,$AF$40)*IF(J3662,$AF$44,$AF$45)*IF(K3662,$AF$49,$AF$50)*IF(L3662,$AF$54,$AF$55)*IF(M3662,$AF$59,$AF$60)</f>
        <v>0.00274337253718233</v>
      </c>
      <c r="P3662">
        <f t="array" ref="P3662">$AE$2*_xlfn.IFS(B3662="data_scientist",$AH$7,TRUE,1)*_xlfn.IFS(B3662="data_analyst",$AH$8,TRUE,1)*_xlfn.IFS(B3662="data_engineer",$AH$9,TRUE,1)*IF(D3662,$AH$13,$AH$14)*IF(E3662,$AH$19,$AH$20)*IF(F3662,$AH$24,$AH$25)*IF(G3662,$AH$29,$AH$30)*IF(H3662,$AH$34,$AH$35)*IF(I3662,$AH$39,$AH$40)*IF(J3662,$AH$44,$AH$45)*IF(K3662,$AH$49,$AH$50)*IF(L3662,$AH$54,$AH$55)*IF(M3662,$AH$59,$AH$60)</f>
        <v>0.00019755832269513</v>
      </c>
      <c r="Q3662">
        <f t="shared" si="570"/>
        <v>0.00274337253718233</v>
      </c>
      <c r="R3662">
        <f t="shared" si="571"/>
        <v>0</v>
      </c>
      <c r="S3662">
        <f t="shared" si="572"/>
        <v>0</v>
      </c>
      <c r="T3662">
        <f t="shared" si="573"/>
        <v>0</v>
      </c>
      <c r="U3662">
        <f t="shared" si="574"/>
        <v>0</v>
      </c>
      <c r="V3662">
        <f t="shared" si="575"/>
        <v>1</v>
      </c>
      <c r="W3662">
        <f t="shared" si="576"/>
        <v>0</v>
      </c>
      <c r="X3662">
        <f t="shared" si="577"/>
        <v>0</v>
      </c>
      <c r="Y3662">
        <f t="shared" si="578"/>
        <v>0</v>
      </c>
      <c r="Z3662">
        <f t="shared" si="579"/>
        <v>0</v>
      </c>
    </row>
    <row r="3663" spans="1:26">
      <c r="A3663">
        <v>1</v>
      </c>
      <c r="B3663" t="s">
        <v>29</v>
      </c>
      <c r="C3663" t="s">
        <v>61</v>
      </c>
      <c r="D3663">
        <v>1</v>
      </c>
      <c r="E3663">
        <v>0</v>
      </c>
      <c r="F3663">
        <v>1</v>
      </c>
      <c r="G3663">
        <v>1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1</v>
      </c>
      <c r="N3663">
        <f t="array" ref="N3663">$AC$2*_xlfn.IFS(B3663="data_scientist",$AD$7,TRUE,1)*_xlfn.IFS(B3663="data_analyst",$AD$8,TRUE,1)*_xlfn.IFS(B3663="data_engineer",$AD$9,TRUE,1)*IF(D3663,$AD$13,$AD$14)*IF(E3663,$AD$19,$AD$20)*IF(F3663,$AD$24,$AD$25)*IF(G3663,$AD$29,$AD$30)*IF(H3663,$AD$34,$AD$35)*IF(I3663,$AD$39,$AD$40)*IF(J3663,$AD$44,$AD$45)*IF(K3663,$AD$49,$AD$50)*IF(L3663,$AD$54,$AD$55)*IF(M3663,$AD$59,$AD$60)</f>
        <v>0.00011820833079412</v>
      </c>
      <c r="O3663">
        <f t="array" ref="O3663">$AD$2*_xlfn.IFS(B3663="data_scientist",$AF$7,TRUE,1)*_xlfn.IFS(B3663="data_analyst",$AF$8,TRUE,1)*_xlfn.IFS(B3663="data_engineer",$AF$9,TRUE,1)*IF(D3663,$AF$13,$AF$14)*IF(E3663,$AF$19,$AF$20)*IF(F3663,$AF$24,$AF$25)*IF(G3663,$AF$29,$AF$30)*IF(H3663,$AF$34,$AF$35)*IF(I3663,$AF$39,$AF$40)*IF(J3663,$AF$44,$AF$45)*IF(K3663,$AF$49,$AF$50)*IF(L3663,$AF$54,$AF$55)*IF(M3663,$AF$59,$AF$60)</f>
        <v>0.00429374740781828</v>
      </c>
      <c r="P3663">
        <f t="array" ref="P3663">$AE$2*_xlfn.IFS(B3663="data_scientist",$AH$7,TRUE,1)*_xlfn.IFS(B3663="data_analyst",$AH$8,TRUE,1)*_xlfn.IFS(B3663="data_engineer",$AH$9,TRUE,1)*IF(D3663,$AH$13,$AH$14)*IF(E3663,$AH$19,$AH$20)*IF(F3663,$AH$24,$AH$25)*IF(G3663,$AH$29,$AH$30)*IF(H3663,$AH$34,$AH$35)*IF(I3663,$AH$39,$AH$40)*IF(J3663,$AH$44,$AH$45)*IF(K3663,$AH$49,$AH$50)*IF(L3663,$AH$54,$AH$55)*IF(M3663,$AH$59,$AH$60)</f>
        <v>0.000337406120733211</v>
      </c>
      <c r="Q3663">
        <f t="shared" si="570"/>
        <v>0.00429374740781828</v>
      </c>
      <c r="R3663">
        <f t="shared" si="571"/>
        <v>0</v>
      </c>
      <c r="S3663">
        <f t="shared" si="572"/>
        <v>0</v>
      </c>
      <c r="T3663">
        <f t="shared" si="573"/>
        <v>0</v>
      </c>
      <c r="U3663">
        <f t="shared" si="574"/>
        <v>0</v>
      </c>
      <c r="V3663">
        <f t="shared" si="575"/>
        <v>1</v>
      </c>
      <c r="W3663">
        <f t="shared" si="576"/>
        <v>0</v>
      </c>
      <c r="X3663">
        <f t="shared" si="577"/>
        <v>0</v>
      </c>
      <c r="Y3663">
        <f t="shared" si="578"/>
        <v>0</v>
      </c>
      <c r="Z3663">
        <f t="shared" si="579"/>
        <v>0</v>
      </c>
    </row>
    <row r="3664" spans="1:26">
      <c r="A3664">
        <v>1</v>
      </c>
      <c r="B3664" t="s">
        <v>29</v>
      </c>
      <c r="C3664" t="s">
        <v>61</v>
      </c>
      <c r="D3664">
        <v>1</v>
      </c>
      <c r="E3664">
        <v>1</v>
      </c>
      <c r="F3664">
        <v>1</v>
      </c>
      <c r="G3664">
        <v>1</v>
      </c>
      <c r="H3664">
        <v>0</v>
      </c>
      <c r="I3664">
        <v>1</v>
      </c>
      <c r="J3664">
        <v>1</v>
      </c>
      <c r="K3664">
        <v>0</v>
      </c>
      <c r="L3664">
        <v>0</v>
      </c>
      <c r="M3664">
        <v>1</v>
      </c>
      <c r="N3664">
        <f t="array" ref="N3664">$AC$2*_xlfn.IFS(B3664="data_scientist",$AD$7,TRUE,1)*_xlfn.IFS(B3664="data_analyst",$AD$8,TRUE,1)*_xlfn.IFS(B3664="data_engineer",$AD$9,TRUE,1)*IF(D3664,$AD$13,$AD$14)*IF(E3664,$AD$19,$AD$20)*IF(F3664,$AD$24,$AD$25)*IF(G3664,$AD$29,$AD$30)*IF(H3664,$AD$34,$AD$35)*IF(I3664,$AD$39,$AD$40)*IF(J3664,$AD$44,$AD$45)*IF(K3664,$AD$49,$AD$50)*IF(L3664,$AD$54,$AD$55)*IF(M3664,$AD$59,$AD$60)</f>
        <v>1.04384260635514e-5</v>
      </c>
      <c r="O3664">
        <f t="array" ref="O3664">$AD$2*_xlfn.IFS(B3664="data_scientist",$AF$7,TRUE,1)*_xlfn.IFS(B3664="data_analyst",$AF$8,TRUE,1)*_xlfn.IFS(B3664="data_engineer",$AF$9,TRUE,1)*IF(D3664,$AF$13,$AF$14)*IF(E3664,$AF$19,$AF$20)*IF(F3664,$AF$24,$AF$25)*IF(G3664,$AF$29,$AF$30)*IF(H3664,$AF$34,$AF$35)*IF(I3664,$AF$39,$AF$40)*IF(J3664,$AF$44,$AF$45)*IF(K3664,$AF$49,$AF$50)*IF(L3664,$AF$54,$AF$55)*IF(M3664,$AF$59,$AF$60)</f>
        <v>0.000241676583167984</v>
      </c>
      <c r="P3664">
        <f t="array" ref="P3664">$AE$2*_xlfn.IFS(B3664="data_scientist",$AH$7,TRUE,1)*_xlfn.IFS(B3664="data_analyst",$AH$8,TRUE,1)*_xlfn.IFS(B3664="data_engineer",$AH$9,TRUE,1)*IF(D3664,$AH$13,$AH$14)*IF(E3664,$AH$19,$AH$20)*IF(F3664,$AH$24,$AH$25)*IF(G3664,$AH$29,$AH$30)*IF(H3664,$AH$34,$AH$35)*IF(I3664,$AH$39,$AH$40)*IF(J3664,$AH$44,$AH$45)*IF(K3664,$AH$49,$AH$50)*IF(L3664,$AH$54,$AH$55)*IF(M3664,$AH$59,$AH$60)</f>
        <v>1.8130495123162e-5</v>
      </c>
      <c r="Q3664">
        <f t="shared" si="570"/>
        <v>0.000241676583167984</v>
      </c>
      <c r="R3664">
        <f t="shared" si="571"/>
        <v>0</v>
      </c>
      <c r="S3664">
        <f t="shared" si="572"/>
        <v>0</v>
      </c>
      <c r="T3664">
        <f t="shared" si="573"/>
        <v>0</v>
      </c>
      <c r="U3664">
        <f t="shared" si="574"/>
        <v>0</v>
      </c>
      <c r="V3664">
        <f t="shared" si="575"/>
        <v>1</v>
      </c>
      <c r="W3664">
        <f t="shared" si="576"/>
        <v>0</v>
      </c>
      <c r="X3664">
        <f t="shared" si="577"/>
        <v>0</v>
      </c>
      <c r="Y3664">
        <f t="shared" si="578"/>
        <v>0</v>
      </c>
      <c r="Z3664">
        <f t="shared" si="579"/>
        <v>0</v>
      </c>
    </row>
    <row r="3665" spans="1:26">
      <c r="A3665">
        <v>1</v>
      </c>
      <c r="B3665" t="s">
        <v>29</v>
      </c>
      <c r="C3665" t="s">
        <v>61</v>
      </c>
      <c r="D3665">
        <v>1</v>
      </c>
      <c r="E3665">
        <v>1</v>
      </c>
      <c r="F3665">
        <v>1</v>
      </c>
      <c r="G3665">
        <v>1</v>
      </c>
      <c r="H3665">
        <v>1</v>
      </c>
      <c r="I3665">
        <v>1</v>
      </c>
      <c r="J3665">
        <v>1</v>
      </c>
      <c r="K3665">
        <v>1</v>
      </c>
      <c r="L3665">
        <v>0</v>
      </c>
      <c r="M3665">
        <v>1</v>
      </c>
      <c r="N3665">
        <f t="array" ref="N3665">$AC$2*_xlfn.IFS(B3665="data_scientist",$AD$7,TRUE,1)*_xlfn.IFS(B3665="data_analyst",$AD$8,TRUE,1)*_xlfn.IFS(B3665="data_engineer",$AD$9,TRUE,1)*IF(D3665,$AD$13,$AD$14)*IF(E3665,$AD$19,$AD$20)*IF(F3665,$AD$24,$AD$25)*IF(G3665,$AD$29,$AD$30)*IF(H3665,$AD$34,$AD$35)*IF(I3665,$AD$39,$AD$40)*IF(J3665,$AD$44,$AD$45)*IF(K3665,$AD$49,$AD$50)*IF(L3665,$AD$54,$AD$55)*IF(M3665,$AD$59,$AD$60)</f>
        <v>3.35785329215539e-8</v>
      </c>
      <c r="O3665">
        <f t="array" ref="O3665">$AD$2*_xlfn.IFS(B3665="data_scientist",$AF$7,TRUE,1)*_xlfn.IFS(B3665="data_analyst",$AF$8,TRUE,1)*_xlfn.IFS(B3665="data_engineer",$AF$9,TRUE,1)*IF(D3665,$AF$13,$AF$14)*IF(E3665,$AF$19,$AF$20)*IF(F3665,$AF$24,$AF$25)*IF(G3665,$AF$29,$AF$30)*IF(H3665,$AF$34,$AF$35)*IF(I3665,$AF$39,$AF$40)*IF(J3665,$AF$44,$AF$45)*IF(K3665,$AF$49,$AF$50)*IF(L3665,$AF$54,$AF$55)*IF(M3665,$AF$59,$AF$60)</f>
        <v>0.000108773163441148</v>
      </c>
      <c r="P3665">
        <f t="array" ref="P3665">$AE$2*_xlfn.IFS(B3665="data_scientist",$AH$7,TRUE,1)*_xlfn.IFS(B3665="data_analyst",$AH$8,TRUE,1)*_xlfn.IFS(B3665="data_engineer",$AH$9,TRUE,1)*IF(D3665,$AH$13,$AH$14)*IF(E3665,$AH$19,$AH$20)*IF(F3665,$AH$24,$AH$25)*IF(G3665,$AH$29,$AH$30)*IF(H3665,$AH$34,$AH$35)*IF(I3665,$AH$39,$AH$40)*IF(J3665,$AH$44,$AH$45)*IF(K3665,$AH$49,$AH$50)*IF(L3665,$AH$54,$AH$55)*IF(M3665,$AH$59,$AH$60)</f>
        <v>3.35334962005212e-6</v>
      </c>
      <c r="Q3665">
        <f t="shared" si="570"/>
        <v>0.000108773163441148</v>
      </c>
      <c r="R3665">
        <f t="shared" si="571"/>
        <v>0</v>
      </c>
      <c r="S3665">
        <f t="shared" si="572"/>
        <v>0</v>
      </c>
      <c r="T3665">
        <f t="shared" si="573"/>
        <v>0</v>
      </c>
      <c r="U3665">
        <f t="shared" si="574"/>
        <v>0</v>
      </c>
      <c r="V3665">
        <f t="shared" si="575"/>
        <v>1</v>
      </c>
      <c r="W3665">
        <f t="shared" si="576"/>
        <v>0</v>
      </c>
      <c r="X3665">
        <f t="shared" si="577"/>
        <v>0</v>
      </c>
      <c r="Y3665">
        <f t="shared" si="578"/>
        <v>0</v>
      </c>
      <c r="Z3665">
        <f t="shared" si="579"/>
        <v>0</v>
      </c>
    </row>
    <row r="3666" spans="1:26">
      <c r="A3666">
        <v>1</v>
      </c>
      <c r="B3666" t="s">
        <v>29</v>
      </c>
      <c r="C3666" t="s">
        <v>61</v>
      </c>
      <c r="D3666">
        <v>1</v>
      </c>
      <c r="E3666">
        <v>0</v>
      </c>
      <c r="F3666">
        <v>0</v>
      </c>
      <c r="G3666">
        <v>0</v>
      </c>
      <c r="H3666">
        <v>0</v>
      </c>
      <c r="I3666">
        <v>1</v>
      </c>
      <c r="J3666">
        <v>0</v>
      </c>
      <c r="K3666">
        <v>0</v>
      </c>
      <c r="L3666">
        <v>0</v>
      </c>
      <c r="M3666">
        <v>1</v>
      </c>
      <c r="N3666">
        <f t="array" ref="N3666">$AC$2*_xlfn.IFS(B3666="data_scientist",$AD$7,TRUE,1)*_xlfn.IFS(B3666="data_analyst",$AD$8,TRUE,1)*_xlfn.IFS(B3666="data_engineer",$AD$9,TRUE,1)*IF(D3666,$AD$13,$AD$14)*IF(E3666,$AD$19,$AD$20)*IF(F3666,$AD$24,$AD$25)*IF(G3666,$AD$29,$AD$30)*IF(H3666,$AD$34,$AD$35)*IF(I3666,$AD$39,$AD$40)*IF(J3666,$AD$44,$AD$45)*IF(K3666,$AD$49,$AD$50)*IF(L3666,$AD$54,$AD$55)*IF(M3666,$AD$59,$AD$60)</f>
        <v>0.000623083694967279</v>
      </c>
      <c r="O3666">
        <f t="array" ref="O3666">$AD$2*_xlfn.IFS(B3666="data_scientist",$AF$7,TRUE,1)*_xlfn.IFS(B3666="data_analyst",$AF$8,TRUE,1)*_xlfn.IFS(B3666="data_engineer",$AF$9,TRUE,1)*IF(D3666,$AF$13,$AF$14)*IF(E3666,$AF$19,$AF$20)*IF(F3666,$AF$24,$AF$25)*IF(G3666,$AF$29,$AF$30)*IF(H3666,$AF$34,$AF$35)*IF(I3666,$AF$39,$AF$40)*IF(J3666,$AF$44,$AF$45)*IF(K3666,$AF$49,$AF$50)*IF(L3666,$AF$54,$AF$55)*IF(M3666,$AF$59,$AF$60)</f>
        <v>0.00104451965631188</v>
      </c>
      <c r="P3666">
        <f t="array" ref="P3666">$AE$2*_xlfn.IFS(B3666="data_scientist",$AH$7,TRUE,1)*_xlfn.IFS(B3666="data_analyst",$AH$8,TRUE,1)*_xlfn.IFS(B3666="data_engineer",$AH$9,TRUE,1)*IF(D3666,$AH$13,$AH$14)*IF(E3666,$AH$19,$AH$20)*IF(F3666,$AH$24,$AH$25)*IF(G3666,$AH$29,$AH$30)*IF(H3666,$AH$34,$AH$35)*IF(I3666,$AH$39,$AH$40)*IF(J3666,$AH$44,$AH$45)*IF(K3666,$AH$49,$AH$50)*IF(L3666,$AH$54,$AH$55)*IF(M3666,$AH$59,$AH$60)</f>
        <v>0.000257372593769649</v>
      </c>
      <c r="Q3666">
        <f t="shared" si="570"/>
        <v>0.00104451965631188</v>
      </c>
      <c r="R3666">
        <f t="shared" si="571"/>
        <v>0</v>
      </c>
      <c r="S3666">
        <f t="shared" si="572"/>
        <v>0</v>
      </c>
      <c r="T3666">
        <f t="shared" si="573"/>
        <v>0</v>
      </c>
      <c r="U3666">
        <f t="shared" si="574"/>
        <v>0</v>
      </c>
      <c r="V3666">
        <f t="shared" si="575"/>
        <v>1</v>
      </c>
      <c r="W3666">
        <f t="shared" si="576"/>
        <v>0</v>
      </c>
      <c r="X3666">
        <f t="shared" si="577"/>
        <v>0</v>
      </c>
      <c r="Y3666">
        <f t="shared" si="578"/>
        <v>0</v>
      </c>
      <c r="Z3666">
        <f t="shared" si="579"/>
        <v>0</v>
      </c>
    </row>
    <row r="3667" spans="1:26">
      <c r="A3667">
        <v>1</v>
      </c>
      <c r="B3667" t="s">
        <v>29</v>
      </c>
      <c r="C3667" t="s">
        <v>61</v>
      </c>
      <c r="D3667">
        <v>1</v>
      </c>
      <c r="E3667">
        <v>1</v>
      </c>
      <c r="F3667">
        <v>1</v>
      </c>
      <c r="G3667">
        <v>0</v>
      </c>
      <c r="H3667">
        <v>1</v>
      </c>
      <c r="I3667">
        <v>0</v>
      </c>
      <c r="J3667">
        <v>0</v>
      </c>
      <c r="K3667">
        <v>1</v>
      </c>
      <c r="L3667">
        <v>0</v>
      </c>
      <c r="M3667">
        <v>1</v>
      </c>
      <c r="N3667">
        <f t="array" ref="N3667">$AC$2*_xlfn.IFS(B3667="data_scientist",$AD$7,TRUE,1)*_xlfn.IFS(B3667="data_analyst",$AD$8,TRUE,1)*_xlfn.IFS(B3667="data_engineer",$AD$9,TRUE,1)*IF(D3667,$AD$13,$AD$14)*IF(E3667,$AD$19,$AD$20)*IF(F3667,$AD$24,$AD$25)*IF(G3667,$AD$29,$AD$30)*IF(H3667,$AD$34,$AD$35)*IF(I3667,$AD$39,$AD$40)*IF(J3667,$AD$44,$AD$45)*IF(K3667,$AD$49,$AD$50)*IF(L3667,$AD$54,$AD$55)*IF(M3667,$AD$59,$AD$60)</f>
        <v>1.38377206008116e-6</v>
      </c>
      <c r="O3667">
        <f t="array" ref="O3667">$AD$2*_xlfn.IFS(B3667="data_scientist",$AF$7,TRUE,1)*_xlfn.IFS(B3667="data_analyst",$AF$8,TRUE,1)*_xlfn.IFS(B3667="data_engineer",$AF$9,TRUE,1)*IF(D3667,$AF$13,$AF$14)*IF(E3667,$AF$19,$AF$20)*IF(F3667,$AF$24,$AF$25)*IF(G3667,$AF$29,$AF$30)*IF(H3667,$AF$34,$AF$35)*IF(I3667,$AF$39,$AF$40)*IF(J3667,$AF$44,$AF$45)*IF(K3667,$AF$49,$AF$50)*IF(L3667,$AF$54,$AF$55)*IF(M3667,$AF$59,$AF$60)</f>
        <v>0.00256259256912725</v>
      </c>
      <c r="P3667">
        <f t="array" ref="P3667">$AE$2*_xlfn.IFS(B3667="data_scientist",$AH$7,TRUE,1)*_xlfn.IFS(B3667="data_analyst",$AH$8,TRUE,1)*_xlfn.IFS(B3667="data_engineer",$AH$9,TRUE,1)*IF(D3667,$AH$13,$AH$14)*IF(E3667,$AH$19,$AH$20)*IF(F3667,$AH$24,$AH$25)*IF(G3667,$AH$29,$AH$30)*IF(H3667,$AH$34,$AH$35)*IF(I3667,$AH$39,$AH$40)*IF(J3667,$AH$44,$AH$45)*IF(K3667,$AH$49,$AH$50)*IF(L3667,$AH$54,$AH$55)*IF(M3667,$AH$59,$AH$60)</f>
        <v>0.000122919714931767</v>
      </c>
      <c r="Q3667">
        <f t="shared" si="570"/>
        <v>0.00256259256912725</v>
      </c>
      <c r="R3667">
        <f t="shared" si="571"/>
        <v>0</v>
      </c>
      <c r="S3667">
        <f t="shared" si="572"/>
        <v>0</v>
      </c>
      <c r="T3667">
        <f t="shared" si="573"/>
        <v>0</v>
      </c>
      <c r="U3667">
        <f t="shared" si="574"/>
        <v>0</v>
      </c>
      <c r="V3667">
        <f t="shared" si="575"/>
        <v>1</v>
      </c>
      <c r="W3667">
        <f t="shared" si="576"/>
        <v>0</v>
      </c>
      <c r="X3667">
        <f t="shared" si="577"/>
        <v>0</v>
      </c>
      <c r="Y3667">
        <f t="shared" si="578"/>
        <v>0</v>
      </c>
      <c r="Z3667">
        <f t="shared" si="579"/>
        <v>0</v>
      </c>
    </row>
    <row r="3668" spans="1:26">
      <c r="A3668">
        <v>1</v>
      </c>
      <c r="B3668" t="s">
        <v>29</v>
      </c>
      <c r="C3668" t="s">
        <v>61</v>
      </c>
      <c r="D3668">
        <v>1</v>
      </c>
      <c r="E3668">
        <v>1</v>
      </c>
      <c r="F3668">
        <v>0</v>
      </c>
      <c r="G3668">
        <v>1</v>
      </c>
      <c r="H3668">
        <v>0</v>
      </c>
      <c r="I3668">
        <v>1</v>
      </c>
      <c r="J3668">
        <v>1</v>
      </c>
      <c r="K3668">
        <v>0</v>
      </c>
      <c r="L3668">
        <v>0</v>
      </c>
      <c r="M3668">
        <v>0</v>
      </c>
      <c r="N3668">
        <f t="array" ref="N3668">$AC$2*_xlfn.IFS(B3668="data_scientist",$AD$7,TRUE,1)*_xlfn.IFS(B3668="data_analyst",$AD$8,TRUE,1)*_xlfn.IFS(B3668="data_engineer",$AD$9,TRUE,1)*IF(D3668,$AD$13,$AD$14)*IF(E3668,$AD$19,$AD$20)*IF(F3668,$AD$24,$AD$25)*IF(G3668,$AD$29,$AD$30)*IF(H3668,$AD$34,$AD$35)*IF(I3668,$AD$39,$AD$40)*IF(J3668,$AD$44,$AD$45)*IF(K3668,$AD$49,$AD$50)*IF(L3668,$AD$54,$AD$55)*IF(M3668,$AD$59,$AD$60)</f>
        <v>1.14665708198341e-5</v>
      </c>
      <c r="O3668">
        <f t="array" ref="O3668">$AD$2*_xlfn.IFS(B3668="data_scientist",$AF$7,TRUE,1)*_xlfn.IFS(B3668="data_analyst",$AF$8,TRUE,1)*_xlfn.IFS(B3668="data_engineer",$AF$9,TRUE,1)*IF(D3668,$AF$13,$AF$14)*IF(E3668,$AF$19,$AF$20)*IF(F3668,$AF$24,$AF$25)*IF(G3668,$AF$29,$AF$30)*IF(H3668,$AF$34,$AF$35)*IF(I3668,$AF$39,$AF$40)*IF(J3668,$AF$44,$AF$45)*IF(K3668,$AF$49,$AF$50)*IF(L3668,$AF$54,$AF$55)*IF(M3668,$AF$59,$AF$60)</f>
        <v>1.24247338511247e-5</v>
      </c>
      <c r="P3668">
        <f t="array" ref="P3668">$AE$2*_xlfn.IFS(B3668="data_scientist",$AH$7,TRUE,1)*_xlfn.IFS(B3668="data_analyst",$AH$8,TRUE,1)*_xlfn.IFS(B3668="data_engineer",$AH$9,TRUE,1)*IF(D3668,$AH$13,$AH$14)*IF(E3668,$AH$19,$AH$20)*IF(F3668,$AH$24,$AH$25)*IF(G3668,$AH$29,$AH$30)*IF(H3668,$AH$34,$AH$35)*IF(I3668,$AH$39,$AH$40)*IF(J3668,$AH$44,$AH$45)*IF(K3668,$AH$49,$AH$50)*IF(L3668,$AH$54,$AH$55)*IF(M3668,$AH$59,$AH$60)</f>
        <v>4.10022835749568e-6</v>
      </c>
      <c r="Q3668">
        <f t="shared" si="570"/>
        <v>1.24247338511247e-5</v>
      </c>
      <c r="R3668">
        <f t="shared" si="571"/>
        <v>0</v>
      </c>
      <c r="S3668">
        <f t="shared" si="572"/>
        <v>0</v>
      </c>
      <c r="T3668">
        <f t="shared" si="573"/>
        <v>0</v>
      </c>
      <c r="U3668">
        <f t="shared" si="574"/>
        <v>0</v>
      </c>
      <c r="V3668">
        <f t="shared" si="575"/>
        <v>1</v>
      </c>
      <c r="W3668">
        <f t="shared" si="576"/>
        <v>0</v>
      </c>
      <c r="X3668">
        <f t="shared" si="577"/>
        <v>0</v>
      </c>
      <c r="Y3668">
        <f t="shared" si="578"/>
        <v>0</v>
      </c>
      <c r="Z3668">
        <f t="shared" si="579"/>
        <v>0</v>
      </c>
    </row>
    <row r="3669" spans="1:26">
      <c r="A3669">
        <v>1</v>
      </c>
      <c r="B3669" t="s">
        <v>29</v>
      </c>
      <c r="C3669" t="s">
        <v>61</v>
      </c>
      <c r="D3669">
        <v>1</v>
      </c>
      <c r="E3669">
        <v>1</v>
      </c>
      <c r="F3669">
        <v>1</v>
      </c>
      <c r="G3669">
        <v>0</v>
      </c>
      <c r="H3669">
        <v>0</v>
      </c>
      <c r="I3669">
        <v>0</v>
      </c>
      <c r="J3669">
        <v>0</v>
      </c>
      <c r="K3669">
        <v>1</v>
      </c>
      <c r="L3669">
        <v>0</v>
      </c>
      <c r="M3669">
        <v>0</v>
      </c>
      <c r="N3669">
        <f t="array" ref="N3669">$AC$2*_xlfn.IFS(B3669="data_scientist",$AD$7,TRUE,1)*_xlfn.IFS(B3669="data_analyst",$AD$8,TRUE,1)*_xlfn.IFS(B3669="data_engineer",$AD$9,TRUE,1)*IF(D3669,$AD$13,$AD$14)*IF(E3669,$AD$19,$AD$20)*IF(F3669,$AD$24,$AD$25)*IF(G3669,$AD$29,$AD$30)*IF(H3669,$AD$34,$AD$35)*IF(I3669,$AD$39,$AD$40)*IF(J3669,$AD$44,$AD$45)*IF(K3669,$AD$49,$AD$50)*IF(L3669,$AD$54,$AD$55)*IF(M3669,$AD$59,$AD$60)</f>
        <v>4.1408433323125e-6</v>
      </c>
      <c r="O3669">
        <f t="array" ref="O3669">$AD$2*_xlfn.IFS(B3669="data_scientist",$AF$7,TRUE,1)*_xlfn.IFS(B3669="data_analyst",$AF$8,TRUE,1)*_xlfn.IFS(B3669="data_engineer",$AF$9,TRUE,1)*IF(D3669,$AF$13,$AF$14)*IF(E3669,$AF$19,$AF$20)*IF(F3669,$AF$24,$AF$25)*IF(G3669,$AF$29,$AF$30)*IF(H3669,$AF$34,$AF$35)*IF(I3669,$AF$39,$AF$40)*IF(J3669,$AF$44,$AF$45)*IF(K3669,$AF$49,$AF$50)*IF(L3669,$AF$54,$AF$55)*IF(M3669,$AF$59,$AF$60)</f>
        <v>0.000207602535610619</v>
      </c>
      <c r="P3669">
        <f t="array" ref="P3669">$AE$2*_xlfn.IFS(B3669="data_scientist",$AH$7,TRUE,1)*_xlfn.IFS(B3669="data_analyst",$AH$8,TRUE,1)*_xlfn.IFS(B3669="data_engineer",$AH$9,TRUE,1)*IF(D3669,$AH$13,$AH$14)*IF(E3669,$AH$19,$AH$20)*IF(F3669,$AH$24,$AH$25)*IF(G3669,$AH$29,$AH$30)*IF(H3669,$AH$34,$AH$35)*IF(I3669,$AH$39,$AH$40)*IF(J3669,$AH$44,$AH$45)*IF(K3669,$AH$49,$AH$50)*IF(L3669,$AH$54,$AH$55)*IF(M3669,$AH$59,$AH$60)</f>
        <v>3.86602329220879e-5</v>
      </c>
      <c r="Q3669">
        <f t="shared" si="570"/>
        <v>0.000207602535610619</v>
      </c>
      <c r="R3669">
        <f t="shared" si="571"/>
        <v>0</v>
      </c>
      <c r="S3669">
        <f t="shared" si="572"/>
        <v>0</v>
      </c>
      <c r="T3669">
        <f t="shared" si="573"/>
        <v>0</v>
      </c>
      <c r="U3669">
        <f t="shared" si="574"/>
        <v>0</v>
      </c>
      <c r="V3669">
        <f t="shared" si="575"/>
        <v>1</v>
      </c>
      <c r="W3669">
        <f t="shared" si="576"/>
        <v>0</v>
      </c>
      <c r="X3669">
        <f t="shared" si="577"/>
        <v>0</v>
      </c>
      <c r="Y3669">
        <f t="shared" si="578"/>
        <v>0</v>
      </c>
      <c r="Z3669">
        <f t="shared" si="579"/>
        <v>0</v>
      </c>
    </row>
    <row r="3670" spans="1:26">
      <c r="A3670">
        <v>1</v>
      </c>
      <c r="B3670" t="s">
        <v>29</v>
      </c>
      <c r="C3670" t="s">
        <v>61</v>
      </c>
      <c r="D3670">
        <v>1</v>
      </c>
      <c r="E3670">
        <v>1</v>
      </c>
      <c r="F3670">
        <v>1</v>
      </c>
      <c r="G3670">
        <v>1</v>
      </c>
      <c r="H3670">
        <v>0</v>
      </c>
      <c r="I3670">
        <v>0</v>
      </c>
      <c r="J3670">
        <v>0</v>
      </c>
      <c r="K3670">
        <v>0</v>
      </c>
      <c r="L3670">
        <v>1</v>
      </c>
      <c r="M3670">
        <v>1</v>
      </c>
      <c r="N3670">
        <f t="array" ref="N3670">$AC$2*_xlfn.IFS(B3670="data_scientist",$AD$7,TRUE,1)*_xlfn.IFS(B3670="data_analyst",$AD$8,TRUE,1)*_xlfn.IFS(B3670="data_engineer",$AD$9,TRUE,1)*IF(D3670,$AD$13,$AD$14)*IF(E3670,$AD$19,$AD$20)*IF(F3670,$AD$24,$AD$25)*IF(G3670,$AD$29,$AD$30)*IF(H3670,$AD$34,$AD$35)*IF(I3670,$AD$39,$AD$40)*IF(J3670,$AD$44,$AD$45)*IF(K3670,$AD$49,$AD$50)*IF(L3670,$AD$54,$AD$55)*IF(M3670,$AD$59,$AD$60)</f>
        <v>1.30504771738287e-5</v>
      </c>
      <c r="O3670">
        <f t="array" ref="O3670">$AD$2*_xlfn.IFS(B3670="data_scientist",$AF$7,TRUE,1)*_xlfn.IFS(B3670="data_analyst",$AF$8,TRUE,1)*_xlfn.IFS(B3670="data_engineer",$AF$9,TRUE,1)*IF(D3670,$AF$13,$AF$14)*IF(E3670,$AF$19,$AF$20)*IF(F3670,$AF$24,$AF$25)*IF(G3670,$AF$29,$AF$30)*IF(H3670,$AF$34,$AF$35)*IF(I3670,$AF$39,$AF$40)*IF(J3670,$AF$44,$AF$45)*IF(K3670,$AF$49,$AF$50)*IF(L3670,$AF$54,$AF$55)*IF(M3670,$AF$59,$AF$60)</f>
        <v>0.00278384391803821</v>
      </c>
      <c r="P3670">
        <f t="array" ref="P3670">$AE$2*_xlfn.IFS(B3670="data_scientist",$AH$7,TRUE,1)*_xlfn.IFS(B3670="data_analyst",$AH$8,TRUE,1)*_xlfn.IFS(B3670="data_engineer",$AH$9,TRUE,1)*IF(D3670,$AH$13,$AH$14)*IF(E3670,$AH$19,$AH$20)*IF(F3670,$AH$24,$AH$25)*IF(G3670,$AH$29,$AH$30)*IF(H3670,$AH$34,$AH$35)*IF(I3670,$AH$39,$AH$40)*IF(J3670,$AH$44,$AH$45)*IF(K3670,$AH$49,$AH$50)*IF(L3670,$AH$54,$AH$55)*IF(M3670,$AH$59,$AH$60)</f>
        <v>0.000112824683124258</v>
      </c>
      <c r="Q3670">
        <f t="shared" si="570"/>
        <v>0.00278384391803821</v>
      </c>
      <c r="R3670">
        <f t="shared" si="571"/>
        <v>0</v>
      </c>
      <c r="S3670">
        <f t="shared" si="572"/>
        <v>0</v>
      </c>
      <c r="T3670">
        <f t="shared" si="573"/>
        <v>0</v>
      </c>
      <c r="U3670">
        <f t="shared" si="574"/>
        <v>0</v>
      </c>
      <c r="V3670">
        <f t="shared" si="575"/>
        <v>1</v>
      </c>
      <c r="W3670">
        <f t="shared" si="576"/>
        <v>0</v>
      </c>
      <c r="X3670">
        <f t="shared" si="577"/>
        <v>0</v>
      </c>
      <c r="Y3670">
        <f t="shared" si="578"/>
        <v>0</v>
      </c>
      <c r="Z3670">
        <f t="shared" si="579"/>
        <v>0</v>
      </c>
    </row>
    <row r="3671" spans="1:26">
      <c r="A3671">
        <v>1</v>
      </c>
      <c r="B3671" t="s">
        <v>29</v>
      </c>
      <c r="C3671" t="s">
        <v>61</v>
      </c>
      <c r="D3671">
        <v>1</v>
      </c>
      <c r="E3671">
        <v>0</v>
      </c>
      <c r="F3671">
        <v>1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1</v>
      </c>
      <c r="N3671">
        <f t="array" ref="N3671">$AC$2*_xlfn.IFS(B3671="data_scientist",$AD$7,TRUE,1)*_xlfn.IFS(B3671="data_analyst",$AD$8,TRUE,1)*_xlfn.IFS(B3671="data_engineer",$AD$9,TRUE,1)*IF(D3671,$AD$13,$AD$14)*IF(E3671,$AD$19,$AD$20)*IF(F3671,$AD$24,$AD$25)*IF(G3671,$AD$29,$AD$30)*IF(H3671,$AD$34,$AD$35)*IF(I3671,$AD$39,$AD$40)*IF(J3671,$AD$44,$AD$45)*IF(K3671,$AD$49,$AD$50)*IF(L3671,$AD$54,$AD$55)*IF(M3671,$AD$59,$AD$60)</f>
        <v>0.000330159215856343</v>
      </c>
      <c r="O3671">
        <f t="array" ref="O3671">$AD$2*_xlfn.IFS(B3671="data_scientist",$AF$7,TRUE,1)*_xlfn.IFS(B3671="data_analyst",$AF$8,TRUE,1)*_xlfn.IFS(B3671="data_engineer",$AF$9,TRUE,1)*IF(D3671,$AF$13,$AF$14)*IF(E3671,$AF$19,$AF$20)*IF(F3671,$AF$24,$AF$25)*IF(G3671,$AF$29,$AF$30)*IF(H3671,$AF$34,$AF$35)*IF(I3671,$AF$39,$AF$40)*IF(J3671,$AF$44,$AF$45)*IF(K3671,$AF$49,$AF$50)*IF(L3671,$AF$54,$AF$55)*IF(M3671,$AF$59,$AF$60)</f>
        <v>0.00490833714738888</v>
      </c>
      <c r="P3671">
        <f t="array" ref="P3671">$AE$2*_xlfn.IFS(B3671="data_scientist",$AH$7,TRUE,1)*_xlfn.IFS(B3671="data_analyst",$AH$8,TRUE,1)*_xlfn.IFS(B3671="data_engineer",$AH$9,TRUE,1)*IF(D3671,$AH$13,$AH$14)*IF(E3671,$AH$19,$AH$20)*IF(F3671,$AH$24,$AH$25)*IF(G3671,$AH$29,$AH$30)*IF(H3671,$AH$34,$AH$35)*IF(I3671,$AH$39,$AH$40)*IF(J3671,$AH$44,$AH$45)*IF(K3671,$AH$49,$AH$50)*IF(L3671,$AH$54,$AH$55)*IF(M3671,$AH$59,$AH$60)</f>
        <v>0.000626611367075964</v>
      </c>
      <c r="Q3671">
        <f t="shared" si="570"/>
        <v>0.00490833714738888</v>
      </c>
      <c r="R3671">
        <f t="shared" si="571"/>
        <v>0</v>
      </c>
      <c r="S3671">
        <f t="shared" si="572"/>
        <v>0</v>
      </c>
      <c r="T3671">
        <f t="shared" si="573"/>
        <v>0</v>
      </c>
      <c r="U3671">
        <f t="shared" si="574"/>
        <v>0</v>
      </c>
      <c r="V3671">
        <f t="shared" si="575"/>
        <v>1</v>
      </c>
      <c r="W3671">
        <f t="shared" si="576"/>
        <v>0</v>
      </c>
      <c r="X3671">
        <f t="shared" si="577"/>
        <v>0</v>
      </c>
      <c r="Y3671">
        <f t="shared" si="578"/>
        <v>0</v>
      </c>
      <c r="Z3671">
        <f t="shared" si="579"/>
        <v>0</v>
      </c>
    </row>
    <row r="3672" spans="1:26">
      <c r="A3672">
        <v>1</v>
      </c>
      <c r="B3672" t="s">
        <v>29</v>
      </c>
      <c r="C3672" t="s">
        <v>61</v>
      </c>
      <c r="D3672">
        <v>1</v>
      </c>
      <c r="E3672">
        <v>0</v>
      </c>
      <c r="F3672">
        <v>1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1</v>
      </c>
      <c r="N3672">
        <f t="array" ref="N3672">$AC$2*_xlfn.IFS(B3672="data_scientist",$AD$7,TRUE,1)*_xlfn.IFS(B3672="data_analyst",$AD$8,TRUE,1)*_xlfn.IFS(B3672="data_engineer",$AD$9,TRUE,1)*IF(D3672,$AD$13,$AD$14)*IF(E3672,$AD$19,$AD$20)*IF(F3672,$AD$24,$AD$25)*IF(G3672,$AD$29,$AD$30)*IF(H3672,$AD$34,$AD$35)*IF(I3672,$AD$39,$AD$40)*IF(J3672,$AD$44,$AD$45)*IF(K3672,$AD$49,$AD$50)*IF(L3672,$AD$54,$AD$55)*IF(M3672,$AD$59,$AD$60)</f>
        <v>0.000330159215856343</v>
      </c>
      <c r="O3672">
        <f t="array" ref="O3672">$AD$2*_xlfn.IFS(B3672="data_scientist",$AF$7,TRUE,1)*_xlfn.IFS(B3672="data_analyst",$AF$8,TRUE,1)*_xlfn.IFS(B3672="data_engineer",$AF$9,TRUE,1)*IF(D3672,$AF$13,$AF$14)*IF(E3672,$AF$19,$AF$20)*IF(F3672,$AF$24,$AF$25)*IF(G3672,$AF$29,$AF$30)*IF(H3672,$AF$34,$AF$35)*IF(I3672,$AF$39,$AF$40)*IF(J3672,$AF$44,$AF$45)*IF(K3672,$AF$49,$AF$50)*IF(L3672,$AF$54,$AF$55)*IF(M3672,$AF$59,$AF$60)</f>
        <v>0.00490833714738888</v>
      </c>
      <c r="P3672">
        <f t="array" ref="P3672">$AE$2*_xlfn.IFS(B3672="data_scientist",$AH$7,TRUE,1)*_xlfn.IFS(B3672="data_analyst",$AH$8,TRUE,1)*_xlfn.IFS(B3672="data_engineer",$AH$9,TRUE,1)*IF(D3672,$AH$13,$AH$14)*IF(E3672,$AH$19,$AH$20)*IF(F3672,$AH$24,$AH$25)*IF(G3672,$AH$29,$AH$30)*IF(H3672,$AH$34,$AH$35)*IF(I3672,$AH$39,$AH$40)*IF(J3672,$AH$44,$AH$45)*IF(K3672,$AH$49,$AH$50)*IF(L3672,$AH$54,$AH$55)*IF(M3672,$AH$59,$AH$60)</f>
        <v>0.000626611367075964</v>
      </c>
      <c r="Q3672">
        <f t="shared" si="570"/>
        <v>0.00490833714738888</v>
      </c>
      <c r="R3672">
        <f t="shared" si="571"/>
        <v>0</v>
      </c>
      <c r="S3672">
        <f t="shared" si="572"/>
        <v>0</v>
      </c>
      <c r="T3672">
        <f t="shared" si="573"/>
        <v>0</v>
      </c>
      <c r="U3672">
        <f t="shared" si="574"/>
        <v>0</v>
      </c>
      <c r="V3672">
        <f t="shared" si="575"/>
        <v>1</v>
      </c>
      <c r="W3672">
        <f t="shared" si="576"/>
        <v>0</v>
      </c>
      <c r="X3672">
        <f t="shared" si="577"/>
        <v>0</v>
      </c>
      <c r="Y3672">
        <f t="shared" si="578"/>
        <v>0</v>
      </c>
      <c r="Z3672">
        <f t="shared" si="579"/>
        <v>0</v>
      </c>
    </row>
    <row r="3673" spans="1:26">
      <c r="A3673">
        <v>1</v>
      </c>
      <c r="B3673" t="s">
        <v>29</v>
      </c>
      <c r="C3673" t="s">
        <v>61</v>
      </c>
      <c r="D3673">
        <v>1</v>
      </c>
      <c r="E3673">
        <v>0</v>
      </c>
      <c r="F3673">
        <v>1</v>
      </c>
      <c r="G3673">
        <v>1</v>
      </c>
      <c r="H3673">
        <v>0</v>
      </c>
      <c r="I3673">
        <v>0</v>
      </c>
      <c r="J3673">
        <v>0</v>
      </c>
      <c r="K3673">
        <v>0</v>
      </c>
      <c r="L3673">
        <v>1</v>
      </c>
      <c r="M3673">
        <v>1</v>
      </c>
      <c r="N3673">
        <f t="array" ref="N3673">$AC$2*_xlfn.IFS(B3673="data_scientist",$AD$7,TRUE,1)*_xlfn.IFS(B3673="data_analyst",$AD$8,TRUE,1)*_xlfn.IFS(B3673="data_engineer",$AD$9,TRUE,1)*IF(D3673,$AD$13,$AD$14)*IF(E3673,$AD$19,$AD$20)*IF(F3673,$AD$24,$AD$25)*IF(G3673,$AD$29,$AD$30)*IF(H3673,$AD$34,$AD$35)*IF(I3673,$AD$39,$AD$40)*IF(J3673,$AD$44,$AD$45)*IF(K3673,$AD$49,$AD$50)*IF(L3673,$AD$54,$AD$55)*IF(M3673,$AD$59,$AD$60)</f>
        <v>1.00164068461061e-5</v>
      </c>
      <c r="O3673">
        <f t="array" ref="O3673">$AD$2*_xlfn.IFS(B3673="data_scientist",$AF$7,TRUE,1)*_xlfn.IFS(B3673="data_analyst",$AF$8,TRUE,1)*_xlfn.IFS(B3673="data_engineer",$AF$9,TRUE,1)*IF(D3673,$AF$13,$AF$14)*IF(E3673,$AF$19,$AF$20)*IF(F3673,$AF$24,$AF$25)*IF(G3673,$AF$29,$AF$30)*IF(H3673,$AF$34,$AF$35)*IF(I3673,$AF$39,$AF$40)*IF(J3673,$AF$44,$AF$45)*IF(K3673,$AF$49,$AF$50)*IF(L3673,$AF$54,$AF$55)*IF(M3673,$AF$59,$AF$60)</f>
        <v>0.00239986544658466</v>
      </c>
      <c r="P3673">
        <f t="array" ref="P3673">$AE$2*_xlfn.IFS(B3673="data_scientist",$AH$7,TRUE,1)*_xlfn.IFS(B3673="data_analyst",$AH$8,TRUE,1)*_xlfn.IFS(B3673="data_engineer",$AH$9,TRUE,1)*IF(D3673,$AH$13,$AH$14)*IF(E3673,$AH$19,$AH$20)*IF(F3673,$AH$24,$AH$25)*IF(G3673,$AH$29,$AH$30)*IF(H3673,$AH$34,$AH$35)*IF(I3673,$AH$39,$AH$40)*IF(J3673,$AH$44,$AH$45)*IF(K3673,$AH$49,$AH$50)*IF(L3673,$AH$54,$AH$55)*IF(M3673,$AH$59,$AH$60)</f>
        <v>0.000106377558374301</v>
      </c>
      <c r="Q3673">
        <f t="shared" si="570"/>
        <v>0.00239986544658466</v>
      </c>
      <c r="R3673">
        <f t="shared" si="571"/>
        <v>0</v>
      </c>
      <c r="S3673">
        <f t="shared" si="572"/>
        <v>0</v>
      </c>
      <c r="T3673">
        <f t="shared" si="573"/>
        <v>0</v>
      </c>
      <c r="U3673">
        <f t="shared" si="574"/>
        <v>0</v>
      </c>
      <c r="V3673">
        <f t="shared" si="575"/>
        <v>1</v>
      </c>
      <c r="W3673">
        <f t="shared" si="576"/>
        <v>0</v>
      </c>
      <c r="X3673">
        <f t="shared" si="577"/>
        <v>0</v>
      </c>
      <c r="Y3673">
        <f t="shared" si="578"/>
        <v>0</v>
      </c>
      <c r="Z3673">
        <f t="shared" si="579"/>
        <v>0</v>
      </c>
    </row>
    <row r="3674" spans="1:26">
      <c r="A3674">
        <v>1</v>
      </c>
      <c r="B3674" t="s">
        <v>29</v>
      </c>
      <c r="C3674" t="s">
        <v>61</v>
      </c>
      <c r="D3674">
        <v>1</v>
      </c>
      <c r="E3674">
        <v>0</v>
      </c>
      <c r="F3674">
        <v>1</v>
      </c>
      <c r="G3674">
        <v>1</v>
      </c>
      <c r="H3674">
        <v>1</v>
      </c>
      <c r="I3674">
        <v>0</v>
      </c>
      <c r="J3674">
        <v>0</v>
      </c>
      <c r="K3674">
        <v>1</v>
      </c>
      <c r="L3674">
        <v>0</v>
      </c>
      <c r="M3674">
        <v>1</v>
      </c>
      <c r="N3674">
        <f t="array" ref="N3674">$AC$2*_xlfn.IFS(B3674="data_scientist",$AD$7,TRUE,1)*_xlfn.IFS(B3674="data_analyst",$AD$8,TRUE,1)*_xlfn.IFS(B3674="data_engineer",$AD$9,TRUE,1)*IF(D3674,$AD$13,$AD$14)*IF(E3674,$AD$19,$AD$20)*IF(F3674,$AD$24,$AD$25)*IF(G3674,$AD$29,$AD$30)*IF(H3674,$AD$34,$AD$35)*IF(I3674,$AD$39,$AD$40)*IF(J3674,$AD$44,$AD$45)*IF(K3674,$AD$49,$AD$50)*IF(L3674,$AD$54,$AD$55)*IF(M3674,$AD$59,$AD$60)</f>
        <v>3.80254868215434e-7</v>
      </c>
      <c r="O3674">
        <f t="array" ref="O3674">$AD$2*_xlfn.IFS(B3674="data_scientist",$AF$7,TRUE,1)*_xlfn.IFS(B3674="data_analyst",$AF$8,TRUE,1)*_xlfn.IFS(B3674="data_engineer",$AF$9,TRUE,1)*IF(D3674,$AF$13,$AF$14)*IF(E3674,$AF$19,$AF$20)*IF(F3674,$AF$24,$AF$25)*IF(G3674,$AF$29,$AF$30)*IF(H3674,$AF$34,$AF$35)*IF(I3674,$AF$39,$AF$40)*IF(J3674,$AF$44,$AF$45)*IF(K3674,$AF$49,$AF$50)*IF(L3674,$AF$54,$AF$55)*IF(M3674,$AF$59,$AF$60)</f>
        <v>0.00193251858514149</v>
      </c>
      <c r="P3674">
        <f t="array" ref="P3674">$AE$2*_xlfn.IFS(B3674="data_scientist",$AH$7,TRUE,1)*_xlfn.IFS(B3674="data_analyst",$AH$8,TRUE,1)*_xlfn.IFS(B3674="data_engineer",$AH$9,TRUE,1)*IF(D3674,$AH$13,$AH$14)*IF(E3674,$AH$19,$AH$20)*IF(F3674,$AH$24,$AH$25)*IF(G3674,$AH$29,$AH$30)*IF(H3674,$AH$34,$AH$35)*IF(I3674,$AH$39,$AH$40)*IF(J3674,$AH$44,$AH$45)*IF(K3674,$AH$49,$AH$50)*IF(L3674,$AH$54,$AH$55)*IF(M3674,$AH$59,$AH$60)</f>
        <v>6.24053937345893e-5</v>
      </c>
      <c r="Q3674">
        <f t="shared" si="570"/>
        <v>0.00193251858514149</v>
      </c>
      <c r="R3674">
        <f t="shared" si="571"/>
        <v>0</v>
      </c>
      <c r="S3674">
        <f t="shared" si="572"/>
        <v>0</v>
      </c>
      <c r="T3674">
        <f t="shared" si="573"/>
        <v>0</v>
      </c>
      <c r="U3674">
        <f t="shared" si="574"/>
        <v>0</v>
      </c>
      <c r="V3674">
        <f t="shared" si="575"/>
        <v>1</v>
      </c>
      <c r="W3674">
        <f t="shared" si="576"/>
        <v>0</v>
      </c>
      <c r="X3674">
        <f t="shared" si="577"/>
        <v>0</v>
      </c>
      <c r="Y3674">
        <f t="shared" si="578"/>
        <v>0</v>
      </c>
      <c r="Z3674">
        <f t="shared" si="579"/>
        <v>0</v>
      </c>
    </row>
    <row r="3675" spans="1:26">
      <c r="A3675">
        <v>1</v>
      </c>
      <c r="B3675" t="s">
        <v>29</v>
      </c>
      <c r="C3675" t="s">
        <v>61</v>
      </c>
      <c r="D3675">
        <v>1</v>
      </c>
      <c r="E3675">
        <v>0</v>
      </c>
      <c r="F3675">
        <v>1</v>
      </c>
      <c r="G3675">
        <v>0</v>
      </c>
      <c r="H3675">
        <v>1</v>
      </c>
      <c r="I3675">
        <v>1</v>
      </c>
      <c r="J3675">
        <v>1</v>
      </c>
      <c r="K3675">
        <v>0</v>
      </c>
      <c r="L3675">
        <v>0</v>
      </c>
      <c r="M3675">
        <v>1</v>
      </c>
      <c r="N3675">
        <f t="array" ref="N3675">$AC$2*_xlfn.IFS(B3675="data_scientist",$AD$7,TRUE,1)*_xlfn.IFS(B3675="data_analyst",$AD$8,TRUE,1)*_xlfn.IFS(B3675="data_engineer",$AD$9,TRUE,1)*IF(D3675,$AD$13,$AD$14)*IF(E3675,$AD$19,$AD$20)*IF(F3675,$AD$24,$AD$25)*IF(G3675,$AD$29,$AD$30)*IF(H3675,$AD$34,$AD$35)*IF(I3675,$AD$39,$AD$40)*IF(J3675,$AD$44,$AD$45)*IF(K3675,$AD$49,$AD$50)*IF(L3675,$AD$54,$AD$55)*IF(M3675,$AD$59,$AD$60)</f>
        <v>1.49452184568993e-6</v>
      </c>
      <c r="O3675">
        <f t="array" ref="O3675">$AD$2*_xlfn.IFS(B3675="data_scientist",$AF$7,TRUE,1)*_xlfn.IFS(B3675="data_analyst",$AF$8,TRUE,1)*_xlfn.IFS(B3675="data_engineer",$AF$9,TRUE,1)*IF(D3675,$AF$13,$AF$14)*IF(E3675,$AF$19,$AF$20)*IF(F3675,$AF$24,$AF$25)*IF(G3675,$AF$29,$AF$30)*IF(H3675,$AF$34,$AF$35)*IF(I3675,$AF$39,$AF$40)*IF(J3675,$AF$44,$AF$45)*IF(K3675,$AF$49,$AF$50)*IF(L3675,$AF$54,$AF$55)*IF(M3675,$AF$59,$AF$60)</f>
        <v>0.000171930602686329</v>
      </c>
      <c r="P3675">
        <f t="array" ref="P3675">$AE$2*_xlfn.IFS(B3675="data_scientist",$AH$7,TRUE,1)*_xlfn.IFS(B3675="data_analyst",$AH$8,TRUE,1)*_xlfn.IFS(B3675="data_engineer",$AH$9,TRUE,1)*IF(D3675,$AH$13,$AH$14)*IF(E3675,$AH$19,$AH$20)*IF(F3675,$AH$24,$AH$25)*IF(G3675,$AH$29,$AH$30)*IF(H3675,$AH$34,$AH$35)*IF(I3675,$AH$39,$AH$40)*IF(J3675,$AH$44,$AH$45)*IF(K3675,$AH$49,$AH$50)*IF(L3675,$AH$54,$AH$55)*IF(M3675,$AH$59,$AH$60)</f>
        <v>1.55949521961634e-5</v>
      </c>
      <c r="Q3675">
        <f t="shared" si="570"/>
        <v>0.000171930602686329</v>
      </c>
      <c r="R3675">
        <f t="shared" si="571"/>
        <v>0</v>
      </c>
      <c r="S3675">
        <f t="shared" si="572"/>
        <v>0</v>
      </c>
      <c r="T3675">
        <f t="shared" si="573"/>
        <v>0</v>
      </c>
      <c r="U3675">
        <f t="shared" si="574"/>
        <v>0</v>
      </c>
      <c r="V3675">
        <f t="shared" si="575"/>
        <v>1</v>
      </c>
      <c r="W3675">
        <f t="shared" si="576"/>
        <v>0</v>
      </c>
      <c r="X3675">
        <f t="shared" si="577"/>
        <v>0</v>
      </c>
      <c r="Y3675">
        <f t="shared" si="578"/>
        <v>0</v>
      </c>
      <c r="Z3675">
        <f t="shared" si="579"/>
        <v>0</v>
      </c>
    </row>
    <row r="3676" spans="1:26">
      <c r="A3676">
        <v>1</v>
      </c>
      <c r="B3676" t="s">
        <v>29</v>
      </c>
      <c r="C3676" t="s">
        <v>61</v>
      </c>
      <c r="D3676">
        <v>1</v>
      </c>
      <c r="E3676">
        <v>1</v>
      </c>
      <c r="F3676">
        <v>1</v>
      </c>
      <c r="G3676">
        <v>1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1</v>
      </c>
      <c r="N3676">
        <f t="array" ref="N3676">$AC$2*_xlfn.IFS(B3676="data_scientist",$AD$7,TRUE,1)*_xlfn.IFS(B3676="data_analyst",$AD$8,TRUE,1)*_xlfn.IFS(B3676="data_engineer",$AD$9,TRUE,1)*IF(D3676,$AD$13,$AD$14)*IF(E3676,$AD$19,$AD$20)*IF(F3676,$AD$24,$AD$25)*IF(G3676,$AD$29,$AD$30)*IF(H3676,$AD$34,$AD$35)*IF(I3676,$AD$39,$AD$40)*IF(J3676,$AD$44,$AD$45)*IF(K3676,$AD$49,$AD$50)*IF(L3676,$AD$54,$AD$55)*IF(M3676,$AD$59,$AD$60)</f>
        <v>0.000154014822529376</v>
      </c>
      <c r="O3676">
        <f t="array" ref="O3676">$AD$2*_xlfn.IFS(B3676="data_scientist",$AF$7,TRUE,1)*_xlfn.IFS(B3676="data_analyst",$AF$8,TRUE,1)*_xlfn.IFS(B3676="data_engineer",$AF$9,TRUE,1)*IF(D3676,$AF$13,$AF$14)*IF(E3676,$AF$19,$AF$20)*IF(F3676,$AF$24,$AF$25)*IF(G3676,$AF$29,$AF$30)*IF(H3676,$AF$34,$AF$35)*IF(I3676,$AF$39,$AF$40)*IF(J3676,$AF$44,$AF$45)*IF(K3676,$AF$49,$AF$50)*IF(L3676,$AF$54,$AF$55)*IF(M3676,$AF$59,$AF$60)</f>
        <v>0.0049807469930692</v>
      </c>
      <c r="P3676">
        <f t="array" ref="P3676">$AE$2*_xlfn.IFS(B3676="data_scientist",$AH$7,TRUE,1)*_xlfn.IFS(B3676="data_analyst",$AH$8,TRUE,1)*_xlfn.IFS(B3676="data_engineer",$AH$9,TRUE,1)*IF(D3676,$AH$13,$AH$14)*IF(E3676,$AH$19,$AH$20)*IF(F3676,$AH$24,$AH$25)*IF(G3676,$AH$29,$AH$30)*IF(H3676,$AH$34,$AH$35)*IF(I3676,$AH$39,$AH$40)*IF(J3676,$AH$44,$AH$45)*IF(K3676,$AH$49,$AH$50)*IF(L3676,$AH$54,$AH$55)*IF(M3676,$AH$59,$AH$60)</f>
        <v>0.000357854976535224</v>
      </c>
      <c r="Q3676">
        <f t="shared" si="570"/>
        <v>0.0049807469930692</v>
      </c>
      <c r="R3676">
        <f t="shared" si="571"/>
        <v>0</v>
      </c>
      <c r="S3676">
        <f t="shared" si="572"/>
        <v>0</v>
      </c>
      <c r="T3676">
        <f t="shared" si="573"/>
        <v>0</v>
      </c>
      <c r="U3676">
        <f t="shared" si="574"/>
        <v>0</v>
      </c>
      <c r="V3676">
        <f t="shared" si="575"/>
        <v>1</v>
      </c>
      <c r="W3676">
        <f t="shared" si="576"/>
        <v>0</v>
      </c>
      <c r="X3676">
        <f t="shared" si="577"/>
        <v>0</v>
      </c>
      <c r="Y3676">
        <f t="shared" si="578"/>
        <v>0</v>
      </c>
      <c r="Z3676">
        <f t="shared" si="579"/>
        <v>0</v>
      </c>
    </row>
    <row r="3677" spans="1:26">
      <c r="A3677">
        <v>1</v>
      </c>
      <c r="B3677" t="s">
        <v>29</v>
      </c>
      <c r="C3677" t="s">
        <v>61</v>
      </c>
      <c r="D3677">
        <v>0</v>
      </c>
      <c r="E3677">
        <v>0</v>
      </c>
      <c r="F3677">
        <v>1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1</v>
      </c>
      <c r="N3677">
        <f t="array" ref="N3677">$AC$2*_xlfn.IFS(B3677="data_scientist",$AD$7,TRUE,1)*_xlfn.IFS(B3677="data_analyst",$AD$8,TRUE,1)*_xlfn.IFS(B3677="data_engineer",$AD$9,TRUE,1)*IF(D3677,$AD$13,$AD$14)*IF(E3677,$AD$19,$AD$20)*IF(F3677,$AD$24,$AD$25)*IF(G3677,$AD$29,$AD$30)*IF(H3677,$AD$34,$AD$35)*IF(I3677,$AD$39,$AD$40)*IF(J3677,$AD$44,$AD$45)*IF(K3677,$AD$49,$AD$50)*IF(L3677,$AD$54,$AD$55)*IF(M3677,$AD$59,$AD$60)</f>
        <v>0.000703666674082314</v>
      </c>
      <c r="O3677">
        <f t="array" ref="O3677">$AD$2*_xlfn.IFS(B3677="data_scientist",$AF$7,TRUE,1)*_xlfn.IFS(B3677="data_analyst",$AF$8,TRUE,1)*_xlfn.IFS(B3677="data_engineer",$AF$9,TRUE,1)*IF(D3677,$AF$13,$AF$14)*IF(E3677,$AF$19,$AF$20)*IF(F3677,$AF$24,$AF$25)*IF(G3677,$AF$29,$AF$30)*IF(H3677,$AF$34,$AF$35)*IF(I3677,$AF$39,$AF$40)*IF(J3677,$AF$44,$AF$45)*IF(K3677,$AF$49,$AF$50)*IF(L3677,$AF$54,$AF$55)*IF(M3677,$AF$59,$AF$60)</f>
        <v>0.00188211332027134</v>
      </c>
      <c r="P3677">
        <f t="array" ref="P3677">$AE$2*_xlfn.IFS(B3677="data_scientist",$AH$7,TRUE,1)*_xlfn.IFS(B3677="data_analyst",$AH$8,TRUE,1)*_xlfn.IFS(B3677="data_engineer",$AH$9,TRUE,1)*IF(D3677,$AH$13,$AH$14)*IF(E3677,$AH$19,$AH$20)*IF(F3677,$AH$24,$AH$25)*IF(G3677,$AH$29,$AH$30)*IF(H3677,$AH$34,$AH$35)*IF(I3677,$AH$39,$AH$40)*IF(J3677,$AH$44,$AH$45)*IF(K3677,$AH$49,$AH$50)*IF(L3677,$AH$54,$AH$55)*IF(M3677,$AH$59,$AH$60)</f>
        <v>0.000471573503057169</v>
      </c>
      <c r="Q3677">
        <f t="shared" si="570"/>
        <v>0.00188211332027134</v>
      </c>
      <c r="R3677">
        <f t="shared" si="571"/>
        <v>0</v>
      </c>
      <c r="S3677">
        <f t="shared" si="572"/>
        <v>0</v>
      </c>
      <c r="T3677">
        <f t="shared" si="573"/>
        <v>0</v>
      </c>
      <c r="U3677">
        <f t="shared" si="574"/>
        <v>0</v>
      </c>
      <c r="V3677">
        <f t="shared" si="575"/>
        <v>1</v>
      </c>
      <c r="W3677">
        <f t="shared" si="576"/>
        <v>0</v>
      </c>
      <c r="X3677">
        <f t="shared" si="577"/>
        <v>0</v>
      </c>
      <c r="Y3677">
        <f t="shared" si="578"/>
        <v>0</v>
      </c>
      <c r="Z3677">
        <f t="shared" si="579"/>
        <v>0</v>
      </c>
    </row>
    <row r="3678" spans="1:26">
      <c r="A3678">
        <v>1</v>
      </c>
      <c r="B3678" t="s">
        <v>29</v>
      </c>
      <c r="C3678" t="s">
        <v>61</v>
      </c>
      <c r="D3678">
        <v>1</v>
      </c>
      <c r="E3678">
        <v>1</v>
      </c>
      <c r="F3678">
        <v>1</v>
      </c>
      <c r="G3678">
        <v>0</v>
      </c>
      <c r="H3678">
        <v>1</v>
      </c>
      <c r="I3678">
        <v>0</v>
      </c>
      <c r="J3678">
        <v>0</v>
      </c>
      <c r="K3678">
        <v>1</v>
      </c>
      <c r="L3678">
        <v>0</v>
      </c>
      <c r="M3678">
        <v>1</v>
      </c>
      <c r="N3678">
        <f t="array" ref="N3678">$AC$2*_xlfn.IFS(B3678="data_scientist",$AD$7,TRUE,1)*_xlfn.IFS(B3678="data_analyst",$AD$8,TRUE,1)*_xlfn.IFS(B3678="data_engineer",$AD$9,TRUE,1)*IF(D3678,$AD$13,$AD$14)*IF(E3678,$AD$19,$AD$20)*IF(F3678,$AD$24,$AD$25)*IF(G3678,$AD$29,$AD$30)*IF(H3678,$AD$34,$AD$35)*IF(I3678,$AD$39,$AD$40)*IF(J3678,$AD$44,$AD$45)*IF(K3678,$AD$49,$AD$50)*IF(L3678,$AD$54,$AD$55)*IF(M3678,$AD$59,$AD$60)</f>
        <v>1.38377206008116e-6</v>
      </c>
      <c r="O3678">
        <f t="array" ref="O3678">$AD$2*_xlfn.IFS(B3678="data_scientist",$AF$7,TRUE,1)*_xlfn.IFS(B3678="data_analyst",$AF$8,TRUE,1)*_xlfn.IFS(B3678="data_engineer",$AF$9,TRUE,1)*IF(D3678,$AF$13,$AF$14)*IF(E3678,$AF$19,$AF$20)*IF(F3678,$AF$24,$AF$25)*IF(G3678,$AF$29,$AF$30)*IF(H3678,$AF$34,$AF$35)*IF(I3678,$AF$39,$AF$40)*IF(J3678,$AF$44,$AF$45)*IF(K3678,$AF$49,$AF$50)*IF(L3678,$AF$54,$AF$55)*IF(M3678,$AF$59,$AF$60)</f>
        <v>0.00256259256912725</v>
      </c>
      <c r="P3678">
        <f t="array" ref="P3678">$AE$2*_xlfn.IFS(B3678="data_scientist",$AH$7,TRUE,1)*_xlfn.IFS(B3678="data_analyst",$AH$8,TRUE,1)*_xlfn.IFS(B3678="data_engineer",$AH$9,TRUE,1)*IF(D3678,$AH$13,$AH$14)*IF(E3678,$AH$19,$AH$20)*IF(F3678,$AH$24,$AH$25)*IF(G3678,$AH$29,$AH$30)*IF(H3678,$AH$34,$AH$35)*IF(I3678,$AH$39,$AH$40)*IF(J3678,$AH$44,$AH$45)*IF(K3678,$AH$49,$AH$50)*IF(L3678,$AH$54,$AH$55)*IF(M3678,$AH$59,$AH$60)</f>
        <v>0.000122919714931767</v>
      </c>
      <c r="Q3678">
        <f t="shared" si="570"/>
        <v>0.00256259256912725</v>
      </c>
      <c r="R3678">
        <f t="shared" si="571"/>
        <v>0</v>
      </c>
      <c r="S3678">
        <f t="shared" si="572"/>
        <v>0</v>
      </c>
      <c r="T3678">
        <f t="shared" si="573"/>
        <v>0</v>
      </c>
      <c r="U3678">
        <f t="shared" si="574"/>
        <v>0</v>
      </c>
      <c r="V3678">
        <f t="shared" si="575"/>
        <v>1</v>
      </c>
      <c r="W3678">
        <f t="shared" si="576"/>
        <v>0</v>
      </c>
      <c r="X3678">
        <f t="shared" si="577"/>
        <v>0</v>
      </c>
      <c r="Y3678">
        <f t="shared" si="578"/>
        <v>0</v>
      </c>
      <c r="Z3678">
        <f t="shared" si="579"/>
        <v>0</v>
      </c>
    </row>
    <row r="3679" spans="1:26">
      <c r="A3679">
        <v>1</v>
      </c>
      <c r="B3679" t="s">
        <v>29</v>
      </c>
      <c r="C3679" t="s">
        <v>61</v>
      </c>
      <c r="D3679">
        <v>1</v>
      </c>
      <c r="E3679">
        <v>0</v>
      </c>
      <c r="F3679">
        <v>1</v>
      </c>
      <c r="G3679">
        <v>0</v>
      </c>
      <c r="H3679">
        <v>1</v>
      </c>
      <c r="I3679">
        <v>0</v>
      </c>
      <c r="J3679">
        <v>0</v>
      </c>
      <c r="K3679">
        <v>0</v>
      </c>
      <c r="L3679">
        <v>1</v>
      </c>
      <c r="M3679">
        <v>1</v>
      </c>
      <c r="N3679">
        <f t="array" ref="N3679">$AC$2*_xlfn.IFS(B3679="data_scientist",$AD$7,TRUE,1)*_xlfn.IFS(B3679="data_analyst",$AD$8,TRUE,1)*_xlfn.IFS(B3679="data_engineer",$AD$9,TRUE,1)*IF(D3679,$AD$13,$AD$14)*IF(E3679,$AD$19,$AD$20)*IF(F3679,$AD$24,$AD$25)*IF(G3679,$AD$29,$AD$30)*IF(H3679,$AD$34,$AD$35)*IF(I3679,$AD$39,$AD$40)*IF(J3679,$AD$44,$AD$45)*IF(K3679,$AD$49,$AD$50)*IF(L3679,$AD$54,$AD$55)*IF(M3679,$AD$59,$AD$60)</f>
        <v>1.86850231195958e-6</v>
      </c>
      <c r="O3679">
        <f t="array" ref="O3679">$AD$2*_xlfn.IFS(B3679="data_scientist",$AF$7,TRUE,1)*_xlfn.IFS(B3679="data_analyst",$AF$8,TRUE,1)*_xlfn.IFS(B3679="data_engineer",$AF$9,TRUE,1)*IF(D3679,$AF$13,$AF$14)*IF(E3679,$AF$19,$AF$20)*IF(F3679,$AF$24,$AF$25)*IF(G3679,$AF$29,$AF$30)*IF(H3679,$AF$34,$AF$35)*IF(I3679,$AF$39,$AF$40)*IF(J3679,$AF$44,$AF$45)*IF(K3679,$AF$49,$AF$50)*IF(L3679,$AF$54,$AF$55)*IF(M3679,$AF$59,$AF$60)</f>
        <v>0.00198044823515358</v>
      </c>
      <c r="P3679">
        <f t="array" ref="P3679">$AE$2*_xlfn.IFS(B3679="data_scientist",$AH$7,TRUE,1)*_xlfn.IFS(B3679="data_analyst",$AH$8,TRUE,1)*_xlfn.IFS(B3679="data_engineer",$AH$9,TRUE,1)*IF(D3679,$AH$13,$AH$14)*IF(E3679,$AH$19,$AH$20)*IF(F3679,$AH$24,$AH$25)*IF(G3679,$AH$29,$AH$30)*IF(H3679,$AH$34,$AH$35)*IF(I3679,$AH$39,$AH$40)*IF(J3679,$AH$44,$AH$45)*IF(K3679,$AH$49,$AH$50)*IF(L3679,$AH$54,$AH$55)*IF(M3679,$AH$59,$AH$60)</f>
        <v>9.70461936046251e-5</v>
      </c>
      <c r="Q3679">
        <f t="shared" si="570"/>
        <v>0.00198044823515358</v>
      </c>
      <c r="R3679">
        <f t="shared" si="571"/>
        <v>0</v>
      </c>
      <c r="S3679">
        <f t="shared" si="572"/>
        <v>0</v>
      </c>
      <c r="T3679">
        <f t="shared" si="573"/>
        <v>0</v>
      </c>
      <c r="U3679">
        <f t="shared" si="574"/>
        <v>0</v>
      </c>
      <c r="V3679">
        <f t="shared" si="575"/>
        <v>1</v>
      </c>
      <c r="W3679">
        <f t="shared" si="576"/>
        <v>0</v>
      </c>
      <c r="X3679">
        <f t="shared" si="577"/>
        <v>0</v>
      </c>
      <c r="Y3679">
        <f t="shared" si="578"/>
        <v>0</v>
      </c>
      <c r="Z3679">
        <f t="shared" si="579"/>
        <v>0</v>
      </c>
    </row>
    <row r="3680" spans="1:26">
      <c r="A3680">
        <v>1</v>
      </c>
      <c r="B3680" t="s">
        <v>29</v>
      </c>
      <c r="C3680" t="s">
        <v>61</v>
      </c>
      <c r="D3680">
        <v>1</v>
      </c>
      <c r="E3680">
        <v>0</v>
      </c>
      <c r="F3680">
        <v>1</v>
      </c>
      <c r="G3680">
        <v>1</v>
      </c>
      <c r="H3680">
        <v>1</v>
      </c>
      <c r="I3680">
        <v>0</v>
      </c>
      <c r="J3680">
        <v>0</v>
      </c>
      <c r="K3680">
        <v>1</v>
      </c>
      <c r="L3680">
        <v>0</v>
      </c>
      <c r="M3680">
        <v>1</v>
      </c>
      <c r="N3680">
        <f t="array" ref="N3680">$AC$2*_xlfn.IFS(B3680="data_scientist",$AD$7,TRUE,1)*_xlfn.IFS(B3680="data_analyst",$AD$8,TRUE,1)*_xlfn.IFS(B3680="data_engineer",$AD$9,TRUE,1)*IF(D3680,$AD$13,$AD$14)*IF(E3680,$AD$19,$AD$20)*IF(F3680,$AD$24,$AD$25)*IF(G3680,$AD$29,$AD$30)*IF(H3680,$AD$34,$AD$35)*IF(I3680,$AD$39,$AD$40)*IF(J3680,$AD$44,$AD$45)*IF(K3680,$AD$49,$AD$50)*IF(L3680,$AD$54,$AD$55)*IF(M3680,$AD$59,$AD$60)</f>
        <v>3.80254868215434e-7</v>
      </c>
      <c r="O3680">
        <f t="array" ref="O3680">$AD$2*_xlfn.IFS(B3680="data_scientist",$AF$7,TRUE,1)*_xlfn.IFS(B3680="data_analyst",$AF$8,TRUE,1)*_xlfn.IFS(B3680="data_engineer",$AF$9,TRUE,1)*IF(D3680,$AF$13,$AF$14)*IF(E3680,$AF$19,$AF$20)*IF(F3680,$AF$24,$AF$25)*IF(G3680,$AF$29,$AF$30)*IF(H3680,$AF$34,$AF$35)*IF(I3680,$AF$39,$AF$40)*IF(J3680,$AF$44,$AF$45)*IF(K3680,$AF$49,$AF$50)*IF(L3680,$AF$54,$AF$55)*IF(M3680,$AF$59,$AF$60)</f>
        <v>0.00193251858514149</v>
      </c>
      <c r="P3680">
        <f t="array" ref="P3680">$AE$2*_xlfn.IFS(B3680="data_scientist",$AH$7,TRUE,1)*_xlfn.IFS(B3680="data_analyst",$AH$8,TRUE,1)*_xlfn.IFS(B3680="data_engineer",$AH$9,TRUE,1)*IF(D3680,$AH$13,$AH$14)*IF(E3680,$AH$19,$AH$20)*IF(F3680,$AH$24,$AH$25)*IF(G3680,$AH$29,$AH$30)*IF(H3680,$AH$34,$AH$35)*IF(I3680,$AH$39,$AH$40)*IF(J3680,$AH$44,$AH$45)*IF(K3680,$AH$49,$AH$50)*IF(L3680,$AH$54,$AH$55)*IF(M3680,$AH$59,$AH$60)</f>
        <v>6.24053937345893e-5</v>
      </c>
      <c r="Q3680">
        <f t="shared" si="570"/>
        <v>0.00193251858514149</v>
      </c>
      <c r="R3680">
        <f t="shared" si="571"/>
        <v>0</v>
      </c>
      <c r="S3680">
        <f t="shared" si="572"/>
        <v>0</v>
      </c>
      <c r="T3680">
        <f t="shared" si="573"/>
        <v>0</v>
      </c>
      <c r="U3680">
        <f t="shared" si="574"/>
        <v>0</v>
      </c>
      <c r="V3680">
        <f t="shared" si="575"/>
        <v>1</v>
      </c>
      <c r="W3680">
        <f t="shared" si="576"/>
        <v>0</v>
      </c>
      <c r="X3680">
        <f t="shared" si="577"/>
        <v>0</v>
      </c>
      <c r="Y3680">
        <f t="shared" si="578"/>
        <v>0</v>
      </c>
      <c r="Z3680">
        <f t="shared" si="579"/>
        <v>0</v>
      </c>
    </row>
    <row r="3681" spans="1:26">
      <c r="A3681">
        <v>1</v>
      </c>
      <c r="B3681" t="s">
        <v>29</v>
      </c>
      <c r="C3681" t="s">
        <v>61</v>
      </c>
      <c r="D3681">
        <v>1</v>
      </c>
      <c r="E3681">
        <v>0</v>
      </c>
      <c r="F3681">
        <v>1</v>
      </c>
      <c r="G3681">
        <v>1</v>
      </c>
      <c r="H3681">
        <v>1</v>
      </c>
      <c r="I3681">
        <v>0</v>
      </c>
      <c r="J3681">
        <v>0</v>
      </c>
      <c r="K3681">
        <v>1</v>
      </c>
      <c r="L3681">
        <v>0</v>
      </c>
      <c r="M3681">
        <v>1</v>
      </c>
      <c r="N3681">
        <f t="array" ref="N3681">$AC$2*_xlfn.IFS(B3681="data_scientist",$AD$7,TRUE,1)*_xlfn.IFS(B3681="data_analyst",$AD$8,TRUE,1)*_xlfn.IFS(B3681="data_engineer",$AD$9,TRUE,1)*IF(D3681,$AD$13,$AD$14)*IF(E3681,$AD$19,$AD$20)*IF(F3681,$AD$24,$AD$25)*IF(G3681,$AD$29,$AD$30)*IF(H3681,$AD$34,$AD$35)*IF(I3681,$AD$39,$AD$40)*IF(J3681,$AD$44,$AD$45)*IF(K3681,$AD$49,$AD$50)*IF(L3681,$AD$54,$AD$55)*IF(M3681,$AD$59,$AD$60)</f>
        <v>3.80254868215434e-7</v>
      </c>
      <c r="O3681">
        <f t="array" ref="O3681">$AD$2*_xlfn.IFS(B3681="data_scientist",$AF$7,TRUE,1)*_xlfn.IFS(B3681="data_analyst",$AF$8,TRUE,1)*_xlfn.IFS(B3681="data_engineer",$AF$9,TRUE,1)*IF(D3681,$AF$13,$AF$14)*IF(E3681,$AF$19,$AF$20)*IF(F3681,$AF$24,$AF$25)*IF(G3681,$AF$29,$AF$30)*IF(H3681,$AF$34,$AF$35)*IF(I3681,$AF$39,$AF$40)*IF(J3681,$AF$44,$AF$45)*IF(K3681,$AF$49,$AF$50)*IF(L3681,$AF$54,$AF$55)*IF(M3681,$AF$59,$AF$60)</f>
        <v>0.00193251858514149</v>
      </c>
      <c r="P3681">
        <f t="array" ref="P3681">$AE$2*_xlfn.IFS(B3681="data_scientist",$AH$7,TRUE,1)*_xlfn.IFS(B3681="data_analyst",$AH$8,TRUE,1)*_xlfn.IFS(B3681="data_engineer",$AH$9,TRUE,1)*IF(D3681,$AH$13,$AH$14)*IF(E3681,$AH$19,$AH$20)*IF(F3681,$AH$24,$AH$25)*IF(G3681,$AH$29,$AH$30)*IF(H3681,$AH$34,$AH$35)*IF(I3681,$AH$39,$AH$40)*IF(J3681,$AH$44,$AH$45)*IF(K3681,$AH$49,$AH$50)*IF(L3681,$AH$54,$AH$55)*IF(M3681,$AH$59,$AH$60)</f>
        <v>6.24053937345893e-5</v>
      </c>
      <c r="Q3681">
        <f t="shared" si="570"/>
        <v>0.00193251858514149</v>
      </c>
      <c r="R3681">
        <f t="shared" si="571"/>
        <v>0</v>
      </c>
      <c r="S3681">
        <f t="shared" si="572"/>
        <v>0</v>
      </c>
      <c r="T3681">
        <f t="shared" si="573"/>
        <v>0</v>
      </c>
      <c r="U3681">
        <f t="shared" si="574"/>
        <v>0</v>
      </c>
      <c r="V3681">
        <f t="shared" si="575"/>
        <v>1</v>
      </c>
      <c r="W3681">
        <f t="shared" si="576"/>
        <v>0</v>
      </c>
      <c r="X3681">
        <f t="shared" si="577"/>
        <v>0</v>
      </c>
      <c r="Y3681">
        <f t="shared" si="578"/>
        <v>0</v>
      </c>
      <c r="Z3681">
        <f t="shared" si="579"/>
        <v>0</v>
      </c>
    </row>
    <row r="3682" spans="1:26">
      <c r="A3682">
        <v>1</v>
      </c>
      <c r="B3682" t="s">
        <v>29</v>
      </c>
      <c r="C3682" t="s">
        <v>61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1</v>
      </c>
      <c r="N3682">
        <f t="array" ref="N3682">$AC$2*_xlfn.IFS(B3682="data_scientist",$AD$7,TRUE,1)*_xlfn.IFS(B3682="data_analyst",$AD$8,TRUE,1)*_xlfn.IFS(B3682="data_engineer",$AD$9,TRUE,1)*IF(D3682,$AD$13,$AD$14)*IF(E3682,$AD$19,$AD$20)*IF(F3682,$AD$24,$AD$25)*IF(G3682,$AD$29,$AD$30)*IF(H3682,$AD$34,$AD$35)*IF(I3682,$AD$39,$AD$40)*IF(J3682,$AD$44,$AD$45)*IF(K3682,$AD$49,$AD$50)*IF(L3682,$AD$54,$AD$55)*IF(M3682,$AD$59,$AD$60)</f>
        <v>0.00386754108553451</v>
      </c>
      <c r="O3682">
        <f t="array" ref="O3682">$AD$2*_xlfn.IFS(B3682="data_scientist",$AF$7,TRUE,1)*_xlfn.IFS(B3682="data_analyst",$AF$8,TRUE,1)*_xlfn.IFS(B3682="data_engineer",$AF$9,TRUE,1)*IF(D3682,$AF$13,$AF$14)*IF(E3682,$AF$19,$AF$20)*IF(F3682,$AF$24,$AF$25)*IF(G3682,$AF$29,$AF$30)*IF(H3682,$AF$34,$AF$35)*IF(I3682,$AF$39,$AF$40)*IF(J3682,$AF$44,$AF$45)*IF(K3682,$AF$49,$AF$50)*IF(L3682,$AF$54,$AF$55)*IF(M3682,$AF$59,$AF$60)</f>
        <v>0.00165449893128245</v>
      </c>
      <c r="P3682">
        <f t="array" ref="P3682">$AE$2*_xlfn.IFS(B3682="data_scientist",$AH$7,TRUE,1)*_xlfn.IFS(B3682="data_analyst",$AH$8,TRUE,1)*_xlfn.IFS(B3682="data_engineer",$AH$9,TRUE,1)*IF(D3682,$AH$13,$AH$14)*IF(E3682,$AH$19,$AH$20)*IF(F3682,$AH$24,$AH$25)*IF(G3682,$AH$29,$AH$30)*IF(H3682,$AH$34,$AH$35)*IF(I3682,$AH$39,$AH$40)*IF(J3682,$AH$44,$AH$45)*IF(K3682,$AH$49,$AH$50)*IF(L3682,$AH$54,$AH$55)*IF(M3682,$AH$59,$AH$60)</f>
        <v>0.000690274258098174</v>
      </c>
      <c r="Q3682">
        <f t="shared" si="570"/>
        <v>0.00386754108553451</v>
      </c>
      <c r="R3682">
        <f t="shared" si="571"/>
        <v>0</v>
      </c>
      <c r="S3682">
        <f t="shared" si="572"/>
        <v>0</v>
      </c>
      <c r="T3682">
        <f t="shared" si="573"/>
        <v>0</v>
      </c>
      <c r="U3682">
        <f t="shared" si="574"/>
        <v>1</v>
      </c>
      <c r="V3682">
        <f t="shared" si="575"/>
        <v>0</v>
      </c>
      <c r="W3682">
        <f t="shared" si="576"/>
        <v>0</v>
      </c>
      <c r="X3682">
        <f t="shared" si="577"/>
        <v>0</v>
      </c>
      <c r="Y3682">
        <f t="shared" si="578"/>
        <v>0</v>
      </c>
      <c r="Z3682">
        <f t="shared" si="579"/>
        <v>0</v>
      </c>
    </row>
    <row r="3683" spans="1:26">
      <c r="A3683">
        <v>1</v>
      </c>
      <c r="B3683" t="s">
        <v>29</v>
      </c>
      <c r="C3683" t="s">
        <v>61</v>
      </c>
      <c r="D3683">
        <v>0</v>
      </c>
      <c r="E3683">
        <v>0</v>
      </c>
      <c r="F3683">
        <v>1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1</v>
      </c>
      <c r="N3683">
        <f t="array" ref="N3683">$AC$2*_xlfn.IFS(B3683="data_scientist",$AD$7,TRUE,1)*_xlfn.IFS(B3683="data_analyst",$AD$8,TRUE,1)*_xlfn.IFS(B3683="data_engineer",$AD$9,TRUE,1)*IF(D3683,$AD$13,$AD$14)*IF(E3683,$AD$19,$AD$20)*IF(F3683,$AD$24,$AD$25)*IF(G3683,$AD$29,$AD$30)*IF(H3683,$AD$34,$AD$35)*IF(I3683,$AD$39,$AD$40)*IF(J3683,$AD$44,$AD$45)*IF(K3683,$AD$49,$AD$50)*IF(L3683,$AD$54,$AD$55)*IF(M3683,$AD$59,$AD$60)</f>
        <v>0.000703666674082314</v>
      </c>
      <c r="O3683">
        <f t="array" ref="O3683">$AD$2*_xlfn.IFS(B3683="data_scientist",$AF$7,TRUE,1)*_xlfn.IFS(B3683="data_analyst",$AF$8,TRUE,1)*_xlfn.IFS(B3683="data_engineer",$AF$9,TRUE,1)*IF(D3683,$AF$13,$AF$14)*IF(E3683,$AF$19,$AF$20)*IF(F3683,$AF$24,$AF$25)*IF(G3683,$AF$29,$AF$30)*IF(H3683,$AF$34,$AF$35)*IF(I3683,$AF$39,$AF$40)*IF(J3683,$AF$44,$AF$45)*IF(K3683,$AF$49,$AF$50)*IF(L3683,$AF$54,$AF$55)*IF(M3683,$AF$59,$AF$60)</f>
        <v>0.00188211332027134</v>
      </c>
      <c r="P3683">
        <f t="array" ref="P3683">$AE$2*_xlfn.IFS(B3683="data_scientist",$AH$7,TRUE,1)*_xlfn.IFS(B3683="data_analyst",$AH$8,TRUE,1)*_xlfn.IFS(B3683="data_engineer",$AH$9,TRUE,1)*IF(D3683,$AH$13,$AH$14)*IF(E3683,$AH$19,$AH$20)*IF(F3683,$AH$24,$AH$25)*IF(G3683,$AH$29,$AH$30)*IF(H3683,$AH$34,$AH$35)*IF(I3683,$AH$39,$AH$40)*IF(J3683,$AH$44,$AH$45)*IF(K3683,$AH$49,$AH$50)*IF(L3683,$AH$54,$AH$55)*IF(M3683,$AH$59,$AH$60)</f>
        <v>0.000471573503057169</v>
      </c>
      <c r="Q3683">
        <f t="shared" si="570"/>
        <v>0.00188211332027134</v>
      </c>
      <c r="R3683">
        <f t="shared" si="571"/>
        <v>0</v>
      </c>
      <c r="S3683">
        <f t="shared" si="572"/>
        <v>0</v>
      </c>
      <c r="T3683">
        <f t="shared" si="573"/>
        <v>0</v>
      </c>
      <c r="U3683">
        <f t="shared" si="574"/>
        <v>0</v>
      </c>
      <c r="V3683">
        <f t="shared" si="575"/>
        <v>1</v>
      </c>
      <c r="W3683">
        <f t="shared" si="576"/>
        <v>0</v>
      </c>
      <c r="X3683">
        <f t="shared" si="577"/>
        <v>0</v>
      </c>
      <c r="Y3683">
        <f t="shared" si="578"/>
        <v>0</v>
      </c>
      <c r="Z3683">
        <f t="shared" si="579"/>
        <v>0</v>
      </c>
    </row>
    <row r="3684" spans="1:26">
      <c r="A3684">
        <v>1</v>
      </c>
      <c r="B3684" t="s">
        <v>29</v>
      </c>
      <c r="C3684" t="s">
        <v>61</v>
      </c>
      <c r="D3684">
        <v>1</v>
      </c>
      <c r="E3684">
        <v>0</v>
      </c>
      <c r="F3684">
        <v>0</v>
      </c>
      <c r="G3684">
        <v>0</v>
      </c>
      <c r="H3684">
        <v>1</v>
      </c>
      <c r="I3684">
        <v>0</v>
      </c>
      <c r="J3684">
        <v>0</v>
      </c>
      <c r="K3684">
        <v>1</v>
      </c>
      <c r="L3684">
        <v>0</v>
      </c>
      <c r="M3684">
        <v>1</v>
      </c>
      <c r="N3684">
        <f t="array" ref="N3684">$AC$2*_xlfn.IFS(B3684="data_scientist",$AD$7,TRUE,1)*_xlfn.IFS(B3684="data_analyst",$AD$8,TRUE,1)*_xlfn.IFS(B3684="data_engineer",$AD$9,TRUE,1)*IF(D3684,$AD$13,$AD$14)*IF(E3684,$AD$19,$AD$20)*IF(F3684,$AD$24,$AD$25)*IF(G3684,$AD$29,$AD$30)*IF(H3684,$AD$34,$AD$35)*IF(I3684,$AD$39,$AD$40)*IF(J3684,$AD$44,$AD$45)*IF(K3684,$AD$49,$AD$50)*IF(L3684,$AD$54,$AD$55)*IF(M3684,$AD$59,$AD$60)</f>
        <v>5.83738147148141e-6</v>
      </c>
      <c r="O3684">
        <f t="array" ref="O3684">$AD$2*_xlfn.IFS(B3684="data_scientist",$AF$7,TRUE,1)*_xlfn.IFS(B3684="data_analyst",$AF$8,TRUE,1)*_xlfn.IFS(B3684="data_engineer",$AF$9,TRUE,1)*IF(D3684,$AF$13,$AF$14)*IF(E3684,$AF$19,$AF$20)*IF(F3684,$AF$24,$AF$25)*IF(G3684,$AF$29,$AF$30)*IF(H3684,$AF$34,$AF$35)*IF(I3684,$AF$39,$AF$40)*IF(J3684,$AF$44,$AF$45)*IF(K3684,$AF$49,$AF$50)*IF(L3684,$AF$54,$AF$55)*IF(M3684,$AF$59,$AF$60)</f>
        <v>0.00194196901323106</v>
      </c>
      <c r="P3684">
        <f t="array" ref="P3684">$AE$2*_xlfn.IFS(B3684="data_scientist",$AH$7,TRUE,1)*_xlfn.IFS(B3684="data_analyst",$AH$8,TRUE,1)*_xlfn.IFS(B3684="data_engineer",$AH$9,TRUE,1)*IF(D3684,$AH$13,$AH$14)*IF(E3684,$AH$19,$AH$20)*IF(F3684,$AH$24,$AH$25)*IF(G3684,$AH$29,$AH$30)*IF(H3684,$AH$34,$AH$35)*IF(I3684,$AH$39,$AH$40)*IF(J3684,$AH$44,$AH$45)*IF(K3684,$AH$49,$AH$50)*IF(L3684,$AH$54,$AH$55)*IF(M3684,$AH$59,$AH$60)</f>
        <v>0.000169644476135643</v>
      </c>
      <c r="Q3684">
        <f t="shared" si="570"/>
        <v>0.00194196901323106</v>
      </c>
      <c r="R3684">
        <f t="shared" si="571"/>
        <v>0</v>
      </c>
      <c r="S3684">
        <f t="shared" si="572"/>
        <v>0</v>
      </c>
      <c r="T3684">
        <f t="shared" si="573"/>
        <v>0</v>
      </c>
      <c r="U3684">
        <f t="shared" si="574"/>
        <v>0</v>
      </c>
      <c r="V3684">
        <f t="shared" si="575"/>
        <v>1</v>
      </c>
      <c r="W3684">
        <f t="shared" si="576"/>
        <v>0</v>
      </c>
      <c r="X3684">
        <f t="shared" si="577"/>
        <v>0</v>
      </c>
      <c r="Y3684">
        <f t="shared" si="578"/>
        <v>0</v>
      </c>
      <c r="Z3684">
        <f t="shared" si="579"/>
        <v>0</v>
      </c>
    </row>
    <row r="3685" spans="1:26">
      <c r="A3685">
        <v>1</v>
      </c>
      <c r="B3685" t="s">
        <v>29</v>
      </c>
      <c r="C3685" t="s">
        <v>61</v>
      </c>
      <c r="D3685">
        <v>1</v>
      </c>
      <c r="E3685">
        <v>1</v>
      </c>
      <c r="F3685">
        <v>1</v>
      </c>
      <c r="G3685">
        <v>1</v>
      </c>
      <c r="H3685">
        <v>1</v>
      </c>
      <c r="I3685">
        <v>1</v>
      </c>
      <c r="J3685">
        <v>1</v>
      </c>
      <c r="K3685">
        <v>1</v>
      </c>
      <c r="L3685">
        <v>0</v>
      </c>
      <c r="M3685">
        <v>1</v>
      </c>
      <c r="N3685">
        <f t="array" ref="N3685">$AC$2*_xlfn.IFS(B3685="data_scientist",$AD$7,TRUE,1)*_xlfn.IFS(B3685="data_analyst",$AD$8,TRUE,1)*_xlfn.IFS(B3685="data_engineer",$AD$9,TRUE,1)*IF(D3685,$AD$13,$AD$14)*IF(E3685,$AD$19,$AD$20)*IF(F3685,$AD$24,$AD$25)*IF(G3685,$AD$29,$AD$30)*IF(H3685,$AD$34,$AD$35)*IF(I3685,$AD$39,$AD$40)*IF(J3685,$AD$44,$AD$45)*IF(K3685,$AD$49,$AD$50)*IF(L3685,$AD$54,$AD$55)*IF(M3685,$AD$59,$AD$60)</f>
        <v>3.35785329215539e-8</v>
      </c>
      <c r="O3685">
        <f t="array" ref="O3685">$AD$2*_xlfn.IFS(B3685="data_scientist",$AF$7,TRUE,1)*_xlfn.IFS(B3685="data_analyst",$AF$8,TRUE,1)*_xlfn.IFS(B3685="data_engineer",$AF$9,TRUE,1)*IF(D3685,$AF$13,$AF$14)*IF(E3685,$AF$19,$AF$20)*IF(F3685,$AF$24,$AF$25)*IF(G3685,$AF$29,$AF$30)*IF(H3685,$AF$34,$AF$35)*IF(I3685,$AF$39,$AF$40)*IF(J3685,$AF$44,$AF$45)*IF(K3685,$AF$49,$AF$50)*IF(L3685,$AF$54,$AF$55)*IF(M3685,$AF$59,$AF$60)</f>
        <v>0.000108773163441148</v>
      </c>
      <c r="P3685">
        <f t="array" ref="P3685">$AE$2*_xlfn.IFS(B3685="data_scientist",$AH$7,TRUE,1)*_xlfn.IFS(B3685="data_analyst",$AH$8,TRUE,1)*_xlfn.IFS(B3685="data_engineer",$AH$9,TRUE,1)*IF(D3685,$AH$13,$AH$14)*IF(E3685,$AH$19,$AH$20)*IF(F3685,$AH$24,$AH$25)*IF(G3685,$AH$29,$AH$30)*IF(H3685,$AH$34,$AH$35)*IF(I3685,$AH$39,$AH$40)*IF(J3685,$AH$44,$AH$45)*IF(K3685,$AH$49,$AH$50)*IF(L3685,$AH$54,$AH$55)*IF(M3685,$AH$59,$AH$60)</f>
        <v>3.35334962005212e-6</v>
      </c>
      <c r="Q3685">
        <f t="shared" si="570"/>
        <v>0.000108773163441148</v>
      </c>
      <c r="R3685">
        <f t="shared" si="571"/>
        <v>0</v>
      </c>
      <c r="S3685">
        <f t="shared" si="572"/>
        <v>0</v>
      </c>
      <c r="T3685">
        <f t="shared" si="573"/>
        <v>0</v>
      </c>
      <c r="U3685">
        <f t="shared" si="574"/>
        <v>0</v>
      </c>
      <c r="V3685">
        <f t="shared" si="575"/>
        <v>1</v>
      </c>
      <c r="W3685">
        <f t="shared" si="576"/>
        <v>0</v>
      </c>
      <c r="X3685">
        <f t="shared" si="577"/>
        <v>0</v>
      </c>
      <c r="Y3685">
        <f t="shared" si="578"/>
        <v>0</v>
      </c>
      <c r="Z3685">
        <f t="shared" si="579"/>
        <v>0</v>
      </c>
    </row>
    <row r="3686" spans="1:26">
      <c r="A3686">
        <v>1</v>
      </c>
      <c r="B3686" t="s">
        <v>29</v>
      </c>
      <c r="C3686" t="s">
        <v>61</v>
      </c>
      <c r="D3686">
        <v>1</v>
      </c>
      <c r="E3686">
        <v>1</v>
      </c>
      <c r="F3686">
        <v>1</v>
      </c>
      <c r="G3686">
        <v>1</v>
      </c>
      <c r="H3686">
        <v>0</v>
      </c>
      <c r="I3686">
        <v>0</v>
      </c>
      <c r="J3686">
        <v>0</v>
      </c>
      <c r="K3686">
        <v>1</v>
      </c>
      <c r="L3686">
        <v>0</v>
      </c>
      <c r="M3686">
        <v>1</v>
      </c>
      <c r="N3686">
        <f t="array" ref="N3686">$AC$2*_xlfn.IFS(B3686="data_scientist",$AD$7,TRUE,1)*_xlfn.IFS(B3686="data_analyst",$AD$8,TRUE,1)*_xlfn.IFS(B3686="data_engineer",$AD$9,TRUE,1)*IF(D3686,$AD$13,$AD$14)*IF(E3686,$AD$19,$AD$20)*IF(F3686,$AD$24,$AD$25)*IF(G3686,$AD$29,$AD$30)*IF(H3686,$AD$34,$AD$35)*IF(I3686,$AD$39,$AD$40)*IF(J3686,$AD$44,$AD$45)*IF(K3686,$AD$49,$AD$50)*IF(L3686,$AD$54,$AD$55)*IF(M3686,$AD$59,$AD$60)</f>
        <v>7.41793245174597e-6</v>
      </c>
      <c r="O3686">
        <f t="array" ref="O3686">$AD$2*_xlfn.IFS(B3686="data_scientist",$AF$7,TRUE,1)*_xlfn.IFS(B3686="data_analyst",$AF$8,TRUE,1)*_xlfn.IFS(B3686="data_engineer",$AF$9,TRUE,1)*IF(D3686,$AF$13,$AF$14)*IF(E3686,$AF$19,$AF$20)*IF(F3686,$AF$24,$AF$25)*IF(G3686,$AF$29,$AF$30)*IF(H3686,$AF$34,$AF$35)*IF(I3686,$AF$39,$AF$40)*IF(J3686,$AF$44,$AF$45)*IF(K3686,$AF$49,$AF$50)*IF(L3686,$AF$54,$AF$55)*IF(M3686,$AF$59,$AF$60)</f>
        <v>0.003105295685674</v>
      </c>
      <c r="P3686">
        <f t="array" ref="P3686">$AE$2*_xlfn.IFS(B3686="data_scientist",$AH$7,TRUE,1)*_xlfn.IFS(B3686="data_analyst",$AH$8,TRUE,1)*_xlfn.IFS(B3686="data_engineer",$AH$9,TRUE,1)*IF(D3686,$AH$13,$AH$14)*IF(E3686,$AH$19,$AH$20)*IF(F3686,$AH$24,$AH$25)*IF(G3686,$AH$29,$AH$30)*IF(H3686,$AH$34,$AH$35)*IF(I3686,$AH$39,$AH$40)*IF(J3686,$AH$44,$AH$45)*IF(K3686,$AH$49,$AH$50)*IF(L3686,$AH$54,$AH$55)*IF(M3686,$AH$59,$AH$60)</f>
        <v>0.00013473891829059</v>
      </c>
      <c r="Q3686">
        <f t="shared" si="570"/>
        <v>0.003105295685674</v>
      </c>
      <c r="R3686">
        <f t="shared" si="571"/>
        <v>0</v>
      </c>
      <c r="S3686">
        <f t="shared" si="572"/>
        <v>0</v>
      </c>
      <c r="T3686">
        <f t="shared" si="573"/>
        <v>0</v>
      </c>
      <c r="U3686">
        <f t="shared" si="574"/>
        <v>0</v>
      </c>
      <c r="V3686">
        <f t="shared" si="575"/>
        <v>1</v>
      </c>
      <c r="W3686">
        <f t="shared" si="576"/>
        <v>0</v>
      </c>
      <c r="X3686">
        <f t="shared" si="577"/>
        <v>0</v>
      </c>
      <c r="Y3686">
        <f t="shared" si="578"/>
        <v>0</v>
      </c>
      <c r="Z3686">
        <f t="shared" si="579"/>
        <v>0</v>
      </c>
    </row>
    <row r="3687" spans="1:26">
      <c r="A3687">
        <v>1</v>
      </c>
      <c r="B3687" t="s">
        <v>29</v>
      </c>
      <c r="C3687" t="s">
        <v>61</v>
      </c>
      <c r="D3687">
        <v>0</v>
      </c>
      <c r="E3687">
        <v>0</v>
      </c>
      <c r="F3687">
        <v>1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1</v>
      </c>
      <c r="M3687">
        <v>1</v>
      </c>
      <c r="N3687">
        <f t="array" ref="N3687">$AC$2*_xlfn.IFS(B3687="data_scientist",$AD$7,TRUE,1)*_xlfn.IFS(B3687="data_analyst",$AD$8,TRUE,1)*_xlfn.IFS(B3687="data_engineer",$AD$9,TRUE,1)*IF(D3687,$AD$13,$AD$14)*IF(E3687,$AD$19,$AD$20)*IF(F3687,$AD$24,$AD$25)*IF(G3687,$AD$29,$AD$30)*IF(H3687,$AD$34,$AD$35)*IF(I3687,$AD$39,$AD$40)*IF(J3687,$AD$44,$AD$45)*IF(K3687,$AD$49,$AD$50)*IF(L3687,$AD$54,$AD$55)*IF(M3687,$AD$59,$AD$60)</f>
        <v>5.96253381153861e-5</v>
      </c>
      <c r="O3687">
        <f t="array" ref="O3687">$AD$2*_xlfn.IFS(B3687="data_scientist",$AF$7,TRUE,1)*_xlfn.IFS(B3687="data_analyst",$AF$8,TRUE,1)*_xlfn.IFS(B3687="data_engineer",$AF$9,TRUE,1)*IF(D3687,$AF$13,$AF$14)*IF(E3687,$AF$19,$AF$20)*IF(F3687,$AF$24,$AF$25)*IF(G3687,$AF$29,$AF$30)*IF(H3687,$AF$34,$AF$35)*IF(I3687,$AF$39,$AF$40)*IF(J3687,$AF$44,$AF$45)*IF(K3687,$AF$49,$AF$50)*IF(L3687,$AF$54,$AF$55)*IF(M3687,$AF$59,$AF$60)</f>
        <v>0.00105195259405606</v>
      </c>
      <c r="P3687">
        <f t="array" ref="P3687">$AE$2*_xlfn.IFS(B3687="data_scientist",$AH$7,TRUE,1)*_xlfn.IFS(B3687="data_analyst",$AH$8,TRUE,1)*_xlfn.IFS(B3687="data_engineer",$AH$9,TRUE,1)*IF(D3687,$AH$13,$AH$14)*IF(E3687,$AH$19,$AH$20)*IF(F3687,$AH$24,$AH$25)*IF(G3687,$AH$29,$AH$30)*IF(H3687,$AH$34,$AH$35)*IF(I3687,$AH$39,$AH$40)*IF(J3687,$AH$44,$AH$45)*IF(K3687,$AH$49,$AH$50)*IF(L3687,$AH$54,$AH$55)*IF(M3687,$AH$59,$AH$60)</f>
        <v>0.000148677912956129</v>
      </c>
      <c r="Q3687">
        <f t="shared" si="570"/>
        <v>0.00105195259405606</v>
      </c>
      <c r="R3687">
        <f t="shared" si="571"/>
        <v>0</v>
      </c>
      <c r="S3687">
        <f t="shared" si="572"/>
        <v>0</v>
      </c>
      <c r="T3687">
        <f t="shared" si="573"/>
        <v>0</v>
      </c>
      <c r="U3687">
        <f t="shared" si="574"/>
        <v>0</v>
      </c>
      <c r="V3687">
        <f t="shared" si="575"/>
        <v>1</v>
      </c>
      <c r="W3687">
        <f t="shared" si="576"/>
        <v>0</v>
      </c>
      <c r="X3687">
        <f t="shared" si="577"/>
        <v>0</v>
      </c>
      <c r="Y3687">
        <f t="shared" si="578"/>
        <v>0</v>
      </c>
      <c r="Z3687">
        <f t="shared" si="579"/>
        <v>0</v>
      </c>
    </row>
    <row r="3688" spans="1:26">
      <c r="A3688">
        <v>1</v>
      </c>
      <c r="B3688" t="s">
        <v>29</v>
      </c>
      <c r="C3688" t="s">
        <v>61</v>
      </c>
      <c r="D3688">
        <v>1</v>
      </c>
      <c r="E3688">
        <v>1</v>
      </c>
      <c r="F3688">
        <v>0</v>
      </c>
      <c r="G3688">
        <v>1</v>
      </c>
      <c r="H3688">
        <v>1</v>
      </c>
      <c r="I3688">
        <v>1</v>
      </c>
      <c r="J3688">
        <v>1</v>
      </c>
      <c r="K3688">
        <v>0</v>
      </c>
      <c r="L3688">
        <v>0</v>
      </c>
      <c r="M3688">
        <v>1</v>
      </c>
      <c r="N3688">
        <f t="array" ref="N3688">$AC$2*_xlfn.IFS(B3688="data_scientist",$AD$7,TRUE,1)*_xlfn.IFS(B3688="data_analyst",$AD$8,TRUE,1)*_xlfn.IFS(B3688="data_engineer",$AD$9,TRUE,1)*IF(D3688,$AD$13,$AD$14)*IF(E3688,$AD$19,$AD$20)*IF(F3688,$AD$24,$AD$25)*IF(G3688,$AD$29,$AD$30)*IF(H3688,$AD$34,$AD$35)*IF(I3688,$AD$39,$AD$40)*IF(J3688,$AD$44,$AD$45)*IF(K3688,$AD$49,$AD$50)*IF(L3688,$AD$54,$AD$55)*IF(M3688,$AD$59,$AD$60)</f>
        <v>3.83185719720702e-6</v>
      </c>
      <c r="O3688">
        <f t="array" ref="O3688">$AD$2*_xlfn.IFS(B3688="data_scientist",$AF$7,TRUE,1)*_xlfn.IFS(B3688="data_analyst",$AF$8,TRUE,1)*_xlfn.IFS(B3688="data_engineer",$AF$9,TRUE,1)*IF(D3688,$AF$13,$AF$14)*IF(E3688,$AF$19,$AF$20)*IF(F3688,$AF$24,$AF$25)*IF(G3688,$AF$29,$AF$30)*IF(H3688,$AF$34,$AF$35)*IF(I3688,$AF$39,$AF$40)*IF(J3688,$AF$44,$AF$45)*IF(K3688,$AF$49,$AF$50)*IF(L3688,$AF$54,$AF$55)*IF(M3688,$AF$59,$AF$60)</f>
        <v>0.000153367734871959</v>
      </c>
      <c r="P3688">
        <f t="array" ref="P3688">$AE$2*_xlfn.IFS(B3688="data_scientist",$AH$7,TRUE,1)*_xlfn.IFS(B3688="data_analyst",$AH$8,TRUE,1)*_xlfn.IFS(B3688="data_engineer",$AH$9,TRUE,1)*IF(D3688,$AH$13,$AH$14)*IF(E3688,$AH$19,$AH$20)*IF(F3688,$AH$24,$AH$25)*IF(G3688,$AH$29,$AH$30)*IF(H3688,$AH$34,$AH$35)*IF(I3688,$AH$39,$AH$40)*IF(J3688,$AH$44,$AH$45)*IF(K3688,$AH$49,$AH$50)*IF(L3688,$AH$54,$AH$55)*IF(M3688,$AH$59,$AH$60)</f>
        <v>1.30366234956273e-5</v>
      </c>
      <c r="Q3688">
        <f t="shared" si="570"/>
        <v>0.000153367734871959</v>
      </c>
      <c r="R3688">
        <f t="shared" si="571"/>
        <v>0</v>
      </c>
      <c r="S3688">
        <f t="shared" si="572"/>
        <v>0</v>
      </c>
      <c r="T3688">
        <f t="shared" si="573"/>
        <v>0</v>
      </c>
      <c r="U3688">
        <f t="shared" si="574"/>
        <v>0</v>
      </c>
      <c r="V3688">
        <f t="shared" si="575"/>
        <v>1</v>
      </c>
      <c r="W3688">
        <f t="shared" si="576"/>
        <v>0</v>
      </c>
      <c r="X3688">
        <f t="shared" si="577"/>
        <v>0</v>
      </c>
      <c r="Y3688">
        <f t="shared" si="578"/>
        <v>0</v>
      </c>
      <c r="Z3688">
        <f t="shared" si="579"/>
        <v>0</v>
      </c>
    </row>
    <row r="3689" spans="1:26">
      <c r="A3689">
        <v>1</v>
      </c>
      <c r="B3689" t="s">
        <v>29</v>
      </c>
      <c r="C3689" t="s">
        <v>61</v>
      </c>
      <c r="D3689">
        <v>1</v>
      </c>
      <c r="E3689">
        <v>0</v>
      </c>
      <c r="F3689">
        <v>1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1</v>
      </c>
      <c r="M3689">
        <v>1</v>
      </c>
      <c r="N3689">
        <f t="array" ref="N3689">$AC$2*_xlfn.IFS(B3689="data_scientist",$AD$7,TRUE,1)*_xlfn.IFS(B3689="data_analyst",$AD$8,TRUE,1)*_xlfn.IFS(B3689="data_engineer",$AD$9,TRUE,1)*IF(D3689,$AD$13,$AD$14)*IF(E3689,$AD$19,$AD$20)*IF(F3689,$AD$24,$AD$25)*IF(G3689,$AD$29,$AD$30)*IF(H3689,$AD$34,$AD$35)*IF(I3689,$AD$39,$AD$40)*IF(J3689,$AD$44,$AD$45)*IF(K3689,$AD$49,$AD$50)*IF(L3689,$AD$54,$AD$55)*IF(M3689,$AD$59,$AD$60)</f>
        <v>2.79761080102571e-5</v>
      </c>
      <c r="O3689">
        <f t="array" ref="O3689">$AD$2*_xlfn.IFS(B3689="data_scientist",$AF$7,TRUE,1)*_xlfn.IFS(B3689="data_analyst",$AF$8,TRUE,1)*_xlfn.IFS(B3689="data_engineer",$AF$9,TRUE,1)*IF(D3689,$AF$13,$AF$14)*IF(E3689,$AF$19,$AF$20)*IF(F3689,$AF$24,$AF$25)*IF(G3689,$AF$29,$AF$30)*IF(H3689,$AF$34,$AF$35)*IF(I3689,$AF$39,$AF$40)*IF(J3689,$AF$44,$AF$45)*IF(K3689,$AF$49,$AF$50)*IF(L3689,$AF$54,$AF$55)*IF(M3689,$AF$59,$AF$60)</f>
        <v>0.00274337253718233</v>
      </c>
      <c r="P3689">
        <f t="array" ref="P3689">$AE$2*_xlfn.IFS(B3689="data_scientist",$AH$7,TRUE,1)*_xlfn.IFS(B3689="data_analyst",$AH$8,TRUE,1)*_xlfn.IFS(B3689="data_engineer",$AH$9,TRUE,1)*IF(D3689,$AH$13,$AH$14)*IF(E3689,$AH$19,$AH$20)*IF(F3689,$AH$24,$AH$25)*IF(G3689,$AH$29,$AH$30)*IF(H3689,$AH$34,$AH$35)*IF(I3689,$AH$39,$AH$40)*IF(J3689,$AH$44,$AH$45)*IF(K3689,$AH$49,$AH$50)*IF(L3689,$AH$54,$AH$55)*IF(M3689,$AH$59,$AH$60)</f>
        <v>0.00019755832269513</v>
      </c>
      <c r="Q3689">
        <f t="shared" si="570"/>
        <v>0.00274337253718233</v>
      </c>
      <c r="R3689">
        <f t="shared" si="571"/>
        <v>0</v>
      </c>
      <c r="S3689">
        <f t="shared" si="572"/>
        <v>0</v>
      </c>
      <c r="T3689">
        <f t="shared" si="573"/>
        <v>0</v>
      </c>
      <c r="U3689">
        <f t="shared" si="574"/>
        <v>0</v>
      </c>
      <c r="V3689">
        <f t="shared" si="575"/>
        <v>1</v>
      </c>
      <c r="W3689">
        <f t="shared" si="576"/>
        <v>0</v>
      </c>
      <c r="X3689">
        <f t="shared" si="577"/>
        <v>0</v>
      </c>
      <c r="Y3689">
        <f t="shared" si="578"/>
        <v>0</v>
      </c>
      <c r="Z3689">
        <f t="shared" si="579"/>
        <v>0</v>
      </c>
    </row>
    <row r="3690" spans="1:26">
      <c r="A3690">
        <v>1</v>
      </c>
      <c r="B3690" t="s">
        <v>29</v>
      </c>
      <c r="C3690" t="s">
        <v>61</v>
      </c>
      <c r="D3690">
        <v>1</v>
      </c>
      <c r="E3690">
        <v>0</v>
      </c>
      <c r="F3690">
        <v>1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1</v>
      </c>
      <c r="M3690">
        <v>1</v>
      </c>
      <c r="N3690">
        <f t="array" ref="N3690">$AC$2*_xlfn.IFS(B3690="data_scientist",$AD$7,TRUE,1)*_xlfn.IFS(B3690="data_analyst",$AD$8,TRUE,1)*_xlfn.IFS(B3690="data_engineer",$AD$9,TRUE,1)*IF(D3690,$AD$13,$AD$14)*IF(E3690,$AD$19,$AD$20)*IF(F3690,$AD$24,$AD$25)*IF(G3690,$AD$29,$AD$30)*IF(H3690,$AD$34,$AD$35)*IF(I3690,$AD$39,$AD$40)*IF(J3690,$AD$44,$AD$45)*IF(K3690,$AD$49,$AD$50)*IF(L3690,$AD$54,$AD$55)*IF(M3690,$AD$59,$AD$60)</f>
        <v>2.79761080102571e-5</v>
      </c>
      <c r="O3690">
        <f t="array" ref="O3690">$AD$2*_xlfn.IFS(B3690="data_scientist",$AF$7,TRUE,1)*_xlfn.IFS(B3690="data_analyst",$AF$8,TRUE,1)*_xlfn.IFS(B3690="data_engineer",$AF$9,TRUE,1)*IF(D3690,$AF$13,$AF$14)*IF(E3690,$AF$19,$AF$20)*IF(F3690,$AF$24,$AF$25)*IF(G3690,$AF$29,$AF$30)*IF(H3690,$AF$34,$AF$35)*IF(I3690,$AF$39,$AF$40)*IF(J3690,$AF$44,$AF$45)*IF(K3690,$AF$49,$AF$50)*IF(L3690,$AF$54,$AF$55)*IF(M3690,$AF$59,$AF$60)</f>
        <v>0.00274337253718233</v>
      </c>
      <c r="P3690">
        <f t="array" ref="P3690">$AE$2*_xlfn.IFS(B3690="data_scientist",$AH$7,TRUE,1)*_xlfn.IFS(B3690="data_analyst",$AH$8,TRUE,1)*_xlfn.IFS(B3690="data_engineer",$AH$9,TRUE,1)*IF(D3690,$AH$13,$AH$14)*IF(E3690,$AH$19,$AH$20)*IF(F3690,$AH$24,$AH$25)*IF(G3690,$AH$29,$AH$30)*IF(H3690,$AH$34,$AH$35)*IF(I3690,$AH$39,$AH$40)*IF(J3690,$AH$44,$AH$45)*IF(K3690,$AH$49,$AH$50)*IF(L3690,$AH$54,$AH$55)*IF(M3690,$AH$59,$AH$60)</f>
        <v>0.00019755832269513</v>
      </c>
      <c r="Q3690">
        <f t="shared" si="570"/>
        <v>0.00274337253718233</v>
      </c>
      <c r="R3690">
        <f t="shared" si="571"/>
        <v>0</v>
      </c>
      <c r="S3690">
        <f t="shared" si="572"/>
        <v>0</v>
      </c>
      <c r="T3690">
        <f t="shared" si="573"/>
        <v>0</v>
      </c>
      <c r="U3690">
        <f t="shared" si="574"/>
        <v>0</v>
      </c>
      <c r="V3690">
        <f t="shared" si="575"/>
        <v>1</v>
      </c>
      <c r="W3690">
        <f t="shared" si="576"/>
        <v>0</v>
      </c>
      <c r="X3690">
        <f t="shared" si="577"/>
        <v>0</v>
      </c>
      <c r="Y3690">
        <f t="shared" si="578"/>
        <v>0</v>
      </c>
      <c r="Z3690">
        <f t="shared" si="579"/>
        <v>0</v>
      </c>
    </row>
    <row r="3691" spans="1:26">
      <c r="A3691">
        <v>1</v>
      </c>
      <c r="B3691" t="s">
        <v>29</v>
      </c>
      <c r="C3691" t="s">
        <v>61</v>
      </c>
      <c r="D3691">
        <v>1</v>
      </c>
      <c r="E3691">
        <v>0</v>
      </c>
      <c r="F3691">
        <v>1</v>
      </c>
      <c r="G3691">
        <v>0</v>
      </c>
      <c r="H3691">
        <v>1</v>
      </c>
      <c r="I3691">
        <v>0</v>
      </c>
      <c r="J3691">
        <v>0</v>
      </c>
      <c r="K3691">
        <v>0</v>
      </c>
      <c r="L3691">
        <v>1</v>
      </c>
      <c r="M3691">
        <v>1</v>
      </c>
      <c r="N3691">
        <f t="array" ref="N3691">$AC$2*_xlfn.IFS(B3691="data_scientist",$AD$7,TRUE,1)*_xlfn.IFS(B3691="data_analyst",$AD$8,TRUE,1)*_xlfn.IFS(B3691="data_engineer",$AD$9,TRUE,1)*IF(D3691,$AD$13,$AD$14)*IF(E3691,$AD$19,$AD$20)*IF(F3691,$AD$24,$AD$25)*IF(G3691,$AD$29,$AD$30)*IF(H3691,$AD$34,$AD$35)*IF(I3691,$AD$39,$AD$40)*IF(J3691,$AD$44,$AD$45)*IF(K3691,$AD$49,$AD$50)*IF(L3691,$AD$54,$AD$55)*IF(M3691,$AD$59,$AD$60)</f>
        <v>1.86850231195958e-6</v>
      </c>
      <c r="O3691">
        <f t="array" ref="O3691">$AD$2*_xlfn.IFS(B3691="data_scientist",$AF$7,TRUE,1)*_xlfn.IFS(B3691="data_analyst",$AF$8,TRUE,1)*_xlfn.IFS(B3691="data_engineer",$AF$9,TRUE,1)*IF(D3691,$AF$13,$AF$14)*IF(E3691,$AF$19,$AF$20)*IF(F3691,$AF$24,$AF$25)*IF(G3691,$AF$29,$AF$30)*IF(H3691,$AF$34,$AF$35)*IF(I3691,$AF$39,$AF$40)*IF(J3691,$AF$44,$AF$45)*IF(K3691,$AF$49,$AF$50)*IF(L3691,$AF$54,$AF$55)*IF(M3691,$AF$59,$AF$60)</f>
        <v>0.00198044823515358</v>
      </c>
      <c r="P3691">
        <f t="array" ref="P3691">$AE$2*_xlfn.IFS(B3691="data_scientist",$AH$7,TRUE,1)*_xlfn.IFS(B3691="data_analyst",$AH$8,TRUE,1)*_xlfn.IFS(B3691="data_engineer",$AH$9,TRUE,1)*IF(D3691,$AH$13,$AH$14)*IF(E3691,$AH$19,$AH$20)*IF(F3691,$AH$24,$AH$25)*IF(G3691,$AH$29,$AH$30)*IF(H3691,$AH$34,$AH$35)*IF(I3691,$AH$39,$AH$40)*IF(J3691,$AH$44,$AH$45)*IF(K3691,$AH$49,$AH$50)*IF(L3691,$AH$54,$AH$55)*IF(M3691,$AH$59,$AH$60)</f>
        <v>9.70461936046251e-5</v>
      </c>
      <c r="Q3691">
        <f t="shared" si="570"/>
        <v>0.00198044823515358</v>
      </c>
      <c r="R3691">
        <f t="shared" si="571"/>
        <v>0</v>
      </c>
      <c r="S3691">
        <f t="shared" si="572"/>
        <v>0</v>
      </c>
      <c r="T3691">
        <f t="shared" si="573"/>
        <v>0</v>
      </c>
      <c r="U3691">
        <f t="shared" si="574"/>
        <v>0</v>
      </c>
      <c r="V3691">
        <f t="shared" si="575"/>
        <v>1</v>
      </c>
      <c r="W3691">
        <f t="shared" si="576"/>
        <v>0</v>
      </c>
      <c r="X3691">
        <f t="shared" si="577"/>
        <v>0</v>
      </c>
      <c r="Y3691">
        <f t="shared" si="578"/>
        <v>0</v>
      </c>
      <c r="Z3691">
        <f t="shared" si="579"/>
        <v>0</v>
      </c>
    </row>
    <row r="3692" spans="1:26">
      <c r="A3692">
        <v>1</v>
      </c>
      <c r="B3692" t="s">
        <v>29</v>
      </c>
      <c r="C3692" t="s">
        <v>61</v>
      </c>
      <c r="D3692">
        <v>1</v>
      </c>
      <c r="E3692">
        <v>1</v>
      </c>
      <c r="F3692">
        <v>1</v>
      </c>
      <c r="G3692">
        <v>1</v>
      </c>
      <c r="H3692">
        <v>1</v>
      </c>
      <c r="I3692">
        <v>0</v>
      </c>
      <c r="J3692">
        <v>0</v>
      </c>
      <c r="K3692">
        <v>0</v>
      </c>
      <c r="L3692">
        <v>0</v>
      </c>
      <c r="M3692">
        <v>1</v>
      </c>
      <c r="N3692">
        <f t="array" ref="N3692">$AC$2*_xlfn.IFS(B3692="data_scientist",$AD$7,TRUE,1)*_xlfn.IFS(B3692="data_analyst",$AD$8,TRUE,1)*_xlfn.IFS(B3692="data_engineer",$AD$9,TRUE,1)*IF(D3692,$AD$13,$AD$14)*IF(E3692,$AD$19,$AD$20)*IF(F3692,$AD$24,$AD$25)*IF(G3692,$AD$29,$AD$30)*IF(H3692,$AD$34,$AD$35)*IF(I3692,$AD$39,$AD$40)*IF(J3692,$AD$44,$AD$45)*IF(K3692,$AD$49,$AD$50)*IF(L3692,$AD$54,$AD$55)*IF(M3692,$AD$59,$AD$60)</f>
        <v>1.02865292007978e-5</v>
      </c>
      <c r="O3692">
        <f t="array" ref="O3692">$AD$2*_xlfn.IFS(B3692="data_scientist",$AF$7,TRUE,1)*_xlfn.IFS(B3692="data_analyst",$AF$8,TRUE,1)*_xlfn.IFS(B3692="data_engineer",$AF$9,TRUE,1)*IF(D3692,$AF$13,$AF$14)*IF(E3692,$AF$19,$AF$20)*IF(F3692,$AF$24,$AF$25)*IF(G3692,$AF$29,$AF$30)*IF(H3692,$AF$34,$AF$35)*IF(I3692,$AF$39,$AF$40)*IF(J3692,$AF$44,$AF$45)*IF(K3692,$AF$49,$AF$50)*IF(L3692,$AF$54,$AF$55)*IF(M3692,$AF$59,$AF$60)</f>
        <v>0.00359561505354342</v>
      </c>
      <c r="P3692">
        <f t="array" ref="P3692">$AE$2*_xlfn.IFS(B3692="data_scientist",$AH$7,TRUE,1)*_xlfn.IFS(B3692="data_analyst",$AH$8,TRUE,1)*_xlfn.IFS(B3692="data_engineer",$AH$9,TRUE,1)*IF(D3692,$AH$13,$AH$14)*IF(E3692,$AH$19,$AH$20)*IF(F3692,$AH$24,$AH$25)*IF(G3692,$AH$29,$AH$30)*IF(H3692,$AH$34,$AH$35)*IF(I3692,$AH$39,$AH$40)*IF(J3692,$AH$44,$AH$45)*IF(K3692,$AH$49,$AH$50)*IF(L3692,$AH$54,$AH$55)*IF(M3692,$AH$59,$AH$60)</f>
        <v>0.000175788409526075</v>
      </c>
      <c r="Q3692">
        <f t="shared" si="570"/>
        <v>0.00359561505354342</v>
      </c>
      <c r="R3692">
        <f t="shared" si="571"/>
        <v>0</v>
      </c>
      <c r="S3692">
        <f t="shared" si="572"/>
        <v>0</v>
      </c>
      <c r="T3692">
        <f t="shared" si="573"/>
        <v>0</v>
      </c>
      <c r="U3692">
        <f t="shared" si="574"/>
        <v>0</v>
      </c>
      <c r="V3692">
        <f t="shared" si="575"/>
        <v>1</v>
      </c>
      <c r="W3692">
        <f t="shared" si="576"/>
        <v>0</v>
      </c>
      <c r="X3692">
        <f t="shared" si="577"/>
        <v>0</v>
      </c>
      <c r="Y3692">
        <f t="shared" si="578"/>
        <v>0</v>
      </c>
      <c r="Z3692">
        <f t="shared" si="579"/>
        <v>0</v>
      </c>
    </row>
    <row r="3693" spans="1:26">
      <c r="A3693">
        <v>1</v>
      </c>
      <c r="B3693" t="s">
        <v>29</v>
      </c>
      <c r="C3693" t="s">
        <v>61</v>
      </c>
      <c r="D3693">
        <v>1</v>
      </c>
      <c r="E3693">
        <v>1</v>
      </c>
      <c r="F3693">
        <v>0</v>
      </c>
      <c r="G3693">
        <v>1</v>
      </c>
      <c r="H3693">
        <v>0</v>
      </c>
      <c r="I3693">
        <v>1</v>
      </c>
      <c r="J3693">
        <v>0</v>
      </c>
      <c r="K3693">
        <v>1</v>
      </c>
      <c r="L3693">
        <v>0</v>
      </c>
      <c r="M3693">
        <v>1</v>
      </c>
      <c r="N3693">
        <f t="array" ref="N3693">$AC$2*_xlfn.IFS(B3693="data_scientist",$AD$7,TRUE,1)*_xlfn.IFS(B3693="data_analyst",$AD$8,TRUE,1)*_xlfn.IFS(B3693="data_engineer",$AD$9,TRUE,1)*IF(D3693,$AD$13,$AD$14)*IF(E3693,$AD$19,$AD$20)*IF(F3693,$AD$24,$AD$25)*IF(G3693,$AD$29,$AD$30)*IF(H3693,$AD$34,$AD$35)*IF(I3693,$AD$39,$AD$40)*IF(J3693,$AD$44,$AD$45)*IF(K3693,$AD$49,$AD$50)*IF(L3693,$AD$54,$AD$55)*IF(M3693,$AD$59,$AD$60)</f>
        <v>1.39992844030217e-5</v>
      </c>
      <c r="O3693">
        <f t="array" ref="O3693">$AD$2*_xlfn.IFS(B3693="data_scientist",$AF$7,TRUE,1)*_xlfn.IFS(B3693="data_analyst",$AF$8,TRUE,1)*_xlfn.IFS(B3693="data_engineer",$AF$9,TRUE,1)*IF(D3693,$AF$13,$AF$14)*IF(E3693,$AF$19,$AF$20)*IF(F3693,$AF$24,$AF$25)*IF(G3693,$AF$29,$AF$30)*IF(H3693,$AF$34,$AF$35)*IF(I3693,$AF$39,$AF$40)*IF(J3693,$AF$44,$AF$45)*IF(K3693,$AF$49,$AF$50)*IF(L3693,$AF$54,$AF$55)*IF(M3693,$AF$59,$AF$60)</f>
        <v>0.000660823061853537</v>
      </c>
      <c r="P3693">
        <f t="array" ref="P3693">$AE$2*_xlfn.IFS(B3693="data_scientist",$AH$7,TRUE,1)*_xlfn.IFS(B3693="data_analyst",$AH$8,TRUE,1)*_xlfn.IFS(B3693="data_engineer",$AH$9,TRUE,1)*IF(D3693,$AH$13,$AH$14)*IF(E3693,$AH$19,$AH$20)*IF(F3693,$AH$24,$AH$25)*IF(G3693,$AH$29,$AH$30)*IF(H3693,$AH$34,$AH$35)*IF(I3693,$AH$39,$AH$40)*IF(J3693,$AH$44,$AH$45)*IF(K3693,$AH$49,$AH$50)*IF(L3693,$AH$54,$AH$55)*IF(M3693,$AH$59,$AH$60)</f>
        <v>5.53422850338463e-5</v>
      </c>
      <c r="Q3693">
        <f t="shared" si="570"/>
        <v>0.000660823061853537</v>
      </c>
      <c r="R3693">
        <f t="shared" si="571"/>
        <v>0</v>
      </c>
      <c r="S3693">
        <f t="shared" si="572"/>
        <v>0</v>
      </c>
      <c r="T3693">
        <f t="shared" si="573"/>
        <v>0</v>
      </c>
      <c r="U3693">
        <f t="shared" si="574"/>
        <v>0</v>
      </c>
      <c r="V3693">
        <f t="shared" si="575"/>
        <v>1</v>
      </c>
      <c r="W3693">
        <f t="shared" si="576"/>
        <v>0</v>
      </c>
      <c r="X3693">
        <f t="shared" si="577"/>
        <v>0</v>
      </c>
      <c r="Y3693">
        <f t="shared" si="578"/>
        <v>0</v>
      </c>
      <c r="Z3693">
        <f t="shared" si="579"/>
        <v>0</v>
      </c>
    </row>
    <row r="3694" spans="1:26">
      <c r="A3694">
        <v>1</v>
      </c>
      <c r="B3694" t="s">
        <v>29</v>
      </c>
      <c r="C3694" t="s">
        <v>61</v>
      </c>
      <c r="D3694">
        <v>1</v>
      </c>
      <c r="E3694">
        <v>1</v>
      </c>
      <c r="F3694">
        <v>0</v>
      </c>
      <c r="G3694">
        <v>1</v>
      </c>
      <c r="H3694">
        <v>1</v>
      </c>
      <c r="I3694">
        <v>0</v>
      </c>
      <c r="J3694">
        <v>1</v>
      </c>
      <c r="K3694">
        <v>0</v>
      </c>
      <c r="L3694">
        <v>0</v>
      </c>
      <c r="M3694">
        <v>1</v>
      </c>
      <c r="N3694">
        <f t="array" ref="N3694">$AC$2*_xlfn.IFS(B3694="data_scientist",$AD$7,TRUE,1)*_xlfn.IFS(B3694="data_analyst",$AD$8,TRUE,1)*_xlfn.IFS(B3694="data_engineer",$AD$9,TRUE,1)*IF(D3694,$AD$13,$AD$14)*IF(E3694,$AD$19,$AD$20)*IF(F3694,$AD$24,$AD$25)*IF(G3694,$AD$29,$AD$30)*IF(H3694,$AD$34,$AD$35)*IF(I3694,$AD$39,$AD$40)*IF(J3694,$AD$44,$AD$45)*IF(K3694,$AD$49,$AD$50)*IF(L3694,$AD$54,$AD$55)*IF(M3694,$AD$59,$AD$60)</f>
        <v>1.11597459046748e-5</v>
      </c>
      <c r="O3694">
        <f t="array" ref="O3694">$AD$2*_xlfn.IFS(B3694="data_scientist",$AF$7,TRUE,1)*_xlfn.IFS(B3694="data_analyst",$AF$8,TRUE,1)*_xlfn.IFS(B3694="data_engineer",$AF$9,TRUE,1)*IF(D3694,$AF$13,$AF$14)*IF(E3694,$AF$19,$AF$20)*IF(F3694,$AF$24,$AF$25)*IF(G3694,$AF$29,$AF$30)*IF(H3694,$AF$34,$AF$35)*IF(I3694,$AF$39,$AF$40)*IF(J3694,$AF$44,$AF$45)*IF(K3694,$AF$49,$AF$50)*IF(L3694,$AF$54,$AF$55)*IF(M3694,$AF$59,$AF$60)</f>
        <v>0.000633537745919683</v>
      </c>
      <c r="P3694">
        <f t="array" ref="P3694">$AE$2*_xlfn.IFS(B3694="data_scientist",$AH$7,TRUE,1)*_xlfn.IFS(B3694="data_analyst",$AH$8,TRUE,1)*_xlfn.IFS(B3694="data_engineer",$AH$9,TRUE,1)*IF(D3694,$AH$13,$AH$14)*IF(E3694,$AH$19,$AH$20)*IF(F3694,$AH$24,$AH$25)*IF(G3694,$AH$29,$AH$30)*IF(H3694,$AH$34,$AH$35)*IF(I3694,$AH$39,$AH$40)*IF(J3694,$AH$44,$AH$45)*IF(K3694,$AH$49,$AH$50)*IF(L3694,$AH$54,$AH$55)*IF(M3694,$AH$59,$AH$60)</f>
        <v>4.64593763501885e-5</v>
      </c>
      <c r="Q3694">
        <f t="shared" si="570"/>
        <v>0.000633537745919683</v>
      </c>
      <c r="R3694">
        <f t="shared" si="571"/>
        <v>0</v>
      </c>
      <c r="S3694">
        <f t="shared" si="572"/>
        <v>0</v>
      </c>
      <c r="T3694">
        <f t="shared" si="573"/>
        <v>0</v>
      </c>
      <c r="U3694">
        <f t="shared" si="574"/>
        <v>0</v>
      </c>
      <c r="V3694">
        <f t="shared" si="575"/>
        <v>1</v>
      </c>
      <c r="W3694">
        <f t="shared" si="576"/>
        <v>0</v>
      </c>
      <c r="X3694">
        <f t="shared" si="577"/>
        <v>0</v>
      </c>
      <c r="Y3694">
        <f t="shared" si="578"/>
        <v>0</v>
      </c>
      <c r="Z3694">
        <f t="shared" si="579"/>
        <v>0</v>
      </c>
    </row>
    <row r="3695" spans="1:26">
      <c r="A3695">
        <v>1</v>
      </c>
      <c r="B3695" t="s">
        <v>29</v>
      </c>
      <c r="C3695" t="s">
        <v>61</v>
      </c>
      <c r="D3695">
        <v>1</v>
      </c>
      <c r="E3695">
        <v>1</v>
      </c>
      <c r="F3695">
        <v>1</v>
      </c>
      <c r="G3695">
        <v>1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1</v>
      </c>
      <c r="N3695">
        <f t="array" ref="N3695">$AC$2*_xlfn.IFS(B3695="data_scientist",$AD$7,TRUE,1)*_xlfn.IFS(B3695="data_analyst",$AD$8,TRUE,1)*_xlfn.IFS(B3695="data_engineer",$AD$9,TRUE,1)*IF(D3695,$AD$13,$AD$14)*IF(E3695,$AD$19,$AD$20)*IF(F3695,$AD$24,$AD$25)*IF(G3695,$AD$29,$AD$30)*IF(H3695,$AD$34,$AD$35)*IF(I3695,$AD$39,$AD$40)*IF(J3695,$AD$44,$AD$45)*IF(K3695,$AD$49,$AD$50)*IF(L3695,$AD$54,$AD$55)*IF(M3695,$AD$59,$AD$60)</f>
        <v>0.000154014822529376</v>
      </c>
      <c r="O3695">
        <f t="array" ref="O3695">$AD$2*_xlfn.IFS(B3695="data_scientist",$AF$7,TRUE,1)*_xlfn.IFS(B3695="data_analyst",$AF$8,TRUE,1)*_xlfn.IFS(B3695="data_engineer",$AF$9,TRUE,1)*IF(D3695,$AF$13,$AF$14)*IF(E3695,$AF$19,$AF$20)*IF(F3695,$AF$24,$AF$25)*IF(G3695,$AF$29,$AF$30)*IF(H3695,$AF$34,$AF$35)*IF(I3695,$AF$39,$AF$40)*IF(J3695,$AF$44,$AF$45)*IF(K3695,$AF$49,$AF$50)*IF(L3695,$AF$54,$AF$55)*IF(M3695,$AF$59,$AF$60)</f>
        <v>0.0049807469930692</v>
      </c>
      <c r="P3695">
        <f t="array" ref="P3695">$AE$2*_xlfn.IFS(B3695="data_scientist",$AH$7,TRUE,1)*_xlfn.IFS(B3695="data_analyst",$AH$8,TRUE,1)*_xlfn.IFS(B3695="data_engineer",$AH$9,TRUE,1)*IF(D3695,$AH$13,$AH$14)*IF(E3695,$AH$19,$AH$20)*IF(F3695,$AH$24,$AH$25)*IF(G3695,$AH$29,$AH$30)*IF(H3695,$AH$34,$AH$35)*IF(I3695,$AH$39,$AH$40)*IF(J3695,$AH$44,$AH$45)*IF(K3695,$AH$49,$AH$50)*IF(L3695,$AH$54,$AH$55)*IF(M3695,$AH$59,$AH$60)</f>
        <v>0.000357854976535224</v>
      </c>
      <c r="Q3695">
        <f t="shared" si="570"/>
        <v>0.0049807469930692</v>
      </c>
      <c r="R3695">
        <f t="shared" si="571"/>
        <v>0</v>
      </c>
      <c r="S3695">
        <f t="shared" si="572"/>
        <v>0</v>
      </c>
      <c r="T3695">
        <f t="shared" si="573"/>
        <v>0</v>
      </c>
      <c r="U3695">
        <f t="shared" si="574"/>
        <v>0</v>
      </c>
      <c r="V3695">
        <f t="shared" si="575"/>
        <v>1</v>
      </c>
      <c r="W3695">
        <f t="shared" si="576"/>
        <v>0</v>
      </c>
      <c r="X3695">
        <f t="shared" si="577"/>
        <v>0</v>
      </c>
      <c r="Y3695">
        <f t="shared" si="578"/>
        <v>0</v>
      </c>
      <c r="Z3695">
        <f t="shared" si="579"/>
        <v>0</v>
      </c>
    </row>
    <row r="3696" spans="1:26">
      <c r="A3696">
        <v>1</v>
      </c>
      <c r="B3696" t="s">
        <v>29</v>
      </c>
      <c r="C3696" t="s">
        <v>61</v>
      </c>
      <c r="D3696">
        <v>1</v>
      </c>
      <c r="E3696">
        <v>1</v>
      </c>
      <c r="F3696">
        <v>1</v>
      </c>
      <c r="G3696">
        <v>1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1</v>
      </c>
      <c r="N3696">
        <f t="array" ref="N3696">$AC$2*_xlfn.IFS(B3696="data_scientist",$AD$7,TRUE,1)*_xlfn.IFS(B3696="data_analyst",$AD$8,TRUE,1)*_xlfn.IFS(B3696="data_engineer",$AD$9,TRUE,1)*IF(D3696,$AD$13,$AD$14)*IF(E3696,$AD$19,$AD$20)*IF(F3696,$AD$24,$AD$25)*IF(G3696,$AD$29,$AD$30)*IF(H3696,$AD$34,$AD$35)*IF(I3696,$AD$39,$AD$40)*IF(J3696,$AD$44,$AD$45)*IF(K3696,$AD$49,$AD$50)*IF(L3696,$AD$54,$AD$55)*IF(M3696,$AD$59,$AD$60)</f>
        <v>0.000154014822529376</v>
      </c>
      <c r="O3696">
        <f t="array" ref="O3696">$AD$2*_xlfn.IFS(B3696="data_scientist",$AF$7,TRUE,1)*_xlfn.IFS(B3696="data_analyst",$AF$8,TRUE,1)*_xlfn.IFS(B3696="data_engineer",$AF$9,TRUE,1)*IF(D3696,$AF$13,$AF$14)*IF(E3696,$AF$19,$AF$20)*IF(F3696,$AF$24,$AF$25)*IF(G3696,$AF$29,$AF$30)*IF(H3696,$AF$34,$AF$35)*IF(I3696,$AF$39,$AF$40)*IF(J3696,$AF$44,$AF$45)*IF(K3696,$AF$49,$AF$50)*IF(L3696,$AF$54,$AF$55)*IF(M3696,$AF$59,$AF$60)</f>
        <v>0.0049807469930692</v>
      </c>
      <c r="P3696">
        <f t="array" ref="P3696">$AE$2*_xlfn.IFS(B3696="data_scientist",$AH$7,TRUE,1)*_xlfn.IFS(B3696="data_analyst",$AH$8,TRUE,1)*_xlfn.IFS(B3696="data_engineer",$AH$9,TRUE,1)*IF(D3696,$AH$13,$AH$14)*IF(E3696,$AH$19,$AH$20)*IF(F3696,$AH$24,$AH$25)*IF(G3696,$AH$29,$AH$30)*IF(H3696,$AH$34,$AH$35)*IF(I3696,$AH$39,$AH$40)*IF(J3696,$AH$44,$AH$45)*IF(K3696,$AH$49,$AH$50)*IF(L3696,$AH$54,$AH$55)*IF(M3696,$AH$59,$AH$60)</f>
        <v>0.000357854976535224</v>
      </c>
      <c r="Q3696">
        <f t="shared" si="570"/>
        <v>0.0049807469930692</v>
      </c>
      <c r="R3696">
        <f t="shared" si="571"/>
        <v>0</v>
      </c>
      <c r="S3696">
        <f t="shared" si="572"/>
        <v>0</v>
      </c>
      <c r="T3696">
        <f t="shared" si="573"/>
        <v>0</v>
      </c>
      <c r="U3696">
        <f t="shared" si="574"/>
        <v>0</v>
      </c>
      <c r="V3696">
        <f t="shared" si="575"/>
        <v>1</v>
      </c>
      <c r="W3696">
        <f t="shared" si="576"/>
        <v>0</v>
      </c>
      <c r="X3696">
        <f t="shared" si="577"/>
        <v>0</v>
      </c>
      <c r="Y3696">
        <f t="shared" si="578"/>
        <v>0</v>
      </c>
      <c r="Z3696">
        <f t="shared" si="579"/>
        <v>0</v>
      </c>
    </row>
    <row r="3697" spans="1:26">
      <c r="A3697">
        <v>1</v>
      </c>
      <c r="B3697" t="s">
        <v>29</v>
      </c>
      <c r="C3697" t="s">
        <v>61</v>
      </c>
      <c r="D3697">
        <v>0</v>
      </c>
      <c r="E3697">
        <v>1</v>
      </c>
      <c r="F3697">
        <v>1</v>
      </c>
      <c r="G3697">
        <v>1</v>
      </c>
      <c r="H3697">
        <v>1</v>
      </c>
      <c r="I3697">
        <v>0</v>
      </c>
      <c r="J3697">
        <v>1</v>
      </c>
      <c r="K3697">
        <v>0</v>
      </c>
      <c r="L3697">
        <v>0</v>
      </c>
      <c r="M3697">
        <v>1</v>
      </c>
      <c r="N3697">
        <f t="array" ref="N3697">$AC$2*_xlfn.IFS(B3697="data_scientist",$AD$7,TRUE,1)*_xlfn.IFS(B3697="data_analyst",$AD$8,TRUE,1)*_xlfn.IFS(B3697="data_engineer",$AD$9,TRUE,1)*IF(D3697,$AD$13,$AD$14)*IF(E3697,$AD$19,$AD$20)*IF(F3697,$AD$24,$AD$25)*IF(G3697,$AD$29,$AD$30)*IF(H3697,$AD$34,$AD$35)*IF(I3697,$AD$39,$AD$40)*IF(J3697,$AD$44,$AD$45)*IF(K3697,$AD$49,$AD$50)*IF(L3697,$AD$54,$AD$55)*IF(M3697,$AD$59,$AD$60)</f>
        <v>4.32742861239314e-6</v>
      </c>
      <c r="O3697">
        <f t="array" ref="O3697">$AD$2*_xlfn.IFS(B3697="data_scientist",$AF$7,TRUE,1)*_xlfn.IFS(B3697="data_analyst",$AF$8,TRUE,1)*_xlfn.IFS(B3697="data_engineer",$AF$9,TRUE,1)*IF(D3697,$AF$13,$AF$14)*IF(E3697,$AF$19,$AF$20)*IF(F3697,$AF$24,$AF$25)*IF(G3697,$AF$29,$AF$30)*IF(H3697,$AF$34,$AF$35)*IF(I3697,$AF$39,$AF$40)*IF(J3697,$AF$44,$AF$45)*IF(K3697,$AF$49,$AF$50)*IF(L3697,$AF$54,$AF$55)*IF(M3697,$AF$59,$AF$60)</f>
        <v>0.000276352345269956</v>
      </c>
      <c r="P3697">
        <f t="array" ref="P3697">$AE$2*_xlfn.IFS(B3697="data_scientist",$AH$7,TRUE,1)*_xlfn.IFS(B3697="data_analyst",$AH$8,TRUE,1)*_xlfn.IFS(B3697="data_engineer",$AH$9,TRUE,1)*IF(D3697,$AH$13,$AH$14)*IF(E3697,$AH$19,$AH$20)*IF(F3697,$AH$24,$AH$25)*IF(G3697,$AH$29,$AH$30)*IF(H3697,$AH$34,$AH$35)*IF(I3697,$AH$39,$AH$40)*IF(J3697,$AH$44,$AH$45)*IF(K3697,$AH$49,$AH$50)*IF(L3697,$AH$54,$AH$55)*IF(M3697,$AH$59,$AH$60)</f>
        <v>2.38864834822802e-5</v>
      </c>
      <c r="Q3697">
        <f t="shared" si="570"/>
        <v>0.000276352345269956</v>
      </c>
      <c r="R3697">
        <f t="shared" si="571"/>
        <v>0</v>
      </c>
      <c r="S3697">
        <f t="shared" si="572"/>
        <v>0</v>
      </c>
      <c r="T3697">
        <f t="shared" si="573"/>
        <v>0</v>
      </c>
      <c r="U3697">
        <f t="shared" si="574"/>
        <v>0</v>
      </c>
      <c r="V3697">
        <f t="shared" si="575"/>
        <v>1</v>
      </c>
      <c r="W3697">
        <f t="shared" si="576"/>
        <v>0</v>
      </c>
      <c r="X3697">
        <f t="shared" si="577"/>
        <v>0</v>
      </c>
      <c r="Y3697">
        <f t="shared" si="578"/>
        <v>0</v>
      </c>
      <c r="Z3697">
        <f t="shared" si="579"/>
        <v>0</v>
      </c>
    </row>
    <row r="3698" spans="1:26">
      <c r="A3698">
        <v>1</v>
      </c>
      <c r="B3698" t="s">
        <v>29</v>
      </c>
      <c r="C3698" t="s">
        <v>61</v>
      </c>
      <c r="D3698">
        <v>1</v>
      </c>
      <c r="E3698">
        <v>0</v>
      </c>
      <c r="F3698">
        <v>1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1</v>
      </c>
      <c r="M3698">
        <v>1</v>
      </c>
      <c r="N3698">
        <f t="array" ref="N3698">$AC$2*_xlfn.IFS(B3698="data_scientist",$AD$7,TRUE,1)*_xlfn.IFS(B3698="data_analyst",$AD$8,TRUE,1)*_xlfn.IFS(B3698="data_engineer",$AD$9,TRUE,1)*IF(D3698,$AD$13,$AD$14)*IF(E3698,$AD$19,$AD$20)*IF(F3698,$AD$24,$AD$25)*IF(G3698,$AD$29,$AD$30)*IF(H3698,$AD$34,$AD$35)*IF(I3698,$AD$39,$AD$40)*IF(J3698,$AD$44,$AD$45)*IF(K3698,$AD$49,$AD$50)*IF(L3698,$AD$54,$AD$55)*IF(M3698,$AD$59,$AD$60)</f>
        <v>2.79761080102571e-5</v>
      </c>
      <c r="O3698">
        <f t="array" ref="O3698">$AD$2*_xlfn.IFS(B3698="data_scientist",$AF$7,TRUE,1)*_xlfn.IFS(B3698="data_analyst",$AF$8,TRUE,1)*_xlfn.IFS(B3698="data_engineer",$AF$9,TRUE,1)*IF(D3698,$AF$13,$AF$14)*IF(E3698,$AF$19,$AF$20)*IF(F3698,$AF$24,$AF$25)*IF(G3698,$AF$29,$AF$30)*IF(H3698,$AF$34,$AF$35)*IF(I3698,$AF$39,$AF$40)*IF(J3698,$AF$44,$AF$45)*IF(K3698,$AF$49,$AF$50)*IF(L3698,$AF$54,$AF$55)*IF(M3698,$AF$59,$AF$60)</f>
        <v>0.00274337253718233</v>
      </c>
      <c r="P3698">
        <f t="array" ref="P3698">$AE$2*_xlfn.IFS(B3698="data_scientist",$AH$7,TRUE,1)*_xlfn.IFS(B3698="data_analyst",$AH$8,TRUE,1)*_xlfn.IFS(B3698="data_engineer",$AH$9,TRUE,1)*IF(D3698,$AH$13,$AH$14)*IF(E3698,$AH$19,$AH$20)*IF(F3698,$AH$24,$AH$25)*IF(G3698,$AH$29,$AH$30)*IF(H3698,$AH$34,$AH$35)*IF(I3698,$AH$39,$AH$40)*IF(J3698,$AH$44,$AH$45)*IF(K3698,$AH$49,$AH$50)*IF(L3698,$AH$54,$AH$55)*IF(M3698,$AH$59,$AH$60)</f>
        <v>0.00019755832269513</v>
      </c>
      <c r="Q3698">
        <f t="shared" si="570"/>
        <v>0.00274337253718233</v>
      </c>
      <c r="R3698">
        <f t="shared" si="571"/>
        <v>0</v>
      </c>
      <c r="S3698">
        <f t="shared" si="572"/>
        <v>0</v>
      </c>
      <c r="T3698">
        <f t="shared" si="573"/>
        <v>0</v>
      </c>
      <c r="U3698">
        <f t="shared" si="574"/>
        <v>0</v>
      </c>
      <c r="V3698">
        <f t="shared" si="575"/>
        <v>1</v>
      </c>
      <c r="W3698">
        <f t="shared" si="576"/>
        <v>0</v>
      </c>
      <c r="X3698">
        <f t="shared" si="577"/>
        <v>0</v>
      </c>
      <c r="Y3698">
        <f t="shared" si="578"/>
        <v>0</v>
      </c>
      <c r="Z3698">
        <f t="shared" si="579"/>
        <v>0</v>
      </c>
    </row>
    <row r="3699" spans="1:26">
      <c r="A3699">
        <v>1</v>
      </c>
      <c r="B3699" t="s">
        <v>29</v>
      </c>
      <c r="C3699" t="s">
        <v>61</v>
      </c>
      <c r="D3699">
        <v>0</v>
      </c>
      <c r="E3699">
        <v>1</v>
      </c>
      <c r="F3699">
        <v>1</v>
      </c>
      <c r="G3699">
        <v>1</v>
      </c>
      <c r="H3699">
        <v>1</v>
      </c>
      <c r="I3699">
        <v>0</v>
      </c>
      <c r="J3699">
        <v>1</v>
      </c>
      <c r="K3699">
        <v>1</v>
      </c>
      <c r="L3699">
        <v>0</v>
      </c>
      <c r="M3699">
        <v>1</v>
      </c>
      <c r="N3699">
        <f t="array" ref="N3699">$AC$2*_xlfn.IFS(B3699="data_scientist",$AD$7,TRUE,1)*_xlfn.IFS(B3699="data_analyst",$AD$8,TRUE,1)*_xlfn.IFS(B3699="data_engineer",$AD$9,TRUE,1)*IF(D3699,$AD$13,$AD$14)*IF(E3699,$AD$19,$AD$20)*IF(F3699,$AD$24,$AD$25)*IF(G3699,$AD$29,$AD$30)*IF(H3699,$AD$34,$AD$35)*IF(I3699,$AD$39,$AD$40)*IF(J3699,$AD$44,$AD$45)*IF(K3699,$AD$49,$AD$50)*IF(L3699,$AD$54,$AD$55)*IF(M3699,$AD$59,$AD$60)</f>
        <v>2.08425219139947e-7</v>
      </c>
      <c r="O3699">
        <f t="array" ref="O3699">$AD$2*_xlfn.IFS(B3699="data_scientist",$AF$7,TRUE,1)*_xlfn.IFS(B3699="data_analyst",$AF$8,TRUE,1)*_xlfn.IFS(B3699="data_engineer",$AF$9,TRUE,1)*IF(D3699,$AF$13,$AF$14)*IF(E3699,$AF$19,$AF$20)*IF(F3699,$AF$24,$AF$25)*IF(G3699,$AF$29,$AF$30)*IF(H3699,$AF$34,$AF$35)*IF(I3699,$AF$39,$AF$40)*IF(J3699,$AF$44,$AF$45)*IF(K3699,$AF$49,$AF$50)*IF(L3699,$AF$54,$AF$55)*IF(M3699,$AF$59,$AF$60)</f>
        <v>0.00017229458687358</v>
      </c>
      <c r="P3699">
        <f t="array" ref="P3699">$AE$2*_xlfn.IFS(B3699="data_scientist",$AH$7,TRUE,1)*_xlfn.IFS(B3699="data_analyst",$AH$8,TRUE,1)*_xlfn.IFS(B3699="data_engineer",$AH$9,TRUE,1)*IF(D3699,$AH$13,$AH$14)*IF(E3699,$AH$19,$AH$20)*IF(F3699,$AH$24,$AH$25)*IF(G3699,$AH$29,$AH$30)*IF(H3699,$AH$34,$AH$35)*IF(I3699,$AH$39,$AH$40)*IF(J3699,$AH$44,$AH$45)*IF(K3699,$AH$49,$AH$50)*IF(L3699,$AH$54,$AH$55)*IF(M3699,$AH$59,$AH$60)</f>
        <v>8.99369620992737e-6</v>
      </c>
      <c r="Q3699">
        <f t="shared" si="570"/>
        <v>0.00017229458687358</v>
      </c>
      <c r="R3699">
        <f t="shared" si="571"/>
        <v>0</v>
      </c>
      <c r="S3699">
        <f t="shared" si="572"/>
        <v>0</v>
      </c>
      <c r="T3699">
        <f t="shared" si="573"/>
        <v>0</v>
      </c>
      <c r="U3699">
        <f t="shared" si="574"/>
        <v>0</v>
      </c>
      <c r="V3699">
        <f t="shared" si="575"/>
        <v>1</v>
      </c>
      <c r="W3699">
        <f t="shared" si="576"/>
        <v>0</v>
      </c>
      <c r="X3699">
        <f t="shared" si="577"/>
        <v>0</v>
      </c>
      <c r="Y3699">
        <f t="shared" si="578"/>
        <v>0</v>
      </c>
      <c r="Z3699">
        <f t="shared" si="579"/>
        <v>0</v>
      </c>
    </row>
    <row r="3700" spans="1:26">
      <c r="A3700">
        <v>1</v>
      </c>
      <c r="B3700" t="s">
        <v>29</v>
      </c>
      <c r="C3700" t="s">
        <v>61</v>
      </c>
      <c r="D3700">
        <v>1</v>
      </c>
      <c r="E3700">
        <v>0</v>
      </c>
      <c r="F3700">
        <v>1</v>
      </c>
      <c r="G3700">
        <v>1</v>
      </c>
      <c r="H3700">
        <v>1</v>
      </c>
      <c r="I3700">
        <v>0</v>
      </c>
      <c r="J3700">
        <v>0</v>
      </c>
      <c r="K3700">
        <v>1</v>
      </c>
      <c r="L3700">
        <v>0</v>
      </c>
      <c r="M3700">
        <v>1</v>
      </c>
      <c r="N3700">
        <f t="array" ref="N3700">$AC$2*_xlfn.IFS(B3700="data_scientist",$AD$7,TRUE,1)*_xlfn.IFS(B3700="data_analyst",$AD$8,TRUE,1)*_xlfn.IFS(B3700="data_engineer",$AD$9,TRUE,1)*IF(D3700,$AD$13,$AD$14)*IF(E3700,$AD$19,$AD$20)*IF(F3700,$AD$24,$AD$25)*IF(G3700,$AD$29,$AD$30)*IF(H3700,$AD$34,$AD$35)*IF(I3700,$AD$39,$AD$40)*IF(J3700,$AD$44,$AD$45)*IF(K3700,$AD$49,$AD$50)*IF(L3700,$AD$54,$AD$55)*IF(M3700,$AD$59,$AD$60)</f>
        <v>3.80254868215434e-7</v>
      </c>
      <c r="O3700">
        <f t="array" ref="O3700">$AD$2*_xlfn.IFS(B3700="data_scientist",$AF$7,TRUE,1)*_xlfn.IFS(B3700="data_analyst",$AF$8,TRUE,1)*_xlfn.IFS(B3700="data_engineer",$AF$9,TRUE,1)*IF(D3700,$AF$13,$AF$14)*IF(E3700,$AF$19,$AF$20)*IF(F3700,$AF$24,$AF$25)*IF(G3700,$AF$29,$AF$30)*IF(H3700,$AF$34,$AF$35)*IF(I3700,$AF$39,$AF$40)*IF(J3700,$AF$44,$AF$45)*IF(K3700,$AF$49,$AF$50)*IF(L3700,$AF$54,$AF$55)*IF(M3700,$AF$59,$AF$60)</f>
        <v>0.00193251858514149</v>
      </c>
      <c r="P3700">
        <f t="array" ref="P3700">$AE$2*_xlfn.IFS(B3700="data_scientist",$AH$7,TRUE,1)*_xlfn.IFS(B3700="data_analyst",$AH$8,TRUE,1)*_xlfn.IFS(B3700="data_engineer",$AH$9,TRUE,1)*IF(D3700,$AH$13,$AH$14)*IF(E3700,$AH$19,$AH$20)*IF(F3700,$AH$24,$AH$25)*IF(G3700,$AH$29,$AH$30)*IF(H3700,$AH$34,$AH$35)*IF(I3700,$AH$39,$AH$40)*IF(J3700,$AH$44,$AH$45)*IF(K3700,$AH$49,$AH$50)*IF(L3700,$AH$54,$AH$55)*IF(M3700,$AH$59,$AH$60)</f>
        <v>6.24053937345893e-5</v>
      </c>
      <c r="Q3700">
        <f t="shared" si="570"/>
        <v>0.00193251858514149</v>
      </c>
      <c r="R3700">
        <f t="shared" si="571"/>
        <v>0</v>
      </c>
      <c r="S3700">
        <f t="shared" si="572"/>
        <v>0</v>
      </c>
      <c r="T3700">
        <f t="shared" si="573"/>
        <v>0</v>
      </c>
      <c r="U3700">
        <f t="shared" si="574"/>
        <v>0</v>
      </c>
      <c r="V3700">
        <f t="shared" si="575"/>
        <v>1</v>
      </c>
      <c r="W3700">
        <f t="shared" si="576"/>
        <v>0</v>
      </c>
      <c r="X3700">
        <f t="shared" si="577"/>
        <v>0</v>
      </c>
      <c r="Y3700">
        <f t="shared" si="578"/>
        <v>0</v>
      </c>
      <c r="Z3700">
        <f t="shared" si="579"/>
        <v>0</v>
      </c>
    </row>
    <row r="3701" spans="1:26">
      <c r="A3701">
        <v>1</v>
      </c>
      <c r="B3701" t="s">
        <v>29</v>
      </c>
      <c r="C3701" t="s">
        <v>61</v>
      </c>
      <c r="D3701">
        <v>1</v>
      </c>
      <c r="E3701">
        <v>0</v>
      </c>
      <c r="F3701">
        <v>0</v>
      </c>
      <c r="G3701">
        <v>1</v>
      </c>
      <c r="H3701">
        <v>0</v>
      </c>
      <c r="I3701">
        <v>0</v>
      </c>
      <c r="J3701">
        <v>1</v>
      </c>
      <c r="K3701">
        <v>0</v>
      </c>
      <c r="L3701">
        <v>0</v>
      </c>
      <c r="M3701">
        <v>1</v>
      </c>
      <c r="N3701">
        <f t="array" ref="N3701">$AC$2*_xlfn.IFS(B3701="data_scientist",$AD$7,TRUE,1)*_xlfn.IFS(B3701="data_analyst",$AD$8,TRUE,1)*_xlfn.IFS(B3701="data_engineer",$AD$9,TRUE,1)*IF(D3701,$AD$13,$AD$14)*IF(E3701,$AD$19,$AD$20)*IF(F3701,$AD$24,$AD$25)*IF(G3701,$AD$29,$AD$30)*IF(H3701,$AD$34,$AD$35)*IF(I3701,$AD$39,$AD$40)*IF(J3701,$AD$44,$AD$45)*IF(K3701,$AD$49,$AD$50)*IF(L3701,$AD$54,$AD$55)*IF(M3701,$AD$59,$AD$60)</f>
        <v>0.000128242958312491</v>
      </c>
      <c r="O3701">
        <f t="array" ref="O3701">$AD$2*_xlfn.IFS(B3701="data_scientist",$AF$7,TRUE,1)*_xlfn.IFS(B3701="data_analyst",$AF$8,TRUE,1)*_xlfn.IFS(B3701="data_engineer",$AF$9,TRUE,1)*IF(D3701,$AF$13,$AF$14)*IF(E3701,$AF$19,$AF$20)*IF(F3701,$AF$24,$AF$25)*IF(G3701,$AF$29,$AF$30)*IF(H3701,$AF$34,$AF$35)*IF(I3701,$AF$39,$AF$40)*IF(J3701,$AF$44,$AF$45)*IF(K3701,$AF$49,$AF$50)*IF(L3701,$AF$54,$AF$55)*IF(M3701,$AF$59,$AF$60)</f>
        <v>0.000756546797638114</v>
      </c>
      <c r="P3701">
        <f t="array" ref="P3701">$AE$2*_xlfn.IFS(B3701="data_scientist",$AH$7,TRUE,1)*_xlfn.IFS(B3701="data_analyst",$AH$8,TRUE,1)*_xlfn.IFS(B3701="data_engineer",$AH$9,TRUE,1)*IF(D3701,$AH$13,$AH$14)*IF(E3701,$AH$19,$AH$20)*IF(F3701,$AH$24,$AH$25)*IF(G3701,$AH$29,$AH$30)*IF(H3701,$AH$34,$AH$35)*IF(I3701,$AH$39,$AH$40)*IF(J3701,$AH$44,$AH$45)*IF(K3701,$AH$49,$AH$50)*IF(L3701,$AH$54,$AH$55)*IF(M3701,$AH$59,$AH$60)</f>
        <v>8.91735580762292e-5</v>
      </c>
      <c r="Q3701">
        <f t="shared" si="570"/>
        <v>0.000756546797638114</v>
      </c>
      <c r="R3701">
        <f t="shared" si="571"/>
        <v>0</v>
      </c>
      <c r="S3701">
        <f t="shared" si="572"/>
        <v>0</v>
      </c>
      <c r="T3701">
        <f t="shared" si="573"/>
        <v>0</v>
      </c>
      <c r="U3701">
        <f t="shared" si="574"/>
        <v>0</v>
      </c>
      <c r="V3701">
        <f t="shared" si="575"/>
        <v>1</v>
      </c>
      <c r="W3701">
        <f t="shared" si="576"/>
        <v>0</v>
      </c>
      <c r="X3701">
        <f t="shared" si="577"/>
        <v>0</v>
      </c>
      <c r="Y3701">
        <f t="shared" si="578"/>
        <v>0</v>
      </c>
      <c r="Z3701">
        <f t="shared" si="579"/>
        <v>0</v>
      </c>
    </row>
    <row r="3702" spans="1:26">
      <c r="A3702">
        <v>1</v>
      </c>
      <c r="B3702" t="s">
        <v>29</v>
      </c>
      <c r="C3702" t="s">
        <v>61</v>
      </c>
      <c r="D3702">
        <v>0</v>
      </c>
      <c r="E3702">
        <v>1</v>
      </c>
      <c r="F3702">
        <v>1</v>
      </c>
      <c r="G3702">
        <v>1</v>
      </c>
      <c r="H3702">
        <v>1</v>
      </c>
      <c r="I3702">
        <v>0</v>
      </c>
      <c r="J3702">
        <v>1</v>
      </c>
      <c r="K3702">
        <v>0</v>
      </c>
      <c r="L3702">
        <v>1</v>
      </c>
      <c r="M3702">
        <v>1</v>
      </c>
      <c r="N3702">
        <f t="array" ref="N3702">$AC$2*_xlfn.IFS(B3702="data_scientist",$AD$7,TRUE,1)*_xlfn.IFS(B3702="data_analyst",$AD$8,TRUE,1)*_xlfn.IFS(B3702="data_engineer",$AD$9,TRUE,1)*IF(D3702,$AD$13,$AD$14)*IF(E3702,$AD$19,$AD$20)*IF(F3702,$AD$24,$AD$25)*IF(G3702,$AD$29,$AD$30)*IF(H3702,$AD$34,$AD$35)*IF(I3702,$AD$39,$AD$40)*IF(J3702,$AD$44,$AD$45)*IF(K3702,$AD$49,$AD$50)*IF(L3702,$AD$54,$AD$55)*IF(M3702,$AD$59,$AD$60)</f>
        <v>3.66685539741724e-7</v>
      </c>
      <c r="O3702">
        <f t="array" ref="O3702">$AD$2*_xlfn.IFS(B3702="data_scientist",$AF$7,TRUE,1)*_xlfn.IFS(B3702="data_analyst",$AF$8,TRUE,1)*_xlfn.IFS(B3702="data_engineer",$AF$9,TRUE,1)*IF(D3702,$AF$13,$AF$14)*IF(E3702,$AF$19,$AF$20)*IF(F3702,$AF$24,$AF$25)*IF(G3702,$AF$29,$AF$30)*IF(H3702,$AF$34,$AF$35)*IF(I3702,$AF$39,$AF$40)*IF(J3702,$AF$44,$AF$45)*IF(K3702,$AF$49,$AF$50)*IF(L3702,$AF$54,$AF$55)*IF(M3702,$AF$59,$AF$60)</f>
        <v>0.000154459119623198</v>
      </c>
      <c r="P3702">
        <f t="array" ref="P3702">$AE$2*_xlfn.IFS(B3702="data_scientist",$AH$7,TRUE,1)*_xlfn.IFS(B3702="data_analyst",$AH$8,TRUE,1)*_xlfn.IFS(B3702="data_engineer",$AH$9,TRUE,1)*IF(D3702,$AH$13,$AH$14)*IF(E3702,$AH$19,$AH$20)*IF(F3702,$AH$24,$AH$25)*IF(G3702,$AH$29,$AH$30)*IF(H3702,$AH$34,$AH$35)*IF(I3702,$AH$39,$AH$40)*IF(J3702,$AH$44,$AH$45)*IF(K3702,$AH$49,$AH$50)*IF(L3702,$AH$54,$AH$55)*IF(M3702,$AH$59,$AH$60)</f>
        <v>7.53094160079628e-6</v>
      </c>
      <c r="Q3702">
        <f t="shared" si="570"/>
        <v>0.000154459119623198</v>
      </c>
      <c r="R3702">
        <f t="shared" si="571"/>
        <v>0</v>
      </c>
      <c r="S3702">
        <f t="shared" si="572"/>
        <v>0</v>
      </c>
      <c r="T3702">
        <f t="shared" si="573"/>
        <v>0</v>
      </c>
      <c r="U3702">
        <f t="shared" si="574"/>
        <v>0</v>
      </c>
      <c r="V3702">
        <f t="shared" si="575"/>
        <v>1</v>
      </c>
      <c r="W3702">
        <f t="shared" si="576"/>
        <v>0</v>
      </c>
      <c r="X3702">
        <f t="shared" si="577"/>
        <v>0</v>
      </c>
      <c r="Y3702">
        <f t="shared" si="578"/>
        <v>0</v>
      </c>
      <c r="Z3702">
        <f t="shared" si="579"/>
        <v>0</v>
      </c>
    </row>
    <row r="3703" spans="1:26">
      <c r="A3703">
        <v>1</v>
      </c>
      <c r="B3703" t="s">
        <v>29</v>
      </c>
      <c r="C3703" t="s">
        <v>61</v>
      </c>
      <c r="D3703">
        <v>1</v>
      </c>
      <c r="E3703">
        <v>0</v>
      </c>
      <c r="F3703">
        <v>1</v>
      </c>
      <c r="G3703">
        <v>1</v>
      </c>
      <c r="H3703">
        <v>0</v>
      </c>
      <c r="I3703">
        <v>0</v>
      </c>
      <c r="J3703">
        <v>1</v>
      </c>
      <c r="K3703">
        <v>0</v>
      </c>
      <c r="L3703">
        <v>1</v>
      </c>
      <c r="M3703">
        <v>1</v>
      </c>
      <c r="N3703">
        <f t="array" ref="N3703">$AC$2*_xlfn.IFS(B3703="data_scientist",$AD$7,TRUE,1)*_xlfn.IFS(B3703="data_analyst",$AD$8,TRUE,1)*_xlfn.IFS(B3703="data_engineer",$AD$9,TRUE,1)*IF(D3703,$AD$13,$AD$14)*IF(E3703,$AD$19,$AD$20)*IF(F3703,$AD$24,$AD$25)*IF(G3703,$AD$29,$AD$30)*IF(H3703,$AD$34,$AD$35)*IF(I3703,$AD$39,$AD$40)*IF(J3703,$AD$44,$AD$45)*IF(K3703,$AD$49,$AD$50)*IF(L3703,$AD$54,$AD$55)*IF(M3703,$AD$59,$AD$60)</f>
        <v>1.97710368970595e-6</v>
      </c>
      <c r="O3703">
        <f t="array" ref="O3703">$AD$2*_xlfn.IFS(B3703="data_scientist",$AF$7,TRUE,1)*_xlfn.IFS(B3703="data_analyst",$AF$8,TRUE,1)*_xlfn.IFS(B3703="data_engineer",$AF$9,TRUE,1)*IF(D3703,$AF$13,$AF$14)*IF(E3703,$AF$19,$AF$20)*IF(F3703,$AF$24,$AF$25)*IF(G3703,$AF$29,$AF$30)*IF(H3703,$AF$34,$AF$35)*IF(I3703,$AF$39,$AF$40)*IF(J3703,$AF$44,$AF$45)*IF(K3703,$AF$49,$AF$50)*IF(L3703,$AF$54,$AF$55)*IF(M3703,$AF$59,$AF$60)</f>
        <v>0.000481022593156546</v>
      </c>
      <c r="P3703">
        <f t="array" ref="P3703">$AE$2*_xlfn.IFS(B3703="data_scientist",$AH$7,TRUE,1)*_xlfn.IFS(B3703="data_analyst",$AH$8,TRUE,1)*_xlfn.IFS(B3703="data_engineer",$AH$9,TRUE,1)*IF(D3703,$AH$13,$AH$14)*IF(E3703,$AH$19,$AH$20)*IF(F3703,$AH$24,$AH$25)*IF(G3703,$AH$29,$AH$30)*IF(H3703,$AH$34,$AH$35)*IF(I3703,$AH$39,$AH$40)*IF(J3703,$AH$44,$AH$45)*IF(K3703,$AH$49,$AH$50)*IF(L3703,$AH$54,$AH$55)*IF(M3703,$AH$59,$AH$60)</f>
        <v>1.92070591509154e-5</v>
      </c>
      <c r="Q3703">
        <f t="shared" si="570"/>
        <v>0.000481022593156546</v>
      </c>
      <c r="R3703">
        <f t="shared" si="571"/>
        <v>0</v>
      </c>
      <c r="S3703">
        <f t="shared" si="572"/>
        <v>0</v>
      </c>
      <c r="T3703">
        <f t="shared" si="573"/>
        <v>0</v>
      </c>
      <c r="U3703">
        <f t="shared" si="574"/>
        <v>0</v>
      </c>
      <c r="V3703">
        <f t="shared" si="575"/>
        <v>1</v>
      </c>
      <c r="W3703">
        <f t="shared" si="576"/>
        <v>0</v>
      </c>
      <c r="X3703">
        <f t="shared" si="577"/>
        <v>0</v>
      </c>
      <c r="Y3703">
        <f t="shared" si="578"/>
        <v>0</v>
      </c>
      <c r="Z3703">
        <f t="shared" si="579"/>
        <v>0</v>
      </c>
    </row>
    <row r="3704" spans="1:26">
      <c r="A3704">
        <v>1</v>
      </c>
      <c r="B3704" t="s">
        <v>29</v>
      </c>
      <c r="C3704" t="s">
        <v>61</v>
      </c>
      <c r="D3704">
        <v>1</v>
      </c>
      <c r="E3704">
        <v>1</v>
      </c>
      <c r="F3704">
        <v>0</v>
      </c>
      <c r="G3704">
        <v>1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f t="array" ref="N3704">$AC$2*_xlfn.IFS(B3704="data_scientist",$AD$7,TRUE,1)*_xlfn.IFS(B3704="data_analyst",$AD$8,TRUE,1)*_xlfn.IFS(B3704="data_engineer",$AD$9,TRUE,1)*IF(D3704,$AD$13,$AD$14)*IF(E3704,$AD$19,$AD$20)*IF(F3704,$AD$24,$AD$25)*IF(G3704,$AD$29,$AD$30)*IF(H3704,$AD$34,$AD$35)*IF(I3704,$AD$39,$AD$40)*IF(J3704,$AD$44,$AD$45)*IF(K3704,$AD$49,$AD$50)*IF(L3704,$AD$54,$AD$55)*IF(M3704,$AD$59,$AD$60)</f>
        <v>0.000169184689251554</v>
      </c>
      <c r="O3704">
        <f t="array" ref="O3704">$AD$2*_xlfn.IFS(B3704="data_scientist",$AF$7,TRUE,1)*_xlfn.IFS(B3704="data_analyst",$AF$8,TRUE,1)*_xlfn.IFS(B3704="data_engineer",$AF$9,TRUE,1)*IF(D3704,$AF$13,$AF$14)*IF(E3704,$AF$19,$AF$20)*IF(F3704,$AF$24,$AF$25)*IF(G3704,$AF$29,$AF$30)*IF(H3704,$AF$34,$AF$35)*IF(I3704,$AF$39,$AF$40)*IF(J3704,$AF$44,$AF$45)*IF(K3704,$AF$49,$AF$50)*IF(L3704,$AF$54,$AF$55)*IF(M3704,$AF$59,$AF$60)</f>
        <v>0.000256063102835494</v>
      </c>
      <c r="P3704">
        <f t="array" ref="P3704">$AE$2*_xlfn.IFS(B3704="data_scientist",$AH$7,TRUE,1)*_xlfn.IFS(B3704="data_analyst",$AH$8,TRUE,1)*_xlfn.IFS(B3704="data_engineer",$AH$9,TRUE,1)*IF(D3704,$AH$13,$AH$14)*IF(E3704,$AH$19,$AH$20)*IF(F3704,$AH$24,$AH$25)*IF(G3704,$AH$29,$AH$30)*IF(H3704,$AH$34,$AH$35)*IF(I3704,$AH$39,$AH$40)*IF(J3704,$AH$44,$AH$45)*IF(K3704,$AH$49,$AH$50)*IF(L3704,$AH$54,$AH$55)*IF(M3704,$AH$59,$AH$60)</f>
        <v>8.0929236222909e-5</v>
      </c>
      <c r="Q3704">
        <f t="shared" si="570"/>
        <v>0.000256063102835494</v>
      </c>
      <c r="R3704">
        <f t="shared" si="571"/>
        <v>0</v>
      </c>
      <c r="S3704">
        <f t="shared" si="572"/>
        <v>0</v>
      </c>
      <c r="T3704">
        <f t="shared" si="573"/>
        <v>0</v>
      </c>
      <c r="U3704">
        <f t="shared" si="574"/>
        <v>0</v>
      </c>
      <c r="V3704">
        <f t="shared" si="575"/>
        <v>1</v>
      </c>
      <c r="W3704">
        <f t="shared" si="576"/>
        <v>0</v>
      </c>
      <c r="X3704">
        <f t="shared" si="577"/>
        <v>0</v>
      </c>
      <c r="Y3704">
        <f t="shared" si="578"/>
        <v>0</v>
      </c>
      <c r="Z3704">
        <f t="shared" si="579"/>
        <v>0</v>
      </c>
    </row>
    <row r="3705" spans="1:26">
      <c r="A3705">
        <v>1</v>
      </c>
      <c r="B3705" t="s">
        <v>29</v>
      </c>
      <c r="C3705" t="s">
        <v>61</v>
      </c>
      <c r="D3705">
        <v>1</v>
      </c>
      <c r="E3705">
        <v>0</v>
      </c>
      <c r="F3705">
        <v>1</v>
      </c>
      <c r="G3705">
        <v>1</v>
      </c>
      <c r="H3705">
        <v>1</v>
      </c>
      <c r="I3705">
        <v>0</v>
      </c>
      <c r="J3705">
        <v>0</v>
      </c>
      <c r="K3705">
        <v>1</v>
      </c>
      <c r="L3705">
        <v>1</v>
      </c>
      <c r="M3705">
        <v>1</v>
      </c>
      <c r="N3705">
        <f t="array" ref="N3705">$AC$2*_xlfn.IFS(B3705="data_scientist",$AD$7,TRUE,1)*_xlfn.IFS(B3705="data_analyst",$AD$8,TRUE,1)*_xlfn.IFS(B3705="data_engineer",$AD$9,TRUE,1)*IF(D3705,$AD$13,$AD$14)*IF(E3705,$AD$19,$AD$20)*IF(F3705,$AD$24,$AD$25)*IF(G3705,$AD$29,$AD$30)*IF(H3705,$AD$34,$AD$35)*IF(I3705,$AD$39,$AD$40)*IF(J3705,$AD$44,$AD$45)*IF(K3705,$AD$49,$AD$50)*IF(L3705,$AD$54,$AD$55)*IF(M3705,$AD$59,$AD$60)</f>
        <v>3.22209732568841e-8</v>
      </c>
      <c r="O3705">
        <f t="array" ref="O3705">$AD$2*_xlfn.IFS(B3705="data_scientist",$AF$7,TRUE,1)*_xlfn.IFS(B3705="data_analyst",$AF$8,TRUE,1)*_xlfn.IFS(B3705="data_engineer",$AF$9,TRUE,1)*IF(D3705,$AF$13,$AF$14)*IF(E3705,$AF$19,$AF$20)*IF(F3705,$AF$24,$AF$25)*IF(G3705,$AF$29,$AF$30)*IF(H3705,$AF$34,$AF$35)*IF(I3705,$AF$39,$AF$40)*IF(J3705,$AF$44,$AF$45)*IF(K3705,$AF$49,$AF$50)*IF(L3705,$AF$54,$AF$55)*IF(M3705,$AF$59,$AF$60)</f>
        <v>0.00108012515336115</v>
      </c>
      <c r="P3705">
        <f t="array" ref="P3705">$AE$2*_xlfn.IFS(B3705="data_scientist",$AH$7,TRUE,1)*_xlfn.IFS(B3705="data_analyst",$AH$8,TRUE,1)*_xlfn.IFS(B3705="data_engineer",$AH$9,TRUE,1)*IF(D3705,$AH$13,$AH$14)*IF(E3705,$AH$19,$AH$20)*IF(F3705,$AH$24,$AH$25)*IF(G3705,$AH$29,$AH$30)*IF(H3705,$AH$34,$AH$35)*IF(I3705,$AH$39,$AH$40)*IF(J3705,$AH$44,$AH$45)*IF(K3705,$AH$49,$AH$50)*IF(L3705,$AH$54,$AH$55)*IF(M3705,$AH$59,$AH$60)</f>
        <v>1.96752015062631e-5</v>
      </c>
      <c r="Q3705">
        <f t="shared" si="570"/>
        <v>0.00108012515336115</v>
      </c>
      <c r="R3705">
        <f t="shared" si="571"/>
        <v>0</v>
      </c>
      <c r="S3705">
        <f t="shared" si="572"/>
        <v>0</v>
      </c>
      <c r="T3705">
        <f t="shared" si="573"/>
        <v>0</v>
      </c>
      <c r="U3705">
        <f t="shared" si="574"/>
        <v>0</v>
      </c>
      <c r="V3705">
        <f t="shared" si="575"/>
        <v>1</v>
      </c>
      <c r="W3705">
        <f t="shared" si="576"/>
        <v>0</v>
      </c>
      <c r="X3705">
        <f t="shared" si="577"/>
        <v>0</v>
      </c>
      <c r="Y3705">
        <f t="shared" si="578"/>
        <v>0</v>
      </c>
      <c r="Z3705">
        <f t="shared" si="579"/>
        <v>0</v>
      </c>
    </row>
    <row r="3706" spans="1:26">
      <c r="A3706">
        <v>1</v>
      </c>
      <c r="B3706" t="s">
        <v>29</v>
      </c>
      <c r="C3706" t="s">
        <v>61</v>
      </c>
      <c r="D3706">
        <v>1</v>
      </c>
      <c r="E3706">
        <v>0</v>
      </c>
      <c r="F3706">
        <v>1</v>
      </c>
      <c r="G3706">
        <v>1</v>
      </c>
      <c r="H3706">
        <v>1</v>
      </c>
      <c r="I3706">
        <v>0</v>
      </c>
      <c r="J3706">
        <v>0</v>
      </c>
      <c r="K3706">
        <v>1</v>
      </c>
      <c r="L3706">
        <v>1</v>
      </c>
      <c r="M3706">
        <v>1</v>
      </c>
      <c r="N3706">
        <f t="array" ref="N3706">$AC$2*_xlfn.IFS(B3706="data_scientist",$AD$7,TRUE,1)*_xlfn.IFS(B3706="data_analyst",$AD$8,TRUE,1)*_xlfn.IFS(B3706="data_engineer",$AD$9,TRUE,1)*IF(D3706,$AD$13,$AD$14)*IF(E3706,$AD$19,$AD$20)*IF(F3706,$AD$24,$AD$25)*IF(G3706,$AD$29,$AD$30)*IF(H3706,$AD$34,$AD$35)*IF(I3706,$AD$39,$AD$40)*IF(J3706,$AD$44,$AD$45)*IF(K3706,$AD$49,$AD$50)*IF(L3706,$AD$54,$AD$55)*IF(M3706,$AD$59,$AD$60)</f>
        <v>3.22209732568841e-8</v>
      </c>
      <c r="O3706">
        <f t="array" ref="O3706">$AD$2*_xlfn.IFS(B3706="data_scientist",$AF$7,TRUE,1)*_xlfn.IFS(B3706="data_analyst",$AF$8,TRUE,1)*_xlfn.IFS(B3706="data_engineer",$AF$9,TRUE,1)*IF(D3706,$AF$13,$AF$14)*IF(E3706,$AF$19,$AF$20)*IF(F3706,$AF$24,$AF$25)*IF(G3706,$AF$29,$AF$30)*IF(H3706,$AF$34,$AF$35)*IF(I3706,$AF$39,$AF$40)*IF(J3706,$AF$44,$AF$45)*IF(K3706,$AF$49,$AF$50)*IF(L3706,$AF$54,$AF$55)*IF(M3706,$AF$59,$AF$60)</f>
        <v>0.00108012515336115</v>
      </c>
      <c r="P3706">
        <f t="array" ref="P3706">$AE$2*_xlfn.IFS(B3706="data_scientist",$AH$7,TRUE,1)*_xlfn.IFS(B3706="data_analyst",$AH$8,TRUE,1)*_xlfn.IFS(B3706="data_engineer",$AH$9,TRUE,1)*IF(D3706,$AH$13,$AH$14)*IF(E3706,$AH$19,$AH$20)*IF(F3706,$AH$24,$AH$25)*IF(G3706,$AH$29,$AH$30)*IF(H3706,$AH$34,$AH$35)*IF(I3706,$AH$39,$AH$40)*IF(J3706,$AH$44,$AH$45)*IF(K3706,$AH$49,$AH$50)*IF(L3706,$AH$54,$AH$55)*IF(M3706,$AH$59,$AH$60)</f>
        <v>1.96752015062631e-5</v>
      </c>
      <c r="Q3706">
        <f t="shared" si="570"/>
        <v>0.00108012515336115</v>
      </c>
      <c r="R3706">
        <f t="shared" si="571"/>
        <v>0</v>
      </c>
      <c r="S3706">
        <f t="shared" si="572"/>
        <v>0</v>
      </c>
      <c r="T3706">
        <f t="shared" si="573"/>
        <v>0</v>
      </c>
      <c r="U3706">
        <f t="shared" si="574"/>
        <v>0</v>
      </c>
      <c r="V3706">
        <f t="shared" si="575"/>
        <v>1</v>
      </c>
      <c r="W3706">
        <f t="shared" si="576"/>
        <v>0</v>
      </c>
      <c r="X3706">
        <f t="shared" si="577"/>
        <v>0</v>
      </c>
      <c r="Y3706">
        <f t="shared" si="578"/>
        <v>0</v>
      </c>
      <c r="Z3706">
        <f t="shared" si="579"/>
        <v>0</v>
      </c>
    </row>
    <row r="3707" spans="1:26">
      <c r="A3707">
        <v>1</v>
      </c>
      <c r="B3707" t="s">
        <v>29</v>
      </c>
      <c r="C3707" t="s">
        <v>61</v>
      </c>
      <c r="D3707">
        <v>1</v>
      </c>
      <c r="E3707">
        <v>1</v>
      </c>
      <c r="F3707">
        <v>0</v>
      </c>
      <c r="G3707">
        <v>1</v>
      </c>
      <c r="H3707">
        <v>0</v>
      </c>
      <c r="I3707">
        <v>1</v>
      </c>
      <c r="J3707">
        <v>1</v>
      </c>
      <c r="K3707">
        <v>0</v>
      </c>
      <c r="L3707">
        <v>0</v>
      </c>
      <c r="M3707">
        <v>1</v>
      </c>
      <c r="N3707">
        <f t="array" ref="N3707">$AC$2*_xlfn.IFS(B3707="data_scientist",$AD$7,TRUE,1)*_xlfn.IFS(B3707="data_analyst",$AD$8,TRUE,1)*_xlfn.IFS(B3707="data_engineer",$AD$9,TRUE,1)*IF(D3707,$AD$13,$AD$14)*IF(E3707,$AD$19,$AD$20)*IF(F3707,$AD$24,$AD$25)*IF(G3707,$AD$29,$AD$30)*IF(H3707,$AD$34,$AD$35)*IF(I3707,$AD$39,$AD$40)*IF(J3707,$AD$44,$AD$45)*IF(K3707,$AD$49,$AD$50)*IF(L3707,$AD$54,$AD$55)*IF(M3707,$AD$59,$AD$60)</f>
        <v>5.73723939985492e-5</v>
      </c>
      <c r="O3707">
        <f t="array" ref="O3707">$AD$2*_xlfn.IFS(B3707="data_scientist",$AF$7,TRUE,1)*_xlfn.IFS(B3707="data_analyst",$AF$8,TRUE,1)*_xlfn.IFS(B3707="data_engineer",$AF$9,TRUE,1)*IF(D3707,$AF$13,$AF$14)*IF(E3707,$AF$19,$AF$20)*IF(F3707,$AF$24,$AF$25)*IF(G3707,$AF$29,$AF$30)*IF(H3707,$AF$34,$AF$35)*IF(I3707,$AF$39,$AF$40)*IF(J3707,$AF$44,$AF$45)*IF(K3707,$AF$49,$AF$50)*IF(L3707,$AF$54,$AF$55)*IF(M3707,$AF$59,$AF$60)</f>
        <v>0.000212449295300549</v>
      </c>
      <c r="P3707">
        <f t="array" ref="P3707">$AE$2*_xlfn.IFS(B3707="data_scientist",$AH$7,TRUE,1)*_xlfn.IFS(B3707="data_analyst",$AH$8,TRUE,1)*_xlfn.IFS(B3707="data_engineer",$AH$9,TRUE,1)*IF(D3707,$AH$13,$AH$14)*IF(E3707,$AH$19,$AH$20)*IF(F3707,$AH$24,$AH$25)*IF(G3707,$AH$29,$AH$30)*IF(H3707,$AH$34,$AH$35)*IF(I3707,$AH$39,$AH$40)*IF(J3707,$AH$44,$AH$45)*IF(K3707,$AH$49,$AH$50)*IF(L3707,$AH$54,$AH$55)*IF(M3707,$AH$59,$AH$60)</f>
        <v>2.6538840687527e-5</v>
      </c>
      <c r="Q3707">
        <f t="shared" si="570"/>
        <v>0.000212449295300549</v>
      </c>
      <c r="R3707">
        <f t="shared" si="571"/>
        <v>0</v>
      </c>
      <c r="S3707">
        <f t="shared" si="572"/>
        <v>0</v>
      </c>
      <c r="T3707">
        <f t="shared" si="573"/>
        <v>0</v>
      </c>
      <c r="U3707">
        <f t="shared" si="574"/>
        <v>0</v>
      </c>
      <c r="V3707">
        <f t="shared" si="575"/>
        <v>1</v>
      </c>
      <c r="W3707">
        <f t="shared" si="576"/>
        <v>0</v>
      </c>
      <c r="X3707">
        <f t="shared" si="577"/>
        <v>0</v>
      </c>
      <c r="Y3707">
        <f t="shared" si="578"/>
        <v>0</v>
      </c>
      <c r="Z3707">
        <f t="shared" si="579"/>
        <v>0</v>
      </c>
    </row>
    <row r="3708" spans="1:26">
      <c r="A3708">
        <v>1</v>
      </c>
      <c r="B3708" t="s">
        <v>29</v>
      </c>
      <c r="C3708" t="s">
        <v>61</v>
      </c>
      <c r="D3708">
        <v>1</v>
      </c>
      <c r="E3708">
        <v>1</v>
      </c>
      <c r="F3708">
        <v>1</v>
      </c>
      <c r="G3708">
        <v>1</v>
      </c>
      <c r="H3708">
        <v>0</v>
      </c>
      <c r="I3708">
        <v>0</v>
      </c>
      <c r="J3708">
        <v>0</v>
      </c>
      <c r="K3708">
        <v>1</v>
      </c>
      <c r="L3708">
        <v>0</v>
      </c>
      <c r="M3708">
        <v>1</v>
      </c>
      <c r="N3708">
        <f t="array" ref="N3708">$AC$2*_xlfn.IFS(B3708="data_scientist",$AD$7,TRUE,1)*_xlfn.IFS(B3708="data_analyst",$AD$8,TRUE,1)*_xlfn.IFS(B3708="data_engineer",$AD$9,TRUE,1)*IF(D3708,$AD$13,$AD$14)*IF(E3708,$AD$19,$AD$20)*IF(F3708,$AD$24,$AD$25)*IF(G3708,$AD$29,$AD$30)*IF(H3708,$AD$34,$AD$35)*IF(I3708,$AD$39,$AD$40)*IF(J3708,$AD$44,$AD$45)*IF(K3708,$AD$49,$AD$50)*IF(L3708,$AD$54,$AD$55)*IF(M3708,$AD$59,$AD$60)</f>
        <v>7.41793245174597e-6</v>
      </c>
      <c r="O3708">
        <f t="array" ref="O3708">$AD$2*_xlfn.IFS(B3708="data_scientist",$AF$7,TRUE,1)*_xlfn.IFS(B3708="data_analyst",$AF$8,TRUE,1)*_xlfn.IFS(B3708="data_engineer",$AF$9,TRUE,1)*IF(D3708,$AF$13,$AF$14)*IF(E3708,$AF$19,$AF$20)*IF(F3708,$AF$24,$AF$25)*IF(G3708,$AF$29,$AF$30)*IF(H3708,$AF$34,$AF$35)*IF(I3708,$AF$39,$AF$40)*IF(J3708,$AF$44,$AF$45)*IF(K3708,$AF$49,$AF$50)*IF(L3708,$AF$54,$AF$55)*IF(M3708,$AF$59,$AF$60)</f>
        <v>0.003105295685674</v>
      </c>
      <c r="P3708">
        <f t="array" ref="P3708">$AE$2*_xlfn.IFS(B3708="data_scientist",$AH$7,TRUE,1)*_xlfn.IFS(B3708="data_analyst",$AH$8,TRUE,1)*_xlfn.IFS(B3708="data_engineer",$AH$9,TRUE,1)*IF(D3708,$AH$13,$AH$14)*IF(E3708,$AH$19,$AH$20)*IF(F3708,$AH$24,$AH$25)*IF(G3708,$AH$29,$AH$30)*IF(H3708,$AH$34,$AH$35)*IF(I3708,$AH$39,$AH$40)*IF(J3708,$AH$44,$AH$45)*IF(K3708,$AH$49,$AH$50)*IF(L3708,$AH$54,$AH$55)*IF(M3708,$AH$59,$AH$60)</f>
        <v>0.00013473891829059</v>
      </c>
      <c r="Q3708">
        <f t="shared" si="570"/>
        <v>0.003105295685674</v>
      </c>
      <c r="R3708">
        <f t="shared" si="571"/>
        <v>0</v>
      </c>
      <c r="S3708">
        <f t="shared" si="572"/>
        <v>0</v>
      </c>
      <c r="T3708">
        <f t="shared" si="573"/>
        <v>0</v>
      </c>
      <c r="U3708">
        <f t="shared" si="574"/>
        <v>0</v>
      </c>
      <c r="V3708">
        <f t="shared" si="575"/>
        <v>1</v>
      </c>
      <c r="W3708">
        <f t="shared" si="576"/>
        <v>0</v>
      </c>
      <c r="X3708">
        <f t="shared" si="577"/>
        <v>0</v>
      </c>
      <c r="Y3708">
        <f t="shared" si="578"/>
        <v>0</v>
      </c>
      <c r="Z3708">
        <f t="shared" si="579"/>
        <v>0</v>
      </c>
    </row>
    <row r="3709" spans="1:26">
      <c r="A3709">
        <v>1</v>
      </c>
      <c r="B3709" t="s">
        <v>29</v>
      </c>
      <c r="C3709" t="s">
        <v>61</v>
      </c>
      <c r="D3709">
        <v>0</v>
      </c>
      <c r="E3709">
        <v>1</v>
      </c>
      <c r="F3709">
        <v>1</v>
      </c>
      <c r="G3709">
        <v>1</v>
      </c>
      <c r="H3709">
        <v>1</v>
      </c>
      <c r="I3709">
        <v>0</v>
      </c>
      <c r="J3709">
        <v>1</v>
      </c>
      <c r="K3709">
        <v>0</v>
      </c>
      <c r="L3709">
        <v>0</v>
      </c>
      <c r="M3709">
        <v>1</v>
      </c>
      <c r="N3709">
        <f t="array" ref="N3709">$AC$2*_xlfn.IFS(B3709="data_scientist",$AD$7,TRUE,1)*_xlfn.IFS(B3709="data_analyst",$AD$8,TRUE,1)*_xlfn.IFS(B3709="data_engineer",$AD$9,TRUE,1)*IF(D3709,$AD$13,$AD$14)*IF(E3709,$AD$19,$AD$20)*IF(F3709,$AD$24,$AD$25)*IF(G3709,$AD$29,$AD$30)*IF(H3709,$AD$34,$AD$35)*IF(I3709,$AD$39,$AD$40)*IF(J3709,$AD$44,$AD$45)*IF(K3709,$AD$49,$AD$50)*IF(L3709,$AD$54,$AD$55)*IF(M3709,$AD$59,$AD$60)</f>
        <v>4.32742861239314e-6</v>
      </c>
      <c r="O3709">
        <f t="array" ref="O3709">$AD$2*_xlfn.IFS(B3709="data_scientist",$AF$7,TRUE,1)*_xlfn.IFS(B3709="data_analyst",$AF$8,TRUE,1)*_xlfn.IFS(B3709="data_engineer",$AF$9,TRUE,1)*IF(D3709,$AF$13,$AF$14)*IF(E3709,$AF$19,$AF$20)*IF(F3709,$AF$24,$AF$25)*IF(G3709,$AF$29,$AF$30)*IF(H3709,$AF$34,$AF$35)*IF(I3709,$AF$39,$AF$40)*IF(J3709,$AF$44,$AF$45)*IF(K3709,$AF$49,$AF$50)*IF(L3709,$AF$54,$AF$55)*IF(M3709,$AF$59,$AF$60)</f>
        <v>0.000276352345269956</v>
      </c>
      <c r="P3709">
        <f t="array" ref="P3709">$AE$2*_xlfn.IFS(B3709="data_scientist",$AH$7,TRUE,1)*_xlfn.IFS(B3709="data_analyst",$AH$8,TRUE,1)*_xlfn.IFS(B3709="data_engineer",$AH$9,TRUE,1)*IF(D3709,$AH$13,$AH$14)*IF(E3709,$AH$19,$AH$20)*IF(F3709,$AH$24,$AH$25)*IF(G3709,$AH$29,$AH$30)*IF(H3709,$AH$34,$AH$35)*IF(I3709,$AH$39,$AH$40)*IF(J3709,$AH$44,$AH$45)*IF(K3709,$AH$49,$AH$50)*IF(L3709,$AH$54,$AH$55)*IF(M3709,$AH$59,$AH$60)</f>
        <v>2.38864834822802e-5</v>
      </c>
      <c r="Q3709">
        <f t="shared" si="570"/>
        <v>0.000276352345269956</v>
      </c>
      <c r="R3709">
        <f t="shared" si="571"/>
        <v>0</v>
      </c>
      <c r="S3709">
        <f t="shared" si="572"/>
        <v>0</v>
      </c>
      <c r="T3709">
        <f t="shared" si="573"/>
        <v>0</v>
      </c>
      <c r="U3709">
        <f t="shared" si="574"/>
        <v>0</v>
      </c>
      <c r="V3709">
        <f t="shared" si="575"/>
        <v>1</v>
      </c>
      <c r="W3709">
        <f t="shared" si="576"/>
        <v>0</v>
      </c>
      <c r="X3709">
        <f t="shared" si="577"/>
        <v>0</v>
      </c>
      <c r="Y3709">
        <f t="shared" si="578"/>
        <v>0</v>
      </c>
      <c r="Z3709">
        <f t="shared" si="579"/>
        <v>0</v>
      </c>
    </row>
    <row r="3710" spans="1:26">
      <c r="A3710">
        <v>1</v>
      </c>
      <c r="B3710" t="s">
        <v>29</v>
      </c>
      <c r="C3710" t="s">
        <v>61</v>
      </c>
      <c r="D3710">
        <v>1</v>
      </c>
      <c r="E3710">
        <v>0</v>
      </c>
      <c r="F3710">
        <v>1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1</v>
      </c>
      <c r="N3710">
        <f t="array" ref="N3710">$AC$2*_xlfn.IFS(B3710="data_scientist",$AD$7,TRUE,1)*_xlfn.IFS(B3710="data_analyst",$AD$8,TRUE,1)*_xlfn.IFS(B3710="data_engineer",$AD$9,TRUE,1)*IF(D3710,$AD$13,$AD$14)*IF(E3710,$AD$19,$AD$20)*IF(F3710,$AD$24,$AD$25)*IF(G3710,$AD$29,$AD$30)*IF(H3710,$AD$34,$AD$35)*IF(I3710,$AD$39,$AD$40)*IF(J3710,$AD$44,$AD$45)*IF(K3710,$AD$49,$AD$50)*IF(L3710,$AD$54,$AD$55)*IF(M3710,$AD$59,$AD$60)</f>
        <v>0.000330159215856343</v>
      </c>
      <c r="O3710">
        <f t="array" ref="O3710">$AD$2*_xlfn.IFS(B3710="data_scientist",$AF$7,TRUE,1)*_xlfn.IFS(B3710="data_analyst",$AF$8,TRUE,1)*_xlfn.IFS(B3710="data_engineer",$AF$9,TRUE,1)*IF(D3710,$AF$13,$AF$14)*IF(E3710,$AF$19,$AF$20)*IF(F3710,$AF$24,$AF$25)*IF(G3710,$AF$29,$AF$30)*IF(H3710,$AF$34,$AF$35)*IF(I3710,$AF$39,$AF$40)*IF(J3710,$AF$44,$AF$45)*IF(K3710,$AF$49,$AF$50)*IF(L3710,$AF$54,$AF$55)*IF(M3710,$AF$59,$AF$60)</f>
        <v>0.00490833714738888</v>
      </c>
      <c r="P3710">
        <f t="array" ref="P3710">$AE$2*_xlfn.IFS(B3710="data_scientist",$AH$7,TRUE,1)*_xlfn.IFS(B3710="data_analyst",$AH$8,TRUE,1)*_xlfn.IFS(B3710="data_engineer",$AH$9,TRUE,1)*IF(D3710,$AH$13,$AH$14)*IF(E3710,$AH$19,$AH$20)*IF(F3710,$AH$24,$AH$25)*IF(G3710,$AH$29,$AH$30)*IF(H3710,$AH$34,$AH$35)*IF(I3710,$AH$39,$AH$40)*IF(J3710,$AH$44,$AH$45)*IF(K3710,$AH$49,$AH$50)*IF(L3710,$AH$54,$AH$55)*IF(M3710,$AH$59,$AH$60)</f>
        <v>0.000626611367075964</v>
      </c>
      <c r="Q3710">
        <f t="shared" si="570"/>
        <v>0.00490833714738888</v>
      </c>
      <c r="R3710">
        <f t="shared" si="571"/>
        <v>0</v>
      </c>
      <c r="S3710">
        <f t="shared" si="572"/>
        <v>0</v>
      </c>
      <c r="T3710">
        <f t="shared" si="573"/>
        <v>0</v>
      </c>
      <c r="U3710">
        <f t="shared" si="574"/>
        <v>0</v>
      </c>
      <c r="V3710">
        <f t="shared" si="575"/>
        <v>1</v>
      </c>
      <c r="W3710">
        <f t="shared" si="576"/>
        <v>0</v>
      </c>
      <c r="X3710">
        <f t="shared" si="577"/>
        <v>0</v>
      </c>
      <c r="Y3710">
        <f t="shared" si="578"/>
        <v>0</v>
      </c>
      <c r="Z3710">
        <f t="shared" si="579"/>
        <v>0</v>
      </c>
    </row>
    <row r="3711" spans="1:26">
      <c r="A3711">
        <v>1</v>
      </c>
      <c r="B3711" t="s">
        <v>29</v>
      </c>
      <c r="C3711" t="s">
        <v>61</v>
      </c>
      <c r="D3711">
        <v>1</v>
      </c>
      <c r="E3711">
        <v>1</v>
      </c>
      <c r="F3711">
        <v>1</v>
      </c>
      <c r="G3711">
        <v>1</v>
      </c>
      <c r="H3711">
        <v>0</v>
      </c>
      <c r="I3711">
        <v>0</v>
      </c>
      <c r="J3711">
        <v>0</v>
      </c>
      <c r="K3711">
        <v>1</v>
      </c>
      <c r="L3711">
        <v>0</v>
      </c>
      <c r="M3711">
        <v>1</v>
      </c>
      <c r="N3711">
        <f t="array" ref="N3711">$AC$2*_xlfn.IFS(B3711="data_scientist",$AD$7,TRUE,1)*_xlfn.IFS(B3711="data_analyst",$AD$8,TRUE,1)*_xlfn.IFS(B3711="data_engineer",$AD$9,TRUE,1)*IF(D3711,$AD$13,$AD$14)*IF(E3711,$AD$19,$AD$20)*IF(F3711,$AD$24,$AD$25)*IF(G3711,$AD$29,$AD$30)*IF(H3711,$AD$34,$AD$35)*IF(I3711,$AD$39,$AD$40)*IF(J3711,$AD$44,$AD$45)*IF(K3711,$AD$49,$AD$50)*IF(L3711,$AD$54,$AD$55)*IF(M3711,$AD$59,$AD$60)</f>
        <v>7.41793245174597e-6</v>
      </c>
      <c r="O3711">
        <f t="array" ref="O3711">$AD$2*_xlfn.IFS(B3711="data_scientist",$AF$7,TRUE,1)*_xlfn.IFS(B3711="data_analyst",$AF$8,TRUE,1)*_xlfn.IFS(B3711="data_engineer",$AF$9,TRUE,1)*IF(D3711,$AF$13,$AF$14)*IF(E3711,$AF$19,$AF$20)*IF(F3711,$AF$24,$AF$25)*IF(G3711,$AF$29,$AF$30)*IF(H3711,$AF$34,$AF$35)*IF(I3711,$AF$39,$AF$40)*IF(J3711,$AF$44,$AF$45)*IF(K3711,$AF$49,$AF$50)*IF(L3711,$AF$54,$AF$55)*IF(M3711,$AF$59,$AF$60)</f>
        <v>0.003105295685674</v>
      </c>
      <c r="P3711">
        <f t="array" ref="P3711">$AE$2*_xlfn.IFS(B3711="data_scientist",$AH$7,TRUE,1)*_xlfn.IFS(B3711="data_analyst",$AH$8,TRUE,1)*_xlfn.IFS(B3711="data_engineer",$AH$9,TRUE,1)*IF(D3711,$AH$13,$AH$14)*IF(E3711,$AH$19,$AH$20)*IF(F3711,$AH$24,$AH$25)*IF(G3711,$AH$29,$AH$30)*IF(H3711,$AH$34,$AH$35)*IF(I3711,$AH$39,$AH$40)*IF(J3711,$AH$44,$AH$45)*IF(K3711,$AH$49,$AH$50)*IF(L3711,$AH$54,$AH$55)*IF(M3711,$AH$59,$AH$60)</f>
        <v>0.00013473891829059</v>
      </c>
      <c r="Q3711">
        <f t="shared" si="570"/>
        <v>0.003105295685674</v>
      </c>
      <c r="R3711">
        <f t="shared" si="571"/>
        <v>0</v>
      </c>
      <c r="S3711">
        <f t="shared" si="572"/>
        <v>0</v>
      </c>
      <c r="T3711">
        <f t="shared" si="573"/>
        <v>0</v>
      </c>
      <c r="U3711">
        <f t="shared" si="574"/>
        <v>0</v>
      </c>
      <c r="V3711">
        <f t="shared" si="575"/>
        <v>1</v>
      </c>
      <c r="W3711">
        <f t="shared" si="576"/>
        <v>0</v>
      </c>
      <c r="X3711">
        <f t="shared" si="577"/>
        <v>0</v>
      </c>
      <c r="Y3711">
        <f t="shared" si="578"/>
        <v>0</v>
      </c>
      <c r="Z3711">
        <f t="shared" si="579"/>
        <v>0</v>
      </c>
    </row>
    <row r="3712" spans="1:26">
      <c r="A3712">
        <v>1</v>
      </c>
      <c r="B3712" t="s">
        <v>29</v>
      </c>
      <c r="C3712" t="s">
        <v>61</v>
      </c>
      <c r="D3712">
        <v>1</v>
      </c>
      <c r="E3712">
        <v>0</v>
      </c>
      <c r="F3712">
        <v>1</v>
      </c>
      <c r="G3712">
        <v>1</v>
      </c>
      <c r="H3712">
        <v>0</v>
      </c>
      <c r="I3712">
        <v>0</v>
      </c>
      <c r="J3712">
        <v>1</v>
      </c>
      <c r="K3712">
        <v>0</v>
      </c>
      <c r="L3712">
        <v>1</v>
      </c>
      <c r="M3712">
        <v>1</v>
      </c>
      <c r="N3712">
        <f t="array" ref="N3712">$AC$2*_xlfn.IFS(B3712="data_scientist",$AD$7,TRUE,1)*_xlfn.IFS(B3712="data_analyst",$AD$8,TRUE,1)*_xlfn.IFS(B3712="data_engineer",$AD$9,TRUE,1)*IF(D3712,$AD$13,$AD$14)*IF(E3712,$AD$19,$AD$20)*IF(F3712,$AD$24,$AD$25)*IF(G3712,$AD$29,$AD$30)*IF(H3712,$AD$34,$AD$35)*IF(I3712,$AD$39,$AD$40)*IF(J3712,$AD$44,$AD$45)*IF(K3712,$AD$49,$AD$50)*IF(L3712,$AD$54,$AD$55)*IF(M3712,$AD$59,$AD$60)</f>
        <v>1.97710368970595e-6</v>
      </c>
      <c r="O3712">
        <f t="array" ref="O3712">$AD$2*_xlfn.IFS(B3712="data_scientist",$AF$7,TRUE,1)*_xlfn.IFS(B3712="data_analyst",$AF$8,TRUE,1)*_xlfn.IFS(B3712="data_engineer",$AF$9,TRUE,1)*IF(D3712,$AF$13,$AF$14)*IF(E3712,$AF$19,$AF$20)*IF(F3712,$AF$24,$AF$25)*IF(G3712,$AF$29,$AF$30)*IF(H3712,$AF$34,$AF$35)*IF(I3712,$AF$39,$AF$40)*IF(J3712,$AF$44,$AF$45)*IF(K3712,$AF$49,$AF$50)*IF(L3712,$AF$54,$AF$55)*IF(M3712,$AF$59,$AF$60)</f>
        <v>0.000481022593156546</v>
      </c>
      <c r="P3712">
        <f t="array" ref="P3712">$AE$2*_xlfn.IFS(B3712="data_scientist",$AH$7,TRUE,1)*_xlfn.IFS(B3712="data_analyst",$AH$8,TRUE,1)*_xlfn.IFS(B3712="data_engineer",$AH$9,TRUE,1)*IF(D3712,$AH$13,$AH$14)*IF(E3712,$AH$19,$AH$20)*IF(F3712,$AH$24,$AH$25)*IF(G3712,$AH$29,$AH$30)*IF(H3712,$AH$34,$AH$35)*IF(I3712,$AH$39,$AH$40)*IF(J3712,$AH$44,$AH$45)*IF(K3712,$AH$49,$AH$50)*IF(L3712,$AH$54,$AH$55)*IF(M3712,$AH$59,$AH$60)</f>
        <v>1.92070591509154e-5</v>
      </c>
      <c r="Q3712">
        <f t="shared" si="570"/>
        <v>0.000481022593156546</v>
      </c>
      <c r="R3712">
        <f t="shared" si="571"/>
        <v>0</v>
      </c>
      <c r="S3712">
        <f t="shared" si="572"/>
        <v>0</v>
      </c>
      <c r="T3712">
        <f t="shared" si="573"/>
        <v>0</v>
      </c>
      <c r="U3712">
        <f t="shared" si="574"/>
        <v>0</v>
      </c>
      <c r="V3712">
        <f t="shared" si="575"/>
        <v>1</v>
      </c>
      <c r="W3712">
        <f t="shared" si="576"/>
        <v>0</v>
      </c>
      <c r="X3712">
        <f t="shared" si="577"/>
        <v>0</v>
      </c>
      <c r="Y3712">
        <f t="shared" si="578"/>
        <v>0</v>
      </c>
      <c r="Z3712">
        <f t="shared" si="579"/>
        <v>0</v>
      </c>
    </row>
    <row r="3713" spans="1:26">
      <c r="A3713">
        <v>1</v>
      </c>
      <c r="B3713" t="s">
        <v>29</v>
      </c>
      <c r="C3713" t="s">
        <v>61</v>
      </c>
      <c r="D3713">
        <v>1</v>
      </c>
      <c r="E3713">
        <v>1</v>
      </c>
      <c r="F3713">
        <v>0</v>
      </c>
      <c r="G3713">
        <v>1</v>
      </c>
      <c r="H3713">
        <v>1</v>
      </c>
      <c r="I3713">
        <v>0</v>
      </c>
      <c r="J3713">
        <v>1</v>
      </c>
      <c r="K3713">
        <v>1</v>
      </c>
      <c r="L3713">
        <v>0</v>
      </c>
      <c r="M3713">
        <v>1</v>
      </c>
      <c r="N3713">
        <f t="array" ref="N3713">$AC$2*_xlfn.IFS(B3713="data_scientist",$AD$7,TRUE,1)*_xlfn.IFS(B3713="data_analyst",$AD$8,TRUE,1)*_xlfn.IFS(B3713="data_engineer",$AD$9,TRUE,1)*IF(D3713,$AD$13,$AD$14)*IF(E3713,$AD$19,$AD$20)*IF(F3713,$AD$24,$AD$25)*IF(G3713,$AD$29,$AD$30)*IF(H3713,$AD$34,$AD$35)*IF(I3713,$AD$39,$AD$40)*IF(J3713,$AD$44,$AD$45)*IF(K3713,$AD$49,$AD$50)*IF(L3713,$AD$54,$AD$55)*IF(M3713,$AD$59,$AD$60)</f>
        <v>5.37495287401557e-7</v>
      </c>
      <c r="O3713">
        <f t="array" ref="O3713">$AD$2*_xlfn.IFS(B3713="data_scientist",$AF$7,TRUE,1)*_xlfn.IFS(B3713="data_analyst",$AF$8,TRUE,1)*_xlfn.IFS(B3713="data_engineer",$AF$9,TRUE,1)*IF(D3713,$AF$13,$AF$14)*IF(E3713,$AF$19,$AF$20)*IF(F3713,$AF$24,$AF$25)*IF(G3713,$AF$29,$AF$30)*IF(H3713,$AF$34,$AF$35)*IF(I3713,$AF$39,$AF$40)*IF(J3713,$AF$44,$AF$45)*IF(K3713,$AF$49,$AF$50)*IF(L3713,$AF$54,$AF$55)*IF(M3713,$AF$59,$AF$60)</f>
        <v>0.000394985336909019</v>
      </c>
      <c r="P3713">
        <f t="array" ref="P3713">$AE$2*_xlfn.IFS(B3713="data_scientist",$AH$7,TRUE,1)*_xlfn.IFS(B3713="data_analyst",$AH$8,TRUE,1)*_xlfn.IFS(B3713="data_engineer",$AH$9,TRUE,1)*IF(D3713,$AH$13,$AH$14)*IF(E3713,$AH$19,$AH$20)*IF(F3713,$AH$24,$AH$25)*IF(G3713,$AH$29,$AH$30)*IF(H3713,$AH$34,$AH$35)*IF(I3713,$AH$39,$AH$40)*IF(J3713,$AH$44,$AH$45)*IF(K3713,$AH$49,$AH$50)*IF(L3713,$AH$54,$AH$55)*IF(M3713,$AH$59,$AH$60)</f>
        <v>1.74928016217309e-5</v>
      </c>
      <c r="Q3713">
        <f t="shared" si="570"/>
        <v>0.000394985336909019</v>
      </c>
      <c r="R3713">
        <f t="shared" si="571"/>
        <v>0</v>
      </c>
      <c r="S3713">
        <f t="shared" si="572"/>
        <v>0</v>
      </c>
      <c r="T3713">
        <f t="shared" si="573"/>
        <v>0</v>
      </c>
      <c r="U3713">
        <f t="shared" si="574"/>
        <v>0</v>
      </c>
      <c r="V3713">
        <f t="shared" si="575"/>
        <v>1</v>
      </c>
      <c r="W3713">
        <f t="shared" si="576"/>
        <v>0</v>
      </c>
      <c r="X3713">
        <f t="shared" si="577"/>
        <v>0</v>
      </c>
      <c r="Y3713">
        <f t="shared" si="578"/>
        <v>0</v>
      </c>
      <c r="Z3713">
        <f t="shared" si="579"/>
        <v>0</v>
      </c>
    </row>
    <row r="3714" spans="1:26">
      <c r="A3714">
        <v>1</v>
      </c>
      <c r="B3714" t="s">
        <v>29</v>
      </c>
      <c r="C3714" t="s">
        <v>61</v>
      </c>
      <c r="D3714">
        <v>0</v>
      </c>
      <c r="E3714">
        <v>0</v>
      </c>
      <c r="F3714">
        <v>1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1</v>
      </c>
      <c r="N3714">
        <f t="array" ref="N3714">$AC$2*_xlfn.IFS(B3714="data_scientist",$AD$7,TRUE,1)*_xlfn.IFS(B3714="data_analyst",$AD$8,TRUE,1)*_xlfn.IFS(B3714="data_engineer",$AD$9,TRUE,1)*IF(D3714,$AD$13,$AD$14)*IF(E3714,$AD$19,$AD$20)*IF(F3714,$AD$24,$AD$25)*IF(G3714,$AD$29,$AD$30)*IF(H3714,$AD$34,$AD$35)*IF(I3714,$AD$39,$AD$40)*IF(J3714,$AD$44,$AD$45)*IF(K3714,$AD$49,$AD$50)*IF(L3714,$AD$54,$AD$55)*IF(M3714,$AD$59,$AD$60)</f>
        <v>0.000703666674082314</v>
      </c>
      <c r="O3714">
        <f t="array" ref="O3714">$AD$2*_xlfn.IFS(B3714="data_scientist",$AF$7,TRUE,1)*_xlfn.IFS(B3714="data_analyst",$AF$8,TRUE,1)*_xlfn.IFS(B3714="data_engineer",$AF$9,TRUE,1)*IF(D3714,$AF$13,$AF$14)*IF(E3714,$AF$19,$AF$20)*IF(F3714,$AF$24,$AF$25)*IF(G3714,$AF$29,$AF$30)*IF(H3714,$AF$34,$AF$35)*IF(I3714,$AF$39,$AF$40)*IF(J3714,$AF$44,$AF$45)*IF(K3714,$AF$49,$AF$50)*IF(L3714,$AF$54,$AF$55)*IF(M3714,$AF$59,$AF$60)</f>
        <v>0.00188211332027134</v>
      </c>
      <c r="P3714">
        <f t="array" ref="P3714">$AE$2*_xlfn.IFS(B3714="data_scientist",$AH$7,TRUE,1)*_xlfn.IFS(B3714="data_analyst",$AH$8,TRUE,1)*_xlfn.IFS(B3714="data_engineer",$AH$9,TRUE,1)*IF(D3714,$AH$13,$AH$14)*IF(E3714,$AH$19,$AH$20)*IF(F3714,$AH$24,$AH$25)*IF(G3714,$AH$29,$AH$30)*IF(H3714,$AH$34,$AH$35)*IF(I3714,$AH$39,$AH$40)*IF(J3714,$AH$44,$AH$45)*IF(K3714,$AH$49,$AH$50)*IF(L3714,$AH$54,$AH$55)*IF(M3714,$AH$59,$AH$60)</f>
        <v>0.000471573503057169</v>
      </c>
      <c r="Q3714">
        <f t="shared" si="570"/>
        <v>0.00188211332027134</v>
      </c>
      <c r="R3714">
        <f t="shared" si="571"/>
        <v>0</v>
      </c>
      <c r="S3714">
        <f t="shared" si="572"/>
        <v>0</v>
      </c>
      <c r="T3714">
        <f t="shared" si="573"/>
        <v>0</v>
      </c>
      <c r="U3714">
        <f t="shared" si="574"/>
        <v>0</v>
      </c>
      <c r="V3714">
        <f t="shared" si="575"/>
        <v>1</v>
      </c>
      <c r="W3714">
        <f t="shared" si="576"/>
        <v>0</v>
      </c>
      <c r="X3714">
        <f t="shared" si="577"/>
        <v>0</v>
      </c>
      <c r="Y3714">
        <f t="shared" si="578"/>
        <v>0</v>
      </c>
      <c r="Z3714">
        <f t="shared" si="579"/>
        <v>0</v>
      </c>
    </row>
    <row r="3715" spans="1:26">
      <c r="A3715">
        <v>1</v>
      </c>
      <c r="B3715" t="s">
        <v>29</v>
      </c>
      <c r="C3715" t="s">
        <v>61</v>
      </c>
      <c r="D3715">
        <v>0</v>
      </c>
      <c r="E3715">
        <v>1</v>
      </c>
      <c r="F3715">
        <v>1</v>
      </c>
      <c r="G3715">
        <v>0</v>
      </c>
      <c r="H3715">
        <v>0</v>
      </c>
      <c r="I3715">
        <v>0</v>
      </c>
      <c r="J3715">
        <v>0</v>
      </c>
      <c r="K3715">
        <v>1</v>
      </c>
      <c r="L3715">
        <v>1</v>
      </c>
      <c r="M3715">
        <v>1</v>
      </c>
      <c r="N3715">
        <f t="array" ref="N3715">$AC$2*_xlfn.IFS(B3715="data_scientist",$AD$7,TRUE,1)*_xlfn.IFS(B3715="data_analyst",$AD$8,TRUE,1)*_xlfn.IFS(B3715="data_engineer",$AD$9,TRUE,1)*IF(D3715,$AD$13,$AD$14)*IF(E3715,$AD$19,$AD$20)*IF(F3715,$AD$24,$AD$25)*IF(G3715,$AD$29,$AD$30)*IF(H3715,$AD$34,$AD$35)*IF(I3715,$AD$39,$AD$40)*IF(J3715,$AD$44,$AD$45)*IF(K3715,$AD$49,$AD$50)*IF(L3715,$AD$54,$AD$55)*IF(M3715,$AD$59,$AD$60)</f>
        <v>3.74167139981686e-6</v>
      </c>
      <c r="O3715">
        <f t="array" ref="O3715">$AD$2*_xlfn.IFS(B3715="data_scientist",$AF$7,TRUE,1)*_xlfn.IFS(B3715="data_analyst",$AF$8,TRUE,1)*_xlfn.IFS(B3715="data_engineer",$AF$9,TRUE,1)*IF(D3715,$AF$13,$AF$14)*IF(E3715,$AF$19,$AF$20)*IF(F3715,$AF$24,$AF$25)*IF(G3715,$AF$29,$AF$30)*IF(H3715,$AF$34,$AF$35)*IF(I3715,$AF$39,$AF$40)*IF(J3715,$AF$44,$AF$45)*IF(K3715,$AF$49,$AF$50)*IF(L3715,$AF$54,$AF$55)*IF(M3715,$AF$59,$AF$60)</f>
        <v>0.000760786218096529</v>
      </c>
      <c r="P3715">
        <f t="array" ref="P3715">$AE$2*_xlfn.IFS(B3715="data_scientist",$AH$7,TRUE,1)*_xlfn.IFS(B3715="data_analyst",$AH$8,TRUE,1)*_xlfn.IFS(B3715="data_engineer",$AH$9,TRUE,1)*IF(D3715,$AH$13,$AH$14)*IF(E3715,$AH$19,$AH$20)*IF(F3715,$AH$24,$AH$25)*IF(G3715,$AH$29,$AH$30)*IF(H3715,$AH$34,$AH$35)*IF(I3715,$AH$39,$AH$40)*IF(J3715,$AH$44,$AH$45)*IF(K3715,$AH$49,$AH$50)*IF(L3715,$AH$54,$AH$55)*IF(M3715,$AH$59,$AH$60)</f>
        <v>5.93726667491349e-5</v>
      </c>
      <c r="Q3715">
        <f t="shared" ref="Q3715:Q3778" si="580">MAX(N3715:P3715)</f>
        <v>0.000760786218096529</v>
      </c>
      <c r="R3715">
        <f t="shared" ref="R3715:R3778" si="581">IF(AND(C3715="Low",N3715=Q3715),1,0)</f>
        <v>0</v>
      </c>
      <c r="S3715">
        <f t="shared" ref="S3715:S3778" si="582">IF(AND(C3715="Low",O3715=Q3715),1,0)</f>
        <v>0</v>
      </c>
      <c r="T3715">
        <f t="shared" ref="T3715:T3778" si="583">IF(AND(C3715="Low",P3715=Q3715),1,0)</f>
        <v>0</v>
      </c>
      <c r="U3715">
        <f t="shared" ref="U3715:U3778" si="584">IF(AND(C3715="Medium",N3715=Q3715),1,0)</f>
        <v>0</v>
      </c>
      <c r="V3715">
        <f t="shared" ref="V3715:V3778" si="585">IF(AND(C3715="Medium",O3715=Q3715),1,0)</f>
        <v>1</v>
      </c>
      <c r="W3715">
        <f t="shared" ref="W3715:W3778" si="586">IF(AND(C3715="Medium",P3715=Q3715),1,0)</f>
        <v>0</v>
      </c>
      <c r="X3715">
        <f t="shared" ref="X3715:X3778" si="587">IF(AND(C3715="High",N3715=Q3715),1,0)</f>
        <v>0</v>
      </c>
      <c r="Y3715">
        <f t="shared" ref="Y3715:Y3778" si="588">IF(AND(C3715="High",O3715=Q3715),1,0)</f>
        <v>0</v>
      </c>
      <c r="Z3715">
        <f t="shared" ref="Z3715:Z3778" si="589">IF(AND(C3715="High",P3715=Q3715),1,0)</f>
        <v>0</v>
      </c>
    </row>
    <row r="3716" spans="1:26">
      <c r="A3716">
        <v>1</v>
      </c>
      <c r="B3716" t="s">
        <v>29</v>
      </c>
      <c r="C3716" t="s">
        <v>61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1</v>
      </c>
      <c r="N3716">
        <f t="array" ref="N3716">$AC$2*_xlfn.IFS(B3716="data_scientist",$AD$7,TRUE,1)*_xlfn.IFS(B3716="data_analyst",$AD$8,TRUE,1)*_xlfn.IFS(B3716="data_engineer",$AD$9,TRUE,1)*IF(D3716,$AD$13,$AD$14)*IF(E3716,$AD$19,$AD$20)*IF(F3716,$AD$24,$AD$25)*IF(G3716,$AD$29,$AD$30)*IF(H3716,$AD$34,$AD$35)*IF(I3716,$AD$39,$AD$40)*IF(J3716,$AD$44,$AD$45)*IF(K3716,$AD$49,$AD$50)*IF(L3716,$AD$54,$AD$55)*IF(M3716,$AD$59,$AD$60)</f>
        <v>0.00386754108553451</v>
      </c>
      <c r="O3716">
        <f t="array" ref="O3716">$AD$2*_xlfn.IFS(B3716="data_scientist",$AF$7,TRUE,1)*_xlfn.IFS(B3716="data_analyst",$AF$8,TRUE,1)*_xlfn.IFS(B3716="data_engineer",$AF$9,TRUE,1)*IF(D3716,$AF$13,$AF$14)*IF(E3716,$AF$19,$AF$20)*IF(F3716,$AF$24,$AF$25)*IF(G3716,$AF$29,$AF$30)*IF(H3716,$AF$34,$AF$35)*IF(I3716,$AF$39,$AF$40)*IF(J3716,$AF$44,$AF$45)*IF(K3716,$AF$49,$AF$50)*IF(L3716,$AF$54,$AF$55)*IF(M3716,$AF$59,$AF$60)</f>
        <v>0.00165449893128245</v>
      </c>
      <c r="P3716">
        <f t="array" ref="P3716">$AE$2*_xlfn.IFS(B3716="data_scientist",$AH$7,TRUE,1)*_xlfn.IFS(B3716="data_analyst",$AH$8,TRUE,1)*_xlfn.IFS(B3716="data_engineer",$AH$9,TRUE,1)*IF(D3716,$AH$13,$AH$14)*IF(E3716,$AH$19,$AH$20)*IF(F3716,$AH$24,$AH$25)*IF(G3716,$AH$29,$AH$30)*IF(H3716,$AH$34,$AH$35)*IF(I3716,$AH$39,$AH$40)*IF(J3716,$AH$44,$AH$45)*IF(K3716,$AH$49,$AH$50)*IF(L3716,$AH$54,$AH$55)*IF(M3716,$AH$59,$AH$60)</f>
        <v>0.000690274258098174</v>
      </c>
      <c r="Q3716">
        <f t="shared" si="580"/>
        <v>0.00386754108553451</v>
      </c>
      <c r="R3716">
        <f t="shared" si="581"/>
        <v>0</v>
      </c>
      <c r="S3716">
        <f t="shared" si="582"/>
        <v>0</v>
      </c>
      <c r="T3716">
        <f t="shared" si="583"/>
        <v>0</v>
      </c>
      <c r="U3716">
        <f t="shared" si="584"/>
        <v>1</v>
      </c>
      <c r="V3716">
        <f t="shared" si="585"/>
        <v>0</v>
      </c>
      <c r="W3716">
        <f t="shared" si="586"/>
        <v>0</v>
      </c>
      <c r="X3716">
        <f t="shared" si="587"/>
        <v>0</v>
      </c>
      <c r="Y3716">
        <f t="shared" si="588"/>
        <v>0</v>
      </c>
      <c r="Z3716">
        <f t="shared" si="589"/>
        <v>0</v>
      </c>
    </row>
    <row r="3717" spans="1:26">
      <c r="A3717">
        <v>1</v>
      </c>
      <c r="B3717" t="s">
        <v>29</v>
      </c>
      <c r="C3717" t="s">
        <v>61</v>
      </c>
      <c r="D3717">
        <v>0</v>
      </c>
      <c r="E3717">
        <v>0</v>
      </c>
      <c r="F3717">
        <v>1</v>
      </c>
      <c r="G3717">
        <v>0</v>
      </c>
      <c r="H3717">
        <v>1</v>
      </c>
      <c r="I3717">
        <v>1</v>
      </c>
      <c r="J3717">
        <v>0</v>
      </c>
      <c r="K3717">
        <v>1</v>
      </c>
      <c r="L3717">
        <v>0</v>
      </c>
      <c r="M3717">
        <v>1</v>
      </c>
      <c r="N3717">
        <f t="array" ref="N3717">$AC$2*_xlfn.IFS(B3717="data_scientist",$AD$7,TRUE,1)*_xlfn.IFS(B3717="data_analyst",$AD$8,TRUE,1)*_xlfn.IFS(B3717="data_engineer",$AD$9,TRUE,1)*IF(D3717,$AD$13,$AD$14)*IF(E3717,$AD$19,$AD$20)*IF(F3717,$AD$24,$AD$25)*IF(G3717,$AD$29,$AD$30)*IF(H3717,$AD$34,$AD$35)*IF(I3717,$AD$39,$AD$40)*IF(J3717,$AD$44,$AD$45)*IF(K3717,$AD$49,$AD$50)*IF(L3717,$AD$54,$AD$55)*IF(M3717,$AD$59,$AD$60)</f>
        <v>7.77228452427311e-7</v>
      </c>
      <c r="O3717">
        <f t="array" ref="O3717">$AD$2*_xlfn.IFS(B3717="data_scientist",$AF$7,TRUE,1)*_xlfn.IFS(B3717="data_analyst",$AF$8,TRUE,1)*_xlfn.IFS(B3717="data_engineer",$AF$9,TRUE,1)*IF(D3717,$AF$13,$AF$14)*IF(E3717,$AF$19,$AF$20)*IF(F3717,$AF$24,$AF$25)*IF(G3717,$AF$29,$AF$30)*IF(H3717,$AF$34,$AF$35)*IF(I3717,$AF$39,$AF$40)*IF(J3717,$AF$44,$AF$45)*IF(K3717,$AF$49,$AF$50)*IF(L3717,$AF$54,$AF$55)*IF(M3717,$AF$59,$AF$60)</f>
        <v>0.000205066379405865</v>
      </c>
      <c r="P3717">
        <f t="array" ref="P3717">$AE$2*_xlfn.IFS(B3717="data_scientist",$AH$7,TRUE,1)*_xlfn.IFS(B3717="data_analyst",$AH$8,TRUE,1)*_xlfn.IFS(B3717="data_engineer",$AH$9,TRUE,1)*IF(D3717,$AH$13,$AH$14)*IF(E3717,$AH$19,$AH$20)*IF(F3717,$AH$24,$AH$25)*IF(G3717,$AH$29,$AH$30)*IF(H3717,$AH$34,$AH$35)*IF(I3717,$AH$39,$AH$40)*IF(J3717,$AH$44,$AH$45)*IF(K3717,$AH$49,$AH$50)*IF(L3717,$AH$54,$AH$55)*IF(M3717,$AH$59,$AH$60)</f>
        <v>2.44743019103219e-5</v>
      </c>
      <c r="Q3717">
        <f t="shared" si="580"/>
        <v>0.000205066379405865</v>
      </c>
      <c r="R3717">
        <f t="shared" si="581"/>
        <v>0</v>
      </c>
      <c r="S3717">
        <f t="shared" si="582"/>
        <v>0</v>
      </c>
      <c r="T3717">
        <f t="shared" si="583"/>
        <v>0</v>
      </c>
      <c r="U3717">
        <f t="shared" si="584"/>
        <v>0</v>
      </c>
      <c r="V3717">
        <f t="shared" si="585"/>
        <v>1</v>
      </c>
      <c r="W3717">
        <f t="shared" si="586"/>
        <v>0</v>
      </c>
      <c r="X3717">
        <f t="shared" si="587"/>
        <v>0</v>
      </c>
      <c r="Y3717">
        <f t="shared" si="588"/>
        <v>0</v>
      </c>
      <c r="Z3717">
        <f t="shared" si="589"/>
        <v>0</v>
      </c>
    </row>
    <row r="3718" spans="1:26">
      <c r="A3718">
        <v>1</v>
      </c>
      <c r="B3718" t="s">
        <v>29</v>
      </c>
      <c r="C3718" t="s">
        <v>61</v>
      </c>
      <c r="D3718">
        <v>1</v>
      </c>
      <c r="E3718">
        <v>1</v>
      </c>
      <c r="F3718">
        <v>0</v>
      </c>
      <c r="G3718">
        <v>1</v>
      </c>
      <c r="H3718">
        <v>1</v>
      </c>
      <c r="I3718">
        <v>0</v>
      </c>
      <c r="J3718">
        <v>1</v>
      </c>
      <c r="K3718">
        <v>1</v>
      </c>
      <c r="L3718">
        <v>1</v>
      </c>
      <c r="M3718">
        <v>1</v>
      </c>
      <c r="N3718">
        <f t="array" ref="N3718">$AC$2*_xlfn.IFS(B3718="data_scientist",$AD$7,TRUE,1)*_xlfn.IFS(B3718="data_analyst",$AD$8,TRUE,1)*_xlfn.IFS(B3718="data_engineer",$AD$9,TRUE,1)*IF(D3718,$AD$13,$AD$14)*IF(E3718,$AD$19,$AD$20)*IF(F3718,$AD$24,$AD$25)*IF(G3718,$AD$29,$AD$30)*IF(H3718,$AD$34,$AD$35)*IF(I3718,$AD$39,$AD$40)*IF(J3718,$AD$44,$AD$45)*IF(K3718,$AD$49,$AD$50)*IF(L3718,$AD$54,$AD$55)*IF(M3718,$AD$59,$AD$60)</f>
        <v>4.55447720165806e-8</v>
      </c>
      <c r="O3718">
        <f t="array" ref="O3718">$AD$2*_xlfn.IFS(B3718="data_scientist",$AF$7,TRUE,1)*_xlfn.IFS(B3718="data_analyst",$AF$8,TRUE,1)*_xlfn.IFS(B3718="data_engineer",$AF$9,TRUE,1)*IF(D3718,$AF$13,$AF$14)*IF(E3718,$AF$19,$AF$20)*IF(F3718,$AF$24,$AF$25)*IF(G3718,$AF$29,$AF$30)*IF(H3718,$AF$34,$AF$35)*IF(I3718,$AF$39,$AF$40)*IF(J3718,$AF$44,$AF$45)*IF(K3718,$AF$49,$AF$50)*IF(L3718,$AF$54,$AF$55)*IF(M3718,$AF$59,$AF$60)</f>
        <v>0.000220765585844558</v>
      </c>
      <c r="P3718">
        <f t="array" ref="P3718">$AE$2*_xlfn.IFS(B3718="data_scientist",$AH$7,TRUE,1)*_xlfn.IFS(B3718="data_analyst",$AH$8,TRUE,1)*_xlfn.IFS(B3718="data_engineer",$AH$9,TRUE,1)*IF(D3718,$AH$13,$AH$14)*IF(E3718,$AH$19,$AH$20)*IF(F3718,$AH$24,$AH$25)*IF(G3718,$AH$29,$AH$30)*IF(H3718,$AH$34,$AH$35)*IF(I3718,$AH$39,$AH$40)*IF(J3718,$AH$44,$AH$45)*IF(K3718,$AH$49,$AH$50)*IF(L3718,$AH$54,$AH$55)*IF(M3718,$AH$59,$AH$60)</f>
        <v>5.51513861574881e-6</v>
      </c>
      <c r="Q3718">
        <f t="shared" si="580"/>
        <v>0.000220765585844558</v>
      </c>
      <c r="R3718">
        <f t="shared" si="581"/>
        <v>0</v>
      </c>
      <c r="S3718">
        <f t="shared" si="582"/>
        <v>0</v>
      </c>
      <c r="T3718">
        <f t="shared" si="583"/>
        <v>0</v>
      </c>
      <c r="U3718">
        <f t="shared" si="584"/>
        <v>0</v>
      </c>
      <c r="V3718">
        <f t="shared" si="585"/>
        <v>1</v>
      </c>
      <c r="W3718">
        <f t="shared" si="586"/>
        <v>0</v>
      </c>
      <c r="X3718">
        <f t="shared" si="587"/>
        <v>0</v>
      </c>
      <c r="Y3718">
        <f t="shared" si="588"/>
        <v>0</v>
      </c>
      <c r="Z3718">
        <f t="shared" si="589"/>
        <v>0</v>
      </c>
    </row>
    <row r="3719" spans="1:26">
      <c r="A3719">
        <v>1</v>
      </c>
      <c r="B3719" t="s">
        <v>29</v>
      </c>
      <c r="C3719" t="s">
        <v>61</v>
      </c>
      <c r="D3719">
        <v>1</v>
      </c>
      <c r="E3719">
        <v>0</v>
      </c>
      <c r="F3719">
        <v>1</v>
      </c>
      <c r="G3719">
        <v>1</v>
      </c>
      <c r="H3719">
        <v>0</v>
      </c>
      <c r="I3719">
        <v>0</v>
      </c>
      <c r="J3719">
        <v>1</v>
      </c>
      <c r="K3719">
        <v>0</v>
      </c>
      <c r="L3719">
        <v>1</v>
      </c>
      <c r="M3719">
        <v>1</v>
      </c>
      <c r="N3719">
        <f t="array" ref="N3719">$AC$2*_xlfn.IFS(B3719="data_scientist",$AD$7,TRUE,1)*_xlfn.IFS(B3719="data_analyst",$AD$8,TRUE,1)*_xlfn.IFS(B3719="data_engineer",$AD$9,TRUE,1)*IF(D3719,$AD$13,$AD$14)*IF(E3719,$AD$19,$AD$20)*IF(F3719,$AD$24,$AD$25)*IF(G3719,$AD$29,$AD$30)*IF(H3719,$AD$34,$AD$35)*IF(I3719,$AD$39,$AD$40)*IF(J3719,$AD$44,$AD$45)*IF(K3719,$AD$49,$AD$50)*IF(L3719,$AD$54,$AD$55)*IF(M3719,$AD$59,$AD$60)</f>
        <v>1.97710368970595e-6</v>
      </c>
      <c r="O3719">
        <f t="array" ref="O3719">$AD$2*_xlfn.IFS(B3719="data_scientist",$AF$7,TRUE,1)*_xlfn.IFS(B3719="data_analyst",$AF$8,TRUE,1)*_xlfn.IFS(B3719="data_engineer",$AF$9,TRUE,1)*IF(D3719,$AF$13,$AF$14)*IF(E3719,$AF$19,$AF$20)*IF(F3719,$AF$24,$AF$25)*IF(G3719,$AF$29,$AF$30)*IF(H3719,$AF$34,$AF$35)*IF(I3719,$AF$39,$AF$40)*IF(J3719,$AF$44,$AF$45)*IF(K3719,$AF$49,$AF$50)*IF(L3719,$AF$54,$AF$55)*IF(M3719,$AF$59,$AF$60)</f>
        <v>0.000481022593156546</v>
      </c>
      <c r="P3719">
        <f t="array" ref="P3719">$AE$2*_xlfn.IFS(B3719="data_scientist",$AH$7,TRUE,1)*_xlfn.IFS(B3719="data_analyst",$AH$8,TRUE,1)*_xlfn.IFS(B3719="data_engineer",$AH$9,TRUE,1)*IF(D3719,$AH$13,$AH$14)*IF(E3719,$AH$19,$AH$20)*IF(F3719,$AH$24,$AH$25)*IF(G3719,$AH$29,$AH$30)*IF(H3719,$AH$34,$AH$35)*IF(I3719,$AH$39,$AH$40)*IF(J3719,$AH$44,$AH$45)*IF(K3719,$AH$49,$AH$50)*IF(L3719,$AH$54,$AH$55)*IF(M3719,$AH$59,$AH$60)</f>
        <v>1.92070591509154e-5</v>
      </c>
      <c r="Q3719">
        <f t="shared" si="580"/>
        <v>0.000481022593156546</v>
      </c>
      <c r="R3719">
        <f t="shared" si="581"/>
        <v>0</v>
      </c>
      <c r="S3719">
        <f t="shared" si="582"/>
        <v>0</v>
      </c>
      <c r="T3719">
        <f t="shared" si="583"/>
        <v>0</v>
      </c>
      <c r="U3719">
        <f t="shared" si="584"/>
        <v>0</v>
      </c>
      <c r="V3719">
        <f t="shared" si="585"/>
        <v>1</v>
      </c>
      <c r="W3719">
        <f t="shared" si="586"/>
        <v>0</v>
      </c>
      <c r="X3719">
        <f t="shared" si="587"/>
        <v>0</v>
      </c>
      <c r="Y3719">
        <f t="shared" si="588"/>
        <v>0</v>
      </c>
      <c r="Z3719">
        <f t="shared" si="589"/>
        <v>0</v>
      </c>
    </row>
    <row r="3720" spans="1:26">
      <c r="A3720">
        <v>1</v>
      </c>
      <c r="B3720" t="s">
        <v>29</v>
      </c>
      <c r="C3720" t="s">
        <v>61</v>
      </c>
      <c r="D3720">
        <v>1</v>
      </c>
      <c r="E3720">
        <v>0</v>
      </c>
      <c r="F3720">
        <v>1</v>
      </c>
      <c r="G3720">
        <v>1</v>
      </c>
      <c r="H3720">
        <v>1</v>
      </c>
      <c r="I3720">
        <v>1</v>
      </c>
      <c r="J3720">
        <v>1</v>
      </c>
      <c r="K3720">
        <v>0</v>
      </c>
      <c r="L3720">
        <v>0</v>
      </c>
      <c r="M3720">
        <v>1</v>
      </c>
      <c r="N3720">
        <f t="array" ref="N3720">$AC$2*_xlfn.IFS(B3720="data_scientist",$AD$7,TRUE,1)*_xlfn.IFS(B3720="data_analyst",$AD$8,TRUE,1)*_xlfn.IFS(B3720="data_engineer",$AD$9,TRUE,1)*IF(D3720,$AD$13,$AD$14)*IF(E3720,$AD$19,$AD$20)*IF(F3720,$AD$24,$AD$25)*IF(G3720,$AD$29,$AD$30)*IF(H3720,$AD$34,$AD$35)*IF(I3720,$AD$39,$AD$40)*IF(J3720,$AD$44,$AD$45)*IF(K3720,$AD$49,$AD$50)*IF(L3720,$AD$54,$AD$55)*IF(M3720,$AD$59,$AD$60)</f>
        <v>5.35090114798502e-7</v>
      </c>
      <c r="O3720">
        <f t="array" ref="O3720">$AD$2*_xlfn.IFS(B3720="data_scientist",$AF$7,TRUE,1)*_xlfn.IFS(B3720="data_analyst",$AF$8,TRUE,1)*_xlfn.IFS(B3720="data_engineer",$AF$9,TRUE,1)*IF(D3720,$AF$13,$AF$14)*IF(E3720,$AF$19,$AF$20)*IF(F3720,$AF$24,$AF$25)*IF(G3720,$AF$29,$AF$30)*IF(H3720,$AF$34,$AF$35)*IF(I3720,$AF$39,$AF$40)*IF(J3720,$AF$44,$AF$45)*IF(K3720,$AF$49,$AF$50)*IF(L3720,$AF$54,$AF$55)*IF(M3720,$AF$59,$AF$60)</f>
        <v>0.000150402581860494</v>
      </c>
      <c r="P3720">
        <f t="array" ref="P3720">$AE$2*_xlfn.IFS(B3720="data_scientist",$AH$7,TRUE,1)*_xlfn.IFS(B3720="data_analyst",$AH$8,TRUE,1)*_xlfn.IFS(B3720="data_engineer",$AH$9,TRUE,1)*IF(D3720,$AH$13,$AH$14)*IF(E3720,$AH$19,$AH$20)*IF(F3720,$AH$24,$AH$25)*IF(G3720,$AH$29,$AH$30)*IF(H3720,$AH$34,$AH$35)*IF(I3720,$AH$39,$AH$40)*IF(J3720,$AH$44,$AH$45)*IF(K3720,$AH$49,$AH$50)*IF(L3720,$AH$54,$AH$55)*IF(M3720,$AH$59,$AH$60)</f>
        <v>8.39728195178029e-6</v>
      </c>
      <c r="Q3720">
        <f t="shared" si="580"/>
        <v>0.000150402581860494</v>
      </c>
      <c r="R3720">
        <f t="shared" si="581"/>
        <v>0</v>
      </c>
      <c r="S3720">
        <f t="shared" si="582"/>
        <v>0</v>
      </c>
      <c r="T3720">
        <f t="shared" si="583"/>
        <v>0</v>
      </c>
      <c r="U3720">
        <f t="shared" si="584"/>
        <v>0</v>
      </c>
      <c r="V3720">
        <f t="shared" si="585"/>
        <v>1</v>
      </c>
      <c r="W3720">
        <f t="shared" si="586"/>
        <v>0</v>
      </c>
      <c r="X3720">
        <f t="shared" si="587"/>
        <v>0</v>
      </c>
      <c r="Y3720">
        <f t="shared" si="588"/>
        <v>0</v>
      </c>
      <c r="Z3720">
        <f t="shared" si="589"/>
        <v>0</v>
      </c>
    </row>
    <row r="3721" spans="1:26">
      <c r="A3721">
        <v>1</v>
      </c>
      <c r="B3721" t="s">
        <v>29</v>
      </c>
      <c r="C3721" t="s">
        <v>61</v>
      </c>
      <c r="D3721">
        <v>1</v>
      </c>
      <c r="E3721">
        <v>1</v>
      </c>
      <c r="F3721">
        <v>0</v>
      </c>
      <c r="G3721">
        <v>1</v>
      </c>
      <c r="H3721">
        <v>0</v>
      </c>
      <c r="I3721">
        <v>1</v>
      </c>
      <c r="J3721">
        <v>1</v>
      </c>
      <c r="K3721">
        <v>0</v>
      </c>
      <c r="L3721">
        <v>0</v>
      </c>
      <c r="M3721">
        <v>1</v>
      </c>
      <c r="N3721">
        <f t="array" ref="N3721">$AC$2*_xlfn.IFS(B3721="data_scientist",$AD$7,TRUE,1)*_xlfn.IFS(B3721="data_analyst",$AD$8,TRUE,1)*_xlfn.IFS(B3721="data_engineer",$AD$9,TRUE,1)*IF(D3721,$AD$13,$AD$14)*IF(E3721,$AD$19,$AD$20)*IF(F3721,$AD$24,$AD$25)*IF(G3721,$AD$29,$AD$30)*IF(H3721,$AD$34,$AD$35)*IF(I3721,$AD$39,$AD$40)*IF(J3721,$AD$44,$AD$45)*IF(K3721,$AD$49,$AD$50)*IF(L3721,$AD$54,$AD$55)*IF(M3721,$AD$59,$AD$60)</f>
        <v>5.73723939985492e-5</v>
      </c>
      <c r="O3721">
        <f t="array" ref="O3721">$AD$2*_xlfn.IFS(B3721="data_scientist",$AF$7,TRUE,1)*_xlfn.IFS(B3721="data_analyst",$AF$8,TRUE,1)*_xlfn.IFS(B3721="data_engineer",$AF$9,TRUE,1)*IF(D3721,$AF$13,$AF$14)*IF(E3721,$AF$19,$AF$20)*IF(F3721,$AF$24,$AF$25)*IF(G3721,$AF$29,$AF$30)*IF(H3721,$AF$34,$AF$35)*IF(I3721,$AF$39,$AF$40)*IF(J3721,$AF$44,$AF$45)*IF(K3721,$AF$49,$AF$50)*IF(L3721,$AF$54,$AF$55)*IF(M3721,$AF$59,$AF$60)</f>
        <v>0.000212449295300549</v>
      </c>
      <c r="P3721">
        <f t="array" ref="P3721">$AE$2*_xlfn.IFS(B3721="data_scientist",$AH$7,TRUE,1)*_xlfn.IFS(B3721="data_analyst",$AH$8,TRUE,1)*_xlfn.IFS(B3721="data_engineer",$AH$9,TRUE,1)*IF(D3721,$AH$13,$AH$14)*IF(E3721,$AH$19,$AH$20)*IF(F3721,$AH$24,$AH$25)*IF(G3721,$AH$29,$AH$30)*IF(H3721,$AH$34,$AH$35)*IF(I3721,$AH$39,$AH$40)*IF(J3721,$AH$44,$AH$45)*IF(K3721,$AH$49,$AH$50)*IF(L3721,$AH$54,$AH$55)*IF(M3721,$AH$59,$AH$60)</f>
        <v>2.6538840687527e-5</v>
      </c>
      <c r="Q3721">
        <f t="shared" si="580"/>
        <v>0.000212449295300549</v>
      </c>
      <c r="R3721">
        <f t="shared" si="581"/>
        <v>0</v>
      </c>
      <c r="S3721">
        <f t="shared" si="582"/>
        <v>0</v>
      </c>
      <c r="T3721">
        <f t="shared" si="583"/>
        <v>0</v>
      </c>
      <c r="U3721">
        <f t="shared" si="584"/>
        <v>0</v>
      </c>
      <c r="V3721">
        <f t="shared" si="585"/>
        <v>1</v>
      </c>
      <c r="W3721">
        <f t="shared" si="586"/>
        <v>0</v>
      </c>
      <c r="X3721">
        <f t="shared" si="587"/>
        <v>0</v>
      </c>
      <c r="Y3721">
        <f t="shared" si="588"/>
        <v>0</v>
      </c>
      <c r="Z3721">
        <f t="shared" si="589"/>
        <v>0</v>
      </c>
    </row>
    <row r="3722" spans="1:26">
      <c r="A3722">
        <v>1</v>
      </c>
      <c r="B3722" t="s">
        <v>29</v>
      </c>
      <c r="C3722" t="s">
        <v>61</v>
      </c>
      <c r="D3722">
        <v>1</v>
      </c>
      <c r="E3722">
        <v>1</v>
      </c>
      <c r="F3722">
        <v>1</v>
      </c>
      <c r="G3722">
        <v>1</v>
      </c>
      <c r="H3722">
        <v>1</v>
      </c>
      <c r="I3722">
        <v>0</v>
      </c>
      <c r="J3722">
        <v>1</v>
      </c>
      <c r="K3722">
        <v>1</v>
      </c>
      <c r="L3722">
        <v>1</v>
      </c>
      <c r="M3722">
        <v>1</v>
      </c>
      <c r="N3722">
        <f t="array" ref="N3722">$AC$2*_xlfn.IFS(B3722="data_scientist",$AD$7,TRUE,1)*_xlfn.IFS(B3722="data_analyst",$AD$8,TRUE,1)*_xlfn.IFS(B3722="data_engineer",$AD$9,TRUE,1)*IF(D3722,$AD$13,$AD$14)*IF(E3722,$AD$19,$AD$20)*IF(F3722,$AD$24,$AD$25)*IF(G3722,$AD$29,$AD$30)*IF(H3722,$AD$34,$AD$35)*IF(I3722,$AD$39,$AD$40)*IF(J3722,$AD$44,$AD$45)*IF(K3722,$AD$49,$AD$50)*IF(L3722,$AD$54,$AD$55)*IF(M3722,$AD$59,$AD$60)</f>
        <v>8.28648940966979e-9</v>
      </c>
      <c r="O3722">
        <f t="array" ref="O3722">$AD$2*_xlfn.IFS(B3722="data_scientist",$AF$7,TRUE,1)*_xlfn.IFS(B3722="data_analyst",$AF$8,TRUE,1)*_xlfn.IFS(B3722="data_engineer",$AF$9,TRUE,1)*IF(D3722,$AF$13,$AF$14)*IF(E3722,$AF$19,$AF$20)*IF(F3722,$AF$24,$AF$25)*IF(G3722,$AF$29,$AF$30)*IF(H3722,$AF$34,$AF$35)*IF(I3722,$AF$39,$AF$40)*IF(J3722,$AF$44,$AF$45)*IF(K3722,$AF$49,$AF$50)*IF(L3722,$AF$54,$AF$55)*IF(M3722,$AF$59,$AF$60)</f>
        <v>0.00025113697078878</v>
      </c>
      <c r="P3722">
        <f t="array" ref="P3722">$AE$2*_xlfn.IFS(B3722="data_scientist",$AH$7,TRUE,1)*_xlfn.IFS(B3722="data_analyst",$AH$8,TRUE,1)*_xlfn.IFS(B3722="data_engineer",$AH$9,TRUE,1)*IF(D3722,$AH$13,$AH$14)*IF(E3722,$AH$19,$AH$20)*IF(F3722,$AH$24,$AH$25)*IF(G3722,$AH$29,$AH$30)*IF(H3722,$AH$34,$AH$35)*IF(I3722,$AH$39,$AH$40)*IF(J3722,$AH$44,$AH$45)*IF(K3722,$AH$49,$AH$50)*IF(L3722,$AH$54,$AH$55)*IF(M3722,$AH$59,$AH$60)</f>
        <v>3.76776796521453e-6</v>
      </c>
      <c r="Q3722">
        <f t="shared" si="580"/>
        <v>0.00025113697078878</v>
      </c>
      <c r="R3722">
        <f t="shared" si="581"/>
        <v>0</v>
      </c>
      <c r="S3722">
        <f t="shared" si="582"/>
        <v>0</v>
      </c>
      <c r="T3722">
        <f t="shared" si="583"/>
        <v>0</v>
      </c>
      <c r="U3722">
        <f t="shared" si="584"/>
        <v>0</v>
      </c>
      <c r="V3722">
        <f t="shared" si="585"/>
        <v>1</v>
      </c>
      <c r="W3722">
        <f t="shared" si="586"/>
        <v>0</v>
      </c>
      <c r="X3722">
        <f t="shared" si="587"/>
        <v>0</v>
      </c>
      <c r="Y3722">
        <f t="shared" si="588"/>
        <v>0</v>
      </c>
      <c r="Z3722">
        <f t="shared" si="589"/>
        <v>0</v>
      </c>
    </row>
    <row r="3723" spans="1:26">
      <c r="A3723">
        <v>1</v>
      </c>
      <c r="B3723" t="s">
        <v>29</v>
      </c>
      <c r="C3723" t="s">
        <v>61</v>
      </c>
      <c r="D3723">
        <v>1</v>
      </c>
      <c r="E3723">
        <v>0</v>
      </c>
      <c r="F3723">
        <v>1</v>
      </c>
      <c r="G3723">
        <v>1</v>
      </c>
      <c r="H3723">
        <v>0</v>
      </c>
      <c r="I3723">
        <v>0</v>
      </c>
      <c r="J3723">
        <v>1</v>
      </c>
      <c r="K3723">
        <v>0</v>
      </c>
      <c r="L3723">
        <v>1</v>
      </c>
      <c r="M3723">
        <v>1</v>
      </c>
      <c r="N3723">
        <f t="array" ref="N3723">$AC$2*_xlfn.IFS(B3723="data_scientist",$AD$7,TRUE,1)*_xlfn.IFS(B3723="data_analyst",$AD$8,TRUE,1)*_xlfn.IFS(B3723="data_engineer",$AD$9,TRUE,1)*IF(D3723,$AD$13,$AD$14)*IF(E3723,$AD$19,$AD$20)*IF(F3723,$AD$24,$AD$25)*IF(G3723,$AD$29,$AD$30)*IF(H3723,$AD$34,$AD$35)*IF(I3723,$AD$39,$AD$40)*IF(J3723,$AD$44,$AD$45)*IF(K3723,$AD$49,$AD$50)*IF(L3723,$AD$54,$AD$55)*IF(M3723,$AD$59,$AD$60)</f>
        <v>1.97710368970595e-6</v>
      </c>
      <c r="O3723">
        <f t="array" ref="O3723">$AD$2*_xlfn.IFS(B3723="data_scientist",$AF$7,TRUE,1)*_xlfn.IFS(B3723="data_analyst",$AF$8,TRUE,1)*_xlfn.IFS(B3723="data_engineer",$AF$9,TRUE,1)*IF(D3723,$AF$13,$AF$14)*IF(E3723,$AF$19,$AF$20)*IF(F3723,$AF$24,$AF$25)*IF(G3723,$AF$29,$AF$30)*IF(H3723,$AF$34,$AF$35)*IF(I3723,$AF$39,$AF$40)*IF(J3723,$AF$44,$AF$45)*IF(K3723,$AF$49,$AF$50)*IF(L3723,$AF$54,$AF$55)*IF(M3723,$AF$59,$AF$60)</f>
        <v>0.000481022593156546</v>
      </c>
      <c r="P3723">
        <f t="array" ref="P3723">$AE$2*_xlfn.IFS(B3723="data_scientist",$AH$7,TRUE,1)*_xlfn.IFS(B3723="data_analyst",$AH$8,TRUE,1)*_xlfn.IFS(B3723="data_engineer",$AH$9,TRUE,1)*IF(D3723,$AH$13,$AH$14)*IF(E3723,$AH$19,$AH$20)*IF(F3723,$AH$24,$AH$25)*IF(G3723,$AH$29,$AH$30)*IF(H3723,$AH$34,$AH$35)*IF(I3723,$AH$39,$AH$40)*IF(J3723,$AH$44,$AH$45)*IF(K3723,$AH$49,$AH$50)*IF(L3723,$AH$54,$AH$55)*IF(M3723,$AH$59,$AH$60)</f>
        <v>1.92070591509154e-5</v>
      </c>
      <c r="Q3723">
        <f t="shared" si="580"/>
        <v>0.000481022593156546</v>
      </c>
      <c r="R3723">
        <f t="shared" si="581"/>
        <v>0</v>
      </c>
      <c r="S3723">
        <f t="shared" si="582"/>
        <v>0</v>
      </c>
      <c r="T3723">
        <f t="shared" si="583"/>
        <v>0</v>
      </c>
      <c r="U3723">
        <f t="shared" si="584"/>
        <v>0</v>
      </c>
      <c r="V3723">
        <f t="shared" si="585"/>
        <v>1</v>
      </c>
      <c r="W3723">
        <f t="shared" si="586"/>
        <v>0</v>
      </c>
      <c r="X3723">
        <f t="shared" si="587"/>
        <v>0</v>
      </c>
      <c r="Y3723">
        <f t="shared" si="588"/>
        <v>0</v>
      </c>
      <c r="Z3723">
        <f t="shared" si="589"/>
        <v>0</v>
      </c>
    </row>
    <row r="3724" spans="1:26">
      <c r="A3724">
        <v>1</v>
      </c>
      <c r="B3724" t="s">
        <v>29</v>
      </c>
      <c r="C3724" t="s">
        <v>61</v>
      </c>
      <c r="D3724">
        <v>0</v>
      </c>
      <c r="E3724">
        <v>1</v>
      </c>
      <c r="F3724">
        <v>1</v>
      </c>
      <c r="G3724">
        <v>1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1</v>
      </c>
      <c r="N3724">
        <f t="array" ref="N3724">$AC$2*_xlfn.IFS(B3724="data_scientist",$AD$7,TRUE,1)*_xlfn.IFS(B3724="data_analyst",$AD$8,TRUE,1)*_xlfn.IFS(B3724="data_engineer",$AD$9,TRUE,1)*IF(D3724,$AD$13,$AD$14)*IF(E3724,$AD$19,$AD$20)*IF(F3724,$AD$24,$AD$25)*IF(G3724,$AD$29,$AD$30)*IF(H3724,$AD$34,$AD$35)*IF(I3724,$AD$39,$AD$40)*IF(J3724,$AD$44,$AD$45)*IF(K3724,$AD$49,$AD$50)*IF(L3724,$AD$54,$AD$55)*IF(M3724,$AD$59,$AD$60)</f>
        <v>0.000328251015642644</v>
      </c>
      <c r="O3724">
        <f t="array" ref="O3724">$AD$2*_xlfn.IFS(B3724="data_scientist",$AF$7,TRUE,1)*_xlfn.IFS(B3724="data_analyst",$AF$8,TRUE,1)*_xlfn.IFS(B3724="data_engineer",$AF$9,TRUE,1)*IF(D3724,$AF$13,$AF$14)*IF(E3724,$AF$19,$AF$20)*IF(F3724,$AF$24,$AF$25)*IF(G3724,$AF$29,$AF$30)*IF(H3724,$AF$34,$AF$35)*IF(I3724,$AF$39,$AF$40)*IF(J3724,$AF$44,$AF$45)*IF(K3724,$AF$49,$AF$50)*IF(L3724,$AF$54,$AF$55)*IF(M3724,$AF$59,$AF$60)</f>
        <v>0.00190987904438143</v>
      </c>
      <c r="P3724">
        <f t="array" ref="P3724">$AE$2*_xlfn.IFS(B3724="data_scientist",$AH$7,TRUE,1)*_xlfn.IFS(B3724="data_analyst",$AH$8,TRUE,1)*_xlfn.IFS(B3724="data_engineer",$AH$9,TRUE,1)*IF(D3724,$AH$13,$AH$14)*IF(E3724,$AH$19,$AH$20)*IF(F3724,$AH$24,$AH$25)*IF(G3724,$AH$29,$AH$30)*IF(H3724,$AH$34,$AH$35)*IF(I3724,$AH$39,$AH$40)*IF(J3724,$AH$44,$AH$45)*IF(K3724,$AH$49,$AH$50)*IF(L3724,$AH$54,$AH$55)*IF(M3724,$AH$59,$AH$60)</f>
        <v>0.000269313539041973</v>
      </c>
      <c r="Q3724">
        <f t="shared" si="580"/>
        <v>0.00190987904438143</v>
      </c>
      <c r="R3724">
        <f t="shared" si="581"/>
        <v>0</v>
      </c>
      <c r="S3724">
        <f t="shared" si="582"/>
        <v>0</v>
      </c>
      <c r="T3724">
        <f t="shared" si="583"/>
        <v>0</v>
      </c>
      <c r="U3724">
        <f t="shared" si="584"/>
        <v>0</v>
      </c>
      <c r="V3724">
        <f t="shared" si="585"/>
        <v>1</v>
      </c>
      <c r="W3724">
        <f t="shared" si="586"/>
        <v>0</v>
      </c>
      <c r="X3724">
        <f t="shared" si="587"/>
        <v>0</v>
      </c>
      <c r="Y3724">
        <f t="shared" si="588"/>
        <v>0</v>
      </c>
      <c r="Z3724">
        <f t="shared" si="589"/>
        <v>0</v>
      </c>
    </row>
    <row r="3725" spans="1:26">
      <c r="A3725">
        <v>1</v>
      </c>
      <c r="B3725" t="s">
        <v>29</v>
      </c>
      <c r="C3725" t="s">
        <v>61</v>
      </c>
      <c r="D3725">
        <v>0</v>
      </c>
      <c r="E3725">
        <v>0</v>
      </c>
      <c r="F3725">
        <v>1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1</v>
      </c>
      <c r="N3725">
        <f t="array" ref="N3725">$AC$2*_xlfn.IFS(B3725="data_scientist",$AD$7,TRUE,1)*_xlfn.IFS(B3725="data_analyst",$AD$8,TRUE,1)*_xlfn.IFS(B3725="data_engineer",$AD$9,TRUE,1)*IF(D3725,$AD$13,$AD$14)*IF(E3725,$AD$19,$AD$20)*IF(F3725,$AD$24,$AD$25)*IF(G3725,$AD$29,$AD$30)*IF(H3725,$AD$34,$AD$35)*IF(I3725,$AD$39,$AD$40)*IF(J3725,$AD$44,$AD$45)*IF(K3725,$AD$49,$AD$50)*IF(L3725,$AD$54,$AD$55)*IF(M3725,$AD$59,$AD$60)</f>
        <v>0.000703666674082314</v>
      </c>
      <c r="O3725">
        <f t="array" ref="O3725">$AD$2*_xlfn.IFS(B3725="data_scientist",$AF$7,TRUE,1)*_xlfn.IFS(B3725="data_analyst",$AF$8,TRUE,1)*_xlfn.IFS(B3725="data_engineer",$AF$9,TRUE,1)*IF(D3725,$AF$13,$AF$14)*IF(E3725,$AF$19,$AF$20)*IF(F3725,$AF$24,$AF$25)*IF(G3725,$AF$29,$AF$30)*IF(H3725,$AF$34,$AF$35)*IF(I3725,$AF$39,$AF$40)*IF(J3725,$AF$44,$AF$45)*IF(K3725,$AF$49,$AF$50)*IF(L3725,$AF$54,$AF$55)*IF(M3725,$AF$59,$AF$60)</f>
        <v>0.00188211332027134</v>
      </c>
      <c r="P3725">
        <f t="array" ref="P3725">$AE$2*_xlfn.IFS(B3725="data_scientist",$AH$7,TRUE,1)*_xlfn.IFS(B3725="data_analyst",$AH$8,TRUE,1)*_xlfn.IFS(B3725="data_engineer",$AH$9,TRUE,1)*IF(D3725,$AH$13,$AH$14)*IF(E3725,$AH$19,$AH$20)*IF(F3725,$AH$24,$AH$25)*IF(G3725,$AH$29,$AH$30)*IF(H3725,$AH$34,$AH$35)*IF(I3725,$AH$39,$AH$40)*IF(J3725,$AH$44,$AH$45)*IF(K3725,$AH$49,$AH$50)*IF(L3725,$AH$54,$AH$55)*IF(M3725,$AH$59,$AH$60)</f>
        <v>0.000471573503057169</v>
      </c>
      <c r="Q3725">
        <f t="shared" si="580"/>
        <v>0.00188211332027134</v>
      </c>
      <c r="R3725">
        <f t="shared" si="581"/>
        <v>0</v>
      </c>
      <c r="S3725">
        <f t="shared" si="582"/>
        <v>0</v>
      </c>
      <c r="T3725">
        <f t="shared" si="583"/>
        <v>0</v>
      </c>
      <c r="U3725">
        <f t="shared" si="584"/>
        <v>0</v>
      </c>
      <c r="V3725">
        <f t="shared" si="585"/>
        <v>1</v>
      </c>
      <c r="W3725">
        <f t="shared" si="586"/>
        <v>0</v>
      </c>
      <c r="X3725">
        <f t="shared" si="587"/>
        <v>0</v>
      </c>
      <c r="Y3725">
        <f t="shared" si="588"/>
        <v>0</v>
      </c>
      <c r="Z3725">
        <f t="shared" si="589"/>
        <v>0</v>
      </c>
    </row>
    <row r="3726" spans="1:26">
      <c r="A3726">
        <v>1</v>
      </c>
      <c r="B3726" t="s">
        <v>29</v>
      </c>
      <c r="C3726" t="s">
        <v>61</v>
      </c>
      <c r="D3726">
        <v>1</v>
      </c>
      <c r="E3726">
        <v>0</v>
      </c>
      <c r="F3726">
        <v>1</v>
      </c>
      <c r="G3726">
        <v>1</v>
      </c>
      <c r="H3726">
        <v>0</v>
      </c>
      <c r="I3726">
        <v>0</v>
      </c>
      <c r="J3726">
        <v>1</v>
      </c>
      <c r="K3726">
        <v>0</v>
      </c>
      <c r="L3726">
        <v>1</v>
      </c>
      <c r="M3726">
        <v>1</v>
      </c>
      <c r="N3726">
        <f t="array" ref="N3726">$AC$2*_xlfn.IFS(B3726="data_scientist",$AD$7,TRUE,1)*_xlfn.IFS(B3726="data_analyst",$AD$8,TRUE,1)*_xlfn.IFS(B3726="data_engineer",$AD$9,TRUE,1)*IF(D3726,$AD$13,$AD$14)*IF(E3726,$AD$19,$AD$20)*IF(F3726,$AD$24,$AD$25)*IF(G3726,$AD$29,$AD$30)*IF(H3726,$AD$34,$AD$35)*IF(I3726,$AD$39,$AD$40)*IF(J3726,$AD$44,$AD$45)*IF(K3726,$AD$49,$AD$50)*IF(L3726,$AD$54,$AD$55)*IF(M3726,$AD$59,$AD$60)</f>
        <v>1.97710368970595e-6</v>
      </c>
      <c r="O3726">
        <f t="array" ref="O3726">$AD$2*_xlfn.IFS(B3726="data_scientist",$AF$7,TRUE,1)*_xlfn.IFS(B3726="data_analyst",$AF$8,TRUE,1)*_xlfn.IFS(B3726="data_engineer",$AF$9,TRUE,1)*IF(D3726,$AF$13,$AF$14)*IF(E3726,$AF$19,$AF$20)*IF(F3726,$AF$24,$AF$25)*IF(G3726,$AF$29,$AF$30)*IF(H3726,$AF$34,$AF$35)*IF(I3726,$AF$39,$AF$40)*IF(J3726,$AF$44,$AF$45)*IF(K3726,$AF$49,$AF$50)*IF(L3726,$AF$54,$AF$55)*IF(M3726,$AF$59,$AF$60)</f>
        <v>0.000481022593156546</v>
      </c>
      <c r="P3726">
        <f t="array" ref="P3726">$AE$2*_xlfn.IFS(B3726="data_scientist",$AH$7,TRUE,1)*_xlfn.IFS(B3726="data_analyst",$AH$8,TRUE,1)*_xlfn.IFS(B3726="data_engineer",$AH$9,TRUE,1)*IF(D3726,$AH$13,$AH$14)*IF(E3726,$AH$19,$AH$20)*IF(F3726,$AH$24,$AH$25)*IF(G3726,$AH$29,$AH$30)*IF(H3726,$AH$34,$AH$35)*IF(I3726,$AH$39,$AH$40)*IF(J3726,$AH$44,$AH$45)*IF(K3726,$AH$49,$AH$50)*IF(L3726,$AH$54,$AH$55)*IF(M3726,$AH$59,$AH$60)</f>
        <v>1.92070591509154e-5</v>
      </c>
      <c r="Q3726">
        <f t="shared" si="580"/>
        <v>0.000481022593156546</v>
      </c>
      <c r="R3726">
        <f t="shared" si="581"/>
        <v>0</v>
      </c>
      <c r="S3726">
        <f t="shared" si="582"/>
        <v>0</v>
      </c>
      <c r="T3726">
        <f t="shared" si="583"/>
        <v>0</v>
      </c>
      <c r="U3726">
        <f t="shared" si="584"/>
        <v>0</v>
      </c>
      <c r="V3726">
        <f t="shared" si="585"/>
        <v>1</v>
      </c>
      <c r="W3726">
        <f t="shared" si="586"/>
        <v>0</v>
      </c>
      <c r="X3726">
        <f t="shared" si="587"/>
        <v>0</v>
      </c>
      <c r="Y3726">
        <f t="shared" si="588"/>
        <v>0</v>
      </c>
      <c r="Z3726">
        <f t="shared" si="589"/>
        <v>0</v>
      </c>
    </row>
    <row r="3727" spans="1:26">
      <c r="A3727">
        <v>1</v>
      </c>
      <c r="B3727" t="s">
        <v>29</v>
      </c>
      <c r="C3727" t="s">
        <v>61</v>
      </c>
      <c r="D3727">
        <v>1</v>
      </c>
      <c r="E3727">
        <v>1</v>
      </c>
      <c r="F3727">
        <v>1</v>
      </c>
      <c r="G3727">
        <v>1</v>
      </c>
      <c r="H3727">
        <v>1</v>
      </c>
      <c r="I3727">
        <v>1</v>
      </c>
      <c r="J3727">
        <v>1</v>
      </c>
      <c r="K3727">
        <v>1</v>
      </c>
      <c r="L3727">
        <v>0</v>
      </c>
      <c r="M3727">
        <v>1</v>
      </c>
      <c r="N3727">
        <f t="array" ref="N3727">$AC$2*_xlfn.IFS(B3727="data_scientist",$AD$7,TRUE,1)*_xlfn.IFS(B3727="data_analyst",$AD$8,TRUE,1)*_xlfn.IFS(B3727="data_engineer",$AD$9,TRUE,1)*IF(D3727,$AD$13,$AD$14)*IF(E3727,$AD$19,$AD$20)*IF(F3727,$AD$24,$AD$25)*IF(G3727,$AD$29,$AD$30)*IF(H3727,$AD$34,$AD$35)*IF(I3727,$AD$39,$AD$40)*IF(J3727,$AD$44,$AD$45)*IF(K3727,$AD$49,$AD$50)*IF(L3727,$AD$54,$AD$55)*IF(M3727,$AD$59,$AD$60)</f>
        <v>3.35785329215539e-8</v>
      </c>
      <c r="O3727">
        <f t="array" ref="O3727">$AD$2*_xlfn.IFS(B3727="data_scientist",$AF$7,TRUE,1)*_xlfn.IFS(B3727="data_analyst",$AF$8,TRUE,1)*_xlfn.IFS(B3727="data_engineer",$AF$9,TRUE,1)*IF(D3727,$AF$13,$AF$14)*IF(E3727,$AF$19,$AF$20)*IF(F3727,$AF$24,$AF$25)*IF(G3727,$AF$29,$AF$30)*IF(H3727,$AF$34,$AF$35)*IF(I3727,$AF$39,$AF$40)*IF(J3727,$AF$44,$AF$45)*IF(K3727,$AF$49,$AF$50)*IF(L3727,$AF$54,$AF$55)*IF(M3727,$AF$59,$AF$60)</f>
        <v>0.000108773163441148</v>
      </c>
      <c r="P3727">
        <f t="array" ref="P3727">$AE$2*_xlfn.IFS(B3727="data_scientist",$AH$7,TRUE,1)*_xlfn.IFS(B3727="data_analyst",$AH$8,TRUE,1)*_xlfn.IFS(B3727="data_engineer",$AH$9,TRUE,1)*IF(D3727,$AH$13,$AH$14)*IF(E3727,$AH$19,$AH$20)*IF(F3727,$AH$24,$AH$25)*IF(G3727,$AH$29,$AH$30)*IF(H3727,$AH$34,$AH$35)*IF(I3727,$AH$39,$AH$40)*IF(J3727,$AH$44,$AH$45)*IF(K3727,$AH$49,$AH$50)*IF(L3727,$AH$54,$AH$55)*IF(M3727,$AH$59,$AH$60)</f>
        <v>3.35334962005212e-6</v>
      </c>
      <c r="Q3727">
        <f t="shared" si="580"/>
        <v>0.000108773163441148</v>
      </c>
      <c r="R3727">
        <f t="shared" si="581"/>
        <v>0</v>
      </c>
      <c r="S3727">
        <f t="shared" si="582"/>
        <v>0</v>
      </c>
      <c r="T3727">
        <f t="shared" si="583"/>
        <v>0</v>
      </c>
      <c r="U3727">
        <f t="shared" si="584"/>
        <v>0</v>
      </c>
      <c r="V3727">
        <f t="shared" si="585"/>
        <v>1</v>
      </c>
      <c r="W3727">
        <f t="shared" si="586"/>
        <v>0</v>
      </c>
      <c r="X3727">
        <f t="shared" si="587"/>
        <v>0</v>
      </c>
      <c r="Y3727">
        <f t="shared" si="588"/>
        <v>0</v>
      </c>
      <c r="Z3727">
        <f t="shared" si="589"/>
        <v>0</v>
      </c>
    </row>
    <row r="3728" spans="1:26">
      <c r="A3728">
        <v>1</v>
      </c>
      <c r="B3728" t="s">
        <v>29</v>
      </c>
      <c r="C3728" t="s">
        <v>61</v>
      </c>
      <c r="D3728">
        <v>1</v>
      </c>
      <c r="E3728">
        <v>1</v>
      </c>
      <c r="F3728">
        <v>1</v>
      </c>
      <c r="G3728">
        <v>1</v>
      </c>
      <c r="H3728">
        <v>1</v>
      </c>
      <c r="I3728">
        <v>0</v>
      </c>
      <c r="J3728">
        <v>0</v>
      </c>
      <c r="K3728">
        <v>1</v>
      </c>
      <c r="L3728">
        <v>1</v>
      </c>
      <c r="M3728">
        <v>1</v>
      </c>
      <c r="N3728">
        <f t="array" ref="N3728">$AC$2*_xlfn.IFS(B3728="data_scientist",$AD$7,TRUE,1)*_xlfn.IFS(B3728="data_analyst",$AD$8,TRUE,1)*_xlfn.IFS(B3728="data_engineer",$AD$9,TRUE,1)*IF(D3728,$AD$13,$AD$14)*IF(E3728,$AD$19,$AD$20)*IF(F3728,$AD$24,$AD$25)*IF(G3728,$AD$29,$AD$30)*IF(H3728,$AD$34,$AD$35)*IF(I3728,$AD$39,$AD$40)*IF(J3728,$AD$44,$AD$45)*IF(K3728,$AD$49,$AD$50)*IF(L3728,$AD$54,$AD$55)*IF(M3728,$AD$59,$AD$60)</f>
        <v>4.19810299709403e-8</v>
      </c>
      <c r="O3728">
        <f t="array" ref="O3728">$AD$2*_xlfn.IFS(B3728="data_scientist",$AF$7,TRUE,1)*_xlfn.IFS(B3728="data_analyst",$AF$8,TRUE,1)*_xlfn.IFS(B3728="data_engineer",$AF$9,TRUE,1)*IF(D3728,$AF$13,$AF$14)*IF(E3728,$AF$19,$AF$20)*IF(F3728,$AF$24,$AF$25)*IF(G3728,$AF$29,$AF$30)*IF(H3728,$AF$34,$AF$35)*IF(I3728,$AF$39,$AF$40)*IF(J3728,$AF$44,$AF$45)*IF(K3728,$AF$49,$AF$50)*IF(L3728,$AF$54,$AF$55)*IF(M3728,$AF$59,$AF$60)</f>
        <v>0.00125294517789893</v>
      </c>
      <c r="P3728">
        <f t="array" ref="P3728">$AE$2*_xlfn.IFS(B3728="data_scientist",$AH$7,TRUE,1)*_xlfn.IFS(B3728="data_analyst",$AH$8,TRUE,1)*_xlfn.IFS(B3728="data_engineer",$AH$9,TRUE,1)*IF(D3728,$AH$13,$AH$14)*IF(E3728,$AH$19,$AH$20)*IF(F3728,$AH$24,$AH$25)*IF(G3728,$AH$29,$AH$30)*IF(H3728,$AH$34,$AH$35)*IF(I3728,$AH$39,$AH$40)*IF(J3728,$AH$44,$AH$45)*IF(K3728,$AH$49,$AH$50)*IF(L3728,$AH$54,$AH$55)*IF(M3728,$AH$59,$AH$60)</f>
        <v>2.08676379611882e-5</v>
      </c>
      <c r="Q3728">
        <f t="shared" si="580"/>
        <v>0.00125294517789893</v>
      </c>
      <c r="R3728">
        <f t="shared" si="581"/>
        <v>0</v>
      </c>
      <c r="S3728">
        <f t="shared" si="582"/>
        <v>0</v>
      </c>
      <c r="T3728">
        <f t="shared" si="583"/>
        <v>0</v>
      </c>
      <c r="U3728">
        <f t="shared" si="584"/>
        <v>0</v>
      </c>
      <c r="V3728">
        <f t="shared" si="585"/>
        <v>1</v>
      </c>
      <c r="W3728">
        <f t="shared" si="586"/>
        <v>0</v>
      </c>
      <c r="X3728">
        <f t="shared" si="587"/>
        <v>0</v>
      </c>
      <c r="Y3728">
        <f t="shared" si="588"/>
        <v>0</v>
      </c>
      <c r="Z3728">
        <f t="shared" si="589"/>
        <v>0</v>
      </c>
    </row>
    <row r="3729" spans="1:26">
      <c r="A3729">
        <v>1</v>
      </c>
      <c r="B3729" t="s">
        <v>29</v>
      </c>
      <c r="C3729" t="s">
        <v>61</v>
      </c>
      <c r="D3729">
        <v>1</v>
      </c>
      <c r="E3729">
        <v>0</v>
      </c>
      <c r="F3729">
        <v>1</v>
      </c>
      <c r="G3729">
        <v>1</v>
      </c>
      <c r="H3729">
        <v>0</v>
      </c>
      <c r="I3729">
        <v>0</v>
      </c>
      <c r="J3729">
        <v>1</v>
      </c>
      <c r="K3729">
        <v>0</v>
      </c>
      <c r="L3729">
        <v>1</v>
      </c>
      <c r="M3729">
        <v>1</v>
      </c>
      <c r="N3729">
        <f t="array" ref="N3729">$AC$2*_xlfn.IFS(B3729="data_scientist",$AD$7,TRUE,1)*_xlfn.IFS(B3729="data_analyst",$AD$8,TRUE,1)*_xlfn.IFS(B3729="data_engineer",$AD$9,TRUE,1)*IF(D3729,$AD$13,$AD$14)*IF(E3729,$AD$19,$AD$20)*IF(F3729,$AD$24,$AD$25)*IF(G3729,$AD$29,$AD$30)*IF(H3729,$AD$34,$AD$35)*IF(I3729,$AD$39,$AD$40)*IF(J3729,$AD$44,$AD$45)*IF(K3729,$AD$49,$AD$50)*IF(L3729,$AD$54,$AD$55)*IF(M3729,$AD$59,$AD$60)</f>
        <v>1.97710368970595e-6</v>
      </c>
      <c r="O3729">
        <f t="array" ref="O3729">$AD$2*_xlfn.IFS(B3729="data_scientist",$AF$7,TRUE,1)*_xlfn.IFS(B3729="data_analyst",$AF$8,TRUE,1)*_xlfn.IFS(B3729="data_engineer",$AF$9,TRUE,1)*IF(D3729,$AF$13,$AF$14)*IF(E3729,$AF$19,$AF$20)*IF(F3729,$AF$24,$AF$25)*IF(G3729,$AF$29,$AF$30)*IF(H3729,$AF$34,$AF$35)*IF(I3729,$AF$39,$AF$40)*IF(J3729,$AF$44,$AF$45)*IF(K3729,$AF$49,$AF$50)*IF(L3729,$AF$54,$AF$55)*IF(M3729,$AF$59,$AF$60)</f>
        <v>0.000481022593156546</v>
      </c>
      <c r="P3729">
        <f t="array" ref="P3729">$AE$2*_xlfn.IFS(B3729="data_scientist",$AH$7,TRUE,1)*_xlfn.IFS(B3729="data_analyst",$AH$8,TRUE,1)*_xlfn.IFS(B3729="data_engineer",$AH$9,TRUE,1)*IF(D3729,$AH$13,$AH$14)*IF(E3729,$AH$19,$AH$20)*IF(F3729,$AH$24,$AH$25)*IF(G3729,$AH$29,$AH$30)*IF(H3729,$AH$34,$AH$35)*IF(I3729,$AH$39,$AH$40)*IF(J3729,$AH$44,$AH$45)*IF(K3729,$AH$49,$AH$50)*IF(L3729,$AH$54,$AH$55)*IF(M3729,$AH$59,$AH$60)</f>
        <v>1.92070591509154e-5</v>
      </c>
      <c r="Q3729">
        <f t="shared" si="580"/>
        <v>0.000481022593156546</v>
      </c>
      <c r="R3729">
        <f t="shared" si="581"/>
        <v>0</v>
      </c>
      <c r="S3729">
        <f t="shared" si="582"/>
        <v>0</v>
      </c>
      <c r="T3729">
        <f t="shared" si="583"/>
        <v>0</v>
      </c>
      <c r="U3729">
        <f t="shared" si="584"/>
        <v>0</v>
      </c>
      <c r="V3729">
        <f t="shared" si="585"/>
        <v>1</v>
      </c>
      <c r="W3729">
        <f t="shared" si="586"/>
        <v>0</v>
      </c>
      <c r="X3729">
        <f t="shared" si="587"/>
        <v>0</v>
      </c>
      <c r="Y3729">
        <f t="shared" si="588"/>
        <v>0</v>
      </c>
      <c r="Z3729">
        <f t="shared" si="589"/>
        <v>0</v>
      </c>
    </row>
    <row r="3730" spans="1:26">
      <c r="A3730">
        <v>1</v>
      </c>
      <c r="B3730" t="s">
        <v>29</v>
      </c>
      <c r="C3730" t="s">
        <v>61</v>
      </c>
      <c r="D3730">
        <v>0</v>
      </c>
      <c r="E3730">
        <v>1</v>
      </c>
      <c r="F3730">
        <v>1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1</v>
      </c>
      <c r="N3730">
        <f t="array" ref="N3730">$AC$2*_xlfn.IFS(B3730="data_scientist",$AD$7,TRUE,1)*_xlfn.IFS(B3730="data_analyst",$AD$8,TRUE,1)*_xlfn.IFS(B3730="data_engineer",$AD$9,TRUE,1)*IF(D3730,$AD$13,$AD$14)*IF(E3730,$AD$19,$AD$20)*IF(F3730,$AD$24,$AD$25)*IF(G3730,$AD$29,$AD$30)*IF(H3730,$AD$34,$AD$35)*IF(I3730,$AD$39,$AD$40)*IF(J3730,$AD$44,$AD$45)*IF(K3730,$AD$49,$AD$50)*IF(L3730,$AD$54,$AD$55)*IF(M3730,$AD$59,$AD$60)</f>
        <v>0.000916814383559629</v>
      </c>
      <c r="O3730">
        <f t="array" ref="O3730">$AD$2*_xlfn.IFS(B3730="data_scientist",$AF$7,TRUE,1)*_xlfn.IFS(B3730="data_analyst",$AF$8,TRUE,1)*_xlfn.IFS(B3730="data_engineer",$AF$9,TRUE,1)*IF(D3730,$AF$13,$AF$14)*IF(E3730,$AF$19,$AF$20)*IF(F3730,$AF$24,$AF$25)*IF(G3730,$AF$29,$AF$30)*IF(H3730,$AF$34,$AF$35)*IF(I3730,$AF$39,$AF$40)*IF(J3730,$AF$44,$AF$45)*IF(K3730,$AF$49,$AF$50)*IF(L3730,$AF$54,$AF$55)*IF(M3730,$AF$59,$AF$60)</f>
        <v>0.00218325145151475</v>
      </c>
      <c r="P3730">
        <f t="array" ref="P3730">$AE$2*_xlfn.IFS(B3730="data_scientist",$AH$7,TRUE,1)*_xlfn.IFS(B3730="data_analyst",$AH$8,TRUE,1)*_xlfn.IFS(B3730="data_engineer",$AH$9,TRUE,1)*IF(D3730,$AH$13,$AH$14)*IF(E3730,$AH$19,$AH$20)*IF(F3730,$AH$24,$AH$25)*IF(G3730,$AH$29,$AH$30)*IF(H3730,$AH$34,$AH$35)*IF(I3730,$AH$39,$AH$40)*IF(J3730,$AH$44,$AH$45)*IF(K3730,$AH$49,$AH$50)*IF(L3730,$AH$54,$AH$55)*IF(M3730,$AH$59,$AH$60)</f>
        <v>0.000500153715363664</v>
      </c>
      <c r="Q3730">
        <f t="shared" si="580"/>
        <v>0.00218325145151475</v>
      </c>
      <c r="R3730">
        <f t="shared" si="581"/>
        <v>0</v>
      </c>
      <c r="S3730">
        <f t="shared" si="582"/>
        <v>0</v>
      </c>
      <c r="T3730">
        <f t="shared" si="583"/>
        <v>0</v>
      </c>
      <c r="U3730">
        <f t="shared" si="584"/>
        <v>0</v>
      </c>
      <c r="V3730">
        <f t="shared" si="585"/>
        <v>1</v>
      </c>
      <c r="W3730">
        <f t="shared" si="586"/>
        <v>0</v>
      </c>
      <c r="X3730">
        <f t="shared" si="587"/>
        <v>0</v>
      </c>
      <c r="Y3730">
        <f t="shared" si="588"/>
        <v>0</v>
      </c>
      <c r="Z3730">
        <f t="shared" si="589"/>
        <v>0</v>
      </c>
    </row>
    <row r="3731" spans="1:26">
      <c r="A3731">
        <v>1</v>
      </c>
      <c r="B3731" t="s">
        <v>29</v>
      </c>
      <c r="C3731" t="s">
        <v>61</v>
      </c>
      <c r="D3731">
        <v>1</v>
      </c>
      <c r="E3731">
        <v>1</v>
      </c>
      <c r="F3731">
        <v>0</v>
      </c>
      <c r="G3731">
        <v>1</v>
      </c>
      <c r="H3731">
        <v>0</v>
      </c>
      <c r="I3731">
        <v>1</v>
      </c>
      <c r="J3731">
        <v>1</v>
      </c>
      <c r="K3731">
        <v>0</v>
      </c>
      <c r="L3731">
        <v>0</v>
      </c>
      <c r="M3731">
        <v>0</v>
      </c>
      <c r="N3731">
        <f t="array" ref="N3731">$AC$2*_xlfn.IFS(B3731="data_scientist",$AD$7,TRUE,1)*_xlfn.IFS(B3731="data_analyst",$AD$8,TRUE,1)*_xlfn.IFS(B3731="data_engineer",$AD$9,TRUE,1)*IF(D3731,$AD$13,$AD$14)*IF(E3731,$AD$19,$AD$20)*IF(F3731,$AD$24,$AD$25)*IF(G3731,$AD$29,$AD$30)*IF(H3731,$AD$34,$AD$35)*IF(I3731,$AD$39,$AD$40)*IF(J3731,$AD$44,$AD$45)*IF(K3731,$AD$49,$AD$50)*IF(L3731,$AD$54,$AD$55)*IF(M3731,$AD$59,$AD$60)</f>
        <v>1.14665708198341e-5</v>
      </c>
      <c r="O3731">
        <f t="array" ref="O3731">$AD$2*_xlfn.IFS(B3731="data_scientist",$AF$7,TRUE,1)*_xlfn.IFS(B3731="data_analyst",$AF$8,TRUE,1)*_xlfn.IFS(B3731="data_engineer",$AF$9,TRUE,1)*IF(D3731,$AF$13,$AF$14)*IF(E3731,$AF$19,$AF$20)*IF(F3731,$AF$24,$AF$25)*IF(G3731,$AF$29,$AF$30)*IF(H3731,$AF$34,$AF$35)*IF(I3731,$AF$39,$AF$40)*IF(J3731,$AF$44,$AF$45)*IF(K3731,$AF$49,$AF$50)*IF(L3731,$AF$54,$AF$55)*IF(M3731,$AF$59,$AF$60)</f>
        <v>1.24247338511247e-5</v>
      </c>
      <c r="P3731">
        <f t="array" ref="P3731">$AE$2*_xlfn.IFS(B3731="data_scientist",$AH$7,TRUE,1)*_xlfn.IFS(B3731="data_analyst",$AH$8,TRUE,1)*_xlfn.IFS(B3731="data_engineer",$AH$9,TRUE,1)*IF(D3731,$AH$13,$AH$14)*IF(E3731,$AH$19,$AH$20)*IF(F3731,$AH$24,$AH$25)*IF(G3731,$AH$29,$AH$30)*IF(H3731,$AH$34,$AH$35)*IF(I3731,$AH$39,$AH$40)*IF(J3731,$AH$44,$AH$45)*IF(K3731,$AH$49,$AH$50)*IF(L3731,$AH$54,$AH$55)*IF(M3731,$AH$59,$AH$60)</f>
        <v>4.10022835749568e-6</v>
      </c>
      <c r="Q3731">
        <f t="shared" si="580"/>
        <v>1.24247338511247e-5</v>
      </c>
      <c r="R3731">
        <f t="shared" si="581"/>
        <v>0</v>
      </c>
      <c r="S3731">
        <f t="shared" si="582"/>
        <v>0</v>
      </c>
      <c r="T3731">
        <f t="shared" si="583"/>
        <v>0</v>
      </c>
      <c r="U3731">
        <f t="shared" si="584"/>
        <v>0</v>
      </c>
      <c r="V3731">
        <f t="shared" si="585"/>
        <v>1</v>
      </c>
      <c r="W3731">
        <f t="shared" si="586"/>
        <v>0</v>
      </c>
      <c r="X3731">
        <f t="shared" si="587"/>
        <v>0</v>
      </c>
      <c r="Y3731">
        <f t="shared" si="588"/>
        <v>0</v>
      </c>
      <c r="Z3731">
        <f t="shared" si="589"/>
        <v>0</v>
      </c>
    </row>
    <row r="3732" spans="1:26">
      <c r="A3732">
        <v>1</v>
      </c>
      <c r="B3732" t="s">
        <v>29</v>
      </c>
      <c r="C3732" t="s">
        <v>61</v>
      </c>
      <c r="D3732">
        <v>1</v>
      </c>
      <c r="E3732">
        <v>0</v>
      </c>
      <c r="F3732">
        <v>1</v>
      </c>
      <c r="G3732">
        <v>1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1</v>
      </c>
      <c r="N3732">
        <f t="array" ref="N3732">$AC$2*_xlfn.IFS(B3732="data_scientist",$AD$7,TRUE,1)*_xlfn.IFS(B3732="data_analyst",$AD$8,TRUE,1)*_xlfn.IFS(B3732="data_engineer",$AD$9,TRUE,1)*IF(D3732,$AD$13,$AD$14)*IF(E3732,$AD$19,$AD$20)*IF(F3732,$AD$24,$AD$25)*IF(G3732,$AD$29,$AD$30)*IF(H3732,$AD$34,$AD$35)*IF(I3732,$AD$39,$AD$40)*IF(J3732,$AD$44,$AD$45)*IF(K3732,$AD$49,$AD$50)*IF(L3732,$AD$54,$AD$55)*IF(M3732,$AD$59,$AD$60)</f>
        <v>0.00011820833079412</v>
      </c>
      <c r="O3732">
        <f t="array" ref="O3732">$AD$2*_xlfn.IFS(B3732="data_scientist",$AF$7,TRUE,1)*_xlfn.IFS(B3732="data_analyst",$AF$8,TRUE,1)*_xlfn.IFS(B3732="data_engineer",$AF$9,TRUE,1)*IF(D3732,$AF$13,$AF$14)*IF(E3732,$AF$19,$AF$20)*IF(F3732,$AF$24,$AF$25)*IF(G3732,$AF$29,$AF$30)*IF(H3732,$AF$34,$AF$35)*IF(I3732,$AF$39,$AF$40)*IF(J3732,$AF$44,$AF$45)*IF(K3732,$AF$49,$AF$50)*IF(L3732,$AF$54,$AF$55)*IF(M3732,$AF$59,$AF$60)</f>
        <v>0.00429374740781828</v>
      </c>
      <c r="P3732">
        <f t="array" ref="P3732">$AE$2*_xlfn.IFS(B3732="data_scientist",$AH$7,TRUE,1)*_xlfn.IFS(B3732="data_analyst",$AH$8,TRUE,1)*_xlfn.IFS(B3732="data_engineer",$AH$9,TRUE,1)*IF(D3732,$AH$13,$AH$14)*IF(E3732,$AH$19,$AH$20)*IF(F3732,$AH$24,$AH$25)*IF(G3732,$AH$29,$AH$30)*IF(H3732,$AH$34,$AH$35)*IF(I3732,$AH$39,$AH$40)*IF(J3732,$AH$44,$AH$45)*IF(K3732,$AH$49,$AH$50)*IF(L3732,$AH$54,$AH$55)*IF(M3732,$AH$59,$AH$60)</f>
        <v>0.000337406120733211</v>
      </c>
      <c r="Q3732">
        <f t="shared" si="580"/>
        <v>0.00429374740781828</v>
      </c>
      <c r="R3732">
        <f t="shared" si="581"/>
        <v>0</v>
      </c>
      <c r="S3732">
        <f t="shared" si="582"/>
        <v>0</v>
      </c>
      <c r="T3732">
        <f t="shared" si="583"/>
        <v>0</v>
      </c>
      <c r="U3732">
        <f t="shared" si="584"/>
        <v>0</v>
      </c>
      <c r="V3732">
        <f t="shared" si="585"/>
        <v>1</v>
      </c>
      <c r="W3732">
        <f t="shared" si="586"/>
        <v>0</v>
      </c>
      <c r="X3732">
        <f t="shared" si="587"/>
        <v>0</v>
      </c>
      <c r="Y3732">
        <f t="shared" si="588"/>
        <v>0</v>
      </c>
      <c r="Z3732">
        <f t="shared" si="589"/>
        <v>0</v>
      </c>
    </row>
    <row r="3733" spans="1:26">
      <c r="A3733">
        <v>1</v>
      </c>
      <c r="B3733" t="s">
        <v>29</v>
      </c>
      <c r="C3733" t="s">
        <v>61</v>
      </c>
      <c r="D3733">
        <v>1</v>
      </c>
      <c r="E3733">
        <v>0</v>
      </c>
      <c r="F3733">
        <v>1</v>
      </c>
      <c r="G3733">
        <v>1</v>
      </c>
      <c r="H3733">
        <v>0</v>
      </c>
      <c r="I3733">
        <v>0</v>
      </c>
      <c r="J3733">
        <v>1</v>
      </c>
      <c r="K3733">
        <v>0</v>
      </c>
      <c r="L3733">
        <v>1</v>
      </c>
      <c r="M3733">
        <v>1</v>
      </c>
      <c r="N3733">
        <f t="array" ref="N3733">$AC$2*_xlfn.IFS(B3733="data_scientist",$AD$7,TRUE,1)*_xlfn.IFS(B3733="data_analyst",$AD$8,TRUE,1)*_xlfn.IFS(B3733="data_engineer",$AD$9,TRUE,1)*IF(D3733,$AD$13,$AD$14)*IF(E3733,$AD$19,$AD$20)*IF(F3733,$AD$24,$AD$25)*IF(G3733,$AD$29,$AD$30)*IF(H3733,$AD$34,$AD$35)*IF(I3733,$AD$39,$AD$40)*IF(J3733,$AD$44,$AD$45)*IF(K3733,$AD$49,$AD$50)*IF(L3733,$AD$54,$AD$55)*IF(M3733,$AD$59,$AD$60)</f>
        <v>1.97710368970595e-6</v>
      </c>
      <c r="O3733">
        <f t="array" ref="O3733">$AD$2*_xlfn.IFS(B3733="data_scientist",$AF$7,TRUE,1)*_xlfn.IFS(B3733="data_analyst",$AF$8,TRUE,1)*_xlfn.IFS(B3733="data_engineer",$AF$9,TRUE,1)*IF(D3733,$AF$13,$AF$14)*IF(E3733,$AF$19,$AF$20)*IF(F3733,$AF$24,$AF$25)*IF(G3733,$AF$29,$AF$30)*IF(H3733,$AF$34,$AF$35)*IF(I3733,$AF$39,$AF$40)*IF(J3733,$AF$44,$AF$45)*IF(K3733,$AF$49,$AF$50)*IF(L3733,$AF$54,$AF$55)*IF(M3733,$AF$59,$AF$60)</f>
        <v>0.000481022593156546</v>
      </c>
      <c r="P3733">
        <f t="array" ref="P3733">$AE$2*_xlfn.IFS(B3733="data_scientist",$AH$7,TRUE,1)*_xlfn.IFS(B3733="data_analyst",$AH$8,TRUE,1)*_xlfn.IFS(B3733="data_engineer",$AH$9,TRUE,1)*IF(D3733,$AH$13,$AH$14)*IF(E3733,$AH$19,$AH$20)*IF(F3733,$AH$24,$AH$25)*IF(G3733,$AH$29,$AH$30)*IF(H3733,$AH$34,$AH$35)*IF(I3733,$AH$39,$AH$40)*IF(J3733,$AH$44,$AH$45)*IF(K3733,$AH$49,$AH$50)*IF(L3733,$AH$54,$AH$55)*IF(M3733,$AH$59,$AH$60)</f>
        <v>1.92070591509154e-5</v>
      </c>
      <c r="Q3733">
        <f t="shared" si="580"/>
        <v>0.000481022593156546</v>
      </c>
      <c r="R3733">
        <f t="shared" si="581"/>
        <v>0</v>
      </c>
      <c r="S3733">
        <f t="shared" si="582"/>
        <v>0</v>
      </c>
      <c r="T3733">
        <f t="shared" si="583"/>
        <v>0</v>
      </c>
      <c r="U3733">
        <f t="shared" si="584"/>
        <v>0</v>
      </c>
      <c r="V3733">
        <f t="shared" si="585"/>
        <v>1</v>
      </c>
      <c r="W3733">
        <f t="shared" si="586"/>
        <v>0</v>
      </c>
      <c r="X3733">
        <f t="shared" si="587"/>
        <v>0</v>
      </c>
      <c r="Y3733">
        <f t="shared" si="588"/>
        <v>0</v>
      </c>
      <c r="Z3733">
        <f t="shared" si="589"/>
        <v>0</v>
      </c>
    </row>
    <row r="3734" spans="1:26">
      <c r="A3734">
        <v>1</v>
      </c>
      <c r="B3734" t="s">
        <v>29</v>
      </c>
      <c r="C3734" t="s">
        <v>61</v>
      </c>
      <c r="D3734">
        <v>1</v>
      </c>
      <c r="E3734">
        <v>0</v>
      </c>
      <c r="F3734">
        <v>1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1</v>
      </c>
      <c r="N3734">
        <f t="array" ref="N3734">$AC$2*_xlfn.IFS(B3734="data_scientist",$AD$7,TRUE,1)*_xlfn.IFS(B3734="data_analyst",$AD$8,TRUE,1)*_xlfn.IFS(B3734="data_engineer",$AD$9,TRUE,1)*IF(D3734,$AD$13,$AD$14)*IF(E3734,$AD$19,$AD$20)*IF(F3734,$AD$24,$AD$25)*IF(G3734,$AD$29,$AD$30)*IF(H3734,$AD$34,$AD$35)*IF(I3734,$AD$39,$AD$40)*IF(J3734,$AD$44,$AD$45)*IF(K3734,$AD$49,$AD$50)*IF(L3734,$AD$54,$AD$55)*IF(M3734,$AD$59,$AD$60)</f>
        <v>0.000330159215856343</v>
      </c>
      <c r="O3734">
        <f t="array" ref="O3734">$AD$2*_xlfn.IFS(B3734="data_scientist",$AF$7,TRUE,1)*_xlfn.IFS(B3734="data_analyst",$AF$8,TRUE,1)*_xlfn.IFS(B3734="data_engineer",$AF$9,TRUE,1)*IF(D3734,$AF$13,$AF$14)*IF(E3734,$AF$19,$AF$20)*IF(F3734,$AF$24,$AF$25)*IF(G3734,$AF$29,$AF$30)*IF(H3734,$AF$34,$AF$35)*IF(I3734,$AF$39,$AF$40)*IF(J3734,$AF$44,$AF$45)*IF(K3734,$AF$49,$AF$50)*IF(L3734,$AF$54,$AF$55)*IF(M3734,$AF$59,$AF$60)</f>
        <v>0.00490833714738888</v>
      </c>
      <c r="P3734">
        <f t="array" ref="P3734">$AE$2*_xlfn.IFS(B3734="data_scientist",$AH$7,TRUE,1)*_xlfn.IFS(B3734="data_analyst",$AH$8,TRUE,1)*_xlfn.IFS(B3734="data_engineer",$AH$9,TRUE,1)*IF(D3734,$AH$13,$AH$14)*IF(E3734,$AH$19,$AH$20)*IF(F3734,$AH$24,$AH$25)*IF(G3734,$AH$29,$AH$30)*IF(H3734,$AH$34,$AH$35)*IF(I3734,$AH$39,$AH$40)*IF(J3734,$AH$44,$AH$45)*IF(K3734,$AH$49,$AH$50)*IF(L3734,$AH$54,$AH$55)*IF(M3734,$AH$59,$AH$60)</f>
        <v>0.000626611367075964</v>
      </c>
      <c r="Q3734">
        <f t="shared" si="580"/>
        <v>0.00490833714738888</v>
      </c>
      <c r="R3734">
        <f t="shared" si="581"/>
        <v>0</v>
      </c>
      <c r="S3734">
        <f t="shared" si="582"/>
        <v>0</v>
      </c>
      <c r="T3734">
        <f t="shared" si="583"/>
        <v>0</v>
      </c>
      <c r="U3734">
        <f t="shared" si="584"/>
        <v>0</v>
      </c>
      <c r="V3734">
        <f t="shared" si="585"/>
        <v>1</v>
      </c>
      <c r="W3734">
        <f t="shared" si="586"/>
        <v>0</v>
      </c>
      <c r="X3734">
        <f t="shared" si="587"/>
        <v>0</v>
      </c>
      <c r="Y3734">
        <f t="shared" si="588"/>
        <v>0</v>
      </c>
      <c r="Z3734">
        <f t="shared" si="589"/>
        <v>0</v>
      </c>
    </row>
    <row r="3735" spans="1:26">
      <c r="A3735">
        <v>1</v>
      </c>
      <c r="B3735" t="s">
        <v>29</v>
      </c>
      <c r="C3735" t="s">
        <v>61</v>
      </c>
      <c r="D3735">
        <v>1</v>
      </c>
      <c r="E3735">
        <v>1</v>
      </c>
      <c r="F3735">
        <v>0</v>
      </c>
      <c r="G3735">
        <v>1</v>
      </c>
      <c r="H3735">
        <v>0</v>
      </c>
      <c r="I3735">
        <v>1</v>
      </c>
      <c r="J3735">
        <v>1</v>
      </c>
      <c r="K3735">
        <v>0</v>
      </c>
      <c r="L3735">
        <v>0</v>
      </c>
      <c r="M3735">
        <v>0</v>
      </c>
      <c r="N3735">
        <f t="array" ref="N3735">$AC$2*_xlfn.IFS(B3735="data_scientist",$AD$7,TRUE,1)*_xlfn.IFS(B3735="data_analyst",$AD$8,TRUE,1)*_xlfn.IFS(B3735="data_engineer",$AD$9,TRUE,1)*IF(D3735,$AD$13,$AD$14)*IF(E3735,$AD$19,$AD$20)*IF(F3735,$AD$24,$AD$25)*IF(G3735,$AD$29,$AD$30)*IF(H3735,$AD$34,$AD$35)*IF(I3735,$AD$39,$AD$40)*IF(J3735,$AD$44,$AD$45)*IF(K3735,$AD$49,$AD$50)*IF(L3735,$AD$54,$AD$55)*IF(M3735,$AD$59,$AD$60)</f>
        <v>1.14665708198341e-5</v>
      </c>
      <c r="O3735">
        <f t="array" ref="O3735">$AD$2*_xlfn.IFS(B3735="data_scientist",$AF$7,TRUE,1)*_xlfn.IFS(B3735="data_analyst",$AF$8,TRUE,1)*_xlfn.IFS(B3735="data_engineer",$AF$9,TRUE,1)*IF(D3735,$AF$13,$AF$14)*IF(E3735,$AF$19,$AF$20)*IF(F3735,$AF$24,$AF$25)*IF(G3735,$AF$29,$AF$30)*IF(H3735,$AF$34,$AF$35)*IF(I3735,$AF$39,$AF$40)*IF(J3735,$AF$44,$AF$45)*IF(K3735,$AF$49,$AF$50)*IF(L3735,$AF$54,$AF$55)*IF(M3735,$AF$59,$AF$60)</f>
        <v>1.24247338511247e-5</v>
      </c>
      <c r="P3735">
        <f t="array" ref="P3735">$AE$2*_xlfn.IFS(B3735="data_scientist",$AH$7,TRUE,1)*_xlfn.IFS(B3735="data_analyst",$AH$8,TRUE,1)*_xlfn.IFS(B3735="data_engineer",$AH$9,TRUE,1)*IF(D3735,$AH$13,$AH$14)*IF(E3735,$AH$19,$AH$20)*IF(F3735,$AH$24,$AH$25)*IF(G3735,$AH$29,$AH$30)*IF(H3735,$AH$34,$AH$35)*IF(I3735,$AH$39,$AH$40)*IF(J3735,$AH$44,$AH$45)*IF(K3735,$AH$49,$AH$50)*IF(L3735,$AH$54,$AH$55)*IF(M3735,$AH$59,$AH$60)</f>
        <v>4.10022835749568e-6</v>
      </c>
      <c r="Q3735">
        <f t="shared" si="580"/>
        <v>1.24247338511247e-5</v>
      </c>
      <c r="R3735">
        <f t="shared" si="581"/>
        <v>0</v>
      </c>
      <c r="S3735">
        <f t="shared" si="582"/>
        <v>0</v>
      </c>
      <c r="T3735">
        <f t="shared" si="583"/>
        <v>0</v>
      </c>
      <c r="U3735">
        <f t="shared" si="584"/>
        <v>0</v>
      </c>
      <c r="V3735">
        <f t="shared" si="585"/>
        <v>1</v>
      </c>
      <c r="W3735">
        <f t="shared" si="586"/>
        <v>0</v>
      </c>
      <c r="X3735">
        <f t="shared" si="587"/>
        <v>0</v>
      </c>
      <c r="Y3735">
        <f t="shared" si="588"/>
        <v>0</v>
      </c>
      <c r="Z3735">
        <f t="shared" si="589"/>
        <v>0</v>
      </c>
    </row>
    <row r="3736" spans="1:26">
      <c r="A3736">
        <v>1</v>
      </c>
      <c r="B3736" t="s">
        <v>29</v>
      </c>
      <c r="C3736" t="s">
        <v>61</v>
      </c>
      <c r="D3736">
        <v>0</v>
      </c>
      <c r="E3736">
        <v>1</v>
      </c>
      <c r="F3736">
        <v>1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1</v>
      </c>
      <c r="N3736">
        <f t="array" ref="N3736">$AC$2*_xlfn.IFS(B3736="data_scientist",$AD$7,TRUE,1)*_xlfn.IFS(B3736="data_analyst",$AD$8,TRUE,1)*_xlfn.IFS(B3736="data_engineer",$AD$9,TRUE,1)*IF(D3736,$AD$13,$AD$14)*IF(E3736,$AD$19,$AD$20)*IF(F3736,$AD$24,$AD$25)*IF(G3736,$AD$29,$AD$30)*IF(H3736,$AD$34,$AD$35)*IF(I3736,$AD$39,$AD$40)*IF(J3736,$AD$44,$AD$45)*IF(K3736,$AD$49,$AD$50)*IF(L3736,$AD$54,$AD$55)*IF(M3736,$AD$59,$AD$60)</f>
        <v>0.000916814383559629</v>
      </c>
      <c r="O3736">
        <f t="array" ref="O3736">$AD$2*_xlfn.IFS(B3736="data_scientist",$AF$7,TRUE,1)*_xlfn.IFS(B3736="data_analyst",$AF$8,TRUE,1)*_xlfn.IFS(B3736="data_engineer",$AF$9,TRUE,1)*IF(D3736,$AF$13,$AF$14)*IF(E3736,$AF$19,$AF$20)*IF(F3736,$AF$24,$AF$25)*IF(G3736,$AF$29,$AF$30)*IF(H3736,$AF$34,$AF$35)*IF(I3736,$AF$39,$AF$40)*IF(J3736,$AF$44,$AF$45)*IF(K3736,$AF$49,$AF$50)*IF(L3736,$AF$54,$AF$55)*IF(M3736,$AF$59,$AF$60)</f>
        <v>0.00218325145151475</v>
      </c>
      <c r="P3736">
        <f t="array" ref="P3736">$AE$2*_xlfn.IFS(B3736="data_scientist",$AH$7,TRUE,1)*_xlfn.IFS(B3736="data_analyst",$AH$8,TRUE,1)*_xlfn.IFS(B3736="data_engineer",$AH$9,TRUE,1)*IF(D3736,$AH$13,$AH$14)*IF(E3736,$AH$19,$AH$20)*IF(F3736,$AH$24,$AH$25)*IF(G3736,$AH$29,$AH$30)*IF(H3736,$AH$34,$AH$35)*IF(I3736,$AH$39,$AH$40)*IF(J3736,$AH$44,$AH$45)*IF(K3736,$AH$49,$AH$50)*IF(L3736,$AH$54,$AH$55)*IF(M3736,$AH$59,$AH$60)</f>
        <v>0.000500153715363664</v>
      </c>
      <c r="Q3736">
        <f t="shared" si="580"/>
        <v>0.00218325145151475</v>
      </c>
      <c r="R3736">
        <f t="shared" si="581"/>
        <v>0</v>
      </c>
      <c r="S3736">
        <f t="shared" si="582"/>
        <v>0</v>
      </c>
      <c r="T3736">
        <f t="shared" si="583"/>
        <v>0</v>
      </c>
      <c r="U3736">
        <f t="shared" si="584"/>
        <v>0</v>
      </c>
      <c r="V3736">
        <f t="shared" si="585"/>
        <v>1</v>
      </c>
      <c r="W3736">
        <f t="shared" si="586"/>
        <v>0</v>
      </c>
      <c r="X3736">
        <f t="shared" si="587"/>
        <v>0</v>
      </c>
      <c r="Y3736">
        <f t="shared" si="588"/>
        <v>0</v>
      </c>
      <c r="Z3736">
        <f t="shared" si="589"/>
        <v>0</v>
      </c>
    </row>
    <row r="3737" spans="1:26">
      <c r="A3737">
        <v>1</v>
      </c>
      <c r="B3737" t="s">
        <v>29</v>
      </c>
      <c r="C3737" t="s">
        <v>61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1</v>
      </c>
      <c r="N3737">
        <f t="array" ref="N3737">$AC$2*_xlfn.IFS(B3737="data_scientist",$AD$7,TRUE,1)*_xlfn.IFS(B3737="data_analyst",$AD$8,TRUE,1)*_xlfn.IFS(B3737="data_engineer",$AD$9,TRUE,1)*IF(D3737,$AD$13,$AD$14)*IF(E3737,$AD$19,$AD$20)*IF(F3737,$AD$24,$AD$25)*IF(G3737,$AD$29,$AD$30)*IF(H3737,$AD$34,$AD$35)*IF(I3737,$AD$39,$AD$40)*IF(J3737,$AD$44,$AD$45)*IF(K3737,$AD$49,$AD$50)*IF(L3737,$AD$54,$AD$55)*IF(M3737,$AD$59,$AD$60)</f>
        <v>0.00386754108553451</v>
      </c>
      <c r="O3737">
        <f t="array" ref="O3737">$AD$2*_xlfn.IFS(B3737="data_scientist",$AF$7,TRUE,1)*_xlfn.IFS(B3737="data_analyst",$AF$8,TRUE,1)*_xlfn.IFS(B3737="data_engineer",$AF$9,TRUE,1)*IF(D3737,$AF$13,$AF$14)*IF(E3737,$AF$19,$AF$20)*IF(F3737,$AF$24,$AF$25)*IF(G3737,$AF$29,$AF$30)*IF(H3737,$AF$34,$AF$35)*IF(I3737,$AF$39,$AF$40)*IF(J3737,$AF$44,$AF$45)*IF(K3737,$AF$49,$AF$50)*IF(L3737,$AF$54,$AF$55)*IF(M3737,$AF$59,$AF$60)</f>
        <v>0.00165449893128245</v>
      </c>
      <c r="P3737">
        <f t="array" ref="P3737">$AE$2*_xlfn.IFS(B3737="data_scientist",$AH$7,TRUE,1)*_xlfn.IFS(B3737="data_analyst",$AH$8,TRUE,1)*_xlfn.IFS(B3737="data_engineer",$AH$9,TRUE,1)*IF(D3737,$AH$13,$AH$14)*IF(E3737,$AH$19,$AH$20)*IF(F3737,$AH$24,$AH$25)*IF(G3737,$AH$29,$AH$30)*IF(H3737,$AH$34,$AH$35)*IF(I3737,$AH$39,$AH$40)*IF(J3737,$AH$44,$AH$45)*IF(K3737,$AH$49,$AH$50)*IF(L3737,$AH$54,$AH$55)*IF(M3737,$AH$59,$AH$60)</f>
        <v>0.000690274258098174</v>
      </c>
      <c r="Q3737">
        <f t="shared" si="580"/>
        <v>0.00386754108553451</v>
      </c>
      <c r="R3737">
        <f t="shared" si="581"/>
        <v>0</v>
      </c>
      <c r="S3737">
        <f t="shared" si="582"/>
        <v>0</v>
      </c>
      <c r="T3737">
        <f t="shared" si="583"/>
        <v>0</v>
      </c>
      <c r="U3737">
        <f t="shared" si="584"/>
        <v>1</v>
      </c>
      <c r="V3737">
        <f t="shared" si="585"/>
        <v>0</v>
      </c>
      <c r="W3737">
        <f t="shared" si="586"/>
        <v>0</v>
      </c>
      <c r="X3737">
        <f t="shared" si="587"/>
        <v>0</v>
      </c>
      <c r="Y3737">
        <f t="shared" si="588"/>
        <v>0</v>
      </c>
      <c r="Z3737">
        <f t="shared" si="589"/>
        <v>0</v>
      </c>
    </row>
    <row r="3738" spans="1:26">
      <c r="A3738">
        <v>1</v>
      </c>
      <c r="B3738" t="s">
        <v>29</v>
      </c>
      <c r="C3738" t="s">
        <v>61</v>
      </c>
      <c r="D3738">
        <v>1</v>
      </c>
      <c r="E3738">
        <v>0</v>
      </c>
      <c r="F3738">
        <v>0</v>
      </c>
      <c r="G3738">
        <v>1</v>
      </c>
      <c r="H3738">
        <v>1</v>
      </c>
      <c r="I3738">
        <v>0</v>
      </c>
      <c r="J3738">
        <v>0</v>
      </c>
      <c r="K3738">
        <v>0</v>
      </c>
      <c r="L3738">
        <v>1</v>
      </c>
      <c r="M3738">
        <v>1</v>
      </c>
      <c r="N3738">
        <f t="array" ref="N3738">$AC$2*_xlfn.IFS(B3738="data_scientist",$AD$7,TRUE,1)*_xlfn.IFS(B3738="data_analyst",$AD$8,TRUE,1)*_xlfn.IFS(B3738="data_engineer",$AD$9,TRUE,1)*IF(D3738,$AD$13,$AD$14)*IF(E3738,$AD$19,$AD$20)*IF(F3738,$AD$24,$AD$25)*IF(G3738,$AD$29,$AD$30)*IF(H3738,$AD$34,$AD$35)*IF(I3738,$AD$39,$AD$40)*IF(J3738,$AD$44,$AD$45)*IF(K3738,$AD$49,$AD$50)*IF(L3738,$AD$54,$AD$55)*IF(M3738,$AD$59,$AD$60)</f>
        <v>3.67693754113224e-6</v>
      </c>
      <c r="O3738">
        <f t="array" ref="O3738">$AD$2*_xlfn.IFS(B3738="data_scientist",$AF$7,TRUE,1)*_xlfn.IFS(B3738="data_analyst",$AF$8,TRUE,1)*_xlfn.IFS(B3738="data_engineer",$AF$9,TRUE,1)*IF(D3738,$AF$13,$AF$14)*IF(E3738,$AF$19,$AF$20)*IF(F3738,$AF$24,$AF$25)*IF(G3738,$AF$29,$AF$30)*IF(H3738,$AF$34,$AF$35)*IF(I3738,$AF$39,$AF$40)*IF(J3738,$AF$44,$AF$45)*IF(K3738,$AF$49,$AF$50)*IF(L3738,$AF$54,$AF$55)*IF(M3738,$AF$59,$AF$60)</f>
        <v>0.00152295238005886</v>
      </c>
      <c r="P3738">
        <f t="array" ref="P3738">$AE$2*_xlfn.IFS(B3738="data_scientist",$AH$7,TRUE,1)*_xlfn.IFS(B3738="data_analyst",$AH$8,TRUE,1)*_xlfn.IFS(B3738="data_engineer",$AH$9,TRUE,1)*IF(D3738,$AH$13,$AH$14)*IF(E3738,$AH$19,$AH$20)*IF(F3738,$AH$24,$AH$25)*IF(G3738,$AH$29,$AH$30)*IF(H3738,$AH$34,$AH$35)*IF(I3738,$AH$39,$AH$40)*IF(J3738,$AH$44,$AH$45)*IF(K3738,$AH$49,$AH$50)*IF(L3738,$AH$54,$AH$55)*IF(M3738,$AH$59,$AH$60)</f>
        <v>7.64901436772241e-5</v>
      </c>
      <c r="Q3738">
        <f t="shared" si="580"/>
        <v>0.00152295238005886</v>
      </c>
      <c r="R3738">
        <f t="shared" si="581"/>
        <v>0</v>
      </c>
      <c r="S3738">
        <f t="shared" si="582"/>
        <v>0</v>
      </c>
      <c r="T3738">
        <f t="shared" si="583"/>
        <v>0</v>
      </c>
      <c r="U3738">
        <f t="shared" si="584"/>
        <v>0</v>
      </c>
      <c r="V3738">
        <f t="shared" si="585"/>
        <v>1</v>
      </c>
      <c r="W3738">
        <f t="shared" si="586"/>
        <v>0</v>
      </c>
      <c r="X3738">
        <f t="shared" si="587"/>
        <v>0</v>
      </c>
      <c r="Y3738">
        <f t="shared" si="588"/>
        <v>0</v>
      </c>
      <c r="Z3738">
        <f t="shared" si="589"/>
        <v>0</v>
      </c>
    </row>
    <row r="3739" spans="1:26">
      <c r="A3739">
        <v>1</v>
      </c>
      <c r="B3739" t="s">
        <v>29</v>
      </c>
      <c r="C3739" t="s">
        <v>61</v>
      </c>
      <c r="D3739">
        <v>1</v>
      </c>
      <c r="E3739">
        <v>0</v>
      </c>
      <c r="F3739">
        <v>1</v>
      </c>
      <c r="G3739">
        <v>1</v>
      </c>
      <c r="H3739">
        <v>0</v>
      </c>
      <c r="I3739">
        <v>0</v>
      </c>
      <c r="J3739">
        <v>1</v>
      </c>
      <c r="K3739">
        <v>0</v>
      </c>
      <c r="L3739">
        <v>1</v>
      </c>
      <c r="M3739">
        <v>1</v>
      </c>
      <c r="N3739">
        <f t="array" ref="N3739">$AC$2*_xlfn.IFS(B3739="data_scientist",$AD$7,TRUE,1)*_xlfn.IFS(B3739="data_analyst",$AD$8,TRUE,1)*_xlfn.IFS(B3739="data_engineer",$AD$9,TRUE,1)*IF(D3739,$AD$13,$AD$14)*IF(E3739,$AD$19,$AD$20)*IF(F3739,$AD$24,$AD$25)*IF(G3739,$AD$29,$AD$30)*IF(H3739,$AD$34,$AD$35)*IF(I3739,$AD$39,$AD$40)*IF(J3739,$AD$44,$AD$45)*IF(K3739,$AD$49,$AD$50)*IF(L3739,$AD$54,$AD$55)*IF(M3739,$AD$59,$AD$60)</f>
        <v>1.97710368970595e-6</v>
      </c>
      <c r="O3739">
        <f t="array" ref="O3739">$AD$2*_xlfn.IFS(B3739="data_scientist",$AF$7,TRUE,1)*_xlfn.IFS(B3739="data_analyst",$AF$8,TRUE,1)*_xlfn.IFS(B3739="data_engineer",$AF$9,TRUE,1)*IF(D3739,$AF$13,$AF$14)*IF(E3739,$AF$19,$AF$20)*IF(F3739,$AF$24,$AF$25)*IF(G3739,$AF$29,$AF$30)*IF(H3739,$AF$34,$AF$35)*IF(I3739,$AF$39,$AF$40)*IF(J3739,$AF$44,$AF$45)*IF(K3739,$AF$49,$AF$50)*IF(L3739,$AF$54,$AF$55)*IF(M3739,$AF$59,$AF$60)</f>
        <v>0.000481022593156546</v>
      </c>
      <c r="P3739">
        <f t="array" ref="P3739">$AE$2*_xlfn.IFS(B3739="data_scientist",$AH$7,TRUE,1)*_xlfn.IFS(B3739="data_analyst",$AH$8,TRUE,1)*_xlfn.IFS(B3739="data_engineer",$AH$9,TRUE,1)*IF(D3739,$AH$13,$AH$14)*IF(E3739,$AH$19,$AH$20)*IF(F3739,$AH$24,$AH$25)*IF(G3739,$AH$29,$AH$30)*IF(H3739,$AH$34,$AH$35)*IF(I3739,$AH$39,$AH$40)*IF(J3739,$AH$44,$AH$45)*IF(K3739,$AH$49,$AH$50)*IF(L3739,$AH$54,$AH$55)*IF(M3739,$AH$59,$AH$60)</f>
        <v>1.92070591509154e-5</v>
      </c>
      <c r="Q3739">
        <f t="shared" si="580"/>
        <v>0.000481022593156546</v>
      </c>
      <c r="R3739">
        <f t="shared" si="581"/>
        <v>0</v>
      </c>
      <c r="S3739">
        <f t="shared" si="582"/>
        <v>0</v>
      </c>
      <c r="T3739">
        <f t="shared" si="583"/>
        <v>0</v>
      </c>
      <c r="U3739">
        <f t="shared" si="584"/>
        <v>0</v>
      </c>
      <c r="V3739">
        <f t="shared" si="585"/>
        <v>1</v>
      </c>
      <c r="W3739">
        <f t="shared" si="586"/>
        <v>0</v>
      </c>
      <c r="X3739">
        <f t="shared" si="587"/>
        <v>0</v>
      </c>
      <c r="Y3739">
        <f t="shared" si="588"/>
        <v>0</v>
      </c>
      <c r="Z3739">
        <f t="shared" si="589"/>
        <v>0</v>
      </c>
    </row>
    <row r="3740" spans="1:26">
      <c r="A3740">
        <v>1</v>
      </c>
      <c r="B3740" t="s">
        <v>29</v>
      </c>
      <c r="C3740" t="s">
        <v>61</v>
      </c>
      <c r="D3740">
        <v>0</v>
      </c>
      <c r="E3740">
        <v>0</v>
      </c>
      <c r="F3740">
        <v>1</v>
      </c>
      <c r="G3740">
        <v>0</v>
      </c>
      <c r="H3740">
        <v>1</v>
      </c>
      <c r="I3740">
        <v>1</v>
      </c>
      <c r="J3740">
        <v>0</v>
      </c>
      <c r="K3740">
        <v>1</v>
      </c>
      <c r="L3740">
        <v>0</v>
      </c>
      <c r="M3740">
        <v>1</v>
      </c>
      <c r="N3740">
        <f t="array" ref="N3740">$AC$2*_xlfn.IFS(B3740="data_scientist",$AD$7,TRUE,1)*_xlfn.IFS(B3740="data_analyst",$AD$8,TRUE,1)*_xlfn.IFS(B3740="data_engineer",$AD$9,TRUE,1)*IF(D3740,$AD$13,$AD$14)*IF(E3740,$AD$19,$AD$20)*IF(F3740,$AD$24,$AD$25)*IF(G3740,$AD$29,$AD$30)*IF(H3740,$AD$34,$AD$35)*IF(I3740,$AD$39,$AD$40)*IF(J3740,$AD$44,$AD$45)*IF(K3740,$AD$49,$AD$50)*IF(L3740,$AD$54,$AD$55)*IF(M3740,$AD$59,$AD$60)</f>
        <v>7.77228452427311e-7</v>
      </c>
      <c r="O3740">
        <f t="array" ref="O3740">$AD$2*_xlfn.IFS(B3740="data_scientist",$AF$7,TRUE,1)*_xlfn.IFS(B3740="data_analyst",$AF$8,TRUE,1)*_xlfn.IFS(B3740="data_engineer",$AF$9,TRUE,1)*IF(D3740,$AF$13,$AF$14)*IF(E3740,$AF$19,$AF$20)*IF(F3740,$AF$24,$AF$25)*IF(G3740,$AF$29,$AF$30)*IF(H3740,$AF$34,$AF$35)*IF(I3740,$AF$39,$AF$40)*IF(J3740,$AF$44,$AF$45)*IF(K3740,$AF$49,$AF$50)*IF(L3740,$AF$54,$AF$55)*IF(M3740,$AF$59,$AF$60)</f>
        <v>0.000205066379405865</v>
      </c>
      <c r="P3740">
        <f t="array" ref="P3740">$AE$2*_xlfn.IFS(B3740="data_scientist",$AH$7,TRUE,1)*_xlfn.IFS(B3740="data_analyst",$AH$8,TRUE,1)*_xlfn.IFS(B3740="data_engineer",$AH$9,TRUE,1)*IF(D3740,$AH$13,$AH$14)*IF(E3740,$AH$19,$AH$20)*IF(F3740,$AH$24,$AH$25)*IF(G3740,$AH$29,$AH$30)*IF(H3740,$AH$34,$AH$35)*IF(I3740,$AH$39,$AH$40)*IF(J3740,$AH$44,$AH$45)*IF(K3740,$AH$49,$AH$50)*IF(L3740,$AH$54,$AH$55)*IF(M3740,$AH$59,$AH$60)</f>
        <v>2.44743019103219e-5</v>
      </c>
      <c r="Q3740">
        <f t="shared" si="580"/>
        <v>0.000205066379405865</v>
      </c>
      <c r="R3740">
        <f t="shared" si="581"/>
        <v>0</v>
      </c>
      <c r="S3740">
        <f t="shared" si="582"/>
        <v>0</v>
      </c>
      <c r="T3740">
        <f t="shared" si="583"/>
        <v>0</v>
      </c>
      <c r="U3740">
        <f t="shared" si="584"/>
        <v>0</v>
      </c>
      <c r="V3740">
        <f t="shared" si="585"/>
        <v>1</v>
      </c>
      <c r="W3740">
        <f t="shared" si="586"/>
        <v>0</v>
      </c>
      <c r="X3740">
        <f t="shared" si="587"/>
        <v>0</v>
      </c>
      <c r="Y3740">
        <f t="shared" si="588"/>
        <v>0</v>
      </c>
      <c r="Z3740">
        <f t="shared" si="589"/>
        <v>0</v>
      </c>
    </row>
    <row r="3741" spans="1:26">
      <c r="A3741">
        <v>1</v>
      </c>
      <c r="B3741" t="s">
        <v>29</v>
      </c>
      <c r="C3741" t="s">
        <v>61</v>
      </c>
      <c r="D3741">
        <v>0</v>
      </c>
      <c r="E3741">
        <v>0</v>
      </c>
      <c r="F3741">
        <v>1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f t="array" ref="N3741">$AC$2*_xlfn.IFS(B3741="data_scientist",$AD$7,TRUE,1)*_xlfn.IFS(B3741="data_analyst",$AD$8,TRUE,1)*_xlfn.IFS(B3741="data_engineer",$AD$9,TRUE,1)*IF(D3741,$AD$13,$AD$14)*IF(E3741,$AD$19,$AD$20)*IF(F3741,$AD$24,$AD$25)*IF(G3741,$AD$29,$AD$30)*IF(H3741,$AD$34,$AD$35)*IF(I3741,$AD$39,$AD$40)*IF(J3741,$AD$44,$AD$45)*IF(K3741,$AD$49,$AD$50)*IF(L3741,$AD$54,$AD$55)*IF(M3741,$AD$59,$AD$60)</f>
        <v>0.000140636344234232</v>
      </c>
      <c r="O3741">
        <f t="array" ref="O3741">$AD$2*_xlfn.IFS(B3741="data_scientist",$AF$7,TRUE,1)*_xlfn.IFS(B3741="data_analyst",$AF$8,TRUE,1)*_xlfn.IFS(B3741="data_engineer",$AF$9,TRUE,1)*IF(D3741,$AF$13,$AF$14)*IF(E3741,$AF$19,$AF$20)*IF(F3741,$AF$24,$AF$25)*IF(G3741,$AF$29,$AF$30)*IF(H3741,$AF$34,$AF$35)*IF(I3741,$AF$39,$AF$40)*IF(J3741,$AF$44,$AF$45)*IF(K3741,$AF$49,$AF$50)*IF(L3741,$AF$54,$AF$55)*IF(M3741,$AF$59,$AF$60)</f>
        <v>0.000110072180041576</v>
      </c>
      <c r="P3741">
        <f t="array" ref="P3741">$AE$2*_xlfn.IFS(B3741="data_scientist",$AH$7,TRUE,1)*_xlfn.IFS(B3741="data_analyst",$AH$8,TRUE,1)*_xlfn.IFS(B3741="data_engineer",$AH$9,TRUE,1)*IF(D3741,$AH$13,$AH$14)*IF(E3741,$AH$19,$AH$20)*IF(F3741,$AH$24,$AH$25)*IF(G3741,$AH$29,$AH$30)*IF(H3741,$AH$34,$AH$35)*IF(I3741,$AH$39,$AH$40)*IF(J3741,$AH$44,$AH$45)*IF(K3741,$AH$49,$AH$50)*IF(L3741,$AH$54,$AH$55)*IF(M3741,$AH$59,$AH$60)</f>
        <v>7.28577059052671e-5</v>
      </c>
      <c r="Q3741">
        <f t="shared" si="580"/>
        <v>0.000140636344234232</v>
      </c>
      <c r="R3741">
        <f t="shared" si="581"/>
        <v>0</v>
      </c>
      <c r="S3741">
        <f t="shared" si="582"/>
        <v>0</v>
      </c>
      <c r="T3741">
        <f t="shared" si="583"/>
        <v>0</v>
      </c>
      <c r="U3741">
        <f t="shared" si="584"/>
        <v>1</v>
      </c>
      <c r="V3741">
        <f t="shared" si="585"/>
        <v>0</v>
      </c>
      <c r="W3741">
        <f t="shared" si="586"/>
        <v>0</v>
      </c>
      <c r="X3741">
        <f t="shared" si="587"/>
        <v>0</v>
      </c>
      <c r="Y3741">
        <f t="shared" si="588"/>
        <v>0</v>
      </c>
      <c r="Z3741">
        <f t="shared" si="589"/>
        <v>0</v>
      </c>
    </row>
    <row r="3742" spans="1:26">
      <c r="A3742">
        <v>1</v>
      </c>
      <c r="B3742" t="s">
        <v>29</v>
      </c>
      <c r="C3742" t="s">
        <v>61</v>
      </c>
      <c r="D3742">
        <v>0</v>
      </c>
      <c r="E3742">
        <v>1</v>
      </c>
      <c r="F3742">
        <v>1</v>
      </c>
      <c r="G3742">
        <v>1</v>
      </c>
      <c r="H3742">
        <v>1</v>
      </c>
      <c r="I3742">
        <v>0</v>
      </c>
      <c r="J3742">
        <v>1</v>
      </c>
      <c r="K3742">
        <v>0</v>
      </c>
      <c r="L3742">
        <v>0</v>
      </c>
      <c r="M3742">
        <v>1</v>
      </c>
      <c r="N3742">
        <f t="array" ref="N3742">$AC$2*_xlfn.IFS(B3742="data_scientist",$AD$7,TRUE,1)*_xlfn.IFS(B3742="data_analyst",$AD$8,TRUE,1)*_xlfn.IFS(B3742="data_engineer",$AD$9,TRUE,1)*IF(D3742,$AD$13,$AD$14)*IF(E3742,$AD$19,$AD$20)*IF(F3742,$AD$24,$AD$25)*IF(G3742,$AD$29,$AD$30)*IF(H3742,$AD$34,$AD$35)*IF(I3742,$AD$39,$AD$40)*IF(J3742,$AD$44,$AD$45)*IF(K3742,$AD$49,$AD$50)*IF(L3742,$AD$54,$AD$55)*IF(M3742,$AD$59,$AD$60)</f>
        <v>4.32742861239314e-6</v>
      </c>
      <c r="O3742">
        <f t="array" ref="O3742">$AD$2*_xlfn.IFS(B3742="data_scientist",$AF$7,TRUE,1)*_xlfn.IFS(B3742="data_analyst",$AF$8,TRUE,1)*_xlfn.IFS(B3742="data_engineer",$AF$9,TRUE,1)*IF(D3742,$AF$13,$AF$14)*IF(E3742,$AF$19,$AF$20)*IF(F3742,$AF$24,$AF$25)*IF(G3742,$AF$29,$AF$30)*IF(H3742,$AF$34,$AF$35)*IF(I3742,$AF$39,$AF$40)*IF(J3742,$AF$44,$AF$45)*IF(K3742,$AF$49,$AF$50)*IF(L3742,$AF$54,$AF$55)*IF(M3742,$AF$59,$AF$60)</f>
        <v>0.000276352345269956</v>
      </c>
      <c r="P3742">
        <f t="array" ref="P3742">$AE$2*_xlfn.IFS(B3742="data_scientist",$AH$7,TRUE,1)*_xlfn.IFS(B3742="data_analyst",$AH$8,TRUE,1)*_xlfn.IFS(B3742="data_engineer",$AH$9,TRUE,1)*IF(D3742,$AH$13,$AH$14)*IF(E3742,$AH$19,$AH$20)*IF(F3742,$AH$24,$AH$25)*IF(G3742,$AH$29,$AH$30)*IF(H3742,$AH$34,$AH$35)*IF(I3742,$AH$39,$AH$40)*IF(J3742,$AH$44,$AH$45)*IF(K3742,$AH$49,$AH$50)*IF(L3742,$AH$54,$AH$55)*IF(M3742,$AH$59,$AH$60)</f>
        <v>2.38864834822802e-5</v>
      </c>
      <c r="Q3742">
        <f t="shared" si="580"/>
        <v>0.000276352345269956</v>
      </c>
      <c r="R3742">
        <f t="shared" si="581"/>
        <v>0</v>
      </c>
      <c r="S3742">
        <f t="shared" si="582"/>
        <v>0</v>
      </c>
      <c r="T3742">
        <f t="shared" si="583"/>
        <v>0</v>
      </c>
      <c r="U3742">
        <f t="shared" si="584"/>
        <v>0</v>
      </c>
      <c r="V3742">
        <f t="shared" si="585"/>
        <v>1</v>
      </c>
      <c r="W3742">
        <f t="shared" si="586"/>
        <v>0</v>
      </c>
      <c r="X3742">
        <f t="shared" si="587"/>
        <v>0</v>
      </c>
      <c r="Y3742">
        <f t="shared" si="588"/>
        <v>0</v>
      </c>
      <c r="Z3742">
        <f t="shared" si="589"/>
        <v>0</v>
      </c>
    </row>
    <row r="3743" spans="1:26">
      <c r="A3743">
        <v>1</v>
      </c>
      <c r="B3743" t="s">
        <v>29</v>
      </c>
      <c r="C3743" t="s">
        <v>61</v>
      </c>
      <c r="D3743">
        <v>1</v>
      </c>
      <c r="E3743">
        <v>0</v>
      </c>
      <c r="F3743">
        <v>1</v>
      </c>
      <c r="G3743">
        <v>1</v>
      </c>
      <c r="H3743">
        <v>0</v>
      </c>
      <c r="I3743">
        <v>0</v>
      </c>
      <c r="J3743">
        <v>1</v>
      </c>
      <c r="K3743">
        <v>0</v>
      </c>
      <c r="L3743">
        <v>1</v>
      </c>
      <c r="M3743">
        <v>1</v>
      </c>
      <c r="N3743">
        <f t="array" ref="N3743">$AC$2*_xlfn.IFS(B3743="data_scientist",$AD$7,TRUE,1)*_xlfn.IFS(B3743="data_analyst",$AD$8,TRUE,1)*_xlfn.IFS(B3743="data_engineer",$AD$9,TRUE,1)*IF(D3743,$AD$13,$AD$14)*IF(E3743,$AD$19,$AD$20)*IF(F3743,$AD$24,$AD$25)*IF(G3743,$AD$29,$AD$30)*IF(H3743,$AD$34,$AD$35)*IF(I3743,$AD$39,$AD$40)*IF(J3743,$AD$44,$AD$45)*IF(K3743,$AD$49,$AD$50)*IF(L3743,$AD$54,$AD$55)*IF(M3743,$AD$59,$AD$60)</f>
        <v>1.97710368970595e-6</v>
      </c>
      <c r="O3743">
        <f t="array" ref="O3743">$AD$2*_xlfn.IFS(B3743="data_scientist",$AF$7,TRUE,1)*_xlfn.IFS(B3743="data_analyst",$AF$8,TRUE,1)*_xlfn.IFS(B3743="data_engineer",$AF$9,TRUE,1)*IF(D3743,$AF$13,$AF$14)*IF(E3743,$AF$19,$AF$20)*IF(F3743,$AF$24,$AF$25)*IF(G3743,$AF$29,$AF$30)*IF(H3743,$AF$34,$AF$35)*IF(I3743,$AF$39,$AF$40)*IF(J3743,$AF$44,$AF$45)*IF(K3743,$AF$49,$AF$50)*IF(L3743,$AF$54,$AF$55)*IF(M3743,$AF$59,$AF$60)</f>
        <v>0.000481022593156546</v>
      </c>
      <c r="P3743">
        <f t="array" ref="P3743">$AE$2*_xlfn.IFS(B3743="data_scientist",$AH$7,TRUE,1)*_xlfn.IFS(B3743="data_analyst",$AH$8,TRUE,1)*_xlfn.IFS(B3743="data_engineer",$AH$9,TRUE,1)*IF(D3743,$AH$13,$AH$14)*IF(E3743,$AH$19,$AH$20)*IF(F3743,$AH$24,$AH$25)*IF(G3743,$AH$29,$AH$30)*IF(H3743,$AH$34,$AH$35)*IF(I3743,$AH$39,$AH$40)*IF(J3743,$AH$44,$AH$45)*IF(K3743,$AH$49,$AH$50)*IF(L3743,$AH$54,$AH$55)*IF(M3743,$AH$59,$AH$60)</f>
        <v>1.92070591509154e-5</v>
      </c>
      <c r="Q3743">
        <f t="shared" si="580"/>
        <v>0.000481022593156546</v>
      </c>
      <c r="R3743">
        <f t="shared" si="581"/>
        <v>0</v>
      </c>
      <c r="S3743">
        <f t="shared" si="582"/>
        <v>0</v>
      </c>
      <c r="T3743">
        <f t="shared" si="583"/>
        <v>0</v>
      </c>
      <c r="U3743">
        <f t="shared" si="584"/>
        <v>0</v>
      </c>
      <c r="V3743">
        <f t="shared" si="585"/>
        <v>1</v>
      </c>
      <c r="W3743">
        <f t="shared" si="586"/>
        <v>0</v>
      </c>
      <c r="X3743">
        <f t="shared" si="587"/>
        <v>0</v>
      </c>
      <c r="Y3743">
        <f t="shared" si="588"/>
        <v>0</v>
      </c>
      <c r="Z3743">
        <f t="shared" si="589"/>
        <v>0</v>
      </c>
    </row>
    <row r="3744" spans="1:26">
      <c r="A3744">
        <v>1</v>
      </c>
      <c r="B3744" t="s">
        <v>29</v>
      </c>
      <c r="C3744" t="s">
        <v>61</v>
      </c>
      <c r="D3744">
        <v>1</v>
      </c>
      <c r="E3744">
        <v>0</v>
      </c>
      <c r="F3744">
        <v>1</v>
      </c>
      <c r="G3744">
        <v>1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1</v>
      </c>
      <c r="N3744">
        <f t="array" ref="N3744">$AC$2*_xlfn.IFS(B3744="data_scientist",$AD$7,TRUE,1)*_xlfn.IFS(B3744="data_analyst",$AD$8,TRUE,1)*_xlfn.IFS(B3744="data_engineer",$AD$9,TRUE,1)*IF(D3744,$AD$13,$AD$14)*IF(E3744,$AD$19,$AD$20)*IF(F3744,$AD$24,$AD$25)*IF(G3744,$AD$29,$AD$30)*IF(H3744,$AD$34,$AD$35)*IF(I3744,$AD$39,$AD$40)*IF(J3744,$AD$44,$AD$45)*IF(K3744,$AD$49,$AD$50)*IF(L3744,$AD$54,$AD$55)*IF(M3744,$AD$59,$AD$60)</f>
        <v>0.00011820833079412</v>
      </c>
      <c r="O3744">
        <f t="array" ref="O3744">$AD$2*_xlfn.IFS(B3744="data_scientist",$AF$7,TRUE,1)*_xlfn.IFS(B3744="data_analyst",$AF$8,TRUE,1)*_xlfn.IFS(B3744="data_engineer",$AF$9,TRUE,1)*IF(D3744,$AF$13,$AF$14)*IF(E3744,$AF$19,$AF$20)*IF(F3744,$AF$24,$AF$25)*IF(G3744,$AF$29,$AF$30)*IF(H3744,$AF$34,$AF$35)*IF(I3744,$AF$39,$AF$40)*IF(J3744,$AF$44,$AF$45)*IF(K3744,$AF$49,$AF$50)*IF(L3744,$AF$54,$AF$55)*IF(M3744,$AF$59,$AF$60)</f>
        <v>0.00429374740781828</v>
      </c>
      <c r="P3744">
        <f t="array" ref="P3744">$AE$2*_xlfn.IFS(B3744="data_scientist",$AH$7,TRUE,1)*_xlfn.IFS(B3744="data_analyst",$AH$8,TRUE,1)*_xlfn.IFS(B3744="data_engineer",$AH$9,TRUE,1)*IF(D3744,$AH$13,$AH$14)*IF(E3744,$AH$19,$AH$20)*IF(F3744,$AH$24,$AH$25)*IF(G3744,$AH$29,$AH$30)*IF(H3744,$AH$34,$AH$35)*IF(I3744,$AH$39,$AH$40)*IF(J3744,$AH$44,$AH$45)*IF(K3744,$AH$49,$AH$50)*IF(L3744,$AH$54,$AH$55)*IF(M3744,$AH$59,$AH$60)</f>
        <v>0.000337406120733211</v>
      </c>
      <c r="Q3744">
        <f t="shared" si="580"/>
        <v>0.00429374740781828</v>
      </c>
      <c r="R3744">
        <f t="shared" si="581"/>
        <v>0</v>
      </c>
      <c r="S3744">
        <f t="shared" si="582"/>
        <v>0</v>
      </c>
      <c r="T3744">
        <f t="shared" si="583"/>
        <v>0</v>
      </c>
      <c r="U3744">
        <f t="shared" si="584"/>
        <v>0</v>
      </c>
      <c r="V3744">
        <f t="shared" si="585"/>
        <v>1</v>
      </c>
      <c r="W3744">
        <f t="shared" si="586"/>
        <v>0</v>
      </c>
      <c r="X3744">
        <f t="shared" si="587"/>
        <v>0</v>
      </c>
      <c r="Y3744">
        <f t="shared" si="588"/>
        <v>0</v>
      </c>
      <c r="Z3744">
        <f t="shared" si="589"/>
        <v>0</v>
      </c>
    </row>
    <row r="3745" spans="1:26">
      <c r="A3745">
        <v>1</v>
      </c>
      <c r="B3745" t="s">
        <v>29</v>
      </c>
      <c r="C3745" t="s">
        <v>61</v>
      </c>
      <c r="D3745">
        <v>1</v>
      </c>
      <c r="E3745">
        <v>0</v>
      </c>
      <c r="F3745">
        <v>1</v>
      </c>
      <c r="G3745">
        <v>1</v>
      </c>
      <c r="H3745">
        <v>0</v>
      </c>
      <c r="I3745">
        <v>0</v>
      </c>
      <c r="J3745">
        <v>1</v>
      </c>
      <c r="K3745">
        <v>0</v>
      </c>
      <c r="L3745">
        <v>1</v>
      </c>
      <c r="M3745">
        <v>1</v>
      </c>
      <c r="N3745">
        <f t="array" ref="N3745">$AC$2*_xlfn.IFS(B3745="data_scientist",$AD$7,TRUE,1)*_xlfn.IFS(B3745="data_analyst",$AD$8,TRUE,1)*_xlfn.IFS(B3745="data_engineer",$AD$9,TRUE,1)*IF(D3745,$AD$13,$AD$14)*IF(E3745,$AD$19,$AD$20)*IF(F3745,$AD$24,$AD$25)*IF(G3745,$AD$29,$AD$30)*IF(H3745,$AD$34,$AD$35)*IF(I3745,$AD$39,$AD$40)*IF(J3745,$AD$44,$AD$45)*IF(K3745,$AD$49,$AD$50)*IF(L3745,$AD$54,$AD$55)*IF(M3745,$AD$59,$AD$60)</f>
        <v>1.97710368970595e-6</v>
      </c>
      <c r="O3745">
        <f t="array" ref="O3745">$AD$2*_xlfn.IFS(B3745="data_scientist",$AF$7,TRUE,1)*_xlfn.IFS(B3745="data_analyst",$AF$8,TRUE,1)*_xlfn.IFS(B3745="data_engineer",$AF$9,TRUE,1)*IF(D3745,$AF$13,$AF$14)*IF(E3745,$AF$19,$AF$20)*IF(F3745,$AF$24,$AF$25)*IF(G3745,$AF$29,$AF$30)*IF(H3745,$AF$34,$AF$35)*IF(I3745,$AF$39,$AF$40)*IF(J3745,$AF$44,$AF$45)*IF(K3745,$AF$49,$AF$50)*IF(L3745,$AF$54,$AF$55)*IF(M3745,$AF$59,$AF$60)</f>
        <v>0.000481022593156546</v>
      </c>
      <c r="P3745">
        <f t="array" ref="P3745">$AE$2*_xlfn.IFS(B3745="data_scientist",$AH$7,TRUE,1)*_xlfn.IFS(B3745="data_analyst",$AH$8,TRUE,1)*_xlfn.IFS(B3745="data_engineer",$AH$9,TRUE,1)*IF(D3745,$AH$13,$AH$14)*IF(E3745,$AH$19,$AH$20)*IF(F3745,$AH$24,$AH$25)*IF(G3745,$AH$29,$AH$30)*IF(H3745,$AH$34,$AH$35)*IF(I3745,$AH$39,$AH$40)*IF(J3745,$AH$44,$AH$45)*IF(K3745,$AH$49,$AH$50)*IF(L3745,$AH$54,$AH$55)*IF(M3745,$AH$59,$AH$60)</f>
        <v>1.92070591509154e-5</v>
      </c>
      <c r="Q3745">
        <f t="shared" si="580"/>
        <v>0.000481022593156546</v>
      </c>
      <c r="R3745">
        <f t="shared" si="581"/>
        <v>0</v>
      </c>
      <c r="S3745">
        <f t="shared" si="582"/>
        <v>0</v>
      </c>
      <c r="T3745">
        <f t="shared" si="583"/>
        <v>0</v>
      </c>
      <c r="U3745">
        <f t="shared" si="584"/>
        <v>0</v>
      </c>
      <c r="V3745">
        <f t="shared" si="585"/>
        <v>1</v>
      </c>
      <c r="W3745">
        <f t="shared" si="586"/>
        <v>0</v>
      </c>
      <c r="X3745">
        <f t="shared" si="587"/>
        <v>0</v>
      </c>
      <c r="Y3745">
        <f t="shared" si="588"/>
        <v>0</v>
      </c>
      <c r="Z3745">
        <f t="shared" si="589"/>
        <v>0</v>
      </c>
    </row>
    <row r="3746" spans="1:26">
      <c r="A3746">
        <v>1</v>
      </c>
      <c r="B3746" t="s">
        <v>29</v>
      </c>
      <c r="C3746" t="s">
        <v>61</v>
      </c>
      <c r="D3746">
        <v>1</v>
      </c>
      <c r="E3746">
        <v>1</v>
      </c>
      <c r="F3746">
        <v>1</v>
      </c>
      <c r="G3746">
        <v>0</v>
      </c>
      <c r="H3746">
        <v>1</v>
      </c>
      <c r="I3746">
        <v>0</v>
      </c>
      <c r="J3746">
        <v>0</v>
      </c>
      <c r="K3746">
        <v>1</v>
      </c>
      <c r="L3746">
        <v>0</v>
      </c>
      <c r="M3746">
        <v>1</v>
      </c>
      <c r="N3746">
        <f t="array" ref="N3746">$AC$2*_xlfn.IFS(B3746="data_scientist",$AD$7,TRUE,1)*_xlfn.IFS(B3746="data_analyst",$AD$8,TRUE,1)*_xlfn.IFS(B3746="data_engineer",$AD$9,TRUE,1)*IF(D3746,$AD$13,$AD$14)*IF(E3746,$AD$19,$AD$20)*IF(F3746,$AD$24,$AD$25)*IF(G3746,$AD$29,$AD$30)*IF(H3746,$AD$34,$AD$35)*IF(I3746,$AD$39,$AD$40)*IF(J3746,$AD$44,$AD$45)*IF(K3746,$AD$49,$AD$50)*IF(L3746,$AD$54,$AD$55)*IF(M3746,$AD$59,$AD$60)</f>
        <v>1.38377206008116e-6</v>
      </c>
      <c r="O3746">
        <f t="array" ref="O3746">$AD$2*_xlfn.IFS(B3746="data_scientist",$AF$7,TRUE,1)*_xlfn.IFS(B3746="data_analyst",$AF$8,TRUE,1)*_xlfn.IFS(B3746="data_engineer",$AF$9,TRUE,1)*IF(D3746,$AF$13,$AF$14)*IF(E3746,$AF$19,$AF$20)*IF(F3746,$AF$24,$AF$25)*IF(G3746,$AF$29,$AF$30)*IF(H3746,$AF$34,$AF$35)*IF(I3746,$AF$39,$AF$40)*IF(J3746,$AF$44,$AF$45)*IF(K3746,$AF$49,$AF$50)*IF(L3746,$AF$54,$AF$55)*IF(M3746,$AF$59,$AF$60)</f>
        <v>0.00256259256912725</v>
      </c>
      <c r="P3746">
        <f t="array" ref="P3746">$AE$2*_xlfn.IFS(B3746="data_scientist",$AH$7,TRUE,1)*_xlfn.IFS(B3746="data_analyst",$AH$8,TRUE,1)*_xlfn.IFS(B3746="data_engineer",$AH$9,TRUE,1)*IF(D3746,$AH$13,$AH$14)*IF(E3746,$AH$19,$AH$20)*IF(F3746,$AH$24,$AH$25)*IF(G3746,$AH$29,$AH$30)*IF(H3746,$AH$34,$AH$35)*IF(I3746,$AH$39,$AH$40)*IF(J3746,$AH$44,$AH$45)*IF(K3746,$AH$49,$AH$50)*IF(L3746,$AH$54,$AH$55)*IF(M3746,$AH$59,$AH$60)</f>
        <v>0.000122919714931767</v>
      </c>
      <c r="Q3746">
        <f t="shared" si="580"/>
        <v>0.00256259256912725</v>
      </c>
      <c r="R3746">
        <f t="shared" si="581"/>
        <v>0</v>
      </c>
      <c r="S3746">
        <f t="shared" si="582"/>
        <v>0</v>
      </c>
      <c r="T3746">
        <f t="shared" si="583"/>
        <v>0</v>
      </c>
      <c r="U3746">
        <f t="shared" si="584"/>
        <v>0</v>
      </c>
      <c r="V3746">
        <f t="shared" si="585"/>
        <v>1</v>
      </c>
      <c r="W3746">
        <f t="shared" si="586"/>
        <v>0</v>
      </c>
      <c r="X3746">
        <f t="shared" si="587"/>
        <v>0</v>
      </c>
      <c r="Y3746">
        <f t="shared" si="588"/>
        <v>0</v>
      </c>
      <c r="Z3746">
        <f t="shared" si="589"/>
        <v>0</v>
      </c>
    </row>
    <row r="3747" spans="1:26">
      <c r="A3747">
        <v>1</v>
      </c>
      <c r="B3747" t="s">
        <v>29</v>
      </c>
      <c r="C3747" t="s">
        <v>61</v>
      </c>
      <c r="D3747">
        <v>0</v>
      </c>
      <c r="E3747">
        <v>1</v>
      </c>
      <c r="F3747">
        <v>1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1</v>
      </c>
      <c r="N3747">
        <f t="array" ref="N3747">$AC$2*_xlfn.IFS(B3747="data_scientist",$AD$7,TRUE,1)*_xlfn.IFS(B3747="data_analyst",$AD$8,TRUE,1)*_xlfn.IFS(B3747="data_engineer",$AD$9,TRUE,1)*IF(D3747,$AD$13,$AD$14)*IF(E3747,$AD$19,$AD$20)*IF(F3747,$AD$24,$AD$25)*IF(G3747,$AD$29,$AD$30)*IF(H3747,$AD$34,$AD$35)*IF(I3747,$AD$39,$AD$40)*IF(J3747,$AD$44,$AD$45)*IF(K3747,$AD$49,$AD$50)*IF(L3747,$AD$54,$AD$55)*IF(M3747,$AD$59,$AD$60)</f>
        <v>0.000916814383559629</v>
      </c>
      <c r="O3747">
        <f t="array" ref="O3747">$AD$2*_xlfn.IFS(B3747="data_scientist",$AF$7,TRUE,1)*_xlfn.IFS(B3747="data_analyst",$AF$8,TRUE,1)*_xlfn.IFS(B3747="data_engineer",$AF$9,TRUE,1)*IF(D3747,$AF$13,$AF$14)*IF(E3747,$AF$19,$AF$20)*IF(F3747,$AF$24,$AF$25)*IF(G3747,$AF$29,$AF$30)*IF(H3747,$AF$34,$AF$35)*IF(I3747,$AF$39,$AF$40)*IF(J3747,$AF$44,$AF$45)*IF(K3747,$AF$49,$AF$50)*IF(L3747,$AF$54,$AF$55)*IF(M3747,$AF$59,$AF$60)</f>
        <v>0.00218325145151475</v>
      </c>
      <c r="P3747">
        <f t="array" ref="P3747">$AE$2*_xlfn.IFS(B3747="data_scientist",$AH$7,TRUE,1)*_xlfn.IFS(B3747="data_analyst",$AH$8,TRUE,1)*_xlfn.IFS(B3747="data_engineer",$AH$9,TRUE,1)*IF(D3747,$AH$13,$AH$14)*IF(E3747,$AH$19,$AH$20)*IF(F3747,$AH$24,$AH$25)*IF(G3747,$AH$29,$AH$30)*IF(H3747,$AH$34,$AH$35)*IF(I3747,$AH$39,$AH$40)*IF(J3747,$AH$44,$AH$45)*IF(K3747,$AH$49,$AH$50)*IF(L3747,$AH$54,$AH$55)*IF(M3747,$AH$59,$AH$60)</f>
        <v>0.000500153715363664</v>
      </c>
      <c r="Q3747">
        <f t="shared" si="580"/>
        <v>0.00218325145151475</v>
      </c>
      <c r="R3747">
        <f t="shared" si="581"/>
        <v>0</v>
      </c>
      <c r="S3747">
        <f t="shared" si="582"/>
        <v>0</v>
      </c>
      <c r="T3747">
        <f t="shared" si="583"/>
        <v>0</v>
      </c>
      <c r="U3747">
        <f t="shared" si="584"/>
        <v>0</v>
      </c>
      <c r="V3747">
        <f t="shared" si="585"/>
        <v>1</v>
      </c>
      <c r="W3747">
        <f t="shared" si="586"/>
        <v>0</v>
      </c>
      <c r="X3747">
        <f t="shared" si="587"/>
        <v>0</v>
      </c>
      <c r="Y3747">
        <f t="shared" si="588"/>
        <v>0</v>
      </c>
      <c r="Z3747">
        <f t="shared" si="589"/>
        <v>0</v>
      </c>
    </row>
    <row r="3748" spans="1:26">
      <c r="A3748">
        <v>1</v>
      </c>
      <c r="B3748" t="s">
        <v>29</v>
      </c>
      <c r="C3748" t="s">
        <v>61</v>
      </c>
      <c r="D3748">
        <v>1</v>
      </c>
      <c r="E3748">
        <v>0</v>
      </c>
      <c r="F3748">
        <v>1</v>
      </c>
      <c r="G3748">
        <v>1</v>
      </c>
      <c r="H3748">
        <v>0</v>
      </c>
      <c r="I3748">
        <v>0</v>
      </c>
      <c r="J3748">
        <v>1</v>
      </c>
      <c r="K3748">
        <v>0</v>
      </c>
      <c r="L3748">
        <v>1</v>
      </c>
      <c r="M3748">
        <v>1</v>
      </c>
      <c r="N3748">
        <f t="array" ref="N3748">$AC$2*_xlfn.IFS(B3748="data_scientist",$AD$7,TRUE,1)*_xlfn.IFS(B3748="data_analyst",$AD$8,TRUE,1)*_xlfn.IFS(B3748="data_engineer",$AD$9,TRUE,1)*IF(D3748,$AD$13,$AD$14)*IF(E3748,$AD$19,$AD$20)*IF(F3748,$AD$24,$AD$25)*IF(G3748,$AD$29,$AD$30)*IF(H3748,$AD$34,$AD$35)*IF(I3748,$AD$39,$AD$40)*IF(J3748,$AD$44,$AD$45)*IF(K3748,$AD$49,$AD$50)*IF(L3748,$AD$54,$AD$55)*IF(M3748,$AD$59,$AD$60)</f>
        <v>1.97710368970595e-6</v>
      </c>
      <c r="O3748">
        <f t="array" ref="O3748">$AD$2*_xlfn.IFS(B3748="data_scientist",$AF$7,TRUE,1)*_xlfn.IFS(B3748="data_analyst",$AF$8,TRUE,1)*_xlfn.IFS(B3748="data_engineer",$AF$9,TRUE,1)*IF(D3748,$AF$13,$AF$14)*IF(E3748,$AF$19,$AF$20)*IF(F3748,$AF$24,$AF$25)*IF(G3748,$AF$29,$AF$30)*IF(H3748,$AF$34,$AF$35)*IF(I3748,$AF$39,$AF$40)*IF(J3748,$AF$44,$AF$45)*IF(K3748,$AF$49,$AF$50)*IF(L3748,$AF$54,$AF$55)*IF(M3748,$AF$59,$AF$60)</f>
        <v>0.000481022593156546</v>
      </c>
      <c r="P3748">
        <f t="array" ref="P3748">$AE$2*_xlfn.IFS(B3748="data_scientist",$AH$7,TRUE,1)*_xlfn.IFS(B3748="data_analyst",$AH$8,TRUE,1)*_xlfn.IFS(B3748="data_engineer",$AH$9,TRUE,1)*IF(D3748,$AH$13,$AH$14)*IF(E3748,$AH$19,$AH$20)*IF(F3748,$AH$24,$AH$25)*IF(G3748,$AH$29,$AH$30)*IF(H3748,$AH$34,$AH$35)*IF(I3748,$AH$39,$AH$40)*IF(J3748,$AH$44,$AH$45)*IF(K3748,$AH$49,$AH$50)*IF(L3748,$AH$54,$AH$55)*IF(M3748,$AH$59,$AH$60)</f>
        <v>1.92070591509154e-5</v>
      </c>
      <c r="Q3748">
        <f t="shared" si="580"/>
        <v>0.000481022593156546</v>
      </c>
      <c r="R3748">
        <f t="shared" si="581"/>
        <v>0</v>
      </c>
      <c r="S3748">
        <f t="shared" si="582"/>
        <v>0</v>
      </c>
      <c r="T3748">
        <f t="shared" si="583"/>
        <v>0</v>
      </c>
      <c r="U3748">
        <f t="shared" si="584"/>
        <v>0</v>
      </c>
      <c r="V3748">
        <f t="shared" si="585"/>
        <v>1</v>
      </c>
      <c r="W3748">
        <f t="shared" si="586"/>
        <v>0</v>
      </c>
      <c r="X3748">
        <f t="shared" si="587"/>
        <v>0</v>
      </c>
      <c r="Y3748">
        <f t="shared" si="588"/>
        <v>0</v>
      </c>
      <c r="Z3748">
        <f t="shared" si="589"/>
        <v>0</v>
      </c>
    </row>
    <row r="3749" spans="1:26">
      <c r="A3749">
        <v>1</v>
      </c>
      <c r="B3749" t="s">
        <v>29</v>
      </c>
      <c r="C3749" t="s">
        <v>61</v>
      </c>
      <c r="D3749">
        <v>1</v>
      </c>
      <c r="E3749">
        <v>0</v>
      </c>
      <c r="F3749">
        <v>1</v>
      </c>
      <c r="G3749">
        <v>0</v>
      </c>
      <c r="H3749">
        <v>1</v>
      </c>
      <c r="I3749">
        <v>0</v>
      </c>
      <c r="J3749">
        <v>0</v>
      </c>
      <c r="K3749">
        <v>1</v>
      </c>
      <c r="L3749">
        <v>0</v>
      </c>
      <c r="M3749">
        <v>1</v>
      </c>
      <c r="N3749">
        <f t="array" ref="N3749">$AC$2*_xlfn.IFS(B3749="data_scientist",$AD$7,TRUE,1)*_xlfn.IFS(B3749="data_analyst",$AD$8,TRUE,1)*_xlfn.IFS(B3749="data_engineer",$AD$9,TRUE,1)*IF(D3749,$AD$13,$AD$14)*IF(E3749,$AD$19,$AD$20)*IF(F3749,$AD$24,$AD$25)*IF(G3749,$AD$29,$AD$30)*IF(H3749,$AD$34,$AD$35)*IF(I3749,$AD$39,$AD$40)*IF(J3749,$AD$44,$AD$45)*IF(K3749,$AD$49,$AD$50)*IF(L3749,$AD$54,$AD$55)*IF(M3749,$AD$59,$AD$60)</f>
        <v>1.06206261667143e-6</v>
      </c>
      <c r="O3749">
        <f t="array" ref="O3749">$AD$2*_xlfn.IFS(B3749="data_scientist",$AF$7,TRUE,1)*_xlfn.IFS(B3749="data_analyst",$AF$8,TRUE,1)*_xlfn.IFS(B3749="data_engineer",$AF$9,TRUE,1)*IF(D3749,$AF$13,$AF$14)*IF(E3749,$AF$19,$AF$20)*IF(F3749,$AF$24,$AF$25)*IF(G3749,$AF$29,$AF$30)*IF(H3749,$AF$34,$AF$35)*IF(I3749,$AF$39,$AF$40)*IF(J3749,$AF$44,$AF$45)*IF(K3749,$AF$49,$AF$50)*IF(L3749,$AF$54,$AF$55)*IF(M3749,$AF$59,$AF$60)</f>
        <v>0.0022091315251097</v>
      </c>
      <c r="P3749">
        <f t="array" ref="P3749">$AE$2*_xlfn.IFS(B3749="data_scientist",$AH$7,TRUE,1)*_xlfn.IFS(B3749="data_analyst",$AH$8,TRUE,1)*_xlfn.IFS(B3749="data_engineer",$AH$9,TRUE,1)*IF(D3749,$AH$13,$AH$14)*IF(E3749,$AH$19,$AH$20)*IF(F3749,$AH$24,$AH$25)*IF(G3749,$AH$29,$AH$30)*IF(H3749,$AH$34,$AH$35)*IF(I3749,$AH$39,$AH$40)*IF(J3749,$AH$44,$AH$45)*IF(K3749,$AH$49,$AH$50)*IF(L3749,$AH$54,$AH$55)*IF(M3749,$AH$59,$AH$60)</f>
        <v>0.00011589573122138</v>
      </c>
      <c r="Q3749">
        <f t="shared" si="580"/>
        <v>0.0022091315251097</v>
      </c>
      <c r="R3749">
        <f t="shared" si="581"/>
        <v>0</v>
      </c>
      <c r="S3749">
        <f t="shared" si="582"/>
        <v>0</v>
      </c>
      <c r="T3749">
        <f t="shared" si="583"/>
        <v>0</v>
      </c>
      <c r="U3749">
        <f t="shared" si="584"/>
        <v>0</v>
      </c>
      <c r="V3749">
        <f t="shared" si="585"/>
        <v>1</v>
      </c>
      <c r="W3749">
        <f t="shared" si="586"/>
        <v>0</v>
      </c>
      <c r="X3749">
        <f t="shared" si="587"/>
        <v>0</v>
      </c>
      <c r="Y3749">
        <f t="shared" si="588"/>
        <v>0</v>
      </c>
      <c r="Z3749">
        <f t="shared" si="589"/>
        <v>0</v>
      </c>
    </row>
    <row r="3750" spans="1:26">
      <c r="A3750">
        <v>1</v>
      </c>
      <c r="B3750" t="s">
        <v>29</v>
      </c>
      <c r="C3750" t="s">
        <v>61</v>
      </c>
      <c r="D3750">
        <v>1</v>
      </c>
      <c r="E3750">
        <v>0</v>
      </c>
      <c r="F3750">
        <v>1</v>
      </c>
      <c r="G3750">
        <v>0</v>
      </c>
      <c r="H3750">
        <v>1</v>
      </c>
      <c r="I3750">
        <v>0</v>
      </c>
      <c r="J3750">
        <v>0</v>
      </c>
      <c r="K3750">
        <v>1</v>
      </c>
      <c r="L3750">
        <v>0</v>
      </c>
      <c r="M3750">
        <v>1</v>
      </c>
      <c r="N3750">
        <f t="array" ref="N3750">$AC$2*_xlfn.IFS(B3750="data_scientist",$AD$7,TRUE,1)*_xlfn.IFS(B3750="data_analyst",$AD$8,TRUE,1)*_xlfn.IFS(B3750="data_engineer",$AD$9,TRUE,1)*IF(D3750,$AD$13,$AD$14)*IF(E3750,$AD$19,$AD$20)*IF(F3750,$AD$24,$AD$25)*IF(G3750,$AD$29,$AD$30)*IF(H3750,$AD$34,$AD$35)*IF(I3750,$AD$39,$AD$40)*IF(J3750,$AD$44,$AD$45)*IF(K3750,$AD$49,$AD$50)*IF(L3750,$AD$54,$AD$55)*IF(M3750,$AD$59,$AD$60)</f>
        <v>1.06206261667143e-6</v>
      </c>
      <c r="O3750">
        <f t="array" ref="O3750">$AD$2*_xlfn.IFS(B3750="data_scientist",$AF$7,TRUE,1)*_xlfn.IFS(B3750="data_analyst",$AF$8,TRUE,1)*_xlfn.IFS(B3750="data_engineer",$AF$9,TRUE,1)*IF(D3750,$AF$13,$AF$14)*IF(E3750,$AF$19,$AF$20)*IF(F3750,$AF$24,$AF$25)*IF(G3750,$AF$29,$AF$30)*IF(H3750,$AF$34,$AF$35)*IF(I3750,$AF$39,$AF$40)*IF(J3750,$AF$44,$AF$45)*IF(K3750,$AF$49,$AF$50)*IF(L3750,$AF$54,$AF$55)*IF(M3750,$AF$59,$AF$60)</f>
        <v>0.0022091315251097</v>
      </c>
      <c r="P3750">
        <f t="array" ref="P3750">$AE$2*_xlfn.IFS(B3750="data_scientist",$AH$7,TRUE,1)*_xlfn.IFS(B3750="data_analyst",$AH$8,TRUE,1)*_xlfn.IFS(B3750="data_engineer",$AH$9,TRUE,1)*IF(D3750,$AH$13,$AH$14)*IF(E3750,$AH$19,$AH$20)*IF(F3750,$AH$24,$AH$25)*IF(G3750,$AH$29,$AH$30)*IF(H3750,$AH$34,$AH$35)*IF(I3750,$AH$39,$AH$40)*IF(J3750,$AH$44,$AH$45)*IF(K3750,$AH$49,$AH$50)*IF(L3750,$AH$54,$AH$55)*IF(M3750,$AH$59,$AH$60)</f>
        <v>0.00011589573122138</v>
      </c>
      <c r="Q3750">
        <f t="shared" si="580"/>
        <v>0.0022091315251097</v>
      </c>
      <c r="R3750">
        <f t="shared" si="581"/>
        <v>0</v>
      </c>
      <c r="S3750">
        <f t="shared" si="582"/>
        <v>0</v>
      </c>
      <c r="T3750">
        <f t="shared" si="583"/>
        <v>0</v>
      </c>
      <c r="U3750">
        <f t="shared" si="584"/>
        <v>0</v>
      </c>
      <c r="V3750">
        <f t="shared" si="585"/>
        <v>1</v>
      </c>
      <c r="W3750">
        <f t="shared" si="586"/>
        <v>0</v>
      </c>
      <c r="X3750">
        <f t="shared" si="587"/>
        <v>0</v>
      </c>
      <c r="Y3750">
        <f t="shared" si="588"/>
        <v>0</v>
      </c>
      <c r="Z3750">
        <f t="shared" si="589"/>
        <v>0</v>
      </c>
    </row>
    <row r="3751" spans="1:26">
      <c r="A3751">
        <v>1</v>
      </c>
      <c r="B3751" t="s">
        <v>29</v>
      </c>
      <c r="C3751" t="s">
        <v>61</v>
      </c>
      <c r="D3751">
        <v>1</v>
      </c>
      <c r="E3751">
        <v>1</v>
      </c>
      <c r="F3751">
        <v>1</v>
      </c>
      <c r="G3751">
        <v>1</v>
      </c>
      <c r="H3751">
        <v>0</v>
      </c>
      <c r="I3751">
        <v>0</v>
      </c>
      <c r="J3751">
        <v>0</v>
      </c>
      <c r="K3751">
        <v>0</v>
      </c>
      <c r="L3751">
        <v>1</v>
      </c>
      <c r="M3751">
        <v>1</v>
      </c>
      <c r="N3751">
        <f t="array" ref="N3751">$AC$2*_xlfn.IFS(B3751="data_scientist",$AD$7,TRUE,1)*_xlfn.IFS(B3751="data_analyst",$AD$8,TRUE,1)*_xlfn.IFS(B3751="data_engineer",$AD$9,TRUE,1)*IF(D3751,$AD$13,$AD$14)*IF(E3751,$AD$19,$AD$20)*IF(F3751,$AD$24,$AD$25)*IF(G3751,$AD$29,$AD$30)*IF(H3751,$AD$34,$AD$35)*IF(I3751,$AD$39,$AD$40)*IF(J3751,$AD$44,$AD$45)*IF(K3751,$AD$49,$AD$50)*IF(L3751,$AD$54,$AD$55)*IF(M3751,$AD$59,$AD$60)</f>
        <v>1.30504771738287e-5</v>
      </c>
      <c r="O3751">
        <f t="array" ref="O3751">$AD$2*_xlfn.IFS(B3751="data_scientist",$AF$7,TRUE,1)*_xlfn.IFS(B3751="data_analyst",$AF$8,TRUE,1)*_xlfn.IFS(B3751="data_engineer",$AF$9,TRUE,1)*IF(D3751,$AF$13,$AF$14)*IF(E3751,$AF$19,$AF$20)*IF(F3751,$AF$24,$AF$25)*IF(G3751,$AF$29,$AF$30)*IF(H3751,$AF$34,$AF$35)*IF(I3751,$AF$39,$AF$40)*IF(J3751,$AF$44,$AF$45)*IF(K3751,$AF$49,$AF$50)*IF(L3751,$AF$54,$AF$55)*IF(M3751,$AF$59,$AF$60)</f>
        <v>0.00278384391803821</v>
      </c>
      <c r="P3751">
        <f t="array" ref="P3751">$AE$2*_xlfn.IFS(B3751="data_scientist",$AH$7,TRUE,1)*_xlfn.IFS(B3751="data_analyst",$AH$8,TRUE,1)*_xlfn.IFS(B3751="data_engineer",$AH$9,TRUE,1)*IF(D3751,$AH$13,$AH$14)*IF(E3751,$AH$19,$AH$20)*IF(F3751,$AH$24,$AH$25)*IF(G3751,$AH$29,$AH$30)*IF(H3751,$AH$34,$AH$35)*IF(I3751,$AH$39,$AH$40)*IF(J3751,$AH$44,$AH$45)*IF(K3751,$AH$49,$AH$50)*IF(L3751,$AH$54,$AH$55)*IF(M3751,$AH$59,$AH$60)</f>
        <v>0.000112824683124258</v>
      </c>
      <c r="Q3751">
        <f t="shared" si="580"/>
        <v>0.00278384391803821</v>
      </c>
      <c r="R3751">
        <f t="shared" si="581"/>
        <v>0</v>
      </c>
      <c r="S3751">
        <f t="shared" si="582"/>
        <v>0</v>
      </c>
      <c r="T3751">
        <f t="shared" si="583"/>
        <v>0</v>
      </c>
      <c r="U3751">
        <f t="shared" si="584"/>
        <v>0</v>
      </c>
      <c r="V3751">
        <f t="shared" si="585"/>
        <v>1</v>
      </c>
      <c r="W3751">
        <f t="shared" si="586"/>
        <v>0</v>
      </c>
      <c r="X3751">
        <f t="shared" si="587"/>
        <v>0</v>
      </c>
      <c r="Y3751">
        <f t="shared" si="588"/>
        <v>0</v>
      </c>
      <c r="Z3751">
        <f t="shared" si="589"/>
        <v>0</v>
      </c>
    </row>
    <row r="3752" spans="1:26">
      <c r="A3752">
        <v>1</v>
      </c>
      <c r="B3752" t="s">
        <v>29</v>
      </c>
      <c r="C3752" t="s">
        <v>61</v>
      </c>
      <c r="D3752">
        <v>1</v>
      </c>
      <c r="E3752">
        <v>1</v>
      </c>
      <c r="F3752">
        <v>1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1</v>
      </c>
      <c r="N3752">
        <f t="array" ref="N3752">$AC$2*_xlfn.IFS(B3752="data_scientist",$AD$7,TRUE,1)*_xlfn.IFS(B3752="data_analyst",$AD$8,TRUE,1)*_xlfn.IFS(B3752="data_engineer",$AD$9,TRUE,1)*IF(D3752,$AD$13,$AD$14)*IF(E3752,$AD$19,$AD$20)*IF(F3752,$AD$24,$AD$25)*IF(G3752,$AD$29,$AD$30)*IF(H3752,$AD$34,$AD$35)*IF(I3752,$AD$39,$AD$40)*IF(J3752,$AD$44,$AD$45)*IF(K3752,$AD$49,$AD$50)*IF(L3752,$AD$54,$AD$55)*IF(M3752,$AD$59,$AD$60)</f>
        <v>0.00043016776140013</v>
      </c>
      <c r="O3752">
        <f t="array" ref="O3752">$AD$2*_xlfn.IFS(B3752="data_scientist",$AF$7,TRUE,1)*_xlfn.IFS(B3752="data_analyst",$AF$8,TRUE,1)*_xlfn.IFS(B3752="data_engineer",$AF$9,TRUE,1)*IF(D3752,$AF$13,$AF$14)*IF(E3752,$AF$19,$AF$20)*IF(F3752,$AF$24,$AF$25)*IF(G3752,$AF$29,$AF$30)*IF(H3752,$AF$34,$AF$35)*IF(I3752,$AF$39,$AF$40)*IF(J3752,$AF$44,$AF$45)*IF(K3752,$AF$49,$AF$50)*IF(L3752,$AF$54,$AF$55)*IF(M3752,$AF$59,$AF$60)</f>
        <v>0.0056936710909711</v>
      </c>
      <c r="P3752">
        <f t="array" ref="P3752">$AE$2*_xlfn.IFS(B3752="data_scientist",$AH$7,TRUE,1)*_xlfn.IFS(B3752="data_analyst",$AH$8,TRUE,1)*_xlfn.IFS(B3752="data_engineer",$AH$9,TRUE,1)*IF(D3752,$AH$13,$AH$14)*IF(E3752,$AH$19,$AH$20)*IF(F3752,$AH$24,$AH$25)*IF(G3752,$AH$29,$AH$30)*IF(H3752,$AH$34,$AH$35)*IF(I3752,$AH$39,$AH$40)*IF(J3752,$AH$44,$AH$45)*IF(K3752,$AH$49,$AH$50)*IF(L3752,$AH$54,$AH$55)*IF(M3752,$AH$59,$AH$60)</f>
        <v>0.000664587813565416</v>
      </c>
      <c r="Q3752">
        <f t="shared" si="580"/>
        <v>0.0056936710909711</v>
      </c>
      <c r="R3752">
        <f t="shared" si="581"/>
        <v>0</v>
      </c>
      <c r="S3752">
        <f t="shared" si="582"/>
        <v>0</v>
      </c>
      <c r="T3752">
        <f t="shared" si="583"/>
        <v>0</v>
      </c>
      <c r="U3752">
        <f t="shared" si="584"/>
        <v>0</v>
      </c>
      <c r="V3752">
        <f t="shared" si="585"/>
        <v>1</v>
      </c>
      <c r="W3752">
        <f t="shared" si="586"/>
        <v>0</v>
      </c>
      <c r="X3752">
        <f t="shared" si="587"/>
        <v>0</v>
      </c>
      <c r="Y3752">
        <f t="shared" si="588"/>
        <v>0</v>
      </c>
      <c r="Z3752">
        <f t="shared" si="589"/>
        <v>0</v>
      </c>
    </row>
    <row r="3753" spans="1:26">
      <c r="A3753">
        <v>1</v>
      </c>
      <c r="B3753" t="s">
        <v>29</v>
      </c>
      <c r="C3753" t="s">
        <v>61</v>
      </c>
      <c r="D3753">
        <v>1</v>
      </c>
      <c r="E3753">
        <v>1</v>
      </c>
      <c r="F3753">
        <v>1</v>
      </c>
      <c r="G3753">
        <v>0</v>
      </c>
      <c r="H3753">
        <v>0</v>
      </c>
      <c r="I3753">
        <v>0</v>
      </c>
      <c r="J3753">
        <v>0</v>
      </c>
      <c r="K3753">
        <v>1</v>
      </c>
      <c r="L3753">
        <v>0</v>
      </c>
      <c r="M3753">
        <v>1</v>
      </c>
      <c r="N3753">
        <f t="array" ref="N3753">$AC$2*_xlfn.IFS(B3753="data_scientist",$AD$7,TRUE,1)*_xlfn.IFS(B3753="data_analyst",$AD$8,TRUE,1)*_xlfn.IFS(B3753="data_engineer",$AD$9,TRUE,1)*IF(D3753,$AD$13,$AD$14)*IF(E3753,$AD$19,$AD$20)*IF(F3753,$AD$24,$AD$25)*IF(G3753,$AD$29,$AD$30)*IF(H3753,$AD$34,$AD$35)*IF(I3753,$AD$39,$AD$40)*IF(J3753,$AD$44,$AD$45)*IF(K3753,$AD$49,$AD$50)*IF(L3753,$AD$54,$AD$55)*IF(M3753,$AD$59,$AD$60)</f>
        <v>2.07184954316739e-5</v>
      </c>
      <c r="O3753">
        <f t="array" ref="O3753">$AD$2*_xlfn.IFS(B3753="data_scientist",$AF$7,TRUE,1)*_xlfn.IFS(B3753="data_analyst",$AF$8,TRUE,1)*_xlfn.IFS(B3753="data_engineer",$AF$9,TRUE,1)*IF(D3753,$AF$13,$AF$14)*IF(E3753,$AF$19,$AF$20)*IF(F3753,$AF$24,$AF$25)*IF(G3753,$AF$29,$AF$30)*IF(H3753,$AF$34,$AF$35)*IF(I3753,$AF$39,$AF$40)*IF(J3753,$AF$44,$AF$45)*IF(K3753,$AF$49,$AF$50)*IF(L3753,$AF$54,$AF$55)*IF(M3753,$AF$59,$AF$60)</f>
        <v>0.00354977522428706</v>
      </c>
      <c r="P3753">
        <f t="array" ref="P3753">$AE$2*_xlfn.IFS(B3753="data_scientist",$AH$7,TRUE,1)*_xlfn.IFS(B3753="data_analyst",$AH$8,TRUE,1)*_xlfn.IFS(B3753="data_engineer",$AH$9,TRUE,1)*IF(D3753,$AH$13,$AH$14)*IF(E3753,$AH$19,$AH$20)*IF(F3753,$AH$24,$AH$25)*IF(G3753,$AH$29,$AH$30)*IF(H3753,$AH$34,$AH$35)*IF(I3753,$AH$39,$AH$40)*IF(J3753,$AH$44,$AH$45)*IF(K3753,$AH$49,$AH$50)*IF(L3753,$AH$54,$AH$55)*IF(M3753,$AH$59,$AH$60)</f>
        <v>0.000250229419682525</v>
      </c>
      <c r="Q3753">
        <f t="shared" si="580"/>
        <v>0.00354977522428706</v>
      </c>
      <c r="R3753">
        <f t="shared" si="581"/>
        <v>0</v>
      </c>
      <c r="S3753">
        <f t="shared" si="582"/>
        <v>0</v>
      </c>
      <c r="T3753">
        <f t="shared" si="583"/>
        <v>0</v>
      </c>
      <c r="U3753">
        <f t="shared" si="584"/>
        <v>0</v>
      </c>
      <c r="V3753">
        <f t="shared" si="585"/>
        <v>1</v>
      </c>
      <c r="W3753">
        <f t="shared" si="586"/>
        <v>0</v>
      </c>
      <c r="X3753">
        <f t="shared" si="587"/>
        <v>0</v>
      </c>
      <c r="Y3753">
        <f t="shared" si="588"/>
        <v>0</v>
      </c>
      <c r="Z3753">
        <f t="shared" si="589"/>
        <v>0</v>
      </c>
    </row>
    <row r="3754" spans="1:26">
      <c r="A3754">
        <v>1</v>
      </c>
      <c r="B3754" t="s">
        <v>29</v>
      </c>
      <c r="C3754" t="s">
        <v>61</v>
      </c>
      <c r="D3754">
        <v>0</v>
      </c>
      <c r="E3754">
        <v>0</v>
      </c>
      <c r="F3754">
        <v>1</v>
      </c>
      <c r="G3754">
        <v>0</v>
      </c>
      <c r="H3754">
        <v>1</v>
      </c>
      <c r="I3754">
        <v>1</v>
      </c>
      <c r="J3754">
        <v>0</v>
      </c>
      <c r="K3754">
        <v>1</v>
      </c>
      <c r="L3754">
        <v>0</v>
      </c>
      <c r="M3754">
        <v>1</v>
      </c>
      <c r="N3754">
        <f t="array" ref="N3754">$AC$2*_xlfn.IFS(B3754="data_scientist",$AD$7,TRUE,1)*_xlfn.IFS(B3754="data_analyst",$AD$8,TRUE,1)*_xlfn.IFS(B3754="data_engineer",$AD$9,TRUE,1)*IF(D3754,$AD$13,$AD$14)*IF(E3754,$AD$19,$AD$20)*IF(F3754,$AD$24,$AD$25)*IF(G3754,$AD$29,$AD$30)*IF(H3754,$AD$34,$AD$35)*IF(I3754,$AD$39,$AD$40)*IF(J3754,$AD$44,$AD$45)*IF(K3754,$AD$49,$AD$50)*IF(L3754,$AD$54,$AD$55)*IF(M3754,$AD$59,$AD$60)</f>
        <v>7.77228452427311e-7</v>
      </c>
      <c r="O3754">
        <f t="array" ref="O3754">$AD$2*_xlfn.IFS(B3754="data_scientist",$AF$7,TRUE,1)*_xlfn.IFS(B3754="data_analyst",$AF$8,TRUE,1)*_xlfn.IFS(B3754="data_engineer",$AF$9,TRUE,1)*IF(D3754,$AF$13,$AF$14)*IF(E3754,$AF$19,$AF$20)*IF(F3754,$AF$24,$AF$25)*IF(G3754,$AF$29,$AF$30)*IF(H3754,$AF$34,$AF$35)*IF(I3754,$AF$39,$AF$40)*IF(J3754,$AF$44,$AF$45)*IF(K3754,$AF$49,$AF$50)*IF(L3754,$AF$54,$AF$55)*IF(M3754,$AF$59,$AF$60)</f>
        <v>0.000205066379405865</v>
      </c>
      <c r="P3754">
        <f t="array" ref="P3754">$AE$2*_xlfn.IFS(B3754="data_scientist",$AH$7,TRUE,1)*_xlfn.IFS(B3754="data_analyst",$AH$8,TRUE,1)*_xlfn.IFS(B3754="data_engineer",$AH$9,TRUE,1)*IF(D3754,$AH$13,$AH$14)*IF(E3754,$AH$19,$AH$20)*IF(F3754,$AH$24,$AH$25)*IF(G3754,$AH$29,$AH$30)*IF(H3754,$AH$34,$AH$35)*IF(I3754,$AH$39,$AH$40)*IF(J3754,$AH$44,$AH$45)*IF(K3754,$AH$49,$AH$50)*IF(L3754,$AH$54,$AH$55)*IF(M3754,$AH$59,$AH$60)</f>
        <v>2.44743019103219e-5</v>
      </c>
      <c r="Q3754">
        <f t="shared" si="580"/>
        <v>0.000205066379405865</v>
      </c>
      <c r="R3754">
        <f t="shared" si="581"/>
        <v>0</v>
      </c>
      <c r="S3754">
        <f t="shared" si="582"/>
        <v>0</v>
      </c>
      <c r="T3754">
        <f t="shared" si="583"/>
        <v>0</v>
      </c>
      <c r="U3754">
        <f t="shared" si="584"/>
        <v>0</v>
      </c>
      <c r="V3754">
        <f t="shared" si="585"/>
        <v>1</v>
      </c>
      <c r="W3754">
        <f t="shared" si="586"/>
        <v>0</v>
      </c>
      <c r="X3754">
        <f t="shared" si="587"/>
        <v>0</v>
      </c>
      <c r="Y3754">
        <f t="shared" si="588"/>
        <v>0</v>
      </c>
      <c r="Z3754">
        <f t="shared" si="589"/>
        <v>0</v>
      </c>
    </row>
    <row r="3755" spans="1:26">
      <c r="A3755">
        <v>1</v>
      </c>
      <c r="B3755" t="s">
        <v>29</v>
      </c>
      <c r="C3755" t="s">
        <v>61</v>
      </c>
      <c r="D3755">
        <v>1</v>
      </c>
      <c r="E3755">
        <v>0</v>
      </c>
      <c r="F3755">
        <v>1</v>
      </c>
      <c r="G3755">
        <v>0</v>
      </c>
      <c r="H3755">
        <v>1</v>
      </c>
      <c r="I3755">
        <v>0</v>
      </c>
      <c r="J3755">
        <v>0</v>
      </c>
      <c r="K3755">
        <v>1</v>
      </c>
      <c r="L3755">
        <v>0</v>
      </c>
      <c r="M3755">
        <v>1</v>
      </c>
      <c r="N3755">
        <f t="array" ref="N3755">$AC$2*_xlfn.IFS(B3755="data_scientist",$AD$7,TRUE,1)*_xlfn.IFS(B3755="data_analyst",$AD$8,TRUE,1)*_xlfn.IFS(B3755="data_engineer",$AD$9,TRUE,1)*IF(D3755,$AD$13,$AD$14)*IF(E3755,$AD$19,$AD$20)*IF(F3755,$AD$24,$AD$25)*IF(G3755,$AD$29,$AD$30)*IF(H3755,$AD$34,$AD$35)*IF(I3755,$AD$39,$AD$40)*IF(J3755,$AD$44,$AD$45)*IF(K3755,$AD$49,$AD$50)*IF(L3755,$AD$54,$AD$55)*IF(M3755,$AD$59,$AD$60)</f>
        <v>1.06206261667143e-6</v>
      </c>
      <c r="O3755">
        <f t="array" ref="O3755">$AD$2*_xlfn.IFS(B3755="data_scientist",$AF$7,TRUE,1)*_xlfn.IFS(B3755="data_analyst",$AF$8,TRUE,1)*_xlfn.IFS(B3755="data_engineer",$AF$9,TRUE,1)*IF(D3755,$AF$13,$AF$14)*IF(E3755,$AF$19,$AF$20)*IF(F3755,$AF$24,$AF$25)*IF(G3755,$AF$29,$AF$30)*IF(H3755,$AF$34,$AF$35)*IF(I3755,$AF$39,$AF$40)*IF(J3755,$AF$44,$AF$45)*IF(K3755,$AF$49,$AF$50)*IF(L3755,$AF$54,$AF$55)*IF(M3755,$AF$59,$AF$60)</f>
        <v>0.0022091315251097</v>
      </c>
      <c r="P3755">
        <f t="array" ref="P3755">$AE$2*_xlfn.IFS(B3755="data_scientist",$AH$7,TRUE,1)*_xlfn.IFS(B3755="data_analyst",$AH$8,TRUE,1)*_xlfn.IFS(B3755="data_engineer",$AH$9,TRUE,1)*IF(D3755,$AH$13,$AH$14)*IF(E3755,$AH$19,$AH$20)*IF(F3755,$AH$24,$AH$25)*IF(G3755,$AH$29,$AH$30)*IF(H3755,$AH$34,$AH$35)*IF(I3755,$AH$39,$AH$40)*IF(J3755,$AH$44,$AH$45)*IF(K3755,$AH$49,$AH$50)*IF(L3755,$AH$54,$AH$55)*IF(M3755,$AH$59,$AH$60)</f>
        <v>0.00011589573122138</v>
      </c>
      <c r="Q3755">
        <f t="shared" si="580"/>
        <v>0.0022091315251097</v>
      </c>
      <c r="R3755">
        <f t="shared" si="581"/>
        <v>0</v>
      </c>
      <c r="S3755">
        <f t="shared" si="582"/>
        <v>0</v>
      </c>
      <c r="T3755">
        <f t="shared" si="583"/>
        <v>0</v>
      </c>
      <c r="U3755">
        <f t="shared" si="584"/>
        <v>0</v>
      </c>
      <c r="V3755">
        <f t="shared" si="585"/>
        <v>1</v>
      </c>
      <c r="W3755">
        <f t="shared" si="586"/>
        <v>0</v>
      </c>
      <c r="X3755">
        <f t="shared" si="587"/>
        <v>0</v>
      </c>
      <c r="Y3755">
        <f t="shared" si="588"/>
        <v>0</v>
      </c>
      <c r="Z3755">
        <f t="shared" si="589"/>
        <v>0</v>
      </c>
    </row>
    <row r="3756" spans="1:26">
      <c r="A3756">
        <v>1</v>
      </c>
      <c r="B3756" t="s">
        <v>29</v>
      </c>
      <c r="C3756" t="s">
        <v>61</v>
      </c>
      <c r="D3756">
        <v>1</v>
      </c>
      <c r="E3756">
        <v>0</v>
      </c>
      <c r="F3756">
        <v>1</v>
      </c>
      <c r="G3756">
        <v>0</v>
      </c>
      <c r="H3756">
        <v>1</v>
      </c>
      <c r="I3756">
        <v>0</v>
      </c>
      <c r="J3756">
        <v>0</v>
      </c>
      <c r="K3756">
        <v>1</v>
      </c>
      <c r="L3756">
        <v>0</v>
      </c>
      <c r="M3756">
        <v>1</v>
      </c>
      <c r="N3756">
        <f t="array" ref="N3756">$AC$2*_xlfn.IFS(B3756="data_scientist",$AD$7,TRUE,1)*_xlfn.IFS(B3756="data_analyst",$AD$8,TRUE,1)*_xlfn.IFS(B3756="data_engineer",$AD$9,TRUE,1)*IF(D3756,$AD$13,$AD$14)*IF(E3756,$AD$19,$AD$20)*IF(F3756,$AD$24,$AD$25)*IF(G3756,$AD$29,$AD$30)*IF(H3756,$AD$34,$AD$35)*IF(I3756,$AD$39,$AD$40)*IF(J3756,$AD$44,$AD$45)*IF(K3756,$AD$49,$AD$50)*IF(L3756,$AD$54,$AD$55)*IF(M3756,$AD$59,$AD$60)</f>
        <v>1.06206261667143e-6</v>
      </c>
      <c r="O3756">
        <f t="array" ref="O3756">$AD$2*_xlfn.IFS(B3756="data_scientist",$AF$7,TRUE,1)*_xlfn.IFS(B3756="data_analyst",$AF$8,TRUE,1)*_xlfn.IFS(B3756="data_engineer",$AF$9,TRUE,1)*IF(D3756,$AF$13,$AF$14)*IF(E3756,$AF$19,$AF$20)*IF(F3756,$AF$24,$AF$25)*IF(G3756,$AF$29,$AF$30)*IF(H3756,$AF$34,$AF$35)*IF(I3756,$AF$39,$AF$40)*IF(J3756,$AF$44,$AF$45)*IF(K3756,$AF$49,$AF$50)*IF(L3756,$AF$54,$AF$55)*IF(M3756,$AF$59,$AF$60)</f>
        <v>0.0022091315251097</v>
      </c>
      <c r="P3756">
        <f t="array" ref="P3756">$AE$2*_xlfn.IFS(B3756="data_scientist",$AH$7,TRUE,1)*_xlfn.IFS(B3756="data_analyst",$AH$8,TRUE,1)*_xlfn.IFS(B3756="data_engineer",$AH$9,TRUE,1)*IF(D3756,$AH$13,$AH$14)*IF(E3756,$AH$19,$AH$20)*IF(F3756,$AH$24,$AH$25)*IF(G3756,$AH$29,$AH$30)*IF(H3756,$AH$34,$AH$35)*IF(I3756,$AH$39,$AH$40)*IF(J3756,$AH$44,$AH$45)*IF(K3756,$AH$49,$AH$50)*IF(L3756,$AH$54,$AH$55)*IF(M3756,$AH$59,$AH$60)</f>
        <v>0.00011589573122138</v>
      </c>
      <c r="Q3756">
        <f t="shared" si="580"/>
        <v>0.0022091315251097</v>
      </c>
      <c r="R3756">
        <f t="shared" si="581"/>
        <v>0</v>
      </c>
      <c r="S3756">
        <f t="shared" si="582"/>
        <v>0</v>
      </c>
      <c r="T3756">
        <f t="shared" si="583"/>
        <v>0</v>
      </c>
      <c r="U3756">
        <f t="shared" si="584"/>
        <v>0</v>
      </c>
      <c r="V3756">
        <f t="shared" si="585"/>
        <v>1</v>
      </c>
      <c r="W3756">
        <f t="shared" si="586"/>
        <v>0</v>
      </c>
      <c r="X3756">
        <f t="shared" si="587"/>
        <v>0</v>
      </c>
      <c r="Y3756">
        <f t="shared" si="588"/>
        <v>0</v>
      </c>
      <c r="Z3756">
        <f t="shared" si="589"/>
        <v>0</v>
      </c>
    </row>
    <row r="3757" spans="1:26">
      <c r="A3757">
        <v>1</v>
      </c>
      <c r="B3757" t="s">
        <v>29</v>
      </c>
      <c r="C3757" t="s">
        <v>61</v>
      </c>
      <c r="D3757">
        <v>1</v>
      </c>
      <c r="E3757">
        <v>1</v>
      </c>
      <c r="F3757">
        <v>0</v>
      </c>
      <c r="G3757">
        <v>0</v>
      </c>
      <c r="H3757">
        <v>1</v>
      </c>
      <c r="I3757">
        <v>0</v>
      </c>
      <c r="J3757">
        <v>0</v>
      </c>
      <c r="K3757">
        <v>1</v>
      </c>
      <c r="L3757">
        <v>0</v>
      </c>
      <c r="M3757">
        <v>1</v>
      </c>
      <c r="N3757">
        <f t="array" ref="N3757">$AC$2*_xlfn.IFS(B3757="data_scientist",$AD$7,TRUE,1)*_xlfn.IFS(B3757="data_analyst",$AD$8,TRUE,1)*_xlfn.IFS(B3757="data_engineer",$AD$9,TRUE,1)*IF(D3757,$AD$13,$AD$14)*IF(E3757,$AD$19,$AD$20)*IF(F3757,$AD$24,$AD$25)*IF(G3757,$AD$29,$AD$30)*IF(H3757,$AD$34,$AD$35)*IF(I3757,$AD$39,$AD$40)*IF(J3757,$AD$44,$AD$45)*IF(K3757,$AD$49,$AD$50)*IF(L3757,$AD$54,$AD$55)*IF(M3757,$AD$59,$AD$60)</f>
        <v>7.605583001864e-6</v>
      </c>
      <c r="O3757">
        <f t="array" ref="O3757">$AD$2*_xlfn.IFS(B3757="data_scientist",$AF$7,TRUE,1)*_xlfn.IFS(B3757="data_analyst",$AF$8,TRUE,1)*_xlfn.IFS(B3757="data_engineer",$AF$9,TRUE,1)*IF(D3757,$AF$13,$AF$14)*IF(E3757,$AF$19,$AF$20)*IF(F3757,$AF$24,$AF$25)*IF(G3757,$AF$29,$AF$30)*IF(H3757,$AF$34,$AF$35)*IF(I3757,$AF$39,$AF$40)*IF(J3757,$AF$44,$AF$45)*IF(K3757,$AF$49,$AF$50)*IF(L3757,$AF$54,$AF$55)*IF(M3757,$AF$59,$AF$60)</f>
        <v>0.00225268405534803</v>
      </c>
      <c r="P3757">
        <f t="array" ref="P3757">$AE$2*_xlfn.IFS(B3757="data_scientist",$AH$7,TRUE,1)*_xlfn.IFS(B3757="data_analyst",$AH$8,TRUE,1)*_xlfn.IFS(B3757="data_engineer",$AH$9,TRUE,1)*IF(D3757,$AH$13,$AH$14)*IF(E3757,$AH$19,$AH$20)*IF(F3757,$AH$24,$AH$25)*IF(G3757,$AH$29,$AH$30)*IF(H3757,$AH$34,$AH$35)*IF(I3757,$AH$39,$AH$40)*IF(J3757,$AH$44,$AH$45)*IF(K3757,$AH$49,$AH$50)*IF(L3757,$AH$54,$AH$55)*IF(M3757,$AH$59,$AH$60)</f>
        <v>0.000179925959537804</v>
      </c>
      <c r="Q3757">
        <f t="shared" si="580"/>
        <v>0.00225268405534803</v>
      </c>
      <c r="R3757">
        <f t="shared" si="581"/>
        <v>0</v>
      </c>
      <c r="S3757">
        <f t="shared" si="582"/>
        <v>0</v>
      </c>
      <c r="T3757">
        <f t="shared" si="583"/>
        <v>0</v>
      </c>
      <c r="U3757">
        <f t="shared" si="584"/>
        <v>0</v>
      </c>
      <c r="V3757">
        <f t="shared" si="585"/>
        <v>1</v>
      </c>
      <c r="W3757">
        <f t="shared" si="586"/>
        <v>0</v>
      </c>
      <c r="X3757">
        <f t="shared" si="587"/>
        <v>0</v>
      </c>
      <c r="Y3757">
        <f t="shared" si="588"/>
        <v>0</v>
      </c>
      <c r="Z3757">
        <f t="shared" si="589"/>
        <v>0</v>
      </c>
    </row>
    <row r="3758" spans="1:26">
      <c r="A3758">
        <v>1</v>
      </c>
      <c r="B3758" t="s">
        <v>29</v>
      </c>
      <c r="C3758" t="s">
        <v>61</v>
      </c>
      <c r="D3758">
        <v>1</v>
      </c>
      <c r="E3758">
        <v>0</v>
      </c>
      <c r="F3758">
        <v>1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1</v>
      </c>
      <c r="N3758">
        <f t="array" ref="N3758">$AC$2*_xlfn.IFS(B3758="data_scientist",$AD$7,TRUE,1)*_xlfn.IFS(B3758="data_analyst",$AD$8,TRUE,1)*_xlfn.IFS(B3758="data_engineer",$AD$9,TRUE,1)*IF(D3758,$AD$13,$AD$14)*IF(E3758,$AD$19,$AD$20)*IF(F3758,$AD$24,$AD$25)*IF(G3758,$AD$29,$AD$30)*IF(H3758,$AD$34,$AD$35)*IF(I3758,$AD$39,$AD$40)*IF(J3758,$AD$44,$AD$45)*IF(K3758,$AD$49,$AD$50)*IF(L3758,$AD$54,$AD$55)*IF(M3758,$AD$59,$AD$60)</f>
        <v>0.000330159215856343</v>
      </c>
      <c r="O3758">
        <f t="array" ref="O3758">$AD$2*_xlfn.IFS(B3758="data_scientist",$AF$7,TRUE,1)*_xlfn.IFS(B3758="data_analyst",$AF$8,TRUE,1)*_xlfn.IFS(B3758="data_engineer",$AF$9,TRUE,1)*IF(D3758,$AF$13,$AF$14)*IF(E3758,$AF$19,$AF$20)*IF(F3758,$AF$24,$AF$25)*IF(G3758,$AF$29,$AF$30)*IF(H3758,$AF$34,$AF$35)*IF(I3758,$AF$39,$AF$40)*IF(J3758,$AF$44,$AF$45)*IF(K3758,$AF$49,$AF$50)*IF(L3758,$AF$54,$AF$55)*IF(M3758,$AF$59,$AF$60)</f>
        <v>0.00490833714738888</v>
      </c>
      <c r="P3758">
        <f t="array" ref="P3758">$AE$2*_xlfn.IFS(B3758="data_scientist",$AH$7,TRUE,1)*_xlfn.IFS(B3758="data_analyst",$AH$8,TRUE,1)*_xlfn.IFS(B3758="data_engineer",$AH$9,TRUE,1)*IF(D3758,$AH$13,$AH$14)*IF(E3758,$AH$19,$AH$20)*IF(F3758,$AH$24,$AH$25)*IF(G3758,$AH$29,$AH$30)*IF(H3758,$AH$34,$AH$35)*IF(I3758,$AH$39,$AH$40)*IF(J3758,$AH$44,$AH$45)*IF(K3758,$AH$49,$AH$50)*IF(L3758,$AH$54,$AH$55)*IF(M3758,$AH$59,$AH$60)</f>
        <v>0.000626611367075964</v>
      </c>
      <c r="Q3758">
        <f t="shared" si="580"/>
        <v>0.00490833714738888</v>
      </c>
      <c r="R3758">
        <f t="shared" si="581"/>
        <v>0</v>
      </c>
      <c r="S3758">
        <f t="shared" si="582"/>
        <v>0</v>
      </c>
      <c r="T3758">
        <f t="shared" si="583"/>
        <v>0</v>
      </c>
      <c r="U3758">
        <f t="shared" si="584"/>
        <v>0</v>
      </c>
      <c r="V3758">
        <f t="shared" si="585"/>
        <v>1</v>
      </c>
      <c r="W3758">
        <f t="shared" si="586"/>
        <v>0</v>
      </c>
      <c r="X3758">
        <f t="shared" si="587"/>
        <v>0</v>
      </c>
      <c r="Y3758">
        <f t="shared" si="588"/>
        <v>0</v>
      </c>
      <c r="Z3758">
        <f t="shared" si="589"/>
        <v>0</v>
      </c>
    </row>
    <row r="3759" spans="1:26">
      <c r="A3759">
        <v>1</v>
      </c>
      <c r="B3759" t="s">
        <v>29</v>
      </c>
      <c r="C3759" t="s">
        <v>61</v>
      </c>
      <c r="D3759">
        <v>1</v>
      </c>
      <c r="E3759">
        <v>0</v>
      </c>
      <c r="F3759">
        <v>1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1</v>
      </c>
      <c r="N3759">
        <f t="array" ref="N3759">$AC$2*_xlfn.IFS(B3759="data_scientist",$AD$7,TRUE,1)*_xlfn.IFS(B3759="data_analyst",$AD$8,TRUE,1)*_xlfn.IFS(B3759="data_engineer",$AD$9,TRUE,1)*IF(D3759,$AD$13,$AD$14)*IF(E3759,$AD$19,$AD$20)*IF(F3759,$AD$24,$AD$25)*IF(G3759,$AD$29,$AD$30)*IF(H3759,$AD$34,$AD$35)*IF(I3759,$AD$39,$AD$40)*IF(J3759,$AD$44,$AD$45)*IF(K3759,$AD$49,$AD$50)*IF(L3759,$AD$54,$AD$55)*IF(M3759,$AD$59,$AD$60)</f>
        <v>0.000330159215856343</v>
      </c>
      <c r="O3759">
        <f t="array" ref="O3759">$AD$2*_xlfn.IFS(B3759="data_scientist",$AF$7,TRUE,1)*_xlfn.IFS(B3759="data_analyst",$AF$8,TRUE,1)*_xlfn.IFS(B3759="data_engineer",$AF$9,TRUE,1)*IF(D3759,$AF$13,$AF$14)*IF(E3759,$AF$19,$AF$20)*IF(F3759,$AF$24,$AF$25)*IF(G3759,$AF$29,$AF$30)*IF(H3759,$AF$34,$AF$35)*IF(I3759,$AF$39,$AF$40)*IF(J3759,$AF$44,$AF$45)*IF(K3759,$AF$49,$AF$50)*IF(L3759,$AF$54,$AF$55)*IF(M3759,$AF$59,$AF$60)</f>
        <v>0.00490833714738888</v>
      </c>
      <c r="P3759">
        <f t="array" ref="P3759">$AE$2*_xlfn.IFS(B3759="data_scientist",$AH$7,TRUE,1)*_xlfn.IFS(B3759="data_analyst",$AH$8,TRUE,1)*_xlfn.IFS(B3759="data_engineer",$AH$9,TRUE,1)*IF(D3759,$AH$13,$AH$14)*IF(E3759,$AH$19,$AH$20)*IF(F3759,$AH$24,$AH$25)*IF(G3759,$AH$29,$AH$30)*IF(H3759,$AH$34,$AH$35)*IF(I3759,$AH$39,$AH$40)*IF(J3759,$AH$44,$AH$45)*IF(K3759,$AH$49,$AH$50)*IF(L3759,$AH$54,$AH$55)*IF(M3759,$AH$59,$AH$60)</f>
        <v>0.000626611367075964</v>
      </c>
      <c r="Q3759">
        <f t="shared" si="580"/>
        <v>0.00490833714738888</v>
      </c>
      <c r="R3759">
        <f t="shared" si="581"/>
        <v>0</v>
      </c>
      <c r="S3759">
        <f t="shared" si="582"/>
        <v>0</v>
      </c>
      <c r="T3759">
        <f t="shared" si="583"/>
        <v>0</v>
      </c>
      <c r="U3759">
        <f t="shared" si="584"/>
        <v>0</v>
      </c>
      <c r="V3759">
        <f t="shared" si="585"/>
        <v>1</v>
      </c>
      <c r="W3759">
        <f t="shared" si="586"/>
        <v>0</v>
      </c>
      <c r="X3759">
        <f t="shared" si="587"/>
        <v>0</v>
      </c>
      <c r="Y3759">
        <f t="shared" si="588"/>
        <v>0</v>
      </c>
      <c r="Z3759">
        <f t="shared" si="589"/>
        <v>0</v>
      </c>
    </row>
    <row r="3760" spans="1:26">
      <c r="A3760">
        <v>1</v>
      </c>
      <c r="B3760" t="s">
        <v>29</v>
      </c>
      <c r="C3760" t="s">
        <v>61</v>
      </c>
      <c r="D3760">
        <v>0</v>
      </c>
      <c r="E3760">
        <v>0</v>
      </c>
      <c r="F3760">
        <v>1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f t="array" ref="N3760">$AC$2*_xlfn.IFS(B3760="data_scientist",$AD$7,TRUE,1)*_xlfn.IFS(B3760="data_analyst",$AD$8,TRUE,1)*_xlfn.IFS(B3760="data_engineer",$AD$9,TRUE,1)*IF(D3760,$AD$13,$AD$14)*IF(E3760,$AD$19,$AD$20)*IF(F3760,$AD$24,$AD$25)*IF(G3760,$AD$29,$AD$30)*IF(H3760,$AD$34,$AD$35)*IF(I3760,$AD$39,$AD$40)*IF(J3760,$AD$44,$AD$45)*IF(K3760,$AD$49,$AD$50)*IF(L3760,$AD$54,$AD$55)*IF(M3760,$AD$59,$AD$60)</f>
        <v>0.000140636344234232</v>
      </c>
      <c r="O3760">
        <f t="array" ref="O3760">$AD$2*_xlfn.IFS(B3760="data_scientist",$AF$7,TRUE,1)*_xlfn.IFS(B3760="data_analyst",$AF$8,TRUE,1)*_xlfn.IFS(B3760="data_engineer",$AF$9,TRUE,1)*IF(D3760,$AF$13,$AF$14)*IF(E3760,$AF$19,$AF$20)*IF(F3760,$AF$24,$AF$25)*IF(G3760,$AF$29,$AF$30)*IF(H3760,$AF$34,$AF$35)*IF(I3760,$AF$39,$AF$40)*IF(J3760,$AF$44,$AF$45)*IF(K3760,$AF$49,$AF$50)*IF(L3760,$AF$54,$AF$55)*IF(M3760,$AF$59,$AF$60)</f>
        <v>0.000110072180041576</v>
      </c>
      <c r="P3760">
        <f t="array" ref="P3760">$AE$2*_xlfn.IFS(B3760="data_scientist",$AH$7,TRUE,1)*_xlfn.IFS(B3760="data_analyst",$AH$8,TRUE,1)*_xlfn.IFS(B3760="data_engineer",$AH$9,TRUE,1)*IF(D3760,$AH$13,$AH$14)*IF(E3760,$AH$19,$AH$20)*IF(F3760,$AH$24,$AH$25)*IF(G3760,$AH$29,$AH$30)*IF(H3760,$AH$34,$AH$35)*IF(I3760,$AH$39,$AH$40)*IF(J3760,$AH$44,$AH$45)*IF(K3760,$AH$49,$AH$50)*IF(L3760,$AH$54,$AH$55)*IF(M3760,$AH$59,$AH$60)</f>
        <v>7.28577059052671e-5</v>
      </c>
      <c r="Q3760">
        <f t="shared" si="580"/>
        <v>0.000140636344234232</v>
      </c>
      <c r="R3760">
        <f t="shared" si="581"/>
        <v>0</v>
      </c>
      <c r="S3760">
        <f t="shared" si="582"/>
        <v>0</v>
      </c>
      <c r="T3760">
        <f t="shared" si="583"/>
        <v>0</v>
      </c>
      <c r="U3760">
        <f t="shared" si="584"/>
        <v>1</v>
      </c>
      <c r="V3760">
        <f t="shared" si="585"/>
        <v>0</v>
      </c>
      <c r="W3760">
        <f t="shared" si="586"/>
        <v>0</v>
      </c>
      <c r="X3760">
        <f t="shared" si="587"/>
        <v>0</v>
      </c>
      <c r="Y3760">
        <f t="shared" si="588"/>
        <v>0</v>
      </c>
      <c r="Z3760">
        <f t="shared" si="589"/>
        <v>0</v>
      </c>
    </row>
    <row r="3761" spans="1:26">
      <c r="A3761">
        <v>1</v>
      </c>
      <c r="B3761" t="s">
        <v>29</v>
      </c>
      <c r="C3761" t="s">
        <v>61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1</v>
      </c>
      <c r="N3761">
        <f t="array" ref="N3761">$AC$2*_xlfn.IFS(B3761="data_scientist",$AD$7,TRUE,1)*_xlfn.IFS(B3761="data_analyst",$AD$8,TRUE,1)*_xlfn.IFS(B3761="data_engineer",$AD$9,TRUE,1)*IF(D3761,$AD$13,$AD$14)*IF(E3761,$AD$19,$AD$20)*IF(F3761,$AD$24,$AD$25)*IF(G3761,$AD$29,$AD$30)*IF(H3761,$AD$34,$AD$35)*IF(I3761,$AD$39,$AD$40)*IF(J3761,$AD$44,$AD$45)*IF(K3761,$AD$49,$AD$50)*IF(L3761,$AD$54,$AD$55)*IF(M3761,$AD$59,$AD$60)</f>
        <v>0.00386754108553451</v>
      </c>
      <c r="O3761">
        <f t="array" ref="O3761">$AD$2*_xlfn.IFS(B3761="data_scientist",$AF$7,TRUE,1)*_xlfn.IFS(B3761="data_analyst",$AF$8,TRUE,1)*_xlfn.IFS(B3761="data_engineer",$AF$9,TRUE,1)*IF(D3761,$AF$13,$AF$14)*IF(E3761,$AF$19,$AF$20)*IF(F3761,$AF$24,$AF$25)*IF(G3761,$AF$29,$AF$30)*IF(H3761,$AF$34,$AF$35)*IF(I3761,$AF$39,$AF$40)*IF(J3761,$AF$44,$AF$45)*IF(K3761,$AF$49,$AF$50)*IF(L3761,$AF$54,$AF$55)*IF(M3761,$AF$59,$AF$60)</f>
        <v>0.00165449893128245</v>
      </c>
      <c r="P3761">
        <f t="array" ref="P3761">$AE$2*_xlfn.IFS(B3761="data_scientist",$AH$7,TRUE,1)*_xlfn.IFS(B3761="data_analyst",$AH$8,TRUE,1)*_xlfn.IFS(B3761="data_engineer",$AH$9,TRUE,1)*IF(D3761,$AH$13,$AH$14)*IF(E3761,$AH$19,$AH$20)*IF(F3761,$AH$24,$AH$25)*IF(G3761,$AH$29,$AH$30)*IF(H3761,$AH$34,$AH$35)*IF(I3761,$AH$39,$AH$40)*IF(J3761,$AH$44,$AH$45)*IF(K3761,$AH$49,$AH$50)*IF(L3761,$AH$54,$AH$55)*IF(M3761,$AH$59,$AH$60)</f>
        <v>0.000690274258098174</v>
      </c>
      <c r="Q3761">
        <f t="shared" si="580"/>
        <v>0.00386754108553451</v>
      </c>
      <c r="R3761">
        <f t="shared" si="581"/>
        <v>0</v>
      </c>
      <c r="S3761">
        <f t="shared" si="582"/>
        <v>0</v>
      </c>
      <c r="T3761">
        <f t="shared" si="583"/>
        <v>0</v>
      </c>
      <c r="U3761">
        <f t="shared" si="584"/>
        <v>1</v>
      </c>
      <c r="V3761">
        <f t="shared" si="585"/>
        <v>0</v>
      </c>
      <c r="W3761">
        <f t="shared" si="586"/>
        <v>0</v>
      </c>
      <c r="X3761">
        <f t="shared" si="587"/>
        <v>0</v>
      </c>
      <c r="Y3761">
        <f t="shared" si="588"/>
        <v>0</v>
      </c>
      <c r="Z3761">
        <f t="shared" si="589"/>
        <v>0</v>
      </c>
    </row>
    <row r="3762" spans="1:26">
      <c r="A3762">
        <v>1</v>
      </c>
      <c r="B3762" t="s">
        <v>29</v>
      </c>
      <c r="C3762" t="s">
        <v>61</v>
      </c>
      <c r="D3762">
        <v>1</v>
      </c>
      <c r="E3762">
        <v>1</v>
      </c>
      <c r="F3762">
        <v>1</v>
      </c>
      <c r="G3762">
        <v>1</v>
      </c>
      <c r="H3762">
        <v>1</v>
      </c>
      <c r="I3762">
        <v>0</v>
      </c>
      <c r="J3762">
        <v>1</v>
      </c>
      <c r="K3762">
        <v>1</v>
      </c>
      <c r="L3762">
        <v>0</v>
      </c>
      <c r="M3762">
        <v>1</v>
      </c>
      <c r="N3762">
        <f t="array" ref="N3762">$AC$2*_xlfn.IFS(B3762="data_scientist",$AD$7,TRUE,1)*_xlfn.IFS(B3762="data_analyst",$AD$8,TRUE,1)*_xlfn.IFS(B3762="data_engineer",$AD$9,TRUE,1)*IF(D3762,$AD$13,$AD$14)*IF(E3762,$AD$19,$AD$20)*IF(F3762,$AD$24,$AD$25)*IF(G3762,$AD$29,$AD$30)*IF(H3762,$AD$34,$AD$35)*IF(I3762,$AD$39,$AD$40)*IF(J3762,$AD$44,$AD$45)*IF(K3762,$AD$49,$AD$50)*IF(L3762,$AD$54,$AD$55)*IF(M3762,$AD$59,$AD$60)</f>
        <v>9.77927610479412e-8</v>
      </c>
      <c r="O3762">
        <f t="array" ref="O3762">$AD$2*_xlfn.IFS(B3762="data_scientist",$AF$7,TRUE,1)*_xlfn.IFS(B3762="data_analyst",$AF$8,TRUE,1)*_xlfn.IFS(B3762="data_engineer",$AF$9,TRUE,1)*IF(D3762,$AF$13,$AF$14)*IF(E3762,$AF$19,$AF$20)*IF(F3762,$AF$24,$AF$25)*IF(G3762,$AF$29,$AF$30)*IF(H3762,$AF$34,$AF$35)*IF(I3762,$AF$39,$AF$40)*IF(J3762,$AF$44,$AF$45)*IF(K3762,$AF$49,$AF$50)*IF(L3762,$AF$54,$AF$55)*IF(M3762,$AF$59,$AF$60)</f>
        <v>0.000449324656457826</v>
      </c>
      <c r="P3762">
        <f t="array" ref="P3762">$AE$2*_xlfn.IFS(B3762="data_scientist",$AH$7,TRUE,1)*_xlfn.IFS(B3762="data_analyst",$AH$8,TRUE,1)*_xlfn.IFS(B3762="data_engineer",$AH$9,TRUE,1)*IF(D3762,$AH$13,$AH$14)*IF(E3762,$AH$19,$AH$20)*IF(F3762,$AH$24,$AH$25)*IF(G3762,$AH$29,$AH$30)*IF(H3762,$AH$34,$AH$35)*IF(I3762,$AH$39,$AH$40)*IF(J3762,$AH$44,$AH$45)*IF(K3762,$AH$49,$AH$50)*IF(L3762,$AH$54,$AH$55)*IF(M3762,$AH$59,$AH$60)</f>
        <v>1.19505278405884e-5</v>
      </c>
      <c r="Q3762">
        <f t="shared" si="580"/>
        <v>0.000449324656457826</v>
      </c>
      <c r="R3762">
        <f t="shared" si="581"/>
        <v>0</v>
      </c>
      <c r="S3762">
        <f t="shared" si="582"/>
        <v>0</v>
      </c>
      <c r="T3762">
        <f t="shared" si="583"/>
        <v>0</v>
      </c>
      <c r="U3762">
        <f t="shared" si="584"/>
        <v>0</v>
      </c>
      <c r="V3762">
        <f t="shared" si="585"/>
        <v>1</v>
      </c>
      <c r="W3762">
        <f t="shared" si="586"/>
        <v>0</v>
      </c>
      <c r="X3762">
        <f t="shared" si="587"/>
        <v>0</v>
      </c>
      <c r="Y3762">
        <f t="shared" si="588"/>
        <v>0</v>
      </c>
      <c r="Z3762">
        <f t="shared" si="589"/>
        <v>0</v>
      </c>
    </row>
    <row r="3763" spans="1:26">
      <c r="A3763">
        <v>1</v>
      </c>
      <c r="B3763" t="s">
        <v>29</v>
      </c>
      <c r="C3763" t="s">
        <v>61</v>
      </c>
      <c r="D3763">
        <v>1</v>
      </c>
      <c r="E3763">
        <v>0</v>
      </c>
      <c r="F3763">
        <v>1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1</v>
      </c>
      <c r="N3763">
        <f t="array" ref="N3763">$AC$2*_xlfn.IFS(B3763="data_scientist",$AD$7,TRUE,1)*_xlfn.IFS(B3763="data_analyst",$AD$8,TRUE,1)*_xlfn.IFS(B3763="data_engineer",$AD$9,TRUE,1)*IF(D3763,$AD$13,$AD$14)*IF(E3763,$AD$19,$AD$20)*IF(F3763,$AD$24,$AD$25)*IF(G3763,$AD$29,$AD$30)*IF(H3763,$AD$34,$AD$35)*IF(I3763,$AD$39,$AD$40)*IF(J3763,$AD$44,$AD$45)*IF(K3763,$AD$49,$AD$50)*IF(L3763,$AD$54,$AD$55)*IF(M3763,$AD$59,$AD$60)</f>
        <v>0.000330159215856343</v>
      </c>
      <c r="O3763">
        <f t="array" ref="O3763">$AD$2*_xlfn.IFS(B3763="data_scientist",$AF$7,TRUE,1)*_xlfn.IFS(B3763="data_analyst",$AF$8,TRUE,1)*_xlfn.IFS(B3763="data_engineer",$AF$9,TRUE,1)*IF(D3763,$AF$13,$AF$14)*IF(E3763,$AF$19,$AF$20)*IF(F3763,$AF$24,$AF$25)*IF(G3763,$AF$29,$AF$30)*IF(H3763,$AF$34,$AF$35)*IF(I3763,$AF$39,$AF$40)*IF(J3763,$AF$44,$AF$45)*IF(K3763,$AF$49,$AF$50)*IF(L3763,$AF$54,$AF$55)*IF(M3763,$AF$59,$AF$60)</f>
        <v>0.00490833714738888</v>
      </c>
      <c r="P3763">
        <f t="array" ref="P3763">$AE$2*_xlfn.IFS(B3763="data_scientist",$AH$7,TRUE,1)*_xlfn.IFS(B3763="data_analyst",$AH$8,TRUE,1)*_xlfn.IFS(B3763="data_engineer",$AH$9,TRUE,1)*IF(D3763,$AH$13,$AH$14)*IF(E3763,$AH$19,$AH$20)*IF(F3763,$AH$24,$AH$25)*IF(G3763,$AH$29,$AH$30)*IF(H3763,$AH$34,$AH$35)*IF(I3763,$AH$39,$AH$40)*IF(J3763,$AH$44,$AH$45)*IF(K3763,$AH$49,$AH$50)*IF(L3763,$AH$54,$AH$55)*IF(M3763,$AH$59,$AH$60)</f>
        <v>0.000626611367075964</v>
      </c>
      <c r="Q3763">
        <f t="shared" si="580"/>
        <v>0.00490833714738888</v>
      </c>
      <c r="R3763">
        <f t="shared" si="581"/>
        <v>0</v>
      </c>
      <c r="S3763">
        <f t="shared" si="582"/>
        <v>0</v>
      </c>
      <c r="T3763">
        <f t="shared" si="583"/>
        <v>0</v>
      </c>
      <c r="U3763">
        <f t="shared" si="584"/>
        <v>0</v>
      </c>
      <c r="V3763">
        <f t="shared" si="585"/>
        <v>1</v>
      </c>
      <c r="W3763">
        <f t="shared" si="586"/>
        <v>0</v>
      </c>
      <c r="X3763">
        <f t="shared" si="587"/>
        <v>0</v>
      </c>
      <c r="Y3763">
        <f t="shared" si="588"/>
        <v>0</v>
      </c>
      <c r="Z3763">
        <f t="shared" si="589"/>
        <v>0</v>
      </c>
    </row>
    <row r="3764" spans="1:26">
      <c r="A3764">
        <v>1</v>
      </c>
      <c r="B3764" t="s">
        <v>29</v>
      </c>
      <c r="C3764" t="s">
        <v>61</v>
      </c>
      <c r="D3764">
        <v>1</v>
      </c>
      <c r="E3764">
        <v>0</v>
      </c>
      <c r="F3764">
        <v>1</v>
      </c>
      <c r="G3764">
        <v>1</v>
      </c>
      <c r="H3764">
        <v>1</v>
      </c>
      <c r="I3764">
        <v>0</v>
      </c>
      <c r="J3764">
        <v>0</v>
      </c>
      <c r="K3764">
        <v>1</v>
      </c>
      <c r="L3764">
        <v>1</v>
      </c>
      <c r="M3764">
        <v>1</v>
      </c>
      <c r="N3764">
        <f t="array" ref="N3764">$AC$2*_xlfn.IFS(B3764="data_scientist",$AD$7,TRUE,1)*_xlfn.IFS(B3764="data_analyst",$AD$8,TRUE,1)*_xlfn.IFS(B3764="data_engineer",$AD$9,TRUE,1)*IF(D3764,$AD$13,$AD$14)*IF(E3764,$AD$19,$AD$20)*IF(F3764,$AD$24,$AD$25)*IF(G3764,$AD$29,$AD$30)*IF(H3764,$AD$34,$AD$35)*IF(I3764,$AD$39,$AD$40)*IF(J3764,$AD$44,$AD$45)*IF(K3764,$AD$49,$AD$50)*IF(L3764,$AD$54,$AD$55)*IF(M3764,$AD$59,$AD$60)</f>
        <v>3.22209732568841e-8</v>
      </c>
      <c r="O3764">
        <f t="array" ref="O3764">$AD$2*_xlfn.IFS(B3764="data_scientist",$AF$7,TRUE,1)*_xlfn.IFS(B3764="data_analyst",$AF$8,TRUE,1)*_xlfn.IFS(B3764="data_engineer",$AF$9,TRUE,1)*IF(D3764,$AF$13,$AF$14)*IF(E3764,$AF$19,$AF$20)*IF(F3764,$AF$24,$AF$25)*IF(G3764,$AF$29,$AF$30)*IF(H3764,$AF$34,$AF$35)*IF(I3764,$AF$39,$AF$40)*IF(J3764,$AF$44,$AF$45)*IF(K3764,$AF$49,$AF$50)*IF(L3764,$AF$54,$AF$55)*IF(M3764,$AF$59,$AF$60)</f>
        <v>0.00108012515336115</v>
      </c>
      <c r="P3764">
        <f t="array" ref="P3764">$AE$2*_xlfn.IFS(B3764="data_scientist",$AH$7,TRUE,1)*_xlfn.IFS(B3764="data_analyst",$AH$8,TRUE,1)*_xlfn.IFS(B3764="data_engineer",$AH$9,TRUE,1)*IF(D3764,$AH$13,$AH$14)*IF(E3764,$AH$19,$AH$20)*IF(F3764,$AH$24,$AH$25)*IF(G3764,$AH$29,$AH$30)*IF(H3764,$AH$34,$AH$35)*IF(I3764,$AH$39,$AH$40)*IF(J3764,$AH$44,$AH$45)*IF(K3764,$AH$49,$AH$50)*IF(L3764,$AH$54,$AH$55)*IF(M3764,$AH$59,$AH$60)</f>
        <v>1.96752015062631e-5</v>
      </c>
      <c r="Q3764">
        <f t="shared" si="580"/>
        <v>0.00108012515336115</v>
      </c>
      <c r="R3764">
        <f t="shared" si="581"/>
        <v>0</v>
      </c>
      <c r="S3764">
        <f t="shared" si="582"/>
        <v>0</v>
      </c>
      <c r="T3764">
        <f t="shared" si="583"/>
        <v>0</v>
      </c>
      <c r="U3764">
        <f t="shared" si="584"/>
        <v>0</v>
      </c>
      <c r="V3764">
        <f t="shared" si="585"/>
        <v>1</v>
      </c>
      <c r="W3764">
        <f t="shared" si="586"/>
        <v>0</v>
      </c>
      <c r="X3764">
        <f t="shared" si="587"/>
        <v>0</v>
      </c>
      <c r="Y3764">
        <f t="shared" si="588"/>
        <v>0</v>
      </c>
      <c r="Z3764">
        <f t="shared" si="589"/>
        <v>0</v>
      </c>
    </row>
    <row r="3765" spans="1:26">
      <c r="A3765">
        <v>1</v>
      </c>
      <c r="B3765" t="s">
        <v>29</v>
      </c>
      <c r="C3765" t="s">
        <v>61</v>
      </c>
      <c r="D3765">
        <v>1</v>
      </c>
      <c r="E3765">
        <v>0</v>
      </c>
      <c r="F3765">
        <v>1</v>
      </c>
      <c r="G3765">
        <v>1</v>
      </c>
      <c r="H3765">
        <v>1</v>
      </c>
      <c r="I3765">
        <v>0</v>
      </c>
      <c r="J3765">
        <v>0</v>
      </c>
      <c r="K3765">
        <v>1</v>
      </c>
      <c r="L3765">
        <v>1</v>
      </c>
      <c r="M3765">
        <v>1</v>
      </c>
      <c r="N3765">
        <f t="array" ref="N3765">$AC$2*_xlfn.IFS(B3765="data_scientist",$AD$7,TRUE,1)*_xlfn.IFS(B3765="data_analyst",$AD$8,TRUE,1)*_xlfn.IFS(B3765="data_engineer",$AD$9,TRUE,1)*IF(D3765,$AD$13,$AD$14)*IF(E3765,$AD$19,$AD$20)*IF(F3765,$AD$24,$AD$25)*IF(G3765,$AD$29,$AD$30)*IF(H3765,$AD$34,$AD$35)*IF(I3765,$AD$39,$AD$40)*IF(J3765,$AD$44,$AD$45)*IF(K3765,$AD$49,$AD$50)*IF(L3765,$AD$54,$AD$55)*IF(M3765,$AD$59,$AD$60)</f>
        <v>3.22209732568841e-8</v>
      </c>
      <c r="O3765">
        <f t="array" ref="O3765">$AD$2*_xlfn.IFS(B3765="data_scientist",$AF$7,TRUE,1)*_xlfn.IFS(B3765="data_analyst",$AF$8,TRUE,1)*_xlfn.IFS(B3765="data_engineer",$AF$9,TRUE,1)*IF(D3765,$AF$13,$AF$14)*IF(E3765,$AF$19,$AF$20)*IF(F3765,$AF$24,$AF$25)*IF(G3765,$AF$29,$AF$30)*IF(H3765,$AF$34,$AF$35)*IF(I3765,$AF$39,$AF$40)*IF(J3765,$AF$44,$AF$45)*IF(K3765,$AF$49,$AF$50)*IF(L3765,$AF$54,$AF$55)*IF(M3765,$AF$59,$AF$60)</f>
        <v>0.00108012515336115</v>
      </c>
      <c r="P3765">
        <f t="array" ref="P3765">$AE$2*_xlfn.IFS(B3765="data_scientist",$AH$7,TRUE,1)*_xlfn.IFS(B3765="data_analyst",$AH$8,TRUE,1)*_xlfn.IFS(B3765="data_engineer",$AH$9,TRUE,1)*IF(D3765,$AH$13,$AH$14)*IF(E3765,$AH$19,$AH$20)*IF(F3765,$AH$24,$AH$25)*IF(G3765,$AH$29,$AH$30)*IF(H3765,$AH$34,$AH$35)*IF(I3765,$AH$39,$AH$40)*IF(J3765,$AH$44,$AH$45)*IF(K3765,$AH$49,$AH$50)*IF(L3765,$AH$54,$AH$55)*IF(M3765,$AH$59,$AH$60)</f>
        <v>1.96752015062631e-5</v>
      </c>
      <c r="Q3765">
        <f t="shared" si="580"/>
        <v>0.00108012515336115</v>
      </c>
      <c r="R3765">
        <f t="shared" si="581"/>
        <v>0</v>
      </c>
      <c r="S3765">
        <f t="shared" si="582"/>
        <v>0</v>
      </c>
      <c r="T3765">
        <f t="shared" si="583"/>
        <v>0</v>
      </c>
      <c r="U3765">
        <f t="shared" si="584"/>
        <v>0</v>
      </c>
      <c r="V3765">
        <f t="shared" si="585"/>
        <v>1</v>
      </c>
      <c r="W3765">
        <f t="shared" si="586"/>
        <v>0</v>
      </c>
      <c r="X3765">
        <f t="shared" si="587"/>
        <v>0</v>
      </c>
      <c r="Y3765">
        <f t="shared" si="588"/>
        <v>0</v>
      </c>
      <c r="Z3765">
        <f t="shared" si="589"/>
        <v>0</v>
      </c>
    </row>
    <row r="3766" spans="1:26">
      <c r="A3766">
        <v>1</v>
      </c>
      <c r="B3766" t="s">
        <v>29</v>
      </c>
      <c r="C3766" t="s">
        <v>61</v>
      </c>
      <c r="D3766">
        <v>0</v>
      </c>
      <c r="E3766">
        <v>1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1</v>
      </c>
      <c r="N3766">
        <f t="array" ref="N3766">$AC$2*_xlfn.IFS(B3766="data_scientist",$AD$7,TRUE,1)*_xlfn.IFS(B3766="data_analyst",$AD$8,TRUE,1)*_xlfn.IFS(B3766="data_engineer",$AD$9,TRUE,1)*IF(D3766,$AD$13,$AD$14)*IF(E3766,$AD$19,$AD$20)*IF(F3766,$AD$24,$AD$25)*IF(G3766,$AD$29,$AD$30)*IF(H3766,$AD$34,$AD$35)*IF(I3766,$AD$39,$AD$40)*IF(J3766,$AD$44,$AD$45)*IF(K3766,$AD$49,$AD$50)*IF(L3766,$AD$54,$AD$55)*IF(M3766,$AD$59,$AD$60)</f>
        <v>0.00503905816038557</v>
      </c>
      <c r="O3766">
        <f t="array" ref="O3766">$AD$2*_xlfn.IFS(B3766="data_scientist",$AF$7,TRUE,1)*_xlfn.IFS(B3766="data_analyst",$AF$8,TRUE,1)*_xlfn.IFS(B3766="data_engineer",$AF$9,TRUE,1)*IF(D3766,$AF$13,$AF$14)*IF(E3766,$AF$19,$AF$20)*IF(F3766,$AF$24,$AF$25)*IF(G3766,$AF$29,$AF$30)*IF(H3766,$AF$34,$AF$35)*IF(I3766,$AF$39,$AF$40)*IF(J3766,$AF$44,$AF$45)*IF(K3766,$AF$49,$AF$50)*IF(L3766,$AF$54,$AF$55)*IF(M3766,$AF$59,$AF$60)</f>
        <v>0.00191921876028764</v>
      </c>
      <c r="P3766">
        <f t="array" ref="P3766">$AE$2*_xlfn.IFS(B3766="data_scientist",$AH$7,TRUE,1)*_xlfn.IFS(B3766="data_analyst",$AH$8,TRUE,1)*_xlfn.IFS(B3766="data_engineer",$AH$9,TRUE,1)*IF(D3766,$AH$13,$AH$14)*IF(E3766,$AH$19,$AH$20)*IF(F3766,$AH$24,$AH$25)*IF(G3766,$AH$29,$AH$30)*IF(H3766,$AH$34,$AH$35)*IF(I3766,$AH$39,$AH$40)*IF(J3766,$AH$44,$AH$45)*IF(K3766,$AH$49,$AH$50)*IF(L3766,$AH$54,$AH$55)*IF(M3766,$AH$59,$AH$60)</f>
        <v>0.000732109061619276</v>
      </c>
      <c r="Q3766">
        <f t="shared" si="580"/>
        <v>0.00503905816038557</v>
      </c>
      <c r="R3766">
        <f t="shared" si="581"/>
        <v>0</v>
      </c>
      <c r="S3766">
        <f t="shared" si="582"/>
        <v>0</v>
      </c>
      <c r="T3766">
        <f t="shared" si="583"/>
        <v>0</v>
      </c>
      <c r="U3766">
        <f t="shared" si="584"/>
        <v>1</v>
      </c>
      <c r="V3766">
        <f t="shared" si="585"/>
        <v>0</v>
      </c>
      <c r="W3766">
        <f t="shared" si="586"/>
        <v>0</v>
      </c>
      <c r="X3766">
        <f t="shared" si="587"/>
        <v>0</v>
      </c>
      <c r="Y3766">
        <f t="shared" si="588"/>
        <v>0</v>
      </c>
      <c r="Z3766">
        <f t="shared" si="589"/>
        <v>0</v>
      </c>
    </row>
    <row r="3767" spans="1:26">
      <c r="A3767">
        <v>1</v>
      </c>
      <c r="B3767" t="s">
        <v>29</v>
      </c>
      <c r="C3767" t="s">
        <v>61</v>
      </c>
      <c r="D3767">
        <v>1</v>
      </c>
      <c r="E3767">
        <v>0</v>
      </c>
      <c r="F3767">
        <v>1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1</v>
      </c>
      <c r="M3767">
        <v>1</v>
      </c>
      <c r="N3767">
        <f t="array" ref="N3767">$AC$2*_xlfn.IFS(B3767="data_scientist",$AD$7,TRUE,1)*_xlfn.IFS(B3767="data_analyst",$AD$8,TRUE,1)*_xlfn.IFS(B3767="data_engineer",$AD$9,TRUE,1)*IF(D3767,$AD$13,$AD$14)*IF(E3767,$AD$19,$AD$20)*IF(F3767,$AD$24,$AD$25)*IF(G3767,$AD$29,$AD$30)*IF(H3767,$AD$34,$AD$35)*IF(I3767,$AD$39,$AD$40)*IF(J3767,$AD$44,$AD$45)*IF(K3767,$AD$49,$AD$50)*IF(L3767,$AD$54,$AD$55)*IF(M3767,$AD$59,$AD$60)</f>
        <v>2.79761080102571e-5</v>
      </c>
      <c r="O3767">
        <f t="array" ref="O3767">$AD$2*_xlfn.IFS(B3767="data_scientist",$AF$7,TRUE,1)*_xlfn.IFS(B3767="data_analyst",$AF$8,TRUE,1)*_xlfn.IFS(B3767="data_engineer",$AF$9,TRUE,1)*IF(D3767,$AF$13,$AF$14)*IF(E3767,$AF$19,$AF$20)*IF(F3767,$AF$24,$AF$25)*IF(G3767,$AF$29,$AF$30)*IF(H3767,$AF$34,$AF$35)*IF(I3767,$AF$39,$AF$40)*IF(J3767,$AF$44,$AF$45)*IF(K3767,$AF$49,$AF$50)*IF(L3767,$AF$54,$AF$55)*IF(M3767,$AF$59,$AF$60)</f>
        <v>0.00274337253718233</v>
      </c>
      <c r="P3767">
        <f t="array" ref="P3767">$AE$2*_xlfn.IFS(B3767="data_scientist",$AH$7,TRUE,1)*_xlfn.IFS(B3767="data_analyst",$AH$8,TRUE,1)*_xlfn.IFS(B3767="data_engineer",$AH$9,TRUE,1)*IF(D3767,$AH$13,$AH$14)*IF(E3767,$AH$19,$AH$20)*IF(F3767,$AH$24,$AH$25)*IF(G3767,$AH$29,$AH$30)*IF(H3767,$AH$34,$AH$35)*IF(I3767,$AH$39,$AH$40)*IF(J3767,$AH$44,$AH$45)*IF(K3767,$AH$49,$AH$50)*IF(L3767,$AH$54,$AH$55)*IF(M3767,$AH$59,$AH$60)</f>
        <v>0.00019755832269513</v>
      </c>
      <c r="Q3767">
        <f t="shared" si="580"/>
        <v>0.00274337253718233</v>
      </c>
      <c r="R3767">
        <f t="shared" si="581"/>
        <v>0</v>
      </c>
      <c r="S3767">
        <f t="shared" si="582"/>
        <v>0</v>
      </c>
      <c r="T3767">
        <f t="shared" si="583"/>
        <v>0</v>
      </c>
      <c r="U3767">
        <f t="shared" si="584"/>
        <v>0</v>
      </c>
      <c r="V3767">
        <f t="shared" si="585"/>
        <v>1</v>
      </c>
      <c r="W3767">
        <f t="shared" si="586"/>
        <v>0</v>
      </c>
      <c r="X3767">
        <f t="shared" si="587"/>
        <v>0</v>
      </c>
      <c r="Y3767">
        <f t="shared" si="588"/>
        <v>0</v>
      </c>
      <c r="Z3767">
        <f t="shared" si="589"/>
        <v>0</v>
      </c>
    </row>
    <row r="3768" spans="1:26">
      <c r="A3768">
        <v>1</v>
      </c>
      <c r="B3768" t="s">
        <v>29</v>
      </c>
      <c r="C3768" t="s">
        <v>61</v>
      </c>
      <c r="D3768">
        <v>1</v>
      </c>
      <c r="E3768">
        <v>0</v>
      </c>
      <c r="F3768">
        <v>0</v>
      </c>
      <c r="G3768">
        <v>0</v>
      </c>
      <c r="H3768">
        <v>0</v>
      </c>
      <c r="I3768">
        <v>1</v>
      </c>
      <c r="J3768">
        <v>0</v>
      </c>
      <c r="K3768">
        <v>0</v>
      </c>
      <c r="L3768">
        <v>1</v>
      </c>
      <c r="M3768">
        <v>1</v>
      </c>
      <c r="N3768">
        <f t="array" ref="N3768">$AC$2*_xlfn.IFS(B3768="data_scientist",$AD$7,TRUE,1)*_xlfn.IFS(B3768="data_analyst",$AD$8,TRUE,1)*_xlfn.IFS(B3768="data_engineer",$AD$9,TRUE,1)*IF(D3768,$AD$13,$AD$14)*IF(E3768,$AD$19,$AD$20)*IF(F3768,$AD$24,$AD$25)*IF(G3768,$AD$29,$AD$30)*IF(H3768,$AD$34,$AD$35)*IF(I3768,$AD$39,$AD$40)*IF(J3768,$AD$44,$AD$45)*IF(K3768,$AD$49,$AD$50)*IF(L3768,$AD$54,$AD$55)*IF(M3768,$AD$59,$AD$60)</f>
        <v>5.2797123062648e-5</v>
      </c>
      <c r="O3768">
        <f t="array" ref="O3768">$AD$2*_xlfn.IFS(B3768="data_scientist",$AF$7,TRUE,1)*_xlfn.IFS(B3768="data_analyst",$AF$8,TRUE,1)*_xlfn.IFS(B3768="data_engineer",$AF$9,TRUE,1)*IF(D3768,$AF$13,$AF$14)*IF(E3768,$AF$19,$AF$20)*IF(F3768,$AF$24,$AF$25)*IF(G3768,$AF$29,$AF$30)*IF(H3768,$AF$34,$AF$35)*IF(I3768,$AF$39,$AF$40)*IF(J3768,$AF$44,$AF$45)*IF(K3768,$AF$49,$AF$50)*IF(L3768,$AF$54,$AF$55)*IF(M3768,$AF$59,$AF$60)</f>
        <v>0.000583803934739391</v>
      </c>
      <c r="P3768">
        <f t="array" ref="P3768">$AE$2*_xlfn.IFS(B3768="data_scientist",$AH$7,TRUE,1)*_xlfn.IFS(B3768="data_analyst",$AH$8,TRUE,1)*_xlfn.IFS(B3768="data_engineer",$AH$9,TRUE,1)*IF(D3768,$AH$13,$AH$14)*IF(E3768,$AH$19,$AH$20)*IF(F3768,$AH$24,$AH$25)*IF(G3768,$AH$29,$AH$30)*IF(H3768,$AH$34,$AH$35)*IF(I3768,$AH$39,$AH$40)*IF(J3768,$AH$44,$AH$45)*IF(K3768,$AH$49,$AH$50)*IF(L3768,$AH$54,$AH$55)*IF(M3768,$AH$59,$AH$60)</f>
        <v>8.11445508403343e-5</v>
      </c>
      <c r="Q3768">
        <f t="shared" si="580"/>
        <v>0.000583803934739391</v>
      </c>
      <c r="R3768">
        <f t="shared" si="581"/>
        <v>0</v>
      </c>
      <c r="S3768">
        <f t="shared" si="582"/>
        <v>0</v>
      </c>
      <c r="T3768">
        <f t="shared" si="583"/>
        <v>0</v>
      </c>
      <c r="U3768">
        <f t="shared" si="584"/>
        <v>0</v>
      </c>
      <c r="V3768">
        <f t="shared" si="585"/>
        <v>1</v>
      </c>
      <c r="W3768">
        <f t="shared" si="586"/>
        <v>0</v>
      </c>
      <c r="X3768">
        <f t="shared" si="587"/>
        <v>0</v>
      </c>
      <c r="Y3768">
        <f t="shared" si="588"/>
        <v>0</v>
      </c>
      <c r="Z3768">
        <f t="shared" si="589"/>
        <v>0</v>
      </c>
    </row>
    <row r="3769" spans="1:26">
      <c r="A3769">
        <v>1</v>
      </c>
      <c r="B3769" t="s">
        <v>29</v>
      </c>
      <c r="C3769" t="s">
        <v>61</v>
      </c>
      <c r="D3769">
        <v>0</v>
      </c>
      <c r="E3769">
        <v>0</v>
      </c>
      <c r="F3769">
        <v>1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1</v>
      </c>
      <c r="N3769">
        <f t="array" ref="N3769">$AC$2*_xlfn.IFS(B3769="data_scientist",$AD$7,TRUE,1)*_xlfn.IFS(B3769="data_analyst",$AD$8,TRUE,1)*_xlfn.IFS(B3769="data_engineer",$AD$9,TRUE,1)*IF(D3769,$AD$13,$AD$14)*IF(E3769,$AD$19,$AD$20)*IF(F3769,$AD$24,$AD$25)*IF(G3769,$AD$29,$AD$30)*IF(H3769,$AD$34,$AD$35)*IF(I3769,$AD$39,$AD$40)*IF(J3769,$AD$44,$AD$45)*IF(K3769,$AD$49,$AD$50)*IF(L3769,$AD$54,$AD$55)*IF(M3769,$AD$59,$AD$60)</f>
        <v>0.000703666674082314</v>
      </c>
      <c r="O3769">
        <f t="array" ref="O3769">$AD$2*_xlfn.IFS(B3769="data_scientist",$AF$7,TRUE,1)*_xlfn.IFS(B3769="data_analyst",$AF$8,TRUE,1)*_xlfn.IFS(B3769="data_engineer",$AF$9,TRUE,1)*IF(D3769,$AF$13,$AF$14)*IF(E3769,$AF$19,$AF$20)*IF(F3769,$AF$24,$AF$25)*IF(G3769,$AF$29,$AF$30)*IF(H3769,$AF$34,$AF$35)*IF(I3769,$AF$39,$AF$40)*IF(J3769,$AF$44,$AF$45)*IF(K3769,$AF$49,$AF$50)*IF(L3769,$AF$54,$AF$55)*IF(M3769,$AF$59,$AF$60)</f>
        <v>0.00188211332027134</v>
      </c>
      <c r="P3769">
        <f t="array" ref="P3769">$AE$2*_xlfn.IFS(B3769="data_scientist",$AH$7,TRUE,1)*_xlfn.IFS(B3769="data_analyst",$AH$8,TRUE,1)*_xlfn.IFS(B3769="data_engineer",$AH$9,TRUE,1)*IF(D3769,$AH$13,$AH$14)*IF(E3769,$AH$19,$AH$20)*IF(F3769,$AH$24,$AH$25)*IF(G3769,$AH$29,$AH$30)*IF(H3769,$AH$34,$AH$35)*IF(I3769,$AH$39,$AH$40)*IF(J3769,$AH$44,$AH$45)*IF(K3769,$AH$49,$AH$50)*IF(L3769,$AH$54,$AH$55)*IF(M3769,$AH$59,$AH$60)</f>
        <v>0.000471573503057169</v>
      </c>
      <c r="Q3769">
        <f t="shared" si="580"/>
        <v>0.00188211332027134</v>
      </c>
      <c r="R3769">
        <f t="shared" si="581"/>
        <v>0</v>
      </c>
      <c r="S3769">
        <f t="shared" si="582"/>
        <v>0</v>
      </c>
      <c r="T3769">
        <f t="shared" si="583"/>
        <v>0</v>
      </c>
      <c r="U3769">
        <f t="shared" si="584"/>
        <v>0</v>
      </c>
      <c r="V3769">
        <f t="shared" si="585"/>
        <v>1</v>
      </c>
      <c r="W3769">
        <f t="shared" si="586"/>
        <v>0</v>
      </c>
      <c r="X3769">
        <f t="shared" si="587"/>
        <v>0</v>
      </c>
      <c r="Y3769">
        <f t="shared" si="588"/>
        <v>0</v>
      </c>
      <c r="Z3769">
        <f t="shared" si="589"/>
        <v>0</v>
      </c>
    </row>
    <row r="3770" spans="1:26">
      <c r="A3770">
        <v>1</v>
      </c>
      <c r="B3770" t="s">
        <v>29</v>
      </c>
      <c r="C3770" t="s">
        <v>61</v>
      </c>
      <c r="D3770">
        <v>1</v>
      </c>
      <c r="E3770">
        <v>0</v>
      </c>
      <c r="F3770">
        <v>1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1</v>
      </c>
      <c r="M3770">
        <v>1</v>
      </c>
      <c r="N3770">
        <f t="array" ref="N3770">$AC$2*_xlfn.IFS(B3770="data_scientist",$AD$7,TRUE,1)*_xlfn.IFS(B3770="data_analyst",$AD$8,TRUE,1)*_xlfn.IFS(B3770="data_engineer",$AD$9,TRUE,1)*IF(D3770,$AD$13,$AD$14)*IF(E3770,$AD$19,$AD$20)*IF(F3770,$AD$24,$AD$25)*IF(G3770,$AD$29,$AD$30)*IF(H3770,$AD$34,$AD$35)*IF(I3770,$AD$39,$AD$40)*IF(J3770,$AD$44,$AD$45)*IF(K3770,$AD$49,$AD$50)*IF(L3770,$AD$54,$AD$55)*IF(M3770,$AD$59,$AD$60)</f>
        <v>2.79761080102571e-5</v>
      </c>
      <c r="O3770">
        <f t="array" ref="O3770">$AD$2*_xlfn.IFS(B3770="data_scientist",$AF$7,TRUE,1)*_xlfn.IFS(B3770="data_analyst",$AF$8,TRUE,1)*_xlfn.IFS(B3770="data_engineer",$AF$9,TRUE,1)*IF(D3770,$AF$13,$AF$14)*IF(E3770,$AF$19,$AF$20)*IF(F3770,$AF$24,$AF$25)*IF(G3770,$AF$29,$AF$30)*IF(H3770,$AF$34,$AF$35)*IF(I3770,$AF$39,$AF$40)*IF(J3770,$AF$44,$AF$45)*IF(K3770,$AF$49,$AF$50)*IF(L3770,$AF$54,$AF$55)*IF(M3770,$AF$59,$AF$60)</f>
        <v>0.00274337253718233</v>
      </c>
      <c r="P3770">
        <f t="array" ref="P3770">$AE$2*_xlfn.IFS(B3770="data_scientist",$AH$7,TRUE,1)*_xlfn.IFS(B3770="data_analyst",$AH$8,TRUE,1)*_xlfn.IFS(B3770="data_engineer",$AH$9,TRUE,1)*IF(D3770,$AH$13,$AH$14)*IF(E3770,$AH$19,$AH$20)*IF(F3770,$AH$24,$AH$25)*IF(G3770,$AH$29,$AH$30)*IF(H3770,$AH$34,$AH$35)*IF(I3770,$AH$39,$AH$40)*IF(J3770,$AH$44,$AH$45)*IF(K3770,$AH$49,$AH$50)*IF(L3770,$AH$54,$AH$55)*IF(M3770,$AH$59,$AH$60)</f>
        <v>0.00019755832269513</v>
      </c>
      <c r="Q3770">
        <f t="shared" si="580"/>
        <v>0.00274337253718233</v>
      </c>
      <c r="R3770">
        <f t="shared" si="581"/>
        <v>0</v>
      </c>
      <c r="S3770">
        <f t="shared" si="582"/>
        <v>0</v>
      </c>
      <c r="T3770">
        <f t="shared" si="583"/>
        <v>0</v>
      </c>
      <c r="U3770">
        <f t="shared" si="584"/>
        <v>0</v>
      </c>
      <c r="V3770">
        <f t="shared" si="585"/>
        <v>1</v>
      </c>
      <c r="W3770">
        <f t="shared" si="586"/>
        <v>0</v>
      </c>
      <c r="X3770">
        <f t="shared" si="587"/>
        <v>0</v>
      </c>
      <c r="Y3770">
        <f t="shared" si="588"/>
        <v>0</v>
      </c>
      <c r="Z3770">
        <f t="shared" si="589"/>
        <v>0</v>
      </c>
    </row>
    <row r="3771" spans="1:26">
      <c r="A3771">
        <v>1</v>
      </c>
      <c r="B3771" t="s">
        <v>29</v>
      </c>
      <c r="C3771" t="s">
        <v>61</v>
      </c>
      <c r="D3771">
        <v>0</v>
      </c>
      <c r="E3771">
        <v>0</v>
      </c>
      <c r="F3771">
        <v>1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1</v>
      </c>
      <c r="N3771">
        <f t="array" ref="N3771">$AC$2*_xlfn.IFS(B3771="data_scientist",$AD$7,TRUE,1)*_xlfn.IFS(B3771="data_analyst",$AD$8,TRUE,1)*_xlfn.IFS(B3771="data_engineer",$AD$9,TRUE,1)*IF(D3771,$AD$13,$AD$14)*IF(E3771,$AD$19,$AD$20)*IF(F3771,$AD$24,$AD$25)*IF(G3771,$AD$29,$AD$30)*IF(H3771,$AD$34,$AD$35)*IF(I3771,$AD$39,$AD$40)*IF(J3771,$AD$44,$AD$45)*IF(K3771,$AD$49,$AD$50)*IF(L3771,$AD$54,$AD$55)*IF(M3771,$AD$59,$AD$60)</f>
        <v>0.000703666674082314</v>
      </c>
      <c r="O3771">
        <f t="array" ref="O3771">$AD$2*_xlfn.IFS(B3771="data_scientist",$AF$7,TRUE,1)*_xlfn.IFS(B3771="data_analyst",$AF$8,TRUE,1)*_xlfn.IFS(B3771="data_engineer",$AF$9,TRUE,1)*IF(D3771,$AF$13,$AF$14)*IF(E3771,$AF$19,$AF$20)*IF(F3771,$AF$24,$AF$25)*IF(G3771,$AF$29,$AF$30)*IF(H3771,$AF$34,$AF$35)*IF(I3771,$AF$39,$AF$40)*IF(J3771,$AF$44,$AF$45)*IF(K3771,$AF$49,$AF$50)*IF(L3771,$AF$54,$AF$55)*IF(M3771,$AF$59,$AF$60)</f>
        <v>0.00188211332027134</v>
      </c>
      <c r="P3771">
        <f t="array" ref="P3771">$AE$2*_xlfn.IFS(B3771="data_scientist",$AH$7,TRUE,1)*_xlfn.IFS(B3771="data_analyst",$AH$8,TRUE,1)*_xlfn.IFS(B3771="data_engineer",$AH$9,TRUE,1)*IF(D3771,$AH$13,$AH$14)*IF(E3771,$AH$19,$AH$20)*IF(F3771,$AH$24,$AH$25)*IF(G3771,$AH$29,$AH$30)*IF(H3771,$AH$34,$AH$35)*IF(I3771,$AH$39,$AH$40)*IF(J3771,$AH$44,$AH$45)*IF(K3771,$AH$49,$AH$50)*IF(L3771,$AH$54,$AH$55)*IF(M3771,$AH$59,$AH$60)</f>
        <v>0.000471573503057169</v>
      </c>
      <c r="Q3771">
        <f t="shared" si="580"/>
        <v>0.00188211332027134</v>
      </c>
      <c r="R3771">
        <f t="shared" si="581"/>
        <v>0</v>
      </c>
      <c r="S3771">
        <f t="shared" si="582"/>
        <v>0</v>
      </c>
      <c r="T3771">
        <f t="shared" si="583"/>
        <v>0</v>
      </c>
      <c r="U3771">
        <f t="shared" si="584"/>
        <v>0</v>
      </c>
      <c r="V3771">
        <f t="shared" si="585"/>
        <v>1</v>
      </c>
      <c r="W3771">
        <f t="shared" si="586"/>
        <v>0</v>
      </c>
      <c r="X3771">
        <f t="shared" si="587"/>
        <v>0</v>
      </c>
      <c r="Y3771">
        <f t="shared" si="588"/>
        <v>0</v>
      </c>
      <c r="Z3771">
        <f t="shared" si="589"/>
        <v>0</v>
      </c>
    </row>
    <row r="3772" spans="1:26">
      <c r="A3772">
        <v>1</v>
      </c>
      <c r="B3772" t="s">
        <v>29</v>
      </c>
      <c r="C3772" t="s">
        <v>61</v>
      </c>
      <c r="D3772">
        <v>0</v>
      </c>
      <c r="E3772">
        <v>0</v>
      </c>
      <c r="F3772">
        <v>1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1</v>
      </c>
      <c r="N3772">
        <f t="array" ref="N3772">$AC$2*_xlfn.IFS(B3772="data_scientist",$AD$7,TRUE,1)*_xlfn.IFS(B3772="data_analyst",$AD$8,TRUE,1)*_xlfn.IFS(B3772="data_engineer",$AD$9,TRUE,1)*IF(D3772,$AD$13,$AD$14)*IF(E3772,$AD$19,$AD$20)*IF(F3772,$AD$24,$AD$25)*IF(G3772,$AD$29,$AD$30)*IF(H3772,$AD$34,$AD$35)*IF(I3772,$AD$39,$AD$40)*IF(J3772,$AD$44,$AD$45)*IF(K3772,$AD$49,$AD$50)*IF(L3772,$AD$54,$AD$55)*IF(M3772,$AD$59,$AD$60)</f>
        <v>0.000703666674082314</v>
      </c>
      <c r="O3772">
        <f t="array" ref="O3772">$AD$2*_xlfn.IFS(B3772="data_scientist",$AF$7,TRUE,1)*_xlfn.IFS(B3772="data_analyst",$AF$8,TRUE,1)*_xlfn.IFS(B3772="data_engineer",$AF$9,TRUE,1)*IF(D3772,$AF$13,$AF$14)*IF(E3772,$AF$19,$AF$20)*IF(F3772,$AF$24,$AF$25)*IF(G3772,$AF$29,$AF$30)*IF(H3772,$AF$34,$AF$35)*IF(I3772,$AF$39,$AF$40)*IF(J3772,$AF$44,$AF$45)*IF(K3772,$AF$49,$AF$50)*IF(L3772,$AF$54,$AF$55)*IF(M3772,$AF$59,$AF$60)</f>
        <v>0.00188211332027134</v>
      </c>
      <c r="P3772">
        <f t="array" ref="P3772">$AE$2*_xlfn.IFS(B3772="data_scientist",$AH$7,TRUE,1)*_xlfn.IFS(B3772="data_analyst",$AH$8,TRUE,1)*_xlfn.IFS(B3772="data_engineer",$AH$9,TRUE,1)*IF(D3772,$AH$13,$AH$14)*IF(E3772,$AH$19,$AH$20)*IF(F3772,$AH$24,$AH$25)*IF(G3772,$AH$29,$AH$30)*IF(H3772,$AH$34,$AH$35)*IF(I3772,$AH$39,$AH$40)*IF(J3772,$AH$44,$AH$45)*IF(K3772,$AH$49,$AH$50)*IF(L3772,$AH$54,$AH$55)*IF(M3772,$AH$59,$AH$60)</f>
        <v>0.000471573503057169</v>
      </c>
      <c r="Q3772">
        <f t="shared" si="580"/>
        <v>0.00188211332027134</v>
      </c>
      <c r="R3772">
        <f t="shared" si="581"/>
        <v>0</v>
      </c>
      <c r="S3772">
        <f t="shared" si="582"/>
        <v>0</v>
      </c>
      <c r="T3772">
        <f t="shared" si="583"/>
        <v>0</v>
      </c>
      <c r="U3772">
        <f t="shared" si="584"/>
        <v>0</v>
      </c>
      <c r="V3772">
        <f t="shared" si="585"/>
        <v>1</v>
      </c>
      <c r="W3772">
        <f t="shared" si="586"/>
        <v>0</v>
      </c>
      <c r="X3772">
        <f t="shared" si="587"/>
        <v>0</v>
      </c>
      <c r="Y3772">
        <f t="shared" si="588"/>
        <v>0</v>
      </c>
      <c r="Z3772">
        <f t="shared" si="589"/>
        <v>0</v>
      </c>
    </row>
    <row r="3773" spans="1:26">
      <c r="A3773">
        <v>1</v>
      </c>
      <c r="B3773" t="s">
        <v>29</v>
      </c>
      <c r="C3773" t="s">
        <v>61</v>
      </c>
      <c r="D3773">
        <v>0</v>
      </c>
      <c r="E3773">
        <v>0</v>
      </c>
      <c r="F3773">
        <v>1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1</v>
      </c>
      <c r="N3773">
        <f t="array" ref="N3773">$AC$2*_xlfn.IFS(B3773="data_scientist",$AD$7,TRUE,1)*_xlfn.IFS(B3773="data_analyst",$AD$8,TRUE,1)*_xlfn.IFS(B3773="data_engineer",$AD$9,TRUE,1)*IF(D3773,$AD$13,$AD$14)*IF(E3773,$AD$19,$AD$20)*IF(F3773,$AD$24,$AD$25)*IF(G3773,$AD$29,$AD$30)*IF(H3773,$AD$34,$AD$35)*IF(I3773,$AD$39,$AD$40)*IF(J3773,$AD$44,$AD$45)*IF(K3773,$AD$49,$AD$50)*IF(L3773,$AD$54,$AD$55)*IF(M3773,$AD$59,$AD$60)</f>
        <v>0.000703666674082314</v>
      </c>
      <c r="O3773">
        <f t="array" ref="O3773">$AD$2*_xlfn.IFS(B3773="data_scientist",$AF$7,TRUE,1)*_xlfn.IFS(B3773="data_analyst",$AF$8,TRUE,1)*_xlfn.IFS(B3773="data_engineer",$AF$9,TRUE,1)*IF(D3773,$AF$13,$AF$14)*IF(E3773,$AF$19,$AF$20)*IF(F3773,$AF$24,$AF$25)*IF(G3773,$AF$29,$AF$30)*IF(H3773,$AF$34,$AF$35)*IF(I3773,$AF$39,$AF$40)*IF(J3773,$AF$44,$AF$45)*IF(K3773,$AF$49,$AF$50)*IF(L3773,$AF$54,$AF$55)*IF(M3773,$AF$59,$AF$60)</f>
        <v>0.00188211332027134</v>
      </c>
      <c r="P3773">
        <f t="array" ref="P3773">$AE$2*_xlfn.IFS(B3773="data_scientist",$AH$7,TRUE,1)*_xlfn.IFS(B3773="data_analyst",$AH$8,TRUE,1)*_xlfn.IFS(B3773="data_engineer",$AH$9,TRUE,1)*IF(D3773,$AH$13,$AH$14)*IF(E3773,$AH$19,$AH$20)*IF(F3773,$AH$24,$AH$25)*IF(G3773,$AH$29,$AH$30)*IF(H3773,$AH$34,$AH$35)*IF(I3773,$AH$39,$AH$40)*IF(J3773,$AH$44,$AH$45)*IF(K3773,$AH$49,$AH$50)*IF(L3773,$AH$54,$AH$55)*IF(M3773,$AH$59,$AH$60)</f>
        <v>0.000471573503057169</v>
      </c>
      <c r="Q3773">
        <f t="shared" si="580"/>
        <v>0.00188211332027134</v>
      </c>
      <c r="R3773">
        <f t="shared" si="581"/>
        <v>0</v>
      </c>
      <c r="S3773">
        <f t="shared" si="582"/>
        <v>0</v>
      </c>
      <c r="T3773">
        <f t="shared" si="583"/>
        <v>0</v>
      </c>
      <c r="U3773">
        <f t="shared" si="584"/>
        <v>0</v>
      </c>
      <c r="V3773">
        <f t="shared" si="585"/>
        <v>1</v>
      </c>
      <c r="W3773">
        <f t="shared" si="586"/>
        <v>0</v>
      </c>
      <c r="X3773">
        <f t="shared" si="587"/>
        <v>0</v>
      </c>
      <c r="Y3773">
        <f t="shared" si="588"/>
        <v>0</v>
      </c>
      <c r="Z3773">
        <f t="shared" si="589"/>
        <v>0</v>
      </c>
    </row>
    <row r="3774" spans="1:26">
      <c r="A3774">
        <v>1</v>
      </c>
      <c r="B3774" t="s">
        <v>59</v>
      </c>
      <c r="C3774" t="s">
        <v>62</v>
      </c>
      <c r="D3774">
        <v>0</v>
      </c>
      <c r="E3774">
        <v>1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1</v>
      </c>
      <c r="N3774">
        <f t="array" ref="N3774">$AC$2*_xlfn.IFS(B3774="data_scientist",$AD$7,TRUE,1)*_xlfn.IFS(B3774="data_analyst",$AD$8,TRUE,1)*_xlfn.IFS(B3774="data_engineer",$AD$9,TRUE,1)*IF(D3774,$AD$13,$AD$14)*IF(E3774,$AD$19,$AD$20)*IF(F3774,$AD$24,$AD$25)*IF(G3774,$AD$29,$AD$30)*IF(H3774,$AD$34,$AD$35)*IF(I3774,$AD$39,$AD$40)*IF(J3774,$AD$44,$AD$45)*IF(K3774,$AD$49,$AD$50)*IF(L3774,$AD$54,$AD$55)*IF(M3774,$AD$59,$AD$60)</f>
        <v>0.0234558294440723</v>
      </c>
      <c r="O3774">
        <f t="array" ref="O3774">$AD$2*_xlfn.IFS(B3774="data_scientist",$AF$7,TRUE,1)*_xlfn.IFS(B3774="data_analyst",$AF$8,TRUE,1)*_xlfn.IFS(B3774="data_engineer",$AF$9,TRUE,1)*IF(D3774,$AF$13,$AF$14)*IF(E3774,$AF$19,$AF$20)*IF(F3774,$AF$24,$AF$25)*IF(G3774,$AF$29,$AF$30)*IF(H3774,$AF$34,$AF$35)*IF(I3774,$AF$39,$AF$40)*IF(J3774,$AF$44,$AF$45)*IF(K3774,$AF$49,$AF$50)*IF(L3774,$AF$54,$AF$55)*IF(M3774,$AF$59,$AF$60)</f>
        <v>0.000132294744677631</v>
      </c>
      <c r="P3774">
        <f t="array" ref="P3774">$AE$2*_xlfn.IFS(B3774="data_scientist",$AH$7,TRUE,1)*_xlfn.IFS(B3774="data_analyst",$AH$8,TRUE,1)*_xlfn.IFS(B3774="data_engineer",$AH$9,TRUE,1)*IF(D3774,$AH$13,$AH$14)*IF(E3774,$AH$19,$AH$20)*IF(F3774,$AH$24,$AH$25)*IF(G3774,$AH$29,$AH$30)*IF(H3774,$AH$34,$AH$35)*IF(I3774,$AH$39,$AH$40)*IF(J3774,$AH$44,$AH$45)*IF(K3774,$AH$49,$AH$50)*IF(L3774,$AH$54,$AH$55)*IF(M3774,$AH$59,$AH$60)</f>
        <v>0.00109340963748333</v>
      </c>
      <c r="Q3774">
        <f t="shared" si="580"/>
        <v>0.0234558294440723</v>
      </c>
      <c r="R3774">
        <f t="shared" si="581"/>
        <v>0</v>
      </c>
      <c r="S3774">
        <f t="shared" si="582"/>
        <v>0</v>
      </c>
      <c r="T3774">
        <f t="shared" si="583"/>
        <v>0</v>
      </c>
      <c r="U3774">
        <f t="shared" si="584"/>
        <v>0</v>
      </c>
      <c r="V3774">
        <f t="shared" si="585"/>
        <v>0</v>
      </c>
      <c r="W3774">
        <f t="shared" si="586"/>
        <v>0</v>
      </c>
      <c r="X3774">
        <f t="shared" si="587"/>
        <v>1</v>
      </c>
      <c r="Y3774">
        <f t="shared" si="588"/>
        <v>0</v>
      </c>
      <c r="Z3774">
        <f t="shared" si="589"/>
        <v>0</v>
      </c>
    </row>
    <row r="3775" spans="1:26">
      <c r="A3775">
        <v>1</v>
      </c>
      <c r="B3775" t="s">
        <v>59</v>
      </c>
      <c r="C3775" t="s">
        <v>61</v>
      </c>
      <c r="D3775">
        <v>1</v>
      </c>
      <c r="E3775">
        <v>1</v>
      </c>
      <c r="F3775">
        <v>0</v>
      </c>
      <c r="G3775">
        <v>1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1</v>
      </c>
      <c r="N3775">
        <f t="array" ref="N3775">$AC$2*_xlfn.IFS(B3775="data_scientist",$AD$7,TRUE,1)*_xlfn.IFS(B3775="data_analyst",$AD$8,TRUE,1)*_xlfn.IFS(B3775="data_engineer",$AD$9,TRUE,1)*IF(D3775,$AD$13,$AD$14)*IF(E3775,$AD$19,$AD$20)*IF(F3775,$AD$24,$AD$25)*IF(G3775,$AD$29,$AD$30)*IF(H3775,$AD$34,$AD$35)*IF(I3775,$AD$39,$AD$40)*IF(J3775,$AD$44,$AD$45)*IF(K3775,$AD$49,$AD$50)*IF(L3775,$AD$54,$AD$55)*IF(M3775,$AD$59,$AD$60)</f>
        <v>0.00394032366189764</v>
      </c>
      <c r="O3775">
        <f t="array" ref="O3775">$AD$2*_xlfn.IFS(B3775="data_scientist",$AF$7,TRUE,1)*_xlfn.IFS(B3775="data_analyst",$AF$8,TRUE,1)*_xlfn.IFS(B3775="data_engineer",$AF$9,TRUE,1)*IF(D3775,$AF$13,$AF$14)*IF(E3775,$AF$19,$AF$20)*IF(F3775,$AF$24,$AF$25)*IF(G3775,$AF$29,$AF$30)*IF(H3775,$AF$34,$AF$35)*IF(I3775,$AF$39,$AF$40)*IF(J3775,$AF$44,$AF$45)*IF(K3775,$AF$49,$AF$50)*IF(L3775,$AF$54,$AF$55)*IF(M3775,$AF$59,$AF$60)</f>
        <v>0.000301809785260788</v>
      </c>
      <c r="P3775">
        <f t="array" ref="P3775">$AE$2*_xlfn.IFS(B3775="data_scientist",$AH$7,TRUE,1)*_xlfn.IFS(B3775="data_analyst",$AH$8,TRUE,1)*_xlfn.IFS(B3775="data_engineer",$AH$9,TRUE,1)*IF(D3775,$AH$13,$AH$14)*IF(E3775,$AH$19,$AH$20)*IF(F3775,$AH$24,$AH$25)*IF(G3775,$AH$29,$AH$30)*IF(H3775,$AH$34,$AH$35)*IF(I3775,$AH$39,$AH$40)*IF(J3775,$AH$44,$AH$45)*IF(K3775,$AH$49,$AH$50)*IF(L3775,$AH$54,$AH$55)*IF(M3775,$AH$59,$AH$60)</f>
        <v>0.000782323650001247</v>
      </c>
      <c r="Q3775">
        <f t="shared" si="580"/>
        <v>0.00394032366189764</v>
      </c>
      <c r="R3775">
        <f t="shared" si="581"/>
        <v>0</v>
      </c>
      <c r="S3775">
        <f t="shared" si="582"/>
        <v>0</v>
      </c>
      <c r="T3775">
        <f t="shared" si="583"/>
        <v>0</v>
      </c>
      <c r="U3775">
        <f t="shared" si="584"/>
        <v>1</v>
      </c>
      <c r="V3775">
        <f t="shared" si="585"/>
        <v>0</v>
      </c>
      <c r="W3775">
        <f t="shared" si="586"/>
        <v>0</v>
      </c>
      <c r="X3775">
        <f t="shared" si="587"/>
        <v>0</v>
      </c>
      <c r="Y3775">
        <f t="shared" si="588"/>
        <v>0</v>
      </c>
      <c r="Z3775">
        <f t="shared" si="589"/>
        <v>0</v>
      </c>
    </row>
    <row r="3776" spans="1:26">
      <c r="A3776">
        <v>1</v>
      </c>
      <c r="B3776" t="s">
        <v>59</v>
      </c>
      <c r="C3776" t="s">
        <v>61</v>
      </c>
      <c r="D3776">
        <v>1</v>
      </c>
      <c r="E3776">
        <v>1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1</v>
      </c>
      <c r="N3776">
        <f t="array" ref="N3776">$AC$2*_xlfn.IFS(B3776="data_scientist",$AD$7,TRUE,1)*_xlfn.IFS(B3776="data_analyst",$AD$8,TRUE,1)*_xlfn.IFS(B3776="data_engineer",$AD$9,TRUE,1)*IF(D3776,$AD$13,$AD$14)*IF(E3776,$AD$19,$AD$20)*IF(F3776,$AD$24,$AD$25)*IF(G3776,$AD$29,$AD$30)*IF(H3776,$AD$34,$AD$35)*IF(I3776,$AD$39,$AD$40)*IF(J3776,$AD$44,$AD$45)*IF(K3776,$AD$49,$AD$50)*IF(L3776,$AD$54,$AD$55)*IF(M3776,$AD$59,$AD$60)</f>
        <v>0.0110054355872609</v>
      </c>
      <c r="O3776">
        <f t="array" ref="O3776">$AD$2*_xlfn.IFS(B3776="data_scientist",$AF$7,TRUE,1)*_xlfn.IFS(B3776="data_analyst",$AF$8,TRUE,1)*_xlfn.IFS(B3776="data_engineer",$AF$9,TRUE,1)*IF(D3776,$AF$13,$AF$14)*IF(E3776,$AF$19,$AF$20)*IF(F3776,$AF$24,$AF$25)*IF(G3776,$AF$29,$AF$30)*IF(H3776,$AF$34,$AF$35)*IF(I3776,$AF$39,$AF$40)*IF(J3776,$AF$44,$AF$45)*IF(K3776,$AF$49,$AF$50)*IF(L3776,$AF$54,$AF$55)*IF(M3776,$AF$59,$AF$60)</f>
        <v>0.000345009624400263</v>
      </c>
      <c r="P3776">
        <f t="array" ref="P3776">$AE$2*_xlfn.IFS(B3776="data_scientist",$AH$7,TRUE,1)*_xlfn.IFS(B3776="data_analyst",$AH$8,TRUE,1)*_xlfn.IFS(B3776="data_engineer",$AH$9,TRUE,1)*IF(D3776,$AH$13,$AH$14)*IF(E3776,$AH$19,$AH$20)*IF(F3776,$AH$24,$AH$25)*IF(G3776,$AH$29,$AH$30)*IF(H3776,$AH$34,$AH$35)*IF(I3776,$AH$39,$AH$40)*IF(J3776,$AH$44,$AH$45)*IF(K3776,$AH$49,$AH$50)*IF(L3776,$AH$54,$AH$55)*IF(M3776,$AH$59,$AH$60)</f>
        <v>0.00145288677857374</v>
      </c>
      <c r="Q3776">
        <f t="shared" si="580"/>
        <v>0.0110054355872609</v>
      </c>
      <c r="R3776">
        <f t="shared" si="581"/>
        <v>0</v>
      </c>
      <c r="S3776">
        <f t="shared" si="582"/>
        <v>0</v>
      </c>
      <c r="T3776">
        <f t="shared" si="583"/>
        <v>0</v>
      </c>
      <c r="U3776">
        <f t="shared" si="584"/>
        <v>1</v>
      </c>
      <c r="V3776">
        <f t="shared" si="585"/>
        <v>0</v>
      </c>
      <c r="W3776">
        <f t="shared" si="586"/>
        <v>0</v>
      </c>
      <c r="X3776">
        <f t="shared" si="587"/>
        <v>0</v>
      </c>
      <c r="Y3776">
        <f t="shared" si="588"/>
        <v>0</v>
      </c>
      <c r="Z3776">
        <f t="shared" si="589"/>
        <v>0</v>
      </c>
    </row>
    <row r="3777" spans="1:26">
      <c r="A3777">
        <v>1</v>
      </c>
      <c r="B3777" t="s">
        <v>59</v>
      </c>
      <c r="C3777" t="s">
        <v>61</v>
      </c>
      <c r="D3777">
        <v>1</v>
      </c>
      <c r="E3777">
        <v>1</v>
      </c>
      <c r="F3777">
        <v>1</v>
      </c>
      <c r="G3777">
        <v>0</v>
      </c>
      <c r="H3777">
        <v>1</v>
      </c>
      <c r="I3777">
        <v>0</v>
      </c>
      <c r="J3777">
        <v>0</v>
      </c>
      <c r="K3777">
        <v>1</v>
      </c>
      <c r="L3777">
        <v>1</v>
      </c>
      <c r="M3777">
        <v>1</v>
      </c>
      <c r="N3777">
        <f t="array" ref="N3777">$AC$2*_xlfn.IFS(B3777="data_scientist",$AD$7,TRUE,1)*_xlfn.IFS(B3777="data_analyst",$AD$8,TRUE,1)*_xlfn.IFS(B3777="data_engineer",$AD$9,TRUE,1)*IF(D3777,$AD$13,$AD$14)*IF(E3777,$AD$19,$AD$20)*IF(F3777,$AD$24,$AD$25)*IF(G3777,$AD$29,$AD$30)*IF(H3777,$AD$34,$AD$35)*IF(I3777,$AD$39,$AD$40)*IF(J3777,$AD$44,$AD$45)*IF(K3777,$AD$49,$AD$50)*IF(L3777,$AD$54,$AD$55)*IF(M3777,$AD$59,$AD$60)</f>
        <v>5.45795377487429e-7</v>
      </c>
      <c r="O3777">
        <f t="array" ref="O3777">$AD$2*_xlfn.IFS(B3777="data_scientist",$AF$7,TRUE,1)*_xlfn.IFS(B3777="data_analyst",$AF$8,TRUE,1)*_xlfn.IFS(B3777="data_engineer",$AF$9,TRUE,1)*IF(D3777,$AF$13,$AF$14)*IF(E3777,$AF$19,$AF$20)*IF(F3777,$AF$24,$AF$25)*IF(G3777,$AF$29,$AF$30)*IF(H3777,$AF$34,$AF$35)*IF(I3777,$AF$39,$AF$40)*IF(J3777,$AF$44,$AF$45)*IF(K3777,$AF$49,$AF$50)*IF(L3777,$AF$54,$AF$55)*IF(M3777,$AF$59,$AF$60)</f>
        <v>9.87297586368924e-5</v>
      </c>
      <c r="P3777">
        <f t="array" ref="P3777">$AE$2*_xlfn.IFS(B3777="data_scientist",$AH$7,TRUE,1)*_xlfn.IFS(B3777="data_analyst",$AH$8,TRUE,1)*_xlfn.IFS(B3777="data_engineer",$AH$9,TRUE,1)*IF(D3777,$AH$13,$AH$14)*IF(E3777,$AH$19,$AH$20)*IF(F3777,$AH$24,$AH$25)*IF(G3777,$AH$29,$AH$30)*IF(H3777,$AH$34,$AH$35)*IF(I3777,$AH$39,$AH$40)*IF(J3777,$AH$44,$AH$45)*IF(K3777,$AH$49,$AH$50)*IF(L3777,$AH$54,$AH$55)*IF(M3777,$AH$59,$AH$60)</f>
        <v>5.78796266270433e-5</v>
      </c>
      <c r="Q3777">
        <f t="shared" si="580"/>
        <v>9.87297586368924e-5</v>
      </c>
      <c r="R3777">
        <f t="shared" si="581"/>
        <v>0</v>
      </c>
      <c r="S3777">
        <f t="shared" si="582"/>
        <v>0</v>
      </c>
      <c r="T3777">
        <f t="shared" si="583"/>
        <v>0</v>
      </c>
      <c r="U3777">
        <f t="shared" si="584"/>
        <v>0</v>
      </c>
      <c r="V3777">
        <f t="shared" si="585"/>
        <v>1</v>
      </c>
      <c r="W3777">
        <f t="shared" si="586"/>
        <v>0</v>
      </c>
      <c r="X3777">
        <f t="shared" si="587"/>
        <v>0</v>
      </c>
      <c r="Y3777">
        <f t="shared" si="588"/>
        <v>0</v>
      </c>
      <c r="Z3777">
        <f t="shared" si="589"/>
        <v>0</v>
      </c>
    </row>
    <row r="3778" spans="1:26">
      <c r="A3778">
        <v>1</v>
      </c>
      <c r="B3778" t="s">
        <v>59</v>
      </c>
      <c r="C3778" t="s">
        <v>62</v>
      </c>
      <c r="D3778">
        <v>0</v>
      </c>
      <c r="E3778">
        <v>1</v>
      </c>
      <c r="F3778">
        <v>0</v>
      </c>
      <c r="G3778">
        <v>0</v>
      </c>
      <c r="H3778">
        <v>0</v>
      </c>
      <c r="I3778">
        <v>1</v>
      </c>
      <c r="J3778">
        <v>0</v>
      </c>
      <c r="K3778">
        <v>1</v>
      </c>
      <c r="L3778">
        <v>0</v>
      </c>
      <c r="M3778">
        <v>1</v>
      </c>
      <c r="N3778">
        <f t="array" ref="N3778">$AC$2*_xlfn.IFS(B3778="data_scientist",$AD$7,TRUE,1)*_xlfn.IFS(B3778="data_analyst",$AD$8,TRUE,1)*_xlfn.IFS(B3778="data_engineer",$AD$9,TRUE,1)*IF(D3778,$AD$13,$AD$14)*IF(E3778,$AD$19,$AD$20)*IF(F3778,$AD$24,$AD$25)*IF(G3778,$AD$29,$AD$30)*IF(H3778,$AD$34,$AD$35)*IF(I3778,$AD$39,$AD$40)*IF(J3778,$AD$44,$AD$45)*IF(K3778,$AD$49,$AD$50)*IF(L3778,$AD$54,$AD$55)*IF(M3778,$AD$59,$AD$60)</f>
        <v>0.000387905697988427</v>
      </c>
      <c r="O3778">
        <f t="array" ref="O3778">$AD$2*_xlfn.IFS(B3778="data_scientist",$AF$7,TRUE,1)*_xlfn.IFS(B3778="data_analyst",$AF$8,TRUE,1)*_xlfn.IFS(B3778="data_engineer",$AF$9,TRUE,1)*IF(D3778,$AF$13,$AF$14)*IF(E3778,$AF$19,$AF$20)*IF(F3778,$AF$24,$AF$25)*IF(G3778,$AF$29,$AF$30)*IF(H3778,$AF$34,$AF$35)*IF(I3778,$AF$39,$AF$40)*IF(J3778,$AF$44,$AF$45)*IF(K3778,$AF$49,$AF$50)*IF(L3778,$AF$54,$AF$55)*IF(M3778,$AF$59,$AF$60)</f>
        <v>1.99669890276966e-5</v>
      </c>
      <c r="P3778">
        <f t="array" ref="P3778">$AE$2*_xlfn.IFS(B3778="data_scientist",$AH$7,TRUE,1)*_xlfn.IFS(B3778="data_analyst",$AH$8,TRUE,1)*_xlfn.IFS(B3778="data_engineer",$AH$9,TRUE,1)*IF(D3778,$AH$13,$AH$14)*IF(E3778,$AH$19,$AH$20)*IF(F3778,$AH$24,$AH$25)*IF(G3778,$AH$29,$AH$30)*IF(H3778,$AH$34,$AH$35)*IF(I3778,$AH$39,$AH$40)*IF(J3778,$AH$44,$AH$45)*IF(K3778,$AH$49,$AH$50)*IF(L3778,$AH$54,$AH$55)*IF(M3778,$AH$59,$AH$60)</f>
        <v>0.000115520920321497</v>
      </c>
      <c r="Q3778">
        <f t="shared" si="580"/>
        <v>0.000387905697988427</v>
      </c>
      <c r="R3778">
        <f t="shared" si="581"/>
        <v>0</v>
      </c>
      <c r="S3778">
        <f t="shared" si="582"/>
        <v>0</v>
      </c>
      <c r="T3778">
        <f t="shared" si="583"/>
        <v>0</v>
      </c>
      <c r="U3778">
        <f t="shared" si="584"/>
        <v>0</v>
      </c>
      <c r="V3778">
        <f t="shared" si="585"/>
        <v>0</v>
      </c>
      <c r="W3778">
        <f t="shared" si="586"/>
        <v>0</v>
      </c>
      <c r="X3778">
        <f t="shared" si="587"/>
        <v>1</v>
      </c>
      <c r="Y3778">
        <f t="shared" si="588"/>
        <v>0</v>
      </c>
      <c r="Z3778">
        <f t="shared" si="589"/>
        <v>0</v>
      </c>
    </row>
    <row r="3779" spans="1:26">
      <c r="A3779">
        <v>1</v>
      </c>
      <c r="B3779" t="s">
        <v>59</v>
      </c>
      <c r="C3779" t="s">
        <v>62</v>
      </c>
      <c r="D3779">
        <v>0</v>
      </c>
      <c r="E3779">
        <v>1</v>
      </c>
      <c r="F3779">
        <v>0</v>
      </c>
      <c r="G3779">
        <v>0</v>
      </c>
      <c r="H3779">
        <v>0</v>
      </c>
      <c r="I3779">
        <v>1</v>
      </c>
      <c r="J3779">
        <v>0</v>
      </c>
      <c r="K3779">
        <v>1</v>
      </c>
      <c r="L3779">
        <v>0</v>
      </c>
      <c r="M3779">
        <v>1</v>
      </c>
      <c r="N3779">
        <f t="array" ref="N3779">$AC$2*_xlfn.IFS(B3779="data_scientist",$AD$7,TRUE,1)*_xlfn.IFS(B3779="data_analyst",$AD$8,TRUE,1)*_xlfn.IFS(B3779="data_engineer",$AD$9,TRUE,1)*IF(D3779,$AD$13,$AD$14)*IF(E3779,$AD$19,$AD$20)*IF(F3779,$AD$24,$AD$25)*IF(G3779,$AD$29,$AD$30)*IF(H3779,$AD$34,$AD$35)*IF(I3779,$AD$39,$AD$40)*IF(J3779,$AD$44,$AD$45)*IF(K3779,$AD$49,$AD$50)*IF(L3779,$AD$54,$AD$55)*IF(M3779,$AD$59,$AD$60)</f>
        <v>0.000387905697988427</v>
      </c>
      <c r="O3779">
        <f t="array" ref="O3779">$AD$2*_xlfn.IFS(B3779="data_scientist",$AF$7,TRUE,1)*_xlfn.IFS(B3779="data_analyst",$AF$8,TRUE,1)*_xlfn.IFS(B3779="data_engineer",$AF$9,TRUE,1)*IF(D3779,$AF$13,$AF$14)*IF(E3779,$AF$19,$AF$20)*IF(F3779,$AF$24,$AF$25)*IF(G3779,$AF$29,$AF$30)*IF(H3779,$AF$34,$AF$35)*IF(I3779,$AF$39,$AF$40)*IF(J3779,$AF$44,$AF$45)*IF(K3779,$AF$49,$AF$50)*IF(L3779,$AF$54,$AF$55)*IF(M3779,$AF$59,$AF$60)</f>
        <v>1.99669890276966e-5</v>
      </c>
      <c r="P3779">
        <f t="array" ref="P3779">$AE$2*_xlfn.IFS(B3779="data_scientist",$AH$7,TRUE,1)*_xlfn.IFS(B3779="data_analyst",$AH$8,TRUE,1)*_xlfn.IFS(B3779="data_engineer",$AH$9,TRUE,1)*IF(D3779,$AH$13,$AH$14)*IF(E3779,$AH$19,$AH$20)*IF(F3779,$AH$24,$AH$25)*IF(G3779,$AH$29,$AH$30)*IF(H3779,$AH$34,$AH$35)*IF(I3779,$AH$39,$AH$40)*IF(J3779,$AH$44,$AH$45)*IF(K3779,$AH$49,$AH$50)*IF(L3779,$AH$54,$AH$55)*IF(M3779,$AH$59,$AH$60)</f>
        <v>0.000115520920321497</v>
      </c>
      <c r="Q3779">
        <f t="shared" ref="Q3779:Q3842" si="590">MAX(N3779:P3779)</f>
        <v>0.000387905697988427</v>
      </c>
      <c r="R3779">
        <f t="shared" ref="R3779:R3842" si="591">IF(AND(C3779="Low",N3779=Q3779),1,0)</f>
        <v>0</v>
      </c>
      <c r="S3779">
        <f t="shared" ref="S3779:S3842" si="592">IF(AND(C3779="Low",O3779=Q3779),1,0)</f>
        <v>0</v>
      </c>
      <c r="T3779">
        <f t="shared" ref="T3779:T3842" si="593">IF(AND(C3779="Low",P3779=Q3779),1,0)</f>
        <v>0</v>
      </c>
      <c r="U3779">
        <f t="shared" ref="U3779:U3842" si="594">IF(AND(C3779="Medium",N3779=Q3779),1,0)</f>
        <v>0</v>
      </c>
      <c r="V3779">
        <f t="shared" ref="V3779:V3842" si="595">IF(AND(C3779="Medium",O3779=Q3779),1,0)</f>
        <v>0</v>
      </c>
      <c r="W3779">
        <f t="shared" ref="W3779:W3842" si="596">IF(AND(C3779="Medium",P3779=Q3779),1,0)</f>
        <v>0</v>
      </c>
      <c r="X3779">
        <f t="shared" ref="X3779:X3842" si="597">IF(AND(C3779="High",N3779=Q3779),1,0)</f>
        <v>1</v>
      </c>
      <c r="Y3779">
        <f t="shared" ref="Y3779:Y3842" si="598">IF(AND(C3779="High",O3779=Q3779),1,0)</f>
        <v>0</v>
      </c>
      <c r="Z3779">
        <f t="shared" ref="Z3779:Z3842" si="599">IF(AND(C3779="High",P3779=Q3779),1,0)</f>
        <v>0</v>
      </c>
    </row>
    <row r="3780" spans="1:26">
      <c r="A3780">
        <v>1</v>
      </c>
      <c r="B3780" t="s">
        <v>59</v>
      </c>
      <c r="C3780" t="s">
        <v>61</v>
      </c>
      <c r="D3780">
        <v>0</v>
      </c>
      <c r="E3780">
        <v>1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1</v>
      </c>
      <c r="N3780">
        <f t="array" ref="N3780">$AC$2*_xlfn.IFS(B3780="data_scientist",$AD$7,TRUE,1)*_xlfn.IFS(B3780="data_analyst",$AD$8,TRUE,1)*_xlfn.IFS(B3780="data_engineer",$AD$9,TRUE,1)*IF(D3780,$AD$13,$AD$14)*IF(E3780,$AD$19,$AD$20)*IF(F3780,$AD$24,$AD$25)*IF(G3780,$AD$29,$AD$30)*IF(H3780,$AD$34,$AD$35)*IF(I3780,$AD$39,$AD$40)*IF(J3780,$AD$44,$AD$45)*IF(K3780,$AD$49,$AD$50)*IF(L3780,$AD$54,$AD$55)*IF(M3780,$AD$59,$AD$60)</f>
        <v>0.0234558294440723</v>
      </c>
      <c r="O3780">
        <f t="array" ref="O3780">$AD$2*_xlfn.IFS(B3780="data_scientist",$AF$7,TRUE,1)*_xlfn.IFS(B3780="data_analyst",$AF$8,TRUE,1)*_xlfn.IFS(B3780="data_engineer",$AF$9,TRUE,1)*IF(D3780,$AF$13,$AF$14)*IF(E3780,$AF$19,$AF$20)*IF(F3780,$AF$24,$AF$25)*IF(G3780,$AF$29,$AF$30)*IF(H3780,$AF$34,$AF$35)*IF(I3780,$AF$39,$AF$40)*IF(J3780,$AF$44,$AF$45)*IF(K3780,$AF$49,$AF$50)*IF(L3780,$AF$54,$AF$55)*IF(M3780,$AF$59,$AF$60)</f>
        <v>0.000132294744677631</v>
      </c>
      <c r="P3780">
        <f t="array" ref="P3780">$AE$2*_xlfn.IFS(B3780="data_scientist",$AH$7,TRUE,1)*_xlfn.IFS(B3780="data_analyst",$AH$8,TRUE,1)*_xlfn.IFS(B3780="data_engineer",$AH$9,TRUE,1)*IF(D3780,$AH$13,$AH$14)*IF(E3780,$AH$19,$AH$20)*IF(F3780,$AH$24,$AH$25)*IF(G3780,$AH$29,$AH$30)*IF(H3780,$AH$34,$AH$35)*IF(I3780,$AH$39,$AH$40)*IF(J3780,$AH$44,$AH$45)*IF(K3780,$AH$49,$AH$50)*IF(L3780,$AH$54,$AH$55)*IF(M3780,$AH$59,$AH$60)</f>
        <v>0.00109340963748333</v>
      </c>
      <c r="Q3780">
        <f t="shared" si="590"/>
        <v>0.0234558294440723</v>
      </c>
      <c r="R3780">
        <f t="shared" si="591"/>
        <v>0</v>
      </c>
      <c r="S3780">
        <f t="shared" si="592"/>
        <v>0</v>
      </c>
      <c r="T3780">
        <f t="shared" si="593"/>
        <v>0</v>
      </c>
      <c r="U3780">
        <f t="shared" si="594"/>
        <v>1</v>
      </c>
      <c r="V3780">
        <f t="shared" si="595"/>
        <v>0</v>
      </c>
      <c r="W3780">
        <f t="shared" si="596"/>
        <v>0</v>
      </c>
      <c r="X3780">
        <f t="shared" si="597"/>
        <v>0</v>
      </c>
      <c r="Y3780">
        <f t="shared" si="598"/>
        <v>0</v>
      </c>
      <c r="Z3780">
        <f t="shared" si="599"/>
        <v>0</v>
      </c>
    </row>
    <row r="3781" spans="1:26">
      <c r="A3781">
        <v>1</v>
      </c>
      <c r="B3781" t="s">
        <v>59</v>
      </c>
      <c r="C3781" t="s">
        <v>62</v>
      </c>
      <c r="D3781">
        <v>1</v>
      </c>
      <c r="E3781">
        <v>1</v>
      </c>
      <c r="F3781">
        <v>0</v>
      </c>
      <c r="G3781">
        <v>1</v>
      </c>
      <c r="H3781">
        <v>1</v>
      </c>
      <c r="I3781">
        <v>0</v>
      </c>
      <c r="J3781">
        <v>0</v>
      </c>
      <c r="K3781">
        <v>1</v>
      </c>
      <c r="L3781">
        <v>1</v>
      </c>
      <c r="M3781">
        <v>1</v>
      </c>
      <c r="N3781">
        <f t="array" ref="N3781">$AC$2*_xlfn.IFS(B3781="data_scientist",$AD$7,TRUE,1)*_xlfn.IFS(B3781="data_analyst",$AD$8,TRUE,1)*_xlfn.IFS(B3781="data_engineer",$AD$9,TRUE,1)*IF(D3781,$AD$13,$AD$14)*IF(E3781,$AD$19,$AD$20)*IF(F3781,$AD$24,$AD$25)*IF(G3781,$AD$29,$AD$30)*IF(H3781,$AD$34,$AD$35)*IF(I3781,$AD$39,$AD$40)*IF(J3781,$AD$44,$AD$45)*IF(K3781,$AD$49,$AD$50)*IF(L3781,$AD$54,$AD$55)*IF(M3781,$AD$59,$AD$60)</f>
        <v>1.07404497196222e-6</v>
      </c>
      <c r="O3781">
        <f t="array" ref="O3781">$AD$2*_xlfn.IFS(B3781="data_scientist",$AF$7,TRUE,1)*_xlfn.IFS(B3781="data_analyst",$AF$8,TRUE,1)*_xlfn.IFS(B3781="data_engineer",$AF$9,TRUE,1)*IF(D3781,$AF$13,$AF$14)*IF(E3781,$AF$19,$AF$20)*IF(F3781,$AF$24,$AF$25)*IF(G3781,$AF$29,$AF$30)*IF(H3781,$AF$34,$AF$35)*IF(I3781,$AF$39,$AF$40)*IF(J3781,$AF$44,$AF$45)*IF(K3781,$AF$49,$AF$50)*IF(L3781,$AF$54,$AF$55)*IF(M3781,$AF$59,$AF$60)</f>
        <v>7.59225705725307e-5</v>
      </c>
      <c r="P3781">
        <f t="array" ref="P3781">$AE$2*_xlfn.IFS(B3781="data_scientist",$AH$7,TRUE,1)*_xlfn.IFS(B3781="data_analyst",$AH$8,TRUE,1)*_xlfn.IFS(B3781="data_engineer",$AH$9,TRUE,1)*IF(D3781,$AH$13,$AH$14)*IF(E3781,$AH$19,$AH$20)*IF(F3781,$AH$24,$AH$25)*IF(G3781,$AH$29,$AH$30)*IF(H3781,$AH$34,$AH$35)*IF(I3781,$AH$39,$AH$40)*IF(J3781,$AH$44,$AH$45)*IF(K3781,$AH$49,$AH$50)*IF(L3781,$AH$54,$AH$55)*IF(M3781,$AH$59,$AH$60)</f>
        <v>4.56197280103898e-5</v>
      </c>
      <c r="Q3781">
        <f t="shared" si="590"/>
        <v>7.59225705725307e-5</v>
      </c>
      <c r="R3781">
        <f t="shared" si="591"/>
        <v>0</v>
      </c>
      <c r="S3781">
        <f t="shared" si="592"/>
        <v>0</v>
      </c>
      <c r="T3781">
        <f t="shared" si="593"/>
        <v>0</v>
      </c>
      <c r="U3781">
        <f t="shared" si="594"/>
        <v>0</v>
      </c>
      <c r="V3781">
        <f t="shared" si="595"/>
        <v>0</v>
      </c>
      <c r="W3781">
        <f t="shared" si="596"/>
        <v>0</v>
      </c>
      <c r="X3781">
        <f t="shared" si="597"/>
        <v>0</v>
      </c>
      <c r="Y3781">
        <f t="shared" si="598"/>
        <v>1</v>
      </c>
      <c r="Z3781">
        <f t="shared" si="599"/>
        <v>0</v>
      </c>
    </row>
    <row r="3782" spans="1:26">
      <c r="A3782">
        <v>1</v>
      </c>
      <c r="B3782" t="s">
        <v>59</v>
      </c>
      <c r="C3782" t="s">
        <v>62</v>
      </c>
      <c r="D3782">
        <v>1</v>
      </c>
      <c r="E3782">
        <v>1</v>
      </c>
      <c r="F3782">
        <v>1</v>
      </c>
      <c r="G3782">
        <v>0</v>
      </c>
      <c r="H3782">
        <v>0</v>
      </c>
      <c r="I3782">
        <v>1</v>
      </c>
      <c r="J3782">
        <v>0</v>
      </c>
      <c r="K3782">
        <v>0</v>
      </c>
      <c r="L3782">
        <v>0</v>
      </c>
      <c r="M3782">
        <v>0</v>
      </c>
      <c r="N3782">
        <f t="array" ref="N3782">$AC$2*_xlfn.IFS(B3782="data_scientist",$AD$7,TRUE,1)*_xlfn.IFS(B3782="data_analyst",$AD$8,TRUE,1)*_xlfn.IFS(B3782="data_engineer",$AD$9,TRUE,1)*IF(D3782,$AD$13,$AD$14)*IF(E3782,$AD$19,$AD$20)*IF(F3782,$AD$24,$AD$25)*IF(G3782,$AD$29,$AD$30)*IF(H3782,$AD$34,$AD$35)*IF(I3782,$AD$39,$AD$40)*IF(J3782,$AD$44,$AD$45)*IF(K3782,$AD$49,$AD$50)*IF(L3782,$AD$54,$AD$55)*IF(M3782,$AD$59,$AD$60)</f>
        <v>0.000137412068871907</v>
      </c>
      <c r="O3782">
        <f t="array" ref="O3782">$AD$2*_xlfn.IFS(B3782="data_scientist",$AF$7,TRUE,1)*_xlfn.IFS(B3782="data_analyst",$AF$8,TRUE,1)*_xlfn.IFS(B3782="data_engineer",$AF$9,TRUE,1)*IF(D3782,$AF$13,$AF$14)*IF(E3782,$AF$19,$AF$20)*IF(F3782,$AF$24,$AF$25)*IF(G3782,$AF$29,$AF$30)*IF(H3782,$AF$34,$AF$35)*IF(I3782,$AF$39,$AF$40)*IF(J3782,$AF$44,$AF$45)*IF(K3782,$AF$49,$AF$50)*IF(L3782,$AF$54,$AF$55)*IF(M3782,$AF$59,$AF$60)</f>
        <v>5.55653169200422e-6</v>
      </c>
      <c r="P3782">
        <f t="array" ref="P3782">$AE$2*_xlfn.IFS(B3782="data_scientist",$AH$7,TRUE,1)*_xlfn.IFS(B3782="data_analyst",$AH$8,TRUE,1)*_xlfn.IFS(B3782="data_engineer",$AH$9,TRUE,1)*IF(D3782,$AH$13,$AH$14)*IF(E3782,$AH$19,$AH$20)*IF(F3782,$AH$24,$AH$25)*IF(G3782,$AH$29,$AH$30)*IF(H3782,$AH$34,$AH$35)*IF(I3782,$AH$39,$AH$40)*IF(J3782,$AH$44,$AH$45)*IF(K3782,$AH$49,$AH$50)*IF(L3782,$AH$54,$AH$55)*IF(M3782,$AH$59,$AH$60)</f>
        <v>4.30305932365479e-5</v>
      </c>
      <c r="Q3782">
        <f t="shared" si="590"/>
        <v>0.000137412068871907</v>
      </c>
      <c r="R3782">
        <f t="shared" si="591"/>
        <v>0</v>
      </c>
      <c r="S3782">
        <f t="shared" si="592"/>
        <v>0</v>
      </c>
      <c r="T3782">
        <f t="shared" si="593"/>
        <v>0</v>
      </c>
      <c r="U3782">
        <f t="shared" si="594"/>
        <v>0</v>
      </c>
      <c r="V3782">
        <f t="shared" si="595"/>
        <v>0</v>
      </c>
      <c r="W3782">
        <f t="shared" si="596"/>
        <v>0</v>
      </c>
      <c r="X3782">
        <f t="shared" si="597"/>
        <v>1</v>
      </c>
      <c r="Y3782">
        <f t="shared" si="598"/>
        <v>0</v>
      </c>
      <c r="Z3782">
        <f t="shared" si="599"/>
        <v>0</v>
      </c>
    </row>
    <row r="3783" spans="1:26">
      <c r="A3783">
        <v>1</v>
      </c>
      <c r="B3783" t="s">
        <v>59</v>
      </c>
      <c r="C3783" t="s">
        <v>61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f t="array" ref="N3783">$AC$2*_xlfn.IFS(B3783="data_scientist",$AD$7,TRUE,1)*_xlfn.IFS(B3783="data_analyst",$AD$8,TRUE,1)*_xlfn.IFS(B3783="data_engineer",$AD$9,TRUE,1)*IF(D3783,$AD$13,$AD$14)*IF(E3783,$AD$19,$AD$20)*IF(F3783,$AD$24,$AD$25)*IF(G3783,$AD$29,$AD$30)*IF(H3783,$AD$34,$AD$35)*IF(I3783,$AD$39,$AD$40)*IF(J3783,$AD$44,$AD$45)*IF(K3783,$AD$49,$AD$50)*IF(L3783,$AD$54,$AD$55)*IF(M3783,$AD$59,$AD$60)</f>
        <v>0.00359804793985483</v>
      </c>
      <c r="O3783">
        <f t="array" ref="O3783">$AD$2*_xlfn.IFS(B3783="data_scientist",$AF$7,TRUE,1)*_xlfn.IFS(B3783="data_analyst",$AF$8,TRUE,1)*_xlfn.IFS(B3783="data_engineer",$AF$9,TRUE,1)*IF(D3783,$AF$13,$AF$14)*IF(E3783,$AF$19,$AF$20)*IF(F3783,$AF$24,$AF$25)*IF(G3783,$AF$29,$AF$30)*IF(H3783,$AF$34,$AF$35)*IF(I3783,$AF$39,$AF$40)*IF(J3783,$AF$44,$AF$45)*IF(K3783,$AF$49,$AF$50)*IF(L3783,$AF$54,$AF$55)*IF(M3783,$AF$59,$AF$60)</f>
        <v>6.66985515782314e-6</v>
      </c>
      <c r="P3783">
        <f t="array" ref="P3783">$AE$2*_xlfn.IFS(B3783="data_scientist",$AH$7,TRUE,1)*_xlfn.IFS(B3783="data_analyst",$AH$8,TRUE,1)*_xlfn.IFS(B3783="data_engineer",$AH$9,TRUE,1)*IF(D3783,$AH$13,$AH$14)*IF(E3783,$AH$19,$AH$20)*IF(F3783,$AH$24,$AH$25)*IF(G3783,$AH$29,$AH$30)*IF(H3783,$AH$34,$AH$35)*IF(I3783,$AH$39,$AH$40)*IF(J3783,$AH$44,$AH$45)*IF(K3783,$AH$49,$AH$50)*IF(L3783,$AH$54,$AH$55)*IF(M3783,$AH$59,$AH$60)</f>
        <v>0.000159277668753939</v>
      </c>
      <c r="Q3783">
        <f t="shared" si="590"/>
        <v>0.00359804793985483</v>
      </c>
      <c r="R3783">
        <f t="shared" si="591"/>
        <v>0</v>
      </c>
      <c r="S3783">
        <f t="shared" si="592"/>
        <v>0</v>
      </c>
      <c r="T3783">
        <f t="shared" si="593"/>
        <v>0</v>
      </c>
      <c r="U3783">
        <f t="shared" si="594"/>
        <v>1</v>
      </c>
      <c r="V3783">
        <f t="shared" si="595"/>
        <v>0</v>
      </c>
      <c r="W3783">
        <f t="shared" si="596"/>
        <v>0</v>
      </c>
      <c r="X3783">
        <f t="shared" si="597"/>
        <v>0</v>
      </c>
      <c r="Y3783">
        <f t="shared" si="598"/>
        <v>0</v>
      </c>
      <c r="Z3783">
        <f t="shared" si="599"/>
        <v>0</v>
      </c>
    </row>
    <row r="3784" spans="1:26">
      <c r="A3784">
        <v>1</v>
      </c>
      <c r="B3784" t="s">
        <v>59</v>
      </c>
      <c r="C3784" t="s">
        <v>62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f t="array" ref="N3784">$AC$2*_xlfn.IFS(B3784="data_scientist",$AD$7,TRUE,1)*_xlfn.IFS(B3784="data_analyst",$AD$8,TRUE,1)*_xlfn.IFS(B3784="data_engineer",$AD$9,TRUE,1)*IF(D3784,$AD$13,$AD$14)*IF(E3784,$AD$19,$AD$20)*IF(F3784,$AD$24,$AD$25)*IF(G3784,$AD$29,$AD$30)*IF(H3784,$AD$34,$AD$35)*IF(I3784,$AD$39,$AD$40)*IF(J3784,$AD$44,$AD$45)*IF(K3784,$AD$49,$AD$50)*IF(L3784,$AD$54,$AD$55)*IF(M3784,$AD$59,$AD$60)</f>
        <v>0.00359804793985483</v>
      </c>
      <c r="O3784">
        <f t="array" ref="O3784">$AD$2*_xlfn.IFS(B3784="data_scientist",$AF$7,TRUE,1)*_xlfn.IFS(B3784="data_analyst",$AF$8,TRUE,1)*_xlfn.IFS(B3784="data_engineer",$AF$9,TRUE,1)*IF(D3784,$AF$13,$AF$14)*IF(E3784,$AF$19,$AF$20)*IF(F3784,$AF$24,$AF$25)*IF(G3784,$AF$29,$AF$30)*IF(H3784,$AF$34,$AF$35)*IF(I3784,$AF$39,$AF$40)*IF(J3784,$AF$44,$AF$45)*IF(K3784,$AF$49,$AF$50)*IF(L3784,$AF$54,$AF$55)*IF(M3784,$AF$59,$AF$60)</f>
        <v>6.66985515782314e-6</v>
      </c>
      <c r="P3784">
        <f t="array" ref="P3784">$AE$2*_xlfn.IFS(B3784="data_scientist",$AH$7,TRUE,1)*_xlfn.IFS(B3784="data_analyst",$AH$8,TRUE,1)*_xlfn.IFS(B3784="data_engineer",$AH$9,TRUE,1)*IF(D3784,$AH$13,$AH$14)*IF(E3784,$AH$19,$AH$20)*IF(F3784,$AH$24,$AH$25)*IF(G3784,$AH$29,$AH$30)*IF(H3784,$AH$34,$AH$35)*IF(I3784,$AH$39,$AH$40)*IF(J3784,$AH$44,$AH$45)*IF(K3784,$AH$49,$AH$50)*IF(L3784,$AH$54,$AH$55)*IF(M3784,$AH$59,$AH$60)</f>
        <v>0.000159277668753939</v>
      </c>
      <c r="Q3784">
        <f t="shared" si="590"/>
        <v>0.00359804793985483</v>
      </c>
      <c r="R3784">
        <f t="shared" si="591"/>
        <v>0</v>
      </c>
      <c r="S3784">
        <f t="shared" si="592"/>
        <v>0</v>
      </c>
      <c r="T3784">
        <f t="shared" si="593"/>
        <v>0</v>
      </c>
      <c r="U3784">
        <f t="shared" si="594"/>
        <v>0</v>
      </c>
      <c r="V3784">
        <f t="shared" si="595"/>
        <v>0</v>
      </c>
      <c r="W3784">
        <f t="shared" si="596"/>
        <v>0</v>
      </c>
      <c r="X3784">
        <f t="shared" si="597"/>
        <v>1</v>
      </c>
      <c r="Y3784">
        <f t="shared" si="598"/>
        <v>0</v>
      </c>
      <c r="Z3784">
        <f t="shared" si="599"/>
        <v>0</v>
      </c>
    </row>
    <row r="3785" spans="1:26">
      <c r="A3785">
        <v>1</v>
      </c>
      <c r="B3785" t="s">
        <v>59</v>
      </c>
      <c r="C3785" t="s">
        <v>62</v>
      </c>
      <c r="D3785">
        <v>1</v>
      </c>
      <c r="E3785">
        <v>1</v>
      </c>
      <c r="F3785">
        <v>0</v>
      </c>
      <c r="G3785">
        <v>1</v>
      </c>
      <c r="H3785">
        <v>0</v>
      </c>
      <c r="I3785">
        <v>0</v>
      </c>
      <c r="J3785">
        <v>1</v>
      </c>
      <c r="K3785">
        <v>0</v>
      </c>
      <c r="L3785">
        <v>0</v>
      </c>
      <c r="M3785">
        <v>1</v>
      </c>
      <c r="N3785">
        <f t="array" ref="N3785">$AC$2*_xlfn.IFS(B3785="data_scientist",$AD$7,TRUE,1)*_xlfn.IFS(B3785="data_analyst",$AD$8,TRUE,1)*_xlfn.IFS(B3785="data_engineer",$AD$9,TRUE,1)*IF(D3785,$AD$13,$AD$14)*IF(E3785,$AD$19,$AD$20)*IF(F3785,$AD$24,$AD$25)*IF(G3785,$AD$29,$AD$30)*IF(H3785,$AD$34,$AD$35)*IF(I3785,$AD$39,$AD$40)*IF(J3785,$AD$44,$AD$45)*IF(K3785,$AD$49,$AD$50)*IF(L3785,$AD$54,$AD$55)*IF(M3785,$AD$59,$AD$60)</f>
        <v>0.000777766775078833</v>
      </c>
      <c r="O3785">
        <f t="array" ref="O3785">$AD$2*_xlfn.IFS(B3785="data_scientist",$AF$7,TRUE,1)*_xlfn.IFS(B3785="data_analyst",$AF$8,TRUE,1)*_xlfn.IFS(B3785="data_engineer",$AF$9,TRUE,1)*IF(D3785,$AF$13,$AF$14)*IF(E3785,$AF$19,$AF$20)*IF(F3785,$AF$24,$AF$25)*IF(G3785,$AF$29,$AF$30)*IF(H3785,$AF$34,$AF$35)*IF(I3785,$AF$39,$AF$40)*IF(J3785,$AF$44,$AF$45)*IF(K3785,$AF$49,$AF$50)*IF(L3785,$AF$54,$AF$55)*IF(M3785,$AF$59,$AF$60)</f>
        <v>6.04939438387148e-5</v>
      </c>
      <c r="P3785">
        <f t="array" ref="P3785">$AE$2*_xlfn.IFS(B3785="data_scientist",$AH$7,TRUE,1)*_xlfn.IFS(B3785="data_analyst",$AH$8,TRUE,1)*_xlfn.IFS(B3785="data_engineer",$AH$9,TRUE,1)*IF(D3785,$AH$13,$AH$14)*IF(E3785,$AH$19,$AH$20)*IF(F3785,$AH$24,$AH$25)*IF(G3785,$AH$29,$AH$30)*IF(H3785,$AH$34,$AH$35)*IF(I3785,$AH$39,$AH$40)*IF(J3785,$AH$44,$AH$45)*IF(K3785,$AH$49,$AH$50)*IF(L3785,$AH$54,$AH$55)*IF(M3785,$AH$59,$AH$60)</f>
        <v>0.000141252881250225</v>
      </c>
      <c r="Q3785">
        <f t="shared" si="590"/>
        <v>0.000777766775078833</v>
      </c>
      <c r="R3785">
        <f t="shared" si="591"/>
        <v>0</v>
      </c>
      <c r="S3785">
        <f t="shared" si="592"/>
        <v>0</v>
      </c>
      <c r="T3785">
        <f t="shared" si="593"/>
        <v>0</v>
      </c>
      <c r="U3785">
        <f t="shared" si="594"/>
        <v>0</v>
      </c>
      <c r="V3785">
        <f t="shared" si="595"/>
        <v>0</v>
      </c>
      <c r="W3785">
        <f t="shared" si="596"/>
        <v>0</v>
      </c>
      <c r="X3785">
        <f t="shared" si="597"/>
        <v>1</v>
      </c>
      <c r="Y3785">
        <f t="shared" si="598"/>
        <v>0</v>
      </c>
      <c r="Z3785">
        <f t="shared" si="599"/>
        <v>0</v>
      </c>
    </row>
    <row r="3786" spans="1:26">
      <c r="A3786">
        <v>1</v>
      </c>
      <c r="B3786" t="s">
        <v>59</v>
      </c>
      <c r="C3786" t="s">
        <v>62</v>
      </c>
      <c r="D3786">
        <v>0</v>
      </c>
      <c r="E3786">
        <v>1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f t="array" ref="N3786">$AC$2*_xlfn.IFS(B3786="data_scientist",$AD$7,TRUE,1)*_xlfn.IFS(B3786="data_analyst",$AD$8,TRUE,1)*_xlfn.IFS(B3786="data_engineer",$AD$9,TRUE,1)*IF(D3786,$AD$13,$AD$14)*IF(E3786,$AD$19,$AD$20)*IF(F3786,$AD$24,$AD$25)*IF(G3786,$AD$29,$AD$30)*IF(H3786,$AD$34,$AD$35)*IF(I3786,$AD$39,$AD$40)*IF(J3786,$AD$44,$AD$45)*IF(K3786,$AD$49,$AD$50)*IF(L3786,$AD$54,$AD$55)*IF(M3786,$AD$59,$AD$60)</f>
        <v>0.00468793283168917</v>
      </c>
      <c r="O3786">
        <f t="array" ref="O3786">$AD$2*_xlfn.IFS(B3786="data_scientist",$AF$7,TRUE,1)*_xlfn.IFS(B3786="data_analyst",$AF$8,TRUE,1)*_xlfn.IFS(B3786="data_engineer",$AF$9,TRUE,1)*IF(D3786,$AF$13,$AF$14)*IF(E3786,$AF$19,$AF$20)*IF(F3786,$AF$24,$AF$25)*IF(G3786,$AF$29,$AF$30)*IF(H3786,$AF$34,$AF$35)*IF(I3786,$AF$39,$AF$40)*IF(J3786,$AF$44,$AF$45)*IF(K3786,$AF$49,$AF$50)*IF(L3786,$AF$54,$AF$55)*IF(M3786,$AF$59,$AF$60)</f>
        <v>7.73703198307484e-6</v>
      </c>
      <c r="P3786">
        <f t="array" ref="P3786">$AE$2*_xlfn.IFS(B3786="data_scientist",$AH$7,TRUE,1)*_xlfn.IFS(B3786="data_analyst",$AH$8,TRUE,1)*_xlfn.IFS(B3786="data_engineer",$AH$9,TRUE,1)*IF(D3786,$AH$13,$AH$14)*IF(E3786,$AH$19,$AH$20)*IF(F3786,$AH$24,$AH$25)*IF(G3786,$AH$29,$AH$30)*IF(H3786,$AH$34,$AH$35)*IF(I3786,$AH$39,$AH$40)*IF(J3786,$AH$44,$AH$45)*IF(K3786,$AH$49,$AH$50)*IF(L3786,$AH$54,$AH$55)*IF(M3786,$AH$59,$AH$60)</f>
        <v>0.000168930860799632</v>
      </c>
      <c r="Q3786">
        <f t="shared" si="590"/>
        <v>0.00468793283168917</v>
      </c>
      <c r="R3786">
        <f t="shared" si="591"/>
        <v>0</v>
      </c>
      <c r="S3786">
        <f t="shared" si="592"/>
        <v>0</v>
      </c>
      <c r="T3786">
        <f t="shared" si="593"/>
        <v>0</v>
      </c>
      <c r="U3786">
        <f t="shared" si="594"/>
        <v>0</v>
      </c>
      <c r="V3786">
        <f t="shared" si="595"/>
        <v>0</v>
      </c>
      <c r="W3786">
        <f t="shared" si="596"/>
        <v>0</v>
      </c>
      <c r="X3786">
        <f t="shared" si="597"/>
        <v>1</v>
      </c>
      <c r="Y3786">
        <f t="shared" si="598"/>
        <v>0</v>
      </c>
      <c r="Z3786">
        <f t="shared" si="599"/>
        <v>0</v>
      </c>
    </row>
    <row r="3787" spans="1:26">
      <c r="A3787">
        <v>1</v>
      </c>
      <c r="B3787" t="s">
        <v>59</v>
      </c>
      <c r="C3787" t="s">
        <v>62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1</v>
      </c>
      <c r="N3787">
        <f t="array" ref="N3787">$AC$2*_xlfn.IFS(B3787="data_scientist",$AD$7,TRUE,1)*_xlfn.IFS(B3787="data_analyst",$AD$8,TRUE,1)*_xlfn.IFS(B3787="data_engineer",$AD$9,TRUE,1)*IF(D3787,$AD$13,$AD$14)*IF(E3787,$AD$19,$AD$20)*IF(F3787,$AD$24,$AD$25)*IF(G3787,$AD$29,$AD$30)*IF(H3787,$AD$34,$AD$35)*IF(I3787,$AD$39,$AD$40)*IF(J3787,$AD$44,$AD$45)*IF(K3787,$AD$49,$AD$50)*IF(L3787,$AD$54,$AD$55)*IF(M3787,$AD$59,$AD$60)</f>
        <v>0.0180026467611357</v>
      </c>
      <c r="O3787">
        <f t="array" ref="O3787">$AD$2*_xlfn.IFS(B3787="data_scientist",$AF$7,TRUE,1)*_xlfn.IFS(B3787="data_analyst",$AF$8,TRUE,1)*_xlfn.IFS(B3787="data_engineer",$AF$9,TRUE,1)*IF(D3787,$AF$13,$AF$14)*IF(E3787,$AF$19,$AF$20)*IF(F3787,$AF$24,$AF$25)*IF(G3787,$AF$29,$AF$30)*IF(H3787,$AF$34,$AF$35)*IF(I3787,$AF$39,$AF$40)*IF(J3787,$AF$44,$AF$45)*IF(K3787,$AF$49,$AF$50)*IF(L3787,$AF$54,$AF$55)*IF(M3787,$AF$59,$AF$60)</f>
        <v>0.000114047193687613</v>
      </c>
      <c r="P3787">
        <f t="array" ref="P3787">$AE$2*_xlfn.IFS(B3787="data_scientist",$AH$7,TRUE,1)*_xlfn.IFS(B3787="data_analyst",$AH$8,TRUE,1)*_xlfn.IFS(B3787="data_engineer",$AH$9,TRUE,1)*IF(D3787,$AH$13,$AH$14)*IF(E3787,$AH$19,$AH$20)*IF(F3787,$AH$24,$AH$25)*IF(G3787,$AH$29,$AH$30)*IF(H3787,$AH$34,$AH$35)*IF(I3787,$AH$39,$AH$40)*IF(J3787,$AH$44,$AH$45)*IF(K3787,$AH$49,$AH$50)*IF(L3787,$AH$54,$AH$55)*IF(M3787,$AH$59,$AH$60)</f>
        <v>0.00103092908677</v>
      </c>
      <c r="Q3787">
        <f t="shared" si="590"/>
        <v>0.0180026467611357</v>
      </c>
      <c r="R3787">
        <f t="shared" si="591"/>
        <v>0</v>
      </c>
      <c r="S3787">
        <f t="shared" si="592"/>
        <v>0</v>
      </c>
      <c r="T3787">
        <f t="shared" si="593"/>
        <v>0</v>
      </c>
      <c r="U3787">
        <f t="shared" si="594"/>
        <v>0</v>
      </c>
      <c r="V3787">
        <f t="shared" si="595"/>
        <v>0</v>
      </c>
      <c r="W3787">
        <f t="shared" si="596"/>
        <v>0</v>
      </c>
      <c r="X3787">
        <f t="shared" si="597"/>
        <v>1</v>
      </c>
      <c r="Y3787">
        <f t="shared" si="598"/>
        <v>0</v>
      </c>
      <c r="Z3787">
        <f t="shared" si="599"/>
        <v>0</v>
      </c>
    </row>
    <row r="3788" spans="1:26">
      <c r="A3788">
        <v>1</v>
      </c>
      <c r="B3788" t="s">
        <v>59</v>
      </c>
      <c r="C3788" t="s">
        <v>62</v>
      </c>
      <c r="D3788">
        <v>0</v>
      </c>
      <c r="E3788">
        <v>1</v>
      </c>
      <c r="F3788">
        <v>0</v>
      </c>
      <c r="G3788">
        <v>1</v>
      </c>
      <c r="H3788">
        <v>0</v>
      </c>
      <c r="I3788">
        <v>1</v>
      </c>
      <c r="J3788">
        <v>1</v>
      </c>
      <c r="K3788">
        <v>0</v>
      </c>
      <c r="L3788">
        <v>0</v>
      </c>
      <c r="M3788">
        <v>1</v>
      </c>
      <c r="N3788">
        <f t="array" ref="N3788">$AC$2*_xlfn.IFS(B3788="data_scientist",$AD$7,TRUE,1)*_xlfn.IFS(B3788="data_analyst",$AD$8,TRUE,1)*_xlfn.IFS(B3788="data_engineer",$AD$9,TRUE,1)*IF(D3788,$AD$13,$AD$14)*IF(E3788,$AD$19,$AD$20)*IF(F3788,$AD$24,$AD$25)*IF(G3788,$AD$29,$AD$30)*IF(H3788,$AD$34,$AD$35)*IF(I3788,$AD$39,$AD$40)*IF(J3788,$AD$44,$AD$45)*IF(K3788,$AD$49,$AD$50)*IF(L3788,$AD$54,$AD$55)*IF(M3788,$AD$59,$AD$60)</f>
        <v>0.000569177803130337</v>
      </c>
      <c r="O3788">
        <f t="array" ref="O3788">$AD$2*_xlfn.IFS(B3788="data_scientist",$AF$7,TRUE,1)*_xlfn.IFS(B3788="data_analyst",$AF$8,TRUE,1)*_xlfn.IFS(B3788="data_engineer",$AF$9,TRUE,1)*IF(D3788,$AF$13,$AF$14)*IF(E3788,$AF$19,$AF$20)*IF(F3788,$AF$24,$AF$25)*IF(G3788,$AF$29,$AF$30)*IF(H3788,$AF$34,$AF$35)*IF(I3788,$AF$39,$AF$40)*IF(J3788,$AF$44,$AF$45)*IF(K3788,$AF$49,$AF$50)*IF(L3788,$AF$54,$AF$55)*IF(M3788,$AF$59,$AF$60)</f>
        <v>5.61545290444895e-6</v>
      </c>
      <c r="P3788">
        <f t="array" ref="P3788">$AE$2*_xlfn.IFS(B3788="data_scientist",$AH$7,TRUE,1)*_xlfn.IFS(B3788="data_analyst",$AH$8,TRUE,1)*_xlfn.IFS(B3788="data_engineer",$AH$9,TRUE,1)*IF(D3788,$AH$13,$AH$14)*IF(E3788,$AH$19,$AH$20)*IF(F3788,$AH$24,$AH$25)*IF(G3788,$AH$29,$AH$30)*IF(H3788,$AH$34,$AH$35)*IF(I3788,$AH$39,$AH$40)*IF(J3788,$AH$44,$AH$45)*IF(K3788,$AH$49,$AH$50)*IF(L3788,$AH$54,$AH$55)*IF(M3788,$AH$59,$AH$60)</f>
        <v>2.98291026337915e-5</v>
      </c>
      <c r="Q3788">
        <f t="shared" si="590"/>
        <v>0.000569177803130337</v>
      </c>
      <c r="R3788">
        <f t="shared" si="591"/>
        <v>0</v>
      </c>
      <c r="S3788">
        <f t="shared" si="592"/>
        <v>0</v>
      </c>
      <c r="T3788">
        <f t="shared" si="593"/>
        <v>0</v>
      </c>
      <c r="U3788">
        <f t="shared" si="594"/>
        <v>0</v>
      </c>
      <c r="V3788">
        <f t="shared" si="595"/>
        <v>0</v>
      </c>
      <c r="W3788">
        <f t="shared" si="596"/>
        <v>0</v>
      </c>
      <c r="X3788">
        <f t="shared" si="597"/>
        <v>1</v>
      </c>
      <c r="Y3788">
        <f t="shared" si="598"/>
        <v>0</v>
      </c>
      <c r="Z3788">
        <f t="shared" si="599"/>
        <v>0</v>
      </c>
    </row>
    <row r="3789" spans="1:26">
      <c r="A3789">
        <v>1</v>
      </c>
      <c r="B3789" t="s">
        <v>59</v>
      </c>
      <c r="C3789" t="s">
        <v>62</v>
      </c>
      <c r="D3789">
        <v>1</v>
      </c>
      <c r="E3789">
        <v>1</v>
      </c>
      <c r="F3789">
        <v>1</v>
      </c>
      <c r="G3789">
        <v>1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f t="array" ref="N3789">$AC$2*_xlfn.IFS(B3789="data_scientist",$AD$7,TRUE,1)*_xlfn.IFS(B3789="data_analyst",$AD$8,TRUE,1)*_xlfn.IFS(B3789="data_engineer",$AD$9,TRUE,1)*IF(D3789,$AD$13,$AD$14)*IF(E3789,$AD$19,$AD$20)*IF(F3789,$AD$24,$AD$25)*IF(G3789,$AD$29,$AD$30)*IF(H3789,$AD$34,$AD$35)*IF(I3789,$AD$39,$AD$40)*IF(J3789,$AD$44,$AD$45)*IF(K3789,$AD$49,$AD$50)*IF(L3789,$AD$54,$AD$55)*IF(M3789,$AD$59,$AD$60)</f>
        <v>0.000143282954893895</v>
      </c>
      <c r="O3789">
        <f t="array" ref="O3789">$AD$2*_xlfn.IFS(B3789="data_scientist",$AF$7,TRUE,1)*_xlfn.IFS(B3789="data_analyst",$AF$8,TRUE,1)*_xlfn.IFS(B3789="data_engineer",$AF$9,TRUE,1)*IF(D3789,$AF$13,$AF$14)*IF(E3789,$AF$19,$AF$20)*IF(F3789,$AF$24,$AF$25)*IF(G3789,$AF$29,$AF$30)*IF(H3789,$AF$34,$AF$35)*IF(I3789,$AF$39,$AF$40)*IF(J3789,$AF$44,$AF$45)*IF(K3789,$AF$49,$AF$50)*IF(L3789,$AF$54,$AF$55)*IF(M3789,$AF$59,$AF$60)</f>
        <v>2.00791069691319e-5</v>
      </c>
      <c r="P3789">
        <f t="array" ref="P3789">$AE$2*_xlfn.IFS(B3789="data_scientist",$AH$7,TRUE,1)*_xlfn.IFS(B3789="data_analyst",$AH$8,TRUE,1)*_xlfn.IFS(B3789="data_engineer",$AH$9,TRUE,1)*IF(D3789,$AH$13,$AH$14)*IF(E3789,$AH$19,$AH$20)*IF(F3789,$AH$24,$AH$25)*IF(G3789,$AH$29,$AH$30)*IF(H3789,$AH$34,$AH$35)*IF(I3789,$AH$39,$AH$40)*IF(J3789,$AH$44,$AH$45)*IF(K3789,$AH$49,$AH$50)*IF(L3789,$AH$54,$AH$55)*IF(M3789,$AH$59,$AH$60)</f>
        <v>8.25734202685846e-5</v>
      </c>
      <c r="Q3789">
        <f t="shared" si="590"/>
        <v>0.000143282954893895</v>
      </c>
      <c r="R3789">
        <f t="shared" si="591"/>
        <v>0</v>
      </c>
      <c r="S3789">
        <f t="shared" si="592"/>
        <v>0</v>
      </c>
      <c r="T3789">
        <f t="shared" si="593"/>
        <v>0</v>
      </c>
      <c r="U3789">
        <f t="shared" si="594"/>
        <v>0</v>
      </c>
      <c r="V3789">
        <f t="shared" si="595"/>
        <v>0</v>
      </c>
      <c r="W3789">
        <f t="shared" si="596"/>
        <v>0</v>
      </c>
      <c r="X3789">
        <f t="shared" si="597"/>
        <v>1</v>
      </c>
      <c r="Y3789">
        <f t="shared" si="598"/>
        <v>0</v>
      </c>
      <c r="Z3789">
        <f t="shared" si="599"/>
        <v>0</v>
      </c>
    </row>
    <row r="3790" spans="1:26">
      <c r="A3790">
        <v>1</v>
      </c>
      <c r="B3790" t="s">
        <v>59</v>
      </c>
      <c r="C3790" t="s">
        <v>62</v>
      </c>
      <c r="D3790">
        <v>1</v>
      </c>
      <c r="E3790">
        <v>1</v>
      </c>
      <c r="F3790">
        <v>1</v>
      </c>
      <c r="G3790">
        <v>1</v>
      </c>
      <c r="H3790">
        <v>0</v>
      </c>
      <c r="I3790">
        <v>1</v>
      </c>
      <c r="J3790">
        <v>0</v>
      </c>
      <c r="K3790">
        <v>0</v>
      </c>
      <c r="L3790">
        <v>0</v>
      </c>
      <c r="M3790">
        <v>0</v>
      </c>
      <c r="N3790">
        <f t="array" ref="N3790">$AC$2*_xlfn.IFS(B3790="data_scientist",$AD$7,TRUE,1)*_xlfn.IFS(B3790="data_analyst",$AD$8,TRUE,1)*_xlfn.IFS(B3790="data_engineer",$AD$9,TRUE,1)*IF(D3790,$AD$13,$AD$14)*IF(E3790,$AD$19,$AD$20)*IF(F3790,$AD$24,$AD$25)*IF(G3790,$AD$29,$AD$30)*IF(H3790,$AD$34,$AD$35)*IF(I3790,$AD$39,$AD$40)*IF(J3790,$AD$44,$AD$45)*IF(K3790,$AD$49,$AD$50)*IF(L3790,$AD$54,$AD$55)*IF(M3790,$AD$59,$AD$60)</f>
        <v>4.91982368269933e-5</v>
      </c>
      <c r="O3790">
        <f t="array" ref="O3790">$AD$2*_xlfn.IFS(B3790="data_scientist",$AF$7,TRUE,1)*_xlfn.IFS(B3790="data_analyst",$AF$8,TRUE,1)*_xlfn.IFS(B3790="data_engineer",$AF$9,TRUE,1)*IF(D3790,$AF$13,$AF$14)*IF(E3790,$AF$19,$AF$20)*IF(F3790,$AF$24,$AF$25)*IF(G3790,$AF$29,$AF$30)*IF(H3790,$AF$34,$AF$35)*IF(I3790,$AF$39,$AF$40)*IF(J3790,$AF$44,$AF$45)*IF(K3790,$AF$49,$AF$50)*IF(L3790,$AF$54,$AF$55)*IF(M3790,$AF$59,$AF$60)</f>
        <v>4.8607792889075e-6</v>
      </c>
      <c r="P3790">
        <f t="array" ref="P3790">$AE$2*_xlfn.IFS(B3790="data_scientist",$AH$7,TRUE,1)*_xlfn.IFS(B3790="data_analyst",$AH$8,TRUE,1)*_xlfn.IFS(B3790="data_engineer",$AH$9,TRUE,1)*IF(D3790,$AH$13,$AH$14)*IF(E3790,$AH$19,$AH$20)*IF(F3790,$AH$24,$AH$25)*IF(G3790,$AH$29,$AH$30)*IF(H3790,$AH$34,$AH$35)*IF(I3790,$AH$39,$AH$40)*IF(J3790,$AH$44,$AH$45)*IF(K3790,$AH$49,$AH$50)*IF(L3790,$AH$54,$AH$55)*IF(M3790,$AH$59,$AH$60)</f>
        <v>2.31703194350642e-5</v>
      </c>
      <c r="Q3790">
        <f t="shared" si="590"/>
        <v>4.91982368269933e-5</v>
      </c>
      <c r="R3790">
        <f t="shared" si="591"/>
        <v>0</v>
      </c>
      <c r="S3790">
        <f t="shared" si="592"/>
        <v>0</v>
      </c>
      <c r="T3790">
        <f t="shared" si="593"/>
        <v>0</v>
      </c>
      <c r="U3790">
        <f t="shared" si="594"/>
        <v>0</v>
      </c>
      <c r="V3790">
        <f t="shared" si="595"/>
        <v>0</v>
      </c>
      <c r="W3790">
        <f t="shared" si="596"/>
        <v>0</v>
      </c>
      <c r="X3790">
        <f t="shared" si="597"/>
        <v>1</v>
      </c>
      <c r="Y3790">
        <f t="shared" si="598"/>
        <v>0</v>
      </c>
      <c r="Z3790">
        <f t="shared" si="599"/>
        <v>0</v>
      </c>
    </row>
    <row r="3791" spans="1:26">
      <c r="A3791">
        <v>1</v>
      </c>
      <c r="B3791" t="s">
        <v>59</v>
      </c>
      <c r="C3791" t="s">
        <v>62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f t="array" ref="N3791">$AC$2*_xlfn.IFS(B3791="data_scientist",$AD$7,TRUE,1)*_xlfn.IFS(B3791="data_analyst",$AD$8,TRUE,1)*_xlfn.IFS(B3791="data_engineer",$AD$9,TRUE,1)*IF(D3791,$AD$13,$AD$14)*IF(E3791,$AD$19,$AD$20)*IF(F3791,$AD$24,$AD$25)*IF(G3791,$AD$29,$AD$30)*IF(H3791,$AD$34,$AD$35)*IF(I3791,$AD$39,$AD$40)*IF(J3791,$AD$44,$AD$45)*IF(K3791,$AD$49,$AD$50)*IF(L3791,$AD$54,$AD$55)*IF(M3791,$AD$59,$AD$60)</f>
        <v>0.00359804793985483</v>
      </c>
      <c r="O3791">
        <f t="array" ref="O3791">$AD$2*_xlfn.IFS(B3791="data_scientist",$AF$7,TRUE,1)*_xlfn.IFS(B3791="data_analyst",$AF$8,TRUE,1)*_xlfn.IFS(B3791="data_engineer",$AF$9,TRUE,1)*IF(D3791,$AF$13,$AF$14)*IF(E3791,$AF$19,$AF$20)*IF(F3791,$AF$24,$AF$25)*IF(G3791,$AF$29,$AF$30)*IF(H3791,$AF$34,$AF$35)*IF(I3791,$AF$39,$AF$40)*IF(J3791,$AF$44,$AF$45)*IF(K3791,$AF$49,$AF$50)*IF(L3791,$AF$54,$AF$55)*IF(M3791,$AF$59,$AF$60)</f>
        <v>6.66985515782314e-6</v>
      </c>
      <c r="P3791">
        <f t="array" ref="P3791">$AE$2*_xlfn.IFS(B3791="data_scientist",$AH$7,TRUE,1)*_xlfn.IFS(B3791="data_analyst",$AH$8,TRUE,1)*_xlfn.IFS(B3791="data_engineer",$AH$9,TRUE,1)*IF(D3791,$AH$13,$AH$14)*IF(E3791,$AH$19,$AH$20)*IF(F3791,$AH$24,$AH$25)*IF(G3791,$AH$29,$AH$30)*IF(H3791,$AH$34,$AH$35)*IF(I3791,$AH$39,$AH$40)*IF(J3791,$AH$44,$AH$45)*IF(K3791,$AH$49,$AH$50)*IF(L3791,$AH$54,$AH$55)*IF(M3791,$AH$59,$AH$60)</f>
        <v>0.000159277668753939</v>
      </c>
      <c r="Q3791">
        <f t="shared" si="590"/>
        <v>0.00359804793985483</v>
      </c>
      <c r="R3791">
        <f t="shared" si="591"/>
        <v>0</v>
      </c>
      <c r="S3791">
        <f t="shared" si="592"/>
        <v>0</v>
      </c>
      <c r="T3791">
        <f t="shared" si="593"/>
        <v>0</v>
      </c>
      <c r="U3791">
        <f t="shared" si="594"/>
        <v>0</v>
      </c>
      <c r="V3791">
        <f t="shared" si="595"/>
        <v>0</v>
      </c>
      <c r="W3791">
        <f t="shared" si="596"/>
        <v>0</v>
      </c>
      <c r="X3791">
        <f t="shared" si="597"/>
        <v>1</v>
      </c>
      <c r="Y3791">
        <f t="shared" si="598"/>
        <v>0</v>
      </c>
      <c r="Z3791">
        <f t="shared" si="599"/>
        <v>0</v>
      </c>
    </row>
    <row r="3792" spans="1:26">
      <c r="A3792">
        <v>1</v>
      </c>
      <c r="B3792" t="s">
        <v>59</v>
      </c>
      <c r="C3792" t="s">
        <v>62</v>
      </c>
      <c r="D3792">
        <v>0</v>
      </c>
      <c r="E3792">
        <v>1</v>
      </c>
      <c r="F3792">
        <v>0</v>
      </c>
      <c r="G3792">
        <v>0</v>
      </c>
      <c r="H3792">
        <v>0</v>
      </c>
      <c r="I3792">
        <v>1</v>
      </c>
      <c r="J3792">
        <v>0</v>
      </c>
      <c r="K3792">
        <v>0</v>
      </c>
      <c r="L3792">
        <v>0</v>
      </c>
      <c r="M3792">
        <v>1</v>
      </c>
      <c r="N3792">
        <f t="array" ref="N3792">$AC$2*_xlfn.IFS(B3792="data_scientist",$AD$7,TRUE,1)*_xlfn.IFS(B3792="data_analyst",$AD$8,TRUE,1)*_xlfn.IFS(B3792="data_engineer",$AD$9,TRUE,1)*IF(D3792,$AD$13,$AD$14)*IF(E3792,$AD$19,$AD$20)*IF(F3792,$AD$24,$AD$25)*IF(G3792,$AD$29,$AD$30)*IF(H3792,$AD$34,$AD$35)*IF(I3792,$AD$39,$AD$40)*IF(J3792,$AD$44,$AD$45)*IF(K3792,$AD$49,$AD$50)*IF(L3792,$AD$54,$AD$55)*IF(M3792,$AD$59,$AD$60)</f>
        <v>0.00805389205448471</v>
      </c>
      <c r="O3792">
        <f t="array" ref="O3792">$AD$2*_xlfn.IFS(B3792="data_scientist",$AF$7,TRUE,1)*_xlfn.IFS(B3792="data_analyst",$AF$8,TRUE,1)*_xlfn.IFS(B3792="data_engineer",$AF$9,TRUE,1)*IF(D3792,$AF$13,$AF$14)*IF(E3792,$AF$19,$AF$20)*IF(F3792,$AF$24,$AF$25)*IF(G3792,$AF$29,$AF$30)*IF(H3792,$AF$34,$AF$35)*IF(I3792,$AF$39,$AF$40)*IF(J3792,$AF$44,$AF$45)*IF(K3792,$AF$49,$AF$50)*IF(L3792,$AF$54,$AF$55)*IF(M3792,$AF$59,$AF$60)</f>
        <v>3.20261033495623e-5</v>
      </c>
      <c r="P3792">
        <f t="array" ref="P3792">$AE$2*_xlfn.IFS(B3792="data_scientist",$AH$7,TRUE,1)*_xlfn.IFS(B3792="data_analyst",$AH$8,TRUE,1)*_xlfn.IFS(B3792="data_engineer",$AH$9,TRUE,1)*IF(D3792,$AH$13,$AH$14)*IF(E3792,$AH$19,$AH$20)*IF(F3792,$AH$24,$AH$25)*IF(G3792,$AH$29,$AH$30)*IF(H3792,$AH$34,$AH$35)*IF(I3792,$AH$39,$AH$40)*IF(J3792,$AH$44,$AH$45)*IF(K3792,$AH$49,$AH$50)*IF(L3792,$AH$54,$AH$55)*IF(M3792,$AH$59,$AH$60)</f>
        <v>0.000306813627090427</v>
      </c>
      <c r="Q3792">
        <f t="shared" si="590"/>
        <v>0.00805389205448471</v>
      </c>
      <c r="R3792">
        <f t="shared" si="591"/>
        <v>0</v>
      </c>
      <c r="S3792">
        <f t="shared" si="592"/>
        <v>0</v>
      </c>
      <c r="T3792">
        <f t="shared" si="593"/>
        <v>0</v>
      </c>
      <c r="U3792">
        <f t="shared" si="594"/>
        <v>0</v>
      </c>
      <c r="V3792">
        <f t="shared" si="595"/>
        <v>0</v>
      </c>
      <c r="W3792">
        <f t="shared" si="596"/>
        <v>0</v>
      </c>
      <c r="X3792">
        <f t="shared" si="597"/>
        <v>1</v>
      </c>
      <c r="Y3792">
        <f t="shared" si="598"/>
        <v>0</v>
      </c>
      <c r="Z3792">
        <f t="shared" si="599"/>
        <v>0</v>
      </c>
    </row>
    <row r="3793" spans="1:26">
      <c r="A3793">
        <v>1</v>
      </c>
      <c r="B3793" t="s">
        <v>59</v>
      </c>
      <c r="C3793" t="s">
        <v>62</v>
      </c>
      <c r="D3793">
        <v>0</v>
      </c>
      <c r="E3793">
        <v>1</v>
      </c>
      <c r="F3793">
        <v>0</v>
      </c>
      <c r="G3793">
        <v>0</v>
      </c>
      <c r="H3793">
        <v>0</v>
      </c>
      <c r="I3793">
        <v>1</v>
      </c>
      <c r="J3793">
        <v>0</v>
      </c>
      <c r="K3793">
        <v>0</v>
      </c>
      <c r="L3793">
        <v>0</v>
      </c>
      <c r="M3793">
        <v>1</v>
      </c>
      <c r="N3793">
        <f t="array" ref="N3793">$AC$2*_xlfn.IFS(B3793="data_scientist",$AD$7,TRUE,1)*_xlfn.IFS(B3793="data_analyst",$AD$8,TRUE,1)*_xlfn.IFS(B3793="data_engineer",$AD$9,TRUE,1)*IF(D3793,$AD$13,$AD$14)*IF(E3793,$AD$19,$AD$20)*IF(F3793,$AD$24,$AD$25)*IF(G3793,$AD$29,$AD$30)*IF(H3793,$AD$34,$AD$35)*IF(I3793,$AD$39,$AD$40)*IF(J3793,$AD$44,$AD$45)*IF(K3793,$AD$49,$AD$50)*IF(L3793,$AD$54,$AD$55)*IF(M3793,$AD$59,$AD$60)</f>
        <v>0.00805389205448471</v>
      </c>
      <c r="O3793">
        <f t="array" ref="O3793">$AD$2*_xlfn.IFS(B3793="data_scientist",$AF$7,TRUE,1)*_xlfn.IFS(B3793="data_analyst",$AF$8,TRUE,1)*_xlfn.IFS(B3793="data_engineer",$AF$9,TRUE,1)*IF(D3793,$AF$13,$AF$14)*IF(E3793,$AF$19,$AF$20)*IF(F3793,$AF$24,$AF$25)*IF(G3793,$AF$29,$AF$30)*IF(H3793,$AF$34,$AF$35)*IF(I3793,$AF$39,$AF$40)*IF(J3793,$AF$44,$AF$45)*IF(K3793,$AF$49,$AF$50)*IF(L3793,$AF$54,$AF$55)*IF(M3793,$AF$59,$AF$60)</f>
        <v>3.20261033495623e-5</v>
      </c>
      <c r="P3793">
        <f t="array" ref="P3793">$AE$2*_xlfn.IFS(B3793="data_scientist",$AH$7,TRUE,1)*_xlfn.IFS(B3793="data_analyst",$AH$8,TRUE,1)*_xlfn.IFS(B3793="data_engineer",$AH$9,TRUE,1)*IF(D3793,$AH$13,$AH$14)*IF(E3793,$AH$19,$AH$20)*IF(F3793,$AH$24,$AH$25)*IF(G3793,$AH$29,$AH$30)*IF(H3793,$AH$34,$AH$35)*IF(I3793,$AH$39,$AH$40)*IF(J3793,$AH$44,$AH$45)*IF(K3793,$AH$49,$AH$50)*IF(L3793,$AH$54,$AH$55)*IF(M3793,$AH$59,$AH$60)</f>
        <v>0.000306813627090427</v>
      </c>
      <c r="Q3793">
        <f t="shared" si="590"/>
        <v>0.00805389205448471</v>
      </c>
      <c r="R3793">
        <f t="shared" si="591"/>
        <v>0</v>
      </c>
      <c r="S3793">
        <f t="shared" si="592"/>
        <v>0</v>
      </c>
      <c r="T3793">
        <f t="shared" si="593"/>
        <v>0</v>
      </c>
      <c r="U3793">
        <f t="shared" si="594"/>
        <v>0</v>
      </c>
      <c r="V3793">
        <f t="shared" si="595"/>
        <v>0</v>
      </c>
      <c r="W3793">
        <f t="shared" si="596"/>
        <v>0</v>
      </c>
      <c r="X3793">
        <f t="shared" si="597"/>
        <v>1</v>
      </c>
      <c r="Y3793">
        <f t="shared" si="598"/>
        <v>0</v>
      </c>
      <c r="Z3793">
        <f t="shared" si="599"/>
        <v>0</v>
      </c>
    </row>
    <row r="3794" spans="1:26">
      <c r="A3794">
        <v>1</v>
      </c>
      <c r="B3794" t="s">
        <v>59</v>
      </c>
      <c r="C3794" t="s">
        <v>62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1</v>
      </c>
      <c r="J3794">
        <v>0</v>
      </c>
      <c r="K3794">
        <v>0</v>
      </c>
      <c r="L3794">
        <v>0</v>
      </c>
      <c r="M3794">
        <v>1</v>
      </c>
      <c r="N3794">
        <f t="array" ref="N3794">$AC$2*_xlfn.IFS(B3794="data_scientist",$AD$7,TRUE,1)*_xlfn.IFS(B3794="data_analyst",$AD$8,TRUE,1)*_xlfn.IFS(B3794="data_engineer",$AD$9,TRUE,1)*IF(D3794,$AD$13,$AD$14)*IF(E3794,$AD$19,$AD$20)*IF(F3794,$AD$24,$AD$25)*IF(G3794,$AD$29,$AD$30)*IF(H3794,$AD$34,$AD$35)*IF(I3794,$AD$39,$AD$40)*IF(J3794,$AD$44,$AD$45)*IF(K3794,$AD$49,$AD$50)*IF(L3794,$AD$54,$AD$55)*IF(M3794,$AD$59,$AD$60)</f>
        <v>0.00618146435856898</v>
      </c>
      <c r="O3794">
        <f t="array" ref="O3794">$AD$2*_xlfn.IFS(B3794="data_scientist",$AF$7,TRUE,1)*_xlfn.IFS(B3794="data_analyst",$AF$8,TRUE,1)*_xlfn.IFS(B3794="data_engineer",$AF$9,TRUE,1)*IF(D3794,$AF$13,$AF$14)*IF(E3794,$AF$19,$AF$20)*IF(F3794,$AF$24,$AF$25)*IF(G3794,$AF$29,$AF$30)*IF(H3794,$AF$34,$AF$35)*IF(I3794,$AF$39,$AF$40)*IF(J3794,$AF$44,$AF$45)*IF(K3794,$AF$49,$AF$50)*IF(L3794,$AF$54,$AF$55)*IF(M3794,$AF$59,$AF$60)</f>
        <v>2.76087097841055e-5</v>
      </c>
      <c r="P3794">
        <f t="array" ref="P3794">$AE$2*_xlfn.IFS(B3794="data_scientist",$AH$7,TRUE,1)*_xlfn.IFS(B3794="data_analyst",$AH$8,TRUE,1)*_xlfn.IFS(B3794="data_engineer",$AH$9,TRUE,1)*IF(D3794,$AH$13,$AH$14)*IF(E3794,$AH$19,$AH$20)*IF(F3794,$AH$24,$AH$25)*IF(G3794,$AH$29,$AH$30)*IF(H3794,$AH$34,$AH$35)*IF(I3794,$AH$39,$AH$40)*IF(J3794,$AH$44,$AH$45)*IF(K3794,$AH$49,$AH$50)*IF(L3794,$AH$54,$AH$55)*IF(M3794,$AH$59,$AH$60)</f>
        <v>0.000289281419828117</v>
      </c>
      <c r="Q3794">
        <f t="shared" si="590"/>
        <v>0.00618146435856898</v>
      </c>
      <c r="R3794">
        <f t="shared" si="591"/>
        <v>0</v>
      </c>
      <c r="S3794">
        <f t="shared" si="592"/>
        <v>0</v>
      </c>
      <c r="T3794">
        <f t="shared" si="593"/>
        <v>0</v>
      </c>
      <c r="U3794">
        <f t="shared" si="594"/>
        <v>0</v>
      </c>
      <c r="V3794">
        <f t="shared" si="595"/>
        <v>0</v>
      </c>
      <c r="W3794">
        <f t="shared" si="596"/>
        <v>0</v>
      </c>
      <c r="X3794">
        <f t="shared" si="597"/>
        <v>1</v>
      </c>
      <c r="Y3794">
        <f t="shared" si="598"/>
        <v>0</v>
      </c>
      <c r="Z3794">
        <f t="shared" si="599"/>
        <v>0</v>
      </c>
    </row>
    <row r="3795" spans="1:26">
      <c r="A3795">
        <v>1</v>
      </c>
      <c r="B3795" t="s">
        <v>59</v>
      </c>
      <c r="C3795" t="s">
        <v>62</v>
      </c>
      <c r="D3795">
        <v>1</v>
      </c>
      <c r="E3795">
        <v>1</v>
      </c>
      <c r="F3795">
        <v>1</v>
      </c>
      <c r="G3795">
        <v>1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1</v>
      </c>
      <c r="N3795">
        <f t="array" ref="N3795">$AC$2*_xlfn.IFS(B3795="data_scientist",$AD$7,TRUE,1)*_xlfn.IFS(B3795="data_analyst",$AD$8,TRUE,1)*_xlfn.IFS(B3795="data_engineer",$AD$9,TRUE,1)*IF(D3795,$AD$13,$AD$14)*IF(E3795,$AD$19,$AD$20)*IF(F3795,$AD$24,$AD$25)*IF(G3795,$AD$29,$AD$30)*IF(H3795,$AD$34,$AD$35)*IF(I3795,$AD$39,$AD$40)*IF(J3795,$AD$44,$AD$45)*IF(K3795,$AD$49,$AD$50)*IF(L3795,$AD$54,$AD$55)*IF(M3795,$AD$59,$AD$60)</f>
        <v>0.000716908853624282</v>
      </c>
      <c r="O3795">
        <f t="array" ref="O3795">$AD$2*_xlfn.IFS(B3795="data_scientist",$AF$7,TRUE,1)*_xlfn.IFS(B3795="data_analyst",$AF$8,TRUE,1)*_xlfn.IFS(B3795="data_engineer",$AF$9,TRUE,1)*IF(D3795,$AF$13,$AF$14)*IF(E3795,$AF$19,$AF$20)*IF(F3795,$AF$24,$AF$25)*IF(G3795,$AF$29,$AF$30)*IF(H3795,$AF$34,$AF$35)*IF(I3795,$AF$39,$AF$40)*IF(J3795,$AF$44,$AF$45)*IF(K3795,$AF$49,$AF$50)*IF(L3795,$AF$54,$AF$55)*IF(M3795,$AF$59,$AF$60)</f>
        <v>0.000343330664219443</v>
      </c>
      <c r="P3795">
        <f t="array" ref="P3795">$AE$2*_xlfn.IFS(B3795="data_scientist",$AH$7,TRUE,1)*_xlfn.IFS(B3795="data_analyst",$AH$8,TRUE,1)*_xlfn.IFS(B3795="data_engineer",$AH$9,TRUE,1)*IF(D3795,$AH$13,$AH$14)*IF(E3795,$AH$19,$AH$20)*IF(F3795,$AH$24,$AH$25)*IF(G3795,$AH$29,$AH$30)*IF(H3795,$AH$34,$AH$35)*IF(I3795,$AH$39,$AH$40)*IF(J3795,$AH$44,$AH$45)*IF(K3795,$AH$49,$AH$50)*IF(L3795,$AH$54,$AH$55)*IF(M3795,$AH$59,$AH$60)</f>
        <v>0.000534458731188971</v>
      </c>
      <c r="Q3795">
        <f t="shared" si="590"/>
        <v>0.000716908853624282</v>
      </c>
      <c r="R3795">
        <f t="shared" si="591"/>
        <v>0</v>
      </c>
      <c r="S3795">
        <f t="shared" si="592"/>
        <v>0</v>
      </c>
      <c r="T3795">
        <f t="shared" si="593"/>
        <v>0</v>
      </c>
      <c r="U3795">
        <f t="shared" si="594"/>
        <v>0</v>
      </c>
      <c r="V3795">
        <f t="shared" si="595"/>
        <v>0</v>
      </c>
      <c r="W3795">
        <f t="shared" si="596"/>
        <v>0</v>
      </c>
      <c r="X3795">
        <f t="shared" si="597"/>
        <v>1</v>
      </c>
      <c r="Y3795">
        <f t="shared" si="598"/>
        <v>0</v>
      </c>
      <c r="Z3795">
        <f t="shared" si="599"/>
        <v>0</v>
      </c>
    </row>
    <row r="3796" spans="1:26">
      <c r="A3796">
        <v>1</v>
      </c>
      <c r="B3796" t="s">
        <v>59</v>
      </c>
      <c r="C3796" t="s">
        <v>61</v>
      </c>
      <c r="D3796">
        <v>0</v>
      </c>
      <c r="E3796">
        <v>1</v>
      </c>
      <c r="F3796">
        <v>0</v>
      </c>
      <c r="G3796">
        <v>1</v>
      </c>
      <c r="H3796">
        <v>0</v>
      </c>
      <c r="I3796">
        <v>0</v>
      </c>
      <c r="J3796">
        <v>1</v>
      </c>
      <c r="K3796">
        <v>0</v>
      </c>
      <c r="L3796">
        <v>0</v>
      </c>
      <c r="M3796">
        <v>1</v>
      </c>
      <c r="N3796">
        <f t="array" ref="N3796">$AC$2*_xlfn.IFS(B3796="data_scientist",$AD$7,TRUE,1)*_xlfn.IFS(B3796="data_analyst",$AD$8,TRUE,1)*_xlfn.IFS(B3796="data_engineer",$AD$9,TRUE,1)*IF(D3796,$AD$13,$AD$14)*IF(E3796,$AD$19,$AD$20)*IF(F3796,$AD$24,$AD$25)*IF(G3796,$AD$29,$AD$30)*IF(H3796,$AD$34,$AD$35)*IF(I3796,$AD$39,$AD$40)*IF(J3796,$AD$44,$AD$45)*IF(K3796,$AD$49,$AD$50)*IF(L3796,$AD$54,$AD$55)*IF(M3796,$AD$59,$AD$60)</f>
        <v>0.00165765041091442</v>
      </c>
      <c r="O3796">
        <f t="array" ref="O3796">$AD$2*_xlfn.IFS(B3796="data_scientist",$AF$7,TRUE,1)*_xlfn.IFS(B3796="data_analyst",$AF$8,TRUE,1)*_xlfn.IFS(B3796="data_engineer",$AF$9,TRUE,1)*IF(D3796,$AF$13,$AF$14)*IF(E3796,$AF$19,$AF$20)*IF(F3796,$AF$24,$AF$25)*IF(G3796,$AF$29,$AF$30)*IF(H3796,$AF$34,$AF$35)*IF(I3796,$AF$39,$AF$40)*IF(J3796,$AF$44,$AF$45)*IF(K3796,$AF$49,$AF$50)*IF(L3796,$AF$54,$AF$55)*IF(M3796,$AF$59,$AF$60)</f>
        <v>2.31965437735181e-5</v>
      </c>
      <c r="P3796">
        <f t="array" ref="P3796">$AE$2*_xlfn.IFS(B3796="data_scientist",$AH$7,TRUE,1)*_xlfn.IFS(B3796="data_analyst",$AH$8,TRUE,1)*_xlfn.IFS(B3796="data_engineer",$AH$9,TRUE,1)*IF(D3796,$AH$13,$AH$14)*IF(E3796,$AH$19,$AH$20)*IF(F3796,$AH$24,$AH$25)*IF(G3796,$AH$29,$AH$30)*IF(H3796,$AH$34,$AH$35)*IF(I3796,$AH$39,$AH$40)*IF(J3796,$AH$44,$AH$45)*IF(K3796,$AH$49,$AH$50)*IF(L3796,$AH$54,$AH$55)*IF(M3796,$AH$59,$AH$60)</f>
        <v>0.000106303714755324</v>
      </c>
      <c r="Q3796">
        <f t="shared" si="590"/>
        <v>0.00165765041091442</v>
      </c>
      <c r="R3796">
        <f t="shared" si="591"/>
        <v>0</v>
      </c>
      <c r="S3796">
        <f t="shared" si="592"/>
        <v>0</v>
      </c>
      <c r="T3796">
        <f t="shared" si="593"/>
        <v>0</v>
      </c>
      <c r="U3796">
        <f t="shared" si="594"/>
        <v>1</v>
      </c>
      <c r="V3796">
        <f t="shared" si="595"/>
        <v>0</v>
      </c>
      <c r="W3796">
        <f t="shared" si="596"/>
        <v>0</v>
      </c>
      <c r="X3796">
        <f t="shared" si="597"/>
        <v>0</v>
      </c>
      <c r="Y3796">
        <f t="shared" si="598"/>
        <v>0</v>
      </c>
      <c r="Z3796">
        <f t="shared" si="599"/>
        <v>0</v>
      </c>
    </row>
    <row r="3797" spans="1:26">
      <c r="A3797">
        <v>1</v>
      </c>
      <c r="B3797" t="s">
        <v>59</v>
      </c>
      <c r="C3797" t="s">
        <v>62</v>
      </c>
      <c r="D3797">
        <v>1</v>
      </c>
      <c r="E3797">
        <v>1</v>
      </c>
      <c r="F3797">
        <v>1</v>
      </c>
      <c r="G3797">
        <v>1</v>
      </c>
      <c r="H3797">
        <v>1</v>
      </c>
      <c r="I3797">
        <v>0</v>
      </c>
      <c r="J3797">
        <v>1</v>
      </c>
      <c r="K3797">
        <v>0</v>
      </c>
      <c r="L3797">
        <v>0</v>
      </c>
      <c r="M3797">
        <v>1</v>
      </c>
      <c r="N3797">
        <f t="array" ref="N3797">$AC$2*_xlfn.IFS(B3797="data_scientist",$AD$7,TRUE,1)*_xlfn.IFS(B3797="data_analyst",$AD$8,TRUE,1)*_xlfn.IFS(B3797="data_engineer",$AD$9,TRUE,1)*IF(D3797,$AD$13,$AD$14)*IF(E3797,$AD$19,$AD$20)*IF(F3797,$AD$24,$AD$25)*IF(G3797,$AD$29,$AD$30)*IF(H3797,$AD$34,$AD$35)*IF(I3797,$AD$39,$AD$40)*IF(J3797,$AD$44,$AD$45)*IF(K3797,$AD$49,$AD$50)*IF(L3797,$AD$54,$AD$55)*IF(M3797,$AD$59,$AD$60)</f>
        <v>9.45121793325732e-6</v>
      </c>
      <c r="O3797">
        <f t="array" ref="O3797">$AD$2*_xlfn.IFS(B3797="data_scientist",$AF$7,TRUE,1)*_xlfn.IFS(B3797="data_analyst",$AF$8,TRUE,1)*_xlfn.IFS(B3797="data_engineer",$AF$9,TRUE,1)*IF(D3797,$AF$13,$AF$14)*IF(E3797,$AF$19,$AF$20)*IF(F3797,$AF$24,$AF$25)*IF(G3797,$AF$29,$AF$30)*IF(H3797,$AF$34,$AF$35)*IF(I3797,$AF$39,$AF$40)*IF(J3797,$AF$44,$AF$45)*IF(K3797,$AF$49,$AF$50)*IF(L3797,$AF$54,$AF$55)*IF(M3797,$AF$59,$AF$60)</f>
        <v>4.96786613473026e-5</v>
      </c>
      <c r="P3797">
        <f t="array" ref="P3797">$AE$2*_xlfn.IFS(B3797="data_scientist",$AH$7,TRUE,1)*_xlfn.IFS(B3797="data_analyst",$AH$8,TRUE,1)*_xlfn.IFS(B3797="data_engineer",$AH$9,TRUE,1)*IF(D3797,$AH$13,$AH$14)*IF(E3797,$AH$19,$AH$20)*IF(F3797,$AH$24,$AH$25)*IF(G3797,$AH$29,$AH$30)*IF(H3797,$AH$34,$AH$35)*IF(I3797,$AH$39,$AH$40)*IF(J3797,$AH$44,$AH$45)*IF(K3797,$AH$49,$AH$50)*IF(L3797,$AH$54,$AH$55)*IF(M3797,$AH$59,$AH$60)</f>
        <v>4.74032597838171e-5</v>
      </c>
      <c r="Q3797">
        <f t="shared" si="590"/>
        <v>4.96786613473026e-5</v>
      </c>
      <c r="R3797">
        <f t="shared" si="591"/>
        <v>0</v>
      </c>
      <c r="S3797">
        <f t="shared" si="592"/>
        <v>0</v>
      </c>
      <c r="T3797">
        <f t="shared" si="593"/>
        <v>0</v>
      </c>
      <c r="U3797">
        <f t="shared" si="594"/>
        <v>0</v>
      </c>
      <c r="V3797">
        <f t="shared" si="595"/>
        <v>0</v>
      </c>
      <c r="W3797">
        <f t="shared" si="596"/>
        <v>0</v>
      </c>
      <c r="X3797">
        <f t="shared" si="597"/>
        <v>0</v>
      </c>
      <c r="Y3797">
        <f t="shared" si="598"/>
        <v>1</v>
      </c>
      <c r="Z3797">
        <f t="shared" si="599"/>
        <v>0</v>
      </c>
    </row>
    <row r="3798" spans="1:26">
      <c r="A3798">
        <v>1</v>
      </c>
      <c r="B3798" t="s">
        <v>59</v>
      </c>
      <c r="C3798" t="s">
        <v>62</v>
      </c>
      <c r="D3798">
        <v>1</v>
      </c>
      <c r="E3798">
        <v>1</v>
      </c>
      <c r="F3798">
        <v>0</v>
      </c>
      <c r="G3798">
        <v>1</v>
      </c>
      <c r="H3798">
        <v>0</v>
      </c>
      <c r="I3798">
        <v>1</v>
      </c>
      <c r="J3798">
        <v>1</v>
      </c>
      <c r="K3798">
        <v>0</v>
      </c>
      <c r="L3798">
        <v>0</v>
      </c>
      <c r="M3798">
        <v>1</v>
      </c>
      <c r="N3798">
        <f t="array" ref="N3798">$AC$2*_xlfn.IFS(B3798="data_scientist",$AD$7,TRUE,1)*_xlfn.IFS(B3798="data_analyst",$AD$8,TRUE,1)*_xlfn.IFS(B3798="data_engineer",$AD$9,TRUE,1)*IF(D3798,$AD$13,$AD$14)*IF(E3798,$AD$19,$AD$20)*IF(F3798,$AD$24,$AD$25)*IF(G3798,$AD$29,$AD$30)*IF(H3798,$AD$34,$AD$35)*IF(I3798,$AD$39,$AD$40)*IF(J3798,$AD$44,$AD$45)*IF(K3798,$AD$49,$AD$50)*IF(L3798,$AD$54,$AD$55)*IF(M3798,$AD$59,$AD$60)</f>
        <v>0.000267057264591112</v>
      </c>
      <c r="O3798">
        <f t="array" ref="O3798">$AD$2*_xlfn.IFS(B3798="data_scientist",$AF$7,TRUE,1)*_xlfn.IFS(B3798="data_analyst",$AF$8,TRUE,1)*_xlfn.IFS(B3798="data_engineer",$AF$9,TRUE,1)*IF(D3798,$AF$13,$AF$14)*IF(E3798,$AF$19,$AF$20)*IF(F3798,$AF$24,$AF$25)*IF(G3798,$AF$29,$AF$30)*IF(H3798,$AF$34,$AF$35)*IF(I3798,$AF$39,$AF$40)*IF(J3798,$AF$44,$AF$45)*IF(K3798,$AF$49,$AF$50)*IF(L3798,$AF$54,$AF$55)*IF(M3798,$AF$59,$AF$60)</f>
        <v>1.46444615175169e-5</v>
      </c>
      <c r="P3798">
        <f t="array" ref="P3798">$AE$2*_xlfn.IFS(B3798="data_scientist",$AH$7,TRUE,1)*_xlfn.IFS(B3798="data_analyst",$AH$8,TRUE,1)*_xlfn.IFS(B3798="data_engineer",$AH$9,TRUE,1)*IF(D3798,$AH$13,$AH$14)*IF(E3798,$AH$19,$AH$20)*IF(F3798,$AH$24,$AH$25)*IF(G3798,$AH$29,$AH$30)*IF(H3798,$AH$34,$AH$35)*IF(I3798,$AH$39,$AH$40)*IF(J3798,$AH$44,$AH$45)*IF(K3798,$AH$49,$AH$50)*IF(L3798,$AH$54,$AH$55)*IF(M3798,$AH$59,$AH$60)</f>
        <v>3.96359308969558e-5</v>
      </c>
      <c r="Q3798">
        <f t="shared" si="590"/>
        <v>0.000267057264591112</v>
      </c>
      <c r="R3798">
        <f t="shared" si="591"/>
        <v>0</v>
      </c>
      <c r="S3798">
        <f t="shared" si="592"/>
        <v>0</v>
      </c>
      <c r="T3798">
        <f t="shared" si="593"/>
        <v>0</v>
      </c>
      <c r="U3798">
        <f t="shared" si="594"/>
        <v>0</v>
      </c>
      <c r="V3798">
        <f t="shared" si="595"/>
        <v>0</v>
      </c>
      <c r="W3798">
        <f t="shared" si="596"/>
        <v>0</v>
      </c>
      <c r="X3798">
        <f t="shared" si="597"/>
        <v>1</v>
      </c>
      <c r="Y3798">
        <f t="shared" si="598"/>
        <v>0</v>
      </c>
      <c r="Z3798">
        <f t="shared" si="599"/>
        <v>0</v>
      </c>
    </row>
    <row r="3799" spans="1:26">
      <c r="A3799">
        <v>1</v>
      </c>
      <c r="B3799" t="s">
        <v>59</v>
      </c>
      <c r="C3799" t="s">
        <v>62</v>
      </c>
      <c r="D3799">
        <v>1</v>
      </c>
      <c r="E3799">
        <v>1</v>
      </c>
      <c r="F3799">
        <v>0</v>
      </c>
      <c r="G3799">
        <v>1</v>
      </c>
      <c r="H3799">
        <v>0</v>
      </c>
      <c r="I3799">
        <v>1</v>
      </c>
      <c r="J3799">
        <v>0</v>
      </c>
      <c r="K3799">
        <v>0</v>
      </c>
      <c r="L3799">
        <v>0</v>
      </c>
      <c r="M3799">
        <v>1</v>
      </c>
      <c r="N3799">
        <f t="array" ref="N3799">$AC$2*_xlfn.IFS(B3799="data_scientist",$AD$7,TRUE,1)*_xlfn.IFS(B3799="data_analyst",$AD$8,TRUE,1)*_xlfn.IFS(B3799="data_engineer",$AD$9,TRUE,1)*IF(D3799,$AD$13,$AD$14)*IF(E3799,$AD$19,$AD$20)*IF(F3799,$AD$24,$AD$25)*IF(G3799,$AD$29,$AD$30)*IF(H3799,$AD$34,$AD$35)*IF(I3799,$AD$39,$AD$40)*IF(J3799,$AD$44,$AD$45)*IF(K3799,$AD$49,$AD$50)*IF(L3799,$AD$54,$AD$55)*IF(M3799,$AD$59,$AD$60)</f>
        <v>0.00135296607217936</v>
      </c>
      <c r="O3799">
        <f t="array" ref="O3799">$AD$2*_xlfn.IFS(B3799="data_scientist",$AF$7,TRUE,1)*_xlfn.IFS(B3799="data_analyst",$AF$8,TRUE,1)*_xlfn.IFS(B3799="data_engineer",$AF$9,TRUE,1)*IF(D3799,$AF$13,$AF$14)*IF(E3799,$AF$19,$AF$20)*IF(F3799,$AF$24,$AF$25)*IF(G3799,$AF$29,$AF$30)*IF(H3799,$AF$34,$AF$35)*IF(I3799,$AF$39,$AF$40)*IF(J3799,$AF$44,$AF$45)*IF(K3799,$AF$49,$AF$50)*IF(L3799,$AF$54,$AF$55)*IF(M3799,$AF$59,$AF$60)</f>
        <v>7.30625498255754e-5</v>
      </c>
      <c r="P3799">
        <f t="array" ref="P3799">$AE$2*_xlfn.IFS(B3799="data_scientist",$AH$7,TRUE,1)*_xlfn.IFS(B3799="data_analyst",$AH$8,TRUE,1)*_xlfn.IFS(B3799="data_engineer",$AH$9,TRUE,1)*IF(D3799,$AH$13,$AH$14)*IF(E3799,$AH$19,$AH$20)*IF(F3799,$AH$24,$AH$25)*IF(G3799,$AH$29,$AH$30)*IF(H3799,$AH$34,$AH$35)*IF(I3799,$AH$39,$AH$40)*IF(J3799,$AH$44,$AH$45)*IF(K3799,$AH$49,$AH$50)*IF(L3799,$AH$54,$AH$55)*IF(M3799,$AH$59,$AH$60)</f>
        <v>0.000219522078813909</v>
      </c>
      <c r="Q3799">
        <f t="shared" si="590"/>
        <v>0.00135296607217936</v>
      </c>
      <c r="R3799">
        <f t="shared" si="591"/>
        <v>0</v>
      </c>
      <c r="S3799">
        <f t="shared" si="592"/>
        <v>0</v>
      </c>
      <c r="T3799">
        <f t="shared" si="593"/>
        <v>0</v>
      </c>
      <c r="U3799">
        <f t="shared" si="594"/>
        <v>0</v>
      </c>
      <c r="V3799">
        <f t="shared" si="595"/>
        <v>0</v>
      </c>
      <c r="W3799">
        <f t="shared" si="596"/>
        <v>0</v>
      </c>
      <c r="X3799">
        <f t="shared" si="597"/>
        <v>1</v>
      </c>
      <c r="Y3799">
        <f t="shared" si="598"/>
        <v>0</v>
      </c>
      <c r="Z3799">
        <f t="shared" si="599"/>
        <v>0</v>
      </c>
    </row>
    <row r="3800" spans="1:26">
      <c r="A3800">
        <v>1</v>
      </c>
      <c r="B3800" t="s">
        <v>59</v>
      </c>
      <c r="C3800" t="s">
        <v>61</v>
      </c>
      <c r="D3800">
        <v>1</v>
      </c>
      <c r="E3800">
        <v>1</v>
      </c>
      <c r="F3800">
        <v>0</v>
      </c>
      <c r="G3800">
        <v>1</v>
      </c>
      <c r="H3800">
        <v>0</v>
      </c>
      <c r="I3800">
        <v>0</v>
      </c>
      <c r="J3800">
        <v>1</v>
      </c>
      <c r="K3800">
        <v>0</v>
      </c>
      <c r="L3800">
        <v>1</v>
      </c>
      <c r="M3800">
        <v>1</v>
      </c>
      <c r="N3800">
        <f t="array" ref="N3800">$AC$2*_xlfn.IFS(B3800="data_scientist",$AD$7,TRUE,1)*_xlfn.IFS(B3800="data_analyst",$AD$8,TRUE,1)*_xlfn.IFS(B3800="data_engineer",$AD$9,TRUE,1)*IF(D3800,$AD$13,$AD$14)*IF(E3800,$AD$19,$AD$20)*IF(F3800,$AD$24,$AD$25)*IF(G3800,$AD$29,$AD$30)*IF(H3800,$AD$34,$AD$35)*IF(I3800,$AD$39,$AD$40)*IF(J3800,$AD$44,$AD$45)*IF(K3800,$AD$49,$AD$50)*IF(L3800,$AD$54,$AD$55)*IF(M3800,$AD$59,$AD$60)</f>
        <v>6.59042251780195e-5</v>
      </c>
      <c r="O3800">
        <f t="array" ref="O3800">$AD$2*_xlfn.IFS(B3800="data_scientist",$AF$7,TRUE,1)*_xlfn.IFS(B3800="data_analyst",$AF$8,TRUE,1)*_xlfn.IFS(B3800="data_engineer",$AF$9,TRUE,1)*IF(D3800,$AF$13,$AF$14)*IF(E3800,$AF$19,$AF$20)*IF(F3800,$AF$24,$AF$25)*IF(G3800,$AF$29,$AF$30)*IF(H3800,$AF$34,$AF$35)*IF(I3800,$AF$39,$AF$40)*IF(J3800,$AF$44,$AF$45)*IF(K3800,$AF$49,$AF$50)*IF(L3800,$AF$54,$AF$55)*IF(M3800,$AF$59,$AF$60)</f>
        <v>3.38113334943314e-5</v>
      </c>
      <c r="P3800">
        <f t="array" ref="P3800">$AE$2*_xlfn.IFS(B3800="data_scientist",$AH$7,TRUE,1)*_xlfn.IFS(B3800="data_analyst",$AH$8,TRUE,1)*_xlfn.IFS(B3800="data_engineer",$AH$9,TRUE,1)*IF(D3800,$AH$13,$AH$14)*IF(E3800,$AH$19,$AH$20)*IF(F3800,$AH$24,$AH$25)*IF(G3800,$AH$29,$AH$30)*IF(H3800,$AH$34,$AH$35)*IF(I3800,$AH$39,$AH$40)*IF(J3800,$AH$44,$AH$45)*IF(K3800,$AH$49,$AH$50)*IF(L3800,$AH$54,$AH$55)*IF(M3800,$AH$59,$AH$60)</f>
        <v>4.45342739725081e-5</v>
      </c>
      <c r="Q3800">
        <f t="shared" si="590"/>
        <v>6.59042251780195e-5</v>
      </c>
      <c r="R3800">
        <f t="shared" si="591"/>
        <v>0</v>
      </c>
      <c r="S3800">
        <f t="shared" si="592"/>
        <v>0</v>
      </c>
      <c r="T3800">
        <f t="shared" si="593"/>
        <v>0</v>
      </c>
      <c r="U3800">
        <f t="shared" si="594"/>
        <v>1</v>
      </c>
      <c r="V3800">
        <f t="shared" si="595"/>
        <v>0</v>
      </c>
      <c r="W3800">
        <f t="shared" si="596"/>
        <v>0</v>
      </c>
      <c r="X3800">
        <f t="shared" si="597"/>
        <v>0</v>
      </c>
      <c r="Y3800">
        <f t="shared" si="598"/>
        <v>0</v>
      </c>
      <c r="Z3800">
        <f t="shared" si="599"/>
        <v>0</v>
      </c>
    </row>
    <row r="3801" spans="1:26">
      <c r="A3801">
        <v>1</v>
      </c>
      <c r="B3801" t="s">
        <v>59</v>
      </c>
      <c r="C3801" t="s">
        <v>62</v>
      </c>
      <c r="D3801">
        <v>0</v>
      </c>
      <c r="E3801">
        <v>1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1</v>
      </c>
      <c r="N3801">
        <f t="array" ref="N3801">$AC$2*_xlfn.IFS(B3801="data_scientist",$AD$7,TRUE,1)*_xlfn.IFS(B3801="data_analyst",$AD$8,TRUE,1)*_xlfn.IFS(B3801="data_engineer",$AD$9,TRUE,1)*IF(D3801,$AD$13,$AD$14)*IF(E3801,$AD$19,$AD$20)*IF(F3801,$AD$24,$AD$25)*IF(G3801,$AD$29,$AD$30)*IF(H3801,$AD$34,$AD$35)*IF(I3801,$AD$39,$AD$40)*IF(J3801,$AD$44,$AD$45)*IF(K3801,$AD$49,$AD$50)*IF(L3801,$AD$54,$AD$55)*IF(M3801,$AD$59,$AD$60)</f>
        <v>0.0234558294440723</v>
      </c>
      <c r="O3801">
        <f t="array" ref="O3801">$AD$2*_xlfn.IFS(B3801="data_scientist",$AF$7,TRUE,1)*_xlfn.IFS(B3801="data_analyst",$AF$8,TRUE,1)*_xlfn.IFS(B3801="data_engineer",$AF$9,TRUE,1)*IF(D3801,$AF$13,$AF$14)*IF(E3801,$AF$19,$AF$20)*IF(F3801,$AF$24,$AF$25)*IF(G3801,$AF$29,$AF$30)*IF(H3801,$AF$34,$AF$35)*IF(I3801,$AF$39,$AF$40)*IF(J3801,$AF$44,$AF$45)*IF(K3801,$AF$49,$AF$50)*IF(L3801,$AF$54,$AF$55)*IF(M3801,$AF$59,$AF$60)</f>
        <v>0.000132294744677631</v>
      </c>
      <c r="P3801">
        <f t="array" ref="P3801">$AE$2*_xlfn.IFS(B3801="data_scientist",$AH$7,TRUE,1)*_xlfn.IFS(B3801="data_analyst",$AH$8,TRUE,1)*_xlfn.IFS(B3801="data_engineer",$AH$9,TRUE,1)*IF(D3801,$AH$13,$AH$14)*IF(E3801,$AH$19,$AH$20)*IF(F3801,$AH$24,$AH$25)*IF(G3801,$AH$29,$AH$30)*IF(H3801,$AH$34,$AH$35)*IF(I3801,$AH$39,$AH$40)*IF(J3801,$AH$44,$AH$45)*IF(K3801,$AH$49,$AH$50)*IF(L3801,$AH$54,$AH$55)*IF(M3801,$AH$59,$AH$60)</f>
        <v>0.00109340963748333</v>
      </c>
      <c r="Q3801">
        <f t="shared" si="590"/>
        <v>0.0234558294440723</v>
      </c>
      <c r="R3801">
        <f t="shared" si="591"/>
        <v>0</v>
      </c>
      <c r="S3801">
        <f t="shared" si="592"/>
        <v>0</v>
      </c>
      <c r="T3801">
        <f t="shared" si="593"/>
        <v>0</v>
      </c>
      <c r="U3801">
        <f t="shared" si="594"/>
        <v>0</v>
      </c>
      <c r="V3801">
        <f t="shared" si="595"/>
        <v>0</v>
      </c>
      <c r="W3801">
        <f t="shared" si="596"/>
        <v>0</v>
      </c>
      <c r="X3801">
        <f t="shared" si="597"/>
        <v>1</v>
      </c>
      <c r="Y3801">
        <f t="shared" si="598"/>
        <v>0</v>
      </c>
      <c r="Z3801">
        <f t="shared" si="599"/>
        <v>0</v>
      </c>
    </row>
    <row r="3802" spans="1:26">
      <c r="A3802">
        <v>1</v>
      </c>
      <c r="B3802" t="s">
        <v>59</v>
      </c>
      <c r="C3802" t="s">
        <v>61</v>
      </c>
      <c r="D3802">
        <v>1</v>
      </c>
      <c r="E3802">
        <v>1</v>
      </c>
      <c r="F3802">
        <v>0</v>
      </c>
      <c r="G3802">
        <v>1</v>
      </c>
      <c r="H3802">
        <v>1</v>
      </c>
      <c r="I3802">
        <v>1</v>
      </c>
      <c r="J3802">
        <v>0</v>
      </c>
      <c r="K3802">
        <v>1</v>
      </c>
      <c r="L3802">
        <v>1</v>
      </c>
      <c r="M3802">
        <v>1</v>
      </c>
      <c r="N3802">
        <f t="array" ref="N3802">$AC$2*_xlfn.IFS(B3802="data_scientist",$AD$7,TRUE,1)*_xlfn.IFS(B3802="data_analyst",$AD$8,TRUE,1)*_xlfn.IFS(B3802="data_engineer",$AD$9,TRUE,1)*IF(D3802,$AD$13,$AD$14)*IF(E3802,$AD$19,$AD$20)*IF(F3802,$AD$24,$AD$25)*IF(G3802,$AD$29,$AD$30)*IF(H3802,$AD$34,$AD$35)*IF(I3802,$AD$39,$AD$40)*IF(J3802,$AD$44,$AD$45)*IF(K3802,$AD$49,$AD$50)*IF(L3802,$AD$54,$AD$55)*IF(M3802,$AD$59,$AD$60)</f>
        <v>3.68788589909868e-7</v>
      </c>
      <c r="O3802">
        <f t="array" ref="O3802">$AD$2*_xlfn.IFS(B3802="data_scientist",$AF$7,TRUE,1)*_xlfn.IFS(B3802="data_analyst",$AF$8,TRUE,1)*_xlfn.IFS(B3802="data_engineer",$AF$9,TRUE,1)*IF(D3802,$AF$13,$AF$14)*IF(E3802,$AF$19,$AF$20)*IF(F3802,$AF$24,$AF$25)*IF(G3802,$AF$29,$AF$30)*IF(H3802,$AF$34,$AF$35)*IF(I3802,$AF$39,$AF$40)*IF(J3802,$AF$44,$AF$45)*IF(K3802,$AF$49,$AF$50)*IF(L3802,$AF$54,$AF$55)*IF(M3802,$AF$59,$AF$60)</f>
        <v>1.83794458173321e-5</v>
      </c>
      <c r="P3802">
        <f t="array" ref="P3802">$AE$2*_xlfn.IFS(B3802="data_scientist",$AH$7,TRUE,1)*_xlfn.IFS(B3802="data_analyst",$AH$8,TRUE,1)*_xlfn.IFS(B3802="data_engineer",$AH$9,TRUE,1)*IF(D3802,$AH$13,$AH$14)*IF(E3802,$AH$19,$AH$20)*IF(F3802,$AH$24,$AH$25)*IF(G3802,$AH$29,$AH$30)*IF(H3802,$AH$34,$AH$35)*IF(I3802,$AH$39,$AH$40)*IF(J3802,$AH$44,$AH$45)*IF(K3802,$AH$49,$AH$50)*IF(L3802,$AH$54,$AH$55)*IF(M3802,$AH$59,$AH$60)</f>
        <v>1.28010159577177e-5</v>
      </c>
      <c r="Q3802">
        <f t="shared" si="590"/>
        <v>1.83794458173321e-5</v>
      </c>
      <c r="R3802">
        <f t="shared" si="591"/>
        <v>0</v>
      </c>
      <c r="S3802">
        <f t="shared" si="592"/>
        <v>0</v>
      </c>
      <c r="T3802">
        <f t="shared" si="593"/>
        <v>0</v>
      </c>
      <c r="U3802">
        <f t="shared" si="594"/>
        <v>0</v>
      </c>
      <c r="V3802">
        <f t="shared" si="595"/>
        <v>1</v>
      </c>
      <c r="W3802">
        <f t="shared" si="596"/>
        <v>0</v>
      </c>
      <c r="X3802">
        <f t="shared" si="597"/>
        <v>0</v>
      </c>
      <c r="Y3802">
        <f t="shared" si="598"/>
        <v>0</v>
      </c>
      <c r="Z3802">
        <f t="shared" si="599"/>
        <v>0</v>
      </c>
    </row>
    <row r="3803" spans="1:26">
      <c r="A3803">
        <v>1</v>
      </c>
      <c r="B3803" t="s">
        <v>59</v>
      </c>
      <c r="C3803" t="s">
        <v>62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1</v>
      </c>
      <c r="J3803">
        <v>0</v>
      </c>
      <c r="K3803">
        <v>0</v>
      </c>
      <c r="L3803">
        <v>0</v>
      </c>
      <c r="M3803">
        <v>1</v>
      </c>
      <c r="N3803">
        <f t="array" ref="N3803">$AC$2*_xlfn.IFS(B3803="data_scientist",$AD$7,TRUE,1)*_xlfn.IFS(B3803="data_analyst",$AD$8,TRUE,1)*_xlfn.IFS(B3803="data_engineer",$AD$9,TRUE,1)*IF(D3803,$AD$13,$AD$14)*IF(E3803,$AD$19,$AD$20)*IF(F3803,$AD$24,$AD$25)*IF(G3803,$AD$29,$AD$30)*IF(H3803,$AD$34,$AD$35)*IF(I3803,$AD$39,$AD$40)*IF(J3803,$AD$44,$AD$45)*IF(K3803,$AD$49,$AD$50)*IF(L3803,$AD$54,$AD$55)*IF(M3803,$AD$59,$AD$60)</f>
        <v>0.00618146435856898</v>
      </c>
      <c r="O3803">
        <f t="array" ref="O3803">$AD$2*_xlfn.IFS(B3803="data_scientist",$AF$7,TRUE,1)*_xlfn.IFS(B3803="data_analyst",$AF$8,TRUE,1)*_xlfn.IFS(B3803="data_engineer",$AF$9,TRUE,1)*IF(D3803,$AF$13,$AF$14)*IF(E3803,$AF$19,$AF$20)*IF(F3803,$AF$24,$AF$25)*IF(G3803,$AF$29,$AF$30)*IF(H3803,$AF$34,$AF$35)*IF(I3803,$AF$39,$AF$40)*IF(J3803,$AF$44,$AF$45)*IF(K3803,$AF$49,$AF$50)*IF(L3803,$AF$54,$AF$55)*IF(M3803,$AF$59,$AF$60)</f>
        <v>2.76087097841055e-5</v>
      </c>
      <c r="P3803">
        <f t="array" ref="P3803">$AE$2*_xlfn.IFS(B3803="data_scientist",$AH$7,TRUE,1)*_xlfn.IFS(B3803="data_analyst",$AH$8,TRUE,1)*_xlfn.IFS(B3803="data_engineer",$AH$9,TRUE,1)*IF(D3803,$AH$13,$AH$14)*IF(E3803,$AH$19,$AH$20)*IF(F3803,$AH$24,$AH$25)*IF(G3803,$AH$29,$AH$30)*IF(H3803,$AH$34,$AH$35)*IF(I3803,$AH$39,$AH$40)*IF(J3803,$AH$44,$AH$45)*IF(K3803,$AH$49,$AH$50)*IF(L3803,$AH$54,$AH$55)*IF(M3803,$AH$59,$AH$60)</f>
        <v>0.000289281419828117</v>
      </c>
      <c r="Q3803">
        <f t="shared" si="590"/>
        <v>0.00618146435856898</v>
      </c>
      <c r="R3803">
        <f t="shared" si="591"/>
        <v>0</v>
      </c>
      <c r="S3803">
        <f t="shared" si="592"/>
        <v>0</v>
      </c>
      <c r="T3803">
        <f t="shared" si="593"/>
        <v>0</v>
      </c>
      <c r="U3803">
        <f t="shared" si="594"/>
        <v>0</v>
      </c>
      <c r="V3803">
        <f t="shared" si="595"/>
        <v>0</v>
      </c>
      <c r="W3803">
        <f t="shared" si="596"/>
        <v>0</v>
      </c>
      <c r="X3803">
        <f t="shared" si="597"/>
        <v>1</v>
      </c>
      <c r="Y3803">
        <f t="shared" si="598"/>
        <v>0</v>
      </c>
      <c r="Z3803">
        <f t="shared" si="599"/>
        <v>0</v>
      </c>
    </row>
    <row r="3804" spans="1:26">
      <c r="A3804">
        <v>1</v>
      </c>
      <c r="B3804" t="s">
        <v>59</v>
      </c>
      <c r="C3804" t="s">
        <v>61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f t="array" ref="N3804">$AC$2*_xlfn.IFS(B3804="data_scientist",$AD$7,TRUE,1)*_xlfn.IFS(B3804="data_analyst",$AD$8,TRUE,1)*_xlfn.IFS(B3804="data_engineer",$AD$9,TRUE,1)*IF(D3804,$AD$13,$AD$14)*IF(E3804,$AD$19,$AD$20)*IF(F3804,$AD$24,$AD$25)*IF(G3804,$AD$29,$AD$30)*IF(H3804,$AD$34,$AD$35)*IF(I3804,$AD$39,$AD$40)*IF(J3804,$AD$44,$AD$45)*IF(K3804,$AD$49,$AD$50)*IF(L3804,$AD$54,$AD$55)*IF(M3804,$AD$59,$AD$60)</f>
        <v>0.00359804793985483</v>
      </c>
      <c r="O3804">
        <f t="array" ref="O3804">$AD$2*_xlfn.IFS(B3804="data_scientist",$AF$7,TRUE,1)*_xlfn.IFS(B3804="data_analyst",$AF$8,TRUE,1)*_xlfn.IFS(B3804="data_engineer",$AF$9,TRUE,1)*IF(D3804,$AF$13,$AF$14)*IF(E3804,$AF$19,$AF$20)*IF(F3804,$AF$24,$AF$25)*IF(G3804,$AF$29,$AF$30)*IF(H3804,$AF$34,$AF$35)*IF(I3804,$AF$39,$AF$40)*IF(J3804,$AF$44,$AF$45)*IF(K3804,$AF$49,$AF$50)*IF(L3804,$AF$54,$AF$55)*IF(M3804,$AF$59,$AF$60)</f>
        <v>6.66985515782314e-6</v>
      </c>
      <c r="P3804">
        <f t="array" ref="P3804">$AE$2*_xlfn.IFS(B3804="data_scientist",$AH$7,TRUE,1)*_xlfn.IFS(B3804="data_analyst",$AH$8,TRUE,1)*_xlfn.IFS(B3804="data_engineer",$AH$9,TRUE,1)*IF(D3804,$AH$13,$AH$14)*IF(E3804,$AH$19,$AH$20)*IF(F3804,$AH$24,$AH$25)*IF(G3804,$AH$29,$AH$30)*IF(H3804,$AH$34,$AH$35)*IF(I3804,$AH$39,$AH$40)*IF(J3804,$AH$44,$AH$45)*IF(K3804,$AH$49,$AH$50)*IF(L3804,$AH$54,$AH$55)*IF(M3804,$AH$59,$AH$60)</f>
        <v>0.000159277668753939</v>
      </c>
      <c r="Q3804">
        <f t="shared" si="590"/>
        <v>0.00359804793985483</v>
      </c>
      <c r="R3804">
        <f t="shared" si="591"/>
        <v>0</v>
      </c>
      <c r="S3804">
        <f t="shared" si="592"/>
        <v>0</v>
      </c>
      <c r="T3804">
        <f t="shared" si="593"/>
        <v>0</v>
      </c>
      <c r="U3804">
        <f t="shared" si="594"/>
        <v>1</v>
      </c>
      <c r="V3804">
        <f t="shared" si="595"/>
        <v>0</v>
      </c>
      <c r="W3804">
        <f t="shared" si="596"/>
        <v>0</v>
      </c>
      <c r="X3804">
        <f t="shared" si="597"/>
        <v>0</v>
      </c>
      <c r="Y3804">
        <f t="shared" si="598"/>
        <v>0</v>
      </c>
      <c r="Z3804">
        <f t="shared" si="599"/>
        <v>0</v>
      </c>
    </row>
    <row r="3805" spans="1:26">
      <c r="A3805">
        <v>1</v>
      </c>
      <c r="B3805" t="s">
        <v>59</v>
      </c>
      <c r="C3805" t="s">
        <v>61</v>
      </c>
      <c r="D3805">
        <v>1</v>
      </c>
      <c r="E3805">
        <v>1</v>
      </c>
      <c r="F3805">
        <v>1</v>
      </c>
      <c r="G3805">
        <v>0</v>
      </c>
      <c r="H3805">
        <v>0</v>
      </c>
      <c r="I3805">
        <v>1</v>
      </c>
      <c r="J3805">
        <v>0</v>
      </c>
      <c r="K3805">
        <v>0</v>
      </c>
      <c r="L3805">
        <v>0</v>
      </c>
      <c r="M3805">
        <v>1</v>
      </c>
      <c r="N3805">
        <f t="array" ref="N3805">$AC$2*_xlfn.IFS(B3805="data_scientist",$AD$7,TRUE,1)*_xlfn.IFS(B3805="data_analyst",$AD$8,TRUE,1)*_xlfn.IFS(B3805="data_engineer",$AD$9,TRUE,1)*IF(D3805,$AD$13,$AD$14)*IF(E3805,$AD$19,$AD$20)*IF(F3805,$AD$24,$AD$25)*IF(G3805,$AD$29,$AD$30)*IF(H3805,$AD$34,$AD$35)*IF(I3805,$AD$39,$AD$40)*IF(J3805,$AD$44,$AD$45)*IF(K3805,$AD$49,$AD$50)*IF(L3805,$AD$54,$AD$55)*IF(M3805,$AD$59,$AD$60)</f>
        <v>0.000687534179079784</v>
      </c>
      <c r="O3805">
        <f t="array" ref="O3805">$AD$2*_xlfn.IFS(B3805="data_scientist",$AF$7,TRUE,1)*_xlfn.IFS(B3805="data_analyst",$AF$8,TRUE,1)*_xlfn.IFS(B3805="data_engineer",$AF$9,TRUE,1)*IF(D3805,$AF$13,$AF$14)*IF(E3805,$AF$19,$AF$20)*IF(F3805,$AF$24,$AF$25)*IF(G3805,$AF$29,$AF$30)*IF(H3805,$AF$34,$AF$35)*IF(I3805,$AF$39,$AF$40)*IF(J3805,$AF$44,$AF$45)*IF(K3805,$AF$49,$AF$50)*IF(L3805,$AF$54,$AF$55)*IF(M3805,$AF$59,$AF$60)</f>
        <v>9.50105858544897e-5</v>
      </c>
      <c r="P3805">
        <f t="array" ref="P3805">$AE$2*_xlfn.IFS(B3805="data_scientist",$AH$7,TRUE,1)*_xlfn.IFS(B3805="data_analyst",$AH$8,TRUE,1)*_xlfn.IFS(B3805="data_engineer",$AH$9,TRUE,1)*IF(D3805,$AH$13,$AH$14)*IF(E3805,$AH$19,$AH$20)*IF(F3805,$AH$24,$AH$25)*IF(G3805,$AH$29,$AH$30)*IF(H3805,$AH$34,$AH$35)*IF(I3805,$AH$39,$AH$40)*IF(J3805,$AH$44,$AH$45)*IF(K3805,$AH$49,$AH$50)*IF(L3805,$AH$54,$AH$55)*IF(M3805,$AH$59,$AH$60)</f>
        <v>0.000278516696882711</v>
      </c>
      <c r="Q3805">
        <f t="shared" si="590"/>
        <v>0.000687534179079784</v>
      </c>
      <c r="R3805">
        <f t="shared" si="591"/>
        <v>0</v>
      </c>
      <c r="S3805">
        <f t="shared" si="592"/>
        <v>0</v>
      </c>
      <c r="T3805">
        <f t="shared" si="593"/>
        <v>0</v>
      </c>
      <c r="U3805">
        <f t="shared" si="594"/>
        <v>1</v>
      </c>
      <c r="V3805">
        <f t="shared" si="595"/>
        <v>0</v>
      </c>
      <c r="W3805">
        <f t="shared" si="596"/>
        <v>0</v>
      </c>
      <c r="X3805">
        <f t="shared" si="597"/>
        <v>0</v>
      </c>
      <c r="Y3805">
        <f t="shared" si="598"/>
        <v>0</v>
      </c>
      <c r="Z3805">
        <f t="shared" si="599"/>
        <v>0</v>
      </c>
    </row>
    <row r="3806" spans="1:26">
      <c r="A3806">
        <v>1</v>
      </c>
      <c r="B3806" t="s">
        <v>59</v>
      </c>
      <c r="C3806" t="s">
        <v>62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1</v>
      </c>
      <c r="N3806">
        <f t="array" ref="N3806">$AC$2*_xlfn.IFS(B3806="data_scientist",$AD$7,TRUE,1)*_xlfn.IFS(B3806="data_analyst",$AD$8,TRUE,1)*_xlfn.IFS(B3806="data_engineer",$AD$9,TRUE,1)*IF(D3806,$AD$13,$AD$14)*IF(E3806,$AD$19,$AD$20)*IF(F3806,$AD$24,$AD$25)*IF(G3806,$AD$29,$AD$30)*IF(H3806,$AD$34,$AD$35)*IF(I3806,$AD$39,$AD$40)*IF(J3806,$AD$44,$AD$45)*IF(K3806,$AD$49,$AD$50)*IF(L3806,$AD$54,$AD$55)*IF(M3806,$AD$59,$AD$60)</f>
        <v>0.0180026467611357</v>
      </c>
      <c r="O3806">
        <f t="array" ref="O3806">$AD$2*_xlfn.IFS(B3806="data_scientist",$AF$7,TRUE,1)*_xlfn.IFS(B3806="data_analyst",$AF$8,TRUE,1)*_xlfn.IFS(B3806="data_engineer",$AF$9,TRUE,1)*IF(D3806,$AF$13,$AF$14)*IF(E3806,$AF$19,$AF$20)*IF(F3806,$AF$24,$AF$25)*IF(G3806,$AF$29,$AF$30)*IF(H3806,$AF$34,$AF$35)*IF(I3806,$AF$39,$AF$40)*IF(J3806,$AF$44,$AF$45)*IF(K3806,$AF$49,$AF$50)*IF(L3806,$AF$54,$AF$55)*IF(M3806,$AF$59,$AF$60)</f>
        <v>0.000114047193687613</v>
      </c>
      <c r="P3806">
        <f t="array" ref="P3806">$AE$2*_xlfn.IFS(B3806="data_scientist",$AH$7,TRUE,1)*_xlfn.IFS(B3806="data_analyst",$AH$8,TRUE,1)*_xlfn.IFS(B3806="data_engineer",$AH$9,TRUE,1)*IF(D3806,$AH$13,$AH$14)*IF(E3806,$AH$19,$AH$20)*IF(F3806,$AH$24,$AH$25)*IF(G3806,$AH$29,$AH$30)*IF(H3806,$AH$34,$AH$35)*IF(I3806,$AH$39,$AH$40)*IF(J3806,$AH$44,$AH$45)*IF(K3806,$AH$49,$AH$50)*IF(L3806,$AH$54,$AH$55)*IF(M3806,$AH$59,$AH$60)</f>
        <v>0.00103092908677</v>
      </c>
      <c r="Q3806">
        <f t="shared" si="590"/>
        <v>0.0180026467611357</v>
      </c>
      <c r="R3806">
        <f t="shared" si="591"/>
        <v>0</v>
      </c>
      <c r="S3806">
        <f t="shared" si="592"/>
        <v>0</v>
      </c>
      <c r="T3806">
        <f t="shared" si="593"/>
        <v>0</v>
      </c>
      <c r="U3806">
        <f t="shared" si="594"/>
        <v>0</v>
      </c>
      <c r="V3806">
        <f t="shared" si="595"/>
        <v>0</v>
      </c>
      <c r="W3806">
        <f t="shared" si="596"/>
        <v>0</v>
      </c>
      <c r="X3806">
        <f t="shared" si="597"/>
        <v>1</v>
      </c>
      <c r="Y3806">
        <f t="shared" si="598"/>
        <v>0</v>
      </c>
      <c r="Z3806">
        <f t="shared" si="599"/>
        <v>0</v>
      </c>
    </row>
    <row r="3807" spans="1:26">
      <c r="A3807">
        <v>1</v>
      </c>
      <c r="B3807" t="s">
        <v>59</v>
      </c>
      <c r="C3807" t="s">
        <v>62</v>
      </c>
      <c r="D3807">
        <v>1</v>
      </c>
      <c r="E3807">
        <v>1</v>
      </c>
      <c r="F3807">
        <v>0</v>
      </c>
      <c r="G3807">
        <v>1</v>
      </c>
      <c r="H3807">
        <v>1</v>
      </c>
      <c r="I3807">
        <v>0</v>
      </c>
      <c r="J3807">
        <v>0</v>
      </c>
      <c r="K3807">
        <v>0</v>
      </c>
      <c r="L3807">
        <v>1</v>
      </c>
      <c r="M3807">
        <v>1</v>
      </c>
      <c r="N3807">
        <f t="array" ref="N3807">$AC$2*_xlfn.IFS(B3807="data_scientist",$AD$7,TRUE,1)*_xlfn.IFS(B3807="data_analyst",$AD$8,TRUE,1)*_xlfn.IFS(B3807="data_engineer",$AD$9,TRUE,1)*IF(D3807,$AD$13,$AD$14)*IF(E3807,$AD$19,$AD$20)*IF(F3807,$AD$24,$AD$25)*IF(G3807,$AD$29,$AD$30)*IF(H3807,$AD$34,$AD$35)*IF(I3807,$AD$39,$AD$40)*IF(J3807,$AD$44,$AD$45)*IF(K3807,$AD$49,$AD$50)*IF(L3807,$AD$54,$AD$55)*IF(M3807,$AD$59,$AD$60)</f>
        <v>2.22998587303657e-5</v>
      </c>
      <c r="O3807">
        <f t="array" ref="O3807">$AD$2*_xlfn.IFS(B3807="data_scientist",$AF$7,TRUE,1)*_xlfn.IFS(B3807="data_analyst",$AF$8,TRUE,1)*_xlfn.IFS(B3807="data_engineer",$AF$9,TRUE,1)*IF(D3807,$AF$13,$AF$14)*IF(E3807,$AF$19,$AF$20)*IF(F3807,$AF$24,$AF$25)*IF(G3807,$AF$29,$AF$30)*IF(H3807,$AF$34,$AF$35)*IF(I3807,$AF$39,$AF$40)*IF(J3807,$AF$44,$AF$45)*IF(K3807,$AF$49,$AF$50)*IF(L3807,$AF$54,$AF$55)*IF(M3807,$AF$59,$AF$60)</f>
        <v>0.000121776202127798</v>
      </c>
      <c r="P3807">
        <f t="array" ref="P3807">$AE$2*_xlfn.IFS(B3807="data_scientist",$AH$7,TRUE,1)*_xlfn.IFS(B3807="data_analyst",$AH$8,TRUE,1)*_xlfn.IFS(B3807="data_engineer",$AH$9,TRUE,1)*IF(D3807,$AH$13,$AH$14)*IF(E3807,$AH$19,$AH$20)*IF(F3807,$AH$24,$AH$25)*IF(G3807,$AH$29,$AH$30)*IF(H3807,$AH$34,$AH$35)*IF(I3807,$AH$39,$AH$40)*IF(J3807,$AH$44,$AH$45)*IF(K3807,$AH$49,$AH$50)*IF(L3807,$AH$54,$AH$55)*IF(M3807,$AH$59,$AH$60)</f>
        <v>0.000121162073317917</v>
      </c>
      <c r="Q3807">
        <f t="shared" si="590"/>
        <v>0.000121776202127798</v>
      </c>
      <c r="R3807">
        <f t="shared" si="591"/>
        <v>0</v>
      </c>
      <c r="S3807">
        <f t="shared" si="592"/>
        <v>0</v>
      </c>
      <c r="T3807">
        <f t="shared" si="593"/>
        <v>0</v>
      </c>
      <c r="U3807">
        <f t="shared" si="594"/>
        <v>0</v>
      </c>
      <c r="V3807">
        <f t="shared" si="595"/>
        <v>0</v>
      </c>
      <c r="W3807">
        <f t="shared" si="596"/>
        <v>0</v>
      </c>
      <c r="X3807">
        <f t="shared" si="597"/>
        <v>0</v>
      </c>
      <c r="Y3807">
        <f t="shared" si="598"/>
        <v>1</v>
      </c>
      <c r="Z3807">
        <f t="shared" si="599"/>
        <v>0</v>
      </c>
    </row>
    <row r="3808" spans="1:26">
      <c r="A3808">
        <v>1</v>
      </c>
      <c r="B3808" t="s">
        <v>59</v>
      </c>
      <c r="C3808" t="s">
        <v>61</v>
      </c>
      <c r="D3808">
        <v>1</v>
      </c>
      <c r="E3808">
        <v>1</v>
      </c>
      <c r="F3808">
        <v>0</v>
      </c>
      <c r="G3808">
        <v>1</v>
      </c>
      <c r="H3808">
        <v>0</v>
      </c>
      <c r="I3808">
        <v>1</v>
      </c>
      <c r="J3808">
        <v>1</v>
      </c>
      <c r="K3808">
        <v>1</v>
      </c>
      <c r="L3808">
        <v>0</v>
      </c>
      <c r="M3808">
        <v>1</v>
      </c>
      <c r="N3808">
        <f t="array" ref="N3808">$AC$2*_xlfn.IFS(B3808="data_scientist",$AD$7,TRUE,1)*_xlfn.IFS(B3808="data_analyst",$AD$8,TRUE,1)*_xlfn.IFS(B3808="data_engineer",$AD$9,TRUE,1)*IF(D3808,$AD$13,$AD$14)*IF(E3808,$AD$19,$AD$20)*IF(F3808,$AD$24,$AD$25)*IF(G3808,$AD$29,$AD$30)*IF(H3808,$AD$34,$AD$35)*IF(I3808,$AD$39,$AD$40)*IF(J3808,$AD$44,$AD$45)*IF(K3808,$AD$49,$AD$50)*IF(L3808,$AD$54,$AD$55)*IF(M3808,$AD$59,$AD$60)</f>
        <v>1.28624811362366e-5</v>
      </c>
      <c r="O3808">
        <f t="array" ref="O3808">$AD$2*_xlfn.IFS(B3808="data_scientist",$AF$7,TRUE,1)*_xlfn.IFS(B3808="data_analyst",$AF$8,TRUE,1)*_xlfn.IFS(B3808="data_engineer",$AF$9,TRUE,1)*IF(D3808,$AF$13,$AF$14)*IF(E3808,$AF$19,$AF$20)*IF(F3808,$AF$24,$AF$25)*IF(G3808,$AF$29,$AF$30)*IF(H3808,$AF$34,$AF$35)*IF(I3808,$AF$39,$AF$40)*IF(J3808,$AF$44,$AF$45)*IF(K3808,$AF$49,$AF$50)*IF(L3808,$AF$54,$AF$55)*IF(M3808,$AF$59,$AF$60)</f>
        <v>9.13023352373529e-6</v>
      </c>
      <c r="P3808">
        <f t="array" ref="P3808">$AE$2*_xlfn.IFS(B3808="data_scientist",$AH$7,TRUE,1)*_xlfn.IFS(B3808="data_analyst",$AH$8,TRUE,1)*_xlfn.IFS(B3808="data_engineer",$AH$9,TRUE,1)*IF(D3808,$AH$13,$AH$14)*IF(E3808,$AH$19,$AH$20)*IF(F3808,$AH$24,$AH$25)*IF(G3808,$AH$29,$AH$30)*IF(H3808,$AH$34,$AH$35)*IF(I3808,$AH$39,$AH$40)*IF(J3808,$AH$44,$AH$45)*IF(K3808,$AH$49,$AH$50)*IF(L3808,$AH$54,$AH$55)*IF(M3808,$AH$59,$AH$60)</f>
        <v>1.49236500948052e-5</v>
      </c>
      <c r="Q3808">
        <f t="shared" si="590"/>
        <v>1.49236500948052e-5</v>
      </c>
      <c r="R3808">
        <f t="shared" si="591"/>
        <v>0</v>
      </c>
      <c r="S3808">
        <f t="shared" si="592"/>
        <v>0</v>
      </c>
      <c r="T3808">
        <f t="shared" si="593"/>
        <v>0</v>
      </c>
      <c r="U3808">
        <f t="shared" si="594"/>
        <v>0</v>
      </c>
      <c r="V3808">
        <f t="shared" si="595"/>
        <v>0</v>
      </c>
      <c r="W3808">
        <f t="shared" si="596"/>
        <v>1</v>
      </c>
      <c r="X3808">
        <f t="shared" si="597"/>
        <v>0</v>
      </c>
      <c r="Y3808">
        <f t="shared" si="598"/>
        <v>0</v>
      </c>
      <c r="Z3808">
        <f t="shared" si="599"/>
        <v>0</v>
      </c>
    </row>
    <row r="3809" spans="1:26">
      <c r="A3809">
        <v>1</v>
      </c>
      <c r="B3809" t="s">
        <v>59</v>
      </c>
      <c r="C3809" t="s">
        <v>62</v>
      </c>
      <c r="D3809">
        <v>0</v>
      </c>
      <c r="E3809">
        <v>1</v>
      </c>
      <c r="F3809">
        <v>0</v>
      </c>
      <c r="G3809">
        <v>0</v>
      </c>
      <c r="H3809">
        <v>0</v>
      </c>
      <c r="I3809">
        <v>1</v>
      </c>
      <c r="J3809">
        <v>0</v>
      </c>
      <c r="K3809">
        <v>0</v>
      </c>
      <c r="L3809">
        <v>0</v>
      </c>
      <c r="M3809">
        <v>1</v>
      </c>
      <c r="N3809">
        <f t="array" ref="N3809">$AC$2*_xlfn.IFS(B3809="data_scientist",$AD$7,TRUE,1)*_xlfn.IFS(B3809="data_analyst",$AD$8,TRUE,1)*_xlfn.IFS(B3809="data_engineer",$AD$9,TRUE,1)*IF(D3809,$AD$13,$AD$14)*IF(E3809,$AD$19,$AD$20)*IF(F3809,$AD$24,$AD$25)*IF(G3809,$AD$29,$AD$30)*IF(H3809,$AD$34,$AD$35)*IF(I3809,$AD$39,$AD$40)*IF(J3809,$AD$44,$AD$45)*IF(K3809,$AD$49,$AD$50)*IF(L3809,$AD$54,$AD$55)*IF(M3809,$AD$59,$AD$60)</f>
        <v>0.00805389205448471</v>
      </c>
      <c r="O3809">
        <f t="array" ref="O3809">$AD$2*_xlfn.IFS(B3809="data_scientist",$AF$7,TRUE,1)*_xlfn.IFS(B3809="data_analyst",$AF$8,TRUE,1)*_xlfn.IFS(B3809="data_engineer",$AF$9,TRUE,1)*IF(D3809,$AF$13,$AF$14)*IF(E3809,$AF$19,$AF$20)*IF(F3809,$AF$24,$AF$25)*IF(G3809,$AF$29,$AF$30)*IF(H3809,$AF$34,$AF$35)*IF(I3809,$AF$39,$AF$40)*IF(J3809,$AF$44,$AF$45)*IF(K3809,$AF$49,$AF$50)*IF(L3809,$AF$54,$AF$55)*IF(M3809,$AF$59,$AF$60)</f>
        <v>3.20261033495623e-5</v>
      </c>
      <c r="P3809">
        <f t="array" ref="P3809">$AE$2*_xlfn.IFS(B3809="data_scientist",$AH$7,TRUE,1)*_xlfn.IFS(B3809="data_analyst",$AH$8,TRUE,1)*_xlfn.IFS(B3809="data_engineer",$AH$9,TRUE,1)*IF(D3809,$AH$13,$AH$14)*IF(E3809,$AH$19,$AH$20)*IF(F3809,$AH$24,$AH$25)*IF(G3809,$AH$29,$AH$30)*IF(H3809,$AH$34,$AH$35)*IF(I3809,$AH$39,$AH$40)*IF(J3809,$AH$44,$AH$45)*IF(K3809,$AH$49,$AH$50)*IF(L3809,$AH$54,$AH$55)*IF(M3809,$AH$59,$AH$60)</f>
        <v>0.000306813627090427</v>
      </c>
      <c r="Q3809">
        <f t="shared" si="590"/>
        <v>0.00805389205448471</v>
      </c>
      <c r="R3809">
        <f t="shared" si="591"/>
        <v>0</v>
      </c>
      <c r="S3809">
        <f t="shared" si="592"/>
        <v>0</v>
      </c>
      <c r="T3809">
        <f t="shared" si="593"/>
        <v>0</v>
      </c>
      <c r="U3809">
        <f t="shared" si="594"/>
        <v>0</v>
      </c>
      <c r="V3809">
        <f t="shared" si="595"/>
        <v>0</v>
      </c>
      <c r="W3809">
        <f t="shared" si="596"/>
        <v>0</v>
      </c>
      <c r="X3809">
        <f t="shared" si="597"/>
        <v>1</v>
      </c>
      <c r="Y3809">
        <f t="shared" si="598"/>
        <v>0</v>
      </c>
      <c r="Z3809">
        <f t="shared" si="599"/>
        <v>0</v>
      </c>
    </row>
    <row r="3810" spans="1:26">
      <c r="A3810">
        <v>1</v>
      </c>
      <c r="B3810" t="s">
        <v>59</v>
      </c>
      <c r="C3810" t="s">
        <v>62</v>
      </c>
      <c r="D3810">
        <v>1</v>
      </c>
      <c r="E3810">
        <v>1</v>
      </c>
      <c r="F3810">
        <v>1</v>
      </c>
      <c r="G3810">
        <v>1</v>
      </c>
      <c r="H3810">
        <v>1</v>
      </c>
      <c r="I3810">
        <v>1</v>
      </c>
      <c r="J3810">
        <v>1</v>
      </c>
      <c r="K3810">
        <v>0</v>
      </c>
      <c r="L3810">
        <v>0</v>
      </c>
      <c r="M3810">
        <v>1</v>
      </c>
      <c r="N3810">
        <f t="array" ref="N3810">$AC$2*_xlfn.IFS(B3810="data_scientist",$AD$7,TRUE,1)*_xlfn.IFS(B3810="data_analyst",$AD$8,TRUE,1)*_xlfn.IFS(B3810="data_engineer",$AD$9,TRUE,1)*IF(D3810,$AD$13,$AD$14)*IF(E3810,$AD$19,$AD$20)*IF(F3810,$AD$24,$AD$25)*IF(G3810,$AD$29,$AD$30)*IF(H3810,$AD$34,$AD$35)*IF(I3810,$AD$39,$AD$40)*IF(J3810,$AD$44,$AD$45)*IF(K3810,$AD$49,$AD$50)*IF(L3810,$AD$54,$AD$55)*IF(M3810,$AD$59,$AD$60)</f>
        <v>3.24520986134221e-6</v>
      </c>
      <c r="O3810">
        <f t="array" ref="O3810">$AD$2*_xlfn.IFS(B3810="data_scientist",$AF$7,TRUE,1)*_xlfn.IFS(B3810="data_analyst",$AF$8,TRUE,1)*_xlfn.IFS(B3810="data_engineer",$AF$9,TRUE,1)*IF(D3810,$AF$13,$AF$14)*IF(E3810,$AF$19,$AF$20)*IF(F3810,$AF$24,$AF$25)*IF(G3810,$AF$29,$AF$30)*IF(H3810,$AF$34,$AF$35)*IF(I3810,$AF$39,$AF$40)*IF(J3810,$AF$44,$AF$45)*IF(K3810,$AF$49,$AF$50)*IF(L3810,$AF$54,$AF$55)*IF(M3810,$AF$59,$AF$60)</f>
        <v>1.20262822718583e-5</v>
      </c>
      <c r="P3810">
        <f t="array" ref="P3810">$AE$2*_xlfn.IFS(B3810="data_scientist",$AH$7,TRUE,1)*_xlfn.IFS(B3810="data_analyst",$AH$8,TRUE,1)*_xlfn.IFS(B3810="data_engineer",$AH$9,TRUE,1)*IF(D3810,$AH$13,$AH$14)*IF(E3810,$AH$19,$AH$20)*IF(F3810,$AH$24,$AH$25)*IF(G3810,$AH$29,$AH$30)*IF(H3810,$AH$34,$AH$35)*IF(I3810,$AH$39,$AH$40)*IF(J3810,$AH$44,$AH$45)*IF(K3810,$AH$49,$AH$50)*IF(L3810,$AH$54,$AH$55)*IF(M3810,$AH$59,$AH$60)</f>
        <v>1.3301479675685e-5</v>
      </c>
      <c r="Q3810">
        <f t="shared" si="590"/>
        <v>1.3301479675685e-5</v>
      </c>
      <c r="R3810">
        <f t="shared" si="591"/>
        <v>0</v>
      </c>
      <c r="S3810">
        <f t="shared" si="592"/>
        <v>0</v>
      </c>
      <c r="T3810">
        <f t="shared" si="593"/>
        <v>0</v>
      </c>
      <c r="U3810">
        <f t="shared" si="594"/>
        <v>0</v>
      </c>
      <c r="V3810">
        <f t="shared" si="595"/>
        <v>0</v>
      </c>
      <c r="W3810">
        <f t="shared" si="596"/>
        <v>0</v>
      </c>
      <c r="X3810">
        <f t="shared" si="597"/>
        <v>0</v>
      </c>
      <c r="Y3810">
        <f t="shared" si="598"/>
        <v>0</v>
      </c>
      <c r="Z3810">
        <f t="shared" si="599"/>
        <v>1</v>
      </c>
    </row>
    <row r="3811" spans="1:26">
      <c r="A3811">
        <v>1</v>
      </c>
      <c r="B3811" t="s">
        <v>59</v>
      </c>
      <c r="C3811" t="s">
        <v>62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1</v>
      </c>
      <c r="J3811">
        <v>0</v>
      </c>
      <c r="K3811">
        <v>0</v>
      </c>
      <c r="L3811">
        <v>0</v>
      </c>
      <c r="M3811">
        <v>1</v>
      </c>
      <c r="N3811">
        <f t="array" ref="N3811">$AC$2*_xlfn.IFS(B3811="data_scientist",$AD$7,TRUE,1)*_xlfn.IFS(B3811="data_analyst",$AD$8,TRUE,1)*_xlfn.IFS(B3811="data_engineer",$AD$9,TRUE,1)*IF(D3811,$AD$13,$AD$14)*IF(E3811,$AD$19,$AD$20)*IF(F3811,$AD$24,$AD$25)*IF(G3811,$AD$29,$AD$30)*IF(H3811,$AD$34,$AD$35)*IF(I3811,$AD$39,$AD$40)*IF(J3811,$AD$44,$AD$45)*IF(K3811,$AD$49,$AD$50)*IF(L3811,$AD$54,$AD$55)*IF(M3811,$AD$59,$AD$60)</f>
        <v>0.00618146435856898</v>
      </c>
      <c r="O3811">
        <f t="array" ref="O3811">$AD$2*_xlfn.IFS(B3811="data_scientist",$AF$7,TRUE,1)*_xlfn.IFS(B3811="data_analyst",$AF$8,TRUE,1)*_xlfn.IFS(B3811="data_engineer",$AF$9,TRUE,1)*IF(D3811,$AF$13,$AF$14)*IF(E3811,$AF$19,$AF$20)*IF(F3811,$AF$24,$AF$25)*IF(G3811,$AF$29,$AF$30)*IF(H3811,$AF$34,$AF$35)*IF(I3811,$AF$39,$AF$40)*IF(J3811,$AF$44,$AF$45)*IF(K3811,$AF$49,$AF$50)*IF(L3811,$AF$54,$AF$55)*IF(M3811,$AF$59,$AF$60)</f>
        <v>2.76087097841055e-5</v>
      </c>
      <c r="P3811">
        <f t="array" ref="P3811">$AE$2*_xlfn.IFS(B3811="data_scientist",$AH$7,TRUE,1)*_xlfn.IFS(B3811="data_analyst",$AH$8,TRUE,1)*_xlfn.IFS(B3811="data_engineer",$AH$9,TRUE,1)*IF(D3811,$AH$13,$AH$14)*IF(E3811,$AH$19,$AH$20)*IF(F3811,$AH$24,$AH$25)*IF(G3811,$AH$29,$AH$30)*IF(H3811,$AH$34,$AH$35)*IF(I3811,$AH$39,$AH$40)*IF(J3811,$AH$44,$AH$45)*IF(K3811,$AH$49,$AH$50)*IF(L3811,$AH$54,$AH$55)*IF(M3811,$AH$59,$AH$60)</f>
        <v>0.000289281419828117</v>
      </c>
      <c r="Q3811">
        <f t="shared" si="590"/>
        <v>0.00618146435856898</v>
      </c>
      <c r="R3811">
        <f t="shared" si="591"/>
        <v>0</v>
      </c>
      <c r="S3811">
        <f t="shared" si="592"/>
        <v>0</v>
      </c>
      <c r="T3811">
        <f t="shared" si="593"/>
        <v>0</v>
      </c>
      <c r="U3811">
        <f t="shared" si="594"/>
        <v>0</v>
      </c>
      <c r="V3811">
        <f t="shared" si="595"/>
        <v>0</v>
      </c>
      <c r="W3811">
        <f t="shared" si="596"/>
        <v>0</v>
      </c>
      <c r="X3811">
        <f t="shared" si="597"/>
        <v>1</v>
      </c>
      <c r="Y3811">
        <f t="shared" si="598"/>
        <v>0</v>
      </c>
      <c r="Z3811">
        <f t="shared" si="599"/>
        <v>0</v>
      </c>
    </row>
    <row r="3812" spans="1:26">
      <c r="A3812">
        <v>1</v>
      </c>
      <c r="B3812" t="s">
        <v>59</v>
      </c>
      <c r="C3812" t="s">
        <v>62</v>
      </c>
      <c r="D3812">
        <v>1</v>
      </c>
      <c r="E3812">
        <v>1</v>
      </c>
      <c r="F3812">
        <v>0</v>
      </c>
      <c r="G3812">
        <v>1</v>
      </c>
      <c r="H3812">
        <v>0</v>
      </c>
      <c r="I3812">
        <v>1</v>
      </c>
      <c r="J3812">
        <v>0</v>
      </c>
      <c r="K3812">
        <v>0</v>
      </c>
      <c r="L3812">
        <v>0</v>
      </c>
      <c r="M3812">
        <v>1</v>
      </c>
      <c r="N3812">
        <f t="array" ref="N3812">$AC$2*_xlfn.IFS(B3812="data_scientist",$AD$7,TRUE,1)*_xlfn.IFS(B3812="data_analyst",$AD$8,TRUE,1)*_xlfn.IFS(B3812="data_engineer",$AD$9,TRUE,1)*IF(D3812,$AD$13,$AD$14)*IF(E3812,$AD$19,$AD$20)*IF(F3812,$AD$24,$AD$25)*IF(G3812,$AD$29,$AD$30)*IF(H3812,$AD$34,$AD$35)*IF(I3812,$AD$39,$AD$40)*IF(J3812,$AD$44,$AD$45)*IF(K3812,$AD$49,$AD$50)*IF(L3812,$AD$54,$AD$55)*IF(M3812,$AD$59,$AD$60)</f>
        <v>0.00135296607217936</v>
      </c>
      <c r="O3812">
        <f t="array" ref="O3812">$AD$2*_xlfn.IFS(B3812="data_scientist",$AF$7,TRUE,1)*_xlfn.IFS(B3812="data_analyst",$AF$8,TRUE,1)*_xlfn.IFS(B3812="data_engineer",$AF$9,TRUE,1)*IF(D3812,$AF$13,$AF$14)*IF(E3812,$AF$19,$AF$20)*IF(F3812,$AF$24,$AF$25)*IF(G3812,$AF$29,$AF$30)*IF(H3812,$AF$34,$AF$35)*IF(I3812,$AF$39,$AF$40)*IF(J3812,$AF$44,$AF$45)*IF(K3812,$AF$49,$AF$50)*IF(L3812,$AF$54,$AF$55)*IF(M3812,$AF$59,$AF$60)</f>
        <v>7.30625498255754e-5</v>
      </c>
      <c r="P3812">
        <f t="array" ref="P3812">$AE$2*_xlfn.IFS(B3812="data_scientist",$AH$7,TRUE,1)*_xlfn.IFS(B3812="data_analyst",$AH$8,TRUE,1)*_xlfn.IFS(B3812="data_engineer",$AH$9,TRUE,1)*IF(D3812,$AH$13,$AH$14)*IF(E3812,$AH$19,$AH$20)*IF(F3812,$AH$24,$AH$25)*IF(G3812,$AH$29,$AH$30)*IF(H3812,$AH$34,$AH$35)*IF(I3812,$AH$39,$AH$40)*IF(J3812,$AH$44,$AH$45)*IF(K3812,$AH$49,$AH$50)*IF(L3812,$AH$54,$AH$55)*IF(M3812,$AH$59,$AH$60)</f>
        <v>0.000219522078813909</v>
      </c>
      <c r="Q3812">
        <f t="shared" si="590"/>
        <v>0.00135296607217936</v>
      </c>
      <c r="R3812">
        <f t="shared" si="591"/>
        <v>0</v>
      </c>
      <c r="S3812">
        <f t="shared" si="592"/>
        <v>0</v>
      </c>
      <c r="T3812">
        <f t="shared" si="593"/>
        <v>0</v>
      </c>
      <c r="U3812">
        <f t="shared" si="594"/>
        <v>0</v>
      </c>
      <c r="V3812">
        <f t="shared" si="595"/>
        <v>0</v>
      </c>
      <c r="W3812">
        <f t="shared" si="596"/>
        <v>0</v>
      </c>
      <c r="X3812">
        <f t="shared" si="597"/>
        <v>1</v>
      </c>
      <c r="Y3812">
        <f t="shared" si="598"/>
        <v>0</v>
      </c>
      <c r="Z3812">
        <f t="shared" si="599"/>
        <v>0</v>
      </c>
    </row>
    <row r="3813" spans="1:26">
      <c r="A3813">
        <v>1</v>
      </c>
      <c r="B3813" t="s">
        <v>59</v>
      </c>
      <c r="C3813" t="s">
        <v>61</v>
      </c>
      <c r="D3813">
        <v>1</v>
      </c>
      <c r="E3813">
        <v>0</v>
      </c>
      <c r="F3813">
        <v>0</v>
      </c>
      <c r="G3813">
        <v>1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1</v>
      </c>
      <c r="N3813">
        <f t="array" ref="N3813">$AC$2*_xlfn.IFS(B3813="data_scientist",$AD$7,TRUE,1)*_xlfn.IFS(B3813="data_analyst",$AD$8,TRUE,1)*_xlfn.IFS(B3813="data_engineer",$AD$9,TRUE,1)*IF(D3813,$AD$13,$AD$14)*IF(E3813,$AD$19,$AD$20)*IF(F3813,$AD$24,$AD$25)*IF(G3813,$AD$29,$AD$30)*IF(H3813,$AD$34,$AD$35)*IF(I3813,$AD$39,$AD$40)*IF(J3813,$AD$44,$AD$45)*IF(K3813,$AD$49,$AD$50)*IF(L3813,$AD$54,$AD$55)*IF(M3813,$AD$59,$AD$60)</f>
        <v>0.00302424841461382</v>
      </c>
      <c r="O3813">
        <f t="array" ref="O3813">$AD$2*_xlfn.IFS(B3813="data_scientist",$AF$7,TRUE,1)*_xlfn.IFS(B3813="data_analyst",$AF$8,TRUE,1)*_xlfn.IFS(B3813="data_engineer",$AF$9,TRUE,1)*IF(D3813,$AF$13,$AF$14)*IF(E3813,$AF$19,$AF$20)*IF(F3813,$AF$24,$AF$25)*IF(G3813,$AF$29,$AF$30)*IF(H3813,$AF$34,$AF$35)*IF(I3813,$AF$39,$AF$40)*IF(J3813,$AF$44,$AF$45)*IF(K3813,$AF$49,$AF$50)*IF(L3813,$AF$54,$AF$55)*IF(M3813,$AF$59,$AF$60)</f>
        <v>0.000260180849362748</v>
      </c>
      <c r="P3813">
        <f t="array" ref="P3813">$AE$2*_xlfn.IFS(B3813="data_scientist",$AH$7,TRUE,1)*_xlfn.IFS(B3813="data_analyst",$AH$8,TRUE,1)*_xlfn.IFS(B3813="data_engineer",$AH$9,TRUE,1)*IF(D3813,$AH$13,$AH$14)*IF(E3813,$AH$19,$AH$20)*IF(F3813,$AH$24,$AH$25)*IF(G3813,$AH$29,$AH$30)*IF(H3813,$AH$34,$AH$35)*IF(I3813,$AH$39,$AH$40)*IF(J3813,$AH$44,$AH$45)*IF(K3813,$AH$49,$AH$50)*IF(L3813,$AH$54,$AH$55)*IF(M3813,$AH$59,$AH$60)</f>
        <v>0.000737619441429747</v>
      </c>
      <c r="Q3813">
        <f t="shared" si="590"/>
        <v>0.00302424841461382</v>
      </c>
      <c r="R3813">
        <f t="shared" si="591"/>
        <v>0</v>
      </c>
      <c r="S3813">
        <f t="shared" si="592"/>
        <v>0</v>
      </c>
      <c r="T3813">
        <f t="shared" si="593"/>
        <v>0</v>
      </c>
      <c r="U3813">
        <f t="shared" si="594"/>
        <v>1</v>
      </c>
      <c r="V3813">
        <f t="shared" si="595"/>
        <v>0</v>
      </c>
      <c r="W3813">
        <f t="shared" si="596"/>
        <v>0</v>
      </c>
      <c r="X3813">
        <f t="shared" si="597"/>
        <v>0</v>
      </c>
      <c r="Y3813">
        <f t="shared" si="598"/>
        <v>0</v>
      </c>
      <c r="Z3813">
        <f t="shared" si="599"/>
        <v>0</v>
      </c>
    </row>
    <row r="3814" spans="1:26">
      <c r="A3814">
        <v>1</v>
      </c>
      <c r="B3814" t="s">
        <v>59</v>
      </c>
      <c r="C3814" t="s">
        <v>62</v>
      </c>
      <c r="D3814">
        <v>1</v>
      </c>
      <c r="E3814">
        <v>0</v>
      </c>
      <c r="F3814">
        <v>0</v>
      </c>
      <c r="G3814">
        <v>0</v>
      </c>
      <c r="H3814">
        <v>0</v>
      </c>
      <c r="I3814">
        <v>1</v>
      </c>
      <c r="J3814">
        <v>0</v>
      </c>
      <c r="K3814">
        <v>0</v>
      </c>
      <c r="L3814">
        <v>0</v>
      </c>
      <c r="M3814">
        <v>1</v>
      </c>
      <c r="N3814">
        <f t="array" ref="N3814">$AC$2*_xlfn.IFS(B3814="data_scientist",$AD$7,TRUE,1)*_xlfn.IFS(B3814="data_analyst",$AD$8,TRUE,1)*_xlfn.IFS(B3814="data_engineer",$AD$9,TRUE,1)*IF(D3814,$AD$13,$AD$14)*IF(E3814,$AD$19,$AD$20)*IF(F3814,$AD$24,$AD$25)*IF(G3814,$AD$29,$AD$30)*IF(H3814,$AD$34,$AD$35)*IF(I3814,$AD$39,$AD$40)*IF(J3814,$AD$44,$AD$45)*IF(K3814,$AD$49,$AD$50)*IF(L3814,$AD$54,$AD$55)*IF(M3814,$AD$59,$AD$60)</f>
        <v>0.00290033264418933</v>
      </c>
      <c r="O3814">
        <f t="array" ref="O3814">$AD$2*_xlfn.IFS(B3814="data_scientist",$AF$7,TRUE,1)*_xlfn.IFS(B3814="data_analyst",$AF$8,TRUE,1)*_xlfn.IFS(B3814="data_engineer",$AF$9,TRUE,1)*IF(D3814,$AF$13,$AF$14)*IF(E3814,$AF$19,$AF$20)*IF(F3814,$AF$24,$AF$25)*IF(G3814,$AF$29,$AF$30)*IF(H3814,$AF$34,$AF$35)*IF(I3814,$AF$39,$AF$40)*IF(J3814,$AF$44,$AF$45)*IF(K3814,$AF$49,$AF$50)*IF(L3814,$AF$54,$AF$55)*IF(M3814,$AF$59,$AF$60)</f>
        <v>7.20003702036748e-5</v>
      </c>
      <c r="P3814">
        <f t="array" ref="P3814">$AE$2*_xlfn.IFS(B3814="data_scientist",$AH$7,TRUE,1)*_xlfn.IFS(B3814="data_analyst",$AH$8,TRUE,1)*_xlfn.IFS(B3814="data_engineer",$AH$9,TRUE,1)*IF(D3814,$AH$13,$AH$14)*IF(E3814,$AH$19,$AH$20)*IF(F3814,$AH$24,$AH$25)*IF(G3814,$AH$29,$AH$30)*IF(H3814,$AH$34,$AH$35)*IF(I3814,$AH$39,$AH$40)*IF(J3814,$AH$44,$AH$45)*IF(K3814,$AH$49,$AH$50)*IF(L3814,$AH$54,$AH$55)*IF(M3814,$AH$59,$AH$60)</f>
        <v>0.00038438764004558</v>
      </c>
      <c r="Q3814">
        <f t="shared" si="590"/>
        <v>0.00290033264418933</v>
      </c>
      <c r="R3814">
        <f t="shared" si="591"/>
        <v>0</v>
      </c>
      <c r="S3814">
        <f t="shared" si="592"/>
        <v>0</v>
      </c>
      <c r="T3814">
        <f t="shared" si="593"/>
        <v>0</v>
      </c>
      <c r="U3814">
        <f t="shared" si="594"/>
        <v>0</v>
      </c>
      <c r="V3814">
        <f t="shared" si="595"/>
        <v>0</v>
      </c>
      <c r="W3814">
        <f t="shared" si="596"/>
        <v>0</v>
      </c>
      <c r="X3814">
        <f t="shared" si="597"/>
        <v>1</v>
      </c>
      <c r="Y3814">
        <f t="shared" si="598"/>
        <v>0</v>
      </c>
      <c r="Z3814">
        <f t="shared" si="599"/>
        <v>0</v>
      </c>
    </row>
    <row r="3815" spans="1:26">
      <c r="A3815">
        <v>1</v>
      </c>
      <c r="B3815" t="s">
        <v>59</v>
      </c>
      <c r="C3815" t="s">
        <v>62</v>
      </c>
      <c r="D3815">
        <v>1</v>
      </c>
      <c r="E3815">
        <v>0</v>
      </c>
      <c r="F3815">
        <v>1</v>
      </c>
      <c r="G3815">
        <v>1</v>
      </c>
      <c r="H3815">
        <v>0</v>
      </c>
      <c r="I3815">
        <v>1</v>
      </c>
      <c r="J3815">
        <v>1</v>
      </c>
      <c r="K3815">
        <v>0</v>
      </c>
      <c r="L3815">
        <v>1</v>
      </c>
      <c r="M3815">
        <v>1</v>
      </c>
      <c r="N3815">
        <f t="array" ref="N3815">$AC$2*_xlfn.IFS(B3815="data_scientist",$AD$7,TRUE,1)*_xlfn.IFS(B3815="data_analyst",$AD$8,TRUE,1)*_xlfn.IFS(B3815="data_engineer",$AD$9,TRUE,1)*IF(D3815,$AD$13,$AD$14)*IF(E3815,$AD$19,$AD$20)*IF(F3815,$AD$24,$AD$25)*IF(G3815,$AD$29,$AD$30)*IF(H3815,$AD$34,$AD$35)*IF(I3815,$AD$39,$AD$40)*IF(J3815,$AD$44,$AD$45)*IF(K3815,$AD$49,$AD$50)*IF(L3815,$AD$54,$AD$55)*IF(M3815,$AD$59,$AD$60)</f>
        <v>3.15999125046748e-6</v>
      </c>
      <c r="O3815">
        <f t="array" ref="O3815">$AD$2*_xlfn.IFS(B3815="data_scientist",$AF$7,TRUE,1)*_xlfn.IFS(B3815="data_analyst",$AF$8,TRUE,1)*_xlfn.IFS(B3815="data_engineer",$AF$9,TRUE,1)*IF(D3815,$AF$13,$AF$14)*IF(E3815,$AF$19,$AF$20)*IF(F3815,$AF$24,$AF$25)*IF(G3815,$AF$29,$AF$30)*IF(H3815,$AF$34,$AF$35)*IF(I3815,$AF$39,$AF$40)*IF(J3815,$AF$44,$AF$45)*IF(K3815,$AF$49,$AF$50)*IF(L3815,$AF$54,$AF$55)*IF(M3815,$AF$59,$AF$60)</f>
        <v>8.0268490495566e-6</v>
      </c>
      <c r="P3815">
        <f t="array" ref="P3815">$AE$2*_xlfn.IFS(B3815="data_scientist",$AH$7,TRUE,1)*_xlfn.IFS(B3815="data_analyst",$AH$8,TRUE,1)*_xlfn.IFS(B3815="data_engineer",$AH$9,TRUE,1)*IF(D3815,$AH$13,$AH$14)*IF(E3815,$AH$19,$AH$20)*IF(F3815,$AH$24,$AH$25)*IF(G3815,$AH$29,$AH$30)*IF(H3815,$AH$34,$AH$35)*IF(I3815,$AH$39,$AH$40)*IF(J3815,$AH$44,$AH$45)*IF(K3815,$AH$49,$AH$50)*IF(L3815,$AH$54,$AH$55)*IF(M3815,$AH$59,$AH$60)</f>
        <v>8.0493300694826e-6</v>
      </c>
      <c r="Q3815">
        <f t="shared" si="590"/>
        <v>8.0493300694826e-6</v>
      </c>
      <c r="R3815">
        <f t="shared" si="591"/>
        <v>0</v>
      </c>
      <c r="S3815">
        <f t="shared" si="592"/>
        <v>0</v>
      </c>
      <c r="T3815">
        <f t="shared" si="593"/>
        <v>0</v>
      </c>
      <c r="U3815">
        <f t="shared" si="594"/>
        <v>0</v>
      </c>
      <c r="V3815">
        <f t="shared" si="595"/>
        <v>0</v>
      </c>
      <c r="W3815">
        <f t="shared" si="596"/>
        <v>0</v>
      </c>
      <c r="X3815">
        <f t="shared" si="597"/>
        <v>0</v>
      </c>
      <c r="Y3815">
        <f t="shared" si="598"/>
        <v>0</v>
      </c>
      <c r="Z3815">
        <f t="shared" si="599"/>
        <v>1</v>
      </c>
    </row>
    <row r="3816" spans="1:26">
      <c r="A3816">
        <v>1</v>
      </c>
      <c r="B3816" t="s">
        <v>59</v>
      </c>
      <c r="C3816" t="s">
        <v>62</v>
      </c>
      <c r="D3816">
        <v>1</v>
      </c>
      <c r="E3816">
        <v>1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1</v>
      </c>
      <c r="N3816">
        <f t="array" ref="N3816">$AC$2*_xlfn.IFS(B3816="data_scientist",$AD$7,TRUE,1)*_xlfn.IFS(B3816="data_analyst",$AD$8,TRUE,1)*_xlfn.IFS(B3816="data_engineer",$AD$9,TRUE,1)*IF(D3816,$AD$13,$AD$14)*IF(E3816,$AD$19,$AD$20)*IF(F3816,$AD$24,$AD$25)*IF(G3816,$AD$29,$AD$30)*IF(H3816,$AD$34,$AD$35)*IF(I3816,$AD$39,$AD$40)*IF(J3816,$AD$44,$AD$45)*IF(K3816,$AD$49,$AD$50)*IF(L3816,$AD$54,$AD$55)*IF(M3816,$AD$59,$AD$60)</f>
        <v>0.0110054355872609</v>
      </c>
      <c r="O3816">
        <f t="array" ref="O3816">$AD$2*_xlfn.IFS(B3816="data_scientist",$AF$7,TRUE,1)*_xlfn.IFS(B3816="data_analyst",$AF$8,TRUE,1)*_xlfn.IFS(B3816="data_engineer",$AF$9,TRUE,1)*IF(D3816,$AF$13,$AF$14)*IF(E3816,$AF$19,$AF$20)*IF(F3816,$AF$24,$AF$25)*IF(G3816,$AF$29,$AF$30)*IF(H3816,$AF$34,$AF$35)*IF(I3816,$AF$39,$AF$40)*IF(J3816,$AF$44,$AF$45)*IF(K3816,$AF$49,$AF$50)*IF(L3816,$AF$54,$AF$55)*IF(M3816,$AF$59,$AF$60)</f>
        <v>0.000345009624400263</v>
      </c>
      <c r="P3816">
        <f t="array" ref="P3816">$AE$2*_xlfn.IFS(B3816="data_scientist",$AH$7,TRUE,1)*_xlfn.IFS(B3816="data_analyst",$AH$8,TRUE,1)*_xlfn.IFS(B3816="data_engineer",$AH$9,TRUE,1)*IF(D3816,$AH$13,$AH$14)*IF(E3816,$AH$19,$AH$20)*IF(F3816,$AH$24,$AH$25)*IF(G3816,$AH$29,$AH$30)*IF(H3816,$AH$34,$AH$35)*IF(I3816,$AH$39,$AH$40)*IF(J3816,$AH$44,$AH$45)*IF(K3816,$AH$49,$AH$50)*IF(L3816,$AH$54,$AH$55)*IF(M3816,$AH$59,$AH$60)</f>
        <v>0.00145288677857374</v>
      </c>
      <c r="Q3816">
        <f t="shared" si="590"/>
        <v>0.0110054355872609</v>
      </c>
      <c r="R3816">
        <f t="shared" si="591"/>
        <v>0</v>
      </c>
      <c r="S3816">
        <f t="shared" si="592"/>
        <v>0</v>
      </c>
      <c r="T3816">
        <f t="shared" si="593"/>
        <v>0</v>
      </c>
      <c r="U3816">
        <f t="shared" si="594"/>
        <v>0</v>
      </c>
      <c r="V3816">
        <f t="shared" si="595"/>
        <v>0</v>
      </c>
      <c r="W3816">
        <f t="shared" si="596"/>
        <v>0</v>
      </c>
      <c r="X3816">
        <f t="shared" si="597"/>
        <v>1</v>
      </c>
      <c r="Y3816">
        <f t="shared" si="598"/>
        <v>0</v>
      </c>
      <c r="Z3816">
        <f t="shared" si="599"/>
        <v>0</v>
      </c>
    </row>
    <row r="3817" spans="1:26">
      <c r="A3817">
        <v>1</v>
      </c>
      <c r="B3817" t="s">
        <v>59</v>
      </c>
      <c r="C3817" t="s">
        <v>62</v>
      </c>
      <c r="D3817">
        <v>0</v>
      </c>
      <c r="E3817">
        <v>1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f t="array" ref="N3817">$AC$2*_xlfn.IFS(B3817="data_scientist",$AD$7,TRUE,1)*_xlfn.IFS(B3817="data_analyst",$AD$8,TRUE,1)*_xlfn.IFS(B3817="data_engineer",$AD$9,TRUE,1)*IF(D3817,$AD$13,$AD$14)*IF(E3817,$AD$19,$AD$20)*IF(F3817,$AD$24,$AD$25)*IF(G3817,$AD$29,$AD$30)*IF(H3817,$AD$34,$AD$35)*IF(I3817,$AD$39,$AD$40)*IF(J3817,$AD$44,$AD$45)*IF(K3817,$AD$49,$AD$50)*IF(L3817,$AD$54,$AD$55)*IF(M3817,$AD$59,$AD$60)</f>
        <v>0.00468793283168917</v>
      </c>
      <c r="O3817">
        <f t="array" ref="O3817">$AD$2*_xlfn.IFS(B3817="data_scientist",$AF$7,TRUE,1)*_xlfn.IFS(B3817="data_analyst",$AF$8,TRUE,1)*_xlfn.IFS(B3817="data_engineer",$AF$9,TRUE,1)*IF(D3817,$AF$13,$AF$14)*IF(E3817,$AF$19,$AF$20)*IF(F3817,$AF$24,$AF$25)*IF(G3817,$AF$29,$AF$30)*IF(H3817,$AF$34,$AF$35)*IF(I3817,$AF$39,$AF$40)*IF(J3817,$AF$44,$AF$45)*IF(K3817,$AF$49,$AF$50)*IF(L3817,$AF$54,$AF$55)*IF(M3817,$AF$59,$AF$60)</f>
        <v>7.73703198307484e-6</v>
      </c>
      <c r="P3817">
        <f t="array" ref="P3817">$AE$2*_xlfn.IFS(B3817="data_scientist",$AH$7,TRUE,1)*_xlfn.IFS(B3817="data_analyst",$AH$8,TRUE,1)*_xlfn.IFS(B3817="data_engineer",$AH$9,TRUE,1)*IF(D3817,$AH$13,$AH$14)*IF(E3817,$AH$19,$AH$20)*IF(F3817,$AH$24,$AH$25)*IF(G3817,$AH$29,$AH$30)*IF(H3817,$AH$34,$AH$35)*IF(I3817,$AH$39,$AH$40)*IF(J3817,$AH$44,$AH$45)*IF(K3817,$AH$49,$AH$50)*IF(L3817,$AH$54,$AH$55)*IF(M3817,$AH$59,$AH$60)</f>
        <v>0.000168930860799632</v>
      </c>
      <c r="Q3817">
        <f t="shared" si="590"/>
        <v>0.00468793283168917</v>
      </c>
      <c r="R3817">
        <f t="shared" si="591"/>
        <v>0</v>
      </c>
      <c r="S3817">
        <f t="shared" si="592"/>
        <v>0</v>
      </c>
      <c r="T3817">
        <f t="shared" si="593"/>
        <v>0</v>
      </c>
      <c r="U3817">
        <f t="shared" si="594"/>
        <v>0</v>
      </c>
      <c r="V3817">
        <f t="shared" si="595"/>
        <v>0</v>
      </c>
      <c r="W3817">
        <f t="shared" si="596"/>
        <v>0</v>
      </c>
      <c r="X3817">
        <f t="shared" si="597"/>
        <v>1</v>
      </c>
      <c r="Y3817">
        <f t="shared" si="598"/>
        <v>0</v>
      </c>
      <c r="Z3817">
        <f t="shared" si="599"/>
        <v>0</v>
      </c>
    </row>
    <row r="3818" spans="1:26">
      <c r="A3818">
        <v>1</v>
      </c>
      <c r="B3818" t="s">
        <v>59</v>
      </c>
      <c r="C3818" t="s">
        <v>61</v>
      </c>
      <c r="D3818">
        <v>0</v>
      </c>
      <c r="E3818">
        <v>1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1</v>
      </c>
      <c r="N3818">
        <f t="array" ref="N3818">$AC$2*_xlfn.IFS(B3818="data_scientist",$AD$7,TRUE,1)*_xlfn.IFS(B3818="data_analyst",$AD$8,TRUE,1)*_xlfn.IFS(B3818="data_engineer",$AD$9,TRUE,1)*IF(D3818,$AD$13,$AD$14)*IF(E3818,$AD$19,$AD$20)*IF(F3818,$AD$24,$AD$25)*IF(G3818,$AD$29,$AD$30)*IF(H3818,$AD$34,$AD$35)*IF(I3818,$AD$39,$AD$40)*IF(J3818,$AD$44,$AD$45)*IF(K3818,$AD$49,$AD$50)*IF(L3818,$AD$54,$AD$55)*IF(M3818,$AD$59,$AD$60)</f>
        <v>0.0234558294440723</v>
      </c>
      <c r="O3818">
        <f t="array" ref="O3818">$AD$2*_xlfn.IFS(B3818="data_scientist",$AF$7,TRUE,1)*_xlfn.IFS(B3818="data_analyst",$AF$8,TRUE,1)*_xlfn.IFS(B3818="data_engineer",$AF$9,TRUE,1)*IF(D3818,$AF$13,$AF$14)*IF(E3818,$AF$19,$AF$20)*IF(F3818,$AF$24,$AF$25)*IF(G3818,$AF$29,$AF$30)*IF(H3818,$AF$34,$AF$35)*IF(I3818,$AF$39,$AF$40)*IF(J3818,$AF$44,$AF$45)*IF(K3818,$AF$49,$AF$50)*IF(L3818,$AF$54,$AF$55)*IF(M3818,$AF$59,$AF$60)</f>
        <v>0.000132294744677631</v>
      </c>
      <c r="P3818">
        <f t="array" ref="P3818">$AE$2*_xlfn.IFS(B3818="data_scientist",$AH$7,TRUE,1)*_xlfn.IFS(B3818="data_analyst",$AH$8,TRUE,1)*_xlfn.IFS(B3818="data_engineer",$AH$9,TRUE,1)*IF(D3818,$AH$13,$AH$14)*IF(E3818,$AH$19,$AH$20)*IF(F3818,$AH$24,$AH$25)*IF(G3818,$AH$29,$AH$30)*IF(H3818,$AH$34,$AH$35)*IF(I3818,$AH$39,$AH$40)*IF(J3818,$AH$44,$AH$45)*IF(K3818,$AH$49,$AH$50)*IF(L3818,$AH$54,$AH$55)*IF(M3818,$AH$59,$AH$60)</f>
        <v>0.00109340963748333</v>
      </c>
      <c r="Q3818">
        <f t="shared" si="590"/>
        <v>0.0234558294440723</v>
      </c>
      <c r="R3818">
        <f t="shared" si="591"/>
        <v>0</v>
      </c>
      <c r="S3818">
        <f t="shared" si="592"/>
        <v>0</v>
      </c>
      <c r="T3818">
        <f t="shared" si="593"/>
        <v>0</v>
      </c>
      <c r="U3818">
        <f t="shared" si="594"/>
        <v>1</v>
      </c>
      <c r="V3818">
        <f t="shared" si="595"/>
        <v>0</v>
      </c>
      <c r="W3818">
        <f t="shared" si="596"/>
        <v>0</v>
      </c>
      <c r="X3818">
        <f t="shared" si="597"/>
        <v>0</v>
      </c>
      <c r="Y3818">
        <f t="shared" si="598"/>
        <v>0</v>
      </c>
      <c r="Z3818">
        <f t="shared" si="599"/>
        <v>0</v>
      </c>
    </row>
    <row r="3819" spans="1:26">
      <c r="A3819">
        <v>1</v>
      </c>
      <c r="B3819" t="s">
        <v>59</v>
      </c>
      <c r="C3819" t="s">
        <v>61</v>
      </c>
      <c r="D3819">
        <v>0</v>
      </c>
      <c r="E3819">
        <v>1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f t="array" ref="N3819">$AC$2*_xlfn.IFS(B3819="data_scientist",$AD$7,TRUE,1)*_xlfn.IFS(B3819="data_analyst",$AD$8,TRUE,1)*_xlfn.IFS(B3819="data_engineer",$AD$9,TRUE,1)*IF(D3819,$AD$13,$AD$14)*IF(E3819,$AD$19,$AD$20)*IF(F3819,$AD$24,$AD$25)*IF(G3819,$AD$29,$AD$30)*IF(H3819,$AD$34,$AD$35)*IF(I3819,$AD$39,$AD$40)*IF(J3819,$AD$44,$AD$45)*IF(K3819,$AD$49,$AD$50)*IF(L3819,$AD$54,$AD$55)*IF(M3819,$AD$59,$AD$60)</f>
        <v>0.00468793283168917</v>
      </c>
      <c r="O3819">
        <f t="array" ref="O3819">$AD$2*_xlfn.IFS(B3819="data_scientist",$AF$7,TRUE,1)*_xlfn.IFS(B3819="data_analyst",$AF$8,TRUE,1)*_xlfn.IFS(B3819="data_engineer",$AF$9,TRUE,1)*IF(D3819,$AF$13,$AF$14)*IF(E3819,$AF$19,$AF$20)*IF(F3819,$AF$24,$AF$25)*IF(G3819,$AF$29,$AF$30)*IF(H3819,$AF$34,$AF$35)*IF(I3819,$AF$39,$AF$40)*IF(J3819,$AF$44,$AF$45)*IF(K3819,$AF$49,$AF$50)*IF(L3819,$AF$54,$AF$55)*IF(M3819,$AF$59,$AF$60)</f>
        <v>7.73703198307484e-6</v>
      </c>
      <c r="P3819">
        <f t="array" ref="P3819">$AE$2*_xlfn.IFS(B3819="data_scientist",$AH$7,TRUE,1)*_xlfn.IFS(B3819="data_analyst",$AH$8,TRUE,1)*_xlfn.IFS(B3819="data_engineer",$AH$9,TRUE,1)*IF(D3819,$AH$13,$AH$14)*IF(E3819,$AH$19,$AH$20)*IF(F3819,$AH$24,$AH$25)*IF(G3819,$AH$29,$AH$30)*IF(H3819,$AH$34,$AH$35)*IF(I3819,$AH$39,$AH$40)*IF(J3819,$AH$44,$AH$45)*IF(K3819,$AH$49,$AH$50)*IF(L3819,$AH$54,$AH$55)*IF(M3819,$AH$59,$AH$60)</f>
        <v>0.000168930860799632</v>
      </c>
      <c r="Q3819">
        <f t="shared" si="590"/>
        <v>0.00468793283168917</v>
      </c>
      <c r="R3819">
        <f t="shared" si="591"/>
        <v>0</v>
      </c>
      <c r="S3819">
        <f t="shared" si="592"/>
        <v>0</v>
      </c>
      <c r="T3819">
        <f t="shared" si="593"/>
        <v>0</v>
      </c>
      <c r="U3819">
        <f t="shared" si="594"/>
        <v>1</v>
      </c>
      <c r="V3819">
        <f t="shared" si="595"/>
        <v>0</v>
      </c>
      <c r="W3819">
        <f t="shared" si="596"/>
        <v>0</v>
      </c>
      <c r="X3819">
        <f t="shared" si="597"/>
        <v>0</v>
      </c>
      <c r="Y3819">
        <f t="shared" si="598"/>
        <v>0</v>
      </c>
      <c r="Z3819">
        <f t="shared" si="599"/>
        <v>0</v>
      </c>
    </row>
    <row r="3820" spans="1:26">
      <c r="A3820">
        <v>1</v>
      </c>
      <c r="B3820" t="s">
        <v>59</v>
      </c>
      <c r="C3820" t="s">
        <v>62</v>
      </c>
      <c r="D3820">
        <v>0</v>
      </c>
      <c r="E3820">
        <v>1</v>
      </c>
      <c r="F3820">
        <v>0</v>
      </c>
      <c r="G3820">
        <v>1</v>
      </c>
      <c r="H3820">
        <v>0</v>
      </c>
      <c r="I3820">
        <v>1</v>
      </c>
      <c r="J3820">
        <v>0</v>
      </c>
      <c r="K3820">
        <v>0</v>
      </c>
      <c r="L3820">
        <v>0</v>
      </c>
      <c r="M3820">
        <v>1</v>
      </c>
      <c r="N3820">
        <f t="array" ref="N3820">$AC$2*_xlfn.IFS(B3820="data_scientist",$AD$7,TRUE,1)*_xlfn.IFS(B3820="data_analyst",$AD$8,TRUE,1)*_xlfn.IFS(B3820="data_engineer",$AD$9,TRUE,1)*IF(D3820,$AD$13,$AD$14)*IF(E3820,$AD$19,$AD$20)*IF(F3820,$AD$24,$AD$25)*IF(G3820,$AD$29,$AD$30)*IF(H3820,$AD$34,$AD$35)*IF(I3820,$AD$39,$AD$40)*IF(J3820,$AD$44,$AD$45)*IF(K3820,$AD$49,$AD$50)*IF(L3820,$AD$54,$AD$55)*IF(M3820,$AD$59,$AD$60)</f>
        <v>0.00288356977613766</v>
      </c>
      <c r="O3820">
        <f t="array" ref="O3820">$AD$2*_xlfn.IFS(B3820="data_scientist",$AF$7,TRUE,1)*_xlfn.IFS(B3820="data_analyst",$AF$8,TRUE,1)*_xlfn.IFS(B3820="data_engineer",$AF$9,TRUE,1)*IF(D3820,$AF$13,$AF$14)*IF(E3820,$AF$19,$AF$20)*IF(F3820,$AF$24,$AF$25)*IF(G3820,$AF$29,$AF$30)*IF(H3820,$AF$34,$AF$35)*IF(I3820,$AF$39,$AF$40)*IF(J3820,$AF$44,$AF$45)*IF(K3820,$AF$49,$AF$50)*IF(L3820,$AF$54,$AF$55)*IF(M3820,$AF$59,$AF$60)</f>
        <v>2.80160050360144e-5</v>
      </c>
      <c r="P3820">
        <f t="array" ref="P3820">$AE$2*_xlfn.IFS(B3820="data_scientist",$AH$7,TRUE,1)*_xlfn.IFS(B3820="data_analyst",$AH$8,TRUE,1)*_xlfn.IFS(B3820="data_engineer",$AH$9,TRUE,1)*IF(D3820,$AH$13,$AH$14)*IF(E3820,$AH$19,$AH$20)*IF(F3820,$AH$24,$AH$25)*IF(G3820,$AH$29,$AH$30)*IF(H3820,$AH$34,$AH$35)*IF(I3820,$AH$39,$AH$40)*IF(J3820,$AH$44,$AH$45)*IF(K3820,$AH$49,$AH$50)*IF(L3820,$AH$54,$AH$55)*IF(M3820,$AH$59,$AH$60)</f>
        <v>0.000165207337664076</v>
      </c>
      <c r="Q3820">
        <f t="shared" si="590"/>
        <v>0.00288356977613766</v>
      </c>
      <c r="R3820">
        <f t="shared" si="591"/>
        <v>0</v>
      </c>
      <c r="S3820">
        <f t="shared" si="592"/>
        <v>0</v>
      </c>
      <c r="T3820">
        <f t="shared" si="593"/>
        <v>0</v>
      </c>
      <c r="U3820">
        <f t="shared" si="594"/>
        <v>0</v>
      </c>
      <c r="V3820">
        <f t="shared" si="595"/>
        <v>0</v>
      </c>
      <c r="W3820">
        <f t="shared" si="596"/>
        <v>0</v>
      </c>
      <c r="X3820">
        <f t="shared" si="597"/>
        <v>1</v>
      </c>
      <c r="Y3820">
        <f t="shared" si="598"/>
        <v>0</v>
      </c>
      <c r="Z3820">
        <f t="shared" si="599"/>
        <v>0</v>
      </c>
    </row>
    <row r="3821" spans="1:26">
      <c r="A3821">
        <v>1</v>
      </c>
      <c r="B3821" t="s">
        <v>59</v>
      </c>
      <c r="C3821" t="s">
        <v>62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1</v>
      </c>
      <c r="J3821">
        <v>0</v>
      </c>
      <c r="K3821">
        <v>0</v>
      </c>
      <c r="L3821">
        <v>0</v>
      </c>
      <c r="M3821">
        <v>0</v>
      </c>
      <c r="N3821">
        <f t="array" ref="N3821">$AC$2*_xlfn.IFS(B3821="data_scientist",$AD$7,TRUE,1)*_xlfn.IFS(B3821="data_analyst",$AD$8,TRUE,1)*_xlfn.IFS(B3821="data_engineer",$AD$9,TRUE,1)*IF(D3821,$AD$13,$AD$14)*IF(E3821,$AD$19,$AD$20)*IF(F3821,$AD$24,$AD$25)*IF(G3821,$AD$29,$AD$30)*IF(H3821,$AD$34,$AD$35)*IF(I3821,$AD$39,$AD$40)*IF(J3821,$AD$44,$AD$45)*IF(K3821,$AD$49,$AD$50)*IF(L3821,$AD$54,$AD$55)*IF(M3821,$AD$59,$AD$60)</f>
        <v>0.00123544084354583</v>
      </c>
      <c r="O3821">
        <f t="array" ref="O3821">$AD$2*_xlfn.IFS(B3821="data_scientist",$AF$7,TRUE,1)*_xlfn.IFS(B3821="data_analyst",$AF$8,TRUE,1)*_xlfn.IFS(B3821="data_engineer",$AF$9,TRUE,1)*IF(D3821,$AF$13,$AF$14)*IF(E3821,$AF$19,$AF$20)*IF(F3821,$AF$24,$AF$25)*IF(G3821,$AF$29,$AF$30)*IF(H3821,$AF$34,$AF$35)*IF(I3821,$AF$39,$AF$40)*IF(J3821,$AF$44,$AF$45)*IF(K3821,$AF$49,$AF$50)*IF(L3821,$AF$54,$AF$55)*IF(M3821,$AF$59,$AF$60)</f>
        <v>1.61464819431465e-6</v>
      </c>
      <c r="P3821">
        <f t="array" ref="P3821">$AE$2*_xlfn.IFS(B3821="data_scientist",$AH$7,TRUE,1)*_xlfn.IFS(B3821="data_analyst",$AH$8,TRUE,1)*_xlfn.IFS(B3821="data_engineer",$AH$9,TRUE,1)*IF(D3821,$AH$13,$AH$14)*IF(E3821,$AH$19,$AH$20)*IF(F3821,$AH$24,$AH$25)*IF(G3821,$AH$29,$AH$30)*IF(H3821,$AH$34,$AH$35)*IF(I3821,$AH$39,$AH$40)*IF(J3821,$AH$44,$AH$45)*IF(K3821,$AH$49,$AH$50)*IF(L3821,$AH$54,$AH$55)*IF(M3821,$AH$59,$AH$60)</f>
        <v>4.46937337934782e-5</v>
      </c>
      <c r="Q3821">
        <f t="shared" si="590"/>
        <v>0.00123544084354583</v>
      </c>
      <c r="R3821">
        <f t="shared" si="591"/>
        <v>0</v>
      </c>
      <c r="S3821">
        <f t="shared" si="592"/>
        <v>0</v>
      </c>
      <c r="T3821">
        <f t="shared" si="593"/>
        <v>0</v>
      </c>
      <c r="U3821">
        <f t="shared" si="594"/>
        <v>0</v>
      </c>
      <c r="V3821">
        <f t="shared" si="595"/>
        <v>0</v>
      </c>
      <c r="W3821">
        <f t="shared" si="596"/>
        <v>0</v>
      </c>
      <c r="X3821">
        <f t="shared" si="597"/>
        <v>1</v>
      </c>
      <c r="Y3821">
        <f t="shared" si="598"/>
        <v>0</v>
      </c>
      <c r="Z3821">
        <f t="shared" si="599"/>
        <v>0</v>
      </c>
    </row>
    <row r="3822" spans="1:26">
      <c r="A3822">
        <v>1</v>
      </c>
      <c r="B3822" t="s">
        <v>59</v>
      </c>
      <c r="C3822" t="s">
        <v>61</v>
      </c>
      <c r="D3822">
        <v>0</v>
      </c>
      <c r="E3822">
        <v>1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1</v>
      </c>
      <c r="L3822">
        <v>0</v>
      </c>
      <c r="M3822">
        <v>1</v>
      </c>
      <c r="N3822">
        <f t="array" ref="N3822">$AC$2*_xlfn.IFS(B3822="data_scientist",$AD$7,TRUE,1)*_xlfn.IFS(B3822="data_analyst",$AD$8,TRUE,1)*_xlfn.IFS(B3822="data_engineer",$AD$9,TRUE,1)*IF(D3822,$AD$13,$AD$14)*IF(E3822,$AD$19,$AD$20)*IF(F3822,$AD$24,$AD$25)*IF(G3822,$AD$29,$AD$30)*IF(H3822,$AD$34,$AD$35)*IF(I3822,$AD$39,$AD$40)*IF(J3822,$AD$44,$AD$45)*IF(K3822,$AD$49,$AD$50)*IF(L3822,$AD$54,$AD$55)*IF(M3822,$AD$59,$AD$60)</f>
        <v>0.00112972086425394</v>
      </c>
      <c r="O3822">
        <f t="array" ref="O3822">$AD$2*_xlfn.IFS(B3822="data_scientist",$AF$7,TRUE,1)*_xlfn.IFS(B3822="data_analyst",$AF$8,TRUE,1)*_xlfn.IFS(B3822="data_engineer",$AF$9,TRUE,1)*IF(D3822,$AF$13,$AF$14)*IF(E3822,$AF$19,$AF$20)*IF(F3822,$AF$24,$AF$25)*IF(G3822,$AF$29,$AF$30)*IF(H3822,$AF$34,$AF$35)*IF(I3822,$AF$39,$AF$40)*IF(J3822,$AF$44,$AF$45)*IF(K3822,$AF$49,$AF$50)*IF(L3822,$AF$54,$AF$55)*IF(M3822,$AF$59,$AF$60)</f>
        <v>8.2480459348055e-5</v>
      </c>
      <c r="P3822">
        <f t="array" ref="P3822">$AE$2*_xlfn.IFS(B3822="data_scientist",$AH$7,TRUE,1)*_xlfn.IFS(B3822="data_analyst",$AH$8,TRUE,1)*_xlfn.IFS(B3822="data_engineer",$AH$9,TRUE,1)*IF(D3822,$AH$13,$AH$14)*IF(E3822,$AH$19,$AH$20)*IF(F3822,$AH$24,$AH$25)*IF(G3822,$AH$29,$AH$30)*IF(H3822,$AH$34,$AH$35)*IF(I3822,$AH$39,$AH$40)*IF(J3822,$AH$44,$AH$45)*IF(K3822,$AH$49,$AH$50)*IF(L3822,$AH$54,$AH$55)*IF(M3822,$AH$59,$AH$60)</f>
        <v>0.000411688648930972</v>
      </c>
      <c r="Q3822">
        <f t="shared" si="590"/>
        <v>0.00112972086425394</v>
      </c>
      <c r="R3822">
        <f t="shared" si="591"/>
        <v>0</v>
      </c>
      <c r="S3822">
        <f t="shared" si="592"/>
        <v>0</v>
      </c>
      <c r="T3822">
        <f t="shared" si="593"/>
        <v>0</v>
      </c>
      <c r="U3822">
        <f t="shared" si="594"/>
        <v>1</v>
      </c>
      <c r="V3822">
        <f t="shared" si="595"/>
        <v>0</v>
      </c>
      <c r="W3822">
        <f t="shared" si="596"/>
        <v>0</v>
      </c>
      <c r="X3822">
        <f t="shared" si="597"/>
        <v>0</v>
      </c>
      <c r="Y3822">
        <f t="shared" si="598"/>
        <v>0</v>
      </c>
      <c r="Z3822">
        <f t="shared" si="599"/>
        <v>0</v>
      </c>
    </row>
    <row r="3823" spans="1:26">
      <c r="A3823">
        <v>1</v>
      </c>
      <c r="B3823" t="s">
        <v>59</v>
      </c>
      <c r="C3823" t="s">
        <v>62</v>
      </c>
      <c r="D3823">
        <v>1</v>
      </c>
      <c r="E3823">
        <v>1</v>
      </c>
      <c r="F3823">
        <v>0</v>
      </c>
      <c r="G3823">
        <v>1</v>
      </c>
      <c r="H3823">
        <v>0</v>
      </c>
      <c r="I3823">
        <v>1</v>
      </c>
      <c r="J3823">
        <v>0</v>
      </c>
      <c r="K3823">
        <v>0</v>
      </c>
      <c r="L3823">
        <v>0</v>
      </c>
      <c r="M3823">
        <v>0</v>
      </c>
      <c r="N3823">
        <f t="array" ref="N3823">$AC$2*_xlfn.IFS(B3823="data_scientist",$AD$7,TRUE,1)*_xlfn.IFS(B3823="data_analyst",$AD$8,TRUE,1)*_xlfn.IFS(B3823="data_engineer",$AD$9,TRUE,1)*IF(D3823,$AD$13,$AD$14)*IF(E3823,$AD$19,$AD$20)*IF(F3823,$AD$24,$AD$25)*IF(G3823,$AD$29,$AD$30)*IF(H3823,$AD$34,$AD$35)*IF(I3823,$AD$39,$AD$40)*IF(J3823,$AD$44,$AD$45)*IF(K3823,$AD$49,$AD$50)*IF(L3823,$AD$54,$AD$55)*IF(M3823,$AD$59,$AD$60)</f>
        <v>0.000270406727037915</v>
      </c>
      <c r="O3823">
        <f t="array" ref="O3823">$AD$2*_xlfn.IFS(B3823="data_scientist",$AF$7,TRUE,1)*_xlfn.IFS(B3823="data_analyst",$AF$8,TRUE,1)*_xlfn.IFS(B3823="data_engineer",$AF$9,TRUE,1)*IF(D3823,$AF$13,$AF$14)*IF(E3823,$AF$19,$AF$20)*IF(F3823,$AF$24,$AF$25)*IF(G3823,$AF$29,$AF$30)*IF(H3823,$AF$34,$AF$35)*IF(I3823,$AF$39,$AF$40)*IF(J3823,$AF$44,$AF$45)*IF(K3823,$AF$49,$AF$50)*IF(L3823,$AF$54,$AF$55)*IF(M3823,$AF$59,$AF$60)</f>
        <v>4.27293832527465e-6</v>
      </c>
      <c r="P3823">
        <f t="array" ref="P3823">$AE$2*_xlfn.IFS(B3823="data_scientist",$AH$7,TRUE,1)*_xlfn.IFS(B3823="data_analyst",$AH$8,TRUE,1)*_xlfn.IFS(B3823="data_engineer",$AH$9,TRUE,1)*IF(D3823,$AH$13,$AH$14)*IF(E3823,$AH$19,$AH$20)*IF(F3823,$AH$24,$AH$25)*IF(G3823,$AH$29,$AH$30)*IF(H3823,$AH$34,$AH$35)*IF(I3823,$AH$39,$AH$40)*IF(J3823,$AH$44,$AH$45)*IF(K3823,$AH$49,$AH$50)*IF(L3823,$AH$54,$AH$55)*IF(M3823,$AH$59,$AH$60)</f>
        <v>3.3915974825239e-5</v>
      </c>
      <c r="Q3823">
        <f t="shared" si="590"/>
        <v>0.000270406727037915</v>
      </c>
      <c r="R3823">
        <f t="shared" si="591"/>
        <v>0</v>
      </c>
      <c r="S3823">
        <f t="shared" si="592"/>
        <v>0</v>
      </c>
      <c r="T3823">
        <f t="shared" si="593"/>
        <v>0</v>
      </c>
      <c r="U3823">
        <f t="shared" si="594"/>
        <v>0</v>
      </c>
      <c r="V3823">
        <f t="shared" si="595"/>
        <v>0</v>
      </c>
      <c r="W3823">
        <f t="shared" si="596"/>
        <v>0</v>
      </c>
      <c r="X3823">
        <f t="shared" si="597"/>
        <v>1</v>
      </c>
      <c r="Y3823">
        <f t="shared" si="598"/>
        <v>0</v>
      </c>
      <c r="Z3823">
        <f t="shared" si="599"/>
        <v>0</v>
      </c>
    </row>
    <row r="3824" spans="1:26">
      <c r="A3824">
        <v>1</v>
      </c>
      <c r="B3824" t="s">
        <v>59</v>
      </c>
      <c r="C3824" t="s">
        <v>62</v>
      </c>
      <c r="D3824">
        <v>0</v>
      </c>
      <c r="E3824">
        <v>0</v>
      </c>
      <c r="F3824">
        <v>0</v>
      </c>
      <c r="G3824">
        <v>1</v>
      </c>
      <c r="H3824">
        <v>0</v>
      </c>
      <c r="I3824">
        <v>0</v>
      </c>
      <c r="J3824">
        <v>1</v>
      </c>
      <c r="K3824">
        <v>0</v>
      </c>
      <c r="L3824">
        <v>0</v>
      </c>
      <c r="M3824">
        <v>1</v>
      </c>
      <c r="N3824">
        <f t="array" ref="N3824">$AC$2*_xlfn.IFS(B3824="data_scientist",$AD$7,TRUE,1)*_xlfn.IFS(B3824="data_analyst",$AD$8,TRUE,1)*_xlfn.IFS(B3824="data_engineer",$AD$9,TRUE,1)*IF(D3824,$AD$13,$AD$14)*IF(E3824,$AD$19,$AD$20)*IF(F3824,$AD$24,$AD$25)*IF(G3824,$AD$29,$AD$30)*IF(H3824,$AD$34,$AD$35)*IF(I3824,$AD$39,$AD$40)*IF(J3824,$AD$44,$AD$45)*IF(K3824,$AD$49,$AD$50)*IF(L3824,$AD$54,$AD$55)*IF(M3824,$AD$59,$AD$60)</f>
        <v>0.00127226772654954</v>
      </c>
      <c r="O3824">
        <f t="array" ref="O3824">$AD$2*_xlfn.IFS(B3824="data_scientist",$AF$7,TRUE,1)*_xlfn.IFS(B3824="data_analyst",$AF$8,TRUE,1)*_xlfn.IFS(B3824="data_engineer",$AF$9,TRUE,1)*IF(D3824,$AF$13,$AF$14)*IF(E3824,$AF$19,$AF$20)*IF(F3824,$AF$24,$AF$25)*IF(G3824,$AF$29,$AF$30)*IF(H3824,$AF$34,$AF$35)*IF(I3824,$AF$39,$AF$40)*IF(J3824,$AF$44,$AF$45)*IF(K3824,$AF$49,$AF$50)*IF(L3824,$AF$54,$AF$55)*IF(M3824,$AF$59,$AF$60)</f>
        <v>1.99970204944121e-5</v>
      </c>
      <c r="P3824">
        <f t="array" ref="P3824">$AE$2*_xlfn.IFS(B3824="data_scientist",$AH$7,TRUE,1)*_xlfn.IFS(B3824="data_analyst",$AH$8,TRUE,1)*_xlfn.IFS(B3824="data_engineer",$AH$9,TRUE,1)*IF(D3824,$AH$13,$AH$14)*IF(E3824,$AH$19,$AH$20)*IF(F3824,$AH$24,$AH$25)*IF(G3824,$AH$29,$AH$30)*IF(H3824,$AH$34,$AH$35)*IF(I3824,$AH$39,$AH$40)*IF(J3824,$AH$44,$AH$45)*IF(K3824,$AH$49,$AH$50)*IF(L3824,$AH$54,$AH$55)*IF(M3824,$AH$59,$AH$60)</f>
        <v>0.000100229216769306</v>
      </c>
      <c r="Q3824">
        <f t="shared" si="590"/>
        <v>0.00127226772654954</v>
      </c>
      <c r="R3824">
        <f t="shared" si="591"/>
        <v>0</v>
      </c>
      <c r="S3824">
        <f t="shared" si="592"/>
        <v>0</v>
      </c>
      <c r="T3824">
        <f t="shared" si="593"/>
        <v>0</v>
      </c>
      <c r="U3824">
        <f t="shared" si="594"/>
        <v>0</v>
      </c>
      <c r="V3824">
        <f t="shared" si="595"/>
        <v>0</v>
      </c>
      <c r="W3824">
        <f t="shared" si="596"/>
        <v>0</v>
      </c>
      <c r="X3824">
        <f t="shared" si="597"/>
        <v>1</v>
      </c>
      <c r="Y3824">
        <f t="shared" si="598"/>
        <v>0</v>
      </c>
      <c r="Z3824">
        <f t="shared" si="599"/>
        <v>0</v>
      </c>
    </row>
    <row r="3825" spans="1:26">
      <c r="A3825">
        <v>1</v>
      </c>
      <c r="B3825" t="s">
        <v>59</v>
      </c>
      <c r="C3825" t="s">
        <v>62</v>
      </c>
      <c r="D3825">
        <v>1</v>
      </c>
      <c r="E3825">
        <v>1</v>
      </c>
      <c r="F3825">
        <v>0</v>
      </c>
      <c r="G3825">
        <v>1</v>
      </c>
      <c r="H3825">
        <v>0</v>
      </c>
      <c r="I3825">
        <v>1</v>
      </c>
      <c r="J3825">
        <v>0</v>
      </c>
      <c r="K3825">
        <v>0</v>
      </c>
      <c r="L3825">
        <v>0</v>
      </c>
      <c r="M3825">
        <v>1</v>
      </c>
      <c r="N3825">
        <f t="array" ref="N3825">$AC$2*_xlfn.IFS(B3825="data_scientist",$AD$7,TRUE,1)*_xlfn.IFS(B3825="data_analyst",$AD$8,TRUE,1)*_xlfn.IFS(B3825="data_engineer",$AD$9,TRUE,1)*IF(D3825,$AD$13,$AD$14)*IF(E3825,$AD$19,$AD$20)*IF(F3825,$AD$24,$AD$25)*IF(G3825,$AD$29,$AD$30)*IF(H3825,$AD$34,$AD$35)*IF(I3825,$AD$39,$AD$40)*IF(J3825,$AD$44,$AD$45)*IF(K3825,$AD$49,$AD$50)*IF(L3825,$AD$54,$AD$55)*IF(M3825,$AD$59,$AD$60)</f>
        <v>0.00135296607217936</v>
      </c>
      <c r="O3825">
        <f t="array" ref="O3825">$AD$2*_xlfn.IFS(B3825="data_scientist",$AF$7,TRUE,1)*_xlfn.IFS(B3825="data_analyst",$AF$8,TRUE,1)*_xlfn.IFS(B3825="data_engineer",$AF$9,TRUE,1)*IF(D3825,$AF$13,$AF$14)*IF(E3825,$AF$19,$AF$20)*IF(F3825,$AF$24,$AF$25)*IF(G3825,$AF$29,$AF$30)*IF(H3825,$AF$34,$AF$35)*IF(I3825,$AF$39,$AF$40)*IF(J3825,$AF$44,$AF$45)*IF(K3825,$AF$49,$AF$50)*IF(L3825,$AF$54,$AF$55)*IF(M3825,$AF$59,$AF$60)</f>
        <v>7.30625498255754e-5</v>
      </c>
      <c r="P3825">
        <f t="array" ref="P3825">$AE$2*_xlfn.IFS(B3825="data_scientist",$AH$7,TRUE,1)*_xlfn.IFS(B3825="data_analyst",$AH$8,TRUE,1)*_xlfn.IFS(B3825="data_engineer",$AH$9,TRUE,1)*IF(D3825,$AH$13,$AH$14)*IF(E3825,$AH$19,$AH$20)*IF(F3825,$AH$24,$AH$25)*IF(G3825,$AH$29,$AH$30)*IF(H3825,$AH$34,$AH$35)*IF(I3825,$AH$39,$AH$40)*IF(J3825,$AH$44,$AH$45)*IF(K3825,$AH$49,$AH$50)*IF(L3825,$AH$54,$AH$55)*IF(M3825,$AH$59,$AH$60)</f>
        <v>0.000219522078813909</v>
      </c>
      <c r="Q3825">
        <f t="shared" si="590"/>
        <v>0.00135296607217936</v>
      </c>
      <c r="R3825">
        <f t="shared" si="591"/>
        <v>0</v>
      </c>
      <c r="S3825">
        <f t="shared" si="592"/>
        <v>0</v>
      </c>
      <c r="T3825">
        <f t="shared" si="593"/>
        <v>0</v>
      </c>
      <c r="U3825">
        <f t="shared" si="594"/>
        <v>0</v>
      </c>
      <c r="V3825">
        <f t="shared" si="595"/>
        <v>0</v>
      </c>
      <c r="W3825">
        <f t="shared" si="596"/>
        <v>0</v>
      </c>
      <c r="X3825">
        <f t="shared" si="597"/>
        <v>1</v>
      </c>
      <c r="Y3825">
        <f t="shared" si="598"/>
        <v>0</v>
      </c>
      <c r="Z3825">
        <f t="shared" si="599"/>
        <v>0</v>
      </c>
    </row>
    <row r="3826" spans="1:26">
      <c r="A3826">
        <v>1</v>
      </c>
      <c r="B3826" t="s">
        <v>59</v>
      </c>
      <c r="C3826" t="s">
        <v>62</v>
      </c>
      <c r="D3826">
        <v>1</v>
      </c>
      <c r="E3826">
        <v>1</v>
      </c>
      <c r="F3826">
        <v>0</v>
      </c>
      <c r="G3826">
        <v>1</v>
      </c>
      <c r="H3826">
        <v>0</v>
      </c>
      <c r="I3826">
        <v>1</v>
      </c>
      <c r="J3826">
        <v>1</v>
      </c>
      <c r="K3826">
        <v>0</v>
      </c>
      <c r="L3826">
        <v>1</v>
      </c>
      <c r="M3826">
        <v>1</v>
      </c>
      <c r="N3826">
        <f t="array" ref="N3826">$AC$2*_xlfn.IFS(B3826="data_scientist",$AD$7,TRUE,1)*_xlfn.IFS(B3826="data_analyst",$AD$8,TRUE,1)*_xlfn.IFS(B3826="data_engineer",$AD$9,TRUE,1)*IF(D3826,$AD$13,$AD$14)*IF(E3826,$AD$19,$AD$20)*IF(F3826,$AD$24,$AD$25)*IF(G3826,$AD$29,$AD$30)*IF(H3826,$AD$34,$AD$35)*IF(I3826,$AD$39,$AD$40)*IF(J3826,$AD$44,$AD$45)*IF(K3826,$AD$49,$AD$50)*IF(L3826,$AD$54,$AD$55)*IF(M3826,$AD$59,$AD$60)</f>
        <v>2.2629151392144e-5</v>
      </c>
      <c r="O3826">
        <f t="array" ref="O3826">$AD$2*_xlfn.IFS(B3826="data_scientist",$AF$7,TRUE,1)*_xlfn.IFS(B3826="data_analyst",$AF$8,TRUE,1)*_xlfn.IFS(B3826="data_engineer",$AF$9,TRUE,1)*IF(D3826,$AF$13,$AF$14)*IF(E3826,$AF$19,$AF$20)*IF(F3826,$AF$24,$AF$25)*IF(G3826,$AF$29,$AF$30)*IF(H3826,$AF$34,$AF$35)*IF(I3826,$AF$39,$AF$40)*IF(J3826,$AF$44,$AF$45)*IF(K3826,$AF$49,$AF$50)*IF(L3826,$AF$54,$AF$55)*IF(M3826,$AF$59,$AF$60)</f>
        <v>8.18509656989469e-6</v>
      </c>
      <c r="P3826">
        <f t="array" ref="P3826">$AE$2*_xlfn.IFS(B3826="data_scientist",$AH$7,TRUE,1)*_xlfn.IFS(B3826="data_analyst",$AH$8,TRUE,1)*_xlfn.IFS(B3826="data_engineer",$AH$9,TRUE,1)*IF(D3826,$AH$13,$AH$14)*IF(E3826,$AH$19,$AH$20)*IF(F3826,$AH$24,$AH$25)*IF(G3826,$AH$29,$AH$30)*IF(H3826,$AH$34,$AH$35)*IF(I3826,$AH$39,$AH$40)*IF(J3826,$AH$44,$AH$45)*IF(K3826,$AH$49,$AH$50)*IF(L3826,$AH$54,$AH$55)*IF(M3826,$AH$59,$AH$60)</f>
        <v>1.24964346928507e-5</v>
      </c>
      <c r="Q3826">
        <f t="shared" si="590"/>
        <v>2.2629151392144e-5</v>
      </c>
      <c r="R3826">
        <f t="shared" si="591"/>
        <v>0</v>
      </c>
      <c r="S3826">
        <f t="shared" si="592"/>
        <v>0</v>
      </c>
      <c r="T3826">
        <f t="shared" si="593"/>
        <v>0</v>
      </c>
      <c r="U3826">
        <f t="shared" si="594"/>
        <v>0</v>
      </c>
      <c r="V3826">
        <f t="shared" si="595"/>
        <v>0</v>
      </c>
      <c r="W3826">
        <f t="shared" si="596"/>
        <v>0</v>
      </c>
      <c r="X3826">
        <f t="shared" si="597"/>
        <v>1</v>
      </c>
      <c r="Y3826">
        <f t="shared" si="598"/>
        <v>0</v>
      </c>
      <c r="Z3826">
        <f t="shared" si="599"/>
        <v>0</v>
      </c>
    </row>
    <row r="3827" spans="1:26">
      <c r="A3827">
        <v>1</v>
      </c>
      <c r="B3827" t="s">
        <v>59</v>
      </c>
      <c r="C3827" t="s">
        <v>61</v>
      </c>
      <c r="D3827">
        <v>1</v>
      </c>
      <c r="E3827">
        <v>1</v>
      </c>
      <c r="F3827">
        <v>0</v>
      </c>
      <c r="G3827">
        <v>1</v>
      </c>
      <c r="H3827">
        <v>0</v>
      </c>
      <c r="I3827">
        <v>1</v>
      </c>
      <c r="J3827">
        <v>1</v>
      </c>
      <c r="K3827">
        <v>0</v>
      </c>
      <c r="L3827">
        <v>1</v>
      </c>
      <c r="M3827">
        <v>1</v>
      </c>
      <c r="N3827">
        <f t="array" ref="N3827">$AC$2*_xlfn.IFS(B3827="data_scientist",$AD$7,TRUE,1)*_xlfn.IFS(B3827="data_analyst",$AD$8,TRUE,1)*_xlfn.IFS(B3827="data_engineer",$AD$9,TRUE,1)*IF(D3827,$AD$13,$AD$14)*IF(E3827,$AD$19,$AD$20)*IF(F3827,$AD$24,$AD$25)*IF(G3827,$AD$29,$AD$30)*IF(H3827,$AD$34,$AD$35)*IF(I3827,$AD$39,$AD$40)*IF(J3827,$AD$44,$AD$45)*IF(K3827,$AD$49,$AD$50)*IF(L3827,$AD$54,$AD$55)*IF(M3827,$AD$59,$AD$60)</f>
        <v>2.2629151392144e-5</v>
      </c>
      <c r="O3827">
        <f t="array" ref="O3827">$AD$2*_xlfn.IFS(B3827="data_scientist",$AF$7,TRUE,1)*_xlfn.IFS(B3827="data_analyst",$AF$8,TRUE,1)*_xlfn.IFS(B3827="data_engineer",$AF$9,TRUE,1)*IF(D3827,$AF$13,$AF$14)*IF(E3827,$AF$19,$AF$20)*IF(F3827,$AF$24,$AF$25)*IF(G3827,$AF$29,$AF$30)*IF(H3827,$AF$34,$AF$35)*IF(I3827,$AF$39,$AF$40)*IF(J3827,$AF$44,$AF$45)*IF(K3827,$AF$49,$AF$50)*IF(L3827,$AF$54,$AF$55)*IF(M3827,$AF$59,$AF$60)</f>
        <v>8.18509656989469e-6</v>
      </c>
      <c r="P3827">
        <f t="array" ref="P3827">$AE$2*_xlfn.IFS(B3827="data_scientist",$AH$7,TRUE,1)*_xlfn.IFS(B3827="data_analyst",$AH$8,TRUE,1)*_xlfn.IFS(B3827="data_engineer",$AH$9,TRUE,1)*IF(D3827,$AH$13,$AH$14)*IF(E3827,$AH$19,$AH$20)*IF(F3827,$AH$24,$AH$25)*IF(G3827,$AH$29,$AH$30)*IF(H3827,$AH$34,$AH$35)*IF(I3827,$AH$39,$AH$40)*IF(J3827,$AH$44,$AH$45)*IF(K3827,$AH$49,$AH$50)*IF(L3827,$AH$54,$AH$55)*IF(M3827,$AH$59,$AH$60)</f>
        <v>1.24964346928507e-5</v>
      </c>
      <c r="Q3827">
        <f t="shared" si="590"/>
        <v>2.2629151392144e-5</v>
      </c>
      <c r="R3827">
        <f t="shared" si="591"/>
        <v>0</v>
      </c>
      <c r="S3827">
        <f t="shared" si="592"/>
        <v>0</v>
      </c>
      <c r="T3827">
        <f t="shared" si="593"/>
        <v>0</v>
      </c>
      <c r="U3827">
        <f t="shared" si="594"/>
        <v>1</v>
      </c>
      <c r="V3827">
        <f t="shared" si="595"/>
        <v>0</v>
      </c>
      <c r="W3827">
        <f t="shared" si="596"/>
        <v>0</v>
      </c>
      <c r="X3827">
        <f t="shared" si="597"/>
        <v>0</v>
      </c>
      <c r="Y3827">
        <f t="shared" si="598"/>
        <v>0</v>
      </c>
      <c r="Z3827">
        <f t="shared" si="599"/>
        <v>0</v>
      </c>
    </row>
    <row r="3828" spans="1:26">
      <c r="A3828">
        <v>1</v>
      </c>
      <c r="B3828" t="s">
        <v>59</v>
      </c>
      <c r="C3828" t="s">
        <v>61</v>
      </c>
      <c r="D3828">
        <v>1</v>
      </c>
      <c r="E3828">
        <v>1</v>
      </c>
      <c r="F3828">
        <v>0</v>
      </c>
      <c r="G3828">
        <v>1</v>
      </c>
      <c r="H3828">
        <v>0</v>
      </c>
      <c r="I3828">
        <v>1</v>
      </c>
      <c r="J3828">
        <v>1</v>
      </c>
      <c r="K3828">
        <v>0</v>
      </c>
      <c r="L3828">
        <v>1</v>
      </c>
      <c r="M3828">
        <v>1</v>
      </c>
      <c r="N3828">
        <f t="array" ref="N3828">$AC$2*_xlfn.IFS(B3828="data_scientist",$AD$7,TRUE,1)*_xlfn.IFS(B3828="data_analyst",$AD$8,TRUE,1)*_xlfn.IFS(B3828="data_engineer",$AD$9,TRUE,1)*IF(D3828,$AD$13,$AD$14)*IF(E3828,$AD$19,$AD$20)*IF(F3828,$AD$24,$AD$25)*IF(G3828,$AD$29,$AD$30)*IF(H3828,$AD$34,$AD$35)*IF(I3828,$AD$39,$AD$40)*IF(J3828,$AD$44,$AD$45)*IF(K3828,$AD$49,$AD$50)*IF(L3828,$AD$54,$AD$55)*IF(M3828,$AD$59,$AD$60)</f>
        <v>2.2629151392144e-5</v>
      </c>
      <c r="O3828">
        <f t="array" ref="O3828">$AD$2*_xlfn.IFS(B3828="data_scientist",$AF$7,TRUE,1)*_xlfn.IFS(B3828="data_analyst",$AF$8,TRUE,1)*_xlfn.IFS(B3828="data_engineer",$AF$9,TRUE,1)*IF(D3828,$AF$13,$AF$14)*IF(E3828,$AF$19,$AF$20)*IF(F3828,$AF$24,$AF$25)*IF(G3828,$AF$29,$AF$30)*IF(H3828,$AF$34,$AF$35)*IF(I3828,$AF$39,$AF$40)*IF(J3828,$AF$44,$AF$45)*IF(K3828,$AF$49,$AF$50)*IF(L3828,$AF$54,$AF$55)*IF(M3828,$AF$59,$AF$60)</f>
        <v>8.18509656989469e-6</v>
      </c>
      <c r="P3828">
        <f t="array" ref="P3828">$AE$2*_xlfn.IFS(B3828="data_scientist",$AH$7,TRUE,1)*_xlfn.IFS(B3828="data_analyst",$AH$8,TRUE,1)*_xlfn.IFS(B3828="data_engineer",$AH$9,TRUE,1)*IF(D3828,$AH$13,$AH$14)*IF(E3828,$AH$19,$AH$20)*IF(F3828,$AH$24,$AH$25)*IF(G3828,$AH$29,$AH$30)*IF(H3828,$AH$34,$AH$35)*IF(I3828,$AH$39,$AH$40)*IF(J3828,$AH$44,$AH$45)*IF(K3828,$AH$49,$AH$50)*IF(L3828,$AH$54,$AH$55)*IF(M3828,$AH$59,$AH$60)</f>
        <v>1.24964346928507e-5</v>
      </c>
      <c r="Q3828">
        <f t="shared" si="590"/>
        <v>2.2629151392144e-5</v>
      </c>
      <c r="R3828">
        <f t="shared" si="591"/>
        <v>0</v>
      </c>
      <c r="S3828">
        <f t="shared" si="592"/>
        <v>0</v>
      </c>
      <c r="T3828">
        <f t="shared" si="593"/>
        <v>0</v>
      </c>
      <c r="U3828">
        <f t="shared" si="594"/>
        <v>1</v>
      </c>
      <c r="V3828">
        <f t="shared" si="595"/>
        <v>0</v>
      </c>
      <c r="W3828">
        <f t="shared" si="596"/>
        <v>0</v>
      </c>
      <c r="X3828">
        <f t="shared" si="597"/>
        <v>0</v>
      </c>
      <c r="Y3828">
        <f t="shared" si="598"/>
        <v>0</v>
      </c>
      <c r="Z3828">
        <f t="shared" si="599"/>
        <v>0</v>
      </c>
    </row>
    <row r="3829" spans="1:26">
      <c r="A3829">
        <v>1</v>
      </c>
      <c r="B3829" t="s">
        <v>59</v>
      </c>
      <c r="C3829" t="s">
        <v>62</v>
      </c>
      <c r="D3829">
        <v>0</v>
      </c>
      <c r="E3829">
        <v>1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1</v>
      </c>
      <c r="N3829">
        <f t="array" ref="N3829">$AC$2*_xlfn.IFS(B3829="data_scientist",$AD$7,TRUE,1)*_xlfn.IFS(B3829="data_analyst",$AD$8,TRUE,1)*_xlfn.IFS(B3829="data_engineer",$AD$9,TRUE,1)*IF(D3829,$AD$13,$AD$14)*IF(E3829,$AD$19,$AD$20)*IF(F3829,$AD$24,$AD$25)*IF(G3829,$AD$29,$AD$30)*IF(H3829,$AD$34,$AD$35)*IF(I3829,$AD$39,$AD$40)*IF(J3829,$AD$44,$AD$45)*IF(K3829,$AD$49,$AD$50)*IF(L3829,$AD$54,$AD$55)*IF(M3829,$AD$59,$AD$60)</f>
        <v>0.0234558294440723</v>
      </c>
      <c r="O3829">
        <f t="array" ref="O3829">$AD$2*_xlfn.IFS(B3829="data_scientist",$AF$7,TRUE,1)*_xlfn.IFS(B3829="data_analyst",$AF$8,TRUE,1)*_xlfn.IFS(B3829="data_engineer",$AF$9,TRUE,1)*IF(D3829,$AF$13,$AF$14)*IF(E3829,$AF$19,$AF$20)*IF(F3829,$AF$24,$AF$25)*IF(G3829,$AF$29,$AF$30)*IF(H3829,$AF$34,$AF$35)*IF(I3829,$AF$39,$AF$40)*IF(J3829,$AF$44,$AF$45)*IF(K3829,$AF$49,$AF$50)*IF(L3829,$AF$54,$AF$55)*IF(M3829,$AF$59,$AF$60)</f>
        <v>0.000132294744677631</v>
      </c>
      <c r="P3829">
        <f t="array" ref="P3829">$AE$2*_xlfn.IFS(B3829="data_scientist",$AH$7,TRUE,1)*_xlfn.IFS(B3829="data_analyst",$AH$8,TRUE,1)*_xlfn.IFS(B3829="data_engineer",$AH$9,TRUE,1)*IF(D3829,$AH$13,$AH$14)*IF(E3829,$AH$19,$AH$20)*IF(F3829,$AH$24,$AH$25)*IF(G3829,$AH$29,$AH$30)*IF(H3829,$AH$34,$AH$35)*IF(I3829,$AH$39,$AH$40)*IF(J3829,$AH$44,$AH$45)*IF(K3829,$AH$49,$AH$50)*IF(L3829,$AH$54,$AH$55)*IF(M3829,$AH$59,$AH$60)</f>
        <v>0.00109340963748333</v>
      </c>
      <c r="Q3829">
        <f t="shared" si="590"/>
        <v>0.0234558294440723</v>
      </c>
      <c r="R3829">
        <f t="shared" si="591"/>
        <v>0</v>
      </c>
      <c r="S3829">
        <f t="shared" si="592"/>
        <v>0</v>
      </c>
      <c r="T3829">
        <f t="shared" si="593"/>
        <v>0</v>
      </c>
      <c r="U3829">
        <f t="shared" si="594"/>
        <v>0</v>
      </c>
      <c r="V3829">
        <f t="shared" si="595"/>
        <v>0</v>
      </c>
      <c r="W3829">
        <f t="shared" si="596"/>
        <v>0</v>
      </c>
      <c r="X3829">
        <f t="shared" si="597"/>
        <v>1</v>
      </c>
      <c r="Y3829">
        <f t="shared" si="598"/>
        <v>0</v>
      </c>
      <c r="Z3829">
        <f t="shared" si="599"/>
        <v>0</v>
      </c>
    </row>
    <row r="3830" spans="1:26">
      <c r="A3830">
        <v>1</v>
      </c>
      <c r="B3830" t="s">
        <v>59</v>
      </c>
      <c r="C3830" t="s">
        <v>62</v>
      </c>
      <c r="D3830">
        <v>1</v>
      </c>
      <c r="E3830">
        <v>1</v>
      </c>
      <c r="F3830">
        <v>0</v>
      </c>
      <c r="G3830">
        <v>1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f t="array" ref="N3830">$AC$2*_xlfn.IFS(B3830="data_scientist",$AD$7,TRUE,1)*_xlfn.IFS(B3830="data_analyst",$AD$8,TRUE,1)*_xlfn.IFS(B3830="data_engineer",$AD$9,TRUE,1)*IF(D3830,$AD$13,$AD$14)*IF(E3830,$AD$19,$AD$20)*IF(F3830,$AD$24,$AD$25)*IF(G3830,$AD$29,$AD$30)*IF(H3830,$AD$34,$AD$35)*IF(I3830,$AD$39,$AD$40)*IF(J3830,$AD$44,$AD$45)*IF(K3830,$AD$49,$AD$50)*IF(L3830,$AD$54,$AD$55)*IF(M3830,$AD$59,$AD$60)</f>
        <v>0.000787521614025028</v>
      </c>
      <c r="O3830">
        <f t="array" ref="O3830">$AD$2*_xlfn.IFS(B3830="data_scientist",$AF$7,TRUE,1)*_xlfn.IFS(B3830="data_analyst",$AF$8,TRUE,1)*_xlfn.IFS(B3830="data_engineer",$AF$9,TRUE,1)*IF(D3830,$AF$13,$AF$14)*IF(E3830,$AF$19,$AF$20)*IF(F3830,$AF$24,$AF$25)*IF(G3830,$AF$29,$AF$30)*IF(H3830,$AF$34,$AF$35)*IF(I3830,$AF$39,$AF$40)*IF(J3830,$AF$44,$AF$45)*IF(K3830,$AF$49,$AF$50)*IF(L3830,$AF$54,$AF$55)*IF(M3830,$AF$59,$AF$60)</f>
        <v>1.76508293436579e-5</v>
      </c>
      <c r="P3830">
        <f t="array" ref="P3830">$AE$2*_xlfn.IFS(B3830="data_scientist",$AH$7,TRUE,1)*_xlfn.IFS(B3830="data_analyst",$AH$8,TRUE,1)*_xlfn.IFS(B3830="data_engineer",$AH$9,TRUE,1)*IF(D3830,$AH$13,$AH$14)*IF(E3830,$AH$19,$AH$20)*IF(F3830,$AH$24,$AH$25)*IF(G3830,$AH$29,$AH$30)*IF(H3830,$AH$34,$AH$35)*IF(I3830,$AH$39,$AH$40)*IF(J3830,$AH$44,$AH$45)*IF(K3830,$AH$49,$AH$50)*IF(L3830,$AH$54,$AH$55)*IF(M3830,$AH$59,$AH$60)</f>
        <v>0.000120868339813435</v>
      </c>
      <c r="Q3830">
        <f t="shared" si="590"/>
        <v>0.000787521614025028</v>
      </c>
      <c r="R3830">
        <f t="shared" si="591"/>
        <v>0</v>
      </c>
      <c r="S3830">
        <f t="shared" si="592"/>
        <v>0</v>
      </c>
      <c r="T3830">
        <f t="shared" si="593"/>
        <v>0</v>
      </c>
      <c r="U3830">
        <f t="shared" si="594"/>
        <v>0</v>
      </c>
      <c r="V3830">
        <f t="shared" si="595"/>
        <v>0</v>
      </c>
      <c r="W3830">
        <f t="shared" si="596"/>
        <v>0</v>
      </c>
      <c r="X3830">
        <f t="shared" si="597"/>
        <v>1</v>
      </c>
      <c r="Y3830">
        <f t="shared" si="598"/>
        <v>0</v>
      </c>
      <c r="Z3830">
        <f t="shared" si="599"/>
        <v>0</v>
      </c>
    </row>
    <row r="3831" spans="1:26">
      <c r="A3831">
        <v>1</v>
      </c>
      <c r="B3831" t="s">
        <v>59</v>
      </c>
      <c r="C3831" t="s">
        <v>61</v>
      </c>
      <c r="D3831">
        <v>1</v>
      </c>
      <c r="E3831">
        <v>1</v>
      </c>
      <c r="F3831">
        <v>0</v>
      </c>
      <c r="G3831">
        <v>0</v>
      </c>
      <c r="H3831">
        <v>0</v>
      </c>
      <c r="I3831">
        <v>1</v>
      </c>
      <c r="J3831">
        <v>0</v>
      </c>
      <c r="K3831">
        <v>0</v>
      </c>
      <c r="L3831">
        <v>1</v>
      </c>
      <c r="M3831">
        <v>1</v>
      </c>
      <c r="N3831">
        <f t="array" ref="N3831">$AC$2*_xlfn.IFS(B3831="data_scientist",$AD$7,TRUE,1)*_xlfn.IFS(B3831="data_analyst",$AD$8,TRUE,1)*_xlfn.IFS(B3831="data_engineer",$AD$9,TRUE,1)*IF(D3831,$AD$13,$AD$14)*IF(E3831,$AD$19,$AD$20)*IF(F3831,$AD$24,$AD$25)*IF(G3831,$AD$29,$AD$30)*IF(H3831,$AD$34,$AD$35)*IF(I3831,$AD$39,$AD$40)*IF(J3831,$AD$44,$AD$45)*IF(K3831,$AD$49,$AD$50)*IF(L3831,$AD$54,$AD$55)*IF(M3831,$AD$59,$AD$60)</f>
        <v>0.00032020353147044</v>
      </c>
      <c r="O3831">
        <f t="array" ref="O3831">$AD$2*_xlfn.IFS(B3831="data_scientist",$AF$7,TRUE,1)*_xlfn.IFS(B3831="data_analyst",$AF$8,TRUE,1)*_xlfn.IFS(B3831="data_engineer",$AF$9,TRUE,1)*IF(D3831,$AF$13,$AF$14)*IF(E3831,$AF$19,$AF$20)*IF(F3831,$AF$24,$AF$25)*IF(G3831,$AF$29,$AF$30)*IF(H3831,$AF$34,$AF$35)*IF(I3831,$AF$39,$AF$40)*IF(J3831,$AF$44,$AF$45)*IF(K3831,$AF$49,$AF$50)*IF(L3831,$AF$54,$AF$55)*IF(M3831,$AF$59,$AF$60)</f>
        <v>4.66813190554786e-5</v>
      </c>
      <c r="P3831">
        <f t="array" ref="P3831">$AE$2*_xlfn.IFS(B3831="data_scientist",$AH$7,TRUE,1)*_xlfn.IFS(B3831="data_analyst",$AH$8,TRUE,1)*_xlfn.IFS(B3831="data_engineer",$AH$9,TRUE,1)*IF(D3831,$AH$13,$AH$14)*IF(E3831,$AH$19,$AH$20)*IF(F3831,$AH$24,$AH$25)*IF(G3831,$AH$29,$AH$30)*IF(H3831,$AH$34,$AH$35)*IF(I3831,$AH$39,$AH$40)*IF(J3831,$AH$44,$AH$45)*IF(K3831,$AH$49,$AH$50)*IF(L3831,$AH$54,$AH$55)*IF(M3831,$AH$59,$AH$60)</f>
        <v>0.00012853475684075</v>
      </c>
      <c r="Q3831">
        <f t="shared" si="590"/>
        <v>0.00032020353147044</v>
      </c>
      <c r="R3831">
        <f t="shared" si="591"/>
        <v>0</v>
      </c>
      <c r="S3831">
        <f t="shared" si="592"/>
        <v>0</v>
      </c>
      <c r="T3831">
        <f t="shared" si="593"/>
        <v>0</v>
      </c>
      <c r="U3831">
        <f t="shared" si="594"/>
        <v>1</v>
      </c>
      <c r="V3831">
        <f t="shared" si="595"/>
        <v>0</v>
      </c>
      <c r="W3831">
        <f t="shared" si="596"/>
        <v>0</v>
      </c>
      <c r="X3831">
        <f t="shared" si="597"/>
        <v>0</v>
      </c>
      <c r="Y3831">
        <f t="shared" si="598"/>
        <v>0</v>
      </c>
      <c r="Z3831">
        <f t="shared" si="599"/>
        <v>0</v>
      </c>
    </row>
    <row r="3832" spans="1:26">
      <c r="A3832">
        <v>1</v>
      </c>
      <c r="B3832" t="s">
        <v>59</v>
      </c>
      <c r="C3832" t="s">
        <v>62</v>
      </c>
      <c r="D3832">
        <v>1</v>
      </c>
      <c r="E3832">
        <v>1</v>
      </c>
      <c r="F3832">
        <v>0</v>
      </c>
      <c r="G3832">
        <v>0</v>
      </c>
      <c r="H3832">
        <v>0</v>
      </c>
      <c r="I3832">
        <v>1</v>
      </c>
      <c r="J3832">
        <v>0</v>
      </c>
      <c r="K3832">
        <v>0</v>
      </c>
      <c r="L3832">
        <v>1</v>
      </c>
      <c r="M3832">
        <v>1</v>
      </c>
      <c r="N3832">
        <f t="array" ref="N3832">$AC$2*_xlfn.IFS(B3832="data_scientist",$AD$7,TRUE,1)*_xlfn.IFS(B3832="data_analyst",$AD$8,TRUE,1)*_xlfn.IFS(B3832="data_engineer",$AD$9,TRUE,1)*IF(D3832,$AD$13,$AD$14)*IF(E3832,$AD$19,$AD$20)*IF(F3832,$AD$24,$AD$25)*IF(G3832,$AD$29,$AD$30)*IF(H3832,$AD$34,$AD$35)*IF(I3832,$AD$39,$AD$40)*IF(J3832,$AD$44,$AD$45)*IF(K3832,$AD$49,$AD$50)*IF(L3832,$AD$54,$AD$55)*IF(M3832,$AD$59,$AD$60)</f>
        <v>0.00032020353147044</v>
      </c>
      <c r="O3832">
        <f t="array" ref="O3832">$AD$2*_xlfn.IFS(B3832="data_scientist",$AF$7,TRUE,1)*_xlfn.IFS(B3832="data_analyst",$AF$8,TRUE,1)*_xlfn.IFS(B3832="data_engineer",$AF$9,TRUE,1)*IF(D3832,$AF$13,$AF$14)*IF(E3832,$AF$19,$AF$20)*IF(F3832,$AF$24,$AF$25)*IF(G3832,$AF$29,$AF$30)*IF(H3832,$AF$34,$AF$35)*IF(I3832,$AF$39,$AF$40)*IF(J3832,$AF$44,$AF$45)*IF(K3832,$AF$49,$AF$50)*IF(L3832,$AF$54,$AF$55)*IF(M3832,$AF$59,$AF$60)</f>
        <v>4.66813190554786e-5</v>
      </c>
      <c r="P3832">
        <f t="array" ref="P3832">$AE$2*_xlfn.IFS(B3832="data_scientist",$AH$7,TRUE,1)*_xlfn.IFS(B3832="data_analyst",$AH$8,TRUE,1)*_xlfn.IFS(B3832="data_engineer",$AH$9,TRUE,1)*IF(D3832,$AH$13,$AH$14)*IF(E3832,$AH$19,$AH$20)*IF(F3832,$AH$24,$AH$25)*IF(G3832,$AH$29,$AH$30)*IF(H3832,$AH$34,$AH$35)*IF(I3832,$AH$39,$AH$40)*IF(J3832,$AH$44,$AH$45)*IF(K3832,$AH$49,$AH$50)*IF(L3832,$AH$54,$AH$55)*IF(M3832,$AH$59,$AH$60)</f>
        <v>0.00012853475684075</v>
      </c>
      <c r="Q3832">
        <f t="shared" si="590"/>
        <v>0.00032020353147044</v>
      </c>
      <c r="R3832">
        <f t="shared" si="591"/>
        <v>0</v>
      </c>
      <c r="S3832">
        <f t="shared" si="592"/>
        <v>0</v>
      </c>
      <c r="T3832">
        <f t="shared" si="593"/>
        <v>0</v>
      </c>
      <c r="U3832">
        <f t="shared" si="594"/>
        <v>0</v>
      </c>
      <c r="V3832">
        <f t="shared" si="595"/>
        <v>0</v>
      </c>
      <c r="W3832">
        <f t="shared" si="596"/>
        <v>0</v>
      </c>
      <c r="X3832">
        <f t="shared" si="597"/>
        <v>1</v>
      </c>
      <c r="Y3832">
        <f t="shared" si="598"/>
        <v>0</v>
      </c>
      <c r="Z3832">
        <f t="shared" si="599"/>
        <v>0</v>
      </c>
    </row>
    <row r="3833" spans="1:26">
      <c r="A3833">
        <v>1</v>
      </c>
      <c r="B3833" t="s">
        <v>59</v>
      </c>
      <c r="C3833" t="s">
        <v>62</v>
      </c>
      <c r="D3833">
        <v>1</v>
      </c>
      <c r="E3833">
        <v>1</v>
      </c>
      <c r="F3833">
        <v>0</v>
      </c>
      <c r="G3833">
        <v>0</v>
      </c>
      <c r="H3833">
        <v>0</v>
      </c>
      <c r="I3833">
        <v>1</v>
      </c>
      <c r="J3833">
        <v>1</v>
      </c>
      <c r="K3833">
        <v>0</v>
      </c>
      <c r="L3833">
        <v>0</v>
      </c>
      <c r="M3833">
        <v>1</v>
      </c>
      <c r="N3833">
        <f t="array" ref="N3833">$AC$2*_xlfn.IFS(B3833="data_scientist",$AD$7,TRUE,1)*_xlfn.IFS(B3833="data_analyst",$AD$8,TRUE,1)*_xlfn.IFS(B3833="data_engineer",$AD$9,TRUE,1)*IF(D3833,$AD$13,$AD$14)*IF(E3833,$AD$19,$AD$20)*IF(F3833,$AD$24,$AD$25)*IF(G3833,$AD$29,$AD$30)*IF(H3833,$AD$34,$AD$35)*IF(I3833,$AD$39,$AD$40)*IF(J3833,$AD$44,$AD$45)*IF(K3833,$AD$49,$AD$50)*IF(L3833,$AD$54,$AD$55)*IF(M3833,$AD$59,$AD$60)</f>
        <v>0.000745898503716351</v>
      </c>
      <c r="O3833">
        <f t="array" ref="O3833">$AD$2*_xlfn.IFS(B3833="data_scientist",$AF$7,TRUE,1)*_xlfn.IFS(B3833="data_analyst",$AF$8,TRUE,1)*_xlfn.IFS(B3833="data_engineer",$AF$9,TRUE,1)*IF(D3833,$AF$13,$AF$14)*IF(E3833,$AF$19,$AF$20)*IF(F3833,$AF$24,$AF$25)*IF(G3833,$AF$29,$AF$30)*IF(H3833,$AF$34,$AF$35)*IF(I3833,$AF$39,$AF$40)*IF(J3833,$AF$44,$AF$45)*IF(K3833,$AF$49,$AF$50)*IF(L3833,$AF$54,$AF$55)*IF(M3833,$AF$59,$AF$60)</f>
        <v>1.67406108563938e-5</v>
      </c>
      <c r="P3833">
        <f t="array" ref="P3833">$AE$2*_xlfn.IFS(B3833="data_scientist",$AH$7,TRUE,1)*_xlfn.IFS(B3833="data_analyst",$AH$8,TRUE,1)*_xlfn.IFS(B3833="data_engineer",$AH$9,TRUE,1)*IF(D3833,$AH$13,$AH$14)*IF(E3833,$AH$19,$AH$20)*IF(F3833,$AH$24,$AH$25)*IF(G3833,$AH$29,$AH$30)*IF(H3833,$AH$34,$AH$35)*IF(I3833,$AH$39,$AH$40)*IF(J3833,$AH$44,$AH$45)*IF(K3833,$AH$49,$AH$50)*IF(L3833,$AH$54,$AH$55)*IF(M3833,$AH$59,$AH$60)</f>
        <v>7.36095859514894e-5</v>
      </c>
      <c r="Q3833">
        <f t="shared" si="590"/>
        <v>0.000745898503716351</v>
      </c>
      <c r="R3833">
        <f t="shared" si="591"/>
        <v>0</v>
      </c>
      <c r="S3833">
        <f t="shared" si="592"/>
        <v>0</v>
      </c>
      <c r="T3833">
        <f t="shared" si="593"/>
        <v>0</v>
      </c>
      <c r="U3833">
        <f t="shared" si="594"/>
        <v>0</v>
      </c>
      <c r="V3833">
        <f t="shared" si="595"/>
        <v>0</v>
      </c>
      <c r="W3833">
        <f t="shared" si="596"/>
        <v>0</v>
      </c>
      <c r="X3833">
        <f t="shared" si="597"/>
        <v>1</v>
      </c>
      <c r="Y3833">
        <f t="shared" si="598"/>
        <v>0</v>
      </c>
      <c r="Z3833">
        <f t="shared" si="599"/>
        <v>0</v>
      </c>
    </row>
    <row r="3834" spans="1:26">
      <c r="A3834">
        <v>1</v>
      </c>
      <c r="B3834" t="s">
        <v>59</v>
      </c>
      <c r="C3834" t="s">
        <v>61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1</v>
      </c>
      <c r="N3834">
        <f t="array" ref="N3834">$AC$2*_xlfn.IFS(B3834="data_scientist",$AD$7,TRUE,1)*_xlfn.IFS(B3834="data_analyst",$AD$8,TRUE,1)*_xlfn.IFS(B3834="data_engineer",$AD$9,TRUE,1)*IF(D3834,$AD$13,$AD$14)*IF(E3834,$AD$19,$AD$20)*IF(F3834,$AD$24,$AD$25)*IF(G3834,$AD$29,$AD$30)*IF(H3834,$AD$34,$AD$35)*IF(I3834,$AD$39,$AD$40)*IF(J3834,$AD$44,$AD$45)*IF(K3834,$AD$49,$AD$50)*IF(L3834,$AD$54,$AD$55)*IF(M3834,$AD$59,$AD$60)</f>
        <v>0.0180026467611357</v>
      </c>
      <c r="O3834">
        <f t="array" ref="O3834">$AD$2*_xlfn.IFS(B3834="data_scientist",$AF$7,TRUE,1)*_xlfn.IFS(B3834="data_analyst",$AF$8,TRUE,1)*_xlfn.IFS(B3834="data_engineer",$AF$9,TRUE,1)*IF(D3834,$AF$13,$AF$14)*IF(E3834,$AF$19,$AF$20)*IF(F3834,$AF$24,$AF$25)*IF(G3834,$AF$29,$AF$30)*IF(H3834,$AF$34,$AF$35)*IF(I3834,$AF$39,$AF$40)*IF(J3834,$AF$44,$AF$45)*IF(K3834,$AF$49,$AF$50)*IF(L3834,$AF$54,$AF$55)*IF(M3834,$AF$59,$AF$60)</f>
        <v>0.000114047193687613</v>
      </c>
      <c r="P3834">
        <f t="array" ref="P3834">$AE$2*_xlfn.IFS(B3834="data_scientist",$AH$7,TRUE,1)*_xlfn.IFS(B3834="data_analyst",$AH$8,TRUE,1)*_xlfn.IFS(B3834="data_engineer",$AH$9,TRUE,1)*IF(D3834,$AH$13,$AH$14)*IF(E3834,$AH$19,$AH$20)*IF(F3834,$AH$24,$AH$25)*IF(G3834,$AH$29,$AH$30)*IF(H3834,$AH$34,$AH$35)*IF(I3834,$AH$39,$AH$40)*IF(J3834,$AH$44,$AH$45)*IF(K3834,$AH$49,$AH$50)*IF(L3834,$AH$54,$AH$55)*IF(M3834,$AH$59,$AH$60)</f>
        <v>0.00103092908677</v>
      </c>
      <c r="Q3834">
        <f t="shared" si="590"/>
        <v>0.0180026467611357</v>
      </c>
      <c r="R3834">
        <f t="shared" si="591"/>
        <v>0</v>
      </c>
      <c r="S3834">
        <f t="shared" si="592"/>
        <v>0</v>
      </c>
      <c r="T3834">
        <f t="shared" si="593"/>
        <v>0</v>
      </c>
      <c r="U3834">
        <f t="shared" si="594"/>
        <v>1</v>
      </c>
      <c r="V3834">
        <f t="shared" si="595"/>
        <v>0</v>
      </c>
      <c r="W3834">
        <f t="shared" si="596"/>
        <v>0</v>
      </c>
      <c r="X3834">
        <f t="shared" si="597"/>
        <v>0</v>
      </c>
      <c r="Y3834">
        <f t="shared" si="598"/>
        <v>0</v>
      </c>
      <c r="Z3834">
        <f t="shared" si="599"/>
        <v>0</v>
      </c>
    </row>
    <row r="3835" spans="1:26">
      <c r="A3835">
        <v>1</v>
      </c>
      <c r="B3835" t="s">
        <v>59</v>
      </c>
      <c r="C3835" t="s">
        <v>61</v>
      </c>
      <c r="D3835">
        <v>1</v>
      </c>
      <c r="E3835">
        <v>1</v>
      </c>
      <c r="F3835">
        <v>0</v>
      </c>
      <c r="G3835">
        <v>1</v>
      </c>
      <c r="H3835">
        <v>0</v>
      </c>
      <c r="I3835">
        <v>1</v>
      </c>
      <c r="J3835">
        <v>0</v>
      </c>
      <c r="K3835">
        <v>0</v>
      </c>
      <c r="L3835">
        <v>0</v>
      </c>
      <c r="M3835">
        <v>1</v>
      </c>
      <c r="N3835">
        <f t="array" ref="N3835">$AC$2*_xlfn.IFS(B3835="data_scientist",$AD$7,TRUE,1)*_xlfn.IFS(B3835="data_analyst",$AD$8,TRUE,1)*_xlfn.IFS(B3835="data_engineer",$AD$9,TRUE,1)*IF(D3835,$AD$13,$AD$14)*IF(E3835,$AD$19,$AD$20)*IF(F3835,$AD$24,$AD$25)*IF(G3835,$AD$29,$AD$30)*IF(H3835,$AD$34,$AD$35)*IF(I3835,$AD$39,$AD$40)*IF(J3835,$AD$44,$AD$45)*IF(K3835,$AD$49,$AD$50)*IF(L3835,$AD$54,$AD$55)*IF(M3835,$AD$59,$AD$60)</f>
        <v>0.00135296607217936</v>
      </c>
      <c r="O3835">
        <f t="array" ref="O3835">$AD$2*_xlfn.IFS(B3835="data_scientist",$AF$7,TRUE,1)*_xlfn.IFS(B3835="data_analyst",$AF$8,TRUE,1)*_xlfn.IFS(B3835="data_engineer",$AF$9,TRUE,1)*IF(D3835,$AF$13,$AF$14)*IF(E3835,$AF$19,$AF$20)*IF(F3835,$AF$24,$AF$25)*IF(G3835,$AF$29,$AF$30)*IF(H3835,$AF$34,$AF$35)*IF(I3835,$AF$39,$AF$40)*IF(J3835,$AF$44,$AF$45)*IF(K3835,$AF$49,$AF$50)*IF(L3835,$AF$54,$AF$55)*IF(M3835,$AF$59,$AF$60)</f>
        <v>7.30625498255754e-5</v>
      </c>
      <c r="P3835">
        <f t="array" ref="P3835">$AE$2*_xlfn.IFS(B3835="data_scientist",$AH$7,TRUE,1)*_xlfn.IFS(B3835="data_analyst",$AH$8,TRUE,1)*_xlfn.IFS(B3835="data_engineer",$AH$9,TRUE,1)*IF(D3835,$AH$13,$AH$14)*IF(E3835,$AH$19,$AH$20)*IF(F3835,$AH$24,$AH$25)*IF(G3835,$AH$29,$AH$30)*IF(H3835,$AH$34,$AH$35)*IF(I3835,$AH$39,$AH$40)*IF(J3835,$AH$44,$AH$45)*IF(K3835,$AH$49,$AH$50)*IF(L3835,$AH$54,$AH$55)*IF(M3835,$AH$59,$AH$60)</f>
        <v>0.000219522078813909</v>
      </c>
      <c r="Q3835">
        <f t="shared" si="590"/>
        <v>0.00135296607217936</v>
      </c>
      <c r="R3835">
        <f t="shared" si="591"/>
        <v>0</v>
      </c>
      <c r="S3835">
        <f t="shared" si="592"/>
        <v>0</v>
      </c>
      <c r="T3835">
        <f t="shared" si="593"/>
        <v>0</v>
      </c>
      <c r="U3835">
        <f t="shared" si="594"/>
        <v>1</v>
      </c>
      <c r="V3835">
        <f t="shared" si="595"/>
        <v>0</v>
      </c>
      <c r="W3835">
        <f t="shared" si="596"/>
        <v>0</v>
      </c>
      <c r="X3835">
        <f t="shared" si="597"/>
        <v>0</v>
      </c>
      <c r="Y3835">
        <f t="shared" si="598"/>
        <v>0</v>
      </c>
      <c r="Z3835">
        <f t="shared" si="599"/>
        <v>0</v>
      </c>
    </row>
    <row r="3836" spans="1:26">
      <c r="A3836">
        <v>1</v>
      </c>
      <c r="B3836" t="s">
        <v>59</v>
      </c>
      <c r="C3836" t="s">
        <v>62</v>
      </c>
      <c r="D3836">
        <v>1</v>
      </c>
      <c r="E3836">
        <v>1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1</v>
      </c>
      <c r="N3836">
        <f t="array" ref="N3836">$AC$2*_xlfn.IFS(B3836="data_scientist",$AD$7,TRUE,1)*_xlfn.IFS(B3836="data_analyst",$AD$8,TRUE,1)*_xlfn.IFS(B3836="data_engineer",$AD$9,TRUE,1)*IF(D3836,$AD$13,$AD$14)*IF(E3836,$AD$19,$AD$20)*IF(F3836,$AD$24,$AD$25)*IF(G3836,$AD$29,$AD$30)*IF(H3836,$AD$34,$AD$35)*IF(I3836,$AD$39,$AD$40)*IF(J3836,$AD$44,$AD$45)*IF(K3836,$AD$49,$AD$50)*IF(L3836,$AD$54,$AD$55)*IF(M3836,$AD$59,$AD$60)</f>
        <v>0.0110054355872609</v>
      </c>
      <c r="O3836">
        <f t="array" ref="O3836">$AD$2*_xlfn.IFS(B3836="data_scientist",$AF$7,TRUE,1)*_xlfn.IFS(B3836="data_analyst",$AF$8,TRUE,1)*_xlfn.IFS(B3836="data_engineer",$AF$9,TRUE,1)*IF(D3836,$AF$13,$AF$14)*IF(E3836,$AF$19,$AF$20)*IF(F3836,$AF$24,$AF$25)*IF(G3836,$AF$29,$AF$30)*IF(H3836,$AF$34,$AF$35)*IF(I3836,$AF$39,$AF$40)*IF(J3836,$AF$44,$AF$45)*IF(K3836,$AF$49,$AF$50)*IF(L3836,$AF$54,$AF$55)*IF(M3836,$AF$59,$AF$60)</f>
        <v>0.000345009624400263</v>
      </c>
      <c r="P3836">
        <f t="array" ref="P3836">$AE$2*_xlfn.IFS(B3836="data_scientist",$AH$7,TRUE,1)*_xlfn.IFS(B3836="data_analyst",$AH$8,TRUE,1)*_xlfn.IFS(B3836="data_engineer",$AH$9,TRUE,1)*IF(D3836,$AH$13,$AH$14)*IF(E3836,$AH$19,$AH$20)*IF(F3836,$AH$24,$AH$25)*IF(G3836,$AH$29,$AH$30)*IF(H3836,$AH$34,$AH$35)*IF(I3836,$AH$39,$AH$40)*IF(J3836,$AH$44,$AH$45)*IF(K3836,$AH$49,$AH$50)*IF(L3836,$AH$54,$AH$55)*IF(M3836,$AH$59,$AH$60)</f>
        <v>0.00145288677857374</v>
      </c>
      <c r="Q3836">
        <f t="shared" si="590"/>
        <v>0.0110054355872609</v>
      </c>
      <c r="R3836">
        <f t="shared" si="591"/>
        <v>0</v>
      </c>
      <c r="S3836">
        <f t="shared" si="592"/>
        <v>0</v>
      </c>
      <c r="T3836">
        <f t="shared" si="593"/>
        <v>0</v>
      </c>
      <c r="U3836">
        <f t="shared" si="594"/>
        <v>0</v>
      </c>
      <c r="V3836">
        <f t="shared" si="595"/>
        <v>0</v>
      </c>
      <c r="W3836">
        <f t="shared" si="596"/>
        <v>0</v>
      </c>
      <c r="X3836">
        <f t="shared" si="597"/>
        <v>1</v>
      </c>
      <c r="Y3836">
        <f t="shared" si="598"/>
        <v>0</v>
      </c>
      <c r="Z3836">
        <f t="shared" si="599"/>
        <v>0</v>
      </c>
    </row>
    <row r="3837" spans="1:26">
      <c r="A3837">
        <v>1</v>
      </c>
      <c r="B3837" t="s">
        <v>59</v>
      </c>
      <c r="C3837" t="s">
        <v>62</v>
      </c>
      <c r="D3837">
        <v>1</v>
      </c>
      <c r="E3837">
        <v>1</v>
      </c>
      <c r="F3837">
        <v>0</v>
      </c>
      <c r="G3837">
        <v>0</v>
      </c>
      <c r="H3837">
        <v>0</v>
      </c>
      <c r="I3837">
        <v>1</v>
      </c>
      <c r="J3837">
        <v>1</v>
      </c>
      <c r="K3837">
        <v>0</v>
      </c>
      <c r="L3837">
        <v>1</v>
      </c>
      <c r="M3837">
        <v>1</v>
      </c>
      <c r="N3837">
        <f t="array" ref="N3837">$AC$2*_xlfn.IFS(B3837="data_scientist",$AD$7,TRUE,1)*_xlfn.IFS(B3837="data_analyst",$AD$8,TRUE,1)*_xlfn.IFS(B3837="data_engineer",$AD$9,TRUE,1)*IF(D3837,$AD$13,$AD$14)*IF(E3837,$AD$19,$AD$20)*IF(F3837,$AD$24,$AD$25)*IF(G3837,$AD$29,$AD$30)*IF(H3837,$AD$34,$AD$35)*IF(I3837,$AD$39,$AD$40)*IF(J3837,$AD$44,$AD$45)*IF(K3837,$AD$49,$AD$50)*IF(L3837,$AD$54,$AD$55)*IF(M3837,$AD$59,$AD$60)</f>
        <v>6.32038607510428e-5</v>
      </c>
      <c r="O3837">
        <f t="array" ref="O3837">$AD$2*_xlfn.IFS(B3837="data_scientist",$AF$7,TRUE,1)*_xlfn.IFS(B3837="data_analyst",$AF$8,TRUE,1)*_xlfn.IFS(B3837="data_engineer",$AF$9,TRUE,1)*IF(D3837,$AF$13,$AF$14)*IF(E3837,$AF$19,$AF$20)*IF(F3837,$AF$24,$AF$25)*IF(G3837,$AF$29,$AF$30)*IF(H3837,$AF$34,$AF$35)*IF(I3837,$AF$39,$AF$40)*IF(J3837,$AF$44,$AF$45)*IF(K3837,$AF$49,$AF$50)*IF(L3837,$AF$54,$AF$55)*IF(M3837,$AF$59,$AF$60)</f>
        <v>9.35667838211124e-6</v>
      </c>
      <c r="P3837">
        <f t="array" ref="P3837">$AE$2*_xlfn.IFS(B3837="data_scientist",$AH$7,TRUE,1)*_xlfn.IFS(B3837="data_analyst",$AH$8,TRUE,1)*_xlfn.IFS(B3837="data_engineer",$AH$9,TRUE,1)*IF(D3837,$AH$13,$AH$14)*IF(E3837,$AH$19,$AH$20)*IF(F3837,$AH$24,$AH$25)*IF(G3837,$AH$29,$AH$30)*IF(H3837,$AH$34,$AH$35)*IF(I3837,$AH$39,$AH$40)*IF(J3837,$AH$44,$AH$45)*IF(K3837,$AH$49,$AH$50)*IF(L3837,$AH$54,$AH$55)*IF(M3837,$AH$59,$AH$60)</f>
        <v>2.32076644295798e-5</v>
      </c>
      <c r="Q3837">
        <f t="shared" si="590"/>
        <v>6.32038607510428e-5</v>
      </c>
      <c r="R3837">
        <f t="shared" si="591"/>
        <v>0</v>
      </c>
      <c r="S3837">
        <f t="shared" si="592"/>
        <v>0</v>
      </c>
      <c r="T3837">
        <f t="shared" si="593"/>
        <v>0</v>
      </c>
      <c r="U3837">
        <f t="shared" si="594"/>
        <v>0</v>
      </c>
      <c r="V3837">
        <f t="shared" si="595"/>
        <v>0</v>
      </c>
      <c r="W3837">
        <f t="shared" si="596"/>
        <v>0</v>
      </c>
      <c r="X3837">
        <f t="shared" si="597"/>
        <v>1</v>
      </c>
      <c r="Y3837">
        <f t="shared" si="598"/>
        <v>0</v>
      </c>
      <c r="Z3837">
        <f t="shared" si="599"/>
        <v>0</v>
      </c>
    </row>
    <row r="3838" spans="1:26">
      <c r="A3838">
        <v>1</v>
      </c>
      <c r="B3838" t="s">
        <v>59</v>
      </c>
      <c r="C3838" t="s">
        <v>61</v>
      </c>
      <c r="D3838">
        <v>1</v>
      </c>
      <c r="E3838">
        <v>1</v>
      </c>
      <c r="F3838">
        <v>0</v>
      </c>
      <c r="G3838">
        <v>1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1</v>
      </c>
      <c r="N3838">
        <f t="array" ref="N3838">$AC$2*_xlfn.IFS(B3838="data_scientist",$AD$7,TRUE,1)*_xlfn.IFS(B3838="data_analyst",$AD$8,TRUE,1)*_xlfn.IFS(B3838="data_engineer",$AD$9,TRUE,1)*IF(D3838,$AD$13,$AD$14)*IF(E3838,$AD$19,$AD$20)*IF(F3838,$AD$24,$AD$25)*IF(G3838,$AD$29,$AD$30)*IF(H3838,$AD$34,$AD$35)*IF(I3838,$AD$39,$AD$40)*IF(J3838,$AD$44,$AD$45)*IF(K3838,$AD$49,$AD$50)*IF(L3838,$AD$54,$AD$55)*IF(M3838,$AD$59,$AD$60)</f>
        <v>0.00394032366189764</v>
      </c>
      <c r="O3838">
        <f t="array" ref="O3838">$AD$2*_xlfn.IFS(B3838="data_scientist",$AF$7,TRUE,1)*_xlfn.IFS(B3838="data_analyst",$AF$8,TRUE,1)*_xlfn.IFS(B3838="data_engineer",$AF$9,TRUE,1)*IF(D3838,$AF$13,$AF$14)*IF(E3838,$AF$19,$AF$20)*IF(F3838,$AF$24,$AF$25)*IF(G3838,$AF$29,$AF$30)*IF(H3838,$AF$34,$AF$35)*IF(I3838,$AF$39,$AF$40)*IF(J3838,$AF$44,$AF$45)*IF(K3838,$AF$49,$AF$50)*IF(L3838,$AF$54,$AF$55)*IF(M3838,$AF$59,$AF$60)</f>
        <v>0.000301809785260788</v>
      </c>
      <c r="P3838">
        <f t="array" ref="P3838">$AE$2*_xlfn.IFS(B3838="data_scientist",$AH$7,TRUE,1)*_xlfn.IFS(B3838="data_analyst",$AH$8,TRUE,1)*_xlfn.IFS(B3838="data_engineer",$AH$9,TRUE,1)*IF(D3838,$AH$13,$AH$14)*IF(E3838,$AH$19,$AH$20)*IF(F3838,$AH$24,$AH$25)*IF(G3838,$AH$29,$AH$30)*IF(H3838,$AH$34,$AH$35)*IF(I3838,$AH$39,$AH$40)*IF(J3838,$AH$44,$AH$45)*IF(K3838,$AH$49,$AH$50)*IF(L3838,$AH$54,$AH$55)*IF(M3838,$AH$59,$AH$60)</f>
        <v>0.000782323650001247</v>
      </c>
      <c r="Q3838">
        <f t="shared" si="590"/>
        <v>0.00394032366189764</v>
      </c>
      <c r="R3838">
        <f t="shared" si="591"/>
        <v>0</v>
      </c>
      <c r="S3838">
        <f t="shared" si="592"/>
        <v>0</v>
      </c>
      <c r="T3838">
        <f t="shared" si="593"/>
        <v>0</v>
      </c>
      <c r="U3838">
        <f t="shared" si="594"/>
        <v>1</v>
      </c>
      <c r="V3838">
        <f t="shared" si="595"/>
        <v>0</v>
      </c>
      <c r="W3838">
        <f t="shared" si="596"/>
        <v>0</v>
      </c>
      <c r="X3838">
        <f t="shared" si="597"/>
        <v>0</v>
      </c>
      <c r="Y3838">
        <f t="shared" si="598"/>
        <v>0</v>
      </c>
      <c r="Z3838">
        <f t="shared" si="599"/>
        <v>0</v>
      </c>
    </row>
    <row r="3839" spans="1:26">
      <c r="A3839">
        <v>1</v>
      </c>
      <c r="B3839" t="s">
        <v>59</v>
      </c>
      <c r="C3839" t="s">
        <v>62</v>
      </c>
      <c r="D3839">
        <v>0</v>
      </c>
      <c r="E3839">
        <v>1</v>
      </c>
      <c r="F3839">
        <v>1</v>
      </c>
      <c r="G3839">
        <v>1</v>
      </c>
      <c r="H3839">
        <v>0</v>
      </c>
      <c r="I3839">
        <v>0</v>
      </c>
      <c r="J3839">
        <v>1</v>
      </c>
      <c r="K3839">
        <v>0</v>
      </c>
      <c r="L3839">
        <v>0</v>
      </c>
      <c r="M3839">
        <v>1</v>
      </c>
      <c r="N3839">
        <f t="array" ref="N3839">$AC$2*_xlfn.IFS(B3839="data_scientist",$AD$7,TRUE,1)*_xlfn.IFS(B3839="data_analyst",$AD$8,TRUE,1)*_xlfn.IFS(B3839="data_engineer",$AD$9,TRUE,1)*IF(D3839,$AD$13,$AD$14)*IF(E3839,$AD$19,$AD$20)*IF(F3839,$AD$24,$AD$25)*IF(G3839,$AD$29,$AD$30)*IF(H3839,$AD$34,$AD$35)*IF(I3839,$AD$39,$AD$40)*IF(J3839,$AD$44,$AD$45)*IF(K3839,$AD$49,$AD$50)*IF(L3839,$AD$54,$AD$55)*IF(M3839,$AD$59,$AD$60)</f>
        <v>0.000301595594110702</v>
      </c>
      <c r="O3839">
        <f t="array" ref="O3839">$AD$2*_xlfn.IFS(B3839="data_scientist",$AF$7,TRUE,1)*_xlfn.IFS(B3839="data_analyst",$AF$8,TRUE,1)*_xlfn.IFS(B3839="data_engineer",$AF$9,TRUE,1)*IF(D3839,$AF$13,$AF$14)*IF(E3839,$AF$19,$AF$20)*IF(F3839,$AF$24,$AF$25)*IF(G3839,$AF$29,$AF$30)*IF(H3839,$AF$34,$AF$35)*IF(I3839,$AF$39,$AF$40)*IF(J3839,$AF$44,$AF$45)*IF(K3839,$AF$49,$AF$50)*IF(L3839,$AF$54,$AF$55)*IF(M3839,$AF$59,$AF$60)</f>
        <v>2.63877619954427e-5</v>
      </c>
      <c r="P3839">
        <f t="array" ref="P3839">$AE$2*_xlfn.IFS(B3839="data_scientist",$AH$7,TRUE,1)*_xlfn.IFS(B3839="data_analyst",$AH$8,TRUE,1)*_xlfn.IFS(B3839="data_engineer",$AH$9,TRUE,1)*IF(D3839,$AH$13,$AH$14)*IF(E3839,$AH$19,$AH$20)*IF(F3839,$AH$24,$AH$25)*IF(G3839,$AH$29,$AH$30)*IF(H3839,$AH$34,$AH$35)*IF(I3839,$AH$39,$AH$40)*IF(J3839,$AH$44,$AH$45)*IF(K3839,$AH$49,$AH$50)*IF(L3839,$AH$54,$AH$55)*IF(M3839,$AH$59,$AH$60)</f>
        <v>7.26233298823501e-5</v>
      </c>
      <c r="Q3839">
        <f t="shared" si="590"/>
        <v>0.000301595594110702</v>
      </c>
      <c r="R3839">
        <f t="shared" si="591"/>
        <v>0</v>
      </c>
      <c r="S3839">
        <f t="shared" si="592"/>
        <v>0</v>
      </c>
      <c r="T3839">
        <f t="shared" si="593"/>
        <v>0</v>
      </c>
      <c r="U3839">
        <f t="shared" si="594"/>
        <v>0</v>
      </c>
      <c r="V3839">
        <f t="shared" si="595"/>
        <v>0</v>
      </c>
      <c r="W3839">
        <f t="shared" si="596"/>
        <v>0</v>
      </c>
      <c r="X3839">
        <f t="shared" si="597"/>
        <v>1</v>
      </c>
      <c r="Y3839">
        <f t="shared" si="598"/>
        <v>0</v>
      </c>
      <c r="Z3839">
        <f t="shared" si="599"/>
        <v>0</v>
      </c>
    </row>
    <row r="3840" spans="1:26">
      <c r="A3840">
        <v>1</v>
      </c>
      <c r="B3840" t="s">
        <v>59</v>
      </c>
      <c r="C3840" t="s">
        <v>61</v>
      </c>
      <c r="D3840">
        <v>1</v>
      </c>
      <c r="E3840">
        <v>0</v>
      </c>
      <c r="F3840">
        <v>0</v>
      </c>
      <c r="G3840">
        <v>1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1</v>
      </c>
      <c r="N3840">
        <f t="array" ref="N3840">$AC$2*_xlfn.IFS(B3840="data_scientist",$AD$7,TRUE,1)*_xlfn.IFS(B3840="data_analyst",$AD$8,TRUE,1)*_xlfn.IFS(B3840="data_engineer",$AD$9,TRUE,1)*IF(D3840,$AD$13,$AD$14)*IF(E3840,$AD$19,$AD$20)*IF(F3840,$AD$24,$AD$25)*IF(G3840,$AD$29,$AD$30)*IF(H3840,$AD$34,$AD$35)*IF(I3840,$AD$39,$AD$40)*IF(J3840,$AD$44,$AD$45)*IF(K3840,$AD$49,$AD$50)*IF(L3840,$AD$54,$AD$55)*IF(M3840,$AD$59,$AD$60)</f>
        <v>0.00302424841461382</v>
      </c>
      <c r="O3840">
        <f t="array" ref="O3840">$AD$2*_xlfn.IFS(B3840="data_scientist",$AF$7,TRUE,1)*_xlfn.IFS(B3840="data_analyst",$AF$8,TRUE,1)*_xlfn.IFS(B3840="data_engineer",$AF$9,TRUE,1)*IF(D3840,$AF$13,$AF$14)*IF(E3840,$AF$19,$AF$20)*IF(F3840,$AF$24,$AF$25)*IF(G3840,$AF$29,$AF$30)*IF(H3840,$AF$34,$AF$35)*IF(I3840,$AF$39,$AF$40)*IF(J3840,$AF$44,$AF$45)*IF(K3840,$AF$49,$AF$50)*IF(L3840,$AF$54,$AF$55)*IF(M3840,$AF$59,$AF$60)</f>
        <v>0.000260180849362748</v>
      </c>
      <c r="P3840">
        <f t="array" ref="P3840">$AE$2*_xlfn.IFS(B3840="data_scientist",$AH$7,TRUE,1)*_xlfn.IFS(B3840="data_analyst",$AH$8,TRUE,1)*_xlfn.IFS(B3840="data_engineer",$AH$9,TRUE,1)*IF(D3840,$AH$13,$AH$14)*IF(E3840,$AH$19,$AH$20)*IF(F3840,$AH$24,$AH$25)*IF(G3840,$AH$29,$AH$30)*IF(H3840,$AH$34,$AH$35)*IF(I3840,$AH$39,$AH$40)*IF(J3840,$AH$44,$AH$45)*IF(K3840,$AH$49,$AH$50)*IF(L3840,$AH$54,$AH$55)*IF(M3840,$AH$59,$AH$60)</f>
        <v>0.000737619441429747</v>
      </c>
      <c r="Q3840">
        <f t="shared" si="590"/>
        <v>0.00302424841461382</v>
      </c>
      <c r="R3840">
        <f t="shared" si="591"/>
        <v>0</v>
      </c>
      <c r="S3840">
        <f t="shared" si="592"/>
        <v>0</v>
      </c>
      <c r="T3840">
        <f t="shared" si="593"/>
        <v>0</v>
      </c>
      <c r="U3840">
        <f t="shared" si="594"/>
        <v>1</v>
      </c>
      <c r="V3840">
        <f t="shared" si="595"/>
        <v>0</v>
      </c>
      <c r="W3840">
        <f t="shared" si="596"/>
        <v>0</v>
      </c>
      <c r="X3840">
        <f t="shared" si="597"/>
        <v>0</v>
      </c>
      <c r="Y3840">
        <f t="shared" si="598"/>
        <v>0</v>
      </c>
      <c r="Z3840">
        <f t="shared" si="599"/>
        <v>0</v>
      </c>
    </row>
    <row r="3841" spans="1:26">
      <c r="A3841">
        <v>1</v>
      </c>
      <c r="B3841" t="s">
        <v>59</v>
      </c>
      <c r="C3841" t="s">
        <v>61</v>
      </c>
      <c r="D3841">
        <v>1</v>
      </c>
      <c r="E3841">
        <v>1</v>
      </c>
      <c r="F3841">
        <v>0</v>
      </c>
      <c r="G3841">
        <v>1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1</v>
      </c>
      <c r="N3841">
        <f t="array" ref="N3841">$AC$2*_xlfn.IFS(B3841="data_scientist",$AD$7,TRUE,1)*_xlfn.IFS(B3841="data_analyst",$AD$8,TRUE,1)*_xlfn.IFS(B3841="data_engineer",$AD$9,TRUE,1)*IF(D3841,$AD$13,$AD$14)*IF(E3841,$AD$19,$AD$20)*IF(F3841,$AD$24,$AD$25)*IF(G3841,$AD$29,$AD$30)*IF(H3841,$AD$34,$AD$35)*IF(I3841,$AD$39,$AD$40)*IF(J3841,$AD$44,$AD$45)*IF(K3841,$AD$49,$AD$50)*IF(L3841,$AD$54,$AD$55)*IF(M3841,$AD$59,$AD$60)</f>
        <v>0.00394032366189764</v>
      </c>
      <c r="O3841">
        <f t="array" ref="O3841">$AD$2*_xlfn.IFS(B3841="data_scientist",$AF$7,TRUE,1)*_xlfn.IFS(B3841="data_analyst",$AF$8,TRUE,1)*_xlfn.IFS(B3841="data_engineer",$AF$9,TRUE,1)*IF(D3841,$AF$13,$AF$14)*IF(E3841,$AF$19,$AF$20)*IF(F3841,$AF$24,$AF$25)*IF(G3841,$AF$29,$AF$30)*IF(H3841,$AF$34,$AF$35)*IF(I3841,$AF$39,$AF$40)*IF(J3841,$AF$44,$AF$45)*IF(K3841,$AF$49,$AF$50)*IF(L3841,$AF$54,$AF$55)*IF(M3841,$AF$59,$AF$60)</f>
        <v>0.000301809785260788</v>
      </c>
      <c r="P3841">
        <f t="array" ref="P3841">$AE$2*_xlfn.IFS(B3841="data_scientist",$AH$7,TRUE,1)*_xlfn.IFS(B3841="data_analyst",$AH$8,TRUE,1)*_xlfn.IFS(B3841="data_engineer",$AH$9,TRUE,1)*IF(D3841,$AH$13,$AH$14)*IF(E3841,$AH$19,$AH$20)*IF(F3841,$AH$24,$AH$25)*IF(G3841,$AH$29,$AH$30)*IF(H3841,$AH$34,$AH$35)*IF(I3841,$AH$39,$AH$40)*IF(J3841,$AH$44,$AH$45)*IF(K3841,$AH$49,$AH$50)*IF(L3841,$AH$54,$AH$55)*IF(M3841,$AH$59,$AH$60)</f>
        <v>0.000782323650001247</v>
      </c>
      <c r="Q3841">
        <f t="shared" si="590"/>
        <v>0.00394032366189764</v>
      </c>
      <c r="R3841">
        <f t="shared" si="591"/>
        <v>0</v>
      </c>
      <c r="S3841">
        <f t="shared" si="592"/>
        <v>0</v>
      </c>
      <c r="T3841">
        <f t="shared" si="593"/>
        <v>0</v>
      </c>
      <c r="U3841">
        <f t="shared" si="594"/>
        <v>1</v>
      </c>
      <c r="V3841">
        <f t="shared" si="595"/>
        <v>0</v>
      </c>
      <c r="W3841">
        <f t="shared" si="596"/>
        <v>0</v>
      </c>
      <c r="X3841">
        <f t="shared" si="597"/>
        <v>0</v>
      </c>
      <c r="Y3841">
        <f t="shared" si="598"/>
        <v>0</v>
      </c>
      <c r="Z3841">
        <f t="shared" si="599"/>
        <v>0</v>
      </c>
    </row>
    <row r="3842" spans="1:26">
      <c r="A3842">
        <v>1</v>
      </c>
      <c r="B3842" t="s">
        <v>59</v>
      </c>
      <c r="C3842" t="s">
        <v>61</v>
      </c>
      <c r="D3842">
        <v>0</v>
      </c>
      <c r="E3842">
        <v>1</v>
      </c>
      <c r="F3842">
        <v>0</v>
      </c>
      <c r="G3842">
        <v>0</v>
      </c>
      <c r="H3842">
        <v>0</v>
      </c>
      <c r="I3842">
        <v>1</v>
      </c>
      <c r="J3842">
        <v>1</v>
      </c>
      <c r="K3842">
        <v>0</v>
      </c>
      <c r="L3842">
        <v>0</v>
      </c>
      <c r="M3842">
        <v>1</v>
      </c>
      <c r="N3842">
        <f t="array" ref="N3842">$AC$2*_xlfn.IFS(B3842="data_scientist",$AD$7,TRUE,1)*_xlfn.IFS(B3842="data_analyst",$AD$8,TRUE,1)*_xlfn.IFS(B3842="data_engineer",$AD$9,TRUE,1)*IF(D3842,$AD$13,$AD$14)*IF(E3842,$AD$19,$AD$20)*IF(F3842,$AD$24,$AD$25)*IF(G3842,$AD$29,$AD$30)*IF(H3842,$AD$34,$AD$35)*IF(I3842,$AD$39,$AD$40)*IF(J3842,$AD$44,$AD$45)*IF(K3842,$AD$49,$AD$50)*IF(L3842,$AD$54,$AD$55)*IF(M3842,$AD$59,$AD$60)</f>
        <v>0.00158972972464726</v>
      </c>
      <c r="O3842">
        <f t="array" ref="O3842">$AD$2*_xlfn.IFS(B3842="data_scientist",$AF$7,TRUE,1)*_xlfn.IFS(B3842="data_analyst",$AF$8,TRUE,1)*_xlfn.IFS(B3842="data_engineer",$AF$9,TRUE,1)*IF(D3842,$AF$13,$AF$14)*IF(E3842,$AF$19,$AF$20)*IF(F3842,$AF$24,$AF$25)*IF(G3842,$AF$29,$AF$30)*IF(H3842,$AF$34,$AF$35)*IF(I3842,$AF$39,$AF$40)*IF(J3842,$AF$44,$AF$45)*IF(K3842,$AF$49,$AF$50)*IF(L3842,$AF$54,$AF$55)*IF(M3842,$AF$59,$AF$60)</f>
        <v>6.41922625446767e-6</v>
      </c>
      <c r="P3842">
        <f t="array" ref="P3842">$AE$2*_xlfn.IFS(B3842="data_scientist",$AH$7,TRUE,1)*_xlfn.IFS(B3842="data_analyst",$AH$8,TRUE,1)*_xlfn.IFS(B3842="data_engineer",$AH$9,TRUE,1)*IF(D3842,$AH$13,$AH$14)*IF(E3842,$AH$19,$AH$20)*IF(F3842,$AH$24,$AH$25)*IF(G3842,$AH$29,$AH$30)*IF(H3842,$AH$34,$AH$35)*IF(I3842,$AH$39,$AH$40)*IF(J3842,$AH$44,$AH$45)*IF(K3842,$AH$49,$AH$50)*IF(L3842,$AH$54,$AH$55)*IF(M3842,$AH$59,$AH$60)</f>
        <v>5.53969048913271e-5</v>
      </c>
      <c r="Q3842">
        <f t="shared" si="590"/>
        <v>0.00158972972464726</v>
      </c>
      <c r="R3842">
        <f t="shared" si="591"/>
        <v>0</v>
      </c>
      <c r="S3842">
        <f t="shared" si="592"/>
        <v>0</v>
      </c>
      <c r="T3842">
        <f t="shared" si="593"/>
        <v>0</v>
      </c>
      <c r="U3842">
        <f t="shared" si="594"/>
        <v>1</v>
      </c>
      <c r="V3842">
        <f t="shared" si="595"/>
        <v>0</v>
      </c>
      <c r="W3842">
        <f t="shared" si="596"/>
        <v>0</v>
      </c>
      <c r="X3842">
        <f t="shared" si="597"/>
        <v>0</v>
      </c>
      <c r="Y3842">
        <f t="shared" si="598"/>
        <v>0</v>
      </c>
      <c r="Z3842">
        <f t="shared" si="599"/>
        <v>0</v>
      </c>
    </row>
    <row r="3843" spans="1:26">
      <c r="A3843">
        <v>1</v>
      </c>
      <c r="B3843" t="s">
        <v>59</v>
      </c>
      <c r="C3843" t="s">
        <v>62</v>
      </c>
      <c r="D3843">
        <v>0</v>
      </c>
      <c r="E3843">
        <v>1</v>
      </c>
      <c r="F3843">
        <v>0</v>
      </c>
      <c r="G3843">
        <v>0</v>
      </c>
      <c r="H3843">
        <v>1</v>
      </c>
      <c r="I3843">
        <v>0</v>
      </c>
      <c r="J3843">
        <v>0</v>
      </c>
      <c r="K3843">
        <v>1</v>
      </c>
      <c r="L3843">
        <v>0</v>
      </c>
      <c r="M3843">
        <v>1</v>
      </c>
      <c r="N3843">
        <f t="array" ref="N3843">$AC$2*_xlfn.IFS(B3843="data_scientist",$AD$7,TRUE,1)*_xlfn.IFS(B3843="data_analyst",$AD$8,TRUE,1)*_xlfn.IFS(B3843="data_engineer",$AD$9,TRUE,1)*IF(D3843,$AD$13,$AD$14)*IF(E3843,$AD$19,$AD$20)*IF(F3843,$AD$24,$AD$25)*IF(G3843,$AD$29,$AD$30)*IF(H3843,$AD$34,$AD$35)*IF(I3843,$AD$39,$AD$40)*IF(J3843,$AD$44,$AD$45)*IF(K3843,$AD$49,$AD$50)*IF(L3843,$AD$54,$AD$55)*IF(M3843,$AD$59,$AD$60)</f>
        <v>7.54531704679406e-5</v>
      </c>
      <c r="O3843">
        <f t="array" ref="O3843">$AD$2*_xlfn.IFS(B3843="data_scientist",$AF$7,TRUE,1)*_xlfn.IFS(B3843="data_analyst",$AF$8,TRUE,1)*_xlfn.IFS(B3843="data_engineer",$AF$9,TRUE,1)*IF(D3843,$AF$13,$AF$14)*IF(E3843,$AF$19,$AF$20)*IF(F3843,$AF$24,$AF$25)*IF(G3843,$AF$29,$AF$30)*IF(H3843,$AF$34,$AF$35)*IF(I3843,$AF$39,$AF$40)*IF(J3843,$AF$44,$AF$45)*IF(K3843,$AF$49,$AF$50)*IF(L3843,$AF$54,$AF$55)*IF(M3843,$AF$59,$AF$60)</f>
        <v>5.95428721169179e-5</v>
      </c>
      <c r="P3843">
        <f t="array" ref="P3843">$AE$2*_xlfn.IFS(B3843="data_scientist",$AH$7,TRUE,1)*_xlfn.IFS(B3843="data_analyst",$AH$8,TRUE,1)*_xlfn.IFS(B3843="data_engineer",$AH$9,TRUE,1)*IF(D3843,$AH$13,$AH$14)*IF(E3843,$AH$19,$AH$20)*IF(F3843,$AH$24,$AH$25)*IF(G3843,$AH$29,$AH$30)*IF(H3843,$AH$34,$AH$35)*IF(I3843,$AH$39,$AH$40)*IF(J3843,$AH$44,$AH$45)*IF(K3843,$AH$49,$AH$50)*IF(L3843,$AH$54,$AH$55)*IF(M3843,$AH$59,$AH$60)</f>
        <v>0.000202233020527495</v>
      </c>
      <c r="Q3843">
        <f t="shared" ref="Q3843:Q3906" si="600">MAX(N3843:P3843)</f>
        <v>0.000202233020527495</v>
      </c>
      <c r="R3843">
        <f t="shared" ref="R3843:R3906" si="601">IF(AND(C3843="Low",N3843=Q3843),1,0)</f>
        <v>0</v>
      </c>
      <c r="S3843">
        <f t="shared" ref="S3843:S3906" si="602">IF(AND(C3843="Low",O3843=Q3843),1,0)</f>
        <v>0</v>
      </c>
      <c r="T3843">
        <f t="shared" ref="T3843:T3906" si="603">IF(AND(C3843="Low",P3843=Q3843),1,0)</f>
        <v>0</v>
      </c>
      <c r="U3843">
        <f t="shared" ref="U3843:U3906" si="604">IF(AND(C3843="Medium",N3843=Q3843),1,0)</f>
        <v>0</v>
      </c>
      <c r="V3843">
        <f t="shared" ref="V3843:V3906" si="605">IF(AND(C3843="Medium",O3843=Q3843),1,0)</f>
        <v>0</v>
      </c>
      <c r="W3843">
        <f t="shared" ref="W3843:W3906" si="606">IF(AND(C3843="Medium",P3843=Q3843),1,0)</f>
        <v>0</v>
      </c>
      <c r="X3843">
        <f t="shared" ref="X3843:X3906" si="607">IF(AND(C3843="High",N3843=Q3843),1,0)</f>
        <v>0</v>
      </c>
      <c r="Y3843">
        <f t="shared" ref="Y3843:Y3906" si="608">IF(AND(C3843="High",O3843=Q3843),1,0)</f>
        <v>0</v>
      </c>
      <c r="Z3843">
        <f t="shared" ref="Z3843:Z3906" si="609">IF(AND(C3843="High",P3843=Q3843),1,0)</f>
        <v>1</v>
      </c>
    </row>
    <row r="3844" spans="1:26">
      <c r="A3844">
        <v>1</v>
      </c>
      <c r="B3844" t="s">
        <v>59</v>
      </c>
      <c r="C3844" t="s">
        <v>61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1</v>
      </c>
      <c r="J3844">
        <v>0</v>
      </c>
      <c r="K3844">
        <v>0</v>
      </c>
      <c r="L3844">
        <v>0</v>
      </c>
      <c r="M3844">
        <v>1</v>
      </c>
      <c r="N3844">
        <f t="array" ref="N3844">$AC$2*_xlfn.IFS(B3844="data_scientist",$AD$7,TRUE,1)*_xlfn.IFS(B3844="data_analyst",$AD$8,TRUE,1)*_xlfn.IFS(B3844="data_engineer",$AD$9,TRUE,1)*IF(D3844,$AD$13,$AD$14)*IF(E3844,$AD$19,$AD$20)*IF(F3844,$AD$24,$AD$25)*IF(G3844,$AD$29,$AD$30)*IF(H3844,$AD$34,$AD$35)*IF(I3844,$AD$39,$AD$40)*IF(J3844,$AD$44,$AD$45)*IF(K3844,$AD$49,$AD$50)*IF(L3844,$AD$54,$AD$55)*IF(M3844,$AD$59,$AD$60)</f>
        <v>0.00618146435856898</v>
      </c>
      <c r="O3844">
        <f t="array" ref="O3844">$AD$2*_xlfn.IFS(B3844="data_scientist",$AF$7,TRUE,1)*_xlfn.IFS(B3844="data_analyst",$AF$8,TRUE,1)*_xlfn.IFS(B3844="data_engineer",$AF$9,TRUE,1)*IF(D3844,$AF$13,$AF$14)*IF(E3844,$AF$19,$AF$20)*IF(F3844,$AF$24,$AF$25)*IF(G3844,$AF$29,$AF$30)*IF(H3844,$AF$34,$AF$35)*IF(I3844,$AF$39,$AF$40)*IF(J3844,$AF$44,$AF$45)*IF(K3844,$AF$49,$AF$50)*IF(L3844,$AF$54,$AF$55)*IF(M3844,$AF$59,$AF$60)</f>
        <v>2.76087097841055e-5</v>
      </c>
      <c r="P3844">
        <f t="array" ref="P3844">$AE$2*_xlfn.IFS(B3844="data_scientist",$AH$7,TRUE,1)*_xlfn.IFS(B3844="data_analyst",$AH$8,TRUE,1)*_xlfn.IFS(B3844="data_engineer",$AH$9,TRUE,1)*IF(D3844,$AH$13,$AH$14)*IF(E3844,$AH$19,$AH$20)*IF(F3844,$AH$24,$AH$25)*IF(G3844,$AH$29,$AH$30)*IF(H3844,$AH$34,$AH$35)*IF(I3844,$AH$39,$AH$40)*IF(J3844,$AH$44,$AH$45)*IF(K3844,$AH$49,$AH$50)*IF(L3844,$AH$54,$AH$55)*IF(M3844,$AH$59,$AH$60)</f>
        <v>0.000289281419828117</v>
      </c>
      <c r="Q3844">
        <f t="shared" si="600"/>
        <v>0.00618146435856898</v>
      </c>
      <c r="R3844">
        <f t="shared" si="601"/>
        <v>0</v>
      </c>
      <c r="S3844">
        <f t="shared" si="602"/>
        <v>0</v>
      </c>
      <c r="T3844">
        <f t="shared" si="603"/>
        <v>0</v>
      </c>
      <c r="U3844">
        <f t="shared" si="604"/>
        <v>1</v>
      </c>
      <c r="V3844">
        <f t="shared" si="605"/>
        <v>0</v>
      </c>
      <c r="W3844">
        <f t="shared" si="606"/>
        <v>0</v>
      </c>
      <c r="X3844">
        <f t="shared" si="607"/>
        <v>0</v>
      </c>
      <c r="Y3844">
        <f t="shared" si="608"/>
        <v>0</v>
      </c>
      <c r="Z3844">
        <f t="shared" si="609"/>
        <v>0</v>
      </c>
    </row>
    <row r="3845" spans="1:26">
      <c r="A3845">
        <v>1</v>
      </c>
      <c r="B3845" t="s">
        <v>59</v>
      </c>
      <c r="C3845" t="s">
        <v>61</v>
      </c>
      <c r="D3845">
        <v>1</v>
      </c>
      <c r="E3845">
        <v>1</v>
      </c>
      <c r="F3845">
        <v>1</v>
      </c>
      <c r="G3845">
        <v>1</v>
      </c>
      <c r="H3845">
        <v>1</v>
      </c>
      <c r="I3845">
        <v>0</v>
      </c>
      <c r="J3845">
        <v>1</v>
      </c>
      <c r="K3845">
        <v>0</v>
      </c>
      <c r="L3845">
        <v>0</v>
      </c>
      <c r="M3845">
        <v>1</v>
      </c>
      <c r="N3845">
        <f t="array" ref="N3845">$AC$2*_xlfn.IFS(B3845="data_scientist",$AD$7,TRUE,1)*_xlfn.IFS(B3845="data_analyst",$AD$8,TRUE,1)*_xlfn.IFS(B3845="data_engineer",$AD$9,TRUE,1)*IF(D3845,$AD$13,$AD$14)*IF(E3845,$AD$19,$AD$20)*IF(F3845,$AD$24,$AD$25)*IF(G3845,$AD$29,$AD$30)*IF(H3845,$AD$34,$AD$35)*IF(I3845,$AD$39,$AD$40)*IF(J3845,$AD$44,$AD$45)*IF(K3845,$AD$49,$AD$50)*IF(L3845,$AD$54,$AD$55)*IF(M3845,$AD$59,$AD$60)</f>
        <v>9.45121793325732e-6</v>
      </c>
      <c r="O3845">
        <f t="array" ref="O3845">$AD$2*_xlfn.IFS(B3845="data_scientist",$AF$7,TRUE,1)*_xlfn.IFS(B3845="data_analyst",$AF$8,TRUE,1)*_xlfn.IFS(B3845="data_engineer",$AF$9,TRUE,1)*IF(D3845,$AF$13,$AF$14)*IF(E3845,$AF$19,$AF$20)*IF(F3845,$AF$24,$AF$25)*IF(G3845,$AF$29,$AF$30)*IF(H3845,$AF$34,$AF$35)*IF(I3845,$AF$39,$AF$40)*IF(J3845,$AF$44,$AF$45)*IF(K3845,$AF$49,$AF$50)*IF(L3845,$AF$54,$AF$55)*IF(M3845,$AF$59,$AF$60)</f>
        <v>4.96786613473026e-5</v>
      </c>
      <c r="P3845">
        <f t="array" ref="P3845">$AE$2*_xlfn.IFS(B3845="data_scientist",$AH$7,TRUE,1)*_xlfn.IFS(B3845="data_analyst",$AH$8,TRUE,1)*_xlfn.IFS(B3845="data_engineer",$AH$9,TRUE,1)*IF(D3845,$AH$13,$AH$14)*IF(E3845,$AH$19,$AH$20)*IF(F3845,$AH$24,$AH$25)*IF(G3845,$AH$29,$AH$30)*IF(H3845,$AH$34,$AH$35)*IF(I3845,$AH$39,$AH$40)*IF(J3845,$AH$44,$AH$45)*IF(K3845,$AH$49,$AH$50)*IF(L3845,$AH$54,$AH$55)*IF(M3845,$AH$59,$AH$60)</f>
        <v>4.74032597838171e-5</v>
      </c>
      <c r="Q3845">
        <f t="shared" si="600"/>
        <v>4.96786613473026e-5</v>
      </c>
      <c r="R3845">
        <f t="shared" si="601"/>
        <v>0</v>
      </c>
      <c r="S3845">
        <f t="shared" si="602"/>
        <v>0</v>
      </c>
      <c r="T3845">
        <f t="shared" si="603"/>
        <v>0</v>
      </c>
      <c r="U3845">
        <f t="shared" si="604"/>
        <v>0</v>
      </c>
      <c r="V3845">
        <f t="shared" si="605"/>
        <v>1</v>
      </c>
      <c r="W3845">
        <f t="shared" si="606"/>
        <v>0</v>
      </c>
      <c r="X3845">
        <f t="shared" si="607"/>
        <v>0</v>
      </c>
      <c r="Y3845">
        <f t="shared" si="608"/>
        <v>0</v>
      </c>
      <c r="Z3845">
        <f t="shared" si="609"/>
        <v>0</v>
      </c>
    </row>
    <row r="3846" spans="1:26">
      <c r="A3846">
        <v>1</v>
      </c>
      <c r="B3846" t="s">
        <v>59</v>
      </c>
      <c r="C3846" t="s">
        <v>62</v>
      </c>
      <c r="D3846">
        <v>1</v>
      </c>
      <c r="E3846">
        <v>1</v>
      </c>
      <c r="F3846">
        <v>0</v>
      </c>
      <c r="G3846">
        <v>0</v>
      </c>
      <c r="H3846">
        <v>0</v>
      </c>
      <c r="I3846">
        <v>1</v>
      </c>
      <c r="J3846">
        <v>0</v>
      </c>
      <c r="K3846">
        <v>0</v>
      </c>
      <c r="L3846">
        <v>0</v>
      </c>
      <c r="M3846">
        <v>1</v>
      </c>
      <c r="N3846">
        <f t="array" ref="N3846">$AC$2*_xlfn.IFS(B3846="data_scientist",$AD$7,TRUE,1)*_xlfn.IFS(B3846="data_analyst",$AD$8,TRUE,1)*_xlfn.IFS(B3846="data_engineer",$AD$9,TRUE,1)*IF(D3846,$AD$13,$AD$14)*IF(E3846,$AD$19,$AD$20)*IF(F3846,$AD$24,$AD$25)*IF(G3846,$AD$29,$AD$30)*IF(H3846,$AD$34,$AD$35)*IF(I3846,$AD$39,$AD$40)*IF(J3846,$AD$44,$AD$45)*IF(K3846,$AD$49,$AD$50)*IF(L3846,$AD$54,$AD$55)*IF(M3846,$AD$59,$AD$60)</f>
        <v>0.00377887255889747</v>
      </c>
      <c r="O3846">
        <f t="array" ref="O3846">$AD$2*_xlfn.IFS(B3846="data_scientist",$AF$7,TRUE,1)*_xlfn.IFS(B3846="data_analyst",$AF$8,TRUE,1)*_xlfn.IFS(B3846="data_engineer",$AF$9,TRUE,1)*IF(D3846,$AF$13,$AF$14)*IF(E3846,$AF$19,$AF$20)*IF(F3846,$AF$24,$AF$25)*IF(G3846,$AF$29,$AF$30)*IF(H3846,$AF$34,$AF$35)*IF(I3846,$AF$39,$AF$40)*IF(J3846,$AF$44,$AF$45)*IF(K3846,$AF$49,$AF$50)*IF(L3846,$AF$54,$AF$55)*IF(M3846,$AF$59,$AF$60)</f>
        <v>8.35204294362628e-5</v>
      </c>
      <c r="P3846">
        <f t="array" ref="P3846">$AE$2*_xlfn.IFS(B3846="data_scientist",$AH$7,TRUE,1)*_xlfn.IFS(B3846="data_analyst",$AH$8,TRUE,1)*_xlfn.IFS(B3846="data_engineer",$AH$9,TRUE,1)*IF(D3846,$AH$13,$AH$14)*IF(E3846,$AH$19,$AH$20)*IF(F3846,$AH$24,$AH$25)*IF(G3846,$AH$29,$AH$30)*IF(H3846,$AH$34,$AH$35)*IF(I3846,$AH$39,$AH$40)*IF(J3846,$AH$44,$AH$45)*IF(K3846,$AH$49,$AH$50)*IF(L3846,$AH$54,$AH$55)*IF(M3846,$AH$59,$AH$60)</f>
        <v>0.000407683860654403</v>
      </c>
      <c r="Q3846">
        <f t="shared" si="600"/>
        <v>0.00377887255889747</v>
      </c>
      <c r="R3846">
        <f t="shared" si="601"/>
        <v>0</v>
      </c>
      <c r="S3846">
        <f t="shared" si="602"/>
        <v>0</v>
      </c>
      <c r="T3846">
        <f t="shared" si="603"/>
        <v>0</v>
      </c>
      <c r="U3846">
        <f t="shared" si="604"/>
        <v>0</v>
      </c>
      <c r="V3846">
        <f t="shared" si="605"/>
        <v>0</v>
      </c>
      <c r="W3846">
        <f t="shared" si="606"/>
        <v>0</v>
      </c>
      <c r="X3846">
        <f t="shared" si="607"/>
        <v>1</v>
      </c>
      <c r="Y3846">
        <f t="shared" si="608"/>
        <v>0</v>
      </c>
      <c r="Z3846">
        <f t="shared" si="609"/>
        <v>0</v>
      </c>
    </row>
    <row r="3847" spans="1:26">
      <c r="A3847">
        <v>1</v>
      </c>
      <c r="B3847" t="s">
        <v>59</v>
      </c>
      <c r="C3847" t="s">
        <v>61</v>
      </c>
      <c r="D3847">
        <v>0</v>
      </c>
      <c r="E3847">
        <v>1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1</v>
      </c>
      <c r="N3847">
        <f t="array" ref="N3847">$AC$2*_xlfn.IFS(B3847="data_scientist",$AD$7,TRUE,1)*_xlfn.IFS(B3847="data_analyst",$AD$8,TRUE,1)*_xlfn.IFS(B3847="data_engineer",$AD$9,TRUE,1)*IF(D3847,$AD$13,$AD$14)*IF(E3847,$AD$19,$AD$20)*IF(F3847,$AD$24,$AD$25)*IF(G3847,$AD$29,$AD$30)*IF(H3847,$AD$34,$AD$35)*IF(I3847,$AD$39,$AD$40)*IF(J3847,$AD$44,$AD$45)*IF(K3847,$AD$49,$AD$50)*IF(L3847,$AD$54,$AD$55)*IF(M3847,$AD$59,$AD$60)</f>
        <v>0.0234558294440723</v>
      </c>
      <c r="O3847">
        <f t="array" ref="O3847">$AD$2*_xlfn.IFS(B3847="data_scientist",$AF$7,TRUE,1)*_xlfn.IFS(B3847="data_analyst",$AF$8,TRUE,1)*_xlfn.IFS(B3847="data_engineer",$AF$9,TRUE,1)*IF(D3847,$AF$13,$AF$14)*IF(E3847,$AF$19,$AF$20)*IF(F3847,$AF$24,$AF$25)*IF(G3847,$AF$29,$AF$30)*IF(H3847,$AF$34,$AF$35)*IF(I3847,$AF$39,$AF$40)*IF(J3847,$AF$44,$AF$45)*IF(K3847,$AF$49,$AF$50)*IF(L3847,$AF$54,$AF$55)*IF(M3847,$AF$59,$AF$60)</f>
        <v>0.000132294744677631</v>
      </c>
      <c r="P3847">
        <f t="array" ref="P3847">$AE$2*_xlfn.IFS(B3847="data_scientist",$AH$7,TRUE,1)*_xlfn.IFS(B3847="data_analyst",$AH$8,TRUE,1)*_xlfn.IFS(B3847="data_engineer",$AH$9,TRUE,1)*IF(D3847,$AH$13,$AH$14)*IF(E3847,$AH$19,$AH$20)*IF(F3847,$AH$24,$AH$25)*IF(G3847,$AH$29,$AH$30)*IF(H3847,$AH$34,$AH$35)*IF(I3847,$AH$39,$AH$40)*IF(J3847,$AH$44,$AH$45)*IF(K3847,$AH$49,$AH$50)*IF(L3847,$AH$54,$AH$55)*IF(M3847,$AH$59,$AH$60)</f>
        <v>0.00109340963748333</v>
      </c>
      <c r="Q3847">
        <f t="shared" si="600"/>
        <v>0.0234558294440723</v>
      </c>
      <c r="R3847">
        <f t="shared" si="601"/>
        <v>0</v>
      </c>
      <c r="S3847">
        <f t="shared" si="602"/>
        <v>0</v>
      </c>
      <c r="T3847">
        <f t="shared" si="603"/>
        <v>0</v>
      </c>
      <c r="U3847">
        <f t="shared" si="604"/>
        <v>1</v>
      </c>
      <c r="V3847">
        <f t="shared" si="605"/>
        <v>0</v>
      </c>
      <c r="W3847">
        <f t="shared" si="606"/>
        <v>0</v>
      </c>
      <c r="X3847">
        <f t="shared" si="607"/>
        <v>0</v>
      </c>
      <c r="Y3847">
        <f t="shared" si="608"/>
        <v>0</v>
      </c>
      <c r="Z3847">
        <f t="shared" si="609"/>
        <v>0</v>
      </c>
    </row>
    <row r="3848" spans="1:26">
      <c r="A3848">
        <v>1</v>
      </c>
      <c r="B3848" t="s">
        <v>59</v>
      </c>
      <c r="C3848" t="s">
        <v>61</v>
      </c>
      <c r="D3848">
        <v>0</v>
      </c>
      <c r="E3848">
        <v>1</v>
      </c>
      <c r="F3848">
        <v>0</v>
      </c>
      <c r="G3848">
        <v>0</v>
      </c>
      <c r="H3848">
        <v>0</v>
      </c>
      <c r="I3848">
        <v>0</v>
      </c>
      <c r="J3848">
        <v>1</v>
      </c>
      <c r="K3848">
        <v>0</v>
      </c>
      <c r="L3848">
        <v>0</v>
      </c>
      <c r="M3848">
        <v>1</v>
      </c>
      <c r="N3848">
        <f t="array" ref="N3848">$AC$2*_xlfn.IFS(B3848="data_scientist",$AD$7,TRUE,1)*_xlfn.IFS(B3848="data_analyst",$AD$8,TRUE,1)*_xlfn.IFS(B3848="data_engineer",$AD$9,TRUE,1)*IF(D3848,$AD$13,$AD$14)*IF(E3848,$AD$19,$AD$20)*IF(F3848,$AD$24,$AD$25)*IF(G3848,$AD$29,$AD$30)*IF(H3848,$AD$34,$AD$35)*IF(I3848,$AD$39,$AD$40)*IF(J3848,$AD$44,$AD$45)*IF(K3848,$AD$49,$AD$50)*IF(L3848,$AD$54,$AD$55)*IF(M3848,$AD$59,$AD$60)</f>
        <v>0.00462986454638842</v>
      </c>
      <c r="O3848">
        <f t="array" ref="O3848">$AD$2*_xlfn.IFS(B3848="data_scientist",$AF$7,TRUE,1)*_xlfn.IFS(B3848="data_analyst",$AF$8,TRUE,1)*_xlfn.IFS(B3848="data_engineer",$AF$9,TRUE,1)*IF(D3848,$AF$13,$AF$14)*IF(E3848,$AF$19,$AF$20)*IF(F3848,$AF$24,$AF$25)*IF(G3848,$AF$29,$AF$30)*IF(H3848,$AF$34,$AF$35)*IF(I3848,$AF$39,$AF$40)*IF(J3848,$AF$44,$AF$45)*IF(K3848,$AF$49,$AF$50)*IF(L3848,$AF$54,$AF$55)*IF(M3848,$AF$59,$AF$60)</f>
        <v>2.65168037801375e-5</v>
      </c>
      <c r="P3848">
        <f t="array" ref="P3848">$AE$2*_xlfn.IFS(B3848="data_scientist",$AH$7,TRUE,1)*_xlfn.IFS(B3848="data_analyst",$AH$8,TRUE,1)*_xlfn.IFS(B3848="data_engineer",$AH$9,TRUE,1)*IF(D3848,$AH$13,$AH$14)*IF(E3848,$AH$19,$AH$20)*IF(F3848,$AH$24,$AH$25)*IF(G3848,$AH$29,$AH$30)*IF(H3848,$AH$34,$AH$35)*IF(I3848,$AH$39,$AH$40)*IF(J3848,$AH$44,$AH$45)*IF(K3848,$AH$49,$AH$50)*IF(L3848,$AH$54,$AH$55)*IF(M3848,$AH$59,$AH$60)</f>
        <v>0.000197421184545602</v>
      </c>
      <c r="Q3848">
        <f t="shared" si="600"/>
        <v>0.00462986454638842</v>
      </c>
      <c r="R3848">
        <f t="shared" si="601"/>
        <v>0</v>
      </c>
      <c r="S3848">
        <f t="shared" si="602"/>
        <v>0</v>
      </c>
      <c r="T3848">
        <f t="shared" si="603"/>
        <v>0</v>
      </c>
      <c r="U3848">
        <f t="shared" si="604"/>
        <v>1</v>
      </c>
      <c r="V3848">
        <f t="shared" si="605"/>
        <v>0</v>
      </c>
      <c r="W3848">
        <f t="shared" si="606"/>
        <v>0</v>
      </c>
      <c r="X3848">
        <f t="shared" si="607"/>
        <v>0</v>
      </c>
      <c r="Y3848">
        <f t="shared" si="608"/>
        <v>0</v>
      </c>
      <c r="Z3848">
        <f t="shared" si="609"/>
        <v>0</v>
      </c>
    </row>
    <row r="3849" spans="1:26">
      <c r="A3849">
        <v>1</v>
      </c>
      <c r="B3849" t="s">
        <v>59</v>
      </c>
      <c r="C3849" t="s">
        <v>61</v>
      </c>
      <c r="D3849">
        <v>1</v>
      </c>
      <c r="E3849">
        <v>1</v>
      </c>
      <c r="F3849">
        <v>0</v>
      </c>
      <c r="G3849">
        <v>0</v>
      </c>
      <c r="H3849">
        <v>0</v>
      </c>
      <c r="I3849">
        <v>1</v>
      </c>
      <c r="J3849">
        <v>0</v>
      </c>
      <c r="K3849">
        <v>0</v>
      </c>
      <c r="L3849">
        <v>0</v>
      </c>
      <c r="M3849">
        <v>0</v>
      </c>
      <c r="N3849">
        <f t="array" ref="N3849">$AC$2*_xlfn.IFS(B3849="data_scientist",$AD$7,TRUE,1)*_xlfn.IFS(B3849="data_analyst",$AD$8,TRUE,1)*_xlfn.IFS(B3849="data_engineer",$AD$9,TRUE,1)*IF(D3849,$AD$13,$AD$14)*IF(E3849,$AD$19,$AD$20)*IF(F3849,$AD$24,$AD$25)*IF(G3849,$AD$29,$AD$30)*IF(H3849,$AD$34,$AD$35)*IF(I3849,$AD$39,$AD$40)*IF(J3849,$AD$44,$AD$45)*IF(K3849,$AD$49,$AD$50)*IF(L3849,$AD$54,$AD$55)*IF(M3849,$AD$59,$AD$60)</f>
        <v>0.000755253647195221</v>
      </c>
      <c r="O3849">
        <f t="array" ref="O3849">$AD$2*_xlfn.IFS(B3849="data_scientist",$AF$7,TRUE,1)*_xlfn.IFS(B3849="data_analyst",$AF$8,TRUE,1)*_xlfn.IFS(B3849="data_engineer",$AF$9,TRUE,1)*IF(D3849,$AF$13,$AF$14)*IF(E3849,$AF$19,$AF$20)*IF(F3849,$AF$24,$AF$25)*IF(G3849,$AF$29,$AF$30)*IF(H3849,$AF$34,$AF$35)*IF(I3849,$AF$39,$AF$40)*IF(J3849,$AF$44,$AF$45)*IF(K3849,$AF$49,$AF$50)*IF(L3849,$AF$54,$AF$55)*IF(M3849,$AF$59,$AF$60)</f>
        <v>4.88454953643953e-6</v>
      </c>
      <c r="P3849">
        <f t="array" ref="P3849">$AE$2*_xlfn.IFS(B3849="data_scientist",$AH$7,TRUE,1)*_xlfn.IFS(B3849="data_analyst",$AH$8,TRUE,1)*_xlfn.IFS(B3849="data_engineer",$AH$9,TRUE,1)*IF(D3849,$AH$13,$AH$14)*IF(E3849,$AH$19,$AH$20)*IF(F3849,$AH$24,$AH$25)*IF(G3849,$AH$29,$AH$30)*IF(H3849,$AH$34,$AH$35)*IF(I3849,$AH$39,$AH$40)*IF(J3849,$AH$44,$AH$45)*IF(K3849,$AH$49,$AH$50)*IF(L3849,$AH$54,$AH$55)*IF(M3849,$AH$59,$AH$60)</f>
        <v>6.29868103897295e-5</v>
      </c>
      <c r="Q3849">
        <f t="shared" si="600"/>
        <v>0.000755253647195221</v>
      </c>
      <c r="R3849">
        <f t="shared" si="601"/>
        <v>0</v>
      </c>
      <c r="S3849">
        <f t="shared" si="602"/>
        <v>0</v>
      </c>
      <c r="T3849">
        <f t="shared" si="603"/>
        <v>0</v>
      </c>
      <c r="U3849">
        <f t="shared" si="604"/>
        <v>1</v>
      </c>
      <c r="V3849">
        <f t="shared" si="605"/>
        <v>0</v>
      </c>
      <c r="W3849">
        <f t="shared" si="606"/>
        <v>0</v>
      </c>
      <c r="X3849">
        <f t="shared" si="607"/>
        <v>0</v>
      </c>
      <c r="Y3849">
        <f t="shared" si="608"/>
        <v>0</v>
      </c>
      <c r="Z3849">
        <f t="shared" si="609"/>
        <v>0</v>
      </c>
    </row>
    <row r="3850" spans="1:26">
      <c r="A3850">
        <v>1</v>
      </c>
      <c r="B3850" t="s">
        <v>59</v>
      </c>
      <c r="C3850" t="s">
        <v>62</v>
      </c>
      <c r="D3850">
        <v>1</v>
      </c>
      <c r="E3850">
        <v>1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1</v>
      </c>
      <c r="M3850">
        <v>1</v>
      </c>
      <c r="N3850">
        <f t="array" ref="N3850">$AC$2*_xlfn.IFS(B3850="data_scientist",$AD$7,TRUE,1)*_xlfn.IFS(B3850="data_analyst",$AD$8,TRUE,1)*_xlfn.IFS(B3850="data_engineer",$AD$9,TRUE,1)*IF(D3850,$AD$13,$AD$14)*IF(E3850,$AD$19,$AD$20)*IF(F3850,$AD$24,$AD$25)*IF(G3850,$AD$29,$AD$30)*IF(H3850,$AD$34,$AD$35)*IF(I3850,$AD$39,$AD$40)*IF(J3850,$AD$44,$AD$45)*IF(K3850,$AD$49,$AD$50)*IF(L3850,$AD$54,$AD$55)*IF(M3850,$AD$59,$AD$60)</f>
        <v>0.000932547813001551</v>
      </c>
      <c r="O3850">
        <f t="array" ref="O3850">$AD$2*_xlfn.IFS(B3850="data_scientist",$AF$7,TRUE,1)*_xlfn.IFS(B3850="data_analyst",$AF$8,TRUE,1)*_xlfn.IFS(B3850="data_engineer",$AF$9,TRUE,1)*IF(D3850,$AF$13,$AF$14)*IF(E3850,$AF$19,$AF$20)*IF(F3850,$AF$24,$AF$25)*IF(G3850,$AF$29,$AF$30)*IF(H3850,$AF$34,$AF$35)*IF(I3850,$AF$39,$AF$40)*IF(J3850,$AF$44,$AF$45)*IF(K3850,$AF$49,$AF$50)*IF(L3850,$AF$54,$AF$55)*IF(M3850,$AF$59,$AF$60)</f>
        <v>0.000192833112360015</v>
      </c>
      <c r="P3850">
        <f t="array" ref="P3850">$AE$2*_xlfn.IFS(B3850="data_scientist",$AH$7,TRUE,1)*_xlfn.IFS(B3850="data_analyst",$AH$8,TRUE,1)*_xlfn.IFS(B3850="data_engineer",$AH$9,TRUE,1)*IF(D3850,$AH$13,$AH$14)*IF(E3850,$AH$19,$AH$20)*IF(F3850,$AH$24,$AH$25)*IF(G3850,$AH$29,$AH$30)*IF(H3850,$AH$34,$AH$35)*IF(I3850,$AH$39,$AH$40)*IF(J3850,$AH$44,$AH$45)*IF(K3850,$AH$49,$AH$50)*IF(L3850,$AH$54,$AH$55)*IF(M3850,$AH$59,$AH$60)</f>
        <v>0.000458066818002941</v>
      </c>
      <c r="Q3850">
        <f t="shared" si="600"/>
        <v>0.000932547813001551</v>
      </c>
      <c r="R3850">
        <f t="shared" si="601"/>
        <v>0</v>
      </c>
      <c r="S3850">
        <f t="shared" si="602"/>
        <v>0</v>
      </c>
      <c r="T3850">
        <f t="shared" si="603"/>
        <v>0</v>
      </c>
      <c r="U3850">
        <f t="shared" si="604"/>
        <v>0</v>
      </c>
      <c r="V3850">
        <f t="shared" si="605"/>
        <v>0</v>
      </c>
      <c r="W3850">
        <f t="shared" si="606"/>
        <v>0</v>
      </c>
      <c r="X3850">
        <f t="shared" si="607"/>
        <v>1</v>
      </c>
      <c r="Y3850">
        <f t="shared" si="608"/>
        <v>0</v>
      </c>
      <c r="Z3850">
        <f t="shared" si="609"/>
        <v>0</v>
      </c>
    </row>
    <row r="3851" spans="1:26">
      <c r="A3851">
        <v>1</v>
      </c>
      <c r="B3851" t="s">
        <v>59</v>
      </c>
      <c r="C3851" t="s">
        <v>61</v>
      </c>
      <c r="D3851">
        <v>1</v>
      </c>
      <c r="E3851">
        <v>1</v>
      </c>
      <c r="F3851">
        <v>0</v>
      </c>
      <c r="G3851">
        <v>1</v>
      </c>
      <c r="H3851">
        <v>1</v>
      </c>
      <c r="I3851">
        <v>1</v>
      </c>
      <c r="J3851">
        <v>1</v>
      </c>
      <c r="K3851">
        <v>0</v>
      </c>
      <c r="L3851">
        <v>0</v>
      </c>
      <c r="M3851">
        <v>1</v>
      </c>
      <c r="N3851">
        <f t="array" ref="N3851">$AC$2*_xlfn.IFS(B3851="data_scientist",$AD$7,TRUE,1)*_xlfn.IFS(B3851="data_analyst",$AD$8,TRUE,1)*_xlfn.IFS(B3851="data_engineer",$AD$9,TRUE,1)*IF(D3851,$AD$13,$AD$14)*IF(E3851,$AD$19,$AD$20)*IF(F3851,$AD$24,$AD$25)*IF(G3851,$AD$29,$AD$30)*IF(H3851,$AD$34,$AD$35)*IF(I3851,$AD$39,$AD$40)*IF(J3851,$AD$44,$AD$45)*IF(K3851,$AD$49,$AD$50)*IF(L3851,$AD$54,$AD$55)*IF(M3851,$AD$59,$AD$60)</f>
        <v>1.78365452453622e-5</v>
      </c>
      <c r="O3851">
        <f t="array" ref="O3851">$AD$2*_xlfn.IFS(B3851="data_scientist",$AF$7,TRUE,1)*_xlfn.IFS(B3851="data_analyst",$AF$8,TRUE,1)*_xlfn.IFS(B3851="data_engineer",$AF$9,TRUE,1)*IF(D3851,$AF$13,$AF$14)*IF(E3851,$AF$19,$AF$20)*IF(F3851,$AF$24,$AF$25)*IF(G3851,$AF$29,$AF$30)*IF(H3851,$AF$34,$AF$35)*IF(I3851,$AF$39,$AF$40)*IF(J3851,$AF$44,$AF$45)*IF(K3851,$AF$49,$AF$50)*IF(L3851,$AF$54,$AF$55)*IF(M3851,$AF$59,$AF$60)</f>
        <v>1.05718773422326e-5</v>
      </c>
      <c r="P3851">
        <f t="array" ref="P3851">$AE$2*_xlfn.IFS(B3851="data_scientist",$AH$7,TRUE,1)*_xlfn.IFS(B3851="data_analyst",$AH$8,TRUE,1)*_xlfn.IFS(B3851="data_engineer",$AH$9,TRUE,1)*IF(D3851,$AH$13,$AH$14)*IF(E3851,$AH$19,$AH$20)*IF(F3851,$AH$24,$AH$25)*IF(G3851,$AH$29,$AH$30)*IF(H3851,$AH$34,$AH$35)*IF(I3851,$AH$39,$AH$40)*IF(J3851,$AH$44,$AH$45)*IF(K3851,$AH$49,$AH$50)*IF(L3851,$AH$54,$AH$55)*IF(M3851,$AH$59,$AH$60)</f>
        <v>1.94702818441187e-5</v>
      </c>
      <c r="Q3851">
        <f t="shared" si="600"/>
        <v>1.94702818441187e-5</v>
      </c>
      <c r="R3851">
        <f t="shared" si="601"/>
        <v>0</v>
      </c>
      <c r="S3851">
        <f t="shared" si="602"/>
        <v>0</v>
      </c>
      <c r="T3851">
        <f t="shared" si="603"/>
        <v>0</v>
      </c>
      <c r="U3851">
        <f t="shared" si="604"/>
        <v>0</v>
      </c>
      <c r="V3851">
        <f t="shared" si="605"/>
        <v>0</v>
      </c>
      <c r="W3851">
        <f t="shared" si="606"/>
        <v>1</v>
      </c>
      <c r="X3851">
        <f t="shared" si="607"/>
        <v>0</v>
      </c>
      <c r="Y3851">
        <f t="shared" si="608"/>
        <v>0</v>
      </c>
      <c r="Z3851">
        <f t="shared" si="609"/>
        <v>0</v>
      </c>
    </row>
    <row r="3852" spans="1:26">
      <c r="A3852">
        <v>1</v>
      </c>
      <c r="B3852" t="s">
        <v>59</v>
      </c>
      <c r="C3852" t="s">
        <v>62</v>
      </c>
      <c r="D3852">
        <v>1</v>
      </c>
      <c r="E3852">
        <v>1</v>
      </c>
      <c r="F3852">
        <v>1</v>
      </c>
      <c r="G3852">
        <v>1</v>
      </c>
      <c r="H3852">
        <v>1</v>
      </c>
      <c r="I3852">
        <v>0</v>
      </c>
      <c r="J3852">
        <v>1</v>
      </c>
      <c r="K3852">
        <v>0</v>
      </c>
      <c r="L3852">
        <v>0</v>
      </c>
      <c r="M3852">
        <v>1</v>
      </c>
      <c r="N3852">
        <f t="array" ref="N3852">$AC$2*_xlfn.IFS(B3852="data_scientist",$AD$7,TRUE,1)*_xlfn.IFS(B3852="data_analyst",$AD$8,TRUE,1)*_xlfn.IFS(B3852="data_engineer",$AD$9,TRUE,1)*IF(D3852,$AD$13,$AD$14)*IF(E3852,$AD$19,$AD$20)*IF(F3852,$AD$24,$AD$25)*IF(G3852,$AD$29,$AD$30)*IF(H3852,$AD$34,$AD$35)*IF(I3852,$AD$39,$AD$40)*IF(J3852,$AD$44,$AD$45)*IF(K3852,$AD$49,$AD$50)*IF(L3852,$AD$54,$AD$55)*IF(M3852,$AD$59,$AD$60)</f>
        <v>9.45121793325732e-6</v>
      </c>
      <c r="O3852">
        <f t="array" ref="O3852">$AD$2*_xlfn.IFS(B3852="data_scientist",$AF$7,TRUE,1)*_xlfn.IFS(B3852="data_analyst",$AF$8,TRUE,1)*_xlfn.IFS(B3852="data_engineer",$AF$9,TRUE,1)*IF(D3852,$AF$13,$AF$14)*IF(E3852,$AF$19,$AF$20)*IF(F3852,$AF$24,$AF$25)*IF(G3852,$AF$29,$AF$30)*IF(H3852,$AF$34,$AF$35)*IF(I3852,$AF$39,$AF$40)*IF(J3852,$AF$44,$AF$45)*IF(K3852,$AF$49,$AF$50)*IF(L3852,$AF$54,$AF$55)*IF(M3852,$AF$59,$AF$60)</f>
        <v>4.96786613473026e-5</v>
      </c>
      <c r="P3852">
        <f t="array" ref="P3852">$AE$2*_xlfn.IFS(B3852="data_scientist",$AH$7,TRUE,1)*_xlfn.IFS(B3852="data_analyst",$AH$8,TRUE,1)*_xlfn.IFS(B3852="data_engineer",$AH$9,TRUE,1)*IF(D3852,$AH$13,$AH$14)*IF(E3852,$AH$19,$AH$20)*IF(F3852,$AH$24,$AH$25)*IF(G3852,$AH$29,$AH$30)*IF(H3852,$AH$34,$AH$35)*IF(I3852,$AH$39,$AH$40)*IF(J3852,$AH$44,$AH$45)*IF(K3852,$AH$49,$AH$50)*IF(L3852,$AH$54,$AH$55)*IF(M3852,$AH$59,$AH$60)</f>
        <v>4.74032597838171e-5</v>
      </c>
      <c r="Q3852">
        <f t="shared" si="600"/>
        <v>4.96786613473026e-5</v>
      </c>
      <c r="R3852">
        <f t="shared" si="601"/>
        <v>0</v>
      </c>
      <c r="S3852">
        <f t="shared" si="602"/>
        <v>0</v>
      </c>
      <c r="T3852">
        <f t="shared" si="603"/>
        <v>0</v>
      </c>
      <c r="U3852">
        <f t="shared" si="604"/>
        <v>0</v>
      </c>
      <c r="V3852">
        <f t="shared" si="605"/>
        <v>0</v>
      </c>
      <c r="W3852">
        <f t="shared" si="606"/>
        <v>0</v>
      </c>
      <c r="X3852">
        <f t="shared" si="607"/>
        <v>0</v>
      </c>
      <c r="Y3852">
        <f t="shared" si="608"/>
        <v>1</v>
      </c>
      <c r="Z3852">
        <f t="shared" si="609"/>
        <v>0</v>
      </c>
    </row>
    <row r="3853" spans="1:26">
      <c r="A3853">
        <v>1</v>
      </c>
      <c r="B3853" t="s">
        <v>59</v>
      </c>
      <c r="C3853" t="s">
        <v>62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1</v>
      </c>
      <c r="N3853">
        <f t="array" ref="N3853">$AC$2*_xlfn.IFS(B3853="data_scientist",$AD$7,TRUE,1)*_xlfn.IFS(B3853="data_analyst",$AD$8,TRUE,1)*_xlfn.IFS(B3853="data_engineer",$AD$9,TRUE,1)*IF(D3853,$AD$13,$AD$14)*IF(E3853,$AD$19,$AD$20)*IF(F3853,$AD$24,$AD$25)*IF(G3853,$AD$29,$AD$30)*IF(H3853,$AD$34,$AD$35)*IF(I3853,$AD$39,$AD$40)*IF(J3853,$AD$44,$AD$45)*IF(K3853,$AD$49,$AD$50)*IF(L3853,$AD$54,$AD$55)*IF(M3853,$AD$59,$AD$60)</f>
        <v>0.0180026467611357</v>
      </c>
      <c r="O3853">
        <f t="array" ref="O3853">$AD$2*_xlfn.IFS(B3853="data_scientist",$AF$7,TRUE,1)*_xlfn.IFS(B3853="data_analyst",$AF$8,TRUE,1)*_xlfn.IFS(B3853="data_engineer",$AF$9,TRUE,1)*IF(D3853,$AF$13,$AF$14)*IF(E3853,$AF$19,$AF$20)*IF(F3853,$AF$24,$AF$25)*IF(G3853,$AF$29,$AF$30)*IF(H3853,$AF$34,$AF$35)*IF(I3853,$AF$39,$AF$40)*IF(J3853,$AF$44,$AF$45)*IF(K3853,$AF$49,$AF$50)*IF(L3853,$AF$54,$AF$55)*IF(M3853,$AF$59,$AF$60)</f>
        <v>0.000114047193687613</v>
      </c>
      <c r="P3853">
        <f t="array" ref="P3853">$AE$2*_xlfn.IFS(B3853="data_scientist",$AH$7,TRUE,1)*_xlfn.IFS(B3853="data_analyst",$AH$8,TRUE,1)*_xlfn.IFS(B3853="data_engineer",$AH$9,TRUE,1)*IF(D3853,$AH$13,$AH$14)*IF(E3853,$AH$19,$AH$20)*IF(F3853,$AH$24,$AH$25)*IF(G3853,$AH$29,$AH$30)*IF(H3853,$AH$34,$AH$35)*IF(I3853,$AH$39,$AH$40)*IF(J3853,$AH$44,$AH$45)*IF(K3853,$AH$49,$AH$50)*IF(L3853,$AH$54,$AH$55)*IF(M3853,$AH$59,$AH$60)</f>
        <v>0.00103092908677</v>
      </c>
      <c r="Q3853">
        <f t="shared" si="600"/>
        <v>0.0180026467611357</v>
      </c>
      <c r="R3853">
        <f t="shared" si="601"/>
        <v>0</v>
      </c>
      <c r="S3853">
        <f t="shared" si="602"/>
        <v>0</v>
      </c>
      <c r="T3853">
        <f t="shared" si="603"/>
        <v>0</v>
      </c>
      <c r="U3853">
        <f t="shared" si="604"/>
        <v>0</v>
      </c>
      <c r="V3853">
        <f t="shared" si="605"/>
        <v>0</v>
      </c>
      <c r="W3853">
        <f t="shared" si="606"/>
        <v>0</v>
      </c>
      <c r="X3853">
        <f t="shared" si="607"/>
        <v>1</v>
      </c>
      <c r="Y3853">
        <f t="shared" si="608"/>
        <v>0</v>
      </c>
      <c r="Z3853">
        <f t="shared" si="609"/>
        <v>0</v>
      </c>
    </row>
    <row r="3854" spans="1:26">
      <c r="A3854">
        <v>1</v>
      </c>
      <c r="B3854" t="s">
        <v>59</v>
      </c>
      <c r="C3854" t="s">
        <v>62</v>
      </c>
      <c r="D3854">
        <v>0</v>
      </c>
      <c r="E3854">
        <v>1</v>
      </c>
      <c r="F3854">
        <v>1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1</v>
      </c>
      <c r="M3854">
        <v>1</v>
      </c>
      <c r="N3854">
        <f t="array" ref="N3854">$AC$2*_xlfn.IFS(B3854="data_scientist",$AD$7,TRUE,1)*_xlfn.IFS(B3854="data_analyst",$AD$8,TRUE,1)*_xlfn.IFS(B3854="data_engineer",$AD$9,TRUE,1)*IF(D3854,$AD$13,$AD$14)*IF(E3854,$AD$19,$AD$20)*IF(F3854,$AD$24,$AD$25)*IF(G3854,$AD$29,$AD$30)*IF(H3854,$AD$34,$AD$35)*IF(I3854,$AD$39,$AD$40)*IF(J3854,$AD$44,$AD$45)*IF(K3854,$AD$49,$AD$50)*IF(L3854,$AD$54,$AD$55)*IF(M3854,$AD$59,$AD$60)</f>
        <v>0.000361615230568741</v>
      </c>
      <c r="O3854">
        <f t="array" ref="O3854">$AD$2*_xlfn.IFS(B3854="data_scientist",$AF$7,TRUE,1)*_xlfn.IFS(B3854="data_analyst",$AF$8,TRUE,1)*_xlfn.IFS(B3854="data_engineer",$AF$9,TRUE,1)*IF(D3854,$AF$13,$AF$14)*IF(E3854,$AF$19,$AF$20)*IF(F3854,$AF$24,$AF$25)*IF(G3854,$AF$29,$AF$30)*IF(H3854,$AF$34,$AF$35)*IF(I3854,$AF$39,$AF$40)*IF(J3854,$AF$44,$AF$45)*IF(K3854,$AF$49,$AF$50)*IF(L3854,$AF$54,$AF$55)*IF(M3854,$AF$59,$AF$60)</f>
        <v>8.41147716763681e-5</v>
      </c>
      <c r="P3854">
        <f t="array" ref="P3854">$AE$2*_xlfn.IFS(B3854="data_scientist",$AH$7,TRUE,1)*_xlfn.IFS(B3854="data_analyst",$AH$8,TRUE,1)*_xlfn.IFS(B3854="data_engineer",$AH$9,TRUE,1)*IF(D3854,$AH$13,$AH$14)*IF(E3854,$AH$19,$AH$20)*IF(F3854,$AH$24,$AH$25)*IF(G3854,$AH$29,$AH$30)*IF(H3854,$AH$34,$AH$35)*IF(I3854,$AH$39,$AH$40)*IF(J3854,$AH$44,$AH$45)*IF(K3854,$AH$49,$AH$50)*IF(L3854,$AH$54,$AH$55)*IF(M3854,$AH$59,$AH$60)</f>
        <v>0.000235509090770727</v>
      </c>
      <c r="Q3854">
        <f t="shared" si="600"/>
        <v>0.000361615230568741</v>
      </c>
      <c r="R3854">
        <f t="shared" si="601"/>
        <v>0</v>
      </c>
      <c r="S3854">
        <f t="shared" si="602"/>
        <v>0</v>
      </c>
      <c r="T3854">
        <f t="shared" si="603"/>
        <v>0</v>
      </c>
      <c r="U3854">
        <f t="shared" si="604"/>
        <v>0</v>
      </c>
      <c r="V3854">
        <f t="shared" si="605"/>
        <v>0</v>
      </c>
      <c r="W3854">
        <f t="shared" si="606"/>
        <v>0</v>
      </c>
      <c r="X3854">
        <f t="shared" si="607"/>
        <v>1</v>
      </c>
      <c r="Y3854">
        <f t="shared" si="608"/>
        <v>0</v>
      </c>
      <c r="Z3854">
        <f t="shared" si="609"/>
        <v>0</v>
      </c>
    </row>
    <row r="3855" spans="1:26">
      <c r="A3855">
        <v>1</v>
      </c>
      <c r="B3855" t="s">
        <v>59</v>
      </c>
      <c r="C3855" t="s">
        <v>61</v>
      </c>
      <c r="D3855">
        <v>1</v>
      </c>
      <c r="E3855">
        <v>1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1</v>
      </c>
      <c r="N3855">
        <f t="array" ref="N3855">$AC$2*_xlfn.IFS(B3855="data_scientist",$AD$7,TRUE,1)*_xlfn.IFS(B3855="data_analyst",$AD$8,TRUE,1)*_xlfn.IFS(B3855="data_engineer",$AD$9,TRUE,1)*IF(D3855,$AD$13,$AD$14)*IF(E3855,$AD$19,$AD$20)*IF(F3855,$AD$24,$AD$25)*IF(G3855,$AD$29,$AD$30)*IF(H3855,$AD$34,$AD$35)*IF(I3855,$AD$39,$AD$40)*IF(J3855,$AD$44,$AD$45)*IF(K3855,$AD$49,$AD$50)*IF(L3855,$AD$54,$AD$55)*IF(M3855,$AD$59,$AD$60)</f>
        <v>0.0110054355872609</v>
      </c>
      <c r="O3855">
        <f t="array" ref="O3855">$AD$2*_xlfn.IFS(B3855="data_scientist",$AF$7,TRUE,1)*_xlfn.IFS(B3855="data_analyst",$AF$8,TRUE,1)*_xlfn.IFS(B3855="data_engineer",$AF$9,TRUE,1)*IF(D3855,$AF$13,$AF$14)*IF(E3855,$AF$19,$AF$20)*IF(F3855,$AF$24,$AF$25)*IF(G3855,$AF$29,$AF$30)*IF(H3855,$AF$34,$AF$35)*IF(I3855,$AF$39,$AF$40)*IF(J3855,$AF$44,$AF$45)*IF(K3855,$AF$49,$AF$50)*IF(L3855,$AF$54,$AF$55)*IF(M3855,$AF$59,$AF$60)</f>
        <v>0.000345009624400263</v>
      </c>
      <c r="P3855">
        <f t="array" ref="P3855">$AE$2*_xlfn.IFS(B3855="data_scientist",$AH$7,TRUE,1)*_xlfn.IFS(B3855="data_analyst",$AH$8,TRUE,1)*_xlfn.IFS(B3855="data_engineer",$AH$9,TRUE,1)*IF(D3855,$AH$13,$AH$14)*IF(E3855,$AH$19,$AH$20)*IF(F3855,$AH$24,$AH$25)*IF(G3855,$AH$29,$AH$30)*IF(H3855,$AH$34,$AH$35)*IF(I3855,$AH$39,$AH$40)*IF(J3855,$AH$44,$AH$45)*IF(K3855,$AH$49,$AH$50)*IF(L3855,$AH$54,$AH$55)*IF(M3855,$AH$59,$AH$60)</f>
        <v>0.00145288677857374</v>
      </c>
      <c r="Q3855">
        <f t="shared" si="600"/>
        <v>0.0110054355872609</v>
      </c>
      <c r="R3855">
        <f t="shared" si="601"/>
        <v>0</v>
      </c>
      <c r="S3855">
        <f t="shared" si="602"/>
        <v>0</v>
      </c>
      <c r="T3855">
        <f t="shared" si="603"/>
        <v>0</v>
      </c>
      <c r="U3855">
        <f t="shared" si="604"/>
        <v>1</v>
      </c>
      <c r="V3855">
        <f t="shared" si="605"/>
        <v>0</v>
      </c>
      <c r="W3855">
        <f t="shared" si="606"/>
        <v>0</v>
      </c>
      <c r="X3855">
        <f t="shared" si="607"/>
        <v>0</v>
      </c>
      <c r="Y3855">
        <f t="shared" si="608"/>
        <v>0</v>
      </c>
      <c r="Z3855">
        <f t="shared" si="609"/>
        <v>0</v>
      </c>
    </row>
    <row r="3856" spans="1:26">
      <c r="A3856">
        <v>1</v>
      </c>
      <c r="B3856" t="s">
        <v>59</v>
      </c>
      <c r="C3856" t="s">
        <v>61</v>
      </c>
      <c r="D3856">
        <v>1</v>
      </c>
      <c r="E3856">
        <v>1</v>
      </c>
      <c r="F3856">
        <v>1</v>
      </c>
      <c r="G3856">
        <v>1</v>
      </c>
      <c r="H3856">
        <v>0</v>
      </c>
      <c r="I3856">
        <v>1</v>
      </c>
      <c r="J3856">
        <v>1</v>
      </c>
      <c r="K3856">
        <v>1</v>
      </c>
      <c r="L3856">
        <v>1</v>
      </c>
      <c r="M3856">
        <v>1</v>
      </c>
      <c r="N3856">
        <f t="array" ref="N3856">$AC$2*_xlfn.IFS(B3856="data_scientist",$AD$7,TRUE,1)*_xlfn.IFS(B3856="data_analyst",$AD$8,TRUE,1)*_xlfn.IFS(B3856="data_engineer",$AD$9,TRUE,1)*IF(D3856,$AD$13,$AD$14)*IF(E3856,$AD$19,$AD$20)*IF(F3856,$AD$24,$AD$25)*IF(G3856,$AD$29,$AD$30)*IF(H3856,$AD$34,$AD$35)*IF(I3856,$AD$39,$AD$40)*IF(J3856,$AD$44,$AD$45)*IF(K3856,$AD$49,$AD$50)*IF(L3856,$AD$54,$AD$55)*IF(M3856,$AD$59,$AD$60)</f>
        <v>1.98299066458369e-7</v>
      </c>
      <c r="O3856">
        <f t="array" ref="O3856">$AD$2*_xlfn.IFS(B3856="data_scientist",$AF$7,TRUE,1)*_xlfn.IFS(B3856="data_analyst",$AF$8,TRUE,1)*_xlfn.IFS(B3856="data_engineer",$AF$9,TRUE,1)*IF(D3856,$AF$13,$AF$14)*IF(E3856,$AF$19,$AF$20)*IF(F3856,$AF$24,$AF$25)*IF(G3856,$AF$29,$AF$30)*IF(H3856,$AF$34,$AF$35)*IF(I3856,$AF$39,$AF$40)*IF(J3856,$AF$44,$AF$45)*IF(K3856,$AF$49,$AF$50)*IF(L3856,$AF$54,$AF$55)*IF(M3856,$AF$59,$AF$60)</f>
        <v>5.8051248375157e-6</v>
      </c>
      <c r="P3856">
        <f t="array" ref="P3856">$AE$2*_xlfn.IFS(B3856="data_scientist",$AH$7,TRUE,1)*_xlfn.IFS(B3856="data_analyst",$AH$8,TRUE,1)*_xlfn.IFS(B3856="data_engineer",$AH$9,TRUE,1)*IF(D3856,$AH$13,$AH$14)*IF(E3856,$AH$19,$AH$20)*IF(F3856,$AH$24,$AH$25)*IF(G3856,$AH$29,$AH$30)*IF(H3856,$AH$34,$AH$35)*IF(I3856,$AH$39,$AH$40)*IF(J3856,$AH$44,$AH$45)*IF(K3856,$AH$49,$AH$50)*IF(L3856,$AH$54,$AH$55)*IF(M3856,$AH$59,$AH$60)</f>
        <v>3.21439938365426e-6</v>
      </c>
      <c r="Q3856">
        <f t="shared" si="600"/>
        <v>5.8051248375157e-6</v>
      </c>
      <c r="R3856">
        <f t="shared" si="601"/>
        <v>0</v>
      </c>
      <c r="S3856">
        <f t="shared" si="602"/>
        <v>0</v>
      </c>
      <c r="T3856">
        <f t="shared" si="603"/>
        <v>0</v>
      </c>
      <c r="U3856">
        <f t="shared" si="604"/>
        <v>0</v>
      </c>
      <c r="V3856">
        <f t="shared" si="605"/>
        <v>1</v>
      </c>
      <c r="W3856">
        <f t="shared" si="606"/>
        <v>0</v>
      </c>
      <c r="X3856">
        <f t="shared" si="607"/>
        <v>0</v>
      </c>
      <c r="Y3856">
        <f t="shared" si="608"/>
        <v>0</v>
      </c>
      <c r="Z3856">
        <f t="shared" si="609"/>
        <v>0</v>
      </c>
    </row>
    <row r="3857" spans="1:26">
      <c r="A3857">
        <v>1</v>
      </c>
      <c r="B3857" t="s">
        <v>59</v>
      </c>
      <c r="C3857" t="s">
        <v>62</v>
      </c>
      <c r="D3857">
        <v>0</v>
      </c>
      <c r="E3857">
        <v>1</v>
      </c>
      <c r="F3857">
        <v>0</v>
      </c>
      <c r="G3857">
        <v>1</v>
      </c>
      <c r="H3857">
        <v>0</v>
      </c>
      <c r="I3857">
        <v>0</v>
      </c>
      <c r="J3857">
        <v>1</v>
      </c>
      <c r="K3857">
        <v>0</v>
      </c>
      <c r="L3857">
        <v>0</v>
      </c>
      <c r="M3857">
        <v>1</v>
      </c>
      <c r="N3857">
        <f t="array" ref="N3857">$AC$2*_xlfn.IFS(B3857="data_scientist",$AD$7,TRUE,1)*_xlfn.IFS(B3857="data_analyst",$AD$8,TRUE,1)*_xlfn.IFS(B3857="data_engineer",$AD$9,TRUE,1)*IF(D3857,$AD$13,$AD$14)*IF(E3857,$AD$19,$AD$20)*IF(F3857,$AD$24,$AD$25)*IF(G3857,$AD$29,$AD$30)*IF(H3857,$AD$34,$AD$35)*IF(I3857,$AD$39,$AD$40)*IF(J3857,$AD$44,$AD$45)*IF(K3857,$AD$49,$AD$50)*IF(L3857,$AD$54,$AD$55)*IF(M3857,$AD$59,$AD$60)</f>
        <v>0.00165765041091442</v>
      </c>
      <c r="O3857">
        <f t="array" ref="O3857">$AD$2*_xlfn.IFS(B3857="data_scientist",$AF$7,TRUE,1)*_xlfn.IFS(B3857="data_analyst",$AF$8,TRUE,1)*_xlfn.IFS(B3857="data_engineer",$AF$9,TRUE,1)*IF(D3857,$AF$13,$AF$14)*IF(E3857,$AF$19,$AF$20)*IF(F3857,$AF$24,$AF$25)*IF(G3857,$AF$29,$AF$30)*IF(H3857,$AF$34,$AF$35)*IF(I3857,$AF$39,$AF$40)*IF(J3857,$AF$44,$AF$45)*IF(K3857,$AF$49,$AF$50)*IF(L3857,$AF$54,$AF$55)*IF(M3857,$AF$59,$AF$60)</f>
        <v>2.31965437735181e-5</v>
      </c>
      <c r="P3857">
        <f t="array" ref="P3857">$AE$2*_xlfn.IFS(B3857="data_scientist",$AH$7,TRUE,1)*_xlfn.IFS(B3857="data_analyst",$AH$8,TRUE,1)*_xlfn.IFS(B3857="data_engineer",$AH$9,TRUE,1)*IF(D3857,$AH$13,$AH$14)*IF(E3857,$AH$19,$AH$20)*IF(F3857,$AH$24,$AH$25)*IF(G3857,$AH$29,$AH$30)*IF(H3857,$AH$34,$AH$35)*IF(I3857,$AH$39,$AH$40)*IF(J3857,$AH$44,$AH$45)*IF(K3857,$AH$49,$AH$50)*IF(L3857,$AH$54,$AH$55)*IF(M3857,$AH$59,$AH$60)</f>
        <v>0.000106303714755324</v>
      </c>
      <c r="Q3857">
        <f t="shared" si="600"/>
        <v>0.00165765041091442</v>
      </c>
      <c r="R3857">
        <f t="shared" si="601"/>
        <v>0</v>
      </c>
      <c r="S3857">
        <f t="shared" si="602"/>
        <v>0</v>
      </c>
      <c r="T3857">
        <f t="shared" si="603"/>
        <v>0</v>
      </c>
      <c r="U3857">
        <f t="shared" si="604"/>
        <v>0</v>
      </c>
      <c r="V3857">
        <f t="shared" si="605"/>
        <v>0</v>
      </c>
      <c r="W3857">
        <f t="shared" si="606"/>
        <v>0</v>
      </c>
      <c r="X3857">
        <f t="shared" si="607"/>
        <v>1</v>
      </c>
      <c r="Y3857">
        <f t="shared" si="608"/>
        <v>0</v>
      </c>
      <c r="Z3857">
        <f t="shared" si="609"/>
        <v>0</v>
      </c>
    </row>
    <row r="3858" spans="1:26">
      <c r="A3858">
        <v>1</v>
      </c>
      <c r="B3858" t="s">
        <v>59</v>
      </c>
      <c r="C3858" t="s">
        <v>62</v>
      </c>
      <c r="D3858">
        <v>0</v>
      </c>
      <c r="E3858">
        <v>1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1</v>
      </c>
      <c r="N3858">
        <f t="array" ref="N3858">$AC$2*_xlfn.IFS(B3858="data_scientist",$AD$7,TRUE,1)*_xlfn.IFS(B3858="data_analyst",$AD$8,TRUE,1)*_xlfn.IFS(B3858="data_engineer",$AD$9,TRUE,1)*IF(D3858,$AD$13,$AD$14)*IF(E3858,$AD$19,$AD$20)*IF(F3858,$AD$24,$AD$25)*IF(G3858,$AD$29,$AD$30)*IF(H3858,$AD$34,$AD$35)*IF(I3858,$AD$39,$AD$40)*IF(J3858,$AD$44,$AD$45)*IF(K3858,$AD$49,$AD$50)*IF(L3858,$AD$54,$AD$55)*IF(M3858,$AD$59,$AD$60)</f>
        <v>0.0234558294440723</v>
      </c>
      <c r="O3858">
        <f t="array" ref="O3858">$AD$2*_xlfn.IFS(B3858="data_scientist",$AF$7,TRUE,1)*_xlfn.IFS(B3858="data_analyst",$AF$8,TRUE,1)*_xlfn.IFS(B3858="data_engineer",$AF$9,TRUE,1)*IF(D3858,$AF$13,$AF$14)*IF(E3858,$AF$19,$AF$20)*IF(F3858,$AF$24,$AF$25)*IF(G3858,$AF$29,$AF$30)*IF(H3858,$AF$34,$AF$35)*IF(I3858,$AF$39,$AF$40)*IF(J3858,$AF$44,$AF$45)*IF(K3858,$AF$49,$AF$50)*IF(L3858,$AF$54,$AF$55)*IF(M3858,$AF$59,$AF$60)</f>
        <v>0.000132294744677631</v>
      </c>
      <c r="P3858">
        <f t="array" ref="P3858">$AE$2*_xlfn.IFS(B3858="data_scientist",$AH$7,TRUE,1)*_xlfn.IFS(B3858="data_analyst",$AH$8,TRUE,1)*_xlfn.IFS(B3858="data_engineer",$AH$9,TRUE,1)*IF(D3858,$AH$13,$AH$14)*IF(E3858,$AH$19,$AH$20)*IF(F3858,$AH$24,$AH$25)*IF(G3858,$AH$29,$AH$30)*IF(H3858,$AH$34,$AH$35)*IF(I3858,$AH$39,$AH$40)*IF(J3858,$AH$44,$AH$45)*IF(K3858,$AH$49,$AH$50)*IF(L3858,$AH$54,$AH$55)*IF(M3858,$AH$59,$AH$60)</f>
        <v>0.00109340963748333</v>
      </c>
      <c r="Q3858">
        <f t="shared" si="600"/>
        <v>0.0234558294440723</v>
      </c>
      <c r="R3858">
        <f t="shared" si="601"/>
        <v>0</v>
      </c>
      <c r="S3858">
        <f t="shared" si="602"/>
        <v>0</v>
      </c>
      <c r="T3858">
        <f t="shared" si="603"/>
        <v>0</v>
      </c>
      <c r="U3858">
        <f t="shared" si="604"/>
        <v>0</v>
      </c>
      <c r="V3858">
        <f t="shared" si="605"/>
        <v>0</v>
      </c>
      <c r="W3858">
        <f t="shared" si="606"/>
        <v>0</v>
      </c>
      <c r="X3858">
        <f t="shared" si="607"/>
        <v>1</v>
      </c>
      <c r="Y3858">
        <f t="shared" si="608"/>
        <v>0</v>
      </c>
      <c r="Z3858">
        <f t="shared" si="609"/>
        <v>0</v>
      </c>
    </row>
    <row r="3859" spans="1:26">
      <c r="A3859">
        <v>1</v>
      </c>
      <c r="B3859" t="s">
        <v>59</v>
      </c>
      <c r="C3859" t="s">
        <v>62</v>
      </c>
      <c r="D3859">
        <v>1</v>
      </c>
      <c r="E3859">
        <v>1</v>
      </c>
      <c r="F3859">
        <v>0</v>
      </c>
      <c r="G3859">
        <v>0</v>
      </c>
      <c r="H3859">
        <v>0</v>
      </c>
      <c r="I3859">
        <v>1</v>
      </c>
      <c r="J3859">
        <v>0</v>
      </c>
      <c r="K3859">
        <v>0</v>
      </c>
      <c r="L3859">
        <v>0</v>
      </c>
      <c r="M3859">
        <v>1</v>
      </c>
      <c r="N3859">
        <f t="array" ref="N3859">$AC$2*_xlfn.IFS(B3859="data_scientist",$AD$7,TRUE,1)*_xlfn.IFS(B3859="data_analyst",$AD$8,TRUE,1)*_xlfn.IFS(B3859="data_engineer",$AD$9,TRUE,1)*IF(D3859,$AD$13,$AD$14)*IF(E3859,$AD$19,$AD$20)*IF(F3859,$AD$24,$AD$25)*IF(G3859,$AD$29,$AD$30)*IF(H3859,$AD$34,$AD$35)*IF(I3859,$AD$39,$AD$40)*IF(J3859,$AD$44,$AD$45)*IF(K3859,$AD$49,$AD$50)*IF(L3859,$AD$54,$AD$55)*IF(M3859,$AD$59,$AD$60)</f>
        <v>0.00377887255889747</v>
      </c>
      <c r="O3859">
        <f t="array" ref="O3859">$AD$2*_xlfn.IFS(B3859="data_scientist",$AF$7,TRUE,1)*_xlfn.IFS(B3859="data_analyst",$AF$8,TRUE,1)*_xlfn.IFS(B3859="data_engineer",$AF$9,TRUE,1)*IF(D3859,$AF$13,$AF$14)*IF(E3859,$AF$19,$AF$20)*IF(F3859,$AF$24,$AF$25)*IF(G3859,$AF$29,$AF$30)*IF(H3859,$AF$34,$AF$35)*IF(I3859,$AF$39,$AF$40)*IF(J3859,$AF$44,$AF$45)*IF(K3859,$AF$49,$AF$50)*IF(L3859,$AF$54,$AF$55)*IF(M3859,$AF$59,$AF$60)</f>
        <v>8.35204294362628e-5</v>
      </c>
      <c r="P3859">
        <f t="array" ref="P3859">$AE$2*_xlfn.IFS(B3859="data_scientist",$AH$7,TRUE,1)*_xlfn.IFS(B3859="data_analyst",$AH$8,TRUE,1)*_xlfn.IFS(B3859="data_engineer",$AH$9,TRUE,1)*IF(D3859,$AH$13,$AH$14)*IF(E3859,$AH$19,$AH$20)*IF(F3859,$AH$24,$AH$25)*IF(G3859,$AH$29,$AH$30)*IF(H3859,$AH$34,$AH$35)*IF(I3859,$AH$39,$AH$40)*IF(J3859,$AH$44,$AH$45)*IF(K3859,$AH$49,$AH$50)*IF(L3859,$AH$54,$AH$55)*IF(M3859,$AH$59,$AH$60)</f>
        <v>0.000407683860654403</v>
      </c>
      <c r="Q3859">
        <f t="shared" si="600"/>
        <v>0.00377887255889747</v>
      </c>
      <c r="R3859">
        <f t="shared" si="601"/>
        <v>0</v>
      </c>
      <c r="S3859">
        <f t="shared" si="602"/>
        <v>0</v>
      </c>
      <c r="T3859">
        <f t="shared" si="603"/>
        <v>0</v>
      </c>
      <c r="U3859">
        <f t="shared" si="604"/>
        <v>0</v>
      </c>
      <c r="V3859">
        <f t="shared" si="605"/>
        <v>0</v>
      </c>
      <c r="W3859">
        <f t="shared" si="606"/>
        <v>0</v>
      </c>
      <c r="X3859">
        <f t="shared" si="607"/>
        <v>1</v>
      </c>
      <c r="Y3859">
        <f t="shared" si="608"/>
        <v>0</v>
      </c>
      <c r="Z3859">
        <f t="shared" si="609"/>
        <v>0</v>
      </c>
    </row>
    <row r="3860" spans="1:26">
      <c r="A3860">
        <v>1</v>
      </c>
      <c r="B3860" t="s">
        <v>59</v>
      </c>
      <c r="C3860" t="s">
        <v>61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f t="array" ref="N3860">$AC$2*_xlfn.IFS(B3860="data_scientist",$AD$7,TRUE,1)*_xlfn.IFS(B3860="data_analyst",$AD$8,TRUE,1)*_xlfn.IFS(B3860="data_engineer",$AD$9,TRUE,1)*IF(D3860,$AD$13,$AD$14)*IF(E3860,$AD$19,$AD$20)*IF(F3860,$AD$24,$AD$25)*IF(G3860,$AD$29,$AD$30)*IF(H3860,$AD$34,$AD$35)*IF(I3860,$AD$39,$AD$40)*IF(J3860,$AD$44,$AD$45)*IF(K3860,$AD$49,$AD$50)*IF(L3860,$AD$54,$AD$55)*IF(M3860,$AD$59,$AD$60)</f>
        <v>0.00359804793985483</v>
      </c>
      <c r="O3860">
        <f t="array" ref="O3860">$AD$2*_xlfn.IFS(B3860="data_scientist",$AF$7,TRUE,1)*_xlfn.IFS(B3860="data_analyst",$AF$8,TRUE,1)*_xlfn.IFS(B3860="data_engineer",$AF$9,TRUE,1)*IF(D3860,$AF$13,$AF$14)*IF(E3860,$AF$19,$AF$20)*IF(F3860,$AF$24,$AF$25)*IF(G3860,$AF$29,$AF$30)*IF(H3860,$AF$34,$AF$35)*IF(I3860,$AF$39,$AF$40)*IF(J3860,$AF$44,$AF$45)*IF(K3860,$AF$49,$AF$50)*IF(L3860,$AF$54,$AF$55)*IF(M3860,$AF$59,$AF$60)</f>
        <v>6.66985515782314e-6</v>
      </c>
      <c r="P3860">
        <f t="array" ref="P3860">$AE$2*_xlfn.IFS(B3860="data_scientist",$AH$7,TRUE,1)*_xlfn.IFS(B3860="data_analyst",$AH$8,TRUE,1)*_xlfn.IFS(B3860="data_engineer",$AH$9,TRUE,1)*IF(D3860,$AH$13,$AH$14)*IF(E3860,$AH$19,$AH$20)*IF(F3860,$AH$24,$AH$25)*IF(G3860,$AH$29,$AH$30)*IF(H3860,$AH$34,$AH$35)*IF(I3860,$AH$39,$AH$40)*IF(J3860,$AH$44,$AH$45)*IF(K3860,$AH$49,$AH$50)*IF(L3860,$AH$54,$AH$55)*IF(M3860,$AH$59,$AH$60)</f>
        <v>0.000159277668753939</v>
      </c>
      <c r="Q3860">
        <f t="shared" si="600"/>
        <v>0.00359804793985483</v>
      </c>
      <c r="R3860">
        <f t="shared" si="601"/>
        <v>0</v>
      </c>
      <c r="S3860">
        <f t="shared" si="602"/>
        <v>0</v>
      </c>
      <c r="T3860">
        <f t="shared" si="603"/>
        <v>0</v>
      </c>
      <c r="U3860">
        <f t="shared" si="604"/>
        <v>1</v>
      </c>
      <c r="V3860">
        <f t="shared" si="605"/>
        <v>0</v>
      </c>
      <c r="W3860">
        <f t="shared" si="606"/>
        <v>0</v>
      </c>
      <c r="X3860">
        <f t="shared" si="607"/>
        <v>0</v>
      </c>
      <c r="Y3860">
        <f t="shared" si="608"/>
        <v>0</v>
      </c>
      <c r="Z3860">
        <f t="shared" si="609"/>
        <v>0</v>
      </c>
    </row>
    <row r="3861" spans="1:26">
      <c r="A3861">
        <v>1</v>
      </c>
      <c r="B3861" t="s">
        <v>59</v>
      </c>
      <c r="C3861" t="s">
        <v>61</v>
      </c>
      <c r="D3861">
        <v>1</v>
      </c>
      <c r="E3861">
        <v>1</v>
      </c>
      <c r="F3861">
        <v>0</v>
      </c>
      <c r="G3861">
        <v>1</v>
      </c>
      <c r="H3861">
        <v>1</v>
      </c>
      <c r="I3861">
        <v>1</v>
      </c>
      <c r="J3861">
        <v>0</v>
      </c>
      <c r="K3861">
        <v>0</v>
      </c>
      <c r="L3861">
        <v>0</v>
      </c>
      <c r="M3861">
        <v>1</v>
      </c>
      <c r="N3861">
        <f t="array" ref="N3861">$AC$2*_xlfn.IFS(B3861="data_scientist",$AD$7,TRUE,1)*_xlfn.IFS(B3861="data_analyst",$AD$8,TRUE,1)*_xlfn.IFS(B3861="data_engineer",$AD$9,TRUE,1)*IF(D3861,$AD$13,$AD$14)*IF(E3861,$AD$19,$AD$20)*IF(F3861,$AD$24,$AD$25)*IF(G3861,$AD$29,$AD$30)*IF(H3861,$AD$34,$AD$35)*IF(I3861,$AD$39,$AD$40)*IF(J3861,$AD$44,$AD$45)*IF(K3861,$AD$49,$AD$50)*IF(L3861,$AD$54,$AD$55)*IF(M3861,$AD$59,$AD$60)</f>
        <v>9.03635428109989e-5</v>
      </c>
      <c r="O3861">
        <f t="array" ref="O3861">$AD$2*_xlfn.IFS(B3861="data_scientist",$AF$7,TRUE,1)*_xlfn.IFS(B3861="data_analyst",$AF$8,TRUE,1)*_xlfn.IFS(B3861="data_engineer",$AF$9,TRUE,1)*IF(D3861,$AF$13,$AF$14)*IF(E3861,$AF$19,$AF$20)*IF(F3861,$AF$24,$AF$25)*IF(G3861,$AF$29,$AF$30)*IF(H3861,$AF$34,$AF$35)*IF(I3861,$AF$39,$AF$40)*IF(J3861,$AF$44,$AF$45)*IF(K3861,$AF$49,$AF$50)*IF(L3861,$AF$54,$AF$55)*IF(M3861,$AF$59,$AF$60)</f>
        <v>5.27440571401566e-5</v>
      </c>
      <c r="P3861">
        <f t="array" ref="P3861">$AE$2*_xlfn.IFS(B3861="data_scientist",$AH$7,TRUE,1)*_xlfn.IFS(B3861="data_analyst",$AH$8,TRUE,1)*_xlfn.IFS(B3861="data_engineer",$AH$9,TRUE,1)*IF(D3861,$AH$13,$AH$14)*IF(E3861,$AH$19,$AH$20)*IF(F3861,$AH$24,$AH$25)*IF(G3861,$AH$29,$AH$30)*IF(H3861,$AH$34,$AH$35)*IF(I3861,$AH$39,$AH$40)*IF(J3861,$AH$44,$AH$45)*IF(K3861,$AH$49,$AH$50)*IF(L3861,$AH$54,$AH$55)*IF(M3861,$AH$59,$AH$60)</f>
        <v>0.000107835407136657</v>
      </c>
      <c r="Q3861">
        <f t="shared" si="600"/>
        <v>0.000107835407136657</v>
      </c>
      <c r="R3861">
        <f t="shared" si="601"/>
        <v>0</v>
      </c>
      <c r="S3861">
        <f t="shared" si="602"/>
        <v>0</v>
      </c>
      <c r="T3861">
        <f t="shared" si="603"/>
        <v>0</v>
      </c>
      <c r="U3861">
        <f t="shared" si="604"/>
        <v>0</v>
      </c>
      <c r="V3861">
        <f t="shared" si="605"/>
        <v>0</v>
      </c>
      <c r="W3861">
        <f t="shared" si="606"/>
        <v>1</v>
      </c>
      <c r="X3861">
        <f t="shared" si="607"/>
        <v>0</v>
      </c>
      <c r="Y3861">
        <f t="shared" si="608"/>
        <v>0</v>
      </c>
      <c r="Z3861">
        <f t="shared" si="609"/>
        <v>0</v>
      </c>
    </row>
    <row r="3862" spans="1:26">
      <c r="A3862">
        <v>1</v>
      </c>
      <c r="B3862" t="s">
        <v>59</v>
      </c>
      <c r="C3862" t="s">
        <v>62</v>
      </c>
      <c r="D3862">
        <v>0</v>
      </c>
      <c r="E3862">
        <v>1</v>
      </c>
      <c r="F3862">
        <v>1</v>
      </c>
      <c r="G3862">
        <v>0</v>
      </c>
      <c r="H3862">
        <v>1</v>
      </c>
      <c r="I3862">
        <v>1</v>
      </c>
      <c r="J3862">
        <v>0</v>
      </c>
      <c r="K3862">
        <v>0</v>
      </c>
      <c r="L3862">
        <v>0</v>
      </c>
      <c r="M3862">
        <v>1</v>
      </c>
      <c r="N3862">
        <f t="array" ref="N3862">$AC$2*_xlfn.IFS(B3862="data_scientist",$AD$7,TRUE,1)*_xlfn.IFS(B3862="data_analyst",$AD$8,TRUE,1)*_xlfn.IFS(B3862="data_engineer",$AD$9,TRUE,1)*IF(D3862,$AD$13,$AD$14)*IF(E3862,$AD$19,$AD$20)*IF(F3862,$AD$24,$AD$25)*IF(G3862,$AD$29,$AD$30)*IF(H3862,$AD$34,$AD$35)*IF(I3862,$AD$39,$AD$40)*IF(J3862,$AD$44,$AD$45)*IF(K3862,$AD$49,$AD$50)*IF(L3862,$AD$54,$AD$55)*IF(M3862,$AD$59,$AD$60)</f>
        <v>9.78687846496776e-5</v>
      </c>
      <c r="O3862">
        <f t="array" ref="O3862">$AD$2*_xlfn.IFS(B3862="data_scientist",$AF$7,TRUE,1)*_xlfn.IFS(B3862="data_analyst",$AF$8,TRUE,1)*_xlfn.IFS(B3862="data_engineer",$AF$9,TRUE,1)*IF(D3862,$AF$13,$AF$14)*IF(E3862,$AF$19,$AF$20)*IF(F3862,$AF$24,$AF$25)*IF(G3862,$AF$29,$AF$30)*IF(H3862,$AF$34,$AF$35)*IF(I3862,$AF$39,$AF$40)*IF(J3862,$AF$44,$AF$45)*IF(K3862,$AF$49,$AF$50)*IF(L3862,$AF$54,$AF$55)*IF(M3862,$AF$59,$AF$60)</f>
        <v>2.63003838337683e-5</v>
      </c>
      <c r="P3862">
        <f t="array" ref="P3862">$AE$2*_xlfn.IFS(B3862="data_scientist",$AH$7,TRUE,1)*_xlfn.IFS(B3862="data_analyst",$AH$8,TRUE,1)*_xlfn.IFS(B3862="data_engineer",$AH$9,TRUE,1)*IF(D3862,$AH$13,$AH$14)*IF(E3862,$AH$19,$AH$20)*IF(F3862,$AH$24,$AH$25)*IF(G3862,$AH$29,$AH$30)*IF(H3862,$AH$34,$AH$35)*IF(I3862,$AH$39,$AH$40)*IF(J3862,$AH$44,$AH$45)*IF(K3862,$AH$49,$AH$50)*IF(L3862,$AH$54,$AH$55)*IF(M3862,$AH$59,$AH$60)</f>
        <v>0.000102964031186157</v>
      </c>
      <c r="Q3862">
        <f t="shared" si="600"/>
        <v>0.000102964031186157</v>
      </c>
      <c r="R3862">
        <f t="shared" si="601"/>
        <v>0</v>
      </c>
      <c r="S3862">
        <f t="shared" si="602"/>
        <v>0</v>
      </c>
      <c r="T3862">
        <f t="shared" si="603"/>
        <v>0</v>
      </c>
      <c r="U3862">
        <f t="shared" si="604"/>
        <v>0</v>
      </c>
      <c r="V3862">
        <f t="shared" si="605"/>
        <v>0</v>
      </c>
      <c r="W3862">
        <f t="shared" si="606"/>
        <v>0</v>
      </c>
      <c r="X3862">
        <f t="shared" si="607"/>
        <v>0</v>
      </c>
      <c r="Y3862">
        <f t="shared" si="608"/>
        <v>0</v>
      </c>
      <c r="Z3862">
        <f t="shared" si="609"/>
        <v>1</v>
      </c>
    </row>
    <row r="3863" spans="1:26">
      <c r="A3863">
        <v>1</v>
      </c>
      <c r="B3863" t="s">
        <v>59</v>
      </c>
      <c r="C3863" t="s">
        <v>62</v>
      </c>
      <c r="D3863">
        <v>0</v>
      </c>
      <c r="E3863">
        <v>1</v>
      </c>
      <c r="F3863">
        <v>0</v>
      </c>
      <c r="G3863">
        <v>1</v>
      </c>
      <c r="H3863">
        <v>0</v>
      </c>
      <c r="I3863">
        <v>0</v>
      </c>
      <c r="J3863">
        <v>1</v>
      </c>
      <c r="K3863">
        <v>0</v>
      </c>
      <c r="L3863">
        <v>0</v>
      </c>
      <c r="M3863">
        <v>0</v>
      </c>
      <c r="N3863">
        <f t="array" ref="N3863">$AC$2*_xlfn.IFS(B3863="data_scientist",$AD$7,TRUE,1)*_xlfn.IFS(B3863="data_analyst",$AD$8,TRUE,1)*_xlfn.IFS(B3863="data_engineer",$AD$9,TRUE,1)*IF(D3863,$AD$13,$AD$14)*IF(E3863,$AD$19,$AD$20)*IF(F3863,$AD$24,$AD$25)*IF(G3863,$AD$29,$AD$30)*IF(H3863,$AD$34,$AD$35)*IF(I3863,$AD$39,$AD$40)*IF(J3863,$AD$44,$AD$45)*IF(K3863,$AD$49,$AD$50)*IF(L3863,$AD$54,$AD$55)*IF(M3863,$AD$59,$AD$60)</f>
        <v>0.000331301598321972</v>
      </c>
      <c r="O3863">
        <f t="array" ref="O3863">$AD$2*_xlfn.IFS(B3863="data_scientist",$AF$7,TRUE,1)*_xlfn.IFS(B3863="data_analyst",$AF$8,TRUE,1)*_xlfn.IFS(B3863="data_engineer",$AF$9,TRUE,1)*IF(D3863,$AF$13,$AF$14)*IF(E3863,$AF$19,$AF$20)*IF(F3863,$AF$24,$AF$25)*IF(G3863,$AF$29,$AF$30)*IF(H3863,$AF$34,$AF$35)*IF(I3863,$AF$39,$AF$40)*IF(J3863,$AF$44,$AF$45)*IF(K3863,$AF$49,$AF$50)*IF(L3863,$AF$54,$AF$55)*IF(M3863,$AF$59,$AF$60)</f>
        <v>1.35661020783428e-6</v>
      </c>
      <c r="P3863">
        <f t="array" ref="P3863">$AE$2*_xlfn.IFS(B3863="data_scientist",$AH$7,TRUE,1)*_xlfn.IFS(B3863="data_analyst",$AH$8,TRUE,1)*_xlfn.IFS(B3863="data_engineer",$AH$9,TRUE,1)*IF(D3863,$AH$13,$AH$14)*IF(E3863,$AH$19,$AH$20)*IF(F3863,$AH$24,$AH$25)*IF(G3863,$AH$29,$AH$30)*IF(H3863,$AH$34,$AH$35)*IF(I3863,$AH$39,$AH$40)*IF(J3863,$AH$44,$AH$45)*IF(K3863,$AH$49,$AH$50)*IF(L3863,$AH$54,$AH$55)*IF(M3863,$AH$59,$AH$60)</f>
        <v>1.64238336888531e-5</v>
      </c>
      <c r="Q3863">
        <f t="shared" si="600"/>
        <v>0.000331301598321972</v>
      </c>
      <c r="R3863">
        <f t="shared" si="601"/>
        <v>0</v>
      </c>
      <c r="S3863">
        <f t="shared" si="602"/>
        <v>0</v>
      </c>
      <c r="T3863">
        <f t="shared" si="603"/>
        <v>0</v>
      </c>
      <c r="U3863">
        <f t="shared" si="604"/>
        <v>0</v>
      </c>
      <c r="V3863">
        <f t="shared" si="605"/>
        <v>0</v>
      </c>
      <c r="W3863">
        <f t="shared" si="606"/>
        <v>0</v>
      </c>
      <c r="X3863">
        <f t="shared" si="607"/>
        <v>1</v>
      </c>
      <c r="Y3863">
        <f t="shared" si="608"/>
        <v>0</v>
      </c>
      <c r="Z3863">
        <f t="shared" si="609"/>
        <v>0</v>
      </c>
    </row>
    <row r="3864" spans="1:26">
      <c r="A3864">
        <v>1</v>
      </c>
      <c r="B3864" t="s">
        <v>59</v>
      </c>
      <c r="C3864" t="s">
        <v>61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f t="array" ref="N3864">$AC$2*_xlfn.IFS(B3864="data_scientist",$AD$7,TRUE,1)*_xlfn.IFS(B3864="data_analyst",$AD$8,TRUE,1)*_xlfn.IFS(B3864="data_engineer",$AD$9,TRUE,1)*IF(D3864,$AD$13,$AD$14)*IF(E3864,$AD$19,$AD$20)*IF(F3864,$AD$24,$AD$25)*IF(G3864,$AD$29,$AD$30)*IF(H3864,$AD$34,$AD$35)*IF(I3864,$AD$39,$AD$40)*IF(J3864,$AD$44,$AD$45)*IF(K3864,$AD$49,$AD$50)*IF(L3864,$AD$54,$AD$55)*IF(M3864,$AD$59,$AD$60)</f>
        <v>0.00359804793985483</v>
      </c>
      <c r="O3864">
        <f t="array" ref="O3864">$AD$2*_xlfn.IFS(B3864="data_scientist",$AF$7,TRUE,1)*_xlfn.IFS(B3864="data_analyst",$AF$8,TRUE,1)*_xlfn.IFS(B3864="data_engineer",$AF$9,TRUE,1)*IF(D3864,$AF$13,$AF$14)*IF(E3864,$AF$19,$AF$20)*IF(F3864,$AF$24,$AF$25)*IF(G3864,$AF$29,$AF$30)*IF(H3864,$AF$34,$AF$35)*IF(I3864,$AF$39,$AF$40)*IF(J3864,$AF$44,$AF$45)*IF(K3864,$AF$49,$AF$50)*IF(L3864,$AF$54,$AF$55)*IF(M3864,$AF$59,$AF$60)</f>
        <v>6.66985515782314e-6</v>
      </c>
      <c r="P3864">
        <f t="array" ref="P3864">$AE$2*_xlfn.IFS(B3864="data_scientist",$AH$7,TRUE,1)*_xlfn.IFS(B3864="data_analyst",$AH$8,TRUE,1)*_xlfn.IFS(B3864="data_engineer",$AH$9,TRUE,1)*IF(D3864,$AH$13,$AH$14)*IF(E3864,$AH$19,$AH$20)*IF(F3864,$AH$24,$AH$25)*IF(G3864,$AH$29,$AH$30)*IF(H3864,$AH$34,$AH$35)*IF(I3864,$AH$39,$AH$40)*IF(J3864,$AH$44,$AH$45)*IF(K3864,$AH$49,$AH$50)*IF(L3864,$AH$54,$AH$55)*IF(M3864,$AH$59,$AH$60)</f>
        <v>0.000159277668753939</v>
      </c>
      <c r="Q3864">
        <f t="shared" si="600"/>
        <v>0.00359804793985483</v>
      </c>
      <c r="R3864">
        <f t="shared" si="601"/>
        <v>0</v>
      </c>
      <c r="S3864">
        <f t="shared" si="602"/>
        <v>0</v>
      </c>
      <c r="T3864">
        <f t="shared" si="603"/>
        <v>0</v>
      </c>
      <c r="U3864">
        <f t="shared" si="604"/>
        <v>1</v>
      </c>
      <c r="V3864">
        <f t="shared" si="605"/>
        <v>0</v>
      </c>
      <c r="W3864">
        <f t="shared" si="606"/>
        <v>0</v>
      </c>
      <c r="X3864">
        <f t="shared" si="607"/>
        <v>0</v>
      </c>
      <c r="Y3864">
        <f t="shared" si="608"/>
        <v>0</v>
      </c>
      <c r="Z3864">
        <f t="shared" si="609"/>
        <v>0</v>
      </c>
    </row>
    <row r="3865" spans="1:26">
      <c r="A3865">
        <v>1</v>
      </c>
      <c r="B3865" t="s">
        <v>59</v>
      </c>
      <c r="C3865" t="s">
        <v>62</v>
      </c>
      <c r="D3865">
        <v>0</v>
      </c>
      <c r="E3865">
        <v>1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1</v>
      </c>
      <c r="N3865">
        <f t="array" ref="N3865">$AC$2*_xlfn.IFS(B3865="data_scientist",$AD$7,TRUE,1)*_xlfn.IFS(B3865="data_analyst",$AD$8,TRUE,1)*_xlfn.IFS(B3865="data_engineer",$AD$9,TRUE,1)*IF(D3865,$AD$13,$AD$14)*IF(E3865,$AD$19,$AD$20)*IF(F3865,$AD$24,$AD$25)*IF(G3865,$AD$29,$AD$30)*IF(H3865,$AD$34,$AD$35)*IF(I3865,$AD$39,$AD$40)*IF(J3865,$AD$44,$AD$45)*IF(K3865,$AD$49,$AD$50)*IF(L3865,$AD$54,$AD$55)*IF(M3865,$AD$59,$AD$60)</f>
        <v>0.0234558294440723</v>
      </c>
      <c r="O3865">
        <f t="array" ref="O3865">$AD$2*_xlfn.IFS(B3865="data_scientist",$AF$7,TRUE,1)*_xlfn.IFS(B3865="data_analyst",$AF$8,TRUE,1)*_xlfn.IFS(B3865="data_engineer",$AF$9,TRUE,1)*IF(D3865,$AF$13,$AF$14)*IF(E3865,$AF$19,$AF$20)*IF(F3865,$AF$24,$AF$25)*IF(G3865,$AF$29,$AF$30)*IF(H3865,$AF$34,$AF$35)*IF(I3865,$AF$39,$AF$40)*IF(J3865,$AF$44,$AF$45)*IF(K3865,$AF$49,$AF$50)*IF(L3865,$AF$54,$AF$55)*IF(M3865,$AF$59,$AF$60)</f>
        <v>0.000132294744677631</v>
      </c>
      <c r="P3865">
        <f t="array" ref="P3865">$AE$2*_xlfn.IFS(B3865="data_scientist",$AH$7,TRUE,1)*_xlfn.IFS(B3865="data_analyst",$AH$8,TRUE,1)*_xlfn.IFS(B3865="data_engineer",$AH$9,TRUE,1)*IF(D3865,$AH$13,$AH$14)*IF(E3865,$AH$19,$AH$20)*IF(F3865,$AH$24,$AH$25)*IF(G3865,$AH$29,$AH$30)*IF(H3865,$AH$34,$AH$35)*IF(I3865,$AH$39,$AH$40)*IF(J3865,$AH$44,$AH$45)*IF(K3865,$AH$49,$AH$50)*IF(L3865,$AH$54,$AH$55)*IF(M3865,$AH$59,$AH$60)</f>
        <v>0.00109340963748333</v>
      </c>
      <c r="Q3865">
        <f t="shared" si="600"/>
        <v>0.0234558294440723</v>
      </c>
      <c r="R3865">
        <f t="shared" si="601"/>
        <v>0</v>
      </c>
      <c r="S3865">
        <f t="shared" si="602"/>
        <v>0</v>
      </c>
      <c r="T3865">
        <f t="shared" si="603"/>
        <v>0</v>
      </c>
      <c r="U3865">
        <f t="shared" si="604"/>
        <v>0</v>
      </c>
      <c r="V3865">
        <f t="shared" si="605"/>
        <v>0</v>
      </c>
      <c r="W3865">
        <f t="shared" si="606"/>
        <v>0</v>
      </c>
      <c r="X3865">
        <f t="shared" si="607"/>
        <v>1</v>
      </c>
      <c r="Y3865">
        <f t="shared" si="608"/>
        <v>0</v>
      </c>
      <c r="Z3865">
        <f t="shared" si="609"/>
        <v>0</v>
      </c>
    </row>
    <row r="3866" spans="1:26">
      <c r="A3866">
        <v>1</v>
      </c>
      <c r="B3866" t="s">
        <v>59</v>
      </c>
      <c r="C3866" t="s">
        <v>62</v>
      </c>
      <c r="D3866">
        <v>1</v>
      </c>
      <c r="E3866">
        <v>1</v>
      </c>
      <c r="F3866">
        <v>1</v>
      </c>
      <c r="G3866">
        <v>1</v>
      </c>
      <c r="H3866">
        <v>1</v>
      </c>
      <c r="I3866">
        <v>1</v>
      </c>
      <c r="J3866">
        <v>0</v>
      </c>
      <c r="K3866">
        <v>0</v>
      </c>
      <c r="L3866">
        <v>0</v>
      </c>
      <c r="M3866">
        <v>0</v>
      </c>
      <c r="N3866">
        <f t="array" ref="N3866">$AC$2*_xlfn.IFS(B3866="data_scientist",$AD$7,TRUE,1)*_xlfn.IFS(B3866="data_analyst",$AD$8,TRUE,1)*_xlfn.IFS(B3866="data_engineer",$AD$9,TRUE,1)*IF(D3866,$AD$13,$AD$14)*IF(E3866,$AD$19,$AD$20)*IF(F3866,$AD$24,$AD$25)*IF(G3866,$AD$29,$AD$30)*IF(H3866,$AD$34,$AD$35)*IF(I3866,$AD$39,$AD$40)*IF(J3866,$AD$44,$AD$45)*IF(K3866,$AD$49,$AD$50)*IF(L3866,$AD$54,$AD$55)*IF(M3866,$AD$59,$AD$60)</f>
        <v>3.28591165082247e-6</v>
      </c>
      <c r="O3866">
        <f t="array" ref="O3866">$AD$2*_xlfn.IFS(B3866="data_scientist",$AF$7,TRUE,1)*_xlfn.IFS(B3866="data_analyst",$AF$8,TRUE,1)*_xlfn.IFS(B3866="data_engineer",$AF$9,TRUE,1)*IF(D3866,$AF$13,$AF$14)*IF(E3866,$AF$19,$AF$20)*IF(F3866,$AF$24,$AF$25)*IF(G3866,$AF$29,$AF$30)*IF(H3866,$AF$34,$AF$35)*IF(I3866,$AF$39,$AF$40)*IF(J3866,$AF$44,$AF$45)*IF(K3866,$AF$49,$AF$50)*IF(L3866,$AF$54,$AF$55)*IF(M3866,$AF$59,$AF$60)</f>
        <v>3.50901003553647e-6</v>
      </c>
      <c r="P3866">
        <f t="array" ref="P3866">$AE$2*_xlfn.IFS(B3866="data_scientist",$AH$7,TRUE,1)*_xlfn.IFS(B3866="data_analyst",$AH$8,TRUE,1)*_xlfn.IFS(B3866="data_engineer",$AH$9,TRUE,1)*IF(D3866,$AH$13,$AH$14)*IF(E3866,$AH$19,$AH$20)*IF(F3866,$AH$24,$AH$25)*IF(G3866,$AH$29,$AH$30)*IF(H3866,$AH$34,$AH$35)*IF(I3866,$AH$39,$AH$40)*IF(J3866,$AH$44,$AH$45)*IF(K3866,$AH$49,$AH$50)*IF(L3866,$AH$54,$AH$55)*IF(M3866,$AH$59,$AH$60)</f>
        <v>1.13819113014351e-5</v>
      </c>
      <c r="Q3866">
        <f t="shared" si="600"/>
        <v>1.13819113014351e-5</v>
      </c>
      <c r="R3866">
        <f t="shared" si="601"/>
        <v>0</v>
      </c>
      <c r="S3866">
        <f t="shared" si="602"/>
        <v>0</v>
      </c>
      <c r="T3866">
        <f t="shared" si="603"/>
        <v>0</v>
      </c>
      <c r="U3866">
        <f t="shared" si="604"/>
        <v>0</v>
      </c>
      <c r="V3866">
        <f t="shared" si="605"/>
        <v>0</v>
      </c>
      <c r="W3866">
        <f t="shared" si="606"/>
        <v>0</v>
      </c>
      <c r="X3866">
        <f t="shared" si="607"/>
        <v>0</v>
      </c>
      <c r="Y3866">
        <f t="shared" si="608"/>
        <v>0</v>
      </c>
      <c r="Z3866">
        <f t="shared" si="609"/>
        <v>1</v>
      </c>
    </row>
    <row r="3867" spans="1:26">
      <c r="A3867">
        <v>1</v>
      </c>
      <c r="B3867" t="s">
        <v>59</v>
      </c>
      <c r="C3867" t="s">
        <v>61</v>
      </c>
      <c r="D3867">
        <v>0</v>
      </c>
      <c r="E3867">
        <v>1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f t="array" ref="N3867">$AC$2*_xlfn.IFS(B3867="data_scientist",$AD$7,TRUE,1)*_xlfn.IFS(B3867="data_analyst",$AD$8,TRUE,1)*_xlfn.IFS(B3867="data_engineer",$AD$9,TRUE,1)*IF(D3867,$AD$13,$AD$14)*IF(E3867,$AD$19,$AD$20)*IF(F3867,$AD$24,$AD$25)*IF(G3867,$AD$29,$AD$30)*IF(H3867,$AD$34,$AD$35)*IF(I3867,$AD$39,$AD$40)*IF(J3867,$AD$44,$AD$45)*IF(K3867,$AD$49,$AD$50)*IF(L3867,$AD$54,$AD$55)*IF(M3867,$AD$59,$AD$60)</f>
        <v>0.00468793283168917</v>
      </c>
      <c r="O3867">
        <f t="array" ref="O3867">$AD$2*_xlfn.IFS(B3867="data_scientist",$AF$7,TRUE,1)*_xlfn.IFS(B3867="data_analyst",$AF$8,TRUE,1)*_xlfn.IFS(B3867="data_engineer",$AF$9,TRUE,1)*IF(D3867,$AF$13,$AF$14)*IF(E3867,$AF$19,$AF$20)*IF(F3867,$AF$24,$AF$25)*IF(G3867,$AF$29,$AF$30)*IF(H3867,$AF$34,$AF$35)*IF(I3867,$AF$39,$AF$40)*IF(J3867,$AF$44,$AF$45)*IF(K3867,$AF$49,$AF$50)*IF(L3867,$AF$54,$AF$55)*IF(M3867,$AF$59,$AF$60)</f>
        <v>7.73703198307484e-6</v>
      </c>
      <c r="P3867">
        <f t="array" ref="P3867">$AE$2*_xlfn.IFS(B3867="data_scientist",$AH$7,TRUE,1)*_xlfn.IFS(B3867="data_analyst",$AH$8,TRUE,1)*_xlfn.IFS(B3867="data_engineer",$AH$9,TRUE,1)*IF(D3867,$AH$13,$AH$14)*IF(E3867,$AH$19,$AH$20)*IF(F3867,$AH$24,$AH$25)*IF(G3867,$AH$29,$AH$30)*IF(H3867,$AH$34,$AH$35)*IF(I3867,$AH$39,$AH$40)*IF(J3867,$AH$44,$AH$45)*IF(K3867,$AH$49,$AH$50)*IF(L3867,$AH$54,$AH$55)*IF(M3867,$AH$59,$AH$60)</f>
        <v>0.000168930860799632</v>
      </c>
      <c r="Q3867">
        <f t="shared" si="600"/>
        <v>0.00468793283168917</v>
      </c>
      <c r="R3867">
        <f t="shared" si="601"/>
        <v>0</v>
      </c>
      <c r="S3867">
        <f t="shared" si="602"/>
        <v>0</v>
      </c>
      <c r="T3867">
        <f t="shared" si="603"/>
        <v>0</v>
      </c>
      <c r="U3867">
        <f t="shared" si="604"/>
        <v>1</v>
      </c>
      <c r="V3867">
        <f t="shared" si="605"/>
        <v>0</v>
      </c>
      <c r="W3867">
        <f t="shared" si="606"/>
        <v>0</v>
      </c>
      <c r="X3867">
        <f t="shared" si="607"/>
        <v>0</v>
      </c>
      <c r="Y3867">
        <f t="shared" si="608"/>
        <v>0</v>
      </c>
      <c r="Z3867">
        <f t="shared" si="609"/>
        <v>0</v>
      </c>
    </row>
    <row r="3868" spans="1:26">
      <c r="A3868">
        <v>1</v>
      </c>
      <c r="B3868" t="s">
        <v>59</v>
      </c>
      <c r="C3868" t="s">
        <v>62</v>
      </c>
      <c r="D3868">
        <v>0</v>
      </c>
      <c r="E3868">
        <v>1</v>
      </c>
      <c r="F3868">
        <v>0</v>
      </c>
      <c r="G3868">
        <v>0</v>
      </c>
      <c r="H3868">
        <v>0</v>
      </c>
      <c r="I3868">
        <v>1</v>
      </c>
      <c r="J3868">
        <v>0</v>
      </c>
      <c r="K3868">
        <v>0</v>
      </c>
      <c r="L3868">
        <v>0</v>
      </c>
      <c r="M3868">
        <v>1</v>
      </c>
      <c r="N3868">
        <f t="array" ref="N3868">$AC$2*_xlfn.IFS(B3868="data_scientist",$AD$7,TRUE,1)*_xlfn.IFS(B3868="data_analyst",$AD$8,TRUE,1)*_xlfn.IFS(B3868="data_engineer",$AD$9,TRUE,1)*IF(D3868,$AD$13,$AD$14)*IF(E3868,$AD$19,$AD$20)*IF(F3868,$AD$24,$AD$25)*IF(G3868,$AD$29,$AD$30)*IF(H3868,$AD$34,$AD$35)*IF(I3868,$AD$39,$AD$40)*IF(J3868,$AD$44,$AD$45)*IF(K3868,$AD$49,$AD$50)*IF(L3868,$AD$54,$AD$55)*IF(M3868,$AD$59,$AD$60)</f>
        <v>0.00805389205448471</v>
      </c>
      <c r="O3868">
        <f t="array" ref="O3868">$AD$2*_xlfn.IFS(B3868="data_scientist",$AF$7,TRUE,1)*_xlfn.IFS(B3868="data_analyst",$AF$8,TRUE,1)*_xlfn.IFS(B3868="data_engineer",$AF$9,TRUE,1)*IF(D3868,$AF$13,$AF$14)*IF(E3868,$AF$19,$AF$20)*IF(F3868,$AF$24,$AF$25)*IF(G3868,$AF$29,$AF$30)*IF(H3868,$AF$34,$AF$35)*IF(I3868,$AF$39,$AF$40)*IF(J3868,$AF$44,$AF$45)*IF(K3868,$AF$49,$AF$50)*IF(L3868,$AF$54,$AF$55)*IF(M3868,$AF$59,$AF$60)</f>
        <v>3.20261033495623e-5</v>
      </c>
      <c r="P3868">
        <f t="array" ref="P3868">$AE$2*_xlfn.IFS(B3868="data_scientist",$AH$7,TRUE,1)*_xlfn.IFS(B3868="data_analyst",$AH$8,TRUE,1)*_xlfn.IFS(B3868="data_engineer",$AH$9,TRUE,1)*IF(D3868,$AH$13,$AH$14)*IF(E3868,$AH$19,$AH$20)*IF(F3868,$AH$24,$AH$25)*IF(G3868,$AH$29,$AH$30)*IF(H3868,$AH$34,$AH$35)*IF(I3868,$AH$39,$AH$40)*IF(J3868,$AH$44,$AH$45)*IF(K3868,$AH$49,$AH$50)*IF(L3868,$AH$54,$AH$55)*IF(M3868,$AH$59,$AH$60)</f>
        <v>0.000306813627090427</v>
      </c>
      <c r="Q3868">
        <f t="shared" si="600"/>
        <v>0.00805389205448471</v>
      </c>
      <c r="R3868">
        <f t="shared" si="601"/>
        <v>0</v>
      </c>
      <c r="S3868">
        <f t="shared" si="602"/>
        <v>0</v>
      </c>
      <c r="T3868">
        <f t="shared" si="603"/>
        <v>0</v>
      </c>
      <c r="U3868">
        <f t="shared" si="604"/>
        <v>0</v>
      </c>
      <c r="V3868">
        <f t="shared" si="605"/>
        <v>0</v>
      </c>
      <c r="W3868">
        <f t="shared" si="606"/>
        <v>0</v>
      </c>
      <c r="X3868">
        <f t="shared" si="607"/>
        <v>1</v>
      </c>
      <c r="Y3868">
        <f t="shared" si="608"/>
        <v>0</v>
      </c>
      <c r="Z3868">
        <f t="shared" si="609"/>
        <v>0</v>
      </c>
    </row>
    <row r="3869" spans="1:26">
      <c r="A3869">
        <v>1</v>
      </c>
      <c r="B3869" t="s">
        <v>59</v>
      </c>
      <c r="C3869" t="s">
        <v>62</v>
      </c>
      <c r="D3869">
        <v>1</v>
      </c>
      <c r="E3869">
        <v>1</v>
      </c>
      <c r="F3869">
        <v>0</v>
      </c>
      <c r="G3869">
        <v>1</v>
      </c>
      <c r="H3869">
        <v>1</v>
      </c>
      <c r="I3869">
        <v>0</v>
      </c>
      <c r="J3869">
        <v>0</v>
      </c>
      <c r="K3869">
        <v>0</v>
      </c>
      <c r="L3869">
        <v>0</v>
      </c>
      <c r="M3869">
        <v>1</v>
      </c>
      <c r="N3869">
        <f t="array" ref="N3869">$AC$2*_xlfn.IFS(B3869="data_scientist",$AD$7,TRUE,1)*_xlfn.IFS(B3869="data_analyst",$AD$8,TRUE,1)*_xlfn.IFS(B3869="data_engineer",$AD$9,TRUE,1)*IF(D3869,$AD$13,$AD$14)*IF(E3869,$AD$19,$AD$20)*IF(F3869,$AD$24,$AD$25)*IF(G3869,$AD$29,$AD$30)*IF(H3869,$AD$34,$AD$35)*IF(I3869,$AD$39,$AD$40)*IF(J3869,$AD$44,$AD$45)*IF(K3869,$AD$49,$AD$50)*IF(L3869,$AD$54,$AD$55)*IF(M3869,$AD$59,$AD$60)</f>
        <v>0.000263171126928212</v>
      </c>
      <c r="O3869">
        <f t="array" ref="O3869">$AD$2*_xlfn.IFS(B3869="data_scientist",$AF$7,TRUE,1)*_xlfn.IFS(B3869="data_analyst",$AF$8,TRUE,1)*_xlfn.IFS(B3869="data_engineer",$AF$9,TRUE,1)*IF(D3869,$AF$13,$AF$14)*IF(E3869,$AF$19,$AF$20)*IF(F3869,$AF$24,$AF$25)*IF(G3869,$AF$29,$AF$30)*IF(H3869,$AF$34,$AF$35)*IF(I3869,$AF$39,$AF$40)*IF(J3869,$AF$44,$AF$45)*IF(K3869,$AF$49,$AF$50)*IF(L3869,$AF$54,$AF$55)*IF(M3869,$AF$59,$AF$60)</f>
        <v>0.000217877320149058</v>
      </c>
      <c r="P3869">
        <f t="array" ref="P3869">$AE$2*_xlfn.IFS(B3869="data_scientist",$AH$7,TRUE,1)*_xlfn.IFS(B3869="data_analyst",$AH$8,TRUE,1)*_xlfn.IFS(B3869="data_engineer",$AH$9,TRUE,1)*IF(D3869,$AH$13,$AH$14)*IF(E3869,$AH$19,$AH$20)*IF(F3869,$AH$24,$AH$25)*IF(G3869,$AH$29,$AH$30)*IF(H3869,$AH$34,$AH$35)*IF(I3869,$AH$39,$AH$40)*IF(J3869,$AH$44,$AH$45)*IF(K3869,$AH$49,$AH$50)*IF(L3869,$AH$54,$AH$55)*IF(M3869,$AH$59,$AH$60)</f>
        <v>0.000384299336842718</v>
      </c>
      <c r="Q3869">
        <f t="shared" si="600"/>
        <v>0.000384299336842718</v>
      </c>
      <c r="R3869">
        <f t="shared" si="601"/>
        <v>0</v>
      </c>
      <c r="S3869">
        <f t="shared" si="602"/>
        <v>0</v>
      </c>
      <c r="T3869">
        <f t="shared" si="603"/>
        <v>0</v>
      </c>
      <c r="U3869">
        <f t="shared" si="604"/>
        <v>0</v>
      </c>
      <c r="V3869">
        <f t="shared" si="605"/>
        <v>0</v>
      </c>
      <c r="W3869">
        <f t="shared" si="606"/>
        <v>0</v>
      </c>
      <c r="X3869">
        <f t="shared" si="607"/>
        <v>0</v>
      </c>
      <c r="Y3869">
        <f t="shared" si="608"/>
        <v>0</v>
      </c>
      <c r="Z3869">
        <f t="shared" si="609"/>
        <v>1</v>
      </c>
    </row>
    <row r="3870" spans="1:26">
      <c r="A3870">
        <v>1</v>
      </c>
      <c r="B3870" t="s">
        <v>59</v>
      </c>
      <c r="C3870" t="s">
        <v>62</v>
      </c>
      <c r="D3870">
        <v>0</v>
      </c>
      <c r="E3870">
        <v>1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1</v>
      </c>
      <c r="N3870">
        <f t="array" ref="N3870">$AC$2*_xlfn.IFS(B3870="data_scientist",$AD$7,TRUE,1)*_xlfn.IFS(B3870="data_analyst",$AD$8,TRUE,1)*_xlfn.IFS(B3870="data_engineer",$AD$9,TRUE,1)*IF(D3870,$AD$13,$AD$14)*IF(E3870,$AD$19,$AD$20)*IF(F3870,$AD$24,$AD$25)*IF(G3870,$AD$29,$AD$30)*IF(H3870,$AD$34,$AD$35)*IF(I3870,$AD$39,$AD$40)*IF(J3870,$AD$44,$AD$45)*IF(K3870,$AD$49,$AD$50)*IF(L3870,$AD$54,$AD$55)*IF(M3870,$AD$59,$AD$60)</f>
        <v>0.0234558294440723</v>
      </c>
      <c r="O3870">
        <f t="array" ref="O3870">$AD$2*_xlfn.IFS(B3870="data_scientist",$AF$7,TRUE,1)*_xlfn.IFS(B3870="data_analyst",$AF$8,TRUE,1)*_xlfn.IFS(B3870="data_engineer",$AF$9,TRUE,1)*IF(D3870,$AF$13,$AF$14)*IF(E3870,$AF$19,$AF$20)*IF(F3870,$AF$24,$AF$25)*IF(G3870,$AF$29,$AF$30)*IF(H3870,$AF$34,$AF$35)*IF(I3870,$AF$39,$AF$40)*IF(J3870,$AF$44,$AF$45)*IF(K3870,$AF$49,$AF$50)*IF(L3870,$AF$54,$AF$55)*IF(M3870,$AF$59,$AF$60)</f>
        <v>0.000132294744677631</v>
      </c>
      <c r="P3870">
        <f t="array" ref="P3870">$AE$2*_xlfn.IFS(B3870="data_scientist",$AH$7,TRUE,1)*_xlfn.IFS(B3870="data_analyst",$AH$8,TRUE,1)*_xlfn.IFS(B3870="data_engineer",$AH$9,TRUE,1)*IF(D3870,$AH$13,$AH$14)*IF(E3870,$AH$19,$AH$20)*IF(F3870,$AH$24,$AH$25)*IF(G3870,$AH$29,$AH$30)*IF(H3870,$AH$34,$AH$35)*IF(I3870,$AH$39,$AH$40)*IF(J3870,$AH$44,$AH$45)*IF(K3870,$AH$49,$AH$50)*IF(L3870,$AH$54,$AH$55)*IF(M3870,$AH$59,$AH$60)</f>
        <v>0.00109340963748333</v>
      </c>
      <c r="Q3870">
        <f t="shared" si="600"/>
        <v>0.0234558294440723</v>
      </c>
      <c r="R3870">
        <f t="shared" si="601"/>
        <v>0</v>
      </c>
      <c r="S3870">
        <f t="shared" si="602"/>
        <v>0</v>
      </c>
      <c r="T3870">
        <f t="shared" si="603"/>
        <v>0</v>
      </c>
      <c r="U3870">
        <f t="shared" si="604"/>
        <v>0</v>
      </c>
      <c r="V3870">
        <f t="shared" si="605"/>
        <v>0</v>
      </c>
      <c r="W3870">
        <f t="shared" si="606"/>
        <v>0</v>
      </c>
      <c r="X3870">
        <f t="shared" si="607"/>
        <v>1</v>
      </c>
      <c r="Y3870">
        <f t="shared" si="608"/>
        <v>0</v>
      </c>
      <c r="Z3870">
        <f t="shared" si="609"/>
        <v>0</v>
      </c>
    </row>
    <row r="3871" spans="1:26">
      <c r="A3871">
        <v>1</v>
      </c>
      <c r="B3871" t="s">
        <v>59</v>
      </c>
      <c r="C3871" t="s">
        <v>62</v>
      </c>
      <c r="D3871">
        <v>0</v>
      </c>
      <c r="E3871">
        <v>1</v>
      </c>
      <c r="F3871">
        <v>1</v>
      </c>
      <c r="G3871">
        <v>0</v>
      </c>
      <c r="H3871">
        <v>0</v>
      </c>
      <c r="I3871">
        <v>1</v>
      </c>
      <c r="J3871">
        <v>1</v>
      </c>
      <c r="K3871">
        <v>0</v>
      </c>
      <c r="L3871">
        <v>0</v>
      </c>
      <c r="M3871">
        <v>1</v>
      </c>
      <c r="N3871">
        <f t="array" ref="N3871">$AC$2*_xlfn.IFS(B3871="data_scientist",$AD$7,TRUE,1)*_xlfn.IFS(B3871="data_analyst",$AD$8,TRUE,1)*_xlfn.IFS(B3871="data_engineer",$AD$9,TRUE,1)*IF(D3871,$AD$13,$AD$14)*IF(E3871,$AD$19,$AD$20)*IF(F3871,$AD$24,$AD$25)*IF(G3871,$AD$29,$AD$30)*IF(H3871,$AD$34,$AD$35)*IF(I3871,$AD$39,$AD$40)*IF(J3871,$AD$44,$AD$45)*IF(K3871,$AD$49,$AD$50)*IF(L3871,$AD$54,$AD$55)*IF(M3871,$AD$59,$AD$60)</f>
        <v>0.000289237994708395</v>
      </c>
      <c r="O3871">
        <f t="array" ref="O3871">$AD$2*_xlfn.IFS(B3871="data_scientist",$AF$7,TRUE,1)*_xlfn.IFS(B3871="data_analyst",$AF$8,TRUE,1)*_xlfn.IFS(B3871="data_engineer",$AF$9,TRUE,1)*IF(D3871,$AF$13,$AF$14)*IF(E3871,$AF$19,$AF$20)*IF(F3871,$AF$24,$AF$25)*IF(G3871,$AF$29,$AF$30)*IF(H3871,$AF$34,$AF$35)*IF(I3871,$AF$39,$AF$40)*IF(J3871,$AF$44,$AF$45)*IF(K3871,$AF$49,$AF$50)*IF(L3871,$AF$54,$AF$55)*IF(M3871,$AF$59,$AF$60)</f>
        <v>7.30233849713292e-6</v>
      </c>
      <c r="P3871">
        <f t="array" ref="P3871">$AE$2*_xlfn.IFS(B3871="data_scientist",$AH$7,TRUE,1)*_xlfn.IFS(B3871="data_analyst",$AH$8,TRUE,1)*_xlfn.IFS(B3871="data_engineer",$AH$9,TRUE,1)*IF(D3871,$AH$13,$AH$14)*IF(E3871,$AH$19,$AH$20)*IF(F3871,$AH$24,$AH$25)*IF(G3871,$AH$29,$AH$30)*IF(H3871,$AH$34,$AH$35)*IF(I3871,$AH$39,$AH$40)*IF(J3871,$AH$44,$AH$45)*IF(K3871,$AH$49,$AH$50)*IF(L3871,$AH$54,$AH$55)*IF(M3871,$AH$59,$AH$60)</f>
        <v>3.78454102722928e-5</v>
      </c>
      <c r="Q3871">
        <f t="shared" si="600"/>
        <v>0.000289237994708395</v>
      </c>
      <c r="R3871">
        <f t="shared" si="601"/>
        <v>0</v>
      </c>
      <c r="S3871">
        <f t="shared" si="602"/>
        <v>0</v>
      </c>
      <c r="T3871">
        <f t="shared" si="603"/>
        <v>0</v>
      </c>
      <c r="U3871">
        <f t="shared" si="604"/>
        <v>0</v>
      </c>
      <c r="V3871">
        <f t="shared" si="605"/>
        <v>0</v>
      </c>
      <c r="W3871">
        <f t="shared" si="606"/>
        <v>0</v>
      </c>
      <c r="X3871">
        <f t="shared" si="607"/>
        <v>1</v>
      </c>
      <c r="Y3871">
        <f t="shared" si="608"/>
        <v>0</v>
      </c>
      <c r="Z3871">
        <f t="shared" si="609"/>
        <v>0</v>
      </c>
    </row>
    <row r="3872" spans="1:26">
      <c r="A3872">
        <v>1</v>
      </c>
      <c r="B3872" t="s">
        <v>59</v>
      </c>
      <c r="C3872" t="s">
        <v>61</v>
      </c>
      <c r="D3872">
        <v>1</v>
      </c>
      <c r="E3872">
        <v>1</v>
      </c>
      <c r="F3872">
        <v>0</v>
      </c>
      <c r="G3872">
        <v>1</v>
      </c>
      <c r="H3872">
        <v>0</v>
      </c>
      <c r="I3872">
        <v>1</v>
      </c>
      <c r="J3872">
        <v>1</v>
      </c>
      <c r="K3872">
        <v>0</v>
      </c>
      <c r="L3872">
        <v>1</v>
      </c>
      <c r="M3872">
        <v>0</v>
      </c>
      <c r="N3872">
        <f t="array" ref="N3872">$AC$2*_xlfn.IFS(B3872="data_scientist",$AD$7,TRUE,1)*_xlfn.IFS(B3872="data_analyst",$AD$8,TRUE,1)*_xlfn.IFS(B3872="data_engineer",$AD$9,TRUE,1)*IF(D3872,$AD$13,$AD$14)*IF(E3872,$AD$19,$AD$20)*IF(F3872,$AD$24,$AD$25)*IF(G3872,$AD$29,$AD$30)*IF(H3872,$AD$34,$AD$35)*IF(I3872,$AD$39,$AD$40)*IF(J3872,$AD$44,$AD$45)*IF(K3872,$AD$49,$AD$50)*IF(L3872,$AD$54,$AD$55)*IF(M3872,$AD$59,$AD$60)</f>
        <v>4.52271116727896e-6</v>
      </c>
      <c r="O3872">
        <f t="array" ref="O3872">$AD$2*_xlfn.IFS(B3872="data_scientist",$AF$7,TRUE,1)*_xlfn.IFS(B3872="data_analyst",$AF$8,TRUE,1)*_xlfn.IFS(B3872="data_engineer",$AF$9,TRUE,1)*IF(D3872,$AF$13,$AF$14)*IF(E3872,$AF$19,$AF$20)*IF(F3872,$AF$24,$AF$25)*IF(G3872,$AF$29,$AF$30)*IF(H3872,$AF$34,$AF$35)*IF(I3872,$AF$39,$AF$40)*IF(J3872,$AF$44,$AF$45)*IF(K3872,$AF$49,$AF$50)*IF(L3872,$AF$54,$AF$55)*IF(M3872,$AF$59,$AF$60)</f>
        <v>4.78691380373019e-7</v>
      </c>
      <c r="P3872">
        <f t="array" ref="P3872">$AE$2*_xlfn.IFS(B3872="data_scientist",$AH$7,TRUE,1)*_xlfn.IFS(B3872="data_analyst",$AH$8,TRUE,1)*_xlfn.IFS(B3872="data_engineer",$AH$9,TRUE,1)*IF(D3872,$AH$13,$AH$14)*IF(E3872,$AH$19,$AH$20)*IF(F3872,$AH$24,$AH$25)*IF(G3872,$AH$29,$AH$30)*IF(H3872,$AH$34,$AH$35)*IF(I3872,$AH$39,$AH$40)*IF(J3872,$AH$44,$AH$45)*IF(K3872,$AH$49,$AH$50)*IF(L3872,$AH$54,$AH$55)*IF(M3872,$AH$59,$AH$60)</f>
        <v>1.93068855186657e-6</v>
      </c>
      <c r="Q3872">
        <f t="shared" si="600"/>
        <v>4.52271116727896e-6</v>
      </c>
      <c r="R3872">
        <f t="shared" si="601"/>
        <v>0</v>
      </c>
      <c r="S3872">
        <f t="shared" si="602"/>
        <v>0</v>
      </c>
      <c r="T3872">
        <f t="shared" si="603"/>
        <v>0</v>
      </c>
      <c r="U3872">
        <f t="shared" si="604"/>
        <v>1</v>
      </c>
      <c r="V3872">
        <f t="shared" si="605"/>
        <v>0</v>
      </c>
      <c r="W3872">
        <f t="shared" si="606"/>
        <v>0</v>
      </c>
      <c r="X3872">
        <f t="shared" si="607"/>
        <v>0</v>
      </c>
      <c r="Y3872">
        <f t="shared" si="608"/>
        <v>0</v>
      </c>
      <c r="Z3872">
        <f t="shared" si="609"/>
        <v>0</v>
      </c>
    </row>
    <row r="3873" spans="1:26">
      <c r="A3873">
        <v>1</v>
      </c>
      <c r="B3873" t="s">
        <v>59</v>
      </c>
      <c r="C3873" t="s">
        <v>62</v>
      </c>
      <c r="D3873">
        <v>1</v>
      </c>
      <c r="E3873">
        <v>1</v>
      </c>
      <c r="F3873">
        <v>0</v>
      </c>
      <c r="G3873">
        <v>1</v>
      </c>
      <c r="H3873">
        <v>0</v>
      </c>
      <c r="I3873">
        <v>1</v>
      </c>
      <c r="J3873">
        <v>1</v>
      </c>
      <c r="K3873">
        <v>0</v>
      </c>
      <c r="L3873">
        <v>0</v>
      </c>
      <c r="M3873">
        <v>1</v>
      </c>
      <c r="N3873">
        <f t="array" ref="N3873">$AC$2*_xlfn.IFS(B3873="data_scientist",$AD$7,TRUE,1)*_xlfn.IFS(B3873="data_analyst",$AD$8,TRUE,1)*_xlfn.IFS(B3873="data_engineer",$AD$9,TRUE,1)*IF(D3873,$AD$13,$AD$14)*IF(E3873,$AD$19,$AD$20)*IF(F3873,$AD$24,$AD$25)*IF(G3873,$AD$29,$AD$30)*IF(H3873,$AD$34,$AD$35)*IF(I3873,$AD$39,$AD$40)*IF(J3873,$AD$44,$AD$45)*IF(K3873,$AD$49,$AD$50)*IF(L3873,$AD$54,$AD$55)*IF(M3873,$AD$59,$AD$60)</f>
        <v>0.000267057264591112</v>
      </c>
      <c r="O3873">
        <f t="array" ref="O3873">$AD$2*_xlfn.IFS(B3873="data_scientist",$AF$7,TRUE,1)*_xlfn.IFS(B3873="data_analyst",$AF$8,TRUE,1)*_xlfn.IFS(B3873="data_engineer",$AF$9,TRUE,1)*IF(D3873,$AF$13,$AF$14)*IF(E3873,$AF$19,$AF$20)*IF(F3873,$AF$24,$AF$25)*IF(G3873,$AF$29,$AF$30)*IF(H3873,$AF$34,$AF$35)*IF(I3873,$AF$39,$AF$40)*IF(J3873,$AF$44,$AF$45)*IF(K3873,$AF$49,$AF$50)*IF(L3873,$AF$54,$AF$55)*IF(M3873,$AF$59,$AF$60)</f>
        <v>1.46444615175169e-5</v>
      </c>
      <c r="P3873">
        <f t="array" ref="P3873">$AE$2*_xlfn.IFS(B3873="data_scientist",$AH$7,TRUE,1)*_xlfn.IFS(B3873="data_analyst",$AH$8,TRUE,1)*_xlfn.IFS(B3873="data_engineer",$AH$9,TRUE,1)*IF(D3873,$AH$13,$AH$14)*IF(E3873,$AH$19,$AH$20)*IF(F3873,$AH$24,$AH$25)*IF(G3873,$AH$29,$AH$30)*IF(H3873,$AH$34,$AH$35)*IF(I3873,$AH$39,$AH$40)*IF(J3873,$AH$44,$AH$45)*IF(K3873,$AH$49,$AH$50)*IF(L3873,$AH$54,$AH$55)*IF(M3873,$AH$59,$AH$60)</f>
        <v>3.96359308969558e-5</v>
      </c>
      <c r="Q3873">
        <f t="shared" si="600"/>
        <v>0.000267057264591112</v>
      </c>
      <c r="R3873">
        <f t="shared" si="601"/>
        <v>0</v>
      </c>
      <c r="S3873">
        <f t="shared" si="602"/>
        <v>0</v>
      </c>
      <c r="T3873">
        <f t="shared" si="603"/>
        <v>0</v>
      </c>
      <c r="U3873">
        <f t="shared" si="604"/>
        <v>0</v>
      </c>
      <c r="V3873">
        <f t="shared" si="605"/>
        <v>0</v>
      </c>
      <c r="W3873">
        <f t="shared" si="606"/>
        <v>0</v>
      </c>
      <c r="X3873">
        <f t="shared" si="607"/>
        <v>1</v>
      </c>
      <c r="Y3873">
        <f t="shared" si="608"/>
        <v>0</v>
      </c>
      <c r="Z3873">
        <f t="shared" si="609"/>
        <v>0</v>
      </c>
    </row>
    <row r="3874" spans="1:26">
      <c r="A3874">
        <v>1</v>
      </c>
      <c r="B3874" t="s">
        <v>59</v>
      </c>
      <c r="C3874" t="s">
        <v>62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f t="array" ref="N3874">$AC$2*_xlfn.IFS(B3874="data_scientist",$AD$7,TRUE,1)*_xlfn.IFS(B3874="data_analyst",$AD$8,TRUE,1)*_xlfn.IFS(B3874="data_engineer",$AD$9,TRUE,1)*IF(D3874,$AD$13,$AD$14)*IF(E3874,$AD$19,$AD$20)*IF(F3874,$AD$24,$AD$25)*IF(G3874,$AD$29,$AD$30)*IF(H3874,$AD$34,$AD$35)*IF(I3874,$AD$39,$AD$40)*IF(J3874,$AD$44,$AD$45)*IF(K3874,$AD$49,$AD$50)*IF(L3874,$AD$54,$AD$55)*IF(M3874,$AD$59,$AD$60)</f>
        <v>0.00359804793985483</v>
      </c>
      <c r="O3874">
        <f t="array" ref="O3874">$AD$2*_xlfn.IFS(B3874="data_scientist",$AF$7,TRUE,1)*_xlfn.IFS(B3874="data_analyst",$AF$8,TRUE,1)*_xlfn.IFS(B3874="data_engineer",$AF$9,TRUE,1)*IF(D3874,$AF$13,$AF$14)*IF(E3874,$AF$19,$AF$20)*IF(F3874,$AF$24,$AF$25)*IF(G3874,$AF$29,$AF$30)*IF(H3874,$AF$34,$AF$35)*IF(I3874,$AF$39,$AF$40)*IF(J3874,$AF$44,$AF$45)*IF(K3874,$AF$49,$AF$50)*IF(L3874,$AF$54,$AF$55)*IF(M3874,$AF$59,$AF$60)</f>
        <v>6.66985515782314e-6</v>
      </c>
      <c r="P3874">
        <f t="array" ref="P3874">$AE$2*_xlfn.IFS(B3874="data_scientist",$AH$7,TRUE,1)*_xlfn.IFS(B3874="data_analyst",$AH$8,TRUE,1)*_xlfn.IFS(B3874="data_engineer",$AH$9,TRUE,1)*IF(D3874,$AH$13,$AH$14)*IF(E3874,$AH$19,$AH$20)*IF(F3874,$AH$24,$AH$25)*IF(G3874,$AH$29,$AH$30)*IF(H3874,$AH$34,$AH$35)*IF(I3874,$AH$39,$AH$40)*IF(J3874,$AH$44,$AH$45)*IF(K3874,$AH$49,$AH$50)*IF(L3874,$AH$54,$AH$55)*IF(M3874,$AH$59,$AH$60)</f>
        <v>0.000159277668753939</v>
      </c>
      <c r="Q3874">
        <f t="shared" si="600"/>
        <v>0.00359804793985483</v>
      </c>
      <c r="R3874">
        <f t="shared" si="601"/>
        <v>0</v>
      </c>
      <c r="S3874">
        <f t="shared" si="602"/>
        <v>0</v>
      </c>
      <c r="T3874">
        <f t="shared" si="603"/>
        <v>0</v>
      </c>
      <c r="U3874">
        <f t="shared" si="604"/>
        <v>0</v>
      </c>
      <c r="V3874">
        <f t="shared" si="605"/>
        <v>0</v>
      </c>
      <c r="W3874">
        <f t="shared" si="606"/>
        <v>0</v>
      </c>
      <c r="X3874">
        <f t="shared" si="607"/>
        <v>1</v>
      </c>
      <c r="Y3874">
        <f t="shared" si="608"/>
        <v>0</v>
      </c>
      <c r="Z3874">
        <f t="shared" si="609"/>
        <v>0</v>
      </c>
    </row>
    <row r="3875" spans="1:26">
      <c r="A3875">
        <v>1</v>
      </c>
      <c r="B3875" t="s">
        <v>59</v>
      </c>
      <c r="C3875" t="s">
        <v>61</v>
      </c>
      <c r="D3875">
        <v>1</v>
      </c>
      <c r="E3875">
        <v>1</v>
      </c>
      <c r="F3875">
        <v>0</v>
      </c>
      <c r="G3875">
        <v>0</v>
      </c>
      <c r="H3875">
        <v>0</v>
      </c>
      <c r="I3875">
        <v>1</v>
      </c>
      <c r="J3875">
        <v>0</v>
      </c>
      <c r="K3875">
        <v>0</v>
      </c>
      <c r="L3875">
        <v>0</v>
      </c>
      <c r="M3875">
        <v>1</v>
      </c>
      <c r="N3875">
        <f t="array" ref="N3875">$AC$2*_xlfn.IFS(B3875="data_scientist",$AD$7,TRUE,1)*_xlfn.IFS(B3875="data_analyst",$AD$8,TRUE,1)*_xlfn.IFS(B3875="data_engineer",$AD$9,TRUE,1)*IF(D3875,$AD$13,$AD$14)*IF(E3875,$AD$19,$AD$20)*IF(F3875,$AD$24,$AD$25)*IF(G3875,$AD$29,$AD$30)*IF(H3875,$AD$34,$AD$35)*IF(I3875,$AD$39,$AD$40)*IF(J3875,$AD$44,$AD$45)*IF(K3875,$AD$49,$AD$50)*IF(L3875,$AD$54,$AD$55)*IF(M3875,$AD$59,$AD$60)</f>
        <v>0.00377887255889747</v>
      </c>
      <c r="O3875">
        <f t="array" ref="O3875">$AD$2*_xlfn.IFS(B3875="data_scientist",$AF$7,TRUE,1)*_xlfn.IFS(B3875="data_analyst",$AF$8,TRUE,1)*_xlfn.IFS(B3875="data_engineer",$AF$9,TRUE,1)*IF(D3875,$AF$13,$AF$14)*IF(E3875,$AF$19,$AF$20)*IF(F3875,$AF$24,$AF$25)*IF(G3875,$AF$29,$AF$30)*IF(H3875,$AF$34,$AF$35)*IF(I3875,$AF$39,$AF$40)*IF(J3875,$AF$44,$AF$45)*IF(K3875,$AF$49,$AF$50)*IF(L3875,$AF$54,$AF$55)*IF(M3875,$AF$59,$AF$60)</f>
        <v>8.35204294362628e-5</v>
      </c>
      <c r="P3875">
        <f t="array" ref="P3875">$AE$2*_xlfn.IFS(B3875="data_scientist",$AH$7,TRUE,1)*_xlfn.IFS(B3875="data_analyst",$AH$8,TRUE,1)*_xlfn.IFS(B3875="data_engineer",$AH$9,TRUE,1)*IF(D3875,$AH$13,$AH$14)*IF(E3875,$AH$19,$AH$20)*IF(F3875,$AH$24,$AH$25)*IF(G3875,$AH$29,$AH$30)*IF(H3875,$AH$34,$AH$35)*IF(I3875,$AH$39,$AH$40)*IF(J3875,$AH$44,$AH$45)*IF(K3875,$AH$49,$AH$50)*IF(L3875,$AH$54,$AH$55)*IF(M3875,$AH$59,$AH$60)</f>
        <v>0.000407683860654403</v>
      </c>
      <c r="Q3875">
        <f t="shared" si="600"/>
        <v>0.00377887255889747</v>
      </c>
      <c r="R3875">
        <f t="shared" si="601"/>
        <v>0</v>
      </c>
      <c r="S3875">
        <f t="shared" si="602"/>
        <v>0</v>
      </c>
      <c r="T3875">
        <f t="shared" si="603"/>
        <v>0</v>
      </c>
      <c r="U3875">
        <f t="shared" si="604"/>
        <v>1</v>
      </c>
      <c r="V3875">
        <f t="shared" si="605"/>
        <v>0</v>
      </c>
      <c r="W3875">
        <f t="shared" si="606"/>
        <v>0</v>
      </c>
      <c r="X3875">
        <f t="shared" si="607"/>
        <v>0</v>
      </c>
      <c r="Y3875">
        <f t="shared" si="608"/>
        <v>0</v>
      </c>
      <c r="Z3875">
        <f t="shared" si="609"/>
        <v>0</v>
      </c>
    </row>
    <row r="3876" spans="1:26">
      <c r="A3876">
        <v>1</v>
      </c>
      <c r="B3876" t="s">
        <v>59</v>
      </c>
      <c r="C3876" t="s">
        <v>62</v>
      </c>
      <c r="D3876">
        <v>0</v>
      </c>
      <c r="E3876">
        <v>1</v>
      </c>
      <c r="F3876">
        <v>1</v>
      </c>
      <c r="G3876">
        <v>1</v>
      </c>
      <c r="H3876">
        <v>1</v>
      </c>
      <c r="I3876">
        <v>1</v>
      </c>
      <c r="J3876">
        <v>0</v>
      </c>
      <c r="K3876">
        <v>1</v>
      </c>
      <c r="L3876">
        <v>1</v>
      </c>
      <c r="M3876">
        <v>1</v>
      </c>
      <c r="N3876">
        <f t="array" ref="N3876">$AC$2*_xlfn.IFS(B3876="data_scientist",$AD$7,TRUE,1)*_xlfn.IFS(B3876="data_analyst",$AD$8,TRUE,1)*_xlfn.IFS(B3876="data_engineer",$AD$9,TRUE,1)*IF(D3876,$AD$13,$AD$14)*IF(E3876,$AD$19,$AD$20)*IF(F3876,$AD$24,$AD$25)*IF(G3876,$AD$29,$AD$30)*IF(H3876,$AD$34,$AD$35)*IF(I3876,$AD$39,$AD$40)*IF(J3876,$AD$44,$AD$45)*IF(K3876,$AD$49,$AD$50)*IF(L3876,$AD$54,$AD$55)*IF(M3876,$AD$59,$AD$60)</f>
        <v>1.4300561227219e-7</v>
      </c>
      <c r="O3876">
        <f t="array" ref="O3876">$AD$2*_xlfn.IFS(B3876="data_scientist",$AF$7,TRUE,1)*_xlfn.IFS(B3876="data_analyst",$AF$8,TRUE,1)*_xlfn.IFS(B3876="data_engineer",$AF$9,TRUE,1)*IF(D3876,$AF$13,$AF$14)*IF(E3876,$AF$19,$AF$20)*IF(F3876,$AF$24,$AF$25)*IF(G3876,$AF$29,$AF$30)*IF(H3876,$AF$34,$AF$35)*IF(I3876,$AF$39,$AF$40)*IF(J3876,$AF$44,$AF$45)*IF(K3876,$AF$49,$AF$50)*IF(L3876,$AF$54,$AF$55)*IF(M3876,$AF$59,$AF$60)</f>
        <v>8.01720653440865e-6</v>
      </c>
      <c r="P3876">
        <f t="array" ref="P3876">$AE$2*_xlfn.IFS(B3876="data_scientist",$AH$7,TRUE,1)*_xlfn.IFS(B3876="data_analyst",$AH$8,TRUE,1)*_xlfn.IFS(B3876="data_engineer",$AH$9,TRUE,1)*IF(D3876,$AH$13,$AH$14)*IF(E3876,$AH$19,$AH$20)*IF(F3876,$AH$24,$AH$25)*IF(G3876,$AH$29,$AH$30)*IF(H3876,$AH$34,$AH$35)*IF(I3876,$AH$39,$AH$40)*IF(J3876,$AH$44,$AH$45)*IF(K3876,$AH$49,$AH$50)*IF(L3876,$AH$54,$AH$55)*IF(M3876,$AH$59,$AH$60)</f>
        <v>6.58147569450075e-6</v>
      </c>
      <c r="Q3876">
        <f t="shared" si="600"/>
        <v>8.01720653440865e-6</v>
      </c>
      <c r="R3876">
        <f t="shared" si="601"/>
        <v>0</v>
      </c>
      <c r="S3876">
        <f t="shared" si="602"/>
        <v>0</v>
      </c>
      <c r="T3876">
        <f t="shared" si="603"/>
        <v>0</v>
      </c>
      <c r="U3876">
        <f t="shared" si="604"/>
        <v>0</v>
      </c>
      <c r="V3876">
        <f t="shared" si="605"/>
        <v>0</v>
      </c>
      <c r="W3876">
        <f t="shared" si="606"/>
        <v>0</v>
      </c>
      <c r="X3876">
        <f t="shared" si="607"/>
        <v>0</v>
      </c>
      <c r="Y3876">
        <f t="shared" si="608"/>
        <v>1</v>
      </c>
      <c r="Z3876">
        <f t="shared" si="609"/>
        <v>0</v>
      </c>
    </row>
    <row r="3877" spans="1:26">
      <c r="A3877">
        <v>1</v>
      </c>
      <c r="B3877" t="s">
        <v>59</v>
      </c>
      <c r="C3877" t="s">
        <v>62</v>
      </c>
      <c r="D3877">
        <v>0</v>
      </c>
      <c r="E3877">
        <v>0</v>
      </c>
      <c r="F3877">
        <v>0</v>
      </c>
      <c r="G3877">
        <v>1</v>
      </c>
      <c r="H3877">
        <v>0</v>
      </c>
      <c r="I3877">
        <v>0</v>
      </c>
      <c r="J3877">
        <v>1</v>
      </c>
      <c r="K3877">
        <v>0</v>
      </c>
      <c r="L3877">
        <v>0</v>
      </c>
      <c r="M3877">
        <v>1</v>
      </c>
      <c r="N3877">
        <f t="array" ref="N3877">$AC$2*_xlfn.IFS(B3877="data_scientist",$AD$7,TRUE,1)*_xlfn.IFS(B3877="data_analyst",$AD$8,TRUE,1)*_xlfn.IFS(B3877="data_engineer",$AD$9,TRUE,1)*IF(D3877,$AD$13,$AD$14)*IF(E3877,$AD$19,$AD$20)*IF(F3877,$AD$24,$AD$25)*IF(G3877,$AD$29,$AD$30)*IF(H3877,$AD$34,$AD$35)*IF(I3877,$AD$39,$AD$40)*IF(J3877,$AD$44,$AD$45)*IF(K3877,$AD$49,$AD$50)*IF(L3877,$AD$54,$AD$55)*IF(M3877,$AD$59,$AD$60)</f>
        <v>0.00127226772654954</v>
      </c>
      <c r="O3877">
        <f t="array" ref="O3877">$AD$2*_xlfn.IFS(B3877="data_scientist",$AF$7,TRUE,1)*_xlfn.IFS(B3877="data_analyst",$AF$8,TRUE,1)*_xlfn.IFS(B3877="data_engineer",$AF$9,TRUE,1)*IF(D3877,$AF$13,$AF$14)*IF(E3877,$AF$19,$AF$20)*IF(F3877,$AF$24,$AF$25)*IF(G3877,$AF$29,$AF$30)*IF(H3877,$AF$34,$AF$35)*IF(I3877,$AF$39,$AF$40)*IF(J3877,$AF$44,$AF$45)*IF(K3877,$AF$49,$AF$50)*IF(L3877,$AF$54,$AF$55)*IF(M3877,$AF$59,$AF$60)</f>
        <v>1.99970204944121e-5</v>
      </c>
      <c r="P3877">
        <f t="array" ref="P3877">$AE$2*_xlfn.IFS(B3877="data_scientist",$AH$7,TRUE,1)*_xlfn.IFS(B3877="data_analyst",$AH$8,TRUE,1)*_xlfn.IFS(B3877="data_engineer",$AH$9,TRUE,1)*IF(D3877,$AH$13,$AH$14)*IF(E3877,$AH$19,$AH$20)*IF(F3877,$AH$24,$AH$25)*IF(G3877,$AH$29,$AH$30)*IF(H3877,$AH$34,$AH$35)*IF(I3877,$AH$39,$AH$40)*IF(J3877,$AH$44,$AH$45)*IF(K3877,$AH$49,$AH$50)*IF(L3877,$AH$54,$AH$55)*IF(M3877,$AH$59,$AH$60)</f>
        <v>0.000100229216769306</v>
      </c>
      <c r="Q3877">
        <f t="shared" si="600"/>
        <v>0.00127226772654954</v>
      </c>
      <c r="R3877">
        <f t="shared" si="601"/>
        <v>0</v>
      </c>
      <c r="S3877">
        <f t="shared" si="602"/>
        <v>0</v>
      </c>
      <c r="T3877">
        <f t="shared" si="603"/>
        <v>0</v>
      </c>
      <c r="U3877">
        <f t="shared" si="604"/>
        <v>0</v>
      </c>
      <c r="V3877">
        <f t="shared" si="605"/>
        <v>0</v>
      </c>
      <c r="W3877">
        <f t="shared" si="606"/>
        <v>0</v>
      </c>
      <c r="X3877">
        <f t="shared" si="607"/>
        <v>1</v>
      </c>
      <c r="Y3877">
        <f t="shared" si="608"/>
        <v>0</v>
      </c>
      <c r="Z3877">
        <f t="shared" si="609"/>
        <v>0</v>
      </c>
    </row>
    <row r="3878" spans="1:26">
      <c r="A3878">
        <v>1</v>
      </c>
      <c r="B3878" t="s">
        <v>59</v>
      </c>
      <c r="C3878" t="s">
        <v>62</v>
      </c>
      <c r="D3878">
        <v>1</v>
      </c>
      <c r="E3878">
        <v>1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1</v>
      </c>
      <c r="N3878">
        <f t="array" ref="N3878">$AC$2*_xlfn.IFS(B3878="data_scientist",$AD$7,TRUE,1)*_xlfn.IFS(B3878="data_analyst",$AD$8,TRUE,1)*_xlfn.IFS(B3878="data_engineer",$AD$9,TRUE,1)*IF(D3878,$AD$13,$AD$14)*IF(E3878,$AD$19,$AD$20)*IF(F3878,$AD$24,$AD$25)*IF(G3878,$AD$29,$AD$30)*IF(H3878,$AD$34,$AD$35)*IF(I3878,$AD$39,$AD$40)*IF(J3878,$AD$44,$AD$45)*IF(K3878,$AD$49,$AD$50)*IF(L3878,$AD$54,$AD$55)*IF(M3878,$AD$59,$AD$60)</f>
        <v>0.0110054355872609</v>
      </c>
      <c r="O3878">
        <f t="array" ref="O3878">$AD$2*_xlfn.IFS(B3878="data_scientist",$AF$7,TRUE,1)*_xlfn.IFS(B3878="data_analyst",$AF$8,TRUE,1)*_xlfn.IFS(B3878="data_engineer",$AF$9,TRUE,1)*IF(D3878,$AF$13,$AF$14)*IF(E3878,$AF$19,$AF$20)*IF(F3878,$AF$24,$AF$25)*IF(G3878,$AF$29,$AF$30)*IF(H3878,$AF$34,$AF$35)*IF(I3878,$AF$39,$AF$40)*IF(J3878,$AF$44,$AF$45)*IF(K3878,$AF$49,$AF$50)*IF(L3878,$AF$54,$AF$55)*IF(M3878,$AF$59,$AF$60)</f>
        <v>0.000345009624400263</v>
      </c>
      <c r="P3878">
        <f t="array" ref="P3878">$AE$2*_xlfn.IFS(B3878="data_scientist",$AH$7,TRUE,1)*_xlfn.IFS(B3878="data_analyst",$AH$8,TRUE,1)*_xlfn.IFS(B3878="data_engineer",$AH$9,TRUE,1)*IF(D3878,$AH$13,$AH$14)*IF(E3878,$AH$19,$AH$20)*IF(F3878,$AH$24,$AH$25)*IF(G3878,$AH$29,$AH$30)*IF(H3878,$AH$34,$AH$35)*IF(I3878,$AH$39,$AH$40)*IF(J3878,$AH$44,$AH$45)*IF(K3878,$AH$49,$AH$50)*IF(L3878,$AH$54,$AH$55)*IF(M3878,$AH$59,$AH$60)</f>
        <v>0.00145288677857374</v>
      </c>
      <c r="Q3878">
        <f t="shared" si="600"/>
        <v>0.0110054355872609</v>
      </c>
      <c r="R3878">
        <f t="shared" si="601"/>
        <v>0</v>
      </c>
      <c r="S3878">
        <f t="shared" si="602"/>
        <v>0</v>
      </c>
      <c r="T3878">
        <f t="shared" si="603"/>
        <v>0</v>
      </c>
      <c r="U3878">
        <f t="shared" si="604"/>
        <v>0</v>
      </c>
      <c r="V3878">
        <f t="shared" si="605"/>
        <v>0</v>
      </c>
      <c r="W3878">
        <f t="shared" si="606"/>
        <v>0</v>
      </c>
      <c r="X3878">
        <f t="shared" si="607"/>
        <v>1</v>
      </c>
      <c r="Y3878">
        <f t="shared" si="608"/>
        <v>0</v>
      </c>
      <c r="Z3878">
        <f t="shared" si="609"/>
        <v>0</v>
      </c>
    </row>
    <row r="3879" spans="1:26">
      <c r="A3879">
        <v>1</v>
      </c>
      <c r="B3879" t="s">
        <v>59</v>
      </c>
      <c r="C3879" t="s">
        <v>62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1</v>
      </c>
      <c r="N3879">
        <f t="array" ref="N3879">$AC$2*_xlfn.IFS(B3879="data_scientist",$AD$7,TRUE,1)*_xlfn.IFS(B3879="data_analyst",$AD$8,TRUE,1)*_xlfn.IFS(B3879="data_engineer",$AD$9,TRUE,1)*IF(D3879,$AD$13,$AD$14)*IF(E3879,$AD$19,$AD$20)*IF(F3879,$AD$24,$AD$25)*IF(G3879,$AD$29,$AD$30)*IF(H3879,$AD$34,$AD$35)*IF(I3879,$AD$39,$AD$40)*IF(J3879,$AD$44,$AD$45)*IF(K3879,$AD$49,$AD$50)*IF(L3879,$AD$54,$AD$55)*IF(M3879,$AD$59,$AD$60)</f>
        <v>0.0180026467611357</v>
      </c>
      <c r="O3879">
        <f t="array" ref="O3879">$AD$2*_xlfn.IFS(B3879="data_scientist",$AF$7,TRUE,1)*_xlfn.IFS(B3879="data_analyst",$AF$8,TRUE,1)*_xlfn.IFS(B3879="data_engineer",$AF$9,TRUE,1)*IF(D3879,$AF$13,$AF$14)*IF(E3879,$AF$19,$AF$20)*IF(F3879,$AF$24,$AF$25)*IF(G3879,$AF$29,$AF$30)*IF(H3879,$AF$34,$AF$35)*IF(I3879,$AF$39,$AF$40)*IF(J3879,$AF$44,$AF$45)*IF(K3879,$AF$49,$AF$50)*IF(L3879,$AF$54,$AF$55)*IF(M3879,$AF$59,$AF$60)</f>
        <v>0.000114047193687613</v>
      </c>
      <c r="P3879">
        <f t="array" ref="P3879">$AE$2*_xlfn.IFS(B3879="data_scientist",$AH$7,TRUE,1)*_xlfn.IFS(B3879="data_analyst",$AH$8,TRUE,1)*_xlfn.IFS(B3879="data_engineer",$AH$9,TRUE,1)*IF(D3879,$AH$13,$AH$14)*IF(E3879,$AH$19,$AH$20)*IF(F3879,$AH$24,$AH$25)*IF(G3879,$AH$29,$AH$30)*IF(H3879,$AH$34,$AH$35)*IF(I3879,$AH$39,$AH$40)*IF(J3879,$AH$44,$AH$45)*IF(K3879,$AH$49,$AH$50)*IF(L3879,$AH$54,$AH$55)*IF(M3879,$AH$59,$AH$60)</f>
        <v>0.00103092908677</v>
      </c>
      <c r="Q3879">
        <f t="shared" si="600"/>
        <v>0.0180026467611357</v>
      </c>
      <c r="R3879">
        <f t="shared" si="601"/>
        <v>0</v>
      </c>
      <c r="S3879">
        <f t="shared" si="602"/>
        <v>0</v>
      </c>
      <c r="T3879">
        <f t="shared" si="603"/>
        <v>0</v>
      </c>
      <c r="U3879">
        <f t="shared" si="604"/>
        <v>0</v>
      </c>
      <c r="V3879">
        <f t="shared" si="605"/>
        <v>0</v>
      </c>
      <c r="W3879">
        <f t="shared" si="606"/>
        <v>0</v>
      </c>
      <c r="X3879">
        <f t="shared" si="607"/>
        <v>1</v>
      </c>
      <c r="Y3879">
        <f t="shared" si="608"/>
        <v>0</v>
      </c>
      <c r="Z3879">
        <f t="shared" si="609"/>
        <v>0</v>
      </c>
    </row>
    <row r="3880" spans="1:26">
      <c r="A3880">
        <v>1</v>
      </c>
      <c r="B3880" t="s">
        <v>59</v>
      </c>
      <c r="C3880" t="s">
        <v>62</v>
      </c>
      <c r="D3880">
        <v>1</v>
      </c>
      <c r="E3880">
        <v>1</v>
      </c>
      <c r="F3880">
        <v>1</v>
      </c>
      <c r="G3880">
        <v>1</v>
      </c>
      <c r="H3880">
        <v>0</v>
      </c>
      <c r="I3880">
        <v>0</v>
      </c>
      <c r="J3880">
        <v>0</v>
      </c>
      <c r="K3880">
        <v>1</v>
      </c>
      <c r="L3880">
        <v>0</v>
      </c>
      <c r="M3880">
        <v>1</v>
      </c>
      <c r="N3880">
        <f t="array" ref="N3880">$AC$2*_xlfn.IFS(B3880="data_scientist",$AD$7,TRUE,1)*_xlfn.IFS(B3880="data_analyst",$AD$8,TRUE,1)*_xlfn.IFS(B3880="data_engineer",$AD$9,TRUE,1)*IF(D3880,$AD$13,$AD$14)*IF(E3880,$AD$19,$AD$20)*IF(F3880,$AD$24,$AD$25)*IF(G3880,$AD$29,$AD$30)*IF(H3880,$AD$34,$AD$35)*IF(I3880,$AD$39,$AD$40)*IF(J3880,$AD$44,$AD$45)*IF(K3880,$AD$49,$AD$50)*IF(L3880,$AD$54,$AD$55)*IF(M3880,$AD$59,$AD$60)</f>
        <v>3.45290236543905e-5</v>
      </c>
      <c r="O3880">
        <f t="array" ref="O3880">$AD$2*_xlfn.IFS(B3880="data_scientist",$AF$7,TRUE,1)*_xlfn.IFS(B3880="data_analyst",$AF$8,TRUE,1)*_xlfn.IFS(B3880="data_engineer",$AF$9,TRUE,1)*IF(D3880,$AF$13,$AF$14)*IF(E3880,$AF$19,$AF$20)*IF(F3880,$AF$24,$AF$25)*IF(G3880,$AF$29,$AF$30)*IF(H3880,$AF$34,$AF$35)*IF(I3880,$AF$39,$AF$40)*IF(J3880,$AF$44,$AF$45)*IF(K3880,$AF$49,$AF$50)*IF(L3880,$AF$54,$AF$55)*IF(M3880,$AF$59,$AF$60)</f>
        <v>0.000214052878382255</v>
      </c>
      <c r="P3880">
        <f t="array" ref="P3880">$AE$2*_xlfn.IFS(B3880="data_scientist",$AH$7,TRUE,1)*_xlfn.IFS(B3880="data_analyst",$AH$8,TRUE,1)*_xlfn.IFS(B3880="data_engineer",$AH$9,TRUE,1)*IF(D3880,$AH$13,$AH$14)*IF(E3880,$AH$19,$AH$20)*IF(F3880,$AH$24,$AH$25)*IF(G3880,$AH$29,$AH$30)*IF(H3880,$AH$34,$AH$35)*IF(I3880,$AH$39,$AH$40)*IF(J3880,$AH$44,$AH$45)*IF(K3880,$AH$49,$AH$50)*IF(L3880,$AH$54,$AH$55)*IF(M3880,$AH$59,$AH$60)</f>
        <v>0.000201233449395038</v>
      </c>
      <c r="Q3880">
        <f t="shared" si="600"/>
        <v>0.000214052878382255</v>
      </c>
      <c r="R3880">
        <f t="shared" si="601"/>
        <v>0</v>
      </c>
      <c r="S3880">
        <f t="shared" si="602"/>
        <v>0</v>
      </c>
      <c r="T3880">
        <f t="shared" si="603"/>
        <v>0</v>
      </c>
      <c r="U3880">
        <f t="shared" si="604"/>
        <v>0</v>
      </c>
      <c r="V3880">
        <f t="shared" si="605"/>
        <v>0</v>
      </c>
      <c r="W3880">
        <f t="shared" si="606"/>
        <v>0</v>
      </c>
      <c r="X3880">
        <f t="shared" si="607"/>
        <v>0</v>
      </c>
      <c r="Y3880">
        <f t="shared" si="608"/>
        <v>1</v>
      </c>
      <c r="Z3880">
        <f t="shared" si="609"/>
        <v>0</v>
      </c>
    </row>
    <row r="3881" spans="1:26">
      <c r="A3881">
        <v>1</v>
      </c>
      <c r="B3881" t="s">
        <v>59</v>
      </c>
      <c r="C3881" t="s">
        <v>61</v>
      </c>
      <c r="D3881">
        <v>0</v>
      </c>
      <c r="E3881">
        <v>1</v>
      </c>
      <c r="F3881">
        <v>0</v>
      </c>
      <c r="G3881">
        <v>0</v>
      </c>
      <c r="H3881">
        <v>0</v>
      </c>
      <c r="I3881">
        <v>0</v>
      </c>
      <c r="J3881">
        <v>1</v>
      </c>
      <c r="K3881">
        <v>0</v>
      </c>
      <c r="L3881">
        <v>0</v>
      </c>
      <c r="M3881">
        <v>1</v>
      </c>
      <c r="N3881">
        <f t="array" ref="N3881">$AC$2*_xlfn.IFS(B3881="data_scientist",$AD$7,TRUE,1)*_xlfn.IFS(B3881="data_analyst",$AD$8,TRUE,1)*_xlfn.IFS(B3881="data_engineer",$AD$9,TRUE,1)*IF(D3881,$AD$13,$AD$14)*IF(E3881,$AD$19,$AD$20)*IF(F3881,$AD$24,$AD$25)*IF(G3881,$AD$29,$AD$30)*IF(H3881,$AD$34,$AD$35)*IF(I3881,$AD$39,$AD$40)*IF(J3881,$AD$44,$AD$45)*IF(K3881,$AD$49,$AD$50)*IF(L3881,$AD$54,$AD$55)*IF(M3881,$AD$59,$AD$60)</f>
        <v>0.00462986454638842</v>
      </c>
      <c r="O3881">
        <f t="array" ref="O3881">$AD$2*_xlfn.IFS(B3881="data_scientist",$AF$7,TRUE,1)*_xlfn.IFS(B3881="data_analyst",$AF$8,TRUE,1)*_xlfn.IFS(B3881="data_engineer",$AF$9,TRUE,1)*IF(D3881,$AF$13,$AF$14)*IF(E3881,$AF$19,$AF$20)*IF(F3881,$AF$24,$AF$25)*IF(G3881,$AF$29,$AF$30)*IF(H3881,$AF$34,$AF$35)*IF(I3881,$AF$39,$AF$40)*IF(J3881,$AF$44,$AF$45)*IF(K3881,$AF$49,$AF$50)*IF(L3881,$AF$54,$AF$55)*IF(M3881,$AF$59,$AF$60)</f>
        <v>2.65168037801375e-5</v>
      </c>
      <c r="P3881">
        <f t="array" ref="P3881">$AE$2*_xlfn.IFS(B3881="data_scientist",$AH$7,TRUE,1)*_xlfn.IFS(B3881="data_analyst",$AH$8,TRUE,1)*_xlfn.IFS(B3881="data_engineer",$AH$9,TRUE,1)*IF(D3881,$AH$13,$AH$14)*IF(E3881,$AH$19,$AH$20)*IF(F3881,$AH$24,$AH$25)*IF(G3881,$AH$29,$AH$30)*IF(H3881,$AH$34,$AH$35)*IF(I3881,$AH$39,$AH$40)*IF(J3881,$AH$44,$AH$45)*IF(K3881,$AH$49,$AH$50)*IF(L3881,$AH$54,$AH$55)*IF(M3881,$AH$59,$AH$60)</f>
        <v>0.000197421184545602</v>
      </c>
      <c r="Q3881">
        <f t="shared" si="600"/>
        <v>0.00462986454638842</v>
      </c>
      <c r="R3881">
        <f t="shared" si="601"/>
        <v>0</v>
      </c>
      <c r="S3881">
        <f t="shared" si="602"/>
        <v>0</v>
      </c>
      <c r="T3881">
        <f t="shared" si="603"/>
        <v>0</v>
      </c>
      <c r="U3881">
        <f t="shared" si="604"/>
        <v>1</v>
      </c>
      <c r="V3881">
        <f t="shared" si="605"/>
        <v>0</v>
      </c>
      <c r="W3881">
        <f t="shared" si="606"/>
        <v>0</v>
      </c>
      <c r="X3881">
        <f t="shared" si="607"/>
        <v>0</v>
      </c>
      <c r="Y3881">
        <f t="shared" si="608"/>
        <v>0</v>
      </c>
      <c r="Z3881">
        <f t="shared" si="609"/>
        <v>0</v>
      </c>
    </row>
    <row r="3882" spans="1:26">
      <c r="A3882">
        <v>1</v>
      </c>
      <c r="B3882" t="s">
        <v>59</v>
      </c>
      <c r="C3882" t="s">
        <v>61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1</v>
      </c>
      <c r="N3882">
        <f t="array" ref="N3882">$AC$2*_xlfn.IFS(B3882="data_scientist",$AD$7,TRUE,1)*_xlfn.IFS(B3882="data_analyst",$AD$8,TRUE,1)*_xlfn.IFS(B3882="data_engineer",$AD$9,TRUE,1)*IF(D3882,$AD$13,$AD$14)*IF(E3882,$AD$19,$AD$20)*IF(F3882,$AD$24,$AD$25)*IF(G3882,$AD$29,$AD$30)*IF(H3882,$AD$34,$AD$35)*IF(I3882,$AD$39,$AD$40)*IF(J3882,$AD$44,$AD$45)*IF(K3882,$AD$49,$AD$50)*IF(L3882,$AD$54,$AD$55)*IF(M3882,$AD$59,$AD$60)</f>
        <v>0.0180026467611357</v>
      </c>
      <c r="O3882">
        <f t="array" ref="O3882">$AD$2*_xlfn.IFS(B3882="data_scientist",$AF$7,TRUE,1)*_xlfn.IFS(B3882="data_analyst",$AF$8,TRUE,1)*_xlfn.IFS(B3882="data_engineer",$AF$9,TRUE,1)*IF(D3882,$AF$13,$AF$14)*IF(E3882,$AF$19,$AF$20)*IF(F3882,$AF$24,$AF$25)*IF(G3882,$AF$29,$AF$30)*IF(H3882,$AF$34,$AF$35)*IF(I3882,$AF$39,$AF$40)*IF(J3882,$AF$44,$AF$45)*IF(K3882,$AF$49,$AF$50)*IF(L3882,$AF$54,$AF$55)*IF(M3882,$AF$59,$AF$60)</f>
        <v>0.000114047193687613</v>
      </c>
      <c r="P3882">
        <f t="array" ref="P3882">$AE$2*_xlfn.IFS(B3882="data_scientist",$AH$7,TRUE,1)*_xlfn.IFS(B3882="data_analyst",$AH$8,TRUE,1)*_xlfn.IFS(B3882="data_engineer",$AH$9,TRUE,1)*IF(D3882,$AH$13,$AH$14)*IF(E3882,$AH$19,$AH$20)*IF(F3882,$AH$24,$AH$25)*IF(G3882,$AH$29,$AH$30)*IF(H3882,$AH$34,$AH$35)*IF(I3882,$AH$39,$AH$40)*IF(J3882,$AH$44,$AH$45)*IF(K3882,$AH$49,$AH$50)*IF(L3882,$AH$54,$AH$55)*IF(M3882,$AH$59,$AH$60)</f>
        <v>0.00103092908677</v>
      </c>
      <c r="Q3882">
        <f t="shared" si="600"/>
        <v>0.0180026467611357</v>
      </c>
      <c r="R3882">
        <f t="shared" si="601"/>
        <v>0</v>
      </c>
      <c r="S3882">
        <f t="shared" si="602"/>
        <v>0</v>
      </c>
      <c r="T3882">
        <f t="shared" si="603"/>
        <v>0</v>
      </c>
      <c r="U3882">
        <f t="shared" si="604"/>
        <v>1</v>
      </c>
      <c r="V3882">
        <f t="shared" si="605"/>
        <v>0</v>
      </c>
      <c r="W3882">
        <f t="shared" si="606"/>
        <v>0</v>
      </c>
      <c r="X3882">
        <f t="shared" si="607"/>
        <v>0</v>
      </c>
      <c r="Y3882">
        <f t="shared" si="608"/>
        <v>0</v>
      </c>
      <c r="Z3882">
        <f t="shared" si="609"/>
        <v>0</v>
      </c>
    </row>
    <row r="3883" spans="1:26">
      <c r="A3883">
        <v>1</v>
      </c>
      <c r="B3883" t="s">
        <v>59</v>
      </c>
      <c r="C3883" t="s">
        <v>61</v>
      </c>
      <c r="D3883">
        <v>0</v>
      </c>
      <c r="E3883">
        <v>1</v>
      </c>
      <c r="F3883">
        <v>0</v>
      </c>
      <c r="G3883">
        <v>0</v>
      </c>
      <c r="H3883">
        <v>0</v>
      </c>
      <c r="I3883">
        <v>1</v>
      </c>
      <c r="J3883">
        <v>0</v>
      </c>
      <c r="K3883">
        <v>0</v>
      </c>
      <c r="L3883">
        <v>0</v>
      </c>
      <c r="M3883">
        <v>1</v>
      </c>
      <c r="N3883">
        <f t="array" ref="N3883">$AC$2*_xlfn.IFS(B3883="data_scientist",$AD$7,TRUE,1)*_xlfn.IFS(B3883="data_analyst",$AD$8,TRUE,1)*_xlfn.IFS(B3883="data_engineer",$AD$9,TRUE,1)*IF(D3883,$AD$13,$AD$14)*IF(E3883,$AD$19,$AD$20)*IF(F3883,$AD$24,$AD$25)*IF(G3883,$AD$29,$AD$30)*IF(H3883,$AD$34,$AD$35)*IF(I3883,$AD$39,$AD$40)*IF(J3883,$AD$44,$AD$45)*IF(K3883,$AD$49,$AD$50)*IF(L3883,$AD$54,$AD$55)*IF(M3883,$AD$59,$AD$60)</f>
        <v>0.00805389205448471</v>
      </c>
      <c r="O3883">
        <f t="array" ref="O3883">$AD$2*_xlfn.IFS(B3883="data_scientist",$AF$7,TRUE,1)*_xlfn.IFS(B3883="data_analyst",$AF$8,TRUE,1)*_xlfn.IFS(B3883="data_engineer",$AF$9,TRUE,1)*IF(D3883,$AF$13,$AF$14)*IF(E3883,$AF$19,$AF$20)*IF(F3883,$AF$24,$AF$25)*IF(G3883,$AF$29,$AF$30)*IF(H3883,$AF$34,$AF$35)*IF(I3883,$AF$39,$AF$40)*IF(J3883,$AF$44,$AF$45)*IF(K3883,$AF$49,$AF$50)*IF(L3883,$AF$54,$AF$55)*IF(M3883,$AF$59,$AF$60)</f>
        <v>3.20261033495623e-5</v>
      </c>
      <c r="P3883">
        <f t="array" ref="P3883">$AE$2*_xlfn.IFS(B3883="data_scientist",$AH$7,TRUE,1)*_xlfn.IFS(B3883="data_analyst",$AH$8,TRUE,1)*_xlfn.IFS(B3883="data_engineer",$AH$9,TRUE,1)*IF(D3883,$AH$13,$AH$14)*IF(E3883,$AH$19,$AH$20)*IF(F3883,$AH$24,$AH$25)*IF(G3883,$AH$29,$AH$30)*IF(H3883,$AH$34,$AH$35)*IF(I3883,$AH$39,$AH$40)*IF(J3883,$AH$44,$AH$45)*IF(K3883,$AH$49,$AH$50)*IF(L3883,$AH$54,$AH$55)*IF(M3883,$AH$59,$AH$60)</f>
        <v>0.000306813627090427</v>
      </c>
      <c r="Q3883">
        <f t="shared" si="600"/>
        <v>0.00805389205448471</v>
      </c>
      <c r="R3883">
        <f t="shared" si="601"/>
        <v>0</v>
      </c>
      <c r="S3883">
        <f t="shared" si="602"/>
        <v>0</v>
      </c>
      <c r="T3883">
        <f t="shared" si="603"/>
        <v>0</v>
      </c>
      <c r="U3883">
        <f t="shared" si="604"/>
        <v>1</v>
      </c>
      <c r="V3883">
        <f t="shared" si="605"/>
        <v>0</v>
      </c>
      <c r="W3883">
        <f t="shared" si="606"/>
        <v>0</v>
      </c>
      <c r="X3883">
        <f t="shared" si="607"/>
        <v>0</v>
      </c>
      <c r="Y3883">
        <f t="shared" si="608"/>
        <v>0</v>
      </c>
      <c r="Z3883">
        <f t="shared" si="609"/>
        <v>0</v>
      </c>
    </row>
    <row r="3884" spans="1:26">
      <c r="A3884">
        <v>1</v>
      </c>
      <c r="B3884" t="s">
        <v>59</v>
      </c>
      <c r="C3884" t="s">
        <v>62</v>
      </c>
      <c r="D3884">
        <v>1</v>
      </c>
      <c r="E3884">
        <v>1</v>
      </c>
      <c r="F3884">
        <v>0</v>
      </c>
      <c r="G3884">
        <v>1</v>
      </c>
      <c r="H3884">
        <v>1</v>
      </c>
      <c r="I3884">
        <v>1</v>
      </c>
      <c r="J3884">
        <v>0</v>
      </c>
      <c r="K3884">
        <v>0</v>
      </c>
      <c r="L3884">
        <v>0</v>
      </c>
      <c r="M3884">
        <v>1</v>
      </c>
      <c r="N3884">
        <f t="array" ref="N3884">$AC$2*_xlfn.IFS(B3884="data_scientist",$AD$7,TRUE,1)*_xlfn.IFS(B3884="data_analyst",$AD$8,TRUE,1)*_xlfn.IFS(B3884="data_engineer",$AD$9,TRUE,1)*IF(D3884,$AD$13,$AD$14)*IF(E3884,$AD$19,$AD$20)*IF(F3884,$AD$24,$AD$25)*IF(G3884,$AD$29,$AD$30)*IF(H3884,$AD$34,$AD$35)*IF(I3884,$AD$39,$AD$40)*IF(J3884,$AD$44,$AD$45)*IF(K3884,$AD$49,$AD$50)*IF(L3884,$AD$54,$AD$55)*IF(M3884,$AD$59,$AD$60)</f>
        <v>9.03635428109989e-5</v>
      </c>
      <c r="O3884">
        <f t="array" ref="O3884">$AD$2*_xlfn.IFS(B3884="data_scientist",$AF$7,TRUE,1)*_xlfn.IFS(B3884="data_analyst",$AF$8,TRUE,1)*_xlfn.IFS(B3884="data_engineer",$AF$9,TRUE,1)*IF(D3884,$AF$13,$AF$14)*IF(E3884,$AF$19,$AF$20)*IF(F3884,$AF$24,$AF$25)*IF(G3884,$AF$29,$AF$30)*IF(H3884,$AF$34,$AF$35)*IF(I3884,$AF$39,$AF$40)*IF(J3884,$AF$44,$AF$45)*IF(K3884,$AF$49,$AF$50)*IF(L3884,$AF$54,$AF$55)*IF(M3884,$AF$59,$AF$60)</f>
        <v>5.27440571401566e-5</v>
      </c>
      <c r="P3884">
        <f t="array" ref="P3884">$AE$2*_xlfn.IFS(B3884="data_scientist",$AH$7,TRUE,1)*_xlfn.IFS(B3884="data_analyst",$AH$8,TRUE,1)*_xlfn.IFS(B3884="data_engineer",$AH$9,TRUE,1)*IF(D3884,$AH$13,$AH$14)*IF(E3884,$AH$19,$AH$20)*IF(F3884,$AH$24,$AH$25)*IF(G3884,$AH$29,$AH$30)*IF(H3884,$AH$34,$AH$35)*IF(I3884,$AH$39,$AH$40)*IF(J3884,$AH$44,$AH$45)*IF(K3884,$AH$49,$AH$50)*IF(L3884,$AH$54,$AH$55)*IF(M3884,$AH$59,$AH$60)</f>
        <v>0.000107835407136657</v>
      </c>
      <c r="Q3884">
        <f t="shared" si="600"/>
        <v>0.000107835407136657</v>
      </c>
      <c r="R3884">
        <f t="shared" si="601"/>
        <v>0</v>
      </c>
      <c r="S3884">
        <f t="shared" si="602"/>
        <v>0</v>
      </c>
      <c r="T3884">
        <f t="shared" si="603"/>
        <v>0</v>
      </c>
      <c r="U3884">
        <f t="shared" si="604"/>
        <v>0</v>
      </c>
      <c r="V3884">
        <f t="shared" si="605"/>
        <v>0</v>
      </c>
      <c r="W3884">
        <f t="shared" si="606"/>
        <v>0</v>
      </c>
      <c r="X3884">
        <f t="shared" si="607"/>
        <v>0</v>
      </c>
      <c r="Y3884">
        <f t="shared" si="608"/>
        <v>0</v>
      </c>
      <c r="Z3884">
        <f t="shared" si="609"/>
        <v>1</v>
      </c>
    </row>
    <row r="3885" spans="1:26">
      <c r="A3885">
        <v>1</v>
      </c>
      <c r="B3885" t="s">
        <v>59</v>
      </c>
      <c r="C3885" t="s">
        <v>62</v>
      </c>
      <c r="D3885">
        <v>0</v>
      </c>
      <c r="E3885">
        <v>0</v>
      </c>
      <c r="F3885">
        <v>0</v>
      </c>
      <c r="G3885">
        <v>0</v>
      </c>
      <c r="H3885">
        <v>1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f t="array" ref="N3885">$AC$2*_xlfn.IFS(B3885="data_scientist",$AD$7,TRUE,1)*_xlfn.IFS(B3885="data_analyst",$AD$8,TRUE,1)*_xlfn.IFS(B3885="data_engineer",$AD$9,TRUE,1)*IF(D3885,$AD$13,$AD$14)*IF(E3885,$AD$19,$AD$20)*IF(F3885,$AD$24,$AD$25)*IF(G3885,$AD$29,$AD$30)*IF(H3885,$AD$34,$AD$35)*IF(I3885,$AD$39,$AD$40)*IF(J3885,$AD$44,$AD$45)*IF(K3885,$AD$49,$AD$50)*IF(L3885,$AD$54,$AD$55)*IF(M3885,$AD$59,$AD$60)</f>
        <v>0.00024031079990452</v>
      </c>
      <c r="O3885">
        <f t="array" ref="O3885">$AD$2*_xlfn.IFS(B3885="data_scientist",$AF$7,TRUE,1)*_xlfn.IFS(B3885="data_analyst",$AF$8,TRUE,1)*_xlfn.IFS(B3885="data_engineer",$AF$9,TRUE,1)*IF(D3885,$AF$13,$AF$14)*IF(E3885,$AF$19,$AF$20)*IF(F3885,$AF$24,$AF$25)*IF(G3885,$AF$29,$AF$30)*IF(H3885,$AF$34,$AF$35)*IF(I3885,$AF$39,$AF$40)*IF(J3885,$AF$44,$AF$45)*IF(K3885,$AF$49,$AF$50)*IF(L3885,$AF$54,$AF$55)*IF(M3885,$AF$59,$AF$60)</f>
        <v>4.81498691738304e-6</v>
      </c>
      <c r="P3885">
        <f t="array" ref="P3885">$AE$2*_xlfn.IFS(B3885="data_scientist",$AH$7,TRUE,1)*_xlfn.IFS(B3885="data_analyst",$AH$8,TRUE,1)*_xlfn.IFS(B3885="data_engineer",$AH$9,TRUE,1)*IF(D3885,$AH$13,$AH$14)*IF(E3885,$AH$19,$AH$20)*IF(F3885,$AH$24,$AH$25)*IF(G3885,$AH$29,$AH$30)*IF(H3885,$AH$34,$AH$35)*IF(I3885,$AH$39,$AH$40)*IF(J3885,$AH$44,$AH$45)*IF(K3885,$AH$49,$AH$50)*IF(L3885,$AH$54,$AH$55)*IF(M3885,$AH$59,$AH$60)</f>
        <v>7.82416618440402e-5</v>
      </c>
      <c r="Q3885">
        <f t="shared" si="600"/>
        <v>0.00024031079990452</v>
      </c>
      <c r="R3885">
        <f t="shared" si="601"/>
        <v>0</v>
      </c>
      <c r="S3885">
        <f t="shared" si="602"/>
        <v>0</v>
      </c>
      <c r="T3885">
        <f t="shared" si="603"/>
        <v>0</v>
      </c>
      <c r="U3885">
        <f t="shared" si="604"/>
        <v>0</v>
      </c>
      <c r="V3885">
        <f t="shared" si="605"/>
        <v>0</v>
      </c>
      <c r="W3885">
        <f t="shared" si="606"/>
        <v>0</v>
      </c>
      <c r="X3885">
        <f t="shared" si="607"/>
        <v>1</v>
      </c>
      <c r="Y3885">
        <f t="shared" si="608"/>
        <v>0</v>
      </c>
      <c r="Z3885">
        <f t="shared" si="609"/>
        <v>0</v>
      </c>
    </row>
    <row r="3886" spans="1:26">
      <c r="A3886">
        <v>1</v>
      </c>
      <c r="B3886" t="s">
        <v>59</v>
      </c>
      <c r="C3886" t="s">
        <v>62</v>
      </c>
      <c r="D3886">
        <v>1</v>
      </c>
      <c r="E3886">
        <v>1</v>
      </c>
      <c r="F3886">
        <v>0</v>
      </c>
      <c r="G3886">
        <v>1</v>
      </c>
      <c r="H3886">
        <v>0</v>
      </c>
      <c r="I3886">
        <v>0</v>
      </c>
      <c r="J3886">
        <v>0</v>
      </c>
      <c r="K3886">
        <v>0</v>
      </c>
      <c r="L3886">
        <v>1</v>
      </c>
      <c r="M3886">
        <v>1</v>
      </c>
      <c r="N3886">
        <f t="array" ref="N3886">$AC$2*_xlfn.IFS(B3886="data_scientist",$AD$7,TRUE,1)*_xlfn.IFS(B3886="data_analyst",$AD$8,TRUE,1)*_xlfn.IFS(B3886="data_engineer",$AD$9,TRUE,1)*IF(D3886,$AD$13,$AD$14)*IF(E3886,$AD$19,$AD$20)*IF(F3886,$AD$24,$AD$25)*IF(G3886,$AD$29,$AD$30)*IF(H3886,$AD$34,$AD$35)*IF(I3886,$AD$39,$AD$40)*IF(J3886,$AD$44,$AD$45)*IF(K3886,$AD$49,$AD$50)*IF(L3886,$AD$54,$AD$55)*IF(M3886,$AD$59,$AD$60)</f>
        <v>0.00033388412337575</v>
      </c>
      <c r="O3886">
        <f t="array" ref="O3886">$AD$2*_xlfn.IFS(B3886="data_scientist",$AF$7,TRUE,1)*_xlfn.IFS(B3886="data_analyst",$AF$8,TRUE,1)*_xlfn.IFS(B3886="data_engineer",$AF$9,TRUE,1)*IF(D3886,$AF$13,$AF$14)*IF(E3886,$AF$19,$AF$20)*IF(F3886,$AF$24,$AF$25)*IF(G3886,$AF$29,$AF$30)*IF(H3886,$AF$34,$AF$35)*IF(I3886,$AF$39,$AF$40)*IF(J3886,$AF$44,$AF$45)*IF(K3886,$AF$49,$AF$50)*IF(L3886,$AF$54,$AF$55)*IF(M3886,$AF$59,$AF$60)</f>
        <v>0.00016868781656081</v>
      </c>
      <c r="P3886">
        <f t="array" ref="P3886">$AE$2*_xlfn.IFS(B3886="data_scientist",$AH$7,TRUE,1)*_xlfn.IFS(B3886="data_analyst",$AH$8,TRUE,1)*_xlfn.IFS(B3886="data_engineer",$AH$9,TRUE,1)*IF(D3886,$AH$13,$AH$14)*IF(E3886,$AH$19,$AH$20)*IF(F3886,$AH$24,$AH$25)*IF(G3886,$AH$29,$AH$30)*IF(H3886,$AH$34,$AH$35)*IF(I3886,$AH$39,$AH$40)*IF(J3886,$AH$44,$AH$45)*IF(K3886,$AH$49,$AH$50)*IF(L3886,$AH$54,$AH$55)*IF(M3886,$AH$59,$AH$60)</f>
        <v>0.000246651363540045</v>
      </c>
      <c r="Q3886">
        <f t="shared" si="600"/>
        <v>0.00033388412337575</v>
      </c>
      <c r="R3886">
        <f t="shared" si="601"/>
        <v>0</v>
      </c>
      <c r="S3886">
        <f t="shared" si="602"/>
        <v>0</v>
      </c>
      <c r="T3886">
        <f t="shared" si="603"/>
        <v>0</v>
      </c>
      <c r="U3886">
        <f t="shared" si="604"/>
        <v>0</v>
      </c>
      <c r="V3886">
        <f t="shared" si="605"/>
        <v>0</v>
      </c>
      <c r="W3886">
        <f t="shared" si="606"/>
        <v>0</v>
      </c>
      <c r="X3886">
        <f t="shared" si="607"/>
        <v>1</v>
      </c>
      <c r="Y3886">
        <f t="shared" si="608"/>
        <v>0</v>
      </c>
      <c r="Z3886">
        <f t="shared" si="609"/>
        <v>0</v>
      </c>
    </row>
    <row r="3887" spans="1:26">
      <c r="A3887">
        <v>1</v>
      </c>
      <c r="B3887" t="s">
        <v>59</v>
      </c>
      <c r="C3887" t="s">
        <v>61</v>
      </c>
      <c r="D3887">
        <v>1</v>
      </c>
      <c r="E3887">
        <v>1</v>
      </c>
      <c r="F3887">
        <v>0</v>
      </c>
      <c r="G3887">
        <v>1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1</v>
      </c>
      <c r="N3887">
        <f t="array" ref="N3887">$AC$2*_xlfn.IFS(B3887="data_scientist",$AD$7,TRUE,1)*_xlfn.IFS(B3887="data_analyst",$AD$8,TRUE,1)*_xlfn.IFS(B3887="data_engineer",$AD$9,TRUE,1)*IF(D3887,$AD$13,$AD$14)*IF(E3887,$AD$19,$AD$20)*IF(F3887,$AD$24,$AD$25)*IF(G3887,$AD$29,$AD$30)*IF(H3887,$AD$34,$AD$35)*IF(I3887,$AD$39,$AD$40)*IF(J3887,$AD$44,$AD$45)*IF(K3887,$AD$49,$AD$50)*IF(L3887,$AD$54,$AD$55)*IF(M3887,$AD$59,$AD$60)</f>
        <v>0.00394032366189764</v>
      </c>
      <c r="O3887">
        <f t="array" ref="O3887">$AD$2*_xlfn.IFS(B3887="data_scientist",$AF$7,TRUE,1)*_xlfn.IFS(B3887="data_analyst",$AF$8,TRUE,1)*_xlfn.IFS(B3887="data_engineer",$AF$9,TRUE,1)*IF(D3887,$AF$13,$AF$14)*IF(E3887,$AF$19,$AF$20)*IF(F3887,$AF$24,$AF$25)*IF(G3887,$AF$29,$AF$30)*IF(H3887,$AF$34,$AF$35)*IF(I3887,$AF$39,$AF$40)*IF(J3887,$AF$44,$AF$45)*IF(K3887,$AF$49,$AF$50)*IF(L3887,$AF$54,$AF$55)*IF(M3887,$AF$59,$AF$60)</f>
        <v>0.000301809785260788</v>
      </c>
      <c r="P3887">
        <f t="array" ref="P3887">$AE$2*_xlfn.IFS(B3887="data_scientist",$AH$7,TRUE,1)*_xlfn.IFS(B3887="data_analyst",$AH$8,TRUE,1)*_xlfn.IFS(B3887="data_engineer",$AH$9,TRUE,1)*IF(D3887,$AH$13,$AH$14)*IF(E3887,$AH$19,$AH$20)*IF(F3887,$AH$24,$AH$25)*IF(G3887,$AH$29,$AH$30)*IF(H3887,$AH$34,$AH$35)*IF(I3887,$AH$39,$AH$40)*IF(J3887,$AH$44,$AH$45)*IF(K3887,$AH$49,$AH$50)*IF(L3887,$AH$54,$AH$55)*IF(M3887,$AH$59,$AH$60)</f>
        <v>0.000782323650001247</v>
      </c>
      <c r="Q3887">
        <f t="shared" si="600"/>
        <v>0.00394032366189764</v>
      </c>
      <c r="R3887">
        <f t="shared" si="601"/>
        <v>0</v>
      </c>
      <c r="S3887">
        <f t="shared" si="602"/>
        <v>0</v>
      </c>
      <c r="T3887">
        <f t="shared" si="603"/>
        <v>0</v>
      </c>
      <c r="U3887">
        <f t="shared" si="604"/>
        <v>1</v>
      </c>
      <c r="V3887">
        <f t="shared" si="605"/>
        <v>0</v>
      </c>
      <c r="W3887">
        <f t="shared" si="606"/>
        <v>0</v>
      </c>
      <c r="X3887">
        <f t="shared" si="607"/>
        <v>0</v>
      </c>
      <c r="Y3887">
        <f t="shared" si="608"/>
        <v>0</v>
      </c>
      <c r="Z3887">
        <f t="shared" si="609"/>
        <v>0</v>
      </c>
    </row>
    <row r="3888" spans="1:26">
      <c r="A3888">
        <v>1</v>
      </c>
      <c r="B3888" t="s">
        <v>59</v>
      </c>
      <c r="C3888" t="s">
        <v>62</v>
      </c>
      <c r="D3888">
        <v>0</v>
      </c>
      <c r="E3888">
        <v>0</v>
      </c>
      <c r="F3888">
        <v>0</v>
      </c>
      <c r="G3888">
        <v>1</v>
      </c>
      <c r="H3888">
        <v>0</v>
      </c>
      <c r="I3888">
        <v>0</v>
      </c>
      <c r="J3888">
        <v>1</v>
      </c>
      <c r="K3888">
        <v>0</v>
      </c>
      <c r="L3888">
        <v>0</v>
      </c>
      <c r="M3888">
        <v>1</v>
      </c>
      <c r="N3888">
        <f t="array" ref="N3888">$AC$2*_xlfn.IFS(B3888="data_scientist",$AD$7,TRUE,1)*_xlfn.IFS(B3888="data_analyst",$AD$8,TRUE,1)*_xlfn.IFS(B3888="data_engineer",$AD$9,TRUE,1)*IF(D3888,$AD$13,$AD$14)*IF(E3888,$AD$19,$AD$20)*IF(F3888,$AD$24,$AD$25)*IF(G3888,$AD$29,$AD$30)*IF(H3888,$AD$34,$AD$35)*IF(I3888,$AD$39,$AD$40)*IF(J3888,$AD$44,$AD$45)*IF(K3888,$AD$49,$AD$50)*IF(L3888,$AD$54,$AD$55)*IF(M3888,$AD$59,$AD$60)</f>
        <v>0.00127226772654954</v>
      </c>
      <c r="O3888">
        <f t="array" ref="O3888">$AD$2*_xlfn.IFS(B3888="data_scientist",$AF$7,TRUE,1)*_xlfn.IFS(B3888="data_analyst",$AF$8,TRUE,1)*_xlfn.IFS(B3888="data_engineer",$AF$9,TRUE,1)*IF(D3888,$AF$13,$AF$14)*IF(E3888,$AF$19,$AF$20)*IF(F3888,$AF$24,$AF$25)*IF(G3888,$AF$29,$AF$30)*IF(H3888,$AF$34,$AF$35)*IF(I3888,$AF$39,$AF$40)*IF(J3888,$AF$44,$AF$45)*IF(K3888,$AF$49,$AF$50)*IF(L3888,$AF$54,$AF$55)*IF(M3888,$AF$59,$AF$60)</f>
        <v>1.99970204944121e-5</v>
      </c>
      <c r="P3888">
        <f t="array" ref="P3888">$AE$2*_xlfn.IFS(B3888="data_scientist",$AH$7,TRUE,1)*_xlfn.IFS(B3888="data_analyst",$AH$8,TRUE,1)*_xlfn.IFS(B3888="data_engineer",$AH$9,TRUE,1)*IF(D3888,$AH$13,$AH$14)*IF(E3888,$AH$19,$AH$20)*IF(F3888,$AH$24,$AH$25)*IF(G3888,$AH$29,$AH$30)*IF(H3888,$AH$34,$AH$35)*IF(I3888,$AH$39,$AH$40)*IF(J3888,$AH$44,$AH$45)*IF(K3888,$AH$49,$AH$50)*IF(L3888,$AH$54,$AH$55)*IF(M3888,$AH$59,$AH$60)</f>
        <v>0.000100229216769306</v>
      </c>
      <c r="Q3888">
        <f t="shared" si="600"/>
        <v>0.00127226772654954</v>
      </c>
      <c r="R3888">
        <f t="shared" si="601"/>
        <v>0</v>
      </c>
      <c r="S3888">
        <f t="shared" si="602"/>
        <v>0</v>
      </c>
      <c r="T3888">
        <f t="shared" si="603"/>
        <v>0</v>
      </c>
      <c r="U3888">
        <f t="shared" si="604"/>
        <v>0</v>
      </c>
      <c r="V3888">
        <f t="shared" si="605"/>
        <v>0</v>
      </c>
      <c r="W3888">
        <f t="shared" si="606"/>
        <v>0</v>
      </c>
      <c r="X3888">
        <f t="shared" si="607"/>
        <v>1</v>
      </c>
      <c r="Y3888">
        <f t="shared" si="608"/>
        <v>0</v>
      </c>
      <c r="Z3888">
        <f t="shared" si="609"/>
        <v>0</v>
      </c>
    </row>
    <row r="3889" spans="1:26">
      <c r="A3889">
        <v>1</v>
      </c>
      <c r="B3889" t="s">
        <v>59</v>
      </c>
      <c r="C3889" t="s">
        <v>62</v>
      </c>
      <c r="D3889">
        <v>1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1</v>
      </c>
      <c r="N3889">
        <f t="array" ref="N3889">$AC$2*_xlfn.IFS(B3889="data_scientist",$AD$7,TRUE,1)*_xlfn.IFS(B3889="data_analyst",$AD$8,TRUE,1)*_xlfn.IFS(B3889="data_engineer",$AD$9,TRUE,1)*IF(D3889,$AD$13,$AD$14)*IF(E3889,$AD$19,$AD$20)*IF(F3889,$AD$24,$AD$25)*IF(G3889,$AD$29,$AD$30)*IF(H3889,$AD$34,$AD$35)*IF(I3889,$AD$39,$AD$40)*IF(J3889,$AD$44,$AD$45)*IF(K3889,$AD$49,$AD$50)*IF(L3889,$AD$54,$AD$55)*IF(M3889,$AD$59,$AD$60)</f>
        <v>0.00844681147611094</v>
      </c>
      <c r="O3889">
        <f t="array" ref="O3889">$AD$2*_xlfn.IFS(B3889="data_scientist",$AF$7,TRUE,1)*_xlfn.IFS(B3889="data_analyst",$AF$8,TRUE,1)*_xlfn.IFS(B3889="data_engineer",$AF$9,TRUE,1)*IF(D3889,$AF$13,$AF$14)*IF(E3889,$AF$19,$AF$20)*IF(F3889,$AF$24,$AF$25)*IF(G3889,$AF$29,$AF$30)*IF(H3889,$AF$34,$AF$35)*IF(I3889,$AF$39,$AF$40)*IF(J3889,$AF$44,$AF$45)*IF(K3889,$AF$49,$AF$50)*IF(L3889,$AF$54,$AF$55)*IF(M3889,$AF$59,$AF$60)</f>
        <v>0.000297422090000227</v>
      </c>
      <c r="P3889">
        <f t="array" ref="P3889">$AE$2*_xlfn.IFS(B3889="data_scientist",$AH$7,TRUE,1)*_xlfn.IFS(B3889="data_analyst",$AH$8,TRUE,1)*_xlfn.IFS(B3889="data_engineer",$AH$9,TRUE,1)*IF(D3889,$AH$13,$AH$14)*IF(E3889,$AH$19,$AH$20)*IF(F3889,$AH$24,$AH$25)*IF(G3889,$AH$29,$AH$30)*IF(H3889,$AH$34,$AH$35)*IF(I3889,$AH$39,$AH$40)*IF(J3889,$AH$44,$AH$45)*IF(K3889,$AH$49,$AH$50)*IF(L3889,$AH$54,$AH$55)*IF(M3889,$AH$59,$AH$60)</f>
        <v>0.00136986467694096</v>
      </c>
      <c r="Q3889">
        <f t="shared" si="600"/>
        <v>0.00844681147611094</v>
      </c>
      <c r="R3889">
        <f t="shared" si="601"/>
        <v>0</v>
      </c>
      <c r="S3889">
        <f t="shared" si="602"/>
        <v>0</v>
      </c>
      <c r="T3889">
        <f t="shared" si="603"/>
        <v>0</v>
      </c>
      <c r="U3889">
        <f t="shared" si="604"/>
        <v>0</v>
      </c>
      <c r="V3889">
        <f t="shared" si="605"/>
        <v>0</v>
      </c>
      <c r="W3889">
        <f t="shared" si="606"/>
        <v>0</v>
      </c>
      <c r="X3889">
        <f t="shared" si="607"/>
        <v>1</v>
      </c>
      <c r="Y3889">
        <f t="shared" si="608"/>
        <v>0</v>
      </c>
      <c r="Z3889">
        <f t="shared" si="609"/>
        <v>0</v>
      </c>
    </row>
    <row r="3890" spans="1:26">
      <c r="A3890">
        <v>1</v>
      </c>
      <c r="B3890" t="s">
        <v>59</v>
      </c>
      <c r="C3890" t="s">
        <v>62</v>
      </c>
      <c r="D3890">
        <v>0</v>
      </c>
      <c r="E3890">
        <v>1</v>
      </c>
      <c r="F3890">
        <v>0</v>
      </c>
      <c r="G3890">
        <v>0</v>
      </c>
      <c r="H3890">
        <v>0</v>
      </c>
      <c r="I3890">
        <v>1</v>
      </c>
      <c r="J3890">
        <v>0</v>
      </c>
      <c r="K3890">
        <v>0</v>
      </c>
      <c r="L3890">
        <v>0</v>
      </c>
      <c r="M3890">
        <v>1</v>
      </c>
      <c r="N3890">
        <f t="array" ref="N3890">$AC$2*_xlfn.IFS(B3890="data_scientist",$AD$7,TRUE,1)*_xlfn.IFS(B3890="data_analyst",$AD$8,TRUE,1)*_xlfn.IFS(B3890="data_engineer",$AD$9,TRUE,1)*IF(D3890,$AD$13,$AD$14)*IF(E3890,$AD$19,$AD$20)*IF(F3890,$AD$24,$AD$25)*IF(G3890,$AD$29,$AD$30)*IF(H3890,$AD$34,$AD$35)*IF(I3890,$AD$39,$AD$40)*IF(J3890,$AD$44,$AD$45)*IF(K3890,$AD$49,$AD$50)*IF(L3890,$AD$54,$AD$55)*IF(M3890,$AD$59,$AD$60)</f>
        <v>0.00805389205448471</v>
      </c>
      <c r="O3890">
        <f t="array" ref="O3890">$AD$2*_xlfn.IFS(B3890="data_scientist",$AF$7,TRUE,1)*_xlfn.IFS(B3890="data_analyst",$AF$8,TRUE,1)*_xlfn.IFS(B3890="data_engineer",$AF$9,TRUE,1)*IF(D3890,$AF$13,$AF$14)*IF(E3890,$AF$19,$AF$20)*IF(F3890,$AF$24,$AF$25)*IF(G3890,$AF$29,$AF$30)*IF(H3890,$AF$34,$AF$35)*IF(I3890,$AF$39,$AF$40)*IF(J3890,$AF$44,$AF$45)*IF(K3890,$AF$49,$AF$50)*IF(L3890,$AF$54,$AF$55)*IF(M3890,$AF$59,$AF$60)</f>
        <v>3.20261033495623e-5</v>
      </c>
      <c r="P3890">
        <f t="array" ref="P3890">$AE$2*_xlfn.IFS(B3890="data_scientist",$AH$7,TRUE,1)*_xlfn.IFS(B3890="data_analyst",$AH$8,TRUE,1)*_xlfn.IFS(B3890="data_engineer",$AH$9,TRUE,1)*IF(D3890,$AH$13,$AH$14)*IF(E3890,$AH$19,$AH$20)*IF(F3890,$AH$24,$AH$25)*IF(G3890,$AH$29,$AH$30)*IF(H3890,$AH$34,$AH$35)*IF(I3890,$AH$39,$AH$40)*IF(J3890,$AH$44,$AH$45)*IF(K3890,$AH$49,$AH$50)*IF(L3890,$AH$54,$AH$55)*IF(M3890,$AH$59,$AH$60)</f>
        <v>0.000306813627090427</v>
      </c>
      <c r="Q3890">
        <f t="shared" si="600"/>
        <v>0.00805389205448471</v>
      </c>
      <c r="R3890">
        <f t="shared" si="601"/>
        <v>0</v>
      </c>
      <c r="S3890">
        <f t="shared" si="602"/>
        <v>0</v>
      </c>
      <c r="T3890">
        <f t="shared" si="603"/>
        <v>0</v>
      </c>
      <c r="U3890">
        <f t="shared" si="604"/>
        <v>0</v>
      </c>
      <c r="V3890">
        <f t="shared" si="605"/>
        <v>0</v>
      </c>
      <c r="W3890">
        <f t="shared" si="606"/>
        <v>0</v>
      </c>
      <c r="X3890">
        <f t="shared" si="607"/>
        <v>1</v>
      </c>
      <c r="Y3890">
        <f t="shared" si="608"/>
        <v>0</v>
      </c>
      <c r="Z3890">
        <f t="shared" si="609"/>
        <v>0</v>
      </c>
    </row>
    <row r="3891" spans="1:26">
      <c r="A3891">
        <v>1</v>
      </c>
      <c r="B3891" t="s">
        <v>59</v>
      </c>
      <c r="C3891" t="s">
        <v>61</v>
      </c>
      <c r="D3891">
        <v>1</v>
      </c>
      <c r="E3891">
        <v>1</v>
      </c>
      <c r="F3891">
        <v>0</v>
      </c>
      <c r="G3891">
        <v>1</v>
      </c>
      <c r="H3891">
        <v>0</v>
      </c>
      <c r="I3891">
        <v>1</v>
      </c>
      <c r="J3891">
        <v>0</v>
      </c>
      <c r="K3891">
        <v>0</v>
      </c>
      <c r="L3891">
        <v>0</v>
      </c>
      <c r="M3891">
        <v>1</v>
      </c>
      <c r="N3891">
        <f t="array" ref="N3891">$AC$2*_xlfn.IFS(B3891="data_scientist",$AD$7,TRUE,1)*_xlfn.IFS(B3891="data_analyst",$AD$8,TRUE,1)*_xlfn.IFS(B3891="data_engineer",$AD$9,TRUE,1)*IF(D3891,$AD$13,$AD$14)*IF(E3891,$AD$19,$AD$20)*IF(F3891,$AD$24,$AD$25)*IF(G3891,$AD$29,$AD$30)*IF(H3891,$AD$34,$AD$35)*IF(I3891,$AD$39,$AD$40)*IF(J3891,$AD$44,$AD$45)*IF(K3891,$AD$49,$AD$50)*IF(L3891,$AD$54,$AD$55)*IF(M3891,$AD$59,$AD$60)</f>
        <v>0.00135296607217936</v>
      </c>
      <c r="O3891">
        <f t="array" ref="O3891">$AD$2*_xlfn.IFS(B3891="data_scientist",$AF$7,TRUE,1)*_xlfn.IFS(B3891="data_analyst",$AF$8,TRUE,1)*_xlfn.IFS(B3891="data_engineer",$AF$9,TRUE,1)*IF(D3891,$AF$13,$AF$14)*IF(E3891,$AF$19,$AF$20)*IF(F3891,$AF$24,$AF$25)*IF(G3891,$AF$29,$AF$30)*IF(H3891,$AF$34,$AF$35)*IF(I3891,$AF$39,$AF$40)*IF(J3891,$AF$44,$AF$45)*IF(K3891,$AF$49,$AF$50)*IF(L3891,$AF$54,$AF$55)*IF(M3891,$AF$59,$AF$60)</f>
        <v>7.30625498255754e-5</v>
      </c>
      <c r="P3891">
        <f t="array" ref="P3891">$AE$2*_xlfn.IFS(B3891="data_scientist",$AH$7,TRUE,1)*_xlfn.IFS(B3891="data_analyst",$AH$8,TRUE,1)*_xlfn.IFS(B3891="data_engineer",$AH$9,TRUE,1)*IF(D3891,$AH$13,$AH$14)*IF(E3891,$AH$19,$AH$20)*IF(F3891,$AH$24,$AH$25)*IF(G3891,$AH$29,$AH$30)*IF(H3891,$AH$34,$AH$35)*IF(I3891,$AH$39,$AH$40)*IF(J3891,$AH$44,$AH$45)*IF(K3891,$AH$49,$AH$50)*IF(L3891,$AH$54,$AH$55)*IF(M3891,$AH$59,$AH$60)</f>
        <v>0.000219522078813909</v>
      </c>
      <c r="Q3891">
        <f t="shared" si="600"/>
        <v>0.00135296607217936</v>
      </c>
      <c r="R3891">
        <f t="shared" si="601"/>
        <v>0</v>
      </c>
      <c r="S3891">
        <f t="shared" si="602"/>
        <v>0</v>
      </c>
      <c r="T3891">
        <f t="shared" si="603"/>
        <v>0</v>
      </c>
      <c r="U3891">
        <f t="shared" si="604"/>
        <v>1</v>
      </c>
      <c r="V3891">
        <f t="shared" si="605"/>
        <v>0</v>
      </c>
      <c r="W3891">
        <f t="shared" si="606"/>
        <v>0</v>
      </c>
      <c r="X3891">
        <f t="shared" si="607"/>
        <v>0</v>
      </c>
      <c r="Y3891">
        <f t="shared" si="608"/>
        <v>0</v>
      </c>
      <c r="Z3891">
        <f t="shared" si="609"/>
        <v>0</v>
      </c>
    </row>
    <row r="3892" spans="1:26">
      <c r="A3892">
        <v>1</v>
      </c>
      <c r="B3892" t="s">
        <v>59</v>
      </c>
      <c r="C3892" t="s">
        <v>62</v>
      </c>
      <c r="D3892">
        <v>0</v>
      </c>
      <c r="E3892">
        <v>1</v>
      </c>
      <c r="F3892">
        <v>0</v>
      </c>
      <c r="G3892">
        <v>0</v>
      </c>
      <c r="H3892">
        <v>0</v>
      </c>
      <c r="I3892">
        <v>1</v>
      </c>
      <c r="J3892">
        <v>0</v>
      </c>
      <c r="K3892">
        <v>0</v>
      </c>
      <c r="L3892">
        <v>0</v>
      </c>
      <c r="M3892">
        <v>1</v>
      </c>
      <c r="N3892">
        <f t="array" ref="N3892">$AC$2*_xlfn.IFS(B3892="data_scientist",$AD$7,TRUE,1)*_xlfn.IFS(B3892="data_analyst",$AD$8,TRUE,1)*_xlfn.IFS(B3892="data_engineer",$AD$9,TRUE,1)*IF(D3892,$AD$13,$AD$14)*IF(E3892,$AD$19,$AD$20)*IF(F3892,$AD$24,$AD$25)*IF(G3892,$AD$29,$AD$30)*IF(H3892,$AD$34,$AD$35)*IF(I3892,$AD$39,$AD$40)*IF(J3892,$AD$44,$AD$45)*IF(K3892,$AD$49,$AD$50)*IF(L3892,$AD$54,$AD$55)*IF(M3892,$AD$59,$AD$60)</f>
        <v>0.00805389205448471</v>
      </c>
      <c r="O3892">
        <f t="array" ref="O3892">$AD$2*_xlfn.IFS(B3892="data_scientist",$AF$7,TRUE,1)*_xlfn.IFS(B3892="data_analyst",$AF$8,TRUE,1)*_xlfn.IFS(B3892="data_engineer",$AF$9,TRUE,1)*IF(D3892,$AF$13,$AF$14)*IF(E3892,$AF$19,$AF$20)*IF(F3892,$AF$24,$AF$25)*IF(G3892,$AF$29,$AF$30)*IF(H3892,$AF$34,$AF$35)*IF(I3892,$AF$39,$AF$40)*IF(J3892,$AF$44,$AF$45)*IF(K3892,$AF$49,$AF$50)*IF(L3892,$AF$54,$AF$55)*IF(M3892,$AF$59,$AF$60)</f>
        <v>3.20261033495623e-5</v>
      </c>
      <c r="P3892">
        <f t="array" ref="P3892">$AE$2*_xlfn.IFS(B3892="data_scientist",$AH$7,TRUE,1)*_xlfn.IFS(B3892="data_analyst",$AH$8,TRUE,1)*_xlfn.IFS(B3892="data_engineer",$AH$9,TRUE,1)*IF(D3892,$AH$13,$AH$14)*IF(E3892,$AH$19,$AH$20)*IF(F3892,$AH$24,$AH$25)*IF(G3892,$AH$29,$AH$30)*IF(H3892,$AH$34,$AH$35)*IF(I3892,$AH$39,$AH$40)*IF(J3892,$AH$44,$AH$45)*IF(K3892,$AH$49,$AH$50)*IF(L3892,$AH$54,$AH$55)*IF(M3892,$AH$59,$AH$60)</f>
        <v>0.000306813627090427</v>
      </c>
      <c r="Q3892">
        <f t="shared" si="600"/>
        <v>0.00805389205448471</v>
      </c>
      <c r="R3892">
        <f t="shared" si="601"/>
        <v>0</v>
      </c>
      <c r="S3892">
        <f t="shared" si="602"/>
        <v>0</v>
      </c>
      <c r="T3892">
        <f t="shared" si="603"/>
        <v>0</v>
      </c>
      <c r="U3892">
        <f t="shared" si="604"/>
        <v>0</v>
      </c>
      <c r="V3892">
        <f t="shared" si="605"/>
        <v>0</v>
      </c>
      <c r="W3892">
        <f t="shared" si="606"/>
        <v>0</v>
      </c>
      <c r="X3892">
        <f t="shared" si="607"/>
        <v>1</v>
      </c>
      <c r="Y3892">
        <f t="shared" si="608"/>
        <v>0</v>
      </c>
      <c r="Z3892">
        <f t="shared" si="609"/>
        <v>0</v>
      </c>
    </row>
    <row r="3893" spans="1:26">
      <c r="A3893">
        <v>1</v>
      </c>
      <c r="B3893" t="s">
        <v>59</v>
      </c>
      <c r="C3893" t="s">
        <v>62</v>
      </c>
      <c r="D3893">
        <v>1</v>
      </c>
      <c r="E3893">
        <v>1</v>
      </c>
      <c r="F3893">
        <v>1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1</v>
      </c>
      <c r="N3893">
        <f t="array" ref="N3893">$AC$2*_xlfn.IFS(B3893="data_scientist",$AD$7,TRUE,1)*_xlfn.IFS(B3893="data_analyst",$AD$8,TRUE,1)*_xlfn.IFS(B3893="data_engineer",$AD$9,TRUE,1)*IF(D3893,$AD$13,$AD$14)*IF(E3893,$AD$19,$AD$20)*IF(F3893,$AD$24,$AD$25)*IF(G3893,$AD$29,$AD$30)*IF(H3893,$AD$34,$AD$35)*IF(I3893,$AD$39,$AD$40)*IF(J3893,$AD$44,$AD$45)*IF(K3893,$AD$49,$AD$50)*IF(L3893,$AD$54,$AD$55)*IF(M3893,$AD$59,$AD$60)</f>
        <v>0.00200234673278067</v>
      </c>
      <c r="O3893">
        <f t="array" ref="O3893">$AD$2*_xlfn.IFS(B3893="data_scientist",$AF$7,TRUE,1)*_xlfn.IFS(B3893="data_analyst",$AF$8,TRUE,1)*_xlfn.IFS(B3893="data_engineer",$AF$9,TRUE,1)*IF(D3893,$AF$13,$AF$14)*IF(E3893,$AF$19,$AF$20)*IF(F3893,$AF$24,$AF$25)*IF(G3893,$AF$29,$AF$30)*IF(H3893,$AF$34,$AF$35)*IF(I3893,$AF$39,$AF$40)*IF(J3893,$AF$44,$AF$45)*IF(K3893,$AF$49,$AF$50)*IF(L3893,$AF$54,$AF$55)*IF(M3893,$AF$59,$AF$60)</f>
        <v>0.000392473635025088</v>
      </c>
      <c r="P3893">
        <f t="array" ref="P3893">$AE$2*_xlfn.IFS(B3893="data_scientist",$AH$7,TRUE,1)*_xlfn.IFS(B3893="data_analyst",$AH$8,TRUE,1)*_xlfn.IFS(B3893="data_engineer",$AH$9,TRUE,1)*IF(D3893,$AH$13,$AH$14)*IF(E3893,$AH$19,$AH$20)*IF(F3893,$AH$24,$AH$25)*IF(G3893,$AH$29,$AH$30)*IF(H3893,$AH$34,$AH$35)*IF(I3893,$AH$39,$AH$40)*IF(J3893,$AH$44,$AH$45)*IF(K3893,$AH$49,$AH$50)*IF(L3893,$AH$54,$AH$55)*IF(M3893,$AH$59,$AH$60)</f>
        <v>0.000992566215065232</v>
      </c>
      <c r="Q3893">
        <f t="shared" si="600"/>
        <v>0.00200234673278067</v>
      </c>
      <c r="R3893">
        <f t="shared" si="601"/>
        <v>0</v>
      </c>
      <c r="S3893">
        <f t="shared" si="602"/>
        <v>0</v>
      </c>
      <c r="T3893">
        <f t="shared" si="603"/>
        <v>0</v>
      </c>
      <c r="U3893">
        <f t="shared" si="604"/>
        <v>0</v>
      </c>
      <c r="V3893">
        <f t="shared" si="605"/>
        <v>0</v>
      </c>
      <c r="W3893">
        <f t="shared" si="606"/>
        <v>0</v>
      </c>
      <c r="X3893">
        <f t="shared" si="607"/>
        <v>1</v>
      </c>
      <c r="Y3893">
        <f t="shared" si="608"/>
        <v>0</v>
      </c>
      <c r="Z3893">
        <f t="shared" si="609"/>
        <v>0</v>
      </c>
    </row>
    <row r="3894" spans="1:26">
      <c r="A3894">
        <v>1</v>
      </c>
      <c r="B3894" t="s">
        <v>59</v>
      </c>
      <c r="C3894" t="s">
        <v>62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1</v>
      </c>
      <c r="N3894">
        <f t="array" ref="N3894">$AC$2*_xlfn.IFS(B3894="data_scientist",$AD$7,TRUE,1)*_xlfn.IFS(B3894="data_analyst",$AD$8,TRUE,1)*_xlfn.IFS(B3894="data_engineer",$AD$9,TRUE,1)*IF(D3894,$AD$13,$AD$14)*IF(E3894,$AD$19,$AD$20)*IF(F3894,$AD$24,$AD$25)*IF(G3894,$AD$29,$AD$30)*IF(H3894,$AD$34,$AD$35)*IF(I3894,$AD$39,$AD$40)*IF(J3894,$AD$44,$AD$45)*IF(K3894,$AD$49,$AD$50)*IF(L3894,$AD$54,$AD$55)*IF(M3894,$AD$59,$AD$60)</f>
        <v>0.0180026467611357</v>
      </c>
      <c r="O3894">
        <f t="array" ref="O3894">$AD$2*_xlfn.IFS(B3894="data_scientist",$AF$7,TRUE,1)*_xlfn.IFS(B3894="data_analyst",$AF$8,TRUE,1)*_xlfn.IFS(B3894="data_engineer",$AF$9,TRUE,1)*IF(D3894,$AF$13,$AF$14)*IF(E3894,$AF$19,$AF$20)*IF(F3894,$AF$24,$AF$25)*IF(G3894,$AF$29,$AF$30)*IF(H3894,$AF$34,$AF$35)*IF(I3894,$AF$39,$AF$40)*IF(J3894,$AF$44,$AF$45)*IF(K3894,$AF$49,$AF$50)*IF(L3894,$AF$54,$AF$55)*IF(M3894,$AF$59,$AF$60)</f>
        <v>0.000114047193687613</v>
      </c>
      <c r="P3894">
        <f t="array" ref="P3894">$AE$2*_xlfn.IFS(B3894="data_scientist",$AH$7,TRUE,1)*_xlfn.IFS(B3894="data_analyst",$AH$8,TRUE,1)*_xlfn.IFS(B3894="data_engineer",$AH$9,TRUE,1)*IF(D3894,$AH$13,$AH$14)*IF(E3894,$AH$19,$AH$20)*IF(F3894,$AH$24,$AH$25)*IF(G3894,$AH$29,$AH$30)*IF(H3894,$AH$34,$AH$35)*IF(I3894,$AH$39,$AH$40)*IF(J3894,$AH$44,$AH$45)*IF(K3894,$AH$49,$AH$50)*IF(L3894,$AH$54,$AH$55)*IF(M3894,$AH$59,$AH$60)</f>
        <v>0.00103092908677</v>
      </c>
      <c r="Q3894">
        <f t="shared" si="600"/>
        <v>0.0180026467611357</v>
      </c>
      <c r="R3894">
        <f t="shared" si="601"/>
        <v>0</v>
      </c>
      <c r="S3894">
        <f t="shared" si="602"/>
        <v>0</v>
      </c>
      <c r="T3894">
        <f t="shared" si="603"/>
        <v>0</v>
      </c>
      <c r="U3894">
        <f t="shared" si="604"/>
        <v>0</v>
      </c>
      <c r="V3894">
        <f t="shared" si="605"/>
        <v>0</v>
      </c>
      <c r="W3894">
        <f t="shared" si="606"/>
        <v>0</v>
      </c>
      <c r="X3894">
        <f t="shared" si="607"/>
        <v>1</v>
      </c>
      <c r="Y3894">
        <f t="shared" si="608"/>
        <v>0</v>
      </c>
      <c r="Z3894">
        <f t="shared" si="609"/>
        <v>0</v>
      </c>
    </row>
    <row r="3895" spans="1:26">
      <c r="A3895">
        <v>1</v>
      </c>
      <c r="B3895" t="s">
        <v>59</v>
      </c>
      <c r="C3895" t="s">
        <v>62</v>
      </c>
      <c r="D3895">
        <v>0</v>
      </c>
      <c r="E3895">
        <v>1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1</v>
      </c>
      <c r="N3895">
        <f t="array" ref="N3895">$AC$2*_xlfn.IFS(B3895="data_scientist",$AD$7,TRUE,1)*_xlfn.IFS(B3895="data_analyst",$AD$8,TRUE,1)*_xlfn.IFS(B3895="data_engineer",$AD$9,TRUE,1)*IF(D3895,$AD$13,$AD$14)*IF(E3895,$AD$19,$AD$20)*IF(F3895,$AD$24,$AD$25)*IF(G3895,$AD$29,$AD$30)*IF(H3895,$AD$34,$AD$35)*IF(I3895,$AD$39,$AD$40)*IF(J3895,$AD$44,$AD$45)*IF(K3895,$AD$49,$AD$50)*IF(L3895,$AD$54,$AD$55)*IF(M3895,$AD$59,$AD$60)</f>
        <v>0.0234558294440723</v>
      </c>
      <c r="O3895">
        <f t="array" ref="O3895">$AD$2*_xlfn.IFS(B3895="data_scientist",$AF$7,TRUE,1)*_xlfn.IFS(B3895="data_analyst",$AF$8,TRUE,1)*_xlfn.IFS(B3895="data_engineer",$AF$9,TRUE,1)*IF(D3895,$AF$13,$AF$14)*IF(E3895,$AF$19,$AF$20)*IF(F3895,$AF$24,$AF$25)*IF(G3895,$AF$29,$AF$30)*IF(H3895,$AF$34,$AF$35)*IF(I3895,$AF$39,$AF$40)*IF(J3895,$AF$44,$AF$45)*IF(K3895,$AF$49,$AF$50)*IF(L3895,$AF$54,$AF$55)*IF(M3895,$AF$59,$AF$60)</f>
        <v>0.000132294744677631</v>
      </c>
      <c r="P3895">
        <f t="array" ref="P3895">$AE$2*_xlfn.IFS(B3895="data_scientist",$AH$7,TRUE,1)*_xlfn.IFS(B3895="data_analyst",$AH$8,TRUE,1)*_xlfn.IFS(B3895="data_engineer",$AH$9,TRUE,1)*IF(D3895,$AH$13,$AH$14)*IF(E3895,$AH$19,$AH$20)*IF(F3895,$AH$24,$AH$25)*IF(G3895,$AH$29,$AH$30)*IF(H3895,$AH$34,$AH$35)*IF(I3895,$AH$39,$AH$40)*IF(J3895,$AH$44,$AH$45)*IF(K3895,$AH$49,$AH$50)*IF(L3895,$AH$54,$AH$55)*IF(M3895,$AH$59,$AH$60)</f>
        <v>0.00109340963748333</v>
      </c>
      <c r="Q3895">
        <f t="shared" si="600"/>
        <v>0.0234558294440723</v>
      </c>
      <c r="R3895">
        <f t="shared" si="601"/>
        <v>0</v>
      </c>
      <c r="S3895">
        <f t="shared" si="602"/>
        <v>0</v>
      </c>
      <c r="T3895">
        <f t="shared" si="603"/>
        <v>0</v>
      </c>
      <c r="U3895">
        <f t="shared" si="604"/>
        <v>0</v>
      </c>
      <c r="V3895">
        <f t="shared" si="605"/>
        <v>0</v>
      </c>
      <c r="W3895">
        <f t="shared" si="606"/>
        <v>0</v>
      </c>
      <c r="X3895">
        <f t="shared" si="607"/>
        <v>1</v>
      </c>
      <c r="Y3895">
        <f t="shared" si="608"/>
        <v>0</v>
      </c>
      <c r="Z3895">
        <f t="shared" si="609"/>
        <v>0</v>
      </c>
    </row>
    <row r="3896" spans="1:26">
      <c r="A3896">
        <v>1</v>
      </c>
      <c r="B3896" t="s">
        <v>59</v>
      </c>
      <c r="C3896" t="s">
        <v>62</v>
      </c>
      <c r="D3896">
        <v>0</v>
      </c>
      <c r="E3896">
        <v>1</v>
      </c>
      <c r="F3896">
        <v>0</v>
      </c>
      <c r="G3896">
        <v>0</v>
      </c>
      <c r="H3896">
        <v>0</v>
      </c>
      <c r="I3896">
        <v>1</v>
      </c>
      <c r="J3896">
        <v>0</v>
      </c>
      <c r="K3896">
        <v>0</v>
      </c>
      <c r="L3896">
        <v>0</v>
      </c>
      <c r="M3896">
        <v>1</v>
      </c>
      <c r="N3896">
        <f t="array" ref="N3896">$AC$2*_xlfn.IFS(B3896="data_scientist",$AD$7,TRUE,1)*_xlfn.IFS(B3896="data_analyst",$AD$8,TRUE,1)*_xlfn.IFS(B3896="data_engineer",$AD$9,TRUE,1)*IF(D3896,$AD$13,$AD$14)*IF(E3896,$AD$19,$AD$20)*IF(F3896,$AD$24,$AD$25)*IF(G3896,$AD$29,$AD$30)*IF(H3896,$AD$34,$AD$35)*IF(I3896,$AD$39,$AD$40)*IF(J3896,$AD$44,$AD$45)*IF(K3896,$AD$49,$AD$50)*IF(L3896,$AD$54,$AD$55)*IF(M3896,$AD$59,$AD$60)</f>
        <v>0.00805389205448471</v>
      </c>
      <c r="O3896">
        <f t="array" ref="O3896">$AD$2*_xlfn.IFS(B3896="data_scientist",$AF$7,TRUE,1)*_xlfn.IFS(B3896="data_analyst",$AF$8,TRUE,1)*_xlfn.IFS(B3896="data_engineer",$AF$9,TRUE,1)*IF(D3896,$AF$13,$AF$14)*IF(E3896,$AF$19,$AF$20)*IF(F3896,$AF$24,$AF$25)*IF(G3896,$AF$29,$AF$30)*IF(H3896,$AF$34,$AF$35)*IF(I3896,$AF$39,$AF$40)*IF(J3896,$AF$44,$AF$45)*IF(K3896,$AF$49,$AF$50)*IF(L3896,$AF$54,$AF$55)*IF(M3896,$AF$59,$AF$60)</f>
        <v>3.20261033495623e-5</v>
      </c>
      <c r="P3896">
        <f t="array" ref="P3896">$AE$2*_xlfn.IFS(B3896="data_scientist",$AH$7,TRUE,1)*_xlfn.IFS(B3896="data_analyst",$AH$8,TRUE,1)*_xlfn.IFS(B3896="data_engineer",$AH$9,TRUE,1)*IF(D3896,$AH$13,$AH$14)*IF(E3896,$AH$19,$AH$20)*IF(F3896,$AH$24,$AH$25)*IF(G3896,$AH$29,$AH$30)*IF(H3896,$AH$34,$AH$35)*IF(I3896,$AH$39,$AH$40)*IF(J3896,$AH$44,$AH$45)*IF(K3896,$AH$49,$AH$50)*IF(L3896,$AH$54,$AH$55)*IF(M3896,$AH$59,$AH$60)</f>
        <v>0.000306813627090427</v>
      </c>
      <c r="Q3896">
        <f t="shared" si="600"/>
        <v>0.00805389205448471</v>
      </c>
      <c r="R3896">
        <f t="shared" si="601"/>
        <v>0</v>
      </c>
      <c r="S3896">
        <f t="shared" si="602"/>
        <v>0</v>
      </c>
      <c r="T3896">
        <f t="shared" si="603"/>
        <v>0</v>
      </c>
      <c r="U3896">
        <f t="shared" si="604"/>
        <v>0</v>
      </c>
      <c r="V3896">
        <f t="shared" si="605"/>
        <v>0</v>
      </c>
      <c r="W3896">
        <f t="shared" si="606"/>
        <v>0</v>
      </c>
      <c r="X3896">
        <f t="shared" si="607"/>
        <v>1</v>
      </c>
      <c r="Y3896">
        <f t="shared" si="608"/>
        <v>0</v>
      </c>
      <c r="Z3896">
        <f t="shared" si="609"/>
        <v>0</v>
      </c>
    </row>
    <row r="3897" spans="1:26">
      <c r="A3897">
        <v>1</v>
      </c>
      <c r="B3897" t="s">
        <v>59</v>
      </c>
      <c r="C3897" t="s">
        <v>62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1</v>
      </c>
      <c r="J3897">
        <v>0</v>
      </c>
      <c r="K3897">
        <v>0</v>
      </c>
      <c r="L3897">
        <v>0</v>
      </c>
      <c r="M3897">
        <v>0</v>
      </c>
      <c r="N3897">
        <f t="array" ref="N3897">$AC$2*_xlfn.IFS(B3897="data_scientist",$AD$7,TRUE,1)*_xlfn.IFS(B3897="data_analyst",$AD$8,TRUE,1)*_xlfn.IFS(B3897="data_engineer",$AD$9,TRUE,1)*IF(D3897,$AD$13,$AD$14)*IF(E3897,$AD$19,$AD$20)*IF(F3897,$AD$24,$AD$25)*IF(G3897,$AD$29,$AD$30)*IF(H3897,$AD$34,$AD$35)*IF(I3897,$AD$39,$AD$40)*IF(J3897,$AD$44,$AD$45)*IF(K3897,$AD$49,$AD$50)*IF(L3897,$AD$54,$AD$55)*IF(M3897,$AD$59,$AD$60)</f>
        <v>0.00123544084354583</v>
      </c>
      <c r="O3897">
        <f t="array" ref="O3897">$AD$2*_xlfn.IFS(B3897="data_scientist",$AF$7,TRUE,1)*_xlfn.IFS(B3897="data_analyst",$AF$8,TRUE,1)*_xlfn.IFS(B3897="data_engineer",$AF$9,TRUE,1)*IF(D3897,$AF$13,$AF$14)*IF(E3897,$AF$19,$AF$20)*IF(F3897,$AF$24,$AF$25)*IF(G3897,$AF$29,$AF$30)*IF(H3897,$AF$34,$AF$35)*IF(I3897,$AF$39,$AF$40)*IF(J3897,$AF$44,$AF$45)*IF(K3897,$AF$49,$AF$50)*IF(L3897,$AF$54,$AF$55)*IF(M3897,$AF$59,$AF$60)</f>
        <v>1.61464819431465e-6</v>
      </c>
      <c r="P3897">
        <f t="array" ref="P3897">$AE$2*_xlfn.IFS(B3897="data_scientist",$AH$7,TRUE,1)*_xlfn.IFS(B3897="data_analyst",$AH$8,TRUE,1)*_xlfn.IFS(B3897="data_engineer",$AH$9,TRUE,1)*IF(D3897,$AH$13,$AH$14)*IF(E3897,$AH$19,$AH$20)*IF(F3897,$AH$24,$AH$25)*IF(G3897,$AH$29,$AH$30)*IF(H3897,$AH$34,$AH$35)*IF(I3897,$AH$39,$AH$40)*IF(J3897,$AH$44,$AH$45)*IF(K3897,$AH$49,$AH$50)*IF(L3897,$AH$54,$AH$55)*IF(M3897,$AH$59,$AH$60)</f>
        <v>4.46937337934782e-5</v>
      </c>
      <c r="Q3897">
        <f t="shared" si="600"/>
        <v>0.00123544084354583</v>
      </c>
      <c r="R3897">
        <f t="shared" si="601"/>
        <v>0</v>
      </c>
      <c r="S3897">
        <f t="shared" si="602"/>
        <v>0</v>
      </c>
      <c r="T3897">
        <f t="shared" si="603"/>
        <v>0</v>
      </c>
      <c r="U3897">
        <f t="shared" si="604"/>
        <v>0</v>
      </c>
      <c r="V3897">
        <f t="shared" si="605"/>
        <v>0</v>
      </c>
      <c r="W3897">
        <f t="shared" si="606"/>
        <v>0</v>
      </c>
      <c r="X3897">
        <f t="shared" si="607"/>
        <v>1</v>
      </c>
      <c r="Y3897">
        <f t="shared" si="608"/>
        <v>0</v>
      </c>
      <c r="Z3897">
        <f t="shared" si="609"/>
        <v>0</v>
      </c>
    </row>
    <row r="3898" spans="1:26">
      <c r="A3898">
        <v>1</v>
      </c>
      <c r="B3898" t="s">
        <v>59</v>
      </c>
      <c r="C3898" t="s">
        <v>62</v>
      </c>
      <c r="D3898">
        <v>1</v>
      </c>
      <c r="E3898">
        <v>1</v>
      </c>
      <c r="F3898">
        <v>0</v>
      </c>
      <c r="G3898">
        <v>1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1</v>
      </c>
      <c r="N3898">
        <f t="array" ref="N3898">$AC$2*_xlfn.IFS(B3898="data_scientist",$AD$7,TRUE,1)*_xlfn.IFS(B3898="data_analyst",$AD$8,TRUE,1)*_xlfn.IFS(B3898="data_engineer",$AD$9,TRUE,1)*IF(D3898,$AD$13,$AD$14)*IF(E3898,$AD$19,$AD$20)*IF(F3898,$AD$24,$AD$25)*IF(G3898,$AD$29,$AD$30)*IF(H3898,$AD$34,$AD$35)*IF(I3898,$AD$39,$AD$40)*IF(J3898,$AD$44,$AD$45)*IF(K3898,$AD$49,$AD$50)*IF(L3898,$AD$54,$AD$55)*IF(M3898,$AD$59,$AD$60)</f>
        <v>0.00394032366189764</v>
      </c>
      <c r="O3898">
        <f t="array" ref="O3898">$AD$2*_xlfn.IFS(B3898="data_scientist",$AF$7,TRUE,1)*_xlfn.IFS(B3898="data_analyst",$AF$8,TRUE,1)*_xlfn.IFS(B3898="data_engineer",$AF$9,TRUE,1)*IF(D3898,$AF$13,$AF$14)*IF(E3898,$AF$19,$AF$20)*IF(F3898,$AF$24,$AF$25)*IF(G3898,$AF$29,$AF$30)*IF(H3898,$AF$34,$AF$35)*IF(I3898,$AF$39,$AF$40)*IF(J3898,$AF$44,$AF$45)*IF(K3898,$AF$49,$AF$50)*IF(L3898,$AF$54,$AF$55)*IF(M3898,$AF$59,$AF$60)</f>
        <v>0.000301809785260788</v>
      </c>
      <c r="P3898">
        <f t="array" ref="P3898">$AE$2*_xlfn.IFS(B3898="data_scientist",$AH$7,TRUE,1)*_xlfn.IFS(B3898="data_analyst",$AH$8,TRUE,1)*_xlfn.IFS(B3898="data_engineer",$AH$9,TRUE,1)*IF(D3898,$AH$13,$AH$14)*IF(E3898,$AH$19,$AH$20)*IF(F3898,$AH$24,$AH$25)*IF(G3898,$AH$29,$AH$30)*IF(H3898,$AH$34,$AH$35)*IF(I3898,$AH$39,$AH$40)*IF(J3898,$AH$44,$AH$45)*IF(K3898,$AH$49,$AH$50)*IF(L3898,$AH$54,$AH$55)*IF(M3898,$AH$59,$AH$60)</f>
        <v>0.000782323650001247</v>
      </c>
      <c r="Q3898">
        <f t="shared" si="600"/>
        <v>0.00394032366189764</v>
      </c>
      <c r="R3898">
        <f t="shared" si="601"/>
        <v>0</v>
      </c>
      <c r="S3898">
        <f t="shared" si="602"/>
        <v>0</v>
      </c>
      <c r="T3898">
        <f t="shared" si="603"/>
        <v>0</v>
      </c>
      <c r="U3898">
        <f t="shared" si="604"/>
        <v>0</v>
      </c>
      <c r="V3898">
        <f t="shared" si="605"/>
        <v>0</v>
      </c>
      <c r="W3898">
        <f t="shared" si="606"/>
        <v>0</v>
      </c>
      <c r="X3898">
        <f t="shared" si="607"/>
        <v>1</v>
      </c>
      <c r="Y3898">
        <f t="shared" si="608"/>
        <v>0</v>
      </c>
      <c r="Z3898">
        <f t="shared" si="609"/>
        <v>0</v>
      </c>
    </row>
    <row r="3899" spans="1:26">
      <c r="A3899">
        <v>1</v>
      </c>
      <c r="B3899" t="s">
        <v>59</v>
      </c>
      <c r="C3899" t="s">
        <v>61</v>
      </c>
      <c r="D3899">
        <v>1</v>
      </c>
      <c r="E3899">
        <v>1</v>
      </c>
      <c r="F3899">
        <v>1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1</v>
      </c>
      <c r="M3899">
        <v>1</v>
      </c>
      <c r="N3899">
        <f t="array" ref="N3899">$AC$2*_xlfn.IFS(B3899="data_scientist",$AD$7,TRUE,1)*_xlfn.IFS(B3899="data_analyst",$AD$8,TRUE,1)*_xlfn.IFS(B3899="data_engineer",$AD$9,TRUE,1)*IF(D3899,$AD$13,$AD$14)*IF(E3899,$AD$19,$AD$20)*IF(F3899,$AD$24,$AD$25)*IF(G3899,$AD$29,$AD$30)*IF(H3899,$AD$34,$AD$35)*IF(I3899,$AD$39,$AD$40)*IF(J3899,$AD$44,$AD$45)*IF(K3899,$AD$49,$AD$50)*IF(L3899,$AD$54,$AD$55)*IF(M3899,$AD$59,$AD$60)</f>
        <v>0.000169669255861789</v>
      </c>
      <c r="O3899">
        <f t="array" ref="O3899">$AD$2*_xlfn.IFS(B3899="data_scientist",$AF$7,TRUE,1)*_xlfn.IFS(B3899="data_analyst",$AF$8,TRUE,1)*_xlfn.IFS(B3899="data_engineer",$AF$9,TRUE,1)*IF(D3899,$AF$13,$AF$14)*IF(E3899,$AF$19,$AF$20)*IF(F3899,$AF$24,$AF$25)*IF(G3899,$AF$29,$AF$30)*IF(H3899,$AF$34,$AF$35)*IF(I3899,$AF$39,$AF$40)*IF(J3899,$AF$44,$AF$45)*IF(K3899,$AF$49,$AF$50)*IF(L3899,$AF$54,$AF$55)*IF(M3899,$AF$59,$AF$60)</f>
        <v>0.000219361743002664</v>
      </c>
      <c r="P3899">
        <f t="array" ref="P3899">$AE$2*_xlfn.IFS(B3899="data_scientist",$AH$7,TRUE,1)*_xlfn.IFS(B3899="data_analyst",$AH$8,TRUE,1)*_xlfn.IFS(B3899="data_engineer",$AH$9,TRUE,1)*IF(D3899,$AH$13,$AH$14)*IF(E3899,$AH$19,$AH$20)*IF(F3899,$AH$24,$AH$25)*IF(G3899,$AH$29,$AH$30)*IF(H3899,$AH$34,$AH$35)*IF(I3899,$AH$39,$AH$40)*IF(J3899,$AH$44,$AH$45)*IF(K3899,$AH$49,$AH$50)*IF(L3899,$AH$54,$AH$55)*IF(M3899,$AH$59,$AH$60)</f>
        <v>0.000312936737051514</v>
      </c>
      <c r="Q3899">
        <f t="shared" si="600"/>
        <v>0.000312936737051514</v>
      </c>
      <c r="R3899">
        <f t="shared" si="601"/>
        <v>0</v>
      </c>
      <c r="S3899">
        <f t="shared" si="602"/>
        <v>0</v>
      </c>
      <c r="T3899">
        <f t="shared" si="603"/>
        <v>0</v>
      </c>
      <c r="U3899">
        <f t="shared" si="604"/>
        <v>0</v>
      </c>
      <c r="V3899">
        <f t="shared" si="605"/>
        <v>0</v>
      </c>
      <c r="W3899">
        <f t="shared" si="606"/>
        <v>1</v>
      </c>
      <c r="X3899">
        <f t="shared" si="607"/>
        <v>0</v>
      </c>
      <c r="Y3899">
        <f t="shared" si="608"/>
        <v>0</v>
      </c>
      <c r="Z3899">
        <f t="shared" si="609"/>
        <v>0</v>
      </c>
    </row>
    <row r="3900" spans="1:26">
      <c r="A3900">
        <v>1</v>
      </c>
      <c r="B3900" t="s">
        <v>59</v>
      </c>
      <c r="C3900" t="s">
        <v>62</v>
      </c>
      <c r="D3900">
        <v>0</v>
      </c>
      <c r="E3900">
        <v>1</v>
      </c>
      <c r="F3900">
        <v>0</v>
      </c>
      <c r="G3900">
        <v>0</v>
      </c>
      <c r="H3900">
        <v>1</v>
      </c>
      <c r="I3900">
        <v>1</v>
      </c>
      <c r="J3900">
        <v>0</v>
      </c>
      <c r="K3900">
        <v>0</v>
      </c>
      <c r="L3900">
        <v>0</v>
      </c>
      <c r="M3900">
        <v>1</v>
      </c>
      <c r="N3900">
        <f t="array" ref="N3900">$AC$2*_xlfn.IFS(B3900="data_scientist",$AD$7,TRUE,1)*_xlfn.IFS(B3900="data_analyst",$AD$8,TRUE,1)*_xlfn.IFS(B3900="data_engineer",$AD$9,TRUE,1)*IF(D3900,$AD$13,$AD$14)*IF(E3900,$AD$19,$AD$20)*IF(F3900,$AD$24,$AD$25)*IF(G3900,$AD$29,$AD$30)*IF(H3900,$AD$34,$AD$35)*IF(I3900,$AD$39,$AD$40)*IF(J3900,$AD$44,$AD$45)*IF(K3900,$AD$49,$AD$50)*IF(L3900,$AD$54,$AD$55)*IF(M3900,$AD$59,$AD$60)</f>
        <v>0.000537913133540952</v>
      </c>
      <c r="O3900">
        <f t="array" ref="O3900">$AD$2*_xlfn.IFS(B3900="data_scientist",$AF$7,TRUE,1)*_xlfn.IFS(B3900="data_analyst",$AF$8,TRUE,1)*_xlfn.IFS(B3900="data_engineer",$AF$9,TRUE,1)*IF(D3900,$AF$13,$AF$14)*IF(E3900,$AF$19,$AF$20)*IF(F3900,$AF$24,$AF$25)*IF(G3900,$AF$29,$AF$30)*IF(H3900,$AF$34,$AF$35)*IF(I3900,$AF$39,$AF$40)*IF(J3900,$AF$44,$AF$45)*IF(K3900,$AF$49,$AF$50)*IF(L3900,$AF$54,$AF$55)*IF(M3900,$AF$59,$AF$60)</f>
        <v>2.31197327369292e-5</v>
      </c>
      <c r="P3900">
        <f t="array" ref="P3900">$AE$2*_xlfn.IFS(B3900="data_scientist",$AH$7,TRUE,1)*_xlfn.IFS(B3900="data_analyst",$AH$8,TRUE,1)*_xlfn.IFS(B3900="data_engineer",$AH$9,TRUE,1)*IF(D3900,$AH$13,$AH$14)*IF(E3900,$AH$19,$AH$20)*IF(F3900,$AH$24,$AH$25)*IF(G3900,$AH$29,$AH$30)*IF(H3900,$AH$34,$AH$35)*IF(I3900,$AH$39,$AH$40)*IF(J3900,$AH$44,$AH$45)*IF(K3900,$AH$49,$AH$50)*IF(L3900,$AH$54,$AH$55)*IF(M3900,$AH$59,$AH$60)</f>
        <v>0.000150715465939157</v>
      </c>
      <c r="Q3900">
        <f t="shared" si="600"/>
        <v>0.000537913133540952</v>
      </c>
      <c r="R3900">
        <f t="shared" si="601"/>
        <v>0</v>
      </c>
      <c r="S3900">
        <f t="shared" si="602"/>
        <v>0</v>
      </c>
      <c r="T3900">
        <f t="shared" si="603"/>
        <v>0</v>
      </c>
      <c r="U3900">
        <f t="shared" si="604"/>
        <v>0</v>
      </c>
      <c r="V3900">
        <f t="shared" si="605"/>
        <v>0</v>
      </c>
      <c r="W3900">
        <f t="shared" si="606"/>
        <v>0</v>
      </c>
      <c r="X3900">
        <f t="shared" si="607"/>
        <v>1</v>
      </c>
      <c r="Y3900">
        <f t="shared" si="608"/>
        <v>0</v>
      </c>
      <c r="Z3900">
        <f t="shared" si="609"/>
        <v>0</v>
      </c>
    </row>
    <row r="3901" spans="1:26">
      <c r="A3901">
        <v>1</v>
      </c>
      <c r="B3901" t="s">
        <v>59</v>
      </c>
      <c r="C3901" t="s">
        <v>62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1</v>
      </c>
      <c r="N3901">
        <f t="array" ref="N3901">$AC$2*_xlfn.IFS(B3901="data_scientist",$AD$7,TRUE,1)*_xlfn.IFS(B3901="data_analyst",$AD$8,TRUE,1)*_xlfn.IFS(B3901="data_engineer",$AD$9,TRUE,1)*IF(D3901,$AD$13,$AD$14)*IF(E3901,$AD$19,$AD$20)*IF(F3901,$AD$24,$AD$25)*IF(G3901,$AD$29,$AD$30)*IF(H3901,$AD$34,$AD$35)*IF(I3901,$AD$39,$AD$40)*IF(J3901,$AD$44,$AD$45)*IF(K3901,$AD$49,$AD$50)*IF(L3901,$AD$54,$AD$55)*IF(M3901,$AD$59,$AD$60)</f>
        <v>0.0180026467611357</v>
      </c>
      <c r="O3901">
        <f t="array" ref="O3901">$AD$2*_xlfn.IFS(B3901="data_scientist",$AF$7,TRUE,1)*_xlfn.IFS(B3901="data_analyst",$AF$8,TRUE,1)*_xlfn.IFS(B3901="data_engineer",$AF$9,TRUE,1)*IF(D3901,$AF$13,$AF$14)*IF(E3901,$AF$19,$AF$20)*IF(F3901,$AF$24,$AF$25)*IF(G3901,$AF$29,$AF$30)*IF(H3901,$AF$34,$AF$35)*IF(I3901,$AF$39,$AF$40)*IF(J3901,$AF$44,$AF$45)*IF(K3901,$AF$49,$AF$50)*IF(L3901,$AF$54,$AF$55)*IF(M3901,$AF$59,$AF$60)</f>
        <v>0.000114047193687613</v>
      </c>
      <c r="P3901">
        <f t="array" ref="P3901">$AE$2*_xlfn.IFS(B3901="data_scientist",$AH$7,TRUE,1)*_xlfn.IFS(B3901="data_analyst",$AH$8,TRUE,1)*_xlfn.IFS(B3901="data_engineer",$AH$9,TRUE,1)*IF(D3901,$AH$13,$AH$14)*IF(E3901,$AH$19,$AH$20)*IF(F3901,$AH$24,$AH$25)*IF(G3901,$AH$29,$AH$30)*IF(H3901,$AH$34,$AH$35)*IF(I3901,$AH$39,$AH$40)*IF(J3901,$AH$44,$AH$45)*IF(K3901,$AH$49,$AH$50)*IF(L3901,$AH$54,$AH$55)*IF(M3901,$AH$59,$AH$60)</f>
        <v>0.00103092908677</v>
      </c>
      <c r="Q3901">
        <f t="shared" si="600"/>
        <v>0.0180026467611357</v>
      </c>
      <c r="R3901">
        <f t="shared" si="601"/>
        <v>0</v>
      </c>
      <c r="S3901">
        <f t="shared" si="602"/>
        <v>0</v>
      </c>
      <c r="T3901">
        <f t="shared" si="603"/>
        <v>0</v>
      </c>
      <c r="U3901">
        <f t="shared" si="604"/>
        <v>0</v>
      </c>
      <c r="V3901">
        <f t="shared" si="605"/>
        <v>0</v>
      </c>
      <c r="W3901">
        <f t="shared" si="606"/>
        <v>0</v>
      </c>
      <c r="X3901">
        <f t="shared" si="607"/>
        <v>1</v>
      </c>
      <c r="Y3901">
        <f t="shared" si="608"/>
        <v>0</v>
      </c>
      <c r="Z3901">
        <f t="shared" si="609"/>
        <v>0</v>
      </c>
    </row>
    <row r="3902" spans="1:26">
      <c r="A3902">
        <v>1</v>
      </c>
      <c r="B3902" t="s">
        <v>59</v>
      </c>
      <c r="C3902" t="s">
        <v>61</v>
      </c>
      <c r="D3902">
        <v>1</v>
      </c>
      <c r="E3902">
        <v>1</v>
      </c>
      <c r="F3902">
        <v>1</v>
      </c>
      <c r="G3902">
        <v>1</v>
      </c>
      <c r="H3902">
        <v>0</v>
      </c>
      <c r="I3902">
        <v>1</v>
      </c>
      <c r="J3902">
        <v>1</v>
      </c>
      <c r="K3902">
        <v>0</v>
      </c>
      <c r="L3902">
        <v>0</v>
      </c>
      <c r="M3902">
        <v>1</v>
      </c>
      <c r="N3902">
        <f t="array" ref="N3902">$AC$2*_xlfn.IFS(B3902="data_scientist",$AD$7,TRUE,1)*_xlfn.IFS(B3902="data_analyst",$AD$8,TRUE,1)*_xlfn.IFS(B3902="data_engineer",$AD$9,TRUE,1)*IF(D3902,$AD$13,$AD$14)*IF(E3902,$AD$19,$AD$20)*IF(F3902,$AD$24,$AD$25)*IF(G3902,$AD$29,$AD$30)*IF(H3902,$AD$34,$AD$35)*IF(I3902,$AD$39,$AD$40)*IF(J3902,$AD$44,$AD$45)*IF(K3902,$AD$49,$AD$50)*IF(L3902,$AD$54,$AD$55)*IF(M3902,$AD$59,$AD$60)</f>
        <v>4.85888302175274e-5</v>
      </c>
      <c r="O3902">
        <f t="array" ref="O3902">$AD$2*_xlfn.IFS(B3902="data_scientist",$AF$7,TRUE,1)*_xlfn.IFS(B3902="data_analyst",$AF$8,TRUE,1)*_xlfn.IFS(B3902="data_engineer",$AF$9,TRUE,1)*IF(D3902,$AF$13,$AF$14)*IF(E3902,$AF$19,$AF$20)*IF(F3902,$AF$24,$AF$25)*IF(G3902,$AF$29,$AF$30)*IF(H3902,$AF$34,$AF$35)*IF(I3902,$AF$39,$AF$40)*IF(J3902,$AF$44,$AF$45)*IF(K3902,$AF$49,$AF$50)*IF(L3902,$AF$54,$AF$55)*IF(M3902,$AF$59,$AF$60)</f>
        <v>1.66591440883888e-5</v>
      </c>
      <c r="P3902">
        <f t="array" ref="P3902">$AE$2*_xlfn.IFS(B3902="data_scientist",$AH$7,TRUE,1)*_xlfn.IFS(B3902="data_analyst",$AH$8,TRUE,1)*_xlfn.IFS(B3902="data_engineer",$AH$9,TRUE,1)*IF(D3902,$AH$13,$AH$14)*IF(E3902,$AH$19,$AH$20)*IF(F3902,$AH$24,$AH$25)*IF(G3902,$AH$29,$AH$30)*IF(H3902,$AH$34,$AH$35)*IF(I3902,$AH$39,$AH$40)*IF(J3902,$AH$44,$AH$45)*IF(K3902,$AH$49,$AH$50)*IF(L3902,$AH$54,$AH$55)*IF(M3902,$AH$59,$AH$60)</f>
        <v>2.70780121969302e-5</v>
      </c>
      <c r="Q3902">
        <f t="shared" si="600"/>
        <v>4.85888302175274e-5</v>
      </c>
      <c r="R3902">
        <f t="shared" si="601"/>
        <v>0</v>
      </c>
      <c r="S3902">
        <f t="shared" si="602"/>
        <v>0</v>
      </c>
      <c r="T3902">
        <f t="shared" si="603"/>
        <v>0</v>
      </c>
      <c r="U3902">
        <f t="shared" si="604"/>
        <v>1</v>
      </c>
      <c r="V3902">
        <f t="shared" si="605"/>
        <v>0</v>
      </c>
      <c r="W3902">
        <f t="shared" si="606"/>
        <v>0</v>
      </c>
      <c r="X3902">
        <f t="shared" si="607"/>
        <v>0</v>
      </c>
      <c r="Y3902">
        <f t="shared" si="608"/>
        <v>0</v>
      </c>
      <c r="Z3902">
        <f t="shared" si="609"/>
        <v>0</v>
      </c>
    </row>
    <row r="3903" spans="1:26">
      <c r="A3903">
        <v>1</v>
      </c>
      <c r="B3903" t="s">
        <v>59</v>
      </c>
      <c r="C3903" t="s">
        <v>61</v>
      </c>
      <c r="D3903">
        <v>1</v>
      </c>
      <c r="E3903">
        <v>1</v>
      </c>
      <c r="F3903">
        <v>0</v>
      </c>
      <c r="G3903">
        <v>1</v>
      </c>
      <c r="H3903">
        <v>0</v>
      </c>
      <c r="I3903">
        <v>0</v>
      </c>
      <c r="J3903">
        <v>0</v>
      </c>
      <c r="K3903">
        <v>1</v>
      </c>
      <c r="L3903">
        <v>0</v>
      </c>
      <c r="M3903">
        <v>1</v>
      </c>
      <c r="N3903">
        <f t="array" ref="N3903">$AC$2*_xlfn.IFS(B3903="data_scientist",$AD$7,TRUE,1)*_xlfn.IFS(B3903="data_analyst",$AD$8,TRUE,1)*_xlfn.IFS(B3903="data_engineer",$AD$9,TRUE,1)*IF(D3903,$AD$13,$AD$14)*IF(E3903,$AD$19,$AD$20)*IF(F3903,$AD$24,$AD$25)*IF(G3903,$AD$29,$AD$30)*IF(H3903,$AD$34,$AD$35)*IF(I3903,$AD$39,$AD$40)*IF(J3903,$AD$44,$AD$45)*IF(K3903,$AD$49,$AD$50)*IF(L3903,$AD$54,$AD$55)*IF(M3903,$AD$59,$AD$60)</f>
        <v>0.000189780790458646</v>
      </c>
      <c r="O3903">
        <f t="array" ref="O3903">$AD$2*_xlfn.IFS(B3903="data_scientist",$AF$7,TRUE,1)*_xlfn.IFS(B3903="data_analyst",$AF$8,TRUE,1)*_xlfn.IFS(B3903="data_engineer",$AF$9,TRUE,1)*IF(D3903,$AF$13,$AF$14)*IF(E3903,$AF$19,$AF$20)*IF(F3903,$AF$24,$AF$25)*IF(G3903,$AF$29,$AF$30)*IF(H3903,$AF$34,$AF$35)*IF(I3903,$AF$39,$AF$40)*IF(J3903,$AF$44,$AF$45)*IF(K3903,$AF$49,$AF$50)*IF(L3903,$AF$54,$AF$55)*IF(M3903,$AF$59,$AF$60)</f>
        <v>0.000188166278144355</v>
      </c>
      <c r="P3903">
        <f t="array" ref="P3903">$AE$2*_xlfn.IFS(B3903="data_scientist",$AH$7,TRUE,1)*_xlfn.IFS(B3903="data_analyst",$AH$8,TRUE,1)*_xlfn.IFS(B3903="data_engineer",$AH$9,TRUE,1)*IF(D3903,$AH$13,$AH$14)*IF(E3903,$AH$19,$AH$20)*IF(F3903,$AH$24,$AH$25)*IF(G3903,$AH$29,$AH$30)*IF(H3903,$AH$34,$AH$35)*IF(I3903,$AH$39,$AH$40)*IF(J3903,$AH$44,$AH$45)*IF(K3903,$AH$49,$AH$50)*IF(L3903,$AH$54,$AH$55)*IF(M3903,$AH$59,$AH$60)</f>
        <v>0.00029455910708549</v>
      </c>
      <c r="Q3903">
        <f t="shared" si="600"/>
        <v>0.00029455910708549</v>
      </c>
      <c r="R3903">
        <f t="shared" si="601"/>
        <v>0</v>
      </c>
      <c r="S3903">
        <f t="shared" si="602"/>
        <v>0</v>
      </c>
      <c r="T3903">
        <f t="shared" si="603"/>
        <v>0</v>
      </c>
      <c r="U3903">
        <f t="shared" si="604"/>
        <v>0</v>
      </c>
      <c r="V3903">
        <f t="shared" si="605"/>
        <v>0</v>
      </c>
      <c r="W3903">
        <f t="shared" si="606"/>
        <v>1</v>
      </c>
      <c r="X3903">
        <f t="shared" si="607"/>
        <v>0</v>
      </c>
      <c r="Y3903">
        <f t="shared" si="608"/>
        <v>0</v>
      </c>
      <c r="Z3903">
        <f t="shared" si="609"/>
        <v>0</v>
      </c>
    </row>
    <row r="3904" spans="1:26">
      <c r="A3904">
        <v>1</v>
      </c>
      <c r="B3904" t="s">
        <v>59</v>
      </c>
      <c r="C3904" t="s">
        <v>62</v>
      </c>
      <c r="D3904">
        <v>0</v>
      </c>
      <c r="E3904">
        <v>1</v>
      </c>
      <c r="F3904">
        <v>0</v>
      </c>
      <c r="G3904">
        <v>0</v>
      </c>
      <c r="H3904">
        <v>0</v>
      </c>
      <c r="I3904">
        <v>1</v>
      </c>
      <c r="J3904">
        <v>0</v>
      </c>
      <c r="K3904">
        <v>0</v>
      </c>
      <c r="L3904">
        <v>0</v>
      </c>
      <c r="M3904">
        <v>1</v>
      </c>
      <c r="N3904">
        <f t="array" ref="N3904">$AC$2*_xlfn.IFS(B3904="data_scientist",$AD$7,TRUE,1)*_xlfn.IFS(B3904="data_analyst",$AD$8,TRUE,1)*_xlfn.IFS(B3904="data_engineer",$AD$9,TRUE,1)*IF(D3904,$AD$13,$AD$14)*IF(E3904,$AD$19,$AD$20)*IF(F3904,$AD$24,$AD$25)*IF(G3904,$AD$29,$AD$30)*IF(H3904,$AD$34,$AD$35)*IF(I3904,$AD$39,$AD$40)*IF(J3904,$AD$44,$AD$45)*IF(K3904,$AD$49,$AD$50)*IF(L3904,$AD$54,$AD$55)*IF(M3904,$AD$59,$AD$60)</f>
        <v>0.00805389205448471</v>
      </c>
      <c r="O3904">
        <f t="array" ref="O3904">$AD$2*_xlfn.IFS(B3904="data_scientist",$AF$7,TRUE,1)*_xlfn.IFS(B3904="data_analyst",$AF$8,TRUE,1)*_xlfn.IFS(B3904="data_engineer",$AF$9,TRUE,1)*IF(D3904,$AF$13,$AF$14)*IF(E3904,$AF$19,$AF$20)*IF(F3904,$AF$24,$AF$25)*IF(G3904,$AF$29,$AF$30)*IF(H3904,$AF$34,$AF$35)*IF(I3904,$AF$39,$AF$40)*IF(J3904,$AF$44,$AF$45)*IF(K3904,$AF$49,$AF$50)*IF(L3904,$AF$54,$AF$55)*IF(M3904,$AF$59,$AF$60)</f>
        <v>3.20261033495623e-5</v>
      </c>
      <c r="P3904">
        <f t="array" ref="P3904">$AE$2*_xlfn.IFS(B3904="data_scientist",$AH$7,TRUE,1)*_xlfn.IFS(B3904="data_analyst",$AH$8,TRUE,1)*_xlfn.IFS(B3904="data_engineer",$AH$9,TRUE,1)*IF(D3904,$AH$13,$AH$14)*IF(E3904,$AH$19,$AH$20)*IF(F3904,$AH$24,$AH$25)*IF(G3904,$AH$29,$AH$30)*IF(H3904,$AH$34,$AH$35)*IF(I3904,$AH$39,$AH$40)*IF(J3904,$AH$44,$AH$45)*IF(K3904,$AH$49,$AH$50)*IF(L3904,$AH$54,$AH$55)*IF(M3904,$AH$59,$AH$60)</f>
        <v>0.000306813627090427</v>
      </c>
      <c r="Q3904">
        <f t="shared" si="600"/>
        <v>0.00805389205448471</v>
      </c>
      <c r="R3904">
        <f t="shared" si="601"/>
        <v>0</v>
      </c>
      <c r="S3904">
        <f t="shared" si="602"/>
        <v>0</v>
      </c>
      <c r="T3904">
        <f t="shared" si="603"/>
        <v>0</v>
      </c>
      <c r="U3904">
        <f t="shared" si="604"/>
        <v>0</v>
      </c>
      <c r="V3904">
        <f t="shared" si="605"/>
        <v>0</v>
      </c>
      <c r="W3904">
        <f t="shared" si="606"/>
        <v>0</v>
      </c>
      <c r="X3904">
        <f t="shared" si="607"/>
        <v>1</v>
      </c>
      <c r="Y3904">
        <f t="shared" si="608"/>
        <v>0</v>
      </c>
      <c r="Z3904">
        <f t="shared" si="609"/>
        <v>0</v>
      </c>
    </row>
    <row r="3905" spans="1:26">
      <c r="A3905">
        <v>1</v>
      </c>
      <c r="B3905" t="s">
        <v>59</v>
      </c>
      <c r="C3905" t="s">
        <v>61</v>
      </c>
      <c r="D3905">
        <v>1</v>
      </c>
      <c r="E3905">
        <v>1</v>
      </c>
      <c r="F3905">
        <v>0</v>
      </c>
      <c r="G3905">
        <v>1</v>
      </c>
      <c r="H3905">
        <v>0</v>
      </c>
      <c r="I3905">
        <v>1</v>
      </c>
      <c r="J3905">
        <v>0</v>
      </c>
      <c r="K3905">
        <v>0</v>
      </c>
      <c r="L3905">
        <v>0</v>
      </c>
      <c r="M3905">
        <v>1</v>
      </c>
      <c r="N3905">
        <f t="array" ref="N3905">$AC$2*_xlfn.IFS(B3905="data_scientist",$AD$7,TRUE,1)*_xlfn.IFS(B3905="data_analyst",$AD$8,TRUE,1)*_xlfn.IFS(B3905="data_engineer",$AD$9,TRUE,1)*IF(D3905,$AD$13,$AD$14)*IF(E3905,$AD$19,$AD$20)*IF(F3905,$AD$24,$AD$25)*IF(G3905,$AD$29,$AD$30)*IF(H3905,$AD$34,$AD$35)*IF(I3905,$AD$39,$AD$40)*IF(J3905,$AD$44,$AD$45)*IF(K3905,$AD$49,$AD$50)*IF(L3905,$AD$54,$AD$55)*IF(M3905,$AD$59,$AD$60)</f>
        <v>0.00135296607217936</v>
      </c>
      <c r="O3905">
        <f t="array" ref="O3905">$AD$2*_xlfn.IFS(B3905="data_scientist",$AF$7,TRUE,1)*_xlfn.IFS(B3905="data_analyst",$AF$8,TRUE,1)*_xlfn.IFS(B3905="data_engineer",$AF$9,TRUE,1)*IF(D3905,$AF$13,$AF$14)*IF(E3905,$AF$19,$AF$20)*IF(F3905,$AF$24,$AF$25)*IF(G3905,$AF$29,$AF$30)*IF(H3905,$AF$34,$AF$35)*IF(I3905,$AF$39,$AF$40)*IF(J3905,$AF$44,$AF$45)*IF(K3905,$AF$49,$AF$50)*IF(L3905,$AF$54,$AF$55)*IF(M3905,$AF$59,$AF$60)</f>
        <v>7.30625498255754e-5</v>
      </c>
      <c r="P3905">
        <f t="array" ref="P3905">$AE$2*_xlfn.IFS(B3905="data_scientist",$AH$7,TRUE,1)*_xlfn.IFS(B3905="data_analyst",$AH$8,TRUE,1)*_xlfn.IFS(B3905="data_engineer",$AH$9,TRUE,1)*IF(D3905,$AH$13,$AH$14)*IF(E3905,$AH$19,$AH$20)*IF(F3905,$AH$24,$AH$25)*IF(G3905,$AH$29,$AH$30)*IF(H3905,$AH$34,$AH$35)*IF(I3905,$AH$39,$AH$40)*IF(J3905,$AH$44,$AH$45)*IF(K3905,$AH$49,$AH$50)*IF(L3905,$AH$54,$AH$55)*IF(M3905,$AH$59,$AH$60)</f>
        <v>0.000219522078813909</v>
      </c>
      <c r="Q3905">
        <f t="shared" si="600"/>
        <v>0.00135296607217936</v>
      </c>
      <c r="R3905">
        <f t="shared" si="601"/>
        <v>0</v>
      </c>
      <c r="S3905">
        <f t="shared" si="602"/>
        <v>0</v>
      </c>
      <c r="T3905">
        <f t="shared" si="603"/>
        <v>0</v>
      </c>
      <c r="U3905">
        <f t="shared" si="604"/>
        <v>1</v>
      </c>
      <c r="V3905">
        <f t="shared" si="605"/>
        <v>0</v>
      </c>
      <c r="W3905">
        <f t="shared" si="606"/>
        <v>0</v>
      </c>
      <c r="X3905">
        <f t="shared" si="607"/>
        <v>0</v>
      </c>
      <c r="Y3905">
        <f t="shared" si="608"/>
        <v>0</v>
      </c>
      <c r="Z3905">
        <f t="shared" si="609"/>
        <v>0</v>
      </c>
    </row>
    <row r="3906" spans="1:26">
      <c r="A3906">
        <v>1</v>
      </c>
      <c r="B3906" t="s">
        <v>59</v>
      </c>
      <c r="C3906" t="s">
        <v>62</v>
      </c>
      <c r="D3906">
        <v>0</v>
      </c>
      <c r="E3906">
        <v>1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1</v>
      </c>
      <c r="N3906">
        <f t="array" ref="N3906">$AC$2*_xlfn.IFS(B3906="data_scientist",$AD$7,TRUE,1)*_xlfn.IFS(B3906="data_analyst",$AD$8,TRUE,1)*_xlfn.IFS(B3906="data_engineer",$AD$9,TRUE,1)*IF(D3906,$AD$13,$AD$14)*IF(E3906,$AD$19,$AD$20)*IF(F3906,$AD$24,$AD$25)*IF(G3906,$AD$29,$AD$30)*IF(H3906,$AD$34,$AD$35)*IF(I3906,$AD$39,$AD$40)*IF(J3906,$AD$44,$AD$45)*IF(K3906,$AD$49,$AD$50)*IF(L3906,$AD$54,$AD$55)*IF(M3906,$AD$59,$AD$60)</f>
        <v>0.0234558294440723</v>
      </c>
      <c r="O3906">
        <f t="array" ref="O3906">$AD$2*_xlfn.IFS(B3906="data_scientist",$AF$7,TRUE,1)*_xlfn.IFS(B3906="data_analyst",$AF$8,TRUE,1)*_xlfn.IFS(B3906="data_engineer",$AF$9,TRUE,1)*IF(D3906,$AF$13,$AF$14)*IF(E3906,$AF$19,$AF$20)*IF(F3906,$AF$24,$AF$25)*IF(G3906,$AF$29,$AF$30)*IF(H3906,$AF$34,$AF$35)*IF(I3906,$AF$39,$AF$40)*IF(J3906,$AF$44,$AF$45)*IF(K3906,$AF$49,$AF$50)*IF(L3906,$AF$54,$AF$55)*IF(M3906,$AF$59,$AF$60)</f>
        <v>0.000132294744677631</v>
      </c>
      <c r="P3906">
        <f t="array" ref="P3906">$AE$2*_xlfn.IFS(B3906="data_scientist",$AH$7,TRUE,1)*_xlfn.IFS(B3906="data_analyst",$AH$8,TRUE,1)*_xlfn.IFS(B3906="data_engineer",$AH$9,TRUE,1)*IF(D3906,$AH$13,$AH$14)*IF(E3906,$AH$19,$AH$20)*IF(F3906,$AH$24,$AH$25)*IF(G3906,$AH$29,$AH$30)*IF(H3906,$AH$34,$AH$35)*IF(I3906,$AH$39,$AH$40)*IF(J3906,$AH$44,$AH$45)*IF(K3906,$AH$49,$AH$50)*IF(L3906,$AH$54,$AH$55)*IF(M3906,$AH$59,$AH$60)</f>
        <v>0.00109340963748333</v>
      </c>
      <c r="Q3906">
        <f t="shared" si="600"/>
        <v>0.0234558294440723</v>
      </c>
      <c r="R3906">
        <f t="shared" si="601"/>
        <v>0</v>
      </c>
      <c r="S3906">
        <f t="shared" si="602"/>
        <v>0</v>
      </c>
      <c r="T3906">
        <f t="shared" si="603"/>
        <v>0</v>
      </c>
      <c r="U3906">
        <f t="shared" si="604"/>
        <v>0</v>
      </c>
      <c r="V3906">
        <f t="shared" si="605"/>
        <v>0</v>
      </c>
      <c r="W3906">
        <f t="shared" si="606"/>
        <v>0</v>
      </c>
      <c r="X3906">
        <f t="shared" si="607"/>
        <v>1</v>
      </c>
      <c r="Y3906">
        <f t="shared" si="608"/>
        <v>0</v>
      </c>
      <c r="Z3906">
        <f t="shared" si="609"/>
        <v>0</v>
      </c>
    </row>
    <row r="3907" spans="1:26">
      <c r="A3907">
        <v>1</v>
      </c>
      <c r="B3907" t="s">
        <v>59</v>
      </c>
      <c r="C3907" t="s">
        <v>62</v>
      </c>
      <c r="D3907">
        <v>0</v>
      </c>
      <c r="E3907">
        <v>1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1</v>
      </c>
      <c r="N3907">
        <f t="array" ref="N3907">$AC$2*_xlfn.IFS(B3907="data_scientist",$AD$7,TRUE,1)*_xlfn.IFS(B3907="data_analyst",$AD$8,TRUE,1)*_xlfn.IFS(B3907="data_engineer",$AD$9,TRUE,1)*IF(D3907,$AD$13,$AD$14)*IF(E3907,$AD$19,$AD$20)*IF(F3907,$AD$24,$AD$25)*IF(G3907,$AD$29,$AD$30)*IF(H3907,$AD$34,$AD$35)*IF(I3907,$AD$39,$AD$40)*IF(J3907,$AD$44,$AD$45)*IF(K3907,$AD$49,$AD$50)*IF(L3907,$AD$54,$AD$55)*IF(M3907,$AD$59,$AD$60)</f>
        <v>0.0234558294440723</v>
      </c>
      <c r="O3907">
        <f t="array" ref="O3907">$AD$2*_xlfn.IFS(B3907="data_scientist",$AF$7,TRUE,1)*_xlfn.IFS(B3907="data_analyst",$AF$8,TRUE,1)*_xlfn.IFS(B3907="data_engineer",$AF$9,TRUE,1)*IF(D3907,$AF$13,$AF$14)*IF(E3907,$AF$19,$AF$20)*IF(F3907,$AF$24,$AF$25)*IF(G3907,$AF$29,$AF$30)*IF(H3907,$AF$34,$AF$35)*IF(I3907,$AF$39,$AF$40)*IF(J3907,$AF$44,$AF$45)*IF(K3907,$AF$49,$AF$50)*IF(L3907,$AF$54,$AF$55)*IF(M3907,$AF$59,$AF$60)</f>
        <v>0.000132294744677631</v>
      </c>
      <c r="P3907">
        <f t="array" ref="P3907">$AE$2*_xlfn.IFS(B3907="data_scientist",$AH$7,TRUE,1)*_xlfn.IFS(B3907="data_analyst",$AH$8,TRUE,1)*_xlfn.IFS(B3907="data_engineer",$AH$9,TRUE,1)*IF(D3907,$AH$13,$AH$14)*IF(E3907,$AH$19,$AH$20)*IF(F3907,$AH$24,$AH$25)*IF(G3907,$AH$29,$AH$30)*IF(H3907,$AH$34,$AH$35)*IF(I3907,$AH$39,$AH$40)*IF(J3907,$AH$44,$AH$45)*IF(K3907,$AH$49,$AH$50)*IF(L3907,$AH$54,$AH$55)*IF(M3907,$AH$59,$AH$60)</f>
        <v>0.00109340963748333</v>
      </c>
      <c r="Q3907">
        <f t="shared" ref="Q3907:Q3970" si="610">MAX(N3907:P3907)</f>
        <v>0.0234558294440723</v>
      </c>
      <c r="R3907">
        <f t="shared" ref="R3907:R3970" si="611">IF(AND(C3907="Low",N3907=Q3907),1,0)</f>
        <v>0</v>
      </c>
      <c r="S3907">
        <f t="shared" ref="S3907:S3970" si="612">IF(AND(C3907="Low",O3907=Q3907),1,0)</f>
        <v>0</v>
      </c>
      <c r="T3907">
        <f t="shared" ref="T3907:T3970" si="613">IF(AND(C3907="Low",P3907=Q3907),1,0)</f>
        <v>0</v>
      </c>
      <c r="U3907">
        <f t="shared" ref="U3907:U3970" si="614">IF(AND(C3907="Medium",N3907=Q3907),1,0)</f>
        <v>0</v>
      </c>
      <c r="V3907">
        <f t="shared" ref="V3907:V3970" si="615">IF(AND(C3907="Medium",O3907=Q3907),1,0)</f>
        <v>0</v>
      </c>
      <c r="W3907">
        <f t="shared" ref="W3907:W3970" si="616">IF(AND(C3907="Medium",P3907=Q3907),1,0)</f>
        <v>0</v>
      </c>
      <c r="X3907">
        <f t="shared" ref="X3907:X3970" si="617">IF(AND(C3907="High",N3907=Q3907),1,0)</f>
        <v>1</v>
      </c>
      <c r="Y3907">
        <f t="shared" ref="Y3907:Y3970" si="618">IF(AND(C3907="High",O3907=Q3907),1,0)</f>
        <v>0</v>
      </c>
      <c r="Z3907">
        <f t="shared" ref="Z3907:Z3970" si="619">IF(AND(C3907="High",P3907=Q3907),1,0)</f>
        <v>0</v>
      </c>
    </row>
    <row r="3908" spans="1:26">
      <c r="A3908">
        <v>1</v>
      </c>
      <c r="B3908" t="s">
        <v>59</v>
      </c>
      <c r="C3908" t="s">
        <v>62</v>
      </c>
      <c r="D3908">
        <v>0</v>
      </c>
      <c r="E3908">
        <v>1</v>
      </c>
      <c r="F3908">
        <v>0</v>
      </c>
      <c r="G3908">
        <v>0</v>
      </c>
      <c r="H3908">
        <v>0</v>
      </c>
      <c r="I3908">
        <v>1</v>
      </c>
      <c r="J3908">
        <v>1</v>
      </c>
      <c r="K3908">
        <v>0</v>
      </c>
      <c r="L3908">
        <v>0</v>
      </c>
      <c r="M3908">
        <v>1</v>
      </c>
      <c r="N3908">
        <f t="array" ref="N3908">$AC$2*_xlfn.IFS(B3908="data_scientist",$AD$7,TRUE,1)*_xlfn.IFS(B3908="data_analyst",$AD$8,TRUE,1)*_xlfn.IFS(B3908="data_engineer",$AD$9,TRUE,1)*IF(D3908,$AD$13,$AD$14)*IF(E3908,$AD$19,$AD$20)*IF(F3908,$AD$24,$AD$25)*IF(G3908,$AD$29,$AD$30)*IF(H3908,$AD$34,$AD$35)*IF(I3908,$AD$39,$AD$40)*IF(J3908,$AD$44,$AD$45)*IF(K3908,$AD$49,$AD$50)*IF(L3908,$AD$54,$AD$55)*IF(M3908,$AD$59,$AD$60)</f>
        <v>0.00158972972464726</v>
      </c>
      <c r="O3908">
        <f t="array" ref="O3908">$AD$2*_xlfn.IFS(B3908="data_scientist",$AF$7,TRUE,1)*_xlfn.IFS(B3908="data_analyst",$AF$8,TRUE,1)*_xlfn.IFS(B3908="data_engineer",$AF$9,TRUE,1)*IF(D3908,$AF$13,$AF$14)*IF(E3908,$AF$19,$AF$20)*IF(F3908,$AF$24,$AF$25)*IF(G3908,$AF$29,$AF$30)*IF(H3908,$AF$34,$AF$35)*IF(I3908,$AF$39,$AF$40)*IF(J3908,$AF$44,$AF$45)*IF(K3908,$AF$49,$AF$50)*IF(L3908,$AF$54,$AF$55)*IF(M3908,$AF$59,$AF$60)</f>
        <v>6.41922625446767e-6</v>
      </c>
      <c r="P3908">
        <f t="array" ref="P3908">$AE$2*_xlfn.IFS(B3908="data_scientist",$AH$7,TRUE,1)*_xlfn.IFS(B3908="data_analyst",$AH$8,TRUE,1)*_xlfn.IFS(B3908="data_engineer",$AH$9,TRUE,1)*IF(D3908,$AH$13,$AH$14)*IF(E3908,$AH$19,$AH$20)*IF(F3908,$AH$24,$AH$25)*IF(G3908,$AH$29,$AH$30)*IF(H3908,$AH$34,$AH$35)*IF(I3908,$AH$39,$AH$40)*IF(J3908,$AH$44,$AH$45)*IF(K3908,$AH$49,$AH$50)*IF(L3908,$AH$54,$AH$55)*IF(M3908,$AH$59,$AH$60)</f>
        <v>5.53969048913271e-5</v>
      </c>
      <c r="Q3908">
        <f t="shared" si="610"/>
        <v>0.00158972972464726</v>
      </c>
      <c r="R3908">
        <f t="shared" si="611"/>
        <v>0</v>
      </c>
      <c r="S3908">
        <f t="shared" si="612"/>
        <v>0</v>
      </c>
      <c r="T3908">
        <f t="shared" si="613"/>
        <v>0</v>
      </c>
      <c r="U3908">
        <f t="shared" si="614"/>
        <v>0</v>
      </c>
      <c r="V3908">
        <f t="shared" si="615"/>
        <v>0</v>
      </c>
      <c r="W3908">
        <f t="shared" si="616"/>
        <v>0</v>
      </c>
      <c r="X3908">
        <f t="shared" si="617"/>
        <v>1</v>
      </c>
      <c r="Y3908">
        <f t="shared" si="618"/>
        <v>0</v>
      </c>
      <c r="Z3908">
        <f t="shared" si="619"/>
        <v>0</v>
      </c>
    </row>
    <row r="3909" spans="1:26">
      <c r="A3909">
        <v>1</v>
      </c>
      <c r="B3909" t="s">
        <v>59</v>
      </c>
      <c r="C3909" t="s">
        <v>61</v>
      </c>
      <c r="D3909">
        <v>1</v>
      </c>
      <c r="E3909">
        <v>1</v>
      </c>
      <c r="F3909">
        <v>0</v>
      </c>
      <c r="G3909">
        <v>1</v>
      </c>
      <c r="H3909">
        <v>0</v>
      </c>
      <c r="I3909">
        <v>1</v>
      </c>
      <c r="J3909">
        <v>0</v>
      </c>
      <c r="K3909">
        <v>0</v>
      </c>
      <c r="L3909">
        <v>0</v>
      </c>
      <c r="M3909">
        <v>1</v>
      </c>
      <c r="N3909">
        <f t="array" ref="N3909">$AC$2*_xlfn.IFS(B3909="data_scientist",$AD$7,TRUE,1)*_xlfn.IFS(B3909="data_analyst",$AD$8,TRUE,1)*_xlfn.IFS(B3909="data_engineer",$AD$9,TRUE,1)*IF(D3909,$AD$13,$AD$14)*IF(E3909,$AD$19,$AD$20)*IF(F3909,$AD$24,$AD$25)*IF(G3909,$AD$29,$AD$30)*IF(H3909,$AD$34,$AD$35)*IF(I3909,$AD$39,$AD$40)*IF(J3909,$AD$44,$AD$45)*IF(K3909,$AD$49,$AD$50)*IF(L3909,$AD$54,$AD$55)*IF(M3909,$AD$59,$AD$60)</f>
        <v>0.00135296607217936</v>
      </c>
      <c r="O3909">
        <f t="array" ref="O3909">$AD$2*_xlfn.IFS(B3909="data_scientist",$AF$7,TRUE,1)*_xlfn.IFS(B3909="data_analyst",$AF$8,TRUE,1)*_xlfn.IFS(B3909="data_engineer",$AF$9,TRUE,1)*IF(D3909,$AF$13,$AF$14)*IF(E3909,$AF$19,$AF$20)*IF(F3909,$AF$24,$AF$25)*IF(G3909,$AF$29,$AF$30)*IF(H3909,$AF$34,$AF$35)*IF(I3909,$AF$39,$AF$40)*IF(J3909,$AF$44,$AF$45)*IF(K3909,$AF$49,$AF$50)*IF(L3909,$AF$54,$AF$55)*IF(M3909,$AF$59,$AF$60)</f>
        <v>7.30625498255754e-5</v>
      </c>
      <c r="P3909">
        <f t="array" ref="P3909">$AE$2*_xlfn.IFS(B3909="data_scientist",$AH$7,TRUE,1)*_xlfn.IFS(B3909="data_analyst",$AH$8,TRUE,1)*_xlfn.IFS(B3909="data_engineer",$AH$9,TRUE,1)*IF(D3909,$AH$13,$AH$14)*IF(E3909,$AH$19,$AH$20)*IF(F3909,$AH$24,$AH$25)*IF(G3909,$AH$29,$AH$30)*IF(H3909,$AH$34,$AH$35)*IF(I3909,$AH$39,$AH$40)*IF(J3909,$AH$44,$AH$45)*IF(K3909,$AH$49,$AH$50)*IF(L3909,$AH$54,$AH$55)*IF(M3909,$AH$59,$AH$60)</f>
        <v>0.000219522078813909</v>
      </c>
      <c r="Q3909">
        <f t="shared" si="610"/>
        <v>0.00135296607217936</v>
      </c>
      <c r="R3909">
        <f t="shared" si="611"/>
        <v>0</v>
      </c>
      <c r="S3909">
        <f t="shared" si="612"/>
        <v>0</v>
      </c>
      <c r="T3909">
        <f t="shared" si="613"/>
        <v>0</v>
      </c>
      <c r="U3909">
        <f t="shared" si="614"/>
        <v>1</v>
      </c>
      <c r="V3909">
        <f t="shared" si="615"/>
        <v>0</v>
      </c>
      <c r="W3909">
        <f t="shared" si="616"/>
        <v>0</v>
      </c>
      <c r="X3909">
        <f t="shared" si="617"/>
        <v>0</v>
      </c>
      <c r="Y3909">
        <f t="shared" si="618"/>
        <v>0</v>
      </c>
      <c r="Z3909">
        <f t="shared" si="619"/>
        <v>0</v>
      </c>
    </row>
    <row r="3910" spans="1:26">
      <c r="A3910">
        <v>1</v>
      </c>
      <c r="B3910" t="s">
        <v>59</v>
      </c>
      <c r="C3910" t="s">
        <v>62</v>
      </c>
      <c r="D3910">
        <v>1</v>
      </c>
      <c r="E3910">
        <v>1</v>
      </c>
      <c r="F3910">
        <v>0</v>
      </c>
      <c r="G3910">
        <v>1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1</v>
      </c>
      <c r="N3910">
        <f t="array" ref="N3910">$AC$2*_xlfn.IFS(B3910="data_scientist",$AD$7,TRUE,1)*_xlfn.IFS(B3910="data_analyst",$AD$8,TRUE,1)*_xlfn.IFS(B3910="data_engineer",$AD$9,TRUE,1)*IF(D3910,$AD$13,$AD$14)*IF(E3910,$AD$19,$AD$20)*IF(F3910,$AD$24,$AD$25)*IF(G3910,$AD$29,$AD$30)*IF(H3910,$AD$34,$AD$35)*IF(I3910,$AD$39,$AD$40)*IF(J3910,$AD$44,$AD$45)*IF(K3910,$AD$49,$AD$50)*IF(L3910,$AD$54,$AD$55)*IF(M3910,$AD$59,$AD$60)</f>
        <v>0.00394032366189764</v>
      </c>
      <c r="O3910">
        <f t="array" ref="O3910">$AD$2*_xlfn.IFS(B3910="data_scientist",$AF$7,TRUE,1)*_xlfn.IFS(B3910="data_analyst",$AF$8,TRUE,1)*_xlfn.IFS(B3910="data_engineer",$AF$9,TRUE,1)*IF(D3910,$AF$13,$AF$14)*IF(E3910,$AF$19,$AF$20)*IF(F3910,$AF$24,$AF$25)*IF(G3910,$AF$29,$AF$30)*IF(H3910,$AF$34,$AF$35)*IF(I3910,$AF$39,$AF$40)*IF(J3910,$AF$44,$AF$45)*IF(K3910,$AF$49,$AF$50)*IF(L3910,$AF$54,$AF$55)*IF(M3910,$AF$59,$AF$60)</f>
        <v>0.000301809785260788</v>
      </c>
      <c r="P3910">
        <f t="array" ref="P3910">$AE$2*_xlfn.IFS(B3910="data_scientist",$AH$7,TRUE,1)*_xlfn.IFS(B3910="data_analyst",$AH$8,TRUE,1)*_xlfn.IFS(B3910="data_engineer",$AH$9,TRUE,1)*IF(D3910,$AH$13,$AH$14)*IF(E3910,$AH$19,$AH$20)*IF(F3910,$AH$24,$AH$25)*IF(G3910,$AH$29,$AH$30)*IF(H3910,$AH$34,$AH$35)*IF(I3910,$AH$39,$AH$40)*IF(J3910,$AH$44,$AH$45)*IF(K3910,$AH$49,$AH$50)*IF(L3910,$AH$54,$AH$55)*IF(M3910,$AH$59,$AH$60)</f>
        <v>0.000782323650001247</v>
      </c>
      <c r="Q3910">
        <f t="shared" si="610"/>
        <v>0.00394032366189764</v>
      </c>
      <c r="R3910">
        <f t="shared" si="611"/>
        <v>0</v>
      </c>
      <c r="S3910">
        <f t="shared" si="612"/>
        <v>0</v>
      </c>
      <c r="T3910">
        <f t="shared" si="613"/>
        <v>0</v>
      </c>
      <c r="U3910">
        <f t="shared" si="614"/>
        <v>0</v>
      </c>
      <c r="V3910">
        <f t="shared" si="615"/>
        <v>0</v>
      </c>
      <c r="W3910">
        <f t="shared" si="616"/>
        <v>0</v>
      </c>
      <c r="X3910">
        <f t="shared" si="617"/>
        <v>1</v>
      </c>
      <c r="Y3910">
        <f t="shared" si="618"/>
        <v>0</v>
      </c>
      <c r="Z3910">
        <f t="shared" si="619"/>
        <v>0</v>
      </c>
    </row>
    <row r="3911" spans="1:26">
      <c r="A3911">
        <v>1</v>
      </c>
      <c r="B3911" t="s">
        <v>59</v>
      </c>
      <c r="C3911" t="s">
        <v>62</v>
      </c>
      <c r="D3911">
        <v>1</v>
      </c>
      <c r="E3911">
        <v>1</v>
      </c>
      <c r="F3911">
        <v>0</v>
      </c>
      <c r="G3911">
        <v>0</v>
      </c>
      <c r="H3911">
        <v>0</v>
      </c>
      <c r="I3911">
        <v>1</v>
      </c>
      <c r="J3911">
        <v>0</v>
      </c>
      <c r="K3911">
        <v>0</v>
      </c>
      <c r="L3911">
        <v>0</v>
      </c>
      <c r="M3911">
        <v>1</v>
      </c>
      <c r="N3911">
        <f t="array" ref="N3911">$AC$2*_xlfn.IFS(B3911="data_scientist",$AD$7,TRUE,1)*_xlfn.IFS(B3911="data_analyst",$AD$8,TRUE,1)*_xlfn.IFS(B3911="data_engineer",$AD$9,TRUE,1)*IF(D3911,$AD$13,$AD$14)*IF(E3911,$AD$19,$AD$20)*IF(F3911,$AD$24,$AD$25)*IF(G3911,$AD$29,$AD$30)*IF(H3911,$AD$34,$AD$35)*IF(I3911,$AD$39,$AD$40)*IF(J3911,$AD$44,$AD$45)*IF(K3911,$AD$49,$AD$50)*IF(L3911,$AD$54,$AD$55)*IF(M3911,$AD$59,$AD$60)</f>
        <v>0.00377887255889747</v>
      </c>
      <c r="O3911">
        <f t="array" ref="O3911">$AD$2*_xlfn.IFS(B3911="data_scientist",$AF$7,TRUE,1)*_xlfn.IFS(B3911="data_analyst",$AF$8,TRUE,1)*_xlfn.IFS(B3911="data_engineer",$AF$9,TRUE,1)*IF(D3911,$AF$13,$AF$14)*IF(E3911,$AF$19,$AF$20)*IF(F3911,$AF$24,$AF$25)*IF(G3911,$AF$29,$AF$30)*IF(H3911,$AF$34,$AF$35)*IF(I3911,$AF$39,$AF$40)*IF(J3911,$AF$44,$AF$45)*IF(K3911,$AF$49,$AF$50)*IF(L3911,$AF$54,$AF$55)*IF(M3911,$AF$59,$AF$60)</f>
        <v>8.35204294362628e-5</v>
      </c>
      <c r="P3911">
        <f t="array" ref="P3911">$AE$2*_xlfn.IFS(B3911="data_scientist",$AH$7,TRUE,1)*_xlfn.IFS(B3911="data_analyst",$AH$8,TRUE,1)*_xlfn.IFS(B3911="data_engineer",$AH$9,TRUE,1)*IF(D3911,$AH$13,$AH$14)*IF(E3911,$AH$19,$AH$20)*IF(F3911,$AH$24,$AH$25)*IF(G3911,$AH$29,$AH$30)*IF(H3911,$AH$34,$AH$35)*IF(I3911,$AH$39,$AH$40)*IF(J3911,$AH$44,$AH$45)*IF(K3911,$AH$49,$AH$50)*IF(L3911,$AH$54,$AH$55)*IF(M3911,$AH$59,$AH$60)</f>
        <v>0.000407683860654403</v>
      </c>
      <c r="Q3911">
        <f t="shared" si="610"/>
        <v>0.00377887255889747</v>
      </c>
      <c r="R3911">
        <f t="shared" si="611"/>
        <v>0</v>
      </c>
      <c r="S3911">
        <f t="shared" si="612"/>
        <v>0</v>
      </c>
      <c r="T3911">
        <f t="shared" si="613"/>
        <v>0</v>
      </c>
      <c r="U3911">
        <f t="shared" si="614"/>
        <v>0</v>
      </c>
      <c r="V3911">
        <f t="shared" si="615"/>
        <v>0</v>
      </c>
      <c r="W3911">
        <f t="shared" si="616"/>
        <v>0</v>
      </c>
      <c r="X3911">
        <f t="shared" si="617"/>
        <v>1</v>
      </c>
      <c r="Y3911">
        <f t="shared" si="618"/>
        <v>0</v>
      </c>
      <c r="Z3911">
        <f t="shared" si="619"/>
        <v>0</v>
      </c>
    </row>
    <row r="3912" spans="1:26">
      <c r="A3912">
        <v>1</v>
      </c>
      <c r="B3912" t="s">
        <v>59</v>
      </c>
      <c r="C3912" t="s">
        <v>62</v>
      </c>
      <c r="D3912">
        <v>1</v>
      </c>
      <c r="E3912">
        <v>1</v>
      </c>
      <c r="F3912">
        <v>0</v>
      </c>
      <c r="G3912">
        <v>1</v>
      </c>
      <c r="H3912">
        <v>0</v>
      </c>
      <c r="I3912">
        <v>0</v>
      </c>
      <c r="J3912">
        <v>1</v>
      </c>
      <c r="K3912">
        <v>0</v>
      </c>
      <c r="L3912">
        <v>0</v>
      </c>
      <c r="M3912">
        <v>1</v>
      </c>
      <c r="N3912">
        <f t="array" ref="N3912">$AC$2*_xlfn.IFS(B3912="data_scientist",$AD$7,TRUE,1)*_xlfn.IFS(B3912="data_analyst",$AD$8,TRUE,1)*_xlfn.IFS(B3912="data_engineer",$AD$9,TRUE,1)*IF(D3912,$AD$13,$AD$14)*IF(E3912,$AD$19,$AD$20)*IF(F3912,$AD$24,$AD$25)*IF(G3912,$AD$29,$AD$30)*IF(H3912,$AD$34,$AD$35)*IF(I3912,$AD$39,$AD$40)*IF(J3912,$AD$44,$AD$45)*IF(K3912,$AD$49,$AD$50)*IF(L3912,$AD$54,$AD$55)*IF(M3912,$AD$59,$AD$60)</f>
        <v>0.000777766775078833</v>
      </c>
      <c r="O3912">
        <f t="array" ref="O3912">$AD$2*_xlfn.IFS(B3912="data_scientist",$AF$7,TRUE,1)*_xlfn.IFS(B3912="data_analyst",$AF$8,TRUE,1)*_xlfn.IFS(B3912="data_engineer",$AF$9,TRUE,1)*IF(D3912,$AF$13,$AF$14)*IF(E3912,$AF$19,$AF$20)*IF(F3912,$AF$24,$AF$25)*IF(G3912,$AF$29,$AF$30)*IF(H3912,$AF$34,$AF$35)*IF(I3912,$AF$39,$AF$40)*IF(J3912,$AF$44,$AF$45)*IF(K3912,$AF$49,$AF$50)*IF(L3912,$AF$54,$AF$55)*IF(M3912,$AF$59,$AF$60)</f>
        <v>6.04939438387148e-5</v>
      </c>
      <c r="P3912">
        <f t="array" ref="P3912">$AE$2*_xlfn.IFS(B3912="data_scientist",$AH$7,TRUE,1)*_xlfn.IFS(B3912="data_analyst",$AH$8,TRUE,1)*_xlfn.IFS(B3912="data_engineer",$AH$9,TRUE,1)*IF(D3912,$AH$13,$AH$14)*IF(E3912,$AH$19,$AH$20)*IF(F3912,$AH$24,$AH$25)*IF(G3912,$AH$29,$AH$30)*IF(H3912,$AH$34,$AH$35)*IF(I3912,$AH$39,$AH$40)*IF(J3912,$AH$44,$AH$45)*IF(K3912,$AH$49,$AH$50)*IF(L3912,$AH$54,$AH$55)*IF(M3912,$AH$59,$AH$60)</f>
        <v>0.000141252881250225</v>
      </c>
      <c r="Q3912">
        <f t="shared" si="610"/>
        <v>0.000777766775078833</v>
      </c>
      <c r="R3912">
        <f t="shared" si="611"/>
        <v>0</v>
      </c>
      <c r="S3912">
        <f t="shared" si="612"/>
        <v>0</v>
      </c>
      <c r="T3912">
        <f t="shared" si="613"/>
        <v>0</v>
      </c>
      <c r="U3912">
        <f t="shared" si="614"/>
        <v>0</v>
      </c>
      <c r="V3912">
        <f t="shared" si="615"/>
        <v>0</v>
      </c>
      <c r="W3912">
        <f t="shared" si="616"/>
        <v>0</v>
      </c>
      <c r="X3912">
        <f t="shared" si="617"/>
        <v>1</v>
      </c>
      <c r="Y3912">
        <f t="shared" si="618"/>
        <v>0</v>
      </c>
      <c r="Z3912">
        <f t="shared" si="619"/>
        <v>0</v>
      </c>
    </row>
    <row r="3913" spans="1:26">
      <c r="A3913">
        <v>1</v>
      </c>
      <c r="B3913" t="s">
        <v>59</v>
      </c>
      <c r="C3913" t="s">
        <v>62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f t="array" ref="N3913">$AC$2*_xlfn.IFS(B3913="data_scientist",$AD$7,TRUE,1)*_xlfn.IFS(B3913="data_analyst",$AD$8,TRUE,1)*_xlfn.IFS(B3913="data_engineer",$AD$9,TRUE,1)*IF(D3913,$AD$13,$AD$14)*IF(E3913,$AD$19,$AD$20)*IF(F3913,$AD$24,$AD$25)*IF(G3913,$AD$29,$AD$30)*IF(H3913,$AD$34,$AD$35)*IF(I3913,$AD$39,$AD$40)*IF(J3913,$AD$44,$AD$45)*IF(K3913,$AD$49,$AD$50)*IF(L3913,$AD$54,$AD$55)*IF(M3913,$AD$59,$AD$60)</f>
        <v>0.00359804793985483</v>
      </c>
      <c r="O3913">
        <f t="array" ref="O3913">$AD$2*_xlfn.IFS(B3913="data_scientist",$AF$7,TRUE,1)*_xlfn.IFS(B3913="data_analyst",$AF$8,TRUE,1)*_xlfn.IFS(B3913="data_engineer",$AF$9,TRUE,1)*IF(D3913,$AF$13,$AF$14)*IF(E3913,$AF$19,$AF$20)*IF(F3913,$AF$24,$AF$25)*IF(G3913,$AF$29,$AF$30)*IF(H3913,$AF$34,$AF$35)*IF(I3913,$AF$39,$AF$40)*IF(J3913,$AF$44,$AF$45)*IF(K3913,$AF$49,$AF$50)*IF(L3913,$AF$54,$AF$55)*IF(M3913,$AF$59,$AF$60)</f>
        <v>6.66985515782314e-6</v>
      </c>
      <c r="P3913">
        <f t="array" ref="P3913">$AE$2*_xlfn.IFS(B3913="data_scientist",$AH$7,TRUE,1)*_xlfn.IFS(B3913="data_analyst",$AH$8,TRUE,1)*_xlfn.IFS(B3913="data_engineer",$AH$9,TRUE,1)*IF(D3913,$AH$13,$AH$14)*IF(E3913,$AH$19,$AH$20)*IF(F3913,$AH$24,$AH$25)*IF(G3913,$AH$29,$AH$30)*IF(H3913,$AH$34,$AH$35)*IF(I3913,$AH$39,$AH$40)*IF(J3913,$AH$44,$AH$45)*IF(K3913,$AH$49,$AH$50)*IF(L3913,$AH$54,$AH$55)*IF(M3913,$AH$59,$AH$60)</f>
        <v>0.000159277668753939</v>
      </c>
      <c r="Q3913">
        <f t="shared" si="610"/>
        <v>0.00359804793985483</v>
      </c>
      <c r="R3913">
        <f t="shared" si="611"/>
        <v>0</v>
      </c>
      <c r="S3913">
        <f t="shared" si="612"/>
        <v>0</v>
      </c>
      <c r="T3913">
        <f t="shared" si="613"/>
        <v>0</v>
      </c>
      <c r="U3913">
        <f t="shared" si="614"/>
        <v>0</v>
      </c>
      <c r="V3913">
        <f t="shared" si="615"/>
        <v>0</v>
      </c>
      <c r="W3913">
        <f t="shared" si="616"/>
        <v>0</v>
      </c>
      <c r="X3913">
        <f t="shared" si="617"/>
        <v>1</v>
      </c>
      <c r="Y3913">
        <f t="shared" si="618"/>
        <v>0</v>
      </c>
      <c r="Z3913">
        <f t="shared" si="619"/>
        <v>0</v>
      </c>
    </row>
    <row r="3914" spans="1:26">
      <c r="A3914">
        <v>1</v>
      </c>
      <c r="B3914" t="s">
        <v>59</v>
      </c>
      <c r="C3914" t="s">
        <v>61</v>
      </c>
      <c r="D3914">
        <v>1</v>
      </c>
      <c r="E3914">
        <v>1</v>
      </c>
      <c r="F3914">
        <v>0</v>
      </c>
      <c r="G3914">
        <v>1</v>
      </c>
      <c r="H3914">
        <v>0</v>
      </c>
      <c r="I3914">
        <v>1</v>
      </c>
      <c r="J3914">
        <v>1</v>
      </c>
      <c r="K3914">
        <v>0</v>
      </c>
      <c r="L3914">
        <v>0</v>
      </c>
      <c r="M3914">
        <v>1</v>
      </c>
      <c r="N3914">
        <f t="array" ref="N3914">$AC$2*_xlfn.IFS(B3914="data_scientist",$AD$7,TRUE,1)*_xlfn.IFS(B3914="data_analyst",$AD$8,TRUE,1)*_xlfn.IFS(B3914="data_engineer",$AD$9,TRUE,1)*IF(D3914,$AD$13,$AD$14)*IF(E3914,$AD$19,$AD$20)*IF(F3914,$AD$24,$AD$25)*IF(G3914,$AD$29,$AD$30)*IF(H3914,$AD$34,$AD$35)*IF(I3914,$AD$39,$AD$40)*IF(J3914,$AD$44,$AD$45)*IF(K3914,$AD$49,$AD$50)*IF(L3914,$AD$54,$AD$55)*IF(M3914,$AD$59,$AD$60)</f>
        <v>0.000267057264591112</v>
      </c>
      <c r="O3914">
        <f t="array" ref="O3914">$AD$2*_xlfn.IFS(B3914="data_scientist",$AF$7,TRUE,1)*_xlfn.IFS(B3914="data_analyst",$AF$8,TRUE,1)*_xlfn.IFS(B3914="data_engineer",$AF$9,TRUE,1)*IF(D3914,$AF$13,$AF$14)*IF(E3914,$AF$19,$AF$20)*IF(F3914,$AF$24,$AF$25)*IF(G3914,$AF$29,$AF$30)*IF(H3914,$AF$34,$AF$35)*IF(I3914,$AF$39,$AF$40)*IF(J3914,$AF$44,$AF$45)*IF(K3914,$AF$49,$AF$50)*IF(L3914,$AF$54,$AF$55)*IF(M3914,$AF$59,$AF$60)</f>
        <v>1.46444615175169e-5</v>
      </c>
      <c r="P3914">
        <f t="array" ref="P3914">$AE$2*_xlfn.IFS(B3914="data_scientist",$AH$7,TRUE,1)*_xlfn.IFS(B3914="data_analyst",$AH$8,TRUE,1)*_xlfn.IFS(B3914="data_engineer",$AH$9,TRUE,1)*IF(D3914,$AH$13,$AH$14)*IF(E3914,$AH$19,$AH$20)*IF(F3914,$AH$24,$AH$25)*IF(G3914,$AH$29,$AH$30)*IF(H3914,$AH$34,$AH$35)*IF(I3914,$AH$39,$AH$40)*IF(J3914,$AH$44,$AH$45)*IF(K3914,$AH$49,$AH$50)*IF(L3914,$AH$54,$AH$55)*IF(M3914,$AH$59,$AH$60)</f>
        <v>3.96359308969558e-5</v>
      </c>
      <c r="Q3914">
        <f t="shared" si="610"/>
        <v>0.000267057264591112</v>
      </c>
      <c r="R3914">
        <f t="shared" si="611"/>
        <v>0</v>
      </c>
      <c r="S3914">
        <f t="shared" si="612"/>
        <v>0</v>
      </c>
      <c r="T3914">
        <f t="shared" si="613"/>
        <v>0</v>
      </c>
      <c r="U3914">
        <f t="shared" si="614"/>
        <v>1</v>
      </c>
      <c r="V3914">
        <f t="shared" si="615"/>
        <v>0</v>
      </c>
      <c r="W3914">
        <f t="shared" si="616"/>
        <v>0</v>
      </c>
      <c r="X3914">
        <f t="shared" si="617"/>
        <v>0</v>
      </c>
      <c r="Y3914">
        <f t="shared" si="618"/>
        <v>0</v>
      </c>
      <c r="Z3914">
        <f t="shared" si="619"/>
        <v>0</v>
      </c>
    </row>
    <row r="3915" spans="1:26">
      <c r="A3915">
        <v>1</v>
      </c>
      <c r="B3915" t="s">
        <v>59</v>
      </c>
      <c r="C3915" t="s">
        <v>62</v>
      </c>
      <c r="D3915">
        <v>0</v>
      </c>
      <c r="E3915">
        <v>1</v>
      </c>
      <c r="F3915">
        <v>0</v>
      </c>
      <c r="G3915">
        <v>1</v>
      </c>
      <c r="H3915">
        <v>0</v>
      </c>
      <c r="I3915">
        <v>0</v>
      </c>
      <c r="J3915">
        <v>1</v>
      </c>
      <c r="K3915">
        <v>0</v>
      </c>
      <c r="L3915">
        <v>0</v>
      </c>
      <c r="M3915">
        <v>1</v>
      </c>
      <c r="N3915">
        <f t="array" ref="N3915">$AC$2*_xlfn.IFS(B3915="data_scientist",$AD$7,TRUE,1)*_xlfn.IFS(B3915="data_analyst",$AD$8,TRUE,1)*_xlfn.IFS(B3915="data_engineer",$AD$9,TRUE,1)*IF(D3915,$AD$13,$AD$14)*IF(E3915,$AD$19,$AD$20)*IF(F3915,$AD$24,$AD$25)*IF(G3915,$AD$29,$AD$30)*IF(H3915,$AD$34,$AD$35)*IF(I3915,$AD$39,$AD$40)*IF(J3915,$AD$44,$AD$45)*IF(K3915,$AD$49,$AD$50)*IF(L3915,$AD$54,$AD$55)*IF(M3915,$AD$59,$AD$60)</f>
        <v>0.00165765041091442</v>
      </c>
      <c r="O3915">
        <f t="array" ref="O3915">$AD$2*_xlfn.IFS(B3915="data_scientist",$AF$7,TRUE,1)*_xlfn.IFS(B3915="data_analyst",$AF$8,TRUE,1)*_xlfn.IFS(B3915="data_engineer",$AF$9,TRUE,1)*IF(D3915,$AF$13,$AF$14)*IF(E3915,$AF$19,$AF$20)*IF(F3915,$AF$24,$AF$25)*IF(G3915,$AF$29,$AF$30)*IF(H3915,$AF$34,$AF$35)*IF(I3915,$AF$39,$AF$40)*IF(J3915,$AF$44,$AF$45)*IF(K3915,$AF$49,$AF$50)*IF(L3915,$AF$54,$AF$55)*IF(M3915,$AF$59,$AF$60)</f>
        <v>2.31965437735181e-5</v>
      </c>
      <c r="P3915">
        <f t="array" ref="P3915">$AE$2*_xlfn.IFS(B3915="data_scientist",$AH$7,TRUE,1)*_xlfn.IFS(B3915="data_analyst",$AH$8,TRUE,1)*_xlfn.IFS(B3915="data_engineer",$AH$9,TRUE,1)*IF(D3915,$AH$13,$AH$14)*IF(E3915,$AH$19,$AH$20)*IF(F3915,$AH$24,$AH$25)*IF(G3915,$AH$29,$AH$30)*IF(H3915,$AH$34,$AH$35)*IF(I3915,$AH$39,$AH$40)*IF(J3915,$AH$44,$AH$45)*IF(K3915,$AH$49,$AH$50)*IF(L3915,$AH$54,$AH$55)*IF(M3915,$AH$59,$AH$60)</f>
        <v>0.000106303714755324</v>
      </c>
      <c r="Q3915">
        <f t="shared" si="610"/>
        <v>0.00165765041091442</v>
      </c>
      <c r="R3915">
        <f t="shared" si="611"/>
        <v>0</v>
      </c>
      <c r="S3915">
        <f t="shared" si="612"/>
        <v>0</v>
      </c>
      <c r="T3915">
        <f t="shared" si="613"/>
        <v>0</v>
      </c>
      <c r="U3915">
        <f t="shared" si="614"/>
        <v>0</v>
      </c>
      <c r="V3915">
        <f t="shared" si="615"/>
        <v>0</v>
      </c>
      <c r="W3915">
        <f t="shared" si="616"/>
        <v>0</v>
      </c>
      <c r="X3915">
        <f t="shared" si="617"/>
        <v>1</v>
      </c>
      <c r="Y3915">
        <f t="shared" si="618"/>
        <v>0</v>
      </c>
      <c r="Z3915">
        <f t="shared" si="619"/>
        <v>0</v>
      </c>
    </row>
    <row r="3916" spans="1:26">
      <c r="A3916">
        <v>1</v>
      </c>
      <c r="B3916" t="s">
        <v>59</v>
      </c>
      <c r="C3916" t="s">
        <v>62</v>
      </c>
      <c r="D3916">
        <v>1</v>
      </c>
      <c r="E3916">
        <v>1</v>
      </c>
      <c r="F3916">
        <v>1</v>
      </c>
      <c r="G3916">
        <v>1</v>
      </c>
      <c r="H3916">
        <v>1</v>
      </c>
      <c r="I3916">
        <v>1</v>
      </c>
      <c r="J3916">
        <v>1</v>
      </c>
      <c r="K3916">
        <v>1</v>
      </c>
      <c r="L3916">
        <v>0</v>
      </c>
      <c r="M3916">
        <v>1</v>
      </c>
      <c r="N3916">
        <f t="array" ref="N3916">$AC$2*_xlfn.IFS(B3916="data_scientist",$AD$7,TRUE,1)*_xlfn.IFS(B3916="data_analyst",$AD$8,TRUE,1)*_xlfn.IFS(B3916="data_engineer",$AD$9,TRUE,1)*IF(D3916,$AD$13,$AD$14)*IF(E3916,$AD$19,$AD$20)*IF(F3916,$AD$24,$AD$25)*IF(G3916,$AD$29,$AD$30)*IF(H3916,$AD$34,$AD$35)*IF(I3916,$AD$39,$AD$40)*IF(J3916,$AD$44,$AD$45)*IF(K3916,$AD$49,$AD$50)*IF(L3916,$AD$54,$AD$55)*IF(M3916,$AD$59,$AD$60)</f>
        <v>1.56301498439119e-7</v>
      </c>
      <c r="O3916">
        <f t="array" ref="O3916">$AD$2*_xlfn.IFS(B3916="data_scientist",$AF$7,TRUE,1)*_xlfn.IFS(B3916="data_analyst",$AF$8,TRUE,1)*_xlfn.IFS(B3916="data_engineer",$AF$9,TRUE,1)*IF(D3916,$AF$13,$AF$14)*IF(E3916,$AF$19,$AF$20)*IF(F3916,$AF$24,$AF$25)*IF(G3916,$AF$29,$AF$30)*IF(H3916,$AF$34,$AF$35)*IF(I3916,$AF$39,$AF$40)*IF(J3916,$AF$44,$AF$45)*IF(K3916,$AF$49,$AF$50)*IF(L3916,$AF$54,$AF$55)*IF(M3916,$AF$59,$AF$60)</f>
        <v>7.49790392996588e-6</v>
      </c>
      <c r="P3916">
        <f t="array" ref="P3916">$AE$2*_xlfn.IFS(B3916="data_scientist",$AH$7,TRUE,1)*_xlfn.IFS(B3916="data_analyst",$AH$8,TRUE,1)*_xlfn.IFS(B3916="data_engineer",$AH$9,TRUE,1)*IF(D3916,$AH$13,$AH$14)*IF(E3916,$AH$19,$AH$20)*IF(F3916,$AH$24,$AH$25)*IF(G3916,$AH$29,$AH$30)*IF(H3916,$AH$34,$AH$35)*IF(I3916,$AH$39,$AH$40)*IF(J3916,$AH$44,$AH$45)*IF(K3916,$AH$49,$AH$50)*IF(L3916,$AH$54,$AH$55)*IF(M3916,$AH$59,$AH$60)</f>
        <v>5.00824943254538e-6</v>
      </c>
      <c r="Q3916">
        <f t="shared" si="610"/>
        <v>7.49790392996588e-6</v>
      </c>
      <c r="R3916">
        <f t="shared" si="611"/>
        <v>0</v>
      </c>
      <c r="S3916">
        <f t="shared" si="612"/>
        <v>0</v>
      </c>
      <c r="T3916">
        <f t="shared" si="613"/>
        <v>0</v>
      </c>
      <c r="U3916">
        <f t="shared" si="614"/>
        <v>0</v>
      </c>
      <c r="V3916">
        <f t="shared" si="615"/>
        <v>0</v>
      </c>
      <c r="W3916">
        <f t="shared" si="616"/>
        <v>0</v>
      </c>
      <c r="X3916">
        <f t="shared" si="617"/>
        <v>0</v>
      </c>
      <c r="Y3916">
        <f t="shared" si="618"/>
        <v>1</v>
      </c>
      <c r="Z3916">
        <f t="shared" si="619"/>
        <v>0</v>
      </c>
    </row>
    <row r="3917" spans="1:26">
      <c r="A3917">
        <v>1</v>
      </c>
      <c r="B3917" t="s">
        <v>59</v>
      </c>
      <c r="C3917" t="s">
        <v>62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1</v>
      </c>
      <c r="N3917">
        <f t="array" ref="N3917">$AC$2*_xlfn.IFS(B3917="data_scientist",$AD$7,TRUE,1)*_xlfn.IFS(B3917="data_analyst",$AD$8,TRUE,1)*_xlfn.IFS(B3917="data_engineer",$AD$9,TRUE,1)*IF(D3917,$AD$13,$AD$14)*IF(E3917,$AD$19,$AD$20)*IF(F3917,$AD$24,$AD$25)*IF(G3917,$AD$29,$AD$30)*IF(H3917,$AD$34,$AD$35)*IF(I3917,$AD$39,$AD$40)*IF(J3917,$AD$44,$AD$45)*IF(K3917,$AD$49,$AD$50)*IF(L3917,$AD$54,$AD$55)*IF(M3917,$AD$59,$AD$60)</f>
        <v>0.0180026467611357</v>
      </c>
      <c r="O3917">
        <f t="array" ref="O3917">$AD$2*_xlfn.IFS(B3917="data_scientist",$AF$7,TRUE,1)*_xlfn.IFS(B3917="data_analyst",$AF$8,TRUE,1)*_xlfn.IFS(B3917="data_engineer",$AF$9,TRUE,1)*IF(D3917,$AF$13,$AF$14)*IF(E3917,$AF$19,$AF$20)*IF(F3917,$AF$24,$AF$25)*IF(G3917,$AF$29,$AF$30)*IF(H3917,$AF$34,$AF$35)*IF(I3917,$AF$39,$AF$40)*IF(J3917,$AF$44,$AF$45)*IF(K3917,$AF$49,$AF$50)*IF(L3917,$AF$54,$AF$55)*IF(M3917,$AF$59,$AF$60)</f>
        <v>0.000114047193687613</v>
      </c>
      <c r="P3917">
        <f t="array" ref="P3917">$AE$2*_xlfn.IFS(B3917="data_scientist",$AH$7,TRUE,1)*_xlfn.IFS(B3917="data_analyst",$AH$8,TRUE,1)*_xlfn.IFS(B3917="data_engineer",$AH$9,TRUE,1)*IF(D3917,$AH$13,$AH$14)*IF(E3917,$AH$19,$AH$20)*IF(F3917,$AH$24,$AH$25)*IF(G3917,$AH$29,$AH$30)*IF(H3917,$AH$34,$AH$35)*IF(I3917,$AH$39,$AH$40)*IF(J3917,$AH$44,$AH$45)*IF(K3917,$AH$49,$AH$50)*IF(L3917,$AH$54,$AH$55)*IF(M3917,$AH$59,$AH$60)</f>
        <v>0.00103092908677</v>
      </c>
      <c r="Q3917">
        <f t="shared" si="610"/>
        <v>0.0180026467611357</v>
      </c>
      <c r="R3917">
        <f t="shared" si="611"/>
        <v>0</v>
      </c>
      <c r="S3917">
        <f t="shared" si="612"/>
        <v>0</v>
      </c>
      <c r="T3917">
        <f t="shared" si="613"/>
        <v>0</v>
      </c>
      <c r="U3917">
        <f t="shared" si="614"/>
        <v>0</v>
      </c>
      <c r="V3917">
        <f t="shared" si="615"/>
        <v>0</v>
      </c>
      <c r="W3917">
        <f t="shared" si="616"/>
        <v>0</v>
      </c>
      <c r="X3917">
        <f t="shared" si="617"/>
        <v>1</v>
      </c>
      <c r="Y3917">
        <f t="shared" si="618"/>
        <v>0</v>
      </c>
      <c r="Z3917">
        <f t="shared" si="619"/>
        <v>0</v>
      </c>
    </row>
    <row r="3918" spans="1:26">
      <c r="A3918">
        <v>1</v>
      </c>
      <c r="B3918" t="s">
        <v>59</v>
      </c>
      <c r="C3918" t="s">
        <v>61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1</v>
      </c>
      <c r="N3918">
        <f t="array" ref="N3918">$AC$2*_xlfn.IFS(B3918="data_scientist",$AD$7,TRUE,1)*_xlfn.IFS(B3918="data_analyst",$AD$8,TRUE,1)*_xlfn.IFS(B3918="data_engineer",$AD$9,TRUE,1)*IF(D3918,$AD$13,$AD$14)*IF(E3918,$AD$19,$AD$20)*IF(F3918,$AD$24,$AD$25)*IF(G3918,$AD$29,$AD$30)*IF(H3918,$AD$34,$AD$35)*IF(I3918,$AD$39,$AD$40)*IF(J3918,$AD$44,$AD$45)*IF(K3918,$AD$49,$AD$50)*IF(L3918,$AD$54,$AD$55)*IF(M3918,$AD$59,$AD$60)</f>
        <v>0.0180026467611357</v>
      </c>
      <c r="O3918">
        <f t="array" ref="O3918">$AD$2*_xlfn.IFS(B3918="data_scientist",$AF$7,TRUE,1)*_xlfn.IFS(B3918="data_analyst",$AF$8,TRUE,1)*_xlfn.IFS(B3918="data_engineer",$AF$9,TRUE,1)*IF(D3918,$AF$13,$AF$14)*IF(E3918,$AF$19,$AF$20)*IF(F3918,$AF$24,$AF$25)*IF(G3918,$AF$29,$AF$30)*IF(H3918,$AF$34,$AF$35)*IF(I3918,$AF$39,$AF$40)*IF(J3918,$AF$44,$AF$45)*IF(K3918,$AF$49,$AF$50)*IF(L3918,$AF$54,$AF$55)*IF(M3918,$AF$59,$AF$60)</f>
        <v>0.000114047193687613</v>
      </c>
      <c r="P3918">
        <f t="array" ref="P3918">$AE$2*_xlfn.IFS(B3918="data_scientist",$AH$7,TRUE,1)*_xlfn.IFS(B3918="data_analyst",$AH$8,TRUE,1)*_xlfn.IFS(B3918="data_engineer",$AH$9,TRUE,1)*IF(D3918,$AH$13,$AH$14)*IF(E3918,$AH$19,$AH$20)*IF(F3918,$AH$24,$AH$25)*IF(G3918,$AH$29,$AH$30)*IF(H3918,$AH$34,$AH$35)*IF(I3918,$AH$39,$AH$40)*IF(J3918,$AH$44,$AH$45)*IF(K3918,$AH$49,$AH$50)*IF(L3918,$AH$54,$AH$55)*IF(M3918,$AH$59,$AH$60)</f>
        <v>0.00103092908677</v>
      </c>
      <c r="Q3918">
        <f t="shared" si="610"/>
        <v>0.0180026467611357</v>
      </c>
      <c r="R3918">
        <f t="shared" si="611"/>
        <v>0</v>
      </c>
      <c r="S3918">
        <f t="shared" si="612"/>
        <v>0</v>
      </c>
      <c r="T3918">
        <f t="shared" si="613"/>
        <v>0</v>
      </c>
      <c r="U3918">
        <f t="shared" si="614"/>
        <v>1</v>
      </c>
      <c r="V3918">
        <f t="shared" si="615"/>
        <v>0</v>
      </c>
      <c r="W3918">
        <f t="shared" si="616"/>
        <v>0</v>
      </c>
      <c r="X3918">
        <f t="shared" si="617"/>
        <v>0</v>
      </c>
      <c r="Y3918">
        <f t="shared" si="618"/>
        <v>0</v>
      </c>
      <c r="Z3918">
        <f t="shared" si="619"/>
        <v>0</v>
      </c>
    </row>
    <row r="3919" spans="1:26">
      <c r="A3919">
        <v>1</v>
      </c>
      <c r="B3919" t="s">
        <v>59</v>
      </c>
      <c r="C3919" t="s">
        <v>61</v>
      </c>
      <c r="D3919">
        <v>1</v>
      </c>
      <c r="E3919">
        <v>1</v>
      </c>
      <c r="F3919">
        <v>1</v>
      </c>
      <c r="G3919">
        <v>1</v>
      </c>
      <c r="H3919">
        <v>1</v>
      </c>
      <c r="I3919">
        <v>1</v>
      </c>
      <c r="J3919">
        <v>1</v>
      </c>
      <c r="K3919">
        <v>0</v>
      </c>
      <c r="L3919">
        <v>0</v>
      </c>
      <c r="M3919">
        <v>1</v>
      </c>
      <c r="N3919">
        <f t="array" ref="N3919">$AC$2*_xlfn.IFS(B3919="data_scientist",$AD$7,TRUE,1)*_xlfn.IFS(B3919="data_analyst",$AD$8,TRUE,1)*_xlfn.IFS(B3919="data_engineer",$AD$9,TRUE,1)*IF(D3919,$AD$13,$AD$14)*IF(E3919,$AD$19,$AD$20)*IF(F3919,$AD$24,$AD$25)*IF(G3919,$AD$29,$AD$30)*IF(H3919,$AD$34,$AD$35)*IF(I3919,$AD$39,$AD$40)*IF(J3919,$AD$44,$AD$45)*IF(K3919,$AD$49,$AD$50)*IF(L3919,$AD$54,$AD$55)*IF(M3919,$AD$59,$AD$60)</f>
        <v>3.24520986134221e-6</v>
      </c>
      <c r="O3919">
        <f t="array" ref="O3919">$AD$2*_xlfn.IFS(B3919="data_scientist",$AF$7,TRUE,1)*_xlfn.IFS(B3919="data_analyst",$AF$8,TRUE,1)*_xlfn.IFS(B3919="data_engineer",$AF$9,TRUE,1)*IF(D3919,$AF$13,$AF$14)*IF(E3919,$AF$19,$AF$20)*IF(F3919,$AF$24,$AF$25)*IF(G3919,$AF$29,$AF$30)*IF(H3919,$AF$34,$AF$35)*IF(I3919,$AF$39,$AF$40)*IF(J3919,$AF$44,$AF$45)*IF(K3919,$AF$49,$AF$50)*IF(L3919,$AF$54,$AF$55)*IF(M3919,$AF$59,$AF$60)</f>
        <v>1.20262822718583e-5</v>
      </c>
      <c r="P3919">
        <f t="array" ref="P3919">$AE$2*_xlfn.IFS(B3919="data_scientist",$AH$7,TRUE,1)*_xlfn.IFS(B3919="data_analyst",$AH$8,TRUE,1)*_xlfn.IFS(B3919="data_engineer",$AH$9,TRUE,1)*IF(D3919,$AH$13,$AH$14)*IF(E3919,$AH$19,$AH$20)*IF(F3919,$AH$24,$AH$25)*IF(G3919,$AH$29,$AH$30)*IF(H3919,$AH$34,$AH$35)*IF(I3919,$AH$39,$AH$40)*IF(J3919,$AH$44,$AH$45)*IF(K3919,$AH$49,$AH$50)*IF(L3919,$AH$54,$AH$55)*IF(M3919,$AH$59,$AH$60)</f>
        <v>1.3301479675685e-5</v>
      </c>
      <c r="Q3919">
        <f t="shared" si="610"/>
        <v>1.3301479675685e-5</v>
      </c>
      <c r="R3919">
        <f t="shared" si="611"/>
        <v>0</v>
      </c>
      <c r="S3919">
        <f t="shared" si="612"/>
        <v>0</v>
      </c>
      <c r="T3919">
        <f t="shared" si="613"/>
        <v>0</v>
      </c>
      <c r="U3919">
        <f t="shared" si="614"/>
        <v>0</v>
      </c>
      <c r="V3919">
        <f t="shared" si="615"/>
        <v>0</v>
      </c>
      <c r="W3919">
        <f t="shared" si="616"/>
        <v>1</v>
      </c>
      <c r="X3919">
        <f t="shared" si="617"/>
        <v>0</v>
      </c>
      <c r="Y3919">
        <f t="shared" si="618"/>
        <v>0</v>
      </c>
      <c r="Z3919">
        <f t="shared" si="619"/>
        <v>0</v>
      </c>
    </row>
    <row r="3920" spans="1:26">
      <c r="A3920">
        <v>1</v>
      </c>
      <c r="B3920" t="s">
        <v>59</v>
      </c>
      <c r="C3920" t="s">
        <v>61</v>
      </c>
      <c r="D3920">
        <v>0</v>
      </c>
      <c r="E3920">
        <v>1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1</v>
      </c>
      <c r="N3920">
        <f t="array" ref="N3920">$AC$2*_xlfn.IFS(B3920="data_scientist",$AD$7,TRUE,1)*_xlfn.IFS(B3920="data_analyst",$AD$8,TRUE,1)*_xlfn.IFS(B3920="data_engineer",$AD$9,TRUE,1)*IF(D3920,$AD$13,$AD$14)*IF(E3920,$AD$19,$AD$20)*IF(F3920,$AD$24,$AD$25)*IF(G3920,$AD$29,$AD$30)*IF(H3920,$AD$34,$AD$35)*IF(I3920,$AD$39,$AD$40)*IF(J3920,$AD$44,$AD$45)*IF(K3920,$AD$49,$AD$50)*IF(L3920,$AD$54,$AD$55)*IF(M3920,$AD$59,$AD$60)</f>
        <v>0.0234558294440723</v>
      </c>
      <c r="O3920">
        <f t="array" ref="O3920">$AD$2*_xlfn.IFS(B3920="data_scientist",$AF$7,TRUE,1)*_xlfn.IFS(B3920="data_analyst",$AF$8,TRUE,1)*_xlfn.IFS(B3920="data_engineer",$AF$9,TRUE,1)*IF(D3920,$AF$13,$AF$14)*IF(E3920,$AF$19,$AF$20)*IF(F3920,$AF$24,$AF$25)*IF(G3920,$AF$29,$AF$30)*IF(H3920,$AF$34,$AF$35)*IF(I3920,$AF$39,$AF$40)*IF(J3920,$AF$44,$AF$45)*IF(K3920,$AF$49,$AF$50)*IF(L3920,$AF$54,$AF$55)*IF(M3920,$AF$59,$AF$60)</f>
        <v>0.000132294744677631</v>
      </c>
      <c r="P3920">
        <f t="array" ref="P3920">$AE$2*_xlfn.IFS(B3920="data_scientist",$AH$7,TRUE,1)*_xlfn.IFS(B3920="data_analyst",$AH$8,TRUE,1)*_xlfn.IFS(B3920="data_engineer",$AH$9,TRUE,1)*IF(D3920,$AH$13,$AH$14)*IF(E3920,$AH$19,$AH$20)*IF(F3920,$AH$24,$AH$25)*IF(G3920,$AH$29,$AH$30)*IF(H3920,$AH$34,$AH$35)*IF(I3920,$AH$39,$AH$40)*IF(J3920,$AH$44,$AH$45)*IF(K3920,$AH$49,$AH$50)*IF(L3920,$AH$54,$AH$55)*IF(M3920,$AH$59,$AH$60)</f>
        <v>0.00109340963748333</v>
      </c>
      <c r="Q3920">
        <f t="shared" si="610"/>
        <v>0.0234558294440723</v>
      </c>
      <c r="R3920">
        <f t="shared" si="611"/>
        <v>0</v>
      </c>
      <c r="S3920">
        <f t="shared" si="612"/>
        <v>0</v>
      </c>
      <c r="T3920">
        <f t="shared" si="613"/>
        <v>0</v>
      </c>
      <c r="U3920">
        <f t="shared" si="614"/>
        <v>1</v>
      </c>
      <c r="V3920">
        <f t="shared" si="615"/>
        <v>0</v>
      </c>
      <c r="W3920">
        <f t="shared" si="616"/>
        <v>0</v>
      </c>
      <c r="X3920">
        <f t="shared" si="617"/>
        <v>0</v>
      </c>
      <c r="Y3920">
        <f t="shared" si="618"/>
        <v>0</v>
      </c>
      <c r="Z3920">
        <f t="shared" si="619"/>
        <v>0</v>
      </c>
    </row>
    <row r="3921" spans="1:26">
      <c r="A3921">
        <v>1</v>
      </c>
      <c r="B3921" t="s">
        <v>59</v>
      </c>
      <c r="C3921" t="s">
        <v>62</v>
      </c>
      <c r="D3921">
        <v>0</v>
      </c>
      <c r="E3921">
        <v>1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1</v>
      </c>
      <c r="N3921">
        <f t="array" ref="N3921">$AC$2*_xlfn.IFS(B3921="data_scientist",$AD$7,TRUE,1)*_xlfn.IFS(B3921="data_analyst",$AD$8,TRUE,1)*_xlfn.IFS(B3921="data_engineer",$AD$9,TRUE,1)*IF(D3921,$AD$13,$AD$14)*IF(E3921,$AD$19,$AD$20)*IF(F3921,$AD$24,$AD$25)*IF(G3921,$AD$29,$AD$30)*IF(H3921,$AD$34,$AD$35)*IF(I3921,$AD$39,$AD$40)*IF(J3921,$AD$44,$AD$45)*IF(K3921,$AD$49,$AD$50)*IF(L3921,$AD$54,$AD$55)*IF(M3921,$AD$59,$AD$60)</f>
        <v>0.0234558294440723</v>
      </c>
      <c r="O3921">
        <f t="array" ref="O3921">$AD$2*_xlfn.IFS(B3921="data_scientist",$AF$7,TRUE,1)*_xlfn.IFS(B3921="data_analyst",$AF$8,TRUE,1)*_xlfn.IFS(B3921="data_engineer",$AF$9,TRUE,1)*IF(D3921,$AF$13,$AF$14)*IF(E3921,$AF$19,$AF$20)*IF(F3921,$AF$24,$AF$25)*IF(G3921,$AF$29,$AF$30)*IF(H3921,$AF$34,$AF$35)*IF(I3921,$AF$39,$AF$40)*IF(J3921,$AF$44,$AF$45)*IF(K3921,$AF$49,$AF$50)*IF(L3921,$AF$54,$AF$55)*IF(M3921,$AF$59,$AF$60)</f>
        <v>0.000132294744677631</v>
      </c>
      <c r="P3921">
        <f t="array" ref="P3921">$AE$2*_xlfn.IFS(B3921="data_scientist",$AH$7,TRUE,1)*_xlfn.IFS(B3921="data_analyst",$AH$8,TRUE,1)*_xlfn.IFS(B3921="data_engineer",$AH$9,TRUE,1)*IF(D3921,$AH$13,$AH$14)*IF(E3921,$AH$19,$AH$20)*IF(F3921,$AH$24,$AH$25)*IF(G3921,$AH$29,$AH$30)*IF(H3921,$AH$34,$AH$35)*IF(I3921,$AH$39,$AH$40)*IF(J3921,$AH$44,$AH$45)*IF(K3921,$AH$49,$AH$50)*IF(L3921,$AH$54,$AH$55)*IF(M3921,$AH$59,$AH$60)</f>
        <v>0.00109340963748333</v>
      </c>
      <c r="Q3921">
        <f t="shared" si="610"/>
        <v>0.0234558294440723</v>
      </c>
      <c r="R3921">
        <f t="shared" si="611"/>
        <v>0</v>
      </c>
      <c r="S3921">
        <f t="shared" si="612"/>
        <v>0</v>
      </c>
      <c r="T3921">
        <f t="shared" si="613"/>
        <v>0</v>
      </c>
      <c r="U3921">
        <f t="shared" si="614"/>
        <v>0</v>
      </c>
      <c r="V3921">
        <f t="shared" si="615"/>
        <v>0</v>
      </c>
      <c r="W3921">
        <f t="shared" si="616"/>
        <v>0</v>
      </c>
      <c r="X3921">
        <f t="shared" si="617"/>
        <v>1</v>
      </c>
      <c r="Y3921">
        <f t="shared" si="618"/>
        <v>0</v>
      </c>
      <c r="Z3921">
        <f t="shared" si="619"/>
        <v>0</v>
      </c>
    </row>
    <row r="3922" spans="1:26">
      <c r="A3922">
        <v>1</v>
      </c>
      <c r="B3922" t="s">
        <v>59</v>
      </c>
      <c r="C3922" t="s">
        <v>62</v>
      </c>
      <c r="D3922">
        <v>0</v>
      </c>
      <c r="E3922">
        <v>1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1</v>
      </c>
      <c r="N3922">
        <f t="array" ref="N3922">$AC$2*_xlfn.IFS(B3922="data_scientist",$AD$7,TRUE,1)*_xlfn.IFS(B3922="data_analyst",$AD$8,TRUE,1)*_xlfn.IFS(B3922="data_engineer",$AD$9,TRUE,1)*IF(D3922,$AD$13,$AD$14)*IF(E3922,$AD$19,$AD$20)*IF(F3922,$AD$24,$AD$25)*IF(G3922,$AD$29,$AD$30)*IF(H3922,$AD$34,$AD$35)*IF(I3922,$AD$39,$AD$40)*IF(J3922,$AD$44,$AD$45)*IF(K3922,$AD$49,$AD$50)*IF(L3922,$AD$54,$AD$55)*IF(M3922,$AD$59,$AD$60)</f>
        <v>0.0234558294440723</v>
      </c>
      <c r="O3922">
        <f t="array" ref="O3922">$AD$2*_xlfn.IFS(B3922="data_scientist",$AF$7,TRUE,1)*_xlfn.IFS(B3922="data_analyst",$AF$8,TRUE,1)*_xlfn.IFS(B3922="data_engineer",$AF$9,TRUE,1)*IF(D3922,$AF$13,$AF$14)*IF(E3922,$AF$19,$AF$20)*IF(F3922,$AF$24,$AF$25)*IF(G3922,$AF$29,$AF$30)*IF(H3922,$AF$34,$AF$35)*IF(I3922,$AF$39,$AF$40)*IF(J3922,$AF$44,$AF$45)*IF(K3922,$AF$49,$AF$50)*IF(L3922,$AF$54,$AF$55)*IF(M3922,$AF$59,$AF$60)</f>
        <v>0.000132294744677631</v>
      </c>
      <c r="P3922">
        <f t="array" ref="P3922">$AE$2*_xlfn.IFS(B3922="data_scientist",$AH$7,TRUE,1)*_xlfn.IFS(B3922="data_analyst",$AH$8,TRUE,1)*_xlfn.IFS(B3922="data_engineer",$AH$9,TRUE,1)*IF(D3922,$AH$13,$AH$14)*IF(E3922,$AH$19,$AH$20)*IF(F3922,$AH$24,$AH$25)*IF(G3922,$AH$29,$AH$30)*IF(H3922,$AH$34,$AH$35)*IF(I3922,$AH$39,$AH$40)*IF(J3922,$AH$44,$AH$45)*IF(K3922,$AH$49,$AH$50)*IF(L3922,$AH$54,$AH$55)*IF(M3922,$AH$59,$AH$60)</f>
        <v>0.00109340963748333</v>
      </c>
      <c r="Q3922">
        <f t="shared" si="610"/>
        <v>0.0234558294440723</v>
      </c>
      <c r="R3922">
        <f t="shared" si="611"/>
        <v>0</v>
      </c>
      <c r="S3922">
        <f t="shared" si="612"/>
        <v>0</v>
      </c>
      <c r="T3922">
        <f t="shared" si="613"/>
        <v>0</v>
      </c>
      <c r="U3922">
        <f t="shared" si="614"/>
        <v>0</v>
      </c>
      <c r="V3922">
        <f t="shared" si="615"/>
        <v>0</v>
      </c>
      <c r="W3922">
        <f t="shared" si="616"/>
        <v>0</v>
      </c>
      <c r="X3922">
        <f t="shared" si="617"/>
        <v>1</v>
      </c>
      <c r="Y3922">
        <f t="shared" si="618"/>
        <v>0</v>
      </c>
      <c r="Z3922">
        <f t="shared" si="619"/>
        <v>0</v>
      </c>
    </row>
    <row r="3923" spans="1:26">
      <c r="A3923">
        <v>1</v>
      </c>
      <c r="B3923" t="s">
        <v>59</v>
      </c>
      <c r="C3923" t="s">
        <v>61</v>
      </c>
      <c r="D3923">
        <v>1</v>
      </c>
      <c r="E3923">
        <v>0</v>
      </c>
      <c r="F3923">
        <v>0</v>
      </c>
      <c r="G3923">
        <v>1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1</v>
      </c>
      <c r="N3923">
        <f t="array" ref="N3923">$AC$2*_xlfn.IFS(B3923="data_scientist",$AD$7,TRUE,1)*_xlfn.IFS(B3923="data_analyst",$AD$8,TRUE,1)*_xlfn.IFS(B3923="data_engineer",$AD$9,TRUE,1)*IF(D3923,$AD$13,$AD$14)*IF(E3923,$AD$19,$AD$20)*IF(F3923,$AD$24,$AD$25)*IF(G3923,$AD$29,$AD$30)*IF(H3923,$AD$34,$AD$35)*IF(I3923,$AD$39,$AD$40)*IF(J3923,$AD$44,$AD$45)*IF(K3923,$AD$49,$AD$50)*IF(L3923,$AD$54,$AD$55)*IF(M3923,$AD$59,$AD$60)</f>
        <v>0.00302424841461382</v>
      </c>
      <c r="O3923">
        <f t="array" ref="O3923">$AD$2*_xlfn.IFS(B3923="data_scientist",$AF$7,TRUE,1)*_xlfn.IFS(B3923="data_analyst",$AF$8,TRUE,1)*_xlfn.IFS(B3923="data_engineer",$AF$9,TRUE,1)*IF(D3923,$AF$13,$AF$14)*IF(E3923,$AF$19,$AF$20)*IF(F3923,$AF$24,$AF$25)*IF(G3923,$AF$29,$AF$30)*IF(H3923,$AF$34,$AF$35)*IF(I3923,$AF$39,$AF$40)*IF(J3923,$AF$44,$AF$45)*IF(K3923,$AF$49,$AF$50)*IF(L3923,$AF$54,$AF$55)*IF(M3923,$AF$59,$AF$60)</f>
        <v>0.000260180849362748</v>
      </c>
      <c r="P3923">
        <f t="array" ref="P3923">$AE$2*_xlfn.IFS(B3923="data_scientist",$AH$7,TRUE,1)*_xlfn.IFS(B3923="data_analyst",$AH$8,TRUE,1)*_xlfn.IFS(B3923="data_engineer",$AH$9,TRUE,1)*IF(D3923,$AH$13,$AH$14)*IF(E3923,$AH$19,$AH$20)*IF(F3923,$AH$24,$AH$25)*IF(G3923,$AH$29,$AH$30)*IF(H3923,$AH$34,$AH$35)*IF(I3923,$AH$39,$AH$40)*IF(J3923,$AH$44,$AH$45)*IF(K3923,$AH$49,$AH$50)*IF(L3923,$AH$54,$AH$55)*IF(M3923,$AH$59,$AH$60)</f>
        <v>0.000737619441429747</v>
      </c>
      <c r="Q3923">
        <f t="shared" si="610"/>
        <v>0.00302424841461382</v>
      </c>
      <c r="R3923">
        <f t="shared" si="611"/>
        <v>0</v>
      </c>
      <c r="S3923">
        <f t="shared" si="612"/>
        <v>0</v>
      </c>
      <c r="T3923">
        <f t="shared" si="613"/>
        <v>0</v>
      </c>
      <c r="U3923">
        <f t="shared" si="614"/>
        <v>1</v>
      </c>
      <c r="V3923">
        <f t="shared" si="615"/>
        <v>0</v>
      </c>
      <c r="W3923">
        <f t="shared" si="616"/>
        <v>0</v>
      </c>
      <c r="X3923">
        <f t="shared" si="617"/>
        <v>0</v>
      </c>
      <c r="Y3923">
        <f t="shared" si="618"/>
        <v>0</v>
      </c>
      <c r="Z3923">
        <f t="shared" si="619"/>
        <v>0</v>
      </c>
    </row>
    <row r="3924" spans="1:26">
      <c r="A3924">
        <v>1</v>
      </c>
      <c r="B3924" t="s">
        <v>59</v>
      </c>
      <c r="C3924" t="s">
        <v>61</v>
      </c>
      <c r="D3924">
        <v>1</v>
      </c>
      <c r="E3924">
        <v>1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f t="array" ref="N3924">$AC$2*_xlfn.IFS(B3924="data_scientist",$AD$7,TRUE,1)*_xlfn.IFS(B3924="data_analyst",$AD$8,TRUE,1)*_xlfn.IFS(B3924="data_engineer",$AD$9,TRUE,1)*IF(D3924,$AD$13,$AD$14)*IF(E3924,$AD$19,$AD$20)*IF(F3924,$AD$24,$AD$25)*IF(G3924,$AD$29,$AD$30)*IF(H3924,$AD$34,$AD$35)*IF(I3924,$AD$39,$AD$40)*IF(J3924,$AD$44,$AD$45)*IF(K3924,$AD$49,$AD$50)*IF(L3924,$AD$54,$AD$55)*IF(M3924,$AD$59,$AD$60)</f>
        <v>0.00219957017250563</v>
      </c>
      <c r="O3924">
        <f t="array" ref="O3924">$AD$2*_xlfn.IFS(B3924="data_scientist",$AF$7,TRUE,1)*_xlfn.IFS(B3924="data_analyst",$AF$8,TRUE,1)*_xlfn.IFS(B3924="data_engineer",$AF$9,TRUE,1)*IF(D3924,$AF$13,$AF$14)*IF(E3924,$AF$19,$AF$20)*IF(F3924,$AF$24,$AF$25)*IF(G3924,$AF$29,$AF$30)*IF(H3924,$AF$34,$AF$35)*IF(I3924,$AF$39,$AF$40)*IF(J3924,$AF$44,$AF$45)*IF(K3924,$AF$49,$AF$50)*IF(L3924,$AF$54,$AF$55)*IF(M3924,$AF$59,$AF$60)</f>
        <v>2.01772980851054e-5</v>
      </c>
      <c r="P3924">
        <f t="array" ref="P3924">$AE$2*_xlfn.IFS(B3924="data_scientist",$AH$7,TRUE,1)*_xlfn.IFS(B3924="data_analyst",$AH$8,TRUE,1)*_xlfn.IFS(B3924="data_engineer",$AH$9,TRUE,1)*IF(D3924,$AH$13,$AH$14)*IF(E3924,$AH$19,$AH$20)*IF(F3924,$AH$24,$AH$25)*IF(G3924,$AH$29,$AH$30)*IF(H3924,$AH$34,$AH$35)*IF(I3924,$AH$39,$AH$40)*IF(J3924,$AH$44,$AH$45)*IF(K3924,$AH$49,$AH$50)*IF(L3924,$AH$54,$AH$55)*IF(M3924,$AH$59,$AH$60)</f>
        <v>0.000224469773939237</v>
      </c>
      <c r="Q3924">
        <f t="shared" si="610"/>
        <v>0.00219957017250563</v>
      </c>
      <c r="R3924">
        <f t="shared" si="611"/>
        <v>0</v>
      </c>
      <c r="S3924">
        <f t="shared" si="612"/>
        <v>0</v>
      </c>
      <c r="T3924">
        <f t="shared" si="613"/>
        <v>0</v>
      </c>
      <c r="U3924">
        <f t="shared" si="614"/>
        <v>1</v>
      </c>
      <c r="V3924">
        <f t="shared" si="615"/>
        <v>0</v>
      </c>
      <c r="W3924">
        <f t="shared" si="616"/>
        <v>0</v>
      </c>
      <c r="X3924">
        <f t="shared" si="617"/>
        <v>0</v>
      </c>
      <c r="Y3924">
        <f t="shared" si="618"/>
        <v>0</v>
      </c>
      <c r="Z3924">
        <f t="shared" si="619"/>
        <v>0</v>
      </c>
    </row>
    <row r="3925" spans="1:26">
      <c r="A3925">
        <v>1</v>
      </c>
      <c r="B3925" t="s">
        <v>59</v>
      </c>
      <c r="C3925" t="s">
        <v>61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1</v>
      </c>
      <c r="N3925">
        <f t="array" ref="N3925">$AC$2*_xlfn.IFS(B3925="data_scientist",$AD$7,TRUE,1)*_xlfn.IFS(B3925="data_analyst",$AD$8,TRUE,1)*_xlfn.IFS(B3925="data_engineer",$AD$9,TRUE,1)*IF(D3925,$AD$13,$AD$14)*IF(E3925,$AD$19,$AD$20)*IF(F3925,$AD$24,$AD$25)*IF(G3925,$AD$29,$AD$30)*IF(H3925,$AD$34,$AD$35)*IF(I3925,$AD$39,$AD$40)*IF(J3925,$AD$44,$AD$45)*IF(K3925,$AD$49,$AD$50)*IF(L3925,$AD$54,$AD$55)*IF(M3925,$AD$59,$AD$60)</f>
        <v>0.0180026467611357</v>
      </c>
      <c r="O3925">
        <f t="array" ref="O3925">$AD$2*_xlfn.IFS(B3925="data_scientist",$AF$7,TRUE,1)*_xlfn.IFS(B3925="data_analyst",$AF$8,TRUE,1)*_xlfn.IFS(B3925="data_engineer",$AF$9,TRUE,1)*IF(D3925,$AF$13,$AF$14)*IF(E3925,$AF$19,$AF$20)*IF(F3925,$AF$24,$AF$25)*IF(G3925,$AF$29,$AF$30)*IF(H3925,$AF$34,$AF$35)*IF(I3925,$AF$39,$AF$40)*IF(J3925,$AF$44,$AF$45)*IF(K3925,$AF$49,$AF$50)*IF(L3925,$AF$54,$AF$55)*IF(M3925,$AF$59,$AF$60)</f>
        <v>0.000114047193687613</v>
      </c>
      <c r="P3925">
        <f t="array" ref="P3925">$AE$2*_xlfn.IFS(B3925="data_scientist",$AH$7,TRUE,1)*_xlfn.IFS(B3925="data_analyst",$AH$8,TRUE,1)*_xlfn.IFS(B3925="data_engineer",$AH$9,TRUE,1)*IF(D3925,$AH$13,$AH$14)*IF(E3925,$AH$19,$AH$20)*IF(F3925,$AH$24,$AH$25)*IF(G3925,$AH$29,$AH$30)*IF(H3925,$AH$34,$AH$35)*IF(I3925,$AH$39,$AH$40)*IF(J3925,$AH$44,$AH$45)*IF(K3925,$AH$49,$AH$50)*IF(L3925,$AH$54,$AH$55)*IF(M3925,$AH$59,$AH$60)</f>
        <v>0.00103092908677</v>
      </c>
      <c r="Q3925">
        <f t="shared" si="610"/>
        <v>0.0180026467611357</v>
      </c>
      <c r="R3925">
        <f t="shared" si="611"/>
        <v>0</v>
      </c>
      <c r="S3925">
        <f t="shared" si="612"/>
        <v>0</v>
      </c>
      <c r="T3925">
        <f t="shared" si="613"/>
        <v>0</v>
      </c>
      <c r="U3925">
        <f t="shared" si="614"/>
        <v>1</v>
      </c>
      <c r="V3925">
        <f t="shared" si="615"/>
        <v>0</v>
      </c>
      <c r="W3925">
        <f t="shared" si="616"/>
        <v>0</v>
      </c>
      <c r="X3925">
        <f t="shared" si="617"/>
        <v>0</v>
      </c>
      <c r="Y3925">
        <f t="shared" si="618"/>
        <v>0</v>
      </c>
      <c r="Z3925">
        <f t="shared" si="619"/>
        <v>0</v>
      </c>
    </row>
    <row r="3926" spans="1:26">
      <c r="A3926">
        <v>1</v>
      </c>
      <c r="B3926" t="s">
        <v>59</v>
      </c>
      <c r="C3926" t="s">
        <v>62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f t="array" ref="N3926">$AC$2*_xlfn.IFS(B3926="data_scientist",$AD$7,TRUE,1)*_xlfn.IFS(B3926="data_analyst",$AD$8,TRUE,1)*_xlfn.IFS(B3926="data_engineer",$AD$9,TRUE,1)*IF(D3926,$AD$13,$AD$14)*IF(E3926,$AD$19,$AD$20)*IF(F3926,$AD$24,$AD$25)*IF(G3926,$AD$29,$AD$30)*IF(H3926,$AD$34,$AD$35)*IF(I3926,$AD$39,$AD$40)*IF(J3926,$AD$44,$AD$45)*IF(K3926,$AD$49,$AD$50)*IF(L3926,$AD$54,$AD$55)*IF(M3926,$AD$59,$AD$60)</f>
        <v>0.00359804793985483</v>
      </c>
      <c r="O3926">
        <f t="array" ref="O3926">$AD$2*_xlfn.IFS(B3926="data_scientist",$AF$7,TRUE,1)*_xlfn.IFS(B3926="data_analyst",$AF$8,TRUE,1)*_xlfn.IFS(B3926="data_engineer",$AF$9,TRUE,1)*IF(D3926,$AF$13,$AF$14)*IF(E3926,$AF$19,$AF$20)*IF(F3926,$AF$24,$AF$25)*IF(G3926,$AF$29,$AF$30)*IF(H3926,$AF$34,$AF$35)*IF(I3926,$AF$39,$AF$40)*IF(J3926,$AF$44,$AF$45)*IF(K3926,$AF$49,$AF$50)*IF(L3926,$AF$54,$AF$55)*IF(M3926,$AF$59,$AF$60)</f>
        <v>6.66985515782314e-6</v>
      </c>
      <c r="P3926">
        <f t="array" ref="P3926">$AE$2*_xlfn.IFS(B3926="data_scientist",$AH$7,TRUE,1)*_xlfn.IFS(B3926="data_analyst",$AH$8,TRUE,1)*_xlfn.IFS(B3926="data_engineer",$AH$9,TRUE,1)*IF(D3926,$AH$13,$AH$14)*IF(E3926,$AH$19,$AH$20)*IF(F3926,$AH$24,$AH$25)*IF(G3926,$AH$29,$AH$30)*IF(H3926,$AH$34,$AH$35)*IF(I3926,$AH$39,$AH$40)*IF(J3926,$AH$44,$AH$45)*IF(K3926,$AH$49,$AH$50)*IF(L3926,$AH$54,$AH$55)*IF(M3926,$AH$59,$AH$60)</f>
        <v>0.000159277668753939</v>
      </c>
      <c r="Q3926">
        <f t="shared" si="610"/>
        <v>0.00359804793985483</v>
      </c>
      <c r="R3926">
        <f t="shared" si="611"/>
        <v>0</v>
      </c>
      <c r="S3926">
        <f t="shared" si="612"/>
        <v>0</v>
      </c>
      <c r="T3926">
        <f t="shared" si="613"/>
        <v>0</v>
      </c>
      <c r="U3926">
        <f t="shared" si="614"/>
        <v>0</v>
      </c>
      <c r="V3926">
        <f t="shared" si="615"/>
        <v>0</v>
      </c>
      <c r="W3926">
        <f t="shared" si="616"/>
        <v>0</v>
      </c>
      <c r="X3926">
        <f t="shared" si="617"/>
        <v>1</v>
      </c>
      <c r="Y3926">
        <f t="shared" si="618"/>
        <v>0</v>
      </c>
      <c r="Z3926">
        <f t="shared" si="619"/>
        <v>0</v>
      </c>
    </row>
    <row r="3927" spans="1:26">
      <c r="A3927">
        <v>1</v>
      </c>
      <c r="B3927" t="s">
        <v>59</v>
      </c>
      <c r="C3927" t="s">
        <v>62</v>
      </c>
      <c r="D3927">
        <v>0</v>
      </c>
      <c r="E3927">
        <v>1</v>
      </c>
      <c r="F3927">
        <v>1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f t="array" ref="N3927">$AC$2*_xlfn.IFS(B3927="data_scientist",$AD$7,TRUE,1)*_xlfn.IFS(B3927="data_analyst",$AD$8,TRUE,1)*_xlfn.IFS(B3927="data_engineer",$AD$9,TRUE,1)*IF(D3927,$AD$13,$AD$14)*IF(E3927,$AD$19,$AD$20)*IF(F3927,$AD$24,$AD$25)*IF(G3927,$AD$29,$AD$30)*IF(H3927,$AD$34,$AD$35)*IF(I3927,$AD$39,$AD$40)*IF(J3927,$AD$44,$AD$45)*IF(K3927,$AD$49,$AD$50)*IF(L3927,$AD$54,$AD$55)*IF(M3927,$AD$59,$AD$60)</f>
        <v>0.000852930073925795</v>
      </c>
      <c r="O3927">
        <f t="array" ref="O3927">$AD$2*_xlfn.IFS(B3927="data_scientist",$AF$7,TRUE,1)*_xlfn.IFS(B3927="data_analyst",$AF$8,TRUE,1)*_xlfn.IFS(B3927="data_engineer",$AF$9,TRUE,1)*IF(D3927,$AF$13,$AF$14)*IF(E3927,$AF$19,$AF$20)*IF(F3927,$AF$24,$AF$25)*IF(G3927,$AF$29,$AF$30)*IF(H3927,$AF$34,$AF$35)*IF(I3927,$AF$39,$AF$40)*IF(J3927,$AF$44,$AF$45)*IF(K3927,$AF$49,$AF$50)*IF(L3927,$AF$54,$AF$55)*IF(M3927,$AF$59,$AF$60)</f>
        <v>8.8014387192279e-6</v>
      </c>
      <c r="P3927">
        <f t="array" ref="P3927">$AE$2*_xlfn.IFS(B3927="data_scientist",$AH$7,TRUE,1)*_xlfn.IFS(B3927="data_analyst",$AH$8,TRUE,1)*_xlfn.IFS(B3927="data_engineer",$AH$9,TRUE,1)*IF(D3927,$AH$13,$AH$14)*IF(E3927,$AH$19,$AH$20)*IF(F3927,$AH$24,$AH$25)*IF(G3927,$AH$29,$AH$30)*IF(H3927,$AH$34,$AH$35)*IF(I3927,$AH$39,$AH$40)*IF(J3927,$AH$44,$AH$45)*IF(K3927,$AH$49,$AH$50)*IF(L3927,$AH$54,$AH$55)*IF(M3927,$AH$59,$AH$60)</f>
        <v>0.000115408211833412</v>
      </c>
      <c r="Q3927">
        <f t="shared" si="610"/>
        <v>0.000852930073925795</v>
      </c>
      <c r="R3927">
        <f t="shared" si="611"/>
        <v>0</v>
      </c>
      <c r="S3927">
        <f t="shared" si="612"/>
        <v>0</v>
      </c>
      <c r="T3927">
        <f t="shared" si="613"/>
        <v>0</v>
      </c>
      <c r="U3927">
        <f t="shared" si="614"/>
        <v>0</v>
      </c>
      <c r="V3927">
        <f t="shared" si="615"/>
        <v>0</v>
      </c>
      <c r="W3927">
        <f t="shared" si="616"/>
        <v>0</v>
      </c>
      <c r="X3927">
        <f t="shared" si="617"/>
        <v>1</v>
      </c>
      <c r="Y3927">
        <f t="shared" si="618"/>
        <v>0</v>
      </c>
      <c r="Z3927">
        <f t="shared" si="619"/>
        <v>0</v>
      </c>
    </row>
    <row r="3928" spans="1:26">
      <c r="A3928">
        <v>1</v>
      </c>
      <c r="B3928" t="s">
        <v>59</v>
      </c>
      <c r="C3928" t="s">
        <v>62</v>
      </c>
      <c r="D3928">
        <v>1</v>
      </c>
      <c r="E3928">
        <v>1</v>
      </c>
      <c r="F3928">
        <v>0</v>
      </c>
      <c r="G3928">
        <v>0</v>
      </c>
      <c r="H3928">
        <v>1</v>
      </c>
      <c r="I3928">
        <v>0</v>
      </c>
      <c r="J3928">
        <v>0</v>
      </c>
      <c r="K3928">
        <v>0</v>
      </c>
      <c r="L3928">
        <v>1</v>
      </c>
      <c r="M3928">
        <v>1</v>
      </c>
      <c r="N3928">
        <f t="array" ref="N3928">$AC$2*_xlfn.IFS(B3928="data_scientist",$AD$7,TRUE,1)*_xlfn.IFS(B3928="data_analyst",$AD$8,TRUE,1)*_xlfn.IFS(B3928="data_engineer",$AD$9,TRUE,1)*IF(D3928,$AD$13,$AD$14)*IF(E3928,$AD$19,$AD$20)*IF(F3928,$AD$24,$AD$25)*IF(G3928,$AD$29,$AD$30)*IF(H3928,$AD$34,$AD$35)*IF(I3928,$AD$39,$AD$40)*IF(J3928,$AD$44,$AD$45)*IF(K3928,$AD$49,$AD$50)*IF(L3928,$AD$54,$AD$55)*IF(M3928,$AD$59,$AD$60)</f>
        <v>6.22841370203242e-5</v>
      </c>
      <c r="O3928">
        <f t="array" ref="O3928">$AD$2*_xlfn.IFS(B3928="data_scientist",$AF$7,TRUE,1)*_xlfn.IFS(B3928="data_analyst",$AF$8,TRUE,1)*_xlfn.IFS(B3928="data_engineer",$AF$9,TRUE,1)*IF(D3928,$AF$13,$AF$14)*IF(E3928,$AF$19,$AF$20)*IF(F3928,$AF$24,$AF$25)*IF(G3928,$AF$29,$AF$30)*IF(H3928,$AF$34,$AF$35)*IF(I3928,$AF$39,$AF$40)*IF(J3928,$AF$44,$AF$45)*IF(K3928,$AF$49,$AF$50)*IF(L3928,$AF$54,$AF$55)*IF(M3928,$AF$59,$AF$60)</f>
        <v>0.000139206758060209</v>
      </c>
      <c r="P3928">
        <f t="array" ref="P3928">$AE$2*_xlfn.IFS(B3928="data_scientist",$AH$7,TRUE,1)*_xlfn.IFS(B3928="data_analyst",$AH$8,TRUE,1)*_xlfn.IFS(B3928="data_engineer",$AH$9,TRUE,1)*IF(D3928,$AH$13,$AH$14)*IF(E3928,$AH$19,$AH$20)*IF(F3928,$AH$24,$AH$25)*IF(G3928,$AH$29,$AH$30)*IF(H3928,$AH$34,$AH$35)*IF(I3928,$AH$39,$AH$40)*IF(J3928,$AH$44,$AH$45)*IF(K3928,$AH$49,$AH$50)*IF(L3928,$AH$54,$AH$55)*IF(M3928,$AH$59,$AH$60)</f>
        <v>0.000225015279018989</v>
      </c>
      <c r="Q3928">
        <f t="shared" si="610"/>
        <v>0.000225015279018989</v>
      </c>
      <c r="R3928">
        <f t="shared" si="611"/>
        <v>0</v>
      </c>
      <c r="S3928">
        <f t="shared" si="612"/>
        <v>0</v>
      </c>
      <c r="T3928">
        <f t="shared" si="613"/>
        <v>0</v>
      </c>
      <c r="U3928">
        <f t="shared" si="614"/>
        <v>0</v>
      </c>
      <c r="V3928">
        <f t="shared" si="615"/>
        <v>0</v>
      </c>
      <c r="W3928">
        <f t="shared" si="616"/>
        <v>0</v>
      </c>
      <c r="X3928">
        <f t="shared" si="617"/>
        <v>0</v>
      </c>
      <c r="Y3928">
        <f t="shared" si="618"/>
        <v>0</v>
      </c>
      <c r="Z3928">
        <f t="shared" si="619"/>
        <v>1</v>
      </c>
    </row>
    <row r="3929" spans="1:26">
      <c r="A3929">
        <v>1</v>
      </c>
      <c r="B3929" t="s">
        <v>59</v>
      </c>
      <c r="C3929" t="s">
        <v>62</v>
      </c>
      <c r="D3929">
        <v>1</v>
      </c>
      <c r="E3929">
        <v>1</v>
      </c>
      <c r="F3929">
        <v>1</v>
      </c>
      <c r="G3929">
        <v>1</v>
      </c>
      <c r="H3929">
        <v>0</v>
      </c>
      <c r="I3929">
        <v>1</v>
      </c>
      <c r="J3929">
        <v>0</v>
      </c>
      <c r="K3929">
        <v>0</v>
      </c>
      <c r="L3929">
        <v>0</v>
      </c>
      <c r="M3929">
        <v>1</v>
      </c>
      <c r="N3929">
        <f t="array" ref="N3929">$AC$2*_xlfn.IFS(B3929="data_scientist",$AD$7,TRUE,1)*_xlfn.IFS(B3929="data_analyst",$AD$8,TRUE,1)*_xlfn.IFS(B3929="data_engineer",$AD$9,TRUE,1)*IF(D3929,$AD$13,$AD$14)*IF(E3929,$AD$19,$AD$20)*IF(F3929,$AD$24,$AD$25)*IF(G3929,$AD$29,$AD$30)*IF(H3929,$AD$34,$AD$35)*IF(I3929,$AD$39,$AD$40)*IF(J3929,$AD$44,$AD$45)*IF(K3929,$AD$49,$AD$50)*IF(L3929,$AD$54,$AD$55)*IF(M3929,$AD$59,$AD$60)</f>
        <v>0.000246160833227473</v>
      </c>
      <c r="O3929">
        <f t="array" ref="O3929">$AD$2*_xlfn.IFS(B3929="data_scientist",$AF$7,TRUE,1)*_xlfn.IFS(B3929="data_analyst",$AF$8,TRUE,1)*_xlfn.IFS(B3929="data_engineer",$AF$9,TRUE,1)*IF(D3929,$AF$13,$AF$14)*IF(E3929,$AF$19,$AF$20)*IF(F3929,$AF$24,$AF$25)*IF(G3929,$AF$29,$AF$30)*IF(H3929,$AF$34,$AF$35)*IF(I3929,$AF$39,$AF$40)*IF(J3929,$AF$44,$AF$45)*IF(K3929,$AF$49,$AF$50)*IF(L3929,$AF$54,$AF$55)*IF(M3929,$AF$59,$AF$60)</f>
        <v>8.31139843246162e-5</v>
      </c>
      <c r="P3929">
        <f t="array" ref="P3929">$AE$2*_xlfn.IFS(B3929="data_scientist",$AH$7,TRUE,1)*_xlfn.IFS(B3929="data_analyst",$AH$8,TRUE,1)*_xlfn.IFS(B3929="data_engineer",$AH$9,TRUE,1)*IF(D3929,$AH$13,$AH$14)*IF(E3929,$AH$19,$AH$20)*IF(F3929,$AH$24,$AH$25)*IF(G3929,$AH$29,$AH$30)*IF(H3929,$AH$34,$AH$35)*IF(I3929,$AH$39,$AH$40)*IF(J3929,$AH$44,$AH$45)*IF(K3929,$AH$49,$AH$50)*IF(L3929,$AH$54,$AH$55)*IF(M3929,$AH$59,$AH$60)</f>
        <v>0.00014997052909069</v>
      </c>
      <c r="Q3929">
        <f t="shared" si="610"/>
        <v>0.000246160833227473</v>
      </c>
      <c r="R3929">
        <f t="shared" si="611"/>
        <v>0</v>
      </c>
      <c r="S3929">
        <f t="shared" si="612"/>
        <v>0</v>
      </c>
      <c r="T3929">
        <f t="shared" si="613"/>
        <v>0</v>
      </c>
      <c r="U3929">
        <f t="shared" si="614"/>
        <v>0</v>
      </c>
      <c r="V3929">
        <f t="shared" si="615"/>
        <v>0</v>
      </c>
      <c r="W3929">
        <f t="shared" si="616"/>
        <v>0</v>
      </c>
      <c r="X3929">
        <f t="shared" si="617"/>
        <v>1</v>
      </c>
      <c r="Y3929">
        <f t="shared" si="618"/>
        <v>0</v>
      </c>
      <c r="Z3929">
        <f t="shared" si="619"/>
        <v>0</v>
      </c>
    </row>
    <row r="3930" spans="1:26">
      <c r="A3930">
        <v>1</v>
      </c>
      <c r="B3930" t="s">
        <v>59</v>
      </c>
      <c r="C3930" t="s">
        <v>62</v>
      </c>
      <c r="D3930">
        <v>1</v>
      </c>
      <c r="E3930">
        <v>1</v>
      </c>
      <c r="F3930">
        <v>0</v>
      </c>
      <c r="G3930">
        <v>1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1</v>
      </c>
      <c r="N3930">
        <f t="array" ref="N3930">$AC$2*_xlfn.IFS(B3930="data_scientist",$AD$7,TRUE,1)*_xlfn.IFS(B3930="data_analyst",$AD$8,TRUE,1)*_xlfn.IFS(B3930="data_engineer",$AD$9,TRUE,1)*IF(D3930,$AD$13,$AD$14)*IF(E3930,$AD$19,$AD$20)*IF(F3930,$AD$24,$AD$25)*IF(G3930,$AD$29,$AD$30)*IF(H3930,$AD$34,$AD$35)*IF(I3930,$AD$39,$AD$40)*IF(J3930,$AD$44,$AD$45)*IF(K3930,$AD$49,$AD$50)*IF(L3930,$AD$54,$AD$55)*IF(M3930,$AD$59,$AD$60)</f>
        <v>0.00394032366189764</v>
      </c>
      <c r="O3930">
        <f t="array" ref="O3930">$AD$2*_xlfn.IFS(B3930="data_scientist",$AF$7,TRUE,1)*_xlfn.IFS(B3930="data_analyst",$AF$8,TRUE,1)*_xlfn.IFS(B3930="data_engineer",$AF$9,TRUE,1)*IF(D3930,$AF$13,$AF$14)*IF(E3930,$AF$19,$AF$20)*IF(F3930,$AF$24,$AF$25)*IF(G3930,$AF$29,$AF$30)*IF(H3930,$AF$34,$AF$35)*IF(I3930,$AF$39,$AF$40)*IF(J3930,$AF$44,$AF$45)*IF(K3930,$AF$49,$AF$50)*IF(L3930,$AF$54,$AF$55)*IF(M3930,$AF$59,$AF$60)</f>
        <v>0.000301809785260788</v>
      </c>
      <c r="P3930">
        <f t="array" ref="P3930">$AE$2*_xlfn.IFS(B3930="data_scientist",$AH$7,TRUE,1)*_xlfn.IFS(B3930="data_analyst",$AH$8,TRUE,1)*_xlfn.IFS(B3930="data_engineer",$AH$9,TRUE,1)*IF(D3930,$AH$13,$AH$14)*IF(E3930,$AH$19,$AH$20)*IF(F3930,$AH$24,$AH$25)*IF(G3930,$AH$29,$AH$30)*IF(H3930,$AH$34,$AH$35)*IF(I3930,$AH$39,$AH$40)*IF(J3930,$AH$44,$AH$45)*IF(K3930,$AH$49,$AH$50)*IF(L3930,$AH$54,$AH$55)*IF(M3930,$AH$59,$AH$60)</f>
        <v>0.000782323650001247</v>
      </c>
      <c r="Q3930">
        <f t="shared" si="610"/>
        <v>0.00394032366189764</v>
      </c>
      <c r="R3930">
        <f t="shared" si="611"/>
        <v>0</v>
      </c>
      <c r="S3930">
        <f t="shared" si="612"/>
        <v>0</v>
      </c>
      <c r="T3930">
        <f t="shared" si="613"/>
        <v>0</v>
      </c>
      <c r="U3930">
        <f t="shared" si="614"/>
        <v>0</v>
      </c>
      <c r="V3930">
        <f t="shared" si="615"/>
        <v>0</v>
      </c>
      <c r="W3930">
        <f t="shared" si="616"/>
        <v>0</v>
      </c>
      <c r="X3930">
        <f t="shared" si="617"/>
        <v>1</v>
      </c>
      <c r="Y3930">
        <f t="shared" si="618"/>
        <v>0</v>
      </c>
      <c r="Z3930">
        <f t="shared" si="619"/>
        <v>0</v>
      </c>
    </row>
    <row r="3931" spans="1:26">
      <c r="A3931">
        <v>1</v>
      </c>
      <c r="B3931" t="s">
        <v>59</v>
      </c>
      <c r="C3931" t="s">
        <v>62</v>
      </c>
      <c r="D3931">
        <v>0</v>
      </c>
      <c r="E3931">
        <v>1</v>
      </c>
      <c r="F3931">
        <v>0</v>
      </c>
      <c r="G3931">
        <v>0</v>
      </c>
      <c r="H3931">
        <v>0</v>
      </c>
      <c r="I3931">
        <v>1</v>
      </c>
      <c r="J3931">
        <v>0</v>
      </c>
      <c r="K3931">
        <v>0</v>
      </c>
      <c r="L3931">
        <v>0</v>
      </c>
      <c r="M3931">
        <v>1</v>
      </c>
      <c r="N3931">
        <f t="array" ref="N3931">$AC$2*_xlfn.IFS(B3931="data_scientist",$AD$7,TRUE,1)*_xlfn.IFS(B3931="data_analyst",$AD$8,TRUE,1)*_xlfn.IFS(B3931="data_engineer",$AD$9,TRUE,1)*IF(D3931,$AD$13,$AD$14)*IF(E3931,$AD$19,$AD$20)*IF(F3931,$AD$24,$AD$25)*IF(G3931,$AD$29,$AD$30)*IF(H3931,$AD$34,$AD$35)*IF(I3931,$AD$39,$AD$40)*IF(J3931,$AD$44,$AD$45)*IF(K3931,$AD$49,$AD$50)*IF(L3931,$AD$54,$AD$55)*IF(M3931,$AD$59,$AD$60)</f>
        <v>0.00805389205448471</v>
      </c>
      <c r="O3931">
        <f t="array" ref="O3931">$AD$2*_xlfn.IFS(B3931="data_scientist",$AF$7,TRUE,1)*_xlfn.IFS(B3931="data_analyst",$AF$8,TRUE,1)*_xlfn.IFS(B3931="data_engineer",$AF$9,TRUE,1)*IF(D3931,$AF$13,$AF$14)*IF(E3931,$AF$19,$AF$20)*IF(F3931,$AF$24,$AF$25)*IF(G3931,$AF$29,$AF$30)*IF(H3931,$AF$34,$AF$35)*IF(I3931,$AF$39,$AF$40)*IF(J3931,$AF$44,$AF$45)*IF(K3931,$AF$49,$AF$50)*IF(L3931,$AF$54,$AF$55)*IF(M3931,$AF$59,$AF$60)</f>
        <v>3.20261033495623e-5</v>
      </c>
      <c r="P3931">
        <f t="array" ref="P3931">$AE$2*_xlfn.IFS(B3931="data_scientist",$AH$7,TRUE,1)*_xlfn.IFS(B3931="data_analyst",$AH$8,TRUE,1)*_xlfn.IFS(B3931="data_engineer",$AH$9,TRUE,1)*IF(D3931,$AH$13,$AH$14)*IF(E3931,$AH$19,$AH$20)*IF(F3931,$AH$24,$AH$25)*IF(G3931,$AH$29,$AH$30)*IF(H3931,$AH$34,$AH$35)*IF(I3931,$AH$39,$AH$40)*IF(J3931,$AH$44,$AH$45)*IF(K3931,$AH$49,$AH$50)*IF(L3931,$AH$54,$AH$55)*IF(M3931,$AH$59,$AH$60)</f>
        <v>0.000306813627090427</v>
      </c>
      <c r="Q3931">
        <f t="shared" si="610"/>
        <v>0.00805389205448471</v>
      </c>
      <c r="R3931">
        <f t="shared" si="611"/>
        <v>0</v>
      </c>
      <c r="S3931">
        <f t="shared" si="612"/>
        <v>0</v>
      </c>
      <c r="T3931">
        <f t="shared" si="613"/>
        <v>0</v>
      </c>
      <c r="U3931">
        <f t="shared" si="614"/>
        <v>0</v>
      </c>
      <c r="V3931">
        <f t="shared" si="615"/>
        <v>0</v>
      </c>
      <c r="W3931">
        <f t="shared" si="616"/>
        <v>0</v>
      </c>
      <c r="X3931">
        <f t="shared" si="617"/>
        <v>1</v>
      </c>
      <c r="Y3931">
        <f t="shared" si="618"/>
        <v>0</v>
      </c>
      <c r="Z3931">
        <f t="shared" si="619"/>
        <v>0</v>
      </c>
    </row>
    <row r="3932" spans="1:26">
      <c r="A3932">
        <v>1</v>
      </c>
      <c r="B3932" t="s">
        <v>59</v>
      </c>
      <c r="C3932" t="s">
        <v>62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1</v>
      </c>
      <c r="N3932">
        <f t="array" ref="N3932">$AC$2*_xlfn.IFS(B3932="data_scientist",$AD$7,TRUE,1)*_xlfn.IFS(B3932="data_analyst",$AD$8,TRUE,1)*_xlfn.IFS(B3932="data_engineer",$AD$9,TRUE,1)*IF(D3932,$AD$13,$AD$14)*IF(E3932,$AD$19,$AD$20)*IF(F3932,$AD$24,$AD$25)*IF(G3932,$AD$29,$AD$30)*IF(H3932,$AD$34,$AD$35)*IF(I3932,$AD$39,$AD$40)*IF(J3932,$AD$44,$AD$45)*IF(K3932,$AD$49,$AD$50)*IF(L3932,$AD$54,$AD$55)*IF(M3932,$AD$59,$AD$60)</f>
        <v>0.0180026467611357</v>
      </c>
      <c r="O3932">
        <f t="array" ref="O3932">$AD$2*_xlfn.IFS(B3932="data_scientist",$AF$7,TRUE,1)*_xlfn.IFS(B3932="data_analyst",$AF$8,TRUE,1)*_xlfn.IFS(B3932="data_engineer",$AF$9,TRUE,1)*IF(D3932,$AF$13,$AF$14)*IF(E3932,$AF$19,$AF$20)*IF(F3932,$AF$24,$AF$25)*IF(G3932,$AF$29,$AF$30)*IF(H3932,$AF$34,$AF$35)*IF(I3932,$AF$39,$AF$40)*IF(J3932,$AF$44,$AF$45)*IF(K3932,$AF$49,$AF$50)*IF(L3932,$AF$54,$AF$55)*IF(M3932,$AF$59,$AF$60)</f>
        <v>0.000114047193687613</v>
      </c>
      <c r="P3932">
        <f t="array" ref="P3932">$AE$2*_xlfn.IFS(B3932="data_scientist",$AH$7,TRUE,1)*_xlfn.IFS(B3932="data_analyst",$AH$8,TRUE,1)*_xlfn.IFS(B3932="data_engineer",$AH$9,TRUE,1)*IF(D3932,$AH$13,$AH$14)*IF(E3932,$AH$19,$AH$20)*IF(F3932,$AH$24,$AH$25)*IF(G3932,$AH$29,$AH$30)*IF(H3932,$AH$34,$AH$35)*IF(I3932,$AH$39,$AH$40)*IF(J3932,$AH$44,$AH$45)*IF(K3932,$AH$49,$AH$50)*IF(L3932,$AH$54,$AH$55)*IF(M3932,$AH$59,$AH$60)</f>
        <v>0.00103092908677</v>
      </c>
      <c r="Q3932">
        <f t="shared" si="610"/>
        <v>0.0180026467611357</v>
      </c>
      <c r="R3932">
        <f t="shared" si="611"/>
        <v>0</v>
      </c>
      <c r="S3932">
        <f t="shared" si="612"/>
        <v>0</v>
      </c>
      <c r="T3932">
        <f t="shared" si="613"/>
        <v>0</v>
      </c>
      <c r="U3932">
        <f t="shared" si="614"/>
        <v>0</v>
      </c>
      <c r="V3932">
        <f t="shared" si="615"/>
        <v>0</v>
      </c>
      <c r="W3932">
        <f t="shared" si="616"/>
        <v>0</v>
      </c>
      <c r="X3932">
        <f t="shared" si="617"/>
        <v>1</v>
      </c>
      <c r="Y3932">
        <f t="shared" si="618"/>
        <v>0</v>
      </c>
      <c r="Z3932">
        <f t="shared" si="619"/>
        <v>0</v>
      </c>
    </row>
    <row r="3933" spans="1:26">
      <c r="A3933">
        <v>1</v>
      </c>
      <c r="B3933" t="s">
        <v>59</v>
      </c>
      <c r="C3933" t="s">
        <v>62</v>
      </c>
      <c r="D3933">
        <v>1</v>
      </c>
      <c r="E3933">
        <v>1</v>
      </c>
      <c r="F3933">
        <v>1</v>
      </c>
      <c r="G3933">
        <v>1</v>
      </c>
      <c r="H3933">
        <v>1</v>
      </c>
      <c r="I3933">
        <v>0</v>
      </c>
      <c r="J3933">
        <v>0</v>
      </c>
      <c r="K3933">
        <v>0</v>
      </c>
      <c r="L3933">
        <v>1</v>
      </c>
      <c r="M3933">
        <v>1</v>
      </c>
      <c r="N3933">
        <f t="array" ref="N3933">$AC$2*_xlfn.IFS(B3933="data_scientist",$AD$7,TRUE,1)*_xlfn.IFS(B3933="data_analyst",$AD$8,TRUE,1)*_xlfn.IFS(B3933="data_engineer",$AD$9,TRUE,1)*IF(D3933,$AD$13,$AD$14)*IF(E3933,$AD$19,$AD$20)*IF(F3933,$AD$24,$AD$25)*IF(G3933,$AD$29,$AD$30)*IF(H3933,$AD$34,$AD$35)*IF(I3933,$AD$39,$AD$40)*IF(J3933,$AD$44,$AD$45)*IF(K3933,$AD$49,$AD$50)*IF(L3933,$AD$54,$AD$55)*IF(M3933,$AD$59,$AD$60)</f>
        <v>4.05727232840326e-6</v>
      </c>
      <c r="O3933">
        <f t="array" ref="O3933">$AD$2*_xlfn.IFS(B3933="data_scientist",$AF$7,TRUE,1)*_xlfn.IFS(B3933="data_analyst",$AF$8,TRUE,1)*_xlfn.IFS(B3933="data_engineer",$AF$9,TRUE,1)*IF(D3933,$AF$13,$AF$14)*IF(E3933,$AF$19,$AF$20)*IF(F3933,$AF$24,$AF$25)*IF(G3933,$AF$29,$AF$30)*IF(H3933,$AF$34,$AF$35)*IF(I3933,$AF$39,$AF$40)*IF(J3933,$AF$44,$AF$45)*IF(K3933,$AF$49,$AF$50)*IF(L3933,$AF$54,$AF$55)*IF(M3933,$AF$59,$AF$60)</f>
        <v>0.000138529320136295</v>
      </c>
      <c r="P3933">
        <f t="array" ref="P3933">$AE$2*_xlfn.IFS(B3933="data_scientist",$AH$7,TRUE,1)*_xlfn.IFS(B3933="data_analyst",$AH$8,TRUE,1)*_xlfn.IFS(B3933="data_engineer",$AH$9,TRUE,1)*IF(D3933,$AH$13,$AH$14)*IF(E3933,$AH$19,$AH$20)*IF(F3933,$AH$24,$AH$25)*IF(G3933,$AH$29,$AH$30)*IF(H3933,$AH$34,$AH$35)*IF(I3933,$AH$39,$AH$40)*IF(J3933,$AH$44,$AH$45)*IF(K3933,$AH$49,$AH$50)*IF(L3933,$AH$54,$AH$55)*IF(M3933,$AH$59,$AH$60)</f>
        <v>8.27740896924383e-5</v>
      </c>
      <c r="Q3933">
        <f t="shared" si="610"/>
        <v>0.000138529320136295</v>
      </c>
      <c r="R3933">
        <f t="shared" si="611"/>
        <v>0</v>
      </c>
      <c r="S3933">
        <f t="shared" si="612"/>
        <v>0</v>
      </c>
      <c r="T3933">
        <f t="shared" si="613"/>
        <v>0</v>
      </c>
      <c r="U3933">
        <f t="shared" si="614"/>
        <v>0</v>
      </c>
      <c r="V3933">
        <f t="shared" si="615"/>
        <v>0</v>
      </c>
      <c r="W3933">
        <f t="shared" si="616"/>
        <v>0</v>
      </c>
      <c r="X3933">
        <f t="shared" si="617"/>
        <v>0</v>
      </c>
      <c r="Y3933">
        <f t="shared" si="618"/>
        <v>1</v>
      </c>
      <c r="Z3933">
        <f t="shared" si="619"/>
        <v>0</v>
      </c>
    </row>
    <row r="3934" spans="1:26">
      <c r="A3934">
        <v>1</v>
      </c>
      <c r="B3934" t="s">
        <v>59</v>
      </c>
      <c r="C3934" t="s">
        <v>61</v>
      </c>
      <c r="D3934">
        <v>1</v>
      </c>
      <c r="E3934">
        <v>1</v>
      </c>
      <c r="F3934">
        <v>1</v>
      </c>
      <c r="G3934">
        <v>1</v>
      </c>
      <c r="H3934">
        <v>1</v>
      </c>
      <c r="I3934">
        <v>0</v>
      </c>
      <c r="J3934">
        <v>0</v>
      </c>
      <c r="K3934">
        <v>0</v>
      </c>
      <c r="L3934">
        <v>1</v>
      </c>
      <c r="M3934">
        <v>1</v>
      </c>
      <c r="N3934">
        <f t="array" ref="N3934">$AC$2*_xlfn.IFS(B3934="data_scientist",$AD$7,TRUE,1)*_xlfn.IFS(B3934="data_analyst",$AD$8,TRUE,1)*_xlfn.IFS(B3934="data_engineer",$AD$9,TRUE,1)*IF(D3934,$AD$13,$AD$14)*IF(E3934,$AD$19,$AD$20)*IF(F3934,$AD$24,$AD$25)*IF(G3934,$AD$29,$AD$30)*IF(H3934,$AD$34,$AD$35)*IF(I3934,$AD$39,$AD$40)*IF(J3934,$AD$44,$AD$45)*IF(K3934,$AD$49,$AD$50)*IF(L3934,$AD$54,$AD$55)*IF(M3934,$AD$59,$AD$60)</f>
        <v>4.05727232840326e-6</v>
      </c>
      <c r="O3934">
        <f t="array" ref="O3934">$AD$2*_xlfn.IFS(B3934="data_scientist",$AF$7,TRUE,1)*_xlfn.IFS(B3934="data_analyst",$AF$8,TRUE,1)*_xlfn.IFS(B3934="data_engineer",$AF$9,TRUE,1)*IF(D3934,$AF$13,$AF$14)*IF(E3934,$AF$19,$AF$20)*IF(F3934,$AF$24,$AF$25)*IF(G3934,$AF$29,$AF$30)*IF(H3934,$AF$34,$AF$35)*IF(I3934,$AF$39,$AF$40)*IF(J3934,$AF$44,$AF$45)*IF(K3934,$AF$49,$AF$50)*IF(L3934,$AF$54,$AF$55)*IF(M3934,$AF$59,$AF$60)</f>
        <v>0.000138529320136295</v>
      </c>
      <c r="P3934">
        <f t="array" ref="P3934">$AE$2*_xlfn.IFS(B3934="data_scientist",$AH$7,TRUE,1)*_xlfn.IFS(B3934="data_analyst",$AH$8,TRUE,1)*_xlfn.IFS(B3934="data_engineer",$AH$9,TRUE,1)*IF(D3934,$AH$13,$AH$14)*IF(E3934,$AH$19,$AH$20)*IF(F3934,$AH$24,$AH$25)*IF(G3934,$AH$29,$AH$30)*IF(H3934,$AH$34,$AH$35)*IF(I3934,$AH$39,$AH$40)*IF(J3934,$AH$44,$AH$45)*IF(K3934,$AH$49,$AH$50)*IF(L3934,$AH$54,$AH$55)*IF(M3934,$AH$59,$AH$60)</f>
        <v>8.27740896924383e-5</v>
      </c>
      <c r="Q3934">
        <f t="shared" si="610"/>
        <v>0.000138529320136295</v>
      </c>
      <c r="R3934">
        <f t="shared" si="611"/>
        <v>0</v>
      </c>
      <c r="S3934">
        <f t="shared" si="612"/>
        <v>0</v>
      </c>
      <c r="T3934">
        <f t="shared" si="613"/>
        <v>0</v>
      </c>
      <c r="U3934">
        <f t="shared" si="614"/>
        <v>0</v>
      </c>
      <c r="V3934">
        <f t="shared" si="615"/>
        <v>1</v>
      </c>
      <c r="W3934">
        <f t="shared" si="616"/>
        <v>0</v>
      </c>
      <c r="X3934">
        <f t="shared" si="617"/>
        <v>0</v>
      </c>
      <c r="Y3934">
        <f t="shared" si="618"/>
        <v>0</v>
      </c>
      <c r="Z3934">
        <f t="shared" si="619"/>
        <v>0</v>
      </c>
    </row>
    <row r="3935" spans="1:26">
      <c r="A3935">
        <v>1</v>
      </c>
      <c r="B3935" t="s">
        <v>59</v>
      </c>
      <c r="C3935" t="s">
        <v>61</v>
      </c>
      <c r="D3935">
        <v>1</v>
      </c>
      <c r="E3935">
        <v>1</v>
      </c>
      <c r="F3935">
        <v>0</v>
      </c>
      <c r="G3935">
        <v>0</v>
      </c>
      <c r="H3935">
        <v>1</v>
      </c>
      <c r="I3935">
        <v>0</v>
      </c>
      <c r="J3935">
        <v>0</v>
      </c>
      <c r="K3935">
        <v>0</v>
      </c>
      <c r="L3935">
        <v>1</v>
      </c>
      <c r="M3935">
        <v>1</v>
      </c>
      <c r="N3935">
        <f t="array" ref="N3935">$AC$2*_xlfn.IFS(B3935="data_scientist",$AD$7,TRUE,1)*_xlfn.IFS(B3935="data_analyst",$AD$8,TRUE,1)*_xlfn.IFS(B3935="data_engineer",$AD$9,TRUE,1)*IF(D3935,$AD$13,$AD$14)*IF(E3935,$AD$19,$AD$20)*IF(F3935,$AD$24,$AD$25)*IF(G3935,$AD$29,$AD$30)*IF(H3935,$AD$34,$AD$35)*IF(I3935,$AD$39,$AD$40)*IF(J3935,$AD$44,$AD$45)*IF(K3935,$AD$49,$AD$50)*IF(L3935,$AD$54,$AD$55)*IF(M3935,$AD$59,$AD$60)</f>
        <v>6.22841370203242e-5</v>
      </c>
      <c r="O3935">
        <f t="array" ref="O3935">$AD$2*_xlfn.IFS(B3935="data_scientist",$AF$7,TRUE,1)*_xlfn.IFS(B3935="data_analyst",$AF$8,TRUE,1)*_xlfn.IFS(B3935="data_engineer",$AF$9,TRUE,1)*IF(D3935,$AF$13,$AF$14)*IF(E3935,$AF$19,$AF$20)*IF(F3935,$AF$24,$AF$25)*IF(G3935,$AF$29,$AF$30)*IF(H3935,$AF$34,$AF$35)*IF(I3935,$AF$39,$AF$40)*IF(J3935,$AF$44,$AF$45)*IF(K3935,$AF$49,$AF$50)*IF(L3935,$AF$54,$AF$55)*IF(M3935,$AF$59,$AF$60)</f>
        <v>0.000139206758060209</v>
      </c>
      <c r="P3935">
        <f t="array" ref="P3935">$AE$2*_xlfn.IFS(B3935="data_scientist",$AH$7,TRUE,1)*_xlfn.IFS(B3935="data_analyst",$AH$8,TRUE,1)*_xlfn.IFS(B3935="data_engineer",$AH$9,TRUE,1)*IF(D3935,$AH$13,$AH$14)*IF(E3935,$AH$19,$AH$20)*IF(F3935,$AH$24,$AH$25)*IF(G3935,$AH$29,$AH$30)*IF(H3935,$AH$34,$AH$35)*IF(I3935,$AH$39,$AH$40)*IF(J3935,$AH$44,$AH$45)*IF(K3935,$AH$49,$AH$50)*IF(L3935,$AH$54,$AH$55)*IF(M3935,$AH$59,$AH$60)</f>
        <v>0.000225015279018989</v>
      </c>
      <c r="Q3935">
        <f t="shared" si="610"/>
        <v>0.000225015279018989</v>
      </c>
      <c r="R3935">
        <f t="shared" si="611"/>
        <v>0</v>
      </c>
      <c r="S3935">
        <f t="shared" si="612"/>
        <v>0</v>
      </c>
      <c r="T3935">
        <f t="shared" si="613"/>
        <v>0</v>
      </c>
      <c r="U3935">
        <f t="shared" si="614"/>
        <v>0</v>
      </c>
      <c r="V3935">
        <f t="shared" si="615"/>
        <v>0</v>
      </c>
      <c r="W3935">
        <f t="shared" si="616"/>
        <v>1</v>
      </c>
      <c r="X3935">
        <f t="shared" si="617"/>
        <v>0</v>
      </c>
      <c r="Y3935">
        <f t="shared" si="618"/>
        <v>0</v>
      </c>
      <c r="Z3935">
        <f t="shared" si="619"/>
        <v>0</v>
      </c>
    </row>
    <row r="3936" spans="1:26">
      <c r="A3936">
        <v>1</v>
      </c>
      <c r="B3936" t="s">
        <v>59</v>
      </c>
      <c r="C3936" t="s">
        <v>62</v>
      </c>
      <c r="D3936">
        <v>1</v>
      </c>
      <c r="E3936">
        <v>1</v>
      </c>
      <c r="F3936">
        <v>0</v>
      </c>
      <c r="G3936">
        <v>1</v>
      </c>
      <c r="H3936">
        <v>0</v>
      </c>
      <c r="I3936">
        <v>1</v>
      </c>
      <c r="J3936">
        <v>0</v>
      </c>
      <c r="K3936">
        <v>0</v>
      </c>
      <c r="L3936">
        <v>0</v>
      </c>
      <c r="M3936">
        <v>1</v>
      </c>
      <c r="N3936">
        <f t="array" ref="N3936">$AC$2*_xlfn.IFS(B3936="data_scientist",$AD$7,TRUE,1)*_xlfn.IFS(B3936="data_analyst",$AD$8,TRUE,1)*_xlfn.IFS(B3936="data_engineer",$AD$9,TRUE,1)*IF(D3936,$AD$13,$AD$14)*IF(E3936,$AD$19,$AD$20)*IF(F3936,$AD$24,$AD$25)*IF(G3936,$AD$29,$AD$30)*IF(H3936,$AD$34,$AD$35)*IF(I3936,$AD$39,$AD$40)*IF(J3936,$AD$44,$AD$45)*IF(K3936,$AD$49,$AD$50)*IF(L3936,$AD$54,$AD$55)*IF(M3936,$AD$59,$AD$60)</f>
        <v>0.00135296607217936</v>
      </c>
      <c r="O3936">
        <f t="array" ref="O3936">$AD$2*_xlfn.IFS(B3936="data_scientist",$AF$7,TRUE,1)*_xlfn.IFS(B3936="data_analyst",$AF$8,TRUE,1)*_xlfn.IFS(B3936="data_engineer",$AF$9,TRUE,1)*IF(D3936,$AF$13,$AF$14)*IF(E3936,$AF$19,$AF$20)*IF(F3936,$AF$24,$AF$25)*IF(G3936,$AF$29,$AF$30)*IF(H3936,$AF$34,$AF$35)*IF(I3936,$AF$39,$AF$40)*IF(J3936,$AF$44,$AF$45)*IF(K3936,$AF$49,$AF$50)*IF(L3936,$AF$54,$AF$55)*IF(M3936,$AF$59,$AF$60)</f>
        <v>7.30625498255754e-5</v>
      </c>
      <c r="P3936">
        <f t="array" ref="P3936">$AE$2*_xlfn.IFS(B3936="data_scientist",$AH$7,TRUE,1)*_xlfn.IFS(B3936="data_analyst",$AH$8,TRUE,1)*_xlfn.IFS(B3936="data_engineer",$AH$9,TRUE,1)*IF(D3936,$AH$13,$AH$14)*IF(E3936,$AH$19,$AH$20)*IF(F3936,$AH$24,$AH$25)*IF(G3936,$AH$29,$AH$30)*IF(H3936,$AH$34,$AH$35)*IF(I3936,$AH$39,$AH$40)*IF(J3936,$AH$44,$AH$45)*IF(K3936,$AH$49,$AH$50)*IF(L3936,$AH$54,$AH$55)*IF(M3936,$AH$59,$AH$60)</f>
        <v>0.000219522078813909</v>
      </c>
      <c r="Q3936">
        <f t="shared" si="610"/>
        <v>0.00135296607217936</v>
      </c>
      <c r="R3936">
        <f t="shared" si="611"/>
        <v>0</v>
      </c>
      <c r="S3936">
        <f t="shared" si="612"/>
        <v>0</v>
      </c>
      <c r="T3936">
        <f t="shared" si="613"/>
        <v>0</v>
      </c>
      <c r="U3936">
        <f t="shared" si="614"/>
        <v>0</v>
      </c>
      <c r="V3936">
        <f t="shared" si="615"/>
        <v>0</v>
      </c>
      <c r="W3936">
        <f t="shared" si="616"/>
        <v>0</v>
      </c>
      <c r="X3936">
        <f t="shared" si="617"/>
        <v>1</v>
      </c>
      <c r="Y3936">
        <f t="shared" si="618"/>
        <v>0</v>
      </c>
      <c r="Z3936">
        <f t="shared" si="619"/>
        <v>0</v>
      </c>
    </row>
    <row r="3937" spans="1:26">
      <c r="A3937">
        <v>1</v>
      </c>
      <c r="B3937" t="s">
        <v>59</v>
      </c>
      <c r="C3937" t="s">
        <v>62</v>
      </c>
      <c r="D3937">
        <v>0</v>
      </c>
      <c r="E3937">
        <v>0</v>
      </c>
      <c r="F3937">
        <v>0</v>
      </c>
      <c r="G3937">
        <v>1</v>
      </c>
      <c r="H3937">
        <v>0</v>
      </c>
      <c r="I3937">
        <v>1</v>
      </c>
      <c r="J3937">
        <v>1</v>
      </c>
      <c r="K3937">
        <v>0</v>
      </c>
      <c r="L3937">
        <v>0</v>
      </c>
      <c r="M3937">
        <v>1</v>
      </c>
      <c r="N3937">
        <f t="array" ref="N3937">$AC$2*_xlfn.IFS(B3937="data_scientist",$AD$7,TRUE,1)*_xlfn.IFS(B3937="data_analyst",$AD$8,TRUE,1)*_xlfn.IFS(B3937="data_engineer",$AD$9,TRUE,1)*IF(D3937,$AD$13,$AD$14)*IF(E3937,$AD$19,$AD$20)*IF(F3937,$AD$24,$AD$25)*IF(G3937,$AD$29,$AD$30)*IF(H3937,$AD$34,$AD$35)*IF(I3937,$AD$39,$AD$40)*IF(J3937,$AD$44,$AD$45)*IF(K3937,$AD$49,$AD$50)*IF(L3937,$AD$54,$AD$55)*IF(M3937,$AD$59,$AD$60)</f>
        <v>0.000436851186971101</v>
      </c>
      <c r="O3937">
        <f t="array" ref="O3937">$AD$2*_xlfn.IFS(B3937="data_scientist",$AF$7,TRUE,1)*_xlfn.IFS(B3937="data_analyst",$AF$8,TRUE,1)*_xlfn.IFS(B3937="data_engineer",$AF$9,TRUE,1)*IF(D3937,$AF$13,$AF$14)*IF(E3937,$AF$19,$AF$20)*IF(F3937,$AF$24,$AF$25)*IF(G3937,$AF$29,$AF$30)*IF(H3937,$AF$34,$AF$35)*IF(I3937,$AF$39,$AF$40)*IF(J3937,$AF$44,$AF$45)*IF(K3937,$AF$49,$AF$50)*IF(L3937,$AF$54,$AF$55)*IF(M3937,$AF$59,$AF$60)</f>
        <v>4.84090767624909e-6</v>
      </c>
      <c r="P3937">
        <f t="array" ref="P3937">$AE$2*_xlfn.IFS(B3937="data_scientist",$AH$7,TRUE,1)*_xlfn.IFS(B3937="data_analyst",$AH$8,TRUE,1)*_xlfn.IFS(B3937="data_engineer",$AH$9,TRUE,1)*IF(D3937,$AH$13,$AH$14)*IF(E3937,$AH$19,$AH$20)*IF(F3937,$AH$24,$AH$25)*IF(G3937,$AH$29,$AH$30)*IF(H3937,$AH$34,$AH$35)*IF(I3937,$AH$39,$AH$40)*IF(J3937,$AH$44,$AH$45)*IF(K3937,$AH$49,$AH$50)*IF(L3937,$AH$54,$AH$55)*IF(M3937,$AH$59,$AH$60)</f>
        <v>2.81245824832891e-5</v>
      </c>
      <c r="Q3937">
        <f t="shared" si="610"/>
        <v>0.000436851186971101</v>
      </c>
      <c r="R3937">
        <f t="shared" si="611"/>
        <v>0</v>
      </c>
      <c r="S3937">
        <f t="shared" si="612"/>
        <v>0</v>
      </c>
      <c r="T3937">
        <f t="shared" si="613"/>
        <v>0</v>
      </c>
      <c r="U3937">
        <f t="shared" si="614"/>
        <v>0</v>
      </c>
      <c r="V3937">
        <f t="shared" si="615"/>
        <v>0</v>
      </c>
      <c r="W3937">
        <f t="shared" si="616"/>
        <v>0</v>
      </c>
      <c r="X3937">
        <f t="shared" si="617"/>
        <v>1</v>
      </c>
      <c r="Y3937">
        <f t="shared" si="618"/>
        <v>0</v>
      </c>
      <c r="Z3937">
        <f t="shared" si="619"/>
        <v>0</v>
      </c>
    </row>
    <row r="3938" spans="1:26">
      <c r="A3938">
        <v>1</v>
      </c>
      <c r="B3938" t="s">
        <v>59</v>
      </c>
      <c r="C3938" t="s">
        <v>61</v>
      </c>
      <c r="D3938">
        <v>0</v>
      </c>
      <c r="E3938">
        <v>1</v>
      </c>
      <c r="F3938">
        <v>0</v>
      </c>
      <c r="G3938">
        <v>0</v>
      </c>
      <c r="H3938">
        <v>0</v>
      </c>
      <c r="I3938">
        <v>1</v>
      </c>
      <c r="J3938">
        <v>0</v>
      </c>
      <c r="K3938">
        <v>0</v>
      </c>
      <c r="L3938">
        <v>0</v>
      </c>
      <c r="M3938">
        <v>1</v>
      </c>
      <c r="N3938">
        <f t="array" ref="N3938">$AC$2*_xlfn.IFS(B3938="data_scientist",$AD$7,TRUE,1)*_xlfn.IFS(B3938="data_analyst",$AD$8,TRUE,1)*_xlfn.IFS(B3938="data_engineer",$AD$9,TRUE,1)*IF(D3938,$AD$13,$AD$14)*IF(E3938,$AD$19,$AD$20)*IF(F3938,$AD$24,$AD$25)*IF(G3938,$AD$29,$AD$30)*IF(H3938,$AD$34,$AD$35)*IF(I3938,$AD$39,$AD$40)*IF(J3938,$AD$44,$AD$45)*IF(K3938,$AD$49,$AD$50)*IF(L3938,$AD$54,$AD$55)*IF(M3938,$AD$59,$AD$60)</f>
        <v>0.00805389205448471</v>
      </c>
      <c r="O3938">
        <f t="array" ref="O3938">$AD$2*_xlfn.IFS(B3938="data_scientist",$AF$7,TRUE,1)*_xlfn.IFS(B3938="data_analyst",$AF$8,TRUE,1)*_xlfn.IFS(B3938="data_engineer",$AF$9,TRUE,1)*IF(D3938,$AF$13,$AF$14)*IF(E3938,$AF$19,$AF$20)*IF(F3938,$AF$24,$AF$25)*IF(G3938,$AF$29,$AF$30)*IF(H3938,$AF$34,$AF$35)*IF(I3938,$AF$39,$AF$40)*IF(J3938,$AF$44,$AF$45)*IF(K3938,$AF$49,$AF$50)*IF(L3938,$AF$54,$AF$55)*IF(M3938,$AF$59,$AF$60)</f>
        <v>3.20261033495623e-5</v>
      </c>
      <c r="P3938">
        <f t="array" ref="P3938">$AE$2*_xlfn.IFS(B3938="data_scientist",$AH$7,TRUE,1)*_xlfn.IFS(B3938="data_analyst",$AH$8,TRUE,1)*_xlfn.IFS(B3938="data_engineer",$AH$9,TRUE,1)*IF(D3938,$AH$13,$AH$14)*IF(E3938,$AH$19,$AH$20)*IF(F3938,$AH$24,$AH$25)*IF(G3938,$AH$29,$AH$30)*IF(H3938,$AH$34,$AH$35)*IF(I3938,$AH$39,$AH$40)*IF(J3938,$AH$44,$AH$45)*IF(K3938,$AH$49,$AH$50)*IF(L3938,$AH$54,$AH$55)*IF(M3938,$AH$59,$AH$60)</f>
        <v>0.000306813627090427</v>
      </c>
      <c r="Q3938">
        <f t="shared" si="610"/>
        <v>0.00805389205448471</v>
      </c>
      <c r="R3938">
        <f t="shared" si="611"/>
        <v>0</v>
      </c>
      <c r="S3938">
        <f t="shared" si="612"/>
        <v>0</v>
      </c>
      <c r="T3938">
        <f t="shared" si="613"/>
        <v>0</v>
      </c>
      <c r="U3938">
        <f t="shared" si="614"/>
        <v>1</v>
      </c>
      <c r="V3938">
        <f t="shared" si="615"/>
        <v>0</v>
      </c>
      <c r="W3938">
        <f t="shared" si="616"/>
        <v>0</v>
      </c>
      <c r="X3938">
        <f t="shared" si="617"/>
        <v>0</v>
      </c>
      <c r="Y3938">
        <f t="shared" si="618"/>
        <v>0</v>
      </c>
      <c r="Z3938">
        <f t="shared" si="619"/>
        <v>0</v>
      </c>
    </row>
    <row r="3939" spans="1:26">
      <c r="A3939">
        <v>1</v>
      </c>
      <c r="B3939" t="s">
        <v>59</v>
      </c>
      <c r="C3939" t="s">
        <v>62</v>
      </c>
      <c r="D3939">
        <v>1</v>
      </c>
      <c r="E3939">
        <v>0</v>
      </c>
      <c r="F3939">
        <v>1</v>
      </c>
      <c r="G3939">
        <v>1</v>
      </c>
      <c r="H3939">
        <v>1</v>
      </c>
      <c r="I3939">
        <v>0</v>
      </c>
      <c r="J3939">
        <v>1</v>
      </c>
      <c r="K3939">
        <v>0</v>
      </c>
      <c r="L3939">
        <v>1</v>
      </c>
      <c r="M3939">
        <v>1</v>
      </c>
      <c r="N3939">
        <f t="array" ref="N3939">$AC$2*_xlfn.IFS(B3939="data_scientist",$AD$7,TRUE,1)*_xlfn.IFS(B3939="data_analyst",$AD$8,TRUE,1)*_xlfn.IFS(B3939="data_engineer",$AD$9,TRUE,1)*IF(D3939,$AD$13,$AD$14)*IF(E3939,$AD$19,$AD$20)*IF(F3939,$AD$24,$AD$25)*IF(G3939,$AD$29,$AD$30)*IF(H3939,$AD$34,$AD$35)*IF(I3939,$AD$39,$AD$40)*IF(J3939,$AD$44,$AD$45)*IF(K3939,$AD$49,$AD$50)*IF(L3939,$AD$54,$AD$55)*IF(M3939,$AD$59,$AD$60)</f>
        <v>6.14663202255505e-7</v>
      </c>
      <c r="O3939">
        <f t="array" ref="O3939">$AD$2*_xlfn.IFS(B3939="data_scientist",$AF$7,TRUE,1)*_xlfn.IFS(B3939="data_analyst",$AF$8,TRUE,1)*_xlfn.IFS(B3939="data_engineer",$AF$9,TRUE,1)*IF(D3939,$AF$13,$AF$14)*IF(E3939,$AF$19,$AF$20)*IF(F3939,$AF$24,$AF$25)*IF(G3939,$AF$29,$AF$30)*IF(H3939,$AF$34,$AF$35)*IF(I3939,$AF$39,$AF$40)*IF(J3939,$AF$44,$AF$45)*IF(K3939,$AF$49,$AF$50)*IF(L3939,$AF$54,$AF$55)*IF(M3939,$AF$59,$AF$60)</f>
        <v>2.39365908298237e-5</v>
      </c>
      <c r="P3939">
        <f t="array" ref="P3939">$AE$2*_xlfn.IFS(B3939="data_scientist",$AH$7,TRUE,1)*_xlfn.IFS(B3939="data_analyst",$AH$8,TRUE,1)*_xlfn.IFS(B3939="data_engineer",$AH$9,TRUE,1)*IF(D3939,$AH$13,$AH$14)*IF(E3939,$AH$19,$AH$20)*IF(F3939,$AH$24,$AH$25)*IF(G3939,$AH$29,$AH$30)*IF(H3939,$AH$34,$AH$35)*IF(I3939,$AH$39,$AH$40)*IF(J3939,$AH$44,$AH$45)*IF(K3939,$AH$49,$AH$50)*IF(L3939,$AH$54,$AH$55)*IF(M3939,$AH$59,$AH$60)</f>
        <v>1.40913033643079e-5</v>
      </c>
      <c r="Q3939">
        <f t="shared" si="610"/>
        <v>2.39365908298237e-5</v>
      </c>
      <c r="R3939">
        <f t="shared" si="611"/>
        <v>0</v>
      </c>
      <c r="S3939">
        <f t="shared" si="612"/>
        <v>0</v>
      </c>
      <c r="T3939">
        <f t="shared" si="613"/>
        <v>0</v>
      </c>
      <c r="U3939">
        <f t="shared" si="614"/>
        <v>0</v>
      </c>
      <c r="V3939">
        <f t="shared" si="615"/>
        <v>0</v>
      </c>
      <c r="W3939">
        <f t="shared" si="616"/>
        <v>0</v>
      </c>
      <c r="X3939">
        <f t="shared" si="617"/>
        <v>0</v>
      </c>
      <c r="Y3939">
        <f t="shared" si="618"/>
        <v>1</v>
      </c>
      <c r="Z3939">
        <f t="shared" si="619"/>
        <v>0</v>
      </c>
    </row>
    <row r="3940" spans="1:26">
      <c r="A3940">
        <v>1</v>
      </c>
      <c r="B3940" t="s">
        <v>59</v>
      </c>
      <c r="C3940" t="s">
        <v>61</v>
      </c>
      <c r="D3940">
        <v>1</v>
      </c>
      <c r="E3940">
        <v>0</v>
      </c>
      <c r="F3940">
        <v>1</v>
      </c>
      <c r="G3940">
        <v>0</v>
      </c>
      <c r="H3940">
        <v>1</v>
      </c>
      <c r="I3940">
        <v>0</v>
      </c>
      <c r="J3940">
        <v>0</v>
      </c>
      <c r="K3940">
        <v>1</v>
      </c>
      <c r="L3940">
        <v>0</v>
      </c>
      <c r="M3940">
        <v>1</v>
      </c>
      <c r="N3940">
        <f t="array" ref="N3940">$AC$2*_xlfn.IFS(B3940="data_scientist",$AD$7,TRUE,1)*_xlfn.IFS(B3940="data_analyst",$AD$8,TRUE,1)*_xlfn.IFS(B3940="data_engineer",$AD$9,TRUE,1)*IF(D3940,$AD$13,$AD$14)*IF(E3940,$AD$19,$AD$20)*IF(F3940,$AD$24,$AD$25)*IF(G3940,$AD$29,$AD$30)*IF(H3940,$AD$34,$AD$35)*IF(I3940,$AD$39,$AD$40)*IF(J3940,$AD$44,$AD$45)*IF(K3940,$AD$49,$AD$50)*IF(L3940,$AD$54,$AD$55)*IF(M3940,$AD$59,$AD$60)</f>
        <v>4.94369360358089e-6</v>
      </c>
      <c r="O3940">
        <f t="array" ref="O3940">$AD$2*_xlfn.IFS(B3940="data_scientist",$AF$7,TRUE,1)*_xlfn.IFS(B3940="data_analyst",$AF$8,TRUE,1)*_xlfn.IFS(B3940="data_engineer",$AF$9,TRUE,1)*IF(D3940,$AF$13,$AF$14)*IF(E3940,$AF$19,$AF$20)*IF(F3940,$AF$24,$AF$25)*IF(G3940,$AF$29,$AF$30)*IF(H3940,$AF$34,$AF$35)*IF(I3940,$AF$39,$AF$40)*IF(J3940,$AF$44,$AF$45)*IF(K3940,$AF$49,$AF$50)*IF(L3940,$AF$54,$AF$55)*IF(M3940,$AF$59,$AF$60)</f>
        <v>0.000152278884054829</v>
      </c>
      <c r="P3940">
        <f t="array" ref="P3940">$AE$2*_xlfn.IFS(B3940="data_scientist",$AH$7,TRUE,1)*_xlfn.IFS(B3940="data_analyst",$AH$8,TRUE,1)*_xlfn.IFS(B3940="data_engineer",$AH$9,TRUE,1)*IF(D3940,$AH$13,$AH$14)*IF(E3940,$AH$19,$AH$20)*IF(F3940,$AH$24,$AH$25)*IF(G3940,$AH$29,$AH$30)*IF(H3940,$AH$34,$AH$35)*IF(I3940,$AH$39,$AH$40)*IF(J3940,$AH$44,$AH$45)*IF(K3940,$AH$49,$AH$50)*IF(L3940,$AH$54,$AH$55)*IF(M3940,$AH$59,$AH$60)</f>
        <v>0.000173091027148814</v>
      </c>
      <c r="Q3940">
        <f t="shared" si="610"/>
        <v>0.000173091027148814</v>
      </c>
      <c r="R3940">
        <f t="shared" si="611"/>
        <v>0</v>
      </c>
      <c r="S3940">
        <f t="shared" si="612"/>
        <v>0</v>
      </c>
      <c r="T3940">
        <f t="shared" si="613"/>
        <v>0</v>
      </c>
      <c r="U3940">
        <f t="shared" si="614"/>
        <v>0</v>
      </c>
      <c r="V3940">
        <f t="shared" si="615"/>
        <v>0</v>
      </c>
      <c r="W3940">
        <f t="shared" si="616"/>
        <v>1</v>
      </c>
      <c r="X3940">
        <f t="shared" si="617"/>
        <v>0</v>
      </c>
      <c r="Y3940">
        <f t="shared" si="618"/>
        <v>0</v>
      </c>
      <c r="Z3940">
        <f t="shared" si="619"/>
        <v>0</v>
      </c>
    </row>
    <row r="3941" spans="1:26">
      <c r="A3941">
        <v>1</v>
      </c>
      <c r="B3941" t="s">
        <v>59</v>
      </c>
      <c r="C3941" t="s">
        <v>61</v>
      </c>
      <c r="D3941">
        <v>1</v>
      </c>
      <c r="E3941">
        <v>1</v>
      </c>
      <c r="F3941">
        <v>1</v>
      </c>
      <c r="G3941">
        <v>1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f t="array" ref="N3941">$AC$2*_xlfn.IFS(B3941="data_scientist",$AD$7,TRUE,1)*_xlfn.IFS(B3941="data_analyst",$AD$8,TRUE,1)*_xlfn.IFS(B3941="data_engineer",$AD$9,TRUE,1)*IF(D3941,$AD$13,$AD$14)*IF(E3941,$AD$19,$AD$20)*IF(F3941,$AD$24,$AD$25)*IF(G3941,$AD$29,$AD$30)*IF(H3941,$AD$34,$AD$35)*IF(I3941,$AD$39,$AD$40)*IF(J3941,$AD$44,$AD$45)*IF(K3941,$AD$49,$AD$50)*IF(L3941,$AD$54,$AD$55)*IF(M3941,$AD$59,$AD$60)</f>
        <v>0.000143282954893895</v>
      </c>
      <c r="O3941">
        <f t="array" ref="O3941">$AD$2*_xlfn.IFS(B3941="data_scientist",$AF$7,TRUE,1)*_xlfn.IFS(B3941="data_analyst",$AF$8,TRUE,1)*_xlfn.IFS(B3941="data_engineer",$AF$9,TRUE,1)*IF(D3941,$AF$13,$AF$14)*IF(E3941,$AF$19,$AF$20)*IF(F3941,$AF$24,$AF$25)*IF(G3941,$AF$29,$AF$30)*IF(H3941,$AF$34,$AF$35)*IF(I3941,$AF$39,$AF$40)*IF(J3941,$AF$44,$AF$45)*IF(K3941,$AF$49,$AF$50)*IF(L3941,$AF$54,$AF$55)*IF(M3941,$AF$59,$AF$60)</f>
        <v>2.00791069691319e-5</v>
      </c>
      <c r="P3941">
        <f t="array" ref="P3941">$AE$2*_xlfn.IFS(B3941="data_scientist",$AH$7,TRUE,1)*_xlfn.IFS(B3941="data_analyst",$AH$8,TRUE,1)*_xlfn.IFS(B3941="data_engineer",$AH$9,TRUE,1)*IF(D3941,$AH$13,$AH$14)*IF(E3941,$AH$19,$AH$20)*IF(F3941,$AH$24,$AH$25)*IF(G3941,$AH$29,$AH$30)*IF(H3941,$AH$34,$AH$35)*IF(I3941,$AH$39,$AH$40)*IF(J3941,$AH$44,$AH$45)*IF(K3941,$AH$49,$AH$50)*IF(L3941,$AH$54,$AH$55)*IF(M3941,$AH$59,$AH$60)</f>
        <v>8.25734202685846e-5</v>
      </c>
      <c r="Q3941">
        <f t="shared" si="610"/>
        <v>0.000143282954893895</v>
      </c>
      <c r="R3941">
        <f t="shared" si="611"/>
        <v>0</v>
      </c>
      <c r="S3941">
        <f t="shared" si="612"/>
        <v>0</v>
      </c>
      <c r="T3941">
        <f t="shared" si="613"/>
        <v>0</v>
      </c>
      <c r="U3941">
        <f t="shared" si="614"/>
        <v>1</v>
      </c>
      <c r="V3941">
        <f t="shared" si="615"/>
        <v>0</v>
      </c>
      <c r="W3941">
        <f t="shared" si="616"/>
        <v>0</v>
      </c>
      <c r="X3941">
        <f t="shared" si="617"/>
        <v>0</v>
      </c>
      <c r="Y3941">
        <f t="shared" si="618"/>
        <v>0</v>
      </c>
      <c r="Z3941">
        <f t="shared" si="619"/>
        <v>0</v>
      </c>
    </row>
    <row r="3942" spans="1:26">
      <c r="A3942">
        <v>1</v>
      </c>
      <c r="B3942" t="s">
        <v>59</v>
      </c>
      <c r="C3942" t="s">
        <v>62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f t="array" ref="N3942">$AC$2*_xlfn.IFS(B3942="data_scientist",$AD$7,TRUE,1)*_xlfn.IFS(B3942="data_analyst",$AD$8,TRUE,1)*_xlfn.IFS(B3942="data_engineer",$AD$9,TRUE,1)*IF(D3942,$AD$13,$AD$14)*IF(E3942,$AD$19,$AD$20)*IF(F3942,$AD$24,$AD$25)*IF(G3942,$AD$29,$AD$30)*IF(H3942,$AD$34,$AD$35)*IF(I3942,$AD$39,$AD$40)*IF(J3942,$AD$44,$AD$45)*IF(K3942,$AD$49,$AD$50)*IF(L3942,$AD$54,$AD$55)*IF(M3942,$AD$59,$AD$60)</f>
        <v>0.00359804793985483</v>
      </c>
      <c r="O3942">
        <f t="array" ref="O3942">$AD$2*_xlfn.IFS(B3942="data_scientist",$AF$7,TRUE,1)*_xlfn.IFS(B3942="data_analyst",$AF$8,TRUE,1)*_xlfn.IFS(B3942="data_engineer",$AF$9,TRUE,1)*IF(D3942,$AF$13,$AF$14)*IF(E3942,$AF$19,$AF$20)*IF(F3942,$AF$24,$AF$25)*IF(G3942,$AF$29,$AF$30)*IF(H3942,$AF$34,$AF$35)*IF(I3942,$AF$39,$AF$40)*IF(J3942,$AF$44,$AF$45)*IF(K3942,$AF$49,$AF$50)*IF(L3942,$AF$54,$AF$55)*IF(M3942,$AF$59,$AF$60)</f>
        <v>6.66985515782314e-6</v>
      </c>
      <c r="P3942">
        <f t="array" ref="P3942">$AE$2*_xlfn.IFS(B3942="data_scientist",$AH$7,TRUE,1)*_xlfn.IFS(B3942="data_analyst",$AH$8,TRUE,1)*_xlfn.IFS(B3942="data_engineer",$AH$9,TRUE,1)*IF(D3942,$AH$13,$AH$14)*IF(E3942,$AH$19,$AH$20)*IF(F3942,$AH$24,$AH$25)*IF(G3942,$AH$29,$AH$30)*IF(H3942,$AH$34,$AH$35)*IF(I3942,$AH$39,$AH$40)*IF(J3942,$AH$44,$AH$45)*IF(K3942,$AH$49,$AH$50)*IF(L3942,$AH$54,$AH$55)*IF(M3942,$AH$59,$AH$60)</f>
        <v>0.000159277668753939</v>
      </c>
      <c r="Q3942">
        <f t="shared" si="610"/>
        <v>0.00359804793985483</v>
      </c>
      <c r="R3942">
        <f t="shared" si="611"/>
        <v>0</v>
      </c>
      <c r="S3942">
        <f t="shared" si="612"/>
        <v>0</v>
      </c>
      <c r="T3942">
        <f t="shared" si="613"/>
        <v>0</v>
      </c>
      <c r="U3942">
        <f t="shared" si="614"/>
        <v>0</v>
      </c>
      <c r="V3942">
        <f t="shared" si="615"/>
        <v>0</v>
      </c>
      <c r="W3942">
        <f t="shared" si="616"/>
        <v>0</v>
      </c>
      <c r="X3942">
        <f t="shared" si="617"/>
        <v>1</v>
      </c>
      <c r="Y3942">
        <f t="shared" si="618"/>
        <v>0</v>
      </c>
      <c r="Z3942">
        <f t="shared" si="619"/>
        <v>0</v>
      </c>
    </row>
    <row r="3943" spans="1:26">
      <c r="A3943">
        <v>1</v>
      </c>
      <c r="B3943" t="s">
        <v>59</v>
      </c>
      <c r="C3943" t="s">
        <v>62</v>
      </c>
      <c r="D3943">
        <v>0</v>
      </c>
      <c r="E3943">
        <v>1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1</v>
      </c>
      <c r="N3943">
        <f t="array" ref="N3943">$AC$2*_xlfn.IFS(B3943="data_scientist",$AD$7,TRUE,1)*_xlfn.IFS(B3943="data_analyst",$AD$8,TRUE,1)*_xlfn.IFS(B3943="data_engineer",$AD$9,TRUE,1)*IF(D3943,$AD$13,$AD$14)*IF(E3943,$AD$19,$AD$20)*IF(F3943,$AD$24,$AD$25)*IF(G3943,$AD$29,$AD$30)*IF(H3943,$AD$34,$AD$35)*IF(I3943,$AD$39,$AD$40)*IF(J3943,$AD$44,$AD$45)*IF(K3943,$AD$49,$AD$50)*IF(L3943,$AD$54,$AD$55)*IF(M3943,$AD$59,$AD$60)</f>
        <v>0.0234558294440723</v>
      </c>
      <c r="O3943">
        <f t="array" ref="O3943">$AD$2*_xlfn.IFS(B3943="data_scientist",$AF$7,TRUE,1)*_xlfn.IFS(B3943="data_analyst",$AF$8,TRUE,1)*_xlfn.IFS(B3943="data_engineer",$AF$9,TRUE,1)*IF(D3943,$AF$13,$AF$14)*IF(E3943,$AF$19,$AF$20)*IF(F3943,$AF$24,$AF$25)*IF(G3943,$AF$29,$AF$30)*IF(H3943,$AF$34,$AF$35)*IF(I3943,$AF$39,$AF$40)*IF(J3943,$AF$44,$AF$45)*IF(K3943,$AF$49,$AF$50)*IF(L3943,$AF$54,$AF$55)*IF(M3943,$AF$59,$AF$60)</f>
        <v>0.000132294744677631</v>
      </c>
      <c r="P3943">
        <f t="array" ref="P3943">$AE$2*_xlfn.IFS(B3943="data_scientist",$AH$7,TRUE,1)*_xlfn.IFS(B3943="data_analyst",$AH$8,TRUE,1)*_xlfn.IFS(B3943="data_engineer",$AH$9,TRUE,1)*IF(D3943,$AH$13,$AH$14)*IF(E3943,$AH$19,$AH$20)*IF(F3943,$AH$24,$AH$25)*IF(G3943,$AH$29,$AH$30)*IF(H3943,$AH$34,$AH$35)*IF(I3943,$AH$39,$AH$40)*IF(J3943,$AH$44,$AH$45)*IF(K3943,$AH$49,$AH$50)*IF(L3943,$AH$54,$AH$55)*IF(M3943,$AH$59,$AH$60)</f>
        <v>0.00109340963748333</v>
      </c>
      <c r="Q3943">
        <f t="shared" si="610"/>
        <v>0.0234558294440723</v>
      </c>
      <c r="R3943">
        <f t="shared" si="611"/>
        <v>0</v>
      </c>
      <c r="S3943">
        <f t="shared" si="612"/>
        <v>0</v>
      </c>
      <c r="T3943">
        <f t="shared" si="613"/>
        <v>0</v>
      </c>
      <c r="U3943">
        <f t="shared" si="614"/>
        <v>0</v>
      </c>
      <c r="V3943">
        <f t="shared" si="615"/>
        <v>0</v>
      </c>
      <c r="W3943">
        <f t="shared" si="616"/>
        <v>0</v>
      </c>
      <c r="X3943">
        <f t="shared" si="617"/>
        <v>1</v>
      </c>
      <c r="Y3943">
        <f t="shared" si="618"/>
        <v>0</v>
      </c>
      <c r="Z3943">
        <f t="shared" si="619"/>
        <v>0</v>
      </c>
    </row>
    <row r="3944" spans="1:26">
      <c r="A3944">
        <v>1</v>
      </c>
      <c r="B3944" t="s">
        <v>59</v>
      </c>
      <c r="C3944" t="s">
        <v>61</v>
      </c>
      <c r="D3944">
        <v>1</v>
      </c>
      <c r="E3944">
        <v>1</v>
      </c>
      <c r="F3944">
        <v>0</v>
      </c>
      <c r="G3944">
        <v>1</v>
      </c>
      <c r="H3944">
        <v>1</v>
      </c>
      <c r="I3944">
        <v>1</v>
      </c>
      <c r="J3944">
        <v>0</v>
      </c>
      <c r="K3944">
        <v>0</v>
      </c>
      <c r="L3944">
        <v>0</v>
      </c>
      <c r="M3944">
        <v>1</v>
      </c>
      <c r="N3944">
        <f t="array" ref="N3944">$AC$2*_xlfn.IFS(B3944="data_scientist",$AD$7,TRUE,1)*_xlfn.IFS(B3944="data_analyst",$AD$8,TRUE,1)*_xlfn.IFS(B3944="data_engineer",$AD$9,TRUE,1)*IF(D3944,$AD$13,$AD$14)*IF(E3944,$AD$19,$AD$20)*IF(F3944,$AD$24,$AD$25)*IF(G3944,$AD$29,$AD$30)*IF(H3944,$AD$34,$AD$35)*IF(I3944,$AD$39,$AD$40)*IF(J3944,$AD$44,$AD$45)*IF(K3944,$AD$49,$AD$50)*IF(L3944,$AD$54,$AD$55)*IF(M3944,$AD$59,$AD$60)</f>
        <v>9.03635428109989e-5</v>
      </c>
      <c r="O3944">
        <f t="array" ref="O3944">$AD$2*_xlfn.IFS(B3944="data_scientist",$AF$7,TRUE,1)*_xlfn.IFS(B3944="data_analyst",$AF$8,TRUE,1)*_xlfn.IFS(B3944="data_engineer",$AF$9,TRUE,1)*IF(D3944,$AF$13,$AF$14)*IF(E3944,$AF$19,$AF$20)*IF(F3944,$AF$24,$AF$25)*IF(G3944,$AF$29,$AF$30)*IF(H3944,$AF$34,$AF$35)*IF(I3944,$AF$39,$AF$40)*IF(J3944,$AF$44,$AF$45)*IF(K3944,$AF$49,$AF$50)*IF(L3944,$AF$54,$AF$55)*IF(M3944,$AF$59,$AF$60)</f>
        <v>5.27440571401566e-5</v>
      </c>
      <c r="P3944">
        <f t="array" ref="P3944">$AE$2*_xlfn.IFS(B3944="data_scientist",$AH$7,TRUE,1)*_xlfn.IFS(B3944="data_analyst",$AH$8,TRUE,1)*_xlfn.IFS(B3944="data_engineer",$AH$9,TRUE,1)*IF(D3944,$AH$13,$AH$14)*IF(E3944,$AH$19,$AH$20)*IF(F3944,$AH$24,$AH$25)*IF(G3944,$AH$29,$AH$30)*IF(H3944,$AH$34,$AH$35)*IF(I3944,$AH$39,$AH$40)*IF(J3944,$AH$44,$AH$45)*IF(K3944,$AH$49,$AH$50)*IF(L3944,$AH$54,$AH$55)*IF(M3944,$AH$59,$AH$60)</f>
        <v>0.000107835407136657</v>
      </c>
      <c r="Q3944">
        <f t="shared" si="610"/>
        <v>0.000107835407136657</v>
      </c>
      <c r="R3944">
        <f t="shared" si="611"/>
        <v>0</v>
      </c>
      <c r="S3944">
        <f t="shared" si="612"/>
        <v>0</v>
      </c>
      <c r="T3944">
        <f t="shared" si="613"/>
        <v>0</v>
      </c>
      <c r="U3944">
        <f t="shared" si="614"/>
        <v>0</v>
      </c>
      <c r="V3944">
        <f t="shared" si="615"/>
        <v>0</v>
      </c>
      <c r="W3944">
        <f t="shared" si="616"/>
        <v>1</v>
      </c>
      <c r="X3944">
        <f t="shared" si="617"/>
        <v>0</v>
      </c>
      <c r="Y3944">
        <f t="shared" si="618"/>
        <v>0</v>
      </c>
      <c r="Z3944">
        <f t="shared" si="619"/>
        <v>0</v>
      </c>
    </row>
    <row r="3945" spans="1:26">
      <c r="A3945">
        <v>1</v>
      </c>
      <c r="B3945" t="s">
        <v>59</v>
      </c>
      <c r="C3945" t="s">
        <v>62</v>
      </c>
      <c r="D3945">
        <v>1</v>
      </c>
      <c r="E3945">
        <v>0</v>
      </c>
      <c r="F3945">
        <v>1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1</v>
      </c>
      <c r="N3945">
        <f t="array" ref="N3945">$AC$2*_xlfn.IFS(B3945="data_scientist",$AD$7,TRUE,1)*_xlfn.IFS(B3945="data_analyst",$AD$8,TRUE,1)*_xlfn.IFS(B3945="data_engineer",$AD$9,TRUE,1)*IF(D3945,$AD$13,$AD$14)*IF(E3945,$AD$19,$AD$20)*IF(F3945,$AD$24,$AD$25)*IF(G3945,$AD$29,$AD$30)*IF(H3945,$AD$34,$AD$35)*IF(I3945,$AD$39,$AD$40)*IF(J3945,$AD$44,$AD$45)*IF(K3945,$AD$49,$AD$50)*IF(L3945,$AD$54,$AD$55)*IF(M3945,$AD$59,$AD$60)</f>
        <v>0.0015368265279007</v>
      </c>
      <c r="O3945">
        <f t="array" ref="O3945">$AD$2*_xlfn.IFS(B3945="data_scientist",$AF$7,TRUE,1)*_xlfn.IFS(B3945="data_analyst",$AF$8,TRUE,1)*_xlfn.IFS(B3945="data_engineer",$AF$9,TRUE,1)*IF(D3945,$AF$13,$AF$14)*IF(E3945,$AF$19,$AF$20)*IF(F3945,$AF$24,$AF$25)*IF(G3945,$AF$29,$AF$30)*IF(H3945,$AF$34,$AF$35)*IF(I3945,$AF$39,$AF$40)*IF(J3945,$AF$44,$AF$45)*IF(K3945,$AF$49,$AF$50)*IF(L3945,$AF$54,$AF$55)*IF(M3945,$AF$59,$AF$60)</f>
        <v>0.000338339340538869</v>
      </c>
      <c r="P3945">
        <f t="array" ref="P3945">$AE$2*_xlfn.IFS(B3945="data_scientist",$AH$7,TRUE,1)*_xlfn.IFS(B3945="data_analyst",$AH$8,TRUE,1)*_xlfn.IFS(B3945="data_engineer",$AH$9,TRUE,1)*IF(D3945,$AH$13,$AH$14)*IF(E3945,$AH$19,$AH$20)*IF(F3945,$AH$24,$AH$25)*IF(G3945,$AH$29,$AH$30)*IF(H3945,$AH$34,$AH$35)*IF(I3945,$AH$39,$AH$40)*IF(J3945,$AH$44,$AH$45)*IF(K3945,$AH$49,$AH$50)*IF(L3945,$AH$54,$AH$55)*IF(M3945,$AH$59,$AH$60)</f>
        <v>0.000935848145632933</v>
      </c>
      <c r="Q3945">
        <f t="shared" si="610"/>
        <v>0.0015368265279007</v>
      </c>
      <c r="R3945">
        <f t="shared" si="611"/>
        <v>0</v>
      </c>
      <c r="S3945">
        <f t="shared" si="612"/>
        <v>0</v>
      </c>
      <c r="T3945">
        <f t="shared" si="613"/>
        <v>0</v>
      </c>
      <c r="U3945">
        <f t="shared" si="614"/>
        <v>0</v>
      </c>
      <c r="V3945">
        <f t="shared" si="615"/>
        <v>0</v>
      </c>
      <c r="W3945">
        <f t="shared" si="616"/>
        <v>0</v>
      </c>
      <c r="X3945">
        <f t="shared" si="617"/>
        <v>1</v>
      </c>
      <c r="Y3945">
        <f t="shared" si="618"/>
        <v>0</v>
      </c>
      <c r="Z3945">
        <f t="shared" si="619"/>
        <v>0</v>
      </c>
    </row>
    <row r="3946" spans="1:26">
      <c r="A3946">
        <v>1</v>
      </c>
      <c r="B3946" t="s">
        <v>59</v>
      </c>
      <c r="C3946" t="s">
        <v>62</v>
      </c>
      <c r="D3946">
        <v>0</v>
      </c>
      <c r="E3946">
        <v>1</v>
      </c>
      <c r="F3946">
        <v>0</v>
      </c>
      <c r="G3946">
        <v>0</v>
      </c>
      <c r="H3946">
        <v>0</v>
      </c>
      <c r="I3946">
        <v>1</v>
      </c>
      <c r="J3946">
        <v>0</v>
      </c>
      <c r="K3946">
        <v>0</v>
      </c>
      <c r="L3946">
        <v>0</v>
      </c>
      <c r="M3946">
        <v>1</v>
      </c>
      <c r="N3946">
        <f t="array" ref="N3946">$AC$2*_xlfn.IFS(B3946="data_scientist",$AD$7,TRUE,1)*_xlfn.IFS(B3946="data_analyst",$AD$8,TRUE,1)*_xlfn.IFS(B3946="data_engineer",$AD$9,TRUE,1)*IF(D3946,$AD$13,$AD$14)*IF(E3946,$AD$19,$AD$20)*IF(F3946,$AD$24,$AD$25)*IF(G3946,$AD$29,$AD$30)*IF(H3946,$AD$34,$AD$35)*IF(I3946,$AD$39,$AD$40)*IF(J3946,$AD$44,$AD$45)*IF(K3946,$AD$49,$AD$50)*IF(L3946,$AD$54,$AD$55)*IF(M3946,$AD$59,$AD$60)</f>
        <v>0.00805389205448471</v>
      </c>
      <c r="O3946">
        <f t="array" ref="O3946">$AD$2*_xlfn.IFS(B3946="data_scientist",$AF$7,TRUE,1)*_xlfn.IFS(B3946="data_analyst",$AF$8,TRUE,1)*_xlfn.IFS(B3946="data_engineer",$AF$9,TRUE,1)*IF(D3946,$AF$13,$AF$14)*IF(E3946,$AF$19,$AF$20)*IF(F3946,$AF$24,$AF$25)*IF(G3946,$AF$29,$AF$30)*IF(H3946,$AF$34,$AF$35)*IF(I3946,$AF$39,$AF$40)*IF(J3946,$AF$44,$AF$45)*IF(K3946,$AF$49,$AF$50)*IF(L3946,$AF$54,$AF$55)*IF(M3946,$AF$59,$AF$60)</f>
        <v>3.20261033495623e-5</v>
      </c>
      <c r="P3946">
        <f t="array" ref="P3946">$AE$2*_xlfn.IFS(B3946="data_scientist",$AH$7,TRUE,1)*_xlfn.IFS(B3946="data_analyst",$AH$8,TRUE,1)*_xlfn.IFS(B3946="data_engineer",$AH$9,TRUE,1)*IF(D3946,$AH$13,$AH$14)*IF(E3946,$AH$19,$AH$20)*IF(F3946,$AH$24,$AH$25)*IF(G3946,$AH$29,$AH$30)*IF(H3946,$AH$34,$AH$35)*IF(I3946,$AH$39,$AH$40)*IF(J3946,$AH$44,$AH$45)*IF(K3946,$AH$49,$AH$50)*IF(L3946,$AH$54,$AH$55)*IF(M3946,$AH$59,$AH$60)</f>
        <v>0.000306813627090427</v>
      </c>
      <c r="Q3946">
        <f t="shared" si="610"/>
        <v>0.00805389205448471</v>
      </c>
      <c r="R3946">
        <f t="shared" si="611"/>
        <v>0</v>
      </c>
      <c r="S3946">
        <f t="shared" si="612"/>
        <v>0</v>
      </c>
      <c r="T3946">
        <f t="shared" si="613"/>
        <v>0</v>
      </c>
      <c r="U3946">
        <f t="shared" si="614"/>
        <v>0</v>
      </c>
      <c r="V3946">
        <f t="shared" si="615"/>
        <v>0</v>
      </c>
      <c r="W3946">
        <f t="shared" si="616"/>
        <v>0</v>
      </c>
      <c r="X3946">
        <f t="shared" si="617"/>
        <v>1</v>
      </c>
      <c r="Y3946">
        <f t="shared" si="618"/>
        <v>0</v>
      </c>
      <c r="Z3946">
        <f t="shared" si="619"/>
        <v>0</v>
      </c>
    </row>
    <row r="3947" spans="1:26">
      <c r="A3947">
        <v>1</v>
      </c>
      <c r="B3947" t="s">
        <v>59</v>
      </c>
      <c r="C3947" t="s">
        <v>62</v>
      </c>
      <c r="D3947">
        <v>1</v>
      </c>
      <c r="E3947">
        <v>1</v>
      </c>
      <c r="F3947">
        <v>0</v>
      </c>
      <c r="G3947">
        <v>0</v>
      </c>
      <c r="H3947">
        <v>0</v>
      </c>
      <c r="I3947">
        <v>1</v>
      </c>
      <c r="J3947">
        <v>0</v>
      </c>
      <c r="K3947">
        <v>0</v>
      </c>
      <c r="L3947">
        <v>0</v>
      </c>
      <c r="M3947">
        <v>1</v>
      </c>
      <c r="N3947">
        <f t="array" ref="N3947">$AC$2*_xlfn.IFS(B3947="data_scientist",$AD$7,TRUE,1)*_xlfn.IFS(B3947="data_analyst",$AD$8,TRUE,1)*_xlfn.IFS(B3947="data_engineer",$AD$9,TRUE,1)*IF(D3947,$AD$13,$AD$14)*IF(E3947,$AD$19,$AD$20)*IF(F3947,$AD$24,$AD$25)*IF(G3947,$AD$29,$AD$30)*IF(H3947,$AD$34,$AD$35)*IF(I3947,$AD$39,$AD$40)*IF(J3947,$AD$44,$AD$45)*IF(K3947,$AD$49,$AD$50)*IF(L3947,$AD$54,$AD$55)*IF(M3947,$AD$59,$AD$60)</f>
        <v>0.00377887255889747</v>
      </c>
      <c r="O3947">
        <f t="array" ref="O3947">$AD$2*_xlfn.IFS(B3947="data_scientist",$AF$7,TRUE,1)*_xlfn.IFS(B3947="data_analyst",$AF$8,TRUE,1)*_xlfn.IFS(B3947="data_engineer",$AF$9,TRUE,1)*IF(D3947,$AF$13,$AF$14)*IF(E3947,$AF$19,$AF$20)*IF(F3947,$AF$24,$AF$25)*IF(G3947,$AF$29,$AF$30)*IF(H3947,$AF$34,$AF$35)*IF(I3947,$AF$39,$AF$40)*IF(J3947,$AF$44,$AF$45)*IF(K3947,$AF$49,$AF$50)*IF(L3947,$AF$54,$AF$55)*IF(M3947,$AF$59,$AF$60)</f>
        <v>8.35204294362628e-5</v>
      </c>
      <c r="P3947">
        <f t="array" ref="P3947">$AE$2*_xlfn.IFS(B3947="data_scientist",$AH$7,TRUE,1)*_xlfn.IFS(B3947="data_analyst",$AH$8,TRUE,1)*_xlfn.IFS(B3947="data_engineer",$AH$9,TRUE,1)*IF(D3947,$AH$13,$AH$14)*IF(E3947,$AH$19,$AH$20)*IF(F3947,$AH$24,$AH$25)*IF(G3947,$AH$29,$AH$30)*IF(H3947,$AH$34,$AH$35)*IF(I3947,$AH$39,$AH$40)*IF(J3947,$AH$44,$AH$45)*IF(K3947,$AH$49,$AH$50)*IF(L3947,$AH$54,$AH$55)*IF(M3947,$AH$59,$AH$60)</f>
        <v>0.000407683860654403</v>
      </c>
      <c r="Q3947">
        <f t="shared" si="610"/>
        <v>0.00377887255889747</v>
      </c>
      <c r="R3947">
        <f t="shared" si="611"/>
        <v>0</v>
      </c>
      <c r="S3947">
        <f t="shared" si="612"/>
        <v>0</v>
      </c>
      <c r="T3947">
        <f t="shared" si="613"/>
        <v>0</v>
      </c>
      <c r="U3947">
        <f t="shared" si="614"/>
        <v>0</v>
      </c>
      <c r="V3947">
        <f t="shared" si="615"/>
        <v>0</v>
      </c>
      <c r="W3947">
        <f t="shared" si="616"/>
        <v>0</v>
      </c>
      <c r="X3947">
        <f t="shared" si="617"/>
        <v>1</v>
      </c>
      <c r="Y3947">
        <f t="shared" si="618"/>
        <v>0</v>
      </c>
      <c r="Z3947">
        <f t="shared" si="619"/>
        <v>0</v>
      </c>
    </row>
    <row r="3948" spans="1:26">
      <c r="A3948">
        <v>1</v>
      </c>
      <c r="B3948" t="s">
        <v>59</v>
      </c>
      <c r="C3948" t="s">
        <v>61</v>
      </c>
      <c r="D3948">
        <v>0</v>
      </c>
      <c r="E3948">
        <v>1</v>
      </c>
      <c r="F3948">
        <v>0</v>
      </c>
      <c r="G3948">
        <v>0</v>
      </c>
      <c r="H3948">
        <v>0</v>
      </c>
      <c r="I3948">
        <v>1</v>
      </c>
      <c r="J3948">
        <v>1</v>
      </c>
      <c r="K3948">
        <v>0</v>
      </c>
      <c r="L3948">
        <v>0</v>
      </c>
      <c r="M3948">
        <v>1</v>
      </c>
      <c r="N3948">
        <f t="array" ref="N3948">$AC$2*_xlfn.IFS(B3948="data_scientist",$AD$7,TRUE,1)*_xlfn.IFS(B3948="data_analyst",$AD$8,TRUE,1)*_xlfn.IFS(B3948="data_engineer",$AD$9,TRUE,1)*IF(D3948,$AD$13,$AD$14)*IF(E3948,$AD$19,$AD$20)*IF(F3948,$AD$24,$AD$25)*IF(G3948,$AD$29,$AD$30)*IF(H3948,$AD$34,$AD$35)*IF(I3948,$AD$39,$AD$40)*IF(J3948,$AD$44,$AD$45)*IF(K3948,$AD$49,$AD$50)*IF(L3948,$AD$54,$AD$55)*IF(M3948,$AD$59,$AD$60)</f>
        <v>0.00158972972464726</v>
      </c>
      <c r="O3948">
        <f t="array" ref="O3948">$AD$2*_xlfn.IFS(B3948="data_scientist",$AF$7,TRUE,1)*_xlfn.IFS(B3948="data_analyst",$AF$8,TRUE,1)*_xlfn.IFS(B3948="data_engineer",$AF$9,TRUE,1)*IF(D3948,$AF$13,$AF$14)*IF(E3948,$AF$19,$AF$20)*IF(F3948,$AF$24,$AF$25)*IF(G3948,$AF$29,$AF$30)*IF(H3948,$AF$34,$AF$35)*IF(I3948,$AF$39,$AF$40)*IF(J3948,$AF$44,$AF$45)*IF(K3948,$AF$49,$AF$50)*IF(L3948,$AF$54,$AF$55)*IF(M3948,$AF$59,$AF$60)</f>
        <v>6.41922625446767e-6</v>
      </c>
      <c r="P3948">
        <f t="array" ref="P3948">$AE$2*_xlfn.IFS(B3948="data_scientist",$AH$7,TRUE,1)*_xlfn.IFS(B3948="data_analyst",$AH$8,TRUE,1)*_xlfn.IFS(B3948="data_engineer",$AH$9,TRUE,1)*IF(D3948,$AH$13,$AH$14)*IF(E3948,$AH$19,$AH$20)*IF(F3948,$AH$24,$AH$25)*IF(G3948,$AH$29,$AH$30)*IF(H3948,$AH$34,$AH$35)*IF(I3948,$AH$39,$AH$40)*IF(J3948,$AH$44,$AH$45)*IF(K3948,$AH$49,$AH$50)*IF(L3948,$AH$54,$AH$55)*IF(M3948,$AH$59,$AH$60)</f>
        <v>5.53969048913271e-5</v>
      </c>
      <c r="Q3948">
        <f t="shared" si="610"/>
        <v>0.00158972972464726</v>
      </c>
      <c r="R3948">
        <f t="shared" si="611"/>
        <v>0</v>
      </c>
      <c r="S3948">
        <f t="shared" si="612"/>
        <v>0</v>
      </c>
      <c r="T3948">
        <f t="shared" si="613"/>
        <v>0</v>
      </c>
      <c r="U3948">
        <f t="shared" si="614"/>
        <v>1</v>
      </c>
      <c r="V3948">
        <f t="shared" si="615"/>
        <v>0</v>
      </c>
      <c r="W3948">
        <f t="shared" si="616"/>
        <v>0</v>
      </c>
      <c r="X3948">
        <f t="shared" si="617"/>
        <v>0</v>
      </c>
      <c r="Y3948">
        <f t="shared" si="618"/>
        <v>0</v>
      </c>
      <c r="Z3948">
        <f t="shared" si="619"/>
        <v>0</v>
      </c>
    </row>
    <row r="3949" spans="1:26">
      <c r="A3949">
        <v>1</v>
      </c>
      <c r="B3949" t="s">
        <v>59</v>
      </c>
      <c r="C3949" t="s">
        <v>62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1</v>
      </c>
      <c r="N3949">
        <f t="array" ref="N3949">$AC$2*_xlfn.IFS(B3949="data_scientist",$AD$7,TRUE,1)*_xlfn.IFS(B3949="data_analyst",$AD$8,TRUE,1)*_xlfn.IFS(B3949="data_engineer",$AD$9,TRUE,1)*IF(D3949,$AD$13,$AD$14)*IF(E3949,$AD$19,$AD$20)*IF(F3949,$AD$24,$AD$25)*IF(G3949,$AD$29,$AD$30)*IF(H3949,$AD$34,$AD$35)*IF(I3949,$AD$39,$AD$40)*IF(J3949,$AD$44,$AD$45)*IF(K3949,$AD$49,$AD$50)*IF(L3949,$AD$54,$AD$55)*IF(M3949,$AD$59,$AD$60)</f>
        <v>0.0180026467611357</v>
      </c>
      <c r="O3949">
        <f t="array" ref="O3949">$AD$2*_xlfn.IFS(B3949="data_scientist",$AF$7,TRUE,1)*_xlfn.IFS(B3949="data_analyst",$AF$8,TRUE,1)*_xlfn.IFS(B3949="data_engineer",$AF$9,TRUE,1)*IF(D3949,$AF$13,$AF$14)*IF(E3949,$AF$19,$AF$20)*IF(F3949,$AF$24,$AF$25)*IF(G3949,$AF$29,$AF$30)*IF(H3949,$AF$34,$AF$35)*IF(I3949,$AF$39,$AF$40)*IF(J3949,$AF$44,$AF$45)*IF(K3949,$AF$49,$AF$50)*IF(L3949,$AF$54,$AF$55)*IF(M3949,$AF$59,$AF$60)</f>
        <v>0.000114047193687613</v>
      </c>
      <c r="P3949">
        <f t="array" ref="P3949">$AE$2*_xlfn.IFS(B3949="data_scientist",$AH$7,TRUE,1)*_xlfn.IFS(B3949="data_analyst",$AH$8,TRUE,1)*_xlfn.IFS(B3949="data_engineer",$AH$9,TRUE,1)*IF(D3949,$AH$13,$AH$14)*IF(E3949,$AH$19,$AH$20)*IF(F3949,$AH$24,$AH$25)*IF(G3949,$AH$29,$AH$30)*IF(H3949,$AH$34,$AH$35)*IF(I3949,$AH$39,$AH$40)*IF(J3949,$AH$44,$AH$45)*IF(K3949,$AH$49,$AH$50)*IF(L3949,$AH$54,$AH$55)*IF(M3949,$AH$59,$AH$60)</f>
        <v>0.00103092908677</v>
      </c>
      <c r="Q3949">
        <f t="shared" si="610"/>
        <v>0.0180026467611357</v>
      </c>
      <c r="R3949">
        <f t="shared" si="611"/>
        <v>0</v>
      </c>
      <c r="S3949">
        <f t="shared" si="612"/>
        <v>0</v>
      </c>
      <c r="T3949">
        <f t="shared" si="613"/>
        <v>0</v>
      </c>
      <c r="U3949">
        <f t="shared" si="614"/>
        <v>0</v>
      </c>
      <c r="V3949">
        <f t="shared" si="615"/>
        <v>0</v>
      </c>
      <c r="W3949">
        <f t="shared" si="616"/>
        <v>0</v>
      </c>
      <c r="X3949">
        <f t="shared" si="617"/>
        <v>1</v>
      </c>
      <c r="Y3949">
        <f t="shared" si="618"/>
        <v>0</v>
      </c>
      <c r="Z3949">
        <f t="shared" si="619"/>
        <v>0</v>
      </c>
    </row>
    <row r="3950" spans="1:26">
      <c r="A3950">
        <v>1</v>
      </c>
      <c r="B3950" t="s">
        <v>59</v>
      </c>
      <c r="C3950" t="s">
        <v>61</v>
      </c>
      <c r="D3950">
        <v>0</v>
      </c>
      <c r="E3950">
        <v>1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1</v>
      </c>
      <c r="N3950">
        <f t="array" ref="N3950">$AC$2*_xlfn.IFS(B3950="data_scientist",$AD$7,TRUE,1)*_xlfn.IFS(B3950="data_analyst",$AD$8,TRUE,1)*_xlfn.IFS(B3950="data_engineer",$AD$9,TRUE,1)*IF(D3950,$AD$13,$AD$14)*IF(E3950,$AD$19,$AD$20)*IF(F3950,$AD$24,$AD$25)*IF(G3950,$AD$29,$AD$30)*IF(H3950,$AD$34,$AD$35)*IF(I3950,$AD$39,$AD$40)*IF(J3950,$AD$44,$AD$45)*IF(K3950,$AD$49,$AD$50)*IF(L3950,$AD$54,$AD$55)*IF(M3950,$AD$59,$AD$60)</f>
        <v>0.0234558294440723</v>
      </c>
      <c r="O3950">
        <f t="array" ref="O3950">$AD$2*_xlfn.IFS(B3950="data_scientist",$AF$7,TRUE,1)*_xlfn.IFS(B3950="data_analyst",$AF$8,TRUE,1)*_xlfn.IFS(B3950="data_engineer",$AF$9,TRUE,1)*IF(D3950,$AF$13,$AF$14)*IF(E3950,$AF$19,$AF$20)*IF(F3950,$AF$24,$AF$25)*IF(G3950,$AF$29,$AF$30)*IF(H3950,$AF$34,$AF$35)*IF(I3950,$AF$39,$AF$40)*IF(J3950,$AF$44,$AF$45)*IF(K3950,$AF$49,$AF$50)*IF(L3950,$AF$54,$AF$55)*IF(M3950,$AF$59,$AF$60)</f>
        <v>0.000132294744677631</v>
      </c>
      <c r="P3950">
        <f t="array" ref="P3950">$AE$2*_xlfn.IFS(B3950="data_scientist",$AH$7,TRUE,1)*_xlfn.IFS(B3950="data_analyst",$AH$8,TRUE,1)*_xlfn.IFS(B3950="data_engineer",$AH$9,TRUE,1)*IF(D3950,$AH$13,$AH$14)*IF(E3950,$AH$19,$AH$20)*IF(F3950,$AH$24,$AH$25)*IF(G3950,$AH$29,$AH$30)*IF(H3950,$AH$34,$AH$35)*IF(I3950,$AH$39,$AH$40)*IF(J3950,$AH$44,$AH$45)*IF(K3950,$AH$49,$AH$50)*IF(L3950,$AH$54,$AH$55)*IF(M3950,$AH$59,$AH$60)</f>
        <v>0.00109340963748333</v>
      </c>
      <c r="Q3950">
        <f t="shared" si="610"/>
        <v>0.0234558294440723</v>
      </c>
      <c r="R3950">
        <f t="shared" si="611"/>
        <v>0</v>
      </c>
      <c r="S3950">
        <f t="shared" si="612"/>
        <v>0</v>
      </c>
      <c r="T3950">
        <f t="shared" si="613"/>
        <v>0</v>
      </c>
      <c r="U3950">
        <f t="shared" si="614"/>
        <v>1</v>
      </c>
      <c r="V3950">
        <f t="shared" si="615"/>
        <v>0</v>
      </c>
      <c r="W3950">
        <f t="shared" si="616"/>
        <v>0</v>
      </c>
      <c r="X3950">
        <f t="shared" si="617"/>
        <v>0</v>
      </c>
      <c r="Y3950">
        <f t="shared" si="618"/>
        <v>0</v>
      </c>
      <c r="Z3950">
        <f t="shared" si="619"/>
        <v>0</v>
      </c>
    </row>
    <row r="3951" spans="1:26">
      <c r="A3951">
        <v>1</v>
      </c>
      <c r="B3951" t="s">
        <v>59</v>
      </c>
      <c r="C3951" t="s">
        <v>61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1</v>
      </c>
      <c r="N3951">
        <f t="array" ref="N3951">$AC$2*_xlfn.IFS(B3951="data_scientist",$AD$7,TRUE,1)*_xlfn.IFS(B3951="data_analyst",$AD$8,TRUE,1)*_xlfn.IFS(B3951="data_engineer",$AD$9,TRUE,1)*IF(D3951,$AD$13,$AD$14)*IF(E3951,$AD$19,$AD$20)*IF(F3951,$AD$24,$AD$25)*IF(G3951,$AD$29,$AD$30)*IF(H3951,$AD$34,$AD$35)*IF(I3951,$AD$39,$AD$40)*IF(J3951,$AD$44,$AD$45)*IF(K3951,$AD$49,$AD$50)*IF(L3951,$AD$54,$AD$55)*IF(M3951,$AD$59,$AD$60)</f>
        <v>0.0180026467611357</v>
      </c>
      <c r="O3951">
        <f t="array" ref="O3951">$AD$2*_xlfn.IFS(B3951="data_scientist",$AF$7,TRUE,1)*_xlfn.IFS(B3951="data_analyst",$AF$8,TRUE,1)*_xlfn.IFS(B3951="data_engineer",$AF$9,TRUE,1)*IF(D3951,$AF$13,$AF$14)*IF(E3951,$AF$19,$AF$20)*IF(F3951,$AF$24,$AF$25)*IF(G3951,$AF$29,$AF$30)*IF(H3951,$AF$34,$AF$35)*IF(I3951,$AF$39,$AF$40)*IF(J3951,$AF$44,$AF$45)*IF(K3951,$AF$49,$AF$50)*IF(L3951,$AF$54,$AF$55)*IF(M3951,$AF$59,$AF$60)</f>
        <v>0.000114047193687613</v>
      </c>
      <c r="P3951">
        <f t="array" ref="P3951">$AE$2*_xlfn.IFS(B3951="data_scientist",$AH$7,TRUE,1)*_xlfn.IFS(B3951="data_analyst",$AH$8,TRUE,1)*_xlfn.IFS(B3951="data_engineer",$AH$9,TRUE,1)*IF(D3951,$AH$13,$AH$14)*IF(E3951,$AH$19,$AH$20)*IF(F3951,$AH$24,$AH$25)*IF(G3951,$AH$29,$AH$30)*IF(H3951,$AH$34,$AH$35)*IF(I3951,$AH$39,$AH$40)*IF(J3951,$AH$44,$AH$45)*IF(K3951,$AH$49,$AH$50)*IF(L3951,$AH$54,$AH$55)*IF(M3951,$AH$59,$AH$60)</f>
        <v>0.00103092908677</v>
      </c>
      <c r="Q3951">
        <f t="shared" si="610"/>
        <v>0.0180026467611357</v>
      </c>
      <c r="R3951">
        <f t="shared" si="611"/>
        <v>0</v>
      </c>
      <c r="S3951">
        <f t="shared" si="612"/>
        <v>0</v>
      </c>
      <c r="T3951">
        <f t="shared" si="613"/>
        <v>0</v>
      </c>
      <c r="U3951">
        <f t="shared" si="614"/>
        <v>1</v>
      </c>
      <c r="V3951">
        <f t="shared" si="615"/>
        <v>0</v>
      </c>
      <c r="W3951">
        <f t="shared" si="616"/>
        <v>0</v>
      </c>
      <c r="X3951">
        <f t="shared" si="617"/>
        <v>0</v>
      </c>
      <c r="Y3951">
        <f t="shared" si="618"/>
        <v>0</v>
      </c>
      <c r="Z3951">
        <f t="shared" si="619"/>
        <v>0</v>
      </c>
    </row>
    <row r="3952" spans="1:26">
      <c r="A3952">
        <v>1</v>
      </c>
      <c r="B3952" t="s">
        <v>59</v>
      </c>
      <c r="C3952" t="s">
        <v>61</v>
      </c>
      <c r="D3952">
        <v>0</v>
      </c>
      <c r="E3952">
        <v>1</v>
      </c>
      <c r="F3952">
        <v>0</v>
      </c>
      <c r="G3952">
        <v>1</v>
      </c>
      <c r="H3952">
        <v>0</v>
      </c>
      <c r="I3952">
        <v>1</v>
      </c>
      <c r="J3952">
        <v>1</v>
      </c>
      <c r="K3952">
        <v>0</v>
      </c>
      <c r="L3952">
        <v>0</v>
      </c>
      <c r="M3952">
        <v>0</v>
      </c>
      <c r="N3952">
        <f t="array" ref="N3952">$AC$2*_xlfn.IFS(B3952="data_scientist",$AD$7,TRUE,1)*_xlfn.IFS(B3952="data_analyst",$AD$8,TRUE,1)*_xlfn.IFS(B3952="data_engineer",$AD$9,TRUE,1)*IF(D3952,$AD$13,$AD$14)*IF(E3952,$AD$19,$AD$20)*IF(F3952,$AD$24,$AD$25)*IF(G3952,$AD$29,$AD$30)*IF(H3952,$AD$34,$AD$35)*IF(I3952,$AD$39,$AD$40)*IF(J3952,$AD$44,$AD$45)*IF(K3952,$AD$49,$AD$50)*IF(L3952,$AD$54,$AD$55)*IF(M3952,$AD$59,$AD$60)</f>
        <v>0.000113757107448517</v>
      </c>
      <c r="O3952">
        <f t="array" ref="O3952">$AD$2*_xlfn.IFS(B3952="data_scientist",$AF$7,TRUE,1)*_xlfn.IFS(B3952="data_analyst",$AF$8,TRUE,1)*_xlfn.IFS(B3952="data_engineer",$AF$9,TRUE,1)*IF(D3952,$AF$13,$AF$14)*IF(E3952,$AF$19,$AF$20)*IF(F3952,$AF$24,$AF$25)*IF(G3952,$AF$29,$AF$30)*IF(H3952,$AF$34,$AF$35)*IF(I3952,$AF$39,$AF$40)*IF(J3952,$AF$44,$AF$45)*IF(K3952,$AF$49,$AF$50)*IF(L3952,$AF$54,$AF$55)*IF(M3952,$AF$59,$AF$60)</f>
        <v>3.28410163434997e-7</v>
      </c>
      <c r="P3952">
        <f t="array" ref="P3952">$AE$2*_xlfn.IFS(B3952="data_scientist",$AH$7,TRUE,1)*_xlfn.IFS(B3952="data_analyst",$AH$8,TRUE,1)*_xlfn.IFS(B3952="data_engineer",$AH$9,TRUE,1)*IF(D3952,$AH$13,$AH$14)*IF(E3952,$AH$19,$AH$20)*IF(F3952,$AH$24,$AH$25)*IF(G3952,$AH$29,$AH$30)*IF(H3952,$AH$34,$AH$35)*IF(I3952,$AH$39,$AH$40)*IF(J3952,$AH$44,$AH$45)*IF(K3952,$AH$49,$AH$50)*IF(L3952,$AH$54,$AH$55)*IF(M3952,$AH$59,$AH$60)</f>
        <v>4.60857103510191e-6</v>
      </c>
      <c r="Q3952">
        <f t="shared" si="610"/>
        <v>0.000113757107448517</v>
      </c>
      <c r="R3952">
        <f t="shared" si="611"/>
        <v>0</v>
      </c>
      <c r="S3952">
        <f t="shared" si="612"/>
        <v>0</v>
      </c>
      <c r="T3952">
        <f t="shared" si="613"/>
        <v>0</v>
      </c>
      <c r="U3952">
        <f t="shared" si="614"/>
        <v>1</v>
      </c>
      <c r="V3952">
        <f t="shared" si="615"/>
        <v>0</v>
      </c>
      <c r="W3952">
        <f t="shared" si="616"/>
        <v>0</v>
      </c>
      <c r="X3952">
        <f t="shared" si="617"/>
        <v>0</v>
      </c>
      <c r="Y3952">
        <f t="shared" si="618"/>
        <v>0</v>
      </c>
      <c r="Z3952">
        <f t="shared" si="619"/>
        <v>0</v>
      </c>
    </row>
    <row r="3953" spans="1:26">
      <c r="A3953">
        <v>1</v>
      </c>
      <c r="B3953" t="s">
        <v>59</v>
      </c>
      <c r="C3953" t="s">
        <v>62</v>
      </c>
      <c r="D3953">
        <v>0</v>
      </c>
      <c r="E3953">
        <v>1</v>
      </c>
      <c r="F3953">
        <v>0</v>
      </c>
      <c r="G3953">
        <v>1</v>
      </c>
      <c r="H3953">
        <v>0</v>
      </c>
      <c r="I3953">
        <v>0</v>
      </c>
      <c r="J3953">
        <v>1</v>
      </c>
      <c r="K3953">
        <v>0</v>
      </c>
      <c r="L3953">
        <v>0</v>
      </c>
      <c r="M3953">
        <v>1</v>
      </c>
      <c r="N3953">
        <f t="array" ref="N3953">$AC$2*_xlfn.IFS(B3953="data_scientist",$AD$7,TRUE,1)*_xlfn.IFS(B3953="data_analyst",$AD$8,TRUE,1)*_xlfn.IFS(B3953="data_engineer",$AD$9,TRUE,1)*IF(D3953,$AD$13,$AD$14)*IF(E3953,$AD$19,$AD$20)*IF(F3953,$AD$24,$AD$25)*IF(G3953,$AD$29,$AD$30)*IF(H3953,$AD$34,$AD$35)*IF(I3953,$AD$39,$AD$40)*IF(J3953,$AD$44,$AD$45)*IF(K3953,$AD$49,$AD$50)*IF(L3953,$AD$54,$AD$55)*IF(M3953,$AD$59,$AD$60)</f>
        <v>0.00165765041091442</v>
      </c>
      <c r="O3953">
        <f t="array" ref="O3953">$AD$2*_xlfn.IFS(B3953="data_scientist",$AF$7,TRUE,1)*_xlfn.IFS(B3953="data_analyst",$AF$8,TRUE,1)*_xlfn.IFS(B3953="data_engineer",$AF$9,TRUE,1)*IF(D3953,$AF$13,$AF$14)*IF(E3953,$AF$19,$AF$20)*IF(F3953,$AF$24,$AF$25)*IF(G3953,$AF$29,$AF$30)*IF(H3953,$AF$34,$AF$35)*IF(I3953,$AF$39,$AF$40)*IF(J3953,$AF$44,$AF$45)*IF(K3953,$AF$49,$AF$50)*IF(L3953,$AF$54,$AF$55)*IF(M3953,$AF$59,$AF$60)</f>
        <v>2.31965437735181e-5</v>
      </c>
      <c r="P3953">
        <f t="array" ref="P3953">$AE$2*_xlfn.IFS(B3953="data_scientist",$AH$7,TRUE,1)*_xlfn.IFS(B3953="data_analyst",$AH$8,TRUE,1)*_xlfn.IFS(B3953="data_engineer",$AH$9,TRUE,1)*IF(D3953,$AH$13,$AH$14)*IF(E3953,$AH$19,$AH$20)*IF(F3953,$AH$24,$AH$25)*IF(G3953,$AH$29,$AH$30)*IF(H3953,$AH$34,$AH$35)*IF(I3953,$AH$39,$AH$40)*IF(J3953,$AH$44,$AH$45)*IF(K3953,$AH$49,$AH$50)*IF(L3953,$AH$54,$AH$55)*IF(M3953,$AH$59,$AH$60)</f>
        <v>0.000106303714755324</v>
      </c>
      <c r="Q3953">
        <f t="shared" si="610"/>
        <v>0.00165765041091442</v>
      </c>
      <c r="R3953">
        <f t="shared" si="611"/>
        <v>0</v>
      </c>
      <c r="S3953">
        <f t="shared" si="612"/>
        <v>0</v>
      </c>
      <c r="T3953">
        <f t="shared" si="613"/>
        <v>0</v>
      </c>
      <c r="U3953">
        <f t="shared" si="614"/>
        <v>0</v>
      </c>
      <c r="V3953">
        <f t="shared" si="615"/>
        <v>0</v>
      </c>
      <c r="W3953">
        <f t="shared" si="616"/>
        <v>0</v>
      </c>
      <c r="X3953">
        <f t="shared" si="617"/>
        <v>1</v>
      </c>
      <c r="Y3953">
        <f t="shared" si="618"/>
        <v>0</v>
      </c>
      <c r="Z3953">
        <f t="shared" si="619"/>
        <v>0</v>
      </c>
    </row>
    <row r="3954" spans="1:26">
      <c r="A3954">
        <v>1</v>
      </c>
      <c r="B3954" t="s">
        <v>59</v>
      </c>
      <c r="C3954" t="s">
        <v>62</v>
      </c>
      <c r="D3954">
        <v>0</v>
      </c>
      <c r="E3954">
        <v>1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1</v>
      </c>
      <c r="N3954">
        <f t="array" ref="N3954">$AC$2*_xlfn.IFS(B3954="data_scientist",$AD$7,TRUE,1)*_xlfn.IFS(B3954="data_analyst",$AD$8,TRUE,1)*_xlfn.IFS(B3954="data_engineer",$AD$9,TRUE,1)*IF(D3954,$AD$13,$AD$14)*IF(E3954,$AD$19,$AD$20)*IF(F3954,$AD$24,$AD$25)*IF(G3954,$AD$29,$AD$30)*IF(H3954,$AD$34,$AD$35)*IF(I3954,$AD$39,$AD$40)*IF(J3954,$AD$44,$AD$45)*IF(K3954,$AD$49,$AD$50)*IF(L3954,$AD$54,$AD$55)*IF(M3954,$AD$59,$AD$60)</f>
        <v>0.0234558294440723</v>
      </c>
      <c r="O3954">
        <f t="array" ref="O3954">$AD$2*_xlfn.IFS(B3954="data_scientist",$AF$7,TRUE,1)*_xlfn.IFS(B3954="data_analyst",$AF$8,TRUE,1)*_xlfn.IFS(B3954="data_engineer",$AF$9,TRUE,1)*IF(D3954,$AF$13,$AF$14)*IF(E3954,$AF$19,$AF$20)*IF(F3954,$AF$24,$AF$25)*IF(G3954,$AF$29,$AF$30)*IF(H3954,$AF$34,$AF$35)*IF(I3954,$AF$39,$AF$40)*IF(J3954,$AF$44,$AF$45)*IF(K3954,$AF$49,$AF$50)*IF(L3954,$AF$54,$AF$55)*IF(M3954,$AF$59,$AF$60)</f>
        <v>0.000132294744677631</v>
      </c>
      <c r="P3954">
        <f t="array" ref="P3954">$AE$2*_xlfn.IFS(B3954="data_scientist",$AH$7,TRUE,1)*_xlfn.IFS(B3954="data_analyst",$AH$8,TRUE,1)*_xlfn.IFS(B3954="data_engineer",$AH$9,TRUE,1)*IF(D3954,$AH$13,$AH$14)*IF(E3954,$AH$19,$AH$20)*IF(F3954,$AH$24,$AH$25)*IF(G3954,$AH$29,$AH$30)*IF(H3954,$AH$34,$AH$35)*IF(I3954,$AH$39,$AH$40)*IF(J3954,$AH$44,$AH$45)*IF(K3954,$AH$49,$AH$50)*IF(L3954,$AH$54,$AH$55)*IF(M3954,$AH$59,$AH$60)</f>
        <v>0.00109340963748333</v>
      </c>
      <c r="Q3954">
        <f t="shared" si="610"/>
        <v>0.0234558294440723</v>
      </c>
      <c r="R3954">
        <f t="shared" si="611"/>
        <v>0</v>
      </c>
      <c r="S3954">
        <f t="shared" si="612"/>
        <v>0</v>
      </c>
      <c r="T3954">
        <f t="shared" si="613"/>
        <v>0</v>
      </c>
      <c r="U3954">
        <f t="shared" si="614"/>
        <v>0</v>
      </c>
      <c r="V3954">
        <f t="shared" si="615"/>
        <v>0</v>
      </c>
      <c r="W3954">
        <f t="shared" si="616"/>
        <v>0</v>
      </c>
      <c r="X3954">
        <f t="shared" si="617"/>
        <v>1</v>
      </c>
      <c r="Y3954">
        <f t="shared" si="618"/>
        <v>0</v>
      </c>
      <c r="Z3954">
        <f t="shared" si="619"/>
        <v>0</v>
      </c>
    </row>
    <row r="3955" spans="1:26">
      <c r="A3955">
        <v>1</v>
      </c>
      <c r="B3955" t="s">
        <v>59</v>
      </c>
      <c r="C3955" t="s">
        <v>61</v>
      </c>
      <c r="D3955">
        <v>0</v>
      </c>
      <c r="E3955">
        <v>1</v>
      </c>
      <c r="F3955">
        <v>1</v>
      </c>
      <c r="G3955">
        <v>0</v>
      </c>
      <c r="H3955">
        <v>0</v>
      </c>
      <c r="I3955">
        <v>0</v>
      </c>
      <c r="J3955">
        <v>0</v>
      </c>
      <c r="K3955">
        <v>1</v>
      </c>
      <c r="L3955">
        <v>1</v>
      </c>
      <c r="M3955">
        <v>1</v>
      </c>
      <c r="N3955">
        <f t="array" ref="N3955">$AC$2*_xlfn.IFS(B3955="data_scientist",$AD$7,TRUE,1)*_xlfn.IFS(B3955="data_analyst",$AD$8,TRUE,1)*_xlfn.IFS(B3955="data_engineer",$AD$9,TRUE,1)*IF(D3955,$AD$13,$AD$14)*IF(E3955,$AD$19,$AD$20)*IF(F3955,$AD$24,$AD$25)*IF(G3955,$AD$29,$AD$30)*IF(H3955,$AD$34,$AD$35)*IF(I3955,$AD$39,$AD$40)*IF(J3955,$AD$44,$AD$45)*IF(K3955,$AD$49,$AD$50)*IF(L3955,$AD$54,$AD$55)*IF(M3955,$AD$59,$AD$60)</f>
        <v>1.74167480105354e-5</v>
      </c>
      <c r="O3955">
        <f t="array" ref="O3955">$AD$2*_xlfn.IFS(B3955="data_scientist",$AF$7,TRUE,1)*_xlfn.IFS(B3955="data_analyst",$AF$8,TRUE,1)*_xlfn.IFS(B3955="data_engineer",$AF$9,TRUE,1)*IF(D3955,$AF$13,$AF$14)*IF(E3955,$AF$19,$AF$20)*IF(F3955,$AF$24,$AF$25)*IF(G3955,$AF$29,$AF$30)*IF(H3955,$AF$34,$AF$35)*IF(I3955,$AF$39,$AF$40)*IF(J3955,$AF$44,$AF$45)*IF(K3955,$AF$49,$AF$50)*IF(L3955,$AF$54,$AF$55)*IF(M3955,$AF$59,$AF$60)</f>
        <v>5.24421814542167e-5</v>
      </c>
      <c r="P3955">
        <f t="array" ref="P3955">$AE$2*_xlfn.IFS(B3955="data_scientist",$AH$7,TRUE,1)*_xlfn.IFS(B3955="data_analyst",$AH$8,TRUE,1)*_xlfn.IFS(B3955="data_engineer",$AH$9,TRUE,1)*IF(D3955,$AH$13,$AH$14)*IF(E3955,$AH$19,$AH$20)*IF(F3955,$AH$24,$AH$25)*IF(G3955,$AH$29,$AH$30)*IF(H3955,$AH$34,$AH$35)*IF(I3955,$AH$39,$AH$40)*IF(J3955,$AH$44,$AH$45)*IF(K3955,$AH$49,$AH$50)*IF(L3955,$AH$54,$AH$55)*IF(M3955,$AH$59,$AH$60)</f>
        <v>8.86734633266301e-5</v>
      </c>
      <c r="Q3955">
        <f t="shared" si="610"/>
        <v>8.86734633266301e-5</v>
      </c>
      <c r="R3955">
        <f t="shared" si="611"/>
        <v>0</v>
      </c>
      <c r="S3955">
        <f t="shared" si="612"/>
        <v>0</v>
      </c>
      <c r="T3955">
        <f t="shared" si="613"/>
        <v>0</v>
      </c>
      <c r="U3955">
        <f t="shared" si="614"/>
        <v>0</v>
      </c>
      <c r="V3955">
        <f t="shared" si="615"/>
        <v>0</v>
      </c>
      <c r="W3955">
        <f t="shared" si="616"/>
        <v>1</v>
      </c>
      <c r="X3955">
        <f t="shared" si="617"/>
        <v>0</v>
      </c>
      <c r="Y3955">
        <f t="shared" si="618"/>
        <v>0</v>
      </c>
      <c r="Z3955">
        <f t="shared" si="619"/>
        <v>0</v>
      </c>
    </row>
    <row r="3956" spans="1:26">
      <c r="A3956">
        <v>1</v>
      </c>
      <c r="B3956" t="s">
        <v>59</v>
      </c>
      <c r="C3956" t="s">
        <v>62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1</v>
      </c>
      <c r="N3956">
        <f t="array" ref="N3956">$AC$2*_xlfn.IFS(B3956="data_scientist",$AD$7,TRUE,1)*_xlfn.IFS(B3956="data_analyst",$AD$8,TRUE,1)*_xlfn.IFS(B3956="data_engineer",$AD$9,TRUE,1)*IF(D3956,$AD$13,$AD$14)*IF(E3956,$AD$19,$AD$20)*IF(F3956,$AD$24,$AD$25)*IF(G3956,$AD$29,$AD$30)*IF(H3956,$AD$34,$AD$35)*IF(I3956,$AD$39,$AD$40)*IF(J3956,$AD$44,$AD$45)*IF(K3956,$AD$49,$AD$50)*IF(L3956,$AD$54,$AD$55)*IF(M3956,$AD$59,$AD$60)</f>
        <v>0.0180026467611357</v>
      </c>
      <c r="O3956">
        <f t="array" ref="O3956">$AD$2*_xlfn.IFS(B3956="data_scientist",$AF$7,TRUE,1)*_xlfn.IFS(B3956="data_analyst",$AF$8,TRUE,1)*_xlfn.IFS(B3956="data_engineer",$AF$9,TRUE,1)*IF(D3956,$AF$13,$AF$14)*IF(E3956,$AF$19,$AF$20)*IF(F3956,$AF$24,$AF$25)*IF(G3956,$AF$29,$AF$30)*IF(H3956,$AF$34,$AF$35)*IF(I3956,$AF$39,$AF$40)*IF(J3956,$AF$44,$AF$45)*IF(K3956,$AF$49,$AF$50)*IF(L3956,$AF$54,$AF$55)*IF(M3956,$AF$59,$AF$60)</f>
        <v>0.000114047193687613</v>
      </c>
      <c r="P3956">
        <f t="array" ref="P3956">$AE$2*_xlfn.IFS(B3956="data_scientist",$AH$7,TRUE,1)*_xlfn.IFS(B3956="data_analyst",$AH$8,TRUE,1)*_xlfn.IFS(B3956="data_engineer",$AH$9,TRUE,1)*IF(D3956,$AH$13,$AH$14)*IF(E3956,$AH$19,$AH$20)*IF(F3956,$AH$24,$AH$25)*IF(G3956,$AH$29,$AH$30)*IF(H3956,$AH$34,$AH$35)*IF(I3956,$AH$39,$AH$40)*IF(J3956,$AH$44,$AH$45)*IF(K3956,$AH$49,$AH$50)*IF(L3956,$AH$54,$AH$55)*IF(M3956,$AH$59,$AH$60)</f>
        <v>0.00103092908677</v>
      </c>
      <c r="Q3956">
        <f t="shared" si="610"/>
        <v>0.0180026467611357</v>
      </c>
      <c r="R3956">
        <f t="shared" si="611"/>
        <v>0</v>
      </c>
      <c r="S3956">
        <f t="shared" si="612"/>
        <v>0</v>
      </c>
      <c r="T3956">
        <f t="shared" si="613"/>
        <v>0</v>
      </c>
      <c r="U3956">
        <f t="shared" si="614"/>
        <v>0</v>
      </c>
      <c r="V3956">
        <f t="shared" si="615"/>
        <v>0</v>
      </c>
      <c r="W3956">
        <f t="shared" si="616"/>
        <v>0</v>
      </c>
      <c r="X3956">
        <f t="shared" si="617"/>
        <v>1</v>
      </c>
      <c r="Y3956">
        <f t="shared" si="618"/>
        <v>0</v>
      </c>
      <c r="Z3956">
        <f t="shared" si="619"/>
        <v>0</v>
      </c>
    </row>
    <row r="3957" spans="1:26">
      <c r="A3957">
        <v>1</v>
      </c>
      <c r="B3957" t="s">
        <v>59</v>
      </c>
      <c r="C3957" t="s">
        <v>62</v>
      </c>
      <c r="D3957">
        <v>1</v>
      </c>
      <c r="E3957">
        <v>1</v>
      </c>
      <c r="F3957">
        <v>0</v>
      </c>
      <c r="G3957">
        <v>1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f t="array" ref="N3957">$AC$2*_xlfn.IFS(B3957="data_scientist",$AD$7,TRUE,1)*_xlfn.IFS(B3957="data_analyst",$AD$8,TRUE,1)*_xlfn.IFS(B3957="data_engineer",$AD$9,TRUE,1)*IF(D3957,$AD$13,$AD$14)*IF(E3957,$AD$19,$AD$20)*IF(F3957,$AD$24,$AD$25)*IF(G3957,$AD$29,$AD$30)*IF(H3957,$AD$34,$AD$35)*IF(I3957,$AD$39,$AD$40)*IF(J3957,$AD$44,$AD$45)*IF(K3957,$AD$49,$AD$50)*IF(L3957,$AD$54,$AD$55)*IF(M3957,$AD$59,$AD$60)</f>
        <v>0.000787521614025028</v>
      </c>
      <c r="O3957">
        <f t="array" ref="O3957">$AD$2*_xlfn.IFS(B3957="data_scientist",$AF$7,TRUE,1)*_xlfn.IFS(B3957="data_analyst",$AF$8,TRUE,1)*_xlfn.IFS(B3957="data_engineer",$AF$9,TRUE,1)*IF(D3957,$AF$13,$AF$14)*IF(E3957,$AF$19,$AF$20)*IF(F3957,$AF$24,$AF$25)*IF(G3957,$AF$29,$AF$30)*IF(H3957,$AF$34,$AF$35)*IF(I3957,$AF$39,$AF$40)*IF(J3957,$AF$44,$AF$45)*IF(K3957,$AF$49,$AF$50)*IF(L3957,$AF$54,$AF$55)*IF(M3957,$AF$59,$AF$60)</f>
        <v>1.76508293436579e-5</v>
      </c>
      <c r="P3957">
        <f t="array" ref="P3957">$AE$2*_xlfn.IFS(B3957="data_scientist",$AH$7,TRUE,1)*_xlfn.IFS(B3957="data_analyst",$AH$8,TRUE,1)*_xlfn.IFS(B3957="data_engineer",$AH$9,TRUE,1)*IF(D3957,$AH$13,$AH$14)*IF(E3957,$AH$19,$AH$20)*IF(F3957,$AH$24,$AH$25)*IF(G3957,$AH$29,$AH$30)*IF(H3957,$AH$34,$AH$35)*IF(I3957,$AH$39,$AH$40)*IF(J3957,$AH$44,$AH$45)*IF(K3957,$AH$49,$AH$50)*IF(L3957,$AH$54,$AH$55)*IF(M3957,$AH$59,$AH$60)</f>
        <v>0.000120868339813435</v>
      </c>
      <c r="Q3957">
        <f t="shared" si="610"/>
        <v>0.000787521614025028</v>
      </c>
      <c r="R3957">
        <f t="shared" si="611"/>
        <v>0</v>
      </c>
      <c r="S3957">
        <f t="shared" si="612"/>
        <v>0</v>
      </c>
      <c r="T3957">
        <f t="shared" si="613"/>
        <v>0</v>
      </c>
      <c r="U3957">
        <f t="shared" si="614"/>
        <v>0</v>
      </c>
      <c r="V3957">
        <f t="shared" si="615"/>
        <v>0</v>
      </c>
      <c r="W3957">
        <f t="shared" si="616"/>
        <v>0</v>
      </c>
      <c r="X3957">
        <f t="shared" si="617"/>
        <v>1</v>
      </c>
      <c r="Y3957">
        <f t="shared" si="618"/>
        <v>0</v>
      </c>
      <c r="Z3957">
        <f t="shared" si="619"/>
        <v>0</v>
      </c>
    </row>
    <row r="3958" spans="1:26">
      <c r="A3958">
        <v>1</v>
      </c>
      <c r="B3958" t="s">
        <v>59</v>
      </c>
      <c r="C3958" t="s">
        <v>62</v>
      </c>
      <c r="D3958">
        <v>0</v>
      </c>
      <c r="E3958">
        <v>1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1</v>
      </c>
      <c r="N3958">
        <f t="array" ref="N3958">$AC$2*_xlfn.IFS(B3958="data_scientist",$AD$7,TRUE,1)*_xlfn.IFS(B3958="data_analyst",$AD$8,TRUE,1)*_xlfn.IFS(B3958="data_engineer",$AD$9,TRUE,1)*IF(D3958,$AD$13,$AD$14)*IF(E3958,$AD$19,$AD$20)*IF(F3958,$AD$24,$AD$25)*IF(G3958,$AD$29,$AD$30)*IF(H3958,$AD$34,$AD$35)*IF(I3958,$AD$39,$AD$40)*IF(J3958,$AD$44,$AD$45)*IF(K3958,$AD$49,$AD$50)*IF(L3958,$AD$54,$AD$55)*IF(M3958,$AD$59,$AD$60)</f>
        <v>0.0234558294440723</v>
      </c>
      <c r="O3958">
        <f t="array" ref="O3958">$AD$2*_xlfn.IFS(B3958="data_scientist",$AF$7,TRUE,1)*_xlfn.IFS(B3958="data_analyst",$AF$8,TRUE,1)*_xlfn.IFS(B3958="data_engineer",$AF$9,TRUE,1)*IF(D3958,$AF$13,$AF$14)*IF(E3958,$AF$19,$AF$20)*IF(F3958,$AF$24,$AF$25)*IF(G3958,$AF$29,$AF$30)*IF(H3958,$AF$34,$AF$35)*IF(I3958,$AF$39,$AF$40)*IF(J3958,$AF$44,$AF$45)*IF(K3958,$AF$49,$AF$50)*IF(L3958,$AF$54,$AF$55)*IF(M3958,$AF$59,$AF$60)</f>
        <v>0.000132294744677631</v>
      </c>
      <c r="P3958">
        <f t="array" ref="P3958">$AE$2*_xlfn.IFS(B3958="data_scientist",$AH$7,TRUE,1)*_xlfn.IFS(B3958="data_analyst",$AH$8,TRUE,1)*_xlfn.IFS(B3958="data_engineer",$AH$9,TRUE,1)*IF(D3958,$AH$13,$AH$14)*IF(E3958,$AH$19,$AH$20)*IF(F3958,$AH$24,$AH$25)*IF(G3958,$AH$29,$AH$30)*IF(H3958,$AH$34,$AH$35)*IF(I3958,$AH$39,$AH$40)*IF(J3958,$AH$44,$AH$45)*IF(K3958,$AH$49,$AH$50)*IF(L3958,$AH$54,$AH$55)*IF(M3958,$AH$59,$AH$60)</f>
        <v>0.00109340963748333</v>
      </c>
      <c r="Q3958">
        <f t="shared" si="610"/>
        <v>0.0234558294440723</v>
      </c>
      <c r="R3958">
        <f t="shared" si="611"/>
        <v>0</v>
      </c>
      <c r="S3958">
        <f t="shared" si="612"/>
        <v>0</v>
      </c>
      <c r="T3958">
        <f t="shared" si="613"/>
        <v>0</v>
      </c>
      <c r="U3958">
        <f t="shared" si="614"/>
        <v>0</v>
      </c>
      <c r="V3958">
        <f t="shared" si="615"/>
        <v>0</v>
      </c>
      <c r="W3958">
        <f t="shared" si="616"/>
        <v>0</v>
      </c>
      <c r="X3958">
        <f t="shared" si="617"/>
        <v>1</v>
      </c>
      <c r="Y3958">
        <f t="shared" si="618"/>
        <v>0</v>
      </c>
      <c r="Z3958">
        <f t="shared" si="619"/>
        <v>0</v>
      </c>
    </row>
    <row r="3959" spans="1:26">
      <c r="A3959">
        <v>1</v>
      </c>
      <c r="B3959" t="s">
        <v>59</v>
      </c>
      <c r="C3959" t="s">
        <v>62</v>
      </c>
      <c r="D3959">
        <v>1</v>
      </c>
      <c r="E3959">
        <v>1</v>
      </c>
      <c r="F3959">
        <v>0</v>
      </c>
      <c r="G3959">
        <v>0</v>
      </c>
      <c r="H3959">
        <v>0</v>
      </c>
      <c r="I3959">
        <v>1</v>
      </c>
      <c r="J3959">
        <v>0</v>
      </c>
      <c r="K3959">
        <v>0</v>
      </c>
      <c r="L3959">
        <v>0</v>
      </c>
      <c r="M3959">
        <v>1</v>
      </c>
      <c r="N3959">
        <f t="array" ref="N3959">$AC$2*_xlfn.IFS(B3959="data_scientist",$AD$7,TRUE,1)*_xlfn.IFS(B3959="data_analyst",$AD$8,TRUE,1)*_xlfn.IFS(B3959="data_engineer",$AD$9,TRUE,1)*IF(D3959,$AD$13,$AD$14)*IF(E3959,$AD$19,$AD$20)*IF(F3959,$AD$24,$AD$25)*IF(G3959,$AD$29,$AD$30)*IF(H3959,$AD$34,$AD$35)*IF(I3959,$AD$39,$AD$40)*IF(J3959,$AD$44,$AD$45)*IF(K3959,$AD$49,$AD$50)*IF(L3959,$AD$54,$AD$55)*IF(M3959,$AD$59,$AD$60)</f>
        <v>0.00377887255889747</v>
      </c>
      <c r="O3959">
        <f t="array" ref="O3959">$AD$2*_xlfn.IFS(B3959="data_scientist",$AF$7,TRUE,1)*_xlfn.IFS(B3959="data_analyst",$AF$8,TRUE,1)*_xlfn.IFS(B3959="data_engineer",$AF$9,TRUE,1)*IF(D3959,$AF$13,$AF$14)*IF(E3959,$AF$19,$AF$20)*IF(F3959,$AF$24,$AF$25)*IF(G3959,$AF$29,$AF$30)*IF(H3959,$AF$34,$AF$35)*IF(I3959,$AF$39,$AF$40)*IF(J3959,$AF$44,$AF$45)*IF(K3959,$AF$49,$AF$50)*IF(L3959,$AF$54,$AF$55)*IF(M3959,$AF$59,$AF$60)</f>
        <v>8.35204294362628e-5</v>
      </c>
      <c r="P3959">
        <f t="array" ref="P3959">$AE$2*_xlfn.IFS(B3959="data_scientist",$AH$7,TRUE,1)*_xlfn.IFS(B3959="data_analyst",$AH$8,TRUE,1)*_xlfn.IFS(B3959="data_engineer",$AH$9,TRUE,1)*IF(D3959,$AH$13,$AH$14)*IF(E3959,$AH$19,$AH$20)*IF(F3959,$AH$24,$AH$25)*IF(G3959,$AH$29,$AH$30)*IF(H3959,$AH$34,$AH$35)*IF(I3959,$AH$39,$AH$40)*IF(J3959,$AH$44,$AH$45)*IF(K3959,$AH$49,$AH$50)*IF(L3959,$AH$54,$AH$55)*IF(M3959,$AH$59,$AH$60)</f>
        <v>0.000407683860654403</v>
      </c>
      <c r="Q3959">
        <f t="shared" si="610"/>
        <v>0.00377887255889747</v>
      </c>
      <c r="R3959">
        <f t="shared" si="611"/>
        <v>0</v>
      </c>
      <c r="S3959">
        <f t="shared" si="612"/>
        <v>0</v>
      </c>
      <c r="T3959">
        <f t="shared" si="613"/>
        <v>0</v>
      </c>
      <c r="U3959">
        <f t="shared" si="614"/>
        <v>0</v>
      </c>
      <c r="V3959">
        <f t="shared" si="615"/>
        <v>0</v>
      </c>
      <c r="W3959">
        <f t="shared" si="616"/>
        <v>0</v>
      </c>
      <c r="X3959">
        <f t="shared" si="617"/>
        <v>1</v>
      </c>
      <c r="Y3959">
        <f t="shared" si="618"/>
        <v>0</v>
      </c>
      <c r="Z3959">
        <f t="shared" si="619"/>
        <v>0</v>
      </c>
    </row>
    <row r="3960" spans="1:26">
      <c r="A3960">
        <v>1</v>
      </c>
      <c r="B3960" t="s">
        <v>59</v>
      </c>
      <c r="C3960" t="s">
        <v>61</v>
      </c>
      <c r="D3960">
        <v>1</v>
      </c>
      <c r="E3960">
        <v>1</v>
      </c>
      <c r="F3960">
        <v>0</v>
      </c>
      <c r="G3960">
        <v>0</v>
      </c>
      <c r="H3960">
        <v>0</v>
      </c>
      <c r="I3960">
        <v>1</v>
      </c>
      <c r="J3960">
        <v>0</v>
      </c>
      <c r="K3960">
        <v>0</v>
      </c>
      <c r="L3960">
        <v>0</v>
      </c>
      <c r="M3960">
        <v>1</v>
      </c>
      <c r="N3960">
        <f t="array" ref="N3960">$AC$2*_xlfn.IFS(B3960="data_scientist",$AD$7,TRUE,1)*_xlfn.IFS(B3960="data_analyst",$AD$8,TRUE,1)*_xlfn.IFS(B3960="data_engineer",$AD$9,TRUE,1)*IF(D3960,$AD$13,$AD$14)*IF(E3960,$AD$19,$AD$20)*IF(F3960,$AD$24,$AD$25)*IF(G3960,$AD$29,$AD$30)*IF(H3960,$AD$34,$AD$35)*IF(I3960,$AD$39,$AD$40)*IF(J3960,$AD$44,$AD$45)*IF(K3960,$AD$49,$AD$50)*IF(L3960,$AD$54,$AD$55)*IF(M3960,$AD$59,$AD$60)</f>
        <v>0.00377887255889747</v>
      </c>
      <c r="O3960">
        <f t="array" ref="O3960">$AD$2*_xlfn.IFS(B3960="data_scientist",$AF$7,TRUE,1)*_xlfn.IFS(B3960="data_analyst",$AF$8,TRUE,1)*_xlfn.IFS(B3960="data_engineer",$AF$9,TRUE,1)*IF(D3960,$AF$13,$AF$14)*IF(E3960,$AF$19,$AF$20)*IF(F3960,$AF$24,$AF$25)*IF(G3960,$AF$29,$AF$30)*IF(H3960,$AF$34,$AF$35)*IF(I3960,$AF$39,$AF$40)*IF(J3960,$AF$44,$AF$45)*IF(K3960,$AF$49,$AF$50)*IF(L3960,$AF$54,$AF$55)*IF(M3960,$AF$59,$AF$60)</f>
        <v>8.35204294362628e-5</v>
      </c>
      <c r="P3960">
        <f t="array" ref="P3960">$AE$2*_xlfn.IFS(B3960="data_scientist",$AH$7,TRUE,1)*_xlfn.IFS(B3960="data_analyst",$AH$8,TRUE,1)*_xlfn.IFS(B3960="data_engineer",$AH$9,TRUE,1)*IF(D3960,$AH$13,$AH$14)*IF(E3960,$AH$19,$AH$20)*IF(F3960,$AH$24,$AH$25)*IF(G3960,$AH$29,$AH$30)*IF(H3960,$AH$34,$AH$35)*IF(I3960,$AH$39,$AH$40)*IF(J3960,$AH$44,$AH$45)*IF(K3960,$AH$49,$AH$50)*IF(L3960,$AH$54,$AH$55)*IF(M3960,$AH$59,$AH$60)</f>
        <v>0.000407683860654403</v>
      </c>
      <c r="Q3960">
        <f t="shared" si="610"/>
        <v>0.00377887255889747</v>
      </c>
      <c r="R3960">
        <f t="shared" si="611"/>
        <v>0</v>
      </c>
      <c r="S3960">
        <f t="shared" si="612"/>
        <v>0</v>
      </c>
      <c r="T3960">
        <f t="shared" si="613"/>
        <v>0</v>
      </c>
      <c r="U3960">
        <f t="shared" si="614"/>
        <v>1</v>
      </c>
      <c r="V3960">
        <f t="shared" si="615"/>
        <v>0</v>
      </c>
      <c r="W3960">
        <f t="shared" si="616"/>
        <v>0</v>
      </c>
      <c r="X3960">
        <f t="shared" si="617"/>
        <v>0</v>
      </c>
      <c r="Y3960">
        <f t="shared" si="618"/>
        <v>0</v>
      </c>
      <c r="Z3960">
        <f t="shared" si="619"/>
        <v>0</v>
      </c>
    </row>
    <row r="3961" spans="1:26">
      <c r="A3961">
        <v>1</v>
      </c>
      <c r="B3961" t="s">
        <v>59</v>
      </c>
      <c r="C3961" t="s">
        <v>61</v>
      </c>
      <c r="D3961">
        <v>1</v>
      </c>
      <c r="E3961">
        <v>0</v>
      </c>
      <c r="F3961">
        <v>1</v>
      </c>
      <c r="G3961">
        <v>1</v>
      </c>
      <c r="H3961">
        <v>0</v>
      </c>
      <c r="I3961">
        <v>1</v>
      </c>
      <c r="J3961">
        <v>1</v>
      </c>
      <c r="K3961">
        <v>0</v>
      </c>
      <c r="L3961">
        <v>0</v>
      </c>
      <c r="M3961">
        <v>1</v>
      </c>
      <c r="N3961">
        <f t="array" ref="N3961">$AC$2*_xlfn.IFS(B3961="data_scientist",$AD$7,TRUE,1)*_xlfn.IFS(B3961="data_analyst",$AD$8,TRUE,1)*_xlfn.IFS(B3961="data_engineer",$AD$9,TRUE,1)*IF(D3961,$AD$13,$AD$14)*IF(E3961,$AD$19,$AD$20)*IF(F3961,$AD$24,$AD$25)*IF(G3961,$AD$29,$AD$30)*IF(H3961,$AD$34,$AD$35)*IF(I3961,$AD$39,$AD$40)*IF(J3961,$AD$44,$AD$45)*IF(K3961,$AD$49,$AD$50)*IF(L3961,$AD$54,$AD$55)*IF(M3961,$AD$59,$AD$60)</f>
        <v>3.72925438014728e-5</v>
      </c>
      <c r="O3961">
        <f t="array" ref="O3961">$AD$2*_xlfn.IFS(B3961="data_scientist",$AF$7,TRUE,1)*_xlfn.IFS(B3961="data_analyst",$AF$8,TRUE,1)*_xlfn.IFS(B3961="data_engineer",$AF$9,TRUE,1)*IF(D3961,$AF$13,$AF$14)*IF(E3961,$AF$19,$AF$20)*IF(F3961,$AF$24,$AF$25)*IF(G3961,$AF$29,$AF$30)*IF(H3961,$AF$34,$AF$35)*IF(I3961,$AF$39,$AF$40)*IF(J3961,$AF$44,$AF$45)*IF(K3961,$AF$49,$AF$50)*IF(L3961,$AF$54,$AF$55)*IF(M3961,$AF$59,$AF$60)</f>
        <v>1.436133111068e-5</v>
      </c>
      <c r="P3961">
        <f t="array" ref="P3961">$AE$2*_xlfn.IFS(B3961="data_scientist",$AH$7,TRUE,1)*_xlfn.IFS(B3961="data_analyst",$AH$8,TRUE,1)*_xlfn.IFS(B3961="data_engineer",$AH$9,TRUE,1)*IF(D3961,$AH$13,$AH$14)*IF(E3961,$AH$19,$AH$20)*IF(F3961,$AH$24,$AH$25)*IF(G3961,$AH$29,$AH$30)*IF(H3961,$AH$34,$AH$35)*IF(I3961,$AH$39,$AH$40)*IF(J3961,$AH$44,$AH$45)*IF(K3961,$AH$49,$AH$50)*IF(L3961,$AH$54,$AH$55)*IF(M3961,$AH$59,$AH$60)</f>
        <v>2.55306972142485e-5</v>
      </c>
      <c r="Q3961">
        <f t="shared" si="610"/>
        <v>3.72925438014728e-5</v>
      </c>
      <c r="R3961">
        <f t="shared" si="611"/>
        <v>0</v>
      </c>
      <c r="S3961">
        <f t="shared" si="612"/>
        <v>0</v>
      </c>
      <c r="T3961">
        <f t="shared" si="613"/>
        <v>0</v>
      </c>
      <c r="U3961">
        <f t="shared" si="614"/>
        <v>1</v>
      </c>
      <c r="V3961">
        <f t="shared" si="615"/>
        <v>0</v>
      </c>
      <c r="W3961">
        <f t="shared" si="616"/>
        <v>0</v>
      </c>
      <c r="X3961">
        <f t="shared" si="617"/>
        <v>0</v>
      </c>
      <c r="Y3961">
        <f t="shared" si="618"/>
        <v>0</v>
      </c>
      <c r="Z3961">
        <f t="shared" si="619"/>
        <v>0</v>
      </c>
    </row>
    <row r="3962" spans="1:26">
      <c r="A3962">
        <v>1</v>
      </c>
      <c r="B3962" t="s">
        <v>59</v>
      </c>
      <c r="C3962" t="s">
        <v>61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1</v>
      </c>
      <c r="K3962">
        <v>0</v>
      </c>
      <c r="L3962">
        <v>0</v>
      </c>
      <c r="M3962">
        <v>0</v>
      </c>
      <c r="N3962">
        <f t="array" ref="N3962">$AC$2*_xlfn.IFS(B3962="data_scientist",$AD$7,TRUE,1)*_xlfn.IFS(B3962="data_analyst",$AD$8,TRUE,1)*_xlfn.IFS(B3962="data_engineer",$AD$9,TRUE,1)*IF(D3962,$AD$13,$AD$14)*IF(E3962,$AD$19,$AD$20)*IF(F3962,$AD$24,$AD$25)*IF(G3962,$AD$29,$AD$30)*IF(H3962,$AD$34,$AD$35)*IF(I3962,$AD$39,$AD$40)*IF(J3962,$AD$44,$AD$45)*IF(K3962,$AD$49,$AD$50)*IF(L3962,$AD$54,$AD$55)*IF(M3962,$AD$59,$AD$60)</f>
        <v>0.000710206161443148</v>
      </c>
      <c r="O3962">
        <f t="array" ref="O3962">$AD$2*_xlfn.IFS(B3962="data_scientist",$AF$7,TRUE,1)*_xlfn.IFS(B3962="data_analyst",$AF$8,TRUE,1)*_xlfn.IFS(B3962="data_engineer",$AF$9,TRUE,1)*IF(D3962,$AF$13,$AF$14)*IF(E3962,$AF$19,$AF$20)*IF(F3962,$AF$24,$AF$25)*IF(G3962,$AF$29,$AF$30)*IF(H3962,$AF$34,$AF$35)*IF(I3962,$AF$39,$AF$40)*IF(J3962,$AF$44,$AF$45)*IF(K3962,$AF$49,$AF$50)*IF(L3962,$AF$54,$AF$55)*IF(M3962,$AF$59,$AF$60)</f>
        <v>1.33688787784356e-6</v>
      </c>
      <c r="P3962">
        <f t="array" ref="P3962">$AE$2*_xlfn.IFS(B3962="data_scientist",$AH$7,TRUE,1)*_xlfn.IFS(B3962="data_analyst",$AH$8,TRUE,1)*_xlfn.IFS(B3962="data_engineer",$AH$9,TRUE,1)*IF(D3962,$AH$13,$AH$14)*IF(E3962,$AH$19,$AH$20)*IF(F3962,$AH$24,$AH$25)*IF(G3962,$AH$29,$AH$30)*IF(H3962,$AH$34,$AH$35)*IF(I3962,$AH$39,$AH$40)*IF(J3962,$AH$44,$AH$45)*IF(K3962,$AH$49,$AH$50)*IF(L3962,$AH$54,$AH$55)*IF(M3962,$AH$59,$AH$60)</f>
        <v>2.87584679694612e-5</v>
      </c>
      <c r="Q3962">
        <f t="shared" si="610"/>
        <v>0.000710206161443148</v>
      </c>
      <c r="R3962">
        <f t="shared" si="611"/>
        <v>0</v>
      </c>
      <c r="S3962">
        <f t="shared" si="612"/>
        <v>0</v>
      </c>
      <c r="T3962">
        <f t="shared" si="613"/>
        <v>0</v>
      </c>
      <c r="U3962">
        <f t="shared" si="614"/>
        <v>1</v>
      </c>
      <c r="V3962">
        <f t="shared" si="615"/>
        <v>0</v>
      </c>
      <c r="W3962">
        <f t="shared" si="616"/>
        <v>0</v>
      </c>
      <c r="X3962">
        <f t="shared" si="617"/>
        <v>0</v>
      </c>
      <c r="Y3962">
        <f t="shared" si="618"/>
        <v>0</v>
      </c>
      <c r="Z3962">
        <f t="shared" si="619"/>
        <v>0</v>
      </c>
    </row>
    <row r="3963" spans="1:26">
      <c r="A3963">
        <v>1</v>
      </c>
      <c r="B3963" t="s">
        <v>59</v>
      </c>
      <c r="C3963" t="s">
        <v>62</v>
      </c>
      <c r="D3963">
        <v>1</v>
      </c>
      <c r="E3963">
        <v>1</v>
      </c>
      <c r="F3963">
        <v>0</v>
      </c>
      <c r="G3963">
        <v>0</v>
      </c>
      <c r="H3963">
        <v>0</v>
      </c>
      <c r="I3963">
        <v>1</v>
      </c>
      <c r="J3963">
        <v>0</v>
      </c>
      <c r="K3963">
        <v>0</v>
      </c>
      <c r="L3963">
        <v>0</v>
      </c>
      <c r="M3963">
        <v>1</v>
      </c>
      <c r="N3963">
        <f t="array" ref="N3963">$AC$2*_xlfn.IFS(B3963="data_scientist",$AD$7,TRUE,1)*_xlfn.IFS(B3963="data_analyst",$AD$8,TRUE,1)*_xlfn.IFS(B3963="data_engineer",$AD$9,TRUE,1)*IF(D3963,$AD$13,$AD$14)*IF(E3963,$AD$19,$AD$20)*IF(F3963,$AD$24,$AD$25)*IF(G3963,$AD$29,$AD$30)*IF(H3963,$AD$34,$AD$35)*IF(I3963,$AD$39,$AD$40)*IF(J3963,$AD$44,$AD$45)*IF(K3963,$AD$49,$AD$50)*IF(L3963,$AD$54,$AD$55)*IF(M3963,$AD$59,$AD$60)</f>
        <v>0.00377887255889747</v>
      </c>
      <c r="O3963">
        <f t="array" ref="O3963">$AD$2*_xlfn.IFS(B3963="data_scientist",$AF$7,TRUE,1)*_xlfn.IFS(B3963="data_analyst",$AF$8,TRUE,1)*_xlfn.IFS(B3963="data_engineer",$AF$9,TRUE,1)*IF(D3963,$AF$13,$AF$14)*IF(E3963,$AF$19,$AF$20)*IF(F3963,$AF$24,$AF$25)*IF(G3963,$AF$29,$AF$30)*IF(H3963,$AF$34,$AF$35)*IF(I3963,$AF$39,$AF$40)*IF(J3963,$AF$44,$AF$45)*IF(K3963,$AF$49,$AF$50)*IF(L3963,$AF$54,$AF$55)*IF(M3963,$AF$59,$AF$60)</f>
        <v>8.35204294362628e-5</v>
      </c>
      <c r="P3963">
        <f t="array" ref="P3963">$AE$2*_xlfn.IFS(B3963="data_scientist",$AH$7,TRUE,1)*_xlfn.IFS(B3963="data_analyst",$AH$8,TRUE,1)*_xlfn.IFS(B3963="data_engineer",$AH$9,TRUE,1)*IF(D3963,$AH$13,$AH$14)*IF(E3963,$AH$19,$AH$20)*IF(F3963,$AH$24,$AH$25)*IF(G3963,$AH$29,$AH$30)*IF(H3963,$AH$34,$AH$35)*IF(I3963,$AH$39,$AH$40)*IF(J3963,$AH$44,$AH$45)*IF(K3963,$AH$49,$AH$50)*IF(L3963,$AH$54,$AH$55)*IF(M3963,$AH$59,$AH$60)</f>
        <v>0.000407683860654403</v>
      </c>
      <c r="Q3963">
        <f t="shared" si="610"/>
        <v>0.00377887255889747</v>
      </c>
      <c r="R3963">
        <f t="shared" si="611"/>
        <v>0</v>
      </c>
      <c r="S3963">
        <f t="shared" si="612"/>
        <v>0</v>
      </c>
      <c r="T3963">
        <f t="shared" si="613"/>
        <v>0</v>
      </c>
      <c r="U3963">
        <f t="shared" si="614"/>
        <v>0</v>
      </c>
      <c r="V3963">
        <f t="shared" si="615"/>
        <v>0</v>
      </c>
      <c r="W3963">
        <f t="shared" si="616"/>
        <v>0</v>
      </c>
      <c r="X3963">
        <f t="shared" si="617"/>
        <v>1</v>
      </c>
      <c r="Y3963">
        <f t="shared" si="618"/>
        <v>0</v>
      </c>
      <c r="Z3963">
        <f t="shared" si="619"/>
        <v>0</v>
      </c>
    </row>
    <row r="3964" spans="1:26">
      <c r="A3964">
        <v>1</v>
      </c>
      <c r="B3964" t="s">
        <v>59</v>
      </c>
      <c r="C3964" t="s">
        <v>62</v>
      </c>
      <c r="D3964">
        <v>0</v>
      </c>
      <c r="E3964">
        <v>0</v>
      </c>
      <c r="F3964">
        <v>0</v>
      </c>
      <c r="G3964">
        <v>0</v>
      </c>
      <c r="H3964">
        <v>1</v>
      </c>
      <c r="I3964">
        <v>0</v>
      </c>
      <c r="J3964">
        <v>0</v>
      </c>
      <c r="K3964">
        <v>0</v>
      </c>
      <c r="L3964">
        <v>0</v>
      </c>
      <c r="M3964">
        <v>1</v>
      </c>
      <c r="N3964">
        <f t="array" ref="N3964">$AC$2*_xlfn.IFS(B3964="data_scientist",$AD$7,TRUE,1)*_xlfn.IFS(B3964="data_analyst",$AD$8,TRUE,1)*_xlfn.IFS(B3964="data_engineer",$AD$9,TRUE,1)*IF(D3964,$AD$13,$AD$14)*IF(E3964,$AD$19,$AD$20)*IF(F3964,$AD$24,$AD$25)*IF(G3964,$AD$29,$AD$30)*IF(H3964,$AD$34,$AD$35)*IF(I3964,$AD$39,$AD$40)*IF(J3964,$AD$44,$AD$45)*IF(K3964,$AD$49,$AD$50)*IF(L3964,$AD$54,$AD$55)*IF(M3964,$AD$59,$AD$60)</f>
        <v>0.00120238265745331</v>
      </c>
      <c r="O3964">
        <f t="array" ref="O3964">$AD$2*_xlfn.IFS(B3964="data_scientist",$AF$7,TRUE,1)*_xlfn.IFS(B3964="data_analyst",$AF$8,TRUE,1)*_xlfn.IFS(B3964="data_engineer",$AF$9,TRUE,1)*IF(D3964,$AF$13,$AF$14)*IF(E3964,$AF$19,$AF$20)*IF(F3964,$AF$24,$AF$25)*IF(G3964,$AF$29,$AF$30)*IF(H3964,$AF$34,$AF$35)*IF(I3964,$AF$39,$AF$40)*IF(J3964,$AF$44,$AF$45)*IF(K3964,$AF$49,$AF$50)*IF(L3964,$AF$54,$AF$55)*IF(M3964,$AF$59,$AF$60)</f>
        <v>8.23309850928352e-5</v>
      </c>
      <c r="P3964">
        <f t="array" ref="P3964">$AE$2*_xlfn.IFS(B3964="data_scientist",$AH$7,TRUE,1)*_xlfn.IFS(B3964="data_analyst",$AH$8,TRUE,1)*_xlfn.IFS(B3964="data_engineer",$AH$9,TRUE,1)*IF(D3964,$AH$13,$AH$14)*IF(E3964,$AH$19,$AH$20)*IF(F3964,$AH$24,$AH$25)*IF(G3964,$AH$29,$AH$30)*IF(H3964,$AH$34,$AH$35)*IF(I3964,$AH$39,$AH$40)*IF(J3964,$AH$44,$AH$45)*IF(K3964,$AH$49,$AH$50)*IF(L3964,$AH$54,$AH$55)*IF(M3964,$AH$59,$AH$60)</f>
        <v>0.000506421305781755</v>
      </c>
      <c r="Q3964">
        <f t="shared" si="610"/>
        <v>0.00120238265745331</v>
      </c>
      <c r="R3964">
        <f t="shared" si="611"/>
        <v>0</v>
      </c>
      <c r="S3964">
        <f t="shared" si="612"/>
        <v>0</v>
      </c>
      <c r="T3964">
        <f t="shared" si="613"/>
        <v>0</v>
      </c>
      <c r="U3964">
        <f t="shared" si="614"/>
        <v>0</v>
      </c>
      <c r="V3964">
        <f t="shared" si="615"/>
        <v>0</v>
      </c>
      <c r="W3964">
        <f t="shared" si="616"/>
        <v>0</v>
      </c>
      <c r="X3964">
        <f t="shared" si="617"/>
        <v>1</v>
      </c>
      <c r="Y3964">
        <f t="shared" si="618"/>
        <v>0</v>
      </c>
      <c r="Z3964">
        <f t="shared" si="619"/>
        <v>0</v>
      </c>
    </row>
    <row r="3965" spans="1:26">
      <c r="A3965">
        <v>1</v>
      </c>
      <c r="B3965" t="s">
        <v>59</v>
      </c>
      <c r="C3965" t="s">
        <v>62</v>
      </c>
      <c r="D3965">
        <v>0</v>
      </c>
      <c r="E3965">
        <v>0</v>
      </c>
      <c r="F3965">
        <v>0</v>
      </c>
      <c r="G3965">
        <v>0</v>
      </c>
      <c r="H3965">
        <v>1</v>
      </c>
      <c r="I3965">
        <v>0</v>
      </c>
      <c r="J3965">
        <v>0</v>
      </c>
      <c r="K3965">
        <v>0</v>
      </c>
      <c r="L3965">
        <v>0</v>
      </c>
      <c r="M3965">
        <v>1</v>
      </c>
      <c r="N3965">
        <f t="array" ref="N3965">$AC$2*_xlfn.IFS(B3965="data_scientist",$AD$7,TRUE,1)*_xlfn.IFS(B3965="data_analyst",$AD$8,TRUE,1)*_xlfn.IFS(B3965="data_engineer",$AD$9,TRUE,1)*IF(D3965,$AD$13,$AD$14)*IF(E3965,$AD$19,$AD$20)*IF(F3965,$AD$24,$AD$25)*IF(G3965,$AD$29,$AD$30)*IF(H3965,$AD$34,$AD$35)*IF(I3965,$AD$39,$AD$40)*IF(J3965,$AD$44,$AD$45)*IF(K3965,$AD$49,$AD$50)*IF(L3965,$AD$54,$AD$55)*IF(M3965,$AD$59,$AD$60)</f>
        <v>0.00120238265745331</v>
      </c>
      <c r="O3965">
        <f t="array" ref="O3965">$AD$2*_xlfn.IFS(B3965="data_scientist",$AF$7,TRUE,1)*_xlfn.IFS(B3965="data_analyst",$AF$8,TRUE,1)*_xlfn.IFS(B3965="data_engineer",$AF$9,TRUE,1)*IF(D3965,$AF$13,$AF$14)*IF(E3965,$AF$19,$AF$20)*IF(F3965,$AF$24,$AF$25)*IF(G3965,$AF$29,$AF$30)*IF(H3965,$AF$34,$AF$35)*IF(I3965,$AF$39,$AF$40)*IF(J3965,$AF$44,$AF$45)*IF(K3965,$AF$49,$AF$50)*IF(L3965,$AF$54,$AF$55)*IF(M3965,$AF$59,$AF$60)</f>
        <v>8.23309850928352e-5</v>
      </c>
      <c r="P3965">
        <f t="array" ref="P3965">$AE$2*_xlfn.IFS(B3965="data_scientist",$AH$7,TRUE,1)*_xlfn.IFS(B3965="data_analyst",$AH$8,TRUE,1)*_xlfn.IFS(B3965="data_engineer",$AH$9,TRUE,1)*IF(D3965,$AH$13,$AH$14)*IF(E3965,$AH$19,$AH$20)*IF(F3965,$AH$24,$AH$25)*IF(G3965,$AH$29,$AH$30)*IF(H3965,$AH$34,$AH$35)*IF(I3965,$AH$39,$AH$40)*IF(J3965,$AH$44,$AH$45)*IF(K3965,$AH$49,$AH$50)*IF(L3965,$AH$54,$AH$55)*IF(M3965,$AH$59,$AH$60)</f>
        <v>0.000506421305781755</v>
      </c>
      <c r="Q3965">
        <f t="shared" si="610"/>
        <v>0.00120238265745331</v>
      </c>
      <c r="R3965">
        <f t="shared" si="611"/>
        <v>0</v>
      </c>
      <c r="S3965">
        <f t="shared" si="612"/>
        <v>0</v>
      </c>
      <c r="T3965">
        <f t="shared" si="613"/>
        <v>0</v>
      </c>
      <c r="U3965">
        <f t="shared" si="614"/>
        <v>0</v>
      </c>
      <c r="V3965">
        <f t="shared" si="615"/>
        <v>0</v>
      </c>
      <c r="W3965">
        <f t="shared" si="616"/>
        <v>0</v>
      </c>
      <c r="X3965">
        <f t="shared" si="617"/>
        <v>1</v>
      </c>
      <c r="Y3965">
        <f t="shared" si="618"/>
        <v>0</v>
      </c>
      <c r="Z3965">
        <f t="shared" si="619"/>
        <v>0</v>
      </c>
    </row>
    <row r="3966" spans="1:26">
      <c r="A3966">
        <v>1</v>
      </c>
      <c r="B3966" t="s">
        <v>59</v>
      </c>
      <c r="C3966" t="s">
        <v>62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1</v>
      </c>
      <c r="N3966">
        <f t="array" ref="N3966">$AC$2*_xlfn.IFS(B3966="data_scientist",$AD$7,TRUE,1)*_xlfn.IFS(B3966="data_analyst",$AD$8,TRUE,1)*_xlfn.IFS(B3966="data_engineer",$AD$9,TRUE,1)*IF(D3966,$AD$13,$AD$14)*IF(E3966,$AD$19,$AD$20)*IF(F3966,$AD$24,$AD$25)*IF(G3966,$AD$29,$AD$30)*IF(H3966,$AD$34,$AD$35)*IF(I3966,$AD$39,$AD$40)*IF(J3966,$AD$44,$AD$45)*IF(K3966,$AD$49,$AD$50)*IF(L3966,$AD$54,$AD$55)*IF(M3966,$AD$59,$AD$60)</f>
        <v>0.0180026467611357</v>
      </c>
      <c r="O3966">
        <f t="array" ref="O3966">$AD$2*_xlfn.IFS(B3966="data_scientist",$AF$7,TRUE,1)*_xlfn.IFS(B3966="data_analyst",$AF$8,TRUE,1)*_xlfn.IFS(B3966="data_engineer",$AF$9,TRUE,1)*IF(D3966,$AF$13,$AF$14)*IF(E3966,$AF$19,$AF$20)*IF(F3966,$AF$24,$AF$25)*IF(G3966,$AF$29,$AF$30)*IF(H3966,$AF$34,$AF$35)*IF(I3966,$AF$39,$AF$40)*IF(J3966,$AF$44,$AF$45)*IF(K3966,$AF$49,$AF$50)*IF(L3966,$AF$54,$AF$55)*IF(M3966,$AF$59,$AF$60)</f>
        <v>0.000114047193687613</v>
      </c>
      <c r="P3966">
        <f t="array" ref="P3966">$AE$2*_xlfn.IFS(B3966="data_scientist",$AH$7,TRUE,1)*_xlfn.IFS(B3966="data_analyst",$AH$8,TRUE,1)*_xlfn.IFS(B3966="data_engineer",$AH$9,TRUE,1)*IF(D3966,$AH$13,$AH$14)*IF(E3966,$AH$19,$AH$20)*IF(F3966,$AH$24,$AH$25)*IF(G3966,$AH$29,$AH$30)*IF(H3966,$AH$34,$AH$35)*IF(I3966,$AH$39,$AH$40)*IF(J3966,$AH$44,$AH$45)*IF(K3966,$AH$49,$AH$50)*IF(L3966,$AH$54,$AH$55)*IF(M3966,$AH$59,$AH$60)</f>
        <v>0.00103092908677</v>
      </c>
      <c r="Q3966">
        <f t="shared" si="610"/>
        <v>0.0180026467611357</v>
      </c>
      <c r="R3966">
        <f t="shared" si="611"/>
        <v>0</v>
      </c>
      <c r="S3966">
        <f t="shared" si="612"/>
        <v>0</v>
      </c>
      <c r="T3966">
        <f t="shared" si="613"/>
        <v>0</v>
      </c>
      <c r="U3966">
        <f t="shared" si="614"/>
        <v>0</v>
      </c>
      <c r="V3966">
        <f t="shared" si="615"/>
        <v>0</v>
      </c>
      <c r="W3966">
        <f t="shared" si="616"/>
        <v>0</v>
      </c>
      <c r="X3966">
        <f t="shared" si="617"/>
        <v>1</v>
      </c>
      <c r="Y3966">
        <f t="shared" si="618"/>
        <v>0</v>
      </c>
      <c r="Z3966">
        <f t="shared" si="619"/>
        <v>0</v>
      </c>
    </row>
    <row r="3967" spans="1:26">
      <c r="A3967">
        <v>1</v>
      </c>
      <c r="B3967" t="s">
        <v>59</v>
      </c>
      <c r="C3967" t="s">
        <v>62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1</v>
      </c>
      <c r="N3967">
        <f t="array" ref="N3967">$AC$2*_xlfn.IFS(B3967="data_scientist",$AD$7,TRUE,1)*_xlfn.IFS(B3967="data_analyst",$AD$8,TRUE,1)*_xlfn.IFS(B3967="data_engineer",$AD$9,TRUE,1)*IF(D3967,$AD$13,$AD$14)*IF(E3967,$AD$19,$AD$20)*IF(F3967,$AD$24,$AD$25)*IF(G3967,$AD$29,$AD$30)*IF(H3967,$AD$34,$AD$35)*IF(I3967,$AD$39,$AD$40)*IF(J3967,$AD$44,$AD$45)*IF(K3967,$AD$49,$AD$50)*IF(L3967,$AD$54,$AD$55)*IF(M3967,$AD$59,$AD$60)</f>
        <v>0.0180026467611357</v>
      </c>
      <c r="O3967">
        <f t="array" ref="O3967">$AD$2*_xlfn.IFS(B3967="data_scientist",$AF$7,TRUE,1)*_xlfn.IFS(B3967="data_analyst",$AF$8,TRUE,1)*_xlfn.IFS(B3967="data_engineer",$AF$9,TRUE,1)*IF(D3967,$AF$13,$AF$14)*IF(E3967,$AF$19,$AF$20)*IF(F3967,$AF$24,$AF$25)*IF(G3967,$AF$29,$AF$30)*IF(H3967,$AF$34,$AF$35)*IF(I3967,$AF$39,$AF$40)*IF(J3967,$AF$44,$AF$45)*IF(K3967,$AF$49,$AF$50)*IF(L3967,$AF$54,$AF$55)*IF(M3967,$AF$59,$AF$60)</f>
        <v>0.000114047193687613</v>
      </c>
      <c r="P3967">
        <f t="array" ref="P3967">$AE$2*_xlfn.IFS(B3967="data_scientist",$AH$7,TRUE,1)*_xlfn.IFS(B3967="data_analyst",$AH$8,TRUE,1)*_xlfn.IFS(B3967="data_engineer",$AH$9,TRUE,1)*IF(D3967,$AH$13,$AH$14)*IF(E3967,$AH$19,$AH$20)*IF(F3967,$AH$24,$AH$25)*IF(G3967,$AH$29,$AH$30)*IF(H3967,$AH$34,$AH$35)*IF(I3967,$AH$39,$AH$40)*IF(J3967,$AH$44,$AH$45)*IF(K3967,$AH$49,$AH$50)*IF(L3967,$AH$54,$AH$55)*IF(M3967,$AH$59,$AH$60)</f>
        <v>0.00103092908677</v>
      </c>
      <c r="Q3967">
        <f t="shared" si="610"/>
        <v>0.0180026467611357</v>
      </c>
      <c r="R3967">
        <f t="shared" si="611"/>
        <v>0</v>
      </c>
      <c r="S3967">
        <f t="shared" si="612"/>
        <v>0</v>
      </c>
      <c r="T3967">
        <f t="shared" si="613"/>
        <v>0</v>
      </c>
      <c r="U3967">
        <f t="shared" si="614"/>
        <v>0</v>
      </c>
      <c r="V3967">
        <f t="shared" si="615"/>
        <v>0</v>
      </c>
      <c r="W3967">
        <f t="shared" si="616"/>
        <v>0</v>
      </c>
      <c r="X3967">
        <f t="shared" si="617"/>
        <v>1</v>
      </c>
      <c r="Y3967">
        <f t="shared" si="618"/>
        <v>0</v>
      </c>
      <c r="Z3967">
        <f t="shared" si="619"/>
        <v>0</v>
      </c>
    </row>
    <row r="3968" spans="1:26">
      <c r="A3968">
        <v>1</v>
      </c>
      <c r="B3968" t="s">
        <v>59</v>
      </c>
      <c r="C3968" t="s">
        <v>62</v>
      </c>
      <c r="D3968">
        <v>1</v>
      </c>
      <c r="E3968">
        <v>0</v>
      </c>
      <c r="F3968">
        <v>1</v>
      </c>
      <c r="G3968">
        <v>1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f t="array" ref="N3968">$AC$2*_xlfn.IFS(B3968="data_scientist",$AD$7,TRUE,1)*_xlfn.IFS(B3968="data_analyst",$AD$8,TRUE,1)*_xlfn.IFS(B3968="data_engineer",$AD$9,TRUE,1)*IF(D3968,$AD$13,$AD$14)*IF(E3968,$AD$19,$AD$20)*IF(F3968,$AD$24,$AD$25)*IF(G3968,$AD$29,$AD$30)*IF(H3968,$AD$34,$AD$35)*IF(I3968,$AD$39,$AD$40)*IF(J3968,$AD$44,$AD$45)*IF(K3968,$AD$49,$AD$50)*IF(L3968,$AD$54,$AD$55)*IF(M3968,$AD$59,$AD$60)</f>
        <v>0.000109971486192675</v>
      </c>
      <c r="O3968">
        <f t="array" ref="O3968">$AD$2*_xlfn.IFS(B3968="data_scientist",$AF$7,TRUE,1)*_xlfn.IFS(B3968="data_analyst",$AF$8,TRUE,1)*_xlfn.IFS(B3968="data_engineer",$AF$9,TRUE,1)*IF(D3968,$AF$13,$AF$14)*IF(E3968,$AF$19,$AF$20)*IF(F3968,$AF$24,$AF$25)*IF(G3968,$AF$29,$AF$30)*IF(H3968,$AF$34,$AF$35)*IF(I3968,$AF$39,$AF$40)*IF(J3968,$AF$44,$AF$45)*IF(K3968,$AF$49,$AF$50)*IF(L3968,$AF$54,$AF$55)*IF(M3968,$AF$59,$AF$60)</f>
        <v>1.73095749733896e-5</v>
      </c>
      <c r="P3968">
        <f t="array" ref="P3968">$AE$2*_xlfn.IFS(B3968="data_scientist",$AH$7,TRUE,1)*_xlfn.IFS(B3968="data_analyst",$AH$8,TRUE,1)*_xlfn.IFS(B3968="data_engineer",$AH$9,TRUE,1)*IF(D3968,$AH$13,$AH$14)*IF(E3968,$AH$19,$AH$20)*IF(F3968,$AH$24,$AH$25)*IF(G3968,$AH$29,$AH$30)*IF(H3968,$AH$34,$AH$35)*IF(I3968,$AH$39,$AH$40)*IF(J3968,$AH$44,$AH$45)*IF(K3968,$AH$49,$AH$50)*IF(L3968,$AH$54,$AH$55)*IF(M3968,$AH$59,$AH$60)</f>
        <v>7.78549391103798e-5</v>
      </c>
      <c r="Q3968">
        <f t="shared" si="610"/>
        <v>0.000109971486192675</v>
      </c>
      <c r="R3968">
        <f t="shared" si="611"/>
        <v>0</v>
      </c>
      <c r="S3968">
        <f t="shared" si="612"/>
        <v>0</v>
      </c>
      <c r="T3968">
        <f t="shared" si="613"/>
        <v>0</v>
      </c>
      <c r="U3968">
        <f t="shared" si="614"/>
        <v>0</v>
      </c>
      <c r="V3968">
        <f t="shared" si="615"/>
        <v>0</v>
      </c>
      <c r="W3968">
        <f t="shared" si="616"/>
        <v>0</v>
      </c>
      <c r="X3968">
        <f t="shared" si="617"/>
        <v>1</v>
      </c>
      <c r="Y3968">
        <f t="shared" si="618"/>
        <v>0</v>
      </c>
      <c r="Z3968">
        <f t="shared" si="619"/>
        <v>0</v>
      </c>
    </row>
    <row r="3969" spans="1:26">
      <c r="A3969">
        <v>1</v>
      </c>
      <c r="B3969" t="s">
        <v>59</v>
      </c>
      <c r="C3969" t="s">
        <v>61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1</v>
      </c>
      <c r="N3969">
        <f t="array" ref="N3969">$AC$2*_xlfn.IFS(B3969="data_scientist",$AD$7,TRUE,1)*_xlfn.IFS(B3969="data_analyst",$AD$8,TRUE,1)*_xlfn.IFS(B3969="data_engineer",$AD$9,TRUE,1)*IF(D3969,$AD$13,$AD$14)*IF(E3969,$AD$19,$AD$20)*IF(F3969,$AD$24,$AD$25)*IF(G3969,$AD$29,$AD$30)*IF(H3969,$AD$34,$AD$35)*IF(I3969,$AD$39,$AD$40)*IF(J3969,$AD$44,$AD$45)*IF(K3969,$AD$49,$AD$50)*IF(L3969,$AD$54,$AD$55)*IF(M3969,$AD$59,$AD$60)</f>
        <v>0.0180026467611357</v>
      </c>
      <c r="O3969">
        <f t="array" ref="O3969">$AD$2*_xlfn.IFS(B3969="data_scientist",$AF$7,TRUE,1)*_xlfn.IFS(B3969="data_analyst",$AF$8,TRUE,1)*_xlfn.IFS(B3969="data_engineer",$AF$9,TRUE,1)*IF(D3969,$AF$13,$AF$14)*IF(E3969,$AF$19,$AF$20)*IF(F3969,$AF$24,$AF$25)*IF(G3969,$AF$29,$AF$30)*IF(H3969,$AF$34,$AF$35)*IF(I3969,$AF$39,$AF$40)*IF(J3969,$AF$44,$AF$45)*IF(K3969,$AF$49,$AF$50)*IF(L3969,$AF$54,$AF$55)*IF(M3969,$AF$59,$AF$60)</f>
        <v>0.000114047193687613</v>
      </c>
      <c r="P3969">
        <f t="array" ref="P3969">$AE$2*_xlfn.IFS(B3969="data_scientist",$AH$7,TRUE,1)*_xlfn.IFS(B3969="data_analyst",$AH$8,TRUE,1)*_xlfn.IFS(B3969="data_engineer",$AH$9,TRUE,1)*IF(D3969,$AH$13,$AH$14)*IF(E3969,$AH$19,$AH$20)*IF(F3969,$AH$24,$AH$25)*IF(G3969,$AH$29,$AH$30)*IF(H3969,$AH$34,$AH$35)*IF(I3969,$AH$39,$AH$40)*IF(J3969,$AH$44,$AH$45)*IF(K3969,$AH$49,$AH$50)*IF(L3969,$AH$54,$AH$55)*IF(M3969,$AH$59,$AH$60)</f>
        <v>0.00103092908677</v>
      </c>
      <c r="Q3969">
        <f t="shared" si="610"/>
        <v>0.0180026467611357</v>
      </c>
      <c r="R3969">
        <f t="shared" si="611"/>
        <v>0</v>
      </c>
      <c r="S3969">
        <f t="shared" si="612"/>
        <v>0</v>
      </c>
      <c r="T3969">
        <f t="shared" si="613"/>
        <v>0</v>
      </c>
      <c r="U3969">
        <f t="shared" si="614"/>
        <v>1</v>
      </c>
      <c r="V3969">
        <f t="shared" si="615"/>
        <v>0</v>
      </c>
      <c r="W3969">
        <f t="shared" si="616"/>
        <v>0</v>
      </c>
      <c r="X3969">
        <f t="shared" si="617"/>
        <v>0</v>
      </c>
      <c r="Y3969">
        <f t="shared" si="618"/>
        <v>0</v>
      </c>
      <c r="Z3969">
        <f t="shared" si="619"/>
        <v>0</v>
      </c>
    </row>
    <row r="3970" spans="1:26">
      <c r="A3970">
        <v>1</v>
      </c>
      <c r="B3970" t="s">
        <v>59</v>
      </c>
      <c r="C3970" t="s">
        <v>62</v>
      </c>
      <c r="D3970">
        <v>0</v>
      </c>
      <c r="E3970">
        <v>1</v>
      </c>
      <c r="F3970">
        <v>0</v>
      </c>
      <c r="G3970">
        <v>0</v>
      </c>
      <c r="H3970">
        <v>0</v>
      </c>
      <c r="I3970">
        <v>0</v>
      </c>
      <c r="J3970">
        <v>1</v>
      </c>
      <c r="K3970">
        <v>0</v>
      </c>
      <c r="L3970">
        <v>0</v>
      </c>
      <c r="M3970">
        <v>1</v>
      </c>
      <c r="N3970">
        <f t="array" ref="N3970">$AC$2*_xlfn.IFS(B3970="data_scientist",$AD$7,TRUE,1)*_xlfn.IFS(B3970="data_analyst",$AD$8,TRUE,1)*_xlfn.IFS(B3970="data_engineer",$AD$9,TRUE,1)*IF(D3970,$AD$13,$AD$14)*IF(E3970,$AD$19,$AD$20)*IF(F3970,$AD$24,$AD$25)*IF(G3970,$AD$29,$AD$30)*IF(H3970,$AD$34,$AD$35)*IF(I3970,$AD$39,$AD$40)*IF(J3970,$AD$44,$AD$45)*IF(K3970,$AD$49,$AD$50)*IF(L3970,$AD$54,$AD$55)*IF(M3970,$AD$59,$AD$60)</f>
        <v>0.00462986454638842</v>
      </c>
      <c r="O3970">
        <f t="array" ref="O3970">$AD$2*_xlfn.IFS(B3970="data_scientist",$AF$7,TRUE,1)*_xlfn.IFS(B3970="data_analyst",$AF$8,TRUE,1)*_xlfn.IFS(B3970="data_engineer",$AF$9,TRUE,1)*IF(D3970,$AF$13,$AF$14)*IF(E3970,$AF$19,$AF$20)*IF(F3970,$AF$24,$AF$25)*IF(G3970,$AF$29,$AF$30)*IF(H3970,$AF$34,$AF$35)*IF(I3970,$AF$39,$AF$40)*IF(J3970,$AF$44,$AF$45)*IF(K3970,$AF$49,$AF$50)*IF(L3970,$AF$54,$AF$55)*IF(M3970,$AF$59,$AF$60)</f>
        <v>2.65168037801375e-5</v>
      </c>
      <c r="P3970">
        <f t="array" ref="P3970">$AE$2*_xlfn.IFS(B3970="data_scientist",$AH$7,TRUE,1)*_xlfn.IFS(B3970="data_analyst",$AH$8,TRUE,1)*_xlfn.IFS(B3970="data_engineer",$AH$9,TRUE,1)*IF(D3970,$AH$13,$AH$14)*IF(E3970,$AH$19,$AH$20)*IF(F3970,$AH$24,$AH$25)*IF(G3970,$AH$29,$AH$30)*IF(H3970,$AH$34,$AH$35)*IF(I3970,$AH$39,$AH$40)*IF(J3970,$AH$44,$AH$45)*IF(K3970,$AH$49,$AH$50)*IF(L3970,$AH$54,$AH$55)*IF(M3970,$AH$59,$AH$60)</f>
        <v>0.000197421184545602</v>
      </c>
      <c r="Q3970">
        <f t="shared" si="610"/>
        <v>0.00462986454638842</v>
      </c>
      <c r="R3970">
        <f t="shared" si="611"/>
        <v>0</v>
      </c>
      <c r="S3970">
        <f t="shared" si="612"/>
        <v>0</v>
      </c>
      <c r="T3970">
        <f t="shared" si="613"/>
        <v>0</v>
      </c>
      <c r="U3970">
        <f t="shared" si="614"/>
        <v>0</v>
      </c>
      <c r="V3970">
        <f t="shared" si="615"/>
        <v>0</v>
      </c>
      <c r="W3970">
        <f t="shared" si="616"/>
        <v>0</v>
      </c>
      <c r="X3970">
        <f t="shared" si="617"/>
        <v>1</v>
      </c>
      <c r="Y3970">
        <f t="shared" si="618"/>
        <v>0</v>
      </c>
      <c r="Z3970">
        <f t="shared" si="619"/>
        <v>0</v>
      </c>
    </row>
    <row r="3971" spans="1:26">
      <c r="A3971">
        <v>1</v>
      </c>
      <c r="B3971" t="s">
        <v>59</v>
      </c>
      <c r="C3971" t="s">
        <v>62</v>
      </c>
      <c r="D3971">
        <v>1</v>
      </c>
      <c r="E3971">
        <v>1</v>
      </c>
      <c r="F3971">
        <v>0</v>
      </c>
      <c r="G3971">
        <v>1</v>
      </c>
      <c r="H3971">
        <v>1</v>
      </c>
      <c r="I3971">
        <v>1</v>
      </c>
      <c r="J3971">
        <v>0</v>
      </c>
      <c r="K3971">
        <v>0</v>
      </c>
      <c r="L3971">
        <v>0</v>
      </c>
      <c r="M3971">
        <v>1</v>
      </c>
      <c r="N3971">
        <f t="array" ref="N3971">$AC$2*_xlfn.IFS(B3971="data_scientist",$AD$7,TRUE,1)*_xlfn.IFS(B3971="data_analyst",$AD$8,TRUE,1)*_xlfn.IFS(B3971="data_engineer",$AD$9,TRUE,1)*IF(D3971,$AD$13,$AD$14)*IF(E3971,$AD$19,$AD$20)*IF(F3971,$AD$24,$AD$25)*IF(G3971,$AD$29,$AD$30)*IF(H3971,$AD$34,$AD$35)*IF(I3971,$AD$39,$AD$40)*IF(J3971,$AD$44,$AD$45)*IF(K3971,$AD$49,$AD$50)*IF(L3971,$AD$54,$AD$55)*IF(M3971,$AD$59,$AD$60)</f>
        <v>9.03635428109989e-5</v>
      </c>
      <c r="O3971">
        <f t="array" ref="O3971">$AD$2*_xlfn.IFS(B3971="data_scientist",$AF$7,TRUE,1)*_xlfn.IFS(B3971="data_analyst",$AF$8,TRUE,1)*_xlfn.IFS(B3971="data_engineer",$AF$9,TRUE,1)*IF(D3971,$AF$13,$AF$14)*IF(E3971,$AF$19,$AF$20)*IF(F3971,$AF$24,$AF$25)*IF(G3971,$AF$29,$AF$30)*IF(H3971,$AF$34,$AF$35)*IF(I3971,$AF$39,$AF$40)*IF(J3971,$AF$44,$AF$45)*IF(K3971,$AF$49,$AF$50)*IF(L3971,$AF$54,$AF$55)*IF(M3971,$AF$59,$AF$60)</f>
        <v>5.27440571401566e-5</v>
      </c>
      <c r="P3971">
        <f t="array" ref="P3971">$AE$2*_xlfn.IFS(B3971="data_scientist",$AH$7,TRUE,1)*_xlfn.IFS(B3971="data_analyst",$AH$8,TRUE,1)*_xlfn.IFS(B3971="data_engineer",$AH$9,TRUE,1)*IF(D3971,$AH$13,$AH$14)*IF(E3971,$AH$19,$AH$20)*IF(F3971,$AH$24,$AH$25)*IF(G3971,$AH$29,$AH$30)*IF(H3971,$AH$34,$AH$35)*IF(I3971,$AH$39,$AH$40)*IF(J3971,$AH$44,$AH$45)*IF(K3971,$AH$49,$AH$50)*IF(L3971,$AH$54,$AH$55)*IF(M3971,$AH$59,$AH$60)</f>
        <v>0.000107835407136657</v>
      </c>
      <c r="Q3971">
        <f t="shared" ref="Q3971:Q4034" si="620">MAX(N3971:P3971)</f>
        <v>0.000107835407136657</v>
      </c>
      <c r="R3971">
        <f t="shared" ref="R3971:R4034" si="621">IF(AND(C3971="Low",N3971=Q3971),1,0)</f>
        <v>0</v>
      </c>
      <c r="S3971">
        <f t="shared" ref="S3971:S4034" si="622">IF(AND(C3971="Low",O3971=Q3971),1,0)</f>
        <v>0</v>
      </c>
      <c r="T3971">
        <f t="shared" ref="T3971:T4034" si="623">IF(AND(C3971="Low",P3971=Q3971),1,0)</f>
        <v>0</v>
      </c>
      <c r="U3971">
        <f t="shared" ref="U3971:U4034" si="624">IF(AND(C3971="Medium",N3971=Q3971),1,0)</f>
        <v>0</v>
      </c>
      <c r="V3971">
        <f t="shared" ref="V3971:V4034" si="625">IF(AND(C3971="Medium",O3971=Q3971),1,0)</f>
        <v>0</v>
      </c>
      <c r="W3971">
        <f t="shared" ref="W3971:W4034" si="626">IF(AND(C3971="Medium",P3971=Q3971),1,0)</f>
        <v>0</v>
      </c>
      <c r="X3971">
        <f t="shared" ref="X3971:X4034" si="627">IF(AND(C3971="High",N3971=Q3971),1,0)</f>
        <v>0</v>
      </c>
      <c r="Y3971">
        <f t="shared" ref="Y3971:Y4034" si="628">IF(AND(C3971="High",O3971=Q3971),1,0)</f>
        <v>0</v>
      </c>
      <c r="Z3971">
        <f t="shared" ref="Z3971:Z4034" si="629">IF(AND(C3971="High",P3971=Q3971),1,0)</f>
        <v>1</v>
      </c>
    </row>
    <row r="3972" spans="1:26">
      <c r="A3972">
        <v>1</v>
      </c>
      <c r="B3972" t="s">
        <v>59</v>
      </c>
      <c r="C3972" t="s">
        <v>62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1</v>
      </c>
      <c r="J3972">
        <v>0</v>
      </c>
      <c r="K3972">
        <v>0</v>
      </c>
      <c r="L3972">
        <v>0</v>
      </c>
      <c r="M3972">
        <v>1</v>
      </c>
      <c r="N3972">
        <f t="array" ref="N3972">$AC$2*_xlfn.IFS(B3972="data_scientist",$AD$7,TRUE,1)*_xlfn.IFS(B3972="data_analyst",$AD$8,TRUE,1)*_xlfn.IFS(B3972="data_engineer",$AD$9,TRUE,1)*IF(D3972,$AD$13,$AD$14)*IF(E3972,$AD$19,$AD$20)*IF(F3972,$AD$24,$AD$25)*IF(G3972,$AD$29,$AD$30)*IF(H3972,$AD$34,$AD$35)*IF(I3972,$AD$39,$AD$40)*IF(J3972,$AD$44,$AD$45)*IF(K3972,$AD$49,$AD$50)*IF(L3972,$AD$54,$AD$55)*IF(M3972,$AD$59,$AD$60)</f>
        <v>0.00618146435856898</v>
      </c>
      <c r="O3972">
        <f t="array" ref="O3972">$AD$2*_xlfn.IFS(B3972="data_scientist",$AF$7,TRUE,1)*_xlfn.IFS(B3972="data_analyst",$AF$8,TRUE,1)*_xlfn.IFS(B3972="data_engineer",$AF$9,TRUE,1)*IF(D3972,$AF$13,$AF$14)*IF(E3972,$AF$19,$AF$20)*IF(F3972,$AF$24,$AF$25)*IF(G3972,$AF$29,$AF$30)*IF(H3972,$AF$34,$AF$35)*IF(I3972,$AF$39,$AF$40)*IF(J3972,$AF$44,$AF$45)*IF(K3972,$AF$49,$AF$50)*IF(L3972,$AF$54,$AF$55)*IF(M3972,$AF$59,$AF$60)</f>
        <v>2.76087097841055e-5</v>
      </c>
      <c r="P3972">
        <f t="array" ref="P3972">$AE$2*_xlfn.IFS(B3972="data_scientist",$AH$7,TRUE,1)*_xlfn.IFS(B3972="data_analyst",$AH$8,TRUE,1)*_xlfn.IFS(B3972="data_engineer",$AH$9,TRUE,1)*IF(D3972,$AH$13,$AH$14)*IF(E3972,$AH$19,$AH$20)*IF(F3972,$AH$24,$AH$25)*IF(G3972,$AH$29,$AH$30)*IF(H3972,$AH$34,$AH$35)*IF(I3972,$AH$39,$AH$40)*IF(J3972,$AH$44,$AH$45)*IF(K3972,$AH$49,$AH$50)*IF(L3972,$AH$54,$AH$55)*IF(M3972,$AH$59,$AH$60)</f>
        <v>0.000289281419828117</v>
      </c>
      <c r="Q3972">
        <f t="shared" si="620"/>
        <v>0.00618146435856898</v>
      </c>
      <c r="R3972">
        <f t="shared" si="621"/>
        <v>0</v>
      </c>
      <c r="S3972">
        <f t="shared" si="622"/>
        <v>0</v>
      </c>
      <c r="T3972">
        <f t="shared" si="623"/>
        <v>0</v>
      </c>
      <c r="U3972">
        <f t="shared" si="624"/>
        <v>0</v>
      </c>
      <c r="V3972">
        <f t="shared" si="625"/>
        <v>0</v>
      </c>
      <c r="W3972">
        <f t="shared" si="626"/>
        <v>0</v>
      </c>
      <c r="X3972">
        <f t="shared" si="627"/>
        <v>1</v>
      </c>
      <c r="Y3972">
        <f t="shared" si="628"/>
        <v>0</v>
      </c>
      <c r="Z3972">
        <f t="shared" si="629"/>
        <v>0</v>
      </c>
    </row>
    <row r="3973" spans="1:26">
      <c r="A3973">
        <v>1</v>
      </c>
      <c r="B3973" t="s">
        <v>59</v>
      </c>
      <c r="C3973" t="s">
        <v>62</v>
      </c>
      <c r="D3973">
        <v>0</v>
      </c>
      <c r="E3973">
        <v>1</v>
      </c>
      <c r="F3973">
        <v>0</v>
      </c>
      <c r="G3973">
        <v>0</v>
      </c>
      <c r="H3973">
        <v>0</v>
      </c>
      <c r="I3973">
        <v>1</v>
      </c>
      <c r="J3973">
        <v>1</v>
      </c>
      <c r="K3973">
        <v>0</v>
      </c>
      <c r="L3973">
        <v>0</v>
      </c>
      <c r="M3973">
        <v>1</v>
      </c>
      <c r="N3973">
        <f t="array" ref="N3973">$AC$2*_xlfn.IFS(B3973="data_scientist",$AD$7,TRUE,1)*_xlfn.IFS(B3973="data_analyst",$AD$8,TRUE,1)*_xlfn.IFS(B3973="data_engineer",$AD$9,TRUE,1)*IF(D3973,$AD$13,$AD$14)*IF(E3973,$AD$19,$AD$20)*IF(F3973,$AD$24,$AD$25)*IF(G3973,$AD$29,$AD$30)*IF(H3973,$AD$34,$AD$35)*IF(I3973,$AD$39,$AD$40)*IF(J3973,$AD$44,$AD$45)*IF(K3973,$AD$49,$AD$50)*IF(L3973,$AD$54,$AD$55)*IF(M3973,$AD$59,$AD$60)</f>
        <v>0.00158972972464726</v>
      </c>
      <c r="O3973">
        <f t="array" ref="O3973">$AD$2*_xlfn.IFS(B3973="data_scientist",$AF$7,TRUE,1)*_xlfn.IFS(B3973="data_analyst",$AF$8,TRUE,1)*_xlfn.IFS(B3973="data_engineer",$AF$9,TRUE,1)*IF(D3973,$AF$13,$AF$14)*IF(E3973,$AF$19,$AF$20)*IF(F3973,$AF$24,$AF$25)*IF(G3973,$AF$29,$AF$30)*IF(H3973,$AF$34,$AF$35)*IF(I3973,$AF$39,$AF$40)*IF(J3973,$AF$44,$AF$45)*IF(K3973,$AF$49,$AF$50)*IF(L3973,$AF$54,$AF$55)*IF(M3973,$AF$59,$AF$60)</f>
        <v>6.41922625446767e-6</v>
      </c>
      <c r="P3973">
        <f t="array" ref="P3973">$AE$2*_xlfn.IFS(B3973="data_scientist",$AH$7,TRUE,1)*_xlfn.IFS(B3973="data_analyst",$AH$8,TRUE,1)*_xlfn.IFS(B3973="data_engineer",$AH$9,TRUE,1)*IF(D3973,$AH$13,$AH$14)*IF(E3973,$AH$19,$AH$20)*IF(F3973,$AH$24,$AH$25)*IF(G3973,$AH$29,$AH$30)*IF(H3973,$AH$34,$AH$35)*IF(I3973,$AH$39,$AH$40)*IF(J3973,$AH$44,$AH$45)*IF(K3973,$AH$49,$AH$50)*IF(L3973,$AH$54,$AH$55)*IF(M3973,$AH$59,$AH$60)</f>
        <v>5.53969048913271e-5</v>
      </c>
      <c r="Q3973">
        <f t="shared" si="620"/>
        <v>0.00158972972464726</v>
      </c>
      <c r="R3973">
        <f t="shared" si="621"/>
        <v>0</v>
      </c>
      <c r="S3973">
        <f t="shared" si="622"/>
        <v>0</v>
      </c>
      <c r="T3973">
        <f t="shared" si="623"/>
        <v>0</v>
      </c>
      <c r="U3973">
        <f t="shared" si="624"/>
        <v>0</v>
      </c>
      <c r="V3973">
        <f t="shared" si="625"/>
        <v>0</v>
      </c>
      <c r="W3973">
        <f t="shared" si="626"/>
        <v>0</v>
      </c>
      <c r="X3973">
        <f t="shared" si="627"/>
        <v>1</v>
      </c>
      <c r="Y3973">
        <f t="shared" si="628"/>
        <v>0</v>
      </c>
      <c r="Z3973">
        <f t="shared" si="629"/>
        <v>0</v>
      </c>
    </row>
    <row r="3974" spans="1:26">
      <c r="A3974">
        <v>1</v>
      </c>
      <c r="B3974" t="s">
        <v>59</v>
      </c>
      <c r="C3974" t="s">
        <v>62</v>
      </c>
      <c r="D3974">
        <v>1</v>
      </c>
      <c r="E3974">
        <v>1</v>
      </c>
      <c r="F3974">
        <v>0</v>
      </c>
      <c r="G3974">
        <v>1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1</v>
      </c>
      <c r="N3974">
        <f t="array" ref="N3974">$AC$2*_xlfn.IFS(B3974="data_scientist",$AD$7,TRUE,1)*_xlfn.IFS(B3974="data_analyst",$AD$8,TRUE,1)*_xlfn.IFS(B3974="data_engineer",$AD$9,TRUE,1)*IF(D3974,$AD$13,$AD$14)*IF(E3974,$AD$19,$AD$20)*IF(F3974,$AD$24,$AD$25)*IF(G3974,$AD$29,$AD$30)*IF(H3974,$AD$34,$AD$35)*IF(I3974,$AD$39,$AD$40)*IF(J3974,$AD$44,$AD$45)*IF(K3974,$AD$49,$AD$50)*IF(L3974,$AD$54,$AD$55)*IF(M3974,$AD$59,$AD$60)</f>
        <v>0.00394032366189764</v>
      </c>
      <c r="O3974">
        <f t="array" ref="O3974">$AD$2*_xlfn.IFS(B3974="data_scientist",$AF$7,TRUE,1)*_xlfn.IFS(B3974="data_analyst",$AF$8,TRUE,1)*_xlfn.IFS(B3974="data_engineer",$AF$9,TRUE,1)*IF(D3974,$AF$13,$AF$14)*IF(E3974,$AF$19,$AF$20)*IF(F3974,$AF$24,$AF$25)*IF(G3974,$AF$29,$AF$30)*IF(H3974,$AF$34,$AF$35)*IF(I3974,$AF$39,$AF$40)*IF(J3974,$AF$44,$AF$45)*IF(K3974,$AF$49,$AF$50)*IF(L3974,$AF$54,$AF$55)*IF(M3974,$AF$59,$AF$60)</f>
        <v>0.000301809785260788</v>
      </c>
      <c r="P3974">
        <f t="array" ref="P3974">$AE$2*_xlfn.IFS(B3974="data_scientist",$AH$7,TRUE,1)*_xlfn.IFS(B3974="data_analyst",$AH$8,TRUE,1)*_xlfn.IFS(B3974="data_engineer",$AH$9,TRUE,1)*IF(D3974,$AH$13,$AH$14)*IF(E3974,$AH$19,$AH$20)*IF(F3974,$AH$24,$AH$25)*IF(G3974,$AH$29,$AH$30)*IF(H3974,$AH$34,$AH$35)*IF(I3974,$AH$39,$AH$40)*IF(J3974,$AH$44,$AH$45)*IF(K3974,$AH$49,$AH$50)*IF(L3974,$AH$54,$AH$55)*IF(M3974,$AH$59,$AH$60)</f>
        <v>0.000782323650001247</v>
      </c>
      <c r="Q3974">
        <f t="shared" si="620"/>
        <v>0.00394032366189764</v>
      </c>
      <c r="R3974">
        <f t="shared" si="621"/>
        <v>0</v>
      </c>
      <c r="S3974">
        <f t="shared" si="622"/>
        <v>0</v>
      </c>
      <c r="T3974">
        <f t="shared" si="623"/>
        <v>0</v>
      </c>
      <c r="U3974">
        <f t="shared" si="624"/>
        <v>0</v>
      </c>
      <c r="V3974">
        <f t="shared" si="625"/>
        <v>0</v>
      </c>
      <c r="W3974">
        <f t="shared" si="626"/>
        <v>0</v>
      </c>
      <c r="X3974">
        <f t="shared" si="627"/>
        <v>1</v>
      </c>
      <c r="Y3974">
        <f t="shared" si="628"/>
        <v>0</v>
      </c>
      <c r="Z3974">
        <f t="shared" si="629"/>
        <v>0</v>
      </c>
    </row>
    <row r="3975" spans="1:26">
      <c r="A3975">
        <v>1</v>
      </c>
      <c r="B3975" t="s">
        <v>59</v>
      </c>
      <c r="C3975" t="s">
        <v>62</v>
      </c>
      <c r="D3975">
        <v>1</v>
      </c>
      <c r="E3975">
        <v>1</v>
      </c>
      <c r="F3975">
        <v>0</v>
      </c>
      <c r="G3975">
        <v>1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f t="array" ref="N3975">$AC$2*_xlfn.IFS(B3975="data_scientist",$AD$7,TRUE,1)*_xlfn.IFS(B3975="data_analyst",$AD$8,TRUE,1)*_xlfn.IFS(B3975="data_engineer",$AD$9,TRUE,1)*IF(D3975,$AD$13,$AD$14)*IF(E3975,$AD$19,$AD$20)*IF(F3975,$AD$24,$AD$25)*IF(G3975,$AD$29,$AD$30)*IF(H3975,$AD$34,$AD$35)*IF(I3975,$AD$39,$AD$40)*IF(J3975,$AD$44,$AD$45)*IF(K3975,$AD$49,$AD$50)*IF(L3975,$AD$54,$AD$55)*IF(M3975,$AD$59,$AD$60)</f>
        <v>0.000787521614025028</v>
      </c>
      <c r="O3975">
        <f t="array" ref="O3975">$AD$2*_xlfn.IFS(B3975="data_scientist",$AF$7,TRUE,1)*_xlfn.IFS(B3975="data_analyst",$AF$8,TRUE,1)*_xlfn.IFS(B3975="data_engineer",$AF$9,TRUE,1)*IF(D3975,$AF$13,$AF$14)*IF(E3975,$AF$19,$AF$20)*IF(F3975,$AF$24,$AF$25)*IF(G3975,$AF$29,$AF$30)*IF(H3975,$AF$34,$AF$35)*IF(I3975,$AF$39,$AF$40)*IF(J3975,$AF$44,$AF$45)*IF(K3975,$AF$49,$AF$50)*IF(L3975,$AF$54,$AF$55)*IF(M3975,$AF$59,$AF$60)</f>
        <v>1.76508293436579e-5</v>
      </c>
      <c r="P3975">
        <f t="array" ref="P3975">$AE$2*_xlfn.IFS(B3975="data_scientist",$AH$7,TRUE,1)*_xlfn.IFS(B3975="data_analyst",$AH$8,TRUE,1)*_xlfn.IFS(B3975="data_engineer",$AH$9,TRUE,1)*IF(D3975,$AH$13,$AH$14)*IF(E3975,$AH$19,$AH$20)*IF(F3975,$AH$24,$AH$25)*IF(G3975,$AH$29,$AH$30)*IF(H3975,$AH$34,$AH$35)*IF(I3975,$AH$39,$AH$40)*IF(J3975,$AH$44,$AH$45)*IF(K3975,$AH$49,$AH$50)*IF(L3975,$AH$54,$AH$55)*IF(M3975,$AH$59,$AH$60)</f>
        <v>0.000120868339813435</v>
      </c>
      <c r="Q3975">
        <f t="shared" si="620"/>
        <v>0.000787521614025028</v>
      </c>
      <c r="R3975">
        <f t="shared" si="621"/>
        <v>0</v>
      </c>
      <c r="S3975">
        <f t="shared" si="622"/>
        <v>0</v>
      </c>
      <c r="T3975">
        <f t="shared" si="623"/>
        <v>0</v>
      </c>
      <c r="U3975">
        <f t="shared" si="624"/>
        <v>0</v>
      </c>
      <c r="V3975">
        <f t="shared" si="625"/>
        <v>0</v>
      </c>
      <c r="W3975">
        <f t="shared" si="626"/>
        <v>0</v>
      </c>
      <c r="X3975">
        <f t="shared" si="627"/>
        <v>1</v>
      </c>
      <c r="Y3975">
        <f t="shared" si="628"/>
        <v>0</v>
      </c>
      <c r="Z3975">
        <f t="shared" si="629"/>
        <v>0</v>
      </c>
    </row>
    <row r="3976" spans="1:26">
      <c r="A3976">
        <v>1</v>
      </c>
      <c r="B3976" t="s">
        <v>59</v>
      </c>
      <c r="C3976" t="s">
        <v>62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f t="array" ref="N3976">$AC$2*_xlfn.IFS(B3976="data_scientist",$AD$7,TRUE,1)*_xlfn.IFS(B3976="data_analyst",$AD$8,TRUE,1)*_xlfn.IFS(B3976="data_engineer",$AD$9,TRUE,1)*IF(D3976,$AD$13,$AD$14)*IF(E3976,$AD$19,$AD$20)*IF(F3976,$AD$24,$AD$25)*IF(G3976,$AD$29,$AD$30)*IF(H3976,$AD$34,$AD$35)*IF(I3976,$AD$39,$AD$40)*IF(J3976,$AD$44,$AD$45)*IF(K3976,$AD$49,$AD$50)*IF(L3976,$AD$54,$AD$55)*IF(M3976,$AD$59,$AD$60)</f>
        <v>0.00359804793985483</v>
      </c>
      <c r="O3976">
        <f t="array" ref="O3976">$AD$2*_xlfn.IFS(B3976="data_scientist",$AF$7,TRUE,1)*_xlfn.IFS(B3976="data_analyst",$AF$8,TRUE,1)*_xlfn.IFS(B3976="data_engineer",$AF$9,TRUE,1)*IF(D3976,$AF$13,$AF$14)*IF(E3976,$AF$19,$AF$20)*IF(F3976,$AF$24,$AF$25)*IF(G3976,$AF$29,$AF$30)*IF(H3976,$AF$34,$AF$35)*IF(I3976,$AF$39,$AF$40)*IF(J3976,$AF$44,$AF$45)*IF(K3976,$AF$49,$AF$50)*IF(L3976,$AF$54,$AF$55)*IF(M3976,$AF$59,$AF$60)</f>
        <v>6.66985515782314e-6</v>
      </c>
      <c r="P3976">
        <f t="array" ref="P3976">$AE$2*_xlfn.IFS(B3976="data_scientist",$AH$7,TRUE,1)*_xlfn.IFS(B3976="data_analyst",$AH$8,TRUE,1)*_xlfn.IFS(B3976="data_engineer",$AH$9,TRUE,1)*IF(D3976,$AH$13,$AH$14)*IF(E3976,$AH$19,$AH$20)*IF(F3976,$AH$24,$AH$25)*IF(G3976,$AH$29,$AH$30)*IF(H3976,$AH$34,$AH$35)*IF(I3976,$AH$39,$AH$40)*IF(J3976,$AH$44,$AH$45)*IF(K3976,$AH$49,$AH$50)*IF(L3976,$AH$54,$AH$55)*IF(M3976,$AH$59,$AH$60)</f>
        <v>0.000159277668753939</v>
      </c>
      <c r="Q3976">
        <f t="shared" si="620"/>
        <v>0.00359804793985483</v>
      </c>
      <c r="R3976">
        <f t="shared" si="621"/>
        <v>0</v>
      </c>
      <c r="S3976">
        <f t="shared" si="622"/>
        <v>0</v>
      </c>
      <c r="T3976">
        <f t="shared" si="623"/>
        <v>0</v>
      </c>
      <c r="U3976">
        <f t="shared" si="624"/>
        <v>0</v>
      </c>
      <c r="V3976">
        <f t="shared" si="625"/>
        <v>0</v>
      </c>
      <c r="W3976">
        <f t="shared" si="626"/>
        <v>0</v>
      </c>
      <c r="X3976">
        <f t="shared" si="627"/>
        <v>1</v>
      </c>
      <c r="Y3976">
        <f t="shared" si="628"/>
        <v>0</v>
      </c>
      <c r="Z3976">
        <f t="shared" si="629"/>
        <v>0</v>
      </c>
    </row>
    <row r="3977" spans="1:26">
      <c r="A3977">
        <v>1</v>
      </c>
      <c r="B3977" t="s">
        <v>59</v>
      </c>
      <c r="C3977" t="s">
        <v>62</v>
      </c>
      <c r="D3977">
        <v>0</v>
      </c>
      <c r="E3977">
        <v>1</v>
      </c>
      <c r="F3977">
        <v>0</v>
      </c>
      <c r="G3977">
        <v>0</v>
      </c>
      <c r="H3977">
        <v>0</v>
      </c>
      <c r="I3977">
        <v>1</v>
      </c>
      <c r="J3977">
        <v>1</v>
      </c>
      <c r="K3977">
        <v>0</v>
      </c>
      <c r="L3977">
        <v>0</v>
      </c>
      <c r="M3977">
        <v>1</v>
      </c>
      <c r="N3977">
        <f t="array" ref="N3977">$AC$2*_xlfn.IFS(B3977="data_scientist",$AD$7,TRUE,1)*_xlfn.IFS(B3977="data_analyst",$AD$8,TRUE,1)*_xlfn.IFS(B3977="data_engineer",$AD$9,TRUE,1)*IF(D3977,$AD$13,$AD$14)*IF(E3977,$AD$19,$AD$20)*IF(F3977,$AD$24,$AD$25)*IF(G3977,$AD$29,$AD$30)*IF(H3977,$AD$34,$AD$35)*IF(I3977,$AD$39,$AD$40)*IF(J3977,$AD$44,$AD$45)*IF(K3977,$AD$49,$AD$50)*IF(L3977,$AD$54,$AD$55)*IF(M3977,$AD$59,$AD$60)</f>
        <v>0.00158972972464726</v>
      </c>
      <c r="O3977">
        <f t="array" ref="O3977">$AD$2*_xlfn.IFS(B3977="data_scientist",$AF$7,TRUE,1)*_xlfn.IFS(B3977="data_analyst",$AF$8,TRUE,1)*_xlfn.IFS(B3977="data_engineer",$AF$9,TRUE,1)*IF(D3977,$AF$13,$AF$14)*IF(E3977,$AF$19,$AF$20)*IF(F3977,$AF$24,$AF$25)*IF(G3977,$AF$29,$AF$30)*IF(H3977,$AF$34,$AF$35)*IF(I3977,$AF$39,$AF$40)*IF(J3977,$AF$44,$AF$45)*IF(K3977,$AF$49,$AF$50)*IF(L3977,$AF$54,$AF$55)*IF(M3977,$AF$59,$AF$60)</f>
        <v>6.41922625446767e-6</v>
      </c>
      <c r="P3977">
        <f t="array" ref="P3977">$AE$2*_xlfn.IFS(B3977="data_scientist",$AH$7,TRUE,1)*_xlfn.IFS(B3977="data_analyst",$AH$8,TRUE,1)*_xlfn.IFS(B3977="data_engineer",$AH$9,TRUE,1)*IF(D3977,$AH$13,$AH$14)*IF(E3977,$AH$19,$AH$20)*IF(F3977,$AH$24,$AH$25)*IF(G3977,$AH$29,$AH$30)*IF(H3977,$AH$34,$AH$35)*IF(I3977,$AH$39,$AH$40)*IF(J3977,$AH$44,$AH$45)*IF(K3977,$AH$49,$AH$50)*IF(L3977,$AH$54,$AH$55)*IF(M3977,$AH$59,$AH$60)</f>
        <v>5.53969048913271e-5</v>
      </c>
      <c r="Q3977">
        <f t="shared" si="620"/>
        <v>0.00158972972464726</v>
      </c>
      <c r="R3977">
        <f t="shared" si="621"/>
        <v>0</v>
      </c>
      <c r="S3977">
        <f t="shared" si="622"/>
        <v>0</v>
      </c>
      <c r="T3977">
        <f t="shared" si="623"/>
        <v>0</v>
      </c>
      <c r="U3977">
        <f t="shared" si="624"/>
        <v>0</v>
      </c>
      <c r="V3977">
        <f t="shared" si="625"/>
        <v>0</v>
      </c>
      <c r="W3977">
        <f t="shared" si="626"/>
        <v>0</v>
      </c>
      <c r="X3977">
        <f t="shared" si="627"/>
        <v>1</v>
      </c>
      <c r="Y3977">
        <f t="shared" si="628"/>
        <v>0</v>
      </c>
      <c r="Z3977">
        <f t="shared" si="629"/>
        <v>0</v>
      </c>
    </row>
    <row r="3978" spans="1:26">
      <c r="A3978">
        <v>1</v>
      </c>
      <c r="B3978" t="s">
        <v>59</v>
      </c>
      <c r="C3978" t="s">
        <v>62</v>
      </c>
      <c r="D3978">
        <v>0</v>
      </c>
      <c r="E3978">
        <v>1</v>
      </c>
      <c r="F3978">
        <v>0</v>
      </c>
      <c r="G3978">
        <v>0</v>
      </c>
      <c r="H3978">
        <v>1</v>
      </c>
      <c r="I3978">
        <v>1</v>
      </c>
      <c r="J3978">
        <v>0</v>
      </c>
      <c r="K3978">
        <v>0</v>
      </c>
      <c r="L3978">
        <v>0</v>
      </c>
      <c r="M3978">
        <v>1</v>
      </c>
      <c r="N3978">
        <f t="array" ref="N3978">$AC$2*_xlfn.IFS(B3978="data_scientist",$AD$7,TRUE,1)*_xlfn.IFS(B3978="data_analyst",$AD$8,TRUE,1)*_xlfn.IFS(B3978="data_engineer",$AD$9,TRUE,1)*IF(D3978,$AD$13,$AD$14)*IF(E3978,$AD$19,$AD$20)*IF(F3978,$AD$24,$AD$25)*IF(G3978,$AD$29,$AD$30)*IF(H3978,$AD$34,$AD$35)*IF(I3978,$AD$39,$AD$40)*IF(J3978,$AD$44,$AD$45)*IF(K3978,$AD$49,$AD$50)*IF(L3978,$AD$54,$AD$55)*IF(M3978,$AD$59,$AD$60)</f>
        <v>0.000537913133540952</v>
      </c>
      <c r="O3978">
        <f t="array" ref="O3978">$AD$2*_xlfn.IFS(B3978="data_scientist",$AF$7,TRUE,1)*_xlfn.IFS(B3978="data_analyst",$AF$8,TRUE,1)*_xlfn.IFS(B3978="data_engineer",$AF$9,TRUE,1)*IF(D3978,$AF$13,$AF$14)*IF(E3978,$AF$19,$AF$20)*IF(F3978,$AF$24,$AF$25)*IF(G3978,$AF$29,$AF$30)*IF(H3978,$AF$34,$AF$35)*IF(I3978,$AF$39,$AF$40)*IF(J3978,$AF$44,$AF$45)*IF(K3978,$AF$49,$AF$50)*IF(L3978,$AF$54,$AF$55)*IF(M3978,$AF$59,$AF$60)</f>
        <v>2.31197327369292e-5</v>
      </c>
      <c r="P3978">
        <f t="array" ref="P3978">$AE$2*_xlfn.IFS(B3978="data_scientist",$AH$7,TRUE,1)*_xlfn.IFS(B3978="data_analyst",$AH$8,TRUE,1)*_xlfn.IFS(B3978="data_engineer",$AH$9,TRUE,1)*IF(D3978,$AH$13,$AH$14)*IF(E3978,$AH$19,$AH$20)*IF(F3978,$AH$24,$AH$25)*IF(G3978,$AH$29,$AH$30)*IF(H3978,$AH$34,$AH$35)*IF(I3978,$AH$39,$AH$40)*IF(J3978,$AH$44,$AH$45)*IF(K3978,$AH$49,$AH$50)*IF(L3978,$AH$54,$AH$55)*IF(M3978,$AH$59,$AH$60)</f>
        <v>0.000150715465939157</v>
      </c>
      <c r="Q3978">
        <f t="shared" si="620"/>
        <v>0.000537913133540952</v>
      </c>
      <c r="R3978">
        <f t="shared" si="621"/>
        <v>0</v>
      </c>
      <c r="S3978">
        <f t="shared" si="622"/>
        <v>0</v>
      </c>
      <c r="T3978">
        <f t="shared" si="623"/>
        <v>0</v>
      </c>
      <c r="U3978">
        <f t="shared" si="624"/>
        <v>0</v>
      </c>
      <c r="V3978">
        <f t="shared" si="625"/>
        <v>0</v>
      </c>
      <c r="W3978">
        <f t="shared" si="626"/>
        <v>0</v>
      </c>
      <c r="X3978">
        <f t="shared" si="627"/>
        <v>1</v>
      </c>
      <c r="Y3978">
        <f t="shared" si="628"/>
        <v>0</v>
      </c>
      <c r="Z3978">
        <f t="shared" si="629"/>
        <v>0</v>
      </c>
    </row>
    <row r="3979" spans="1:26">
      <c r="A3979">
        <v>1</v>
      </c>
      <c r="B3979" t="s">
        <v>59</v>
      </c>
      <c r="C3979" t="s">
        <v>62</v>
      </c>
      <c r="D3979">
        <v>0</v>
      </c>
      <c r="E3979">
        <v>1</v>
      </c>
      <c r="F3979">
        <v>0</v>
      </c>
      <c r="G3979">
        <v>0</v>
      </c>
      <c r="H3979">
        <v>0</v>
      </c>
      <c r="I3979">
        <v>1</v>
      </c>
      <c r="J3979">
        <v>1</v>
      </c>
      <c r="K3979">
        <v>0</v>
      </c>
      <c r="L3979">
        <v>0</v>
      </c>
      <c r="M3979">
        <v>1</v>
      </c>
      <c r="N3979">
        <f t="array" ref="N3979">$AC$2*_xlfn.IFS(B3979="data_scientist",$AD$7,TRUE,1)*_xlfn.IFS(B3979="data_analyst",$AD$8,TRUE,1)*_xlfn.IFS(B3979="data_engineer",$AD$9,TRUE,1)*IF(D3979,$AD$13,$AD$14)*IF(E3979,$AD$19,$AD$20)*IF(F3979,$AD$24,$AD$25)*IF(G3979,$AD$29,$AD$30)*IF(H3979,$AD$34,$AD$35)*IF(I3979,$AD$39,$AD$40)*IF(J3979,$AD$44,$AD$45)*IF(K3979,$AD$49,$AD$50)*IF(L3979,$AD$54,$AD$55)*IF(M3979,$AD$59,$AD$60)</f>
        <v>0.00158972972464726</v>
      </c>
      <c r="O3979">
        <f t="array" ref="O3979">$AD$2*_xlfn.IFS(B3979="data_scientist",$AF$7,TRUE,1)*_xlfn.IFS(B3979="data_analyst",$AF$8,TRUE,1)*_xlfn.IFS(B3979="data_engineer",$AF$9,TRUE,1)*IF(D3979,$AF$13,$AF$14)*IF(E3979,$AF$19,$AF$20)*IF(F3979,$AF$24,$AF$25)*IF(G3979,$AF$29,$AF$30)*IF(H3979,$AF$34,$AF$35)*IF(I3979,$AF$39,$AF$40)*IF(J3979,$AF$44,$AF$45)*IF(K3979,$AF$49,$AF$50)*IF(L3979,$AF$54,$AF$55)*IF(M3979,$AF$59,$AF$60)</f>
        <v>6.41922625446767e-6</v>
      </c>
      <c r="P3979">
        <f t="array" ref="P3979">$AE$2*_xlfn.IFS(B3979="data_scientist",$AH$7,TRUE,1)*_xlfn.IFS(B3979="data_analyst",$AH$8,TRUE,1)*_xlfn.IFS(B3979="data_engineer",$AH$9,TRUE,1)*IF(D3979,$AH$13,$AH$14)*IF(E3979,$AH$19,$AH$20)*IF(F3979,$AH$24,$AH$25)*IF(G3979,$AH$29,$AH$30)*IF(H3979,$AH$34,$AH$35)*IF(I3979,$AH$39,$AH$40)*IF(J3979,$AH$44,$AH$45)*IF(K3979,$AH$49,$AH$50)*IF(L3979,$AH$54,$AH$55)*IF(M3979,$AH$59,$AH$60)</f>
        <v>5.53969048913271e-5</v>
      </c>
      <c r="Q3979">
        <f t="shared" si="620"/>
        <v>0.00158972972464726</v>
      </c>
      <c r="R3979">
        <f t="shared" si="621"/>
        <v>0</v>
      </c>
      <c r="S3979">
        <f t="shared" si="622"/>
        <v>0</v>
      </c>
      <c r="T3979">
        <f t="shared" si="623"/>
        <v>0</v>
      </c>
      <c r="U3979">
        <f t="shared" si="624"/>
        <v>0</v>
      </c>
      <c r="V3979">
        <f t="shared" si="625"/>
        <v>0</v>
      </c>
      <c r="W3979">
        <f t="shared" si="626"/>
        <v>0</v>
      </c>
      <c r="X3979">
        <f t="shared" si="627"/>
        <v>1</v>
      </c>
      <c r="Y3979">
        <f t="shared" si="628"/>
        <v>0</v>
      </c>
      <c r="Z3979">
        <f t="shared" si="629"/>
        <v>0</v>
      </c>
    </row>
    <row r="3980" spans="1:26">
      <c r="A3980">
        <v>1</v>
      </c>
      <c r="B3980" t="s">
        <v>59</v>
      </c>
      <c r="C3980" t="s">
        <v>62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1</v>
      </c>
      <c r="J3980">
        <v>0</v>
      </c>
      <c r="K3980">
        <v>0</v>
      </c>
      <c r="L3980">
        <v>0</v>
      </c>
      <c r="M3980">
        <v>1</v>
      </c>
      <c r="N3980">
        <f t="array" ref="N3980">$AC$2*_xlfn.IFS(B3980="data_scientist",$AD$7,TRUE,1)*_xlfn.IFS(B3980="data_analyst",$AD$8,TRUE,1)*_xlfn.IFS(B3980="data_engineer",$AD$9,TRUE,1)*IF(D3980,$AD$13,$AD$14)*IF(E3980,$AD$19,$AD$20)*IF(F3980,$AD$24,$AD$25)*IF(G3980,$AD$29,$AD$30)*IF(H3980,$AD$34,$AD$35)*IF(I3980,$AD$39,$AD$40)*IF(J3980,$AD$44,$AD$45)*IF(K3980,$AD$49,$AD$50)*IF(L3980,$AD$54,$AD$55)*IF(M3980,$AD$59,$AD$60)</f>
        <v>0.00618146435856898</v>
      </c>
      <c r="O3980">
        <f t="array" ref="O3980">$AD$2*_xlfn.IFS(B3980="data_scientist",$AF$7,TRUE,1)*_xlfn.IFS(B3980="data_analyst",$AF$8,TRUE,1)*_xlfn.IFS(B3980="data_engineer",$AF$9,TRUE,1)*IF(D3980,$AF$13,$AF$14)*IF(E3980,$AF$19,$AF$20)*IF(F3980,$AF$24,$AF$25)*IF(G3980,$AF$29,$AF$30)*IF(H3980,$AF$34,$AF$35)*IF(I3980,$AF$39,$AF$40)*IF(J3980,$AF$44,$AF$45)*IF(K3980,$AF$49,$AF$50)*IF(L3980,$AF$54,$AF$55)*IF(M3980,$AF$59,$AF$60)</f>
        <v>2.76087097841055e-5</v>
      </c>
      <c r="P3980">
        <f t="array" ref="P3980">$AE$2*_xlfn.IFS(B3980="data_scientist",$AH$7,TRUE,1)*_xlfn.IFS(B3980="data_analyst",$AH$8,TRUE,1)*_xlfn.IFS(B3980="data_engineer",$AH$9,TRUE,1)*IF(D3980,$AH$13,$AH$14)*IF(E3980,$AH$19,$AH$20)*IF(F3980,$AH$24,$AH$25)*IF(G3980,$AH$29,$AH$30)*IF(H3980,$AH$34,$AH$35)*IF(I3980,$AH$39,$AH$40)*IF(J3980,$AH$44,$AH$45)*IF(K3980,$AH$49,$AH$50)*IF(L3980,$AH$54,$AH$55)*IF(M3980,$AH$59,$AH$60)</f>
        <v>0.000289281419828117</v>
      </c>
      <c r="Q3980">
        <f t="shared" si="620"/>
        <v>0.00618146435856898</v>
      </c>
      <c r="R3980">
        <f t="shared" si="621"/>
        <v>0</v>
      </c>
      <c r="S3980">
        <f t="shared" si="622"/>
        <v>0</v>
      </c>
      <c r="T3980">
        <f t="shared" si="623"/>
        <v>0</v>
      </c>
      <c r="U3980">
        <f t="shared" si="624"/>
        <v>0</v>
      </c>
      <c r="V3980">
        <f t="shared" si="625"/>
        <v>0</v>
      </c>
      <c r="W3980">
        <f t="shared" si="626"/>
        <v>0</v>
      </c>
      <c r="X3980">
        <f t="shared" si="627"/>
        <v>1</v>
      </c>
      <c r="Y3980">
        <f t="shared" si="628"/>
        <v>0</v>
      </c>
      <c r="Z3980">
        <f t="shared" si="629"/>
        <v>0</v>
      </c>
    </row>
    <row r="3981" spans="1:26">
      <c r="A3981">
        <v>1</v>
      </c>
      <c r="B3981" t="s">
        <v>59</v>
      </c>
      <c r="C3981" t="s">
        <v>62</v>
      </c>
      <c r="D3981">
        <v>1</v>
      </c>
      <c r="E3981">
        <v>0</v>
      </c>
      <c r="F3981">
        <v>0</v>
      </c>
      <c r="G3981">
        <v>1</v>
      </c>
      <c r="H3981">
        <v>1</v>
      </c>
      <c r="I3981">
        <v>1</v>
      </c>
      <c r="J3981">
        <v>0</v>
      </c>
      <c r="K3981">
        <v>0</v>
      </c>
      <c r="L3981">
        <v>1</v>
      </c>
      <c r="M3981">
        <v>1</v>
      </c>
      <c r="N3981">
        <f t="array" ref="N3981">$AC$2*_xlfn.IFS(B3981="data_scientist",$AD$7,TRUE,1)*_xlfn.IFS(B3981="data_analyst",$AD$8,TRUE,1)*_xlfn.IFS(B3981="data_engineer",$AD$9,TRUE,1)*IF(D3981,$AD$13,$AD$14)*IF(E3981,$AD$19,$AD$20)*IF(F3981,$AD$24,$AD$25)*IF(G3981,$AD$29,$AD$30)*IF(H3981,$AD$34,$AD$35)*IF(I3981,$AD$39,$AD$40)*IF(J3981,$AD$44,$AD$45)*IF(K3981,$AD$49,$AD$50)*IF(L3981,$AD$54,$AD$55)*IF(M3981,$AD$59,$AD$60)</f>
        <v>5.87682402242716e-6</v>
      </c>
      <c r="O3981">
        <f t="array" ref="O3981">$AD$2*_xlfn.IFS(B3981="data_scientist",$AF$7,TRUE,1)*_xlfn.IFS(B3981="data_analyst",$AF$8,TRUE,1)*_xlfn.IFS(B3981="data_engineer",$AF$9,TRUE,1)*IF(D3981,$AF$13,$AF$14)*IF(E3981,$AF$19,$AF$20)*IF(F3981,$AF$24,$AF$25)*IF(G3981,$AF$29,$AF$30)*IF(H3981,$AF$34,$AF$35)*IF(I3981,$AF$39,$AF$40)*IF(J3981,$AF$44,$AF$45)*IF(K3981,$AF$49,$AF$50)*IF(L3981,$AF$54,$AF$55)*IF(M3981,$AF$59,$AF$60)</f>
        <v>2.54135856367499e-5</v>
      </c>
      <c r="P3981">
        <f t="array" ref="P3981">$AE$2*_xlfn.IFS(B3981="data_scientist",$AH$7,TRUE,1)*_xlfn.IFS(B3981="data_analyst",$AH$8,TRUE,1)*_xlfn.IFS(B3981="data_engineer",$AH$9,TRUE,1)*IF(D3981,$AH$13,$AH$14)*IF(E3981,$AH$19,$AH$20)*IF(F3981,$AH$24,$AH$25)*IF(G3981,$AH$29,$AH$30)*IF(H3981,$AH$34,$AH$35)*IF(I3981,$AH$39,$AH$40)*IF(J3981,$AH$44,$AH$45)*IF(K3981,$AH$49,$AH$50)*IF(L3981,$AH$54,$AH$55)*IF(M3981,$AH$59,$AH$60)</f>
        <v>3.20556316655473e-5</v>
      </c>
      <c r="Q3981">
        <f t="shared" si="620"/>
        <v>3.20556316655473e-5</v>
      </c>
      <c r="R3981">
        <f t="shared" si="621"/>
        <v>0</v>
      </c>
      <c r="S3981">
        <f t="shared" si="622"/>
        <v>0</v>
      </c>
      <c r="T3981">
        <f t="shared" si="623"/>
        <v>0</v>
      </c>
      <c r="U3981">
        <f t="shared" si="624"/>
        <v>0</v>
      </c>
      <c r="V3981">
        <f t="shared" si="625"/>
        <v>0</v>
      </c>
      <c r="W3981">
        <f t="shared" si="626"/>
        <v>0</v>
      </c>
      <c r="X3981">
        <f t="shared" si="627"/>
        <v>0</v>
      </c>
      <c r="Y3981">
        <f t="shared" si="628"/>
        <v>0</v>
      </c>
      <c r="Z3981">
        <f t="shared" si="629"/>
        <v>1</v>
      </c>
    </row>
    <row r="3982" spans="1:26">
      <c r="A3982">
        <v>1</v>
      </c>
      <c r="B3982" t="s">
        <v>59</v>
      </c>
      <c r="C3982" t="s">
        <v>62</v>
      </c>
      <c r="D3982">
        <v>1</v>
      </c>
      <c r="E3982">
        <v>1</v>
      </c>
      <c r="F3982">
        <v>0</v>
      </c>
      <c r="G3982">
        <v>1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1</v>
      </c>
      <c r="N3982">
        <f t="array" ref="N3982">$AC$2*_xlfn.IFS(B3982="data_scientist",$AD$7,TRUE,1)*_xlfn.IFS(B3982="data_analyst",$AD$8,TRUE,1)*_xlfn.IFS(B3982="data_engineer",$AD$9,TRUE,1)*IF(D3982,$AD$13,$AD$14)*IF(E3982,$AD$19,$AD$20)*IF(F3982,$AD$24,$AD$25)*IF(G3982,$AD$29,$AD$30)*IF(H3982,$AD$34,$AD$35)*IF(I3982,$AD$39,$AD$40)*IF(J3982,$AD$44,$AD$45)*IF(K3982,$AD$49,$AD$50)*IF(L3982,$AD$54,$AD$55)*IF(M3982,$AD$59,$AD$60)</f>
        <v>0.00394032366189764</v>
      </c>
      <c r="O3982">
        <f t="array" ref="O3982">$AD$2*_xlfn.IFS(B3982="data_scientist",$AF$7,TRUE,1)*_xlfn.IFS(B3982="data_analyst",$AF$8,TRUE,1)*_xlfn.IFS(B3982="data_engineer",$AF$9,TRUE,1)*IF(D3982,$AF$13,$AF$14)*IF(E3982,$AF$19,$AF$20)*IF(F3982,$AF$24,$AF$25)*IF(G3982,$AF$29,$AF$30)*IF(H3982,$AF$34,$AF$35)*IF(I3982,$AF$39,$AF$40)*IF(J3982,$AF$44,$AF$45)*IF(K3982,$AF$49,$AF$50)*IF(L3982,$AF$54,$AF$55)*IF(M3982,$AF$59,$AF$60)</f>
        <v>0.000301809785260788</v>
      </c>
      <c r="P3982">
        <f t="array" ref="P3982">$AE$2*_xlfn.IFS(B3982="data_scientist",$AH$7,TRUE,1)*_xlfn.IFS(B3982="data_analyst",$AH$8,TRUE,1)*_xlfn.IFS(B3982="data_engineer",$AH$9,TRUE,1)*IF(D3982,$AH$13,$AH$14)*IF(E3982,$AH$19,$AH$20)*IF(F3982,$AH$24,$AH$25)*IF(G3982,$AH$29,$AH$30)*IF(H3982,$AH$34,$AH$35)*IF(I3982,$AH$39,$AH$40)*IF(J3982,$AH$44,$AH$45)*IF(K3982,$AH$49,$AH$50)*IF(L3982,$AH$54,$AH$55)*IF(M3982,$AH$59,$AH$60)</f>
        <v>0.000782323650001247</v>
      </c>
      <c r="Q3982">
        <f t="shared" si="620"/>
        <v>0.00394032366189764</v>
      </c>
      <c r="R3982">
        <f t="shared" si="621"/>
        <v>0</v>
      </c>
      <c r="S3982">
        <f t="shared" si="622"/>
        <v>0</v>
      </c>
      <c r="T3982">
        <f t="shared" si="623"/>
        <v>0</v>
      </c>
      <c r="U3982">
        <f t="shared" si="624"/>
        <v>0</v>
      </c>
      <c r="V3982">
        <f t="shared" si="625"/>
        <v>0</v>
      </c>
      <c r="W3982">
        <f t="shared" si="626"/>
        <v>0</v>
      </c>
      <c r="X3982">
        <f t="shared" si="627"/>
        <v>1</v>
      </c>
      <c r="Y3982">
        <f t="shared" si="628"/>
        <v>0</v>
      </c>
      <c r="Z3982">
        <f t="shared" si="629"/>
        <v>0</v>
      </c>
    </row>
    <row r="3983" spans="1:26">
      <c r="A3983">
        <v>1</v>
      </c>
      <c r="B3983" t="s">
        <v>59</v>
      </c>
      <c r="C3983" t="s">
        <v>62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1</v>
      </c>
      <c r="N3983">
        <f t="array" ref="N3983">$AC$2*_xlfn.IFS(B3983="data_scientist",$AD$7,TRUE,1)*_xlfn.IFS(B3983="data_analyst",$AD$8,TRUE,1)*_xlfn.IFS(B3983="data_engineer",$AD$9,TRUE,1)*IF(D3983,$AD$13,$AD$14)*IF(E3983,$AD$19,$AD$20)*IF(F3983,$AD$24,$AD$25)*IF(G3983,$AD$29,$AD$30)*IF(H3983,$AD$34,$AD$35)*IF(I3983,$AD$39,$AD$40)*IF(J3983,$AD$44,$AD$45)*IF(K3983,$AD$49,$AD$50)*IF(L3983,$AD$54,$AD$55)*IF(M3983,$AD$59,$AD$60)</f>
        <v>0.0180026467611357</v>
      </c>
      <c r="O3983">
        <f t="array" ref="O3983">$AD$2*_xlfn.IFS(B3983="data_scientist",$AF$7,TRUE,1)*_xlfn.IFS(B3983="data_analyst",$AF$8,TRUE,1)*_xlfn.IFS(B3983="data_engineer",$AF$9,TRUE,1)*IF(D3983,$AF$13,$AF$14)*IF(E3983,$AF$19,$AF$20)*IF(F3983,$AF$24,$AF$25)*IF(G3983,$AF$29,$AF$30)*IF(H3983,$AF$34,$AF$35)*IF(I3983,$AF$39,$AF$40)*IF(J3983,$AF$44,$AF$45)*IF(K3983,$AF$49,$AF$50)*IF(L3983,$AF$54,$AF$55)*IF(M3983,$AF$59,$AF$60)</f>
        <v>0.000114047193687613</v>
      </c>
      <c r="P3983">
        <f t="array" ref="P3983">$AE$2*_xlfn.IFS(B3983="data_scientist",$AH$7,TRUE,1)*_xlfn.IFS(B3983="data_analyst",$AH$8,TRUE,1)*_xlfn.IFS(B3983="data_engineer",$AH$9,TRUE,1)*IF(D3983,$AH$13,$AH$14)*IF(E3983,$AH$19,$AH$20)*IF(F3983,$AH$24,$AH$25)*IF(G3983,$AH$29,$AH$30)*IF(H3983,$AH$34,$AH$35)*IF(I3983,$AH$39,$AH$40)*IF(J3983,$AH$44,$AH$45)*IF(K3983,$AH$49,$AH$50)*IF(L3983,$AH$54,$AH$55)*IF(M3983,$AH$59,$AH$60)</f>
        <v>0.00103092908677</v>
      </c>
      <c r="Q3983">
        <f t="shared" si="620"/>
        <v>0.0180026467611357</v>
      </c>
      <c r="R3983">
        <f t="shared" si="621"/>
        <v>0</v>
      </c>
      <c r="S3983">
        <f t="shared" si="622"/>
        <v>0</v>
      </c>
      <c r="T3983">
        <f t="shared" si="623"/>
        <v>0</v>
      </c>
      <c r="U3983">
        <f t="shared" si="624"/>
        <v>0</v>
      </c>
      <c r="V3983">
        <f t="shared" si="625"/>
        <v>0</v>
      </c>
      <c r="W3983">
        <f t="shared" si="626"/>
        <v>0</v>
      </c>
      <c r="X3983">
        <f t="shared" si="627"/>
        <v>1</v>
      </c>
      <c r="Y3983">
        <f t="shared" si="628"/>
        <v>0</v>
      </c>
      <c r="Z3983">
        <f t="shared" si="629"/>
        <v>0</v>
      </c>
    </row>
    <row r="3984" spans="1:26">
      <c r="A3984">
        <v>1</v>
      </c>
      <c r="B3984" t="s">
        <v>59</v>
      </c>
      <c r="C3984" t="s">
        <v>62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1</v>
      </c>
      <c r="J3984">
        <v>0</v>
      </c>
      <c r="K3984">
        <v>0</v>
      </c>
      <c r="L3984">
        <v>0</v>
      </c>
      <c r="M3984">
        <v>1</v>
      </c>
      <c r="N3984">
        <f t="array" ref="N3984">$AC$2*_xlfn.IFS(B3984="data_scientist",$AD$7,TRUE,1)*_xlfn.IFS(B3984="data_analyst",$AD$8,TRUE,1)*_xlfn.IFS(B3984="data_engineer",$AD$9,TRUE,1)*IF(D3984,$AD$13,$AD$14)*IF(E3984,$AD$19,$AD$20)*IF(F3984,$AD$24,$AD$25)*IF(G3984,$AD$29,$AD$30)*IF(H3984,$AD$34,$AD$35)*IF(I3984,$AD$39,$AD$40)*IF(J3984,$AD$44,$AD$45)*IF(K3984,$AD$49,$AD$50)*IF(L3984,$AD$54,$AD$55)*IF(M3984,$AD$59,$AD$60)</f>
        <v>0.00618146435856898</v>
      </c>
      <c r="O3984">
        <f t="array" ref="O3984">$AD$2*_xlfn.IFS(B3984="data_scientist",$AF$7,TRUE,1)*_xlfn.IFS(B3984="data_analyst",$AF$8,TRUE,1)*_xlfn.IFS(B3984="data_engineer",$AF$9,TRUE,1)*IF(D3984,$AF$13,$AF$14)*IF(E3984,$AF$19,$AF$20)*IF(F3984,$AF$24,$AF$25)*IF(G3984,$AF$29,$AF$30)*IF(H3984,$AF$34,$AF$35)*IF(I3984,$AF$39,$AF$40)*IF(J3984,$AF$44,$AF$45)*IF(K3984,$AF$49,$AF$50)*IF(L3984,$AF$54,$AF$55)*IF(M3984,$AF$59,$AF$60)</f>
        <v>2.76087097841055e-5</v>
      </c>
      <c r="P3984">
        <f t="array" ref="P3984">$AE$2*_xlfn.IFS(B3984="data_scientist",$AH$7,TRUE,1)*_xlfn.IFS(B3984="data_analyst",$AH$8,TRUE,1)*_xlfn.IFS(B3984="data_engineer",$AH$9,TRUE,1)*IF(D3984,$AH$13,$AH$14)*IF(E3984,$AH$19,$AH$20)*IF(F3984,$AH$24,$AH$25)*IF(G3984,$AH$29,$AH$30)*IF(H3984,$AH$34,$AH$35)*IF(I3984,$AH$39,$AH$40)*IF(J3984,$AH$44,$AH$45)*IF(K3984,$AH$49,$AH$50)*IF(L3984,$AH$54,$AH$55)*IF(M3984,$AH$59,$AH$60)</f>
        <v>0.000289281419828117</v>
      </c>
      <c r="Q3984">
        <f t="shared" si="620"/>
        <v>0.00618146435856898</v>
      </c>
      <c r="R3984">
        <f t="shared" si="621"/>
        <v>0</v>
      </c>
      <c r="S3984">
        <f t="shared" si="622"/>
        <v>0</v>
      </c>
      <c r="T3984">
        <f t="shared" si="623"/>
        <v>0</v>
      </c>
      <c r="U3984">
        <f t="shared" si="624"/>
        <v>0</v>
      </c>
      <c r="V3984">
        <f t="shared" si="625"/>
        <v>0</v>
      </c>
      <c r="W3984">
        <f t="shared" si="626"/>
        <v>0</v>
      </c>
      <c r="X3984">
        <f t="shared" si="627"/>
        <v>1</v>
      </c>
      <c r="Y3984">
        <f t="shared" si="628"/>
        <v>0</v>
      </c>
      <c r="Z3984">
        <f t="shared" si="629"/>
        <v>0</v>
      </c>
    </row>
    <row r="3985" spans="1:26">
      <c r="A3985">
        <v>1</v>
      </c>
      <c r="B3985" t="s">
        <v>59</v>
      </c>
      <c r="C3985" t="s">
        <v>61</v>
      </c>
      <c r="D3985">
        <v>0</v>
      </c>
      <c r="E3985">
        <v>0</v>
      </c>
      <c r="F3985">
        <v>0</v>
      </c>
      <c r="G3985">
        <v>0</v>
      </c>
      <c r="H3985">
        <v>1</v>
      </c>
      <c r="I3985">
        <v>0</v>
      </c>
      <c r="J3985">
        <v>0</v>
      </c>
      <c r="K3985">
        <v>0</v>
      </c>
      <c r="L3985">
        <v>0</v>
      </c>
      <c r="M3985">
        <v>1</v>
      </c>
      <c r="N3985">
        <f t="array" ref="N3985">$AC$2*_xlfn.IFS(B3985="data_scientist",$AD$7,TRUE,1)*_xlfn.IFS(B3985="data_analyst",$AD$8,TRUE,1)*_xlfn.IFS(B3985="data_engineer",$AD$9,TRUE,1)*IF(D3985,$AD$13,$AD$14)*IF(E3985,$AD$19,$AD$20)*IF(F3985,$AD$24,$AD$25)*IF(G3985,$AD$29,$AD$30)*IF(H3985,$AD$34,$AD$35)*IF(I3985,$AD$39,$AD$40)*IF(J3985,$AD$44,$AD$45)*IF(K3985,$AD$49,$AD$50)*IF(L3985,$AD$54,$AD$55)*IF(M3985,$AD$59,$AD$60)</f>
        <v>0.00120238265745331</v>
      </c>
      <c r="O3985">
        <f t="array" ref="O3985">$AD$2*_xlfn.IFS(B3985="data_scientist",$AF$7,TRUE,1)*_xlfn.IFS(B3985="data_analyst",$AF$8,TRUE,1)*_xlfn.IFS(B3985="data_engineer",$AF$9,TRUE,1)*IF(D3985,$AF$13,$AF$14)*IF(E3985,$AF$19,$AF$20)*IF(F3985,$AF$24,$AF$25)*IF(G3985,$AF$29,$AF$30)*IF(H3985,$AF$34,$AF$35)*IF(I3985,$AF$39,$AF$40)*IF(J3985,$AF$44,$AF$45)*IF(K3985,$AF$49,$AF$50)*IF(L3985,$AF$54,$AF$55)*IF(M3985,$AF$59,$AF$60)</f>
        <v>8.23309850928352e-5</v>
      </c>
      <c r="P3985">
        <f t="array" ref="P3985">$AE$2*_xlfn.IFS(B3985="data_scientist",$AH$7,TRUE,1)*_xlfn.IFS(B3985="data_analyst",$AH$8,TRUE,1)*_xlfn.IFS(B3985="data_engineer",$AH$9,TRUE,1)*IF(D3985,$AH$13,$AH$14)*IF(E3985,$AH$19,$AH$20)*IF(F3985,$AH$24,$AH$25)*IF(G3985,$AH$29,$AH$30)*IF(H3985,$AH$34,$AH$35)*IF(I3985,$AH$39,$AH$40)*IF(J3985,$AH$44,$AH$45)*IF(K3985,$AH$49,$AH$50)*IF(L3985,$AH$54,$AH$55)*IF(M3985,$AH$59,$AH$60)</f>
        <v>0.000506421305781755</v>
      </c>
      <c r="Q3985">
        <f t="shared" si="620"/>
        <v>0.00120238265745331</v>
      </c>
      <c r="R3985">
        <f t="shared" si="621"/>
        <v>0</v>
      </c>
      <c r="S3985">
        <f t="shared" si="622"/>
        <v>0</v>
      </c>
      <c r="T3985">
        <f t="shared" si="623"/>
        <v>0</v>
      </c>
      <c r="U3985">
        <f t="shared" si="624"/>
        <v>1</v>
      </c>
      <c r="V3985">
        <f t="shared" si="625"/>
        <v>0</v>
      </c>
      <c r="W3985">
        <f t="shared" si="626"/>
        <v>0</v>
      </c>
      <c r="X3985">
        <f t="shared" si="627"/>
        <v>0</v>
      </c>
      <c r="Y3985">
        <f t="shared" si="628"/>
        <v>0</v>
      </c>
      <c r="Z3985">
        <f t="shared" si="629"/>
        <v>0</v>
      </c>
    </row>
    <row r="3986" spans="1:26">
      <c r="A3986">
        <v>1</v>
      </c>
      <c r="B3986" t="s">
        <v>59</v>
      </c>
      <c r="C3986" t="s">
        <v>61</v>
      </c>
      <c r="D3986">
        <v>0</v>
      </c>
      <c r="E3986">
        <v>1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1</v>
      </c>
      <c r="N3986">
        <f t="array" ref="N3986">$AC$2*_xlfn.IFS(B3986="data_scientist",$AD$7,TRUE,1)*_xlfn.IFS(B3986="data_analyst",$AD$8,TRUE,1)*_xlfn.IFS(B3986="data_engineer",$AD$9,TRUE,1)*IF(D3986,$AD$13,$AD$14)*IF(E3986,$AD$19,$AD$20)*IF(F3986,$AD$24,$AD$25)*IF(G3986,$AD$29,$AD$30)*IF(H3986,$AD$34,$AD$35)*IF(I3986,$AD$39,$AD$40)*IF(J3986,$AD$44,$AD$45)*IF(K3986,$AD$49,$AD$50)*IF(L3986,$AD$54,$AD$55)*IF(M3986,$AD$59,$AD$60)</f>
        <v>0.00198753445756625</v>
      </c>
      <c r="O3986">
        <f t="array" ref="O3986">$AD$2*_xlfn.IFS(B3986="data_scientist",$AF$7,TRUE,1)*_xlfn.IFS(B3986="data_analyst",$AF$8,TRUE,1)*_xlfn.IFS(B3986="data_engineer",$AF$9,TRUE,1)*IF(D3986,$AF$13,$AF$14)*IF(E3986,$AF$19,$AF$20)*IF(F3986,$AF$24,$AF$25)*IF(G3986,$AF$29,$AF$30)*IF(H3986,$AF$34,$AF$35)*IF(I3986,$AF$39,$AF$40)*IF(J3986,$AF$44,$AF$45)*IF(K3986,$AF$49,$AF$50)*IF(L3986,$AF$54,$AF$55)*IF(M3986,$AF$59,$AF$60)</f>
        <v>7.39423064194428e-5</v>
      </c>
      <c r="P3986">
        <f t="array" ref="P3986">$AE$2*_xlfn.IFS(B3986="data_scientist",$AH$7,TRUE,1)*_xlfn.IFS(B3986="data_analyst",$AH$8,TRUE,1)*_xlfn.IFS(B3986="data_engineer",$AH$9,TRUE,1)*IF(D3986,$AH$13,$AH$14)*IF(E3986,$AH$19,$AH$20)*IF(F3986,$AH$24,$AH$25)*IF(G3986,$AH$29,$AH$30)*IF(H3986,$AH$34,$AH$35)*IF(I3986,$AH$39,$AH$40)*IF(J3986,$AH$44,$AH$45)*IF(K3986,$AH$49,$AH$50)*IF(L3986,$AH$54,$AH$55)*IF(M3986,$AH$59,$AH$60)</f>
        <v>0.000344730698084687</v>
      </c>
      <c r="Q3986">
        <f t="shared" si="620"/>
        <v>0.00198753445756625</v>
      </c>
      <c r="R3986">
        <f t="shared" si="621"/>
        <v>0</v>
      </c>
      <c r="S3986">
        <f t="shared" si="622"/>
        <v>0</v>
      </c>
      <c r="T3986">
        <f t="shared" si="623"/>
        <v>0</v>
      </c>
      <c r="U3986">
        <f t="shared" si="624"/>
        <v>1</v>
      </c>
      <c r="V3986">
        <f t="shared" si="625"/>
        <v>0</v>
      </c>
      <c r="W3986">
        <f t="shared" si="626"/>
        <v>0</v>
      </c>
      <c r="X3986">
        <f t="shared" si="627"/>
        <v>0</v>
      </c>
      <c r="Y3986">
        <f t="shared" si="628"/>
        <v>0</v>
      </c>
      <c r="Z3986">
        <f t="shared" si="629"/>
        <v>0</v>
      </c>
    </row>
    <row r="3987" spans="1:26">
      <c r="A3987">
        <v>1</v>
      </c>
      <c r="B3987" t="s">
        <v>59</v>
      </c>
      <c r="C3987" t="s">
        <v>62</v>
      </c>
      <c r="D3987">
        <v>1</v>
      </c>
      <c r="E3987">
        <v>1</v>
      </c>
      <c r="F3987">
        <v>0</v>
      </c>
      <c r="G3987">
        <v>1</v>
      </c>
      <c r="H3987">
        <v>1</v>
      </c>
      <c r="I3987">
        <v>1</v>
      </c>
      <c r="J3987">
        <v>0</v>
      </c>
      <c r="K3987">
        <v>0</v>
      </c>
      <c r="L3987">
        <v>0</v>
      </c>
      <c r="M3987">
        <v>1</v>
      </c>
      <c r="N3987">
        <f t="array" ref="N3987">$AC$2*_xlfn.IFS(B3987="data_scientist",$AD$7,TRUE,1)*_xlfn.IFS(B3987="data_analyst",$AD$8,TRUE,1)*_xlfn.IFS(B3987="data_engineer",$AD$9,TRUE,1)*IF(D3987,$AD$13,$AD$14)*IF(E3987,$AD$19,$AD$20)*IF(F3987,$AD$24,$AD$25)*IF(G3987,$AD$29,$AD$30)*IF(H3987,$AD$34,$AD$35)*IF(I3987,$AD$39,$AD$40)*IF(J3987,$AD$44,$AD$45)*IF(K3987,$AD$49,$AD$50)*IF(L3987,$AD$54,$AD$55)*IF(M3987,$AD$59,$AD$60)</f>
        <v>9.03635428109989e-5</v>
      </c>
      <c r="O3987">
        <f t="array" ref="O3987">$AD$2*_xlfn.IFS(B3987="data_scientist",$AF$7,TRUE,1)*_xlfn.IFS(B3987="data_analyst",$AF$8,TRUE,1)*_xlfn.IFS(B3987="data_engineer",$AF$9,TRUE,1)*IF(D3987,$AF$13,$AF$14)*IF(E3987,$AF$19,$AF$20)*IF(F3987,$AF$24,$AF$25)*IF(G3987,$AF$29,$AF$30)*IF(H3987,$AF$34,$AF$35)*IF(I3987,$AF$39,$AF$40)*IF(J3987,$AF$44,$AF$45)*IF(K3987,$AF$49,$AF$50)*IF(L3987,$AF$54,$AF$55)*IF(M3987,$AF$59,$AF$60)</f>
        <v>5.27440571401566e-5</v>
      </c>
      <c r="P3987">
        <f t="array" ref="P3987">$AE$2*_xlfn.IFS(B3987="data_scientist",$AH$7,TRUE,1)*_xlfn.IFS(B3987="data_analyst",$AH$8,TRUE,1)*_xlfn.IFS(B3987="data_engineer",$AH$9,TRUE,1)*IF(D3987,$AH$13,$AH$14)*IF(E3987,$AH$19,$AH$20)*IF(F3987,$AH$24,$AH$25)*IF(G3987,$AH$29,$AH$30)*IF(H3987,$AH$34,$AH$35)*IF(I3987,$AH$39,$AH$40)*IF(J3987,$AH$44,$AH$45)*IF(K3987,$AH$49,$AH$50)*IF(L3987,$AH$54,$AH$55)*IF(M3987,$AH$59,$AH$60)</f>
        <v>0.000107835407136657</v>
      </c>
      <c r="Q3987">
        <f t="shared" si="620"/>
        <v>0.000107835407136657</v>
      </c>
      <c r="R3987">
        <f t="shared" si="621"/>
        <v>0</v>
      </c>
      <c r="S3987">
        <f t="shared" si="622"/>
        <v>0</v>
      </c>
      <c r="T3987">
        <f t="shared" si="623"/>
        <v>0</v>
      </c>
      <c r="U3987">
        <f t="shared" si="624"/>
        <v>0</v>
      </c>
      <c r="V3987">
        <f t="shared" si="625"/>
        <v>0</v>
      </c>
      <c r="W3987">
        <f t="shared" si="626"/>
        <v>0</v>
      </c>
      <c r="X3987">
        <f t="shared" si="627"/>
        <v>0</v>
      </c>
      <c r="Y3987">
        <f t="shared" si="628"/>
        <v>0</v>
      </c>
      <c r="Z3987">
        <f t="shared" si="629"/>
        <v>1</v>
      </c>
    </row>
    <row r="3988" spans="1:26">
      <c r="A3988">
        <v>1</v>
      </c>
      <c r="B3988" t="s">
        <v>59</v>
      </c>
      <c r="C3988" t="s">
        <v>62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1</v>
      </c>
      <c r="N3988">
        <f t="array" ref="N3988">$AC$2*_xlfn.IFS(B3988="data_scientist",$AD$7,TRUE,1)*_xlfn.IFS(B3988="data_analyst",$AD$8,TRUE,1)*_xlfn.IFS(B3988="data_engineer",$AD$9,TRUE,1)*IF(D3988,$AD$13,$AD$14)*IF(E3988,$AD$19,$AD$20)*IF(F3988,$AD$24,$AD$25)*IF(G3988,$AD$29,$AD$30)*IF(H3988,$AD$34,$AD$35)*IF(I3988,$AD$39,$AD$40)*IF(J3988,$AD$44,$AD$45)*IF(K3988,$AD$49,$AD$50)*IF(L3988,$AD$54,$AD$55)*IF(M3988,$AD$59,$AD$60)</f>
        <v>0.0180026467611357</v>
      </c>
      <c r="O3988">
        <f t="array" ref="O3988">$AD$2*_xlfn.IFS(B3988="data_scientist",$AF$7,TRUE,1)*_xlfn.IFS(B3988="data_analyst",$AF$8,TRUE,1)*_xlfn.IFS(B3988="data_engineer",$AF$9,TRUE,1)*IF(D3988,$AF$13,$AF$14)*IF(E3988,$AF$19,$AF$20)*IF(F3988,$AF$24,$AF$25)*IF(G3988,$AF$29,$AF$30)*IF(H3988,$AF$34,$AF$35)*IF(I3988,$AF$39,$AF$40)*IF(J3988,$AF$44,$AF$45)*IF(K3988,$AF$49,$AF$50)*IF(L3988,$AF$54,$AF$55)*IF(M3988,$AF$59,$AF$60)</f>
        <v>0.000114047193687613</v>
      </c>
      <c r="P3988">
        <f t="array" ref="P3988">$AE$2*_xlfn.IFS(B3988="data_scientist",$AH$7,TRUE,1)*_xlfn.IFS(B3988="data_analyst",$AH$8,TRUE,1)*_xlfn.IFS(B3988="data_engineer",$AH$9,TRUE,1)*IF(D3988,$AH$13,$AH$14)*IF(E3988,$AH$19,$AH$20)*IF(F3988,$AH$24,$AH$25)*IF(G3988,$AH$29,$AH$30)*IF(H3988,$AH$34,$AH$35)*IF(I3988,$AH$39,$AH$40)*IF(J3988,$AH$44,$AH$45)*IF(K3988,$AH$49,$AH$50)*IF(L3988,$AH$54,$AH$55)*IF(M3988,$AH$59,$AH$60)</f>
        <v>0.00103092908677</v>
      </c>
      <c r="Q3988">
        <f t="shared" si="620"/>
        <v>0.0180026467611357</v>
      </c>
      <c r="R3988">
        <f t="shared" si="621"/>
        <v>0</v>
      </c>
      <c r="S3988">
        <f t="shared" si="622"/>
        <v>0</v>
      </c>
      <c r="T3988">
        <f t="shared" si="623"/>
        <v>0</v>
      </c>
      <c r="U3988">
        <f t="shared" si="624"/>
        <v>0</v>
      </c>
      <c r="V3988">
        <f t="shared" si="625"/>
        <v>0</v>
      </c>
      <c r="W3988">
        <f t="shared" si="626"/>
        <v>0</v>
      </c>
      <c r="X3988">
        <f t="shared" si="627"/>
        <v>1</v>
      </c>
      <c r="Y3988">
        <f t="shared" si="628"/>
        <v>0</v>
      </c>
      <c r="Z3988">
        <f t="shared" si="629"/>
        <v>0</v>
      </c>
    </row>
    <row r="3989" spans="1:26">
      <c r="A3989">
        <v>1</v>
      </c>
      <c r="B3989" t="s">
        <v>59</v>
      </c>
      <c r="C3989" t="s">
        <v>62</v>
      </c>
      <c r="D3989">
        <v>1</v>
      </c>
      <c r="E3989">
        <v>1</v>
      </c>
      <c r="F3989">
        <v>0</v>
      </c>
      <c r="G3989">
        <v>1</v>
      </c>
      <c r="H3989">
        <v>0</v>
      </c>
      <c r="I3989">
        <v>1</v>
      </c>
      <c r="J3989">
        <v>0</v>
      </c>
      <c r="K3989">
        <v>0</v>
      </c>
      <c r="L3989">
        <v>0</v>
      </c>
      <c r="M3989">
        <v>1</v>
      </c>
      <c r="N3989">
        <f t="array" ref="N3989">$AC$2*_xlfn.IFS(B3989="data_scientist",$AD$7,TRUE,1)*_xlfn.IFS(B3989="data_analyst",$AD$8,TRUE,1)*_xlfn.IFS(B3989="data_engineer",$AD$9,TRUE,1)*IF(D3989,$AD$13,$AD$14)*IF(E3989,$AD$19,$AD$20)*IF(F3989,$AD$24,$AD$25)*IF(G3989,$AD$29,$AD$30)*IF(H3989,$AD$34,$AD$35)*IF(I3989,$AD$39,$AD$40)*IF(J3989,$AD$44,$AD$45)*IF(K3989,$AD$49,$AD$50)*IF(L3989,$AD$54,$AD$55)*IF(M3989,$AD$59,$AD$60)</f>
        <v>0.00135296607217936</v>
      </c>
      <c r="O3989">
        <f t="array" ref="O3989">$AD$2*_xlfn.IFS(B3989="data_scientist",$AF$7,TRUE,1)*_xlfn.IFS(B3989="data_analyst",$AF$8,TRUE,1)*_xlfn.IFS(B3989="data_engineer",$AF$9,TRUE,1)*IF(D3989,$AF$13,$AF$14)*IF(E3989,$AF$19,$AF$20)*IF(F3989,$AF$24,$AF$25)*IF(G3989,$AF$29,$AF$30)*IF(H3989,$AF$34,$AF$35)*IF(I3989,$AF$39,$AF$40)*IF(J3989,$AF$44,$AF$45)*IF(K3989,$AF$49,$AF$50)*IF(L3989,$AF$54,$AF$55)*IF(M3989,$AF$59,$AF$60)</f>
        <v>7.30625498255754e-5</v>
      </c>
      <c r="P3989">
        <f t="array" ref="P3989">$AE$2*_xlfn.IFS(B3989="data_scientist",$AH$7,TRUE,1)*_xlfn.IFS(B3989="data_analyst",$AH$8,TRUE,1)*_xlfn.IFS(B3989="data_engineer",$AH$9,TRUE,1)*IF(D3989,$AH$13,$AH$14)*IF(E3989,$AH$19,$AH$20)*IF(F3989,$AH$24,$AH$25)*IF(G3989,$AH$29,$AH$30)*IF(H3989,$AH$34,$AH$35)*IF(I3989,$AH$39,$AH$40)*IF(J3989,$AH$44,$AH$45)*IF(K3989,$AH$49,$AH$50)*IF(L3989,$AH$54,$AH$55)*IF(M3989,$AH$59,$AH$60)</f>
        <v>0.000219522078813909</v>
      </c>
      <c r="Q3989">
        <f t="shared" si="620"/>
        <v>0.00135296607217936</v>
      </c>
      <c r="R3989">
        <f t="shared" si="621"/>
        <v>0</v>
      </c>
      <c r="S3989">
        <f t="shared" si="622"/>
        <v>0</v>
      </c>
      <c r="T3989">
        <f t="shared" si="623"/>
        <v>0</v>
      </c>
      <c r="U3989">
        <f t="shared" si="624"/>
        <v>0</v>
      </c>
      <c r="V3989">
        <f t="shared" si="625"/>
        <v>0</v>
      </c>
      <c r="W3989">
        <f t="shared" si="626"/>
        <v>0</v>
      </c>
      <c r="X3989">
        <f t="shared" si="627"/>
        <v>1</v>
      </c>
      <c r="Y3989">
        <f t="shared" si="628"/>
        <v>0</v>
      </c>
      <c r="Z3989">
        <f t="shared" si="629"/>
        <v>0</v>
      </c>
    </row>
    <row r="3990" spans="1:26">
      <c r="A3990">
        <v>1</v>
      </c>
      <c r="B3990" t="s">
        <v>59</v>
      </c>
      <c r="C3990" t="s">
        <v>62</v>
      </c>
      <c r="D3990">
        <v>1</v>
      </c>
      <c r="E3990">
        <v>1</v>
      </c>
      <c r="F3990">
        <v>0</v>
      </c>
      <c r="G3990">
        <v>1</v>
      </c>
      <c r="H3990">
        <v>0</v>
      </c>
      <c r="I3990">
        <v>1</v>
      </c>
      <c r="J3990">
        <v>0</v>
      </c>
      <c r="K3990">
        <v>0</v>
      </c>
      <c r="L3990">
        <v>1</v>
      </c>
      <c r="M3990">
        <v>1</v>
      </c>
      <c r="N3990">
        <f t="array" ref="N3990">$AC$2*_xlfn.IFS(B3990="data_scientist",$AD$7,TRUE,1)*_xlfn.IFS(B3990="data_analyst",$AD$8,TRUE,1)*_xlfn.IFS(B3990="data_engineer",$AD$9,TRUE,1)*IF(D3990,$AD$13,$AD$14)*IF(E3990,$AD$19,$AD$20)*IF(F3990,$AD$24,$AD$25)*IF(G3990,$AD$29,$AD$30)*IF(H3990,$AD$34,$AD$35)*IF(I3990,$AD$39,$AD$40)*IF(J3990,$AD$44,$AD$45)*IF(K3990,$AD$49,$AD$50)*IF(L3990,$AD$54,$AD$55)*IF(M3990,$AD$59,$AD$60)</f>
        <v>0.000114643854091211</v>
      </c>
      <c r="O3990">
        <f t="array" ref="O3990">$AD$2*_xlfn.IFS(B3990="data_scientist",$AF$7,TRUE,1)*_xlfn.IFS(B3990="data_analyst",$AF$8,TRUE,1)*_xlfn.IFS(B3990="data_engineer",$AF$9,TRUE,1)*IF(D3990,$AF$13,$AF$14)*IF(E3990,$AF$19,$AF$20)*IF(F3990,$AF$24,$AF$25)*IF(G3990,$AF$29,$AF$30)*IF(H3990,$AF$34,$AF$35)*IF(I3990,$AF$39,$AF$40)*IF(J3990,$AF$44,$AF$45)*IF(K3990,$AF$49,$AF$50)*IF(L3990,$AF$54,$AF$55)*IF(M3990,$AF$59,$AF$60)</f>
        <v>4.08361908868928e-5</v>
      </c>
      <c r="P3990">
        <f t="array" ref="P3990">$AE$2*_xlfn.IFS(B3990="data_scientist",$AH$7,TRUE,1)*_xlfn.IFS(B3990="data_analyst",$AH$8,TRUE,1)*_xlfn.IFS(B3990="data_engineer",$AH$9,TRUE,1)*IF(D3990,$AH$13,$AH$14)*IF(E3990,$AH$19,$AH$20)*IF(F3990,$AH$24,$AH$25)*IF(G3990,$AH$29,$AH$30)*IF(H3990,$AH$34,$AH$35)*IF(I3990,$AH$39,$AH$40)*IF(J3990,$AH$44,$AH$45)*IF(K3990,$AH$49,$AH$50)*IF(L3990,$AH$54,$AH$55)*IF(M3990,$AH$59,$AH$60)</f>
        <v>6.92110229142499e-5</v>
      </c>
      <c r="Q3990">
        <f t="shared" si="620"/>
        <v>0.000114643854091211</v>
      </c>
      <c r="R3990">
        <f t="shared" si="621"/>
        <v>0</v>
      </c>
      <c r="S3990">
        <f t="shared" si="622"/>
        <v>0</v>
      </c>
      <c r="T3990">
        <f t="shared" si="623"/>
        <v>0</v>
      </c>
      <c r="U3990">
        <f t="shared" si="624"/>
        <v>0</v>
      </c>
      <c r="V3990">
        <f t="shared" si="625"/>
        <v>0</v>
      </c>
      <c r="W3990">
        <f t="shared" si="626"/>
        <v>0</v>
      </c>
      <c r="X3990">
        <f t="shared" si="627"/>
        <v>1</v>
      </c>
      <c r="Y3990">
        <f t="shared" si="628"/>
        <v>0</v>
      </c>
      <c r="Z3990">
        <f t="shared" si="629"/>
        <v>0</v>
      </c>
    </row>
    <row r="3991" spans="1:26">
      <c r="A3991">
        <v>1</v>
      </c>
      <c r="B3991" t="s">
        <v>59</v>
      </c>
      <c r="C3991" t="s">
        <v>62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1</v>
      </c>
      <c r="N3991">
        <f t="array" ref="N3991">$AC$2*_xlfn.IFS(B3991="data_scientist",$AD$7,TRUE,1)*_xlfn.IFS(B3991="data_analyst",$AD$8,TRUE,1)*_xlfn.IFS(B3991="data_engineer",$AD$9,TRUE,1)*IF(D3991,$AD$13,$AD$14)*IF(E3991,$AD$19,$AD$20)*IF(F3991,$AD$24,$AD$25)*IF(G3991,$AD$29,$AD$30)*IF(H3991,$AD$34,$AD$35)*IF(I3991,$AD$39,$AD$40)*IF(J3991,$AD$44,$AD$45)*IF(K3991,$AD$49,$AD$50)*IF(L3991,$AD$54,$AD$55)*IF(M3991,$AD$59,$AD$60)</f>
        <v>0.0180026467611357</v>
      </c>
      <c r="O3991">
        <f t="array" ref="O3991">$AD$2*_xlfn.IFS(B3991="data_scientist",$AF$7,TRUE,1)*_xlfn.IFS(B3991="data_analyst",$AF$8,TRUE,1)*_xlfn.IFS(B3991="data_engineer",$AF$9,TRUE,1)*IF(D3991,$AF$13,$AF$14)*IF(E3991,$AF$19,$AF$20)*IF(F3991,$AF$24,$AF$25)*IF(G3991,$AF$29,$AF$30)*IF(H3991,$AF$34,$AF$35)*IF(I3991,$AF$39,$AF$40)*IF(J3991,$AF$44,$AF$45)*IF(K3991,$AF$49,$AF$50)*IF(L3991,$AF$54,$AF$55)*IF(M3991,$AF$59,$AF$60)</f>
        <v>0.000114047193687613</v>
      </c>
      <c r="P3991">
        <f t="array" ref="P3991">$AE$2*_xlfn.IFS(B3991="data_scientist",$AH$7,TRUE,1)*_xlfn.IFS(B3991="data_analyst",$AH$8,TRUE,1)*_xlfn.IFS(B3991="data_engineer",$AH$9,TRUE,1)*IF(D3991,$AH$13,$AH$14)*IF(E3991,$AH$19,$AH$20)*IF(F3991,$AH$24,$AH$25)*IF(G3991,$AH$29,$AH$30)*IF(H3991,$AH$34,$AH$35)*IF(I3991,$AH$39,$AH$40)*IF(J3991,$AH$44,$AH$45)*IF(K3991,$AH$49,$AH$50)*IF(L3991,$AH$54,$AH$55)*IF(M3991,$AH$59,$AH$60)</f>
        <v>0.00103092908677</v>
      </c>
      <c r="Q3991">
        <f t="shared" si="620"/>
        <v>0.0180026467611357</v>
      </c>
      <c r="R3991">
        <f t="shared" si="621"/>
        <v>0</v>
      </c>
      <c r="S3991">
        <f t="shared" si="622"/>
        <v>0</v>
      </c>
      <c r="T3991">
        <f t="shared" si="623"/>
        <v>0</v>
      </c>
      <c r="U3991">
        <f t="shared" si="624"/>
        <v>0</v>
      </c>
      <c r="V3991">
        <f t="shared" si="625"/>
        <v>0</v>
      </c>
      <c r="W3991">
        <f t="shared" si="626"/>
        <v>0</v>
      </c>
      <c r="X3991">
        <f t="shared" si="627"/>
        <v>1</v>
      </c>
      <c r="Y3991">
        <f t="shared" si="628"/>
        <v>0</v>
      </c>
      <c r="Z3991">
        <f t="shared" si="629"/>
        <v>0</v>
      </c>
    </row>
    <row r="3992" spans="1:26">
      <c r="A3992">
        <v>1</v>
      </c>
      <c r="B3992" t="s">
        <v>59</v>
      </c>
      <c r="C3992" t="s">
        <v>62</v>
      </c>
      <c r="D3992">
        <v>0</v>
      </c>
      <c r="E3992">
        <v>0</v>
      </c>
      <c r="F3992">
        <v>1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1</v>
      </c>
      <c r="N3992">
        <f t="array" ref="N3992">$AC$2*_xlfn.IFS(B3992="data_scientist",$AD$7,TRUE,1)*_xlfn.IFS(B3992="data_analyst",$AD$8,TRUE,1)*_xlfn.IFS(B3992="data_engineer",$AD$9,TRUE,1)*IF(D3992,$AD$13,$AD$14)*IF(E3992,$AD$19,$AD$20)*IF(F3992,$AD$24,$AD$25)*IF(G3992,$AD$29,$AD$30)*IF(H3992,$AD$34,$AD$35)*IF(I3992,$AD$39,$AD$40)*IF(J3992,$AD$44,$AD$45)*IF(K3992,$AD$49,$AD$50)*IF(L3992,$AD$54,$AD$55)*IF(M3992,$AD$59,$AD$60)</f>
        <v>0.00327543063950059</v>
      </c>
      <c r="O3992">
        <f t="array" ref="O3992">$AD$2*_xlfn.IFS(B3992="data_scientist",$AF$7,TRUE,1)*_xlfn.IFS(B3992="data_analyst",$AF$8,TRUE,1)*_xlfn.IFS(B3992="data_engineer",$AF$9,TRUE,1)*IF(D3992,$AF$13,$AF$14)*IF(E3992,$AF$19,$AF$20)*IF(F3992,$AF$24,$AF$25)*IF(G3992,$AF$29,$AF$30)*IF(H3992,$AF$34,$AF$35)*IF(I3992,$AF$39,$AF$40)*IF(J3992,$AF$44,$AF$45)*IF(K3992,$AF$49,$AF$50)*IF(L3992,$AF$54,$AF$55)*IF(M3992,$AF$59,$AF$60)</f>
        <v>0.000129737008782859</v>
      </c>
      <c r="P3992">
        <f t="array" ref="P3992">$AE$2*_xlfn.IFS(B3992="data_scientist",$AH$7,TRUE,1)*_xlfn.IFS(B3992="data_analyst",$AH$8,TRUE,1)*_xlfn.IFS(B3992="data_engineer",$AH$9,TRUE,1)*IF(D3992,$AH$13,$AH$14)*IF(E3992,$AH$19,$AH$20)*IF(F3992,$AH$24,$AH$25)*IF(G3992,$AH$29,$AH$30)*IF(H3992,$AH$34,$AH$35)*IF(I3992,$AH$39,$AH$40)*IF(J3992,$AH$44,$AH$45)*IF(K3992,$AH$49,$AH$50)*IF(L3992,$AH$54,$AH$55)*IF(M3992,$AH$59,$AH$60)</f>
        <v>0.000704298088981486</v>
      </c>
      <c r="Q3992">
        <f t="shared" si="620"/>
        <v>0.00327543063950059</v>
      </c>
      <c r="R3992">
        <f t="shared" si="621"/>
        <v>0</v>
      </c>
      <c r="S3992">
        <f t="shared" si="622"/>
        <v>0</v>
      </c>
      <c r="T3992">
        <f t="shared" si="623"/>
        <v>0</v>
      </c>
      <c r="U3992">
        <f t="shared" si="624"/>
        <v>0</v>
      </c>
      <c r="V3992">
        <f t="shared" si="625"/>
        <v>0</v>
      </c>
      <c r="W3992">
        <f t="shared" si="626"/>
        <v>0</v>
      </c>
      <c r="X3992">
        <f t="shared" si="627"/>
        <v>1</v>
      </c>
      <c r="Y3992">
        <f t="shared" si="628"/>
        <v>0</v>
      </c>
      <c r="Z3992">
        <f t="shared" si="629"/>
        <v>0</v>
      </c>
    </row>
    <row r="3993" spans="1:26">
      <c r="A3993">
        <v>1</v>
      </c>
      <c r="B3993" t="s">
        <v>59</v>
      </c>
      <c r="C3993" t="s">
        <v>62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1</v>
      </c>
      <c r="N3993">
        <f t="array" ref="N3993">$AC$2*_xlfn.IFS(B3993="data_scientist",$AD$7,TRUE,1)*_xlfn.IFS(B3993="data_analyst",$AD$8,TRUE,1)*_xlfn.IFS(B3993="data_engineer",$AD$9,TRUE,1)*IF(D3993,$AD$13,$AD$14)*IF(E3993,$AD$19,$AD$20)*IF(F3993,$AD$24,$AD$25)*IF(G3993,$AD$29,$AD$30)*IF(H3993,$AD$34,$AD$35)*IF(I3993,$AD$39,$AD$40)*IF(J3993,$AD$44,$AD$45)*IF(K3993,$AD$49,$AD$50)*IF(L3993,$AD$54,$AD$55)*IF(M3993,$AD$59,$AD$60)</f>
        <v>0.0180026467611357</v>
      </c>
      <c r="O3993">
        <f t="array" ref="O3993">$AD$2*_xlfn.IFS(B3993="data_scientist",$AF$7,TRUE,1)*_xlfn.IFS(B3993="data_analyst",$AF$8,TRUE,1)*_xlfn.IFS(B3993="data_engineer",$AF$9,TRUE,1)*IF(D3993,$AF$13,$AF$14)*IF(E3993,$AF$19,$AF$20)*IF(F3993,$AF$24,$AF$25)*IF(G3993,$AF$29,$AF$30)*IF(H3993,$AF$34,$AF$35)*IF(I3993,$AF$39,$AF$40)*IF(J3993,$AF$44,$AF$45)*IF(K3993,$AF$49,$AF$50)*IF(L3993,$AF$54,$AF$55)*IF(M3993,$AF$59,$AF$60)</f>
        <v>0.000114047193687613</v>
      </c>
      <c r="P3993">
        <f t="array" ref="P3993">$AE$2*_xlfn.IFS(B3993="data_scientist",$AH$7,TRUE,1)*_xlfn.IFS(B3993="data_analyst",$AH$8,TRUE,1)*_xlfn.IFS(B3993="data_engineer",$AH$9,TRUE,1)*IF(D3993,$AH$13,$AH$14)*IF(E3993,$AH$19,$AH$20)*IF(F3993,$AH$24,$AH$25)*IF(G3993,$AH$29,$AH$30)*IF(H3993,$AH$34,$AH$35)*IF(I3993,$AH$39,$AH$40)*IF(J3993,$AH$44,$AH$45)*IF(K3993,$AH$49,$AH$50)*IF(L3993,$AH$54,$AH$55)*IF(M3993,$AH$59,$AH$60)</f>
        <v>0.00103092908677</v>
      </c>
      <c r="Q3993">
        <f t="shared" si="620"/>
        <v>0.0180026467611357</v>
      </c>
      <c r="R3993">
        <f t="shared" si="621"/>
        <v>0</v>
      </c>
      <c r="S3993">
        <f t="shared" si="622"/>
        <v>0</v>
      </c>
      <c r="T3993">
        <f t="shared" si="623"/>
        <v>0</v>
      </c>
      <c r="U3993">
        <f t="shared" si="624"/>
        <v>0</v>
      </c>
      <c r="V3993">
        <f t="shared" si="625"/>
        <v>0</v>
      </c>
      <c r="W3993">
        <f t="shared" si="626"/>
        <v>0</v>
      </c>
      <c r="X3993">
        <f t="shared" si="627"/>
        <v>1</v>
      </c>
      <c r="Y3993">
        <f t="shared" si="628"/>
        <v>0</v>
      </c>
      <c r="Z3993">
        <f t="shared" si="629"/>
        <v>0</v>
      </c>
    </row>
    <row r="3994" spans="1:26">
      <c r="A3994">
        <v>1</v>
      </c>
      <c r="B3994" t="s">
        <v>59</v>
      </c>
      <c r="C3994" t="s">
        <v>62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1</v>
      </c>
      <c r="N3994">
        <f t="array" ref="N3994">$AC$2*_xlfn.IFS(B3994="data_scientist",$AD$7,TRUE,1)*_xlfn.IFS(B3994="data_analyst",$AD$8,TRUE,1)*_xlfn.IFS(B3994="data_engineer",$AD$9,TRUE,1)*IF(D3994,$AD$13,$AD$14)*IF(E3994,$AD$19,$AD$20)*IF(F3994,$AD$24,$AD$25)*IF(G3994,$AD$29,$AD$30)*IF(H3994,$AD$34,$AD$35)*IF(I3994,$AD$39,$AD$40)*IF(J3994,$AD$44,$AD$45)*IF(K3994,$AD$49,$AD$50)*IF(L3994,$AD$54,$AD$55)*IF(M3994,$AD$59,$AD$60)</f>
        <v>0.0180026467611357</v>
      </c>
      <c r="O3994">
        <f t="array" ref="O3994">$AD$2*_xlfn.IFS(B3994="data_scientist",$AF$7,TRUE,1)*_xlfn.IFS(B3994="data_analyst",$AF$8,TRUE,1)*_xlfn.IFS(B3994="data_engineer",$AF$9,TRUE,1)*IF(D3994,$AF$13,$AF$14)*IF(E3994,$AF$19,$AF$20)*IF(F3994,$AF$24,$AF$25)*IF(G3994,$AF$29,$AF$30)*IF(H3994,$AF$34,$AF$35)*IF(I3994,$AF$39,$AF$40)*IF(J3994,$AF$44,$AF$45)*IF(K3994,$AF$49,$AF$50)*IF(L3994,$AF$54,$AF$55)*IF(M3994,$AF$59,$AF$60)</f>
        <v>0.000114047193687613</v>
      </c>
      <c r="P3994">
        <f t="array" ref="P3994">$AE$2*_xlfn.IFS(B3994="data_scientist",$AH$7,TRUE,1)*_xlfn.IFS(B3994="data_analyst",$AH$8,TRUE,1)*_xlfn.IFS(B3994="data_engineer",$AH$9,TRUE,1)*IF(D3994,$AH$13,$AH$14)*IF(E3994,$AH$19,$AH$20)*IF(F3994,$AH$24,$AH$25)*IF(G3994,$AH$29,$AH$30)*IF(H3994,$AH$34,$AH$35)*IF(I3994,$AH$39,$AH$40)*IF(J3994,$AH$44,$AH$45)*IF(K3994,$AH$49,$AH$50)*IF(L3994,$AH$54,$AH$55)*IF(M3994,$AH$59,$AH$60)</f>
        <v>0.00103092908677</v>
      </c>
      <c r="Q3994">
        <f t="shared" si="620"/>
        <v>0.0180026467611357</v>
      </c>
      <c r="R3994">
        <f t="shared" si="621"/>
        <v>0</v>
      </c>
      <c r="S3994">
        <f t="shared" si="622"/>
        <v>0</v>
      </c>
      <c r="T3994">
        <f t="shared" si="623"/>
        <v>0</v>
      </c>
      <c r="U3994">
        <f t="shared" si="624"/>
        <v>0</v>
      </c>
      <c r="V3994">
        <f t="shared" si="625"/>
        <v>0</v>
      </c>
      <c r="W3994">
        <f t="shared" si="626"/>
        <v>0</v>
      </c>
      <c r="X3994">
        <f t="shared" si="627"/>
        <v>1</v>
      </c>
      <c r="Y3994">
        <f t="shared" si="628"/>
        <v>0</v>
      </c>
      <c r="Z3994">
        <f t="shared" si="629"/>
        <v>0</v>
      </c>
    </row>
    <row r="3995" spans="1:26">
      <c r="A3995">
        <v>1</v>
      </c>
      <c r="B3995" t="s">
        <v>59</v>
      </c>
      <c r="C3995" t="s">
        <v>62</v>
      </c>
      <c r="D3995">
        <v>0</v>
      </c>
      <c r="E3995">
        <v>0</v>
      </c>
      <c r="F3995">
        <v>1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1</v>
      </c>
      <c r="N3995">
        <f t="array" ref="N3995">$AC$2*_xlfn.IFS(B3995="data_scientist",$AD$7,TRUE,1)*_xlfn.IFS(B3995="data_analyst",$AD$8,TRUE,1)*_xlfn.IFS(B3995="data_engineer",$AD$9,TRUE,1)*IF(D3995,$AD$13,$AD$14)*IF(E3995,$AD$19,$AD$20)*IF(F3995,$AD$24,$AD$25)*IF(G3995,$AD$29,$AD$30)*IF(H3995,$AD$34,$AD$35)*IF(I3995,$AD$39,$AD$40)*IF(J3995,$AD$44,$AD$45)*IF(K3995,$AD$49,$AD$50)*IF(L3995,$AD$54,$AD$55)*IF(M3995,$AD$59,$AD$60)</f>
        <v>0.00327543063950059</v>
      </c>
      <c r="O3995">
        <f t="array" ref="O3995">$AD$2*_xlfn.IFS(B3995="data_scientist",$AF$7,TRUE,1)*_xlfn.IFS(B3995="data_analyst",$AF$8,TRUE,1)*_xlfn.IFS(B3995="data_engineer",$AF$9,TRUE,1)*IF(D3995,$AF$13,$AF$14)*IF(E3995,$AF$19,$AF$20)*IF(F3995,$AF$24,$AF$25)*IF(G3995,$AF$29,$AF$30)*IF(H3995,$AF$34,$AF$35)*IF(I3995,$AF$39,$AF$40)*IF(J3995,$AF$44,$AF$45)*IF(K3995,$AF$49,$AF$50)*IF(L3995,$AF$54,$AF$55)*IF(M3995,$AF$59,$AF$60)</f>
        <v>0.000129737008782859</v>
      </c>
      <c r="P3995">
        <f t="array" ref="P3995">$AE$2*_xlfn.IFS(B3995="data_scientist",$AH$7,TRUE,1)*_xlfn.IFS(B3995="data_analyst",$AH$8,TRUE,1)*_xlfn.IFS(B3995="data_engineer",$AH$9,TRUE,1)*IF(D3995,$AH$13,$AH$14)*IF(E3995,$AH$19,$AH$20)*IF(F3995,$AH$24,$AH$25)*IF(G3995,$AH$29,$AH$30)*IF(H3995,$AH$34,$AH$35)*IF(I3995,$AH$39,$AH$40)*IF(J3995,$AH$44,$AH$45)*IF(K3995,$AH$49,$AH$50)*IF(L3995,$AH$54,$AH$55)*IF(M3995,$AH$59,$AH$60)</f>
        <v>0.000704298088981486</v>
      </c>
      <c r="Q3995">
        <f t="shared" si="620"/>
        <v>0.00327543063950059</v>
      </c>
      <c r="R3995">
        <f t="shared" si="621"/>
        <v>0</v>
      </c>
      <c r="S3995">
        <f t="shared" si="622"/>
        <v>0</v>
      </c>
      <c r="T3995">
        <f t="shared" si="623"/>
        <v>0</v>
      </c>
      <c r="U3995">
        <f t="shared" si="624"/>
        <v>0</v>
      </c>
      <c r="V3995">
        <f t="shared" si="625"/>
        <v>0</v>
      </c>
      <c r="W3995">
        <f t="shared" si="626"/>
        <v>0</v>
      </c>
      <c r="X3995">
        <f t="shared" si="627"/>
        <v>1</v>
      </c>
      <c r="Y3995">
        <f t="shared" si="628"/>
        <v>0</v>
      </c>
      <c r="Z3995">
        <f t="shared" si="629"/>
        <v>0</v>
      </c>
    </row>
    <row r="3996" spans="1:26">
      <c r="A3996">
        <v>1</v>
      </c>
      <c r="B3996" t="s">
        <v>59</v>
      </c>
      <c r="C3996" t="s">
        <v>61</v>
      </c>
      <c r="D3996">
        <v>1</v>
      </c>
      <c r="E3996">
        <v>1</v>
      </c>
      <c r="F3996">
        <v>1</v>
      </c>
      <c r="G3996">
        <v>1</v>
      </c>
      <c r="H3996">
        <v>0</v>
      </c>
      <c r="I3996">
        <v>1</v>
      </c>
      <c r="J3996">
        <v>0</v>
      </c>
      <c r="K3996">
        <v>0</v>
      </c>
      <c r="L3996">
        <v>1</v>
      </c>
      <c r="M3996">
        <v>1</v>
      </c>
      <c r="N3996">
        <f t="array" ref="N3996">$AC$2*_xlfn.IFS(B3996="data_scientist",$AD$7,TRUE,1)*_xlfn.IFS(B3996="data_analyst",$AD$8,TRUE,1)*_xlfn.IFS(B3996="data_engineer",$AD$9,TRUE,1)*IF(D3996,$AD$13,$AD$14)*IF(E3996,$AD$19,$AD$20)*IF(F3996,$AD$24,$AD$25)*IF(G3996,$AD$29,$AD$30)*IF(H3996,$AD$34,$AD$35)*IF(I3996,$AD$39,$AD$40)*IF(J3996,$AD$44,$AD$45)*IF(K3996,$AD$49,$AD$50)*IF(L3996,$AD$54,$AD$55)*IF(M3996,$AD$59,$AD$60)</f>
        <v>2.08584880491815e-5</v>
      </c>
      <c r="O3996">
        <f t="array" ref="O3996">$AD$2*_xlfn.IFS(B3996="data_scientist",$AF$7,TRUE,1)*_xlfn.IFS(B3996="data_analyst",$AF$8,TRUE,1)*_xlfn.IFS(B3996="data_engineer",$AF$9,TRUE,1)*IF(D3996,$AF$13,$AF$14)*IF(E3996,$AF$19,$AF$20)*IF(F3996,$AF$24,$AF$25)*IF(G3996,$AF$29,$AF$30)*IF(H3996,$AF$34,$AF$35)*IF(I3996,$AF$39,$AF$40)*IF(J3996,$AF$44,$AF$45)*IF(K3996,$AF$49,$AF$50)*IF(L3996,$AF$54,$AF$55)*IF(M3996,$AF$59,$AF$60)</f>
        <v>4.64541483612739e-5</v>
      </c>
      <c r="P3996">
        <f t="array" ref="P3996">$AE$2*_xlfn.IFS(B3996="data_scientist",$AH$7,TRUE,1)*_xlfn.IFS(B3996="data_analyst",$AH$8,TRUE,1)*_xlfn.IFS(B3996="data_engineer",$AH$9,TRUE,1)*IF(D3996,$AH$13,$AH$14)*IF(E3996,$AH$19,$AH$20)*IF(F3996,$AH$24,$AH$25)*IF(G3996,$AH$29,$AH$30)*IF(H3996,$AH$34,$AH$35)*IF(I3996,$AH$39,$AH$40)*IF(J3996,$AH$44,$AH$45)*IF(K3996,$AH$49,$AH$50)*IF(L3996,$AH$54,$AH$55)*IF(M3996,$AH$59,$AH$60)</f>
        <v>4.72827780305272e-5</v>
      </c>
      <c r="Q3996">
        <f t="shared" si="620"/>
        <v>4.72827780305272e-5</v>
      </c>
      <c r="R3996">
        <f t="shared" si="621"/>
        <v>0</v>
      </c>
      <c r="S3996">
        <f t="shared" si="622"/>
        <v>0</v>
      </c>
      <c r="T3996">
        <f t="shared" si="623"/>
        <v>0</v>
      </c>
      <c r="U3996">
        <f t="shared" si="624"/>
        <v>0</v>
      </c>
      <c r="V3996">
        <f t="shared" si="625"/>
        <v>0</v>
      </c>
      <c r="W3996">
        <f t="shared" si="626"/>
        <v>1</v>
      </c>
      <c r="X3996">
        <f t="shared" si="627"/>
        <v>0</v>
      </c>
      <c r="Y3996">
        <f t="shared" si="628"/>
        <v>0</v>
      </c>
      <c r="Z3996">
        <f t="shared" si="629"/>
        <v>0</v>
      </c>
    </row>
    <row r="3997" spans="1:26">
      <c r="A3997">
        <v>1</v>
      </c>
      <c r="B3997" t="s">
        <v>59</v>
      </c>
      <c r="C3997" t="s">
        <v>62</v>
      </c>
      <c r="D3997">
        <v>0</v>
      </c>
      <c r="E3997">
        <v>1</v>
      </c>
      <c r="F3997">
        <v>0</v>
      </c>
      <c r="G3997">
        <v>0</v>
      </c>
      <c r="H3997">
        <v>0</v>
      </c>
      <c r="I3997">
        <v>1</v>
      </c>
      <c r="J3997">
        <v>0</v>
      </c>
      <c r="K3997">
        <v>0</v>
      </c>
      <c r="L3997">
        <v>0</v>
      </c>
      <c r="M3997">
        <v>1</v>
      </c>
      <c r="N3997">
        <f t="array" ref="N3997">$AC$2*_xlfn.IFS(B3997="data_scientist",$AD$7,TRUE,1)*_xlfn.IFS(B3997="data_analyst",$AD$8,TRUE,1)*_xlfn.IFS(B3997="data_engineer",$AD$9,TRUE,1)*IF(D3997,$AD$13,$AD$14)*IF(E3997,$AD$19,$AD$20)*IF(F3997,$AD$24,$AD$25)*IF(G3997,$AD$29,$AD$30)*IF(H3997,$AD$34,$AD$35)*IF(I3997,$AD$39,$AD$40)*IF(J3997,$AD$44,$AD$45)*IF(K3997,$AD$49,$AD$50)*IF(L3997,$AD$54,$AD$55)*IF(M3997,$AD$59,$AD$60)</f>
        <v>0.00805389205448471</v>
      </c>
      <c r="O3997">
        <f t="array" ref="O3997">$AD$2*_xlfn.IFS(B3997="data_scientist",$AF$7,TRUE,1)*_xlfn.IFS(B3997="data_analyst",$AF$8,TRUE,1)*_xlfn.IFS(B3997="data_engineer",$AF$9,TRUE,1)*IF(D3997,$AF$13,$AF$14)*IF(E3997,$AF$19,$AF$20)*IF(F3997,$AF$24,$AF$25)*IF(G3997,$AF$29,$AF$30)*IF(H3997,$AF$34,$AF$35)*IF(I3997,$AF$39,$AF$40)*IF(J3997,$AF$44,$AF$45)*IF(K3997,$AF$49,$AF$50)*IF(L3997,$AF$54,$AF$55)*IF(M3997,$AF$59,$AF$60)</f>
        <v>3.20261033495623e-5</v>
      </c>
      <c r="P3997">
        <f t="array" ref="P3997">$AE$2*_xlfn.IFS(B3997="data_scientist",$AH$7,TRUE,1)*_xlfn.IFS(B3997="data_analyst",$AH$8,TRUE,1)*_xlfn.IFS(B3997="data_engineer",$AH$9,TRUE,1)*IF(D3997,$AH$13,$AH$14)*IF(E3997,$AH$19,$AH$20)*IF(F3997,$AH$24,$AH$25)*IF(G3997,$AH$29,$AH$30)*IF(H3997,$AH$34,$AH$35)*IF(I3997,$AH$39,$AH$40)*IF(J3997,$AH$44,$AH$45)*IF(K3997,$AH$49,$AH$50)*IF(L3997,$AH$54,$AH$55)*IF(M3997,$AH$59,$AH$60)</f>
        <v>0.000306813627090427</v>
      </c>
      <c r="Q3997">
        <f t="shared" si="620"/>
        <v>0.00805389205448471</v>
      </c>
      <c r="R3997">
        <f t="shared" si="621"/>
        <v>0</v>
      </c>
      <c r="S3997">
        <f t="shared" si="622"/>
        <v>0</v>
      </c>
      <c r="T3997">
        <f t="shared" si="623"/>
        <v>0</v>
      </c>
      <c r="U3997">
        <f t="shared" si="624"/>
        <v>0</v>
      </c>
      <c r="V3997">
        <f t="shared" si="625"/>
        <v>0</v>
      </c>
      <c r="W3997">
        <f t="shared" si="626"/>
        <v>0</v>
      </c>
      <c r="X3997">
        <f t="shared" si="627"/>
        <v>1</v>
      </c>
      <c r="Y3997">
        <f t="shared" si="628"/>
        <v>0</v>
      </c>
      <c r="Z3997">
        <f t="shared" si="629"/>
        <v>0</v>
      </c>
    </row>
    <row r="3998" spans="1:26">
      <c r="A3998">
        <v>1</v>
      </c>
      <c r="B3998" t="s">
        <v>59</v>
      </c>
      <c r="C3998" t="s">
        <v>62</v>
      </c>
      <c r="D3998">
        <v>1</v>
      </c>
      <c r="E3998">
        <v>1</v>
      </c>
      <c r="F3998">
        <v>0</v>
      </c>
      <c r="G3998">
        <v>1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1</v>
      </c>
      <c r="N3998">
        <f t="array" ref="N3998">$AC$2*_xlfn.IFS(B3998="data_scientist",$AD$7,TRUE,1)*_xlfn.IFS(B3998="data_analyst",$AD$8,TRUE,1)*_xlfn.IFS(B3998="data_engineer",$AD$9,TRUE,1)*IF(D3998,$AD$13,$AD$14)*IF(E3998,$AD$19,$AD$20)*IF(F3998,$AD$24,$AD$25)*IF(G3998,$AD$29,$AD$30)*IF(H3998,$AD$34,$AD$35)*IF(I3998,$AD$39,$AD$40)*IF(J3998,$AD$44,$AD$45)*IF(K3998,$AD$49,$AD$50)*IF(L3998,$AD$54,$AD$55)*IF(M3998,$AD$59,$AD$60)</f>
        <v>0.00394032366189764</v>
      </c>
      <c r="O3998">
        <f t="array" ref="O3998">$AD$2*_xlfn.IFS(B3998="data_scientist",$AF$7,TRUE,1)*_xlfn.IFS(B3998="data_analyst",$AF$8,TRUE,1)*_xlfn.IFS(B3998="data_engineer",$AF$9,TRUE,1)*IF(D3998,$AF$13,$AF$14)*IF(E3998,$AF$19,$AF$20)*IF(F3998,$AF$24,$AF$25)*IF(G3998,$AF$29,$AF$30)*IF(H3998,$AF$34,$AF$35)*IF(I3998,$AF$39,$AF$40)*IF(J3998,$AF$44,$AF$45)*IF(K3998,$AF$49,$AF$50)*IF(L3998,$AF$54,$AF$55)*IF(M3998,$AF$59,$AF$60)</f>
        <v>0.000301809785260788</v>
      </c>
      <c r="P3998">
        <f t="array" ref="P3998">$AE$2*_xlfn.IFS(B3998="data_scientist",$AH$7,TRUE,1)*_xlfn.IFS(B3998="data_analyst",$AH$8,TRUE,1)*_xlfn.IFS(B3998="data_engineer",$AH$9,TRUE,1)*IF(D3998,$AH$13,$AH$14)*IF(E3998,$AH$19,$AH$20)*IF(F3998,$AH$24,$AH$25)*IF(G3998,$AH$29,$AH$30)*IF(H3998,$AH$34,$AH$35)*IF(I3998,$AH$39,$AH$40)*IF(J3998,$AH$44,$AH$45)*IF(K3998,$AH$49,$AH$50)*IF(L3998,$AH$54,$AH$55)*IF(M3998,$AH$59,$AH$60)</f>
        <v>0.000782323650001247</v>
      </c>
      <c r="Q3998">
        <f t="shared" si="620"/>
        <v>0.00394032366189764</v>
      </c>
      <c r="R3998">
        <f t="shared" si="621"/>
        <v>0</v>
      </c>
      <c r="S3998">
        <f t="shared" si="622"/>
        <v>0</v>
      </c>
      <c r="T3998">
        <f t="shared" si="623"/>
        <v>0</v>
      </c>
      <c r="U3998">
        <f t="shared" si="624"/>
        <v>0</v>
      </c>
      <c r="V3998">
        <f t="shared" si="625"/>
        <v>0</v>
      </c>
      <c r="W3998">
        <f t="shared" si="626"/>
        <v>0</v>
      </c>
      <c r="X3998">
        <f t="shared" si="627"/>
        <v>1</v>
      </c>
      <c r="Y3998">
        <f t="shared" si="628"/>
        <v>0</v>
      </c>
      <c r="Z3998">
        <f t="shared" si="629"/>
        <v>0</v>
      </c>
    </row>
    <row r="3999" spans="1:26">
      <c r="A3999">
        <v>1</v>
      </c>
      <c r="B3999" t="s">
        <v>59</v>
      </c>
      <c r="C3999" t="s">
        <v>61</v>
      </c>
      <c r="D3999">
        <v>1</v>
      </c>
      <c r="E3999">
        <v>1</v>
      </c>
      <c r="F3999">
        <v>0</v>
      </c>
      <c r="G3999">
        <v>0</v>
      </c>
      <c r="H3999">
        <v>0</v>
      </c>
      <c r="I3999">
        <v>1</v>
      </c>
      <c r="J3999">
        <v>0</v>
      </c>
      <c r="K3999">
        <v>0</v>
      </c>
      <c r="L3999">
        <v>0</v>
      </c>
      <c r="M3999">
        <v>1</v>
      </c>
      <c r="N3999">
        <f t="array" ref="N3999">$AC$2*_xlfn.IFS(B3999="data_scientist",$AD$7,TRUE,1)*_xlfn.IFS(B3999="data_analyst",$AD$8,TRUE,1)*_xlfn.IFS(B3999="data_engineer",$AD$9,TRUE,1)*IF(D3999,$AD$13,$AD$14)*IF(E3999,$AD$19,$AD$20)*IF(F3999,$AD$24,$AD$25)*IF(G3999,$AD$29,$AD$30)*IF(H3999,$AD$34,$AD$35)*IF(I3999,$AD$39,$AD$40)*IF(J3999,$AD$44,$AD$45)*IF(K3999,$AD$49,$AD$50)*IF(L3999,$AD$54,$AD$55)*IF(M3999,$AD$59,$AD$60)</f>
        <v>0.00377887255889747</v>
      </c>
      <c r="O3999">
        <f t="array" ref="O3999">$AD$2*_xlfn.IFS(B3999="data_scientist",$AF$7,TRUE,1)*_xlfn.IFS(B3999="data_analyst",$AF$8,TRUE,1)*_xlfn.IFS(B3999="data_engineer",$AF$9,TRUE,1)*IF(D3999,$AF$13,$AF$14)*IF(E3999,$AF$19,$AF$20)*IF(F3999,$AF$24,$AF$25)*IF(G3999,$AF$29,$AF$30)*IF(H3999,$AF$34,$AF$35)*IF(I3999,$AF$39,$AF$40)*IF(J3999,$AF$44,$AF$45)*IF(K3999,$AF$49,$AF$50)*IF(L3999,$AF$54,$AF$55)*IF(M3999,$AF$59,$AF$60)</f>
        <v>8.35204294362628e-5</v>
      </c>
      <c r="P3999">
        <f t="array" ref="P3999">$AE$2*_xlfn.IFS(B3999="data_scientist",$AH$7,TRUE,1)*_xlfn.IFS(B3999="data_analyst",$AH$8,TRUE,1)*_xlfn.IFS(B3999="data_engineer",$AH$9,TRUE,1)*IF(D3999,$AH$13,$AH$14)*IF(E3999,$AH$19,$AH$20)*IF(F3999,$AH$24,$AH$25)*IF(G3999,$AH$29,$AH$30)*IF(H3999,$AH$34,$AH$35)*IF(I3999,$AH$39,$AH$40)*IF(J3999,$AH$44,$AH$45)*IF(K3999,$AH$49,$AH$50)*IF(L3999,$AH$54,$AH$55)*IF(M3999,$AH$59,$AH$60)</f>
        <v>0.000407683860654403</v>
      </c>
      <c r="Q3999">
        <f t="shared" si="620"/>
        <v>0.00377887255889747</v>
      </c>
      <c r="R3999">
        <f t="shared" si="621"/>
        <v>0</v>
      </c>
      <c r="S3999">
        <f t="shared" si="622"/>
        <v>0</v>
      </c>
      <c r="T3999">
        <f t="shared" si="623"/>
        <v>0</v>
      </c>
      <c r="U3999">
        <f t="shared" si="624"/>
        <v>1</v>
      </c>
      <c r="V3999">
        <f t="shared" si="625"/>
        <v>0</v>
      </c>
      <c r="W3999">
        <f t="shared" si="626"/>
        <v>0</v>
      </c>
      <c r="X3999">
        <f t="shared" si="627"/>
        <v>0</v>
      </c>
      <c r="Y3999">
        <f t="shared" si="628"/>
        <v>0</v>
      </c>
      <c r="Z3999">
        <f t="shared" si="629"/>
        <v>0</v>
      </c>
    </row>
    <row r="4000" spans="1:26">
      <c r="A4000">
        <v>1</v>
      </c>
      <c r="B4000" t="s">
        <v>59</v>
      </c>
      <c r="C4000" t="s">
        <v>61</v>
      </c>
      <c r="D4000">
        <v>0</v>
      </c>
      <c r="E4000">
        <v>1</v>
      </c>
      <c r="F4000">
        <v>0</v>
      </c>
      <c r="G4000">
        <v>0</v>
      </c>
      <c r="H4000">
        <v>0</v>
      </c>
      <c r="I4000">
        <v>0</v>
      </c>
      <c r="J4000">
        <v>1</v>
      </c>
      <c r="K4000">
        <v>0</v>
      </c>
      <c r="L4000">
        <v>0</v>
      </c>
      <c r="M4000">
        <v>1</v>
      </c>
      <c r="N4000">
        <f t="array" ref="N4000">$AC$2*_xlfn.IFS(B4000="data_scientist",$AD$7,TRUE,1)*_xlfn.IFS(B4000="data_analyst",$AD$8,TRUE,1)*_xlfn.IFS(B4000="data_engineer",$AD$9,TRUE,1)*IF(D4000,$AD$13,$AD$14)*IF(E4000,$AD$19,$AD$20)*IF(F4000,$AD$24,$AD$25)*IF(G4000,$AD$29,$AD$30)*IF(H4000,$AD$34,$AD$35)*IF(I4000,$AD$39,$AD$40)*IF(J4000,$AD$44,$AD$45)*IF(K4000,$AD$49,$AD$50)*IF(L4000,$AD$54,$AD$55)*IF(M4000,$AD$59,$AD$60)</f>
        <v>0.00462986454638842</v>
      </c>
      <c r="O4000">
        <f t="array" ref="O4000">$AD$2*_xlfn.IFS(B4000="data_scientist",$AF$7,TRUE,1)*_xlfn.IFS(B4000="data_analyst",$AF$8,TRUE,1)*_xlfn.IFS(B4000="data_engineer",$AF$9,TRUE,1)*IF(D4000,$AF$13,$AF$14)*IF(E4000,$AF$19,$AF$20)*IF(F4000,$AF$24,$AF$25)*IF(G4000,$AF$29,$AF$30)*IF(H4000,$AF$34,$AF$35)*IF(I4000,$AF$39,$AF$40)*IF(J4000,$AF$44,$AF$45)*IF(K4000,$AF$49,$AF$50)*IF(L4000,$AF$54,$AF$55)*IF(M4000,$AF$59,$AF$60)</f>
        <v>2.65168037801375e-5</v>
      </c>
      <c r="P4000">
        <f t="array" ref="P4000">$AE$2*_xlfn.IFS(B4000="data_scientist",$AH$7,TRUE,1)*_xlfn.IFS(B4000="data_analyst",$AH$8,TRUE,1)*_xlfn.IFS(B4000="data_engineer",$AH$9,TRUE,1)*IF(D4000,$AH$13,$AH$14)*IF(E4000,$AH$19,$AH$20)*IF(F4000,$AH$24,$AH$25)*IF(G4000,$AH$29,$AH$30)*IF(H4000,$AH$34,$AH$35)*IF(I4000,$AH$39,$AH$40)*IF(J4000,$AH$44,$AH$45)*IF(K4000,$AH$49,$AH$50)*IF(L4000,$AH$54,$AH$55)*IF(M4000,$AH$59,$AH$60)</f>
        <v>0.000197421184545602</v>
      </c>
      <c r="Q4000">
        <f t="shared" si="620"/>
        <v>0.00462986454638842</v>
      </c>
      <c r="R4000">
        <f t="shared" si="621"/>
        <v>0</v>
      </c>
      <c r="S4000">
        <f t="shared" si="622"/>
        <v>0</v>
      </c>
      <c r="T4000">
        <f t="shared" si="623"/>
        <v>0</v>
      </c>
      <c r="U4000">
        <f t="shared" si="624"/>
        <v>1</v>
      </c>
      <c r="V4000">
        <f t="shared" si="625"/>
        <v>0</v>
      </c>
      <c r="W4000">
        <f t="shared" si="626"/>
        <v>0</v>
      </c>
      <c r="X4000">
        <f t="shared" si="627"/>
        <v>0</v>
      </c>
      <c r="Y4000">
        <f t="shared" si="628"/>
        <v>0</v>
      </c>
      <c r="Z4000">
        <f t="shared" si="629"/>
        <v>0</v>
      </c>
    </row>
    <row r="4001" spans="1:26">
      <c r="A4001">
        <v>1</v>
      </c>
      <c r="B4001" t="s">
        <v>59</v>
      </c>
      <c r="C4001" t="s">
        <v>62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1</v>
      </c>
      <c r="N4001">
        <f t="array" ref="N4001">$AC$2*_xlfn.IFS(B4001="data_scientist",$AD$7,TRUE,1)*_xlfn.IFS(B4001="data_analyst",$AD$8,TRUE,1)*_xlfn.IFS(B4001="data_engineer",$AD$9,TRUE,1)*IF(D4001,$AD$13,$AD$14)*IF(E4001,$AD$19,$AD$20)*IF(F4001,$AD$24,$AD$25)*IF(G4001,$AD$29,$AD$30)*IF(H4001,$AD$34,$AD$35)*IF(I4001,$AD$39,$AD$40)*IF(J4001,$AD$44,$AD$45)*IF(K4001,$AD$49,$AD$50)*IF(L4001,$AD$54,$AD$55)*IF(M4001,$AD$59,$AD$60)</f>
        <v>0.0180026467611357</v>
      </c>
      <c r="O4001">
        <f t="array" ref="O4001">$AD$2*_xlfn.IFS(B4001="data_scientist",$AF$7,TRUE,1)*_xlfn.IFS(B4001="data_analyst",$AF$8,TRUE,1)*_xlfn.IFS(B4001="data_engineer",$AF$9,TRUE,1)*IF(D4001,$AF$13,$AF$14)*IF(E4001,$AF$19,$AF$20)*IF(F4001,$AF$24,$AF$25)*IF(G4001,$AF$29,$AF$30)*IF(H4001,$AF$34,$AF$35)*IF(I4001,$AF$39,$AF$40)*IF(J4001,$AF$44,$AF$45)*IF(K4001,$AF$49,$AF$50)*IF(L4001,$AF$54,$AF$55)*IF(M4001,$AF$59,$AF$60)</f>
        <v>0.000114047193687613</v>
      </c>
      <c r="P4001">
        <f t="array" ref="P4001">$AE$2*_xlfn.IFS(B4001="data_scientist",$AH$7,TRUE,1)*_xlfn.IFS(B4001="data_analyst",$AH$8,TRUE,1)*_xlfn.IFS(B4001="data_engineer",$AH$9,TRUE,1)*IF(D4001,$AH$13,$AH$14)*IF(E4001,$AH$19,$AH$20)*IF(F4001,$AH$24,$AH$25)*IF(G4001,$AH$29,$AH$30)*IF(H4001,$AH$34,$AH$35)*IF(I4001,$AH$39,$AH$40)*IF(J4001,$AH$44,$AH$45)*IF(K4001,$AH$49,$AH$50)*IF(L4001,$AH$54,$AH$55)*IF(M4001,$AH$59,$AH$60)</f>
        <v>0.00103092908677</v>
      </c>
      <c r="Q4001">
        <f t="shared" si="620"/>
        <v>0.0180026467611357</v>
      </c>
      <c r="R4001">
        <f t="shared" si="621"/>
        <v>0</v>
      </c>
      <c r="S4001">
        <f t="shared" si="622"/>
        <v>0</v>
      </c>
      <c r="T4001">
        <f t="shared" si="623"/>
        <v>0</v>
      </c>
      <c r="U4001">
        <f t="shared" si="624"/>
        <v>0</v>
      </c>
      <c r="V4001">
        <f t="shared" si="625"/>
        <v>0</v>
      </c>
      <c r="W4001">
        <f t="shared" si="626"/>
        <v>0</v>
      </c>
      <c r="X4001">
        <f t="shared" si="627"/>
        <v>1</v>
      </c>
      <c r="Y4001">
        <f t="shared" si="628"/>
        <v>0</v>
      </c>
      <c r="Z4001">
        <f t="shared" si="629"/>
        <v>0</v>
      </c>
    </row>
    <row r="4002" spans="1:26">
      <c r="A4002">
        <v>1</v>
      </c>
      <c r="B4002" t="s">
        <v>59</v>
      </c>
      <c r="C4002" t="s">
        <v>62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1</v>
      </c>
      <c r="N4002">
        <f t="array" ref="N4002">$AC$2*_xlfn.IFS(B4002="data_scientist",$AD$7,TRUE,1)*_xlfn.IFS(B4002="data_analyst",$AD$8,TRUE,1)*_xlfn.IFS(B4002="data_engineer",$AD$9,TRUE,1)*IF(D4002,$AD$13,$AD$14)*IF(E4002,$AD$19,$AD$20)*IF(F4002,$AD$24,$AD$25)*IF(G4002,$AD$29,$AD$30)*IF(H4002,$AD$34,$AD$35)*IF(I4002,$AD$39,$AD$40)*IF(J4002,$AD$44,$AD$45)*IF(K4002,$AD$49,$AD$50)*IF(L4002,$AD$54,$AD$55)*IF(M4002,$AD$59,$AD$60)</f>
        <v>0.0180026467611357</v>
      </c>
      <c r="O4002">
        <f t="array" ref="O4002">$AD$2*_xlfn.IFS(B4002="data_scientist",$AF$7,TRUE,1)*_xlfn.IFS(B4002="data_analyst",$AF$8,TRUE,1)*_xlfn.IFS(B4002="data_engineer",$AF$9,TRUE,1)*IF(D4002,$AF$13,$AF$14)*IF(E4002,$AF$19,$AF$20)*IF(F4002,$AF$24,$AF$25)*IF(G4002,$AF$29,$AF$30)*IF(H4002,$AF$34,$AF$35)*IF(I4002,$AF$39,$AF$40)*IF(J4002,$AF$44,$AF$45)*IF(K4002,$AF$49,$AF$50)*IF(L4002,$AF$54,$AF$55)*IF(M4002,$AF$59,$AF$60)</f>
        <v>0.000114047193687613</v>
      </c>
      <c r="P4002">
        <f t="array" ref="P4002">$AE$2*_xlfn.IFS(B4002="data_scientist",$AH$7,TRUE,1)*_xlfn.IFS(B4002="data_analyst",$AH$8,TRUE,1)*_xlfn.IFS(B4002="data_engineer",$AH$9,TRUE,1)*IF(D4002,$AH$13,$AH$14)*IF(E4002,$AH$19,$AH$20)*IF(F4002,$AH$24,$AH$25)*IF(G4002,$AH$29,$AH$30)*IF(H4002,$AH$34,$AH$35)*IF(I4002,$AH$39,$AH$40)*IF(J4002,$AH$44,$AH$45)*IF(K4002,$AH$49,$AH$50)*IF(L4002,$AH$54,$AH$55)*IF(M4002,$AH$59,$AH$60)</f>
        <v>0.00103092908677</v>
      </c>
      <c r="Q4002">
        <f t="shared" si="620"/>
        <v>0.0180026467611357</v>
      </c>
      <c r="R4002">
        <f t="shared" si="621"/>
        <v>0</v>
      </c>
      <c r="S4002">
        <f t="shared" si="622"/>
        <v>0</v>
      </c>
      <c r="T4002">
        <f t="shared" si="623"/>
        <v>0</v>
      </c>
      <c r="U4002">
        <f t="shared" si="624"/>
        <v>0</v>
      </c>
      <c r="V4002">
        <f t="shared" si="625"/>
        <v>0</v>
      </c>
      <c r="W4002">
        <f t="shared" si="626"/>
        <v>0</v>
      </c>
      <c r="X4002">
        <f t="shared" si="627"/>
        <v>1</v>
      </c>
      <c r="Y4002">
        <f t="shared" si="628"/>
        <v>0</v>
      </c>
      <c r="Z4002">
        <f t="shared" si="629"/>
        <v>0</v>
      </c>
    </row>
    <row r="4003" spans="1:26">
      <c r="A4003">
        <v>1</v>
      </c>
      <c r="B4003" t="s">
        <v>59</v>
      </c>
      <c r="C4003" t="s">
        <v>61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1</v>
      </c>
      <c r="N4003">
        <f t="array" ref="N4003">$AC$2*_xlfn.IFS(B4003="data_scientist",$AD$7,TRUE,1)*_xlfn.IFS(B4003="data_analyst",$AD$8,TRUE,1)*_xlfn.IFS(B4003="data_engineer",$AD$9,TRUE,1)*IF(D4003,$AD$13,$AD$14)*IF(E4003,$AD$19,$AD$20)*IF(F4003,$AD$24,$AD$25)*IF(G4003,$AD$29,$AD$30)*IF(H4003,$AD$34,$AD$35)*IF(I4003,$AD$39,$AD$40)*IF(J4003,$AD$44,$AD$45)*IF(K4003,$AD$49,$AD$50)*IF(L4003,$AD$54,$AD$55)*IF(M4003,$AD$59,$AD$60)</f>
        <v>0.0180026467611357</v>
      </c>
      <c r="O4003">
        <f t="array" ref="O4003">$AD$2*_xlfn.IFS(B4003="data_scientist",$AF$7,TRUE,1)*_xlfn.IFS(B4003="data_analyst",$AF$8,TRUE,1)*_xlfn.IFS(B4003="data_engineer",$AF$9,TRUE,1)*IF(D4003,$AF$13,$AF$14)*IF(E4003,$AF$19,$AF$20)*IF(F4003,$AF$24,$AF$25)*IF(G4003,$AF$29,$AF$30)*IF(H4003,$AF$34,$AF$35)*IF(I4003,$AF$39,$AF$40)*IF(J4003,$AF$44,$AF$45)*IF(K4003,$AF$49,$AF$50)*IF(L4003,$AF$54,$AF$55)*IF(M4003,$AF$59,$AF$60)</f>
        <v>0.000114047193687613</v>
      </c>
      <c r="P4003">
        <f t="array" ref="P4003">$AE$2*_xlfn.IFS(B4003="data_scientist",$AH$7,TRUE,1)*_xlfn.IFS(B4003="data_analyst",$AH$8,TRUE,1)*_xlfn.IFS(B4003="data_engineer",$AH$9,TRUE,1)*IF(D4003,$AH$13,$AH$14)*IF(E4003,$AH$19,$AH$20)*IF(F4003,$AH$24,$AH$25)*IF(G4003,$AH$29,$AH$30)*IF(H4003,$AH$34,$AH$35)*IF(I4003,$AH$39,$AH$40)*IF(J4003,$AH$44,$AH$45)*IF(K4003,$AH$49,$AH$50)*IF(L4003,$AH$54,$AH$55)*IF(M4003,$AH$59,$AH$60)</f>
        <v>0.00103092908677</v>
      </c>
      <c r="Q4003">
        <f t="shared" si="620"/>
        <v>0.0180026467611357</v>
      </c>
      <c r="R4003">
        <f t="shared" si="621"/>
        <v>0</v>
      </c>
      <c r="S4003">
        <f t="shared" si="622"/>
        <v>0</v>
      </c>
      <c r="T4003">
        <f t="shared" si="623"/>
        <v>0</v>
      </c>
      <c r="U4003">
        <f t="shared" si="624"/>
        <v>1</v>
      </c>
      <c r="V4003">
        <f t="shared" si="625"/>
        <v>0</v>
      </c>
      <c r="W4003">
        <f t="shared" si="626"/>
        <v>0</v>
      </c>
      <c r="X4003">
        <f t="shared" si="627"/>
        <v>0</v>
      </c>
      <c r="Y4003">
        <f t="shared" si="628"/>
        <v>0</v>
      </c>
      <c r="Z4003">
        <f t="shared" si="629"/>
        <v>0</v>
      </c>
    </row>
    <row r="4004" spans="1:26">
      <c r="A4004">
        <v>1</v>
      </c>
      <c r="B4004" t="s">
        <v>59</v>
      </c>
      <c r="C4004" t="s">
        <v>61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1</v>
      </c>
      <c r="N4004">
        <f t="array" ref="N4004">$AC$2*_xlfn.IFS(B4004="data_scientist",$AD$7,TRUE,1)*_xlfn.IFS(B4004="data_analyst",$AD$8,TRUE,1)*_xlfn.IFS(B4004="data_engineer",$AD$9,TRUE,1)*IF(D4004,$AD$13,$AD$14)*IF(E4004,$AD$19,$AD$20)*IF(F4004,$AD$24,$AD$25)*IF(G4004,$AD$29,$AD$30)*IF(H4004,$AD$34,$AD$35)*IF(I4004,$AD$39,$AD$40)*IF(J4004,$AD$44,$AD$45)*IF(K4004,$AD$49,$AD$50)*IF(L4004,$AD$54,$AD$55)*IF(M4004,$AD$59,$AD$60)</f>
        <v>0.0180026467611357</v>
      </c>
      <c r="O4004">
        <f t="array" ref="O4004">$AD$2*_xlfn.IFS(B4004="data_scientist",$AF$7,TRUE,1)*_xlfn.IFS(B4004="data_analyst",$AF$8,TRUE,1)*_xlfn.IFS(B4004="data_engineer",$AF$9,TRUE,1)*IF(D4004,$AF$13,$AF$14)*IF(E4004,$AF$19,$AF$20)*IF(F4004,$AF$24,$AF$25)*IF(G4004,$AF$29,$AF$30)*IF(H4004,$AF$34,$AF$35)*IF(I4004,$AF$39,$AF$40)*IF(J4004,$AF$44,$AF$45)*IF(K4004,$AF$49,$AF$50)*IF(L4004,$AF$54,$AF$55)*IF(M4004,$AF$59,$AF$60)</f>
        <v>0.000114047193687613</v>
      </c>
      <c r="P4004">
        <f t="array" ref="P4004">$AE$2*_xlfn.IFS(B4004="data_scientist",$AH$7,TRUE,1)*_xlfn.IFS(B4004="data_analyst",$AH$8,TRUE,1)*_xlfn.IFS(B4004="data_engineer",$AH$9,TRUE,1)*IF(D4004,$AH$13,$AH$14)*IF(E4004,$AH$19,$AH$20)*IF(F4004,$AH$24,$AH$25)*IF(G4004,$AH$29,$AH$30)*IF(H4004,$AH$34,$AH$35)*IF(I4004,$AH$39,$AH$40)*IF(J4004,$AH$44,$AH$45)*IF(K4004,$AH$49,$AH$50)*IF(L4004,$AH$54,$AH$55)*IF(M4004,$AH$59,$AH$60)</f>
        <v>0.00103092908677</v>
      </c>
      <c r="Q4004">
        <f t="shared" si="620"/>
        <v>0.0180026467611357</v>
      </c>
      <c r="R4004">
        <f t="shared" si="621"/>
        <v>0</v>
      </c>
      <c r="S4004">
        <f t="shared" si="622"/>
        <v>0</v>
      </c>
      <c r="T4004">
        <f t="shared" si="623"/>
        <v>0</v>
      </c>
      <c r="U4004">
        <f t="shared" si="624"/>
        <v>1</v>
      </c>
      <c r="V4004">
        <f t="shared" si="625"/>
        <v>0</v>
      </c>
      <c r="W4004">
        <f t="shared" si="626"/>
        <v>0</v>
      </c>
      <c r="X4004">
        <f t="shared" si="627"/>
        <v>0</v>
      </c>
      <c r="Y4004">
        <f t="shared" si="628"/>
        <v>0</v>
      </c>
      <c r="Z4004">
        <f t="shared" si="629"/>
        <v>0</v>
      </c>
    </row>
    <row r="4005" spans="1:26">
      <c r="A4005">
        <v>1</v>
      </c>
      <c r="B4005" t="s">
        <v>59</v>
      </c>
      <c r="C4005" t="s">
        <v>62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1</v>
      </c>
      <c r="J4005">
        <v>0</v>
      </c>
      <c r="K4005">
        <v>0</v>
      </c>
      <c r="L4005">
        <v>0</v>
      </c>
      <c r="M4005">
        <v>1</v>
      </c>
      <c r="N4005">
        <f t="array" ref="N4005">$AC$2*_xlfn.IFS(B4005="data_scientist",$AD$7,TRUE,1)*_xlfn.IFS(B4005="data_analyst",$AD$8,TRUE,1)*_xlfn.IFS(B4005="data_engineer",$AD$9,TRUE,1)*IF(D4005,$AD$13,$AD$14)*IF(E4005,$AD$19,$AD$20)*IF(F4005,$AD$24,$AD$25)*IF(G4005,$AD$29,$AD$30)*IF(H4005,$AD$34,$AD$35)*IF(I4005,$AD$39,$AD$40)*IF(J4005,$AD$44,$AD$45)*IF(K4005,$AD$49,$AD$50)*IF(L4005,$AD$54,$AD$55)*IF(M4005,$AD$59,$AD$60)</f>
        <v>0.00618146435856898</v>
      </c>
      <c r="O4005">
        <f t="array" ref="O4005">$AD$2*_xlfn.IFS(B4005="data_scientist",$AF$7,TRUE,1)*_xlfn.IFS(B4005="data_analyst",$AF$8,TRUE,1)*_xlfn.IFS(B4005="data_engineer",$AF$9,TRUE,1)*IF(D4005,$AF$13,$AF$14)*IF(E4005,$AF$19,$AF$20)*IF(F4005,$AF$24,$AF$25)*IF(G4005,$AF$29,$AF$30)*IF(H4005,$AF$34,$AF$35)*IF(I4005,$AF$39,$AF$40)*IF(J4005,$AF$44,$AF$45)*IF(K4005,$AF$49,$AF$50)*IF(L4005,$AF$54,$AF$55)*IF(M4005,$AF$59,$AF$60)</f>
        <v>2.76087097841055e-5</v>
      </c>
      <c r="P4005">
        <f t="array" ref="P4005">$AE$2*_xlfn.IFS(B4005="data_scientist",$AH$7,TRUE,1)*_xlfn.IFS(B4005="data_analyst",$AH$8,TRUE,1)*_xlfn.IFS(B4005="data_engineer",$AH$9,TRUE,1)*IF(D4005,$AH$13,$AH$14)*IF(E4005,$AH$19,$AH$20)*IF(F4005,$AH$24,$AH$25)*IF(G4005,$AH$29,$AH$30)*IF(H4005,$AH$34,$AH$35)*IF(I4005,$AH$39,$AH$40)*IF(J4005,$AH$44,$AH$45)*IF(K4005,$AH$49,$AH$50)*IF(L4005,$AH$54,$AH$55)*IF(M4005,$AH$59,$AH$60)</f>
        <v>0.000289281419828117</v>
      </c>
      <c r="Q4005">
        <f t="shared" si="620"/>
        <v>0.00618146435856898</v>
      </c>
      <c r="R4005">
        <f t="shared" si="621"/>
        <v>0</v>
      </c>
      <c r="S4005">
        <f t="shared" si="622"/>
        <v>0</v>
      </c>
      <c r="T4005">
        <f t="shared" si="623"/>
        <v>0</v>
      </c>
      <c r="U4005">
        <f t="shared" si="624"/>
        <v>0</v>
      </c>
      <c r="V4005">
        <f t="shared" si="625"/>
        <v>0</v>
      </c>
      <c r="W4005">
        <f t="shared" si="626"/>
        <v>0</v>
      </c>
      <c r="X4005">
        <f t="shared" si="627"/>
        <v>1</v>
      </c>
      <c r="Y4005">
        <f t="shared" si="628"/>
        <v>0</v>
      </c>
      <c r="Z4005">
        <f t="shared" si="629"/>
        <v>0</v>
      </c>
    </row>
    <row r="4006" spans="1:26">
      <c r="A4006">
        <v>1</v>
      </c>
      <c r="B4006" t="s">
        <v>59</v>
      </c>
      <c r="C4006" t="s">
        <v>62</v>
      </c>
      <c r="D4006">
        <v>0</v>
      </c>
      <c r="E4006">
        <v>1</v>
      </c>
      <c r="F4006">
        <v>0</v>
      </c>
      <c r="G4006">
        <v>0</v>
      </c>
      <c r="H4006">
        <v>0</v>
      </c>
      <c r="I4006">
        <v>1</v>
      </c>
      <c r="J4006">
        <v>0</v>
      </c>
      <c r="K4006">
        <v>0</v>
      </c>
      <c r="L4006">
        <v>0</v>
      </c>
      <c r="M4006">
        <v>1</v>
      </c>
      <c r="N4006">
        <f t="array" ref="N4006">$AC$2*_xlfn.IFS(B4006="data_scientist",$AD$7,TRUE,1)*_xlfn.IFS(B4006="data_analyst",$AD$8,TRUE,1)*_xlfn.IFS(B4006="data_engineer",$AD$9,TRUE,1)*IF(D4006,$AD$13,$AD$14)*IF(E4006,$AD$19,$AD$20)*IF(F4006,$AD$24,$AD$25)*IF(G4006,$AD$29,$AD$30)*IF(H4006,$AD$34,$AD$35)*IF(I4006,$AD$39,$AD$40)*IF(J4006,$AD$44,$AD$45)*IF(K4006,$AD$49,$AD$50)*IF(L4006,$AD$54,$AD$55)*IF(M4006,$AD$59,$AD$60)</f>
        <v>0.00805389205448471</v>
      </c>
      <c r="O4006">
        <f t="array" ref="O4006">$AD$2*_xlfn.IFS(B4006="data_scientist",$AF$7,TRUE,1)*_xlfn.IFS(B4006="data_analyst",$AF$8,TRUE,1)*_xlfn.IFS(B4006="data_engineer",$AF$9,TRUE,1)*IF(D4006,$AF$13,$AF$14)*IF(E4006,$AF$19,$AF$20)*IF(F4006,$AF$24,$AF$25)*IF(G4006,$AF$29,$AF$30)*IF(H4006,$AF$34,$AF$35)*IF(I4006,$AF$39,$AF$40)*IF(J4006,$AF$44,$AF$45)*IF(K4006,$AF$49,$AF$50)*IF(L4006,$AF$54,$AF$55)*IF(M4006,$AF$59,$AF$60)</f>
        <v>3.20261033495623e-5</v>
      </c>
      <c r="P4006">
        <f t="array" ref="P4006">$AE$2*_xlfn.IFS(B4006="data_scientist",$AH$7,TRUE,1)*_xlfn.IFS(B4006="data_analyst",$AH$8,TRUE,1)*_xlfn.IFS(B4006="data_engineer",$AH$9,TRUE,1)*IF(D4006,$AH$13,$AH$14)*IF(E4006,$AH$19,$AH$20)*IF(F4006,$AH$24,$AH$25)*IF(G4006,$AH$29,$AH$30)*IF(H4006,$AH$34,$AH$35)*IF(I4006,$AH$39,$AH$40)*IF(J4006,$AH$44,$AH$45)*IF(K4006,$AH$49,$AH$50)*IF(L4006,$AH$54,$AH$55)*IF(M4006,$AH$59,$AH$60)</f>
        <v>0.000306813627090427</v>
      </c>
      <c r="Q4006">
        <f t="shared" si="620"/>
        <v>0.00805389205448471</v>
      </c>
      <c r="R4006">
        <f t="shared" si="621"/>
        <v>0</v>
      </c>
      <c r="S4006">
        <f t="shared" si="622"/>
        <v>0</v>
      </c>
      <c r="T4006">
        <f t="shared" si="623"/>
        <v>0</v>
      </c>
      <c r="U4006">
        <f t="shared" si="624"/>
        <v>0</v>
      </c>
      <c r="V4006">
        <f t="shared" si="625"/>
        <v>0</v>
      </c>
      <c r="W4006">
        <f t="shared" si="626"/>
        <v>0</v>
      </c>
      <c r="X4006">
        <f t="shared" si="627"/>
        <v>1</v>
      </c>
      <c r="Y4006">
        <f t="shared" si="628"/>
        <v>0</v>
      </c>
      <c r="Z4006">
        <f t="shared" si="629"/>
        <v>0</v>
      </c>
    </row>
    <row r="4007" spans="1:26">
      <c r="A4007">
        <v>1</v>
      </c>
      <c r="B4007" t="s">
        <v>59</v>
      </c>
      <c r="C4007" t="s">
        <v>62</v>
      </c>
      <c r="D4007">
        <v>0</v>
      </c>
      <c r="E4007">
        <v>1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1</v>
      </c>
      <c r="N4007">
        <f t="array" ref="N4007">$AC$2*_xlfn.IFS(B4007="data_scientist",$AD$7,TRUE,1)*_xlfn.IFS(B4007="data_analyst",$AD$8,TRUE,1)*_xlfn.IFS(B4007="data_engineer",$AD$9,TRUE,1)*IF(D4007,$AD$13,$AD$14)*IF(E4007,$AD$19,$AD$20)*IF(F4007,$AD$24,$AD$25)*IF(G4007,$AD$29,$AD$30)*IF(H4007,$AD$34,$AD$35)*IF(I4007,$AD$39,$AD$40)*IF(J4007,$AD$44,$AD$45)*IF(K4007,$AD$49,$AD$50)*IF(L4007,$AD$54,$AD$55)*IF(M4007,$AD$59,$AD$60)</f>
        <v>0.0234558294440723</v>
      </c>
      <c r="O4007">
        <f t="array" ref="O4007">$AD$2*_xlfn.IFS(B4007="data_scientist",$AF$7,TRUE,1)*_xlfn.IFS(B4007="data_analyst",$AF$8,TRUE,1)*_xlfn.IFS(B4007="data_engineer",$AF$9,TRUE,1)*IF(D4007,$AF$13,$AF$14)*IF(E4007,$AF$19,$AF$20)*IF(F4007,$AF$24,$AF$25)*IF(G4007,$AF$29,$AF$30)*IF(H4007,$AF$34,$AF$35)*IF(I4007,$AF$39,$AF$40)*IF(J4007,$AF$44,$AF$45)*IF(K4007,$AF$49,$AF$50)*IF(L4007,$AF$54,$AF$55)*IF(M4007,$AF$59,$AF$60)</f>
        <v>0.000132294744677631</v>
      </c>
      <c r="P4007">
        <f t="array" ref="P4007">$AE$2*_xlfn.IFS(B4007="data_scientist",$AH$7,TRUE,1)*_xlfn.IFS(B4007="data_analyst",$AH$8,TRUE,1)*_xlfn.IFS(B4007="data_engineer",$AH$9,TRUE,1)*IF(D4007,$AH$13,$AH$14)*IF(E4007,$AH$19,$AH$20)*IF(F4007,$AH$24,$AH$25)*IF(G4007,$AH$29,$AH$30)*IF(H4007,$AH$34,$AH$35)*IF(I4007,$AH$39,$AH$40)*IF(J4007,$AH$44,$AH$45)*IF(K4007,$AH$49,$AH$50)*IF(L4007,$AH$54,$AH$55)*IF(M4007,$AH$59,$AH$60)</f>
        <v>0.00109340963748333</v>
      </c>
      <c r="Q4007">
        <f t="shared" si="620"/>
        <v>0.0234558294440723</v>
      </c>
      <c r="R4007">
        <f t="shared" si="621"/>
        <v>0</v>
      </c>
      <c r="S4007">
        <f t="shared" si="622"/>
        <v>0</v>
      </c>
      <c r="T4007">
        <f t="shared" si="623"/>
        <v>0</v>
      </c>
      <c r="U4007">
        <f t="shared" si="624"/>
        <v>0</v>
      </c>
      <c r="V4007">
        <f t="shared" si="625"/>
        <v>0</v>
      </c>
      <c r="W4007">
        <f t="shared" si="626"/>
        <v>0</v>
      </c>
      <c r="X4007">
        <f t="shared" si="627"/>
        <v>1</v>
      </c>
      <c r="Y4007">
        <f t="shared" si="628"/>
        <v>0</v>
      </c>
      <c r="Z4007">
        <f t="shared" si="629"/>
        <v>0</v>
      </c>
    </row>
    <row r="4008" spans="1:26">
      <c r="A4008">
        <v>1</v>
      </c>
      <c r="B4008" t="s">
        <v>59</v>
      </c>
      <c r="C4008" t="s">
        <v>61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1</v>
      </c>
      <c r="J4008">
        <v>0</v>
      </c>
      <c r="K4008">
        <v>0</v>
      </c>
      <c r="L4008">
        <v>0</v>
      </c>
      <c r="M4008">
        <v>1</v>
      </c>
      <c r="N4008">
        <f t="array" ref="N4008">$AC$2*_xlfn.IFS(B4008="data_scientist",$AD$7,TRUE,1)*_xlfn.IFS(B4008="data_analyst",$AD$8,TRUE,1)*_xlfn.IFS(B4008="data_engineer",$AD$9,TRUE,1)*IF(D4008,$AD$13,$AD$14)*IF(E4008,$AD$19,$AD$20)*IF(F4008,$AD$24,$AD$25)*IF(G4008,$AD$29,$AD$30)*IF(H4008,$AD$34,$AD$35)*IF(I4008,$AD$39,$AD$40)*IF(J4008,$AD$44,$AD$45)*IF(K4008,$AD$49,$AD$50)*IF(L4008,$AD$54,$AD$55)*IF(M4008,$AD$59,$AD$60)</f>
        <v>0.00618146435856898</v>
      </c>
      <c r="O4008">
        <f t="array" ref="O4008">$AD$2*_xlfn.IFS(B4008="data_scientist",$AF$7,TRUE,1)*_xlfn.IFS(B4008="data_analyst",$AF$8,TRUE,1)*_xlfn.IFS(B4008="data_engineer",$AF$9,TRUE,1)*IF(D4008,$AF$13,$AF$14)*IF(E4008,$AF$19,$AF$20)*IF(F4008,$AF$24,$AF$25)*IF(G4008,$AF$29,$AF$30)*IF(H4008,$AF$34,$AF$35)*IF(I4008,$AF$39,$AF$40)*IF(J4008,$AF$44,$AF$45)*IF(K4008,$AF$49,$AF$50)*IF(L4008,$AF$54,$AF$55)*IF(M4008,$AF$59,$AF$60)</f>
        <v>2.76087097841055e-5</v>
      </c>
      <c r="P4008">
        <f t="array" ref="P4008">$AE$2*_xlfn.IFS(B4008="data_scientist",$AH$7,TRUE,1)*_xlfn.IFS(B4008="data_analyst",$AH$8,TRUE,1)*_xlfn.IFS(B4008="data_engineer",$AH$9,TRUE,1)*IF(D4008,$AH$13,$AH$14)*IF(E4008,$AH$19,$AH$20)*IF(F4008,$AH$24,$AH$25)*IF(G4008,$AH$29,$AH$30)*IF(H4008,$AH$34,$AH$35)*IF(I4008,$AH$39,$AH$40)*IF(J4008,$AH$44,$AH$45)*IF(K4008,$AH$49,$AH$50)*IF(L4008,$AH$54,$AH$55)*IF(M4008,$AH$59,$AH$60)</f>
        <v>0.000289281419828117</v>
      </c>
      <c r="Q4008">
        <f t="shared" si="620"/>
        <v>0.00618146435856898</v>
      </c>
      <c r="R4008">
        <f t="shared" si="621"/>
        <v>0</v>
      </c>
      <c r="S4008">
        <f t="shared" si="622"/>
        <v>0</v>
      </c>
      <c r="T4008">
        <f t="shared" si="623"/>
        <v>0</v>
      </c>
      <c r="U4008">
        <f t="shared" si="624"/>
        <v>1</v>
      </c>
      <c r="V4008">
        <f t="shared" si="625"/>
        <v>0</v>
      </c>
      <c r="W4008">
        <f t="shared" si="626"/>
        <v>0</v>
      </c>
      <c r="X4008">
        <f t="shared" si="627"/>
        <v>0</v>
      </c>
      <c r="Y4008">
        <f t="shared" si="628"/>
        <v>0</v>
      </c>
      <c r="Z4008">
        <f t="shared" si="629"/>
        <v>0</v>
      </c>
    </row>
    <row r="4009" spans="1:26">
      <c r="A4009">
        <v>1</v>
      </c>
      <c r="B4009" t="s">
        <v>59</v>
      </c>
      <c r="C4009" t="s">
        <v>61</v>
      </c>
      <c r="D4009">
        <v>1</v>
      </c>
      <c r="E4009">
        <v>1</v>
      </c>
      <c r="F4009">
        <v>1</v>
      </c>
      <c r="G4009">
        <v>1</v>
      </c>
      <c r="H4009">
        <v>1</v>
      </c>
      <c r="I4009">
        <v>1</v>
      </c>
      <c r="J4009">
        <v>1</v>
      </c>
      <c r="K4009">
        <v>0</v>
      </c>
      <c r="L4009">
        <v>0</v>
      </c>
      <c r="M4009">
        <v>1</v>
      </c>
      <c r="N4009">
        <f t="array" ref="N4009">$AC$2*_xlfn.IFS(B4009="data_scientist",$AD$7,TRUE,1)*_xlfn.IFS(B4009="data_analyst",$AD$8,TRUE,1)*_xlfn.IFS(B4009="data_engineer",$AD$9,TRUE,1)*IF(D4009,$AD$13,$AD$14)*IF(E4009,$AD$19,$AD$20)*IF(F4009,$AD$24,$AD$25)*IF(G4009,$AD$29,$AD$30)*IF(H4009,$AD$34,$AD$35)*IF(I4009,$AD$39,$AD$40)*IF(J4009,$AD$44,$AD$45)*IF(K4009,$AD$49,$AD$50)*IF(L4009,$AD$54,$AD$55)*IF(M4009,$AD$59,$AD$60)</f>
        <v>3.24520986134221e-6</v>
      </c>
      <c r="O4009">
        <f t="array" ref="O4009">$AD$2*_xlfn.IFS(B4009="data_scientist",$AF$7,TRUE,1)*_xlfn.IFS(B4009="data_analyst",$AF$8,TRUE,1)*_xlfn.IFS(B4009="data_engineer",$AF$9,TRUE,1)*IF(D4009,$AF$13,$AF$14)*IF(E4009,$AF$19,$AF$20)*IF(F4009,$AF$24,$AF$25)*IF(G4009,$AF$29,$AF$30)*IF(H4009,$AF$34,$AF$35)*IF(I4009,$AF$39,$AF$40)*IF(J4009,$AF$44,$AF$45)*IF(K4009,$AF$49,$AF$50)*IF(L4009,$AF$54,$AF$55)*IF(M4009,$AF$59,$AF$60)</f>
        <v>1.20262822718583e-5</v>
      </c>
      <c r="P4009">
        <f t="array" ref="P4009">$AE$2*_xlfn.IFS(B4009="data_scientist",$AH$7,TRUE,1)*_xlfn.IFS(B4009="data_analyst",$AH$8,TRUE,1)*_xlfn.IFS(B4009="data_engineer",$AH$9,TRUE,1)*IF(D4009,$AH$13,$AH$14)*IF(E4009,$AH$19,$AH$20)*IF(F4009,$AH$24,$AH$25)*IF(G4009,$AH$29,$AH$30)*IF(H4009,$AH$34,$AH$35)*IF(I4009,$AH$39,$AH$40)*IF(J4009,$AH$44,$AH$45)*IF(K4009,$AH$49,$AH$50)*IF(L4009,$AH$54,$AH$55)*IF(M4009,$AH$59,$AH$60)</f>
        <v>1.3301479675685e-5</v>
      </c>
      <c r="Q4009">
        <f t="shared" si="620"/>
        <v>1.3301479675685e-5</v>
      </c>
      <c r="R4009">
        <f t="shared" si="621"/>
        <v>0</v>
      </c>
      <c r="S4009">
        <f t="shared" si="622"/>
        <v>0</v>
      </c>
      <c r="T4009">
        <f t="shared" si="623"/>
        <v>0</v>
      </c>
      <c r="U4009">
        <f t="shared" si="624"/>
        <v>0</v>
      </c>
      <c r="V4009">
        <f t="shared" si="625"/>
        <v>0</v>
      </c>
      <c r="W4009">
        <f t="shared" si="626"/>
        <v>1</v>
      </c>
      <c r="X4009">
        <f t="shared" si="627"/>
        <v>0</v>
      </c>
      <c r="Y4009">
        <f t="shared" si="628"/>
        <v>0</v>
      </c>
      <c r="Z4009">
        <f t="shared" si="629"/>
        <v>0</v>
      </c>
    </row>
    <row r="4010" spans="1:26">
      <c r="A4010">
        <v>1</v>
      </c>
      <c r="B4010" t="s">
        <v>59</v>
      </c>
      <c r="C4010" t="s">
        <v>62</v>
      </c>
      <c r="D4010">
        <v>0</v>
      </c>
      <c r="E4010">
        <v>1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1</v>
      </c>
      <c r="N4010">
        <f t="array" ref="N4010">$AC$2*_xlfn.IFS(B4010="data_scientist",$AD$7,TRUE,1)*_xlfn.IFS(B4010="data_analyst",$AD$8,TRUE,1)*_xlfn.IFS(B4010="data_engineer",$AD$9,TRUE,1)*IF(D4010,$AD$13,$AD$14)*IF(E4010,$AD$19,$AD$20)*IF(F4010,$AD$24,$AD$25)*IF(G4010,$AD$29,$AD$30)*IF(H4010,$AD$34,$AD$35)*IF(I4010,$AD$39,$AD$40)*IF(J4010,$AD$44,$AD$45)*IF(K4010,$AD$49,$AD$50)*IF(L4010,$AD$54,$AD$55)*IF(M4010,$AD$59,$AD$60)</f>
        <v>0.0234558294440723</v>
      </c>
      <c r="O4010">
        <f t="array" ref="O4010">$AD$2*_xlfn.IFS(B4010="data_scientist",$AF$7,TRUE,1)*_xlfn.IFS(B4010="data_analyst",$AF$8,TRUE,1)*_xlfn.IFS(B4010="data_engineer",$AF$9,TRUE,1)*IF(D4010,$AF$13,$AF$14)*IF(E4010,$AF$19,$AF$20)*IF(F4010,$AF$24,$AF$25)*IF(G4010,$AF$29,$AF$30)*IF(H4010,$AF$34,$AF$35)*IF(I4010,$AF$39,$AF$40)*IF(J4010,$AF$44,$AF$45)*IF(K4010,$AF$49,$AF$50)*IF(L4010,$AF$54,$AF$55)*IF(M4010,$AF$59,$AF$60)</f>
        <v>0.000132294744677631</v>
      </c>
      <c r="P4010">
        <f t="array" ref="P4010">$AE$2*_xlfn.IFS(B4010="data_scientist",$AH$7,TRUE,1)*_xlfn.IFS(B4010="data_analyst",$AH$8,TRUE,1)*_xlfn.IFS(B4010="data_engineer",$AH$9,TRUE,1)*IF(D4010,$AH$13,$AH$14)*IF(E4010,$AH$19,$AH$20)*IF(F4010,$AH$24,$AH$25)*IF(G4010,$AH$29,$AH$30)*IF(H4010,$AH$34,$AH$35)*IF(I4010,$AH$39,$AH$40)*IF(J4010,$AH$44,$AH$45)*IF(K4010,$AH$49,$AH$50)*IF(L4010,$AH$54,$AH$55)*IF(M4010,$AH$59,$AH$60)</f>
        <v>0.00109340963748333</v>
      </c>
      <c r="Q4010">
        <f t="shared" si="620"/>
        <v>0.0234558294440723</v>
      </c>
      <c r="R4010">
        <f t="shared" si="621"/>
        <v>0</v>
      </c>
      <c r="S4010">
        <f t="shared" si="622"/>
        <v>0</v>
      </c>
      <c r="T4010">
        <f t="shared" si="623"/>
        <v>0</v>
      </c>
      <c r="U4010">
        <f t="shared" si="624"/>
        <v>0</v>
      </c>
      <c r="V4010">
        <f t="shared" si="625"/>
        <v>0</v>
      </c>
      <c r="W4010">
        <f t="shared" si="626"/>
        <v>0</v>
      </c>
      <c r="X4010">
        <f t="shared" si="627"/>
        <v>1</v>
      </c>
      <c r="Y4010">
        <f t="shared" si="628"/>
        <v>0</v>
      </c>
      <c r="Z4010">
        <f t="shared" si="629"/>
        <v>0</v>
      </c>
    </row>
    <row r="4011" spans="1:26">
      <c r="A4011">
        <v>1</v>
      </c>
      <c r="B4011" t="s">
        <v>59</v>
      </c>
      <c r="C4011" t="s">
        <v>61</v>
      </c>
      <c r="D4011">
        <v>0</v>
      </c>
      <c r="E4011">
        <v>1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1</v>
      </c>
      <c r="N4011">
        <f t="array" ref="N4011">$AC$2*_xlfn.IFS(B4011="data_scientist",$AD$7,TRUE,1)*_xlfn.IFS(B4011="data_analyst",$AD$8,TRUE,1)*_xlfn.IFS(B4011="data_engineer",$AD$9,TRUE,1)*IF(D4011,$AD$13,$AD$14)*IF(E4011,$AD$19,$AD$20)*IF(F4011,$AD$24,$AD$25)*IF(G4011,$AD$29,$AD$30)*IF(H4011,$AD$34,$AD$35)*IF(I4011,$AD$39,$AD$40)*IF(J4011,$AD$44,$AD$45)*IF(K4011,$AD$49,$AD$50)*IF(L4011,$AD$54,$AD$55)*IF(M4011,$AD$59,$AD$60)</f>
        <v>0.0234558294440723</v>
      </c>
      <c r="O4011">
        <f t="array" ref="O4011">$AD$2*_xlfn.IFS(B4011="data_scientist",$AF$7,TRUE,1)*_xlfn.IFS(B4011="data_analyst",$AF$8,TRUE,1)*_xlfn.IFS(B4011="data_engineer",$AF$9,TRUE,1)*IF(D4011,$AF$13,$AF$14)*IF(E4011,$AF$19,$AF$20)*IF(F4011,$AF$24,$AF$25)*IF(G4011,$AF$29,$AF$30)*IF(H4011,$AF$34,$AF$35)*IF(I4011,$AF$39,$AF$40)*IF(J4011,$AF$44,$AF$45)*IF(K4011,$AF$49,$AF$50)*IF(L4011,$AF$54,$AF$55)*IF(M4011,$AF$59,$AF$60)</f>
        <v>0.000132294744677631</v>
      </c>
      <c r="P4011">
        <f t="array" ref="P4011">$AE$2*_xlfn.IFS(B4011="data_scientist",$AH$7,TRUE,1)*_xlfn.IFS(B4011="data_analyst",$AH$8,TRUE,1)*_xlfn.IFS(B4011="data_engineer",$AH$9,TRUE,1)*IF(D4011,$AH$13,$AH$14)*IF(E4011,$AH$19,$AH$20)*IF(F4011,$AH$24,$AH$25)*IF(G4011,$AH$29,$AH$30)*IF(H4011,$AH$34,$AH$35)*IF(I4011,$AH$39,$AH$40)*IF(J4011,$AH$44,$AH$45)*IF(K4011,$AH$49,$AH$50)*IF(L4011,$AH$54,$AH$55)*IF(M4011,$AH$59,$AH$60)</f>
        <v>0.00109340963748333</v>
      </c>
      <c r="Q4011">
        <f t="shared" si="620"/>
        <v>0.0234558294440723</v>
      </c>
      <c r="R4011">
        <f t="shared" si="621"/>
        <v>0</v>
      </c>
      <c r="S4011">
        <f t="shared" si="622"/>
        <v>0</v>
      </c>
      <c r="T4011">
        <f t="shared" si="623"/>
        <v>0</v>
      </c>
      <c r="U4011">
        <f t="shared" si="624"/>
        <v>1</v>
      </c>
      <c r="V4011">
        <f t="shared" si="625"/>
        <v>0</v>
      </c>
      <c r="W4011">
        <f t="shared" si="626"/>
        <v>0</v>
      </c>
      <c r="X4011">
        <f t="shared" si="627"/>
        <v>0</v>
      </c>
      <c r="Y4011">
        <f t="shared" si="628"/>
        <v>0</v>
      </c>
      <c r="Z4011">
        <f t="shared" si="629"/>
        <v>0</v>
      </c>
    </row>
    <row r="4012" spans="1:26">
      <c r="A4012">
        <v>1</v>
      </c>
      <c r="B4012" t="s">
        <v>59</v>
      </c>
      <c r="C4012" t="s">
        <v>61</v>
      </c>
      <c r="D4012">
        <v>0</v>
      </c>
      <c r="E4012">
        <v>1</v>
      </c>
      <c r="F4012">
        <v>0</v>
      </c>
      <c r="G4012">
        <v>0</v>
      </c>
      <c r="H4012">
        <v>0</v>
      </c>
      <c r="I4012">
        <v>1</v>
      </c>
      <c r="J4012">
        <v>0</v>
      </c>
      <c r="K4012">
        <v>0</v>
      </c>
      <c r="L4012">
        <v>0</v>
      </c>
      <c r="M4012">
        <v>1</v>
      </c>
      <c r="N4012">
        <f t="array" ref="N4012">$AC$2*_xlfn.IFS(B4012="data_scientist",$AD$7,TRUE,1)*_xlfn.IFS(B4012="data_analyst",$AD$8,TRUE,1)*_xlfn.IFS(B4012="data_engineer",$AD$9,TRUE,1)*IF(D4012,$AD$13,$AD$14)*IF(E4012,$AD$19,$AD$20)*IF(F4012,$AD$24,$AD$25)*IF(G4012,$AD$29,$AD$30)*IF(H4012,$AD$34,$AD$35)*IF(I4012,$AD$39,$AD$40)*IF(J4012,$AD$44,$AD$45)*IF(K4012,$AD$49,$AD$50)*IF(L4012,$AD$54,$AD$55)*IF(M4012,$AD$59,$AD$60)</f>
        <v>0.00805389205448471</v>
      </c>
      <c r="O4012">
        <f t="array" ref="O4012">$AD$2*_xlfn.IFS(B4012="data_scientist",$AF$7,TRUE,1)*_xlfn.IFS(B4012="data_analyst",$AF$8,TRUE,1)*_xlfn.IFS(B4012="data_engineer",$AF$9,TRUE,1)*IF(D4012,$AF$13,$AF$14)*IF(E4012,$AF$19,$AF$20)*IF(F4012,$AF$24,$AF$25)*IF(G4012,$AF$29,$AF$30)*IF(H4012,$AF$34,$AF$35)*IF(I4012,$AF$39,$AF$40)*IF(J4012,$AF$44,$AF$45)*IF(K4012,$AF$49,$AF$50)*IF(L4012,$AF$54,$AF$55)*IF(M4012,$AF$59,$AF$60)</f>
        <v>3.20261033495623e-5</v>
      </c>
      <c r="P4012">
        <f t="array" ref="P4012">$AE$2*_xlfn.IFS(B4012="data_scientist",$AH$7,TRUE,1)*_xlfn.IFS(B4012="data_analyst",$AH$8,TRUE,1)*_xlfn.IFS(B4012="data_engineer",$AH$9,TRUE,1)*IF(D4012,$AH$13,$AH$14)*IF(E4012,$AH$19,$AH$20)*IF(F4012,$AH$24,$AH$25)*IF(G4012,$AH$29,$AH$30)*IF(H4012,$AH$34,$AH$35)*IF(I4012,$AH$39,$AH$40)*IF(J4012,$AH$44,$AH$45)*IF(K4012,$AH$49,$AH$50)*IF(L4012,$AH$54,$AH$55)*IF(M4012,$AH$59,$AH$60)</f>
        <v>0.000306813627090427</v>
      </c>
      <c r="Q4012">
        <f t="shared" si="620"/>
        <v>0.00805389205448471</v>
      </c>
      <c r="R4012">
        <f t="shared" si="621"/>
        <v>0</v>
      </c>
      <c r="S4012">
        <f t="shared" si="622"/>
        <v>0</v>
      </c>
      <c r="T4012">
        <f t="shared" si="623"/>
        <v>0</v>
      </c>
      <c r="U4012">
        <f t="shared" si="624"/>
        <v>1</v>
      </c>
      <c r="V4012">
        <f t="shared" si="625"/>
        <v>0</v>
      </c>
      <c r="W4012">
        <f t="shared" si="626"/>
        <v>0</v>
      </c>
      <c r="X4012">
        <f t="shared" si="627"/>
        <v>0</v>
      </c>
      <c r="Y4012">
        <f t="shared" si="628"/>
        <v>0</v>
      </c>
      <c r="Z4012">
        <f t="shared" si="629"/>
        <v>0</v>
      </c>
    </row>
    <row r="4013" spans="1:26">
      <c r="A4013">
        <v>1</v>
      </c>
      <c r="B4013" t="s">
        <v>59</v>
      </c>
      <c r="C4013" t="s">
        <v>62</v>
      </c>
      <c r="D4013">
        <v>1</v>
      </c>
      <c r="E4013">
        <v>1</v>
      </c>
      <c r="F4013">
        <v>0</v>
      </c>
      <c r="G4013">
        <v>1</v>
      </c>
      <c r="H4013">
        <v>0</v>
      </c>
      <c r="I4013">
        <v>1</v>
      </c>
      <c r="J4013">
        <v>0</v>
      </c>
      <c r="K4013">
        <v>0</v>
      </c>
      <c r="L4013">
        <v>0</v>
      </c>
      <c r="M4013">
        <v>0</v>
      </c>
      <c r="N4013">
        <f t="array" ref="N4013">$AC$2*_xlfn.IFS(B4013="data_scientist",$AD$7,TRUE,1)*_xlfn.IFS(B4013="data_analyst",$AD$8,TRUE,1)*_xlfn.IFS(B4013="data_engineer",$AD$9,TRUE,1)*IF(D4013,$AD$13,$AD$14)*IF(E4013,$AD$19,$AD$20)*IF(F4013,$AD$24,$AD$25)*IF(G4013,$AD$29,$AD$30)*IF(H4013,$AD$34,$AD$35)*IF(I4013,$AD$39,$AD$40)*IF(J4013,$AD$44,$AD$45)*IF(K4013,$AD$49,$AD$50)*IF(L4013,$AD$54,$AD$55)*IF(M4013,$AD$59,$AD$60)</f>
        <v>0.000270406727037915</v>
      </c>
      <c r="O4013">
        <f t="array" ref="O4013">$AD$2*_xlfn.IFS(B4013="data_scientist",$AF$7,TRUE,1)*_xlfn.IFS(B4013="data_analyst",$AF$8,TRUE,1)*_xlfn.IFS(B4013="data_engineer",$AF$9,TRUE,1)*IF(D4013,$AF$13,$AF$14)*IF(E4013,$AF$19,$AF$20)*IF(F4013,$AF$24,$AF$25)*IF(G4013,$AF$29,$AF$30)*IF(H4013,$AF$34,$AF$35)*IF(I4013,$AF$39,$AF$40)*IF(J4013,$AF$44,$AF$45)*IF(K4013,$AF$49,$AF$50)*IF(L4013,$AF$54,$AF$55)*IF(M4013,$AF$59,$AF$60)</f>
        <v>4.27293832527465e-6</v>
      </c>
      <c r="P4013">
        <f t="array" ref="P4013">$AE$2*_xlfn.IFS(B4013="data_scientist",$AH$7,TRUE,1)*_xlfn.IFS(B4013="data_analyst",$AH$8,TRUE,1)*_xlfn.IFS(B4013="data_engineer",$AH$9,TRUE,1)*IF(D4013,$AH$13,$AH$14)*IF(E4013,$AH$19,$AH$20)*IF(F4013,$AH$24,$AH$25)*IF(G4013,$AH$29,$AH$30)*IF(H4013,$AH$34,$AH$35)*IF(I4013,$AH$39,$AH$40)*IF(J4013,$AH$44,$AH$45)*IF(K4013,$AH$49,$AH$50)*IF(L4013,$AH$54,$AH$55)*IF(M4013,$AH$59,$AH$60)</f>
        <v>3.3915974825239e-5</v>
      </c>
      <c r="Q4013">
        <f t="shared" si="620"/>
        <v>0.000270406727037915</v>
      </c>
      <c r="R4013">
        <f t="shared" si="621"/>
        <v>0</v>
      </c>
      <c r="S4013">
        <f t="shared" si="622"/>
        <v>0</v>
      </c>
      <c r="T4013">
        <f t="shared" si="623"/>
        <v>0</v>
      </c>
      <c r="U4013">
        <f t="shared" si="624"/>
        <v>0</v>
      </c>
      <c r="V4013">
        <f t="shared" si="625"/>
        <v>0</v>
      </c>
      <c r="W4013">
        <f t="shared" si="626"/>
        <v>0</v>
      </c>
      <c r="X4013">
        <f t="shared" si="627"/>
        <v>1</v>
      </c>
      <c r="Y4013">
        <f t="shared" si="628"/>
        <v>0</v>
      </c>
      <c r="Z4013">
        <f t="shared" si="629"/>
        <v>0</v>
      </c>
    </row>
    <row r="4014" spans="1:26">
      <c r="A4014">
        <v>1</v>
      </c>
      <c r="B4014" t="s">
        <v>59</v>
      </c>
      <c r="C4014" t="s">
        <v>62</v>
      </c>
      <c r="D4014">
        <v>0</v>
      </c>
      <c r="E4014">
        <v>1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1</v>
      </c>
      <c r="N4014">
        <f t="array" ref="N4014">$AC$2*_xlfn.IFS(B4014="data_scientist",$AD$7,TRUE,1)*_xlfn.IFS(B4014="data_analyst",$AD$8,TRUE,1)*_xlfn.IFS(B4014="data_engineer",$AD$9,TRUE,1)*IF(D4014,$AD$13,$AD$14)*IF(E4014,$AD$19,$AD$20)*IF(F4014,$AD$24,$AD$25)*IF(G4014,$AD$29,$AD$30)*IF(H4014,$AD$34,$AD$35)*IF(I4014,$AD$39,$AD$40)*IF(J4014,$AD$44,$AD$45)*IF(K4014,$AD$49,$AD$50)*IF(L4014,$AD$54,$AD$55)*IF(M4014,$AD$59,$AD$60)</f>
        <v>0.0234558294440723</v>
      </c>
      <c r="O4014">
        <f t="array" ref="O4014">$AD$2*_xlfn.IFS(B4014="data_scientist",$AF$7,TRUE,1)*_xlfn.IFS(B4014="data_analyst",$AF$8,TRUE,1)*_xlfn.IFS(B4014="data_engineer",$AF$9,TRUE,1)*IF(D4014,$AF$13,$AF$14)*IF(E4014,$AF$19,$AF$20)*IF(F4014,$AF$24,$AF$25)*IF(G4014,$AF$29,$AF$30)*IF(H4014,$AF$34,$AF$35)*IF(I4014,$AF$39,$AF$40)*IF(J4014,$AF$44,$AF$45)*IF(K4014,$AF$49,$AF$50)*IF(L4014,$AF$54,$AF$55)*IF(M4014,$AF$59,$AF$60)</f>
        <v>0.000132294744677631</v>
      </c>
      <c r="P4014">
        <f t="array" ref="P4014">$AE$2*_xlfn.IFS(B4014="data_scientist",$AH$7,TRUE,1)*_xlfn.IFS(B4014="data_analyst",$AH$8,TRUE,1)*_xlfn.IFS(B4014="data_engineer",$AH$9,TRUE,1)*IF(D4014,$AH$13,$AH$14)*IF(E4014,$AH$19,$AH$20)*IF(F4014,$AH$24,$AH$25)*IF(G4014,$AH$29,$AH$30)*IF(H4014,$AH$34,$AH$35)*IF(I4014,$AH$39,$AH$40)*IF(J4014,$AH$44,$AH$45)*IF(K4014,$AH$49,$AH$50)*IF(L4014,$AH$54,$AH$55)*IF(M4014,$AH$59,$AH$60)</f>
        <v>0.00109340963748333</v>
      </c>
      <c r="Q4014">
        <f t="shared" si="620"/>
        <v>0.0234558294440723</v>
      </c>
      <c r="R4014">
        <f t="shared" si="621"/>
        <v>0</v>
      </c>
      <c r="S4014">
        <f t="shared" si="622"/>
        <v>0</v>
      </c>
      <c r="T4014">
        <f t="shared" si="623"/>
        <v>0</v>
      </c>
      <c r="U4014">
        <f t="shared" si="624"/>
        <v>0</v>
      </c>
      <c r="V4014">
        <f t="shared" si="625"/>
        <v>0</v>
      </c>
      <c r="W4014">
        <f t="shared" si="626"/>
        <v>0</v>
      </c>
      <c r="X4014">
        <f t="shared" si="627"/>
        <v>1</v>
      </c>
      <c r="Y4014">
        <f t="shared" si="628"/>
        <v>0</v>
      </c>
      <c r="Z4014">
        <f t="shared" si="629"/>
        <v>0</v>
      </c>
    </row>
    <row r="4015" spans="1:26">
      <c r="A4015">
        <v>1</v>
      </c>
      <c r="B4015" t="s">
        <v>59</v>
      </c>
      <c r="C4015" t="s">
        <v>62</v>
      </c>
      <c r="D4015">
        <v>0</v>
      </c>
      <c r="E4015">
        <v>1</v>
      </c>
      <c r="F4015">
        <v>0</v>
      </c>
      <c r="G4015">
        <v>0</v>
      </c>
      <c r="H4015">
        <v>0</v>
      </c>
      <c r="I4015">
        <v>0</v>
      </c>
      <c r="J4015">
        <v>1</v>
      </c>
      <c r="K4015">
        <v>0</v>
      </c>
      <c r="L4015">
        <v>0</v>
      </c>
      <c r="M4015">
        <v>1</v>
      </c>
      <c r="N4015">
        <f t="array" ref="N4015">$AC$2*_xlfn.IFS(B4015="data_scientist",$AD$7,TRUE,1)*_xlfn.IFS(B4015="data_analyst",$AD$8,TRUE,1)*_xlfn.IFS(B4015="data_engineer",$AD$9,TRUE,1)*IF(D4015,$AD$13,$AD$14)*IF(E4015,$AD$19,$AD$20)*IF(F4015,$AD$24,$AD$25)*IF(G4015,$AD$29,$AD$30)*IF(H4015,$AD$34,$AD$35)*IF(I4015,$AD$39,$AD$40)*IF(J4015,$AD$44,$AD$45)*IF(K4015,$AD$49,$AD$50)*IF(L4015,$AD$54,$AD$55)*IF(M4015,$AD$59,$AD$60)</f>
        <v>0.00462986454638842</v>
      </c>
      <c r="O4015">
        <f t="array" ref="O4015">$AD$2*_xlfn.IFS(B4015="data_scientist",$AF$7,TRUE,1)*_xlfn.IFS(B4015="data_analyst",$AF$8,TRUE,1)*_xlfn.IFS(B4015="data_engineer",$AF$9,TRUE,1)*IF(D4015,$AF$13,$AF$14)*IF(E4015,$AF$19,$AF$20)*IF(F4015,$AF$24,$AF$25)*IF(G4015,$AF$29,$AF$30)*IF(H4015,$AF$34,$AF$35)*IF(I4015,$AF$39,$AF$40)*IF(J4015,$AF$44,$AF$45)*IF(K4015,$AF$49,$AF$50)*IF(L4015,$AF$54,$AF$55)*IF(M4015,$AF$59,$AF$60)</f>
        <v>2.65168037801375e-5</v>
      </c>
      <c r="P4015">
        <f t="array" ref="P4015">$AE$2*_xlfn.IFS(B4015="data_scientist",$AH$7,TRUE,1)*_xlfn.IFS(B4015="data_analyst",$AH$8,TRUE,1)*_xlfn.IFS(B4015="data_engineer",$AH$9,TRUE,1)*IF(D4015,$AH$13,$AH$14)*IF(E4015,$AH$19,$AH$20)*IF(F4015,$AH$24,$AH$25)*IF(G4015,$AH$29,$AH$30)*IF(H4015,$AH$34,$AH$35)*IF(I4015,$AH$39,$AH$40)*IF(J4015,$AH$44,$AH$45)*IF(K4015,$AH$49,$AH$50)*IF(L4015,$AH$54,$AH$55)*IF(M4015,$AH$59,$AH$60)</f>
        <v>0.000197421184545602</v>
      </c>
      <c r="Q4015">
        <f t="shared" si="620"/>
        <v>0.00462986454638842</v>
      </c>
      <c r="R4015">
        <f t="shared" si="621"/>
        <v>0</v>
      </c>
      <c r="S4015">
        <f t="shared" si="622"/>
        <v>0</v>
      </c>
      <c r="T4015">
        <f t="shared" si="623"/>
        <v>0</v>
      </c>
      <c r="U4015">
        <f t="shared" si="624"/>
        <v>0</v>
      </c>
      <c r="V4015">
        <f t="shared" si="625"/>
        <v>0</v>
      </c>
      <c r="W4015">
        <f t="shared" si="626"/>
        <v>0</v>
      </c>
      <c r="X4015">
        <f t="shared" si="627"/>
        <v>1</v>
      </c>
      <c r="Y4015">
        <f t="shared" si="628"/>
        <v>0</v>
      </c>
      <c r="Z4015">
        <f t="shared" si="629"/>
        <v>0</v>
      </c>
    </row>
    <row r="4016" spans="1:26">
      <c r="A4016">
        <v>1</v>
      </c>
      <c r="B4016" t="s">
        <v>59</v>
      </c>
      <c r="C4016" t="s">
        <v>62</v>
      </c>
      <c r="D4016">
        <v>1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1</v>
      </c>
      <c r="M4016">
        <v>1</v>
      </c>
      <c r="N4016">
        <f t="array" ref="N4016">$AC$2*_xlfn.IFS(B4016="data_scientist",$AD$7,TRUE,1)*_xlfn.IFS(B4016="data_analyst",$AD$8,TRUE,1)*_xlfn.IFS(B4016="data_engineer",$AD$9,TRUE,1)*IF(D4016,$AD$13,$AD$14)*IF(E4016,$AD$19,$AD$20)*IF(F4016,$AD$24,$AD$25)*IF(G4016,$AD$29,$AD$30)*IF(H4016,$AD$34,$AD$35)*IF(I4016,$AD$39,$AD$40)*IF(J4016,$AD$44,$AD$45)*IF(K4016,$AD$49,$AD$50)*IF(L4016,$AD$54,$AD$55)*IF(M4016,$AD$59,$AD$60)</f>
        <v>0.000715742280841799</v>
      </c>
      <c r="O4016">
        <f t="array" ref="O4016">$AD$2*_xlfn.IFS(B4016="data_scientist",$AF$7,TRUE,1)*_xlfn.IFS(B4016="data_analyst",$AF$8,TRUE,1)*_xlfn.IFS(B4016="data_engineer",$AF$9,TRUE,1)*IF(D4016,$AF$13,$AF$14)*IF(E4016,$AF$19,$AF$20)*IF(F4016,$AF$24,$AF$25)*IF(G4016,$AF$29,$AF$30)*IF(H4016,$AF$34,$AF$35)*IF(I4016,$AF$39,$AF$40)*IF(J4016,$AF$44,$AF$45)*IF(K4016,$AF$49,$AF$50)*IF(L4016,$AF$54,$AF$55)*IF(M4016,$AF$59,$AF$60)</f>
        <v>0.000166235441689668</v>
      </c>
      <c r="P4016">
        <f t="array" ref="P4016">$AE$2*_xlfn.IFS(B4016="data_scientist",$AH$7,TRUE,1)*_xlfn.IFS(B4016="data_analyst",$AH$8,TRUE,1)*_xlfn.IFS(B4016="data_engineer",$AH$9,TRUE,1)*IF(D4016,$AH$13,$AH$14)*IF(E4016,$AH$19,$AH$20)*IF(F4016,$AH$24,$AH$25)*IF(G4016,$AH$29,$AH$30)*IF(H4016,$AH$34,$AH$35)*IF(I4016,$AH$39,$AH$40)*IF(J4016,$AH$44,$AH$45)*IF(K4016,$AH$49,$AH$50)*IF(L4016,$AH$54,$AH$55)*IF(M4016,$AH$59,$AH$60)</f>
        <v>0.000431891571259916</v>
      </c>
      <c r="Q4016">
        <f t="shared" si="620"/>
        <v>0.000715742280841799</v>
      </c>
      <c r="R4016">
        <f t="shared" si="621"/>
        <v>0</v>
      </c>
      <c r="S4016">
        <f t="shared" si="622"/>
        <v>0</v>
      </c>
      <c r="T4016">
        <f t="shared" si="623"/>
        <v>0</v>
      </c>
      <c r="U4016">
        <f t="shared" si="624"/>
        <v>0</v>
      </c>
      <c r="V4016">
        <f t="shared" si="625"/>
        <v>0</v>
      </c>
      <c r="W4016">
        <f t="shared" si="626"/>
        <v>0</v>
      </c>
      <c r="X4016">
        <f t="shared" si="627"/>
        <v>1</v>
      </c>
      <c r="Y4016">
        <f t="shared" si="628"/>
        <v>0</v>
      </c>
      <c r="Z4016">
        <f t="shared" si="629"/>
        <v>0</v>
      </c>
    </row>
    <row r="4017" spans="1:26">
      <c r="A4017">
        <v>1</v>
      </c>
      <c r="B4017" t="s">
        <v>59</v>
      </c>
      <c r="C4017" t="s">
        <v>62</v>
      </c>
      <c r="D4017">
        <v>1</v>
      </c>
      <c r="E4017">
        <v>0</v>
      </c>
      <c r="F4017">
        <v>0</v>
      </c>
      <c r="G4017">
        <v>1</v>
      </c>
      <c r="H4017">
        <v>0</v>
      </c>
      <c r="I4017">
        <v>1</v>
      </c>
      <c r="J4017">
        <v>0</v>
      </c>
      <c r="K4017">
        <v>0</v>
      </c>
      <c r="L4017">
        <v>0</v>
      </c>
      <c r="M4017">
        <v>1</v>
      </c>
      <c r="N4017">
        <f t="array" ref="N4017">$AC$2*_xlfn.IFS(B4017="data_scientist",$AD$7,TRUE,1)*_xlfn.IFS(B4017="data_analyst",$AD$8,TRUE,1)*_xlfn.IFS(B4017="data_engineer",$AD$9,TRUE,1)*IF(D4017,$AD$13,$AD$14)*IF(E4017,$AD$19,$AD$20)*IF(F4017,$AD$24,$AD$25)*IF(G4017,$AD$29,$AD$30)*IF(H4017,$AD$34,$AD$35)*IF(I4017,$AD$39,$AD$40)*IF(J4017,$AD$44,$AD$45)*IF(K4017,$AD$49,$AD$50)*IF(L4017,$AD$54,$AD$55)*IF(M4017,$AD$59,$AD$60)</f>
        <v>0.00103841863001786</v>
      </c>
      <c r="O4017">
        <f t="array" ref="O4017">$AD$2*_xlfn.IFS(B4017="data_scientist",$AF$7,TRUE,1)*_xlfn.IFS(B4017="data_analyst",$AF$8,TRUE,1)*_xlfn.IFS(B4017="data_engineer",$AF$9,TRUE,1)*IF(D4017,$AF$13,$AF$14)*IF(E4017,$AF$19,$AF$20)*IF(F4017,$AF$24,$AF$25)*IF(G4017,$AF$29,$AF$30)*IF(H4017,$AF$34,$AF$35)*IF(I4017,$AF$39,$AF$40)*IF(J4017,$AF$44,$AF$45)*IF(K4017,$AF$49,$AF$50)*IF(L4017,$AF$54,$AF$55)*IF(M4017,$AF$59,$AF$60)</f>
        <v>6.29849567461857e-5</v>
      </c>
      <c r="P4017">
        <f t="array" ref="P4017">$AE$2*_xlfn.IFS(B4017="data_scientist",$AH$7,TRUE,1)*_xlfn.IFS(B4017="data_analyst",$AH$8,TRUE,1)*_xlfn.IFS(B4017="data_engineer",$AH$9,TRUE,1)*IF(D4017,$AH$13,$AH$14)*IF(E4017,$AH$19,$AH$20)*IF(F4017,$AH$24,$AH$25)*IF(G4017,$AH$29,$AH$30)*IF(H4017,$AH$34,$AH$35)*IF(I4017,$AH$39,$AH$40)*IF(J4017,$AH$44,$AH$45)*IF(K4017,$AH$49,$AH$50)*IF(L4017,$AH$54,$AH$55)*IF(M4017,$AH$59,$AH$60)</f>
        <v>0.000206977960024543</v>
      </c>
      <c r="Q4017">
        <f t="shared" si="620"/>
        <v>0.00103841863001786</v>
      </c>
      <c r="R4017">
        <f t="shared" si="621"/>
        <v>0</v>
      </c>
      <c r="S4017">
        <f t="shared" si="622"/>
        <v>0</v>
      </c>
      <c r="T4017">
        <f t="shared" si="623"/>
        <v>0</v>
      </c>
      <c r="U4017">
        <f t="shared" si="624"/>
        <v>0</v>
      </c>
      <c r="V4017">
        <f t="shared" si="625"/>
        <v>0</v>
      </c>
      <c r="W4017">
        <f t="shared" si="626"/>
        <v>0</v>
      </c>
      <c r="X4017">
        <f t="shared" si="627"/>
        <v>1</v>
      </c>
      <c r="Y4017">
        <f t="shared" si="628"/>
        <v>0</v>
      </c>
      <c r="Z4017">
        <f t="shared" si="629"/>
        <v>0</v>
      </c>
    </row>
    <row r="4018" spans="1:26">
      <c r="A4018">
        <v>1</v>
      </c>
      <c r="B4018" t="s">
        <v>59</v>
      </c>
      <c r="C4018" t="s">
        <v>62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1</v>
      </c>
      <c r="J4018">
        <v>0</v>
      </c>
      <c r="K4018">
        <v>0</v>
      </c>
      <c r="L4018">
        <v>0</v>
      </c>
      <c r="M4018">
        <v>1</v>
      </c>
      <c r="N4018">
        <f t="array" ref="N4018">$AC$2*_xlfn.IFS(B4018="data_scientist",$AD$7,TRUE,1)*_xlfn.IFS(B4018="data_analyst",$AD$8,TRUE,1)*_xlfn.IFS(B4018="data_engineer",$AD$9,TRUE,1)*IF(D4018,$AD$13,$AD$14)*IF(E4018,$AD$19,$AD$20)*IF(F4018,$AD$24,$AD$25)*IF(G4018,$AD$29,$AD$30)*IF(H4018,$AD$34,$AD$35)*IF(I4018,$AD$39,$AD$40)*IF(J4018,$AD$44,$AD$45)*IF(K4018,$AD$49,$AD$50)*IF(L4018,$AD$54,$AD$55)*IF(M4018,$AD$59,$AD$60)</f>
        <v>0.00618146435856898</v>
      </c>
      <c r="O4018">
        <f t="array" ref="O4018">$AD$2*_xlfn.IFS(B4018="data_scientist",$AF$7,TRUE,1)*_xlfn.IFS(B4018="data_analyst",$AF$8,TRUE,1)*_xlfn.IFS(B4018="data_engineer",$AF$9,TRUE,1)*IF(D4018,$AF$13,$AF$14)*IF(E4018,$AF$19,$AF$20)*IF(F4018,$AF$24,$AF$25)*IF(G4018,$AF$29,$AF$30)*IF(H4018,$AF$34,$AF$35)*IF(I4018,$AF$39,$AF$40)*IF(J4018,$AF$44,$AF$45)*IF(K4018,$AF$49,$AF$50)*IF(L4018,$AF$54,$AF$55)*IF(M4018,$AF$59,$AF$60)</f>
        <v>2.76087097841055e-5</v>
      </c>
      <c r="P4018">
        <f t="array" ref="P4018">$AE$2*_xlfn.IFS(B4018="data_scientist",$AH$7,TRUE,1)*_xlfn.IFS(B4018="data_analyst",$AH$8,TRUE,1)*_xlfn.IFS(B4018="data_engineer",$AH$9,TRUE,1)*IF(D4018,$AH$13,$AH$14)*IF(E4018,$AH$19,$AH$20)*IF(F4018,$AH$24,$AH$25)*IF(G4018,$AH$29,$AH$30)*IF(H4018,$AH$34,$AH$35)*IF(I4018,$AH$39,$AH$40)*IF(J4018,$AH$44,$AH$45)*IF(K4018,$AH$49,$AH$50)*IF(L4018,$AH$54,$AH$55)*IF(M4018,$AH$59,$AH$60)</f>
        <v>0.000289281419828117</v>
      </c>
      <c r="Q4018">
        <f t="shared" si="620"/>
        <v>0.00618146435856898</v>
      </c>
      <c r="R4018">
        <f t="shared" si="621"/>
        <v>0</v>
      </c>
      <c r="S4018">
        <f t="shared" si="622"/>
        <v>0</v>
      </c>
      <c r="T4018">
        <f t="shared" si="623"/>
        <v>0</v>
      </c>
      <c r="U4018">
        <f t="shared" si="624"/>
        <v>0</v>
      </c>
      <c r="V4018">
        <f t="shared" si="625"/>
        <v>0</v>
      </c>
      <c r="W4018">
        <f t="shared" si="626"/>
        <v>0</v>
      </c>
      <c r="X4018">
        <f t="shared" si="627"/>
        <v>1</v>
      </c>
      <c r="Y4018">
        <f t="shared" si="628"/>
        <v>0</v>
      </c>
      <c r="Z4018">
        <f t="shared" si="629"/>
        <v>0</v>
      </c>
    </row>
    <row r="4019" spans="1:26">
      <c r="A4019">
        <v>1</v>
      </c>
      <c r="B4019" t="s">
        <v>59</v>
      </c>
      <c r="C4019" t="s">
        <v>62</v>
      </c>
      <c r="D4019">
        <v>1</v>
      </c>
      <c r="E4019">
        <v>1</v>
      </c>
      <c r="F4019">
        <v>0</v>
      </c>
      <c r="G4019">
        <v>1</v>
      </c>
      <c r="H4019">
        <v>0</v>
      </c>
      <c r="I4019">
        <v>0</v>
      </c>
      <c r="J4019">
        <v>1</v>
      </c>
      <c r="K4019">
        <v>0</v>
      </c>
      <c r="L4019">
        <v>1</v>
      </c>
      <c r="M4019">
        <v>1</v>
      </c>
      <c r="N4019">
        <f t="array" ref="N4019">$AC$2*_xlfn.IFS(B4019="data_scientist",$AD$7,TRUE,1)*_xlfn.IFS(B4019="data_analyst",$AD$8,TRUE,1)*_xlfn.IFS(B4019="data_engineer",$AD$9,TRUE,1)*IF(D4019,$AD$13,$AD$14)*IF(E4019,$AD$19,$AD$20)*IF(F4019,$AD$24,$AD$25)*IF(G4019,$AD$29,$AD$30)*IF(H4019,$AD$34,$AD$35)*IF(I4019,$AD$39,$AD$40)*IF(J4019,$AD$44,$AD$45)*IF(K4019,$AD$49,$AD$50)*IF(L4019,$AD$54,$AD$55)*IF(M4019,$AD$59,$AD$60)</f>
        <v>6.59042251780195e-5</v>
      </c>
      <c r="O4019">
        <f t="array" ref="O4019">$AD$2*_xlfn.IFS(B4019="data_scientist",$AF$7,TRUE,1)*_xlfn.IFS(B4019="data_analyst",$AF$8,TRUE,1)*_xlfn.IFS(B4019="data_engineer",$AF$9,TRUE,1)*IF(D4019,$AF$13,$AF$14)*IF(E4019,$AF$19,$AF$20)*IF(F4019,$AF$24,$AF$25)*IF(G4019,$AF$29,$AF$30)*IF(H4019,$AF$34,$AF$35)*IF(I4019,$AF$39,$AF$40)*IF(J4019,$AF$44,$AF$45)*IF(K4019,$AF$49,$AF$50)*IF(L4019,$AF$54,$AF$55)*IF(M4019,$AF$59,$AF$60)</f>
        <v>3.38113334943314e-5</v>
      </c>
      <c r="P4019">
        <f t="array" ref="P4019">$AE$2*_xlfn.IFS(B4019="data_scientist",$AH$7,TRUE,1)*_xlfn.IFS(B4019="data_analyst",$AH$8,TRUE,1)*_xlfn.IFS(B4019="data_engineer",$AH$9,TRUE,1)*IF(D4019,$AH$13,$AH$14)*IF(E4019,$AH$19,$AH$20)*IF(F4019,$AH$24,$AH$25)*IF(G4019,$AH$29,$AH$30)*IF(H4019,$AH$34,$AH$35)*IF(I4019,$AH$39,$AH$40)*IF(J4019,$AH$44,$AH$45)*IF(K4019,$AH$49,$AH$50)*IF(L4019,$AH$54,$AH$55)*IF(M4019,$AH$59,$AH$60)</f>
        <v>4.45342739725081e-5</v>
      </c>
      <c r="Q4019">
        <f t="shared" si="620"/>
        <v>6.59042251780195e-5</v>
      </c>
      <c r="R4019">
        <f t="shared" si="621"/>
        <v>0</v>
      </c>
      <c r="S4019">
        <f t="shared" si="622"/>
        <v>0</v>
      </c>
      <c r="T4019">
        <f t="shared" si="623"/>
        <v>0</v>
      </c>
      <c r="U4019">
        <f t="shared" si="624"/>
        <v>0</v>
      </c>
      <c r="V4019">
        <f t="shared" si="625"/>
        <v>0</v>
      </c>
      <c r="W4019">
        <f t="shared" si="626"/>
        <v>0</v>
      </c>
      <c r="X4019">
        <f t="shared" si="627"/>
        <v>1</v>
      </c>
      <c r="Y4019">
        <f t="shared" si="628"/>
        <v>0</v>
      </c>
      <c r="Z4019">
        <f t="shared" si="629"/>
        <v>0</v>
      </c>
    </row>
    <row r="4020" spans="1:26">
      <c r="A4020">
        <v>1</v>
      </c>
      <c r="B4020" t="s">
        <v>59</v>
      </c>
      <c r="C4020" t="s">
        <v>62</v>
      </c>
      <c r="D4020">
        <v>1</v>
      </c>
      <c r="E4020">
        <v>1</v>
      </c>
      <c r="F4020">
        <v>0</v>
      </c>
      <c r="G4020">
        <v>1</v>
      </c>
      <c r="H4020">
        <v>0</v>
      </c>
      <c r="I4020">
        <v>0</v>
      </c>
      <c r="J4020">
        <v>1</v>
      </c>
      <c r="K4020">
        <v>0</v>
      </c>
      <c r="L4020">
        <v>1</v>
      </c>
      <c r="M4020">
        <v>1</v>
      </c>
      <c r="N4020">
        <f t="array" ref="N4020">$AC$2*_xlfn.IFS(B4020="data_scientist",$AD$7,TRUE,1)*_xlfn.IFS(B4020="data_analyst",$AD$8,TRUE,1)*_xlfn.IFS(B4020="data_engineer",$AD$9,TRUE,1)*IF(D4020,$AD$13,$AD$14)*IF(E4020,$AD$19,$AD$20)*IF(F4020,$AD$24,$AD$25)*IF(G4020,$AD$29,$AD$30)*IF(H4020,$AD$34,$AD$35)*IF(I4020,$AD$39,$AD$40)*IF(J4020,$AD$44,$AD$45)*IF(K4020,$AD$49,$AD$50)*IF(L4020,$AD$54,$AD$55)*IF(M4020,$AD$59,$AD$60)</f>
        <v>6.59042251780195e-5</v>
      </c>
      <c r="O4020">
        <f t="array" ref="O4020">$AD$2*_xlfn.IFS(B4020="data_scientist",$AF$7,TRUE,1)*_xlfn.IFS(B4020="data_analyst",$AF$8,TRUE,1)*_xlfn.IFS(B4020="data_engineer",$AF$9,TRUE,1)*IF(D4020,$AF$13,$AF$14)*IF(E4020,$AF$19,$AF$20)*IF(F4020,$AF$24,$AF$25)*IF(G4020,$AF$29,$AF$30)*IF(H4020,$AF$34,$AF$35)*IF(I4020,$AF$39,$AF$40)*IF(J4020,$AF$44,$AF$45)*IF(K4020,$AF$49,$AF$50)*IF(L4020,$AF$54,$AF$55)*IF(M4020,$AF$59,$AF$60)</f>
        <v>3.38113334943314e-5</v>
      </c>
      <c r="P4020">
        <f t="array" ref="P4020">$AE$2*_xlfn.IFS(B4020="data_scientist",$AH$7,TRUE,1)*_xlfn.IFS(B4020="data_analyst",$AH$8,TRUE,1)*_xlfn.IFS(B4020="data_engineer",$AH$9,TRUE,1)*IF(D4020,$AH$13,$AH$14)*IF(E4020,$AH$19,$AH$20)*IF(F4020,$AH$24,$AH$25)*IF(G4020,$AH$29,$AH$30)*IF(H4020,$AH$34,$AH$35)*IF(I4020,$AH$39,$AH$40)*IF(J4020,$AH$44,$AH$45)*IF(K4020,$AH$49,$AH$50)*IF(L4020,$AH$54,$AH$55)*IF(M4020,$AH$59,$AH$60)</f>
        <v>4.45342739725081e-5</v>
      </c>
      <c r="Q4020">
        <f t="shared" si="620"/>
        <v>6.59042251780195e-5</v>
      </c>
      <c r="R4020">
        <f t="shared" si="621"/>
        <v>0</v>
      </c>
      <c r="S4020">
        <f t="shared" si="622"/>
        <v>0</v>
      </c>
      <c r="T4020">
        <f t="shared" si="623"/>
        <v>0</v>
      </c>
      <c r="U4020">
        <f t="shared" si="624"/>
        <v>0</v>
      </c>
      <c r="V4020">
        <f t="shared" si="625"/>
        <v>0</v>
      </c>
      <c r="W4020">
        <f t="shared" si="626"/>
        <v>0</v>
      </c>
      <c r="X4020">
        <f t="shared" si="627"/>
        <v>1</v>
      </c>
      <c r="Y4020">
        <f t="shared" si="628"/>
        <v>0</v>
      </c>
      <c r="Z4020">
        <f t="shared" si="629"/>
        <v>0</v>
      </c>
    </row>
    <row r="4021" spans="1:26">
      <c r="A4021">
        <v>1</v>
      </c>
      <c r="B4021" t="s">
        <v>59</v>
      </c>
      <c r="C4021" t="s">
        <v>62</v>
      </c>
      <c r="D4021">
        <v>0</v>
      </c>
      <c r="E4021">
        <v>1</v>
      </c>
      <c r="F4021">
        <v>0</v>
      </c>
      <c r="G4021">
        <v>0</v>
      </c>
      <c r="H4021">
        <v>0</v>
      </c>
      <c r="I4021">
        <v>1</v>
      </c>
      <c r="J4021">
        <v>0</v>
      </c>
      <c r="K4021">
        <v>0</v>
      </c>
      <c r="L4021">
        <v>0</v>
      </c>
      <c r="M4021">
        <v>1</v>
      </c>
      <c r="N4021">
        <f t="array" ref="N4021">$AC$2*_xlfn.IFS(B4021="data_scientist",$AD$7,TRUE,1)*_xlfn.IFS(B4021="data_analyst",$AD$8,TRUE,1)*_xlfn.IFS(B4021="data_engineer",$AD$9,TRUE,1)*IF(D4021,$AD$13,$AD$14)*IF(E4021,$AD$19,$AD$20)*IF(F4021,$AD$24,$AD$25)*IF(G4021,$AD$29,$AD$30)*IF(H4021,$AD$34,$AD$35)*IF(I4021,$AD$39,$AD$40)*IF(J4021,$AD$44,$AD$45)*IF(K4021,$AD$49,$AD$50)*IF(L4021,$AD$54,$AD$55)*IF(M4021,$AD$59,$AD$60)</f>
        <v>0.00805389205448471</v>
      </c>
      <c r="O4021">
        <f t="array" ref="O4021">$AD$2*_xlfn.IFS(B4021="data_scientist",$AF$7,TRUE,1)*_xlfn.IFS(B4021="data_analyst",$AF$8,TRUE,1)*_xlfn.IFS(B4021="data_engineer",$AF$9,TRUE,1)*IF(D4021,$AF$13,$AF$14)*IF(E4021,$AF$19,$AF$20)*IF(F4021,$AF$24,$AF$25)*IF(G4021,$AF$29,$AF$30)*IF(H4021,$AF$34,$AF$35)*IF(I4021,$AF$39,$AF$40)*IF(J4021,$AF$44,$AF$45)*IF(K4021,$AF$49,$AF$50)*IF(L4021,$AF$54,$AF$55)*IF(M4021,$AF$59,$AF$60)</f>
        <v>3.20261033495623e-5</v>
      </c>
      <c r="P4021">
        <f t="array" ref="P4021">$AE$2*_xlfn.IFS(B4021="data_scientist",$AH$7,TRUE,1)*_xlfn.IFS(B4021="data_analyst",$AH$8,TRUE,1)*_xlfn.IFS(B4021="data_engineer",$AH$9,TRUE,1)*IF(D4021,$AH$13,$AH$14)*IF(E4021,$AH$19,$AH$20)*IF(F4021,$AH$24,$AH$25)*IF(G4021,$AH$29,$AH$30)*IF(H4021,$AH$34,$AH$35)*IF(I4021,$AH$39,$AH$40)*IF(J4021,$AH$44,$AH$45)*IF(K4021,$AH$49,$AH$50)*IF(L4021,$AH$54,$AH$55)*IF(M4021,$AH$59,$AH$60)</f>
        <v>0.000306813627090427</v>
      </c>
      <c r="Q4021">
        <f t="shared" si="620"/>
        <v>0.00805389205448471</v>
      </c>
      <c r="R4021">
        <f t="shared" si="621"/>
        <v>0</v>
      </c>
      <c r="S4021">
        <f t="shared" si="622"/>
        <v>0</v>
      </c>
      <c r="T4021">
        <f t="shared" si="623"/>
        <v>0</v>
      </c>
      <c r="U4021">
        <f t="shared" si="624"/>
        <v>0</v>
      </c>
      <c r="V4021">
        <f t="shared" si="625"/>
        <v>0</v>
      </c>
      <c r="W4021">
        <f t="shared" si="626"/>
        <v>0</v>
      </c>
      <c r="X4021">
        <f t="shared" si="627"/>
        <v>1</v>
      </c>
      <c r="Y4021">
        <f t="shared" si="628"/>
        <v>0</v>
      </c>
      <c r="Z4021">
        <f t="shared" si="629"/>
        <v>0</v>
      </c>
    </row>
    <row r="4022" spans="1:26">
      <c r="A4022">
        <v>1</v>
      </c>
      <c r="B4022" t="s">
        <v>59</v>
      </c>
      <c r="C4022" t="s">
        <v>62</v>
      </c>
      <c r="D4022">
        <v>0</v>
      </c>
      <c r="E4022">
        <v>0</v>
      </c>
      <c r="F4022">
        <v>0</v>
      </c>
      <c r="G4022">
        <v>0</v>
      </c>
      <c r="H4022">
        <v>1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f t="array" ref="N4022">$AC$2*_xlfn.IFS(B4022="data_scientist",$AD$7,TRUE,1)*_xlfn.IFS(B4022="data_analyst",$AD$8,TRUE,1)*_xlfn.IFS(B4022="data_engineer",$AD$9,TRUE,1)*IF(D4022,$AD$13,$AD$14)*IF(E4022,$AD$19,$AD$20)*IF(F4022,$AD$24,$AD$25)*IF(G4022,$AD$29,$AD$30)*IF(H4022,$AD$34,$AD$35)*IF(I4022,$AD$39,$AD$40)*IF(J4022,$AD$44,$AD$45)*IF(K4022,$AD$49,$AD$50)*IF(L4022,$AD$54,$AD$55)*IF(M4022,$AD$59,$AD$60)</f>
        <v>0.00024031079990452</v>
      </c>
      <c r="O4022">
        <f t="array" ref="O4022">$AD$2*_xlfn.IFS(B4022="data_scientist",$AF$7,TRUE,1)*_xlfn.IFS(B4022="data_analyst",$AF$8,TRUE,1)*_xlfn.IFS(B4022="data_engineer",$AF$9,TRUE,1)*IF(D4022,$AF$13,$AF$14)*IF(E4022,$AF$19,$AF$20)*IF(F4022,$AF$24,$AF$25)*IF(G4022,$AF$29,$AF$30)*IF(H4022,$AF$34,$AF$35)*IF(I4022,$AF$39,$AF$40)*IF(J4022,$AF$44,$AF$45)*IF(K4022,$AF$49,$AF$50)*IF(L4022,$AF$54,$AF$55)*IF(M4022,$AF$59,$AF$60)</f>
        <v>4.81498691738304e-6</v>
      </c>
      <c r="P4022">
        <f t="array" ref="P4022">$AE$2*_xlfn.IFS(B4022="data_scientist",$AH$7,TRUE,1)*_xlfn.IFS(B4022="data_analyst",$AH$8,TRUE,1)*_xlfn.IFS(B4022="data_engineer",$AH$9,TRUE,1)*IF(D4022,$AH$13,$AH$14)*IF(E4022,$AH$19,$AH$20)*IF(F4022,$AH$24,$AH$25)*IF(G4022,$AH$29,$AH$30)*IF(H4022,$AH$34,$AH$35)*IF(I4022,$AH$39,$AH$40)*IF(J4022,$AH$44,$AH$45)*IF(K4022,$AH$49,$AH$50)*IF(L4022,$AH$54,$AH$55)*IF(M4022,$AH$59,$AH$60)</f>
        <v>7.82416618440402e-5</v>
      </c>
      <c r="Q4022">
        <f t="shared" si="620"/>
        <v>0.00024031079990452</v>
      </c>
      <c r="R4022">
        <f t="shared" si="621"/>
        <v>0</v>
      </c>
      <c r="S4022">
        <f t="shared" si="622"/>
        <v>0</v>
      </c>
      <c r="T4022">
        <f t="shared" si="623"/>
        <v>0</v>
      </c>
      <c r="U4022">
        <f t="shared" si="624"/>
        <v>0</v>
      </c>
      <c r="V4022">
        <f t="shared" si="625"/>
        <v>0</v>
      </c>
      <c r="W4022">
        <f t="shared" si="626"/>
        <v>0</v>
      </c>
      <c r="X4022">
        <f t="shared" si="627"/>
        <v>1</v>
      </c>
      <c r="Y4022">
        <f t="shared" si="628"/>
        <v>0</v>
      </c>
      <c r="Z4022">
        <f t="shared" si="629"/>
        <v>0</v>
      </c>
    </row>
    <row r="4023" spans="1:26">
      <c r="A4023">
        <v>1</v>
      </c>
      <c r="B4023" t="s">
        <v>59</v>
      </c>
      <c r="C4023" t="s">
        <v>62</v>
      </c>
      <c r="D4023">
        <v>1</v>
      </c>
      <c r="E4023">
        <v>1</v>
      </c>
      <c r="F4023">
        <v>0</v>
      </c>
      <c r="G4023">
        <v>0</v>
      </c>
      <c r="H4023">
        <v>0</v>
      </c>
      <c r="I4023">
        <v>1</v>
      </c>
      <c r="J4023">
        <v>0</v>
      </c>
      <c r="K4023">
        <v>0</v>
      </c>
      <c r="L4023">
        <v>0</v>
      </c>
      <c r="M4023">
        <v>1</v>
      </c>
      <c r="N4023">
        <f t="array" ref="N4023">$AC$2*_xlfn.IFS(B4023="data_scientist",$AD$7,TRUE,1)*_xlfn.IFS(B4023="data_analyst",$AD$8,TRUE,1)*_xlfn.IFS(B4023="data_engineer",$AD$9,TRUE,1)*IF(D4023,$AD$13,$AD$14)*IF(E4023,$AD$19,$AD$20)*IF(F4023,$AD$24,$AD$25)*IF(G4023,$AD$29,$AD$30)*IF(H4023,$AD$34,$AD$35)*IF(I4023,$AD$39,$AD$40)*IF(J4023,$AD$44,$AD$45)*IF(K4023,$AD$49,$AD$50)*IF(L4023,$AD$54,$AD$55)*IF(M4023,$AD$59,$AD$60)</f>
        <v>0.00377887255889747</v>
      </c>
      <c r="O4023">
        <f t="array" ref="O4023">$AD$2*_xlfn.IFS(B4023="data_scientist",$AF$7,TRUE,1)*_xlfn.IFS(B4023="data_analyst",$AF$8,TRUE,1)*_xlfn.IFS(B4023="data_engineer",$AF$9,TRUE,1)*IF(D4023,$AF$13,$AF$14)*IF(E4023,$AF$19,$AF$20)*IF(F4023,$AF$24,$AF$25)*IF(G4023,$AF$29,$AF$30)*IF(H4023,$AF$34,$AF$35)*IF(I4023,$AF$39,$AF$40)*IF(J4023,$AF$44,$AF$45)*IF(K4023,$AF$49,$AF$50)*IF(L4023,$AF$54,$AF$55)*IF(M4023,$AF$59,$AF$60)</f>
        <v>8.35204294362628e-5</v>
      </c>
      <c r="P4023">
        <f t="array" ref="P4023">$AE$2*_xlfn.IFS(B4023="data_scientist",$AH$7,TRUE,1)*_xlfn.IFS(B4023="data_analyst",$AH$8,TRUE,1)*_xlfn.IFS(B4023="data_engineer",$AH$9,TRUE,1)*IF(D4023,$AH$13,$AH$14)*IF(E4023,$AH$19,$AH$20)*IF(F4023,$AH$24,$AH$25)*IF(G4023,$AH$29,$AH$30)*IF(H4023,$AH$34,$AH$35)*IF(I4023,$AH$39,$AH$40)*IF(J4023,$AH$44,$AH$45)*IF(K4023,$AH$49,$AH$50)*IF(L4023,$AH$54,$AH$55)*IF(M4023,$AH$59,$AH$60)</f>
        <v>0.000407683860654403</v>
      </c>
      <c r="Q4023">
        <f t="shared" si="620"/>
        <v>0.00377887255889747</v>
      </c>
      <c r="R4023">
        <f t="shared" si="621"/>
        <v>0</v>
      </c>
      <c r="S4023">
        <f t="shared" si="622"/>
        <v>0</v>
      </c>
      <c r="T4023">
        <f t="shared" si="623"/>
        <v>0</v>
      </c>
      <c r="U4023">
        <f t="shared" si="624"/>
        <v>0</v>
      </c>
      <c r="V4023">
        <f t="shared" si="625"/>
        <v>0</v>
      </c>
      <c r="W4023">
        <f t="shared" si="626"/>
        <v>0</v>
      </c>
      <c r="X4023">
        <f t="shared" si="627"/>
        <v>1</v>
      </c>
      <c r="Y4023">
        <f t="shared" si="628"/>
        <v>0</v>
      </c>
      <c r="Z4023">
        <f t="shared" si="629"/>
        <v>0</v>
      </c>
    </row>
    <row r="4024" spans="1:26">
      <c r="A4024">
        <v>1</v>
      </c>
      <c r="B4024" t="s">
        <v>59</v>
      </c>
      <c r="C4024" t="s">
        <v>62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1</v>
      </c>
      <c r="N4024">
        <f t="array" ref="N4024">$AC$2*_xlfn.IFS(B4024="data_scientist",$AD$7,TRUE,1)*_xlfn.IFS(B4024="data_analyst",$AD$8,TRUE,1)*_xlfn.IFS(B4024="data_engineer",$AD$9,TRUE,1)*IF(D4024,$AD$13,$AD$14)*IF(E4024,$AD$19,$AD$20)*IF(F4024,$AD$24,$AD$25)*IF(G4024,$AD$29,$AD$30)*IF(H4024,$AD$34,$AD$35)*IF(I4024,$AD$39,$AD$40)*IF(J4024,$AD$44,$AD$45)*IF(K4024,$AD$49,$AD$50)*IF(L4024,$AD$54,$AD$55)*IF(M4024,$AD$59,$AD$60)</f>
        <v>0.0180026467611357</v>
      </c>
      <c r="O4024">
        <f t="array" ref="O4024">$AD$2*_xlfn.IFS(B4024="data_scientist",$AF$7,TRUE,1)*_xlfn.IFS(B4024="data_analyst",$AF$8,TRUE,1)*_xlfn.IFS(B4024="data_engineer",$AF$9,TRUE,1)*IF(D4024,$AF$13,$AF$14)*IF(E4024,$AF$19,$AF$20)*IF(F4024,$AF$24,$AF$25)*IF(G4024,$AF$29,$AF$30)*IF(H4024,$AF$34,$AF$35)*IF(I4024,$AF$39,$AF$40)*IF(J4024,$AF$44,$AF$45)*IF(K4024,$AF$49,$AF$50)*IF(L4024,$AF$54,$AF$55)*IF(M4024,$AF$59,$AF$60)</f>
        <v>0.000114047193687613</v>
      </c>
      <c r="P4024">
        <f t="array" ref="P4024">$AE$2*_xlfn.IFS(B4024="data_scientist",$AH$7,TRUE,1)*_xlfn.IFS(B4024="data_analyst",$AH$8,TRUE,1)*_xlfn.IFS(B4024="data_engineer",$AH$9,TRUE,1)*IF(D4024,$AH$13,$AH$14)*IF(E4024,$AH$19,$AH$20)*IF(F4024,$AH$24,$AH$25)*IF(G4024,$AH$29,$AH$30)*IF(H4024,$AH$34,$AH$35)*IF(I4024,$AH$39,$AH$40)*IF(J4024,$AH$44,$AH$45)*IF(K4024,$AH$49,$AH$50)*IF(L4024,$AH$54,$AH$55)*IF(M4024,$AH$59,$AH$60)</f>
        <v>0.00103092908677</v>
      </c>
      <c r="Q4024">
        <f t="shared" si="620"/>
        <v>0.0180026467611357</v>
      </c>
      <c r="R4024">
        <f t="shared" si="621"/>
        <v>0</v>
      </c>
      <c r="S4024">
        <f t="shared" si="622"/>
        <v>0</v>
      </c>
      <c r="T4024">
        <f t="shared" si="623"/>
        <v>0</v>
      </c>
      <c r="U4024">
        <f t="shared" si="624"/>
        <v>0</v>
      </c>
      <c r="V4024">
        <f t="shared" si="625"/>
        <v>0</v>
      </c>
      <c r="W4024">
        <f t="shared" si="626"/>
        <v>0</v>
      </c>
      <c r="X4024">
        <f t="shared" si="627"/>
        <v>1</v>
      </c>
      <c r="Y4024">
        <f t="shared" si="628"/>
        <v>0</v>
      </c>
      <c r="Z4024">
        <f t="shared" si="629"/>
        <v>0</v>
      </c>
    </row>
    <row r="4025" spans="1:26">
      <c r="A4025">
        <v>1</v>
      </c>
      <c r="B4025" t="s">
        <v>59</v>
      </c>
      <c r="C4025" t="s">
        <v>62</v>
      </c>
      <c r="D4025">
        <v>0</v>
      </c>
      <c r="E4025">
        <v>1</v>
      </c>
      <c r="F4025">
        <v>0</v>
      </c>
      <c r="G4025">
        <v>0</v>
      </c>
      <c r="H4025">
        <v>0</v>
      </c>
      <c r="I4025">
        <v>0</v>
      </c>
      <c r="J4025">
        <v>1</v>
      </c>
      <c r="K4025">
        <v>0</v>
      </c>
      <c r="L4025">
        <v>0</v>
      </c>
      <c r="M4025">
        <v>1</v>
      </c>
      <c r="N4025">
        <f t="array" ref="N4025">$AC$2*_xlfn.IFS(B4025="data_scientist",$AD$7,TRUE,1)*_xlfn.IFS(B4025="data_analyst",$AD$8,TRUE,1)*_xlfn.IFS(B4025="data_engineer",$AD$9,TRUE,1)*IF(D4025,$AD$13,$AD$14)*IF(E4025,$AD$19,$AD$20)*IF(F4025,$AD$24,$AD$25)*IF(G4025,$AD$29,$AD$30)*IF(H4025,$AD$34,$AD$35)*IF(I4025,$AD$39,$AD$40)*IF(J4025,$AD$44,$AD$45)*IF(K4025,$AD$49,$AD$50)*IF(L4025,$AD$54,$AD$55)*IF(M4025,$AD$59,$AD$60)</f>
        <v>0.00462986454638842</v>
      </c>
      <c r="O4025">
        <f t="array" ref="O4025">$AD$2*_xlfn.IFS(B4025="data_scientist",$AF$7,TRUE,1)*_xlfn.IFS(B4025="data_analyst",$AF$8,TRUE,1)*_xlfn.IFS(B4025="data_engineer",$AF$9,TRUE,1)*IF(D4025,$AF$13,$AF$14)*IF(E4025,$AF$19,$AF$20)*IF(F4025,$AF$24,$AF$25)*IF(G4025,$AF$29,$AF$30)*IF(H4025,$AF$34,$AF$35)*IF(I4025,$AF$39,$AF$40)*IF(J4025,$AF$44,$AF$45)*IF(K4025,$AF$49,$AF$50)*IF(L4025,$AF$54,$AF$55)*IF(M4025,$AF$59,$AF$60)</f>
        <v>2.65168037801375e-5</v>
      </c>
      <c r="P4025">
        <f t="array" ref="P4025">$AE$2*_xlfn.IFS(B4025="data_scientist",$AH$7,TRUE,1)*_xlfn.IFS(B4025="data_analyst",$AH$8,TRUE,1)*_xlfn.IFS(B4025="data_engineer",$AH$9,TRUE,1)*IF(D4025,$AH$13,$AH$14)*IF(E4025,$AH$19,$AH$20)*IF(F4025,$AH$24,$AH$25)*IF(G4025,$AH$29,$AH$30)*IF(H4025,$AH$34,$AH$35)*IF(I4025,$AH$39,$AH$40)*IF(J4025,$AH$44,$AH$45)*IF(K4025,$AH$49,$AH$50)*IF(L4025,$AH$54,$AH$55)*IF(M4025,$AH$59,$AH$60)</f>
        <v>0.000197421184545602</v>
      </c>
      <c r="Q4025">
        <f t="shared" si="620"/>
        <v>0.00462986454638842</v>
      </c>
      <c r="R4025">
        <f t="shared" si="621"/>
        <v>0</v>
      </c>
      <c r="S4025">
        <f t="shared" si="622"/>
        <v>0</v>
      </c>
      <c r="T4025">
        <f t="shared" si="623"/>
        <v>0</v>
      </c>
      <c r="U4025">
        <f t="shared" si="624"/>
        <v>0</v>
      </c>
      <c r="V4025">
        <f t="shared" si="625"/>
        <v>0</v>
      </c>
      <c r="W4025">
        <f t="shared" si="626"/>
        <v>0</v>
      </c>
      <c r="X4025">
        <f t="shared" si="627"/>
        <v>1</v>
      </c>
      <c r="Y4025">
        <f t="shared" si="628"/>
        <v>0</v>
      </c>
      <c r="Z4025">
        <f t="shared" si="629"/>
        <v>0</v>
      </c>
    </row>
    <row r="4026" spans="1:26">
      <c r="A4026">
        <v>1</v>
      </c>
      <c r="B4026" t="s">
        <v>59</v>
      </c>
      <c r="C4026" t="s">
        <v>62</v>
      </c>
      <c r="D4026">
        <v>1</v>
      </c>
      <c r="E4026">
        <v>1</v>
      </c>
      <c r="F4026">
        <v>1</v>
      </c>
      <c r="G4026">
        <v>1</v>
      </c>
      <c r="H4026">
        <v>1</v>
      </c>
      <c r="I4026">
        <v>1</v>
      </c>
      <c r="J4026">
        <v>1</v>
      </c>
      <c r="K4026">
        <v>0</v>
      </c>
      <c r="L4026">
        <v>0</v>
      </c>
      <c r="M4026">
        <v>1</v>
      </c>
      <c r="N4026">
        <f t="array" ref="N4026">$AC$2*_xlfn.IFS(B4026="data_scientist",$AD$7,TRUE,1)*_xlfn.IFS(B4026="data_analyst",$AD$8,TRUE,1)*_xlfn.IFS(B4026="data_engineer",$AD$9,TRUE,1)*IF(D4026,$AD$13,$AD$14)*IF(E4026,$AD$19,$AD$20)*IF(F4026,$AD$24,$AD$25)*IF(G4026,$AD$29,$AD$30)*IF(H4026,$AD$34,$AD$35)*IF(I4026,$AD$39,$AD$40)*IF(J4026,$AD$44,$AD$45)*IF(K4026,$AD$49,$AD$50)*IF(L4026,$AD$54,$AD$55)*IF(M4026,$AD$59,$AD$60)</f>
        <v>3.24520986134221e-6</v>
      </c>
      <c r="O4026">
        <f t="array" ref="O4026">$AD$2*_xlfn.IFS(B4026="data_scientist",$AF$7,TRUE,1)*_xlfn.IFS(B4026="data_analyst",$AF$8,TRUE,1)*_xlfn.IFS(B4026="data_engineer",$AF$9,TRUE,1)*IF(D4026,$AF$13,$AF$14)*IF(E4026,$AF$19,$AF$20)*IF(F4026,$AF$24,$AF$25)*IF(G4026,$AF$29,$AF$30)*IF(H4026,$AF$34,$AF$35)*IF(I4026,$AF$39,$AF$40)*IF(J4026,$AF$44,$AF$45)*IF(K4026,$AF$49,$AF$50)*IF(L4026,$AF$54,$AF$55)*IF(M4026,$AF$59,$AF$60)</f>
        <v>1.20262822718583e-5</v>
      </c>
      <c r="P4026">
        <f t="array" ref="P4026">$AE$2*_xlfn.IFS(B4026="data_scientist",$AH$7,TRUE,1)*_xlfn.IFS(B4026="data_analyst",$AH$8,TRUE,1)*_xlfn.IFS(B4026="data_engineer",$AH$9,TRUE,1)*IF(D4026,$AH$13,$AH$14)*IF(E4026,$AH$19,$AH$20)*IF(F4026,$AH$24,$AH$25)*IF(G4026,$AH$29,$AH$30)*IF(H4026,$AH$34,$AH$35)*IF(I4026,$AH$39,$AH$40)*IF(J4026,$AH$44,$AH$45)*IF(K4026,$AH$49,$AH$50)*IF(L4026,$AH$54,$AH$55)*IF(M4026,$AH$59,$AH$60)</f>
        <v>1.3301479675685e-5</v>
      </c>
      <c r="Q4026">
        <f t="shared" si="620"/>
        <v>1.3301479675685e-5</v>
      </c>
      <c r="R4026">
        <f t="shared" si="621"/>
        <v>0</v>
      </c>
      <c r="S4026">
        <f t="shared" si="622"/>
        <v>0</v>
      </c>
      <c r="T4026">
        <f t="shared" si="623"/>
        <v>0</v>
      </c>
      <c r="U4026">
        <f t="shared" si="624"/>
        <v>0</v>
      </c>
      <c r="V4026">
        <f t="shared" si="625"/>
        <v>0</v>
      </c>
      <c r="W4026">
        <f t="shared" si="626"/>
        <v>0</v>
      </c>
      <c r="X4026">
        <f t="shared" si="627"/>
        <v>0</v>
      </c>
      <c r="Y4026">
        <f t="shared" si="628"/>
        <v>0</v>
      </c>
      <c r="Z4026">
        <f t="shared" si="629"/>
        <v>1</v>
      </c>
    </row>
    <row r="4027" spans="1:26">
      <c r="A4027">
        <v>1</v>
      </c>
      <c r="B4027" t="s">
        <v>59</v>
      </c>
      <c r="C4027" t="s">
        <v>61</v>
      </c>
      <c r="D4027">
        <v>0</v>
      </c>
      <c r="E4027">
        <v>1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1</v>
      </c>
      <c r="N4027">
        <f t="array" ref="N4027">$AC$2*_xlfn.IFS(B4027="data_scientist",$AD$7,TRUE,1)*_xlfn.IFS(B4027="data_analyst",$AD$8,TRUE,1)*_xlfn.IFS(B4027="data_engineer",$AD$9,TRUE,1)*IF(D4027,$AD$13,$AD$14)*IF(E4027,$AD$19,$AD$20)*IF(F4027,$AD$24,$AD$25)*IF(G4027,$AD$29,$AD$30)*IF(H4027,$AD$34,$AD$35)*IF(I4027,$AD$39,$AD$40)*IF(J4027,$AD$44,$AD$45)*IF(K4027,$AD$49,$AD$50)*IF(L4027,$AD$54,$AD$55)*IF(M4027,$AD$59,$AD$60)</f>
        <v>0.0234558294440723</v>
      </c>
      <c r="O4027">
        <f t="array" ref="O4027">$AD$2*_xlfn.IFS(B4027="data_scientist",$AF$7,TRUE,1)*_xlfn.IFS(B4027="data_analyst",$AF$8,TRUE,1)*_xlfn.IFS(B4027="data_engineer",$AF$9,TRUE,1)*IF(D4027,$AF$13,$AF$14)*IF(E4027,$AF$19,$AF$20)*IF(F4027,$AF$24,$AF$25)*IF(G4027,$AF$29,$AF$30)*IF(H4027,$AF$34,$AF$35)*IF(I4027,$AF$39,$AF$40)*IF(J4027,$AF$44,$AF$45)*IF(K4027,$AF$49,$AF$50)*IF(L4027,$AF$54,$AF$55)*IF(M4027,$AF$59,$AF$60)</f>
        <v>0.000132294744677631</v>
      </c>
      <c r="P4027">
        <f t="array" ref="P4027">$AE$2*_xlfn.IFS(B4027="data_scientist",$AH$7,TRUE,1)*_xlfn.IFS(B4027="data_analyst",$AH$8,TRUE,1)*_xlfn.IFS(B4027="data_engineer",$AH$9,TRUE,1)*IF(D4027,$AH$13,$AH$14)*IF(E4027,$AH$19,$AH$20)*IF(F4027,$AH$24,$AH$25)*IF(G4027,$AH$29,$AH$30)*IF(H4027,$AH$34,$AH$35)*IF(I4027,$AH$39,$AH$40)*IF(J4027,$AH$44,$AH$45)*IF(K4027,$AH$49,$AH$50)*IF(L4027,$AH$54,$AH$55)*IF(M4027,$AH$59,$AH$60)</f>
        <v>0.00109340963748333</v>
      </c>
      <c r="Q4027">
        <f t="shared" si="620"/>
        <v>0.0234558294440723</v>
      </c>
      <c r="R4027">
        <f t="shared" si="621"/>
        <v>0</v>
      </c>
      <c r="S4027">
        <f t="shared" si="622"/>
        <v>0</v>
      </c>
      <c r="T4027">
        <f t="shared" si="623"/>
        <v>0</v>
      </c>
      <c r="U4027">
        <f t="shared" si="624"/>
        <v>1</v>
      </c>
      <c r="V4027">
        <f t="shared" si="625"/>
        <v>0</v>
      </c>
      <c r="W4027">
        <f t="shared" si="626"/>
        <v>0</v>
      </c>
      <c r="X4027">
        <f t="shared" si="627"/>
        <v>0</v>
      </c>
      <c r="Y4027">
        <f t="shared" si="628"/>
        <v>0</v>
      </c>
      <c r="Z4027">
        <f t="shared" si="629"/>
        <v>0</v>
      </c>
    </row>
    <row r="4028" spans="1:26">
      <c r="A4028">
        <v>1</v>
      </c>
      <c r="B4028" t="s">
        <v>59</v>
      </c>
      <c r="C4028" t="s">
        <v>62</v>
      </c>
      <c r="D4028">
        <v>0</v>
      </c>
      <c r="E4028">
        <v>1</v>
      </c>
      <c r="F4028">
        <v>0</v>
      </c>
      <c r="G4028">
        <v>0</v>
      </c>
      <c r="H4028">
        <v>0</v>
      </c>
      <c r="I4028">
        <v>0</v>
      </c>
      <c r="J4028">
        <v>1</v>
      </c>
      <c r="K4028">
        <v>0</v>
      </c>
      <c r="L4028">
        <v>0</v>
      </c>
      <c r="M4028">
        <v>1</v>
      </c>
      <c r="N4028">
        <f t="array" ref="N4028">$AC$2*_xlfn.IFS(B4028="data_scientist",$AD$7,TRUE,1)*_xlfn.IFS(B4028="data_analyst",$AD$8,TRUE,1)*_xlfn.IFS(B4028="data_engineer",$AD$9,TRUE,1)*IF(D4028,$AD$13,$AD$14)*IF(E4028,$AD$19,$AD$20)*IF(F4028,$AD$24,$AD$25)*IF(G4028,$AD$29,$AD$30)*IF(H4028,$AD$34,$AD$35)*IF(I4028,$AD$39,$AD$40)*IF(J4028,$AD$44,$AD$45)*IF(K4028,$AD$49,$AD$50)*IF(L4028,$AD$54,$AD$55)*IF(M4028,$AD$59,$AD$60)</f>
        <v>0.00462986454638842</v>
      </c>
      <c r="O4028">
        <f t="array" ref="O4028">$AD$2*_xlfn.IFS(B4028="data_scientist",$AF$7,TRUE,1)*_xlfn.IFS(B4028="data_analyst",$AF$8,TRUE,1)*_xlfn.IFS(B4028="data_engineer",$AF$9,TRUE,1)*IF(D4028,$AF$13,$AF$14)*IF(E4028,$AF$19,$AF$20)*IF(F4028,$AF$24,$AF$25)*IF(G4028,$AF$29,$AF$30)*IF(H4028,$AF$34,$AF$35)*IF(I4028,$AF$39,$AF$40)*IF(J4028,$AF$44,$AF$45)*IF(K4028,$AF$49,$AF$50)*IF(L4028,$AF$54,$AF$55)*IF(M4028,$AF$59,$AF$60)</f>
        <v>2.65168037801375e-5</v>
      </c>
      <c r="P4028">
        <f t="array" ref="P4028">$AE$2*_xlfn.IFS(B4028="data_scientist",$AH$7,TRUE,1)*_xlfn.IFS(B4028="data_analyst",$AH$8,TRUE,1)*_xlfn.IFS(B4028="data_engineer",$AH$9,TRUE,1)*IF(D4028,$AH$13,$AH$14)*IF(E4028,$AH$19,$AH$20)*IF(F4028,$AH$24,$AH$25)*IF(G4028,$AH$29,$AH$30)*IF(H4028,$AH$34,$AH$35)*IF(I4028,$AH$39,$AH$40)*IF(J4028,$AH$44,$AH$45)*IF(K4028,$AH$49,$AH$50)*IF(L4028,$AH$54,$AH$55)*IF(M4028,$AH$59,$AH$60)</f>
        <v>0.000197421184545602</v>
      </c>
      <c r="Q4028">
        <f t="shared" si="620"/>
        <v>0.00462986454638842</v>
      </c>
      <c r="R4028">
        <f t="shared" si="621"/>
        <v>0</v>
      </c>
      <c r="S4028">
        <f t="shared" si="622"/>
        <v>0</v>
      </c>
      <c r="T4028">
        <f t="shared" si="623"/>
        <v>0</v>
      </c>
      <c r="U4028">
        <f t="shared" si="624"/>
        <v>0</v>
      </c>
      <c r="V4028">
        <f t="shared" si="625"/>
        <v>0</v>
      </c>
      <c r="W4028">
        <f t="shared" si="626"/>
        <v>0</v>
      </c>
      <c r="X4028">
        <f t="shared" si="627"/>
        <v>1</v>
      </c>
      <c r="Y4028">
        <f t="shared" si="628"/>
        <v>0</v>
      </c>
      <c r="Z4028">
        <f t="shared" si="629"/>
        <v>0</v>
      </c>
    </row>
    <row r="4029" spans="1:26">
      <c r="A4029">
        <v>1</v>
      </c>
      <c r="B4029" t="s">
        <v>59</v>
      </c>
      <c r="C4029" t="s">
        <v>62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1</v>
      </c>
      <c r="J4029">
        <v>0</v>
      </c>
      <c r="K4029">
        <v>0</v>
      </c>
      <c r="L4029">
        <v>0</v>
      </c>
      <c r="M4029">
        <v>1</v>
      </c>
      <c r="N4029">
        <f t="array" ref="N4029">$AC$2*_xlfn.IFS(B4029="data_scientist",$AD$7,TRUE,1)*_xlfn.IFS(B4029="data_analyst",$AD$8,TRUE,1)*_xlfn.IFS(B4029="data_engineer",$AD$9,TRUE,1)*IF(D4029,$AD$13,$AD$14)*IF(E4029,$AD$19,$AD$20)*IF(F4029,$AD$24,$AD$25)*IF(G4029,$AD$29,$AD$30)*IF(H4029,$AD$34,$AD$35)*IF(I4029,$AD$39,$AD$40)*IF(J4029,$AD$44,$AD$45)*IF(K4029,$AD$49,$AD$50)*IF(L4029,$AD$54,$AD$55)*IF(M4029,$AD$59,$AD$60)</f>
        <v>0.00618146435856898</v>
      </c>
      <c r="O4029">
        <f t="array" ref="O4029">$AD$2*_xlfn.IFS(B4029="data_scientist",$AF$7,TRUE,1)*_xlfn.IFS(B4029="data_analyst",$AF$8,TRUE,1)*_xlfn.IFS(B4029="data_engineer",$AF$9,TRUE,1)*IF(D4029,$AF$13,$AF$14)*IF(E4029,$AF$19,$AF$20)*IF(F4029,$AF$24,$AF$25)*IF(G4029,$AF$29,$AF$30)*IF(H4029,$AF$34,$AF$35)*IF(I4029,$AF$39,$AF$40)*IF(J4029,$AF$44,$AF$45)*IF(K4029,$AF$49,$AF$50)*IF(L4029,$AF$54,$AF$55)*IF(M4029,$AF$59,$AF$60)</f>
        <v>2.76087097841055e-5</v>
      </c>
      <c r="P4029">
        <f t="array" ref="P4029">$AE$2*_xlfn.IFS(B4029="data_scientist",$AH$7,TRUE,1)*_xlfn.IFS(B4029="data_analyst",$AH$8,TRUE,1)*_xlfn.IFS(B4029="data_engineer",$AH$9,TRUE,1)*IF(D4029,$AH$13,$AH$14)*IF(E4029,$AH$19,$AH$20)*IF(F4029,$AH$24,$AH$25)*IF(G4029,$AH$29,$AH$30)*IF(H4029,$AH$34,$AH$35)*IF(I4029,$AH$39,$AH$40)*IF(J4029,$AH$44,$AH$45)*IF(K4029,$AH$49,$AH$50)*IF(L4029,$AH$54,$AH$55)*IF(M4029,$AH$59,$AH$60)</f>
        <v>0.000289281419828117</v>
      </c>
      <c r="Q4029">
        <f t="shared" si="620"/>
        <v>0.00618146435856898</v>
      </c>
      <c r="R4029">
        <f t="shared" si="621"/>
        <v>0</v>
      </c>
      <c r="S4029">
        <f t="shared" si="622"/>
        <v>0</v>
      </c>
      <c r="T4029">
        <f t="shared" si="623"/>
        <v>0</v>
      </c>
      <c r="U4029">
        <f t="shared" si="624"/>
        <v>0</v>
      </c>
      <c r="V4029">
        <f t="shared" si="625"/>
        <v>0</v>
      </c>
      <c r="W4029">
        <f t="shared" si="626"/>
        <v>0</v>
      </c>
      <c r="X4029">
        <f t="shared" si="627"/>
        <v>1</v>
      </c>
      <c r="Y4029">
        <f t="shared" si="628"/>
        <v>0</v>
      </c>
      <c r="Z4029">
        <f t="shared" si="629"/>
        <v>0</v>
      </c>
    </row>
    <row r="4030" spans="1:26">
      <c r="A4030">
        <v>1</v>
      </c>
      <c r="B4030" t="s">
        <v>59</v>
      </c>
      <c r="C4030" t="s">
        <v>61</v>
      </c>
      <c r="D4030">
        <v>1</v>
      </c>
      <c r="E4030">
        <v>1</v>
      </c>
      <c r="F4030">
        <v>0</v>
      </c>
      <c r="G4030">
        <v>1</v>
      </c>
      <c r="H4030">
        <v>0</v>
      </c>
      <c r="I4030">
        <v>1</v>
      </c>
      <c r="J4030">
        <v>1</v>
      </c>
      <c r="K4030">
        <v>0</v>
      </c>
      <c r="L4030">
        <v>0</v>
      </c>
      <c r="M4030">
        <v>1</v>
      </c>
      <c r="N4030">
        <f t="array" ref="N4030">$AC$2*_xlfn.IFS(B4030="data_scientist",$AD$7,TRUE,1)*_xlfn.IFS(B4030="data_analyst",$AD$8,TRUE,1)*_xlfn.IFS(B4030="data_engineer",$AD$9,TRUE,1)*IF(D4030,$AD$13,$AD$14)*IF(E4030,$AD$19,$AD$20)*IF(F4030,$AD$24,$AD$25)*IF(G4030,$AD$29,$AD$30)*IF(H4030,$AD$34,$AD$35)*IF(I4030,$AD$39,$AD$40)*IF(J4030,$AD$44,$AD$45)*IF(K4030,$AD$49,$AD$50)*IF(L4030,$AD$54,$AD$55)*IF(M4030,$AD$59,$AD$60)</f>
        <v>0.000267057264591112</v>
      </c>
      <c r="O4030">
        <f t="array" ref="O4030">$AD$2*_xlfn.IFS(B4030="data_scientist",$AF$7,TRUE,1)*_xlfn.IFS(B4030="data_analyst",$AF$8,TRUE,1)*_xlfn.IFS(B4030="data_engineer",$AF$9,TRUE,1)*IF(D4030,$AF$13,$AF$14)*IF(E4030,$AF$19,$AF$20)*IF(F4030,$AF$24,$AF$25)*IF(G4030,$AF$29,$AF$30)*IF(H4030,$AF$34,$AF$35)*IF(I4030,$AF$39,$AF$40)*IF(J4030,$AF$44,$AF$45)*IF(K4030,$AF$49,$AF$50)*IF(L4030,$AF$54,$AF$55)*IF(M4030,$AF$59,$AF$60)</f>
        <v>1.46444615175169e-5</v>
      </c>
      <c r="P4030">
        <f t="array" ref="P4030">$AE$2*_xlfn.IFS(B4030="data_scientist",$AH$7,TRUE,1)*_xlfn.IFS(B4030="data_analyst",$AH$8,TRUE,1)*_xlfn.IFS(B4030="data_engineer",$AH$9,TRUE,1)*IF(D4030,$AH$13,$AH$14)*IF(E4030,$AH$19,$AH$20)*IF(F4030,$AH$24,$AH$25)*IF(G4030,$AH$29,$AH$30)*IF(H4030,$AH$34,$AH$35)*IF(I4030,$AH$39,$AH$40)*IF(J4030,$AH$44,$AH$45)*IF(K4030,$AH$49,$AH$50)*IF(L4030,$AH$54,$AH$55)*IF(M4030,$AH$59,$AH$60)</f>
        <v>3.96359308969558e-5</v>
      </c>
      <c r="Q4030">
        <f t="shared" si="620"/>
        <v>0.000267057264591112</v>
      </c>
      <c r="R4030">
        <f t="shared" si="621"/>
        <v>0</v>
      </c>
      <c r="S4030">
        <f t="shared" si="622"/>
        <v>0</v>
      </c>
      <c r="T4030">
        <f t="shared" si="623"/>
        <v>0</v>
      </c>
      <c r="U4030">
        <f t="shared" si="624"/>
        <v>1</v>
      </c>
      <c r="V4030">
        <f t="shared" si="625"/>
        <v>0</v>
      </c>
      <c r="W4030">
        <f t="shared" si="626"/>
        <v>0</v>
      </c>
      <c r="X4030">
        <f t="shared" si="627"/>
        <v>0</v>
      </c>
      <c r="Y4030">
        <f t="shared" si="628"/>
        <v>0</v>
      </c>
      <c r="Z4030">
        <f t="shared" si="629"/>
        <v>0</v>
      </c>
    </row>
    <row r="4031" spans="1:26">
      <c r="A4031">
        <v>1</v>
      </c>
      <c r="B4031" t="s">
        <v>59</v>
      </c>
      <c r="C4031" t="s">
        <v>62</v>
      </c>
      <c r="D4031">
        <v>1</v>
      </c>
      <c r="E4031">
        <v>1</v>
      </c>
      <c r="F4031">
        <v>1</v>
      </c>
      <c r="G4031">
        <v>1</v>
      </c>
      <c r="H4031">
        <v>1</v>
      </c>
      <c r="I4031">
        <v>1</v>
      </c>
      <c r="J4031">
        <v>1</v>
      </c>
      <c r="K4031">
        <v>0</v>
      </c>
      <c r="L4031">
        <v>0</v>
      </c>
      <c r="M4031">
        <v>1</v>
      </c>
      <c r="N4031">
        <f t="array" ref="N4031">$AC$2*_xlfn.IFS(B4031="data_scientist",$AD$7,TRUE,1)*_xlfn.IFS(B4031="data_analyst",$AD$8,TRUE,1)*_xlfn.IFS(B4031="data_engineer",$AD$9,TRUE,1)*IF(D4031,$AD$13,$AD$14)*IF(E4031,$AD$19,$AD$20)*IF(F4031,$AD$24,$AD$25)*IF(G4031,$AD$29,$AD$30)*IF(H4031,$AD$34,$AD$35)*IF(I4031,$AD$39,$AD$40)*IF(J4031,$AD$44,$AD$45)*IF(K4031,$AD$49,$AD$50)*IF(L4031,$AD$54,$AD$55)*IF(M4031,$AD$59,$AD$60)</f>
        <v>3.24520986134221e-6</v>
      </c>
      <c r="O4031">
        <f t="array" ref="O4031">$AD$2*_xlfn.IFS(B4031="data_scientist",$AF$7,TRUE,1)*_xlfn.IFS(B4031="data_analyst",$AF$8,TRUE,1)*_xlfn.IFS(B4031="data_engineer",$AF$9,TRUE,1)*IF(D4031,$AF$13,$AF$14)*IF(E4031,$AF$19,$AF$20)*IF(F4031,$AF$24,$AF$25)*IF(G4031,$AF$29,$AF$30)*IF(H4031,$AF$34,$AF$35)*IF(I4031,$AF$39,$AF$40)*IF(J4031,$AF$44,$AF$45)*IF(K4031,$AF$49,$AF$50)*IF(L4031,$AF$54,$AF$55)*IF(M4031,$AF$59,$AF$60)</f>
        <v>1.20262822718583e-5</v>
      </c>
      <c r="P4031">
        <f t="array" ref="P4031">$AE$2*_xlfn.IFS(B4031="data_scientist",$AH$7,TRUE,1)*_xlfn.IFS(B4031="data_analyst",$AH$8,TRUE,1)*_xlfn.IFS(B4031="data_engineer",$AH$9,TRUE,1)*IF(D4031,$AH$13,$AH$14)*IF(E4031,$AH$19,$AH$20)*IF(F4031,$AH$24,$AH$25)*IF(G4031,$AH$29,$AH$30)*IF(H4031,$AH$34,$AH$35)*IF(I4031,$AH$39,$AH$40)*IF(J4031,$AH$44,$AH$45)*IF(K4031,$AH$49,$AH$50)*IF(L4031,$AH$54,$AH$55)*IF(M4031,$AH$59,$AH$60)</f>
        <v>1.3301479675685e-5</v>
      </c>
      <c r="Q4031">
        <f t="shared" si="620"/>
        <v>1.3301479675685e-5</v>
      </c>
      <c r="R4031">
        <f t="shared" si="621"/>
        <v>0</v>
      </c>
      <c r="S4031">
        <f t="shared" si="622"/>
        <v>0</v>
      </c>
      <c r="T4031">
        <f t="shared" si="623"/>
        <v>0</v>
      </c>
      <c r="U4031">
        <f t="shared" si="624"/>
        <v>0</v>
      </c>
      <c r="V4031">
        <f t="shared" si="625"/>
        <v>0</v>
      </c>
      <c r="W4031">
        <f t="shared" si="626"/>
        <v>0</v>
      </c>
      <c r="X4031">
        <f t="shared" si="627"/>
        <v>0</v>
      </c>
      <c r="Y4031">
        <f t="shared" si="628"/>
        <v>0</v>
      </c>
      <c r="Z4031">
        <f t="shared" si="629"/>
        <v>1</v>
      </c>
    </row>
    <row r="4032" spans="1:26">
      <c r="A4032">
        <v>1</v>
      </c>
      <c r="B4032" t="s">
        <v>59</v>
      </c>
      <c r="C4032" t="s">
        <v>62</v>
      </c>
      <c r="D4032">
        <v>0</v>
      </c>
      <c r="E4032">
        <v>1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1</v>
      </c>
      <c r="N4032">
        <f t="array" ref="N4032">$AC$2*_xlfn.IFS(B4032="data_scientist",$AD$7,TRUE,1)*_xlfn.IFS(B4032="data_analyst",$AD$8,TRUE,1)*_xlfn.IFS(B4032="data_engineer",$AD$9,TRUE,1)*IF(D4032,$AD$13,$AD$14)*IF(E4032,$AD$19,$AD$20)*IF(F4032,$AD$24,$AD$25)*IF(G4032,$AD$29,$AD$30)*IF(H4032,$AD$34,$AD$35)*IF(I4032,$AD$39,$AD$40)*IF(J4032,$AD$44,$AD$45)*IF(K4032,$AD$49,$AD$50)*IF(L4032,$AD$54,$AD$55)*IF(M4032,$AD$59,$AD$60)</f>
        <v>0.0234558294440723</v>
      </c>
      <c r="O4032">
        <f t="array" ref="O4032">$AD$2*_xlfn.IFS(B4032="data_scientist",$AF$7,TRUE,1)*_xlfn.IFS(B4032="data_analyst",$AF$8,TRUE,1)*_xlfn.IFS(B4032="data_engineer",$AF$9,TRUE,1)*IF(D4032,$AF$13,$AF$14)*IF(E4032,$AF$19,$AF$20)*IF(F4032,$AF$24,$AF$25)*IF(G4032,$AF$29,$AF$30)*IF(H4032,$AF$34,$AF$35)*IF(I4032,$AF$39,$AF$40)*IF(J4032,$AF$44,$AF$45)*IF(K4032,$AF$49,$AF$50)*IF(L4032,$AF$54,$AF$55)*IF(M4032,$AF$59,$AF$60)</f>
        <v>0.000132294744677631</v>
      </c>
      <c r="P4032">
        <f t="array" ref="P4032">$AE$2*_xlfn.IFS(B4032="data_scientist",$AH$7,TRUE,1)*_xlfn.IFS(B4032="data_analyst",$AH$8,TRUE,1)*_xlfn.IFS(B4032="data_engineer",$AH$9,TRUE,1)*IF(D4032,$AH$13,$AH$14)*IF(E4032,$AH$19,$AH$20)*IF(F4032,$AH$24,$AH$25)*IF(G4032,$AH$29,$AH$30)*IF(H4032,$AH$34,$AH$35)*IF(I4032,$AH$39,$AH$40)*IF(J4032,$AH$44,$AH$45)*IF(K4032,$AH$49,$AH$50)*IF(L4032,$AH$54,$AH$55)*IF(M4032,$AH$59,$AH$60)</f>
        <v>0.00109340963748333</v>
      </c>
      <c r="Q4032">
        <f t="shared" si="620"/>
        <v>0.0234558294440723</v>
      </c>
      <c r="R4032">
        <f t="shared" si="621"/>
        <v>0</v>
      </c>
      <c r="S4032">
        <f t="shared" si="622"/>
        <v>0</v>
      </c>
      <c r="T4032">
        <f t="shared" si="623"/>
        <v>0</v>
      </c>
      <c r="U4032">
        <f t="shared" si="624"/>
        <v>0</v>
      </c>
      <c r="V4032">
        <f t="shared" si="625"/>
        <v>0</v>
      </c>
      <c r="W4032">
        <f t="shared" si="626"/>
        <v>0</v>
      </c>
      <c r="X4032">
        <f t="shared" si="627"/>
        <v>1</v>
      </c>
      <c r="Y4032">
        <f t="shared" si="628"/>
        <v>0</v>
      </c>
      <c r="Z4032">
        <f t="shared" si="629"/>
        <v>0</v>
      </c>
    </row>
    <row r="4033" spans="1:26">
      <c r="A4033">
        <v>1</v>
      </c>
      <c r="B4033" t="s">
        <v>59</v>
      </c>
      <c r="C4033" t="s">
        <v>61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1</v>
      </c>
      <c r="N4033">
        <f t="array" ref="N4033">$AC$2*_xlfn.IFS(B4033="data_scientist",$AD$7,TRUE,1)*_xlfn.IFS(B4033="data_analyst",$AD$8,TRUE,1)*_xlfn.IFS(B4033="data_engineer",$AD$9,TRUE,1)*IF(D4033,$AD$13,$AD$14)*IF(E4033,$AD$19,$AD$20)*IF(F4033,$AD$24,$AD$25)*IF(G4033,$AD$29,$AD$30)*IF(H4033,$AD$34,$AD$35)*IF(I4033,$AD$39,$AD$40)*IF(J4033,$AD$44,$AD$45)*IF(K4033,$AD$49,$AD$50)*IF(L4033,$AD$54,$AD$55)*IF(M4033,$AD$59,$AD$60)</f>
        <v>0.0180026467611357</v>
      </c>
      <c r="O4033">
        <f t="array" ref="O4033">$AD$2*_xlfn.IFS(B4033="data_scientist",$AF$7,TRUE,1)*_xlfn.IFS(B4033="data_analyst",$AF$8,TRUE,1)*_xlfn.IFS(B4033="data_engineer",$AF$9,TRUE,1)*IF(D4033,$AF$13,$AF$14)*IF(E4033,$AF$19,$AF$20)*IF(F4033,$AF$24,$AF$25)*IF(G4033,$AF$29,$AF$30)*IF(H4033,$AF$34,$AF$35)*IF(I4033,$AF$39,$AF$40)*IF(J4033,$AF$44,$AF$45)*IF(K4033,$AF$49,$AF$50)*IF(L4033,$AF$54,$AF$55)*IF(M4033,$AF$59,$AF$60)</f>
        <v>0.000114047193687613</v>
      </c>
      <c r="P4033">
        <f t="array" ref="P4033">$AE$2*_xlfn.IFS(B4033="data_scientist",$AH$7,TRUE,1)*_xlfn.IFS(B4033="data_analyst",$AH$8,TRUE,1)*_xlfn.IFS(B4033="data_engineer",$AH$9,TRUE,1)*IF(D4033,$AH$13,$AH$14)*IF(E4033,$AH$19,$AH$20)*IF(F4033,$AH$24,$AH$25)*IF(G4033,$AH$29,$AH$30)*IF(H4033,$AH$34,$AH$35)*IF(I4033,$AH$39,$AH$40)*IF(J4033,$AH$44,$AH$45)*IF(K4033,$AH$49,$AH$50)*IF(L4033,$AH$54,$AH$55)*IF(M4033,$AH$59,$AH$60)</f>
        <v>0.00103092908677</v>
      </c>
      <c r="Q4033">
        <f t="shared" si="620"/>
        <v>0.0180026467611357</v>
      </c>
      <c r="R4033">
        <f t="shared" si="621"/>
        <v>0</v>
      </c>
      <c r="S4033">
        <f t="shared" si="622"/>
        <v>0</v>
      </c>
      <c r="T4033">
        <f t="shared" si="623"/>
        <v>0</v>
      </c>
      <c r="U4033">
        <f t="shared" si="624"/>
        <v>1</v>
      </c>
      <c r="V4033">
        <f t="shared" si="625"/>
        <v>0</v>
      </c>
      <c r="W4033">
        <f t="shared" si="626"/>
        <v>0</v>
      </c>
      <c r="X4033">
        <f t="shared" si="627"/>
        <v>0</v>
      </c>
      <c r="Y4033">
        <f t="shared" si="628"/>
        <v>0</v>
      </c>
      <c r="Z4033">
        <f t="shared" si="629"/>
        <v>0</v>
      </c>
    </row>
    <row r="4034" spans="1:26">
      <c r="A4034">
        <v>1</v>
      </c>
      <c r="B4034" t="s">
        <v>59</v>
      </c>
      <c r="C4034" t="s">
        <v>62</v>
      </c>
      <c r="D4034">
        <v>1</v>
      </c>
      <c r="E4034">
        <v>1</v>
      </c>
      <c r="F4034">
        <v>0</v>
      </c>
      <c r="G4034">
        <v>0</v>
      </c>
      <c r="H4034">
        <v>0</v>
      </c>
      <c r="I4034">
        <v>1</v>
      </c>
      <c r="J4034">
        <v>0</v>
      </c>
      <c r="K4034">
        <v>0</v>
      </c>
      <c r="L4034">
        <v>1</v>
      </c>
      <c r="M4034">
        <v>1</v>
      </c>
      <c r="N4034">
        <f t="array" ref="N4034">$AC$2*_xlfn.IFS(B4034="data_scientist",$AD$7,TRUE,1)*_xlfn.IFS(B4034="data_analyst",$AD$8,TRUE,1)*_xlfn.IFS(B4034="data_engineer",$AD$9,TRUE,1)*IF(D4034,$AD$13,$AD$14)*IF(E4034,$AD$19,$AD$20)*IF(F4034,$AD$24,$AD$25)*IF(G4034,$AD$29,$AD$30)*IF(H4034,$AD$34,$AD$35)*IF(I4034,$AD$39,$AD$40)*IF(J4034,$AD$44,$AD$45)*IF(K4034,$AD$49,$AD$50)*IF(L4034,$AD$54,$AD$55)*IF(M4034,$AD$59,$AD$60)</f>
        <v>0.00032020353147044</v>
      </c>
      <c r="O4034">
        <f t="array" ref="O4034">$AD$2*_xlfn.IFS(B4034="data_scientist",$AF$7,TRUE,1)*_xlfn.IFS(B4034="data_analyst",$AF$8,TRUE,1)*_xlfn.IFS(B4034="data_engineer",$AF$9,TRUE,1)*IF(D4034,$AF$13,$AF$14)*IF(E4034,$AF$19,$AF$20)*IF(F4034,$AF$24,$AF$25)*IF(G4034,$AF$29,$AF$30)*IF(H4034,$AF$34,$AF$35)*IF(I4034,$AF$39,$AF$40)*IF(J4034,$AF$44,$AF$45)*IF(K4034,$AF$49,$AF$50)*IF(L4034,$AF$54,$AF$55)*IF(M4034,$AF$59,$AF$60)</f>
        <v>4.66813190554786e-5</v>
      </c>
      <c r="P4034">
        <f t="array" ref="P4034">$AE$2*_xlfn.IFS(B4034="data_scientist",$AH$7,TRUE,1)*_xlfn.IFS(B4034="data_analyst",$AH$8,TRUE,1)*_xlfn.IFS(B4034="data_engineer",$AH$9,TRUE,1)*IF(D4034,$AH$13,$AH$14)*IF(E4034,$AH$19,$AH$20)*IF(F4034,$AH$24,$AH$25)*IF(G4034,$AH$29,$AH$30)*IF(H4034,$AH$34,$AH$35)*IF(I4034,$AH$39,$AH$40)*IF(J4034,$AH$44,$AH$45)*IF(K4034,$AH$49,$AH$50)*IF(L4034,$AH$54,$AH$55)*IF(M4034,$AH$59,$AH$60)</f>
        <v>0.00012853475684075</v>
      </c>
      <c r="Q4034">
        <f t="shared" si="620"/>
        <v>0.00032020353147044</v>
      </c>
      <c r="R4034">
        <f t="shared" si="621"/>
        <v>0</v>
      </c>
      <c r="S4034">
        <f t="shared" si="622"/>
        <v>0</v>
      </c>
      <c r="T4034">
        <f t="shared" si="623"/>
        <v>0</v>
      </c>
      <c r="U4034">
        <f t="shared" si="624"/>
        <v>0</v>
      </c>
      <c r="V4034">
        <f t="shared" si="625"/>
        <v>0</v>
      </c>
      <c r="W4034">
        <f t="shared" si="626"/>
        <v>0</v>
      </c>
      <c r="X4034">
        <f t="shared" si="627"/>
        <v>1</v>
      </c>
      <c r="Y4034">
        <f t="shared" si="628"/>
        <v>0</v>
      </c>
      <c r="Z4034">
        <f t="shared" si="629"/>
        <v>0</v>
      </c>
    </row>
    <row r="4035" spans="1:26">
      <c r="A4035">
        <v>1</v>
      </c>
      <c r="B4035" t="s">
        <v>59</v>
      </c>
      <c r="C4035" t="s">
        <v>61</v>
      </c>
      <c r="D4035">
        <v>0</v>
      </c>
      <c r="E4035">
        <v>1</v>
      </c>
      <c r="F4035">
        <v>0</v>
      </c>
      <c r="G4035">
        <v>0</v>
      </c>
      <c r="H4035">
        <v>0</v>
      </c>
      <c r="I4035">
        <v>0</v>
      </c>
      <c r="J4035">
        <v>1</v>
      </c>
      <c r="K4035">
        <v>0</v>
      </c>
      <c r="L4035">
        <v>1</v>
      </c>
      <c r="M4035">
        <v>1</v>
      </c>
      <c r="N4035">
        <f t="array" ref="N4035">$AC$2*_xlfn.IFS(B4035="data_scientist",$AD$7,TRUE,1)*_xlfn.IFS(B4035="data_analyst",$AD$8,TRUE,1)*_xlfn.IFS(B4035="data_engineer",$AD$9,TRUE,1)*IF(D4035,$AD$13,$AD$14)*IF(E4035,$AD$19,$AD$20)*IF(F4035,$AD$24,$AD$25)*IF(G4035,$AD$29,$AD$30)*IF(H4035,$AD$34,$AD$35)*IF(I4035,$AD$39,$AD$40)*IF(J4035,$AD$44,$AD$45)*IF(K4035,$AD$49,$AD$50)*IF(L4035,$AD$54,$AD$55)*IF(M4035,$AD$59,$AD$60)</f>
        <v>0.000392312509849735</v>
      </c>
      <c r="O4035">
        <f t="array" ref="O4035">$AD$2*_xlfn.IFS(B4035="data_scientist",$AF$7,TRUE,1)*_xlfn.IFS(B4035="data_analyst",$AF$8,TRUE,1)*_xlfn.IFS(B4035="data_engineer",$AF$9,TRUE,1)*IF(D4035,$AF$13,$AF$14)*IF(E4035,$AF$19,$AF$20)*IF(F4035,$AF$24,$AF$25)*IF(G4035,$AF$29,$AF$30)*IF(H4035,$AF$34,$AF$35)*IF(I4035,$AF$39,$AF$40)*IF(J4035,$AF$44,$AF$45)*IF(K4035,$AF$49,$AF$50)*IF(L4035,$AF$54,$AF$55)*IF(M4035,$AF$59,$AF$60)</f>
        <v>1.48207975694947e-5</v>
      </c>
      <c r="P4035">
        <f t="array" ref="P4035">$AE$2*_xlfn.IFS(B4035="data_scientist",$AH$7,TRUE,1)*_xlfn.IFS(B4035="data_analyst",$AH$8,TRUE,1)*_xlfn.IFS(B4035="data_engineer",$AH$9,TRUE,1)*IF(D4035,$AH$13,$AH$14)*IF(E4035,$AH$19,$AH$20)*IF(F4035,$AH$24,$AH$25)*IF(G4035,$AH$29,$AH$30)*IF(H4035,$AH$34,$AH$35)*IF(I4035,$AH$39,$AH$40)*IF(J4035,$AH$44,$AH$45)*IF(K4035,$AH$49,$AH$50)*IF(L4035,$AH$54,$AH$55)*IF(M4035,$AH$59,$AH$60)</f>
        <v>6.22430427097353e-5</v>
      </c>
      <c r="Q4035">
        <f t="shared" ref="Q4035:Q4098" si="630">MAX(N4035:P4035)</f>
        <v>0.000392312509849735</v>
      </c>
      <c r="R4035">
        <f t="shared" ref="R4035:R4098" si="631">IF(AND(C4035="Low",N4035=Q4035),1,0)</f>
        <v>0</v>
      </c>
      <c r="S4035">
        <f t="shared" ref="S4035:S4098" si="632">IF(AND(C4035="Low",O4035=Q4035),1,0)</f>
        <v>0</v>
      </c>
      <c r="T4035">
        <f t="shared" ref="T4035:T4098" si="633">IF(AND(C4035="Low",P4035=Q4035),1,0)</f>
        <v>0</v>
      </c>
      <c r="U4035">
        <f t="shared" ref="U4035:U4098" si="634">IF(AND(C4035="Medium",N4035=Q4035),1,0)</f>
        <v>1</v>
      </c>
      <c r="V4035">
        <f t="shared" ref="V4035:V4098" si="635">IF(AND(C4035="Medium",O4035=Q4035),1,0)</f>
        <v>0</v>
      </c>
      <c r="W4035">
        <f t="shared" ref="W4035:W4098" si="636">IF(AND(C4035="Medium",P4035=Q4035),1,0)</f>
        <v>0</v>
      </c>
      <c r="X4035">
        <f t="shared" ref="X4035:X4098" si="637">IF(AND(C4035="High",N4035=Q4035),1,0)</f>
        <v>0</v>
      </c>
      <c r="Y4035">
        <f t="shared" ref="Y4035:Y4098" si="638">IF(AND(C4035="High",O4035=Q4035),1,0)</f>
        <v>0</v>
      </c>
      <c r="Z4035">
        <f t="shared" ref="Z4035:Z4098" si="639">IF(AND(C4035="High",P4035=Q4035),1,0)</f>
        <v>0</v>
      </c>
    </row>
    <row r="4036" spans="1:26">
      <c r="A4036">
        <v>1</v>
      </c>
      <c r="B4036" t="s">
        <v>59</v>
      </c>
      <c r="C4036" t="s">
        <v>62</v>
      </c>
      <c r="D4036">
        <v>1</v>
      </c>
      <c r="E4036">
        <v>1</v>
      </c>
      <c r="F4036">
        <v>0</v>
      </c>
      <c r="G4036">
        <v>1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1</v>
      </c>
      <c r="N4036">
        <f t="array" ref="N4036">$AC$2*_xlfn.IFS(B4036="data_scientist",$AD$7,TRUE,1)*_xlfn.IFS(B4036="data_analyst",$AD$8,TRUE,1)*_xlfn.IFS(B4036="data_engineer",$AD$9,TRUE,1)*IF(D4036,$AD$13,$AD$14)*IF(E4036,$AD$19,$AD$20)*IF(F4036,$AD$24,$AD$25)*IF(G4036,$AD$29,$AD$30)*IF(H4036,$AD$34,$AD$35)*IF(I4036,$AD$39,$AD$40)*IF(J4036,$AD$44,$AD$45)*IF(K4036,$AD$49,$AD$50)*IF(L4036,$AD$54,$AD$55)*IF(M4036,$AD$59,$AD$60)</f>
        <v>0.00394032366189764</v>
      </c>
      <c r="O4036">
        <f t="array" ref="O4036">$AD$2*_xlfn.IFS(B4036="data_scientist",$AF$7,TRUE,1)*_xlfn.IFS(B4036="data_analyst",$AF$8,TRUE,1)*_xlfn.IFS(B4036="data_engineer",$AF$9,TRUE,1)*IF(D4036,$AF$13,$AF$14)*IF(E4036,$AF$19,$AF$20)*IF(F4036,$AF$24,$AF$25)*IF(G4036,$AF$29,$AF$30)*IF(H4036,$AF$34,$AF$35)*IF(I4036,$AF$39,$AF$40)*IF(J4036,$AF$44,$AF$45)*IF(K4036,$AF$49,$AF$50)*IF(L4036,$AF$54,$AF$55)*IF(M4036,$AF$59,$AF$60)</f>
        <v>0.000301809785260788</v>
      </c>
      <c r="P4036">
        <f t="array" ref="P4036">$AE$2*_xlfn.IFS(B4036="data_scientist",$AH$7,TRUE,1)*_xlfn.IFS(B4036="data_analyst",$AH$8,TRUE,1)*_xlfn.IFS(B4036="data_engineer",$AH$9,TRUE,1)*IF(D4036,$AH$13,$AH$14)*IF(E4036,$AH$19,$AH$20)*IF(F4036,$AH$24,$AH$25)*IF(G4036,$AH$29,$AH$30)*IF(H4036,$AH$34,$AH$35)*IF(I4036,$AH$39,$AH$40)*IF(J4036,$AH$44,$AH$45)*IF(K4036,$AH$49,$AH$50)*IF(L4036,$AH$54,$AH$55)*IF(M4036,$AH$59,$AH$60)</f>
        <v>0.000782323650001247</v>
      </c>
      <c r="Q4036">
        <f t="shared" si="630"/>
        <v>0.00394032366189764</v>
      </c>
      <c r="R4036">
        <f t="shared" si="631"/>
        <v>0</v>
      </c>
      <c r="S4036">
        <f t="shared" si="632"/>
        <v>0</v>
      </c>
      <c r="T4036">
        <f t="shared" si="633"/>
        <v>0</v>
      </c>
      <c r="U4036">
        <f t="shared" si="634"/>
        <v>0</v>
      </c>
      <c r="V4036">
        <f t="shared" si="635"/>
        <v>0</v>
      </c>
      <c r="W4036">
        <f t="shared" si="636"/>
        <v>0</v>
      </c>
      <c r="X4036">
        <f t="shared" si="637"/>
        <v>1</v>
      </c>
      <c r="Y4036">
        <f t="shared" si="638"/>
        <v>0</v>
      </c>
      <c r="Z4036">
        <f t="shared" si="639"/>
        <v>0</v>
      </c>
    </row>
    <row r="4037" spans="1:26">
      <c r="A4037">
        <v>1</v>
      </c>
      <c r="B4037" t="s">
        <v>59</v>
      </c>
      <c r="C4037" t="s">
        <v>62</v>
      </c>
      <c r="D4037">
        <v>1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1</v>
      </c>
      <c r="N4037">
        <f t="array" ref="N4037">$AC$2*_xlfn.IFS(B4037="data_scientist",$AD$7,TRUE,1)*_xlfn.IFS(B4037="data_analyst",$AD$8,TRUE,1)*_xlfn.IFS(B4037="data_engineer",$AD$9,TRUE,1)*IF(D4037,$AD$13,$AD$14)*IF(E4037,$AD$19,$AD$20)*IF(F4037,$AD$24,$AD$25)*IF(G4037,$AD$29,$AD$30)*IF(H4037,$AD$34,$AD$35)*IF(I4037,$AD$39,$AD$40)*IF(J4037,$AD$44,$AD$45)*IF(K4037,$AD$49,$AD$50)*IF(L4037,$AD$54,$AD$55)*IF(M4037,$AD$59,$AD$60)</f>
        <v>0.00844681147611094</v>
      </c>
      <c r="O4037">
        <f t="array" ref="O4037">$AD$2*_xlfn.IFS(B4037="data_scientist",$AF$7,TRUE,1)*_xlfn.IFS(B4037="data_analyst",$AF$8,TRUE,1)*_xlfn.IFS(B4037="data_engineer",$AF$9,TRUE,1)*IF(D4037,$AF$13,$AF$14)*IF(E4037,$AF$19,$AF$20)*IF(F4037,$AF$24,$AF$25)*IF(G4037,$AF$29,$AF$30)*IF(H4037,$AF$34,$AF$35)*IF(I4037,$AF$39,$AF$40)*IF(J4037,$AF$44,$AF$45)*IF(K4037,$AF$49,$AF$50)*IF(L4037,$AF$54,$AF$55)*IF(M4037,$AF$59,$AF$60)</f>
        <v>0.000297422090000227</v>
      </c>
      <c r="P4037">
        <f t="array" ref="P4037">$AE$2*_xlfn.IFS(B4037="data_scientist",$AH$7,TRUE,1)*_xlfn.IFS(B4037="data_analyst",$AH$8,TRUE,1)*_xlfn.IFS(B4037="data_engineer",$AH$9,TRUE,1)*IF(D4037,$AH$13,$AH$14)*IF(E4037,$AH$19,$AH$20)*IF(F4037,$AH$24,$AH$25)*IF(G4037,$AH$29,$AH$30)*IF(H4037,$AH$34,$AH$35)*IF(I4037,$AH$39,$AH$40)*IF(J4037,$AH$44,$AH$45)*IF(K4037,$AH$49,$AH$50)*IF(L4037,$AH$54,$AH$55)*IF(M4037,$AH$59,$AH$60)</f>
        <v>0.00136986467694096</v>
      </c>
      <c r="Q4037">
        <f t="shared" si="630"/>
        <v>0.00844681147611094</v>
      </c>
      <c r="R4037">
        <f t="shared" si="631"/>
        <v>0</v>
      </c>
      <c r="S4037">
        <f t="shared" si="632"/>
        <v>0</v>
      </c>
      <c r="T4037">
        <f t="shared" si="633"/>
        <v>0</v>
      </c>
      <c r="U4037">
        <f t="shared" si="634"/>
        <v>0</v>
      </c>
      <c r="V4037">
        <f t="shared" si="635"/>
        <v>0</v>
      </c>
      <c r="W4037">
        <f t="shared" si="636"/>
        <v>0</v>
      </c>
      <c r="X4037">
        <f t="shared" si="637"/>
        <v>1</v>
      </c>
      <c r="Y4037">
        <f t="shared" si="638"/>
        <v>0</v>
      </c>
      <c r="Z4037">
        <f t="shared" si="639"/>
        <v>0</v>
      </c>
    </row>
    <row r="4038" spans="1:26">
      <c r="A4038">
        <v>1</v>
      </c>
      <c r="B4038" t="s">
        <v>59</v>
      </c>
      <c r="C4038" t="s">
        <v>61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1</v>
      </c>
      <c r="J4038">
        <v>1</v>
      </c>
      <c r="K4038">
        <v>0</v>
      </c>
      <c r="L4038">
        <v>0</v>
      </c>
      <c r="M4038">
        <v>0</v>
      </c>
      <c r="N4038">
        <f t="array" ref="N4038">$AC$2*_xlfn.IFS(B4038="data_scientist",$AD$7,TRUE,1)*_xlfn.IFS(B4038="data_analyst",$AD$8,TRUE,1)*_xlfn.IFS(B4038="data_engineer",$AD$9,TRUE,1)*IF(D4038,$AD$13,$AD$14)*IF(E4038,$AD$19,$AD$20)*IF(F4038,$AD$24,$AD$25)*IF(G4038,$AD$29,$AD$30)*IF(H4038,$AD$34,$AD$35)*IF(I4038,$AD$39,$AD$40)*IF(J4038,$AD$44,$AD$45)*IF(K4038,$AD$49,$AD$50)*IF(L4038,$AD$54,$AD$55)*IF(M4038,$AD$59,$AD$60)</f>
        <v>0.000243859368705402</v>
      </c>
      <c r="O4038">
        <f t="array" ref="O4038">$AD$2*_xlfn.IFS(B4038="data_scientist",$AF$7,TRUE,1)*_xlfn.IFS(B4038="data_analyst",$AF$8,TRUE,1)*_xlfn.IFS(B4038="data_engineer",$AF$9,TRUE,1)*IF(D4038,$AF$13,$AF$14)*IF(E4038,$AF$19,$AF$20)*IF(F4038,$AF$24,$AF$25)*IF(G4038,$AF$29,$AF$30)*IF(H4038,$AF$34,$AF$35)*IF(I4038,$AF$39,$AF$40)*IF(J4038,$AF$44,$AF$45)*IF(K4038,$AF$49,$AF$50)*IF(L4038,$AF$54,$AF$55)*IF(M4038,$AF$59,$AF$60)</f>
        <v>3.23635753233622e-7</v>
      </c>
      <c r="P4038">
        <f t="array" ref="P4038">$AE$2*_xlfn.IFS(B4038="data_scientist",$AH$7,TRUE,1)*_xlfn.IFS(B4038="data_analyst",$AH$8,TRUE,1)*_xlfn.IFS(B4038="data_engineer",$AH$9,TRUE,1)*IF(D4038,$AH$13,$AH$14)*IF(E4038,$AH$19,$AH$20)*IF(F4038,$AH$24,$AH$25)*IF(G4038,$AH$29,$AH$30)*IF(H4038,$AH$34,$AH$35)*IF(I4038,$AH$39,$AH$40)*IF(J4038,$AH$44,$AH$45)*IF(K4038,$AH$49,$AH$50)*IF(L4038,$AH$54,$AH$55)*IF(M4038,$AH$59,$AH$60)</f>
        <v>8.06970193493356e-6</v>
      </c>
      <c r="Q4038">
        <f t="shared" si="630"/>
        <v>0.000243859368705402</v>
      </c>
      <c r="R4038">
        <f t="shared" si="631"/>
        <v>0</v>
      </c>
      <c r="S4038">
        <f t="shared" si="632"/>
        <v>0</v>
      </c>
      <c r="T4038">
        <f t="shared" si="633"/>
        <v>0</v>
      </c>
      <c r="U4038">
        <f t="shared" si="634"/>
        <v>1</v>
      </c>
      <c r="V4038">
        <f t="shared" si="635"/>
        <v>0</v>
      </c>
      <c r="W4038">
        <f t="shared" si="636"/>
        <v>0</v>
      </c>
      <c r="X4038">
        <f t="shared" si="637"/>
        <v>0</v>
      </c>
      <c r="Y4038">
        <f t="shared" si="638"/>
        <v>0</v>
      </c>
      <c r="Z4038">
        <f t="shared" si="639"/>
        <v>0</v>
      </c>
    </row>
    <row r="4039" spans="1:26">
      <c r="A4039">
        <v>1</v>
      </c>
      <c r="B4039" t="s">
        <v>59</v>
      </c>
      <c r="C4039" t="s">
        <v>61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1</v>
      </c>
      <c r="N4039">
        <f t="array" ref="N4039">$AC$2*_xlfn.IFS(B4039="data_scientist",$AD$7,TRUE,1)*_xlfn.IFS(B4039="data_analyst",$AD$8,TRUE,1)*_xlfn.IFS(B4039="data_engineer",$AD$9,TRUE,1)*IF(D4039,$AD$13,$AD$14)*IF(E4039,$AD$19,$AD$20)*IF(F4039,$AD$24,$AD$25)*IF(G4039,$AD$29,$AD$30)*IF(H4039,$AD$34,$AD$35)*IF(I4039,$AD$39,$AD$40)*IF(J4039,$AD$44,$AD$45)*IF(K4039,$AD$49,$AD$50)*IF(L4039,$AD$54,$AD$55)*IF(M4039,$AD$59,$AD$60)</f>
        <v>0.0180026467611357</v>
      </c>
      <c r="O4039">
        <f t="array" ref="O4039">$AD$2*_xlfn.IFS(B4039="data_scientist",$AF$7,TRUE,1)*_xlfn.IFS(B4039="data_analyst",$AF$8,TRUE,1)*_xlfn.IFS(B4039="data_engineer",$AF$9,TRUE,1)*IF(D4039,$AF$13,$AF$14)*IF(E4039,$AF$19,$AF$20)*IF(F4039,$AF$24,$AF$25)*IF(G4039,$AF$29,$AF$30)*IF(H4039,$AF$34,$AF$35)*IF(I4039,$AF$39,$AF$40)*IF(J4039,$AF$44,$AF$45)*IF(K4039,$AF$49,$AF$50)*IF(L4039,$AF$54,$AF$55)*IF(M4039,$AF$59,$AF$60)</f>
        <v>0.000114047193687613</v>
      </c>
      <c r="P4039">
        <f t="array" ref="P4039">$AE$2*_xlfn.IFS(B4039="data_scientist",$AH$7,TRUE,1)*_xlfn.IFS(B4039="data_analyst",$AH$8,TRUE,1)*_xlfn.IFS(B4039="data_engineer",$AH$9,TRUE,1)*IF(D4039,$AH$13,$AH$14)*IF(E4039,$AH$19,$AH$20)*IF(F4039,$AH$24,$AH$25)*IF(G4039,$AH$29,$AH$30)*IF(H4039,$AH$34,$AH$35)*IF(I4039,$AH$39,$AH$40)*IF(J4039,$AH$44,$AH$45)*IF(K4039,$AH$49,$AH$50)*IF(L4039,$AH$54,$AH$55)*IF(M4039,$AH$59,$AH$60)</f>
        <v>0.00103092908677</v>
      </c>
      <c r="Q4039">
        <f t="shared" si="630"/>
        <v>0.0180026467611357</v>
      </c>
      <c r="R4039">
        <f t="shared" si="631"/>
        <v>0</v>
      </c>
      <c r="S4039">
        <f t="shared" si="632"/>
        <v>0</v>
      </c>
      <c r="T4039">
        <f t="shared" si="633"/>
        <v>0</v>
      </c>
      <c r="U4039">
        <f t="shared" si="634"/>
        <v>1</v>
      </c>
      <c r="V4039">
        <f t="shared" si="635"/>
        <v>0</v>
      </c>
      <c r="W4039">
        <f t="shared" si="636"/>
        <v>0</v>
      </c>
      <c r="X4039">
        <f t="shared" si="637"/>
        <v>0</v>
      </c>
      <c r="Y4039">
        <f t="shared" si="638"/>
        <v>0</v>
      </c>
      <c r="Z4039">
        <f t="shared" si="639"/>
        <v>0</v>
      </c>
    </row>
    <row r="4040" spans="1:26">
      <c r="A4040">
        <v>1</v>
      </c>
      <c r="B4040" t="s">
        <v>59</v>
      </c>
      <c r="C4040" t="s">
        <v>62</v>
      </c>
      <c r="D4040">
        <v>1</v>
      </c>
      <c r="E4040">
        <v>1</v>
      </c>
      <c r="F4040">
        <v>1</v>
      </c>
      <c r="G4040">
        <v>1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1</v>
      </c>
      <c r="N4040">
        <f t="array" ref="N4040">$AC$2*_xlfn.IFS(B4040="data_scientist",$AD$7,TRUE,1)*_xlfn.IFS(B4040="data_analyst",$AD$8,TRUE,1)*_xlfn.IFS(B4040="data_engineer",$AD$9,TRUE,1)*IF(D4040,$AD$13,$AD$14)*IF(E4040,$AD$19,$AD$20)*IF(F4040,$AD$24,$AD$25)*IF(G4040,$AD$29,$AD$30)*IF(H4040,$AD$34,$AD$35)*IF(I4040,$AD$39,$AD$40)*IF(J4040,$AD$44,$AD$45)*IF(K4040,$AD$49,$AD$50)*IF(L4040,$AD$54,$AD$55)*IF(M4040,$AD$59,$AD$60)</f>
        <v>0.000716908853624282</v>
      </c>
      <c r="O4040">
        <f t="array" ref="O4040">$AD$2*_xlfn.IFS(B4040="data_scientist",$AF$7,TRUE,1)*_xlfn.IFS(B4040="data_analyst",$AF$8,TRUE,1)*_xlfn.IFS(B4040="data_engineer",$AF$9,TRUE,1)*IF(D4040,$AF$13,$AF$14)*IF(E4040,$AF$19,$AF$20)*IF(F4040,$AF$24,$AF$25)*IF(G4040,$AF$29,$AF$30)*IF(H4040,$AF$34,$AF$35)*IF(I4040,$AF$39,$AF$40)*IF(J4040,$AF$44,$AF$45)*IF(K4040,$AF$49,$AF$50)*IF(L4040,$AF$54,$AF$55)*IF(M4040,$AF$59,$AF$60)</f>
        <v>0.000343330664219443</v>
      </c>
      <c r="P4040">
        <f t="array" ref="P4040">$AE$2*_xlfn.IFS(B4040="data_scientist",$AH$7,TRUE,1)*_xlfn.IFS(B4040="data_analyst",$AH$8,TRUE,1)*_xlfn.IFS(B4040="data_engineer",$AH$9,TRUE,1)*IF(D4040,$AH$13,$AH$14)*IF(E4040,$AH$19,$AH$20)*IF(F4040,$AH$24,$AH$25)*IF(G4040,$AH$29,$AH$30)*IF(H4040,$AH$34,$AH$35)*IF(I4040,$AH$39,$AH$40)*IF(J4040,$AH$44,$AH$45)*IF(K4040,$AH$49,$AH$50)*IF(L4040,$AH$54,$AH$55)*IF(M4040,$AH$59,$AH$60)</f>
        <v>0.000534458731188971</v>
      </c>
      <c r="Q4040">
        <f t="shared" si="630"/>
        <v>0.000716908853624282</v>
      </c>
      <c r="R4040">
        <f t="shared" si="631"/>
        <v>0</v>
      </c>
      <c r="S4040">
        <f t="shared" si="632"/>
        <v>0</v>
      </c>
      <c r="T4040">
        <f t="shared" si="633"/>
        <v>0</v>
      </c>
      <c r="U4040">
        <f t="shared" si="634"/>
        <v>0</v>
      </c>
      <c r="V4040">
        <f t="shared" si="635"/>
        <v>0</v>
      </c>
      <c r="W4040">
        <f t="shared" si="636"/>
        <v>0</v>
      </c>
      <c r="X4040">
        <f t="shared" si="637"/>
        <v>1</v>
      </c>
      <c r="Y4040">
        <f t="shared" si="638"/>
        <v>0</v>
      </c>
      <c r="Z4040">
        <f t="shared" si="639"/>
        <v>0</v>
      </c>
    </row>
    <row r="4041" spans="1:26">
      <c r="A4041">
        <v>1</v>
      </c>
      <c r="B4041" t="s">
        <v>59</v>
      </c>
      <c r="C4041" t="s">
        <v>61</v>
      </c>
      <c r="D4041">
        <v>0</v>
      </c>
      <c r="E4041">
        <v>1</v>
      </c>
      <c r="F4041">
        <v>0</v>
      </c>
      <c r="G4041">
        <v>0</v>
      </c>
      <c r="H4041">
        <v>0</v>
      </c>
      <c r="I4041">
        <v>0</v>
      </c>
      <c r="J4041">
        <v>1</v>
      </c>
      <c r="K4041">
        <v>0</v>
      </c>
      <c r="L4041">
        <v>0</v>
      </c>
      <c r="M4041">
        <v>1</v>
      </c>
      <c r="N4041">
        <f t="array" ref="N4041">$AC$2*_xlfn.IFS(B4041="data_scientist",$AD$7,TRUE,1)*_xlfn.IFS(B4041="data_analyst",$AD$8,TRUE,1)*_xlfn.IFS(B4041="data_engineer",$AD$9,TRUE,1)*IF(D4041,$AD$13,$AD$14)*IF(E4041,$AD$19,$AD$20)*IF(F4041,$AD$24,$AD$25)*IF(G4041,$AD$29,$AD$30)*IF(H4041,$AD$34,$AD$35)*IF(I4041,$AD$39,$AD$40)*IF(J4041,$AD$44,$AD$45)*IF(K4041,$AD$49,$AD$50)*IF(L4041,$AD$54,$AD$55)*IF(M4041,$AD$59,$AD$60)</f>
        <v>0.00462986454638842</v>
      </c>
      <c r="O4041">
        <f t="array" ref="O4041">$AD$2*_xlfn.IFS(B4041="data_scientist",$AF$7,TRUE,1)*_xlfn.IFS(B4041="data_analyst",$AF$8,TRUE,1)*_xlfn.IFS(B4041="data_engineer",$AF$9,TRUE,1)*IF(D4041,$AF$13,$AF$14)*IF(E4041,$AF$19,$AF$20)*IF(F4041,$AF$24,$AF$25)*IF(G4041,$AF$29,$AF$30)*IF(H4041,$AF$34,$AF$35)*IF(I4041,$AF$39,$AF$40)*IF(J4041,$AF$44,$AF$45)*IF(K4041,$AF$49,$AF$50)*IF(L4041,$AF$54,$AF$55)*IF(M4041,$AF$59,$AF$60)</f>
        <v>2.65168037801375e-5</v>
      </c>
      <c r="P4041">
        <f t="array" ref="P4041">$AE$2*_xlfn.IFS(B4041="data_scientist",$AH$7,TRUE,1)*_xlfn.IFS(B4041="data_analyst",$AH$8,TRUE,1)*_xlfn.IFS(B4041="data_engineer",$AH$9,TRUE,1)*IF(D4041,$AH$13,$AH$14)*IF(E4041,$AH$19,$AH$20)*IF(F4041,$AH$24,$AH$25)*IF(G4041,$AH$29,$AH$30)*IF(H4041,$AH$34,$AH$35)*IF(I4041,$AH$39,$AH$40)*IF(J4041,$AH$44,$AH$45)*IF(K4041,$AH$49,$AH$50)*IF(L4041,$AH$54,$AH$55)*IF(M4041,$AH$59,$AH$60)</f>
        <v>0.000197421184545602</v>
      </c>
      <c r="Q4041">
        <f t="shared" si="630"/>
        <v>0.00462986454638842</v>
      </c>
      <c r="R4041">
        <f t="shared" si="631"/>
        <v>0</v>
      </c>
      <c r="S4041">
        <f t="shared" si="632"/>
        <v>0</v>
      </c>
      <c r="T4041">
        <f t="shared" si="633"/>
        <v>0</v>
      </c>
      <c r="U4041">
        <f t="shared" si="634"/>
        <v>1</v>
      </c>
      <c r="V4041">
        <f t="shared" si="635"/>
        <v>0</v>
      </c>
      <c r="W4041">
        <f t="shared" si="636"/>
        <v>0</v>
      </c>
      <c r="X4041">
        <f t="shared" si="637"/>
        <v>0</v>
      </c>
      <c r="Y4041">
        <f t="shared" si="638"/>
        <v>0</v>
      </c>
      <c r="Z4041">
        <f t="shared" si="639"/>
        <v>0</v>
      </c>
    </row>
    <row r="4042" spans="1:26">
      <c r="A4042">
        <v>1</v>
      </c>
      <c r="B4042" t="s">
        <v>59</v>
      </c>
      <c r="C4042" t="s">
        <v>61</v>
      </c>
      <c r="D4042">
        <v>1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1</v>
      </c>
      <c r="M4042">
        <v>1</v>
      </c>
      <c r="N4042">
        <f t="array" ref="N4042">$AC$2*_xlfn.IFS(B4042="data_scientist",$AD$7,TRUE,1)*_xlfn.IFS(B4042="data_analyst",$AD$8,TRUE,1)*_xlfn.IFS(B4042="data_engineer",$AD$9,TRUE,1)*IF(D4042,$AD$13,$AD$14)*IF(E4042,$AD$19,$AD$20)*IF(F4042,$AD$24,$AD$25)*IF(G4042,$AD$29,$AD$30)*IF(H4042,$AD$34,$AD$35)*IF(I4042,$AD$39,$AD$40)*IF(J4042,$AD$44,$AD$45)*IF(K4042,$AD$49,$AD$50)*IF(L4042,$AD$54,$AD$55)*IF(M4042,$AD$59,$AD$60)</f>
        <v>0.000715742280841799</v>
      </c>
      <c r="O4042">
        <f t="array" ref="O4042">$AD$2*_xlfn.IFS(B4042="data_scientist",$AF$7,TRUE,1)*_xlfn.IFS(B4042="data_analyst",$AF$8,TRUE,1)*_xlfn.IFS(B4042="data_engineer",$AF$9,TRUE,1)*IF(D4042,$AF$13,$AF$14)*IF(E4042,$AF$19,$AF$20)*IF(F4042,$AF$24,$AF$25)*IF(G4042,$AF$29,$AF$30)*IF(H4042,$AF$34,$AF$35)*IF(I4042,$AF$39,$AF$40)*IF(J4042,$AF$44,$AF$45)*IF(K4042,$AF$49,$AF$50)*IF(L4042,$AF$54,$AF$55)*IF(M4042,$AF$59,$AF$60)</f>
        <v>0.000166235441689668</v>
      </c>
      <c r="P4042">
        <f t="array" ref="P4042">$AE$2*_xlfn.IFS(B4042="data_scientist",$AH$7,TRUE,1)*_xlfn.IFS(B4042="data_analyst",$AH$8,TRUE,1)*_xlfn.IFS(B4042="data_engineer",$AH$9,TRUE,1)*IF(D4042,$AH$13,$AH$14)*IF(E4042,$AH$19,$AH$20)*IF(F4042,$AH$24,$AH$25)*IF(G4042,$AH$29,$AH$30)*IF(H4042,$AH$34,$AH$35)*IF(I4042,$AH$39,$AH$40)*IF(J4042,$AH$44,$AH$45)*IF(K4042,$AH$49,$AH$50)*IF(L4042,$AH$54,$AH$55)*IF(M4042,$AH$59,$AH$60)</f>
        <v>0.000431891571259916</v>
      </c>
      <c r="Q4042">
        <f t="shared" si="630"/>
        <v>0.000715742280841799</v>
      </c>
      <c r="R4042">
        <f t="shared" si="631"/>
        <v>0</v>
      </c>
      <c r="S4042">
        <f t="shared" si="632"/>
        <v>0</v>
      </c>
      <c r="T4042">
        <f t="shared" si="633"/>
        <v>0</v>
      </c>
      <c r="U4042">
        <f t="shared" si="634"/>
        <v>1</v>
      </c>
      <c r="V4042">
        <f t="shared" si="635"/>
        <v>0</v>
      </c>
      <c r="W4042">
        <f t="shared" si="636"/>
        <v>0</v>
      </c>
      <c r="X4042">
        <f t="shared" si="637"/>
        <v>0</v>
      </c>
      <c r="Y4042">
        <f t="shared" si="638"/>
        <v>0</v>
      </c>
      <c r="Z4042">
        <f t="shared" si="639"/>
        <v>0</v>
      </c>
    </row>
    <row r="4043" spans="1:26">
      <c r="A4043">
        <v>1</v>
      </c>
      <c r="B4043" t="s">
        <v>59</v>
      </c>
      <c r="C4043" t="s">
        <v>62</v>
      </c>
      <c r="D4043">
        <v>0</v>
      </c>
      <c r="E4043">
        <v>1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1</v>
      </c>
      <c r="N4043">
        <f t="array" ref="N4043">$AC$2*_xlfn.IFS(B4043="data_scientist",$AD$7,TRUE,1)*_xlfn.IFS(B4043="data_analyst",$AD$8,TRUE,1)*_xlfn.IFS(B4043="data_engineer",$AD$9,TRUE,1)*IF(D4043,$AD$13,$AD$14)*IF(E4043,$AD$19,$AD$20)*IF(F4043,$AD$24,$AD$25)*IF(G4043,$AD$29,$AD$30)*IF(H4043,$AD$34,$AD$35)*IF(I4043,$AD$39,$AD$40)*IF(J4043,$AD$44,$AD$45)*IF(K4043,$AD$49,$AD$50)*IF(L4043,$AD$54,$AD$55)*IF(M4043,$AD$59,$AD$60)</f>
        <v>0.0234558294440723</v>
      </c>
      <c r="O4043">
        <f t="array" ref="O4043">$AD$2*_xlfn.IFS(B4043="data_scientist",$AF$7,TRUE,1)*_xlfn.IFS(B4043="data_analyst",$AF$8,TRUE,1)*_xlfn.IFS(B4043="data_engineer",$AF$9,TRUE,1)*IF(D4043,$AF$13,$AF$14)*IF(E4043,$AF$19,$AF$20)*IF(F4043,$AF$24,$AF$25)*IF(G4043,$AF$29,$AF$30)*IF(H4043,$AF$34,$AF$35)*IF(I4043,$AF$39,$AF$40)*IF(J4043,$AF$44,$AF$45)*IF(K4043,$AF$49,$AF$50)*IF(L4043,$AF$54,$AF$55)*IF(M4043,$AF$59,$AF$60)</f>
        <v>0.000132294744677631</v>
      </c>
      <c r="P4043">
        <f t="array" ref="P4043">$AE$2*_xlfn.IFS(B4043="data_scientist",$AH$7,TRUE,1)*_xlfn.IFS(B4043="data_analyst",$AH$8,TRUE,1)*_xlfn.IFS(B4043="data_engineer",$AH$9,TRUE,1)*IF(D4043,$AH$13,$AH$14)*IF(E4043,$AH$19,$AH$20)*IF(F4043,$AH$24,$AH$25)*IF(G4043,$AH$29,$AH$30)*IF(H4043,$AH$34,$AH$35)*IF(I4043,$AH$39,$AH$40)*IF(J4043,$AH$44,$AH$45)*IF(K4043,$AH$49,$AH$50)*IF(L4043,$AH$54,$AH$55)*IF(M4043,$AH$59,$AH$60)</f>
        <v>0.00109340963748333</v>
      </c>
      <c r="Q4043">
        <f t="shared" si="630"/>
        <v>0.0234558294440723</v>
      </c>
      <c r="R4043">
        <f t="shared" si="631"/>
        <v>0</v>
      </c>
      <c r="S4043">
        <f t="shared" si="632"/>
        <v>0</v>
      </c>
      <c r="T4043">
        <f t="shared" si="633"/>
        <v>0</v>
      </c>
      <c r="U4043">
        <f t="shared" si="634"/>
        <v>0</v>
      </c>
      <c r="V4043">
        <f t="shared" si="635"/>
        <v>0</v>
      </c>
      <c r="W4043">
        <f t="shared" si="636"/>
        <v>0</v>
      </c>
      <c r="X4043">
        <f t="shared" si="637"/>
        <v>1</v>
      </c>
      <c r="Y4043">
        <f t="shared" si="638"/>
        <v>0</v>
      </c>
      <c r="Z4043">
        <f t="shared" si="639"/>
        <v>0</v>
      </c>
    </row>
    <row r="4044" spans="1:26">
      <c r="A4044">
        <v>1</v>
      </c>
      <c r="B4044" t="s">
        <v>59</v>
      </c>
      <c r="C4044" t="s">
        <v>61</v>
      </c>
      <c r="D4044">
        <v>1</v>
      </c>
      <c r="E4044">
        <v>1</v>
      </c>
      <c r="F4044">
        <v>1</v>
      </c>
      <c r="G4044">
        <v>1</v>
      </c>
      <c r="H4044">
        <v>0</v>
      </c>
      <c r="I4044">
        <v>1</v>
      </c>
      <c r="J4044">
        <v>0</v>
      </c>
      <c r="K4044">
        <v>0</v>
      </c>
      <c r="L4044">
        <v>0</v>
      </c>
      <c r="M4044">
        <v>1</v>
      </c>
      <c r="N4044">
        <f t="array" ref="N4044">$AC$2*_xlfn.IFS(B4044="data_scientist",$AD$7,TRUE,1)*_xlfn.IFS(B4044="data_analyst",$AD$8,TRUE,1)*_xlfn.IFS(B4044="data_engineer",$AD$9,TRUE,1)*IF(D4044,$AD$13,$AD$14)*IF(E4044,$AD$19,$AD$20)*IF(F4044,$AD$24,$AD$25)*IF(G4044,$AD$29,$AD$30)*IF(H4044,$AD$34,$AD$35)*IF(I4044,$AD$39,$AD$40)*IF(J4044,$AD$44,$AD$45)*IF(K4044,$AD$49,$AD$50)*IF(L4044,$AD$54,$AD$55)*IF(M4044,$AD$59,$AD$60)</f>
        <v>0.000246160833227473</v>
      </c>
      <c r="O4044">
        <f t="array" ref="O4044">$AD$2*_xlfn.IFS(B4044="data_scientist",$AF$7,TRUE,1)*_xlfn.IFS(B4044="data_analyst",$AF$8,TRUE,1)*_xlfn.IFS(B4044="data_engineer",$AF$9,TRUE,1)*IF(D4044,$AF$13,$AF$14)*IF(E4044,$AF$19,$AF$20)*IF(F4044,$AF$24,$AF$25)*IF(G4044,$AF$29,$AF$30)*IF(H4044,$AF$34,$AF$35)*IF(I4044,$AF$39,$AF$40)*IF(J4044,$AF$44,$AF$45)*IF(K4044,$AF$49,$AF$50)*IF(L4044,$AF$54,$AF$55)*IF(M4044,$AF$59,$AF$60)</f>
        <v>8.31139843246162e-5</v>
      </c>
      <c r="P4044">
        <f t="array" ref="P4044">$AE$2*_xlfn.IFS(B4044="data_scientist",$AH$7,TRUE,1)*_xlfn.IFS(B4044="data_analyst",$AH$8,TRUE,1)*_xlfn.IFS(B4044="data_engineer",$AH$9,TRUE,1)*IF(D4044,$AH$13,$AH$14)*IF(E4044,$AH$19,$AH$20)*IF(F4044,$AH$24,$AH$25)*IF(G4044,$AH$29,$AH$30)*IF(H4044,$AH$34,$AH$35)*IF(I4044,$AH$39,$AH$40)*IF(J4044,$AH$44,$AH$45)*IF(K4044,$AH$49,$AH$50)*IF(L4044,$AH$54,$AH$55)*IF(M4044,$AH$59,$AH$60)</f>
        <v>0.00014997052909069</v>
      </c>
      <c r="Q4044">
        <f t="shared" si="630"/>
        <v>0.000246160833227473</v>
      </c>
      <c r="R4044">
        <f t="shared" si="631"/>
        <v>0</v>
      </c>
      <c r="S4044">
        <f t="shared" si="632"/>
        <v>0</v>
      </c>
      <c r="T4044">
        <f t="shared" si="633"/>
        <v>0</v>
      </c>
      <c r="U4044">
        <f t="shared" si="634"/>
        <v>1</v>
      </c>
      <c r="V4044">
        <f t="shared" si="635"/>
        <v>0</v>
      </c>
      <c r="W4044">
        <f t="shared" si="636"/>
        <v>0</v>
      </c>
      <c r="X4044">
        <f t="shared" si="637"/>
        <v>0</v>
      </c>
      <c r="Y4044">
        <f t="shared" si="638"/>
        <v>0</v>
      </c>
      <c r="Z4044">
        <f t="shared" si="639"/>
        <v>0</v>
      </c>
    </row>
    <row r="4045" spans="1:26">
      <c r="A4045">
        <v>1</v>
      </c>
      <c r="B4045" t="s">
        <v>59</v>
      </c>
      <c r="C4045" t="s">
        <v>62</v>
      </c>
      <c r="D4045">
        <v>0</v>
      </c>
      <c r="E4045">
        <v>1</v>
      </c>
      <c r="F4045">
        <v>0</v>
      </c>
      <c r="G4045">
        <v>0</v>
      </c>
      <c r="H4045">
        <v>0</v>
      </c>
      <c r="I4045">
        <v>1</v>
      </c>
      <c r="J4045">
        <v>0</v>
      </c>
      <c r="K4045">
        <v>0</v>
      </c>
      <c r="L4045">
        <v>0</v>
      </c>
      <c r="M4045">
        <v>1</v>
      </c>
      <c r="N4045">
        <f t="array" ref="N4045">$AC$2*_xlfn.IFS(B4045="data_scientist",$AD$7,TRUE,1)*_xlfn.IFS(B4045="data_analyst",$AD$8,TRUE,1)*_xlfn.IFS(B4045="data_engineer",$AD$9,TRUE,1)*IF(D4045,$AD$13,$AD$14)*IF(E4045,$AD$19,$AD$20)*IF(F4045,$AD$24,$AD$25)*IF(G4045,$AD$29,$AD$30)*IF(H4045,$AD$34,$AD$35)*IF(I4045,$AD$39,$AD$40)*IF(J4045,$AD$44,$AD$45)*IF(K4045,$AD$49,$AD$50)*IF(L4045,$AD$54,$AD$55)*IF(M4045,$AD$59,$AD$60)</f>
        <v>0.00805389205448471</v>
      </c>
      <c r="O4045">
        <f t="array" ref="O4045">$AD$2*_xlfn.IFS(B4045="data_scientist",$AF$7,TRUE,1)*_xlfn.IFS(B4045="data_analyst",$AF$8,TRUE,1)*_xlfn.IFS(B4045="data_engineer",$AF$9,TRUE,1)*IF(D4045,$AF$13,$AF$14)*IF(E4045,$AF$19,$AF$20)*IF(F4045,$AF$24,$AF$25)*IF(G4045,$AF$29,$AF$30)*IF(H4045,$AF$34,$AF$35)*IF(I4045,$AF$39,$AF$40)*IF(J4045,$AF$44,$AF$45)*IF(K4045,$AF$49,$AF$50)*IF(L4045,$AF$54,$AF$55)*IF(M4045,$AF$59,$AF$60)</f>
        <v>3.20261033495623e-5</v>
      </c>
      <c r="P4045">
        <f t="array" ref="P4045">$AE$2*_xlfn.IFS(B4045="data_scientist",$AH$7,TRUE,1)*_xlfn.IFS(B4045="data_analyst",$AH$8,TRUE,1)*_xlfn.IFS(B4045="data_engineer",$AH$9,TRUE,1)*IF(D4045,$AH$13,$AH$14)*IF(E4045,$AH$19,$AH$20)*IF(F4045,$AH$24,$AH$25)*IF(G4045,$AH$29,$AH$30)*IF(H4045,$AH$34,$AH$35)*IF(I4045,$AH$39,$AH$40)*IF(J4045,$AH$44,$AH$45)*IF(K4045,$AH$49,$AH$50)*IF(L4045,$AH$54,$AH$55)*IF(M4045,$AH$59,$AH$60)</f>
        <v>0.000306813627090427</v>
      </c>
      <c r="Q4045">
        <f t="shared" si="630"/>
        <v>0.00805389205448471</v>
      </c>
      <c r="R4045">
        <f t="shared" si="631"/>
        <v>0</v>
      </c>
      <c r="S4045">
        <f t="shared" si="632"/>
        <v>0</v>
      </c>
      <c r="T4045">
        <f t="shared" si="633"/>
        <v>0</v>
      </c>
      <c r="U4045">
        <f t="shared" si="634"/>
        <v>0</v>
      </c>
      <c r="V4045">
        <f t="shared" si="635"/>
        <v>0</v>
      </c>
      <c r="W4045">
        <f t="shared" si="636"/>
        <v>0</v>
      </c>
      <c r="X4045">
        <f t="shared" si="637"/>
        <v>1</v>
      </c>
      <c r="Y4045">
        <f t="shared" si="638"/>
        <v>0</v>
      </c>
      <c r="Z4045">
        <f t="shared" si="639"/>
        <v>0</v>
      </c>
    </row>
    <row r="4046" spans="1:26">
      <c r="A4046">
        <v>1</v>
      </c>
      <c r="B4046" t="s">
        <v>59</v>
      </c>
      <c r="C4046" t="s">
        <v>61</v>
      </c>
      <c r="D4046">
        <v>1</v>
      </c>
      <c r="E4046">
        <v>1</v>
      </c>
      <c r="F4046">
        <v>0</v>
      </c>
      <c r="G4046">
        <v>1</v>
      </c>
      <c r="H4046">
        <v>1</v>
      </c>
      <c r="I4046">
        <v>0</v>
      </c>
      <c r="J4046">
        <v>0</v>
      </c>
      <c r="K4046">
        <v>0</v>
      </c>
      <c r="L4046">
        <v>1</v>
      </c>
      <c r="M4046">
        <v>1</v>
      </c>
      <c r="N4046">
        <f t="array" ref="N4046">$AC$2*_xlfn.IFS(B4046="data_scientist",$AD$7,TRUE,1)*_xlfn.IFS(B4046="data_analyst",$AD$8,TRUE,1)*_xlfn.IFS(B4046="data_engineer",$AD$9,TRUE,1)*IF(D4046,$AD$13,$AD$14)*IF(E4046,$AD$19,$AD$20)*IF(F4046,$AD$24,$AD$25)*IF(G4046,$AD$29,$AD$30)*IF(H4046,$AD$34,$AD$35)*IF(I4046,$AD$39,$AD$40)*IF(J4046,$AD$44,$AD$45)*IF(K4046,$AD$49,$AD$50)*IF(L4046,$AD$54,$AD$55)*IF(M4046,$AD$59,$AD$60)</f>
        <v>2.22998587303657e-5</v>
      </c>
      <c r="O4046">
        <f t="array" ref="O4046">$AD$2*_xlfn.IFS(B4046="data_scientist",$AF$7,TRUE,1)*_xlfn.IFS(B4046="data_analyst",$AF$8,TRUE,1)*_xlfn.IFS(B4046="data_engineer",$AF$9,TRUE,1)*IF(D4046,$AF$13,$AF$14)*IF(E4046,$AF$19,$AF$20)*IF(F4046,$AF$24,$AF$25)*IF(G4046,$AF$29,$AF$30)*IF(H4046,$AF$34,$AF$35)*IF(I4046,$AF$39,$AF$40)*IF(J4046,$AF$44,$AF$45)*IF(K4046,$AF$49,$AF$50)*IF(L4046,$AF$54,$AF$55)*IF(M4046,$AF$59,$AF$60)</f>
        <v>0.000121776202127798</v>
      </c>
      <c r="P4046">
        <f t="array" ref="P4046">$AE$2*_xlfn.IFS(B4046="data_scientist",$AH$7,TRUE,1)*_xlfn.IFS(B4046="data_analyst",$AH$8,TRUE,1)*_xlfn.IFS(B4046="data_engineer",$AH$9,TRUE,1)*IF(D4046,$AH$13,$AH$14)*IF(E4046,$AH$19,$AH$20)*IF(F4046,$AH$24,$AH$25)*IF(G4046,$AH$29,$AH$30)*IF(H4046,$AH$34,$AH$35)*IF(I4046,$AH$39,$AH$40)*IF(J4046,$AH$44,$AH$45)*IF(K4046,$AH$49,$AH$50)*IF(L4046,$AH$54,$AH$55)*IF(M4046,$AH$59,$AH$60)</f>
        <v>0.000121162073317917</v>
      </c>
      <c r="Q4046">
        <f t="shared" si="630"/>
        <v>0.000121776202127798</v>
      </c>
      <c r="R4046">
        <f t="shared" si="631"/>
        <v>0</v>
      </c>
      <c r="S4046">
        <f t="shared" si="632"/>
        <v>0</v>
      </c>
      <c r="T4046">
        <f t="shared" si="633"/>
        <v>0</v>
      </c>
      <c r="U4046">
        <f t="shared" si="634"/>
        <v>0</v>
      </c>
      <c r="V4046">
        <f t="shared" si="635"/>
        <v>1</v>
      </c>
      <c r="W4046">
        <f t="shared" si="636"/>
        <v>0</v>
      </c>
      <c r="X4046">
        <f t="shared" si="637"/>
        <v>0</v>
      </c>
      <c r="Y4046">
        <f t="shared" si="638"/>
        <v>0</v>
      </c>
      <c r="Z4046">
        <f t="shared" si="639"/>
        <v>0</v>
      </c>
    </row>
    <row r="4047" spans="1:26">
      <c r="A4047">
        <v>1</v>
      </c>
      <c r="B4047" t="s">
        <v>59</v>
      </c>
      <c r="C4047" t="s">
        <v>61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1</v>
      </c>
      <c r="N4047">
        <f t="array" ref="N4047">$AC$2*_xlfn.IFS(B4047="data_scientist",$AD$7,TRUE,1)*_xlfn.IFS(B4047="data_analyst",$AD$8,TRUE,1)*_xlfn.IFS(B4047="data_engineer",$AD$9,TRUE,1)*IF(D4047,$AD$13,$AD$14)*IF(E4047,$AD$19,$AD$20)*IF(F4047,$AD$24,$AD$25)*IF(G4047,$AD$29,$AD$30)*IF(H4047,$AD$34,$AD$35)*IF(I4047,$AD$39,$AD$40)*IF(J4047,$AD$44,$AD$45)*IF(K4047,$AD$49,$AD$50)*IF(L4047,$AD$54,$AD$55)*IF(M4047,$AD$59,$AD$60)</f>
        <v>0.0180026467611357</v>
      </c>
      <c r="O4047">
        <f t="array" ref="O4047">$AD$2*_xlfn.IFS(B4047="data_scientist",$AF$7,TRUE,1)*_xlfn.IFS(B4047="data_analyst",$AF$8,TRUE,1)*_xlfn.IFS(B4047="data_engineer",$AF$9,TRUE,1)*IF(D4047,$AF$13,$AF$14)*IF(E4047,$AF$19,$AF$20)*IF(F4047,$AF$24,$AF$25)*IF(G4047,$AF$29,$AF$30)*IF(H4047,$AF$34,$AF$35)*IF(I4047,$AF$39,$AF$40)*IF(J4047,$AF$44,$AF$45)*IF(K4047,$AF$49,$AF$50)*IF(L4047,$AF$54,$AF$55)*IF(M4047,$AF$59,$AF$60)</f>
        <v>0.000114047193687613</v>
      </c>
      <c r="P4047">
        <f t="array" ref="P4047">$AE$2*_xlfn.IFS(B4047="data_scientist",$AH$7,TRUE,1)*_xlfn.IFS(B4047="data_analyst",$AH$8,TRUE,1)*_xlfn.IFS(B4047="data_engineer",$AH$9,TRUE,1)*IF(D4047,$AH$13,$AH$14)*IF(E4047,$AH$19,$AH$20)*IF(F4047,$AH$24,$AH$25)*IF(G4047,$AH$29,$AH$30)*IF(H4047,$AH$34,$AH$35)*IF(I4047,$AH$39,$AH$40)*IF(J4047,$AH$44,$AH$45)*IF(K4047,$AH$49,$AH$50)*IF(L4047,$AH$54,$AH$55)*IF(M4047,$AH$59,$AH$60)</f>
        <v>0.00103092908677</v>
      </c>
      <c r="Q4047">
        <f t="shared" si="630"/>
        <v>0.0180026467611357</v>
      </c>
      <c r="R4047">
        <f t="shared" si="631"/>
        <v>0</v>
      </c>
      <c r="S4047">
        <f t="shared" si="632"/>
        <v>0</v>
      </c>
      <c r="T4047">
        <f t="shared" si="633"/>
        <v>0</v>
      </c>
      <c r="U4047">
        <f t="shared" si="634"/>
        <v>1</v>
      </c>
      <c r="V4047">
        <f t="shared" si="635"/>
        <v>0</v>
      </c>
      <c r="W4047">
        <f t="shared" si="636"/>
        <v>0</v>
      </c>
      <c r="X4047">
        <f t="shared" si="637"/>
        <v>0</v>
      </c>
      <c r="Y4047">
        <f t="shared" si="638"/>
        <v>0</v>
      </c>
      <c r="Z4047">
        <f t="shared" si="639"/>
        <v>0</v>
      </c>
    </row>
    <row r="4048" spans="1:26">
      <c r="A4048">
        <v>1</v>
      </c>
      <c r="B4048" t="s">
        <v>59</v>
      </c>
      <c r="C4048" t="s">
        <v>61</v>
      </c>
      <c r="D4048">
        <v>0</v>
      </c>
      <c r="E4048">
        <v>1</v>
      </c>
      <c r="F4048">
        <v>0</v>
      </c>
      <c r="G4048">
        <v>0</v>
      </c>
      <c r="H4048">
        <v>0</v>
      </c>
      <c r="I4048">
        <v>1</v>
      </c>
      <c r="J4048">
        <v>0</v>
      </c>
      <c r="K4048">
        <v>0</v>
      </c>
      <c r="L4048">
        <v>0</v>
      </c>
      <c r="M4048">
        <v>1</v>
      </c>
      <c r="N4048">
        <f t="array" ref="N4048">$AC$2*_xlfn.IFS(B4048="data_scientist",$AD$7,TRUE,1)*_xlfn.IFS(B4048="data_analyst",$AD$8,TRUE,1)*_xlfn.IFS(B4048="data_engineer",$AD$9,TRUE,1)*IF(D4048,$AD$13,$AD$14)*IF(E4048,$AD$19,$AD$20)*IF(F4048,$AD$24,$AD$25)*IF(G4048,$AD$29,$AD$30)*IF(H4048,$AD$34,$AD$35)*IF(I4048,$AD$39,$AD$40)*IF(J4048,$AD$44,$AD$45)*IF(K4048,$AD$49,$AD$50)*IF(L4048,$AD$54,$AD$55)*IF(M4048,$AD$59,$AD$60)</f>
        <v>0.00805389205448471</v>
      </c>
      <c r="O4048">
        <f t="array" ref="O4048">$AD$2*_xlfn.IFS(B4048="data_scientist",$AF$7,TRUE,1)*_xlfn.IFS(B4048="data_analyst",$AF$8,TRUE,1)*_xlfn.IFS(B4048="data_engineer",$AF$9,TRUE,1)*IF(D4048,$AF$13,$AF$14)*IF(E4048,$AF$19,$AF$20)*IF(F4048,$AF$24,$AF$25)*IF(G4048,$AF$29,$AF$30)*IF(H4048,$AF$34,$AF$35)*IF(I4048,$AF$39,$AF$40)*IF(J4048,$AF$44,$AF$45)*IF(K4048,$AF$49,$AF$50)*IF(L4048,$AF$54,$AF$55)*IF(M4048,$AF$59,$AF$60)</f>
        <v>3.20261033495623e-5</v>
      </c>
      <c r="P4048">
        <f t="array" ref="P4048">$AE$2*_xlfn.IFS(B4048="data_scientist",$AH$7,TRUE,1)*_xlfn.IFS(B4048="data_analyst",$AH$8,TRUE,1)*_xlfn.IFS(B4048="data_engineer",$AH$9,TRUE,1)*IF(D4048,$AH$13,$AH$14)*IF(E4048,$AH$19,$AH$20)*IF(F4048,$AH$24,$AH$25)*IF(G4048,$AH$29,$AH$30)*IF(H4048,$AH$34,$AH$35)*IF(I4048,$AH$39,$AH$40)*IF(J4048,$AH$44,$AH$45)*IF(K4048,$AH$49,$AH$50)*IF(L4048,$AH$54,$AH$55)*IF(M4048,$AH$59,$AH$60)</f>
        <v>0.000306813627090427</v>
      </c>
      <c r="Q4048">
        <f t="shared" si="630"/>
        <v>0.00805389205448471</v>
      </c>
      <c r="R4048">
        <f t="shared" si="631"/>
        <v>0</v>
      </c>
      <c r="S4048">
        <f t="shared" si="632"/>
        <v>0</v>
      </c>
      <c r="T4048">
        <f t="shared" si="633"/>
        <v>0</v>
      </c>
      <c r="U4048">
        <f t="shared" si="634"/>
        <v>1</v>
      </c>
      <c r="V4048">
        <f t="shared" si="635"/>
        <v>0</v>
      </c>
      <c r="W4048">
        <f t="shared" si="636"/>
        <v>0</v>
      </c>
      <c r="X4048">
        <f t="shared" si="637"/>
        <v>0</v>
      </c>
      <c r="Y4048">
        <f t="shared" si="638"/>
        <v>0</v>
      </c>
      <c r="Z4048">
        <f t="shared" si="639"/>
        <v>0</v>
      </c>
    </row>
    <row r="4049" spans="1:26">
      <c r="A4049">
        <v>1</v>
      </c>
      <c r="B4049" t="s">
        <v>59</v>
      </c>
      <c r="C4049" t="s">
        <v>61</v>
      </c>
      <c r="D4049">
        <v>1</v>
      </c>
      <c r="E4049">
        <v>1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1</v>
      </c>
      <c r="L4049">
        <v>0</v>
      </c>
      <c r="M4049">
        <v>1</v>
      </c>
      <c r="N4049">
        <f t="array" ref="N4049">$AC$2*_xlfn.IFS(B4049="data_scientist",$AD$7,TRUE,1)*_xlfn.IFS(B4049="data_analyst",$AD$8,TRUE,1)*_xlfn.IFS(B4049="data_engineer",$AD$9,TRUE,1)*IF(D4049,$AD$13,$AD$14)*IF(E4049,$AD$19,$AD$20)*IF(F4049,$AD$24,$AD$25)*IF(G4049,$AD$29,$AD$30)*IF(H4049,$AD$34,$AD$35)*IF(I4049,$AD$39,$AD$40)*IF(J4049,$AD$44,$AD$45)*IF(K4049,$AD$49,$AD$50)*IF(L4049,$AD$54,$AD$55)*IF(M4049,$AD$59,$AD$60)</f>
        <v>0.000530063122806066</v>
      </c>
      <c r="O4049">
        <f t="array" ref="O4049">$AD$2*_xlfn.IFS(B4049="data_scientist",$AF$7,TRUE,1)*_xlfn.IFS(B4049="data_analyst",$AF$8,TRUE,1)*_xlfn.IFS(B4049="data_engineer",$AF$9,TRUE,1)*IF(D4049,$AF$13,$AF$14)*IF(E4049,$AF$19,$AF$20)*IF(F4049,$AF$24,$AF$25)*IF(G4049,$AF$29,$AF$30)*IF(H4049,$AF$34,$AF$35)*IF(I4049,$AF$39,$AF$40)*IF(J4049,$AF$44,$AF$45)*IF(K4049,$AF$49,$AF$50)*IF(L4049,$AF$54,$AF$55)*IF(M4049,$AF$59,$AF$60)</f>
        <v>0.000215099642615245</v>
      </c>
      <c r="P4049">
        <f t="array" ref="P4049">$AE$2*_xlfn.IFS(B4049="data_scientist",$AH$7,TRUE,1)*_xlfn.IFS(B4049="data_analyst",$AH$8,TRUE,1)*_xlfn.IFS(B4049="data_engineer",$AH$9,TRUE,1)*IF(D4049,$AH$13,$AH$14)*IF(E4049,$AH$19,$AH$20)*IF(F4049,$AH$24,$AH$25)*IF(G4049,$AH$29,$AH$30)*IF(H4049,$AH$34,$AH$35)*IF(I4049,$AH$39,$AH$40)*IF(J4049,$AH$44,$AH$45)*IF(K4049,$AH$49,$AH$50)*IF(L4049,$AH$54,$AH$55)*IF(M4049,$AH$59,$AH$60)</f>
        <v>0.000547038341730195</v>
      </c>
      <c r="Q4049">
        <f t="shared" si="630"/>
        <v>0.000547038341730195</v>
      </c>
      <c r="R4049">
        <f t="shared" si="631"/>
        <v>0</v>
      </c>
      <c r="S4049">
        <f t="shared" si="632"/>
        <v>0</v>
      </c>
      <c r="T4049">
        <f t="shared" si="633"/>
        <v>0</v>
      </c>
      <c r="U4049">
        <f t="shared" si="634"/>
        <v>0</v>
      </c>
      <c r="V4049">
        <f t="shared" si="635"/>
        <v>0</v>
      </c>
      <c r="W4049">
        <f t="shared" si="636"/>
        <v>1</v>
      </c>
      <c r="X4049">
        <f t="shared" si="637"/>
        <v>0</v>
      </c>
      <c r="Y4049">
        <f t="shared" si="638"/>
        <v>0</v>
      </c>
      <c r="Z4049">
        <f t="shared" si="639"/>
        <v>0</v>
      </c>
    </row>
    <row r="4050" spans="1:26">
      <c r="A4050">
        <v>1</v>
      </c>
      <c r="B4050" t="s">
        <v>59</v>
      </c>
      <c r="C4050" t="s">
        <v>62</v>
      </c>
      <c r="D4050">
        <v>0</v>
      </c>
      <c r="E4050">
        <v>1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f t="array" ref="N4050">$AC$2*_xlfn.IFS(B4050="data_scientist",$AD$7,TRUE,1)*_xlfn.IFS(B4050="data_analyst",$AD$8,TRUE,1)*_xlfn.IFS(B4050="data_engineer",$AD$9,TRUE,1)*IF(D4050,$AD$13,$AD$14)*IF(E4050,$AD$19,$AD$20)*IF(F4050,$AD$24,$AD$25)*IF(G4050,$AD$29,$AD$30)*IF(H4050,$AD$34,$AD$35)*IF(I4050,$AD$39,$AD$40)*IF(J4050,$AD$44,$AD$45)*IF(K4050,$AD$49,$AD$50)*IF(L4050,$AD$54,$AD$55)*IF(M4050,$AD$59,$AD$60)</f>
        <v>0.00468793283168917</v>
      </c>
      <c r="O4050">
        <f t="array" ref="O4050">$AD$2*_xlfn.IFS(B4050="data_scientist",$AF$7,TRUE,1)*_xlfn.IFS(B4050="data_analyst",$AF$8,TRUE,1)*_xlfn.IFS(B4050="data_engineer",$AF$9,TRUE,1)*IF(D4050,$AF$13,$AF$14)*IF(E4050,$AF$19,$AF$20)*IF(F4050,$AF$24,$AF$25)*IF(G4050,$AF$29,$AF$30)*IF(H4050,$AF$34,$AF$35)*IF(I4050,$AF$39,$AF$40)*IF(J4050,$AF$44,$AF$45)*IF(K4050,$AF$49,$AF$50)*IF(L4050,$AF$54,$AF$55)*IF(M4050,$AF$59,$AF$60)</f>
        <v>7.73703198307484e-6</v>
      </c>
      <c r="P4050">
        <f t="array" ref="P4050">$AE$2*_xlfn.IFS(B4050="data_scientist",$AH$7,TRUE,1)*_xlfn.IFS(B4050="data_analyst",$AH$8,TRUE,1)*_xlfn.IFS(B4050="data_engineer",$AH$9,TRUE,1)*IF(D4050,$AH$13,$AH$14)*IF(E4050,$AH$19,$AH$20)*IF(F4050,$AH$24,$AH$25)*IF(G4050,$AH$29,$AH$30)*IF(H4050,$AH$34,$AH$35)*IF(I4050,$AH$39,$AH$40)*IF(J4050,$AH$44,$AH$45)*IF(K4050,$AH$49,$AH$50)*IF(L4050,$AH$54,$AH$55)*IF(M4050,$AH$59,$AH$60)</f>
        <v>0.000168930860799632</v>
      </c>
      <c r="Q4050">
        <f t="shared" si="630"/>
        <v>0.00468793283168917</v>
      </c>
      <c r="R4050">
        <f t="shared" si="631"/>
        <v>0</v>
      </c>
      <c r="S4050">
        <f t="shared" si="632"/>
        <v>0</v>
      </c>
      <c r="T4050">
        <f t="shared" si="633"/>
        <v>0</v>
      </c>
      <c r="U4050">
        <f t="shared" si="634"/>
        <v>0</v>
      </c>
      <c r="V4050">
        <f t="shared" si="635"/>
        <v>0</v>
      </c>
      <c r="W4050">
        <f t="shared" si="636"/>
        <v>0</v>
      </c>
      <c r="X4050">
        <f t="shared" si="637"/>
        <v>1</v>
      </c>
      <c r="Y4050">
        <f t="shared" si="638"/>
        <v>0</v>
      </c>
      <c r="Z4050">
        <f t="shared" si="639"/>
        <v>0</v>
      </c>
    </row>
    <row r="4051" spans="1:26">
      <c r="A4051">
        <v>1</v>
      </c>
      <c r="B4051" t="s">
        <v>59</v>
      </c>
      <c r="C4051" t="s">
        <v>62</v>
      </c>
      <c r="D4051">
        <v>1</v>
      </c>
      <c r="E4051">
        <v>1</v>
      </c>
      <c r="F4051">
        <v>1</v>
      </c>
      <c r="G4051">
        <v>1</v>
      </c>
      <c r="H4051">
        <v>1</v>
      </c>
      <c r="I4051">
        <v>0</v>
      </c>
      <c r="J4051">
        <v>1</v>
      </c>
      <c r="K4051">
        <v>0</v>
      </c>
      <c r="L4051">
        <v>0</v>
      </c>
      <c r="M4051">
        <v>1</v>
      </c>
      <c r="N4051">
        <f t="array" ref="N4051">$AC$2*_xlfn.IFS(B4051="data_scientist",$AD$7,TRUE,1)*_xlfn.IFS(B4051="data_analyst",$AD$8,TRUE,1)*_xlfn.IFS(B4051="data_engineer",$AD$9,TRUE,1)*IF(D4051,$AD$13,$AD$14)*IF(E4051,$AD$19,$AD$20)*IF(F4051,$AD$24,$AD$25)*IF(G4051,$AD$29,$AD$30)*IF(H4051,$AD$34,$AD$35)*IF(I4051,$AD$39,$AD$40)*IF(J4051,$AD$44,$AD$45)*IF(K4051,$AD$49,$AD$50)*IF(L4051,$AD$54,$AD$55)*IF(M4051,$AD$59,$AD$60)</f>
        <v>9.45121793325732e-6</v>
      </c>
      <c r="O4051">
        <f t="array" ref="O4051">$AD$2*_xlfn.IFS(B4051="data_scientist",$AF$7,TRUE,1)*_xlfn.IFS(B4051="data_analyst",$AF$8,TRUE,1)*_xlfn.IFS(B4051="data_engineer",$AF$9,TRUE,1)*IF(D4051,$AF$13,$AF$14)*IF(E4051,$AF$19,$AF$20)*IF(F4051,$AF$24,$AF$25)*IF(G4051,$AF$29,$AF$30)*IF(H4051,$AF$34,$AF$35)*IF(I4051,$AF$39,$AF$40)*IF(J4051,$AF$44,$AF$45)*IF(K4051,$AF$49,$AF$50)*IF(L4051,$AF$54,$AF$55)*IF(M4051,$AF$59,$AF$60)</f>
        <v>4.96786613473026e-5</v>
      </c>
      <c r="P4051">
        <f t="array" ref="P4051">$AE$2*_xlfn.IFS(B4051="data_scientist",$AH$7,TRUE,1)*_xlfn.IFS(B4051="data_analyst",$AH$8,TRUE,1)*_xlfn.IFS(B4051="data_engineer",$AH$9,TRUE,1)*IF(D4051,$AH$13,$AH$14)*IF(E4051,$AH$19,$AH$20)*IF(F4051,$AH$24,$AH$25)*IF(G4051,$AH$29,$AH$30)*IF(H4051,$AH$34,$AH$35)*IF(I4051,$AH$39,$AH$40)*IF(J4051,$AH$44,$AH$45)*IF(K4051,$AH$49,$AH$50)*IF(L4051,$AH$54,$AH$55)*IF(M4051,$AH$59,$AH$60)</f>
        <v>4.74032597838171e-5</v>
      </c>
      <c r="Q4051">
        <f t="shared" si="630"/>
        <v>4.96786613473026e-5</v>
      </c>
      <c r="R4051">
        <f t="shared" si="631"/>
        <v>0</v>
      </c>
      <c r="S4051">
        <f t="shared" si="632"/>
        <v>0</v>
      </c>
      <c r="T4051">
        <f t="shared" si="633"/>
        <v>0</v>
      </c>
      <c r="U4051">
        <f t="shared" si="634"/>
        <v>0</v>
      </c>
      <c r="V4051">
        <f t="shared" si="635"/>
        <v>0</v>
      </c>
      <c r="W4051">
        <f t="shared" si="636"/>
        <v>0</v>
      </c>
      <c r="X4051">
        <f t="shared" si="637"/>
        <v>0</v>
      </c>
      <c r="Y4051">
        <f t="shared" si="638"/>
        <v>1</v>
      </c>
      <c r="Z4051">
        <f t="shared" si="639"/>
        <v>0</v>
      </c>
    </row>
    <row r="4052" spans="1:26">
      <c r="A4052">
        <v>1</v>
      </c>
      <c r="B4052" t="s">
        <v>59</v>
      </c>
      <c r="C4052" t="s">
        <v>62</v>
      </c>
      <c r="D4052">
        <v>1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1</v>
      </c>
      <c r="M4052">
        <v>1</v>
      </c>
      <c r="N4052">
        <f t="array" ref="N4052">$AC$2*_xlfn.IFS(B4052="data_scientist",$AD$7,TRUE,1)*_xlfn.IFS(B4052="data_analyst",$AD$8,TRUE,1)*_xlfn.IFS(B4052="data_engineer",$AD$9,TRUE,1)*IF(D4052,$AD$13,$AD$14)*IF(E4052,$AD$19,$AD$20)*IF(F4052,$AD$24,$AD$25)*IF(G4052,$AD$29,$AD$30)*IF(H4052,$AD$34,$AD$35)*IF(I4052,$AD$39,$AD$40)*IF(J4052,$AD$44,$AD$45)*IF(K4052,$AD$49,$AD$50)*IF(L4052,$AD$54,$AD$55)*IF(M4052,$AD$59,$AD$60)</f>
        <v>0.000715742280841799</v>
      </c>
      <c r="O4052">
        <f t="array" ref="O4052">$AD$2*_xlfn.IFS(B4052="data_scientist",$AF$7,TRUE,1)*_xlfn.IFS(B4052="data_analyst",$AF$8,TRUE,1)*_xlfn.IFS(B4052="data_engineer",$AF$9,TRUE,1)*IF(D4052,$AF$13,$AF$14)*IF(E4052,$AF$19,$AF$20)*IF(F4052,$AF$24,$AF$25)*IF(G4052,$AF$29,$AF$30)*IF(H4052,$AF$34,$AF$35)*IF(I4052,$AF$39,$AF$40)*IF(J4052,$AF$44,$AF$45)*IF(K4052,$AF$49,$AF$50)*IF(L4052,$AF$54,$AF$55)*IF(M4052,$AF$59,$AF$60)</f>
        <v>0.000166235441689668</v>
      </c>
      <c r="P4052">
        <f t="array" ref="P4052">$AE$2*_xlfn.IFS(B4052="data_scientist",$AH$7,TRUE,1)*_xlfn.IFS(B4052="data_analyst",$AH$8,TRUE,1)*_xlfn.IFS(B4052="data_engineer",$AH$9,TRUE,1)*IF(D4052,$AH$13,$AH$14)*IF(E4052,$AH$19,$AH$20)*IF(F4052,$AH$24,$AH$25)*IF(G4052,$AH$29,$AH$30)*IF(H4052,$AH$34,$AH$35)*IF(I4052,$AH$39,$AH$40)*IF(J4052,$AH$44,$AH$45)*IF(K4052,$AH$49,$AH$50)*IF(L4052,$AH$54,$AH$55)*IF(M4052,$AH$59,$AH$60)</f>
        <v>0.000431891571259916</v>
      </c>
      <c r="Q4052">
        <f t="shared" si="630"/>
        <v>0.000715742280841799</v>
      </c>
      <c r="R4052">
        <f t="shared" si="631"/>
        <v>0</v>
      </c>
      <c r="S4052">
        <f t="shared" si="632"/>
        <v>0</v>
      </c>
      <c r="T4052">
        <f t="shared" si="633"/>
        <v>0</v>
      </c>
      <c r="U4052">
        <f t="shared" si="634"/>
        <v>0</v>
      </c>
      <c r="V4052">
        <f t="shared" si="635"/>
        <v>0</v>
      </c>
      <c r="W4052">
        <f t="shared" si="636"/>
        <v>0</v>
      </c>
      <c r="X4052">
        <f t="shared" si="637"/>
        <v>1</v>
      </c>
      <c r="Y4052">
        <f t="shared" si="638"/>
        <v>0</v>
      </c>
      <c r="Z4052">
        <f t="shared" si="639"/>
        <v>0</v>
      </c>
    </row>
    <row r="4053" spans="1:26">
      <c r="A4053">
        <v>1</v>
      </c>
      <c r="B4053" t="s">
        <v>59</v>
      </c>
      <c r="C4053" t="s">
        <v>62</v>
      </c>
      <c r="D4053">
        <v>1</v>
      </c>
      <c r="E4053">
        <v>1</v>
      </c>
      <c r="F4053">
        <v>0</v>
      </c>
      <c r="G4053">
        <v>0</v>
      </c>
      <c r="H4053">
        <v>1</v>
      </c>
      <c r="I4053">
        <v>0</v>
      </c>
      <c r="J4053">
        <v>1</v>
      </c>
      <c r="K4053">
        <v>1</v>
      </c>
      <c r="L4053">
        <v>0</v>
      </c>
      <c r="M4053">
        <v>1</v>
      </c>
      <c r="N4053">
        <f t="array" ref="N4053">$AC$2*_xlfn.IFS(B4053="data_scientist",$AD$7,TRUE,1)*_xlfn.IFS(B4053="data_analyst",$AD$8,TRUE,1)*_xlfn.IFS(B4053="data_engineer",$AD$9,TRUE,1)*IF(D4053,$AD$13,$AD$14)*IF(E4053,$AD$19,$AD$20)*IF(F4053,$AD$24,$AD$25)*IF(G4053,$AD$29,$AD$30)*IF(H4053,$AD$34,$AD$35)*IF(I4053,$AD$39,$AD$40)*IF(J4053,$AD$44,$AD$45)*IF(K4053,$AD$49,$AD$50)*IF(L4053,$AD$54,$AD$55)*IF(M4053,$AD$59,$AD$60)</f>
        <v>6.98797631902113e-6</v>
      </c>
      <c r="O4053">
        <f t="array" ref="O4053">$AD$2*_xlfn.IFS(B4053="data_scientist",$AF$7,TRUE,1)*_xlfn.IFS(B4053="data_analyst",$AF$8,TRUE,1)*_xlfn.IFS(B4053="data_engineer",$AF$9,TRUE,1)*IF(D4053,$AF$13,$AF$14)*IF(E4053,$AF$19,$AF$20)*IF(F4053,$AF$24,$AF$25)*IF(G4053,$AF$29,$AF$30)*IF(H4053,$AF$34,$AF$35)*IF(I4053,$AF$39,$AF$40)*IF(J4053,$AF$44,$AF$45)*IF(K4053,$AF$49,$AF$50)*IF(L4053,$AF$54,$AF$55)*IF(M4053,$AF$59,$AF$60)</f>
        <v>3.11241127433308e-5</v>
      </c>
      <c r="P4053">
        <f t="array" ref="P4053">$AE$2*_xlfn.IFS(B4053="data_scientist",$AH$7,TRUE,1)*_xlfn.IFS(B4053="data_analyst",$AH$8,TRUE,1)*_xlfn.IFS(B4053="data_engineer",$AH$9,TRUE,1)*IF(D4053,$AH$13,$AH$14)*IF(E4053,$AH$19,$AH$20)*IF(F4053,$AH$24,$AH$25)*IF(G4053,$AH$29,$AH$30)*IF(H4053,$AH$34,$AH$35)*IF(I4053,$AH$39,$AH$40)*IF(J4053,$AH$44,$AH$45)*IF(K4053,$AH$49,$AH$50)*IF(L4053,$AH$54,$AH$55)*IF(M4053,$AH$59,$AH$60)</f>
        <v>4.8518995221684e-5</v>
      </c>
      <c r="Q4053">
        <f t="shared" si="630"/>
        <v>4.8518995221684e-5</v>
      </c>
      <c r="R4053">
        <f t="shared" si="631"/>
        <v>0</v>
      </c>
      <c r="S4053">
        <f t="shared" si="632"/>
        <v>0</v>
      </c>
      <c r="T4053">
        <f t="shared" si="633"/>
        <v>0</v>
      </c>
      <c r="U4053">
        <f t="shared" si="634"/>
        <v>0</v>
      </c>
      <c r="V4053">
        <f t="shared" si="635"/>
        <v>0</v>
      </c>
      <c r="W4053">
        <f t="shared" si="636"/>
        <v>0</v>
      </c>
      <c r="X4053">
        <f t="shared" si="637"/>
        <v>0</v>
      </c>
      <c r="Y4053">
        <f t="shared" si="638"/>
        <v>0</v>
      </c>
      <c r="Z4053">
        <f t="shared" si="639"/>
        <v>1</v>
      </c>
    </row>
    <row r="4054" spans="1:26">
      <c r="A4054">
        <v>1</v>
      </c>
      <c r="B4054" t="s">
        <v>59</v>
      </c>
      <c r="C4054" t="s">
        <v>62</v>
      </c>
      <c r="D4054">
        <v>1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1</v>
      </c>
      <c r="M4054">
        <v>1</v>
      </c>
      <c r="N4054">
        <f t="array" ref="N4054">$AC$2*_xlfn.IFS(B4054="data_scientist",$AD$7,TRUE,1)*_xlfn.IFS(B4054="data_analyst",$AD$8,TRUE,1)*_xlfn.IFS(B4054="data_engineer",$AD$9,TRUE,1)*IF(D4054,$AD$13,$AD$14)*IF(E4054,$AD$19,$AD$20)*IF(F4054,$AD$24,$AD$25)*IF(G4054,$AD$29,$AD$30)*IF(H4054,$AD$34,$AD$35)*IF(I4054,$AD$39,$AD$40)*IF(J4054,$AD$44,$AD$45)*IF(K4054,$AD$49,$AD$50)*IF(L4054,$AD$54,$AD$55)*IF(M4054,$AD$59,$AD$60)</f>
        <v>0.000715742280841799</v>
      </c>
      <c r="O4054">
        <f t="array" ref="O4054">$AD$2*_xlfn.IFS(B4054="data_scientist",$AF$7,TRUE,1)*_xlfn.IFS(B4054="data_analyst",$AF$8,TRUE,1)*_xlfn.IFS(B4054="data_engineer",$AF$9,TRUE,1)*IF(D4054,$AF$13,$AF$14)*IF(E4054,$AF$19,$AF$20)*IF(F4054,$AF$24,$AF$25)*IF(G4054,$AF$29,$AF$30)*IF(H4054,$AF$34,$AF$35)*IF(I4054,$AF$39,$AF$40)*IF(J4054,$AF$44,$AF$45)*IF(K4054,$AF$49,$AF$50)*IF(L4054,$AF$54,$AF$55)*IF(M4054,$AF$59,$AF$60)</f>
        <v>0.000166235441689668</v>
      </c>
      <c r="P4054">
        <f t="array" ref="P4054">$AE$2*_xlfn.IFS(B4054="data_scientist",$AH$7,TRUE,1)*_xlfn.IFS(B4054="data_analyst",$AH$8,TRUE,1)*_xlfn.IFS(B4054="data_engineer",$AH$9,TRUE,1)*IF(D4054,$AH$13,$AH$14)*IF(E4054,$AH$19,$AH$20)*IF(F4054,$AH$24,$AH$25)*IF(G4054,$AH$29,$AH$30)*IF(H4054,$AH$34,$AH$35)*IF(I4054,$AH$39,$AH$40)*IF(J4054,$AH$44,$AH$45)*IF(K4054,$AH$49,$AH$50)*IF(L4054,$AH$54,$AH$55)*IF(M4054,$AH$59,$AH$60)</f>
        <v>0.000431891571259916</v>
      </c>
      <c r="Q4054">
        <f t="shared" si="630"/>
        <v>0.000715742280841799</v>
      </c>
      <c r="R4054">
        <f t="shared" si="631"/>
        <v>0</v>
      </c>
      <c r="S4054">
        <f t="shared" si="632"/>
        <v>0</v>
      </c>
      <c r="T4054">
        <f t="shared" si="633"/>
        <v>0</v>
      </c>
      <c r="U4054">
        <f t="shared" si="634"/>
        <v>0</v>
      </c>
      <c r="V4054">
        <f t="shared" si="635"/>
        <v>0</v>
      </c>
      <c r="W4054">
        <f t="shared" si="636"/>
        <v>0</v>
      </c>
      <c r="X4054">
        <f t="shared" si="637"/>
        <v>1</v>
      </c>
      <c r="Y4054">
        <f t="shared" si="638"/>
        <v>0</v>
      </c>
      <c r="Z4054">
        <f t="shared" si="639"/>
        <v>0</v>
      </c>
    </row>
    <row r="4055" spans="1:26">
      <c r="A4055">
        <v>1</v>
      </c>
      <c r="B4055" t="s">
        <v>59</v>
      </c>
      <c r="C4055" t="s">
        <v>61</v>
      </c>
      <c r="D4055">
        <v>0</v>
      </c>
      <c r="E4055">
        <v>1</v>
      </c>
      <c r="F4055">
        <v>0</v>
      </c>
      <c r="G4055">
        <v>0</v>
      </c>
      <c r="H4055">
        <v>1</v>
      </c>
      <c r="I4055">
        <v>0</v>
      </c>
      <c r="J4055">
        <v>1</v>
      </c>
      <c r="K4055">
        <v>0</v>
      </c>
      <c r="L4055">
        <v>0</v>
      </c>
      <c r="M4055">
        <v>1</v>
      </c>
      <c r="N4055">
        <f t="array" ref="N4055">$AC$2*_xlfn.IFS(B4055="data_scientist",$AD$7,TRUE,1)*_xlfn.IFS(B4055="data_analyst",$AD$8,TRUE,1)*_xlfn.IFS(B4055="data_engineer",$AD$9,TRUE,1)*IF(D4055,$AD$13,$AD$14)*IF(E4055,$AD$19,$AD$20)*IF(F4055,$AD$24,$AD$25)*IF(G4055,$AD$29,$AD$30)*IF(H4055,$AD$34,$AD$35)*IF(I4055,$AD$39,$AD$40)*IF(J4055,$AD$44,$AD$45)*IF(K4055,$AD$49,$AD$50)*IF(L4055,$AD$54,$AD$55)*IF(M4055,$AD$59,$AD$60)</f>
        <v>0.000309225021786972</v>
      </c>
      <c r="O4055">
        <f t="array" ref="O4055">$AD$2*_xlfn.IFS(B4055="data_scientist",$AF$7,TRUE,1)*_xlfn.IFS(B4055="data_analyst",$AF$8,TRUE,1)*_xlfn.IFS(B4055="data_engineer",$AF$9,TRUE,1)*IF(D4055,$AF$13,$AF$14)*IF(E4055,$AF$19,$AF$20)*IF(F4055,$AF$24,$AF$25)*IF(G4055,$AF$29,$AF$30)*IF(H4055,$AF$34,$AF$35)*IF(I4055,$AF$39,$AF$40)*IF(J4055,$AF$44,$AF$45)*IF(K4055,$AF$49,$AF$50)*IF(L4055,$AF$54,$AF$55)*IF(M4055,$AF$59,$AF$60)</f>
        <v>1.91425541141505e-5</v>
      </c>
      <c r="P4055">
        <f t="array" ref="P4055">$AE$2*_xlfn.IFS(B4055="data_scientist",$AH$7,TRUE,1)*_xlfn.IFS(B4055="data_analyst",$AH$8,TRUE,1)*_xlfn.IFS(B4055="data_engineer",$AH$9,TRUE,1)*IF(D4055,$AH$13,$AH$14)*IF(E4055,$AH$19,$AH$20)*IF(F4055,$AH$24,$AH$25)*IF(G4055,$AH$29,$AH$30)*IF(H4055,$AH$34,$AH$35)*IF(I4055,$AH$39,$AH$40)*IF(J4055,$AH$44,$AH$45)*IF(K4055,$AH$49,$AH$50)*IF(L4055,$AH$54,$AH$55)*IF(M4055,$AH$59,$AH$60)</f>
        <v>9.69788274960852e-5</v>
      </c>
      <c r="Q4055">
        <f t="shared" si="630"/>
        <v>0.000309225021786972</v>
      </c>
      <c r="R4055">
        <f t="shared" si="631"/>
        <v>0</v>
      </c>
      <c r="S4055">
        <f t="shared" si="632"/>
        <v>0</v>
      </c>
      <c r="T4055">
        <f t="shared" si="633"/>
        <v>0</v>
      </c>
      <c r="U4055">
        <f t="shared" si="634"/>
        <v>1</v>
      </c>
      <c r="V4055">
        <f t="shared" si="635"/>
        <v>0</v>
      </c>
      <c r="W4055">
        <f t="shared" si="636"/>
        <v>0</v>
      </c>
      <c r="X4055">
        <f t="shared" si="637"/>
        <v>0</v>
      </c>
      <c r="Y4055">
        <f t="shared" si="638"/>
        <v>0</v>
      </c>
      <c r="Z4055">
        <f t="shared" si="639"/>
        <v>0</v>
      </c>
    </row>
    <row r="4056" spans="1:26">
      <c r="A4056">
        <v>1</v>
      </c>
      <c r="B4056" t="s">
        <v>59</v>
      </c>
      <c r="C4056" t="s">
        <v>61</v>
      </c>
      <c r="D4056">
        <v>1</v>
      </c>
      <c r="E4056">
        <v>1</v>
      </c>
      <c r="F4056">
        <v>0</v>
      </c>
      <c r="G4056">
        <v>1</v>
      </c>
      <c r="H4056">
        <v>0</v>
      </c>
      <c r="I4056">
        <v>1</v>
      </c>
      <c r="J4056">
        <v>1</v>
      </c>
      <c r="K4056">
        <v>0</v>
      </c>
      <c r="L4056">
        <v>0</v>
      </c>
      <c r="M4056">
        <v>1</v>
      </c>
      <c r="N4056">
        <f t="array" ref="N4056">$AC$2*_xlfn.IFS(B4056="data_scientist",$AD$7,TRUE,1)*_xlfn.IFS(B4056="data_analyst",$AD$8,TRUE,1)*_xlfn.IFS(B4056="data_engineer",$AD$9,TRUE,1)*IF(D4056,$AD$13,$AD$14)*IF(E4056,$AD$19,$AD$20)*IF(F4056,$AD$24,$AD$25)*IF(G4056,$AD$29,$AD$30)*IF(H4056,$AD$34,$AD$35)*IF(I4056,$AD$39,$AD$40)*IF(J4056,$AD$44,$AD$45)*IF(K4056,$AD$49,$AD$50)*IF(L4056,$AD$54,$AD$55)*IF(M4056,$AD$59,$AD$60)</f>
        <v>0.000267057264591112</v>
      </c>
      <c r="O4056">
        <f t="array" ref="O4056">$AD$2*_xlfn.IFS(B4056="data_scientist",$AF$7,TRUE,1)*_xlfn.IFS(B4056="data_analyst",$AF$8,TRUE,1)*_xlfn.IFS(B4056="data_engineer",$AF$9,TRUE,1)*IF(D4056,$AF$13,$AF$14)*IF(E4056,$AF$19,$AF$20)*IF(F4056,$AF$24,$AF$25)*IF(G4056,$AF$29,$AF$30)*IF(H4056,$AF$34,$AF$35)*IF(I4056,$AF$39,$AF$40)*IF(J4056,$AF$44,$AF$45)*IF(K4056,$AF$49,$AF$50)*IF(L4056,$AF$54,$AF$55)*IF(M4056,$AF$59,$AF$60)</f>
        <v>1.46444615175169e-5</v>
      </c>
      <c r="P4056">
        <f t="array" ref="P4056">$AE$2*_xlfn.IFS(B4056="data_scientist",$AH$7,TRUE,1)*_xlfn.IFS(B4056="data_analyst",$AH$8,TRUE,1)*_xlfn.IFS(B4056="data_engineer",$AH$9,TRUE,1)*IF(D4056,$AH$13,$AH$14)*IF(E4056,$AH$19,$AH$20)*IF(F4056,$AH$24,$AH$25)*IF(G4056,$AH$29,$AH$30)*IF(H4056,$AH$34,$AH$35)*IF(I4056,$AH$39,$AH$40)*IF(J4056,$AH$44,$AH$45)*IF(K4056,$AH$49,$AH$50)*IF(L4056,$AH$54,$AH$55)*IF(M4056,$AH$59,$AH$60)</f>
        <v>3.96359308969558e-5</v>
      </c>
      <c r="Q4056">
        <f t="shared" si="630"/>
        <v>0.000267057264591112</v>
      </c>
      <c r="R4056">
        <f t="shared" si="631"/>
        <v>0</v>
      </c>
      <c r="S4056">
        <f t="shared" si="632"/>
        <v>0</v>
      </c>
      <c r="T4056">
        <f t="shared" si="633"/>
        <v>0</v>
      </c>
      <c r="U4056">
        <f t="shared" si="634"/>
        <v>1</v>
      </c>
      <c r="V4056">
        <f t="shared" si="635"/>
        <v>0</v>
      </c>
      <c r="W4056">
        <f t="shared" si="636"/>
        <v>0</v>
      </c>
      <c r="X4056">
        <f t="shared" si="637"/>
        <v>0</v>
      </c>
      <c r="Y4056">
        <f t="shared" si="638"/>
        <v>0</v>
      </c>
      <c r="Z4056">
        <f t="shared" si="639"/>
        <v>0</v>
      </c>
    </row>
    <row r="4057" spans="1:26">
      <c r="A4057">
        <v>1</v>
      </c>
      <c r="B4057" t="s">
        <v>59</v>
      </c>
      <c r="C4057" t="s">
        <v>61</v>
      </c>
      <c r="D4057">
        <v>1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1</v>
      </c>
      <c r="M4057">
        <v>1</v>
      </c>
      <c r="N4057">
        <f t="array" ref="N4057">$AC$2*_xlfn.IFS(B4057="data_scientist",$AD$7,TRUE,1)*_xlfn.IFS(B4057="data_analyst",$AD$8,TRUE,1)*_xlfn.IFS(B4057="data_engineer",$AD$9,TRUE,1)*IF(D4057,$AD$13,$AD$14)*IF(E4057,$AD$19,$AD$20)*IF(F4057,$AD$24,$AD$25)*IF(G4057,$AD$29,$AD$30)*IF(H4057,$AD$34,$AD$35)*IF(I4057,$AD$39,$AD$40)*IF(J4057,$AD$44,$AD$45)*IF(K4057,$AD$49,$AD$50)*IF(L4057,$AD$54,$AD$55)*IF(M4057,$AD$59,$AD$60)</f>
        <v>0.000715742280841799</v>
      </c>
      <c r="O4057">
        <f t="array" ref="O4057">$AD$2*_xlfn.IFS(B4057="data_scientist",$AF$7,TRUE,1)*_xlfn.IFS(B4057="data_analyst",$AF$8,TRUE,1)*_xlfn.IFS(B4057="data_engineer",$AF$9,TRUE,1)*IF(D4057,$AF$13,$AF$14)*IF(E4057,$AF$19,$AF$20)*IF(F4057,$AF$24,$AF$25)*IF(G4057,$AF$29,$AF$30)*IF(H4057,$AF$34,$AF$35)*IF(I4057,$AF$39,$AF$40)*IF(J4057,$AF$44,$AF$45)*IF(K4057,$AF$49,$AF$50)*IF(L4057,$AF$54,$AF$55)*IF(M4057,$AF$59,$AF$60)</f>
        <v>0.000166235441689668</v>
      </c>
      <c r="P4057">
        <f t="array" ref="P4057">$AE$2*_xlfn.IFS(B4057="data_scientist",$AH$7,TRUE,1)*_xlfn.IFS(B4057="data_analyst",$AH$8,TRUE,1)*_xlfn.IFS(B4057="data_engineer",$AH$9,TRUE,1)*IF(D4057,$AH$13,$AH$14)*IF(E4057,$AH$19,$AH$20)*IF(F4057,$AH$24,$AH$25)*IF(G4057,$AH$29,$AH$30)*IF(H4057,$AH$34,$AH$35)*IF(I4057,$AH$39,$AH$40)*IF(J4057,$AH$44,$AH$45)*IF(K4057,$AH$49,$AH$50)*IF(L4057,$AH$54,$AH$55)*IF(M4057,$AH$59,$AH$60)</f>
        <v>0.000431891571259916</v>
      </c>
      <c r="Q4057">
        <f t="shared" si="630"/>
        <v>0.000715742280841799</v>
      </c>
      <c r="R4057">
        <f t="shared" si="631"/>
        <v>0</v>
      </c>
      <c r="S4057">
        <f t="shared" si="632"/>
        <v>0</v>
      </c>
      <c r="T4057">
        <f t="shared" si="633"/>
        <v>0</v>
      </c>
      <c r="U4057">
        <f t="shared" si="634"/>
        <v>1</v>
      </c>
      <c r="V4057">
        <f t="shared" si="635"/>
        <v>0</v>
      </c>
      <c r="W4057">
        <f t="shared" si="636"/>
        <v>0</v>
      </c>
      <c r="X4057">
        <f t="shared" si="637"/>
        <v>0</v>
      </c>
      <c r="Y4057">
        <f t="shared" si="638"/>
        <v>0</v>
      </c>
      <c r="Z4057">
        <f t="shared" si="639"/>
        <v>0</v>
      </c>
    </row>
    <row r="4058" spans="1:26">
      <c r="A4058">
        <v>1</v>
      </c>
      <c r="B4058" t="s">
        <v>59</v>
      </c>
      <c r="C4058" t="s">
        <v>62</v>
      </c>
      <c r="D4058">
        <v>1</v>
      </c>
      <c r="E4058">
        <v>1</v>
      </c>
      <c r="F4058">
        <v>0</v>
      </c>
      <c r="G4058">
        <v>1</v>
      </c>
      <c r="H4058">
        <v>0</v>
      </c>
      <c r="I4058">
        <v>1</v>
      </c>
      <c r="J4058">
        <v>0</v>
      </c>
      <c r="K4058">
        <v>0</v>
      </c>
      <c r="L4058">
        <v>0</v>
      </c>
      <c r="M4058">
        <v>0</v>
      </c>
      <c r="N4058">
        <f t="array" ref="N4058">$AC$2*_xlfn.IFS(B4058="data_scientist",$AD$7,TRUE,1)*_xlfn.IFS(B4058="data_analyst",$AD$8,TRUE,1)*_xlfn.IFS(B4058="data_engineer",$AD$9,TRUE,1)*IF(D4058,$AD$13,$AD$14)*IF(E4058,$AD$19,$AD$20)*IF(F4058,$AD$24,$AD$25)*IF(G4058,$AD$29,$AD$30)*IF(H4058,$AD$34,$AD$35)*IF(I4058,$AD$39,$AD$40)*IF(J4058,$AD$44,$AD$45)*IF(K4058,$AD$49,$AD$50)*IF(L4058,$AD$54,$AD$55)*IF(M4058,$AD$59,$AD$60)</f>
        <v>0.000270406727037915</v>
      </c>
      <c r="O4058">
        <f t="array" ref="O4058">$AD$2*_xlfn.IFS(B4058="data_scientist",$AF$7,TRUE,1)*_xlfn.IFS(B4058="data_analyst",$AF$8,TRUE,1)*_xlfn.IFS(B4058="data_engineer",$AF$9,TRUE,1)*IF(D4058,$AF$13,$AF$14)*IF(E4058,$AF$19,$AF$20)*IF(F4058,$AF$24,$AF$25)*IF(G4058,$AF$29,$AF$30)*IF(H4058,$AF$34,$AF$35)*IF(I4058,$AF$39,$AF$40)*IF(J4058,$AF$44,$AF$45)*IF(K4058,$AF$49,$AF$50)*IF(L4058,$AF$54,$AF$55)*IF(M4058,$AF$59,$AF$60)</f>
        <v>4.27293832527465e-6</v>
      </c>
      <c r="P4058">
        <f t="array" ref="P4058">$AE$2*_xlfn.IFS(B4058="data_scientist",$AH$7,TRUE,1)*_xlfn.IFS(B4058="data_analyst",$AH$8,TRUE,1)*_xlfn.IFS(B4058="data_engineer",$AH$9,TRUE,1)*IF(D4058,$AH$13,$AH$14)*IF(E4058,$AH$19,$AH$20)*IF(F4058,$AH$24,$AH$25)*IF(G4058,$AH$29,$AH$30)*IF(H4058,$AH$34,$AH$35)*IF(I4058,$AH$39,$AH$40)*IF(J4058,$AH$44,$AH$45)*IF(K4058,$AH$49,$AH$50)*IF(L4058,$AH$54,$AH$55)*IF(M4058,$AH$59,$AH$60)</f>
        <v>3.3915974825239e-5</v>
      </c>
      <c r="Q4058">
        <f t="shared" si="630"/>
        <v>0.000270406727037915</v>
      </c>
      <c r="R4058">
        <f t="shared" si="631"/>
        <v>0</v>
      </c>
      <c r="S4058">
        <f t="shared" si="632"/>
        <v>0</v>
      </c>
      <c r="T4058">
        <f t="shared" si="633"/>
        <v>0</v>
      </c>
      <c r="U4058">
        <f t="shared" si="634"/>
        <v>0</v>
      </c>
      <c r="V4058">
        <f t="shared" si="635"/>
        <v>0</v>
      </c>
      <c r="W4058">
        <f t="shared" si="636"/>
        <v>0</v>
      </c>
      <c r="X4058">
        <f t="shared" si="637"/>
        <v>1</v>
      </c>
      <c r="Y4058">
        <f t="shared" si="638"/>
        <v>0</v>
      </c>
      <c r="Z4058">
        <f t="shared" si="639"/>
        <v>0</v>
      </c>
    </row>
    <row r="4059" spans="1:26">
      <c r="A4059">
        <v>1</v>
      </c>
      <c r="B4059" t="s">
        <v>59</v>
      </c>
      <c r="C4059" t="s">
        <v>62</v>
      </c>
      <c r="D4059">
        <v>1</v>
      </c>
      <c r="E4059">
        <v>1</v>
      </c>
      <c r="F4059">
        <v>0</v>
      </c>
      <c r="G4059">
        <v>1</v>
      </c>
      <c r="H4059">
        <v>0</v>
      </c>
      <c r="I4059">
        <v>1</v>
      </c>
      <c r="J4059">
        <v>0</v>
      </c>
      <c r="K4059">
        <v>0</v>
      </c>
      <c r="L4059">
        <v>0</v>
      </c>
      <c r="M4059">
        <v>0</v>
      </c>
      <c r="N4059">
        <f t="array" ref="N4059">$AC$2*_xlfn.IFS(B4059="data_scientist",$AD$7,TRUE,1)*_xlfn.IFS(B4059="data_analyst",$AD$8,TRUE,1)*_xlfn.IFS(B4059="data_engineer",$AD$9,TRUE,1)*IF(D4059,$AD$13,$AD$14)*IF(E4059,$AD$19,$AD$20)*IF(F4059,$AD$24,$AD$25)*IF(G4059,$AD$29,$AD$30)*IF(H4059,$AD$34,$AD$35)*IF(I4059,$AD$39,$AD$40)*IF(J4059,$AD$44,$AD$45)*IF(K4059,$AD$49,$AD$50)*IF(L4059,$AD$54,$AD$55)*IF(M4059,$AD$59,$AD$60)</f>
        <v>0.000270406727037915</v>
      </c>
      <c r="O4059">
        <f t="array" ref="O4059">$AD$2*_xlfn.IFS(B4059="data_scientist",$AF$7,TRUE,1)*_xlfn.IFS(B4059="data_analyst",$AF$8,TRUE,1)*_xlfn.IFS(B4059="data_engineer",$AF$9,TRUE,1)*IF(D4059,$AF$13,$AF$14)*IF(E4059,$AF$19,$AF$20)*IF(F4059,$AF$24,$AF$25)*IF(G4059,$AF$29,$AF$30)*IF(H4059,$AF$34,$AF$35)*IF(I4059,$AF$39,$AF$40)*IF(J4059,$AF$44,$AF$45)*IF(K4059,$AF$49,$AF$50)*IF(L4059,$AF$54,$AF$55)*IF(M4059,$AF$59,$AF$60)</f>
        <v>4.27293832527465e-6</v>
      </c>
      <c r="P4059">
        <f t="array" ref="P4059">$AE$2*_xlfn.IFS(B4059="data_scientist",$AH$7,TRUE,1)*_xlfn.IFS(B4059="data_analyst",$AH$8,TRUE,1)*_xlfn.IFS(B4059="data_engineer",$AH$9,TRUE,1)*IF(D4059,$AH$13,$AH$14)*IF(E4059,$AH$19,$AH$20)*IF(F4059,$AH$24,$AH$25)*IF(G4059,$AH$29,$AH$30)*IF(H4059,$AH$34,$AH$35)*IF(I4059,$AH$39,$AH$40)*IF(J4059,$AH$44,$AH$45)*IF(K4059,$AH$49,$AH$50)*IF(L4059,$AH$54,$AH$55)*IF(M4059,$AH$59,$AH$60)</f>
        <v>3.3915974825239e-5</v>
      </c>
      <c r="Q4059">
        <f t="shared" si="630"/>
        <v>0.000270406727037915</v>
      </c>
      <c r="R4059">
        <f t="shared" si="631"/>
        <v>0</v>
      </c>
      <c r="S4059">
        <f t="shared" si="632"/>
        <v>0</v>
      </c>
      <c r="T4059">
        <f t="shared" si="633"/>
        <v>0</v>
      </c>
      <c r="U4059">
        <f t="shared" si="634"/>
        <v>0</v>
      </c>
      <c r="V4059">
        <f t="shared" si="635"/>
        <v>0</v>
      </c>
      <c r="W4059">
        <f t="shared" si="636"/>
        <v>0</v>
      </c>
      <c r="X4059">
        <f t="shared" si="637"/>
        <v>1</v>
      </c>
      <c r="Y4059">
        <f t="shared" si="638"/>
        <v>0</v>
      </c>
      <c r="Z4059">
        <f t="shared" si="639"/>
        <v>0</v>
      </c>
    </row>
    <row r="4060" spans="1:26">
      <c r="A4060">
        <v>1</v>
      </c>
      <c r="B4060" t="s">
        <v>59</v>
      </c>
      <c r="C4060" t="s">
        <v>61</v>
      </c>
      <c r="D4060">
        <v>0</v>
      </c>
      <c r="E4060">
        <v>1</v>
      </c>
      <c r="F4060">
        <v>0</v>
      </c>
      <c r="G4060">
        <v>0</v>
      </c>
      <c r="H4060">
        <v>1</v>
      </c>
      <c r="I4060">
        <v>0</v>
      </c>
      <c r="J4060">
        <v>1</v>
      </c>
      <c r="K4060">
        <v>0</v>
      </c>
      <c r="L4060">
        <v>0</v>
      </c>
      <c r="M4060">
        <v>1</v>
      </c>
      <c r="N4060">
        <f t="array" ref="N4060">$AC$2*_xlfn.IFS(B4060="data_scientist",$AD$7,TRUE,1)*_xlfn.IFS(B4060="data_analyst",$AD$8,TRUE,1)*_xlfn.IFS(B4060="data_engineer",$AD$9,TRUE,1)*IF(D4060,$AD$13,$AD$14)*IF(E4060,$AD$19,$AD$20)*IF(F4060,$AD$24,$AD$25)*IF(G4060,$AD$29,$AD$30)*IF(H4060,$AD$34,$AD$35)*IF(I4060,$AD$39,$AD$40)*IF(J4060,$AD$44,$AD$45)*IF(K4060,$AD$49,$AD$50)*IF(L4060,$AD$54,$AD$55)*IF(M4060,$AD$59,$AD$60)</f>
        <v>0.000309225021786972</v>
      </c>
      <c r="O4060">
        <f t="array" ref="O4060">$AD$2*_xlfn.IFS(B4060="data_scientist",$AF$7,TRUE,1)*_xlfn.IFS(B4060="data_analyst",$AF$8,TRUE,1)*_xlfn.IFS(B4060="data_engineer",$AF$9,TRUE,1)*IF(D4060,$AF$13,$AF$14)*IF(E4060,$AF$19,$AF$20)*IF(F4060,$AF$24,$AF$25)*IF(G4060,$AF$29,$AF$30)*IF(H4060,$AF$34,$AF$35)*IF(I4060,$AF$39,$AF$40)*IF(J4060,$AF$44,$AF$45)*IF(K4060,$AF$49,$AF$50)*IF(L4060,$AF$54,$AF$55)*IF(M4060,$AF$59,$AF$60)</f>
        <v>1.91425541141505e-5</v>
      </c>
      <c r="P4060">
        <f t="array" ref="P4060">$AE$2*_xlfn.IFS(B4060="data_scientist",$AH$7,TRUE,1)*_xlfn.IFS(B4060="data_analyst",$AH$8,TRUE,1)*_xlfn.IFS(B4060="data_engineer",$AH$9,TRUE,1)*IF(D4060,$AH$13,$AH$14)*IF(E4060,$AH$19,$AH$20)*IF(F4060,$AH$24,$AH$25)*IF(G4060,$AH$29,$AH$30)*IF(H4060,$AH$34,$AH$35)*IF(I4060,$AH$39,$AH$40)*IF(J4060,$AH$44,$AH$45)*IF(K4060,$AH$49,$AH$50)*IF(L4060,$AH$54,$AH$55)*IF(M4060,$AH$59,$AH$60)</f>
        <v>9.69788274960852e-5</v>
      </c>
      <c r="Q4060">
        <f t="shared" si="630"/>
        <v>0.000309225021786972</v>
      </c>
      <c r="R4060">
        <f t="shared" si="631"/>
        <v>0</v>
      </c>
      <c r="S4060">
        <f t="shared" si="632"/>
        <v>0</v>
      </c>
      <c r="T4060">
        <f t="shared" si="633"/>
        <v>0</v>
      </c>
      <c r="U4060">
        <f t="shared" si="634"/>
        <v>1</v>
      </c>
      <c r="V4060">
        <f t="shared" si="635"/>
        <v>0</v>
      </c>
      <c r="W4060">
        <f t="shared" si="636"/>
        <v>0</v>
      </c>
      <c r="X4060">
        <f t="shared" si="637"/>
        <v>0</v>
      </c>
      <c r="Y4060">
        <f t="shared" si="638"/>
        <v>0</v>
      </c>
      <c r="Z4060">
        <f t="shared" si="639"/>
        <v>0</v>
      </c>
    </row>
    <row r="4061" spans="1:26">
      <c r="A4061">
        <v>1</v>
      </c>
      <c r="B4061" t="s">
        <v>59</v>
      </c>
      <c r="C4061" t="s">
        <v>62</v>
      </c>
      <c r="D4061">
        <v>0</v>
      </c>
      <c r="E4061">
        <v>1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f t="array" ref="N4061">$AC$2*_xlfn.IFS(B4061="data_scientist",$AD$7,TRUE,1)*_xlfn.IFS(B4061="data_analyst",$AD$8,TRUE,1)*_xlfn.IFS(B4061="data_engineer",$AD$9,TRUE,1)*IF(D4061,$AD$13,$AD$14)*IF(E4061,$AD$19,$AD$20)*IF(F4061,$AD$24,$AD$25)*IF(G4061,$AD$29,$AD$30)*IF(H4061,$AD$34,$AD$35)*IF(I4061,$AD$39,$AD$40)*IF(J4061,$AD$44,$AD$45)*IF(K4061,$AD$49,$AD$50)*IF(L4061,$AD$54,$AD$55)*IF(M4061,$AD$59,$AD$60)</f>
        <v>0.00468793283168917</v>
      </c>
      <c r="O4061">
        <f t="array" ref="O4061">$AD$2*_xlfn.IFS(B4061="data_scientist",$AF$7,TRUE,1)*_xlfn.IFS(B4061="data_analyst",$AF$8,TRUE,1)*_xlfn.IFS(B4061="data_engineer",$AF$9,TRUE,1)*IF(D4061,$AF$13,$AF$14)*IF(E4061,$AF$19,$AF$20)*IF(F4061,$AF$24,$AF$25)*IF(G4061,$AF$29,$AF$30)*IF(H4061,$AF$34,$AF$35)*IF(I4061,$AF$39,$AF$40)*IF(J4061,$AF$44,$AF$45)*IF(K4061,$AF$49,$AF$50)*IF(L4061,$AF$54,$AF$55)*IF(M4061,$AF$59,$AF$60)</f>
        <v>7.73703198307484e-6</v>
      </c>
      <c r="P4061">
        <f t="array" ref="P4061">$AE$2*_xlfn.IFS(B4061="data_scientist",$AH$7,TRUE,1)*_xlfn.IFS(B4061="data_analyst",$AH$8,TRUE,1)*_xlfn.IFS(B4061="data_engineer",$AH$9,TRUE,1)*IF(D4061,$AH$13,$AH$14)*IF(E4061,$AH$19,$AH$20)*IF(F4061,$AH$24,$AH$25)*IF(G4061,$AH$29,$AH$30)*IF(H4061,$AH$34,$AH$35)*IF(I4061,$AH$39,$AH$40)*IF(J4061,$AH$44,$AH$45)*IF(K4061,$AH$49,$AH$50)*IF(L4061,$AH$54,$AH$55)*IF(M4061,$AH$59,$AH$60)</f>
        <v>0.000168930860799632</v>
      </c>
      <c r="Q4061">
        <f t="shared" si="630"/>
        <v>0.00468793283168917</v>
      </c>
      <c r="R4061">
        <f t="shared" si="631"/>
        <v>0</v>
      </c>
      <c r="S4061">
        <f t="shared" si="632"/>
        <v>0</v>
      </c>
      <c r="T4061">
        <f t="shared" si="633"/>
        <v>0</v>
      </c>
      <c r="U4061">
        <f t="shared" si="634"/>
        <v>0</v>
      </c>
      <c r="V4061">
        <f t="shared" si="635"/>
        <v>0</v>
      </c>
      <c r="W4061">
        <f t="shared" si="636"/>
        <v>0</v>
      </c>
      <c r="X4061">
        <f t="shared" si="637"/>
        <v>1</v>
      </c>
      <c r="Y4061">
        <f t="shared" si="638"/>
        <v>0</v>
      </c>
      <c r="Z4061">
        <f t="shared" si="639"/>
        <v>0</v>
      </c>
    </row>
    <row r="4062" spans="1:26">
      <c r="A4062">
        <v>1</v>
      </c>
      <c r="B4062" t="s">
        <v>59</v>
      </c>
      <c r="C4062" t="s">
        <v>61</v>
      </c>
      <c r="D4062">
        <v>1</v>
      </c>
      <c r="E4062">
        <v>1</v>
      </c>
      <c r="F4062">
        <v>1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f t="array" ref="N4062">$AC$2*_xlfn.IFS(B4062="data_scientist",$AD$7,TRUE,1)*_xlfn.IFS(B4062="data_analyst",$AD$8,TRUE,1)*_xlfn.IFS(B4062="data_engineer",$AD$9,TRUE,1)*IF(D4062,$AD$13,$AD$14)*IF(E4062,$AD$19,$AD$20)*IF(F4062,$AD$24,$AD$25)*IF(G4062,$AD$29,$AD$30)*IF(H4062,$AD$34,$AD$35)*IF(I4062,$AD$39,$AD$40)*IF(J4062,$AD$44,$AD$45)*IF(K4062,$AD$49,$AD$50)*IF(L4062,$AD$54,$AD$55)*IF(M4062,$AD$59,$AD$60)</f>
        <v>0.000400193351141555</v>
      </c>
      <c r="O4062">
        <f t="array" ref="O4062">$AD$2*_xlfn.IFS(B4062="data_scientist",$AF$7,TRUE,1)*_xlfn.IFS(B4062="data_analyst",$AF$8,TRUE,1)*_xlfn.IFS(B4062="data_engineer",$AF$9,TRUE,1)*IF(D4062,$AF$13,$AF$14)*IF(E4062,$AF$19,$AF$20)*IF(F4062,$AF$24,$AF$25)*IF(G4062,$AF$29,$AF$30)*IF(H4062,$AF$34,$AF$35)*IF(I4062,$AF$39,$AF$40)*IF(J4062,$AF$44,$AF$45)*IF(K4062,$AF$49,$AF$50)*IF(L4062,$AF$54,$AF$55)*IF(M4062,$AF$59,$AF$60)</f>
        <v>2.2953149606223e-5</v>
      </c>
      <c r="P4062">
        <f t="array" ref="P4062">$AE$2*_xlfn.IFS(B4062="data_scientist",$AH$7,TRUE,1)*_xlfn.IFS(B4062="data_analyst",$AH$8,TRUE,1)*_xlfn.IFS(B4062="data_engineer",$AH$9,TRUE,1)*IF(D4062,$AH$13,$AH$14)*IF(E4062,$AH$19,$AH$20)*IF(F4062,$AH$24,$AH$25)*IF(G4062,$AH$29,$AH$30)*IF(H4062,$AH$34,$AH$35)*IF(I4062,$AH$39,$AH$40)*IF(J4062,$AH$44,$AH$45)*IF(K4062,$AH$49,$AH$50)*IF(L4062,$AH$54,$AH$55)*IF(M4062,$AH$59,$AH$60)</f>
        <v>0.000153350637641657</v>
      </c>
      <c r="Q4062">
        <f t="shared" si="630"/>
        <v>0.000400193351141555</v>
      </c>
      <c r="R4062">
        <f t="shared" si="631"/>
        <v>0</v>
      </c>
      <c r="S4062">
        <f t="shared" si="632"/>
        <v>0</v>
      </c>
      <c r="T4062">
        <f t="shared" si="633"/>
        <v>0</v>
      </c>
      <c r="U4062">
        <f t="shared" si="634"/>
        <v>1</v>
      </c>
      <c r="V4062">
        <f t="shared" si="635"/>
        <v>0</v>
      </c>
      <c r="W4062">
        <f t="shared" si="636"/>
        <v>0</v>
      </c>
      <c r="X4062">
        <f t="shared" si="637"/>
        <v>0</v>
      </c>
      <c r="Y4062">
        <f t="shared" si="638"/>
        <v>0</v>
      </c>
      <c r="Z4062">
        <f t="shared" si="639"/>
        <v>0</v>
      </c>
    </row>
    <row r="4063" spans="1:26">
      <c r="A4063">
        <v>1</v>
      </c>
      <c r="B4063" t="s">
        <v>59</v>
      </c>
      <c r="C4063" t="s">
        <v>62</v>
      </c>
      <c r="D4063">
        <v>1</v>
      </c>
      <c r="E4063">
        <v>1</v>
      </c>
      <c r="F4063">
        <v>0</v>
      </c>
      <c r="G4063">
        <v>1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1</v>
      </c>
      <c r="N4063">
        <f t="array" ref="N4063">$AC$2*_xlfn.IFS(B4063="data_scientist",$AD$7,TRUE,1)*_xlfn.IFS(B4063="data_analyst",$AD$8,TRUE,1)*_xlfn.IFS(B4063="data_engineer",$AD$9,TRUE,1)*IF(D4063,$AD$13,$AD$14)*IF(E4063,$AD$19,$AD$20)*IF(F4063,$AD$24,$AD$25)*IF(G4063,$AD$29,$AD$30)*IF(H4063,$AD$34,$AD$35)*IF(I4063,$AD$39,$AD$40)*IF(J4063,$AD$44,$AD$45)*IF(K4063,$AD$49,$AD$50)*IF(L4063,$AD$54,$AD$55)*IF(M4063,$AD$59,$AD$60)</f>
        <v>0.00394032366189764</v>
      </c>
      <c r="O4063">
        <f t="array" ref="O4063">$AD$2*_xlfn.IFS(B4063="data_scientist",$AF$7,TRUE,1)*_xlfn.IFS(B4063="data_analyst",$AF$8,TRUE,1)*_xlfn.IFS(B4063="data_engineer",$AF$9,TRUE,1)*IF(D4063,$AF$13,$AF$14)*IF(E4063,$AF$19,$AF$20)*IF(F4063,$AF$24,$AF$25)*IF(G4063,$AF$29,$AF$30)*IF(H4063,$AF$34,$AF$35)*IF(I4063,$AF$39,$AF$40)*IF(J4063,$AF$44,$AF$45)*IF(K4063,$AF$49,$AF$50)*IF(L4063,$AF$54,$AF$55)*IF(M4063,$AF$59,$AF$60)</f>
        <v>0.000301809785260788</v>
      </c>
      <c r="P4063">
        <f t="array" ref="P4063">$AE$2*_xlfn.IFS(B4063="data_scientist",$AH$7,TRUE,1)*_xlfn.IFS(B4063="data_analyst",$AH$8,TRUE,1)*_xlfn.IFS(B4063="data_engineer",$AH$9,TRUE,1)*IF(D4063,$AH$13,$AH$14)*IF(E4063,$AH$19,$AH$20)*IF(F4063,$AH$24,$AH$25)*IF(G4063,$AH$29,$AH$30)*IF(H4063,$AH$34,$AH$35)*IF(I4063,$AH$39,$AH$40)*IF(J4063,$AH$44,$AH$45)*IF(K4063,$AH$49,$AH$50)*IF(L4063,$AH$54,$AH$55)*IF(M4063,$AH$59,$AH$60)</f>
        <v>0.000782323650001247</v>
      </c>
      <c r="Q4063">
        <f t="shared" si="630"/>
        <v>0.00394032366189764</v>
      </c>
      <c r="R4063">
        <f t="shared" si="631"/>
        <v>0</v>
      </c>
      <c r="S4063">
        <f t="shared" si="632"/>
        <v>0</v>
      </c>
      <c r="T4063">
        <f t="shared" si="633"/>
        <v>0</v>
      </c>
      <c r="U4063">
        <f t="shared" si="634"/>
        <v>0</v>
      </c>
      <c r="V4063">
        <f t="shared" si="635"/>
        <v>0</v>
      </c>
      <c r="W4063">
        <f t="shared" si="636"/>
        <v>0</v>
      </c>
      <c r="X4063">
        <f t="shared" si="637"/>
        <v>1</v>
      </c>
      <c r="Y4063">
        <f t="shared" si="638"/>
        <v>0</v>
      </c>
      <c r="Z4063">
        <f t="shared" si="639"/>
        <v>0</v>
      </c>
    </row>
    <row r="4064" spans="1:26">
      <c r="A4064">
        <v>1</v>
      </c>
      <c r="B4064" t="s">
        <v>59</v>
      </c>
      <c r="C4064" t="s">
        <v>62</v>
      </c>
      <c r="D4064">
        <v>1</v>
      </c>
      <c r="E4064">
        <v>1</v>
      </c>
      <c r="F4064">
        <v>0</v>
      </c>
      <c r="G4064">
        <v>1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1</v>
      </c>
      <c r="N4064">
        <f t="array" ref="N4064">$AC$2*_xlfn.IFS(B4064="data_scientist",$AD$7,TRUE,1)*_xlfn.IFS(B4064="data_analyst",$AD$8,TRUE,1)*_xlfn.IFS(B4064="data_engineer",$AD$9,TRUE,1)*IF(D4064,$AD$13,$AD$14)*IF(E4064,$AD$19,$AD$20)*IF(F4064,$AD$24,$AD$25)*IF(G4064,$AD$29,$AD$30)*IF(H4064,$AD$34,$AD$35)*IF(I4064,$AD$39,$AD$40)*IF(J4064,$AD$44,$AD$45)*IF(K4064,$AD$49,$AD$50)*IF(L4064,$AD$54,$AD$55)*IF(M4064,$AD$59,$AD$60)</f>
        <v>0.00394032366189764</v>
      </c>
      <c r="O4064">
        <f t="array" ref="O4064">$AD$2*_xlfn.IFS(B4064="data_scientist",$AF$7,TRUE,1)*_xlfn.IFS(B4064="data_analyst",$AF$8,TRUE,1)*_xlfn.IFS(B4064="data_engineer",$AF$9,TRUE,1)*IF(D4064,$AF$13,$AF$14)*IF(E4064,$AF$19,$AF$20)*IF(F4064,$AF$24,$AF$25)*IF(G4064,$AF$29,$AF$30)*IF(H4064,$AF$34,$AF$35)*IF(I4064,$AF$39,$AF$40)*IF(J4064,$AF$44,$AF$45)*IF(K4064,$AF$49,$AF$50)*IF(L4064,$AF$54,$AF$55)*IF(M4064,$AF$59,$AF$60)</f>
        <v>0.000301809785260788</v>
      </c>
      <c r="P4064">
        <f t="array" ref="P4064">$AE$2*_xlfn.IFS(B4064="data_scientist",$AH$7,TRUE,1)*_xlfn.IFS(B4064="data_analyst",$AH$8,TRUE,1)*_xlfn.IFS(B4064="data_engineer",$AH$9,TRUE,1)*IF(D4064,$AH$13,$AH$14)*IF(E4064,$AH$19,$AH$20)*IF(F4064,$AH$24,$AH$25)*IF(G4064,$AH$29,$AH$30)*IF(H4064,$AH$34,$AH$35)*IF(I4064,$AH$39,$AH$40)*IF(J4064,$AH$44,$AH$45)*IF(K4064,$AH$49,$AH$50)*IF(L4064,$AH$54,$AH$55)*IF(M4064,$AH$59,$AH$60)</f>
        <v>0.000782323650001247</v>
      </c>
      <c r="Q4064">
        <f t="shared" si="630"/>
        <v>0.00394032366189764</v>
      </c>
      <c r="R4064">
        <f t="shared" si="631"/>
        <v>0</v>
      </c>
      <c r="S4064">
        <f t="shared" si="632"/>
        <v>0</v>
      </c>
      <c r="T4064">
        <f t="shared" si="633"/>
        <v>0</v>
      </c>
      <c r="U4064">
        <f t="shared" si="634"/>
        <v>0</v>
      </c>
      <c r="V4064">
        <f t="shared" si="635"/>
        <v>0</v>
      </c>
      <c r="W4064">
        <f t="shared" si="636"/>
        <v>0</v>
      </c>
      <c r="X4064">
        <f t="shared" si="637"/>
        <v>1</v>
      </c>
      <c r="Y4064">
        <f t="shared" si="638"/>
        <v>0</v>
      </c>
      <c r="Z4064">
        <f t="shared" si="639"/>
        <v>0</v>
      </c>
    </row>
    <row r="4065" spans="1:26">
      <c r="A4065">
        <v>1</v>
      </c>
      <c r="B4065" t="s">
        <v>59</v>
      </c>
      <c r="C4065" t="s">
        <v>61</v>
      </c>
      <c r="D4065">
        <v>1</v>
      </c>
      <c r="E4065">
        <v>1</v>
      </c>
      <c r="F4065">
        <v>0</v>
      </c>
      <c r="G4065">
        <v>1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1</v>
      </c>
      <c r="N4065">
        <f t="array" ref="N4065">$AC$2*_xlfn.IFS(B4065="data_scientist",$AD$7,TRUE,1)*_xlfn.IFS(B4065="data_analyst",$AD$8,TRUE,1)*_xlfn.IFS(B4065="data_engineer",$AD$9,TRUE,1)*IF(D4065,$AD$13,$AD$14)*IF(E4065,$AD$19,$AD$20)*IF(F4065,$AD$24,$AD$25)*IF(G4065,$AD$29,$AD$30)*IF(H4065,$AD$34,$AD$35)*IF(I4065,$AD$39,$AD$40)*IF(J4065,$AD$44,$AD$45)*IF(K4065,$AD$49,$AD$50)*IF(L4065,$AD$54,$AD$55)*IF(M4065,$AD$59,$AD$60)</f>
        <v>0.00394032366189764</v>
      </c>
      <c r="O4065">
        <f t="array" ref="O4065">$AD$2*_xlfn.IFS(B4065="data_scientist",$AF$7,TRUE,1)*_xlfn.IFS(B4065="data_analyst",$AF$8,TRUE,1)*_xlfn.IFS(B4065="data_engineer",$AF$9,TRUE,1)*IF(D4065,$AF$13,$AF$14)*IF(E4065,$AF$19,$AF$20)*IF(F4065,$AF$24,$AF$25)*IF(G4065,$AF$29,$AF$30)*IF(H4065,$AF$34,$AF$35)*IF(I4065,$AF$39,$AF$40)*IF(J4065,$AF$44,$AF$45)*IF(K4065,$AF$49,$AF$50)*IF(L4065,$AF$54,$AF$55)*IF(M4065,$AF$59,$AF$60)</f>
        <v>0.000301809785260788</v>
      </c>
      <c r="P4065">
        <f t="array" ref="P4065">$AE$2*_xlfn.IFS(B4065="data_scientist",$AH$7,TRUE,1)*_xlfn.IFS(B4065="data_analyst",$AH$8,TRUE,1)*_xlfn.IFS(B4065="data_engineer",$AH$9,TRUE,1)*IF(D4065,$AH$13,$AH$14)*IF(E4065,$AH$19,$AH$20)*IF(F4065,$AH$24,$AH$25)*IF(G4065,$AH$29,$AH$30)*IF(H4065,$AH$34,$AH$35)*IF(I4065,$AH$39,$AH$40)*IF(J4065,$AH$44,$AH$45)*IF(K4065,$AH$49,$AH$50)*IF(L4065,$AH$54,$AH$55)*IF(M4065,$AH$59,$AH$60)</f>
        <v>0.000782323650001247</v>
      </c>
      <c r="Q4065">
        <f t="shared" si="630"/>
        <v>0.00394032366189764</v>
      </c>
      <c r="R4065">
        <f t="shared" si="631"/>
        <v>0</v>
      </c>
      <c r="S4065">
        <f t="shared" si="632"/>
        <v>0</v>
      </c>
      <c r="T4065">
        <f t="shared" si="633"/>
        <v>0</v>
      </c>
      <c r="U4065">
        <f t="shared" si="634"/>
        <v>1</v>
      </c>
      <c r="V4065">
        <f t="shared" si="635"/>
        <v>0</v>
      </c>
      <c r="W4065">
        <f t="shared" si="636"/>
        <v>0</v>
      </c>
      <c r="X4065">
        <f t="shared" si="637"/>
        <v>0</v>
      </c>
      <c r="Y4065">
        <f t="shared" si="638"/>
        <v>0</v>
      </c>
      <c r="Z4065">
        <f t="shared" si="639"/>
        <v>0</v>
      </c>
    </row>
    <row r="4066" spans="1:26">
      <c r="A4066">
        <v>1</v>
      </c>
      <c r="B4066" t="s">
        <v>59</v>
      </c>
      <c r="C4066" t="s">
        <v>62</v>
      </c>
      <c r="D4066">
        <v>1</v>
      </c>
      <c r="E4066">
        <v>1</v>
      </c>
      <c r="F4066">
        <v>0</v>
      </c>
      <c r="G4066">
        <v>1</v>
      </c>
      <c r="H4066">
        <v>0</v>
      </c>
      <c r="I4066">
        <v>1</v>
      </c>
      <c r="J4066">
        <v>0</v>
      </c>
      <c r="K4066">
        <v>0</v>
      </c>
      <c r="L4066">
        <v>0</v>
      </c>
      <c r="M4066">
        <v>1</v>
      </c>
      <c r="N4066">
        <f t="array" ref="N4066">$AC$2*_xlfn.IFS(B4066="data_scientist",$AD$7,TRUE,1)*_xlfn.IFS(B4066="data_analyst",$AD$8,TRUE,1)*_xlfn.IFS(B4066="data_engineer",$AD$9,TRUE,1)*IF(D4066,$AD$13,$AD$14)*IF(E4066,$AD$19,$AD$20)*IF(F4066,$AD$24,$AD$25)*IF(G4066,$AD$29,$AD$30)*IF(H4066,$AD$34,$AD$35)*IF(I4066,$AD$39,$AD$40)*IF(J4066,$AD$44,$AD$45)*IF(K4066,$AD$49,$AD$50)*IF(L4066,$AD$54,$AD$55)*IF(M4066,$AD$59,$AD$60)</f>
        <v>0.00135296607217936</v>
      </c>
      <c r="O4066">
        <f t="array" ref="O4066">$AD$2*_xlfn.IFS(B4066="data_scientist",$AF$7,TRUE,1)*_xlfn.IFS(B4066="data_analyst",$AF$8,TRUE,1)*_xlfn.IFS(B4066="data_engineer",$AF$9,TRUE,1)*IF(D4066,$AF$13,$AF$14)*IF(E4066,$AF$19,$AF$20)*IF(F4066,$AF$24,$AF$25)*IF(G4066,$AF$29,$AF$30)*IF(H4066,$AF$34,$AF$35)*IF(I4066,$AF$39,$AF$40)*IF(J4066,$AF$44,$AF$45)*IF(K4066,$AF$49,$AF$50)*IF(L4066,$AF$54,$AF$55)*IF(M4066,$AF$59,$AF$60)</f>
        <v>7.30625498255754e-5</v>
      </c>
      <c r="P4066">
        <f t="array" ref="P4066">$AE$2*_xlfn.IFS(B4066="data_scientist",$AH$7,TRUE,1)*_xlfn.IFS(B4066="data_analyst",$AH$8,TRUE,1)*_xlfn.IFS(B4066="data_engineer",$AH$9,TRUE,1)*IF(D4066,$AH$13,$AH$14)*IF(E4066,$AH$19,$AH$20)*IF(F4066,$AH$24,$AH$25)*IF(G4066,$AH$29,$AH$30)*IF(H4066,$AH$34,$AH$35)*IF(I4066,$AH$39,$AH$40)*IF(J4066,$AH$44,$AH$45)*IF(K4066,$AH$49,$AH$50)*IF(L4066,$AH$54,$AH$55)*IF(M4066,$AH$59,$AH$60)</f>
        <v>0.000219522078813909</v>
      </c>
      <c r="Q4066">
        <f t="shared" si="630"/>
        <v>0.00135296607217936</v>
      </c>
      <c r="R4066">
        <f t="shared" si="631"/>
        <v>0</v>
      </c>
      <c r="S4066">
        <f t="shared" si="632"/>
        <v>0</v>
      </c>
      <c r="T4066">
        <f t="shared" si="633"/>
        <v>0</v>
      </c>
      <c r="U4066">
        <f t="shared" si="634"/>
        <v>0</v>
      </c>
      <c r="V4066">
        <f t="shared" si="635"/>
        <v>0</v>
      </c>
      <c r="W4066">
        <f t="shared" si="636"/>
        <v>0</v>
      </c>
      <c r="X4066">
        <f t="shared" si="637"/>
        <v>1</v>
      </c>
      <c r="Y4066">
        <f t="shared" si="638"/>
        <v>0</v>
      </c>
      <c r="Z4066">
        <f t="shared" si="639"/>
        <v>0</v>
      </c>
    </row>
    <row r="4067" spans="1:26">
      <c r="A4067">
        <v>1</v>
      </c>
      <c r="B4067" t="s">
        <v>59</v>
      </c>
      <c r="C4067" t="s">
        <v>61</v>
      </c>
      <c r="D4067">
        <v>1</v>
      </c>
      <c r="E4067">
        <v>0</v>
      </c>
      <c r="F4067">
        <v>1</v>
      </c>
      <c r="G4067">
        <v>1</v>
      </c>
      <c r="H4067">
        <v>1</v>
      </c>
      <c r="I4067">
        <v>0</v>
      </c>
      <c r="J4067">
        <v>0</v>
      </c>
      <c r="K4067">
        <v>1</v>
      </c>
      <c r="L4067">
        <v>1</v>
      </c>
      <c r="M4067">
        <v>1</v>
      </c>
      <c r="N4067">
        <f t="array" ref="N4067">$AC$2*_xlfn.IFS(B4067="data_scientist",$AD$7,TRUE,1)*_xlfn.IFS(B4067="data_analyst",$AD$8,TRUE,1)*_xlfn.IFS(B4067="data_engineer",$AD$9,TRUE,1)*IF(D4067,$AD$13,$AD$14)*IF(E4067,$AD$19,$AD$20)*IF(F4067,$AD$24,$AD$25)*IF(G4067,$AD$29,$AD$30)*IF(H4067,$AD$34,$AD$35)*IF(I4067,$AD$39,$AD$40)*IF(J4067,$AD$44,$AD$45)*IF(K4067,$AD$49,$AD$50)*IF(L4067,$AD$54,$AD$55)*IF(M4067,$AD$59,$AD$60)</f>
        <v>1.49982323914607e-7</v>
      </c>
      <c r="O4067">
        <f t="array" ref="O4067">$AD$2*_xlfn.IFS(B4067="data_scientist",$AF$7,TRUE,1)*_xlfn.IFS(B4067="data_analyst",$AF$8,TRUE,1)*_xlfn.IFS(B4067="data_engineer",$AF$9,TRUE,1)*IF(D4067,$AF$13,$AF$14)*IF(E4067,$AF$19,$AF$20)*IF(F4067,$AF$24,$AF$25)*IF(G4067,$AF$29,$AF$30)*IF(H4067,$AF$34,$AF$35)*IF(I4067,$AF$39,$AF$40)*IF(J4067,$AF$44,$AF$45)*IF(K4067,$AF$49,$AF$50)*IF(L4067,$AF$54,$AF$55)*IF(M4067,$AF$59,$AF$60)</f>
        <v>7.44547126886069e-5</v>
      </c>
      <c r="P4067">
        <f t="array" ref="P4067">$AE$2*_xlfn.IFS(B4067="data_scientist",$AH$7,TRUE,1)*_xlfn.IFS(B4067="data_analyst",$AH$8,TRUE,1)*_xlfn.IFS(B4067="data_engineer",$AH$9,TRUE,1)*IF(D4067,$AH$13,$AH$14)*IF(E4067,$AH$19,$AH$20)*IF(F4067,$AH$24,$AH$25)*IF(G4067,$AH$29,$AH$30)*IF(H4067,$AH$34,$AH$35)*IF(I4067,$AH$39,$AH$40)*IF(J4067,$AH$44,$AH$45)*IF(K4067,$AH$49,$AH$50)*IF(L4067,$AH$54,$AH$55)*IF(M4067,$AH$59,$AH$60)</f>
        <v>2.93850412106528e-5</v>
      </c>
      <c r="Q4067">
        <f t="shared" si="630"/>
        <v>7.44547126886069e-5</v>
      </c>
      <c r="R4067">
        <f t="shared" si="631"/>
        <v>0</v>
      </c>
      <c r="S4067">
        <f t="shared" si="632"/>
        <v>0</v>
      </c>
      <c r="T4067">
        <f t="shared" si="633"/>
        <v>0</v>
      </c>
      <c r="U4067">
        <f t="shared" si="634"/>
        <v>0</v>
      </c>
      <c r="V4067">
        <f t="shared" si="635"/>
        <v>1</v>
      </c>
      <c r="W4067">
        <f t="shared" si="636"/>
        <v>0</v>
      </c>
      <c r="X4067">
        <f t="shared" si="637"/>
        <v>0</v>
      </c>
      <c r="Y4067">
        <f t="shared" si="638"/>
        <v>0</v>
      </c>
      <c r="Z4067">
        <f t="shared" si="639"/>
        <v>0</v>
      </c>
    </row>
    <row r="4068" spans="1:26">
      <c r="A4068">
        <v>1</v>
      </c>
      <c r="B4068" t="s">
        <v>59</v>
      </c>
      <c r="C4068" t="s">
        <v>61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1</v>
      </c>
      <c r="N4068">
        <f t="array" ref="N4068">$AC$2*_xlfn.IFS(B4068="data_scientist",$AD$7,TRUE,1)*_xlfn.IFS(B4068="data_analyst",$AD$8,TRUE,1)*_xlfn.IFS(B4068="data_engineer",$AD$9,TRUE,1)*IF(D4068,$AD$13,$AD$14)*IF(E4068,$AD$19,$AD$20)*IF(F4068,$AD$24,$AD$25)*IF(G4068,$AD$29,$AD$30)*IF(H4068,$AD$34,$AD$35)*IF(I4068,$AD$39,$AD$40)*IF(J4068,$AD$44,$AD$45)*IF(K4068,$AD$49,$AD$50)*IF(L4068,$AD$54,$AD$55)*IF(M4068,$AD$59,$AD$60)</f>
        <v>0.0180026467611357</v>
      </c>
      <c r="O4068">
        <f t="array" ref="O4068">$AD$2*_xlfn.IFS(B4068="data_scientist",$AF$7,TRUE,1)*_xlfn.IFS(B4068="data_analyst",$AF$8,TRUE,1)*_xlfn.IFS(B4068="data_engineer",$AF$9,TRUE,1)*IF(D4068,$AF$13,$AF$14)*IF(E4068,$AF$19,$AF$20)*IF(F4068,$AF$24,$AF$25)*IF(G4068,$AF$29,$AF$30)*IF(H4068,$AF$34,$AF$35)*IF(I4068,$AF$39,$AF$40)*IF(J4068,$AF$44,$AF$45)*IF(K4068,$AF$49,$AF$50)*IF(L4068,$AF$54,$AF$55)*IF(M4068,$AF$59,$AF$60)</f>
        <v>0.000114047193687613</v>
      </c>
      <c r="P4068">
        <f t="array" ref="P4068">$AE$2*_xlfn.IFS(B4068="data_scientist",$AH$7,TRUE,1)*_xlfn.IFS(B4068="data_analyst",$AH$8,TRUE,1)*_xlfn.IFS(B4068="data_engineer",$AH$9,TRUE,1)*IF(D4068,$AH$13,$AH$14)*IF(E4068,$AH$19,$AH$20)*IF(F4068,$AH$24,$AH$25)*IF(G4068,$AH$29,$AH$30)*IF(H4068,$AH$34,$AH$35)*IF(I4068,$AH$39,$AH$40)*IF(J4068,$AH$44,$AH$45)*IF(K4068,$AH$49,$AH$50)*IF(L4068,$AH$54,$AH$55)*IF(M4068,$AH$59,$AH$60)</f>
        <v>0.00103092908677</v>
      </c>
      <c r="Q4068">
        <f t="shared" si="630"/>
        <v>0.0180026467611357</v>
      </c>
      <c r="R4068">
        <f t="shared" si="631"/>
        <v>0</v>
      </c>
      <c r="S4068">
        <f t="shared" si="632"/>
        <v>0</v>
      </c>
      <c r="T4068">
        <f t="shared" si="633"/>
        <v>0</v>
      </c>
      <c r="U4068">
        <f t="shared" si="634"/>
        <v>1</v>
      </c>
      <c r="V4068">
        <f t="shared" si="635"/>
        <v>0</v>
      </c>
      <c r="W4068">
        <f t="shared" si="636"/>
        <v>0</v>
      </c>
      <c r="X4068">
        <f t="shared" si="637"/>
        <v>0</v>
      </c>
      <c r="Y4068">
        <f t="shared" si="638"/>
        <v>0</v>
      </c>
      <c r="Z4068">
        <f t="shared" si="639"/>
        <v>0</v>
      </c>
    </row>
    <row r="4069" spans="1:26">
      <c r="A4069">
        <v>1</v>
      </c>
      <c r="B4069" t="s">
        <v>59</v>
      </c>
      <c r="C4069" t="s">
        <v>62</v>
      </c>
      <c r="D4069">
        <v>0</v>
      </c>
      <c r="E4069">
        <v>1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1</v>
      </c>
      <c r="N4069">
        <f t="array" ref="N4069">$AC$2*_xlfn.IFS(B4069="data_scientist",$AD$7,TRUE,1)*_xlfn.IFS(B4069="data_analyst",$AD$8,TRUE,1)*_xlfn.IFS(B4069="data_engineer",$AD$9,TRUE,1)*IF(D4069,$AD$13,$AD$14)*IF(E4069,$AD$19,$AD$20)*IF(F4069,$AD$24,$AD$25)*IF(G4069,$AD$29,$AD$30)*IF(H4069,$AD$34,$AD$35)*IF(I4069,$AD$39,$AD$40)*IF(J4069,$AD$44,$AD$45)*IF(K4069,$AD$49,$AD$50)*IF(L4069,$AD$54,$AD$55)*IF(M4069,$AD$59,$AD$60)</f>
        <v>0.0234558294440723</v>
      </c>
      <c r="O4069">
        <f t="array" ref="O4069">$AD$2*_xlfn.IFS(B4069="data_scientist",$AF$7,TRUE,1)*_xlfn.IFS(B4069="data_analyst",$AF$8,TRUE,1)*_xlfn.IFS(B4069="data_engineer",$AF$9,TRUE,1)*IF(D4069,$AF$13,$AF$14)*IF(E4069,$AF$19,$AF$20)*IF(F4069,$AF$24,$AF$25)*IF(G4069,$AF$29,$AF$30)*IF(H4069,$AF$34,$AF$35)*IF(I4069,$AF$39,$AF$40)*IF(J4069,$AF$44,$AF$45)*IF(K4069,$AF$49,$AF$50)*IF(L4069,$AF$54,$AF$55)*IF(M4069,$AF$59,$AF$60)</f>
        <v>0.000132294744677631</v>
      </c>
      <c r="P4069">
        <f t="array" ref="P4069">$AE$2*_xlfn.IFS(B4069="data_scientist",$AH$7,TRUE,1)*_xlfn.IFS(B4069="data_analyst",$AH$8,TRUE,1)*_xlfn.IFS(B4069="data_engineer",$AH$9,TRUE,1)*IF(D4069,$AH$13,$AH$14)*IF(E4069,$AH$19,$AH$20)*IF(F4069,$AH$24,$AH$25)*IF(G4069,$AH$29,$AH$30)*IF(H4069,$AH$34,$AH$35)*IF(I4069,$AH$39,$AH$40)*IF(J4069,$AH$44,$AH$45)*IF(K4069,$AH$49,$AH$50)*IF(L4069,$AH$54,$AH$55)*IF(M4069,$AH$59,$AH$60)</f>
        <v>0.00109340963748333</v>
      </c>
      <c r="Q4069">
        <f t="shared" si="630"/>
        <v>0.0234558294440723</v>
      </c>
      <c r="R4069">
        <f t="shared" si="631"/>
        <v>0</v>
      </c>
      <c r="S4069">
        <f t="shared" si="632"/>
        <v>0</v>
      </c>
      <c r="T4069">
        <f t="shared" si="633"/>
        <v>0</v>
      </c>
      <c r="U4069">
        <f t="shared" si="634"/>
        <v>0</v>
      </c>
      <c r="V4069">
        <f t="shared" si="635"/>
        <v>0</v>
      </c>
      <c r="W4069">
        <f t="shared" si="636"/>
        <v>0</v>
      </c>
      <c r="X4069">
        <f t="shared" si="637"/>
        <v>1</v>
      </c>
      <c r="Y4069">
        <f t="shared" si="638"/>
        <v>0</v>
      </c>
      <c r="Z4069">
        <f t="shared" si="639"/>
        <v>0</v>
      </c>
    </row>
    <row r="4070" spans="1:26">
      <c r="A4070">
        <v>1</v>
      </c>
      <c r="B4070" t="s">
        <v>59</v>
      </c>
      <c r="C4070" t="s">
        <v>61</v>
      </c>
      <c r="D4070">
        <v>0</v>
      </c>
      <c r="E4070">
        <v>0</v>
      </c>
      <c r="F4070">
        <v>1</v>
      </c>
      <c r="G4070">
        <v>0</v>
      </c>
      <c r="H4070">
        <v>0</v>
      </c>
      <c r="I4070">
        <v>1</v>
      </c>
      <c r="J4070">
        <v>0</v>
      </c>
      <c r="K4070">
        <v>0</v>
      </c>
      <c r="L4070">
        <v>0</v>
      </c>
      <c r="M4070">
        <v>1</v>
      </c>
      <c r="N4070">
        <f t="array" ref="N4070">$AC$2*_xlfn.IFS(B4070="data_scientist",$AD$7,TRUE,1)*_xlfn.IFS(B4070="data_analyst",$AD$8,TRUE,1)*_xlfn.IFS(B4070="data_engineer",$AD$9,TRUE,1)*IF(D4070,$AD$13,$AD$14)*IF(E4070,$AD$19,$AD$20)*IF(F4070,$AD$24,$AD$25)*IF(G4070,$AD$29,$AD$30)*IF(H4070,$AD$34,$AD$35)*IF(I4070,$AD$39,$AD$40)*IF(J4070,$AD$44,$AD$45)*IF(K4070,$AD$49,$AD$50)*IF(L4070,$AD$54,$AD$55)*IF(M4070,$AD$59,$AD$60)</f>
        <v>0.00112466561310013</v>
      </c>
      <c r="O4070">
        <f t="array" ref="O4070">$AD$2*_xlfn.IFS(B4070="data_scientist",$AF$7,TRUE,1)*_xlfn.IFS(B4070="data_analyst",$AF$8,TRUE,1)*_xlfn.IFS(B4070="data_engineer",$AF$9,TRUE,1)*IF(D4070,$AF$13,$AF$14)*IF(E4070,$AF$19,$AF$20)*IF(F4070,$AF$24,$AF$25)*IF(G4070,$AF$29,$AF$30)*IF(H4070,$AF$34,$AF$35)*IF(I4070,$AF$39,$AF$40)*IF(J4070,$AF$44,$AF$45)*IF(K4070,$AF$49,$AF$50)*IF(L4070,$AF$54,$AF$55)*IF(M4070,$AF$59,$AF$60)</f>
        <v>3.14069229406469e-5</v>
      </c>
      <c r="P4070">
        <f t="array" ref="P4070">$AE$2*_xlfn.IFS(B4070="data_scientist",$AH$7,TRUE,1)*_xlfn.IFS(B4070="data_analyst",$AH$8,TRUE,1)*_xlfn.IFS(B4070="data_engineer",$AH$9,TRUE,1)*IF(D4070,$AH$13,$AH$14)*IF(E4070,$AH$19,$AH$20)*IF(F4070,$AH$24,$AH$25)*IF(G4070,$AH$29,$AH$30)*IF(H4070,$AH$34,$AH$35)*IF(I4070,$AH$39,$AH$40)*IF(J4070,$AH$44,$AH$45)*IF(K4070,$AH$49,$AH$50)*IF(L4070,$AH$54,$AH$55)*IF(M4070,$AH$59,$AH$60)</f>
        <v>0.000197627900674654</v>
      </c>
      <c r="Q4070">
        <f t="shared" si="630"/>
        <v>0.00112466561310013</v>
      </c>
      <c r="R4070">
        <f t="shared" si="631"/>
        <v>0</v>
      </c>
      <c r="S4070">
        <f t="shared" si="632"/>
        <v>0</v>
      </c>
      <c r="T4070">
        <f t="shared" si="633"/>
        <v>0</v>
      </c>
      <c r="U4070">
        <f t="shared" si="634"/>
        <v>1</v>
      </c>
      <c r="V4070">
        <f t="shared" si="635"/>
        <v>0</v>
      </c>
      <c r="W4070">
        <f t="shared" si="636"/>
        <v>0</v>
      </c>
      <c r="X4070">
        <f t="shared" si="637"/>
        <v>0</v>
      </c>
      <c r="Y4070">
        <f t="shared" si="638"/>
        <v>0</v>
      </c>
      <c r="Z4070">
        <f t="shared" si="639"/>
        <v>0</v>
      </c>
    </row>
    <row r="4071" spans="1:26">
      <c r="A4071">
        <v>1</v>
      </c>
      <c r="B4071" t="s">
        <v>59</v>
      </c>
      <c r="C4071" t="s">
        <v>61</v>
      </c>
      <c r="D4071">
        <v>1</v>
      </c>
      <c r="E4071">
        <v>1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1</v>
      </c>
      <c r="L4071">
        <v>0</v>
      </c>
      <c r="M4071">
        <v>1</v>
      </c>
      <c r="N4071">
        <f t="array" ref="N4071">$AC$2*_xlfn.IFS(B4071="data_scientist",$AD$7,TRUE,1)*_xlfn.IFS(B4071="data_analyst",$AD$8,TRUE,1)*_xlfn.IFS(B4071="data_engineer",$AD$9,TRUE,1)*IF(D4071,$AD$13,$AD$14)*IF(E4071,$AD$19,$AD$20)*IF(F4071,$AD$24,$AD$25)*IF(G4071,$AD$29,$AD$30)*IF(H4071,$AD$34,$AD$35)*IF(I4071,$AD$39,$AD$40)*IF(J4071,$AD$44,$AD$45)*IF(K4071,$AD$49,$AD$50)*IF(L4071,$AD$54,$AD$55)*IF(M4071,$AD$59,$AD$60)</f>
        <v>0.000189780790458646</v>
      </c>
      <c r="O4071">
        <f t="array" ref="O4071">$AD$2*_xlfn.IFS(B4071="data_scientist",$AF$7,TRUE,1)*_xlfn.IFS(B4071="data_analyst",$AF$8,TRUE,1)*_xlfn.IFS(B4071="data_engineer",$AF$9,TRUE,1)*IF(D4071,$AF$13,$AF$14)*IF(E4071,$AF$19,$AF$20)*IF(F4071,$AF$24,$AF$25)*IF(G4071,$AF$29,$AF$30)*IF(H4071,$AF$34,$AF$35)*IF(I4071,$AF$39,$AF$40)*IF(J4071,$AF$44,$AF$45)*IF(K4071,$AF$49,$AF$50)*IF(L4071,$AF$54,$AF$55)*IF(M4071,$AF$59,$AF$60)</f>
        <v>0.000188166278144355</v>
      </c>
      <c r="P4071">
        <f t="array" ref="P4071">$AE$2*_xlfn.IFS(B4071="data_scientist",$AH$7,TRUE,1)*_xlfn.IFS(B4071="data_analyst",$AH$8,TRUE,1)*_xlfn.IFS(B4071="data_engineer",$AH$9,TRUE,1)*IF(D4071,$AH$13,$AH$14)*IF(E4071,$AH$19,$AH$20)*IF(F4071,$AH$24,$AH$25)*IF(G4071,$AH$29,$AH$30)*IF(H4071,$AH$34,$AH$35)*IF(I4071,$AH$39,$AH$40)*IF(J4071,$AH$44,$AH$45)*IF(K4071,$AH$49,$AH$50)*IF(L4071,$AH$54,$AH$55)*IF(M4071,$AH$59,$AH$60)</f>
        <v>0.00029455910708549</v>
      </c>
      <c r="Q4071">
        <f t="shared" si="630"/>
        <v>0.00029455910708549</v>
      </c>
      <c r="R4071">
        <f t="shared" si="631"/>
        <v>0</v>
      </c>
      <c r="S4071">
        <f t="shared" si="632"/>
        <v>0</v>
      </c>
      <c r="T4071">
        <f t="shared" si="633"/>
        <v>0</v>
      </c>
      <c r="U4071">
        <f t="shared" si="634"/>
        <v>0</v>
      </c>
      <c r="V4071">
        <f t="shared" si="635"/>
        <v>0</v>
      </c>
      <c r="W4071">
        <f t="shared" si="636"/>
        <v>1</v>
      </c>
      <c r="X4071">
        <f t="shared" si="637"/>
        <v>0</v>
      </c>
      <c r="Y4071">
        <f t="shared" si="638"/>
        <v>0</v>
      </c>
      <c r="Z4071">
        <f t="shared" si="639"/>
        <v>0</v>
      </c>
    </row>
    <row r="4072" spans="1:26">
      <c r="A4072">
        <v>1</v>
      </c>
      <c r="B4072" t="s">
        <v>59</v>
      </c>
      <c r="C4072" t="s">
        <v>62</v>
      </c>
      <c r="D4072">
        <v>0</v>
      </c>
      <c r="E4072">
        <v>1</v>
      </c>
      <c r="F4072">
        <v>0</v>
      </c>
      <c r="G4072">
        <v>0</v>
      </c>
      <c r="H4072">
        <v>1</v>
      </c>
      <c r="I4072">
        <v>0</v>
      </c>
      <c r="J4072">
        <v>0</v>
      </c>
      <c r="K4072">
        <v>0</v>
      </c>
      <c r="L4072">
        <v>0</v>
      </c>
      <c r="M4072">
        <v>1</v>
      </c>
      <c r="N4072">
        <f t="array" ref="N4072">$AC$2*_xlfn.IFS(B4072="data_scientist",$AD$7,TRUE,1)*_xlfn.IFS(B4072="data_analyst",$AD$8,TRUE,1)*_xlfn.IFS(B4072="data_engineer",$AD$9,TRUE,1)*IF(D4072,$AD$13,$AD$14)*IF(E4072,$AD$19,$AD$20)*IF(F4072,$AD$24,$AD$25)*IF(G4072,$AD$29,$AD$30)*IF(H4072,$AD$34,$AD$35)*IF(I4072,$AD$39,$AD$40)*IF(J4072,$AD$44,$AD$45)*IF(K4072,$AD$49,$AD$50)*IF(L4072,$AD$54,$AD$55)*IF(M4072,$AD$59,$AD$60)</f>
        <v>0.00156659645184062</v>
      </c>
      <c r="O4072">
        <f t="array" ref="O4072">$AD$2*_xlfn.IFS(B4072="data_scientist",$AF$7,TRUE,1)*_xlfn.IFS(B4072="data_analyst",$AF$8,TRUE,1)*_xlfn.IFS(B4072="data_engineer",$AF$9,TRUE,1)*IF(D4072,$AF$13,$AF$14)*IF(E4072,$AF$19,$AF$20)*IF(F4072,$AF$24,$AF$25)*IF(G4072,$AF$29,$AF$30)*IF(H4072,$AF$34,$AF$35)*IF(I4072,$AF$39,$AF$40)*IF(J4072,$AF$44,$AF$45)*IF(K4072,$AF$49,$AF$50)*IF(L4072,$AF$54,$AF$55)*IF(M4072,$AF$59,$AF$60)</f>
        <v>9.55039427076889e-5</v>
      </c>
      <c r="P4072">
        <f t="array" ref="P4072">$AE$2*_xlfn.IFS(B4072="data_scientist",$AH$7,TRUE,1)*_xlfn.IFS(B4072="data_analyst",$AH$8,TRUE,1)*_xlfn.IFS(B4072="data_engineer",$AH$9,TRUE,1)*IF(D4072,$AH$13,$AH$14)*IF(E4072,$AH$19,$AH$20)*IF(F4072,$AH$24,$AH$25)*IF(G4072,$AH$29,$AH$30)*IF(H4072,$AH$34,$AH$35)*IF(I4072,$AH$39,$AH$40)*IF(J4072,$AH$44,$AH$45)*IF(K4072,$AH$49,$AH$50)*IF(L4072,$AH$54,$AH$55)*IF(M4072,$AH$59,$AH$60)</f>
        <v>0.000537113506132164</v>
      </c>
      <c r="Q4072">
        <f t="shared" si="630"/>
        <v>0.00156659645184062</v>
      </c>
      <c r="R4072">
        <f t="shared" si="631"/>
        <v>0</v>
      </c>
      <c r="S4072">
        <f t="shared" si="632"/>
        <v>0</v>
      </c>
      <c r="T4072">
        <f t="shared" si="633"/>
        <v>0</v>
      </c>
      <c r="U4072">
        <f t="shared" si="634"/>
        <v>0</v>
      </c>
      <c r="V4072">
        <f t="shared" si="635"/>
        <v>0</v>
      </c>
      <c r="W4072">
        <f t="shared" si="636"/>
        <v>0</v>
      </c>
      <c r="X4072">
        <f t="shared" si="637"/>
        <v>1</v>
      </c>
      <c r="Y4072">
        <f t="shared" si="638"/>
        <v>0</v>
      </c>
      <c r="Z4072">
        <f t="shared" si="639"/>
        <v>0</v>
      </c>
    </row>
    <row r="4073" spans="1:26">
      <c r="A4073">
        <v>1</v>
      </c>
      <c r="B4073" t="s">
        <v>59</v>
      </c>
      <c r="C4073" t="s">
        <v>62</v>
      </c>
      <c r="D4073">
        <v>1</v>
      </c>
      <c r="E4073">
        <v>1</v>
      </c>
      <c r="F4073">
        <v>0</v>
      </c>
      <c r="G4073">
        <v>1</v>
      </c>
      <c r="H4073">
        <v>0</v>
      </c>
      <c r="I4073">
        <v>0</v>
      </c>
      <c r="J4073">
        <v>0</v>
      </c>
      <c r="K4073">
        <v>0</v>
      </c>
      <c r="L4073">
        <v>1</v>
      </c>
      <c r="M4073">
        <v>1</v>
      </c>
      <c r="N4073">
        <f t="array" ref="N4073">$AC$2*_xlfn.IFS(B4073="data_scientist",$AD$7,TRUE,1)*_xlfn.IFS(B4073="data_analyst",$AD$8,TRUE,1)*_xlfn.IFS(B4073="data_engineer",$AD$9,TRUE,1)*IF(D4073,$AD$13,$AD$14)*IF(E4073,$AD$19,$AD$20)*IF(F4073,$AD$24,$AD$25)*IF(G4073,$AD$29,$AD$30)*IF(H4073,$AD$34,$AD$35)*IF(I4073,$AD$39,$AD$40)*IF(J4073,$AD$44,$AD$45)*IF(K4073,$AD$49,$AD$50)*IF(L4073,$AD$54,$AD$55)*IF(M4073,$AD$59,$AD$60)</f>
        <v>0.00033388412337575</v>
      </c>
      <c r="O4073">
        <f t="array" ref="O4073">$AD$2*_xlfn.IFS(B4073="data_scientist",$AF$7,TRUE,1)*_xlfn.IFS(B4073="data_analyst",$AF$8,TRUE,1)*_xlfn.IFS(B4073="data_engineer",$AF$9,TRUE,1)*IF(D4073,$AF$13,$AF$14)*IF(E4073,$AF$19,$AF$20)*IF(F4073,$AF$24,$AF$25)*IF(G4073,$AF$29,$AF$30)*IF(H4073,$AF$34,$AF$35)*IF(I4073,$AF$39,$AF$40)*IF(J4073,$AF$44,$AF$45)*IF(K4073,$AF$49,$AF$50)*IF(L4073,$AF$54,$AF$55)*IF(M4073,$AF$59,$AF$60)</f>
        <v>0.00016868781656081</v>
      </c>
      <c r="P4073">
        <f t="array" ref="P4073">$AE$2*_xlfn.IFS(B4073="data_scientist",$AH$7,TRUE,1)*_xlfn.IFS(B4073="data_analyst",$AH$8,TRUE,1)*_xlfn.IFS(B4073="data_engineer",$AH$9,TRUE,1)*IF(D4073,$AH$13,$AH$14)*IF(E4073,$AH$19,$AH$20)*IF(F4073,$AH$24,$AH$25)*IF(G4073,$AH$29,$AH$30)*IF(H4073,$AH$34,$AH$35)*IF(I4073,$AH$39,$AH$40)*IF(J4073,$AH$44,$AH$45)*IF(K4073,$AH$49,$AH$50)*IF(L4073,$AH$54,$AH$55)*IF(M4073,$AH$59,$AH$60)</f>
        <v>0.000246651363540045</v>
      </c>
      <c r="Q4073">
        <f t="shared" si="630"/>
        <v>0.00033388412337575</v>
      </c>
      <c r="R4073">
        <f t="shared" si="631"/>
        <v>0</v>
      </c>
      <c r="S4073">
        <f t="shared" si="632"/>
        <v>0</v>
      </c>
      <c r="T4073">
        <f t="shared" si="633"/>
        <v>0</v>
      </c>
      <c r="U4073">
        <f t="shared" si="634"/>
        <v>0</v>
      </c>
      <c r="V4073">
        <f t="shared" si="635"/>
        <v>0</v>
      </c>
      <c r="W4073">
        <f t="shared" si="636"/>
        <v>0</v>
      </c>
      <c r="X4073">
        <f t="shared" si="637"/>
        <v>1</v>
      </c>
      <c r="Y4073">
        <f t="shared" si="638"/>
        <v>0</v>
      </c>
      <c r="Z4073">
        <f t="shared" si="639"/>
        <v>0</v>
      </c>
    </row>
    <row r="4074" spans="1:26">
      <c r="A4074">
        <v>1</v>
      </c>
      <c r="B4074" t="s">
        <v>59</v>
      </c>
      <c r="C4074" t="s">
        <v>61</v>
      </c>
      <c r="D4074">
        <v>0</v>
      </c>
      <c r="E4074">
        <v>1</v>
      </c>
      <c r="F4074">
        <v>0</v>
      </c>
      <c r="G4074">
        <v>0</v>
      </c>
      <c r="H4074">
        <v>0</v>
      </c>
      <c r="I4074">
        <v>1</v>
      </c>
      <c r="J4074">
        <v>0</v>
      </c>
      <c r="K4074">
        <v>0</v>
      </c>
      <c r="L4074">
        <v>0</v>
      </c>
      <c r="M4074">
        <v>1</v>
      </c>
      <c r="N4074">
        <f t="array" ref="N4074">$AC$2*_xlfn.IFS(B4074="data_scientist",$AD$7,TRUE,1)*_xlfn.IFS(B4074="data_analyst",$AD$8,TRUE,1)*_xlfn.IFS(B4074="data_engineer",$AD$9,TRUE,1)*IF(D4074,$AD$13,$AD$14)*IF(E4074,$AD$19,$AD$20)*IF(F4074,$AD$24,$AD$25)*IF(G4074,$AD$29,$AD$30)*IF(H4074,$AD$34,$AD$35)*IF(I4074,$AD$39,$AD$40)*IF(J4074,$AD$44,$AD$45)*IF(K4074,$AD$49,$AD$50)*IF(L4074,$AD$54,$AD$55)*IF(M4074,$AD$59,$AD$60)</f>
        <v>0.00805389205448471</v>
      </c>
      <c r="O4074">
        <f t="array" ref="O4074">$AD$2*_xlfn.IFS(B4074="data_scientist",$AF$7,TRUE,1)*_xlfn.IFS(B4074="data_analyst",$AF$8,TRUE,1)*_xlfn.IFS(B4074="data_engineer",$AF$9,TRUE,1)*IF(D4074,$AF$13,$AF$14)*IF(E4074,$AF$19,$AF$20)*IF(F4074,$AF$24,$AF$25)*IF(G4074,$AF$29,$AF$30)*IF(H4074,$AF$34,$AF$35)*IF(I4074,$AF$39,$AF$40)*IF(J4074,$AF$44,$AF$45)*IF(K4074,$AF$49,$AF$50)*IF(L4074,$AF$54,$AF$55)*IF(M4074,$AF$59,$AF$60)</f>
        <v>3.20261033495623e-5</v>
      </c>
      <c r="P4074">
        <f t="array" ref="P4074">$AE$2*_xlfn.IFS(B4074="data_scientist",$AH$7,TRUE,1)*_xlfn.IFS(B4074="data_analyst",$AH$8,TRUE,1)*_xlfn.IFS(B4074="data_engineer",$AH$9,TRUE,1)*IF(D4074,$AH$13,$AH$14)*IF(E4074,$AH$19,$AH$20)*IF(F4074,$AH$24,$AH$25)*IF(G4074,$AH$29,$AH$30)*IF(H4074,$AH$34,$AH$35)*IF(I4074,$AH$39,$AH$40)*IF(J4074,$AH$44,$AH$45)*IF(K4074,$AH$49,$AH$50)*IF(L4074,$AH$54,$AH$55)*IF(M4074,$AH$59,$AH$60)</f>
        <v>0.000306813627090427</v>
      </c>
      <c r="Q4074">
        <f t="shared" si="630"/>
        <v>0.00805389205448471</v>
      </c>
      <c r="R4074">
        <f t="shared" si="631"/>
        <v>0</v>
      </c>
      <c r="S4074">
        <f t="shared" si="632"/>
        <v>0</v>
      </c>
      <c r="T4074">
        <f t="shared" si="633"/>
        <v>0</v>
      </c>
      <c r="U4074">
        <f t="shared" si="634"/>
        <v>1</v>
      </c>
      <c r="V4074">
        <f t="shared" si="635"/>
        <v>0</v>
      </c>
      <c r="W4074">
        <f t="shared" si="636"/>
        <v>0</v>
      </c>
      <c r="X4074">
        <f t="shared" si="637"/>
        <v>0</v>
      </c>
      <c r="Y4074">
        <f t="shared" si="638"/>
        <v>0</v>
      </c>
      <c r="Z4074">
        <f t="shared" si="639"/>
        <v>0</v>
      </c>
    </row>
    <row r="4075" spans="1:26">
      <c r="A4075">
        <v>1</v>
      </c>
      <c r="B4075" t="s">
        <v>59</v>
      </c>
      <c r="C4075" t="s">
        <v>62</v>
      </c>
      <c r="D4075">
        <v>1</v>
      </c>
      <c r="E4075">
        <v>1</v>
      </c>
      <c r="F4075">
        <v>0</v>
      </c>
      <c r="G4075">
        <v>0</v>
      </c>
      <c r="H4075">
        <v>1</v>
      </c>
      <c r="I4075">
        <v>1</v>
      </c>
      <c r="J4075">
        <v>0</v>
      </c>
      <c r="K4075">
        <v>0</v>
      </c>
      <c r="L4075">
        <v>0</v>
      </c>
      <c r="M4075">
        <v>1</v>
      </c>
      <c r="N4075">
        <f t="array" ref="N4075">$AC$2*_xlfn.IFS(B4075="data_scientist",$AD$7,TRUE,1)*_xlfn.IFS(B4075="data_analyst",$AD$8,TRUE,1)*_xlfn.IFS(B4075="data_engineer",$AD$9,TRUE,1)*IF(D4075,$AD$13,$AD$14)*IF(E4075,$AD$19,$AD$20)*IF(F4075,$AD$24,$AD$25)*IF(G4075,$AD$29,$AD$30)*IF(H4075,$AD$34,$AD$35)*IF(I4075,$AD$39,$AD$40)*IF(J4075,$AD$44,$AD$45)*IF(K4075,$AD$49,$AD$50)*IF(L4075,$AD$54,$AD$55)*IF(M4075,$AD$59,$AD$60)</f>
        <v>0.000252387934387147</v>
      </c>
      <c r="O4075">
        <f t="array" ref="O4075">$AD$2*_xlfn.IFS(B4075="data_scientist",$AF$7,TRUE,1)*_xlfn.IFS(B4075="data_analyst",$AF$8,TRUE,1)*_xlfn.IFS(B4075="data_engineer",$AF$9,TRUE,1)*IF(D4075,$AF$13,$AF$14)*IF(E4075,$AF$19,$AF$20)*IF(F4075,$AF$24,$AF$25)*IF(G4075,$AF$29,$AF$30)*IF(H4075,$AF$34,$AF$35)*IF(I4075,$AF$39,$AF$40)*IF(J4075,$AF$44,$AF$45)*IF(K4075,$AF$49,$AF$50)*IF(L4075,$AF$54,$AF$55)*IF(M4075,$AF$59,$AF$60)</f>
        <v>6.02936294048504e-5</v>
      </c>
      <c r="P4075">
        <f t="array" ref="P4075">$AE$2*_xlfn.IFS(B4075="data_scientist",$AH$7,TRUE,1)*_xlfn.IFS(B4075="data_analyst",$AH$8,TRUE,1)*_xlfn.IFS(B4075="data_engineer",$AH$9,TRUE,1)*IF(D4075,$AH$13,$AH$14)*IF(E4075,$AH$19,$AH$20)*IF(F4075,$AH$24,$AH$25)*IF(G4075,$AH$29,$AH$30)*IF(H4075,$AH$34,$AH$35)*IF(I4075,$AH$39,$AH$40)*IF(J4075,$AH$44,$AH$45)*IF(K4075,$AH$49,$AH$50)*IF(L4075,$AH$54,$AH$55)*IF(M4075,$AH$59,$AH$60)</f>
        <v>0.000200265756110935</v>
      </c>
      <c r="Q4075">
        <f t="shared" si="630"/>
        <v>0.000252387934387147</v>
      </c>
      <c r="R4075">
        <f t="shared" si="631"/>
        <v>0</v>
      </c>
      <c r="S4075">
        <f t="shared" si="632"/>
        <v>0</v>
      </c>
      <c r="T4075">
        <f t="shared" si="633"/>
        <v>0</v>
      </c>
      <c r="U4075">
        <f t="shared" si="634"/>
        <v>0</v>
      </c>
      <c r="V4075">
        <f t="shared" si="635"/>
        <v>0</v>
      </c>
      <c r="W4075">
        <f t="shared" si="636"/>
        <v>0</v>
      </c>
      <c r="X4075">
        <f t="shared" si="637"/>
        <v>1</v>
      </c>
      <c r="Y4075">
        <f t="shared" si="638"/>
        <v>0</v>
      </c>
      <c r="Z4075">
        <f t="shared" si="639"/>
        <v>0</v>
      </c>
    </row>
    <row r="4076" spans="1:26">
      <c r="A4076">
        <v>1</v>
      </c>
      <c r="B4076" t="s">
        <v>59</v>
      </c>
      <c r="C4076" t="s">
        <v>62</v>
      </c>
      <c r="D4076">
        <v>1</v>
      </c>
      <c r="E4076">
        <v>1</v>
      </c>
      <c r="F4076">
        <v>1</v>
      </c>
      <c r="G4076">
        <v>1</v>
      </c>
      <c r="H4076">
        <v>0</v>
      </c>
      <c r="I4076">
        <v>1</v>
      </c>
      <c r="J4076">
        <v>0</v>
      </c>
      <c r="K4076">
        <v>0</v>
      </c>
      <c r="L4076">
        <v>0</v>
      </c>
      <c r="M4076">
        <v>1</v>
      </c>
      <c r="N4076">
        <f t="array" ref="N4076">$AC$2*_xlfn.IFS(B4076="data_scientist",$AD$7,TRUE,1)*_xlfn.IFS(B4076="data_analyst",$AD$8,TRUE,1)*_xlfn.IFS(B4076="data_engineer",$AD$9,TRUE,1)*IF(D4076,$AD$13,$AD$14)*IF(E4076,$AD$19,$AD$20)*IF(F4076,$AD$24,$AD$25)*IF(G4076,$AD$29,$AD$30)*IF(H4076,$AD$34,$AD$35)*IF(I4076,$AD$39,$AD$40)*IF(J4076,$AD$44,$AD$45)*IF(K4076,$AD$49,$AD$50)*IF(L4076,$AD$54,$AD$55)*IF(M4076,$AD$59,$AD$60)</f>
        <v>0.000246160833227473</v>
      </c>
      <c r="O4076">
        <f t="array" ref="O4076">$AD$2*_xlfn.IFS(B4076="data_scientist",$AF$7,TRUE,1)*_xlfn.IFS(B4076="data_analyst",$AF$8,TRUE,1)*_xlfn.IFS(B4076="data_engineer",$AF$9,TRUE,1)*IF(D4076,$AF$13,$AF$14)*IF(E4076,$AF$19,$AF$20)*IF(F4076,$AF$24,$AF$25)*IF(G4076,$AF$29,$AF$30)*IF(H4076,$AF$34,$AF$35)*IF(I4076,$AF$39,$AF$40)*IF(J4076,$AF$44,$AF$45)*IF(K4076,$AF$49,$AF$50)*IF(L4076,$AF$54,$AF$55)*IF(M4076,$AF$59,$AF$60)</f>
        <v>8.31139843246162e-5</v>
      </c>
      <c r="P4076">
        <f t="array" ref="P4076">$AE$2*_xlfn.IFS(B4076="data_scientist",$AH$7,TRUE,1)*_xlfn.IFS(B4076="data_analyst",$AH$8,TRUE,1)*_xlfn.IFS(B4076="data_engineer",$AH$9,TRUE,1)*IF(D4076,$AH$13,$AH$14)*IF(E4076,$AH$19,$AH$20)*IF(F4076,$AH$24,$AH$25)*IF(G4076,$AH$29,$AH$30)*IF(H4076,$AH$34,$AH$35)*IF(I4076,$AH$39,$AH$40)*IF(J4076,$AH$44,$AH$45)*IF(K4076,$AH$49,$AH$50)*IF(L4076,$AH$54,$AH$55)*IF(M4076,$AH$59,$AH$60)</f>
        <v>0.00014997052909069</v>
      </c>
      <c r="Q4076">
        <f t="shared" si="630"/>
        <v>0.000246160833227473</v>
      </c>
      <c r="R4076">
        <f t="shared" si="631"/>
        <v>0</v>
      </c>
      <c r="S4076">
        <f t="shared" si="632"/>
        <v>0</v>
      </c>
      <c r="T4076">
        <f t="shared" si="633"/>
        <v>0</v>
      </c>
      <c r="U4076">
        <f t="shared" si="634"/>
        <v>0</v>
      </c>
      <c r="V4076">
        <f t="shared" si="635"/>
        <v>0</v>
      </c>
      <c r="W4076">
        <f t="shared" si="636"/>
        <v>0</v>
      </c>
      <c r="X4076">
        <f t="shared" si="637"/>
        <v>1</v>
      </c>
      <c r="Y4076">
        <f t="shared" si="638"/>
        <v>0</v>
      </c>
      <c r="Z4076">
        <f t="shared" si="639"/>
        <v>0</v>
      </c>
    </row>
    <row r="4077" spans="1:26">
      <c r="A4077">
        <v>1</v>
      </c>
      <c r="B4077" t="s">
        <v>59</v>
      </c>
      <c r="C4077" t="s">
        <v>61</v>
      </c>
      <c r="D4077">
        <v>1</v>
      </c>
      <c r="E4077">
        <v>0</v>
      </c>
      <c r="F4077">
        <v>1</v>
      </c>
      <c r="G4077">
        <v>1</v>
      </c>
      <c r="H4077">
        <v>0</v>
      </c>
      <c r="I4077">
        <v>1</v>
      </c>
      <c r="J4077">
        <v>1</v>
      </c>
      <c r="K4077">
        <v>0</v>
      </c>
      <c r="L4077">
        <v>0</v>
      </c>
      <c r="M4077">
        <v>1</v>
      </c>
      <c r="N4077">
        <f t="array" ref="N4077">$AC$2*_xlfn.IFS(B4077="data_scientist",$AD$7,TRUE,1)*_xlfn.IFS(B4077="data_analyst",$AD$8,TRUE,1)*_xlfn.IFS(B4077="data_engineer",$AD$9,TRUE,1)*IF(D4077,$AD$13,$AD$14)*IF(E4077,$AD$19,$AD$20)*IF(F4077,$AD$24,$AD$25)*IF(G4077,$AD$29,$AD$30)*IF(H4077,$AD$34,$AD$35)*IF(I4077,$AD$39,$AD$40)*IF(J4077,$AD$44,$AD$45)*IF(K4077,$AD$49,$AD$50)*IF(L4077,$AD$54,$AD$55)*IF(M4077,$AD$59,$AD$60)</f>
        <v>3.72925438014728e-5</v>
      </c>
      <c r="O4077">
        <f t="array" ref="O4077">$AD$2*_xlfn.IFS(B4077="data_scientist",$AF$7,TRUE,1)*_xlfn.IFS(B4077="data_analyst",$AF$8,TRUE,1)*_xlfn.IFS(B4077="data_engineer",$AF$9,TRUE,1)*IF(D4077,$AF$13,$AF$14)*IF(E4077,$AF$19,$AF$20)*IF(F4077,$AF$24,$AF$25)*IF(G4077,$AF$29,$AF$30)*IF(H4077,$AF$34,$AF$35)*IF(I4077,$AF$39,$AF$40)*IF(J4077,$AF$44,$AF$45)*IF(K4077,$AF$49,$AF$50)*IF(L4077,$AF$54,$AF$55)*IF(M4077,$AF$59,$AF$60)</f>
        <v>1.436133111068e-5</v>
      </c>
      <c r="P4077">
        <f t="array" ref="P4077">$AE$2*_xlfn.IFS(B4077="data_scientist",$AH$7,TRUE,1)*_xlfn.IFS(B4077="data_analyst",$AH$8,TRUE,1)*_xlfn.IFS(B4077="data_engineer",$AH$9,TRUE,1)*IF(D4077,$AH$13,$AH$14)*IF(E4077,$AH$19,$AH$20)*IF(F4077,$AH$24,$AH$25)*IF(G4077,$AH$29,$AH$30)*IF(H4077,$AH$34,$AH$35)*IF(I4077,$AH$39,$AH$40)*IF(J4077,$AH$44,$AH$45)*IF(K4077,$AH$49,$AH$50)*IF(L4077,$AH$54,$AH$55)*IF(M4077,$AH$59,$AH$60)</f>
        <v>2.55306972142485e-5</v>
      </c>
      <c r="Q4077">
        <f t="shared" si="630"/>
        <v>3.72925438014728e-5</v>
      </c>
      <c r="R4077">
        <f t="shared" si="631"/>
        <v>0</v>
      </c>
      <c r="S4077">
        <f t="shared" si="632"/>
        <v>0</v>
      </c>
      <c r="T4077">
        <f t="shared" si="633"/>
        <v>0</v>
      </c>
      <c r="U4077">
        <f t="shared" si="634"/>
        <v>1</v>
      </c>
      <c r="V4077">
        <f t="shared" si="635"/>
        <v>0</v>
      </c>
      <c r="W4077">
        <f t="shared" si="636"/>
        <v>0</v>
      </c>
      <c r="X4077">
        <f t="shared" si="637"/>
        <v>0</v>
      </c>
      <c r="Y4077">
        <f t="shared" si="638"/>
        <v>0</v>
      </c>
      <c r="Z4077">
        <f t="shared" si="639"/>
        <v>0</v>
      </c>
    </row>
    <row r="4078" spans="1:26">
      <c r="A4078">
        <v>1</v>
      </c>
      <c r="B4078" t="s">
        <v>59</v>
      </c>
      <c r="C4078" t="s">
        <v>61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f t="array" ref="N4078">$AC$2*_xlfn.IFS(B4078="data_scientist",$AD$7,TRUE,1)*_xlfn.IFS(B4078="data_analyst",$AD$8,TRUE,1)*_xlfn.IFS(B4078="data_engineer",$AD$9,TRUE,1)*IF(D4078,$AD$13,$AD$14)*IF(E4078,$AD$19,$AD$20)*IF(F4078,$AD$24,$AD$25)*IF(G4078,$AD$29,$AD$30)*IF(H4078,$AD$34,$AD$35)*IF(I4078,$AD$39,$AD$40)*IF(J4078,$AD$44,$AD$45)*IF(K4078,$AD$49,$AD$50)*IF(L4078,$AD$54,$AD$55)*IF(M4078,$AD$59,$AD$60)</f>
        <v>0.00359804793985483</v>
      </c>
      <c r="O4078">
        <f t="array" ref="O4078">$AD$2*_xlfn.IFS(B4078="data_scientist",$AF$7,TRUE,1)*_xlfn.IFS(B4078="data_analyst",$AF$8,TRUE,1)*_xlfn.IFS(B4078="data_engineer",$AF$9,TRUE,1)*IF(D4078,$AF$13,$AF$14)*IF(E4078,$AF$19,$AF$20)*IF(F4078,$AF$24,$AF$25)*IF(G4078,$AF$29,$AF$30)*IF(H4078,$AF$34,$AF$35)*IF(I4078,$AF$39,$AF$40)*IF(J4078,$AF$44,$AF$45)*IF(K4078,$AF$49,$AF$50)*IF(L4078,$AF$54,$AF$55)*IF(M4078,$AF$59,$AF$60)</f>
        <v>6.66985515782314e-6</v>
      </c>
      <c r="P4078">
        <f t="array" ref="P4078">$AE$2*_xlfn.IFS(B4078="data_scientist",$AH$7,TRUE,1)*_xlfn.IFS(B4078="data_analyst",$AH$8,TRUE,1)*_xlfn.IFS(B4078="data_engineer",$AH$9,TRUE,1)*IF(D4078,$AH$13,$AH$14)*IF(E4078,$AH$19,$AH$20)*IF(F4078,$AH$24,$AH$25)*IF(G4078,$AH$29,$AH$30)*IF(H4078,$AH$34,$AH$35)*IF(I4078,$AH$39,$AH$40)*IF(J4078,$AH$44,$AH$45)*IF(K4078,$AH$49,$AH$50)*IF(L4078,$AH$54,$AH$55)*IF(M4078,$AH$59,$AH$60)</f>
        <v>0.000159277668753939</v>
      </c>
      <c r="Q4078">
        <f t="shared" si="630"/>
        <v>0.00359804793985483</v>
      </c>
      <c r="R4078">
        <f t="shared" si="631"/>
        <v>0</v>
      </c>
      <c r="S4078">
        <f t="shared" si="632"/>
        <v>0</v>
      </c>
      <c r="T4078">
        <f t="shared" si="633"/>
        <v>0</v>
      </c>
      <c r="U4078">
        <f t="shared" si="634"/>
        <v>1</v>
      </c>
      <c r="V4078">
        <f t="shared" si="635"/>
        <v>0</v>
      </c>
      <c r="W4078">
        <f t="shared" si="636"/>
        <v>0</v>
      </c>
      <c r="X4078">
        <f t="shared" si="637"/>
        <v>0</v>
      </c>
      <c r="Y4078">
        <f t="shared" si="638"/>
        <v>0</v>
      </c>
      <c r="Z4078">
        <f t="shared" si="639"/>
        <v>0</v>
      </c>
    </row>
    <row r="4079" spans="1:26">
      <c r="A4079">
        <v>1</v>
      </c>
      <c r="B4079" t="s">
        <v>59</v>
      </c>
      <c r="C4079" t="s">
        <v>62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f t="array" ref="N4079">$AC$2*_xlfn.IFS(B4079="data_scientist",$AD$7,TRUE,1)*_xlfn.IFS(B4079="data_analyst",$AD$8,TRUE,1)*_xlfn.IFS(B4079="data_engineer",$AD$9,TRUE,1)*IF(D4079,$AD$13,$AD$14)*IF(E4079,$AD$19,$AD$20)*IF(F4079,$AD$24,$AD$25)*IF(G4079,$AD$29,$AD$30)*IF(H4079,$AD$34,$AD$35)*IF(I4079,$AD$39,$AD$40)*IF(J4079,$AD$44,$AD$45)*IF(K4079,$AD$49,$AD$50)*IF(L4079,$AD$54,$AD$55)*IF(M4079,$AD$59,$AD$60)</f>
        <v>0.00359804793985483</v>
      </c>
      <c r="O4079">
        <f t="array" ref="O4079">$AD$2*_xlfn.IFS(B4079="data_scientist",$AF$7,TRUE,1)*_xlfn.IFS(B4079="data_analyst",$AF$8,TRUE,1)*_xlfn.IFS(B4079="data_engineer",$AF$9,TRUE,1)*IF(D4079,$AF$13,$AF$14)*IF(E4079,$AF$19,$AF$20)*IF(F4079,$AF$24,$AF$25)*IF(G4079,$AF$29,$AF$30)*IF(H4079,$AF$34,$AF$35)*IF(I4079,$AF$39,$AF$40)*IF(J4079,$AF$44,$AF$45)*IF(K4079,$AF$49,$AF$50)*IF(L4079,$AF$54,$AF$55)*IF(M4079,$AF$59,$AF$60)</f>
        <v>6.66985515782314e-6</v>
      </c>
      <c r="P4079">
        <f t="array" ref="P4079">$AE$2*_xlfn.IFS(B4079="data_scientist",$AH$7,TRUE,1)*_xlfn.IFS(B4079="data_analyst",$AH$8,TRUE,1)*_xlfn.IFS(B4079="data_engineer",$AH$9,TRUE,1)*IF(D4079,$AH$13,$AH$14)*IF(E4079,$AH$19,$AH$20)*IF(F4079,$AH$24,$AH$25)*IF(G4079,$AH$29,$AH$30)*IF(H4079,$AH$34,$AH$35)*IF(I4079,$AH$39,$AH$40)*IF(J4079,$AH$44,$AH$45)*IF(K4079,$AH$49,$AH$50)*IF(L4079,$AH$54,$AH$55)*IF(M4079,$AH$59,$AH$60)</f>
        <v>0.000159277668753939</v>
      </c>
      <c r="Q4079">
        <f t="shared" si="630"/>
        <v>0.00359804793985483</v>
      </c>
      <c r="R4079">
        <f t="shared" si="631"/>
        <v>0</v>
      </c>
      <c r="S4079">
        <f t="shared" si="632"/>
        <v>0</v>
      </c>
      <c r="T4079">
        <f t="shared" si="633"/>
        <v>0</v>
      </c>
      <c r="U4079">
        <f t="shared" si="634"/>
        <v>0</v>
      </c>
      <c r="V4079">
        <f t="shared" si="635"/>
        <v>0</v>
      </c>
      <c r="W4079">
        <f t="shared" si="636"/>
        <v>0</v>
      </c>
      <c r="X4079">
        <f t="shared" si="637"/>
        <v>1</v>
      </c>
      <c r="Y4079">
        <f t="shared" si="638"/>
        <v>0</v>
      </c>
      <c r="Z4079">
        <f t="shared" si="639"/>
        <v>0</v>
      </c>
    </row>
    <row r="4080" spans="1:26">
      <c r="A4080">
        <v>1</v>
      </c>
      <c r="B4080" t="s">
        <v>59</v>
      </c>
      <c r="C4080" t="s">
        <v>62</v>
      </c>
      <c r="D4080">
        <v>1</v>
      </c>
      <c r="E4080">
        <v>1</v>
      </c>
      <c r="F4080">
        <v>1</v>
      </c>
      <c r="G4080">
        <v>1</v>
      </c>
      <c r="H4080">
        <v>0</v>
      </c>
      <c r="I4080">
        <v>0</v>
      </c>
      <c r="J4080">
        <v>0</v>
      </c>
      <c r="K4080">
        <v>1</v>
      </c>
      <c r="L4080">
        <v>0</v>
      </c>
      <c r="M4080">
        <v>1</v>
      </c>
      <c r="N4080">
        <f t="array" ref="N4080">$AC$2*_xlfn.IFS(B4080="data_scientist",$AD$7,TRUE,1)*_xlfn.IFS(B4080="data_analyst",$AD$8,TRUE,1)*_xlfn.IFS(B4080="data_engineer",$AD$9,TRUE,1)*IF(D4080,$AD$13,$AD$14)*IF(E4080,$AD$19,$AD$20)*IF(F4080,$AD$24,$AD$25)*IF(G4080,$AD$29,$AD$30)*IF(H4080,$AD$34,$AD$35)*IF(I4080,$AD$39,$AD$40)*IF(J4080,$AD$44,$AD$45)*IF(K4080,$AD$49,$AD$50)*IF(L4080,$AD$54,$AD$55)*IF(M4080,$AD$59,$AD$60)</f>
        <v>3.45290236543905e-5</v>
      </c>
      <c r="O4080">
        <f t="array" ref="O4080">$AD$2*_xlfn.IFS(B4080="data_scientist",$AF$7,TRUE,1)*_xlfn.IFS(B4080="data_analyst",$AF$8,TRUE,1)*_xlfn.IFS(B4080="data_engineer",$AF$9,TRUE,1)*IF(D4080,$AF$13,$AF$14)*IF(E4080,$AF$19,$AF$20)*IF(F4080,$AF$24,$AF$25)*IF(G4080,$AF$29,$AF$30)*IF(H4080,$AF$34,$AF$35)*IF(I4080,$AF$39,$AF$40)*IF(J4080,$AF$44,$AF$45)*IF(K4080,$AF$49,$AF$50)*IF(L4080,$AF$54,$AF$55)*IF(M4080,$AF$59,$AF$60)</f>
        <v>0.000214052878382255</v>
      </c>
      <c r="P4080">
        <f t="array" ref="P4080">$AE$2*_xlfn.IFS(B4080="data_scientist",$AH$7,TRUE,1)*_xlfn.IFS(B4080="data_analyst",$AH$8,TRUE,1)*_xlfn.IFS(B4080="data_engineer",$AH$9,TRUE,1)*IF(D4080,$AH$13,$AH$14)*IF(E4080,$AH$19,$AH$20)*IF(F4080,$AH$24,$AH$25)*IF(G4080,$AH$29,$AH$30)*IF(H4080,$AH$34,$AH$35)*IF(I4080,$AH$39,$AH$40)*IF(J4080,$AH$44,$AH$45)*IF(K4080,$AH$49,$AH$50)*IF(L4080,$AH$54,$AH$55)*IF(M4080,$AH$59,$AH$60)</f>
        <v>0.000201233449395038</v>
      </c>
      <c r="Q4080">
        <f t="shared" si="630"/>
        <v>0.000214052878382255</v>
      </c>
      <c r="R4080">
        <f t="shared" si="631"/>
        <v>0</v>
      </c>
      <c r="S4080">
        <f t="shared" si="632"/>
        <v>0</v>
      </c>
      <c r="T4080">
        <f t="shared" si="633"/>
        <v>0</v>
      </c>
      <c r="U4080">
        <f t="shared" si="634"/>
        <v>0</v>
      </c>
      <c r="V4080">
        <f t="shared" si="635"/>
        <v>0</v>
      </c>
      <c r="W4080">
        <f t="shared" si="636"/>
        <v>0</v>
      </c>
      <c r="X4080">
        <f t="shared" si="637"/>
        <v>0</v>
      </c>
      <c r="Y4080">
        <f t="shared" si="638"/>
        <v>1</v>
      </c>
      <c r="Z4080">
        <f t="shared" si="639"/>
        <v>0</v>
      </c>
    </row>
    <row r="4081" spans="1:26">
      <c r="A4081">
        <v>1</v>
      </c>
      <c r="B4081" t="s">
        <v>59</v>
      </c>
      <c r="C4081" t="s">
        <v>61</v>
      </c>
      <c r="D4081">
        <v>1</v>
      </c>
      <c r="E4081">
        <v>1</v>
      </c>
      <c r="F4081">
        <v>1</v>
      </c>
      <c r="G4081">
        <v>1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1</v>
      </c>
      <c r="N4081">
        <f t="array" ref="N4081">$AC$2*_xlfn.IFS(B4081="data_scientist",$AD$7,TRUE,1)*_xlfn.IFS(B4081="data_analyst",$AD$8,TRUE,1)*_xlfn.IFS(B4081="data_engineer",$AD$9,TRUE,1)*IF(D4081,$AD$13,$AD$14)*IF(E4081,$AD$19,$AD$20)*IF(F4081,$AD$24,$AD$25)*IF(G4081,$AD$29,$AD$30)*IF(H4081,$AD$34,$AD$35)*IF(I4081,$AD$39,$AD$40)*IF(J4081,$AD$44,$AD$45)*IF(K4081,$AD$49,$AD$50)*IF(L4081,$AD$54,$AD$55)*IF(M4081,$AD$59,$AD$60)</f>
        <v>0.000716908853624282</v>
      </c>
      <c r="O4081">
        <f t="array" ref="O4081">$AD$2*_xlfn.IFS(B4081="data_scientist",$AF$7,TRUE,1)*_xlfn.IFS(B4081="data_analyst",$AF$8,TRUE,1)*_xlfn.IFS(B4081="data_engineer",$AF$9,TRUE,1)*IF(D4081,$AF$13,$AF$14)*IF(E4081,$AF$19,$AF$20)*IF(F4081,$AF$24,$AF$25)*IF(G4081,$AF$29,$AF$30)*IF(H4081,$AF$34,$AF$35)*IF(I4081,$AF$39,$AF$40)*IF(J4081,$AF$44,$AF$45)*IF(K4081,$AF$49,$AF$50)*IF(L4081,$AF$54,$AF$55)*IF(M4081,$AF$59,$AF$60)</f>
        <v>0.000343330664219443</v>
      </c>
      <c r="P4081">
        <f t="array" ref="P4081">$AE$2*_xlfn.IFS(B4081="data_scientist",$AH$7,TRUE,1)*_xlfn.IFS(B4081="data_analyst",$AH$8,TRUE,1)*_xlfn.IFS(B4081="data_engineer",$AH$9,TRUE,1)*IF(D4081,$AH$13,$AH$14)*IF(E4081,$AH$19,$AH$20)*IF(F4081,$AH$24,$AH$25)*IF(G4081,$AH$29,$AH$30)*IF(H4081,$AH$34,$AH$35)*IF(I4081,$AH$39,$AH$40)*IF(J4081,$AH$44,$AH$45)*IF(K4081,$AH$49,$AH$50)*IF(L4081,$AH$54,$AH$55)*IF(M4081,$AH$59,$AH$60)</f>
        <v>0.000534458731188971</v>
      </c>
      <c r="Q4081">
        <f t="shared" si="630"/>
        <v>0.000716908853624282</v>
      </c>
      <c r="R4081">
        <f t="shared" si="631"/>
        <v>0</v>
      </c>
      <c r="S4081">
        <f t="shared" si="632"/>
        <v>0</v>
      </c>
      <c r="T4081">
        <f t="shared" si="633"/>
        <v>0</v>
      </c>
      <c r="U4081">
        <f t="shared" si="634"/>
        <v>1</v>
      </c>
      <c r="V4081">
        <f t="shared" si="635"/>
        <v>0</v>
      </c>
      <c r="W4081">
        <f t="shared" si="636"/>
        <v>0</v>
      </c>
      <c r="X4081">
        <f t="shared" si="637"/>
        <v>0</v>
      </c>
      <c r="Y4081">
        <f t="shared" si="638"/>
        <v>0</v>
      </c>
      <c r="Z4081">
        <f t="shared" si="639"/>
        <v>0</v>
      </c>
    </row>
    <row r="4082" spans="1:26">
      <c r="A4082">
        <v>1</v>
      </c>
      <c r="B4082" t="s">
        <v>59</v>
      </c>
      <c r="C4082" t="s">
        <v>62</v>
      </c>
      <c r="D4082">
        <v>0</v>
      </c>
      <c r="E4082">
        <v>1</v>
      </c>
      <c r="F4082">
        <v>1</v>
      </c>
      <c r="G4082">
        <v>0</v>
      </c>
      <c r="H4082">
        <v>0</v>
      </c>
      <c r="I4082">
        <v>1</v>
      </c>
      <c r="J4082">
        <v>1</v>
      </c>
      <c r="K4082">
        <v>0</v>
      </c>
      <c r="L4082">
        <v>0</v>
      </c>
      <c r="M4082">
        <v>1</v>
      </c>
      <c r="N4082">
        <f t="array" ref="N4082">$AC$2*_xlfn.IFS(B4082="data_scientist",$AD$7,TRUE,1)*_xlfn.IFS(B4082="data_analyst",$AD$8,TRUE,1)*_xlfn.IFS(B4082="data_engineer",$AD$9,TRUE,1)*IF(D4082,$AD$13,$AD$14)*IF(E4082,$AD$19,$AD$20)*IF(F4082,$AD$24,$AD$25)*IF(G4082,$AD$29,$AD$30)*IF(H4082,$AD$34,$AD$35)*IF(I4082,$AD$39,$AD$40)*IF(J4082,$AD$44,$AD$45)*IF(K4082,$AD$49,$AD$50)*IF(L4082,$AD$54,$AD$55)*IF(M4082,$AD$59,$AD$60)</f>
        <v>0.000289237994708395</v>
      </c>
      <c r="O4082">
        <f t="array" ref="O4082">$AD$2*_xlfn.IFS(B4082="data_scientist",$AF$7,TRUE,1)*_xlfn.IFS(B4082="data_analyst",$AF$8,TRUE,1)*_xlfn.IFS(B4082="data_engineer",$AF$9,TRUE,1)*IF(D4082,$AF$13,$AF$14)*IF(E4082,$AF$19,$AF$20)*IF(F4082,$AF$24,$AF$25)*IF(G4082,$AF$29,$AF$30)*IF(H4082,$AF$34,$AF$35)*IF(I4082,$AF$39,$AF$40)*IF(J4082,$AF$44,$AF$45)*IF(K4082,$AF$49,$AF$50)*IF(L4082,$AF$54,$AF$55)*IF(M4082,$AF$59,$AF$60)</f>
        <v>7.30233849713292e-6</v>
      </c>
      <c r="P4082">
        <f t="array" ref="P4082">$AE$2*_xlfn.IFS(B4082="data_scientist",$AH$7,TRUE,1)*_xlfn.IFS(B4082="data_analyst",$AH$8,TRUE,1)*_xlfn.IFS(B4082="data_engineer",$AH$9,TRUE,1)*IF(D4082,$AH$13,$AH$14)*IF(E4082,$AH$19,$AH$20)*IF(F4082,$AH$24,$AH$25)*IF(G4082,$AH$29,$AH$30)*IF(H4082,$AH$34,$AH$35)*IF(I4082,$AH$39,$AH$40)*IF(J4082,$AH$44,$AH$45)*IF(K4082,$AH$49,$AH$50)*IF(L4082,$AH$54,$AH$55)*IF(M4082,$AH$59,$AH$60)</f>
        <v>3.78454102722928e-5</v>
      </c>
      <c r="Q4082">
        <f t="shared" si="630"/>
        <v>0.000289237994708395</v>
      </c>
      <c r="R4082">
        <f t="shared" si="631"/>
        <v>0</v>
      </c>
      <c r="S4082">
        <f t="shared" si="632"/>
        <v>0</v>
      </c>
      <c r="T4082">
        <f t="shared" si="633"/>
        <v>0</v>
      </c>
      <c r="U4082">
        <f t="shared" si="634"/>
        <v>0</v>
      </c>
      <c r="V4082">
        <f t="shared" si="635"/>
        <v>0</v>
      </c>
      <c r="W4082">
        <f t="shared" si="636"/>
        <v>0</v>
      </c>
      <c r="X4082">
        <f t="shared" si="637"/>
        <v>1</v>
      </c>
      <c r="Y4082">
        <f t="shared" si="638"/>
        <v>0</v>
      </c>
      <c r="Z4082">
        <f t="shared" si="639"/>
        <v>0</v>
      </c>
    </row>
    <row r="4083" spans="1:26">
      <c r="A4083">
        <v>1</v>
      </c>
      <c r="B4083" t="s">
        <v>59</v>
      </c>
      <c r="C4083" t="s">
        <v>62</v>
      </c>
      <c r="D4083">
        <v>0</v>
      </c>
      <c r="E4083">
        <v>1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1</v>
      </c>
      <c r="N4083">
        <f t="array" ref="N4083">$AC$2*_xlfn.IFS(B4083="data_scientist",$AD$7,TRUE,1)*_xlfn.IFS(B4083="data_analyst",$AD$8,TRUE,1)*_xlfn.IFS(B4083="data_engineer",$AD$9,TRUE,1)*IF(D4083,$AD$13,$AD$14)*IF(E4083,$AD$19,$AD$20)*IF(F4083,$AD$24,$AD$25)*IF(G4083,$AD$29,$AD$30)*IF(H4083,$AD$34,$AD$35)*IF(I4083,$AD$39,$AD$40)*IF(J4083,$AD$44,$AD$45)*IF(K4083,$AD$49,$AD$50)*IF(L4083,$AD$54,$AD$55)*IF(M4083,$AD$59,$AD$60)</f>
        <v>0.0234558294440723</v>
      </c>
      <c r="O4083">
        <f t="array" ref="O4083">$AD$2*_xlfn.IFS(B4083="data_scientist",$AF$7,TRUE,1)*_xlfn.IFS(B4083="data_analyst",$AF$8,TRUE,1)*_xlfn.IFS(B4083="data_engineer",$AF$9,TRUE,1)*IF(D4083,$AF$13,$AF$14)*IF(E4083,$AF$19,$AF$20)*IF(F4083,$AF$24,$AF$25)*IF(G4083,$AF$29,$AF$30)*IF(H4083,$AF$34,$AF$35)*IF(I4083,$AF$39,$AF$40)*IF(J4083,$AF$44,$AF$45)*IF(K4083,$AF$49,$AF$50)*IF(L4083,$AF$54,$AF$55)*IF(M4083,$AF$59,$AF$60)</f>
        <v>0.000132294744677631</v>
      </c>
      <c r="P4083">
        <f t="array" ref="P4083">$AE$2*_xlfn.IFS(B4083="data_scientist",$AH$7,TRUE,1)*_xlfn.IFS(B4083="data_analyst",$AH$8,TRUE,1)*_xlfn.IFS(B4083="data_engineer",$AH$9,TRUE,1)*IF(D4083,$AH$13,$AH$14)*IF(E4083,$AH$19,$AH$20)*IF(F4083,$AH$24,$AH$25)*IF(G4083,$AH$29,$AH$30)*IF(H4083,$AH$34,$AH$35)*IF(I4083,$AH$39,$AH$40)*IF(J4083,$AH$44,$AH$45)*IF(K4083,$AH$49,$AH$50)*IF(L4083,$AH$54,$AH$55)*IF(M4083,$AH$59,$AH$60)</f>
        <v>0.00109340963748333</v>
      </c>
      <c r="Q4083">
        <f t="shared" si="630"/>
        <v>0.0234558294440723</v>
      </c>
      <c r="R4083">
        <f t="shared" si="631"/>
        <v>0</v>
      </c>
      <c r="S4083">
        <f t="shared" si="632"/>
        <v>0</v>
      </c>
      <c r="T4083">
        <f t="shared" si="633"/>
        <v>0</v>
      </c>
      <c r="U4083">
        <f t="shared" si="634"/>
        <v>0</v>
      </c>
      <c r="V4083">
        <f t="shared" si="635"/>
        <v>0</v>
      </c>
      <c r="W4083">
        <f t="shared" si="636"/>
        <v>0</v>
      </c>
      <c r="X4083">
        <f t="shared" si="637"/>
        <v>1</v>
      </c>
      <c r="Y4083">
        <f t="shared" si="638"/>
        <v>0</v>
      </c>
      <c r="Z4083">
        <f t="shared" si="639"/>
        <v>0</v>
      </c>
    </row>
    <row r="4084" spans="1:26">
      <c r="A4084">
        <v>1</v>
      </c>
      <c r="B4084" t="s">
        <v>59</v>
      </c>
      <c r="C4084" t="s">
        <v>61</v>
      </c>
      <c r="D4084">
        <v>1</v>
      </c>
      <c r="E4084">
        <v>1</v>
      </c>
      <c r="F4084">
        <v>0</v>
      </c>
      <c r="G4084">
        <v>1</v>
      </c>
      <c r="H4084">
        <v>1</v>
      </c>
      <c r="I4084">
        <v>1</v>
      </c>
      <c r="J4084">
        <v>1</v>
      </c>
      <c r="K4084">
        <v>0</v>
      </c>
      <c r="L4084">
        <v>0</v>
      </c>
      <c r="M4084">
        <v>1</v>
      </c>
      <c r="N4084">
        <f t="array" ref="N4084">$AC$2*_xlfn.IFS(B4084="data_scientist",$AD$7,TRUE,1)*_xlfn.IFS(B4084="data_analyst",$AD$8,TRUE,1)*_xlfn.IFS(B4084="data_engineer",$AD$9,TRUE,1)*IF(D4084,$AD$13,$AD$14)*IF(E4084,$AD$19,$AD$20)*IF(F4084,$AD$24,$AD$25)*IF(G4084,$AD$29,$AD$30)*IF(H4084,$AD$34,$AD$35)*IF(I4084,$AD$39,$AD$40)*IF(J4084,$AD$44,$AD$45)*IF(K4084,$AD$49,$AD$50)*IF(L4084,$AD$54,$AD$55)*IF(M4084,$AD$59,$AD$60)</f>
        <v>1.78365452453622e-5</v>
      </c>
      <c r="O4084">
        <f t="array" ref="O4084">$AD$2*_xlfn.IFS(B4084="data_scientist",$AF$7,TRUE,1)*_xlfn.IFS(B4084="data_analyst",$AF$8,TRUE,1)*_xlfn.IFS(B4084="data_engineer",$AF$9,TRUE,1)*IF(D4084,$AF$13,$AF$14)*IF(E4084,$AF$19,$AF$20)*IF(F4084,$AF$24,$AF$25)*IF(G4084,$AF$29,$AF$30)*IF(H4084,$AF$34,$AF$35)*IF(I4084,$AF$39,$AF$40)*IF(J4084,$AF$44,$AF$45)*IF(K4084,$AF$49,$AF$50)*IF(L4084,$AF$54,$AF$55)*IF(M4084,$AF$59,$AF$60)</f>
        <v>1.05718773422326e-5</v>
      </c>
      <c r="P4084">
        <f t="array" ref="P4084">$AE$2*_xlfn.IFS(B4084="data_scientist",$AH$7,TRUE,1)*_xlfn.IFS(B4084="data_analyst",$AH$8,TRUE,1)*_xlfn.IFS(B4084="data_engineer",$AH$9,TRUE,1)*IF(D4084,$AH$13,$AH$14)*IF(E4084,$AH$19,$AH$20)*IF(F4084,$AH$24,$AH$25)*IF(G4084,$AH$29,$AH$30)*IF(H4084,$AH$34,$AH$35)*IF(I4084,$AH$39,$AH$40)*IF(J4084,$AH$44,$AH$45)*IF(K4084,$AH$49,$AH$50)*IF(L4084,$AH$54,$AH$55)*IF(M4084,$AH$59,$AH$60)</f>
        <v>1.94702818441187e-5</v>
      </c>
      <c r="Q4084">
        <f t="shared" si="630"/>
        <v>1.94702818441187e-5</v>
      </c>
      <c r="R4084">
        <f t="shared" si="631"/>
        <v>0</v>
      </c>
      <c r="S4084">
        <f t="shared" si="632"/>
        <v>0</v>
      </c>
      <c r="T4084">
        <f t="shared" si="633"/>
        <v>0</v>
      </c>
      <c r="U4084">
        <f t="shared" si="634"/>
        <v>0</v>
      </c>
      <c r="V4084">
        <f t="shared" si="635"/>
        <v>0</v>
      </c>
      <c r="W4084">
        <f t="shared" si="636"/>
        <v>1</v>
      </c>
      <c r="X4084">
        <f t="shared" si="637"/>
        <v>0</v>
      </c>
      <c r="Y4084">
        <f t="shared" si="638"/>
        <v>0</v>
      </c>
      <c r="Z4084">
        <f t="shared" si="639"/>
        <v>0</v>
      </c>
    </row>
    <row r="4085" spans="1:26">
      <c r="A4085">
        <v>1</v>
      </c>
      <c r="B4085" t="s">
        <v>59</v>
      </c>
      <c r="C4085" t="s">
        <v>62</v>
      </c>
      <c r="D4085">
        <v>0</v>
      </c>
      <c r="E4085">
        <v>1</v>
      </c>
      <c r="F4085">
        <v>0</v>
      </c>
      <c r="G4085">
        <v>0</v>
      </c>
      <c r="H4085">
        <v>1</v>
      </c>
      <c r="I4085">
        <v>0</v>
      </c>
      <c r="J4085">
        <v>0</v>
      </c>
      <c r="K4085">
        <v>1</v>
      </c>
      <c r="L4085">
        <v>0</v>
      </c>
      <c r="M4085">
        <v>1</v>
      </c>
      <c r="N4085">
        <f t="array" ref="N4085">$AC$2*_xlfn.IFS(B4085="data_scientist",$AD$7,TRUE,1)*_xlfn.IFS(B4085="data_analyst",$AD$8,TRUE,1)*_xlfn.IFS(B4085="data_engineer",$AD$9,TRUE,1)*IF(D4085,$AD$13,$AD$14)*IF(E4085,$AD$19,$AD$20)*IF(F4085,$AD$24,$AD$25)*IF(G4085,$AD$29,$AD$30)*IF(H4085,$AD$34,$AD$35)*IF(I4085,$AD$39,$AD$40)*IF(J4085,$AD$44,$AD$45)*IF(K4085,$AD$49,$AD$50)*IF(L4085,$AD$54,$AD$55)*IF(M4085,$AD$59,$AD$60)</f>
        <v>7.54531704679406e-5</v>
      </c>
      <c r="O4085">
        <f t="array" ref="O4085">$AD$2*_xlfn.IFS(B4085="data_scientist",$AF$7,TRUE,1)*_xlfn.IFS(B4085="data_analyst",$AF$8,TRUE,1)*_xlfn.IFS(B4085="data_engineer",$AF$9,TRUE,1)*IF(D4085,$AF$13,$AF$14)*IF(E4085,$AF$19,$AF$20)*IF(F4085,$AF$24,$AF$25)*IF(G4085,$AF$29,$AF$30)*IF(H4085,$AF$34,$AF$35)*IF(I4085,$AF$39,$AF$40)*IF(J4085,$AF$44,$AF$45)*IF(K4085,$AF$49,$AF$50)*IF(L4085,$AF$54,$AF$55)*IF(M4085,$AF$59,$AF$60)</f>
        <v>5.95428721169179e-5</v>
      </c>
      <c r="P4085">
        <f t="array" ref="P4085">$AE$2*_xlfn.IFS(B4085="data_scientist",$AH$7,TRUE,1)*_xlfn.IFS(B4085="data_analyst",$AH$8,TRUE,1)*_xlfn.IFS(B4085="data_engineer",$AH$9,TRUE,1)*IF(D4085,$AH$13,$AH$14)*IF(E4085,$AH$19,$AH$20)*IF(F4085,$AH$24,$AH$25)*IF(G4085,$AH$29,$AH$30)*IF(H4085,$AH$34,$AH$35)*IF(I4085,$AH$39,$AH$40)*IF(J4085,$AH$44,$AH$45)*IF(K4085,$AH$49,$AH$50)*IF(L4085,$AH$54,$AH$55)*IF(M4085,$AH$59,$AH$60)</f>
        <v>0.000202233020527495</v>
      </c>
      <c r="Q4085">
        <f t="shared" si="630"/>
        <v>0.000202233020527495</v>
      </c>
      <c r="R4085">
        <f t="shared" si="631"/>
        <v>0</v>
      </c>
      <c r="S4085">
        <f t="shared" si="632"/>
        <v>0</v>
      </c>
      <c r="T4085">
        <f t="shared" si="633"/>
        <v>0</v>
      </c>
      <c r="U4085">
        <f t="shared" si="634"/>
        <v>0</v>
      </c>
      <c r="V4085">
        <f t="shared" si="635"/>
        <v>0</v>
      </c>
      <c r="W4085">
        <f t="shared" si="636"/>
        <v>0</v>
      </c>
      <c r="X4085">
        <f t="shared" si="637"/>
        <v>0</v>
      </c>
      <c r="Y4085">
        <f t="shared" si="638"/>
        <v>0</v>
      </c>
      <c r="Z4085">
        <f t="shared" si="639"/>
        <v>1</v>
      </c>
    </row>
    <row r="4086" spans="1:26">
      <c r="A4086">
        <v>1</v>
      </c>
      <c r="B4086" t="s">
        <v>59</v>
      </c>
      <c r="C4086" t="s">
        <v>61</v>
      </c>
      <c r="D4086">
        <v>1</v>
      </c>
      <c r="E4086">
        <v>1</v>
      </c>
      <c r="F4086">
        <v>0</v>
      </c>
      <c r="G4086">
        <v>0</v>
      </c>
      <c r="H4086">
        <v>1</v>
      </c>
      <c r="I4086">
        <v>1</v>
      </c>
      <c r="J4086">
        <v>0</v>
      </c>
      <c r="K4086">
        <v>1</v>
      </c>
      <c r="L4086">
        <v>0</v>
      </c>
      <c r="M4086">
        <v>1</v>
      </c>
      <c r="N4086">
        <f t="array" ref="N4086">$AC$2*_xlfn.IFS(B4086="data_scientist",$AD$7,TRUE,1)*_xlfn.IFS(B4086="data_analyst",$AD$8,TRUE,1)*_xlfn.IFS(B4086="data_engineer",$AD$9,TRUE,1)*IF(D4086,$AD$13,$AD$14)*IF(E4086,$AD$19,$AD$20)*IF(F4086,$AD$24,$AD$25)*IF(G4086,$AD$29,$AD$30)*IF(H4086,$AD$34,$AD$35)*IF(I4086,$AD$39,$AD$40)*IF(J4086,$AD$44,$AD$45)*IF(K4086,$AD$49,$AD$50)*IF(L4086,$AD$54,$AD$55)*IF(M4086,$AD$59,$AD$60)</f>
        <v>1.21559510842696e-5</v>
      </c>
      <c r="O4086">
        <f t="array" ref="O4086">$AD$2*_xlfn.IFS(B4086="data_scientist",$AF$7,TRUE,1)*_xlfn.IFS(B4086="data_analyst",$AF$8,TRUE,1)*_xlfn.IFS(B4086="data_engineer",$AF$9,TRUE,1)*IF(D4086,$AF$13,$AF$14)*IF(E4086,$AF$19,$AF$20)*IF(F4086,$AF$24,$AF$25)*IF(G4086,$AF$29,$AF$30)*IF(H4086,$AF$34,$AF$35)*IF(I4086,$AF$39,$AF$40)*IF(J4086,$AF$44,$AF$45)*IF(K4086,$AF$49,$AF$50)*IF(L4086,$AF$54,$AF$55)*IF(M4086,$AF$59,$AF$60)</f>
        <v>3.75906560853306e-5</v>
      </c>
      <c r="P4086">
        <f t="array" ref="P4086">$AE$2*_xlfn.IFS(B4086="data_scientist",$AH$7,TRUE,1)*_xlfn.IFS(B4086="data_analyst",$AH$8,TRUE,1)*_xlfn.IFS(B4086="data_engineer",$AH$9,TRUE,1)*IF(D4086,$AH$13,$AH$14)*IF(E4086,$AH$19,$AH$20)*IF(F4086,$AH$24,$AH$25)*IF(G4086,$AH$29,$AH$30)*IF(H4086,$AH$34,$AH$35)*IF(I4086,$AH$39,$AH$40)*IF(J4086,$AH$44,$AH$45)*IF(K4086,$AH$49,$AH$50)*IF(L4086,$AH$54,$AH$55)*IF(M4086,$AH$59,$AH$60)</f>
        <v>7.54037057421738e-5</v>
      </c>
      <c r="Q4086">
        <f t="shared" si="630"/>
        <v>7.54037057421738e-5</v>
      </c>
      <c r="R4086">
        <f t="shared" si="631"/>
        <v>0</v>
      </c>
      <c r="S4086">
        <f t="shared" si="632"/>
        <v>0</v>
      </c>
      <c r="T4086">
        <f t="shared" si="633"/>
        <v>0</v>
      </c>
      <c r="U4086">
        <f t="shared" si="634"/>
        <v>0</v>
      </c>
      <c r="V4086">
        <f t="shared" si="635"/>
        <v>0</v>
      </c>
      <c r="W4086">
        <f t="shared" si="636"/>
        <v>1</v>
      </c>
      <c r="X4086">
        <f t="shared" si="637"/>
        <v>0</v>
      </c>
      <c r="Y4086">
        <f t="shared" si="638"/>
        <v>0</v>
      </c>
      <c r="Z4086">
        <f t="shared" si="639"/>
        <v>0</v>
      </c>
    </row>
    <row r="4087" spans="1:26">
      <c r="A4087">
        <v>1</v>
      </c>
      <c r="B4087" t="s">
        <v>59</v>
      </c>
      <c r="C4087" t="s">
        <v>61</v>
      </c>
      <c r="D4087">
        <v>1</v>
      </c>
      <c r="E4087">
        <v>1</v>
      </c>
      <c r="F4087">
        <v>0</v>
      </c>
      <c r="G4087">
        <v>0</v>
      </c>
      <c r="H4087">
        <v>0</v>
      </c>
      <c r="I4087">
        <v>1</v>
      </c>
      <c r="J4087">
        <v>0</v>
      </c>
      <c r="K4087">
        <v>0</v>
      </c>
      <c r="L4087">
        <v>0</v>
      </c>
      <c r="M4087">
        <v>1</v>
      </c>
      <c r="N4087">
        <f t="array" ref="N4087">$AC$2*_xlfn.IFS(B4087="data_scientist",$AD$7,TRUE,1)*_xlfn.IFS(B4087="data_analyst",$AD$8,TRUE,1)*_xlfn.IFS(B4087="data_engineer",$AD$9,TRUE,1)*IF(D4087,$AD$13,$AD$14)*IF(E4087,$AD$19,$AD$20)*IF(F4087,$AD$24,$AD$25)*IF(G4087,$AD$29,$AD$30)*IF(H4087,$AD$34,$AD$35)*IF(I4087,$AD$39,$AD$40)*IF(J4087,$AD$44,$AD$45)*IF(K4087,$AD$49,$AD$50)*IF(L4087,$AD$54,$AD$55)*IF(M4087,$AD$59,$AD$60)</f>
        <v>0.00377887255889747</v>
      </c>
      <c r="O4087">
        <f t="array" ref="O4087">$AD$2*_xlfn.IFS(B4087="data_scientist",$AF$7,TRUE,1)*_xlfn.IFS(B4087="data_analyst",$AF$8,TRUE,1)*_xlfn.IFS(B4087="data_engineer",$AF$9,TRUE,1)*IF(D4087,$AF$13,$AF$14)*IF(E4087,$AF$19,$AF$20)*IF(F4087,$AF$24,$AF$25)*IF(G4087,$AF$29,$AF$30)*IF(H4087,$AF$34,$AF$35)*IF(I4087,$AF$39,$AF$40)*IF(J4087,$AF$44,$AF$45)*IF(K4087,$AF$49,$AF$50)*IF(L4087,$AF$54,$AF$55)*IF(M4087,$AF$59,$AF$60)</f>
        <v>8.35204294362628e-5</v>
      </c>
      <c r="P4087">
        <f t="array" ref="P4087">$AE$2*_xlfn.IFS(B4087="data_scientist",$AH$7,TRUE,1)*_xlfn.IFS(B4087="data_analyst",$AH$8,TRUE,1)*_xlfn.IFS(B4087="data_engineer",$AH$9,TRUE,1)*IF(D4087,$AH$13,$AH$14)*IF(E4087,$AH$19,$AH$20)*IF(F4087,$AH$24,$AH$25)*IF(G4087,$AH$29,$AH$30)*IF(H4087,$AH$34,$AH$35)*IF(I4087,$AH$39,$AH$40)*IF(J4087,$AH$44,$AH$45)*IF(K4087,$AH$49,$AH$50)*IF(L4087,$AH$54,$AH$55)*IF(M4087,$AH$59,$AH$60)</f>
        <v>0.000407683860654403</v>
      </c>
      <c r="Q4087">
        <f t="shared" si="630"/>
        <v>0.00377887255889747</v>
      </c>
      <c r="R4087">
        <f t="shared" si="631"/>
        <v>0</v>
      </c>
      <c r="S4087">
        <f t="shared" si="632"/>
        <v>0</v>
      </c>
      <c r="T4087">
        <f t="shared" si="633"/>
        <v>0</v>
      </c>
      <c r="U4087">
        <f t="shared" si="634"/>
        <v>1</v>
      </c>
      <c r="V4087">
        <f t="shared" si="635"/>
        <v>0</v>
      </c>
      <c r="W4087">
        <f t="shared" si="636"/>
        <v>0</v>
      </c>
      <c r="X4087">
        <f t="shared" si="637"/>
        <v>0</v>
      </c>
      <c r="Y4087">
        <f t="shared" si="638"/>
        <v>0</v>
      </c>
      <c r="Z4087">
        <f t="shared" si="639"/>
        <v>0</v>
      </c>
    </row>
    <row r="4088" spans="1:26">
      <c r="A4088">
        <v>1</v>
      </c>
      <c r="B4088" t="s">
        <v>59</v>
      </c>
      <c r="C4088" t="s">
        <v>62</v>
      </c>
      <c r="D4088">
        <v>1</v>
      </c>
      <c r="E4088">
        <v>1</v>
      </c>
      <c r="F4088">
        <v>0</v>
      </c>
      <c r="G4088">
        <v>0</v>
      </c>
      <c r="H4088">
        <v>1</v>
      </c>
      <c r="I4088">
        <v>1</v>
      </c>
      <c r="J4088">
        <v>1</v>
      </c>
      <c r="K4088">
        <v>0</v>
      </c>
      <c r="L4088">
        <v>1</v>
      </c>
      <c r="M4088">
        <v>1</v>
      </c>
      <c r="N4088">
        <f t="array" ref="N4088">$AC$2*_xlfn.IFS(B4088="data_scientist",$AD$7,TRUE,1)*_xlfn.IFS(B4088="data_analyst",$AD$8,TRUE,1)*_xlfn.IFS(B4088="data_engineer",$AD$9,TRUE,1)*IF(D4088,$AD$13,$AD$14)*IF(E4088,$AD$19,$AD$20)*IF(F4088,$AD$24,$AD$25)*IF(G4088,$AD$29,$AD$30)*IF(H4088,$AD$34,$AD$35)*IF(I4088,$AD$39,$AD$40)*IF(J4088,$AD$44,$AD$45)*IF(K4088,$AD$49,$AD$50)*IF(L4088,$AD$54,$AD$55)*IF(M4088,$AD$59,$AD$60)</f>
        <v>4.22133628790666e-6</v>
      </c>
      <c r="O4088">
        <f t="array" ref="O4088">$AD$2*_xlfn.IFS(B4088="data_scientist",$AF$7,TRUE,1)*_xlfn.IFS(B4088="data_analyst",$AF$8,TRUE,1)*_xlfn.IFS(B4088="data_engineer",$AF$9,TRUE,1)*IF(D4088,$AF$13,$AF$14)*IF(E4088,$AF$19,$AF$20)*IF(F4088,$AF$24,$AF$25)*IF(G4088,$AF$29,$AF$30)*IF(H4088,$AF$34,$AF$35)*IF(I4088,$AF$39,$AF$40)*IF(J4088,$AF$44,$AF$45)*IF(K4088,$AF$49,$AF$50)*IF(L4088,$AF$54,$AF$55)*IF(M4088,$AF$59,$AF$60)</f>
        <v>6.75461204688741e-6</v>
      </c>
      <c r="P4088">
        <f t="array" ref="P4088">$AE$2*_xlfn.IFS(B4088="data_scientist",$AH$7,TRUE,1)*_xlfn.IFS(B4088="data_analyst",$AH$8,TRUE,1)*_xlfn.IFS(B4088="data_engineer",$AH$9,TRUE,1)*IF(D4088,$AH$13,$AH$14)*IF(E4088,$AH$19,$AH$20)*IF(F4088,$AH$24,$AH$25)*IF(G4088,$AH$29,$AH$30)*IF(H4088,$AH$34,$AH$35)*IF(I4088,$AH$39,$AH$40)*IF(J4088,$AH$44,$AH$45)*IF(K4088,$AH$49,$AH$50)*IF(L4088,$AH$54,$AH$55)*IF(M4088,$AH$59,$AH$60)</f>
        <v>1.14002562110217e-5</v>
      </c>
      <c r="Q4088">
        <f t="shared" si="630"/>
        <v>1.14002562110217e-5</v>
      </c>
      <c r="R4088">
        <f t="shared" si="631"/>
        <v>0</v>
      </c>
      <c r="S4088">
        <f t="shared" si="632"/>
        <v>0</v>
      </c>
      <c r="T4088">
        <f t="shared" si="633"/>
        <v>0</v>
      </c>
      <c r="U4088">
        <f t="shared" si="634"/>
        <v>0</v>
      </c>
      <c r="V4088">
        <f t="shared" si="635"/>
        <v>0</v>
      </c>
      <c r="W4088">
        <f t="shared" si="636"/>
        <v>0</v>
      </c>
      <c r="X4088">
        <f t="shared" si="637"/>
        <v>0</v>
      </c>
      <c r="Y4088">
        <f t="shared" si="638"/>
        <v>0</v>
      </c>
      <c r="Z4088">
        <f t="shared" si="639"/>
        <v>1</v>
      </c>
    </row>
    <row r="4089" spans="1:26">
      <c r="A4089">
        <v>1</v>
      </c>
      <c r="B4089" t="s">
        <v>59</v>
      </c>
      <c r="C4089" t="s">
        <v>62</v>
      </c>
      <c r="D4089">
        <v>1</v>
      </c>
      <c r="E4089">
        <v>0</v>
      </c>
      <c r="F4089">
        <v>0</v>
      </c>
      <c r="G4089">
        <v>1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1</v>
      </c>
      <c r="N4089">
        <f t="array" ref="N4089">$AC$2*_xlfn.IFS(B4089="data_scientist",$AD$7,TRUE,1)*_xlfn.IFS(B4089="data_analyst",$AD$8,TRUE,1)*_xlfn.IFS(B4089="data_engineer",$AD$9,TRUE,1)*IF(D4089,$AD$13,$AD$14)*IF(E4089,$AD$19,$AD$20)*IF(F4089,$AD$24,$AD$25)*IF(G4089,$AD$29,$AD$30)*IF(H4089,$AD$34,$AD$35)*IF(I4089,$AD$39,$AD$40)*IF(J4089,$AD$44,$AD$45)*IF(K4089,$AD$49,$AD$50)*IF(L4089,$AD$54,$AD$55)*IF(M4089,$AD$59,$AD$60)</f>
        <v>0.00302424841461382</v>
      </c>
      <c r="O4089">
        <f t="array" ref="O4089">$AD$2*_xlfn.IFS(B4089="data_scientist",$AF$7,TRUE,1)*_xlfn.IFS(B4089="data_analyst",$AF$8,TRUE,1)*_xlfn.IFS(B4089="data_engineer",$AF$9,TRUE,1)*IF(D4089,$AF$13,$AF$14)*IF(E4089,$AF$19,$AF$20)*IF(F4089,$AF$24,$AF$25)*IF(G4089,$AF$29,$AF$30)*IF(H4089,$AF$34,$AF$35)*IF(I4089,$AF$39,$AF$40)*IF(J4089,$AF$44,$AF$45)*IF(K4089,$AF$49,$AF$50)*IF(L4089,$AF$54,$AF$55)*IF(M4089,$AF$59,$AF$60)</f>
        <v>0.000260180849362748</v>
      </c>
      <c r="P4089">
        <f t="array" ref="P4089">$AE$2*_xlfn.IFS(B4089="data_scientist",$AH$7,TRUE,1)*_xlfn.IFS(B4089="data_analyst",$AH$8,TRUE,1)*_xlfn.IFS(B4089="data_engineer",$AH$9,TRUE,1)*IF(D4089,$AH$13,$AH$14)*IF(E4089,$AH$19,$AH$20)*IF(F4089,$AH$24,$AH$25)*IF(G4089,$AH$29,$AH$30)*IF(H4089,$AH$34,$AH$35)*IF(I4089,$AH$39,$AH$40)*IF(J4089,$AH$44,$AH$45)*IF(K4089,$AH$49,$AH$50)*IF(L4089,$AH$54,$AH$55)*IF(M4089,$AH$59,$AH$60)</f>
        <v>0.000737619441429747</v>
      </c>
      <c r="Q4089">
        <f t="shared" si="630"/>
        <v>0.00302424841461382</v>
      </c>
      <c r="R4089">
        <f t="shared" si="631"/>
        <v>0</v>
      </c>
      <c r="S4089">
        <f t="shared" si="632"/>
        <v>0</v>
      </c>
      <c r="T4089">
        <f t="shared" si="633"/>
        <v>0</v>
      </c>
      <c r="U4089">
        <f t="shared" si="634"/>
        <v>0</v>
      </c>
      <c r="V4089">
        <f t="shared" si="635"/>
        <v>0</v>
      </c>
      <c r="W4089">
        <f t="shared" si="636"/>
        <v>0</v>
      </c>
      <c r="X4089">
        <f t="shared" si="637"/>
        <v>1</v>
      </c>
      <c r="Y4089">
        <f t="shared" si="638"/>
        <v>0</v>
      </c>
      <c r="Z4089">
        <f t="shared" si="639"/>
        <v>0</v>
      </c>
    </row>
    <row r="4090" spans="1:26">
      <c r="A4090">
        <v>1</v>
      </c>
      <c r="B4090" t="s">
        <v>59</v>
      </c>
      <c r="C4090" t="s">
        <v>62</v>
      </c>
      <c r="D4090">
        <v>1</v>
      </c>
      <c r="E4090">
        <v>1</v>
      </c>
      <c r="F4090">
        <v>1</v>
      </c>
      <c r="G4090">
        <v>1</v>
      </c>
      <c r="H4090">
        <v>1</v>
      </c>
      <c r="I4090">
        <v>1</v>
      </c>
      <c r="J4090">
        <v>0</v>
      </c>
      <c r="K4090">
        <v>1</v>
      </c>
      <c r="L4090">
        <v>1</v>
      </c>
      <c r="M4090">
        <v>1</v>
      </c>
      <c r="N4090">
        <f t="array" ref="N4090">$AC$2*_xlfn.IFS(B4090="data_scientist",$AD$7,TRUE,1)*_xlfn.IFS(B4090="data_analyst",$AD$8,TRUE,1)*_xlfn.IFS(B4090="data_engineer",$AD$9,TRUE,1)*IF(D4090,$AD$13,$AD$14)*IF(E4090,$AD$19,$AD$20)*IF(F4090,$AD$24,$AD$25)*IF(G4090,$AD$29,$AD$30)*IF(H4090,$AD$34,$AD$35)*IF(I4090,$AD$39,$AD$40)*IF(J4090,$AD$44,$AD$45)*IF(K4090,$AD$49,$AD$50)*IF(L4090,$AD$54,$AD$55)*IF(M4090,$AD$59,$AD$60)</f>
        <v>6.70979919184282e-8</v>
      </c>
      <c r="O4090">
        <f t="array" ref="O4090">$AD$2*_xlfn.IFS(B4090="data_scientist",$AF$7,TRUE,1)*_xlfn.IFS(B4090="data_analyst",$AF$8,TRUE,1)*_xlfn.IFS(B4090="data_engineer",$AF$9,TRUE,1)*IF(D4090,$AF$13,$AF$14)*IF(E4090,$AF$19,$AF$20)*IF(F4090,$AF$24,$AF$25)*IF(G4090,$AF$29,$AF$30)*IF(H4090,$AF$34,$AF$35)*IF(I4090,$AF$39,$AF$40)*IF(J4090,$AF$44,$AF$45)*IF(K4090,$AF$49,$AF$50)*IF(L4090,$AF$54,$AF$55)*IF(M4090,$AF$59,$AF$60)</f>
        <v>2.09079614002486e-5</v>
      </c>
      <c r="P4090">
        <f t="array" ref="P4090">$AE$2*_xlfn.IFS(B4090="data_scientist",$AH$7,TRUE,1)*_xlfn.IFS(B4090="data_analyst",$AH$8,TRUE,1)*_xlfn.IFS(B4090="data_engineer",$AH$9,TRUE,1)*IF(D4090,$AH$13,$AH$14)*IF(E4090,$AH$19,$AH$20)*IF(F4090,$AH$24,$AH$25)*IF(G4090,$AH$29,$AH$30)*IF(H4090,$AH$34,$AH$35)*IF(I4090,$AH$39,$AH$40)*IF(J4090,$AH$44,$AH$45)*IF(K4090,$AH$49,$AH$50)*IF(L4090,$AH$54,$AH$55)*IF(M4090,$AH$59,$AH$60)</f>
        <v>8.74524852556949e-6</v>
      </c>
      <c r="Q4090">
        <f t="shared" si="630"/>
        <v>2.09079614002486e-5</v>
      </c>
      <c r="R4090">
        <f t="shared" si="631"/>
        <v>0</v>
      </c>
      <c r="S4090">
        <f t="shared" si="632"/>
        <v>0</v>
      </c>
      <c r="T4090">
        <f t="shared" si="633"/>
        <v>0</v>
      </c>
      <c r="U4090">
        <f t="shared" si="634"/>
        <v>0</v>
      </c>
      <c r="V4090">
        <f t="shared" si="635"/>
        <v>0</v>
      </c>
      <c r="W4090">
        <f t="shared" si="636"/>
        <v>0</v>
      </c>
      <c r="X4090">
        <f t="shared" si="637"/>
        <v>0</v>
      </c>
      <c r="Y4090">
        <f t="shared" si="638"/>
        <v>1</v>
      </c>
      <c r="Z4090">
        <f t="shared" si="639"/>
        <v>0</v>
      </c>
    </row>
    <row r="4091" spans="1:26">
      <c r="A4091">
        <v>1</v>
      </c>
      <c r="B4091" t="s">
        <v>59</v>
      </c>
      <c r="C4091" t="s">
        <v>62</v>
      </c>
      <c r="D4091">
        <v>1</v>
      </c>
      <c r="E4091">
        <v>1</v>
      </c>
      <c r="F4091">
        <v>0</v>
      </c>
      <c r="G4091">
        <v>0</v>
      </c>
      <c r="H4091">
        <v>1</v>
      </c>
      <c r="I4091">
        <v>1</v>
      </c>
      <c r="J4091">
        <v>0</v>
      </c>
      <c r="K4091">
        <v>0</v>
      </c>
      <c r="L4091">
        <v>0</v>
      </c>
      <c r="M4091">
        <v>1</v>
      </c>
      <c r="N4091">
        <f t="array" ref="N4091">$AC$2*_xlfn.IFS(B4091="data_scientist",$AD$7,TRUE,1)*_xlfn.IFS(B4091="data_analyst",$AD$8,TRUE,1)*_xlfn.IFS(B4091="data_engineer",$AD$9,TRUE,1)*IF(D4091,$AD$13,$AD$14)*IF(E4091,$AD$19,$AD$20)*IF(F4091,$AD$24,$AD$25)*IF(G4091,$AD$29,$AD$30)*IF(H4091,$AD$34,$AD$35)*IF(I4091,$AD$39,$AD$40)*IF(J4091,$AD$44,$AD$45)*IF(K4091,$AD$49,$AD$50)*IF(L4091,$AD$54,$AD$55)*IF(M4091,$AD$59,$AD$60)</f>
        <v>0.000252387934387147</v>
      </c>
      <c r="O4091">
        <f t="array" ref="O4091">$AD$2*_xlfn.IFS(B4091="data_scientist",$AF$7,TRUE,1)*_xlfn.IFS(B4091="data_analyst",$AF$8,TRUE,1)*_xlfn.IFS(B4091="data_engineer",$AF$9,TRUE,1)*IF(D4091,$AF$13,$AF$14)*IF(E4091,$AF$19,$AF$20)*IF(F4091,$AF$24,$AF$25)*IF(G4091,$AF$29,$AF$30)*IF(H4091,$AF$34,$AF$35)*IF(I4091,$AF$39,$AF$40)*IF(J4091,$AF$44,$AF$45)*IF(K4091,$AF$49,$AF$50)*IF(L4091,$AF$54,$AF$55)*IF(M4091,$AF$59,$AF$60)</f>
        <v>6.02936294048504e-5</v>
      </c>
      <c r="P4091">
        <f t="array" ref="P4091">$AE$2*_xlfn.IFS(B4091="data_scientist",$AH$7,TRUE,1)*_xlfn.IFS(B4091="data_analyst",$AH$8,TRUE,1)*_xlfn.IFS(B4091="data_engineer",$AH$9,TRUE,1)*IF(D4091,$AH$13,$AH$14)*IF(E4091,$AH$19,$AH$20)*IF(F4091,$AH$24,$AH$25)*IF(G4091,$AH$29,$AH$30)*IF(H4091,$AH$34,$AH$35)*IF(I4091,$AH$39,$AH$40)*IF(J4091,$AH$44,$AH$45)*IF(K4091,$AH$49,$AH$50)*IF(L4091,$AH$54,$AH$55)*IF(M4091,$AH$59,$AH$60)</f>
        <v>0.000200265756110935</v>
      </c>
      <c r="Q4091">
        <f t="shared" si="630"/>
        <v>0.000252387934387147</v>
      </c>
      <c r="R4091">
        <f t="shared" si="631"/>
        <v>0</v>
      </c>
      <c r="S4091">
        <f t="shared" si="632"/>
        <v>0</v>
      </c>
      <c r="T4091">
        <f t="shared" si="633"/>
        <v>0</v>
      </c>
      <c r="U4091">
        <f t="shared" si="634"/>
        <v>0</v>
      </c>
      <c r="V4091">
        <f t="shared" si="635"/>
        <v>0</v>
      </c>
      <c r="W4091">
        <f t="shared" si="636"/>
        <v>0</v>
      </c>
      <c r="X4091">
        <f t="shared" si="637"/>
        <v>1</v>
      </c>
      <c r="Y4091">
        <f t="shared" si="638"/>
        <v>0</v>
      </c>
      <c r="Z4091">
        <f t="shared" si="639"/>
        <v>0</v>
      </c>
    </row>
    <row r="4092" spans="1:26">
      <c r="A4092">
        <v>1</v>
      </c>
      <c r="B4092" t="s">
        <v>59</v>
      </c>
      <c r="C4092" t="s">
        <v>61</v>
      </c>
      <c r="D4092">
        <v>1</v>
      </c>
      <c r="E4092">
        <v>1</v>
      </c>
      <c r="F4092">
        <v>1</v>
      </c>
      <c r="G4092">
        <v>0</v>
      </c>
      <c r="H4092">
        <v>0</v>
      </c>
      <c r="I4092">
        <v>1</v>
      </c>
      <c r="J4092">
        <v>0</v>
      </c>
      <c r="K4092">
        <v>0</v>
      </c>
      <c r="L4092">
        <v>0</v>
      </c>
      <c r="M4092">
        <v>1</v>
      </c>
      <c r="N4092">
        <f t="array" ref="N4092">$AC$2*_xlfn.IFS(B4092="data_scientist",$AD$7,TRUE,1)*_xlfn.IFS(B4092="data_analyst",$AD$8,TRUE,1)*_xlfn.IFS(B4092="data_engineer",$AD$9,TRUE,1)*IF(D4092,$AD$13,$AD$14)*IF(E4092,$AD$19,$AD$20)*IF(F4092,$AD$24,$AD$25)*IF(G4092,$AD$29,$AD$30)*IF(H4092,$AD$34,$AD$35)*IF(I4092,$AD$39,$AD$40)*IF(J4092,$AD$44,$AD$45)*IF(K4092,$AD$49,$AD$50)*IF(L4092,$AD$54,$AD$55)*IF(M4092,$AD$59,$AD$60)</f>
        <v>0.000687534179079784</v>
      </c>
      <c r="O4092">
        <f t="array" ref="O4092">$AD$2*_xlfn.IFS(B4092="data_scientist",$AF$7,TRUE,1)*_xlfn.IFS(B4092="data_analyst",$AF$8,TRUE,1)*_xlfn.IFS(B4092="data_engineer",$AF$9,TRUE,1)*IF(D4092,$AF$13,$AF$14)*IF(E4092,$AF$19,$AF$20)*IF(F4092,$AF$24,$AF$25)*IF(G4092,$AF$29,$AF$30)*IF(H4092,$AF$34,$AF$35)*IF(I4092,$AF$39,$AF$40)*IF(J4092,$AF$44,$AF$45)*IF(K4092,$AF$49,$AF$50)*IF(L4092,$AF$54,$AF$55)*IF(M4092,$AF$59,$AF$60)</f>
        <v>9.50105858544897e-5</v>
      </c>
      <c r="P4092">
        <f t="array" ref="P4092">$AE$2*_xlfn.IFS(B4092="data_scientist",$AH$7,TRUE,1)*_xlfn.IFS(B4092="data_analyst",$AH$8,TRUE,1)*_xlfn.IFS(B4092="data_engineer",$AH$9,TRUE,1)*IF(D4092,$AH$13,$AH$14)*IF(E4092,$AH$19,$AH$20)*IF(F4092,$AH$24,$AH$25)*IF(G4092,$AH$29,$AH$30)*IF(H4092,$AH$34,$AH$35)*IF(I4092,$AH$39,$AH$40)*IF(J4092,$AH$44,$AH$45)*IF(K4092,$AH$49,$AH$50)*IF(L4092,$AH$54,$AH$55)*IF(M4092,$AH$59,$AH$60)</f>
        <v>0.000278516696882711</v>
      </c>
      <c r="Q4092">
        <f t="shared" si="630"/>
        <v>0.000687534179079784</v>
      </c>
      <c r="R4092">
        <f t="shared" si="631"/>
        <v>0</v>
      </c>
      <c r="S4092">
        <f t="shared" si="632"/>
        <v>0</v>
      </c>
      <c r="T4092">
        <f t="shared" si="633"/>
        <v>0</v>
      </c>
      <c r="U4092">
        <f t="shared" si="634"/>
        <v>1</v>
      </c>
      <c r="V4092">
        <f t="shared" si="635"/>
        <v>0</v>
      </c>
      <c r="W4092">
        <f t="shared" si="636"/>
        <v>0</v>
      </c>
      <c r="X4092">
        <f t="shared" si="637"/>
        <v>0</v>
      </c>
      <c r="Y4092">
        <f t="shared" si="638"/>
        <v>0</v>
      </c>
      <c r="Z4092">
        <f t="shared" si="639"/>
        <v>0</v>
      </c>
    </row>
    <row r="4093" spans="1:26">
      <c r="A4093">
        <v>1</v>
      </c>
      <c r="B4093" t="s">
        <v>59</v>
      </c>
      <c r="C4093" t="s">
        <v>62</v>
      </c>
      <c r="D4093">
        <v>1</v>
      </c>
      <c r="E4093">
        <v>1</v>
      </c>
      <c r="F4093">
        <v>0</v>
      </c>
      <c r="G4093">
        <v>0</v>
      </c>
      <c r="H4093">
        <v>1</v>
      </c>
      <c r="I4093">
        <v>0</v>
      </c>
      <c r="J4093">
        <v>0</v>
      </c>
      <c r="K4093">
        <v>1</v>
      </c>
      <c r="L4093">
        <v>0</v>
      </c>
      <c r="M4093">
        <v>1</v>
      </c>
      <c r="N4093">
        <f t="array" ref="N4093">$AC$2*_xlfn.IFS(B4093="data_scientist",$AD$7,TRUE,1)*_xlfn.IFS(B4093="data_analyst",$AD$8,TRUE,1)*_xlfn.IFS(B4093="data_engineer",$AD$9,TRUE,1)*IF(D4093,$AD$13,$AD$14)*IF(E4093,$AD$19,$AD$20)*IF(F4093,$AD$24,$AD$25)*IF(G4093,$AD$29,$AD$30)*IF(H4093,$AD$34,$AD$35)*IF(I4093,$AD$39,$AD$40)*IF(J4093,$AD$44,$AD$45)*IF(K4093,$AD$49,$AD$50)*IF(L4093,$AD$54,$AD$55)*IF(M4093,$AD$59,$AD$60)</f>
        <v>3.54025002364346e-5</v>
      </c>
      <c r="O4093">
        <f t="array" ref="O4093">$AD$2*_xlfn.IFS(B4093="data_scientist",$AF$7,TRUE,1)*_xlfn.IFS(B4093="data_analyst",$AF$8,TRUE,1)*_xlfn.IFS(B4093="data_engineer",$AF$9,TRUE,1)*IF(D4093,$AF$13,$AF$14)*IF(E4093,$AF$19,$AF$20)*IF(F4093,$AF$24,$AF$25)*IF(G4093,$AF$29,$AF$30)*IF(H4093,$AF$34,$AF$35)*IF(I4093,$AF$39,$AF$40)*IF(J4093,$AF$44,$AF$45)*IF(K4093,$AF$49,$AF$50)*IF(L4093,$AF$54,$AF$55)*IF(M4093,$AF$59,$AF$60)</f>
        <v>0.000155281027941272</v>
      </c>
      <c r="P4093">
        <f t="array" ref="P4093">$AE$2*_xlfn.IFS(B4093="data_scientist",$AH$7,TRUE,1)*_xlfn.IFS(B4093="data_analyst",$AH$8,TRUE,1)*_xlfn.IFS(B4093="data_engineer",$AH$9,TRUE,1)*IF(D4093,$AH$13,$AH$14)*IF(E4093,$AH$19,$AH$20)*IF(F4093,$AH$24,$AH$25)*IF(G4093,$AH$29,$AH$30)*IF(H4093,$AH$34,$AH$35)*IF(I4093,$AH$39,$AH$40)*IF(J4093,$AH$44,$AH$45)*IF(K4093,$AH$49,$AH$50)*IF(L4093,$AH$54,$AH$55)*IF(M4093,$AH$59,$AH$60)</f>
        <v>0.000268720588920096</v>
      </c>
      <c r="Q4093">
        <f t="shared" si="630"/>
        <v>0.000268720588920096</v>
      </c>
      <c r="R4093">
        <f t="shared" si="631"/>
        <v>0</v>
      </c>
      <c r="S4093">
        <f t="shared" si="632"/>
        <v>0</v>
      </c>
      <c r="T4093">
        <f t="shared" si="633"/>
        <v>0</v>
      </c>
      <c r="U4093">
        <f t="shared" si="634"/>
        <v>0</v>
      </c>
      <c r="V4093">
        <f t="shared" si="635"/>
        <v>0</v>
      </c>
      <c r="W4093">
        <f t="shared" si="636"/>
        <v>0</v>
      </c>
      <c r="X4093">
        <f t="shared" si="637"/>
        <v>0</v>
      </c>
      <c r="Y4093">
        <f t="shared" si="638"/>
        <v>0</v>
      </c>
      <c r="Z4093">
        <f t="shared" si="639"/>
        <v>1</v>
      </c>
    </row>
    <row r="4094" spans="1:26">
      <c r="A4094">
        <v>1</v>
      </c>
      <c r="B4094" t="s">
        <v>59</v>
      </c>
      <c r="C4094" t="s">
        <v>62</v>
      </c>
      <c r="D4094">
        <v>1</v>
      </c>
      <c r="E4094">
        <v>1</v>
      </c>
      <c r="F4094">
        <v>0</v>
      </c>
      <c r="G4094">
        <v>0</v>
      </c>
      <c r="H4094">
        <v>0</v>
      </c>
      <c r="I4094">
        <v>1</v>
      </c>
      <c r="J4094">
        <v>0</v>
      </c>
      <c r="K4094">
        <v>0</v>
      </c>
      <c r="L4094">
        <v>0</v>
      </c>
      <c r="M4094">
        <v>1</v>
      </c>
      <c r="N4094">
        <f t="array" ref="N4094">$AC$2*_xlfn.IFS(B4094="data_scientist",$AD$7,TRUE,1)*_xlfn.IFS(B4094="data_analyst",$AD$8,TRUE,1)*_xlfn.IFS(B4094="data_engineer",$AD$9,TRUE,1)*IF(D4094,$AD$13,$AD$14)*IF(E4094,$AD$19,$AD$20)*IF(F4094,$AD$24,$AD$25)*IF(G4094,$AD$29,$AD$30)*IF(H4094,$AD$34,$AD$35)*IF(I4094,$AD$39,$AD$40)*IF(J4094,$AD$44,$AD$45)*IF(K4094,$AD$49,$AD$50)*IF(L4094,$AD$54,$AD$55)*IF(M4094,$AD$59,$AD$60)</f>
        <v>0.00377887255889747</v>
      </c>
      <c r="O4094">
        <f t="array" ref="O4094">$AD$2*_xlfn.IFS(B4094="data_scientist",$AF$7,TRUE,1)*_xlfn.IFS(B4094="data_analyst",$AF$8,TRUE,1)*_xlfn.IFS(B4094="data_engineer",$AF$9,TRUE,1)*IF(D4094,$AF$13,$AF$14)*IF(E4094,$AF$19,$AF$20)*IF(F4094,$AF$24,$AF$25)*IF(G4094,$AF$29,$AF$30)*IF(H4094,$AF$34,$AF$35)*IF(I4094,$AF$39,$AF$40)*IF(J4094,$AF$44,$AF$45)*IF(K4094,$AF$49,$AF$50)*IF(L4094,$AF$54,$AF$55)*IF(M4094,$AF$59,$AF$60)</f>
        <v>8.35204294362628e-5</v>
      </c>
      <c r="P4094">
        <f t="array" ref="P4094">$AE$2*_xlfn.IFS(B4094="data_scientist",$AH$7,TRUE,1)*_xlfn.IFS(B4094="data_analyst",$AH$8,TRUE,1)*_xlfn.IFS(B4094="data_engineer",$AH$9,TRUE,1)*IF(D4094,$AH$13,$AH$14)*IF(E4094,$AH$19,$AH$20)*IF(F4094,$AH$24,$AH$25)*IF(G4094,$AH$29,$AH$30)*IF(H4094,$AH$34,$AH$35)*IF(I4094,$AH$39,$AH$40)*IF(J4094,$AH$44,$AH$45)*IF(K4094,$AH$49,$AH$50)*IF(L4094,$AH$54,$AH$55)*IF(M4094,$AH$59,$AH$60)</f>
        <v>0.000407683860654403</v>
      </c>
      <c r="Q4094">
        <f t="shared" si="630"/>
        <v>0.00377887255889747</v>
      </c>
      <c r="R4094">
        <f t="shared" si="631"/>
        <v>0</v>
      </c>
      <c r="S4094">
        <f t="shared" si="632"/>
        <v>0</v>
      </c>
      <c r="T4094">
        <f t="shared" si="633"/>
        <v>0</v>
      </c>
      <c r="U4094">
        <f t="shared" si="634"/>
        <v>0</v>
      </c>
      <c r="V4094">
        <f t="shared" si="635"/>
        <v>0</v>
      </c>
      <c r="W4094">
        <f t="shared" si="636"/>
        <v>0</v>
      </c>
      <c r="X4094">
        <f t="shared" si="637"/>
        <v>1</v>
      </c>
      <c r="Y4094">
        <f t="shared" si="638"/>
        <v>0</v>
      </c>
      <c r="Z4094">
        <f t="shared" si="639"/>
        <v>0</v>
      </c>
    </row>
    <row r="4095" spans="1:26">
      <c r="A4095">
        <v>1</v>
      </c>
      <c r="B4095" t="s">
        <v>59</v>
      </c>
      <c r="C4095" t="s">
        <v>62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1</v>
      </c>
      <c r="N4095">
        <f t="array" ref="N4095">$AC$2*_xlfn.IFS(B4095="data_scientist",$AD$7,TRUE,1)*_xlfn.IFS(B4095="data_analyst",$AD$8,TRUE,1)*_xlfn.IFS(B4095="data_engineer",$AD$9,TRUE,1)*IF(D4095,$AD$13,$AD$14)*IF(E4095,$AD$19,$AD$20)*IF(F4095,$AD$24,$AD$25)*IF(G4095,$AD$29,$AD$30)*IF(H4095,$AD$34,$AD$35)*IF(I4095,$AD$39,$AD$40)*IF(J4095,$AD$44,$AD$45)*IF(K4095,$AD$49,$AD$50)*IF(L4095,$AD$54,$AD$55)*IF(M4095,$AD$59,$AD$60)</f>
        <v>0.0180026467611357</v>
      </c>
      <c r="O4095">
        <f t="array" ref="O4095">$AD$2*_xlfn.IFS(B4095="data_scientist",$AF$7,TRUE,1)*_xlfn.IFS(B4095="data_analyst",$AF$8,TRUE,1)*_xlfn.IFS(B4095="data_engineer",$AF$9,TRUE,1)*IF(D4095,$AF$13,$AF$14)*IF(E4095,$AF$19,$AF$20)*IF(F4095,$AF$24,$AF$25)*IF(G4095,$AF$29,$AF$30)*IF(H4095,$AF$34,$AF$35)*IF(I4095,$AF$39,$AF$40)*IF(J4095,$AF$44,$AF$45)*IF(K4095,$AF$49,$AF$50)*IF(L4095,$AF$54,$AF$55)*IF(M4095,$AF$59,$AF$60)</f>
        <v>0.000114047193687613</v>
      </c>
      <c r="P4095">
        <f t="array" ref="P4095">$AE$2*_xlfn.IFS(B4095="data_scientist",$AH$7,TRUE,1)*_xlfn.IFS(B4095="data_analyst",$AH$8,TRUE,1)*_xlfn.IFS(B4095="data_engineer",$AH$9,TRUE,1)*IF(D4095,$AH$13,$AH$14)*IF(E4095,$AH$19,$AH$20)*IF(F4095,$AH$24,$AH$25)*IF(G4095,$AH$29,$AH$30)*IF(H4095,$AH$34,$AH$35)*IF(I4095,$AH$39,$AH$40)*IF(J4095,$AH$44,$AH$45)*IF(K4095,$AH$49,$AH$50)*IF(L4095,$AH$54,$AH$55)*IF(M4095,$AH$59,$AH$60)</f>
        <v>0.00103092908677</v>
      </c>
      <c r="Q4095">
        <f t="shared" si="630"/>
        <v>0.0180026467611357</v>
      </c>
      <c r="R4095">
        <f t="shared" si="631"/>
        <v>0</v>
      </c>
      <c r="S4095">
        <f t="shared" si="632"/>
        <v>0</v>
      </c>
      <c r="T4095">
        <f t="shared" si="633"/>
        <v>0</v>
      </c>
      <c r="U4095">
        <f t="shared" si="634"/>
        <v>0</v>
      </c>
      <c r="V4095">
        <f t="shared" si="635"/>
        <v>0</v>
      </c>
      <c r="W4095">
        <f t="shared" si="636"/>
        <v>0</v>
      </c>
      <c r="X4095">
        <f t="shared" si="637"/>
        <v>1</v>
      </c>
      <c r="Y4095">
        <f t="shared" si="638"/>
        <v>0</v>
      </c>
      <c r="Z4095">
        <f t="shared" si="639"/>
        <v>0</v>
      </c>
    </row>
    <row r="4096" spans="1:26">
      <c r="A4096">
        <v>1</v>
      </c>
      <c r="B4096" t="s">
        <v>59</v>
      </c>
      <c r="C4096" t="s">
        <v>62</v>
      </c>
      <c r="D4096">
        <v>1</v>
      </c>
      <c r="E4096">
        <v>0</v>
      </c>
      <c r="F4096">
        <v>1</v>
      </c>
      <c r="G4096">
        <v>1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1</v>
      </c>
      <c r="N4096">
        <f t="array" ref="N4096">$AC$2*_xlfn.IFS(B4096="data_scientist",$AD$7,TRUE,1)*_xlfn.IFS(B4096="data_analyst",$AD$8,TRUE,1)*_xlfn.IFS(B4096="data_engineer",$AD$9,TRUE,1)*IF(D4096,$AD$13,$AD$14)*IF(E4096,$AD$19,$AD$20)*IF(F4096,$AD$24,$AD$25)*IF(G4096,$AD$29,$AD$30)*IF(H4096,$AD$34,$AD$35)*IF(I4096,$AD$39,$AD$40)*IF(J4096,$AD$44,$AD$45)*IF(K4096,$AD$49,$AD$50)*IF(L4096,$AD$54,$AD$55)*IF(M4096,$AD$59,$AD$60)</f>
        <v>0.000550236642984728</v>
      </c>
      <c r="O4096">
        <f t="array" ref="O4096">$AD$2*_xlfn.IFS(B4096="data_scientist",$AF$7,TRUE,1)*_xlfn.IFS(B4096="data_analyst",$AF$8,TRUE,1)*_xlfn.IFS(B4096="data_engineer",$AF$9,TRUE,1)*IF(D4096,$AF$13,$AF$14)*IF(E4096,$AF$19,$AF$20)*IF(F4096,$AF$24,$AF$25)*IF(G4096,$AF$29,$AF$30)*IF(H4096,$AF$34,$AF$35)*IF(I4096,$AF$39,$AF$40)*IF(J4096,$AF$44,$AF$45)*IF(K4096,$AF$49,$AF$50)*IF(L4096,$AF$54,$AF$55)*IF(M4096,$AF$59,$AF$60)</f>
        <v>0.000295974710534002</v>
      </c>
      <c r="P4096">
        <f t="array" ref="P4096">$AE$2*_xlfn.IFS(B4096="data_scientist",$AH$7,TRUE,1)*_xlfn.IFS(B4096="data_analyst",$AH$8,TRUE,1)*_xlfn.IFS(B4096="data_engineer",$AH$9,TRUE,1)*IF(D4096,$AH$13,$AH$14)*IF(E4096,$AH$19,$AH$20)*IF(F4096,$AH$24,$AH$25)*IF(G4096,$AH$29,$AH$30)*IF(H4096,$AH$34,$AH$35)*IF(I4096,$AH$39,$AH$40)*IF(J4096,$AH$44,$AH$45)*IF(K4096,$AH$49,$AH$50)*IF(L4096,$AH$54,$AH$55)*IF(M4096,$AH$59,$AH$60)</f>
        <v>0.000503918232263887</v>
      </c>
      <c r="Q4096">
        <f t="shared" si="630"/>
        <v>0.000550236642984728</v>
      </c>
      <c r="R4096">
        <f t="shared" si="631"/>
        <v>0</v>
      </c>
      <c r="S4096">
        <f t="shared" si="632"/>
        <v>0</v>
      </c>
      <c r="T4096">
        <f t="shared" si="633"/>
        <v>0</v>
      </c>
      <c r="U4096">
        <f t="shared" si="634"/>
        <v>0</v>
      </c>
      <c r="V4096">
        <f t="shared" si="635"/>
        <v>0</v>
      </c>
      <c r="W4096">
        <f t="shared" si="636"/>
        <v>0</v>
      </c>
      <c r="X4096">
        <f t="shared" si="637"/>
        <v>1</v>
      </c>
      <c r="Y4096">
        <f t="shared" si="638"/>
        <v>0</v>
      </c>
      <c r="Z4096">
        <f t="shared" si="639"/>
        <v>0</v>
      </c>
    </row>
    <row r="4097" spans="1:26">
      <c r="A4097">
        <v>1</v>
      </c>
      <c r="B4097" t="s">
        <v>59</v>
      </c>
      <c r="C4097" t="s">
        <v>61</v>
      </c>
      <c r="D4097">
        <v>1</v>
      </c>
      <c r="E4097">
        <v>1</v>
      </c>
      <c r="F4097">
        <v>1</v>
      </c>
      <c r="G4097">
        <v>1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1</v>
      </c>
      <c r="N4097">
        <f t="array" ref="N4097">$AC$2*_xlfn.IFS(B4097="data_scientist",$AD$7,TRUE,1)*_xlfn.IFS(B4097="data_analyst",$AD$8,TRUE,1)*_xlfn.IFS(B4097="data_engineer",$AD$9,TRUE,1)*IF(D4097,$AD$13,$AD$14)*IF(E4097,$AD$19,$AD$20)*IF(F4097,$AD$24,$AD$25)*IF(G4097,$AD$29,$AD$30)*IF(H4097,$AD$34,$AD$35)*IF(I4097,$AD$39,$AD$40)*IF(J4097,$AD$44,$AD$45)*IF(K4097,$AD$49,$AD$50)*IF(L4097,$AD$54,$AD$55)*IF(M4097,$AD$59,$AD$60)</f>
        <v>0.000716908853624282</v>
      </c>
      <c r="O4097">
        <f t="array" ref="O4097">$AD$2*_xlfn.IFS(B4097="data_scientist",$AF$7,TRUE,1)*_xlfn.IFS(B4097="data_analyst",$AF$8,TRUE,1)*_xlfn.IFS(B4097="data_engineer",$AF$9,TRUE,1)*IF(D4097,$AF$13,$AF$14)*IF(E4097,$AF$19,$AF$20)*IF(F4097,$AF$24,$AF$25)*IF(G4097,$AF$29,$AF$30)*IF(H4097,$AF$34,$AF$35)*IF(I4097,$AF$39,$AF$40)*IF(J4097,$AF$44,$AF$45)*IF(K4097,$AF$49,$AF$50)*IF(L4097,$AF$54,$AF$55)*IF(M4097,$AF$59,$AF$60)</f>
        <v>0.000343330664219443</v>
      </c>
      <c r="P4097">
        <f t="array" ref="P4097">$AE$2*_xlfn.IFS(B4097="data_scientist",$AH$7,TRUE,1)*_xlfn.IFS(B4097="data_analyst",$AH$8,TRUE,1)*_xlfn.IFS(B4097="data_engineer",$AH$9,TRUE,1)*IF(D4097,$AH$13,$AH$14)*IF(E4097,$AH$19,$AH$20)*IF(F4097,$AH$24,$AH$25)*IF(G4097,$AH$29,$AH$30)*IF(H4097,$AH$34,$AH$35)*IF(I4097,$AH$39,$AH$40)*IF(J4097,$AH$44,$AH$45)*IF(K4097,$AH$49,$AH$50)*IF(L4097,$AH$54,$AH$55)*IF(M4097,$AH$59,$AH$60)</f>
        <v>0.000534458731188971</v>
      </c>
      <c r="Q4097">
        <f t="shared" si="630"/>
        <v>0.000716908853624282</v>
      </c>
      <c r="R4097">
        <f t="shared" si="631"/>
        <v>0</v>
      </c>
      <c r="S4097">
        <f t="shared" si="632"/>
        <v>0</v>
      </c>
      <c r="T4097">
        <f t="shared" si="633"/>
        <v>0</v>
      </c>
      <c r="U4097">
        <f t="shared" si="634"/>
        <v>1</v>
      </c>
      <c r="V4097">
        <f t="shared" si="635"/>
        <v>0</v>
      </c>
      <c r="W4097">
        <f t="shared" si="636"/>
        <v>0</v>
      </c>
      <c r="X4097">
        <f t="shared" si="637"/>
        <v>0</v>
      </c>
      <c r="Y4097">
        <f t="shared" si="638"/>
        <v>0</v>
      </c>
      <c r="Z4097">
        <f t="shared" si="639"/>
        <v>0</v>
      </c>
    </row>
    <row r="4098" spans="1:26">
      <c r="A4098">
        <v>1</v>
      </c>
      <c r="B4098" t="s">
        <v>59</v>
      </c>
      <c r="C4098" t="s">
        <v>61</v>
      </c>
      <c r="D4098">
        <v>1</v>
      </c>
      <c r="E4098">
        <v>1</v>
      </c>
      <c r="F4098">
        <v>0</v>
      </c>
      <c r="G4098">
        <v>0</v>
      </c>
      <c r="H4098">
        <v>0</v>
      </c>
      <c r="I4098">
        <v>1</v>
      </c>
      <c r="J4098">
        <v>0</v>
      </c>
      <c r="K4098">
        <v>0</v>
      </c>
      <c r="L4098">
        <v>1</v>
      </c>
      <c r="M4098">
        <v>1</v>
      </c>
      <c r="N4098">
        <f t="array" ref="N4098">$AC$2*_xlfn.IFS(B4098="data_scientist",$AD$7,TRUE,1)*_xlfn.IFS(B4098="data_analyst",$AD$8,TRUE,1)*_xlfn.IFS(B4098="data_engineer",$AD$9,TRUE,1)*IF(D4098,$AD$13,$AD$14)*IF(E4098,$AD$19,$AD$20)*IF(F4098,$AD$24,$AD$25)*IF(G4098,$AD$29,$AD$30)*IF(H4098,$AD$34,$AD$35)*IF(I4098,$AD$39,$AD$40)*IF(J4098,$AD$44,$AD$45)*IF(K4098,$AD$49,$AD$50)*IF(L4098,$AD$54,$AD$55)*IF(M4098,$AD$59,$AD$60)</f>
        <v>0.00032020353147044</v>
      </c>
      <c r="O4098">
        <f t="array" ref="O4098">$AD$2*_xlfn.IFS(B4098="data_scientist",$AF$7,TRUE,1)*_xlfn.IFS(B4098="data_analyst",$AF$8,TRUE,1)*_xlfn.IFS(B4098="data_engineer",$AF$9,TRUE,1)*IF(D4098,$AF$13,$AF$14)*IF(E4098,$AF$19,$AF$20)*IF(F4098,$AF$24,$AF$25)*IF(G4098,$AF$29,$AF$30)*IF(H4098,$AF$34,$AF$35)*IF(I4098,$AF$39,$AF$40)*IF(J4098,$AF$44,$AF$45)*IF(K4098,$AF$49,$AF$50)*IF(L4098,$AF$54,$AF$55)*IF(M4098,$AF$59,$AF$60)</f>
        <v>4.66813190554786e-5</v>
      </c>
      <c r="P4098">
        <f t="array" ref="P4098">$AE$2*_xlfn.IFS(B4098="data_scientist",$AH$7,TRUE,1)*_xlfn.IFS(B4098="data_analyst",$AH$8,TRUE,1)*_xlfn.IFS(B4098="data_engineer",$AH$9,TRUE,1)*IF(D4098,$AH$13,$AH$14)*IF(E4098,$AH$19,$AH$20)*IF(F4098,$AH$24,$AH$25)*IF(G4098,$AH$29,$AH$30)*IF(H4098,$AH$34,$AH$35)*IF(I4098,$AH$39,$AH$40)*IF(J4098,$AH$44,$AH$45)*IF(K4098,$AH$49,$AH$50)*IF(L4098,$AH$54,$AH$55)*IF(M4098,$AH$59,$AH$60)</f>
        <v>0.00012853475684075</v>
      </c>
      <c r="Q4098">
        <f t="shared" si="630"/>
        <v>0.00032020353147044</v>
      </c>
      <c r="R4098">
        <f t="shared" si="631"/>
        <v>0</v>
      </c>
      <c r="S4098">
        <f t="shared" si="632"/>
        <v>0</v>
      </c>
      <c r="T4098">
        <f t="shared" si="633"/>
        <v>0</v>
      </c>
      <c r="U4098">
        <f t="shared" si="634"/>
        <v>1</v>
      </c>
      <c r="V4098">
        <f t="shared" si="635"/>
        <v>0</v>
      </c>
      <c r="W4098">
        <f t="shared" si="636"/>
        <v>0</v>
      </c>
      <c r="X4098">
        <f t="shared" si="637"/>
        <v>0</v>
      </c>
      <c r="Y4098">
        <f t="shared" si="638"/>
        <v>0</v>
      </c>
      <c r="Z4098">
        <f t="shared" si="639"/>
        <v>0</v>
      </c>
    </row>
    <row r="4099" spans="1:26">
      <c r="A4099">
        <v>1</v>
      </c>
      <c r="B4099" t="s">
        <v>59</v>
      </c>
      <c r="C4099" t="s">
        <v>61</v>
      </c>
      <c r="D4099">
        <v>0</v>
      </c>
      <c r="E4099">
        <v>1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1</v>
      </c>
      <c r="N4099">
        <f t="array" ref="N4099">$AC$2*_xlfn.IFS(B4099="data_scientist",$AD$7,TRUE,1)*_xlfn.IFS(B4099="data_analyst",$AD$8,TRUE,1)*_xlfn.IFS(B4099="data_engineer",$AD$9,TRUE,1)*IF(D4099,$AD$13,$AD$14)*IF(E4099,$AD$19,$AD$20)*IF(F4099,$AD$24,$AD$25)*IF(G4099,$AD$29,$AD$30)*IF(H4099,$AD$34,$AD$35)*IF(I4099,$AD$39,$AD$40)*IF(J4099,$AD$44,$AD$45)*IF(K4099,$AD$49,$AD$50)*IF(L4099,$AD$54,$AD$55)*IF(M4099,$AD$59,$AD$60)</f>
        <v>0.0234558294440723</v>
      </c>
      <c r="O4099">
        <f t="array" ref="O4099">$AD$2*_xlfn.IFS(B4099="data_scientist",$AF$7,TRUE,1)*_xlfn.IFS(B4099="data_analyst",$AF$8,TRUE,1)*_xlfn.IFS(B4099="data_engineer",$AF$9,TRUE,1)*IF(D4099,$AF$13,$AF$14)*IF(E4099,$AF$19,$AF$20)*IF(F4099,$AF$24,$AF$25)*IF(G4099,$AF$29,$AF$30)*IF(H4099,$AF$34,$AF$35)*IF(I4099,$AF$39,$AF$40)*IF(J4099,$AF$44,$AF$45)*IF(K4099,$AF$49,$AF$50)*IF(L4099,$AF$54,$AF$55)*IF(M4099,$AF$59,$AF$60)</f>
        <v>0.000132294744677631</v>
      </c>
      <c r="P4099">
        <f t="array" ref="P4099">$AE$2*_xlfn.IFS(B4099="data_scientist",$AH$7,TRUE,1)*_xlfn.IFS(B4099="data_analyst",$AH$8,TRUE,1)*_xlfn.IFS(B4099="data_engineer",$AH$9,TRUE,1)*IF(D4099,$AH$13,$AH$14)*IF(E4099,$AH$19,$AH$20)*IF(F4099,$AH$24,$AH$25)*IF(G4099,$AH$29,$AH$30)*IF(H4099,$AH$34,$AH$35)*IF(I4099,$AH$39,$AH$40)*IF(J4099,$AH$44,$AH$45)*IF(K4099,$AH$49,$AH$50)*IF(L4099,$AH$54,$AH$55)*IF(M4099,$AH$59,$AH$60)</f>
        <v>0.00109340963748333</v>
      </c>
      <c r="Q4099">
        <f t="shared" ref="Q4099:Q4162" si="640">MAX(N4099:P4099)</f>
        <v>0.0234558294440723</v>
      </c>
      <c r="R4099">
        <f t="shared" ref="R4099:R4162" si="641">IF(AND(C4099="Low",N4099=Q4099),1,0)</f>
        <v>0</v>
      </c>
      <c r="S4099">
        <f t="shared" ref="S4099:S4162" si="642">IF(AND(C4099="Low",O4099=Q4099),1,0)</f>
        <v>0</v>
      </c>
      <c r="T4099">
        <f t="shared" ref="T4099:T4162" si="643">IF(AND(C4099="Low",P4099=Q4099),1,0)</f>
        <v>0</v>
      </c>
      <c r="U4099">
        <f t="shared" ref="U4099:U4162" si="644">IF(AND(C4099="Medium",N4099=Q4099),1,0)</f>
        <v>1</v>
      </c>
      <c r="V4099">
        <f t="shared" ref="V4099:V4162" si="645">IF(AND(C4099="Medium",O4099=Q4099),1,0)</f>
        <v>0</v>
      </c>
      <c r="W4099">
        <f t="shared" ref="W4099:W4162" si="646">IF(AND(C4099="Medium",P4099=Q4099),1,0)</f>
        <v>0</v>
      </c>
      <c r="X4099">
        <f t="shared" ref="X4099:X4162" si="647">IF(AND(C4099="High",N4099=Q4099),1,0)</f>
        <v>0</v>
      </c>
      <c r="Y4099">
        <f t="shared" ref="Y4099:Y4162" si="648">IF(AND(C4099="High",O4099=Q4099),1,0)</f>
        <v>0</v>
      </c>
      <c r="Z4099">
        <f t="shared" ref="Z4099:Z4162" si="649">IF(AND(C4099="High",P4099=Q4099),1,0)</f>
        <v>0</v>
      </c>
    </row>
    <row r="4100" spans="1:26">
      <c r="A4100">
        <v>1</v>
      </c>
      <c r="B4100" t="s">
        <v>59</v>
      </c>
      <c r="C4100" t="s">
        <v>62</v>
      </c>
      <c r="D4100">
        <v>1</v>
      </c>
      <c r="E4100">
        <v>1</v>
      </c>
      <c r="F4100">
        <v>0</v>
      </c>
      <c r="G4100">
        <v>1</v>
      </c>
      <c r="H4100">
        <v>1</v>
      </c>
      <c r="I4100">
        <v>1</v>
      </c>
      <c r="J4100">
        <v>0</v>
      </c>
      <c r="K4100">
        <v>0</v>
      </c>
      <c r="L4100">
        <v>1</v>
      </c>
      <c r="M4100">
        <v>1</v>
      </c>
      <c r="N4100">
        <f t="array" ref="N4100">$AC$2*_xlfn.IFS(B4100="data_scientist",$AD$7,TRUE,1)*_xlfn.IFS(B4100="data_analyst",$AD$8,TRUE,1)*_xlfn.IFS(B4100="data_engineer",$AD$9,TRUE,1)*IF(D4100,$AD$13,$AD$14)*IF(E4100,$AD$19,$AD$20)*IF(F4100,$AD$24,$AD$25)*IF(G4100,$AD$29,$AD$30)*IF(H4100,$AD$34,$AD$35)*IF(I4100,$AD$39,$AD$40)*IF(J4100,$AD$44,$AD$45)*IF(K4100,$AD$49,$AD$50)*IF(L4100,$AD$54,$AD$55)*IF(M4100,$AD$59,$AD$60)</f>
        <v>7.65697309800364e-6</v>
      </c>
      <c r="O4100">
        <f t="array" ref="O4100">$AD$2*_xlfn.IFS(B4100="data_scientist",$AF$7,TRUE,1)*_xlfn.IFS(B4100="data_analyst",$AF$8,TRUE,1)*_xlfn.IFS(B4100="data_engineer",$AF$9,TRUE,1)*IF(D4100,$AF$13,$AF$14)*IF(E4100,$AF$19,$AF$20)*IF(F4100,$AF$24,$AF$25)*IF(G4100,$AF$29,$AF$30)*IF(H4100,$AF$34,$AF$35)*IF(I4100,$AF$39,$AF$40)*IF(J4100,$AF$44,$AF$45)*IF(K4100,$AF$49,$AF$50)*IF(L4100,$AF$54,$AF$55)*IF(M4100,$AF$59,$AF$60)</f>
        <v>2.94797593386299e-5</v>
      </c>
      <c r="P4100">
        <f t="array" ref="P4100">$AE$2*_xlfn.IFS(B4100="data_scientist",$AH$7,TRUE,1)*_xlfn.IFS(B4100="data_analyst",$AH$8,TRUE,1)*_xlfn.IFS(B4100="data_engineer",$AH$9,TRUE,1)*IF(D4100,$AH$13,$AH$14)*IF(E4100,$AH$19,$AH$20)*IF(F4100,$AH$24,$AH$25)*IF(G4100,$AH$29,$AH$30)*IF(H4100,$AH$34,$AH$35)*IF(I4100,$AH$39,$AH$40)*IF(J4100,$AH$44,$AH$45)*IF(K4100,$AH$49,$AH$50)*IF(L4100,$AH$54,$AH$55)*IF(M4100,$AH$59,$AH$60)</f>
        <v>3.39983972210351e-5</v>
      </c>
      <c r="Q4100">
        <f t="shared" si="640"/>
        <v>3.39983972210351e-5</v>
      </c>
      <c r="R4100">
        <f t="shared" si="641"/>
        <v>0</v>
      </c>
      <c r="S4100">
        <f t="shared" si="642"/>
        <v>0</v>
      </c>
      <c r="T4100">
        <f t="shared" si="643"/>
        <v>0</v>
      </c>
      <c r="U4100">
        <f t="shared" si="644"/>
        <v>0</v>
      </c>
      <c r="V4100">
        <f t="shared" si="645"/>
        <v>0</v>
      </c>
      <c r="W4100">
        <f t="shared" si="646"/>
        <v>0</v>
      </c>
      <c r="X4100">
        <f t="shared" si="647"/>
        <v>0</v>
      </c>
      <c r="Y4100">
        <f t="shared" si="648"/>
        <v>0</v>
      </c>
      <c r="Z4100">
        <f t="shared" si="649"/>
        <v>1</v>
      </c>
    </row>
    <row r="4101" spans="1:26">
      <c r="A4101">
        <v>1</v>
      </c>
      <c r="B4101" t="s">
        <v>59</v>
      </c>
      <c r="C4101" t="s">
        <v>62</v>
      </c>
      <c r="D4101">
        <v>1</v>
      </c>
      <c r="E4101">
        <v>1</v>
      </c>
      <c r="F4101">
        <v>0</v>
      </c>
      <c r="G4101">
        <v>0</v>
      </c>
      <c r="H4101">
        <v>0</v>
      </c>
      <c r="I4101">
        <v>1</v>
      </c>
      <c r="J4101">
        <v>0</v>
      </c>
      <c r="K4101">
        <v>0</v>
      </c>
      <c r="L4101">
        <v>0</v>
      </c>
      <c r="M4101">
        <v>1</v>
      </c>
      <c r="N4101">
        <f t="array" ref="N4101">$AC$2*_xlfn.IFS(B4101="data_scientist",$AD$7,TRUE,1)*_xlfn.IFS(B4101="data_analyst",$AD$8,TRUE,1)*_xlfn.IFS(B4101="data_engineer",$AD$9,TRUE,1)*IF(D4101,$AD$13,$AD$14)*IF(E4101,$AD$19,$AD$20)*IF(F4101,$AD$24,$AD$25)*IF(G4101,$AD$29,$AD$30)*IF(H4101,$AD$34,$AD$35)*IF(I4101,$AD$39,$AD$40)*IF(J4101,$AD$44,$AD$45)*IF(K4101,$AD$49,$AD$50)*IF(L4101,$AD$54,$AD$55)*IF(M4101,$AD$59,$AD$60)</f>
        <v>0.00377887255889747</v>
      </c>
      <c r="O4101">
        <f t="array" ref="O4101">$AD$2*_xlfn.IFS(B4101="data_scientist",$AF$7,TRUE,1)*_xlfn.IFS(B4101="data_analyst",$AF$8,TRUE,1)*_xlfn.IFS(B4101="data_engineer",$AF$9,TRUE,1)*IF(D4101,$AF$13,$AF$14)*IF(E4101,$AF$19,$AF$20)*IF(F4101,$AF$24,$AF$25)*IF(G4101,$AF$29,$AF$30)*IF(H4101,$AF$34,$AF$35)*IF(I4101,$AF$39,$AF$40)*IF(J4101,$AF$44,$AF$45)*IF(K4101,$AF$49,$AF$50)*IF(L4101,$AF$54,$AF$55)*IF(M4101,$AF$59,$AF$60)</f>
        <v>8.35204294362628e-5</v>
      </c>
      <c r="P4101">
        <f t="array" ref="P4101">$AE$2*_xlfn.IFS(B4101="data_scientist",$AH$7,TRUE,1)*_xlfn.IFS(B4101="data_analyst",$AH$8,TRUE,1)*_xlfn.IFS(B4101="data_engineer",$AH$9,TRUE,1)*IF(D4101,$AH$13,$AH$14)*IF(E4101,$AH$19,$AH$20)*IF(F4101,$AH$24,$AH$25)*IF(G4101,$AH$29,$AH$30)*IF(H4101,$AH$34,$AH$35)*IF(I4101,$AH$39,$AH$40)*IF(J4101,$AH$44,$AH$45)*IF(K4101,$AH$49,$AH$50)*IF(L4101,$AH$54,$AH$55)*IF(M4101,$AH$59,$AH$60)</f>
        <v>0.000407683860654403</v>
      </c>
      <c r="Q4101">
        <f t="shared" si="640"/>
        <v>0.00377887255889747</v>
      </c>
      <c r="R4101">
        <f t="shared" si="641"/>
        <v>0</v>
      </c>
      <c r="S4101">
        <f t="shared" si="642"/>
        <v>0</v>
      </c>
      <c r="T4101">
        <f t="shared" si="643"/>
        <v>0</v>
      </c>
      <c r="U4101">
        <f t="shared" si="644"/>
        <v>0</v>
      </c>
      <c r="V4101">
        <f t="shared" si="645"/>
        <v>0</v>
      </c>
      <c r="W4101">
        <f t="shared" si="646"/>
        <v>0</v>
      </c>
      <c r="X4101">
        <f t="shared" si="647"/>
        <v>1</v>
      </c>
      <c r="Y4101">
        <f t="shared" si="648"/>
        <v>0</v>
      </c>
      <c r="Z4101">
        <f t="shared" si="649"/>
        <v>0</v>
      </c>
    </row>
    <row r="4102" spans="1:26">
      <c r="A4102">
        <v>1</v>
      </c>
      <c r="B4102" t="s">
        <v>59</v>
      </c>
      <c r="C4102" t="s">
        <v>61</v>
      </c>
      <c r="D4102">
        <v>1</v>
      </c>
      <c r="E4102">
        <v>1</v>
      </c>
      <c r="F4102">
        <v>0</v>
      </c>
      <c r="G4102">
        <v>0</v>
      </c>
      <c r="H4102">
        <v>0</v>
      </c>
      <c r="I4102">
        <v>1</v>
      </c>
      <c r="J4102">
        <v>0</v>
      </c>
      <c r="K4102">
        <v>0</v>
      </c>
      <c r="L4102">
        <v>0</v>
      </c>
      <c r="M4102">
        <v>1</v>
      </c>
      <c r="N4102">
        <f t="array" ref="N4102">$AC$2*_xlfn.IFS(B4102="data_scientist",$AD$7,TRUE,1)*_xlfn.IFS(B4102="data_analyst",$AD$8,TRUE,1)*_xlfn.IFS(B4102="data_engineer",$AD$9,TRUE,1)*IF(D4102,$AD$13,$AD$14)*IF(E4102,$AD$19,$AD$20)*IF(F4102,$AD$24,$AD$25)*IF(G4102,$AD$29,$AD$30)*IF(H4102,$AD$34,$AD$35)*IF(I4102,$AD$39,$AD$40)*IF(J4102,$AD$44,$AD$45)*IF(K4102,$AD$49,$AD$50)*IF(L4102,$AD$54,$AD$55)*IF(M4102,$AD$59,$AD$60)</f>
        <v>0.00377887255889747</v>
      </c>
      <c r="O4102">
        <f t="array" ref="O4102">$AD$2*_xlfn.IFS(B4102="data_scientist",$AF$7,TRUE,1)*_xlfn.IFS(B4102="data_analyst",$AF$8,TRUE,1)*_xlfn.IFS(B4102="data_engineer",$AF$9,TRUE,1)*IF(D4102,$AF$13,$AF$14)*IF(E4102,$AF$19,$AF$20)*IF(F4102,$AF$24,$AF$25)*IF(G4102,$AF$29,$AF$30)*IF(H4102,$AF$34,$AF$35)*IF(I4102,$AF$39,$AF$40)*IF(J4102,$AF$44,$AF$45)*IF(K4102,$AF$49,$AF$50)*IF(L4102,$AF$54,$AF$55)*IF(M4102,$AF$59,$AF$60)</f>
        <v>8.35204294362628e-5</v>
      </c>
      <c r="P4102">
        <f t="array" ref="P4102">$AE$2*_xlfn.IFS(B4102="data_scientist",$AH$7,TRUE,1)*_xlfn.IFS(B4102="data_analyst",$AH$8,TRUE,1)*_xlfn.IFS(B4102="data_engineer",$AH$9,TRUE,1)*IF(D4102,$AH$13,$AH$14)*IF(E4102,$AH$19,$AH$20)*IF(F4102,$AH$24,$AH$25)*IF(G4102,$AH$29,$AH$30)*IF(H4102,$AH$34,$AH$35)*IF(I4102,$AH$39,$AH$40)*IF(J4102,$AH$44,$AH$45)*IF(K4102,$AH$49,$AH$50)*IF(L4102,$AH$54,$AH$55)*IF(M4102,$AH$59,$AH$60)</f>
        <v>0.000407683860654403</v>
      </c>
      <c r="Q4102">
        <f t="shared" si="640"/>
        <v>0.00377887255889747</v>
      </c>
      <c r="R4102">
        <f t="shared" si="641"/>
        <v>0</v>
      </c>
      <c r="S4102">
        <f t="shared" si="642"/>
        <v>0</v>
      </c>
      <c r="T4102">
        <f t="shared" si="643"/>
        <v>0</v>
      </c>
      <c r="U4102">
        <f t="shared" si="644"/>
        <v>1</v>
      </c>
      <c r="V4102">
        <f t="shared" si="645"/>
        <v>0</v>
      </c>
      <c r="W4102">
        <f t="shared" si="646"/>
        <v>0</v>
      </c>
      <c r="X4102">
        <f t="shared" si="647"/>
        <v>0</v>
      </c>
      <c r="Y4102">
        <f t="shared" si="648"/>
        <v>0</v>
      </c>
      <c r="Z4102">
        <f t="shared" si="649"/>
        <v>0</v>
      </c>
    </row>
    <row r="4103" spans="1:26">
      <c r="A4103">
        <v>1</v>
      </c>
      <c r="B4103" t="s">
        <v>59</v>
      </c>
      <c r="C4103" t="s">
        <v>62</v>
      </c>
      <c r="D4103">
        <v>1</v>
      </c>
      <c r="E4103">
        <v>0</v>
      </c>
      <c r="F4103">
        <v>1</v>
      </c>
      <c r="G4103">
        <v>1</v>
      </c>
      <c r="H4103">
        <v>0</v>
      </c>
      <c r="I4103">
        <v>1</v>
      </c>
      <c r="J4103">
        <v>1</v>
      </c>
      <c r="K4103">
        <v>0</v>
      </c>
      <c r="L4103">
        <v>0</v>
      </c>
      <c r="M4103">
        <v>1</v>
      </c>
      <c r="N4103">
        <f t="array" ref="N4103">$AC$2*_xlfn.IFS(B4103="data_scientist",$AD$7,TRUE,1)*_xlfn.IFS(B4103="data_analyst",$AD$8,TRUE,1)*_xlfn.IFS(B4103="data_engineer",$AD$9,TRUE,1)*IF(D4103,$AD$13,$AD$14)*IF(E4103,$AD$19,$AD$20)*IF(F4103,$AD$24,$AD$25)*IF(G4103,$AD$29,$AD$30)*IF(H4103,$AD$34,$AD$35)*IF(I4103,$AD$39,$AD$40)*IF(J4103,$AD$44,$AD$45)*IF(K4103,$AD$49,$AD$50)*IF(L4103,$AD$54,$AD$55)*IF(M4103,$AD$59,$AD$60)</f>
        <v>3.72925438014728e-5</v>
      </c>
      <c r="O4103">
        <f t="array" ref="O4103">$AD$2*_xlfn.IFS(B4103="data_scientist",$AF$7,TRUE,1)*_xlfn.IFS(B4103="data_analyst",$AF$8,TRUE,1)*_xlfn.IFS(B4103="data_engineer",$AF$9,TRUE,1)*IF(D4103,$AF$13,$AF$14)*IF(E4103,$AF$19,$AF$20)*IF(F4103,$AF$24,$AF$25)*IF(G4103,$AF$29,$AF$30)*IF(H4103,$AF$34,$AF$35)*IF(I4103,$AF$39,$AF$40)*IF(J4103,$AF$44,$AF$45)*IF(K4103,$AF$49,$AF$50)*IF(L4103,$AF$54,$AF$55)*IF(M4103,$AF$59,$AF$60)</f>
        <v>1.436133111068e-5</v>
      </c>
      <c r="P4103">
        <f t="array" ref="P4103">$AE$2*_xlfn.IFS(B4103="data_scientist",$AH$7,TRUE,1)*_xlfn.IFS(B4103="data_analyst",$AH$8,TRUE,1)*_xlfn.IFS(B4103="data_engineer",$AH$9,TRUE,1)*IF(D4103,$AH$13,$AH$14)*IF(E4103,$AH$19,$AH$20)*IF(F4103,$AH$24,$AH$25)*IF(G4103,$AH$29,$AH$30)*IF(H4103,$AH$34,$AH$35)*IF(I4103,$AH$39,$AH$40)*IF(J4103,$AH$44,$AH$45)*IF(K4103,$AH$49,$AH$50)*IF(L4103,$AH$54,$AH$55)*IF(M4103,$AH$59,$AH$60)</f>
        <v>2.55306972142485e-5</v>
      </c>
      <c r="Q4103">
        <f t="shared" si="640"/>
        <v>3.72925438014728e-5</v>
      </c>
      <c r="R4103">
        <f t="shared" si="641"/>
        <v>0</v>
      </c>
      <c r="S4103">
        <f t="shared" si="642"/>
        <v>0</v>
      </c>
      <c r="T4103">
        <f t="shared" si="643"/>
        <v>0</v>
      </c>
      <c r="U4103">
        <f t="shared" si="644"/>
        <v>0</v>
      </c>
      <c r="V4103">
        <f t="shared" si="645"/>
        <v>0</v>
      </c>
      <c r="W4103">
        <f t="shared" si="646"/>
        <v>0</v>
      </c>
      <c r="X4103">
        <f t="shared" si="647"/>
        <v>1</v>
      </c>
      <c r="Y4103">
        <f t="shared" si="648"/>
        <v>0</v>
      </c>
      <c r="Z4103">
        <f t="shared" si="649"/>
        <v>0</v>
      </c>
    </row>
    <row r="4104" spans="1:26">
      <c r="A4104">
        <v>1</v>
      </c>
      <c r="B4104" t="s">
        <v>59</v>
      </c>
      <c r="C4104" t="s">
        <v>61</v>
      </c>
      <c r="D4104">
        <v>0</v>
      </c>
      <c r="E4104">
        <v>1</v>
      </c>
      <c r="F4104">
        <v>1</v>
      </c>
      <c r="G4104">
        <v>0</v>
      </c>
      <c r="H4104">
        <v>1</v>
      </c>
      <c r="I4104">
        <v>1</v>
      </c>
      <c r="J4104">
        <v>0</v>
      </c>
      <c r="K4104">
        <v>0</v>
      </c>
      <c r="L4104">
        <v>0</v>
      </c>
      <c r="M4104">
        <v>1</v>
      </c>
      <c r="N4104">
        <f t="array" ref="N4104">$AC$2*_xlfn.IFS(B4104="data_scientist",$AD$7,TRUE,1)*_xlfn.IFS(B4104="data_analyst",$AD$8,TRUE,1)*_xlfn.IFS(B4104="data_engineer",$AD$9,TRUE,1)*IF(D4104,$AD$13,$AD$14)*IF(E4104,$AD$19,$AD$20)*IF(F4104,$AD$24,$AD$25)*IF(G4104,$AD$29,$AD$30)*IF(H4104,$AD$34,$AD$35)*IF(I4104,$AD$39,$AD$40)*IF(J4104,$AD$44,$AD$45)*IF(K4104,$AD$49,$AD$50)*IF(L4104,$AD$54,$AD$55)*IF(M4104,$AD$59,$AD$60)</f>
        <v>9.78687846496776e-5</v>
      </c>
      <c r="O4104">
        <f t="array" ref="O4104">$AD$2*_xlfn.IFS(B4104="data_scientist",$AF$7,TRUE,1)*_xlfn.IFS(B4104="data_analyst",$AF$8,TRUE,1)*_xlfn.IFS(B4104="data_engineer",$AF$9,TRUE,1)*IF(D4104,$AF$13,$AF$14)*IF(E4104,$AF$19,$AF$20)*IF(F4104,$AF$24,$AF$25)*IF(G4104,$AF$29,$AF$30)*IF(H4104,$AF$34,$AF$35)*IF(I4104,$AF$39,$AF$40)*IF(J4104,$AF$44,$AF$45)*IF(K4104,$AF$49,$AF$50)*IF(L4104,$AF$54,$AF$55)*IF(M4104,$AF$59,$AF$60)</f>
        <v>2.63003838337683e-5</v>
      </c>
      <c r="P4104">
        <f t="array" ref="P4104">$AE$2*_xlfn.IFS(B4104="data_scientist",$AH$7,TRUE,1)*_xlfn.IFS(B4104="data_analyst",$AH$8,TRUE,1)*_xlfn.IFS(B4104="data_engineer",$AH$9,TRUE,1)*IF(D4104,$AH$13,$AH$14)*IF(E4104,$AH$19,$AH$20)*IF(F4104,$AH$24,$AH$25)*IF(G4104,$AH$29,$AH$30)*IF(H4104,$AH$34,$AH$35)*IF(I4104,$AH$39,$AH$40)*IF(J4104,$AH$44,$AH$45)*IF(K4104,$AH$49,$AH$50)*IF(L4104,$AH$54,$AH$55)*IF(M4104,$AH$59,$AH$60)</f>
        <v>0.000102964031186157</v>
      </c>
      <c r="Q4104">
        <f t="shared" si="640"/>
        <v>0.000102964031186157</v>
      </c>
      <c r="R4104">
        <f t="shared" si="641"/>
        <v>0</v>
      </c>
      <c r="S4104">
        <f t="shared" si="642"/>
        <v>0</v>
      </c>
      <c r="T4104">
        <f t="shared" si="643"/>
        <v>0</v>
      </c>
      <c r="U4104">
        <f t="shared" si="644"/>
        <v>0</v>
      </c>
      <c r="V4104">
        <f t="shared" si="645"/>
        <v>0</v>
      </c>
      <c r="W4104">
        <f t="shared" si="646"/>
        <v>1</v>
      </c>
      <c r="X4104">
        <f t="shared" si="647"/>
        <v>0</v>
      </c>
      <c r="Y4104">
        <f t="shared" si="648"/>
        <v>0</v>
      </c>
      <c r="Z4104">
        <f t="shared" si="649"/>
        <v>0</v>
      </c>
    </row>
    <row r="4105" spans="1:26">
      <c r="A4105">
        <v>1</v>
      </c>
      <c r="B4105" t="s">
        <v>59</v>
      </c>
      <c r="C4105" t="s">
        <v>61</v>
      </c>
      <c r="D4105">
        <v>1</v>
      </c>
      <c r="E4105">
        <v>1</v>
      </c>
      <c r="F4105">
        <v>0</v>
      </c>
      <c r="G4105">
        <v>1</v>
      </c>
      <c r="H4105">
        <v>1</v>
      </c>
      <c r="I4105">
        <v>0</v>
      </c>
      <c r="J4105">
        <v>0</v>
      </c>
      <c r="K4105">
        <v>0</v>
      </c>
      <c r="L4105">
        <v>1</v>
      </c>
      <c r="M4105">
        <v>1</v>
      </c>
      <c r="N4105">
        <f t="array" ref="N4105">$AC$2*_xlfn.IFS(B4105="data_scientist",$AD$7,TRUE,1)*_xlfn.IFS(B4105="data_analyst",$AD$8,TRUE,1)*_xlfn.IFS(B4105="data_engineer",$AD$9,TRUE,1)*IF(D4105,$AD$13,$AD$14)*IF(E4105,$AD$19,$AD$20)*IF(F4105,$AD$24,$AD$25)*IF(G4105,$AD$29,$AD$30)*IF(H4105,$AD$34,$AD$35)*IF(I4105,$AD$39,$AD$40)*IF(J4105,$AD$44,$AD$45)*IF(K4105,$AD$49,$AD$50)*IF(L4105,$AD$54,$AD$55)*IF(M4105,$AD$59,$AD$60)</f>
        <v>2.22998587303657e-5</v>
      </c>
      <c r="O4105">
        <f t="array" ref="O4105">$AD$2*_xlfn.IFS(B4105="data_scientist",$AF$7,TRUE,1)*_xlfn.IFS(B4105="data_analyst",$AF$8,TRUE,1)*_xlfn.IFS(B4105="data_engineer",$AF$9,TRUE,1)*IF(D4105,$AF$13,$AF$14)*IF(E4105,$AF$19,$AF$20)*IF(F4105,$AF$24,$AF$25)*IF(G4105,$AF$29,$AF$30)*IF(H4105,$AF$34,$AF$35)*IF(I4105,$AF$39,$AF$40)*IF(J4105,$AF$44,$AF$45)*IF(K4105,$AF$49,$AF$50)*IF(L4105,$AF$54,$AF$55)*IF(M4105,$AF$59,$AF$60)</f>
        <v>0.000121776202127798</v>
      </c>
      <c r="P4105">
        <f t="array" ref="P4105">$AE$2*_xlfn.IFS(B4105="data_scientist",$AH$7,TRUE,1)*_xlfn.IFS(B4105="data_analyst",$AH$8,TRUE,1)*_xlfn.IFS(B4105="data_engineer",$AH$9,TRUE,1)*IF(D4105,$AH$13,$AH$14)*IF(E4105,$AH$19,$AH$20)*IF(F4105,$AH$24,$AH$25)*IF(G4105,$AH$29,$AH$30)*IF(H4105,$AH$34,$AH$35)*IF(I4105,$AH$39,$AH$40)*IF(J4105,$AH$44,$AH$45)*IF(K4105,$AH$49,$AH$50)*IF(L4105,$AH$54,$AH$55)*IF(M4105,$AH$59,$AH$60)</f>
        <v>0.000121162073317917</v>
      </c>
      <c r="Q4105">
        <f t="shared" si="640"/>
        <v>0.000121776202127798</v>
      </c>
      <c r="R4105">
        <f t="shared" si="641"/>
        <v>0</v>
      </c>
      <c r="S4105">
        <f t="shared" si="642"/>
        <v>0</v>
      </c>
      <c r="T4105">
        <f t="shared" si="643"/>
        <v>0</v>
      </c>
      <c r="U4105">
        <f t="shared" si="644"/>
        <v>0</v>
      </c>
      <c r="V4105">
        <f t="shared" si="645"/>
        <v>1</v>
      </c>
      <c r="W4105">
        <f t="shared" si="646"/>
        <v>0</v>
      </c>
      <c r="X4105">
        <f t="shared" si="647"/>
        <v>0</v>
      </c>
      <c r="Y4105">
        <f t="shared" si="648"/>
        <v>0</v>
      </c>
      <c r="Z4105">
        <f t="shared" si="649"/>
        <v>0</v>
      </c>
    </row>
    <row r="4106" spans="1:26">
      <c r="A4106">
        <v>1</v>
      </c>
      <c r="B4106" t="s">
        <v>59</v>
      </c>
      <c r="C4106" t="s">
        <v>62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1</v>
      </c>
      <c r="N4106">
        <f t="array" ref="N4106">$AC$2*_xlfn.IFS(B4106="data_scientist",$AD$7,TRUE,1)*_xlfn.IFS(B4106="data_analyst",$AD$8,TRUE,1)*_xlfn.IFS(B4106="data_engineer",$AD$9,TRUE,1)*IF(D4106,$AD$13,$AD$14)*IF(E4106,$AD$19,$AD$20)*IF(F4106,$AD$24,$AD$25)*IF(G4106,$AD$29,$AD$30)*IF(H4106,$AD$34,$AD$35)*IF(I4106,$AD$39,$AD$40)*IF(J4106,$AD$44,$AD$45)*IF(K4106,$AD$49,$AD$50)*IF(L4106,$AD$54,$AD$55)*IF(M4106,$AD$59,$AD$60)</f>
        <v>0.0180026467611357</v>
      </c>
      <c r="O4106">
        <f t="array" ref="O4106">$AD$2*_xlfn.IFS(B4106="data_scientist",$AF$7,TRUE,1)*_xlfn.IFS(B4106="data_analyst",$AF$8,TRUE,1)*_xlfn.IFS(B4106="data_engineer",$AF$9,TRUE,1)*IF(D4106,$AF$13,$AF$14)*IF(E4106,$AF$19,$AF$20)*IF(F4106,$AF$24,$AF$25)*IF(G4106,$AF$29,$AF$30)*IF(H4106,$AF$34,$AF$35)*IF(I4106,$AF$39,$AF$40)*IF(J4106,$AF$44,$AF$45)*IF(K4106,$AF$49,$AF$50)*IF(L4106,$AF$54,$AF$55)*IF(M4106,$AF$59,$AF$60)</f>
        <v>0.000114047193687613</v>
      </c>
      <c r="P4106">
        <f t="array" ref="P4106">$AE$2*_xlfn.IFS(B4106="data_scientist",$AH$7,TRUE,1)*_xlfn.IFS(B4106="data_analyst",$AH$8,TRUE,1)*_xlfn.IFS(B4106="data_engineer",$AH$9,TRUE,1)*IF(D4106,$AH$13,$AH$14)*IF(E4106,$AH$19,$AH$20)*IF(F4106,$AH$24,$AH$25)*IF(G4106,$AH$29,$AH$30)*IF(H4106,$AH$34,$AH$35)*IF(I4106,$AH$39,$AH$40)*IF(J4106,$AH$44,$AH$45)*IF(K4106,$AH$49,$AH$50)*IF(L4106,$AH$54,$AH$55)*IF(M4106,$AH$59,$AH$60)</f>
        <v>0.00103092908677</v>
      </c>
      <c r="Q4106">
        <f t="shared" si="640"/>
        <v>0.0180026467611357</v>
      </c>
      <c r="R4106">
        <f t="shared" si="641"/>
        <v>0</v>
      </c>
      <c r="S4106">
        <f t="shared" si="642"/>
        <v>0</v>
      </c>
      <c r="T4106">
        <f t="shared" si="643"/>
        <v>0</v>
      </c>
      <c r="U4106">
        <f t="shared" si="644"/>
        <v>0</v>
      </c>
      <c r="V4106">
        <f t="shared" si="645"/>
        <v>0</v>
      </c>
      <c r="W4106">
        <f t="shared" si="646"/>
        <v>0</v>
      </c>
      <c r="X4106">
        <f t="shared" si="647"/>
        <v>1</v>
      </c>
      <c r="Y4106">
        <f t="shared" si="648"/>
        <v>0</v>
      </c>
      <c r="Z4106">
        <f t="shared" si="649"/>
        <v>0</v>
      </c>
    </row>
    <row r="4107" spans="1:26">
      <c r="A4107">
        <v>1</v>
      </c>
      <c r="B4107" t="s">
        <v>59</v>
      </c>
      <c r="C4107" t="s">
        <v>62</v>
      </c>
      <c r="D4107">
        <v>0</v>
      </c>
      <c r="E4107">
        <v>1</v>
      </c>
      <c r="F4107">
        <v>1</v>
      </c>
      <c r="G4107">
        <v>0</v>
      </c>
      <c r="H4107">
        <v>1</v>
      </c>
      <c r="I4107">
        <v>1</v>
      </c>
      <c r="J4107">
        <v>0</v>
      </c>
      <c r="K4107">
        <v>0</v>
      </c>
      <c r="L4107">
        <v>0</v>
      </c>
      <c r="M4107">
        <v>1</v>
      </c>
      <c r="N4107">
        <f t="array" ref="N4107">$AC$2*_xlfn.IFS(B4107="data_scientist",$AD$7,TRUE,1)*_xlfn.IFS(B4107="data_analyst",$AD$8,TRUE,1)*_xlfn.IFS(B4107="data_engineer",$AD$9,TRUE,1)*IF(D4107,$AD$13,$AD$14)*IF(E4107,$AD$19,$AD$20)*IF(F4107,$AD$24,$AD$25)*IF(G4107,$AD$29,$AD$30)*IF(H4107,$AD$34,$AD$35)*IF(I4107,$AD$39,$AD$40)*IF(J4107,$AD$44,$AD$45)*IF(K4107,$AD$49,$AD$50)*IF(L4107,$AD$54,$AD$55)*IF(M4107,$AD$59,$AD$60)</f>
        <v>9.78687846496776e-5</v>
      </c>
      <c r="O4107">
        <f t="array" ref="O4107">$AD$2*_xlfn.IFS(B4107="data_scientist",$AF$7,TRUE,1)*_xlfn.IFS(B4107="data_analyst",$AF$8,TRUE,1)*_xlfn.IFS(B4107="data_engineer",$AF$9,TRUE,1)*IF(D4107,$AF$13,$AF$14)*IF(E4107,$AF$19,$AF$20)*IF(F4107,$AF$24,$AF$25)*IF(G4107,$AF$29,$AF$30)*IF(H4107,$AF$34,$AF$35)*IF(I4107,$AF$39,$AF$40)*IF(J4107,$AF$44,$AF$45)*IF(K4107,$AF$49,$AF$50)*IF(L4107,$AF$54,$AF$55)*IF(M4107,$AF$59,$AF$60)</f>
        <v>2.63003838337683e-5</v>
      </c>
      <c r="P4107">
        <f t="array" ref="P4107">$AE$2*_xlfn.IFS(B4107="data_scientist",$AH$7,TRUE,1)*_xlfn.IFS(B4107="data_analyst",$AH$8,TRUE,1)*_xlfn.IFS(B4107="data_engineer",$AH$9,TRUE,1)*IF(D4107,$AH$13,$AH$14)*IF(E4107,$AH$19,$AH$20)*IF(F4107,$AH$24,$AH$25)*IF(G4107,$AH$29,$AH$30)*IF(H4107,$AH$34,$AH$35)*IF(I4107,$AH$39,$AH$40)*IF(J4107,$AH$44,$AH$45)*IF(K4107,$AH$49,$AH$50)*IF(L4107,$AH$54,$AH$55)*IF(M4107,$AH$59,$AH$60)</f>
        <v>0.000102964031186157</v>
      </c>
      <c r="Q4107">
        <f t="shared" si="640"/>
        <v>0.000102964031186157</v>
      </c>
      <c r="R4107">
        <f t="shared" si="641"/>
        <v>0</v>
      </c>
      <c r="S4107">
        <f t="shared" si="642"/>
        <v>0</v>
      </c>
      <c r="T4107">
        <f t="shared" si="643"/>
        <v>0</v>
      </c>
      <c r="U4107">
        <f t="shared" si="644"/>
        <v>0</v>
      </c>
      <c r="V4107">
        <f t="shared" si="645"/>
        <v>0</v>
      </c>
      <c r="W4107">
        <f t="shared" si="646"/>
        <v>0</v>
      </c>
      <c r="X4107">
        <f t="shared" si="647"/>
        <v>0</v>
      </c>
      <c r="Y4107">
        <f t="shared" si="648"/>
        <v>0</v>
      </c>
      <c r="Z4107">
        <f t="shared" si="649"/>
        <v>1</v>
      </c>
    </row>
    <row r="4108" spans="1:26">
      <c r="A4108">
        <v>1</v>
      </c>
      <c r="B4108" t="s">
        <v>59</v>
      </c>
      <c r="C4108" t="s">
        <v>62</v>
      </c>
      <c r="D4108">
        <v>0</v>
      </c>
      <c r="E4108">
        <v>1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1</v>
      </c>
      <c r="N4108">
        <f t="array" ref="N4108">$AC$2*_xlfn.IFS(B4108="data_scientist",$AD$7,TRUE,1)*_xlfn.IFS(B4108="data_analyst",$AD$8,TRUE,1)*_xlfn.IFS(B4108="data_engineer",$AD$9,TRUE,1)*IF(D4108,$AD$13,$AD$14)*IF(E4108,$AD$19,$AD$20)*IF(F4108,$AD$24,$AD$25)*IF(G4108,$AD$29,$AD$30)*IF(H4108,$AD$34,$AD$35)*IF(I4108,$AD$39,$AD$40)*IF(J4108,$AD$44,$AD$45)*IF(K4108,$AD$49,$AD$50)*IF(L4108,$AD$54,$AD$55)*IF(M4108,$AD$59,$AD$60)</f>
        <v>0.0234558294440723</v>
      </c>
      <c r="O4108">
        <f t="array" ref="O4108">$AD$2*_xlfn.IFS(B4108="data_scientist",$AF$7,TRUE,1)*_xlfn.IFS(B4108="data_analyst",$AF$8,TRUE,1)*_xlfn.IFS(B4108="data_engineer",$AF$9,TRUE,1)*IF(D4108,$AF$13,$AF$14)*IF(E4108,$AF$19,$AF$20)*IF(F4108,$AF$24,$AF$25)*IF(G4108,$AF$29,$AF$30)*IF(H4108,$AF$34,$AF$35)*IF(I4108,$AF$39,$AF$40)*IF(J4108,$AF$44,$AF$45)*IF(K4108,$AF$49,$AF$50)*IF(L4108,$AF$54,$AF$55)*IF(M4108,$AF$59,$AF$60)</f>
        <v>0.000132294744677631</v>
      </c>
      <c r="P4108">
        <f t="array" ref="P4108">$AE$2*_xlfn.IFS(B4108="data_scientist",$AH$7,TRUE,1)*_xlfn.IFS(B4108="data_analyst",$AH$8,TRUE,1)*_xlfn.IFS(B4108="data_engineer",$AH$9,TRUE,1)*IF(D4108,$AH$13,$AH$14)*IF(E4108,$AH$19,$AH$20)*IF(F4108,$AH$24,$AH$25)*IF(G4108,$AH$29,$AH$30)*IF(H4108,$AH$34,$AH$35)*IF(I4108,$AH$39,$AH$40)*IF(J4108,$AH$44,$AH$45)*IF(K4108,$AH$49,$AH$50)*IF(L4108,$AH$54,$AH$55)*IF(M4108,$AH$59,$AH$60)</f>
        <v>0.00109340963748333</v>
      </c>
      <c r="Q4108">
        <f t="shared" si="640"/>
        <v>0.0234558294440723</v>
      </c>
      <c r="R4108">
        <f t="shared" si="641"/>
        <v>0</v>
      </c>
      <c r="S4108">
        <f t="shared" si="642"/>
        <v>0</v>
      </c>
      <c r="T4108">
        <f t="shared" si="643"/>
        <v>0</v>
      </c>
      <c r="U4108">
        <f t="shared" si="644"/>
        <v>0</v>
      </c>
      <c r="V4108">
        <f t="shared" si="645"/>
        <v>0</v>
      </c>
      <c r="W4108">
        <f t="shared" si="646"/>
        <v>0</v>
      </c>
      <c r="X4108">
        <f t="shared" si="647"/>
        <v>1</v>
      </c>
      <c r="Y4108">
        <f t="shared" si="648"/>
        <v>0</v>
      </c>
      <c r="Z4108">
        <f t="shared" si="649"/>
        <v>0</v>
      </c>
    </row>
    <row r="4109" spans="1:26">
      <c r="A4109">
        <v>1</v>
      </c>
      <c r="B4109" t="s">
        <v>59</v>
      </c>
      <c r="C4109" t="s">
        <v>62</v>
      </c>
      <c r="D4109">
        <v>0</v>
      </c>
      <c r="E4109">
        <v>1</v>
      </c>
      <c r="F4109">
        <v>0</v>
      </c>
      <c r="G4109">
        <v>0</v>
      </c>
      <c r="H4109">
        <v>1</v>
      </c>
      <c r="I4109">
        <v>0</v>
      </c>
      <c r="J4109">
        <v>1</v>
      </c>
      <c r="K4109">
        <v>0</v>
      </c>
      <c r="L4109">
        <v>0</v>
      </c>
      <c r="M4109">
        <v>1</v>
      </c>
      <c r="N4109">
        <f t="array" ref="N4109">$AC$2*_xlfn.IFS(B4109="data_scientist",$AD$7,TRUE,1)*_xlfn.IFS(B4109="data_analyst",$AD$8,TRUE,1)*_xlfn.IFS(B4109="data_engineer",$AD$9,TRUE,1)*IF(D4109,$AD$13,$AD$14)*IF(E4109,$AD$19,$AD$20)*IF(F4109,$AD$24,$AD$25)*IF(G4109,$AD$29,$AD$30)*IF(H4109,$AD$34,$AD$35)*IF(I4109,$AD$39,$AD$40)*IF(J4109,$AD$44,$AD$45)*IF(K4109,$AD$49,$AD$50)*IF(L4109,$AD$54,$AD$55)*IF(M4109,$AD$59,$AD$60)</f>
        <v>0.000309225021786972</v>
      </c>
      <c r="O4109">
        <f t="array" ref="O4109">$AD$2*_xlfn.IFS(B4109="data_scientist",$AF$7,TRUE,1)*_xlfn.IFS(B4109="data_analyst",$AF$8,TRUE,1)*_xlfn.IFS(B4109="data_engineer",$AF$9,TRUE,1)*IF(D4109,$AF$13,$AF$14)*IF(E4109,$AF$19,$AF$20)*IF(F4109,$AF$24,$AF$25)*IF(G4109,$AF$29,$AF$30)*IF(H4109,$AF$34,$AF$35)*IF(I4109,$AF$39,$AF$40)*IF(J4109,$AF$44,$AF$45)*IF(K4109,$AF$49,$AF$50)*IF(L4109,$AF$54,$AF$55)*IF(M4109,$AF$59,$AF$60)</f>
        <v>1.91425541141505e-5</v>
      </c>
      <c r="P4109">
        <f t="array" ref="P4109">$AE$2*_xlfn.IFS(B4109="data_scientist",$AH$7,TRUE,1)*_xlfn.IFS(B4109="data_analyst",$AH$8,TRUE,1)*_xlfn.IFS(B4109="data_engineer",$AH$9,TRUE,1)*IF(D4109,$AH$13,$AH$14)*IF(E4109,$AH$19,$AH$20)*IF(F4109,$AH$24,$AH$25)*IF(G4109,$AH$29,$AH$30)*IF(H4109,$AH$34,$AH$35)*IF(I4109,$AH$39,$AH$40)*IF(J4109,$AH$44,$AH$45)*IF(K4109,$AH$49,$AH$50)*IF(L4109,$AH$54,$AH$55)*IF(M4109,$AH$59,$AH$60)</f>
        <v>9.69788274960852e-5</v>
      </c>
      <c r="Q4109">
        <f t="shared" si="640"/>
        <v>0.000309225021786972</v>
      </c>
      <c r="R4109">
        <f t="shared" si="641"/>
        <v>0</v>
      </c>
      <c r="S4109">
        <f t="shared" si="642"/>
        <v>0</v>
      </c>
      <c r="T4109">
        <f t="shared" si="643"/>
        <v>0</v>
      </c>
      <c r="U4109">
        <f t="shared" si="644"/>
        <v>0</v>
      </c>
      <c r="V4109">
        <f t="shared" si="645"/>
        <v>0</v>
      </c>
      <c r="W4109">
        <f t="shared" si="646"/>
        <v>0</v>
      </c>
      <c r="X4109">
        <f t="shared" si="647"/>
        <v>1</v>
      </c>
      <c r="Y4109">
        <f t="shared" si="648"/>
        <v>0</v>
      </c>
      <c r="Z4109">
        <f t="shared" si="649"/>
        <v>0</v>
      </c>
    </row>
    <row r="4110" spans="1:26">
      <c r="A4110">
        <v>1</v>
      </c>
      <c r="B4110" t="s">
        <v>59</v>
      </c>
      <c r="C4110" t="s">
        <v>62</v>
      </c>
      <c r="D4110">
        <v>0</v>
      </c>
      <c r="E4110">
        <v>1</v>
      </c>
      <c r="F4110">
        <v>0</v>
      </c>
      <c r="G4110">
        <v>0</v>
      </c>
      <c r="H4110">
        <v>0</v>
      </c>
      <c r="I4110">
        <v>1</v>
      </c>
      <c r="J4110">
        <v>0</v>
      </c>
      <c r="K4110">
        <v>0</v>
      </c>
      <c r="L4110">
        <v>0</v>
      </c>
      <c r="M4110">
        <v>1</v>
      </c>
      <c r="N4110">
        <f t="array" ref="N4110">$AC$2*_xlfn.IFS(B4110="data_scientist",$AD$7,TRUE,1)*_xlfn.IFS(B4110="data_analyst",$AD$8,TRUE,1)*_xlfn.IFS(B4110="data_engineer",$AD$9,TRUE,1)*IF(D4110,$AD$13,$AD$14)*IF(E4110,$AD$19,$AD$20)*IF(F4110,$AD$24,$AD$25)*IF(G4110,$AD$29,$AD$30)*IF(H4110,$AD$34,$AD$35)*IF(I4110,$AD$39,$AD$40)*IF(J4110,$AD$44,$AD$45)*IF(K4110,$AD$49,$AD$50)*IF(L4110,$AD$54,$AD$55)*IF(M4110,$AD$59,$AD$60)</f>
        <v>0.00805389205448471</v>
      </c>
      <c r="O4110">
        <f t="array" ref="O4110">$AD$2*_xlfn.IFS(B4110="data_scientist",$AF$7,TRUE,1)*_xlfn.IFS(B4110="data_analyst",$AF$8,TRUE,1)*_xlfn.IFS(B4110="data_engineer",$AF$9,TRUE,1)*IF(D4110,$AF$13,$AF$14)*IF(E4110,$AF$19,$AF$20)*IF(F4110,$AF$24,$AF$25)*IF(G4110,$AF$29,$AF$30)*IF(H4110,$AF$34,$AF$35)*IF(I4110,$AF$39,$AF$40)*IF(J4110,$AF$44,$AF$45)*IF(K4110,$AF$49,$AF$50)*IF(L4110,$AF$54,$AF$55)*IF(M4110,$AF$59,$AF$60)</f>
        <v>3.20261033495623e-5</v>
      </c>
      <c r="P4110">
        <f t="array" ref="P4110">$AE$2*_xlfn.IFS(B4110="data_scientist",$AH$7,TRUE,1)*_xlfn.IFS(B4110="data_analyst",$AH$8,TRUE,1)*_xlfn.IFS(B4110="data_engineer",$AH$9,TRUE,1)*IF(D4110,$AH$13,$AH$14)*IF(E4110,$AH$19,$AH$20)*IF(F4110,$AH$24,$AH$25)*IF(G4110,$AH$29,$AH$30)*IF(H4110,$AH$34,$AH$35)*IF(I4110,$AH$39,$AH$40)*IF(J4110,$AH$44,$AH$45)*IF(K4110,$AH$49,$AH$50)*IF(L4110,$AH$54,$AH$55)*IF(M4110,$AH$59,$AH$60)</f>
        <v>0.000306813627090427</v>
      </c>
      <c r="Q4110">
        <f t="shared" si="640"/>
        <v>0.00805389205448471</v>
      </c>
      <c r="R4110">
        <f t="shared" si="641"/>
        <v>0</v>
      </c>
      <c r="S4110">
        <f t="shared" si="642"/>
        <v>0</v>
      </c>
      <c r="T4110">
        <f t="shared" si="643"/>
        <v>0</v>
      </c>
      <c r="U4110">
        <f t="shared" si="644"/>
        <v>0</v>
      </c>
      <c r="V4110">
        <f t="shared" si="645"/>
        <v>0</v>
      </c>
      <c r="W4110">
        <f t="shared" si="646"/>
        <v>0</v>
      </c>
      <c r="X4110">
        <f t="shared" si="647"/>
        <v>1</v>
      </c>
      <c r="Y4110">
        <f t="shared" si="648"/>
        <v>0</v>
      </c>
      <c r="Z4110">
        <f t="shared" si="649"/>
        <v>0</v>
      </c>
    </row>
    <row r="4111" spans="1:26">
      <c r="A4111">
        <v>1</v>
      </c>
      <c r="B4111" t="s">
        <v>59</v>
      </c>
      <c r="C4111" t="s">
        <v>62</v>
      </c>
      <c r="D4111">
        <v>0</v>
      </c>
      <c r="E4111">
        <v>1</v>
      </c>
      <c r="F4111">
        <v>0</v>
      </c>
      <c r="G4111">
        <v>0</v>
      </c>
      <c r="H4111">
        <v>1</v>
      </c>
      <c r="I4111">
        <v>0</v>
      </c>
      <c r="J4111">
        <v>1</v>
      </c>
      <c r="K4111">
        <v>0</v>
      </c>
      <c r="L4111">
        <v>0</v>
      </c>
      <c r="M4111">
        <v>1</v>
      </c>
      <c r="N4111">
        <f t="array" ref="N4111">$AC$2*_xlfn.IFS(B4111="data_scientist",$AD$7,TRUE,1)*_xlfn.IFS(B4111="data_analyst",$AD$8,TRUE,1)*_xlfn.IFS(B4111="data_engineer",$AD$9,TRUE,1)*IF(D4111,$AD$13,$AD$14)*IF(E4111,$AD$19,$AD$20)*IF(F4111,$AD$24,$AD$25)*IF(G4111,$AD$29,$AD$30)*IF(H4111,$AD$34,$AD$35)*IF(I4111,$AD$39,$AD$40)*IF(J4111,$AD$44,$AD$45)*IF(K4111,$AD$49,$AD$50)*IF(L4111,$AD$54,$AD$55)*IF(M4111,$AD$59,$AD$60)</f>
        <v>0.000309225021786972</v>
      </c>
      <c r="O4111">
        <f t="array" ref="O4111">$AD$2*_xlfn.IFS(B4111="data_scientist",$AF$7,TRUE,1)*_xlfn.IFS(B4111="data_analyst",$AF$8,TRUE,1)*_xlfn.IFS(B4111="data_engineer",$AF$9,TRUE,1)*IF(D4111,$AF$13,$AF$14)*IF(E4111,$AF$19,$AF$20)*IF(F4111,$AF$24,$AF$25)*IF(G4111,$AF$29,$AF$30)*IF(H4111,$AF$34,$AF$35)*IF(I4111,$AF$39,$AF$40)*IF(J4111,$AF$44,$AF$45)*IF(K4111,$AF$49,$AF$50)*IF(L4111,$AF$54,$AF$55)*IF(M4111,$AF$59,$AF$60)</f>
        <v>1.91425541141505e-5</v>
      </c>
      <c r="P4111">
        <f t="array" ref="P4111">$AE$2*_xlfn.IFS(B4111="data_scientist",$AH$7,TRUE,1)*_xlfn.IFS(B4111="data_analyst",$AH$8,TRUE,1)*_xlfn.IFS(B4111="data_engineer",$AH$9,TRUE,1)*IF(D4111,$AH$13,$AH$14)*IF(E4111,$AH$19,$AH$20)*IF(F4111,$AH$24,$AH$25)*IF(G4111,$AH$29,$AH$30)*IF(H4111,$AH$34,$AH$35)*IF(I4111,$AH$39,$AH$40)*IF(J4111,$AH$44,$AH$45)*IF(K4111,$AH$49,$AH$50)*IF(L4111,$AH$54,$AH$55)*IF(M4111,$AH$59,$AH$60)</f>
        <v>9.69788274960852e-5</v>
      </c>
      <c r="Q4111">
        <f t="shared" si="640"/>
        <v>0.000309225021786972</v>
      </c>
      <c r="R4111">
        <f t="shared" si="641"/>
        <v>0</v>
      </c>
      <c r="S4111">
        <f t="shared" si="642"/>
        <v>0</v>
      </c>
      <c r="T4111">
        <f t="shared" si="643"/>
        <v>0</v>
      </c>
      <c r="U4111">
        <f t="shared" si="644"/>
        <v>0</v>
      </c>
      <c r="V4111">
        <f t="shared" si="645"/>
        <v>0</v>
      </c>
      <c r="W4111">
        <f t="shared" si="646"/>
        <v>0</v>
      </c>
      <c r="X4111">
        <f t="shared" si="647"/>
        <v>1</v>
      </c>
      <c r="Y4111">
        <f t="shared" si="648"/>
        <v>0</v>
      </c>
      <c r="Z4111">
        <f t="shared" si="649"/>
        <v>0</v>
      </c>
    </row>
    <row r="4112" spans="1:26">
      <c r="A4112">
        <v>1</v>
      </c>
      <c r="B4112" t="s">
        <v>59</v>
      </c>
      <c r="C4112" t="s">
        <v>62</v>
      </c>
      <c r="D4112">
        <v>0</v>
      </c>
      <c r="E4112">
        <v>1</v>
      </c>
      <c r="F4112">
        <v>0</v>
      </c>
      <c r="G4112">
        <v>0</v>
      </c>
      <c r="H4112">
        <v>1</v>
      </c>
      <c r="I4112">
        <v>0</v>
      </c>
      <c r="J4112">
        <v>1</v>
      </c>
      <c r="K4112">
        <v>0</v>
      </c>
      <c r="L4112">
        <v>0</v>
      </c>
      <c r="M4112">
        <v>1</v>
      </c>
      <c r="N4112">
        <f t="array" ref="N4112">$AC$2*_xlfn.IFS(B4112="data_scientist",$AD$7,TRUE,1)*_xlfn.IFS(B4112="data_analyst",$AD$8,TRUE,1)*_xlfn.IFS(B4112="data_engineer",$AD$9,TRUE,1)*IF(D4112,$AD$13,$AD$14)*IF(E4112,$AD$19,$AD$20)*IF(F4112,$AD$24,$AD$25)*IF(G4112,$AD$29,$AD$30)*IF(H4112,$AD$34,$AD$35)*IF(I4112,$AD$39,$AD$40)*IF(J4112,$AD$44,$AD$45)*IF(K4112,$AD$49,$AD$50)*IF(L4112,$AD$54,$AD$55)*IF(M4112,$AD$59,$AD$60)</f>
        <v>0.000309225021786972</v>
      </c>
      <c r="O4112">
        <f t="array" ref="O4112">$AD$2*_xlfn.IFS(B4112="data_scientist",$AF$7,TRUE,1)*_xlfn.IFS(B4112="data_analyst",$AF$8,TRUE,1)*_xlfn.IFS(B4112="data_engineer",$AF$9,TRUE,1)*IF(D4112,$AF$13,$AF$14)*IF(E4112,$AF$19,$AF$20)*IF(F4112,$AF$24,$AF$25)*IF(G4112,$AF$29,$AF$30)*IF(H4112,$AF$34,$AF$35)*IF(I4112,$AF$39,$AF$40)*IF(J4112,$AF$44,$AF$45)*IF(K4112,$AF$49,$AF$50)*IF(L4112,$AF$54,$AF$55)*IF(M4112,$AF$59,$AF$60)</f>
        <v>1.91425541141505e-5</v>
      </c>
      <c r="P4112">
        <f t="array" ref="P4112">$AE$2*_xlfn.IFS(B4112="data_scientist",$AH$7,TRUE,1)*_xlfn.IFS(B4112="data_analyst",$AH$8,TRUE,1)*_xlfn.IFS(B4112="data_engineer",$AH$9,TRUE,1)*IF(D4112,$AH$13,$AH$14)*IF(E4112,$AH$19,$AH$20)*IF(F4112,$AH$24,$AH$25)*IF(G4112,$AH$29,$AH$30)*IF(H4112,$AH$34,$AH$35)*IF(I4112,$AH$39,$AH$40)*IF(J4112,$AH$44,$AH$45)*IF(K4112,$AH$49,$AH$50)*IF(L4112,$AH$54,$AH$55)*IF(M4112,$AH$59,$AH$60)</f>
        <v>9.69788274960852e-5</v>
      </c>
      <c r="Q4112">
        <f t="shared" si="640"/>
        <v>0.000309225021786972</v>
      </c>
      <c r="R4112">
        <f t="shared" si="641"/>
        <v>0</v>
      </c>
      <c r="S4112">
        <f t="shared" si="642"/>
        <v>0</v>
      </c>
      <c r="T4112">
        <f t="shared" si="643"/>
        <v>0</v>
      </c>
      <c r="U4112">
        <f t="shared" si="644"/>
        <v>0</v>
      </c>
      <c r="V4112">
        <f t="shared" si="645"/>
        <v>0</v>
      </c>
      <c r="W4112">
        <f t="shared" si="646"/>
        <v>0</v>
      </c>
      <c r="X4112">
        <f t="shared" si="647"/>
        <v>1</v>
      </c>
      <c r="Y4112">
        <f t="shared" si="648"/>
        <v>0</v>
      </c>
      <c r="Z4112">
        <f t="shared" si="649"/>
        <v>0</v>
      </c>
    </row>
    <row r="4113" spans="1:26">
      <c r="A4113">
        <v>1</v>
      </c>
      <c r="B4113" t="s">
        <v>59</v>
      </c>
      <c r="C4113" t="s">
        <v>61</v>
      </c>
      <c r="D4113">
        <v>0</v>
      </c>
      <c r="E4113">
        <v>1</v>
      </c>
      <c r="F4113">
        <v>0</v>
      </c>
      <c r="G4113">
        <v>0</v>
      </c>
      <c r="H4113">
        <v>1</v>
      </c>
      <c r="I4113">
        <v>0</v>
      </c>
      <c r="J4113">
        <v>1</v>
      </c>
      <c r="K4113">
        <v>0</v>
      </c>
      <c r="L4113">
        <v>0</v>
      </c>
      <c r="M4113">
        <v>1</v>
      </c>
      <c r="N4113">
        <f t="array" ref="N4113">$AC$2*_xlfn.IFS(B4113="data_scientist",$AD$7,TRUE,1)*_xlfn.IFS(B4113="data_analyst",$AD$8,TRUE,1)*_xlfn.IFS(B4113="data_engineer",$AD$9,TRUE,1)*IF(D4113,$AD$13,$AD$14)*IF(E4113,$AD$19,$AD$20)*IF(F4113,$AD$24,$AD$25)*IF(G4113,$AD$29,$AD$30)*IF(H4113,$AD$34,$AD$35)*IF(I4113,$AD$39,$AD$40)*IF(J4113,$AD$44,$AD$45)*IF(K4113,$AD$49,$AD$50)*IF(L4113,$AD$54,$AD$55)*IF(M4113,$AD$59,$AD$60)</f>
        <v>0.000309225021786972</v>
      </c>
      <c r="O4113">
        <f t="array" ref="O4113">$AD$2*_xlfn.IFS(B4113="data_scientist",$AF$7,TRUE,1)*_xlfn.IFS(B4113="data_analyst",$AF$8,TRUE,1)*_xlfn.IFS(B4113="data_engineer",$AF$9,TRUE,1)*IF(D4113,$AF$13,$AF$14)*IF(E4113,$AF$19,$AF$20)*IF(F4113,$AF$24,$AF$25)*IF(G4113,$AF$29,$AF$30)*IF(H4113,$AF$34,$AF$35)*IF(I4113,$AF$39,$AF$40)*IF(J4113,$AF$44,$AF$45)*IF(K4113,$AF$49,$AF$50)*IF(L4113,$AF$54,$AF$55)*IF(M4113,$AF$59,$AF$60)</f>
        <v>1.91425541141505e-5</v>
      </c>
      <c r="P4113">
        <f t="array" ref="P4113">$AE$2*_xlfn.IFS(B4113="data_scientist",$AH$7,TRUE,1)*_xlfn.IFS(B4113="data_analyst",$AH$8,TRUE,1)*_xlfn.IFS(B4113="data_engineer",$AH$9,TRUE,1)*IF(D4113,$AH$13,$AH$14)*IF(E4113,$AH$19,$AH$20)*IF(F4113,$AH$24,$AH$25)*IF(G4113,$AH$29,$AH$30)*IF(H4113,$AH$34,$AH$35)*IF(I4113,$AH$39,$AH$40)*IF(J4113,$AH$44,$AH$45)*IF(K4113,$AH$49,$AH$50)*IF(L4113,$AH$54,$AH$55)*IF(M4113,$AH$59,$AH$60)</f>
        <v>9.69788274960852e-5</v>
      </c>
      <c r="Q4113">
        <f t="shared" si="640"/>
        <v>0.000309225021786972</v>
      </c>
      <c r="R4113">
        <f t="shared" si="641"/>
        <v>0</v>
      </c>
      <c r="S4113">
        <f t="shared" si="642"/>
        <v>0</v>
      </c>
      <c r="T4113">
        <f t="shared" si="643"/>
        <v>0</v>
      </c>
      <c r="U4113">
        <f t="shared" si="644"/>
        <v>1</v>
      </c>
      <c r="V4113">
        <f t="shared" si="645"/>
        <v>0</v>
      </c>
      <c r="W4113">
        <f t="shared" si="646"/>
        <v>0</v>
      </c>
      <c r="X4113">
        <f t="shared" si="647"/>
        <v>0</v>
      </c>
      <c r="Y4113">
        <f t="shared" si="648"/>
        <v>0</v>
      </c>
      <c r="Z4113">
        <f t="shared" si="649"/>
        <v>0</v>
      </c>
    </row>
    <row r="4114" spans="1:26">
      <c r="A4114">
        <v>1</v>
      </c>
      <c r="B4114" t="s">
        <v>59</v>
      </c>
      <c r="C4114" t="s">
        <v>62</v>
      </c>
      <c r="D4114">
        <v>0</v>
      </c>
      <c r="E4114">
        <v>1</v>
      </c>
      <c r="F4114">
        <v>0</v>
      </c>
      <c r="G4114">
        <v>0</v>
      </c>
      <c r="H4114">
        <v>1</v>
      </c>
      <c r="I4114">
        <v>0</v>
      </c>
      <c r="J4114">
        <v>1</v>
      </c>
      <c r="K4114">
        <v>0</v>
      </c>
      <c r="L4114">
        <v>0</v>
      </c>
      <c r="M4114">
        <v>1</v>
      </c>
      <c r="N4114">
        <f t="array" ref="N4114">$AC$2*_xlfn.IFS(B4114="data_scientist",$AD$7,TRUE,1)*_xlfn.IFS(B4114="data_analyst",$AD$8,TRUE,1)*_xlfn.IFS(B4114="data_engineer",$AD$9,TRUE,1)*IF(D4114,$AD$13,$AD$14)*IF(E4114,$AD$19,$AD$20)*IF(F4114,$AD$24,$AD$25)*IF(G4114,$AD$29,$AD$30)*IF(H4114,$AD$34,$AD$35)*IF(I4114,$AD$39,$AD$40)*IF(J4114,$AD$44,$AD$45)*IF(K4114,$AD$49,$AD$50)*IF(L4114,$AD$54,$AD$55)*IF(M4114,$AD$59,$AD$60)</f>
        <v>0.000309225021786972</v>
      </c>
      <c r="O4114">
        <f t="array" ref="O4114">$AD$2*_xlfn.IFS(B4114="data_scientist",$AF$7,TRUE,1)*_xlfn.IFS(B4114="data_analyst",$AF$8,TRUE,1)*_xlfn.IFS(B4114="data_engineer",$AF$9,TRUE,1)*IF(D4114,$AF$13,$AF$14)*IF(E4114,$AF$19,$AF$20)*IF(F4114,$AF$24,$AF$25)*IF(G4114,$AF$29,$AF$30)*IF(H4114,$AF$34,$AF$35)*IF(I4114,$AF$39,$AF$40)*IF(J4114,$AF$44,$AF$45)*IF(K4114,$AF$49,$AF$50)*IF(L4114,$AF$54,$AF$55)*IF(M4114,$AF$59,$AF$60)</f>
        <v>1.91425541141505e-5</v>
      </c>
      <c r="P4114">
        <f t="array" ref="P4114">$AE$2*_xlfn.IFS(B4114="data_scientist",$AH$7,TRUE,1)*_xlfn.IFS(B4114="data_analyst",$AH$8,TRUE,1)*_xlfn.IFS(B4114="data_engineer",$AH$9,TRUE,1)*IF(D4114,$AH$13,$AH$14)*IF(E4114,$AH$19,$AH$20)*IF(F4114,$AH$24,$AH$25)*IF(G4114,$AH$29,$AH$30)*IF(H4114,$AH$34,$AH$35)*IF(I4114,$AH$39,$AH$40)*IF(J4114,$AH$44,$AH$45)*IF(K4114,$AH$49,$AH$50)*IF(L4114,$AH$54,$AH$55)*IF(M4114,$AH$59,$AH$60)</f>
        <v>9.69788274960852e-5</v>
      </c>
      <c r="Q4114">
        <f t="shared" si="640"/>
        <v>0.000309225021786972</v>
      </c>
      <c r="R4114">
        <f t="shared" si="641"/>
        <v>0</v>
      </c>
      <c r="S4114">
        <f t="shared" si="642"/>
        <v>0</v>
      </c>
      <c r="T4114">
        <f t="shared" si="643"/>
        <v>0</v>
      </c>
      <c r="U4114">
        <f t="shared" si="644"/>
        <v>0</v>
      </c>
      <c r="V4114">
        <f t="shared" si="645"/>
        <v>0</v>
      </c>
      <c r="W4114">
        <f t="shared" si="646"/>
        <v>0</v>
      </c>
      <c r="X4114">
        <f t="shared" si="647"/>
        <v>1</v>
      </c>
      <c r="Y4114">
        <f t="shared" si="648"/>
        <v>0</v>
      </c>
      <c r="Z4114">
        <f t="shared" si="649"/>
        <v>0</v>
      </c>
    </row>
    <row r="4115" spans="1:26">
      <c r="A4115">
        <v>1</v>
      </c>
      <c r="B4115" t="s">
        <v>59</v>
      </c>
      <c r="C4115" t="s">
        <v>62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1</v>
      </c>
      <c r="N4115">
        <f t="array" ref="N4115">$AC$2*_xlfn.IFS(B4115="data_scientist",$AD$7,TRUE,1)*_xlfn.IFS(B4115="data_analyst",$AD$8,TRUE,1)*_xlfn.IFS(B4115="data_engineer",$AD$9,TRUE,1)*IF(D4115,$AD$13,$AD$14)*IF(E4115,$AD$19,$AD$20)*IF(F4115,$AD$24,$AD$25)*IF(G4115,$AD$29,$AD$30)*IF(H4115,$AD$34,$AD$35)*IF(I4115,$AD$39,$AD$40)*IF(J4115,$AD$44,$AD$45)*IF(K4115,$AD$49,$AD$50)*IF(L4115,$AD$54,$AD$55)*IF(M4115,$AD$59,$AD$60)</f>
        <v>0.0180026467611357</v>
      </c>
      <c r="O4115">
        <f t="array" ref="O4115">$AD$2*_xlfn.IFS(B4115="data_scientist",$AF$7,TRUE,1)*_xlfn.IFS(B4115="data_analyst",$AF$8,TRUE,1)*_xlfn.IFS(B4115="data_engineer",$AF$9,TRUE,1)*IF(D4115,$AF$13,$AF$14)*IF(E4115,$AF$19,$AF$20)*IF(F4115,$AF$24,$AF$25)*IF(G4115,$AF$29,$AF$30)*IF(H4115,$AF$34,$AF$35)*IF(I4115,$AF$39,$AF$40)*IF(J4115,$AF$44,$AF$45)*IF(K4115,$AF$49,$AF$50)*IF(L4115,$AF$54,$AF$55)*IF(M4115,$AF$59,$AF$60)</f>
        <v>0.000114047193687613</v>
      </c>
      <c r="P4115">
        <f t="array" ref="P4115">$AE$2*_xlfn.IFS(B4115="data_scientist",$AH$7,TRUE,1)*_xlfn.IFS(B4115="data_analyst",$AH$8,TRUE,1)*_xlfn.IFS(B4115="data_engineer",$AH$9,TRUE,1)*IF(D4115,$AH$13,$AH$14)*IF(E4115,$AH$19,$AH$20)*IF(F4115,$AH$24,$AH$25)*IF(G4115,$AH$29,$AH$30)*IF(H4115,$AH$34,$AH$35)*IF(I4115,$AH$39,$AH$40)*IF(J4115,$AH$44,$AH$45)*IF(K4115,$AH$49,$AH$50)*IF(L4115,$AH$54,$AH$55)*IF(M4115,$AH$59,$AH$60)</f>
        <v>0.00103092908677</v>
      </c>
      <c r="Q4115">
        <f t="shared" si="640"/>
        <v>0.0180026467611357</v>
      </c>
      <c r="R4115">
        <f t="shared" si="641"/>
        <v>0</v>
      </c>
      <c r="S4115">
        <f t="shared" si="642"/>
        <v>0</v>
      </c>
      <c r="T4115">
        <f t="shared" si="643"/>
        <v>0</v>
      </c>
      <c r="U4115">
        <f t="shared" si="644"/>
        <v>0</v>
      </c>
      <c r="V4115">
        <f t="shared" si="645"/>
        <v>0</v>
      </c>
      <c r="W4115">
        <f t="shared" si="646"/>
        <v>0</v>
      </c>
      <c r="X4115">
        <f t="shared" si="647"/>
        <v>1</v>
      </c>
      <c r="Y4115">
        <f t="shared" si="648"/>
        <v>0</v>
      </c>
      <c r="Z4115">
        <f t="shared" si="649"/>
        <v>0</v>
      </c>
    </row>
    <row r="4116" spans="1:26">
      <c r="A4116">
        <v>1</v>
      </c>
      <c r="B4116" t="s">
        <v>59</v>
      </c>
      <c r="C4116" t="s">
        <v>61</v>
      </c>
      <c r="D4116">
        <v>1</v>
      </c>
      <c r="E4116">
        <v>1</v>
      </c>
      <c r="F4116">
        <v>0</v>
      </c>
      <c r="G4116">
        <v>1</v>
      </c>
      <c r="H4116">
        <v>1</v>
      </c>
      <c r="I4116">
        <v>0</v>
      </c>
      <c r="J4116">
        <v>1</v>
      </c>
      <c r="K4116">
        <v>0</v>
      </c>
      <c r="L4116">
        <v>0</v>
      </c>
      <c r="M4116">
        <v>1</v>
      </c>
      <c r="N4116">
        <f t="array" ref="N4116">$AC$2*_xlfn.IFS(B4116="data_scientist",$AD$7,TRUE,1)*_xlfn.IFS(B4116="data_analyst",$AD$8,TRUE,1)*_xlfn.IFS(B4116="data_engineer",$AD$9,TRUE,1)*IF(D4116,$AD$13,$AD$14)*IF(E4116,$AD$19,$AD$20)*IF(F4116,$AD$24,$AD$25)*IF(G4116,$AD$29,$AD$30)*IF(H4116,$AD$34,$AD$35)*IF(I4116,$AD$39,$AD$40)*IF(J4116,$AD$44,$AD$45)*IF(K4116,$AD$49,$AD$50)*IF(L4116,$AD$54,$AD$55)*IF(M4116,$AD$59,$AD$60)</f>
        <v>5.19464328943583e-5</v>
      </c>
      <c r="O4116">
        <f t="array" ref="O4116">$AD$2*_xlfn.IFS(B4116="data_scientist",$AF$7,TRUE,1)*_xlfn.IFS(B4116="data_analyst",$AF$8,TRUE,1)*_xlfn.IFS(B4116="data_engineer",$AF$9,TRUE,1)*IF(D4116,$AF$13,$AF$14)*IF(E4116,$AF$19,$AF$20)*IF(F4116,$AF$24,$AF$25)*IF(G4116,$AF$29,$AF$30)*IF(H4116,$AF$34,$AF$35)*IF(I4116,$AF$39,$AF$40)*IF(J4116,$AF$44,$AF$45)*IF(K4116,$AF$49,$AF$50)*IF(L4116,$AF$54,$AF$55)*IF(M4116,$AF$59,$AF$60)</f>
        <v>4.3670745656699e-5</v>
      </c>
      <c r="P4116">
        <f t="array" ref="P4116">$AE$2*_xlfn.IFS(B4116="data_scientist",$AH$7,TRUE,1)*_xlfn.IFS(B4116="data_analyst",$AH$8,TRUE,1)*_xlfn.IFS(B4116="data_engineer",$AH$9,TRUE,1)*IF(D4116,$AH$13,$AH$14)*IF(E4116,$AH$19,$AH$20)*IF(F4116,$AH$24,$AH$25)*IF(G4116,$AH$29,$AH$30)*IF(H4116,$AH$34,$AH$35)*IF(I4116,$AH$39,$AH$40)*IF(J4116,$AH$44,$AH$45)*IF(K4116,$AH$49,$AH$50)*IF(L4116,$AH$54,$AH$55)*IF(M4116,$AH$59,$AH$60)</f>
        <v>6.93873802632685e-5</v>
      </c>
      <c r="Q4116">
        <f t="shared" si="640"/>
        <v>6.93873802632685e-5</v>
      </c>
      <c r="R4116">
        <f t="shared" si="641"/>
        <v>0</v>
      </c>
      <c r="S4116">
        <f t="shared" si="642"/>
        <v>0</v>
      </c>
      <c r="T4116">
        <f t="shared" si="643"/>
        <v>0</v>
      </c>
      <c r="U4116">
        <f t="shared" si="644"/>
        <v>0</v>
      </c>
      <c r="V4116">
        <f t="shared" si="645"/>
        <v>0</v>
      </c>
      <c r="W4116">
        <f t="shared" si="646"/>
        <v>1</v>
      </c>
      <c r="X4116">
        <f t="shared" si="647"/>
        <v>0</v>
      </c>
      <c r="Y4116">
        <f t="shared" si="648"/>
        <v>0</v>
      </c>
      <c r="Z4116">
        <f t="shared" si="649"/>
        <v>0</v>
      </c>
    </row>
    <row r="4117" spans="1:26">
      <c r="A4117">
        <v>1</v>
      </c>
      <c r="B4117" t="s">
        <v>59</v>
      </c>
      <c r="C4117" t="s">
        <v>62</v>
      </c>
      <c r="D4117">
        <v>0</v>
      </c>
      <c r="E4117">
        <v>1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1</v>
      </c>
      <c r="N4117">
        <f t="array" ref="N4117">$AC$2*_xlfn.IFS(B4117="data_scientist",$AD$7,TRUE,1)*_xlfn.IFS(B4117="data_analyst",$AD$8,TRUE,1)*_xlfn.IFS(B4117="data_engineer",$AD$9,TRUE,1)*IF(D4117,$AD$13,$AD$14)*IF(E4117,$AD$19,$AD$20)*IF(F4117,$AD$24,$AD$25)*IF(G4117,$AD$29,$AD$30)*IF(H4117,$AD$34,$AD$35)*IF(I4117,$AD$39,$AD$40)*IF(J4117,$AD$44,$AD$45)*IF(K4117,$AD$49,$AD$50)*IF(L4117,$AD$54,$AD$55)*IF(M4117,$AD$59,$AD$60)</f>
        <v>0.0234558294440723</v>
      </c>
      <c r="O4117">
        <f t="array" ref="O4117">$AD$2*_xlfn.IFS(B4117="data_scientist",$AF$7,TRUE,1)*_xlfn.IFS(B4117="data_analyst",$AF$8,TRUE,1)*_xlfn.IFS(B4117="data_engineer",$AF$9,TRUE,1)*IF(D4117,$AF$13,$AF$14)*IF(E4117,$AF$19,$AF$20)*IF(F4117,$AF$24,$AF$25)*IF(G4117,$AF$29,$AF$30)*IF(H4117,$AF$34,$AF$35)*IF(I4117,$AF$39,$AF$40)*IF(J4117,$AF$44,$AF$45)*IF(K4117,$AF$49,$AF$50)*IF(L4117,$AF$54,$AF$55)*IF(M4117,$AF$59,$AF$60)</f>
        <v>0.000132294744677631</v>
      </c>
      <c r="P4117">
        <f t="array" ref="P4117">$AE$2*_xlfn.IFS(B4117="data_scientist",$AH$7,TRUE,1)*_xlfn.IFS(B4117="data_analyst",$AH$8,TRUE,1)*_xlfn.IFS(B4117="data_engineer",$AH$9,TRUE,1)*IF(D4117,$AH$13,$AH$14)*IF(E4117,$AH$19,$AH$20)*IF(F4117,$AH$24,$AH$25)*IF(G4117,$AH$29,$AH$30)*IF(H4117,$AH$34,$AH$35)*IF(I4117,$AH$39,$AH$40)*IF(J4117,$AH$44,$AH$45)*IF(K4117,$AH$49,$AH$50)*IF(L4117,$AH$54,$AH$55)*IF(M4117,$AH$59,$AH$60)</f>
        <v>0.00109340963748333</v>
      </c>
      <c r="Q4117">
        <f t="shared" si="640"/>
        <v>0.0234558294440723</v>
      </c>
      <c r="R4117">
        <f t="shared" si="641"/>
        <v>0</v>
      </c>
      <c r="S4117">
        <f t="shared" si="642"/>
        <v>0</v>
      </c>
      <c r="T4117">
        <f t="shared" si="643"/>
        <v>0</v>
      </c>
      <c r="U4117">
        <f t="shared" si="644"/>
        <v>0</v>
      </c>
      <c r="V4117">
        <f t="shared" si="645"/>
        <v>0</v>
      </c>
      <c r="W4117">
        <f t="shared" si="646"/>
        <v>0</v>
      </c>
      <c r="X4117">
        <f t="shared" si="647"/>
        <v>1</v>
      </c>
      <c r="Y4117">
        <f t="shared" si="648"/>
        <v>0</v>
      </c>
      <c r="Z4117">
        <f t="shared" si="649"/>
        <v>0</v>
      </c>
    </row>
    <row r="4118" spans="1:26">
      <c r="A4118">
        <v>1</v>
      </c>
      <c r="B4118" t="s">
        <v>59</v>
      </c>
      <c r="C4118" t="s">
        <v>62</v>
      </c>
      <c r="D4118">
        <v>0</v>
      </c>
      <c r="E4118">
        <v>1</v>
      </c>
      <c r="F4118">
        <v>1</v>
      </c>
      <c r="G4118">
        <v>0</v>
      </c>
      <c r="H4118">
        <v>0</v>
      </c>
      <c r="I4118">
        <v>1</v>
      </c>
      <c r="J4118">
        <v>1</v>
      </c>
      <c r="K4118">
        <v>0</v>
      </c>
      <c r="L4118">
        <v>0</v>
      </c>
      <c r="M4118">
        <v>1</v>
      </c>
      <c r="N4118">
        <f t="array" ref="N4118">$AC$2*_xlfn.IFS(B4118="data_scientist",$AD$7,TRUE,1)*_xlfn.IFS(B4118="data_analyst",$AD$8,TRUE,1)*_xlfn.IFS(B4118="data_engineer",$AD$9,TRUE,1)*IF(D4118,$AD$13,$AD$14)*IF(E4118,$AD$19,$AD$20)*IF(F4118,$AD$24,$AD$25)*IF(G4118,$AD$29,$AD$30)*IF(H4118,$AD$34,$AD$35)*IF(I4118,$AD$39,$AD$40)*IF(J4118,$AD$44,$AD$45)*IF(K4118,$AD$49,$AD$50)*IF(L4118,$AD$54,$AD$55)*IF(M4118,$AD$59,$AD$60)</f>
        <v>0.000289237994708395</v>
      </c>
      <c r="O4118">
        <f t="array" ref="O4118">$AD$2*_xlfn.IFS(B4118="data_scientist",$AF$7,TRUE,1)*_xlfn.IFS(B4118="data_analyst",$AF$8,TRUE,1)*_xlfn.IFS(B4118="data_engineer",$AF$9,TRUE,1)*IF(D4118,$AF$13,$AF$14)*IF(E4118,$AF$19,$AF$20)*IF(F4118,$AF$24,$AF$25)*IF(G4118,$AF$29,$AF$30)*IF(H4118,$AF$34,$AF$35)*IF(I4118,$AF$39,$AF$40)*IF(J4118,$AF$44,$AF$45)*IF(K4118,$AF$49,$AF$50)*IF(L4118,$AF$54,$AF$55)*IF(M4118,$AF$59,$AF$60)</f>
        <v>7.30233849713292e-6</v>
      </c>
      <c r="P4118">
        <f t="array" ref="P4118">$AE$2*_xlfn.IFS(B4118="data_scientist",$AH$7,TRUE,1)*_xlfn.IFS(B4118="data_analyst",$AH$8,TRUE,1)*_xlfn.IFS(B4118="data_engineer",$AH$9,TRUE,1)*IF(D4118,$AH$13,$AH$14)*IF(E4118,$AH$19,$AH$20)*IF(F4118,$AH$24,$AH$25)*IF(G4118,$AH$29,$AH$30)*IF(H4118,$AH$34,$AH$35)*IF(I4118,$AH$39,$AH$40)*IF(J4118,$AH$44,$AH$45)*IF(K4118,$AH$49,$AH$50)*IF(L4118,$AH$54,$AH$55)*IF(M4118,$AH$59,$AH$60)</f>
        <v>3.78454102722928e-5</v>
      </c>
      <c r="Q4118">
        <f t="shared" si="640"/>
        <v>0.000289237994708395</v>
      </c>
      <c r="R4118">
        <f t="shared" si="641"/>
        <v>0</v>
      </c>
      <c r="S4118">
        <f t="shared" si="642"/>
        <v>0</v>
      </c>
      <c r="T4118">
        <f t="shared" si="643"/>
        <v>0</v>
      </c>
      <c r="U4118">
        <f t="shared" si="644"/>
        <v>0</v>
      </c>
      <c r="V4118">
        <f t="shared" si="645"/>
        <v>0</v>
      </c>
      <c r="W4118">
        <f t="shared" si="646"/>
        <v>0</v>
      </c>
      <c r="X4118">
        <f t="shared" si="647"/>
        <v>1</v>
      </c>
      <c r="Y4118">
        <f t="shared" si="648"/>
        <v>0</v>
      </c>
      <c r="Z4118">
        <f t="shared" si="649"/>
        <v>0</v>
      </c>
    </row>
    <row r="4119" spans="1:26">
      <c r="A4119">
        <v>1</v>
      </c>
      <c r="B4119" t="s">
        <v>59</v>
      </c>
      <c r="C4119" t="s">
        <v>61</v>
      </c>
      <c r="D4119">
        <v>0</v>
      </c>
      <c r="E4119">
        <v>0</v>
      </c>
      <c r="F4119">
        <v>0</v>
      </c>
      <c r="G4119">
        <v>0</v>
      </c>
      <c r="H4119">
        <v>1</v>
      </c>
      <c r="I4119">
        <v>1</v>
      </c>
      <c r="J4119">
        <v>0</v>
      </c>
      <c r="K4119">
        <v>0</v>
      </c>
      <c r="L4119">
        <v>0</v>
      </c>
      <c r="M4119">
        <v>1</v>
      </c>
      <c r="N4119">
        <f t="array" ref="N4119">$AC$2*_xlfn.IFS(B4119="data_scientist",$AD$7,TRUE,1)*_xlfn.IFS(B4119="data_analyst",$AD$8,TRUE,1)*_xlfn.IFS(B4119="data_engineer",$AD$9,TRUE,1)*IF(D4119,$AD$13,$AD$14)*IF(E4119,$AD$19,$AD$20)*IF(F4119,$AD$24,$AD$25)*IF(G4119,$AD$29,$AD$30)*IF(H4119,$AD$34,$AD$35)*IF(I4119,$AD$39,$AD$40)*IF(J4119,$AD$44,$AD$45)*IF(K4119,$AD$49,$AD$50)*IF(L4119,$AD$54,$AD$55)*IF(M4119,$AD$59,$AD$60)</f>
        <v>0.000412855156301482</v>
      </c>
      <c r="O4119">
        <f t="array" ref="O4119">$AD$2*_xlfn.IFS(B4119="data_scientist",$AF$7,TRUE,1)*_xlfn.IFS(B4119="data_analyst",$AF$8,TRUE,1)*_xlfn.IFS(B4119="data_engineer",$AF$9,TRUE,1)*IF(D4119,$AF$13,$AF$14)*IF(E4119,$AF$19,$AF$20)*IF(F4119,$AF$24,$AF$25)*IF(G4119,$AF$29,$AF$30)*IF(H4119,$AF$34,$AF$35)*IF(I4119,$AF$39,$AF$40)*IF(J4119,$AF$44,$AF$45)*IF(K4119,$AF$49,$AF$50)*IF(L4119,$AF$54,$AF$55)*IF(M4119,$AF$59,$AF$60)</f>
        <v>1.99308040835597e-5</v>
      </c>
      <c r="P4119">
        <f t="array" ref="P4119">$AE$2*_xlfn.IFS(B4119="data_scientist",$AH$7,TRUE,1)*_xlfn.IFS(B4119="data_analyst",$AH$8,TRUE,1)*_xlfn.IFS(B4119="data_engineer",$AH$9,TRUE,1)*IF(D4119,$AH$13,$AH$14)*IF(E4119,$AH$19,$AH$20)*IF(F4119,$AH$24,$AH$25)*IF(G4119,$AH$29,$AH$30)*IF(H4119,$AH$34,$AH$35)*IF(I4119,$AH$39,$AH$40)*IF(J4119,$AH$44,$AH$45)*IF(K4119,$AH$49,$AH$50)*IF(L4119,$AH$54,$AH$55)*IF(M4119,$AH$59,$AH$60)</f>
        <v>0.000142103153599777</v>
      </c>
      <c r="Q4119">
        <f t="shared" si="640"/>
        <v>0.000412855156301482</v>
      </c>
      <c r="R4119">
        <f t="shared" si="641"/>
        <v>0</v>
      </c>
      <c r="S4119">
        <f t="shared" si="642"/>
        <v>0</v>
      </c>
      <c r="T4119">
        <f t="shared" si="643"/>
        <v>0</v>
      </c>
      <c r="U4119">
        <f t="shared" si="644"/>
        <v>1</v>
      </c>
      <c r="V4119">
        <f t="shared" si="645"/>
        <v>0</v>
      </c>
      <c r="W4119">
        <f t="shared" si="646"/>
        <v>0</v>
      </c>
      <c r="X4119">
        <f t="shared" si="647"/>
        <v>0</v>
      </c>
      <c r="Y4119">
        <f t="shared" si="648"/>
        <v>0</v>
      </c>
      <c r="Z4119">
        <f t="shared" si="649"/>
        <v>0</v>
      </c>
    </row>
    <row r="4120" spans="1:26">
      <c r="A4120">
        <v>1</v>
      </c>
      <c r="B4120" t="s">
        <v>59</v>
      </c>
      <c r="C4120" t="s">
        <v>62</v>
      </c>
      <c r="D4120">
        <v>0</v>
      </c>
      <c r="E4120">
        <v>1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1</v>
      </c>
      <c r="N4120">
        <f t="array" ref="N4120">$AC$2*_xlfn.IFS(B4120="data_scientist",$AD$7,TRUE,1)*_xlfn.IFS(B4120="data_analyst",$AD$8,TRUE,1)*_xlfn.IFS(B4120="data_engineer",$AD$9,TRUE,1)*IF(D4120,$AD$13,$AD$14)*IF(E4120,$AD$19,$AD$20)*IF(F4120,$AD$24,$AD$25)*IF(G4120,$AD$29,$AD$30)*IF(H4120,$AD$34,$AD$35)*IF(I4120,$AD$39,$AD$40)*IF(J4120,$AD$44,$AD$45)*IF(K4120,$AD$49,$AD$50)*IF(L4120,$AD$54,$AD$55)*IF(M4120,$AD$59,$AD$60)</f>
        <v>0.0234558294440723</v>
      </c>
      <c r="O4120">
        <f t="array" ref="O4120">$AD$2*_xlfn.IFS(B4120="data_scientist",$AF$7,TRUE,1)*_xlfn.IFS(B4120="data_analyst",$AF$8,TRUE,1)*_xlfn.IFS(B4120="data_engineer",$AF$9,TRUE,1)*IF(D4120,$AF$13,$AF$14)*IF(E4120,$AF$19,$AF$20)*IF(F4120,$AF$24,$AF$25)*IF(G4120,$AF$29,$AF$30)*IF(H4120,$AF$34,$AF$35)*IF(I4120,$AF$39,$AF$40)*IF(J4120,$AF$44,$AF$45)*IF(K4120,$AF$49,$AF$50)*IF(L4120,$AF$54,$AF$55)*IF(M4120,$AF$59,$AF$60)</f>
        <v>0.000132294744677631</v>
      </c>
      <c r="P4120">
        <f t="array" ref="P4120">$AE$2*_xlfn.IFS(B4120="data_scientist",$AH$7,TRUE,1)*_xlfn.IFS(B4120="data_analyst",$AH$8,TRUE,1)*_xlfn.IFS(B4120="data_engineer",$AH$9,TRUE,1)*IF(D4120,$AH$13,$AH$14)*IF(E4120,$AH$19,$AH$20)*IF(F4120,$AH$24,$AH$25)*IF(G4120,$AH$29,$AH$30)*IF(H4120,$AH$34,$AH$35)*IF(I4120,$AH$39,$AH$40)*IF(J4120,$AH$44,$AH$45)*IF(K4120,$AH$49,$AH$50)*IF(L4120,$AH$54,$AH$55)*IF(M4120,$AH$59,$AH$60)</f>
        <v>0.00109340963748333</v>
      </c>
      <c r="Q4120">
        <f t="shared" si="640"/>
        <v>0.0234558294440723</v>
      </c>
      <c r="R4120">
        <f t="shared" si="641"/>
        <v>0</v>
      </c>
      <c r="S4120">
        <f t="shared" si="642"/>
        <v>0</v>
      </c>
      <c r="T4120">
        <f t="shared" si="643"/>
        <v>0</v>
      </c>
      <c r="U4120">
        <f t="shared" si="644"/>
        <v>0</v>
      </c>
      <c r="V4120">
        <f t="shared" si="645"/>
        <v>0</v>
      </c>
      <c r="W4120">
        <f t="shared" si="646"/>
        <v>0</v>
      </c>
      <c r="X4120">
        <f t="shared" si="647"/>
        <v>1</v>
      </c>
      <c r="Y4120">
        <f t="shared" si="648"/>
        <v>0</v>
      </c>
      <c r="Z4120">
        <f t="shared" si="649"/>
        <v>0</v>
      </c>
    </row>
    <row r="4121" spans="1:26">
      <c r="A4121">
        <v>1</v>
      </c>
      <c r="B4121" t="s">
        <v>59</v>
      </c>
      <c r="C4121" t="s">
        <v>62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1</v>
      </c>
      <c r="N4121">
        <f t="array" ref="N4121">$AC$2*_xlfn.IFS(B4121="data_scientist",$AD$7,TRUE,1)*_xlfn.IFS(B4121="data_analyst",$AD$8,TRUE,1)*_xlfn.IFS(B4121="data_engineer",$AD$9,TRUE,1)*IF(D4121,$AD$13,$AD$14)*IF(E4121,$AD$19,$AD$20)*IF(F4121,$AD$24,$AD$25)*IF(G4121,$AD$29,$AD$30)*IF(H4121,$AD$34,$AD$35)*IF(I4121,$AD$39,$AD$40)*IF(J4121,$AD$44,$AD$45)*IF(K4121,$AD$49,$AD$50)*IF(L4121,$AD$54,$AD$55)*IF(M4121,$AD$59,$AD$60)</f>
        <v>0.0180026467611357</v>
      </c>
      <c r="O4121">
        <f t="array" ref="O4121">$AD$2*_xlfn.IFS(B4121="data_scientist",$AF$7,TRUE,1)*_xlfn.IFS(B4121="data_analyst",$AF$8,TRUE,1)*_xlfn.IFS(B4121="data_engineer",$AF$9,TRUE,1)*IF(D4121,$AF$13,$AF$14)*IF(E4121,$AF$19,$AF$20)*IF(F4121,$AF$24,$AF$25)*IF(G4121,$AF$29,$AF$30)*IF(H4121,$AF$34,$AF$35)*IF(I4121,$AF$39,$AF$40)*IF(J4121,$AF$44,$AF$45)*IF(K4121,$AF$49,$AF$50)*IF(L4121,$AF$54,$AF$55)*IF(M4121,$AF$59,$AF$60)</f>
        <v>0.000114047193687613</v>
      </c>
      <c r="P4121">
        <f t="array" ref="P4121">$AE$2*_xlfn.IFS(B4121="data_scientist",$AH$7,TRUE,1)*_xlfn.IFS(B4121="data_analyst",$AH$8,TRUE,1)*_xlfn.IFS(B4121="data_engineer",$AH$9,TRUE,1)*IF(D4121,$AH$13,$AH$14)*IF(E4121,$AH$19,$AH$20)*IF(F4121,$AH$24,$AH$25)*IF(G4121,$AH$29,$AH$30)*IF(H4121,$AH$34,$AH$35)*IF(I4121,$AH$39,$AH$40)*IF(J4121,$AH$44,$AH$45)*IF(K4121,$AH$49,$AH$50)*IF(L4121,$AH$54,$AH$55)*IF(M4121,$AH$59,$AH$60)</f>
        <v>0.00103092908677</v>
      </c>
      <c r="Q4121">
        <f t="shared" si="640"/>
        <v>0.0180026467611357</v>
      </c>
      <c r="R4121">
        <f t="shared" si="641"/>
        <v>0</v>
      </c>
      <c r="S4121">
        <f t="shared" si="642"/>
        <v>0</v>
      </c>
      <c r="T4121">
        <f t="shared" si="643"/>
        <v>0</v>
      </c>
      <c r="U4121">
        <f t="shared" si="644"/>
        <v>0</v>
      </c>
      <c r="V4121">
        <f t="shared" si="645"/>
        <v>0</v>
      </c>
      <c r="W4121">
        <f t="shared" si="646"/>
        <v>0</v>
      </c>
      <c r="X4121">
        <f t="shared" si="647"/>
        <v>1</v>
      </c>
      <c r="Y4121">
        <f t="shared" si="648"/>
        <v>0</v>
      </c>
      <c r="Z4121">
        <f t="shared" si="649"/>
        <v>0</v>
      </c>
    </row>
    <row r="4122" spans="1:26">
      <c r="A4122">
        <v>1</v>
      </c>
      <c r="B4122" t="s">
        <v>59</v>
      </c>
      <c r="C4122" t="s">
        <v>62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f t="array" ref="N4122">$AC$2*_xlfn.IFS(B4122="data_scientist",$AD$7,TRUE,1)*_xlfn.IFS(B4122="data_analyst",$AD$8,TRUE,1)*_xlfn.IFS(B4122="data_engineer",$AD$9,TRUE,1)*IF(D4122,$AD$13,$AD$14)*IF(E4122,$AD$19,$AD$20)*IF(F4122,$AD$24,$AD$25)*IF(G4122,$AD$29,$AD$30)*IF(H4122,$AD$34,$AD$35)*IF(I4122,$AD$39,$AD$40)*IF(J4122,$AD$44,$AD$45)*IF(K4122,$AD$49,$AD$50)*IF(L4122,$AD$54,$AD$55)*IF(M4122,$AD$59,$AD$60)</f>
        <v>0.00359804793985483</v>
      </c>
      <c r="O4122">
        <f t="array" ref="O4122">$AD$2*_xlfn.IFS(B4122="data_scientist",$AF$7,TRUE,1)*_xlfn.IFS(B4122="data_analyst",$AF$8,TRUE,1)*_xlfn.IFS(B4122="data_engineer",$AF$9,TRUE,1)*IF(D4122,$AF$13,$AF$14)*IF(E4122,$AF$19,$AF$20)*IF(F4122,$AF$24,$AF$25)*IF(G4122,$AF$29,$AF$30)*IF(H4122,$AF$34,$AF$35)*IF(I4122,$AF$39,$AF$40)*IF(J4122,$AF$44,$AF$45)*IF(K4122,$AF$49,$AF$50)*IF(L4122,$AF$54,$AF$55)*IF(M4122,$AF$59,$AF$60)</f>
        <v>6.66985515782314e-6</v>
      </c>
      <c r="P4122">
        <f t="array" ref="P4122">$AE$2*_xlfn.IFS(B4122="data_scientist",$AH$7,TRUE,1)*_xlfn.IFS(B4122="data_analyst",$AH$8,TRUE,1)*_xlfn.IFS(B4122="data_engineer",$AH$9,TRUE,1)*IF(D4122,$AH$13,$AH$14)*IF(E4122,$AH$19,$AH$20)*IF(F4122,$AH$24,$AH$25)*IF(G4122,$AH$29,$AH$30)*IF(H4122,$AH$34,$AH$35)*IF(I4122,$AH$39,$AH$40)*IF(J4122,$AH$44,$AH$45)*IF(K4122,$AH$49,$AH$50)*IF(L4122,$AH$54,$AH$55)*IF(M4122,$AH$59,$AH$60)</f>
        <v>0.000159277668753939</v>
      </c>
      <c r="Q4122">
        <f t="shared" si="640"/>
        <v>0.00359804793985483</v>
      </c>
      <c r="R4122">
        <f t="shared" si="641"/>
        <v>0</v>
      </c>
      <c r="S4122">
        <f t="shared" si="642"/>
        <v>0</v>
      </c>
      <c r="T4122">
        <f t="shared" si="643"/>
        <v>0</v>
      </c>
      <c r="U4122">
        <f t="shared" si="644"/>
        <v>0</v>
      </c>
      <c r="V4122">
        <f t="shared" si="645"/>
        <v>0</v>
      </c>
      <c r="W4122">
        <f t="shared" si="646"/>
        <v>0</v>
      </c>
      <c r="X4122">
        <f t="shared" si="647"/>
        <v>1</v>
      </c>
      <c r="Y4122">
        <f t="shared" si="648"/>
        <v>0</v>
      </c>
      <c r="Z4122">
        <f t="shared" si="649"/>
        <v>0</v>
      </c>
    </row>
    <row r="4123" spans="1:26">
      <c r="A4123">
        <v>1</v>
      </c>
      <c r="B4123" t="s">
        <v>59</v>
      </c>
      <c r="C4123" t="s">
        <v>62</v>
      </c>
      <c r="D4123">
        <v>1</v>
      </c>
      <c r="E4123">
        <v>1</v>
      </c>
      <c r="F4123">
        <v>0</v>
      </c>
      <c r="G4123">
        <v>1</v>
      </c>
      <c r="H4123">
        <v>1</v>
      </c>
      <c r="I4123">
        <v>0</v>
      </c>
      <c r="J4123">
        <v>1</v>
      </c>
      <c r="K4123">
        <v>0</v>
      </c>
      <c r="L4123">
        <v>0</v>
      </c>
      <c r="M4123">
        <v>1</v>
      </c>
      <c r="N4123">
        <f t="array" ref="N4123">$AC$2*_xlfn.IFS(B4123="data_scientist",$AD$7,TRUE,1)*_xlfn.IFS(B4123="data_analyst",$AD$8,TRUE,1)*_xlfn.IFS(B4123="data_engineer",$AD$9,TRUE,1)*IF(D4123,$AD$13,$AD$14)*IF(E4123,$AD$19,$AD$20)*IF(F4123,$AD$24,$AD$25)*IF(G4123,$AD$29,$AD$30)*IF(H4123,$AD$34,$AD$35)*IF(I4123,$AD$39,$AD$40)*IF(J4123,$AD$44,$AD$45)*IF(K4123,$AD$49,$AD$50)*IF(L4123,$AD$54,$AD$55)*IF(M4123,$AD$59,$AD$60)</f>
        <v>5.19464328943583e-5</v>
      </c>
      <c r="O4123">
        <f t="array" ref="O4123">$AD$2*_xlfn.IFS(B4123="data_scientist",$AF$7,TRUE,1)*_xlfn.IFS(B4123="data_analyst",$AF$8,TRUE,1)*_xlfn.IFS(B4123="data_engineer",$AF$9,TRUE,1)*IF(D4123,$AF$13,$AF$14)*IF(E4123,$AF$19,$AF$20)*IF(F4123,$AF$24,$AF$25)*IF(G4123,$AF$29,$AF$30)*IF(H4123,$AF$34,$AF$35)*IF(I4123,$AF$39,$AF$40)*IF(J4123,$AF$44,$AF$45)*IF(K4123,$AF$49,$AF$50)*IF(L4123,$AF$54,$AF$55)*IF(M4123,$AF$59,$AF$60)</f>
        <v>4.3670745656699e-5</v>
      </c>
      <c r="P4123">
        <f t="array" ref="P4123">$AE$2*_xlfn.IFS(B4123="data_scientist",$AH$7,TRUE,1)*_xlfn.IFS(B4123="data_analyst",$AH$8,TRUE,1)*_xlfn.IFS(B4123="data_engineer",$AH$9,TRUE,1)*IF(D4123,$AH$13,$AH$14)*IF(E4123,$AH$19,$AH$20)*IF(F4123,$AH$24,$AH$25)*IF(G4123,$AH$29,$AH$30)*IF(H4123,$AH$34,$AH$35)*IF(I4123,$AH$39,$AH$40)*IF(J4123,$AH$44,$AH$45)*IF(K4123,$AH$49,$AH$50)*IF(L4123,$AH$54,$AH$55)*IF(M4123,$AH$59,$AH$60)</f>
        <v>6.93873802632685e-5</v>
      </c>
      <c r="Q4123">
        <f t="shared" si="640"/>
        <v>6.93873802632685e-5</v>
      </c>
      <c r="R4123">
        <f t="shared" si="641"/>
        <v>0</v>
      </c>
      <c r="S4123">
        <f t="shared" si="642"/>
        <v>0</v>
      </c>
      <c r="T4123">
        <f t="shared" si="643"/>
        <v>0</v>
      </c>
      <c r="U4123">
        <f t="shared" si="644"/>
        <v>0</v>
      </c>
      <c r="V4123">
        <f t="shared" si="645"/>
        <v>0</v>
      </c>
      <c r="W4123">
        <f t="shared" si="646"/>
        <v>0</v>
      </c>
      <c r="X4123">
        <f t="shared" si="647"/>
        <v>0</v>
      </c>
      <c r="Y4123">
        <f t="shared" si="648"/>
        <v>0</v>
      </c>
      <c r="Z4123">
        <f t="shared" si="649"/>
        <v>1</v>
      </c>
    </row>
    <row r="4124" spans="1:26">
      <c r="A4124">
        <v>1</v>
      </c>
      <c r="B4124" t="s">
        <v>59</v>
      </c>
      <c r="C4124" t="s">
        <v>62</v>
      </c>
      <c r="D4124">
        <v>1</v>
      </c>
      <c r="E4124">
        <v>1</v>
      </c>
      <c r="F4124">
        <v>1</v>
      </c>
      <c r="G4124">
        <v>1</v>
      </c>
      <c r="H4124">
        <v>0</v>
      </c>
      <c r="I4124">
        <v>1</v>
      </c>
      <c r="J4124">
        <v>0</v>
      </c>
      <c r="K4124">
        <v>0</v>
      </c>
      <c r="L4124">
        <v>0</v>
      </c>
      <c r="M4124">
        <v>1</v>
      </c>
      <c r="N4124">
        <f t="array" ref="N4124">$AC$2*_xlfn.IFS(B4124="data_scientist",$AD$7,TRUE,1)*_xlfn.IFS(B4124="data_analyst",$AD$8,TRUE,1)*_xlfn.IFS(B4124="data_engineer",$AD$9,TRUE,1)*IF(D4124,$AD$13,$AD$14)*IF(E4124,$AD$19,$AD$20)*IF(F4124,$AD$24,$AD$25)*IF(G4124,$AD$29,$AD$30)*IF(H4124,$AD$34,$AD$35)*IF(I4124,$AD$39,$AD$40)*IF(J4124,$AD$44,$AD$45)*IF(K4124,$AD$49,$AD$50)*IF(L4124,$AD$54,$AD$55)*IF(M4124,$AD$59,$AD$60)</f>
        <v>0.000246160833227473</v>
      </c>
      <c r="O4124">
        <f t="array" ref="O4124">$AD$2*_xlfn.IFS(B4124="data_scientist",$AF$7,TRUE,1)*_xlfn.IFS(B4124="data_analyst",$AF$8,TRUE,1)*_xlfn.IFS(B4124="data_engineer",$AF$9,TRUE,1)*IF(D4124,$AF$13,$AF$14)*IF(E4124,$AF$19,$AF$20)*IF(F4124,$AF$24,$AF$25)*IF(G4124,$AF$29,$AF$30)*IF(H4124,$AF$34,$AF$35)*IF(I4124,$AF$39,$AF$40)*IF(J4124,$AF$44,$AF$45)*IF(K4124,$AF$49,$AF$50)*IF(L4124,$AF$54,$AF$55)*IF(M4124,$AF$59,$AF$60)</f>
        <v>8.31139843246162e-5</v>
      </c>
      <c r="P4124">
        <f t="array" ref="P4124">$AE$2*_xlfn.IFS(B4124="data_scientist",$AH$7,TRUE,1)*_xlfn.IFS(B4124="data_analyst",$AH$8,TRUE,1)*_xlfn.IFS(B4124="data_engineer",$AH$9,TRUE,1)*IF(D4124,$AH$13,$AH$14)*IF(E4124,$AH$19,$AH$20)*IF(F4124,$AH$24,$AH$25)*IF(G4124,$AH$29,$AH$30)*IF(H4124,$AH$34,$AH$35)*IF(I4124,$AH$39,$AH$40)*IF(J4124,$AH$44,$AH$45)*IF(K4124,$AH$49,$AH$50)*IF(L4124,$AH$54,$AH$55)*IF(M4124,$AH$59,$AH$60)</f>
        <v>0.00014997052909069</v>
      </c>
      <c r="Q4124">
        <f t="shared" si="640"/>
        <v>0.000246160833227473</v>
      </c>
      <c r="R4124">
        <f t="shared" si="641"/>
        <v>0</v>
      </c>
      <c r="S4124">
        <f t="shared" si="642"/>
        <v>0</v>
      </c>
      <c r="T4124">
        <f t="shared" si="643"/>
        <v>0</v>
      </c>
      <c r="U4124">
        <f t="shared" si="644"/>
        <v>0</v>
      </c>
      <c r="V4124">
        <f t="shared" si="645"/>
        <v>0</v>
      </c>
      <c r="W4124">
        <f t="shared" si="646"/>
        <v>0</v>
      </c>
      <c r="X4124">
        <f t="shared" si="647"/>
        <v>1</v>
      </c>
      <c r="Y4124">
        <f t="shared" si="648"/>
        <v>0</v>
      </c>
      <c r="Z4124">
        <f t="shared" si="649"/>
        <v>0</v>
      </c>
    </row>
    <row r="4125" spans="1:26">
      <c r="A4125">
        <v>1</v>
      </c>
      <c r="B4125" t="s">
        <v>59</v>
      </c>
      <c r="C4125" t="s">
        <v>61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1</v>
      </c>
      <c r="N4125">
        <f t="array" ref="N4125">$AC$2*_xlfn.IFS(B4125="data_scientist",$AD$7,TRUE,1)*_xlfn.IFS(B4125="data_analyst",$AD$8,TRUE,1)*_xlfn.IFS(B4125="data_engineer",$AD$9,TRUE,1)*IF(D4125,$AD$13,$AD$14)*IF(E4125,$AD$19,$AD$20)*IF(F4125,$AD$24,$AD$25)*IF(G4125,$AD$29,$AD$30)*IF(H4125,$AD$34,$AD$35)*IF(I4125,$AD$39,$AD$40)*IF(J4125,$AD$44,$AD$45)*IF(K4125,$AD$49,$AD$50)*IF(L4125,$AD$54,$AD$55)*IF(M4125,$AD$59,$AD$60)</f>
        <v>0.0180026467611357</v>
      </c>
      <c r="O4125">
        <f t="array" ref="O4125">$AD$2*_xlfn.IFS(B4125="data_scientist",$AF$7,TRUE,1)*_xlfn.IFS(B4125="data_analyst",$AF$8,TRUE,1)*_xlfn.IFS(B4125="data_engineer",$AF$9,TRUE,1)*IF(D4125,$AF$13,$AF$14)*IF(E4125,$AF$19,$AF$20)*IF(F4125,$AF$24,$AF$25)*IF(G4125,$AF$29,$AF$30)*IF(H4125,$AF$34,$AF$35)*IF(I4125,$AF$39,$AF$40)*IF(J4125,$AF$44,$AF$45)*IF(K4125,$AF$49,$AF$50)*IF(L4125,$AF$54,$AF$55)*IF(M4125,$AF$59,$AF$60)</f>
        <v>0.000114047193687613</v>
      </c>
      <c r="P4125">
        <f t="array" ref="P4125">$AE$2*_xlfn.IFS(B4125="data_scientist",$AH$7,TRUE,1)*_xlfn.IFS(B4125="data_analyst",$AH$8,TRUE,1)*_xlfn.IFS(B4125="data_engineer",$AH$9,TRUE,1)*IF(D4125,$AH$13,$AH$14)*IF(E4125,$AH$19,$AH$20)*IF(F4125,$AH$24,$AH$25)*IF(G4125,$AH$29,$AH$30)*IF(H4125,$AH$34,$AH$35)*IF(I4125,$AH$39,$AH$40)*IF(J4125,$AH$44,$AH$45)*IF(K4125,$AH$49,$AH$50)*IF(L4125,$AH$54,$AH$55)*IF(M4125,$AH$59,$AH$60)</f>
        <v>0.00103092908677</v>
      </c>
      <c r="Q4125">
        <f t="shared" si="640"/>
        <v>0.0180026467611357</v>
      </c>
      <c r="R4125">
        <f t="shared" si="641"/>
        <v>0</v>
      </c>
      <c r="S4125">
        <f t="shared" si="642"/>
        <v>0</v>
      </c>
      <c r="T4125">
        <f t="shared" si="643"/>
        <v>0</v>
      </c>
      <c r="U4125">
        <f t="shared" si="644"/>
        <v>1</v>
      </c>
      <c r="V4125">
        <f t="shared" si="645"/>
        <v>0</v>
      </c>
      <c r="W4125">
        <f t="shared" si="646"/>
        <v>0</v>
      </c>
      <c r="X4125">
        <f t="shared" si="647"/>
        <v>0</v>
      </c>
      <c r="Y4125">
        <f t="shared" si="648"/>
        <v>0</v>
      </c>
      <c r="Z4125">
        <f t="shared" si="649"/>
        <v>0</v>
      </c>
    </row>
    <row r="4126" spans="1:26">
      <c r="A4126">
        <v>1</v>
      </c>
      <c r="B4126" t="s">
        <v>59</v>
      </c>
      <c r="C4126" t="s">
        <v>62</v>
      </c>
      <c r="D4126">
        <v>0</v>
      </c>
      <c r="E4126">
        <v>0</v>
      </c>
      <c r="F4126">
        <v>1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1</v>
      </c>
      <c r="N4126">
        <f t="array" ref="N4126">$AC$2*_xlfn.IFS(B4126="data_scientist",$AD$7,TRUE,1)*_xlfn.IFS(B4126="data_analyst",$AD$8,TRUE,1)*_xlfn.IFS(B4126="data_engineer",$AD$9,TRUE,1)*IF(D4126,$AD$13,$AD$14)*IF(E4126,$AD$19,$AD$20)*IF(F4126,$AD$24,$AD$25)*IF(G4126,$AD$29,$AD$30)*IF(H4126,$AD$34,$AD$35)*IF(I4126,$AD$39,$AD$40)*IF(J4126,$AD$44,$AD$45)*IF(K4126,$AD$49,$AD$50)*IF(L4126,$AD$54,$AD$55)*IF(M4126,$AD$59,$AD$60)</f>
        <v>0.00327543063950059</v>
      </c>
      <c r="O4126">
        <f t="array" ref="O4126">$AD$2*_xlfn.IFS(B4126="data_scientist",$AF$7,TRUE,1)*_xlfn.IFS(B4126="data_analyst",$AF$8,TRUE,1)*_xlfn.IFS(B4126="data_engineer",$AF$9,TRUE,1)*IF(D4126,$AF$13,$AF$14)*IF(E4126,$AF$19,$AF$20)*IF(F4126,$AF$24,$AF$25)*IF(G4126,$AF$29,$AF$30)*IF(H4126,$AF$34,$AF$35)*IF(I4126,$AF$39,$AF$40)*IF(J4126,$AF$44,$AF$45)*IF(K4126,$AF$49,$AF$50)*IF(L4126,$AF$54,$AF$55)*IF(M4126,$AF$59,$AF$60)</f>
        <v>0.000129737008782859</v>
      </c>
      <c r="P4126">
        <f t="array" ref="P4126">$AE$2*_xlfn.IFS(B4126="data_scientist",$AH$7,TRUE,1)*_xlfn.IFS(B4126="data_analyst",$AH$8,TRUE,1)*_xlfn.IFS(B4126="data_engineer",$AH$9,TRUE,1)*IF(D4126,$AH$13,$AH$14)*IF(E4126,$AH$19,$AH$20)*IF(F4126,$AH$24,$AH$25)*IF(G4126,$AH$29,$AH$30)*IF(H4126,$AH$34,$AH$35)*IF(I4126,$AH$39,$AH$40)*IF(J4126,$AH$44,$AH$45)*IF(K4126,$AH$49,$AH$50)*IF(L4126,$AH$54,$AH$55)*IF(M4126,$AH$59,$AH$60)</f>
        <v>0.000704298088981486</v>
      </c>
      <c r="Q4126">
        <f t="shared" si="640"/>
        <v>0.00327543063950059</v>
      </c>
      <c r="R4126">
        <f t="shared" si="641"/>
        <v>0</v>
      </c>
      <c r="S4126">
        <f t="shared" si="642"/>
        <v>0</v>
      </c>
      <c r="T4126">
        <f t="shared" si="643"/>
        <v>0</v>
      </c>
      <c r="U4126">
        <f t="shared" si="644"/>
        <v>0</v>
      </c>
      <c r="V4126">
        <f t="shared" si="645"/>
        <v>0</v>
      </c>
      <c r="W4126">
        <f t="shared" si="646"/>
        <v>0</v>
      </c>
      <c r="X4126">
        <f t="shared" si="647"/>
        <v>1</v>
      </c>
      <c r="Y4126">
        <f t="shared" si="648"/>
        <v>0</v>
      </c>
      <c r="Z4126">
        <f t="shared" si="649"/>
        <v>0</v>
      </c>
    </row>
    <row r="4127" spans="1:26">
      <c r="A4127">
        <v>1</v>
      </c>
      <c r="B4127" t="s">
        <v>59</v>
      </c>
      <c r="C4127" t="s">
        <v>62</v>
      </c>
      <c r="D4127">
        <v>0</v>
      </c>
      <c r="E4127">
        <v>1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1</v>
      </c>
      <c r="N4127">
        <f t="array" ref="N4127">$AC$2*_xlfn.IFS(B4127="data_scientist",$AD$7,TRUE,1)*_xlfn.IFS(B4127="data_analyst",$AD$8,TRUE,1)*_xlfn.IFS(B4127="data_engineer",$AD$9,TRUE,1)*IF(D4127,$AD$13,$AD$14)*IF(E4127,$AD$19,$AD$20)*IF(F4127,$AD$24,$AD$25)*IF(G4127,$AD$29,$AD$30)*IF(H4127,$AD$34,$AD$35)*IF(I4127,$AD$39,$AD$40)*IF(J4127,$AD$44,$AD$45)*IF(K4127,$AD$49,$AD$50)*IF(L4127,$AD$54,$AD$55)*IF(M4127,$AD$59,$AD$60)</f>
        <v>0.0234558294440723</v>
      </c>
      <c r="O4127">
        <f t="array" ref="O4127">$AD$2*_xlfn.IFS(B4127="data_scientist",$AF$7,TRUE,1)*_xlfn.IFS(B4127="data_analyst",$AF$8,TRUE,1)*_xlfn.IFS(B4127="data_engineer",$AF$9,TRUE,1)*IF(D4127,$AF$13,$AF$14)*IF(E4127,$AF$19,$AF$20)*IF(F4127,$AF$24,$AF$25)*IF(G4127,$AF$29,$AF$30)*IF(H4127,$AF$34,$AF$35)*IF(I4127,$AF$39,$AF$40)*IF(J4127,$AF$44,$AF$45)*IF(K4127,$AF$49,$AF$50)*IF(L4127,$AF$54,$AF$55)*IF(M4127,$AF$59,$AF$60)</f>
        <v>0.000132294744677631</v>
      </c>
      <c r="P4127">
        <f t="array" ref="P4127">$AE$2*_xlfn.IFS(B4127="data_scientist",$AH$7,TRUE,1)*_xlfn.IFS(B4127="data_analyst",$AH$8,TRUE,1)*_xlfn.IFS(B4127="data_engineer",$AH$9,TRUE,1)*IF(D4127,$AH$13,$AH$14)*IF(E4127,$AH$19,$AH$20)*IF(F4127,$AH$24,$AH$25)*IF(G4127,$AH$29,$AH$30)*IF(H4127,$AH$34,$AH$35)*IF(I4127,$AH$39,$AH$40)*IF(J4127,$AH$44,$AH$45)*IF(K4127,$AH$49,$AH$50)*IF(L4127,$AH$54,$AH$55)*IF(M4127,$AH$59,$AH$60)</f>
        <v>0.00109340963748333</v>
      </c>
      <c r="Q4127">
        <f t="shared" si="640"/>
        <v>0.0234558294440723</v>
      </c>
      <c r="R4127">
        <f t="shared" si="641"/>
        <v>0</v>
      </c>
      <c r="S4127">
        <f t="shared" si="642"/>
        <v>0</v>
      </c>
      <c r="T4127">
        <f t="shared" si="643"/>
        <v>0</v>
      </c>
      <c r="U4127">
        <f t="shared" si="644"/>
        <v>0</v>
      </c>
      <c r="V4127">
        <f t="shared" si="645"/>
        <v>0</v>
      </c>
      <c r="W4127">
        <f t="shared" si="646"/>
        <v>0</v>
      </c>
      <c r="X4127">
        <f t="shared" si="647"/>
        <v>1</v>
      </c>
      <c r="Y4127">
        <f t="shared" si="648"/>
        <v>0</v>
      </c>
      <c r="Z4127">
        <f t="shared" si="649"/>
        <v>0</v>
      </c>
    </row>
    <row r="4128" spans="1:26">
      <c r="A4128">
        <v>1</v>
      </c>
      <c r="B4128" t="s">
        <v>59</v>
      </c>
      <c r="C4128" t="s">
        <v>62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1</v>
      </c>
      <c r="N4128">
        <f t="array" ref="N4128">$AC$2*_xlfn.IFS(B4128="data_scientist",$AD$7,TRUE,1)*_xlfn.IFS(B4128="data_analyst",$AD$8,TRUE,1)*_xlfn.IFS(B4128="data_engineer",$AD$9,TRUE,1)*IF(D4128,$AD$13,$AD$14)*IF(E4128,$AD$19,$AD$20)*IF(F4128,$AD$24,$AD$25)*IF(G4128,$AD$29,$AD$30)*IF(H4128,$AD$34,$AD$35)*IF(I4128,$AD$39,$AD$40)*IF(J4128,$AD$44,$AD$45)*IF(K4128,$AD$49,$AD$50)*IF(L4128,$AD$54,$AD$55)*IF(M4128,$AD$59,$AD$60)</f>
        <v>0.0180026467611357</v>
      </c>
      <c r="O4128">
        <f t="array" ref="O4128">$AD$2*_xlfn.IFS(B4128="data_scientist",$AF$7,TRUE,1)*_xlfn.IFS(B4128="data_analyst",$AF$8,TRUE,1)*_xlfn.IFS(B4128="data_engineer",$AF$9,TRUE,1)*IF(D4128,$AF$13,$AF$14)*IF(E4128,$AF$19,$AF$20)*IF(F4128,$AF$24,$AF$25)*IF(G4128,$AF$29,$AF$30)*IF(H4128,$AF$34,$AF$35)*IF(I4128,$AF$39,$AF$40)*IF(J4128,$AF$44,$AF$45)*IF(K4128,$AF$49,$AF$50)*IF(L4128,$AF$54,$AF$55)*IF(M4128,$AF$59,$AF$60)</f>
        <v>0.000114047193687613</v>
      </c>
      <c r="P4128">
        <f t="array" ref="P4128">$AE$2*_xlfn.IFS(B4128="data_scientist",$AH$7,TRUE,1)*_xlfn.IFS(B4128="data_analyst",$AH$8,TRUE,1)*_xlfn.IFS(B4128="data_engineer",$AH$9,TRUE,1)*IF(D4128,$AH$13,$AH$14)*IF(E4128,$AH$19,$AH$20)*IF(F4128,$AH$24,$AH$25)*IF(G4128,$AH$29,$AH$30)*IF(H4128,$AH$34,$AH$35)*IF(I4128,$AH$39,$AH$40)*IF(J4128,$AH$44,$AH$45)*IF(K4128,$AH$49,$AH$50)*IF(L4128,$AH$54,$AH$55)*IF(M4128,$AH$59,$AH$60)</f>
        <v>0.00103092908677</v>
      </c>
      <c r="Q4128">
        <f t="shared" si="640"/>
        <v>0.0180026467611357</v>
      </c>
      <c r="R4128">
        <f t="shared" si="641"/>
        <v>0</v>
      </c>
      <c r="S4128">
        <f t="shared" si="642"/>
        <v>0</v>
      </c>
      <c r="T4128">
        <f t="shared" si="643"/>
        <v>0</v>
      </c>
      <c r="U4128">
        <f t="shared" si="644"/>
        <v>0</v>
      </c>
      <c r="V4128">
        <f t="shared" si="645"/>
        <v>0</v>
      </c>
      <c r="W4128">
        <f t="shared" si="646"/>
        <v>0</v>
      </c>
      <c r="X4128">
        <f t="shared" si="647"/>
        <v>1</v>
      </c>
      <c r="Y4128">
        <f t="shared" si="648"/>
        <v>0</v>
      </c>
      <c r="Z4128">
        <f t="shared" si="649"/>
        <v>0</v>
      </c>
    </row>
    <row r="4129" spans="1:26">
      <c r="A4129">
        <v>1</v>
      </c>
      <c r="B4129" t="s">
        <v>59</v>
      </c>
      <c r="C4129" t="s">
        <v>61</v>
      </c>
      <c r="D4129">
        <v>1</v>
      </c>
      <c r="E4129">
        <v>1</v>
      </c>
      <c r="F4129">
        <v>0</v>
      </c>
      <c r="G4129">
        <v>1</v>
      </c>
      <c r="H4129">
        <v>1</v>
      </c>
      <c r="I4129">
        <v>0</v>
      </c>
      <c r="J4129">
        <v>0</v>
      </c>
      <c r="K4129">
        <v>0</v>
      </c>
      <c r="L4129">
        <v>0</v>
      </c>
      <c r="M4129">
        <v>1</v>
      </c>
      <c r="N4129">
        <f t="array" ref="N4129">$AC$2*_xlfn.IFS(B4129="data_scientist",$AD$7,TRUE,1)*_xlfn.IFS(B4129="data_analyst",$AD$8,TRUE,1)*_xlfn.IFS(B4129="data_engineer",$AD$9,TRUE,1)*IF(D4129,$AD$13,$AD$14)*IF(E4129,$AD$19,$AD$20)*IF(F4129,$AD$24,$AD$25)*IF(G4129,$AD$29,$AD$30)*IF(H4129,$AD$34,$AD$35)*IF(I4129,$AD$39,$AD$40)*IF(J4129,$AD$44,$AD$45)*IF(K4129,$AD$49,$AD$50)*IF(L4129,$AD$54,$AD$55)*IF(M4129,$AD$59,$AD$60)</f>
        <v>0.000263171126928212</v>
      </c>
      <c r="O4129">
        <f t="array" ref="O4129">$AD$2*_xlfn.IFS(B4129="data_scientist",$AF$7,TRUE,1)*_xlfn.IFS(B4129="data_analyst",$AF$8,TRUE,1)*_xlfn.IFS(B4129="data_engineer",$AF$9,TRUE,1)*IF(D4129,$AF$13,$AF$14)*IF(E4129,$AF$19,$AF$20)*IF(F4129,$AF$24,$AF$25)*IF(G4129,$AF$29,$AF$30)*IF(H4129,$AF$34,$AF$35)*IF(I4129,$AF$39,$AF$40)*IF(J4129,$AF$44,$AF$45)*IF(K4129,$AF$49,$AF$50)*IF(L4129,$AF$54,$AF$55)*IF(M4129,$AF$59,$AF$60)</f>
        <v>0.000217877320149058</v>
      </c>
      <c r="P4129">
        <f t="array" ref="P4129">$AE$2*_xlfn.IFS(B4129="data_scientist",$AH$7,TRUE,1)*_xlfn.IFS(B4129="data_analyst",$AH$8,TRUE,1)*_xlfn.IFS(B4129="data_engineer",$AH$9,TRUE,1)*IF(D4129,$AH$13,$AH$14)*IF(E4129,$AH$19,$AH$20)*IF(F4129,$AH$24,$AH$25)*IF(G4129,$AH$29,$AH$30)*IF(H4129,$AH$34,$AH$35)*IF(I4129,$AH$39,$AH$40)*IF(J4129,$AH$44,$AH$45)*IF(K4129,$AH$49,$AH$50)*IF(L4129,$AH$54,$AH$55)*IF(M4129,$AH$59,$AH$60)</f>
        <v>0.000384299336842718</v>
      </c>
      <c r="Q4129">
        <f t="shared" si="640"/>
        <v>0.000384299336842718</v>
      </c>
      <c r="R4129">
        <f t="shared" si="641"/>
        <v>0</v>
      </c>
      <c r="S4129">
        <f t="shared" si="642"/>
        <v>0</v>
      </c>
      <c r="T4129">
        <f t="shared" si="643"/>
        <v>0</v>
      </c>
      <c r="U4129">
        <f t="shared" si="644"/>
        <v>0</v>
      </c>
      <c r="V4129">
        <f t="shared" si="645"/>
        <v>0</v>
      </c>
      <c r="W4129">
        <f t="shared" si="646"/>
        <v>1</v>
      </c>
      <c r="X4129">
        <f t="shared" si="647"/>
        <v>0</v>
      </c>
      <c r="Y4129">
        <f t="shared" si="648"/>
        <v>0</v>
      </c>
      <c r="Z4129">
        <f t="shared" si="649"/>
        <v>0</v>
      </c>
    </row>
    <row r="4130" spans="1:26">
      <c r="A4130">
        <v>1</v>
      </c>
      <c r="B4130" t="s">
        <v>59</v>
      </c>
      <c r="C4130" t="s">
        <v>62</v>
      </c>
      <c r="D4130">
        <v>0</v>
      </c>
      <c r="E4130">
        <v>1</v>
      </c>
      <c r="F4130">
        <v>1</v>
      </c>
      <c r="G4130">
        <v>0</v>
      </c>
      <c r="H4130">
        <v>0</v>
      </c>
      <c r="I4130">
        <v>1</v>
      </c>
      <c r="J4130">
        <v>0</v>
      </c>
      <c r="K4130">
        <v>0</v>
      </c>
      <c r="L4130">
        <v>0</v>
      </c>
      <c r="M4130">
        <v>1</v>
      </c>
      <c r="N4130">
        <f t="array" ref="N4130">$AC$2*_xlfn.IFS(B4130="data_scientist",$AD$7,TRUE,1)*_xlfn.IFS(B4130="data_analyst",$AD$8,TRUE,1)*_xlfn.IFS(B4130="data_engineer",$AD$9,TRUE,1)*IF(D4130,$AD$13,$AD$14)*IF(E4130,$AD$19,$AD$20)*IF(F4130,$AD$24,$AD$25)*IF(G4130,$AD$29,$AD$30)*IF(H4130,$AD$34,$AD$35)*IF(I4130,$AD$39,$AD$40)*IF(J4130,$AD$44,$AD$45)*IF(K4130,$AD$49,$AD$50)*IF(L4130,$AD$54,$AD$55)*IF(M4130,$AD$59,$AD$60)</f>
        <v>0.0014653381334704</v>
      </c>
      <c r="O4130">
        <f t="array" ref="O4130">$AD$2*_xlfn.IFS(B4130="data_scientist",$AF$7,TRUE,1)*_xlfn.IFS(B4130="data_analyst",$AF$8,TRUE,1)*_xlfn.IFS(B4130="data_engineer",$AF$9,TRUE,1)*IF(D4130,$AF$13,$AF$14)*IF(E4130,$AF$19,$AF$20)*IF(F4130,$AF$24,$AF$25)*IF(G4130,$AF$29,$AF$30)*IF(H4130,$AF$34,$AF$35)*IF(I4130,$AF$39,$AF$40)*IF(J4130,$AF$44,$AF$45)*IF(K4130,$AF$49,$AF$50)*IF(L4130,$AF$54,$AF$55)*IF(M4130,$AF$59,$AF$60)</f>
        <v>3.64320306111504e-5</v>
      </c>
      <c r="P4130">
        <f t="array" ref="P4130">$AE$2*_xlfn.IFS(B4130="data_scientist",$AH$7,TRUE,1)*_xlfn.IFS(B4130="data_analyst",$AH$8,TRUE,1)*_xlfn.IFS(B4130="data_engineer",$AH$9,TRUE,1)*IF(D4130,$AH$13,$AH$14)*IF(E4130,$AH$19,$AH$20)*IF(F4130,$AH$24,$AH$25)*IF(G4130,$AH$29,$AH$30)*IF(H4130,$AH$34,$AH$35)*IF(I4130,$AH$39,$AH$40)*IF(J4130,$AH$44,$AH$45)*IF(K4130,$AH$49,$AH$50)*IF(L4130,$AH$54,$AH$55)*IF(M4130,$AH$59,$AH$60)</f>
        <v>0.000209605349200391</v>
      </c>
      <c r="Q4130">
        <f t="shared" si="640"/>
        <v>0.0014653381334704</v>
      </c>
      <c r="R4130">
        <f t="shared" si="641"/>
        <v>0</v>
      </c>
      <c r="S4130">
        <f t="shared" si="642"/>
        <v>0</v>
      </c>
      <c r="T4130">
        <f t="shared" si="643"/>
        <v>0</v>
      </c>
      <c r="U4130">
        <f t="shared" si="644"/>
        <v>0</v>
      </c>
      <c r="V4130">
        <f t="shared" si="645"/>
        <v>0</v>
      </c>
      <c r="W4130">
        <f t="shared" si="646"/>
        <v>0</v>
      </c>
      <c r="X4130">
        <f t="shared" si="647"/>
        <v>1</v>
      </c>
      <c r="Y4130">
        <f t="shared" si="648"/>
        <v>0</v>
      </c>
      <c r="Z4130">
        <f t="shared" si="649"/>
        <v>0</v>
      </c>
    </row>
    <row r="4131" spans="1:26">
      <c r="A4131">
        <v>1</v>
      </c>
      <c r="B4131" t="s">
        <v>59</v>
      </c>
      <c r="C4131" t="s">
        <v>61</v>
      </c>
      <c r="D4131">
        <v>0</v>
      </c>
      <c r="E4131">
        <v>1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1</v>
      </c>
      <c r="N4131">
        <f t="array" ref="N4131">$AC$2*_xlfn.IFS(B4131="data_scientist",$AD$7,TRUE,1)*_xlfn.IFS(B4131="data_analyst",$AD$8,TRUE,1)*_xlfn.IFS(B4131="data_engineer",$AD$9,TRUE,1)*IF(D4131,$AD$13,$AD$14)*IF(E4131,$AD$19,$AD$20)*IF(F4131,$AD$24,$AD$25)*IF(G4131,$AD$29,$AD$30)*IF(H4131,$AD$34,$AD$35)*IF(I4131,$AD$39,$AD$40)*IF(J4131,$AD$44,$AD$45)*IF(K4131,$AD$49,$AD$50)*IF(L4131,$AD$54,$AD$55)*IF(M4131,$AD$59,$AD$60)</f>
        <v>0.0234558294440723</v>
      </c>
      <c r="O4131">
        <f t="array" ref="O4131">$AD$2*_xlfn.IFS(B4131="data_scientist",$AF$7,TRUE,1)*_xlfn.IFS(B4131="data_analyst",$AF$8,TRUE,1)*_xlfn.IFS(B4131="data_engineer",$AF$9,TRUE,1)*IF(D4131,$AF$13,$AF$14)*IF(E4131,$AF$19,$AF$20)*IF(F4131,$AF$24,$AF$25)*IF(G4131,$AF$29,$AF$30)*IF(H4131,$AF$34,$AF$35)*IF(I4131,$AF$39,$AF$40)*IF(J4131,$AF$44,$AF$45)*IF(K4131,$AF$49,$AF$50)*IF(L4131,$AF$54,$AF$55)*IF(M4131,$AF$59,$AF$60)</f>
        <v>0.000132294744677631</v>
      </c>
      <c r="P4131">
        <f t="array" ref="P4131">$AE$2*_xlfn.IFS(B4131="data_scientist",$AH$7,TRUE,1)*_xlfn.IFS(B4131="data_analyst",$AH$8,TRUE,1)*_xlfn.IFS(B4131="data_engineer",$AH$9,TRUE,1)*IF(D4131,$AH$13,$AH$14)*IF(E4131,$AH$19,$AH$20)*IF(F4131,$AH$24,$AH$25)*IF(G4131,$AH$29,$AH$30)*IF(H4131,$AH$34,$AH$35)*IF(I4131,$AH$39,$AH$40)*IF(J4131,$AH$44,$AH$45)*IF(K4131,$AH$49,$AH$50)*IF(L4131,$AH$54,$AH$55)*IF(M4131,$AH$59,$AH$60)</f>
        <v>0.00109340963748333</v>
      </c>
      <c r="Q4131">
        <f t="shared" si="640"/>
        <v>0.0234558294440723</v>
      </c>
      <c r="R4131">
        <f t="shared" si="641"/>
        <v>0</v>
      </c>
      <c r="S4131">
        <f t="shared" si="642"/>
        <v>0</v>
      </c>
      <c r="T4131">
        <f t="shared" si="643"/>
        <v>0</v>
      </c>
      <c r="U4131">
        <f t="shared" si="644"/>
        <v>1</v>
      </c>
      <c r="V4131">
        <f t="shared" si="645"/>
        <v>0</v>
      </c>
      <c r="W4131">
        <f t="shared" si="646"/>
        <v>0</v>
      </c>
      <c r="X4131">
        <f t="shared" si="647"/>
        <v>0</v>
      </c>
      <c r="Y4131">
        <f t="shared" si="648"/>
        <v>0</v>
      </c>
      <c r="Z4131">
        <f t="shared" si="649"/>
        <v>0</v>
      </c>
    </row>
    <row r="4132" spans="1:26">
      <c r="A4132">
        <v>1</v>
      </c>
      <c r="B4132" t="s">
        <v>59</v>
      </c>
      <c r="C4132" t="s">
        <v>62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1</v>
      </c>
      <c r="N4132">
        <f t="array" ref="N4132">$AC$2*_xlfn.IFS(B4132="data_scientist",$AD$7,TRUE,1)*_xlfn.IFS(B4132="data_analyst",$AD$8,TRUE,1)*_xlfn.IFS(B4132="data_engineer",$AD$9,TRUE,1)*IF(D4132,$AD$13,$AD$14)*IF(E4132,$AD$19,$AD$20)*IF(F4132,$AD$24,$AD$25)*IF(G4132,$AD$29,$AD$30)*IF(H4132,$AD$34,$AD$35)*IF(I4132,$AD$39,$AD$40)*IF(J4132,$AD$44,$AD$45)*IF(K4132,$AD$49,$AD$50)*IF(L4132,$AD$54,$AD$55)*IF(M4132,$AD$59,$AD$60)</f>
        <v>0.0180026467611357</v>
      </c>
      <c r="O4132">
        <f t="array" ref="O4132">$AD$2*_xlfn.IFS(B4132="data_scientist",$AF$7,TRUE,1)*_xlfn.IFS(B4132="data_analyst",$AF$8,TRUE,1)*_xlfn.IFS(B4132="data_engineer",$AF$9,TRUE,1)*IF(D4132,$AF$13,$AF$14)*IF(E4132,$AF$19,$AF$20)*IF(F4132,$AF$24,$AF$25)*IF(G4132,$AF$29,$AF$30)*IF(H4132,$AF$34,$AF$35)*IF(I4132,$AF$39,$AF$40)*IF(J4132,$AF$44,$AF$45)*IF(K4132,$AF$49,$AF$50)*IF(L4132,$AF$54,$AF$55)*IF(M4132,$AF$59,$AF$60)</f>
        <v>0.000114047193687613</v>
      </c>
      <c r="P4132">
        <f t="array" ref="P4132">$AE$2*_xlfn.IFS(B4132="data_scientist",$AH$7,TRUE,1)*_xlfn.IFS(B4132="data_analyst",$AH$8,TRUE,1)*_xlfn.IFS(B4132="data_engineer",$AH$9,TRUE,1)*IF(D4132,$AH$13,$AH$14)*IF(E4132,$AH$19,$AH$20)*IF(F4132,$AH$24,$AH$25)*IF(G4132,$AH$29,$AH$30)*IF(H4132,$AH$34,$AH$35)*IF(I4132,$AH$39,$AH$40)*IF(J4132,$AH$44,$AH$45)*IF(K4132,$AH$49,$AH$50)*IF(L4132,$AH$54,$AH$55)*IF(M4132,$AH$59,$AH$60)</f>
        <v>0.00103092908677</v>
      </c>
      <c r="Q4132">
        <f t="shared" si="640"/>
        <v>0.0180026467611357</v>
      </c>
      <c r="R4132">
        <f t="shared" si="641"/>
        <v>0</v>
      </c>
      <c r="S4132">
        <f t="shared" si="642"/>
        <v>0</v>
      </c>
      <c r="T4132">
        <f t="shared" si="643"/>
        <v>0</v>
      </c>
      <c r="U4132">
        <f t="shared" si="644"/>
        <v>0</v>
      </c>
      <c r="V4132">
        <f t="shared" si="645"/>
        <v>0</v>
      </c>
      <c r="W4132">
        <f t="shared" si="646"/>
        <v>0</v>
      </c>
      <c r="X4132">
        <f t="shared" si="647"/>
        <v>1</v>
      </c>
      <c r="Y4132">
        <f t="shared" si="648"/>
        <v>0</v>
      </c>
      <c r="Z4132">
        <f t="shared" si="649"/>
        <v>0</v>
      </c>
    </row>
    <row r="4133" spans="1:26">
      <c r="A4133">
        <v>1</v>
      </c>
      <c r="B4133" t="s">
        <v>59</v>
      </c>
      <c r="C4133" t="s">
        <v>62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1</v>
      </c>
      <c r="J4133">
        <v>0</v>
      </c>
      <c r="K4133">
        <v>0</v>
      </c>
      <c r="L4133">
        <v>0</v>
      </c>
      <c r="M4133">
        <v>1</v>
      </c>
      <c r="N4133">
        <f t="array" ref="N4133">$AC$2*_xlfn.IFS(B4133="data_scientist",$AD$7,TRUE,1)*_xlfn.IFS(B4133="data_analyst",$AD$8,TRUE,1)*_xlfn.IFS(B4133="data_engineer",$AD$9,TRUE,1)*IF(D4133,$AD$13,$AD$14)*IF(E4133,$AD$19,$AD$20)*IF(F4133,$AD$24,$AD$25)*IF(G4133,$AD$29,$AD$30)*IF(H4133,$AD$34,$AD$35)*IF(I4133,$AD$39,$AD$40)*IF(J4133,$AD$44,$AD$45)*IF(K4133,$AD$49,$AD$50)*IF(L4133,$AD$54,$AD$55)*IF(M4133,$AD$59,$AD$60)</f>
        <v>0.00618146435856898</v>
      </c>
      <c r="O4133">
        <f t="array" ref="O4133">$AD$2*_xlfn.IFS(B4133="data_scientist",$AF$7,TRUE,1)*_xlfn.IFS(B4133="data_analyst",$AF$8,TRUE,1)*_xlfn.IFS(B4133="data_engineer",$AF$9,TRUE,1)*IF(D4133,$AF$13,$AF$14)*IF(E4133,$AF$19,$AF$20)*IF(F4133,$AF$24,$AF$25)*IF(G4133,$AF$29,$AF$30)*IF(H4133,$AF$34,$AF$35)*IF(I4133,$AF$39,$AF$40)*IF(J4133,$AF$44,$AF$45)*IF(K4133,$AF$49,$AF$50)*IF(L4133,$AF$54,$AF$55)*IF(M4133,$AF$59,$AF$60)</f>
        <v>2.76087097841055e-5</v>
      </c>
      <c r="P4133">
        <f t="array" ref="P4133">$AE$2*_xlfn.IFS(B4133="data_scientist",$AH$7,TRUE,1)*_xlfn.IFS(B4133="data_analyst",$AH$8,TRUE,1)*_xlfn.IFS(B4133="data_engineer",$AH$9,TRUE,1)*IF(D4133,$AH$13,$AH$14)*IF(E4133,$AH$19,$AH$20)*IF(F4133,$AH$24,$AH$25)*IF(G4133,$AH$29,$AH$30)*IF(H4133,$AH$34,$AH$35)*IF(I4133,$AH$39,$AH$40)*IF(J4133,$AH$44,$AH$45)*IF(K4133,$AH$49,$AH$50)*IF(L4133,$AH$54,$AH$55)*IF(M4133,$AH$59,$AH$60)</f>
        <v>0.000289281419828117</v>
      </c>
      <c r="Q4133">
        <f t="shared" si="640"/>
        <v>0.00618146435856898</v>
      </c>
      <c r="R4133">
        <f t="shared" si="641"/>
        <v>0</v>
      </c>
      <c r="S4133">
        <f t="shared" si="642"/>
        <v>0</v>
      </c>
      <c r="T4133">
        <f t="shared" si="643"/>
        <v>0</v>
      </c>
      <c r="U4133">
        <f t="shared" si="644"/>
        <v>0</v>
      </c>
      <c r="V4133">
        <f t="shared" si="645"/>
        <v>0</v>
      </c>
      <c r="W4133">
        <f t="shared" si="646"/>
        <v>0</v>
      </c>
      <c r="X4133">
        <f t="shared" si="647"/>
        <v>1</v>
      </c>
      <c r="Y4133">
        <f t="shared" si="648"/>
        <v>0</v>
      </c>
      <c r="Z4133">
        <f t="shared" si="649"/>
        <v>0</v>
      </c>
    </row>
    <row r="4134" spans="1:26">
      <c r="A4134">
        <v>1</v>
      </c>
      <c r="B4134" t="s">
        <v>59</v>
      </c>
      <c r="C4134" t="s">
        <v>62</v>
      </c>
      <c r="D4134">
        <v>1</v>
      </c>
      <c r="E4134">
        <v>1</v>
      </c>
      <c r="F4134">
        <v>0</v>
      </c>
      <c r="G4134">
        <v>0</v>
      </c>
      <c r="H4134">
        <v>1</v>
      </c>
      <c r="I4134">
        <v>1</v>
      </c>
      <c r="J4134">
        <v>0</v>
      </c>
      <c r="K4134">
        <v>0</v>
      </c>
      <c r="L4134">
        <v>0</v>
      </c>
      <c r="M4134">
        <v>1</v>
      </c>
      <c r="N4134">
        <f t="array" ref="N4134">$AC$2*_xlfn.IFS(B4134="data_scientist",$AD$7,TRUE,1)*_xlfn.IFS(B4134="data_analyst",$AD$8,TRUE,1)*_xlfn.IFS(B4134="data_engineer",$AD$9,TRUE,1)*IF(D4134,$AD$13,$AD$14)*IF(E4134,$AD$19,$AD$20)*IF(F4134,$AD$24,$AD$25)*IF(G4134,$AD$29,$AD$30)*IF(H4134,$AD$34,$AD$35)*IF(I4134,$AD$39,$AD$40)*IF(J4134,$AD$44,$AD$45)*IF(K4134,$AD$49,$AD$50)*IF(L4134,$AD$54,$AD$55)*IF(M4134,$AD$59,$AD$60)</f>
        <v>0.000252387934387147</v>
      </c>
      <c r="O4134">
        <f t="array" ref="O4134">$AD$2*_xlfn.IFS(B4134="data_scientist",$AF$7,TRUE,1)*_xlfn.IFS(B4134="data_analyst",$AF$8,TRUE,1)*_xlfn.IFS(B4134="data_engineer",$AF$9,TRUE,1)*IF(D4134,$AF$13,$AF$14)*IF(E4134,$AF$19,$AF$20)*IF(F4134,$AF$24,$AF$25)*IF(G4134,$AF$29,$AF$30)*IF(H4134,$AF$34,$AF$35)*IF(I4134,$AF$39,$AF$40)*IF(J4134,$AF$44,$AF$45)*IF(K4134,$AF$49,$AF$50)*IF(L4134,$AF$54,$AF$55)*IF(M4134,$AF$59,$AF$60)</f>
        <v>6.02936294048504e-5</v>
      </c>
      <c r="P4134">
        <f t="array" ref="P4134">$AE$2*_xlfn.IFS(B4134="data_scientist",$AH$7,TRUE,1)*_xlfn.IFS(B4134="data_analyst",$AH$8,TRUE,1)*_xlfn.IFS(B4134="data_engineer",$AH$9,TRUE,1)*IF(D4134,$AH$13,$AH$14)*IF(E4134,$AH$19,$AH$20)*IF(F4134,$AH$24,$AH$25)*IF(G4134,$AH$29,$AH$30)*IF(H4134,$AH$34,$AH$35)*IF(I4134,$AH$39,$AH$40)*IF(J4134,$AH$44,$AH$45)*IF(K4134,$AH$49,$AH$50)*IF(L4134,$AH$54,$AH$55)*IF(M4134,$AH$59,$AH$60)</f>
        <v>0.000200265756110935</v>
      </c>
      <c r="Q4134">
        <f t="shared" si="640"/>
        <v>0.000252387934387147</v>
      </c>
      <c r="R4134">
        <f t="shared" si="641"/>
        <v>0</v>
      </c>
      <c r="S4134">
        <f t="shared" si="642"/>
        <v>0</v>
      </c>
      <c r="T4134">
        <f t="shared" si="643"/>
        <v>0</v>
      </c>
      <c r="U4134">
        <f t="shared" si="644"/>
        <v>0</v>
      </c>
      <c r="V4134">
        <f t="shared" si="645"/>
        <v>0</v>
      </c>
      <c r="W4134">
        <f t="shared" si="646"/>
        <v>0</v>
      </c>
      <c r="X4134">
        <f t="shared" si="647"/>
        <v>1</v>
      </c>
      <c r="Y4134">
        <f t="shared" si="648"/>
        <v>0</v>
      </c>
      <c r="Z4134">
        <f t="shared" si="649"/>
        <v>0</v>
      </c>
    </row>
    <row r="4135" spans="1:26">
      <c r="A4135">
        <v>1</v>
      </c>
      <c r="B4135" t="s">
        <v>59</v>
      </c>
      <c r="C4135" t="s">
        <v>62</v>
      </c>
      <c r="D4135">
        <v>0</v>
      </c>
      <c r="E4135">
        <v>1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1</v>
      </c>
      <c r="N4135">
        <f t="array" ref="N4135">$AC$2*_xlfn.IFS(B4135="data_scientist",$AD$7,TRUE,1)*_xlfn.IFS(B4135="data_analyst",$AD$8,TRUE,1)*_xlfn.IFS(B4135="data_engineer",$AD$9,TRUE,1)*IF(D4135,$AD$13,$AD$14)*IF(E4135,$AD$19,$AD$20)*IF(F4135,$AD$24,$AD$25)*IF(G4135,$AD$29,$AD$30)*IF(H4135,$AD$34,$AD$35)*IF(I4135,$AD$39,$AD$40)*IF(J4135,$AD$44,$AD$45)*IF(K4135,$AD$49,$AD$50)*IF(L4135,$AD$54,$AD$55)*IF(M4135,$AD$59,$AD$60)</f>
        <v>0.0234558294440723</v>
      </c>
      <c r="O4135">
        <f t="array" ref="O4135">$AD$2*_xlfn.IFS(B4135="data_scientist",$AF$7,TRUE,1)*_xlfn.IFS(B4135="data_analyst",$AF$8,TRUE,1)*_xlfn.IFS(B4135="data_engineer",$AF$9,TRUE,1)*IF(D4135,$AF$13,$AF$14)*IF(E4135,$AF$19,$AF$20)*IF(F4135,$AF$24,$AF$25)*IF(G4135,$AF$29,$AF$30)*IF(H4135,$AF$34,$AF$35)*IF(I4135,$AF$39,$AF$40)*IF(J4135,$AF$44,$AF$45)*IF(K4135,$AF$49,$AF$50)*IF(L4135,$AF$54,$AF$55)*IF(M4135,$AF$59,$AF$60)</f>
        <v>0.000132294744677631</v>
      </c>
      <c r="P4135">
        <f t="array" ref="P4135">$AE$2*_xlfn.IFS(B4135="data_scientist",$AH$7,TRUE,1)*_xlfn.IFS(B4135="data_analyst",$AH$8,TRUE,1)*_xlfn.IFS(B4135="data_engineer",$AH$9,TRUE,1)*IF(D4135,$AH$13,$AH$14)*IF(E4135,$AH$19,$AH$20)*IF(F4135,$AH$24,$AH$25)*IF(G4135,$AH$29,$AH$30)*IF(H4135,$AH$34,$AH$35)*IF(I4135,$AH$39,$AH$40)*IF(J4135,$AH$44,$AH$45)*IF(K4135,$AH$49,$AH$50)*IF(L4135,$AH$54,$AH$55)*IF(M4135,$AH$59,$AH$60)</f>
        <v>0.00109340963748333</v>
      </c>
      <c r="Q4135">
        <f t="shared" si="640"/>
        <v>0.0234558294440723</v>
      </c>
      <c r="R4135">
        <f t="shared" si="641"/>
        <v>0</v>
      </c>
      <c r="S4135">
        <f t="shared" si="642"/>
        <v>0</v>
      </c>
      <c r="T4135">
        <f t="shared" si="643"/>
        <v>0</v>
      </c>
      <c r="U4135">
        <f t="shared" si="644"/>
        <v>0</v>
      </c>
      <c r="V4135">
        <f t="shared" si="645"/>
        <v>0</v>
      </c>
      <c r="W4135">
        <f t="shared" si="646"/>
        <v>0</v>
      </c>
      <c r="X4135">
        <f t="shared" si="647"/>
        <v>1</v>
      </c>
      <c r="Y4135">
        <f t="shared" si="648"/>
        <v>0</v>
      </c>
      <c r="Z4135">
        <f t="shared" si="649"/>
        <v>0</v>
      </c>
    </row>
    <row r="4136" spans="1:26">
      <c r="A4136">
        <v>1</v>
      </c>
      <c r="B4136" t="s">
        <v>59</v>
      </c>
      <c r="C4136" t="s">
        <v>62</v>
      </c>
      <c r="D4136">
        <v>1</v>
      </c>
      <c r="E4136">
        <v>1</v>
      </c>
      <c r="F4136">
        <v>0</v>
      </c>
      <c r="G4136">
        <v>1</v>
      </c>
      <c r="H4136">
        <v>1</v>
      </c>
      <c r="I4136">
        <v>1</v>
      </c>
      <c r="J4136">
        <v>0</v>
      </c>
      <c r="K4136">
        <v>0</v>
      </c>
      <c r="L4136">
        <v>1</v>
      </c>
      <c r="M4136">
        <v>1</v>
      </c>
      <c r="N4136">
        <f t="array" ref="N4136">$AC$2*_xlfn.IFS(B4136="data_scientist",$AD$7,TRUE,1)*_xlfn.IFS(B4136="data_analyst",$AD$8,TRUE,1)*_xlfn.IFS(B4136="data_engineer",$AD$9,TRUE,1)*IF(D4136,$AD$13,$AD$14)*IF(E4136,$AD$19,$AD$20)*IF(F4136,$AD$24,$AD$25)*IF(G4136,$AD$29,$AD$30)*IF(H4136,$AD$34,$AD$35)*IF(I4136,$AD$39,$AD$40)*IF(J4136,$AD$44,$AD$45)*IF(K4136,$AD$49,$AD$50)*IF(L4136,$AD$54,$AD$55)*IF(M4136,$AD$59,$AD$60)</f>
        <v>7.65697309800364e-6</v>
      </c>
      <c r="O4136">
        <f t="array" ref="O4136">$AD$2*_xlfn.IFS(B4136="data_scientist",$AF$7,TRUE,1)*_xlfn.IFS(B4136="data_analyst",$AF$8,TRUE,1)*_xlfn.IFS(B4136="data_engineer",$AF$9,TRUE,1)*IF(D4136,$AF$13,$AF$14)*IF(E4136,$AF$19,$AF$20)*IF(F4136,$AF$24,$AF$25)*IF(G4136,$AF$29,$AF$30)*IF(H4136,$AF$34,$AF$35)*IF(I4136,$AF$39,$AF$40)*IF(J4136,$AF$44,$AF$45)*IF(K4136,$AF$49,$AF$50)*IF(L4136,$AF$54,$AF$55)*IF(M4136,$AF$59,$AF$60)</f>
        <v>2.94797593386299e-5</v>
      </c>
      <c r="P4136">
        <f t="array" ref="P4136">$AE$2*_xlfn.IFS(B4136="data_scientist",$AH$7,TRUE,1)*_xlfn.IFS(B4136="data_analyst",$AH$8,TRUE,1)*_xlfn.IFS(B4136="data_engineer",$AH$9,TRUE,1)*IF(D4136,$AH$13,$AH$14)*IF(E4136,$AH$19,$AH$20)*IF(F4136,$AH$24,$AH$25)*IF(G4136,$AH$29,$AH$30)*IF(H4136,$AH$34,$AH$35)*IF(I4136,$AH$39,$AH$40)*IF(J4136,$AH$44,$AH$45)*IF(K4136,$AH$49,$AH$50)*IF(L4136,$AH$54,$AH$55)*IF(M4136,$AH$59,$AH$60)</f>
        <v>3.39983972210351e-5</v>
      </c>
      <c r="Q4136">
        <f t="shared" si="640"/>
        <v>3.39983972210351e-5</v>
      </c>
      <c r="R4136">
        <f t="shared" si="641"/>
        <v>0</v>
      </c>
      <c r="S4136">
        <f t="shared" si="642"/>
        <v>0</v>
      </c>
      <c r="T4136">
        <f t="shared" si="643"/>
        <v>0</v>
      </c>
      <c r="U4136">
        <f t="shared" si="644"/>
        <v>0</v>
      </c>
      <c r="V4136">
        <f t="shared" si="645"/>
        <v>0</v>
      </c>
      <c r="W4136">
        <f t="shared" si="646"/>
        <v>0</v>
      </c>
      <c r="X4136">
        <f t="shared" si="647"/>
        <v>0</v>
      </c>
      <c r="Y4136">
        <f t="shared" si="648"/>
        <v>0</v>
      </c>
      <c r="Z4136">
        <f t="shared" si="649"/>
        <v>1</v>
      </c>
    </row>
    <row r="4137" spans="1:26">
      <c r="A4137">
        <v>1</v>
      </c>
      <c r="B4137" t="s">
        <v>59</v>
      </c>
      <c r="C4137" t="s">
        <v>62</v>
      </c>
      <c r="D4137">
        <v>1</v>
      </c>
      <c r="E4137">
        <v>1</v>
      </c>
      <c r="F4137">
        <v>0</v>
      </c>
      <c r="G4137">
        <v>1</v>
      </c>
      <c r="H4137">
        <v>0</v>
      </c>
      <c r="I4137">
        <v>0</v>
      </c>
      <c r="J4137">
        <v>1</v>
      </c>
      <c r="K4137">
        <v>1</v>
      </c>
      <c r="L4137">
        <v>0</v>
      </c>
      <c r="M4137">
        <v>1</v>
      </c>
      <c r="N4137">
        <f t="array" ref="N4137">$AC$2*_xlfn.IFS(B4137="data_scientist",$AD$7,TRUE,1)*_xlfn.IFS(B4137="data_analyst",$AD$8,TRUE,1)*_xlfn.IFS(B4137="data_engineer",$AD$9,TRUE,1)*IF(D4137,$AD$13,$AD$14)*IF(E4137,$AD$19,$AD$20)*IF(F4137,$AD$24,$AD$25)*IF(G4137,$AD$29,$AD$30)*IF(H4137,$AD$34,$AD$35)*IF(I4137,$AD$39,$AD$40)*IF(J4137,$AD$44,$AD$45)*IF(K4137,$AD$49,$AD$50)*IF(L4137,$AD$54,$AD$55)*IF(M4137,$AD$59,$AD$60)</f>
        <v>3.74601697810395e-5</v>
      </c>
      <c r="O4137">
        <f t="array" ref="O4137">$AD$2*_xlfn.IFS(B4137="data_scientist",$AF$7,TRUE,1)*_xlfn.IFS(B4137="data_analyst",$AF$8,TRUE,1)*_xlfn.IFS(B4137="data_engineer",$AF$9,TRUE,1)*IF(D4137,$AF$13,$AF$14)*IF(E4137,$AF$19,$AF$20)*IF(F4137,$AF$24,$AF$25)*IF(G4137,$AF$29,$AF$30)*IF(H4137,$AF$34,$AF$35)*IF(I4137,$AF$39,$AF$40)*IF(J4137,$AF$44,$AF$45)*IF(K4137,$AF$49,$AF$50)*IF(L4137,$AF$54,$AF$55)*IF(M4137,$AF$59,$AF$60)</f>
        <v>3.77155440887009e-5</v>
      </c>
      <c r="P4137">
        <f t="array" ref="P4137">$AE$2*_xlfn.IFS(B4137="data_scientist",$AH$7,TRUE,1)*_xlfn.IFS(B4137="data_analyst",$AH$8,TRUE,1)*_xlfn.IFS(B4137="data_engineer",$AH$9,TRUE,1)*IF(D4137,$AH$13,$AH$14)*IF(E4137,$AH$19,$AH$20)*IF(F4137,$AH$24,$AH$25)*IF(G4137,$AH$29,$AH$30)*IF(H4137,$AH$34,$AH$35)*IF(I4137,$AH$39,$AH$40)*IF(J4137,$AH$44,$AH$45)*IF(K4137,$AH$49,$AH$50)*IF(L4137,$AH$54,$AH$55)*IF(M4137,$AH$59,$AH$60)</f>
        <v>5.3184283223769e-5</v>
      </c>
      <c r="Q4137">
        <f t="shared" si="640"/>
        <v>5.3184283223769e-5</v>
      </c>
      <c r="R4137">
        <f t="shared" si="641"/>
        <v>0</v>
      </c>
      <c r="S4137">
        <f t="shared" si="642"/>
        <v>0</v>
      </c>
      <c r="T4137">
        <f t="shared" si="643"/>
        <v>0</v>
      </c>
      <c r="U4137">
        <f t="shared" si="644"/>
        <v>0</v>
      </c>
      <c r="V4137">
        <f t="shared" si="645"/>
        <v>0</v>
      </c>
      <c r="W4137">
        <f t="shared" si="646"/>
        <v>0</v>
      </c>
      <c r="X4137">
        <f t="shared" si="647"/>
        <v>0</v>
      </c>
      <c r="Y4137">
        <f t="shared" si="648"/>
        <v>0</v>
      </c>
      <c r="Z4137">
        <f t="shared" si="649"/>
        <v>1</v>
      </c>
    </row>
    <row r="4138" spans="1:26">
      <c r="A4138">
        <v>1</v>
      </c>
      <c r="B4138" t="s">
        <v>59</v>
      </c>
      <c r="C4138" t="s">
        <v>62</v>
      </c>
      <c r="D4138">
        <v>1</v>
      </c>
      <c r="E4138">
        <v>1</v>
      </c>
      <c r="F4138">
        <v>0</v>
      </c>
      <c r="G4138">
        <v>0</v>
      </c>
      <c r="H4138">
        <v>0</v>
      </c>
      <c r="I4138">
        <v>1</v>
      </c>
      <c r="J4138">
        <v>0</v>
      </c>
      <c r="K4138">
        <v>0</v>
      </c>
      <c r="L4138">
        <v>1</v>
      </c>
      <c r="M4138">
        <v>1</v>
      </c>
      <c r="N4138">
        <f t="array" ref="N4138">$AC$2*_xlfn.IFS(B4138="data_scientist",$AD$7,TRUE,1)*_xlfn.IFS(B4138="data_analyst",$AD$8,TRUE,1)*_xlfn.IFS(B4138="data_engineer",$AD$9,TRUE,1)*IF(D4138,$AD$13,$AD$14)*IF(E4138,$AD$19,$AD$20)*IF(F4138,$AD$24,$AD$25)*IF(G4138,$AD$29,$AD$30)*IF(H4138,$AD$34,$AD$35)*IF(I4138,$AD$39,$AD$40)*IF(J4138,$AD$44,$AD$45)*IF(K4138,$AD$49,$AD$50)*IF(L4138,$AD$54,$AD$55)*IF(M4138,$AD$59,$AD$60)</f>
        <v>0.00032020353147044</v>
      </c>
      <c r="O4138">
        <f t="array" ref="O4138">$AD$2*_xlfn.IFS(B4138="data_scientist",$AF$7,TRUE,1)*_xlfn.IFS(B4138="data_analyst",$AF$8,TRUE,1)*_xlfn.IFS(B4138="data_engineer",$AF$9,TRUE,1)*IF(D4138,$AF$13,$AF$14)*IF(E4138,$AF$19,$AF$20)*IF(F4138,$AF$24,$AF$25)*IF(G4138,$AF$29,$AF$30)*IF(H4138,$AF$34,$AF$35)*IF(I4138,$AF$39,$AF$40)*IF(J4138,$AF$44,$AF$45)*IF(K4138,$AF$49,$AF$50)*IF(L4138,$AF$54,$AF$55)*IF(M4138,$AF$59,$AF$60)</f>
        <v>4.66813190554786e-5</v>
      </c>
      <c r="P4138">
        <f t="array" ref="P4138">$AE$2*_xlfn.IFS(B4138="data_scientist",$AH$7,TRUE,1)*_xlfn.IFS(B4138="data_analyst",$AH$8,TRUE,1)*_xlfn.IFS(B4138="data_engineer",$AH$9,TRUE,1)*IF(D4138,$AH$13,$AH$14)*IF(E4138,$AH$19,$AH$20)*IF(F4138,$AH$24,$AH$25)*IF(G4138,$AH$29,$AH$30)*IF(H4138,$AH$34,$AH$35)*IF(I4138,$AH$39,$AH$40)*IF(J4138,$AH$44,$AH$45)*IF(K4138,$AH$49,$AH$50)*IF(L4138,$AH$54,$AH$55)*IF(M4138,$AH$59,$AH$60)</f>
        <v>0.00012853475684075</v>
      </c>
      <c r="Q4138">
        <f t="shared" si="640"/>
        <v>0.00032020353147044</v>
      </c>
      <c r="R4138">
        <f t="shared" si="641"/>
        <v>0</v>
      </c>
      <c r="S4138">
        <f t="shared" si="642"/>
        <v>0</v>
      </c>
      <c r="T4138">
        <f t="shared" si="643"/>
        <v>0</v>
      </c>
      <c r="U4138">
        <f t="shared" si="644"/>
        <v>0</v>
      </c>
      <c r="V4138">
        <f t="shared" si="645"/>
        <v>0</v>
      </c>
      <c r="W4138">
        <f t="shared" si="646"/>
        <v>0</v>
      </c>
      <c r="X4138">
        <f t="shared" si="647"/>
        <v>1</v>
      </c>
      <c r="Y4138">
        <f t="shared" si="648"/>
        <v>0</v>
      </c>
      <c r="Z4138">
        <f t="shared" si="649"/>
        <v>0</v>
      </c>
    </row>
    <row r="4139" spans="1:26">
      <c r="A4139">
        <v>1</v>
      </c>
      <c r="B4139" t="s">
        <v>59</v>
      </c>
      <c r="C4139" t="s">
        <v>61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1</v>
      </c>
      <c r="N4139">
        <f t="array" ref="N4139">$AC$2*_xlfn.IFS(B4139="data_scientist",$AD$7,TRUE,1)*_xlfn.IFS(B4139="data_analyst",$AD$8,TRUE,1)*_xlfn.IFS(B4139="data_engineer",$AD$9,TRUE,1)*IF(D4139,$AD$13,$AD$14)*IF(E4139,$AD$19,$AD$20)*IF(F4139,$AD$24,$AD$25)*IF(G4139,$AD$29,$AD$30)*IF(H4139,$AD$34,$AD$35)*IF(I4139,$AD$39,$AD$40)*IF(J4139,$AD$44,$AD$45)*IF(K4139,$AD$49,$AD$50)*IF(L4139,$AD$54,$AD$55)*IF(M4139,$AD$59,$AD$60)</f>
        <v>0.0180026467611357</v>
      </c>
      <c r="O4139">
        <f t="array" ref="O4139">$AD$2*_xlfn.IFS(B4139="data_scientist",$AF$7,TRUE,1)*_xlfn.IFS(B4139="data_analyst",$AF$8,TRUE,1)*_xlfn.IFS(B4139="data_engineer",$AF$9,TRUE,1)*IF(D4139,$AF$13,$AF$14)*IF(E4139,$AF$19,$AF$20)*IF(F4139,$AF$24,$AF$25)*IF(G4139,$AF$29,$AF$30)*IF(H4139,$AF$34,$AF$35)*IF(I4139,$AF$39,$AF$40)*IF(J4139,$AF$44,$AF$45)*IF(K4139,$AF$49,$AF$50)*IF(L4139,$AF$54,$AF$55)*IF(M4139,$AF$59,$AF$60)</f>
        <v>0.000114047193687613</v>
      </c>
      <c r="P4139">
        <f t="array" ref="P4139">$AE$2*_xlfn.IFS(B4139="data_scientist",$AH$7,TRUE,1)*_xlfn.IFS(B4139="data_analyst",$AH$8,TRUE,1)*_xlfn.IFS(B4139="data_engineer",$AH$9,TRUE,1)*IF(D4139,$AH$13,$AH$14)*IF(E4139,$AH$19,$AH$20)*IF(F4139,$AH$24,$AH$25)*IF(G4139,$AH$29,$AH$30)*IF(H4139,$AH$34,$AH$35)*IF(I4139,$AH$39,$AH$40)*IF(J4139,$AH$44,$AH$45)*IF(K4139,$AH$49,$AH$50)*IF(L4139,$AH$54,$AH$55)*IF(M4139,$AH$59,$AH$60)</f>
        <v>0.00103092908677</v>
      </c>
      <c r="Q4139">
        <f t="shared" si="640"/>
        <v>0.0180026467611357</v>
      </c>
      <c r="R4139">
        <f t="shared" si="641"/>
        <v>0</v>
      </c>
      <c r="S4139">
        <f t="shared" si="642"/>
        <v>0</v>
      </c>
      <c r="T4139">
        <f t="shared" si="643"/>
        <v>0</v>
      </c>
      <c r="U4139">
        <f t="shared" si="644"/>
        <v>1</v>
      </c>
      <c r="V4139">
        <f t="shared" si="645"/>
        <v>0</v>
      </c>
      <c r="W4139">
        <f t="shared" si="646"/>
        <v>0</v>
      </c>
      <c r="X4139">
        <f t="shared" si="647"/>
        <v>0</v>
      </c>
      <c r="Y4139">
        <f t="shared" si="648"/>
        <v>0</v>
      </c>
      <c r="Z4139">
        <f t="shared" si="649"/>
        <v>0</v>
      </c>
    </row>
    <row r="4140" spans="1:26">
      <c r="A4140">
        <v>1</v>
      </c>
      <c r="B4140" t="s">
        <v>59</v>
      </c>
      <c r="C4140" t="s">
        <v>61</v>
      </c>
      <c r="D4140">
        <v>0</v>
      </c>
      <c r="E4140">
        <v>1</v>
      </c>
      <c r="F4140">
        <v>1</v>
      </c>
      <c r="G4140">
        <v>0</v>
      </c>
      <c r="H4140">
        <v>0</v>
      </c>
      <c r="I4140">
        <v>1</v>
      </c>
      <c r="J4140">
        <v>0</v>
      </c>
      <c r="K4140">
        <v>0</v>
      </c>
      <c r="L4140">
        <v>0</v>
      </c>
      <c r="M4140">
        <v>0</v>
      </c>
      <c r="N4140">
        <f t="array" ref="N4140">$AC$2*_xlfn.IFS(B4140="data_scientist",$AD$7,TRUE,1)*_xlfn.IFS(B4140="data_analyst",$AD$8,TRUE,1)*_xlfn.IFS(B4140="data_engineer",$AD$9,TRUE,1)*IF(D4140,$AD$13,$AD$14)*IF(E4140,$AD$19,$AD$20)*IF(F4140,$AD$24,$AD$25)*IF(G4140,$AD$29,$AD$30)*IF(H4140,$AD$34,$AD$35)*IF(I4140,$AD$39,$AD$40)*IF(J4140,$AD$44,$AD$45)*IF(K4140,$AD$49,$AD$50)*IF(L4140,$AD$54,$AD$55)*IF(M4140,$AD$59,$AD$60)</f>
        <v>0.000292865650383471</v>
      </c>
      <c r="O4140">
        <f t="array" ref="O4140">$AD$2*_xlfn.IFS(B4140="data_scientist",$AF$7,TRUE,1)*_xlfn.IFS(B4140="data_analyst",$AF$8,TRUE,1)*_xlfn.IFS(B4140="data_engineer",$AF$9,TRUE,1)*IF(D4140,$AF$13,$AF$14)*IF(E4140,$AF$19,$AF$20)*IF(F4140,$AF$24,$AF$25)*IF(G4140,$AF$29,$AF$30)*IF(H4140,$AF$34,$AF$35)*IF(I4140,$AF$39,$AF$40)*IF(J4140,$AF$44,$AF$45)*IF(K4140,$AF$49,$AF$50)*IF(L4140,$AF$54,$AF$55)*IF(M4140,$AF$59,$AF$60)</f>
        <v>2.13066502931535e-6</v>
      </c>
      <c r="P4140">
        <f t="array" ref="P4140">$AE$2*_xlfn.IFS(B4140="data_scientist",$AH$7,TRUE,1)*_xlfn.IFS(B4140="data_analyst",$AH$8,TRUE,1)*_xlfn.IFS(B4140="data_engineer",$AH$9,TRUE,1)*IF(D4140,$AH$13,$AH$14)*IF(E4140,$AH$19,$AH$20)*IF(F4140,$AH$24,$AH$25)*IF(G4140,$AH$29,$AH$30)*IF(H4140,$AH$34,$AH$35)*IF(I4140,$AH$39,$AH$40)*IF(J4140,$AH$44,$AH$45)*IF(K4140,$AH$49,$AH$50)*IF(L4140,$AH$54,$AH$55)*IF(M4140,$AH$59,$AH$60)</f>
        <v>3.23838485182268e-5</v>
      </c>
      <c r="Q4140">
        <f t="shared" si="640"/>
        <v>0.000292865650383471</v>
      </c>
      <c r="R4140">
        <f t="shared" si="641"/>
        <v>0</v>
      </c>
      <c r="S4140">
        <f t="shared" si="642"/>
        <v>0</v>
      </c>
      <c r="T4140">
        <f t="shared" si="643"/>
        <v>0</v>
      </c>
      <c r="U4140">
        <f t="shared" si="644"/>
        <v>1</v>
      </c>
      <c r="V4140">
        <f t="shared" si="645"/>
        <v>0</v>
      </c>
      <c r="W4140">
        <f t="shared" si="646"/>
        <v>0</v>
      </c>
      <c r="X4140">
        <f t="shared" si="647"/>
        <v>0</v>
      </c>
      <c r="Y4140">
        <f t="shared" si="648"/>
        <v>0</v>
      </c>
      <c r="Z4140">
        <f t="shared" si="649"/>
        <v>0</v>
      </c>
    </row>
    <row r="4141" spans="1:26">
      <c r="A4141">
        <v>1</v>
      </c>
      <c r="B4141" t="s">
        <v>59</v>
      </c>
      <c r="C4141" t="s">
        <v>62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f t="array" ref="N4141">$AC$2*_xlfn.IFS(B4141="data_scientist",$AD$7,TRUE,1)*_xlfn.IFS(B4141="data_analyst",$AD$8,TRUE,1)*_xlfn.IFS(B4141="data_engineer",$AD$9,TRUE,1)*IF(D4141,$AD$13,$AD$14)*IF(E4141,$AD$19,$AD$20)*IF(F4141,$AD$24,$AD$25)*IF(G4141,$AD$29,$AD$30)*IF(H4141,$AD$34,$AD$35)*IF(I4141,$AD$39,$AD$40)*IF(J4141,$AD$44,$AD$45)*IF(K4141,$AD$49,$AD$50)*IF(L4141,$AD$54,$AD$55)*IF(M4141,$AD$59,$AD$60)</f>
        <v>0.00359804793985483</v>
      </c>
      <c r="O4141">
        <f t="array" ref="O4141">$AD$2*_xlfn.IFS(B4141="data_scientist",$AF$7,TRUE,1)*_xlfn.IFS(B4141="data_analyst",$AF$8,TRUE,1)*_xlfn.IFS(B4141="data_engineer",$AF$9,TRUE,1)*IF(D4141,$AF$13,$AF$14)*IF(E4141,$AF$19,$AF$20)*IF(F4141,$AF$24,$AF$25)*IF(G4141,$AF$29,$AF$30)*IF(H4141,$AF$34,$AF$35)*IF(I4141,$AF$39,$AF$40)*IF(J4141,$AF$44,$AF$45)*IF(K4141,$AF$49,$AF$50)*IF(L4141,$AF$54,$AF$55)*IF(M4141,$AF$59,$AF$60)</f>
        <v>6.66985515782314e-6</v>
      </c>
      <c r="P4141">
        <f t="array" ref="P4141">$AE$2*_xlfn.IFS(B4141="data_scientist",$AH$7,TRUE,1)*_xlfn.IFS(B4141="data_analyst",$AH$8,TRUE,1)*_xlfn.IFS(B4141="data_engineer",$AH$9,TRUE,1)*IF(D4141,$AH$13,$AH$14)*IF(E4141,$AH$19,$AH$20)*IF(F4141,$AH$24,$AH$25)*IF(G4141,$AH$29,$AH$30)*IF(H4141,$AH$34,$AH$35)*IF(I4141,$AH$39,$AH$40)*IF(J4141,$AH$44,$AH$45)*IF(K4141,$AH$49,$AH$50)*IF(L4141,$AH$54,$AH$55)*IF(M4141,$AH$59,$AH$60)</f>
        <v>0.000159277668753939</v>
      </c>
      <c r="Q4141">
        <f t="shared" si="640"/>
        <v>0.00359804793985483</v>
      </c>
      <c r="R4141">
        <f t="shared" si="641"/>
        <v>0</v>
      </c>
      <c r="S4141">
        <f t="shared" si="642"/>
        <v>0</v>
      </c>
      <c r="T4141">
        <f t="shared" si="643"/>
        <v>0</v>
      </c>
      <c r="U4141">
        <f t="shared" si="644"/>
        <v>0</v>
      </c>
      <c r="V4141">
        <f t="shared" si="645"/>
        <v>0</v>
      </c>
      <c r="W4141">
        <f t="shared" si="646"/>
        <v>0</v>
      </c>
      <c r="X4141">
        <f t="shared" si="647"/>
        <v>1</v>
      </c>
      <c r="Y4141">
        <f t="shared" si="648"/>
        <v>0</v>
      </c>
      <c r="Z4141">
        <f t="shared" si="649"/>
        <v>0</v>
      </c>
    </row>
    <row r="4142" spans="1:26">
      <c r="A4142">
        <v>1</v>
      </c>
      <c r="B4142" t="s">
        <v>59</v>
      </c>
      <c r="C4142" t="s">
        <v>62</v>
      </c>
      <c r="D4142">
        <v>0</v>
      </c>
      <c r="E4142">
        <v>1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1</v>
      </c>
      <c r="N4142">
        <f t="array" ref="N4142">$AC$2*_xlfn.IFS(B4142="data_scientist",$AD$7,TRUE,1)*_xlfn.IFS(B4142="data_analyst",$AD$8,TRUE,1)*_xlfn.IFS(B4142="data_engineer",$AD$9,TRUE,1)*IF(D4142,$AD$13,$AD$14)*IF(E4142,$AD$19,$AD$20)*IF(F4142,$AD$24,$AD$25)*IF(G4142,$AD$29,$AD$30)*IF(H4142,$AD$34,$AD$35)*IF(I4142,$AD$39,$AD$40)*IF(J4142,$AD$44,$AD$45)*IF(K4142,$AD$49,$AD$50)*IF(L4142,$AD$54,$AD$55)*IF(M4142,$AD$59,$AD$60)</f>
        <v>0.0234558294440723</v>
      </c>
      <c r="O4142">
        <f t="array" ref="O4142">$AD$2*_xlfn.IFS(B4142="data_scientist",$AF$7,TRUE,1)*_xlfn.IFS(B4142="data_analyst",$AF$8,TRUE,1)*_xlfn.IFS(B4142="data_engineer",$AF$9,TRUE,1)*IF(D4142,$AF$13,$AF$14)*IF(E4142,$AF$19,$AF$20)*IF(F4142,$AF$24,$AF$25)*IF(G4142,$AF$29,$AF$30)*IF(H4142,$AF$34,$AF$35)*IF(I4142,$AF$39,$AF$40)*IF(J4142,$AF$44,$AF$45)*IF(K4142,$AF$49,$AF$50)*IF(L4142,$AF$54,$AF$55)*IF(M4142,$AF$59,$AF$60)</f>
        <v>0.000132294744677631</v>
      </c>
      <c r="P4142">
        <f t="array" ref="P4142">$AE$2*_xlfn.IFS(B4142="data_scientist",$AH$7,TRUE,1)*_xlfn.IFS(B4142="data_analyst",$AH$8,TRUE,1)*_xlfn.IFS(B4142="data_engineer",$AH$9,TRUE,1)*IF(D4142,$AH$13,$AH$14)*IF(E4142,$AH$19,$AH$20)*IF(F4142,$AH$24,$AH$25)*IF(G4142,$AH$29,$AH$30)*IF(H4142,$AH$34,$AH$35)*IF(I4142,$AH$39,$AH$40)*IF(J4142,$AH$44,$AH$45)*IF(K4142,$AH$49,$AH$50)*IF(L4142,$AH$54,$AH$55)*IF(M4142,$AH$59,$AH$60)</f>
        <v>0.00109340963748333</v>
      </c>
      <c r="Q4142">
        <f t="shared" si="640"/>
        <v>0.0234558294440723</v>
      </c>
      <c r="R4142">
        <f t="shared" si="641"/>
        <v>0</v>
      </c>
      <c r="S4142">
        <f t="shared" si="642"/>
        <v>0</v>
      </c>
      <c r="T4142">
        <f t="shared" si="643"/>
        <v>0</v>
      </c>
      <c r="U4142">
        <f t="shared" si="644"/>
        <v>0</v>
      </c>
      <c r="V4142">
        <f t="shared" si="645"/>
        <v>0</v>
      </c>
      <c r="W4142">
        <f t="shared" si="646"/>
        <v>0</v>
      </c>
      <c r="X4142">
        <f t="shared" si="647"/>
        <v>1</v>
      </c>
      <c r="Y4142">
        <f t="shared" si="648"/>
        <v>0</v>
      </c>
      <c r="Z4142">
        <f t="shared" si="649"/>
        <v>0</v>
      </c>
    </row>
    <row r="4143" spans="1:26">
      <c r="A4143">
        <v>1</v>
      </c>
      <c r="B4143" t="s">
        <v>59</v>
      </c>
      <c r="C4143" t="s">
        <v>62</v>
      </c>
      <c r="D4143">
        <v>1</v>
      </c>
      <c r="E4143">
        <v>1</v>
      </c>
      <c r="F4143">
        <v>1</v>
      </c>
      <c r="G4143">
        <v>0</v>
      </c>
      <c r="H4143">
        <v>0</v>
      </c>
      <c r="I4143">
        <v>1</v>
      </c>
      <c r="J4143">
        <v>0</v>
      </c>
      <c r="K4143">
        <v>0</v>
      </c>
      <c r="L4143">
        <v>0</v>
      </c>
      <c r="M4143">
        <v>1</v>
      </c>
      <c r="N4143">
        <f t="array" ref="N4143">$AC$2*_xlfn.IFS(B4143="data_scientist",$AD$7,TRUE,1)*_xlfn.IFS(B4143="data_analyst",$AD$8,TRUE,1)*_xlfn.IFS(B4143="data_engineer",$AD$9,TRUE,1)*IF(D4143,$AD$13,$AD$14)*IF(E4143,$AD$19,$AD$20)*IF(F4143,$AD$24,$AD$25)*IF(G4143,$AD$29,$AD$30)*IF(H4143,$AD$34,$AD$35)*IF(I4143,$AD$39,$AD$40)*IF(J4143,$AD$44,$AD$45)*IF(K4143,$AD$49,$AD$50)*IF(L4143,$AD$54,$AD$55)*IF(M4143,$AD$59,$AD$60)</f>
        <v>0.000687534179079784</v>
      </c>
      <c r="O4143">
        <f t="array" ref="O4143">$AD$2*_xlfn.IFS(B4143="data_scientist",$AF$7,TRUE,1)*_xlfn.IFS(B4143="data_analyst",$AF$8,TRUE,1)*_xlfn.IFS(B4143="data_engineer",$AF$9,TRUE,1)*IF(D4143,$AF$13,$AF$14)*IF(E4143,$AF$19,$AF$20)*IF(F4143,$AF$24,$AF$25)*IF(G4143,$AF$29,$AF$30)*IF(H4143,$AF$34,$AF$35)*IF(I4143,$AF$39,$AF$40)*IF(J4143,$AF$44,$AF$45)*IF(K4143,$AF$49,$AF$50)*IF(L4143,$AF$54,$AF$55)*IF(M4143,$AF$59,$AF$60)</f>
        <v>9.50105858544897e-5</v>
      </c>
      <c r="P4143">
        <f t="array" ref="P4143">$AE$2*_xlfn.IFS(B4143="data_scientist",$AH$7,TRUE,1)*_xlfn.IFS(B4143="data_analyst",$AH$8,TRUE,1)*_xlfn.IFS(B4143="data_engineer",$AH$9,TRUE,1)*IF(D4143,$AH$13,$AH$14)*IF(E4143,$AH$19,$AH$20)*IF(F4143,$AH$24,$AH$25)*IF(G4143,$AH$29,$AH$30)*IF(H4143,$AH$34,$AH$35)*IF(I4143,$AH$39,$AH$40)*IF(J4143,$AH$44,$AH$45)*IF(K4143,$AH$49,$AH$50)*IF(L4143,$AH$54,$AH$55)*IF(M4143,$AH$59,$AH$60)</f>
        <v>0.000278516696882711</v>
      </c>
      <c r="Q4143">
        <f t="shared" si="640"/>
        <v>0.000687534179079784</v>
      </c>
      <c r="R4143">
        <f t="shared" si="641"/>
        <v>0</v>
      </c>
      <c r="S4143">
        <f t="shared" si="642"/>
        <v>0</v>
      </c>
      <c r="T4143">
        <f t="shared" si="643"/>
        <v>0</v>
      </c>
      <c r="U4143">
        <f t="shared" si="644"/>
        <v>0</v>
      </c>
      <c r="V4143">
        <f t="shared" si="645"/>
        <v>0</v>
      </c>
      <c r="W4143">
        <f t="shared" si="646"/>
        <v>0</v>
      </c>
      <c r="X4143">
        <f t="shared" si="647"/>
        <v>1</v>
      </c>
      <c r="Y4143">
        <f t="shared" si="648"/>
        <v>0</v>
      </c>
      <c r="Z4143">
        <f t="shared" si="649"/>
        <v>0</v>
      </c>
    </row>
    <row r="4144" spans="1:26">
      <c r="A4144">
        <v>1</v>
      </c>
      <c r="B4144" t="s">
        <v>59</v>
      </c>
      <c r="C4144" t="s">
        <v>62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1</v>
      </c>
      <c r="N4144">
        <f t="array" ref="N4144">$AC$2*_xlfn.IFS(B4144="data_scientist",$AD$7,TRUE,1)*_xlfn.IFS(B4144="data_analyst",$AD$8,TRUE,1)*_xlfn.IFS(B4144="data_engineer",$AD$9,TRUE,1)*IF(D4144,$AD$13,$AD$14)*IF(E4144,$AD$19,$AD$20)*IF(F4144,$AD$24,$AD$25)*IF(G4144,$AD$29,$AD$30)*IF(H4144,$AD$34,$AD$35)*IF(I4144,$AD$39,$AD$40)*IF(J4144,$AD$44,$AD$45)*IF(K4144,$AD$49,$AD$50)*IF(L4144,$AD$54,$AD$55)*IF(M4144,$AD$59,$AD$60)</f>
        <v>0.0180026467611357</v>
      </c>
      <c r="O4144">
        <f t="array" ref="O4144">$AD$2*_xlfn.IFS(B4144="data_scientist",$AF$7,TRUE,1)*_xlfn.IFS(B4144="data_analyst",$AF$8,TRUE,1)*_xlfn.IFS(B4144="data_engineer",$AF$9,TRUE,1)*IF(D4144,$AF$13,$AF$14)*IF(E4144,$AF$19,$AF$20)*IF(F4144,$AF$24,$AF$25)*IF(G4144,$AF$29,$AF$30)*IF(H4144,$AF$34,$AF$35)*IF(I4144,$AF$39,$AF$40)*IF(J4144,$AF$44,$AF$45)*IF(K4144,$AF$49,$AF$50)*IF(L4144,$AF$54,$AF$55)*IF(M4144,$AF$59,$AF$60)</f>
        <v>0.000114047193687613</v>
      </c>
      <c r="P4144">
        <f t="array" ref="P4144">$AE$2*_xlfn.IFS(B4144="data_scientist",$AH$7,TRUE,1)*_xlfn.IFS(B4144="data_analyst",$AH$8,TRUE,1)*_xlfn.IFS(B4144="data_engineer",$AH$9,TRUE,1)*IF(D4144,$AH$13,$AH$14)*IF(E4144,$AH$19,$AH$20)*IF(F4144,$AH$24,$AH$25)*IF(G4144,$AH$29,$AH$30)*IF(H4144,$AH$34,$AH$35)*IF(I4144,$AH$39,$AH$40)*IF(J4144,$AH$44,$AH$45)*IF(K4144,$AH$49,$AH$50)*IF(L4144,$AH$54,$AH$55)*IF(M4144,$AH$59,$AH$60)</f>
        <v>0.00103092908677</v>
      </c>
      <c r="Q4144">
        <f t="shared" si="640"/>
        <v>0.0180026467611357</v>
      </c>
      <c r="R4144">
        <f t="shared" si="641"/>
        <v>0</v>
      </c>
      <c r="S4144">
        <f t="shared" si="642"/>
        <v>0</v>
      </c>
      <c r="T4144">
        <f t="shared" si="643"/>
        <v>0</v>
      </c>
      <c r="U4144">
        <f t="shared" si="644"/>
        <v>0</v>
      </c>
      <c r="V4144">
        <f t="shared" si="645"/>
        <v>0</v>
      </c>
      <c r="W4144">
        <f t="shared" si="646"/>
        <v>0</v>
      </c>
      <c r="X4144">
        <f t="shared" si="647"/>
        <v>1</v>
      </c>
      <c r="Y4144">
        <f t="shared" si="648"/>
        <v>0</v>
      </c>
      <c r="Z4144">
        <f t="shared" si="649"/>
        <v>0</v>
      </c>
    </row>
    <row r="4145" spans="1:26">
      <c r="A4145">
        <v>1</v>
      </c>
      <c r="B4145" t="s">
        <v>59</v>
      </c>
      <c r="C4145" t="s">
        <v>61</v>
      </c>
      <c r="D4145">
        <v>1</v>
      </c>
      <c r="E4145">
        <v>0</v>
      </c>
      <c r="F4145">
        <v>0</v>
      </c>
      <c r="G4145">
        <v>1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f t="array" ref="N4145">$AC$2*_xlfn.IFS(B4145="data_scientist",$AD$7,TRUE,1)*_xlfn.IFS(B4145="data_analyst",$AD$8,TRUE,1)*_xlfn.IFS(B4145="data_engineer",$AD$9,TRUE,1)*IF(D4145,$AD$13,$AD$14)*IF(E4145,$AD$19,$AD$20)*IF(F4145,$AD$24,$AD$25)*IF(G4145,$AD$29,$AD$30)*IF(H4145,$AD$34,$AD$35)*IF(I4145,$AD$39,$AD$40)*IF(J4145,$AD$44,$AD$45)*IF(K4145,$AD$49,$AD$50)*IF(L4145,$AD$54,$AD$55)*IF(M4145,$AD$59,$AD$60)</f>
        <v>0.000604432832693321</v>
      </c>
      <c r="O4145">
        <f t="array" ref="O4145">$AD$2*_xlfn.IFS(B4145="data_scientist",$AF$7,TRUE,1)*_xlfn.IFS(B4145="data_analyst",$AF$8,TRUE,1)*_xlfn.IFS(B4145="data_engineer",$AF$9,TRUE,1)*IF(D4145,$AF$13,$AF$14)*IF(E4145,$AF$19,$AF$20)*IF(F4145,$AF$24,$AF$25)*IF(G4145,$AF$29,$AF$30)*IF(H4145,$AF$34,$AF$35)*IF(I4145,$AF$39,$AF$40)*IF(J4145,$AF$44,$AF$45)*IF(K4145,$AF$49,$AF$50)*IF(L4145,$AF$54,$AF$55)*IF(M4145,$AF$59,$AF$60)</f>
        <v>1.52162321928085e-5</v>
      </c>
      <c r="P4145">
        <f t="array" ref="P4145">$AE$2*_xlfn.IFS(B4145="data_scientist",$AH$7,TRUE,1)*_xlfn.IFS(B4145="data_analyst",$AH$8,TRUE,1)*_xlfn.IFS(B4145="data_engineer",$AH$9,TRUE,1)*IF(D4145,$AH$13,$AH$14)*IF(E4145,$AH$19,$AH$20)*IF(F4145,$AH$24,$AH$25)*IF(G4145,$AH$29,$AH$30)*IF(H4145,$AH$34,$AH$35)*IF(I4145,$AH$39,$AH$40)*IF(J4145,$AH$44,$AH$45)*IF(K4145,$AH$49,$AH$50)*IF(L4145,$AH$54,$AH$55)*IF(M4145,$AH$59,$AH$60)</f>
        <v>0.000113961577538382</v>
      </c>
      <c r="Q4145">
        <f t="shared" si="640"/>
        <v>0.000604432832693321</v>
      </c>
      <c r="R4145">
        <f t="shared" si="641"/>
        <v>0</v>
      </c>
      <c r="S4145">
        <f t="shared" si="642"/>
        <v>0</v>
      </c>
      <c r="T4145">
        <f t="shared" si="643"/>
        <v>0</v>
      </c>
      <c r="U4145">
        <f t="shared" si="644"/>
        <v>1</v>
      </c>
      <c r="V4145">
        <f t="shared" si="645"/>
        <v>0</v>
      </c>
      <c r="W4145">
        <f t="shared" si="646"/>
        <v>0</v>
      </c>
      <c r="X4145">
        <f t="shared" si="647"/>
        <v>0</v>
      </c>
      <c r="Y4145">
        <f t="shared" si="648"/>
        <v>0</v>
      </c>
      <c r="Z4145">
        <f t="shared" si="649"/>
        <v>0</v>
      </c>
    </row>
    <row r="4146" spans="1:26">
      <c r="A4146">
        <v>1</v>
      </c>
      <c r="B4146" t="s">
        <v>59</v>
      </c>
      <c r="C4146" t="s">
        <v>62</v>
      </c>
      <c r="D4146">
        <v>1</v>
      </c>
      <c r="E4146">
        <v>1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1</v>
      </c>
      <c r="N4146">
        <f t="array" ref="N4146">$AC$2*_xlfn.IFS(B4146="data_scientist",$AD$7,TRUE,1)*_xlfn.IFS(B4146="data_analyst",$AD$8,TRUE,1)*_xlfn.IFS(B4146="data_engineer",$AD$9,TRUE,1)*IF(D4146,$AD$13,$AD$14)*IF(E4146,$AD$19,$AD$20)*IF(F4146,$AD$24,$AD$25)*IF(G4146,$AD$29,$AD$30)*IF(H4146,$AD$34,$AD$35)*IF(I4146,$AD$39,$AD$40)*IF(J4146,$AD$44,$AD$45)*IF(K4146,$AD$49,$AD$50)*IF(L4146,$AD$54,$AD$55)*IF(M4146,$AD$59,$AD$60)</f>
        <v>0.0110054355872609</v>
      </c>
      <c r="O4146">
        <f t="array" ref="O4146">$AD$2*_xlfn.IFS(B4146="data_scientist",$AF$7,TRUE,1)*_xlfn.IFS(B4146="data_analyst",$AF$8,TRUE,1)*_xlfn.IFS(B4146="data_engineer",$AF$9,TRUE,1)*IF(D4146,$AF$13,$AF$14)*IF(E4146,$AF$19,$AF$20)*IF(F4146,$AF$24,$AF$25)*IF(G4146,$AF$29,$AF$30)*IF(H4146,$AF$34,$AF$35)*IF(I4146,$AF$39,$AF$40)*IF(J4146,$AF$44,$AF$45)*IF(K4146,$AF$49,$AF$50)*IF(L4146,$AF$54,$AF$55)*IF(M4146,$AF$59,$AF$60)</f>
        <v>0.000345009624400263</v>
      </c>
      <c r="P4146">
        <f t="array" ref="P4146">$AE$2*_xlfn.IFS(B4146="data_scientist",$AH$7,TRUE,1)*_xlfn.IFS(B4146="data_analyst",$AH$8,TRUE,1)*_xlfn.IFS(B4146="data_engineer",$AH$9,TRUE,1)*IF(D4146,$AH$13,$AH$14)*IF(E4146,$AH$19,$AH$20)*IF(F4146,$AH$24,$AH$25)*IF(G4146,$AH$29,$AH$30)*IF(H4146,$AH$34,$AH$35)*IF(I4146,$AH$39,$AH$40)*IF(J4146,$AH$44,$AH$45)*IF(K4146,$AH$49,$AH$50)*IF(L4146,$AH$54,$AH$55)*IF(M4146,$AH$59,$AH$60)</f>
        <v>0.00145288677857374</v>
      </c>
      <c r="Q4146">
        <f t="shared" si="640"/>
        <v>0.0110054355872609</v>
      </c>
      <c r="R4146">
        <f t="shared" si="641"/>
        <v>0</v>
      </c>
      <c r="S4146">
        <f t="shared" si="642"/>
        <v>0</v>
      </c>
      <c r="T4146">
        <f t="shared" si="643"/>
        <v>0</v>
      </c>
      <c r="U4146">
        <f t="shared" si="644"/>
        <v>0</v>
      </c>
      <c r="V4146">
        <f t="shared" si="645"/>
        <v>0</v>
      </c>
      <c r="W4146">
        <f t="shared" si="646"/>
        <v>0</v>
      </c>
      <c r="X4146">
        <f t="shared" si="647"/>
        <v>1</v>
      </c>
      <c r="Y4146">
        <f t="shared" si="648"/>
        <v>0</v>
      </c>
      <c r="Z4146">
        <f t="shared" si="649"/>
        <v>0</v>
      </c>
    </row>
    <row r="4147" spans="1:26">
      <c r="A4147">
        <v>1</v>
      </c>
      <c r="B4147" t="s">
        <v>59</v>
      </c>
      <c r="C4147" t="s">
        <v>61</v>
      </c>
      <c r="D4147">
        <v>0</v>
      </c>
      <c r="E4147">
        <v>1</v>
      </c>
      <c r="F4147">
        <v>1</v>
      </c>
      <c r="G4147">
        <v>1</v>
      </c>
      <c r="H4147">
        <v>1</v>
      </c>
      <c r="I4147">
        <v>1</v>
      </c>
      <c r="J4147">
        <v>0</v>
      </c>
      <c r="K4147">
        <v>0</v>
      </c>
      <c r="L4147">
        <v>0</v>
      </c>
      <c r="M4147">
        <v>1</v>
      </c>
      <c r="N4147">
        <f t="array" ref="N4147">$AC$2*_xlfn.IFS(B4147="data_scientist",$AD$7,TRUE,1)*_xlfn.IFS(B4147="data_analyst",$AD$8,TRUE,1)*_xlfn.IFS(B4147="data_engineer",$AD$9,TRUE,1)*IF(D4147,$AD$13,$AD$14)*IF(E4147,$AD$19,$AD$20)*IF(F4147,$AD$24,$AD$25)*IF(G4147,$AD$29,$AD$30)*IF(H4147,$AD$34,$AD$35)*IF(I4147,$AD$39,$AD$40)*IF(J4147,$AD$44,$AD$45)*IF(K4147,$AD$49,$AD$50)*IF(L4147,$AD$54,$AD$55)*IF(M4147,$AD$59,$AD$60)</f>
        <v>3.50403838956334e-5</v>
      </c>
      <c r="O4147">
        <f t="array" ref="O4147">$AD$2*_xlfn.IFS(B4147="data_scientist",$AF$7,TRUE,1)*_xlfn.IFS(B4147="data_analyst",$AF$8,TRUE,1)*_xlfn.IFS(B4147="data_engineer",$AF$9,TRUE,1)*IF(D4147,$AF$13,$AF$14)*IF(E4147,$AF$19,$AF$20)*IF(F4147,$AF$24,$AF$25)*IF(G4147,$AF$29,$AF$30)*IF(H4147,$AF$34,$AF$35)*IF(I4147,$AF$39,$AF$40)*IF(J4147,$AF$44,$AF$45)*IF(K4147,$AF$49,$AF$50)*IF(L4147,$AF$54,$AF$55)*IF(M4147,$AF$59,$AF$60)</f>
        <v>2.30072225113841e-5</v>
      </c>
      <c r="P4147">
        <f t="array" ref="P4147">$AE$2*_xlfn.IFS(B4147="data_scientist",$AH$7,TRUE,1)*_xlfn.IFS(B4147="data_analyst",$AH$8,TRUE,1)*_xlfn.IFS(B4147="data_engineer",$AH$9,TRUE,1)*IF(D4147,$AH$13,$AH$14)*IF(E4147,$AH$19,$AH$20)*IF(F4147,$AH$24,$AH$25)*IF(G4147,$AH$29,$AH$30)*IF(H4147,$AH$34,$AH$35)*IF(I4147,$AH$39,$AH$40)*IF(J4147,$AH$44,$AH$45)*IF(K4147,$AH$49,$AH$50)*IF(L4147,$AH$54,$AH$55)*IF(M4147,$AH$59,$AH$60)</f>
        <v>5.54421706386999e-5</v>
      </c>
      <c r="Q4147">
        <f t="shared" si="640"/>
        <v>5.54421706386999e-5</v>
      </c>
      <c r="R4147">
        <f t="shared" si="641"/>
        <v>0</v>
      </c>
      <c r="S4147">
        <f t="shared" si="642"/>
        <v>0</v>
      </c>
      <c r="T4147">
        <f t="shared" si="643"/>
        <v>0</v>
      </c>
      <c r="U4147">
        <f t="shared" si="644"/>
        <v>0</v>
      </c>
      <c r="V4147">
        <f t="shared" si="645"/>
        <v>0</v>
      </c>
      <c r="W4147">
        <f t="shared" si="646"/>
        <v>1</v>
      </c>
      <c r="X4147">
        <f t="shared" si="647"/>
        <v>0</v>
      </c>
      <c r="Y4147">
        <f t="shared" si="648"/>
        <v>0</v>
      </c>
      <c r="Z4147">
        <f t="shared" si="649"/>
        <v>0</v>
      </c>
    </row>
    <row r="4148" spans="1:26">
      <c r="A4148">
        <v>1</v>
      </c>
      <c r="B4148" t="s">
        <v>59</v>
      </c>
      <c r="C4148" t="s">
        <v>62</v>
      </c>
      <c r="D4148">
        <v>0</v>
      </c>
      <c r="E4148">
        <v>0</v>
      </c>
      <c r="F4148">
        <v>1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f t="array" ref="N4148">$AC$2*_xlfn.IFS(B4148="data_scientist",$AD$7,TRUE,1)*_xlfn.IFS(B4148="data_analyst",$AD$8,TRUE,1)*_xlfn.IFS(B4148="data_engineer",$AD$9,TRUE,1)*IF(D4148,$AD$13,$AD$14)*IF(E4148,$AD$19,$AD$20)*IF(F4148,$AD$24,$AD$25)*IF(G4148,$AD$29,$AD$30)*IF(H4148,$AD$34,$AD$35)*IF(I4148,$AD$39,$AD$40)*IF(J4148,$AD$44,$AD$45)*IF(K4148,$AD$49,$AD$50)*IF(L4148,$AD$54,$AD$55)*IF(M4148,$AD$59,$AD$60)</f>
        <v>0.000654634655723757</v>
      </c>
      <c r="O4148">
        <f t="array" ref="O4148">$AD$2*_xlfn.IFS(B4148="data_scientist",$AF$7,TRUE,1)*_xlfn.IFS(B4148="data_analyst",$AF$8,TRUE,1)*_xlfn.IFS(B4148="data_engineer",$AF$9,TRUE,1)*IF(D4148,$AF$13,$AF$14)*IF(E4148,$AF$19,$AF$20)*IF(F4148,$AF$24,$AF$25)*IF(G4148,$AF$29,$AF$30)*IF(H4148,$AF$34,$AF$35)*IF(I4148,$AF$39,$AF$40)*IF(J4148,$AF$44,$AF$45)*IF(K4148,$AF$49,$AF$50)*IF(L4148,$AF$54,$AF$55)*IF(M4148,$AF$59,$AF$60)</f>
        <v>7.58744717174819e-6</v>
      </c>
      <c r="P4148">
        <f t="array" ref="P4148">$AE$2*_xlfn.IFS(B4148="data_scientist",$AH$7,TRUE,1)*_xlfn.IFS(B4148="data_analyst",$AH$8,TRUE,1)*_xlfn.IFS(B4148="data_engineer",$AH$9,TRUE,1)*IF(D4148,$AH$13,$AH$14)*IF(E4148,$AH$19,$AH$20)*IF(F4148,$AH$24,$AH$25)*IF(G4148,$AH$29,$AH$30)*IF(H4148,$AH$34,$AH$35)*IF(I4148,$AH$39,$AH$40)*IF(J4148,$AH$44,$AH$45)*IF(K4148,$AH$49,$AH$50)*IF(L4148,$AH$54,$AH$55)*IF(M4148,$AH$59,$AH$60)</f>
        <v>0.000108813456871503</v>
      </c>
      <c r="Q4148">
        <f t="shared" si="640"/>
        <v>0.000654634655723757</v>
      </c>
      <c r="R4148">
        <f t="shared" si="641"/>
        <v>0</v>
      </c>
      <c r="S4148">
        <f t="shared" si="642"/>
        <v>0</v>
      </c>
      <c r="T4148">
        <f t="shared" si="643"/>
        <v>0</v>
      </c>
      <c r="U4148">
        <f t="shared" si="644"/>
        <v>0</v>
      </c>
      <c r="V4148">
        <f t="shared" si="645"/>
        <v>0</v>
      </c>
      <c r="W4148">
        <f t="shared" si="646"/>
        <v>0</v>
      </c>
      <c r="X4148">
        <f t="shared" si="647"/>
        <v>1</v>
      </c>
      <c r="Y4148">
        <f t="shared" si="648"/>
        <v>0</v>
      </c>
      <c r="Z4148">
        <f t="shared" si="649"/>
        <v>0</v>
      </c>
    </row>
    <row r="4149" spans="1:26">
      <c r="A4149">
        <v>1</v>
      </c>
      <c r="B4149" t="s">
        <v>59</v>
      </c>
      <c r="C4149" t="s">
        <v>61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1</v>
      </c>
      <c r="N4149">
        <f t="array" ref="N4149">$AC$2*_xlfn.IFS(B4149="data_scientist",$AD$7,TRUE,1)*_xlfn.IFS(B4149="data_analyst",$AD$8,TRUE,1)*_xlfn.IFS(B4149="data_engineer",$AD$9,TRUE,1)*IF(D4149,$AD$13,$AD$14)*IF(E4149,$AD$19,$AD$20)*IF(F4149,$AD$24,$AD$25)*IF(G4149,$AD$29,$AD$30)*IF(H4149,$AD$34,$AD$35)*IF(I4149,$AD$39,$AD$40)*IF(J4149,$AD$44,$AD$45)*IF(K4149,$AD$49,$AD$50)*IF(L4149,$AD$54,$AD$55)*IF(M4149,$AD$59,$AD$60)</f>
        <v>0.0180026467611357</v>
      </c>
      <c r="O4149">
        <f t="array" ref="O4149">$AD$2*_xlfn.IFS(B4149="data_scientist",$AF$7,TRUE,1)*_xlfn.IFS(B4149="data_analyst",$AF$8,TRUE,1)*_xlfn.IFS(B4149="data_engineer",$AF$9,TRUE,1)*IF(D4149,$AF$13,$AF$14)*IF(E4149,$AF$19,$AF$20)*IF(F4149,$AF$24,$AF$25)*IF(G4149,$AF$29,$AF$30)*IF(H4149,$AF$34,$AF$35)*IF(I4149,$AF$39,$AF$40)*IF(J4149,$AF$44,$AF$45)*IF(K4149,$AF$49,$AF$50)*IF(L4149,$AF$54,$AF$55)*IF(M4149,$AF$59,$AF$60)</f>
        <v>0.000114047193687613</v>
      </c>
      <c r="P4149">
        <f t="array" ref="P4149">$AE$2*_xlfn.IFS(B4149="data_scientist",$AH$7,TRUE,1)*_xlfn.IFS(B4149="data_analyst",$AH$8,TRUE,1)*_xlfn.IFS(B4149="data_engineer",$AH$9,TRUE,1)*IF(D4149,$AH$13,$AH$14)*IF(E4149,$AH$19,$AH$20)*IF(F4149,$AH$24,$AH$25)*IF(G4149,$AH$29,$AH$30)*IF(H4149,$AH$34,$AH$35)*IF(I4149,$AH$39,$AH$40)*IF(J4149,$AH$44,$AH$45)*IF(K4149,$AH$49,$AH$50)*IF(L4149,$AH$54,$AH$55)*IF(M4149,$AH$59,$AH$60)</f>
        <v>0.00103092908677</v>
      </c>
      <c r="Q4149">
        <f t="shared" si="640"/>
        <v>0.0180026467611357</v>
      </c>
      <c r="R4149">
        <f t="shared" si="641"/>
        <v>0</v>
      </c>
      <c r="S4149">
        <f t="shared" si="642"/>
        <v>0</v>
      </c>
      <c r="T4149">
        <f t="shared" si="643"/>
        <v>0</v>
      </c>
      <c r="U4149">
        <f t="shared" si="644"/>
        <v>1</v>
      </c>
      <c r="V4149">
        <f t="shared" si="645"/>
        <v>0</v>
      </c>
      <c r="W4149">
        <f t="shared" si="646"/>
        <v>0</v>
      </c>
      <c r="X4149">
        <f t="shared" si="647"/>
        <v>0</v>
      </c>
      <c r="Y4149">
        <f t="shared" si="648"/>
        <v>0</v>
      </c>
      <c r="Z4149">
        <f t="shared" si="649"/>
        <v>0</v>
      </c>
    </row>
    <row r="4150" spans="1:26">
      <c r="A4150">
        <v>1</v>
      </c>
      <c r="B4150" t="s">
        <v>59</v>
      </c>
      <c r="C4150" t="s">
        <v>62</v>
      </c>
      <c r="D4150">
        <v>1</v>
      </c>
      <c r="E4150">
        <v>1</v>
      </c>
      <c r="F4150">
        <v>0</v>
      </c>
      <c r="G4150">
        <v>1</v>
      </c>
      <c r="H4150">
        <v>0</v>
      </c>
      <c r="I4150">
        <v>1</v>
      </c>
      <c r="J4150">
        <v>1</v>
      </c>
      <c r="K4150">
        <v>0</v>
      </c>
      <c r="L4150">
        <v>0</v>
      </c>
      <c r="M4150">
        <v>1</v>
      </c>
      <c r="N4150">
        <f t="array" ref="N4150">$AC$2*_xlfn.IFS(B4150="data_scientist",$AD$7,TRUE,1)*_xlfn.IFS(B4150="data_analyst",$AD$8,TRUE,1)*_xlfn.IFS(B4150="data_engineer",$AD$9,TRUE,1)*IF(D4150,$AD$13,$AD$14)*IF(E4150,$AD$19,$AD$20)*IF(F4150,$AD$24,$AD$25)*IF(G4150,$AD$29,$AD$30)*IF(H4150,$AD$34,$AD$35)*IF(I4150,$AD$39,$AD$40)*IF(J4150,$AD$44,$AD$45)*IF(K4150,$AD$49,$AD$50)*IF(L4150,$AD$54,$AD$55)*IF(M4150,$AD$59,$AD$60)</f>
        <v>0.000267057264591112</v>
      </c>
      <c r="O4150">
        <f t="array" ref="O4150">$AD$2*_xlfn.IFS(B4150="data_scientist",$AF$7,TRUE,1)*_xlfn.IFS(B4150="data_analyst",$AF$8,TRUE,1)*_xlfn.IFS(B4150="data_engineer",$AF$9,TRUE,1)*IF(D4150,$AF$13,$AF$14)*IF(E4150,$AF$19,$AF$20)*IF(F4150,$AF$24,$AF$25)*IF(G4150,$AF$29,$AF$30)*IF(H4150,$AF$34,$AF$35)*IF(I4150,$AF$39,$AF$40)*IF(J4150,$AF$44,$AF$45)*IF(K4150,$AF$49,$AF$50)*IF(L4150,$AF$54,$AF$55)*IF(M4150,$AF$59,$AF$60)</f>
        <v>1.46444615175169e-5</v>
      </c>
      <c r="P4150">
        <f t="array" ref="P4150">$AE$2*_xlfn.IFS(B4150="data_scientist",$AH$7,TRUE,1)*_xlfn.IFS(B4150="data_analyst",$AH$8,TRUE,1)*_xlfn.IFS(B4150="data_engineer",$AH$9,TRUE,1)*IF(D4150,$AH$13,$AH$14)*IF(E4150,$AH$19,$AH$20)*IF(F4150,$AH$24,$AH$25)*IF(G4150,$AH$29,$AH$30)*IF(H4150,$AH$34,$AH$35)*IF(I4150,$AH$39,$AH$40)*IF(J4150,$AH$44,$AH$45)*IF(K4150,$AH$49,$AH$50)*IF(L4150,$AH$54,$AH$55)*IF(M4150,$AH$59,$AH$60)</f>
        <v>3.96359308969558e-5</v>
      </c>
      <c r="Q4150">
        <f t="shared" si="640"/>
        <v>0.000267057264591112</v>
      </c>
      <c r="R4150">
        <f t="shared" si="641"/>
        <v>0</v>
      </c>
      <c r="S4150">
        <f t="shared" si="642"/>
        <v>0</v>
      </c>
      <c r="T4150">
        <f t="shared" si="643"/>
        <v>0</v>
      </c>
      <c r="U4150">
        <f t="shared" si="644"/>
        <v>0</v>
      </c>
      <c r="V4150">
        <f t="shared" si="645"/>
        <v>0</v>
      </c>
      <c r="W4150">
        <f t="shared" si="646"/>
        <v>0</v>
      </c>
      <c r="X4150">
        <f t="shared" si="647"/>
        <v>1</v>
      </c>
      <c r="Y4150">
        <f t="shared" si="648"/>
        <v>0</v>
      </c>
      <c r="Z4150">
        <f t="shared" si="649"/>
        <v>0</v>
      </c>
    </row>
    <row r="4151" spans="1:26">
      <c r="A4151">
        <v>1</v>
      </c>
      <c r="B4151" t="s">
        <v>59</v>
      </c>
      <c r="C4151" t="s">
        <v>61</v>
      </c>
      <c r="D4151">
        <v>0</v>
      </c>
      <c r="E4151">
        <v>0</v>
      </c>
      <c r="F4151">
        <v>0</v>
      </c>
      <c r="G4151">
        <v>1</v>
      </c>
      <c r="H4151">
        <v>0</v>
      </c>
      <c r="I4151">
        <v>0</v>
      </c>
      <c r="J4151">
        <v>1</v>
      </c>
      <c r="K4151">
        <v>0</v>
      </c>
      <c r="L4151">
        <v>0</v>
      </c>
      <c r="M4151">
        <v>0</v>
      </c>
      <c r="N4151">
        <f t="array" ref="N4151">$AC$2*_xlfn.IFS(B4151="data_scientist",$AD$7,TRUE,1)*_xlfn.IFS(B4151="data_analyst",$AD$8,TRUE,1)*_xlfn.IFS(B4151="data_engineer",$AD$9,TRUE,1)*IF(D4151,$AD$13,$AD$14)*IF(E4151,$AD$19,$AD$20)*IF(F4151,$AD$24,$AD$25)*IF(G4151,$AD$29,$AD$30)*IF(H4151,$AD$34,$AD$35)*IF(I4151,$AD$39,$AD$40)*IF(J4151,$AD$44,$AD$45)*IF(K4151,$AD$49,$AD$50)*IF(L4151,$AD$54,$AD$55)*IF(M4151,$AD$59,$AD$60)</f>
        <v>0.000254278181047118</v>
      </c>
      <c r="O4151">
        <f t="array" ref="O4151">$AD$2*_xlfn.IFS(B4151="data_scientist",$AF$7,TRUE,1)*_xlfn.IFS(B4151="data_analyst",$AF$8,TRUE,1)*_xlfn.IFS(B4151="data_engineer",$AF$9,TRUE,1)*IF(D4151,$AF$13,$AF$14)*IF(E4151,$AF$19,$AF$20)*IF(F4151,$AF$24,$AF$25)*IF(G4151,$AF$29,$AF$30)*IF(H4151,$AF$34,$AF$35)*IF(I4151,$AF$39,$AF$40)*IF(J4151,$AF$44,$AF$45)*IF(K4151,$AF$49,$AF$50)*IF(L4151,$AF$54,$AF$55)*IF(M4151,$AF$59,$AF$60)</f>
        <v>1.16949155847783e-6</v>
      </c>
      <c r="P4151">
        <f t="array" ref="P4151">$AE$2*_xlfn.IFS(B4151="data_scientist",$AH$7,TRUE,1)*_xlfn.IFS(B4151="data_analyst",$AH$8,TRUE,1)*_xlfn.IFS(B4151="data_engineer",$AH$9,TRUE,1)*IF(D4151,$AH$13,$AH$14)*IF(E4151,$AH$19,$AH$20)*IF(F4151,$AH$24,$AH$25)*IF(G4151,$AH$29,$AH$30)*IF(H4151,$AH$34,$AH$35)*IF(I4151,$AH$39,$AH$40)*IF(J4151,$AH$44,$AH$45)*IF(K4151,$AH$49,$AH$50)*IF(L4151,$AH$54,$AH$55)*IF(M4151,$AH$59,$AH$60)</f>
        <v>1.5485328906633e-5</v>
      </c>
      <c r="Q4151">
        <f t="shared" si="640"/>
        <v>0.000254278181047118</v>
      </c>
      <c r="R4151">
        <f t="shared" si="641"/>
        <v>0</v>
      </c>
      <c r="S4151">
        <f t="shared" si="642"/>
        <v>0</v>
      </c>
      <c r="T4151">
        <f t="shared" si="643"/>
        <v>0</v>
      </c>
      <c r="U4151">
        <f t="shared" si="644"/>
        <v>1</v>
      </c>
      <c r="V4151">
        <f t="shared" si="645"/>
        <v>0</v>
      </c>
      <c r="W4151">
        <f t="shared" si="646"/>
        <v>0</v>
      </c>
      <c r="X4151">
        <f t="shared" si="647"/>
        <v>0</v>
      </c>
      <c r="Y4151">
        <f t="shared" si="648"/>
        <v>0</v>
      </c>
      <c r="Z4151">
        <f t="shared" si="649"/>
        <v>0</v>
      </c>
    </row>
    <row r="4152" spans="1:26">
      <c r="A4152">
        <v>1</v>
      </c>
      <c r="B4152" t="s">
        <v>59</v>
      </c>
      <c r="C4152" t="s">
        <v>61</v>
      </c>
      <c r="D4152">
        <v>1</v>
      </c>
      <c r="E4152">
        <v>1</v>
      </c>
      <c r="F4152">
        <v>0</v>
      </c>
      <c r="G4152">
        <v>0</v>
      </c>
      <c r="H4152">
        <v>1</v>
      </c>
      <c r="I4152">
        <v>0</v>
      </c>
      <c r="J4152">
        <v>0</v>
      </c>
      <c r="K4152">
        <v>0</v>
      </c>
      <c r="L4152">
        <v>1</v>
      </c>
      <c r="M4152">
        <v>1</v>
      </c>
      <c r="N4152">
        <f t="array" ref="N4152">$AC$2*_xlfn.IFS(B4152="data_scientist",$AD$7,TRUE,1)*_xlfn.IFS(B4152="data_analyst",$AD$8,TRUE,1)*_xlfn.IFS(B4152="data_engineer",$AD$9,TRUE,1)*IF(D4152,$AD$13,$AD$14)*IF(E4152,$AD$19,$AD$20)*IF(F4152,$AD$24,$AD$25)*IF(G4152,$AD$29,$AD$30)*IF(H4152,$AD$34,$AD$35)*IF(I4152,$AD$39,$AD$40)*IF(J4152,$AD$44,$AD$45)*IF(K4152,$AD$49,$AD$50)*IF(L4152,$AD$54,$AD$55)*IF(M4152,$AD$59,$AD$60)</f>
        <v>6.22841370203242e-5</v>
      </c>
      <c r="O4152">
        <f t="array" ref="O4152">$AD$2*_xlfn.IFS(B4152="data_scientist",$AF$7,TRUE,1)*_xlfn.IFS(B4152="data_analyst",$AF$8,TRUE,1)*_xlfn.IFS(B4152="data_engineer",$AF$9,TRUE,1)*IF(D4152,$AF$13,$AF$14)*IF(E4152,$AF$19,$AF$20)*IF(F4152,$AF$24,$AF$25)*IF(G4152,$AF$29,$AF$30)*IF(H4152,$AF$34,$AF$35)*IF(I4152,$AF$39,$AF$40)*IF(J4152,$AF$44,$AF$45)*IF(K4152,$AF$49,$AF$50)*IF(L4152,$AF$54,$AF$55)*IF(M4152,$AF$59,$AF$60)</f>
        <v>0.000139206758060209</v>
      </c>
      <c r="P4152">
        <f t="array" ref="P4152">$AE$2*_xlfn.IFS(B4152="data_scientist",$AH$7,TRUE,1)*_xlfn.IFS(B4152="data_analyst",$AH$8,TRUE,1)*_xlfn.IFS(B4152="data_engineer",$AH$9,TRUE,1)*IF(D4152,$AH$13,$AH$14)*IF(E4152,$AH$19,$AH$20)*IF(F4152,$AH$24,$AH$25)*IF(G4152,$AH$29,$AH$30)*IF(H4152,$AH$34,$AH$35)*IF(I4152,$AH$39,$AH$40)*IF(J4152,$AH$44,$AH$45)*IF(K4152,$AH$49,$AH$50)*IF(L4152,$AH$54,$AH$55)*IF(M4152,$AH$59,$AH$60)</f>
        <v>0.000225015279018989</v>
      </c>
      <c r="Q4152">
        <f t="shared" si="640"/>
        <v>0.000225015279018989</v>
      </c>
      <c r="R4152">
        <f t="shared" si="641"/>
        <v>0</v>
      </c>
      <c r="S4152">
        <f t="shared" si="642"/>
        <v>0</v>
      </c>
      <c r="T4152">
        <f t="shared" si="643"/>
        <v>0</v>
      </c>
      <c r="U4152">
        <f t="shared" si="644"/>
        <v>0</v>
      </c>
      <c r="V4152">
        <f t="shared" si="645"/>
        <v>0</v>
      </c>
      <c r="W4152">
        <f t="shared" si="646"/>
        <v>1</v>
      </c>
      <c r="X4152">
        <f t="shared" si="647"/>
        <v>0</v>
      </c>
      <c r="Y4152">
        <f t="shared" si="648"/>
        <v>0</v>
      </c>
      <c r="Z4152">
        <f t="shared" si="649"/>
        <v>0</v>
      </c>
    </row>
    <row r="4153" spans="1:26">
      <c r="A4153">
        <v>1</v>
      </c>
      <c r="B4153" t="s">
        <v>59</v>
      </c>
      <c r="C4153" t="s">
        <v>62</v>
      </c>
      <c r="D4153">
        <v>1</v>
      </c>
      <c r="E4153">
        <v>0</v>
      </c>
      <c r="F4153">
        <v>0</v>
      </c>
      <c r="G4153">
        <v>1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f t="array" ref="N4153">$AC$2*_xlfn.IFS(B4153="data_scientist",$AD$7,TRUE,1)*_xlfn.IFS(B4153="data_analyst",$AD$8,TRUE,1)*_xlfn.IFS(B4153="data_engineer",$AD$9,TRUE,1)*IF(D4153,$AD$13,$AD$14)*IF(E4153,$AD$19,$AD$20)*IF(F4153,$AD$24,$AD$25)*IF(G4153,$AD$29,$AD$30)*IF(H4153,$AD$34,$AD$35)*IF(I4153,$AD$39,$AD$40)*IF(J4153,$AD$44,$AD$45)*IF(K4153,$AD$49,$AD$50)*IF(L4153,$AD$54,$AD$55)*IF(M4153,$AD$59,$AD$60)</f>
        <v>0.000604432832693321</v>
      </c>
      <c r="O4153">
        <f t="array" ref="O4153">$AD$2*_xlfn.IFS(B4153="data_scientist",$AF$7,TRUE,1)*_xlfn.IFS(B4153="data_analyst",$AF$8,TRUE,1)*_xlfn.IFS(B4153="data_engineer",$AF$9,TRUE,1)*IF(D4153,$AF$13,$AF$14)*IF(E4153,$AF$19,$AF$20)*IF(F4153,$AF$24,$AF$25)*IF(G4153,$AF$29,$AF$30)*IF(H4153,$AF$34,$AF$35)*IF(I4153,$AF$39,$AF$40)*IF(J4153,$AF$44,$AF$45)*IF(K4153,$AF$49,$AF$50)*IF(L4153,$AF$54,$AF$55)*IF(M4153,$AF$59,$AF$60)</f>
        <v>1.52162321928085e-5</v>
      </c>
      <c r="P4153">
        <f t="array" ref="P4153">$AE$2*_xlfn.IFS(B4153="data_scientist",$AH$7,TRUE,1)*_xlfn.IFS(B4153="data_analyst",$AH$8,TRUE,1)*_xlfn.IFS(B4153="data_engineer",$AH$9,TRUE,1)*IF(D4153,$AH$13,$AH$14)*IF(E4153,$AH$19,$AH$20)*IF(F4153,$AH$24,$AH$25)*IF(G4153,$AH$29,$AH$30)*IF(H4153,$AH$34,$AH$35)*IF(I4153,$AH$39,$AH$40)*IF(J4153,$AH$44,$AH$45)*IF(K4153,$AH$49,$AH$50)*IF(L4153,$AH$54,$AH$55)*IF(M4153,$AH$59,$AH$60)</f>
        <v>0.000113961577538382</v>
      </c>
      <c r="Q4153">
        <f t="shared" si="640"/>
        <v>0.000604432832693321</v>
      </c>
      <c r="R4153">
        <f t="shared" si="641"/>
        <v>0</v>
      </c>
      <c r="S4153">
        <f t="shared" si="642"/>
        <v>0</v>
      </c>
      <c r="T4153">
        <f t="shared" si="643"/>
        <v>0</v>
      </c>
      <c r="U4153">
        <f t="shared" si="644"/>
        <v>0</v>
      </c>
      <c r="V4153">
        <f t="shared" si="645"/>
        <v>0</v>
      </c>
      <c r="W4153">
        <f t="shared" si="646"/>
        <v>0</v>
      </c>
      <c r="X4153">
        <f t="shared" si="647"/>
        <v>1</v>
      </c>
      <c r="Y4153">
        <f t="shared" si="648"/>
        <v>0</v>
      </c>
      <c r="Z4153">
        <f t="shared" si="649"/>
        <v>0</v>
      </c>
    </row>
    <row r="4154" spans="1:26">
      <c r="A4154">
        <v>1</v>
      </c>
      <c r="B4154" t="s">
        <v>59</v>
      </c>
      <c r="C4154" t="s">
        <v>62</v>
      </c>
      <c r="D4154">
        <v>1</v>
      </c>
      <c r="E4154">
        <v>0</v>
      </c>
      <c r="F4154">
        <v>0</v>
      </c>
      <c r="G4154">
        <v>1</v>
      </c>
      <c r="H4154">
        <v>0</v>
      </c>
      <c r="I4154">
        <v>1</v>
      </c>
      <c r="J4154">
        <v>1</v>
      </c>
      <c r="K4154">
        <v>0</v>
      </c>
      <c r="L4154">
        <v>0</v>
      </c>
      <c r="M4154">
        <v>1</v>
      </c>
      <c r="N4154">
        <f t="array" ref="N4154">$AC$2*_xlfn.IFS(B4154="data_scientist",$AD$7,TRUE,1)*_xlfn.IFS(B4154="data_analyst",$AD$8,TRUE,1)*_xlfn.IFS(B4154="data_engineer",$AD$9,TRUE,1)*IF(D4154,$AD$13,$AD$14)*IF(E4154,$AD$19,$AD$20)*IF(F4154,$AD$24,$AD$25)*IF(G4154,$AD$29,$AD$30)*IF(H4154,$AD$34,$AD$35)*IF(I4154,$AD$39,$AD$40)*IF(J4154,$AD$44,$AD$45)*IF(K4154,$AD$49,$AD$50)*IF(L4154,$AD$54,$AD$55)*IF(M4154,$AD$59,$AD$60)</f>
        <v>0.000204969839625259</v>
      </c>
      <c r="O4154">
        <f t="array" ref="O4154">$AD$2*_xlfn.IFS(B4154="data_scientist",$AF$7,TRUE,1)*_xlfn.IFS(B4154="data_analyst",$AF$8,TRUE,1)*_xlfn.IFS(B4154="data_engineer",$AF$9,TRUE,1)*IF(D4154,$AF$13,$AF$14)*IF(E4154,$AF$19,$AF$20)*IF(F4154,$AF$24,$AF$25)*IF(G4154,$AF$29,$AF$30)*IF(H4154,$AF$34,$AF$35)*IF(I4154,$AF$39,$AF$40)*IF(J4154,$AF$44,$AF$45)*IF(K4154,$AF$49,$AF$50)*IF(L4154,$AF$54,$AF$55)*IF(M4154,$AF$59,$AF$60)</f>
        <v>1.26245357909629e-5</v>
      </c>
      <c r="P4154">
        <f t="array" ref="P4154">$AE$2*_xlfn.IFS(B4154="data_scientist",$AH$7,TRUE,1)*_xlfn.IFS(B4154="data_analyst",$AH$8,TRUE,1)*_xlfn.IFS(B4154="data_engineer",$AH$9,TRUE,1)*IF(D4154,$AH$13,$AH$14)*IF(E4154,$AH$19,$AH$20)*IF(F4154,$AH$24,$AH$25)*IF(G4154,$AH$29,$AH$30)*IF(H4154,$AH$34,$AH$35)*IF(I4154,$AH$39,$AH$40)*IF(J4154,$AH$44,$AH$45)*IF(K4154,$AH$49,$AH$50)*IF(L4154,$AH$54,$AH$55)*IF(M4154,$AH$59,$AH$60)</f>
        <v>3.73710205599869e-5</v>
      </c>
      <c r="Q4154">
        <f t="shared" si="640"/>
        <v>0.000204969839625259</v>
      </c>
      <c r="R4154">
        <f t="shared" si="641"/>
        <v>0</v>
      </c>
      <c r="S4154">
        <f t="shared" si="642"/>
        <v>0</v>
      </c>
      <c r="T4154">
        <f t="shared" si="643"/>
        <v>0</v>
      </c>
      <c r="U4154">
        <f t="shared" si="644"/>
        <v>0</v>
      </c>
      <c r="V4154">
        <f t="shared" si="645"/>
        <v>0</v>
      </c>
      <c r="W4154">
        <f t="shared" si="646"/>
        <v>0</v>
      </c>
      <c r="X4154">
        <f t="shared" si="647"/>
        <v>1</v>
      </c>
      <c r="Y4154">
        <f t="shared" si="648"/>
        <v>0</v>
      </c>
      <c r="Z4154">
        <f t="shared" si="649"/>
        <v>0</v>
      </c>
    </row>
    <row r="4155" spans="1:26">
      <c r="A4155">
        <v>1</v>
      </c>
      <c r="B4155" t="s">
        <v>59</v>
      </c>
      <c r="C4155" t="s">
        <v>62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1</v>
      </c>
      <c r="J4155">
        <v>0</v>
      </c>
      <c r="K4155">
        <v>0</v>
      </c>
      <c r="L4155">
        <v>0</v>
      </c>
      <c r="M4155">
        <v>1</v>
      </c>
      <c r="N4155">
        <f t="array" ref="N4155">$AC$2*_xlfn.IFS(B4155="data_scientist",$AD$7,TRUE,1)*_xlfn.IFS(B4155="data_analyst",$AD$8,TRUE,1)*_xlfn.IFS(B4155="data_engineer",$AD$9,TRUE,1)*IF(D4155,$AD$13,$AD$14)*IF(E4155,$AD$19,$AD$20)*IF(F4155,$AD$24,$AD$25)*IF(G4155,$AD$29,$AD$30)*IF(H4155,$AD$34,$AD$35)*IF(I4155,$AD$39,$AD$40)*IF(J4155,$AD$44,$AD$45)*IF(K4155,$AD$49,$AD$50)*IF(L4155,$AD$54,$AD$55)*IF(M4155,$AD$59,$AD$60)</f>
        <v>0.00618146435856898</v>
      </c>
      <c r="O4155">
        <f t="array" ref="O4155">$AD$2*_xlfn.IFS(B4155="data_scientist",$AF$7,TRUE,1)*_xlfn.IFS(B4155="data_analyst",$AF$8,TRUE,1)*_xlfn.IFS(B4155="data_engineer",$AF$9,TRUE,1)*IF(D4155,$AF$13,$AF$14)*IF(E4155,$AF$19,$AF$20)*IF(F4155,$AF$24,$AF$25)*IF(G4155,$AF$29,$AF$30)*IF(H4155,$AF$34,$AF$35)*IF(I4155,$AF$39,$AF$40)*IF(J4155,$AF$44,$AF$45)*IF(K4155,$AF$49,$AF$50)*IF(L4155,$AF$54,$AF$55)*IF(M4155,$AF$59,$AF$60)</f>
        <v>2.76087097841055e-5</v>
      </c>
      <c r="P4155">
        <f t="array" ref="P4155">$AE$2*_xlfn.IFS(B4155="data_scientist",$AH$7,TRUE,1)*_xlfn.IFS(B4155="data_analyst",$AH$8,TRUE,1)*_xlfn.IFS(B4155="data_engineer",$AH$9,TRUE,1)*IF(D4155,$AH$13,$AH$14)*IF(E4155,$AH$19,$AH$20)*IF(F4155,$AH$24,$AH$25)*IF(G4155,$AH$29,$AH$30)*IF(H4155,$AH$34,$AH$35)*IF(I4155,$AH$39,$AH$40)*IF(J4155,$AH$44,$AH$45)*IF(K4155,$AH$49,$AH$50)*IF(L4155,$AH$54,$AH$55)*IF(M4155,$AH$59,$AH$60)</f>
        <v>0.000289281419828117</v>
      </c>
      <c r="Q4155">
        <f t="shared" si="640"/>
        <v>0.00618146435856898</v>
      </c>
      <c r="R4155">
        <f t="shared" si="641"/>
        <v>0</v>
      </c>
      <c r="S4155">
        <f t="shared" si="642"/>
        <v>0</v>
      </c>
      <c r="T4155">
        <f t="shared" si="643"/>
        <v>0</v>
      </c>
      <c r="U4155">
        <f t="shared" si="644"/>
        <v>0</v>
      </c>
      <c r="V4155">
        <f t="shared" si="645"/>
        <v>0</v>
      </c>
      <c r="W4155">
        <f t="shared" si="646"/>
        <v>0</v>
      </c>
      <c r="X4155">
        <f t="shared" si="647"/>
        <v>1</v>
      </c>
      <c r="Y4155">
        <f t="shared" si="648"/>
        <v>0</v>
      </c>
      <c r="Z4155">
        <f t="shared" si="649"/>
        <v>0</v>
      </c>
    </row>
    <row r="4156" spans="1:26">
      <c r="A4156">
        <v>1</v>
      </c>
      <c r="B4156" t="s">
        <v>59</v>
      </c>
      <c r="C4156" t="s">
        <v>61</v>
      </c>
      <c r="D4156">
        <v>1</v>
      </c>
      <c r="E4156">
        <v>1</v>
      </c>
      <c r="F4156">
        <v>1</v>
      </c>
      <c r="G4156">
        <v>0</v>
      </c>
      <c r="H4156">
        <v>0</v>
      </c>
      <c r="I4156">
        <v>1</v>
      </c>
      <c r="J4156">
        <v>0</v>
      </c>
      <c r="K4156">
        <v>0</v>
      </c>
      <c r="L4156">
        <v>0</v>
      </c>
      <c r="M4156">
        <v>1</v>
      </c>
      <c r="N4156">
        <f t="array" ref="N4156">$AC$2*_xlfn.IFS(B4156="data_scientist",$AD$7,TRUE,1)*_xlfn.IFS(B4156="data_analyst",$AD$8,TRUE,1)*_xlfn.IFS(B4156="data_engineer",$AD$9,TRUE,1)*IF(D4156,$AD$13,$AD$14)*IF(E4156,$AD$19,$AD$20)*IF(F4156,$AD$24,$AD$25)*IF(G4156,$AD$29,$AD$30)*IF(H4156,$AD$34,$AD$35)*IF(I4156,$AD$39,$AD$40)*IF(J4156,$AD$44,$AD$45)*IF(K4156,$AD$49,$AD$50)*IF(L4156,$AD$54,$AD$55)*IF(M4156,$AD$59,$AD$60)</f>
        <v>0.000687534179079784</v>
      </c>
      <c r="O4156">
        <f t="array" ref="O4156">$AD$2*_xlfn.IFS(B4156="data_scientist",$AF$7,TRUE,1)*_xlfn.IFS(B4156="data_analyst",$AF$8,TRUE,1)*_xlfn.IFS(B4156="data_engineer",$AF$9,TRUE,1)*IF(D4156,$AF$13,$AF$14)*IF(E4156,$AF$19,$AF$20)*IF(F4156,$AF$24,$AF$25)*IF(G4156,$AF$29,$AF$30)*IF(H4156,$AF$34,$AF$35)*IF(I4156,$AF$39,$AF$40)*IF(J4156,$AF$44,$AF$45)*IF(K4156,$AF$49,$AF$50)*IF(L4156,$AF$54,$AF$55)*IF(M4156,$AF$59,$AF$60)</f>
        <v>9.50105858544897e-5</v>
      </c>
      <c r="P4156">
        <f t="array" ref="P4156">$AE$2*_xlfn.IFS(B4156="data_scientist",$AH$7,TRUE,1)*_xlfn.IFS(B4156="data_analyst",$AH$8,TRUE,1)*_xlfn.IFS(B4156="data_engineer",$AH$9,TRUE,1)*IF(D4156,$AH$13,$AH$14)*IF(E4156,$AH$19,$AH$20)*IF(F4156,$AH$24,$AH$25)*IF(G4156,$AH$29,$AH$30)*IF(H4156,$AH$34,$AH$35)*IF(I4156,$AH$39,$AH$40)*IF(J4156,$AH$44,$AH$45)*IF(K4156,$AH$49,$AH$50)*IF(L4156,$AH$54,$AH$55)*IF(M4156,$AH$59,$AH$60)</f>
        <v>0.000278516696882711</v>
      </c>
      <c r="Q4156">
        <f t="shared" si="640"/>
        <v>0.000687534179079784</v>
      </c>
      <c r="R4156">
        <f t="shared" si="641"/>
        <v>0</v>
      </c>
      <c r="S4156">
        <f t="shared" si="642"/>
        <v>0</v>
      </c>
      <c r="T4156">
        <f t="shared" si="643"/>
        <v>0</v>
      </c>
      <c r="U4156">
        <f t="shared" si="644"/>
        <v>1</v>
      </c>
      <c r="V4156">
        <f t="shared" si="645"/>
        <v>0</v>
      </c>
      <c r="W4156">
        <f t="shared" si="646"/>
        <v>0</v>
      </c>
      <c r="X4156">
        <f t="shared" si="647"/>
        <v>0</v>
      </c>
      <c r="Y4156">
        <f t="shared" si="648"/>
        <v>0</v>
      </c>
      <c r="Z4156">
        <f t="shared" si="649"/>
        <v>0</v>
      </c>
    </row>
    <row r="4157" spans="1:26">
      <c r="A4157">
        <v>1</v>
      </c>
      <c r="B4157" t="s">
        <v>59</v>
      </c>
      <c r="C4157" t="s">
        <v>62</v>
      </c>
      <c r="D4157">
        <v>0</v>
      </c>
      <c r="E4157">
        <v>1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f t="array" ref="N4157">$AC$2*_xlfn.IFS(B4157="data_scientist",$AD$7,TRUE,1)*_xlfn.IFS(B4157="data_analyst",$AD$8,TRUE,1)*_xlfn.IFS(B4157="data_engineer",$AD$9,TRUE,1)*IF(D4157,$AD$13,$AD$14)*IF(E4157,$AD$19,$AD$20)*IF(F4157,$AD$24,$AD$25)*IF(G4157,$AD$29,$AD$30)*IF(H4157,$AD$34,$AD$35)*IF(I4157,$AD$39,$AD$40)*IF(J4157,$AD$44,$AD$45)*IF(K4157,$AD$49,$AD$50)*IF(L4157,$AD$54,$AD$55)*IF(M4157,$AD$59,$AD$60)</f>
        <v>0.00468793283168917</v>
      </c>
      <c r="O4157">
        <f t="array" ref="O4157">$AD$2*_xlfn.IFS(B4157="data_scientist",$AF$7,TRUE,1)*_xlfn.IFS(B4157="data_analyst",$AF$8,TRUE,1)*_xlfn.IFS(B4157="data_engineer",$AF$9,TRUE,1)*IF(D4157,$AF$13,$AF$14)*IF(E4157,$AF$19,$AF$20)*IF(F4157,$AF$24,$AF$25)*IF(G4157,$AF$29,$AF$30)*IF(H4157,$AF$34,$AF$35)*IF(I4157,$AF$39,$AF$40)*IF(J4157,$AF$44,$AF$45)*IF(K4157,$AF$49,$AF$50)*IF(L4157,$AF$54,$AF$55)*IF(M4157,$AF$59,$AF$60)</f>
        <v>7.73703198307484e-6</v>
      </c>
      <c r="P4157">
        <f t="array" ref="P4157">$AE$2*_xlfn.IFS(B4157="data_scientist",$AH$7,TRUE,1)*_xlfn.IFS(B4157="data_analyst",$AH$8,TRUE,1)*_xlfn.IFS(B4157="data_engineer",$AH$9,TRUE,1)*IF(D4157,$AH$13,$AH$14)*IF(E4157,$AH$19,$AH$20)*IF(F4157,$AH$24,$AH$25)*IF(G4157,$AH$29,$AH$30)*IF(H4157,$AH$34,$AH$35)*IF(I4157,$AH$39,$AH$40)*IF(J4157,$AH$44,$AH$45)*IF(K4157,$AH$49,$AH$50)*IF(L4157,$AH$54,$AH$55)*IF(M4157,$AH$59,$AH$60)</f>
        <v>0.000168930860799632</v>
      </c>
      <c r="Q4157">
        <f t="shared" si="640"/>
        <v>0.00468793283168917</v>
      </c>
      <c r="R4157">
        <f t="shared" si="641"/>
        <v>0</v>
      </c>
      <c r="S4157">
        <f t="shared" si="642"/>
        <v>0</v>
      </c>
      <c r="T4157">
        <f t="shared" si="643"/>
        <v>0</v>
      </c>
      <c r="U4157">
        <f t="shared" si="644"/>
        <v>0</v>
      </c>
      <c r="V4157">
        <f t="shared" si="645"/>
        <v>0</v>
      </c>
      <c r="W4157">
        <f t="shared" si="646"/>
        <v>0</v>
      </c>
      <c r="X4157">
        <f t="shared" si="647"/>
        <v>1</v>
      </c>
      <c r="Y4157">
        <f t="shared" si="648"/>
        <v>0</v>
      </c>
      <c r="Z4157">
        <f t="shared" si="649"/>
        <v>0</v>
      </c>
    </row>
    <row r="4158" spans="1:26">
      <c r="A4158">
        <v>1</v>
      </c>
      <c r="B4158" t="s">
        <v>59</v>
      </c>
      <c r="C4158" t="s">
        <v>62</v>
      </c>
      <c r="D4158">
        <v>0</v>
      </c>
      <c r="E4158">
        <v>1</v>
      </c>
      <c r="F4158">
        <v>0</v>
      </c>
      <c r="G4158">
        <v>0</v>
      </c>
      <c r="H4158">
        <v>0</v>
      </c>
      <c r="I4158">
        <v>1</v>
      </c>
      <c r="J4158">
        <v>0</v>
      </c>
      <c r="K4158">
        <v>0</v>
      </c>
      <c r="L4158">
        <v>0</v>
      </c>
      <c r="M4158">
        <v>1</v>
      </c>
      <c r="N4158">
        <f t="array" ref="N4158">$AC$2*_xlfn.IFS(B4158="data_scientist",$AD$7,TRUE,1)*_xlfn.IFS(B4158="data_analyst",$AD$8,TRUE,1)*_xlfn.IFS(B4158="data_engineer",$AD$9,TRUE,1)*IF(D4158,$AD$13,$AD$14)*IF(E4158,$AD$19,$AD$20)*IF(F4158,$AD$24,$AD$25)*IF(G4158,$AD$29,$AD$30)*IF(H4158,$AD$34,$AD$35)*IF(I4158,$AD$39,$AD$40)*IF(J4158,$AD$44,$AD$45)*IF(K4158,$AD$49,$AD$50)*IF(L4158,$AD$54,$AD$55)*IF(M4158,$AD$59,$AD$60)</f>
        <v>0.00805389205448471</v>
      </c>
      <c r="O4158">
        <f t="array" ref="O4158">$AD$2*_xlfn.IFS(B4158="data_scientist",$AF$7,TRUE,1)*_xlfn.IFS(B4158="data_analyst",$AF$8,TRUE,1)*_xlfn.IFS(B4158="data_engineer",$AF$9,TRUE,1)*IF(D4158,$AF$13,$AF$14)*IF(E4158,$AF$19,$AF$20)*IF(F4158,$AF$24,$AF$25)*IF(G4158,$AF$29,$AF$30)*IF(H4158,$AF$34,$AF$35)*IF(I4158,$AF$39,$AF$40)*IF(J4158,$AF$44,$AF$45)*IF(K4158,$AF$49,$AF$50)*IF(L4158,$AF$54,$AF$55)*IF(M4158,$AF$59,$AF$60)</f>
        <v>3.20261033495623e-5</v>
      </c>
      <c r="P4158">
        <f t="array" ref="P4158">$AE$2*_xlfn.IFS(B4158="data_scientist",$AH$7,TRUE,1)*_xlfn.IFS(B4158="data_analyst",$AH$8,TRUE,1)*_xlfn.IFS(B4158="data_engineer",$AH$9,TRUE,1)*IF(D4158,$AH$13,$AH$14)*IF(E4158,$AH$19,$AH$20)*IF(F4158,$AH$24,$AH$25)*IF(G4158,$AH$29,$AH$30)*IF(H4158,$AH$34,$AH$35)*IF(I4158,$AH$39,$AH$40)*IF(J4158,$AH$44,$AH$45)*IF(K4158,$AH$49,$AH$50)*IF(L4158,$AH$54,$AH$55)*IF(M4158,$AH$59,$AH$60)</f>
        <v>0.000306813627090427</v>
      </c>
      <c r="Q4158">
        <f t="shared" si="640"/>
        <v>0.00805389205448471</v>
      </c>
      <c r="R4158">
        <f t="shared" si="641"/>
        <v>0</v>
      </c>
      <c r="S4158">
        <f t="shared" si="642"/>
        <v>0</v>
      </c>
      <c r="T4158">
        <f t="shared" si="643"/>
        <v>0</v>
      </c>
      <c r="U4158">
        <f t="shared" si="644"/>
        <v>0</v>
      </c>
      <c r="V4158">
        <f t="shared" si="645"/>
        <v>0</v>
      </c>
      <c r="W4158">
        <f t="shared" si="646"/>
        <v>0</v>
      </c>
      <c r="X4158">
        <f t="shared" si="647"/>
        <v>1</v>
      </c>
      <c r="Y4158">
        <f t="shared" si="648"/>
        <v>0</v>
      </c>
      <c r="Z4158">
        <f t="shared" si="649"/>
        <v>0</v>
      </c>
    </row>
    <row r="4159" spans="1:26">
      <c r="A4159">
        <v>1</v>
      </c>
      <c r="B4159" t="s">
        <v>59</v>
      </c>
      <c r="C4159" t="s">
        <v>61</v>
      </c>
      <c r="D4159">
        <v>1</v>
      </c>
      <c r="E4159">
        <v>1</v>
      </c>
      <c r="F4159">
        <v>0</v>
      </c>
      <c r="G4159">
        <v>1</v>
      </c>
      <c r="H4159">
        <v>0</v>
      </c>
      <c r="I4159">
        <v>1</v>
      </c>
      <c r="J4159">
        <v>0</v>
      </c>
      <c r="K4159">
        <v>0</v>
      </c>
      <c r="L4159">
        <v>1</v>
      </c>
      <c r="M4159">
        <v>0</v>
      </c>
      <c r="N4159">
        <f t="array" ref="N4159">$AC$2*_xlfn.IFS(B4159="data_scientist",$AD$7,TRUE,1)*_xlfn.IFS(B4159="data_analyst",$AD$8,TRUE,1)*_xlfn.IFS(B4159="data_engineer",$AD$9,TRUE,1)*IF(D4159,$AD$13,$AD$14)*IF(E4159,$AD$19,$AD$20)*IF(F4159,$AD$24,$AD$25)*IF(G4159,$AD$29,$AD$30)*IF(H4159,$AD$34,$AD$35)*IF(I4159,$AD$39,$AD$40)*IF(J4159,$AD$44,$AD$45)*IF(K4159,$AD$49,$AD$50)*IF(L4159,$AD$54,$AD$55)*IF(M4159,$AD$59,$AD$60)</f>
        <v>2.2912968770814e-5</v>
      </c>
      <c r="O4159">
        <f t="array" ref="O4159">$AD$2*_xlfn.IFS(B4159="data_scientist",$AF$7,TRUE,1)*_xlfn.IFS(B4159="data_analyst",$AF$8,TRUE,1)*_xlfn.IFS(B4159="data_engineer",$AF$9,TRUE,1)*IF(D4159,$AF$13,$AF$14)*IF(E4159,$AF$19,$AF$20)*IF(F4159,$AF$24,$AF$25)*IF(G4159,$AF$29,$AF$30)*IF(H4159,$AF$34,$AF$35)*IF(I4159,$AF$39,$AF$40)*IF(J4159,$AF$44,$AF$45)*IF(K4159,$AF$49,$AF$50)*IF(L4159,$AF$54,$AF$55)*IF(M4159,$AF$59,$AF$60)</f>
        <v>2.38823481407921e-6</v>
      </c>
      <c r="P4159">
        <f t="array" ref="P4159">$AE$2*_xlfn.IFS(B4159="data_scientist",$AH$7,TRUE,1)*_xlfn.IFS(B4159="data_analyst",$AH$8,TRUE,1)*_xlfn.IFS(B4159="data_engineer",$AH$9,TRUE,1)*IF(D4159,$AH$13,$AH$14)*IF(E4159,$AH$19,$AH$20)*IF(F4159,$AH$24,$AH$25)*IF(G4159,$AH$29,$AH$30)*IF(H4159,$AH$34,$AH$35)*IF(I4159,$AH$39,$AH$40)*IF(J4159,$AH$44,$AH$45)*IF(K4159,$AH$49,$AH$50)*IF(L4159,$AH$54,$AH$55)*IF(M4159,$AH$59,$AH$60)</f>
        <v>1.0693044287261e-5</v>
      </c>
      <c r="Q4159">
        <f t="shared" si="640"/>
        <v>2.2912968770814e-5</v>
      </c>
      <c r="R4159">
        <f t="shared" si="641"/>
        <v>0</v>
      </c>
      <c r="S4159">
        <f t="shared" si="642"/>
        <v>0</v>
      </c>
      <c r="T4159">
        <f t="shared" si="643"/>
        <v>0</v>
      </c>
      <c r="U4159">
        <f t="shared" si="644"/>
        <v>1</v>
      </c>
      <c r="V4159">
        <f t="shared" si="645"/>
        <v>0</v>
      </c>
      <c r="W4159">
        <f t="shared" si="646"/>
        <v>0</v>
      </c>
      <c r="X4159">
        <f t="shared" si="647"/>
        <v>0</v>
      </c>
      <c r="Y4159">
        <f t="shared" si="648"/>
        <v>0</v>
      </c>
      <c r="Z4159">
        <f t="shared" si="649"/>
        <v>0</v>
      </c>
    </row>
    <row r="4160" spans="1:26">
      <c r="A4160">
        <v>1</v>
      </c>
      <c r="B4160" t="s">
        <v>59</v>
      </c>
      <c r="C4160" t="s">
        <v>62</v>
      </c>
      <c r="D4160">
        <v>1</v>
      </c>
      <c r="E4160">
        <v>0</v>
      </c>
      <c r="F4160">
        <v>1</v>
      </c>
      <c r="G4160">
        <v>1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1</v>
      </c>
      <c r="N4160">
        <f t="array" ref="N4160">$AC$2*_xlfn.IFS(B4160="data_scientist",$AD$7,TRUE,1)*_xlfn.IFS(B4160="data_analyst",$AD$8,TRUE,1)*_xlfn.IFS(B4160="data_engineer",$AD$9,TRUE,1)*IF(D4160,$AD$13,$AD$14)*IF(E4160,$AD$19,$AD$20)*IF(F4160,$AD$24,$AD$25)*IF(G4160,$AD$29,$AD$30)*IF(H4160,$AD$34,$AD$35)*IF(I4160,$AD$39,$AD$40)*IF(J4160,$AD$44,$AD$45)*IF(K4160,$AD$49,$AD$50)*IF(L4160,$AD$54,$AD$55)*IF(M4160,$AD$59,$AD$60)</f>
        <v>0.000550236642984728</v>
      </c>
      <c r="O4160">
        <f t="array" ref="O4160">$AD$2*_xlfn.IFS(B4160="data_scientist",$AF$7,TRUE,1)*_xlfn.IFS(B4160="data_analyst",$AF$8,TRUE,1)*_xlfn.IFS(B4160="data_engineer",$AF$9,TRUE,1)*IF(D4160,$AF$13,$AF$14)*IF(E4160,$AF$19,$AF$20)*IF(F4160,$AF$24,$AF$25)*IF(G4160,$AF$29,$AF$30)*IF(H4160,$AF$34,$AF$35)*IF(I4160,$AF$39,$AF$40)*IF(J4160,$AF$44,$AF$45)*IF(K4160,$AF$49,$AF$50)*IF(L4160,$AF$54,$AF$55)*IF(M4160,$AF$59,$AF$60)</f>
        <v>0.000295974710534002</v>
      </c>
      <c r="P4160">
        <f t="array" ref="P4160">$AE$2*_xlfn.IFS(B4160="data_scientist",$AH$7,TRUE,1)*_xlfn.IFS(B4160="data_analyst",$AH$8,TRUE,1)*_xlfn.IFS(B4160="data_engineer",$AH$9,TRUE,1)*IF(D4160,$AH$13,$AH$14)*IF(E4160,$AH$19,$AH$20)*IF(F4160,$AH$24,$AH$25)*IF(G4160,$AH$29,$AH$30)*IF(H4160,$AH$34,$AH$35)*IF(I4160,$AH$39,$AH$40)*IF(J4160,$AH$44,$AH$45)*IF(K4160,$AH$49,$AH$50)*IF(L4160,$AH$54,$AH$55)*IF(M4160,$AH$59,$AH$60)</f>
        <v>0.000503918232263887</v>
      </c>
      <c r="Q4160">
        <f t="shared" si="640"/>
        <v>0.000550236642984728</v>
      </c>
      <c r="R4160">
        <f t="shared" si="641"/>
        <v>0</v>
      </c>
      <c r="S4160">
        <f t="shared" si="642"/>
        <v>0</v>
      </c>
      <c r="T4160">
        <f t="shared" si="643"/>
        <v>0</v>
      </c>
      <c r="U4160">
        <f t="shared" si="644"/>
        <v>0</v>
      </c>
      <c r="V4160">
        <f t="shared" si="645"/>
        <v>0</v>
      </c>
      <c r="W4160">
        <f t="shared" si="646"/>
        <v>0</v>
      </c>
      <c r="X4160">
        <f t="shared" si="647"/>
        <v>1</v>
      </c>
      <c r="Y4160">
        <f t="shared" si="648"/>
        <v>0</v>
      </c>
      <c r="Z4160">
        <f t="shared" si="649"/>
        <v>0</v>
      </c>
    </row>
    <row r="4161" spans="1:26">
      <c r="A4161">
        <v>1</v>
      </c>
      <c r="B4161" t="s">
        <v>59</v>
      </c>
      <c r="C4161" t="s">
        <v>62</v>
      </c>
      <c r="D4161">
        <v>0</v>
      </c>
      <c r="E4161">
        <v>0</v>
      </c>
      <c r="F4161">
        <v>0</v>
      </c>
      <c r="G4161">
        <v>1</v>
      </c>
      <c r="H4161">
        <v>0</v>
      </c>
      <c r="I4161">
        <v>0</v>
      </c>
      <c r="J4161">
        <v>1</v>
      </c>
      <c r="K4161">
        <v>0</v>
      </c>
      <c r="L4161">
        <v>0</v>
      </c>
      <c r="M4161">
        <v>1</v>
      </c>
      <c r="N4161">
        <f t="array" ref="N4161">$AC$2*_xlfn.IFS(B4161="data_scientist",$AD$7,TRUE,1)*_xlfn.IFS(B4161="data_analyst",$AD$8,TRUE,1)*_xlfn.IFS(B4161="data_engineer",$AD$9,TRUE,1)*IF(D4161,$AD$13,$AD$14)*IF(E4161,$AD$19,$AD$20)*IF(F4161,$AD$24,$AD$25)*IF(G4161,$AD$29,$AD$30)*IF(H4161,$AD$34,$AD$35)*IF(I4161,$AD$39,$AD$40)*IF(J4161,$AD$44,$AD$45)*IF(K4161,$AD$49,$AD$50)*IF(L4161,$AD$54,$AD$55)*IF(M4161,$AD$59,$AD$60)</f>
        <v>0.00127226772654954</v>
      </c>
      <c r="O4161">
        <f t="array" ref="O4161">$AD$2*_xlfn.IFS(B4161="data_scientist",$AF$7,TRUE,1)*_xlfn.IFS(B4161="data_analyst",$AF$8,TRUE,1)*_xlfn.IFS(B4161="data_engineer",$AF$9,TRUE,1)*IF(D4161,$AF$13,$AF$14)*IF(E4161,$AF$19,$AF$20)*IF(F4161,$AF$24,$AF$25)*IF(G4161,$AF$29,$AF$30)*IF(H4161,$AF$34,$AF$35)*IF(I4161,$AF$39,$AF$40)*IF(J4161,$AF$44,$AF$45)*IF(K4161,$AF$49,$AF$50)*IF(L4161,$AF$54,$AF$55)*IF(M4161,$AF$59,$AF$60)</f>
        <v>1.99970204944121e-5</v>
      </c>
      <c r="P4161">
        <f t="array" ref="P4161">$AE$2*_xlfn.IFS(B4161="data_scientist",$AH$7,TRUE,1)*_xlfn.IFS(B4161="data_analyst",$AH$8,TRUE,1)*_xlfn.IFS(B4161="data_engineer",$AH$9,TRUE,1)*IF(D4161,$AH$13,$AH$14)*IF(E4161,$AH$19,$AH$20)*IF(F4161,$AH$24,$AH$25)*IF(G4161,$AH$29,$AH$30)*IF(H4161,$AH$34,$AH$35)*IF(I4161,$AH$39,$AH$40)*IF(J4161,$AH$44,$AH$45)*IF(K4161,$AH$49,$AH$50)*IF(L4161,$AH$54,$AH$55)*IF(M4161,$AH$59,$AH$60)</f>
        <v>0.000100229216769306</v>
      </c>
      <c r="Q4161">
        <f t="shared" si="640"/>
        <v>0.00127226772654954</v>
      </c>
      <c r="R4161">
        <f t="shared" si="641"/>
        <v>0</v>
      </c>
      <c r="S4161">
        <f t="shared" si="642"/>
        <v>0</v>
      </c>
      <c r="T4161">
        <f t="shared" si="643"/>
        <v>0</v>
      </c>
      <c r="U4161">
        <f t="shared" si="644"/>
        <v>0</v>
      </c>
      <c r="V4161">
        <f t="shared" si="645"/>
        <v>0</v>
      </c>
      <c r="W4161">
        <f t="shared" si="646"/>
        <v>0</v>
      </c>
      <c r="X4161">
        <f t="shared" si="647"/>
        <v>1</v>
      </c>
      <c r="Y4161">
        <f t="shared" si="648"/>
        <v>0</v>
      </c>
      <c r="Z4161">
        <f t="shared" si="649"/>
        <v>0</v>
      </c>
    </row>
    <row r="4162" spans="1:26">
      <c r="A4162">
        <v>1</v>
      </c>
      <c r="B4162" t="s">
        <v>59</v>
      </c>
      <c r="C4162" t="s">
        <v>61</v>
      </c>
      <c r="D4162">
        <v>0</v>
      </c>
      <c r="E4162">
        <v>1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1</v>
      </c>
      <c r="N4162">
        <f t="array" ref="N4162">$AC$2*_xlfn.IFS(B4162="data_scientist",$AD$7,TRUE,1)*_xlfn.IFS(B4162="data_analyst",$AD$8,TRUE,1)*_xlfn.IFS(B4162="data_engineer",$AD$9,TRUE,1)*IF(D4162,$AD$13,$AD$14)*IF(E4162,$AD$19,$AD$20)*IF(F4162,$AD$24,$AD$25)*IF(G4162,$AD$29,$AD$30)*IF(H4162,$AD$34,$AD$35)*IF(I4162,$AD$39,$AD$40)*IF(J4162,$AD$44,$AD$45)*IF(K4162,$AD$49,$AD$50)*IF(L4162,$AD$54,$AD$55)*IF(M4162,$AD$59,$AD$60)</f>
        <v>0.0234558294440723</v>
      </c>
      <c r="O4162">
        <f t="array" ref="O4162">$AD$2*_xlfn.IFS(B4162="data_scientist",$AF$7,TRUE,1)*_xlfn.IFS(B4162="data_analyst",$AF$8,TRUE,1)*_xlfn.IFS(B4162="data_engineer",$AF$9,TRUE,1)*IF(D4162,$AF$13,$AF$14)*IF(E4162,$AF$19,$AF$20)*IF(F4162,$AF$24,$AF$25)*IF(G4162,$AF$29,$AF$30)*IF(H4162,$AF$34,$AF$35)*IF(I4162,$AF$39,$AF$40)*IF(J4162,$AF$44,$AF$45)*IF(K4162,$AF$49,$AF$50)*IF(L4162,$AF$54,$AF$55)*IF(M4162,$AF$59,$AF$60)</f>
        <v>0.000132294744677631</v>
      </c>
      <c r="P4162">
        <f t="array" ref="P4162">$AE$2*_xlfn.IFS(B4162="data_scientist",$AH$7,TRUE,1)*_xlfn.IFS(B4162="data_analyst",$AH$8,TRUE,1)*_xlfn.IFS(B4162="data_engineer",$AH$9,TRUE,1)*IF(D4162,$AH$13,$AH$14)*IF(E4162,$AH$19,$AH$20)*IF(F4162,$AH$24,$AH$25)*IF(G4162,$AH$29,$AH$30)*IF(H4162,$AH$34,$AH$35)*IF(I4162,$AH$39,$AH$40)*IF(J4162,$AH$44,$AH$45)*IF(K4162,$AH$49,$AH$50)*IF(L4162,$AH$54,$AH$55)*IF(M4162,$AH$59,$AH$60)</f>
        <v>0.00109340963748333</v>
      </c>
      <c r="Q4162">
        <f t="shared" si="640"/>
        <v>0.0234558294440723</v>
      </c>
      <c r="R4162">
        <f t="shared" si="641"/>
        <v>0</v>
      </c>
      <c r="S4162">
        <f t="shared" si="642"/>
        <v>0</v>
      </c>
      <c r="T4162">
        <f t="shared" si="643"/>
        <v>0</v>
      </c>
      <c r="U4162">
        <f t="shared" si="644"/>
        <v>1</v>
      </c>
      <c r="V4162">
        <f t="shared" si="645"/>
        <v>0</v>
      </c>
      <c r="W4162">
        <f t="shared" si="646"/>
        <v>0</v>
      </c>
      <c r="X4162">
        <f t="shared" si="647"/>
        <v>0</v>
      </c>
      <c r="Y4162">
        <f t="shared" si="648"/>
        <v>0</v>
      </c>
      <c r="Z4162">
        <f t="shared" si="649"/>
        <v>0</v>
      </c>
    </row>
    <row r="4163" spans="1:26">
      <c r="A4163">
        <v>1</v>
      </c>
      <c r="B4163" t="s">
        <v>59</v>
      </c>
      <c r="C4163" t="s">
        <v>62</v>
      </c>
      <c r="D4163">
        <v>0</v>
      </c>
      <c r="E4163">
        <v>1</v>
      </c>
      <c r="F4163">
        <v>0</v>
      </c>
      <c r="G4163">
        <v>0</v>
      </c>
      <c r="H4163">
        <v>0</v>
      </c>
      <c r="I4163">
        <v>1</v>
      </c>
      <c r="J4163">
        <v>0</v>
      </c>
      <c r="K4163">
        <v>0</v>
      </c>
      <c r="L4163">
        <v>0</v>
      </c>
      <c r="M4163">
        <v>1</v>
      </c>
      <c r="N4163">
        <f t="array" ref="N4163">$AC$2*_xlfn.IFS(B4163="data_scientist",$AD$7,TRUE,1)*_xlfn.IFS(B4163="data_analyst",$AD$8,TRUE,1)*_xlfn.IFS(B4163="data_engineer",$AD$9,TRUE,1)*IF(D4163,$AD$13,$AD$14)*IF(E4163,$AD$19,$AD$20)*IF(F4163,$AD$24,$AD$25)*IF(G4163,$AD$29,$AD$30)*IF(H4163,$AD$34,$AD$35)*IF(I4163,$AD$39,$AD$40)*IF(J4163,$AD$44,$AD$45)*IF(K4163,$AD$49,$AD$50)*IF(L4163,$AD$54,$AD$55)*IF(M4163,$AD$59,$AD$60)</f>
        <v>0.00805389205448471</v>
      </c>
      <c r="O4163">
        <f t="array" ref="O4163">$AD$2*_xlfn.IFS(B4163="data_scientist",$AF$7,TRUE,1)*_xlfn.IFS(B4163="data_analyst",$AF$8,TRUE,1)*_xlfn.IFS(B4163="data_engineer",$AF$9,TRUE,1)*IF(D4163,$AF$13,$AF$14)*IF(E4163,$AF$19,$AF$20)*IF(F4163,$AF$24,$AF$25)*IF(G4163,$AF$29,$AF$30)*IF(H4163,$AF$34,$AF$35)*IF(I4163,$AF$39,$AF$40)*IF(J4163,$AF$44,$AF$45)*IF(K4163,$AF$49,$AF$50)*IF(L4163,$AF$54,$AF$55)*IF(M4163,$AF$59,$AF$60)</f>
        <v>3.20261033495623e-5</v>
      </c>
      <c r="P4163">
        <f t="array" ref="P4163">$AE$2*_xlfn.IFS(B4163="data_scientist",$AH$7,TRUE,1)*_xlfn.IFS(B4163="data_analyst",$AH$8,TRUE,1)*_xlfn.IFS(B4163="data_engineer",$AH$9,TRUE,1)*IF(D4163,$AH$13,$AH$14)*IF(E4163,$AH$19,$AH$20)*IF(F4163,$AH$24,$AH$25)*IF(G4163,$AH$29,$AH$30)*IF(H4163,$AH$34,$AH$35)*IF(I4163,$AH$39,$AH$40)*IF(J4163,$AH$44,$AH$45)*IF(K4163,$AH$49,$AH$50)*IF(L4163,$AH$54,$AH$55)*IF(M4163,$AH$59,$AH$60)</f>
        <v>0.000306813627090427</v>
      </c>
      <c r="Q4163">
        <f t="shared" ref="Q4163:Q4226" si="650">MAX(N4163:P4163)</f>
        <v>0.00805389205448471</v>
      </c>
      <c r="R4163">
        <f t="shared" ref="R4163:R4226" si="651">IF(AND(C4163="Low",N4163=Q4163),1,0)</f>
        <v>0</v>
      </c>
      <c r="S4163">
        <f t="shared" ref="S4163:S4226" si="652">IF(AND(C4163="Low",O4163=Q4163),1,0)</f>
        <v>0</v>
      </c>
      <c r="T4163">
        <f t="shared" ref="T4163:T4226" si="653">IF(AND(C4163="Low",P4163=Q4163),1,0)</f>
        <v>0</v>
      </c>
      <c r="U4163">
        <f t="shared" ref="U4163:U4226" si="654">IF(AND(C4163="Medium",N4163=Q4163),1,0)</f>
        <v>0</v>
      </c>
      <c r="V4163">
        <f t="shared" ref="V4163:V4226" si="655">IF(AND(C4163="Medium",O4163=Q4163),1,0)</f>
        <v>0</v>
      </c>
      <c r="W4163">
        <f t="shared" ref="W4163:W4226" si="656">IF(AND(C4163="Medium",P4163=Q4163),1,0)</f>
        <v>0</v>
      </c>
      <c r="X4163">
        <f t="shared" ref="X4163:X4226" si="657">IF(AND(C4163="High",N4163=Q4163),1,0)</f>
        <v>1</v>
      </c>
      <c r="Y4163">
        <f t="shared" ref="Y4163:Y4226" si="658">IF(AND(C4163="High",O4163=Q4163),1,0)</f>
        <v>0</v>
      </c>
      <c r="Z4163">
        <f t="shared" ref="Z4163:Z4226" si="659">IF(AND(C4163="High",P4163=Q4163),1,0)</f>
        <v>0</v>
      </c>
    </row>
    <row r="4164" spans="1:26">
      <c r="A4164">
        <v>1</v>
      </c>
      <c r="B4164" t="s">
        <v>59</v>
      </c>
      <c r="C4164" t="s">
        <v>62</v>
      </c>
      <c r="D4164">
        <v>0</v>
      </c>
      <c r="E4164">
        <v>1</v>
      </c>
      <c r="F4164">
        <v>1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f t="array" ref="N4164">$AC$2*_xlfn.IFS(B4164="data_scientist",$AD$7,TRUE,1)*_xlfn.IFS(B4164="data_analyst",$AD$8,TRUE,1)*_xlfn.IFS(B4164="data_engineer",$AD$9,TRUE,1)*IF(D4164,$AD$13,$AD$14)*IF(E4164,$AD$19,$AD$20)*IF(F4164,$AD$24,$AD$25)*IF(G4164,$AD$29,$AD$30)*IF(H4164,$AD$34,$AD$35)*IF(I4164,$AD$39,$AD$40)*IF(J4164,$AD$44,$AD$45)*IF(K4164,$AD$49,$AD$50)*IF(L4164,$AD$54,$AD$55)*IF(M4164,$AD$59,$AD$60)</f>
        <v>0.000852930073925795</v>
      </c>
      <c r="O4164">
        <f t="array" ref="O4164">$AD$2*_xlfn.IFS(B4164="data_scientist",$AF$7,TRUE,1)*_xlfn.IFS(B4164="data_analyst",$AF$8,TRUE,1)*_xlfn.IFS(B4164="data_engineer",$AF$9,TRUE,1)*IF(D4164,$AF$13,$AF$14)*IF(E4164,$AF$19,$AF$20)*IF(F4164,$AF$24,$AF$25)*IF(G4164,$AF$29,$AF$30)*IF(H4164,$AF$34,$AF$35)*IF(I4164,$AF$39,$AF$40)*IF(J4164,$AF$44,$AF$45)*IF(K4164,$AF$49,$AF$50)*IF(L4164,$AF$54,$AF$55)*IF(M4164,$AF$59,$AF$60)</f>
        <v>8.8014387192279e-6</v>
      </c>
      <c r="P4164">
        <f t="array" ref="P4164">$AE$2*_xlfn.IFS(B4164="data_scientist",$AH$7,TRUE,1)*_xlfn.IFS(B4164="data_analyst",$AH$8,TRUE,1)*_xlfn.IFS(B4164="data_engineer",$AH$9,TRUE,1)*IF(D4164,$AH$13,$AH$14)*IF(E4164,$AH$19,$AH$20)*IF(F4164,$AH$24,$AH$25)*IF(G4164,$AH$29,$AH$30)*IF(H4164,$AH$34,$AH$35)*IF(I4164,$AH$39,$AH$40)*IF(J4164,$AH$44,$AH$45)*IF(K4164,$AH$49,$AH$50)*IF(L4164,$AH$54,$AH$55)*IF(M4164,$AH$59,$AH$60)</f>
        <v>0.000115408211833412</v>
      </c>
      <c r="Q4164">
        <f t="shared" si="650"/>
        <v>0.000852930073925795</v>
      </c>
      <c r="R4164">
        <f t="shared" si="651"/>
        <v>0</v>
      </c>
      <c r="S4164">
        <f t="shared" si="652"/>
        <v>0</v>
      </c>
      <c r="T4164">
        <f t="shared" si="653"/>
        <v>0</v>
      </c>
      <c r="U4164">
        <f t="shared" si="654"/>
        <v>0</v>
      </c>
      <c r="V4164">
        <f t="shared" si="655"/>
        <v>0</v>
      </c>
      <c r="W4164">
        <f t="shared" si="656"/>
        <v>0</v>
      </c>
      <c r="X4164">
        <f t="shared" si="657"/>
        <v>1</v>
      </c>
      <c r="Y4164">
        <f t="shared" si="658"/>
        <v>0</v>
      </c>
      <c r="Z4164">
        <f t="shared" si="659"/>
        <v>0</v>
      </c>
    </row>
    <row r="4165" spans="1:26">
      <c r="A4165">
        <v>1</v>
      </c>
      <c r="B4165" t="s">
        <v>59</v>
      </c>
      <c r="C4165" t="s">
        <v>62</v>
      </c>
      <c r="D4165">
        <v>1</v>
      </c>
      <c r="E4165">
        <v>1</v>
      </c>
      <c r="F4165">
        <v>0</v>
      </c>
      <c r="G4165">
        <v>1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f t="array" ref="N4165">$AC$2*_xlfn.IFS(B4165="data_scientist",$AD$7,TRUE,1)*_xlfn.IFS(B4165="data_analyst",$AD$8,TRUE,1)*_xlfn.IFS(B4165="data_engineer",$AD$9,TRUE,1)*IF(D4165,$AD$13,$AD$14)*IF(E4165,$AD$19,$AD$20)*IF(F4165,$AD$24,$AD$25)*IF(G4165,$AD$29,$AD$30)*IF(H4165,$AD$34,$AD$35)*IF(I4165,$AD$39,$AD$40)*IF(J4165,$AD$44,$AD$45)*IF(K4165,$AD$49,$AD$50)*IF(L4165,$AD$54,$AD$55)*IF(M4165,$AD$59,$AD$60)</f>
        <v>0.000787521614025028</v>
      </c>
      <c r="O4165">
        <f t="array" ref="O4165">$AD$2*_xlfn.IFS(B4165="data_scientist",$AF$7,TRUE,1)*_xlfn.IFS(B4165="data_analyst",$AF$8,TRUE,1)*_xlfn.IFS(B4165="data_engineer",$AF$9,TRUE,1)*IF(D4165,$AF$13,$AF$14)*IF(E4165,$AF$19,$AF$20)*IF(F4165,$AF$24,$AF$25)*IF(G4165,$AF$29,$AF$30)*IF(H4165,$AF$34,$AF$35)*IF(I4165,$AF$39,$AF$40)*IF(J4165,$AF$44,$AF$45)*IF(K4165,$AF$49,$AF$50)*IF(L4165,$AF$54,$AF$55)*IF(M4165,$AF$59,$AF$60)</f>
        <v>1.76508293436579e-5</v>
      </c>
      <c r="P4165">
        <f t="array" ref="P4165">$AE$2*_xlfn.IFS(B4165="data_scientist",$AH$7,TRUE,1)*_xlfn.IFS(B4165="data_analyst",$AH$8,TRUE,1)*_xlfn.IFS(B4165="data_engineer",$AH$9,TRUE,1)*IF(D4165,$AH$13,$AH$14)*IF(E4165,$AH$19,$AH$20)*IF(F4165,$AH$24,$AH$25)*IF(G4165,$AH$29,$AH$30)*IF(H4165,$AH$34,$AH$35)*IF(I4165,$AH$39,$AH$40)*IF(J4165,$AH$44,$AH$45)*IF(K4165,$AH$49,$AH$50)*IF(L4165,$AH$54,$AH$55)*IF(M4165,$AH$59,$AH$60)</f>
        <v>0.000120868339813435</v>
      </c>
      <c r="Q4165">
        <f t="shared" si="650"/>
        <v>0.000787521614025028</v>
      </c>
      <c r="R4165">
        <f t="shared" si="651"/>
        <v>0</v>
      </c>
      <c r="S4165">
        <f t="shared" si="652"/>
        <v>0</v>
      </c>
      <c r="T4165">
        <f t="shared" si="653"/>
        <v>0</v>
      </c>
      <c r="U4165">
        <f t="shared" si="654"/>
        <v>0</v>
      </c>
      <c r="V4165">
        <f t="shared" si="655"/>
        <v>0</v>
      </c>
      <c r="W4165">
        <f t="shared" si="656"/>
        <v>0</v>
      </c>
      <c r="X4165">
        <f t="shared" si="657"/>
        <v>1</v>
      </c>
      <c r="Y4165">
        <f t="shared" si="658"/>
        <v>0</v>
      </c>
      <c r="Z4165">
        <f t="shared" si="659"/>
        <v>0</v>
      </c>
    </row>
    <row r="4166" spans="1:26">
      <c r="A4166">
        <v>1</v>
      </c>
      <c r="B4166" t="s">
        <v>59</v>
      </c>
      <c r="C4166" t="s">
        <v>62</v>
      </c>
      <c r="D4166">
        <v>1</v>
      </c>
      <c r="E4166">
        <v>0</v>
      </c>
      <c r="F4166">
        <v>0</v>
      </c>
      <c r="G4166">
        <v>1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f t="array" ref="N4166">$AC$2*_xlfn.IFS(B4166="data_scientist",$AD$7,TRUE,1)*_xlfn.IFS(B4166="data_analyst",$AD$8,TRUE,1)*_xlfn.IFS(B4166="data_engineer",$AD$9,TRUE,1)*IF(D4166,$AD$13,$AD$14)*IF(E4166,$AD$19,$AD$20)*IF(F4166,$AD$24,$AD$25)*IF(G4166,$AD$29,$AD$30)*IF(H4166,$AD$34,$AD$35)*IF(I4166,$AD$39,$AD$40)*IF(J4166,$AD$44,$AD$45)*IF(K4166,$AD$49,$AD$50)*IF(L4166,$AD$54,$AD$55)*IF(M4166,$AD$59,$AD$60)</f>
        <v>0.000604432832693321</v>
      </c>
      <c r="O4166">
        <f t="array" ref="O4166">$AD$2*_xlfn.IFS(B4166="data_scientist",$AF$7,TRUE,1)*_xlfn.IFS(B4166="data_analyst",$AF$8,TRUE,1)*_xlfn.IFS(B4166="data_engineer",$AF$9,TRUE,1)*IF(D4166,$AF$13,$AF$14)*IF(E4166,$AF$19,$AF$20)*IF(F4166,$AF$24,$AF$25)*IF(G4166,$AF$29,$AF$30)*IF(H4166,$AF$34,$AF$35)*IF(I4166,$AF$39,$AF$40)*IF(J4166,$AF$44,$AF$45)*IF(K4166,$AF$49,$AF$50)*IF(L4166,$AF$54,$AF$55)*IF(M4166,$AF$59,$AF$60)</f>
        <v>1.52162321928085e-5</v>
      </c>
      <c r="P4166">
        <f t="array" ref="P4166">$AE$2*_xlfn.IFS(B4166="data_scientist",$AH$7,TRUE,1)*_xlfn.IFS(B4166="data_analyst",$AH$8,TRUE,1)*_xlfn.IFS(B4166="data_engineer",$AH$9,TRUE,1)*IF(D4166,$AH$13,$AH$14)*IF(E4166,$AH$19,$AH$20)*IF(F4166,$AH$24,$AH$25)*IF(G4166,$AH$29,$AH$30)*IF(H4166,$AH$34,$AH$35)*IF(I4166,$AH$39,$AH$40)*IF(J4166,$AH$44,$AH$45)*IF(K4166,$AH$49,$AH$50)*IF(L4166,$AH$54,$AH$55)*IF(M4166,$AH$59,$AH$60)</f>
        <v>0.000113961577538382</v>
      </c>
      <c r="Q4166">
        <f t="shared" si="650"/>
        <v>0.000604432832693321</v>
      </c>
      <c r="R4166">
        <f t="shared" si="651"/>
        <v>0</v>
      </c>
      <c r="S4166">
        <f t="shared" si="652"/>
        <v>0</v>
      </c>
      <c r="T4166">
        <f t="shared" si="653"/>
        <v>0</v>
      </c>
      <c r="U4166">
        <f t="shared" si="654"/>
        <v>0</v>
      </c>
      <c r="V4166">
        <f t="shared" si="655"/>
        <v>0</v>
      </c>
      <c r="W4166">
        <f t="shared" si="656"/>
        <v>0</v>
      </c>
      <c r="X4166">
        <f t="shared" si="657"/>
        <v>1</v>
      </c>
      <c r="Y4166">
        <f t="shared" si="658"/>
        <v>0</v>
      </c>
      <c r="Z4166">
        <f t="shared" si="659"/>
        <v>0</v>
      </c>
    </row>
    <row r="4167" spans="1:26">
      <c r="A4167">
        <v>1</v>
      </c>
      <c r="B4167" t="s">
        <v>59</v>
      </c>
      <c r="C4167" t="s">
        <v>61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f t="array" ref="N4167">$AC$2*_xlfn.IFS(B4167="data_scientist",$AD$7,TRUE,1)*_xlfn.IFS(B4167="data_analyst",$AD$8,TRUE,1)*_xlfn.IFS(B4167="data_engineer",$AD$9,TRUE,1)*IF(D4167,$AD$13,$AD$14)*IF(E4167,$AD$19,$AD$20)*IF(F4167,$AD$24,$AD$25)*IF(G4167,$AD$29,$AD$30)*IF(H4167,$AD$34,$AD$35)*IF(I4167,$AD$39,$AD$40)*IF(J4167,$AD$44,$AD$45)*IF(K4167,$AD$49,$AD$50)*IF(L4167,$AD$54,$AD$55)*IF(M4167,$AD$59,$AD$60)</f>
        <v>0.00359804793985483</v>
      </c>
      <c r="O4167">
        <f t="array" ref="O4167">$AD$2*_xlfn.IFS(B4167="data_scientist",$AF$7,TRUE,1)*_xlfn.IFS(B4167="data_analyst",$AF$8,TRUE,1)*_xlfn.IFS(B4167="data_engineer",$AF$9,TRUE,1)*IF(D4167,$AF$13,$AF$14)*IF(E4167,$AF$19,$AF$20)*IF(F4167,$AF$24,$AF$25)*IF(G4167,$AF$29,$AF$30)*IF(H4167,$AF$34,$AF$35)*IF(I4167,$AF$39,$AF$40)*IF(J4167,$AF$44,$AF$45)*IF(K4167,$AF$49,$AF$50)*IF(L4167,$AF$54,$AF$55)*IF(M4167,$AF$59,$AF$60)</f>
        <v>6.66985515782314e-6</v>
      </c>
      <c r="P4167">
        <f t="array" ref="P4167">$AE$2*_xlfn.IFS(B4167="data_scientist",$AH$7,TRUE,1)*_xlfn.IFS(B4167="data_analyst",$AH$8,TRUE,1)*_xlfn.IFS(B4167="data_engineer",$AH$9,TRUE,1)*IF(D4167,$AH$13,$AH$14)*IF(E4167,$AH$19,$AH$20)*IF(F4167,$AH$24,$AH$25)*IF(G4167,$AH$29,$AH$30)*IF(H4167,$AH$34,$AH$35)*IF(I4167,$AH$39,$AH$40)*IF(J4167,$AH$44,$AH$45)*IF(K4167,$AH$49,$AH$50)*IF(L4167,$AH$54,$AH$55)*IF(M4167,$AH$59,$AH$60)</f>
        <v>0.000159277668753939</v>
      </c>
      <c r="Q4167">
        <f t="shared" si="650"/>
        <v>0.00359804793985483</v>
      </c>
      <c r="R4167">
        <f t="shared" si="651"/>
        <v>0</v>
      </c>
      <c r="S4167">
        <f t="shared" si="652"/>
        <v>0</v>
      </c>
      <c r="T4167">
        <f t="shared" si="653"/>
        <v>0</v>
      </c>
      <c r="U4167">
        <f t="shared" si="654"/>
        <v>1</v>
      </c>
      <c r="V4167">
        <f t="shared" si="655"/>
        <v>0</v>
      </c>
      <c r="W4167">
        <f t="shared" si="656"/>
        <v>0</v>
      </c>
      <c r="X4167">
        <f t="shared" si="657"/>
        <v>0</v>
      </c>
      <c r="Y4167">
        <f t="shared" si="658"/>
        <v>0</v>
      </c>
      <c r="Z4167">
        <f t="shared" si="659"/>
        <v>0</v>
      </c>
    </row>
    <row r="4168" spans="1:26">
      <c r="A4168">
        <v>1</v>
      </c>
      <c r="B4168" t="s">
        <v>59</v>
      </c>
      <c r="C4168" t="s">
        <v>62</v>
      </c>
      <c r="D4168">
        <v>0</v>
      </c>
      <c r="E4168">
        <v>1</v>
      </c>
      <c r="F4168">
        <v>0</v>
      </c>
      <c r="G4168">
        <v>0</v>
      </c>
      <c r="H4168">
        <v>0</v>
      </c>
      <c r="I4168">
        <v>1</v>
      </c>
      <c r="J4168">
        <v>0</v>
      </c>
      <c r="K4168">
        <v>0</v>
      </c>
      <c r="L4168">
        <v>0</v>
      </c>
      <c r="M4168">
        <v>1</v>
      </c>
      <c r="N4168">
        <f t="array" ref="N4168">$AC$2*_xlfn.IFS(B4168="data_scientist",$AD$7,TRUE,1)*_xlfn.IFS(B4168="data_analyst",$AD$8,TRUE,1)*_xlfn.IFS(B4168="data_engineer",$AD$9,TRUE,1)*IF(D4168,$AD$13,$AD$14)*IF(E4168,$AD$19,$AD$20)*IF(F4168,$AD$24,$AD$25)*IF(G4168,$AD$29,$AD$30)*IF(H4168,$AD$34,$AD$35)*IF(I4168,$AD$39,$AD$40)*IF(J4168,$AD$44,$AD$45)*IF(K4168,$AD$49,$AD$50)*IF(L4168,$AD$54,$AD$55)*IF(M4168,$AD$59,$AD$60)</f>
        <v>0.00805389205448471</v>
      </c>
      <c r="O4168">
        <f t="array" ref="O4168">$AD$2*_xlfn.IFS(B4168="data_scientist",$AF$7,TRUE,1)*_xlfn.IFS(B4168="data_analyst",$AF$8,TRUE,1)*_xlfn.IFS(B4168="data_engineer",$AF$9,TRUE,1)*IF(D4168,$AF$13,$AF$14)*IF(E4168,$AF$19,$AF$20)*IF(F4168,$AF$24,$AF$25)*IF(G4168,$AF$29,$AF$30)*IF(H4168,$AF$34,$AF$35)*IF(I4168,$AF$39,$AF$40)*IF(J4168,$AF$44,$AF$45)*IF(K4168,$AF$49,$AF$50)*IF(L4168,$AF$54,$AF$55)*IF(M4168,$AF$59,$AF$60)</f>
        <v>3.20261033495623e-5</v>
      </c>
      <c r="P4168">
        <f t="array" ref="P4168">$AE$2*_xlfn.IFS(B4168="data_scientist",$AH$7,TRUE,1)*_xlfn.IFS(B4168="data_analyst",$AH$8,TRUE,1)*_xlfn.IFS(B4168="data_engineer",$AH$9,TRUE,1)*IF(D4168,$AH$13,$AH$14)*IF(E4168,$AH$19,$AH$20)*IF(F4168,$AH$24,$AH$25)*IF(G4168,$AH$29,$AH$30)*IF(H4168,$AH$34,$AH$35)*IF(I4168,$AH$39,$AH$40)*IF(J4168,$AH$44,$AH$45)*IF(K4168,$AH$49,$AH$50)*IF(L4168,$AH$54,$AH$55)*IF(M4168,$AH$59,$AH$60)</f>
        <v>0.000306813627090427</v>
      </c>
      <c r="Q4168">
        <f t="shared" si="650"/>
        <v>0.00805389205448471</v>
      </c>
      <c r="R4168">
        <f t="shared" si="651"/>
        <v>0</v>
      </c>
      <c r="S4168">
        <f t="shared" si="652"/>
        <v>0</v>
      </c>
      <c r="T4168">
        <f t="shared" si="653"/>
        <v>0</v>
      </c>
      <c r="U4168">
        <f t="shared" si="654"/>
        <v>0</v>
      </c>
      <c r="V4168">
        <f t="shared" si="655"/>
        <v>0</v>
      </c>
      <c r="W4168">
        <f t="shared" si="656"/>
        <v>0</v>
      </c>
      <c r="X4168">
        <f t="shared" si="657"/>
        <v>1</v>
      </c>
      <c r="Y4168">
        <f t="shared" si="658"/>
        <v>0</v>
      </c>
      <c r="Z4168">
        <f t="shared" si="659"/>
        <v>0</v>
      </c>
    </row>
    <row r="4169" spans="1:26">
      <c r="A4169">
        <v>1</v>
      </c>
      <c r="B4169" t="s">
        <v>59</v>
      </c>
      <c r="C4169" t="s">
        <v>62</v>
      </c>
      <c r="D4169">
        <v>0</v>
      </c>
      <c r="E4169">
        <v>0</v>
      </c>
      <c r="F4169">
        <v>0</v>
      </c>
      <c r="G4169">
        <v>0</v>
      </c>
      <c r="H4169">
        <v>1</v>
      </c>
      <c r="I4169">
        <v>1</v>
      </c>
      <c r="J4169">
        <v>0</v>
      </c>
      <c r="K4169">
        <v>1</v>
      </c>
      <c r="L4169">
        <v>0</v>
      </c>
      <c r="M4169">
        <v>1</v>
      </c>
      <c r="N4169">
        <f t="array" ref="N4169">$AC$2*_xlfn.IFS(B4169="data_scientist",$AD$7,TRUE,1)*_xlfn.IFS(B4169="data_analyst",$AD$8,TRUE,1)*_xlfn.IFS(B4169="data_engineer",$AD$9,TRUE,1)*IF(D4169,$AD$13,$AD$14)*IF(E4169,$AD$19,$AD$20)*IF(F4169,$AD$24,$AD$25)*IF(G4169,$AD$29,$AD$30)*IF(H4169,$AD$34,$AD$35)*IF(I4169,$AD$39,$AD$40)*IF(J4169,$AD$44,$AD$45)*IF(K4169,$AD$49,$AD$50)*IF(L4169,$AD$54,$AD$55)*IF(M4169,$AD$59,$AD$60)</f>
        <v>1.98846553305952e-5</v>
      </c>
      <c r="O4169">
        <f t="array" ref="O4169">$AD$2*_xlfn.IFS(B4169="data_scientist",$AF$7,TRUE,1)*_xlfn.IFS(B4169="data_analyst",$AF$8,TRUE,1)*_xlfn.IFS(B4169="data_engineer",$AF$9,TRUE,1)*IF(D4169,$AF$13,$AF$14)*IF(E4169,$AF$19,$AF$20)*IF(F4169,$AF$24,$AF$25)*IF(G4169,$AF$29,$AF$30)*IF(H4169,$AF$34,$AF$35)*IF(I4169,$AF$39,$AF$40)*IF(J4169,$AF$44,$AF$45)*IF(K4169,$AF$49,$AF$50)*IF(L4169,$AF$54,$AF$55)*IF(M4169,$AF$59,$AF$60)</f>
        <v>1.24260557741267e-5</v>
      </c>
      <c r="P4169">
        <f t="array" ref="P4169">$AE$2*_xlfn.IFS(B4169="data_scientist",$AH$7,TRUE,1)*_xlfn.IFS(B4169="data_analyst",$AH$8,TRUE,1)*_xlfn.IFS(B4169="data_engineer",$AH$9,TRUE,1)*IF(D4169,$AH$13,$AH$14)*IF(E4169,$AH$19,$AH$20)*IF(F4169,$AH$24,$AH$25)*IF(G4169,$AH$29,$AH$30)*IF(H4169,$AH$34,$AH$35)*IF(I4169,$AH$39,$AH$40)*IF(J4169,$AH$44,$AH$45)*IF(K4169,$AH$49,$AH$50)*IF(L4169,$AH$54,$AH$55)*IF(M4169,$AH$59,$AH$60)</f>
        <v>5.3504426254167e-5</v>
      </c>
      <c r="Q4169">
        <f t="shared" si="650"/>
        <v>5.3504426254167e-5</v>
      </c>
      <c r="R4169">
        <f t="shared" si="651"/>
        <v>0</v>
      </c>
      <c r="S4169">
        <f t="shared" si="652"/>
        <v>0</v>
      </c>
      <c r="T4169">
        <f t="shared" si="653"/>
        <v>0</v>
      </c>
      <c r="U4169">
        <f t="shared" si="654"/>
        <v>0</v>
      </c>
      <c r="V4169">
        <f t="shared" si="655"/>
        <v>0</v>
      </c>
      <c r="W4169">
        <f t="shared" si="656"/>
        <v>0</v>
      </c>
      <c r="X4169">
        <f t="shared" si="657"/>
        <v>0</v>
      </c>
      <c r="Y4169">
        <f t="shared" si="658"/>
        <v>0</v>
      </c>
      <c r="Z4169">
        <f t="shared" si="659"/>
        <v>1</v>
      </c>
    </row>
    <row r="4170" spans="1:26">
      <c r="A4170">
        <v>1</v>
      </c>
      <c r="B4170" t="s">
        <v>59</v>
      </c>
      <c r="C4170" t="s">
        <v>62</v>
      </c>
      <c r="D4170">
        <v>0</v>
      </c>
      <c r="E4170">
        <v>0</v>
      </c>
      <c r="F4170">
        <v>1</v>
      </c>
      <c r="G4170">
        <v>0</v>
      </c>
      <c r="H4170">
        <v>1</v>
      </c>
      <c r="I4170">
        <v>0</v>
      </c>
      <c r="J4170">
        <v>0</v>
      </c>
      <c r="K4170">
        <v>1</v>
      </c>
      <c r="L4170">
        <v>0</v>
      </c>
      <c r="M4170">
        <v>1</v>
      </c>
      <c r="N4170">
        <f t="array" ref="N4170">$AC$2*_xlfn.IFS(B4170="data_scientist",$AD$7,TRUE,1)*_xlfn.IFS(B4170="data_analyst",$AD$8,TRUE,1)*_xlfn.IFS(B4170="data_engineer",$AD$9,TRUE,1)*IF(D4170,$AD$13,$AD$14)*IF(E4170,$AD$19,$AD$20)*IF(F4170,$AD$24,$AD$25)*IF(G4170,$AD$29,$AD$30)*IF(H4170,$AD$34,$AD$35)*IF(I4170,$AD$39,$AD$40)*IF(J4170,$AD$44,$AD$45)*IF(K4170,$AD$49,$AD$50)*IF(L4170,$AD$54,$AD$55)*IF(M4170,$AD$59,$AD$60)</f>
        <v>1.05364692810132e-5</v>
      </c>
      <c r="O4170">
        <f t="array" ref="O4170">$AD$2*_xlfn.IFS(B4170="data_scientist",$AF$7,TRUE,1)*_xlfn.IFS(B4170="data_analyst",$AF$8,TRUE,1)*_xlfn.IFS(B4170="data_engineer",$AF$9,TRUE,1)*IF(D4170,$AF$13,$AF$14)*IF(E4170,$AF$19,$AF$20)*IF(F4170,$AF$24,$AF$25)*IF(G4170,$AF$29,$AF$30)*IF(H4170,$AF$34,$AF$35)*IF(I4170,$AF$39,$AF$40)*IF(J4170,$AF$44,$AF$45)*IF(K4170,$AF$49,$AF$50)*IF(L4170,$AF$54,$AF$55)*IF(M4170,$AF$59,$AF$60)</f>
        <v>5.83916930458038e-5</v>
      </c>
      <c r="P4170">
        <f t="array" ref="P4170">$AE$2*_xlfn.IFS(B4170="data_scientist",$AH$7,TRUE,1)*_xlfn.IFS(B4170="data_analyst",$AH$8,TRUE,1)*_xlfn.IFS(B4170="data_engineer",$AH$9,TRUE,1)*IF(D4170,$AH$13,$AH$14)*IF(E4170,$AH$19,$AH$20)*IF(F4170,$AH$24,$AH$25)*IF(G4170,$AH$29,$AH$30)*IF(H4170,$AH$34,$AH$35)*IF(I4170,$AH$39,$AH$40)*IF(J4170,$AH$44,$AH$45)*IF(K4170,$AH$49,$AH$50)*IF(L4170,$AH$54,$AH$55)*IF(M4170,$AH$59,$AH$60)</f>
        <v>0.000130264381256324</v>
      </c>
      <c r="Q4170">
        <f t="shared" si="650"/>
        <v>0.000130264381256324</v>
      </c>
      <c r="R4170">
        <f t="shared" si="651"/>
        <v>0</v>
      </c>
      <c r="S4170">
        <f t="shared" si="652"/>
        <v>0</v>
      </c>
      <c r="T4170">
        <f t="shared" si="653"/>
        <v>0</v>
      </c>
      <c r="U4170">
        <f t="shared" si="654"/>
        <v>0</v>
      </c>
      <c r="V4170">
        <f t="shared" si="655"/>
        <v>0</v>
      </c>
      <c r="W4170">
        <f t="shared" si="656"/>
        <v>0</v>
      </c>
      <c r="X4170">
        <f t="shared" si="657"/>
        <v>0</v>
      </c>
      <c r="Y4170">
        <f t="shared" si="658"/>
        <v>0</v>
      </c>
      <c r="Z4170">
        <f t="shared" si="659"/>
        <v>1</v>
      </c>
    </row>
    <row r="4171" spans="1:26">
      <c r="A4171">
        <v>1</v>
      </c>
      <c r="B4171" t="s">
        <v>59</v>
      </c>
      <c r="C4171" t="s">
        <v>62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1</v>
      </c>
      <c r="N4171">
        <f t="array" ref="N4171">$AC$2*_xlfn.IFS(B4171="data_scientist",$AD$7,TRUE,1)*_xlfn.IFS(B4171="data_analyst",$AD$8,TRUE,1)*_xlfn.IFS(B4171="data_engineer",$AD$9,TRUE,1)*IF(D4171,$AD$13,$AD$14)*IF(E4171,$AD$19,$AD$20)*IF(F4171,$AD$24,$AD$25)*IF(G4171,$AD$29,$AD$30)*IF(H4171,$AD$34,$AD$35)*IF(I4171,$AD$39,$AD$40)*IF(J4171,$AD$44,$AD$45)*IF(K4171,$AD$49,$AD$50)*IF(L4171,$AD$54,$AD$55)*IF(M4171,$AD$59,$AD$60)</f>
        <v>0.0180026467611357</v>
      </c>
      <c r="O4171">
        <f t="array" ref="O4171">$AD$2*_xlfn.IFS(B4171="data_scientist",$AF$7,TRUE,1)*_xlfn.IFS(B4171="data_analyst",$AF$8,TRUE,1)*_xlfn.IFS(B4171="data_engineer",$AF$9,TRUE,1)*IF(D4171,$AF$13,$AF$14)*IF(E4171,$AF$19,$AF$20)*IF(F4171,$AF$24,$AF$25)*IF(G4171,$AF$29,$AF$30)*IF(H4171,$AF$34,$AF$35)*IF(I4171,$AF$39,$AF$40)*IF(J4171,$AF$44,$AF$45)*IF(K4171,$AF$49,$AF$50)*IF(L4171,$AF$54,$AF$55)*IF(M4171,$AF$59,$AF$60)</f>
        <v>0.000114047193687613</v>
      </c>
      <c r="P4171">
        <f t="array" ref="P4171">$AE$2*_xlfn.IFS(B4171="data_scientist",$AH$7,TRUE,1)*_xlfn.IFS(B4171="data_analyst",$AH$8,TRUE,1)*_xlfn.IFS(B4171="data_engineer",$AH$9,TRUE,1)*IF(D4171,$AH$13,$AH$14)*IF(E4171,$AH$19,$AH$20)*IF(F4171,$AH$24,$AH$25)*IF(G4171,$AH$29,$AH$30)*IF(H4171,$AH$34,$AH$35)*IF(I4171,$AH$39,$AH$40)*IF(J4171,$AH$44,$AH$45)*IF(K4171,$AH$49,$AH$50)*IF(L4171,$AH$54,$AH$55)*IF(M4171,$AH$59,$AH$60)</f>
        <v>0.00103092908677</v>
      </c>
      <c r="Q4171">
        <f t="shared" si="650"/>
        <v>0.0180026467611357</v>
      </c>
      <c r="R4171">
        <f t="shared" si="651"/>
        <v>0</v>
      </c>
      <c r="S4171">
        <f t="shared" si="652"/>
        <v>0</v>
      </c>
      <c r="T4171">
        <f t="shared" si="653"/>
        <v>0</v>
      </c>
      <c r="U4171">
        <f t="shared" si="654"/>
        <v>0</v>
      </c>
      <c r="V4171">
        <f t="shared" si="655"/>
        <v>0</v>
      </c>
      <c r="W4171">
        <f t="shared" si="656"/>
        <v>0</v>
      </c>
      <c r="X4171">
        <f t="shared" si="657"/>
        <v>1</v>
      </c>
      <c r="Y4171">
        <f t="shared" si="658"/>
        <v>0</v>
      </c>
      <c r="Z4171">
        <f t="shared" si="659"/>
        <v>0</v>
      </c>
    </row>
    <row r="4172" spans="1:26">
      <c r="A4172">
        <v>1</v>
      </c>
      <c r="B4172" t="s">
        <v>59</v>
      </c>
      <c r="C4172" t="s">
        <v>62</v>
      </c>
      <c r="D4172">
        <v>0</v>
      </c>
      <c r="E4172">
        <v>0</v>
      </c>
      <c r="F4172">
        <v>1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f t="array" ref="N4172">$AC$2*_xlfn.IFS(B4172="data_scientist",$AD$7,TRUE,1)*_xlfn.IFS(B4172="data_analyst",$AD$8,TRUE,1)*_xlfn.IFS(B4172="data_engineer",$AD$9,TRUE,1)*IF(D4172,$AD$13,$AD$14)*IF(E4172,$AD$19,$AD$20)*IF(F4172,$AD$24,$AD$25)*IF(G4172,$AD$29,$AD$30)*IF(H4172,$AD$34,$AD$35)*IF(I4172,$AD$39,$AD$40)*IF(J4172,$AD$44,$AD$45)*IF(K4172,$AD$49,$AD$50)*IF(L4172,$AD$54,$AD$55)*IF(M4172,$AD$59,$AD$60)</f>
        <v>0.000654634655723757</v>
      </c>
      <c r="O4172">
        <f t="array" ref="O4172">$AD$2*_xlfn.IFS(B4172="data_scientist",$AF$7,TRUE,1)*_xlfn.IFS(B4172="data_analyst",$AF$8,TRUE,1)*_xlfn.IFS(B4172="data_engineer",$AF$9,TRUE,1)*IF(D4172,$AF$13,$AF$14)*IF(E4172,$AF$19,$AF$20)*IF(F4172,$AF$24,$AF$25)*IF(G4172,$AF$29,$AF$30)*IF(H4172,$AF$34,$AF$35)*IF(I4172,$AF$39,$AF$40)*IF(J4172,$AF$44,$AF$45)*IF(K4172,$AF$49,$AF$50)*IF(L4172,$AF$54,$AF$55)*IF(M4172,$AF$59,$AF$60)</f>
        <v>7.58744717174819e-6</v>
      </c>
      <c r="P4172">
        <f t="array" ref="P4172">$AE$2*_xlfn.IFS(B4172="data_scientist",$AH$7,TRUE,1)*_xlfn.IFS(B4172="data_analyst",$AH$8,TRUE,1)*_xlfn.IFS(B4172="data_engineer",$AH$9,TRUE,1)*IF(D4172,$AH$13,$AH$14)*IF(E4172,$AH$19,$AH$20)*IF(F4172,$AH$24,$AH$25)*IF(G4172,$AH$29,$AH$30)*IF(H4172,$AH$34,$AH$35)*IF(I4172,$AH$39,$AH$40)*IF(J4172,$AH$44,$AH$45)*IF(K4172,$AH$49,$AH$50)*IF(L4172,$AH$54,$AH$55)*IF(M4172,$AH$59,$AH$60)</f>
        <v>0.000108813456871503</v>
      </c>
      <c r="Q4172">
        <f t="shared" si="650"/>
        <v>0.000654634655723757</v>
      </c>
      <c r="R4172">
        <f t="shared" si="651"/>
        <v>0</v>
      </c>
      <c r="S4172">
        <f t="shared" si="652"/>
        <v>0</v>
      </c>
      <c r="T4172">
        <f t="shared" si="653"/>
        <v>0</v>
      </c>
      <c r="U4172">
        <f t="shared" si="654"/>
        <v>0</v>
      </c>
      <c r="V4172">
        <f t="shared" si="655"/>
        <v>0</v>
      </c>
      <c r="W4172">
        <f t="shared" si="656"/>
        <v>0</v>
      </c>
      <c r="X4172">
        <f t="shared" si="657"/>
        <v>1</v>
      </c>
      <c r="Y4172">
        <f t="shared" si="658"/>
        <v>0</v>
      </c>
      <c r="Z4172">
        <f t="shared" si="659"/>
        <v>0</v>
      </c>
    </row>
    <row r="4173" spans="1:26">
      <c r="A4173">
        <v>1</v>
      </c>
      <c r="B4173" t="s">
        <v>59</v>
      </c>
      <c r="C4173" t="s">
        <v>61</v>
      </c>
      <c r="D4173">
        <v>0</v>
      </c>
      <c r="E4173">
        <v>1</v>
      </c>
      <c r="F4173">
        <v>0</v>
      </c>
      <c r="G4173">
        <v>0</v>
      </c>
      <c r="H4173">
        <v>0</v>
      </c>
      <c r="I4173">
        <v>1</v>
      </c>
      <c r="J4173">
        <v>0</v>
      </c>
      <c r="K4173">
        <v>0</v>
      </c>
      <c r="L4173">
        <v>0</v>
      </c>
      <c r="M4173">
        <v>0</v>
      </c>
      <c r="N4173">
        <f t="array" ref="N4173">$AC$2*_xlfn.IFS(B4173="data_scientist",$AD$7,TRUE,1)*_xlfn.IFS(B4173="data_analyst",$AD$8,TRUE,1)*_xlfn.IFS(B4173="data_engineer",$AD$9,TRUE,1)*IF(D4173,$AD$13,$AD$14)*IF(E4173,$AD$19,$AD$20)*IF(F4173,$AD$24,$AD$25)*IF(G4173,$AD$29,$AD$30)*IF(H4173,$AD$34,$AD$35)*IF(I4173,$AD$39,$AD$40)*IF(J4173,$AD$44,$AD$45)*IF(K4173,$AD$49,$AD$50)*IF(L4173,$AD$54,$AD$55)*IF(M4173,$AD$59,$AD$60)</f>
        <v>0.00160966829483154</v>
      </c>
      <c r="O4173">
        <f t="array" ref="O4173">$AD$2*_xlfn.IFS(B4173="data_scientist",$AF$7,TRUE,1)*_xlfn.IFS(B4173="data_analyst",$AF$8,TRUE,1)*_xlfn.IFS(B4173="data_engineer",$AF$9,TRUE,1)*IF(D4173,$AF$13,$AF$14)*IF(E4173,$AF$19,$AF$20)*IF(F4173,$AF$24,$AF$25)*IF(G4173,$AF$29,$AF$30)*IF(H4173,$AF$34,$AF$35)*IF(I4173,$AF$39,$AF$40)*IF(J4173,$AF$44,$AF$45)*IF(K4173,$AF$49,$AF$50)*IF(L4173,$AF$54,$AF$55)*IF(M4173,$AF$59,$AF$60)</f>
        <v>1.872991905405e-6</v>
      </c>
      <c r="P4173">
        <f t="array" ref="P4173">$AE$2*_xlfn.IFS(B4173="data_scientist",$AH$7,TRUE,1)*_xlfn.IFS(B4173="data_analyst",$AH$8,TRUE,1)*_xlfn.IFS(B4173="data_engineer",$AH$9,TRUE,1)*IF(D4173,$AH$13,$AH$14)*IF(E4173,$AH$19,$AH$20)*IF(F4173,$AH$24,$AH$25)*IF(G4173,$AH$29,$AH$30)*IF(H4173,$AH$34,$AH$35)*IF(I4173,$AH$39,$AH$40)*IF(J4173,$AH$44,$AH$45)*IF(K4173,$AH$49,$AH$50)*IF(L4173,$AH$54,$AH$55)*IF(M4173,$AH$59,$AH$60)</f>
        <v>4.74024449324768e-5</v>
      </c>
      <c r="Q4173">
        <f t="shared" si="650"/>
        <v>0.00160966829483154</v>
      </c>
      <c r="R4173">
        <f t="shared" si="651"/>
        <v>0</v>
      </c>
      <c r="S4173">
        <f t="shared" si="652"/>
        <v>0</v>
      </c>
      <c r="T4173">
        <f t="shared" si="653"/>
        <v>0</v>
      </c>
      <c r="U4173">
        <f t="shared" si="654"/>
        <v>1</v>
      </c>
      <c r="V4173">
        <f t="shared" si="655"/>
        <v>0</v>
      </c>
      <c r="W4173">
        <f t="shared" si="656"/>
        <v>0</v>
      </c>
      <c r="X4173">
        <f t="shared" si="657"/>
        <v>0</v>
      </c>
      <c r="Y4173">
        <f t="shared" si="658"/>
        <v>0</v>
      </c>
      <c r="Z4173">
        <f t="shared" si="659"/>
        <v>0</v>
      </c>
    </row>
    <row r="4174" spans="1:26">
      <c r="A4174">
        <v>1</v>
      </c>
      <c r="B4174" t="s">
        <v>59</v>
      </c>
      <c r="C4174" t="s">
        <v>61</v>
      </c>
      <c r="D4174">
        <v>1</v>
      </c>
      <c r="E4174">
        <v>0</v>
      </c>
      <c r="F4174">
        <v>0</v>
      </c>
      <c r="G4174">
        <v>1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f t="array" ref="N4174">$AC$2*_xlfn.IFS(B4174="data_scientist",$AD$7,TRUE,1)*_xlfn.IFS(B4174="data_analyst",$AD$8,TRUE,1)*_xlfn.IFS(B4174="data_engineer",$AD$9,TRUE,1)*IF(D4174,$AD$13,$AD$14)*IF(E4174,$AD$19,$AD$20)*IF(F4174,$AD$24,$AD$25)*IF(G4174,$AD$29,$AD$30)*IF(H4174,$AD$34,$AD$35)*IF(I4174,$AD$39,$AD$40)*IF(J4174,$AD$44,$AD$45)*IF(K4174,$AD$49,$AD$50)*IF(L4174,$AD$54,$AD$55)*IF(M4174,$AD$59,$AD$60)</f>
        <v>0.000604432832693321</v>
      </c>
      <c r="O4174">
        <f t="array" ref="O4174">$AD$2*_xlfn.IFS(B4174="data_scientist",$AF$7,TRUE,1)*_xlfn.IFS(B4174="data_analyst",$AF$8,TRUE,1)*_xlfn.IFS(B4174="data_engineer",$AF$9,TRUE,1)*IF(D4174,$AF$13,$AF$14)*IF(E4174,$AF$19,$AF$20)*IF(F4174,$AF$24,$AF$25)*IF(G4174,$AF$29,$AF$30)*IF(H4174,$AF$34,$AF$35)*IF(I4174,$AF$39,$AF$40)*IF(J4174,$AF$44,$AF$45)*IF(K4174,$AF$49,$AF$50)*IF(L4174,$AF$54,$AF$55)*IF(M4174,$AF$59,$AF$60)</f>
        <v>1.52162321928085e-5</v>
      </c>
      <c r="P4174">
        <f t="array" ref="P4174">$AE$2*_xlfn.IFS(B4174="data_scientist",$AH$7,TRUE,1)*_xlfn.IFS(B4174="data_analyst",$AH$8,TRUE,1)*_xlfn.IFS(B4174="data_engineer",$AH$9,TRUE,1)*IF(D4174,$AH$13,$AH$14)*IF(E4174,$AH$19,$AH$20)*IF(F4174,$AH$24,$AH$25)*IF(G4174,$AH$29,$AH$30)*IF(H4174,$AH$34,$AH$35)*IF(I4174,$AH$39,$AH$40)*IF(J4174,$AH$44,$AH$45)*IF(K4174,$AH$49,$AH$50)*IF(L4174,$AH$54,$AH$55)*IF(M4174,$AH$59,$AH$60)</f>
        <v>0.000113961577538382</v>
      </c>
      <c r="Q4174">
        <f t="shared" si="650"/>
        <v>0.000604432832693321</v>
      </c>
      <c r="R4174">
        <f t="shared" si="651"/>
        <v>0</v>
      </c>
      <c r="S4174">
        <f t="shared" si="652"/>
        <v>0</v>
      </c>
      <c r="T4174">
        <f t="shared" si="653"/>
        <v>0</v>
      </c>
      <c r="U4174">
        <f t="shared" si="654"/>
        <v>1</v>
      </c>
      <c r="V4174">
        <f t="shared" si="655"/>
        <v>0</v>
      </c>
      <c r="W4174">
        <f t="shared" si="656"/>
        <v>0</v>
      </c>
      <c r="X4174">
        <f t="shared" si="657"/>
        <v>0</v>
      </c>
      <c r="Y4174">
        <f t="shared" si="658"/>
        <v>0</v>
      </c>
      <c r="Z4174">
        <f t="shared" si="659"/>
        <v>0</v>
      </c>
    </row>
    <row r="4175" spans="1:26">
      <c r="A4175">
        <v>1</v>
      </c>
      <c r="B4175" t="s">
        <v>59</v>
      </c>
      <c r="C4175" t="s">
        <v>61</v>
      </c>
      <c r="D4175">
        <v>1</v>
      </c>
      <c r="E4175">
        <v>0</v>
      </c>
      <c r="F4175">
        <v>0</v>
      </c>
      <c r="G4175">
        <v>1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f t="array" ref="N4175">$AC$2*_xlfn.IFS(B4175="data_scientist",$AD$7,TRUE,1)*_xlfn.IFS(B4175="data_analyst",$AD$8,TRUE,1)*_xlfn.IFS(B4175="data_engineer",$AD$9,TRUE,1)*IF(D4175,$AD$13,$AD$14)*IF(E4175,$AD$19,$AD$20)*IF(F4175,$AD$24,$AD$25)*IF(G4175,$AD$29,$AD$30)*IF(H4175,$AD$34,$AD$35)*IF(I4175,$AD$39,$AD$40)*IF(J4175,$AD$44,$AD$45)*IF(K4175,$AD$49,$AD$50)*IF(L4175,$AD$54,$AD$55)*IF(M4175,$AD$59,$AD$60)</f>
        <v>0.000604432832693321</v>
      </c>
      <c r="O4175">
        <f t="array" ref="O4175">$AD$2*_xlfn.IFS(B4175="data_scientist",$AF$7,TRUE,1)*_xlfn.IFS(B4175="data_analyst",$AF$8,TRUE,1)*_xlfn.IFS(B4175="data_engineer",$AF$9,TRUE,1)*IF(D4175,$AF$13,$AF$14)*IF(E4175,$AF$19,$AF$20)*IF(F4175,$AF$24,$AF$25)*IF(G4175,$AF$29,$AF$30)*IF(H4175,$AF$34,$AF$35)*IF(I4175,$AF$39,$AF$40)*IF(J4175,$AF$44,$AF$45)*IF(K4175,$AF$49,$AF$50)*IF(L4175,$AF$54,$AF$55)*IF(M4175,$AF$59,$AF$60)</f>
        <v>1.52162321928085e-5</v>
      </c>
      <c r="P4175">
        <f t="array" ref="P4175">$AE$2*_xlfn.IFS(B4175="data_scientist",$AH$7,TRUE,1)*_xlfn.IFS(B4175="data_analyst",$AH$8,TRUE,1)*_xlfn.IFS(B4175="data_engineer",$AH$9,TRUE,1)*IF(D4175,$AH$13,$AH$14)*IF(E4175,$AH$19,$AH$20)*IF(F4175,$AH$24,$AH$25)*IF(G4175,$AH$29,$AH$30)*IF(H4175,$AH$34,$AH$35)*IF(I4175,$AH$39,$AH$40)*IF(J4175,$AH$44,$AH$45)*IF(K4175,$AH$49,$AH$50)*IF(L4175,$AH$54,$AH$55)*IF(M4175,$AH$59,$AH$60)</f>
        <v>0.000113961577538382</v>
      </c>
      <c r="Q4175">
        <f t="shared" si="650"/>
        <v>0.000604432832693321</v>
      </c>
      <c r="R4175">
        <f t="shared" si="651"/>
        <v>0</v>
      </c>
      <c r="S4175">
        <f t="shared" si="652"/>
        <v>0</v>
      </c>
      <c r="T4175">
        <f t="shared" si="653"/>
        <v>0</v>
      </c>
      <c r="U4175">
        <f t="shared" si="654"/>
        <v>1</v>
      </c>
      <c r="V4175">
        <f t="shared" si="655"/>
        <v>0</v>
      </c>
      <c r="W4175">
        <f t="shared" si="656"/>
        <v>0</v>
      </c>
      <c r="X4175">
        <f t="shared" si="657"/>
        <v>0</v>
      </c>
      <c r="Y4175">
        <f t="shared" si="658"/>
        <v>0</v>
      </c>
      <c r="Z4175">
        <f t="shared" si="659"/>
        <v>0</v>
      </c>
    </row>
    <row r="4176" spans="1:26">
      <c r="A4176">
        <v>1</v>
      </c>
      <c r="B4176" t="s">
        <v>59</v>
      </c>
      <c r="C4176" t="s">
        <v>61</v>
      </c>
      <c r="D4176">
        <v>1</v>
      </c>
      <c r="E4176">
        <v>0</v>
      </c>
      <c r="F4176">
        <v>0</v>
      </c>
      <c r="G4176">
        <v>1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f t="array" ref="N4176">$AC$2*_xlfn.IFS(B4176="data_scientist",$AD$7,TRUE,1)*_xlfn.IFS(B4176="data_analyst",$AD$8,TRUE,1)*_xlfn.IFS(B4176="data_engineer",$AD$9,TRUE,1)*IF(D4176,$AD$13,$AD$14)*IF(E4176,$AD$19,$AD$20)*IF(F4176,$AD$24,$AD$25)*IF(G4176,$AD$29,$AD$30)*IF(H4176,$AD$34,$AD$35)*IF(I4176,$AD$39,$AD$40)*IF(J4176,$AD$44,$AD$45)*IF(K4176,$AD$49,$AD$50)*IF(L4176,$AD$54,$AD$55)*IF(M4176,$AD$59,$AD$60)</f>
        <v>0.000604432832693321</v>
      </c>
      <c r="O4176">
        <f t="array" ref="O4176">$AD$2*_xlfn.IFS(B4176="data_scientist",$AF$7,TRUE,1)*_xlfn.IFS(B4176="data_analyst",$AF$8,TRUE,1)*_xlfn.IFS(B4176="data_engineer",$AF$9,TRUE,1)*IF(D4176,$AF$13,$AF$14)*IF(E4176,$AF$19,$AF$20)*IF(F4176,$AF$24,$AF$25)*IF(G4176,$AF$29,$AF$30)*IF(H4176,$AF$34,$AF$35)*IF(I4176,$AF$39,$AF$40)*IF(J4176,$AF$44,$AF$45)*IF(K4176,$AF$49,$AF$50)*IF(L4176,$AF$54,$AF$55)*IF(M4176,$AF$59,$AF$60)</f>
        <v>1.52162321928085e-5</v>
      </c>
      <c r="P4176">
        <f t="array" ref="P4176">$AE$2*_xlfn.IFS(B4176="data_scientist",$AH$7,TRUE,1)*_xlfn.IFS(B4176="data_analyst",$AH$8,TRUE,1)*_xlfn.IFS(B4176="data_engineer",$AH$9,TRUE,1)*IF(D4176,$AH$13,$AH$14)*IF(E4176,$AH$19,$AH$20)*IF(F4176,$AH$24,$AH$25)*IF(G4176,$AH$29,$AH$30)*IF(H4176,$AH$34,$AH$35)*IF(I4176,$AH$39,$AH$40)*IF(J4176,$AH$44,$AH$45)*IF(K4176,$AH$49,$AH$50)*IF(L4176,$AH$54,$AH$55)*IF(M4176,$AH$59,$AH$60)</f>
        <v>0.000113961577538382</v>
      </c>
      <c r="Q4176">
        <f t="shared" si="650"/>
        <v>0.000604432832693321</v>
      </c>
      <c r="R4176">
        <f t="shared" si="651"/>
        <v>0</v>
      </c>
      <c r="S4176">
        <f t="shared" si="652"/>
        <v>0</v>
      </c>
      <c r="T4176">
        <f t="shared" si="653"/>
        <v>0</v>
      </c>
      <c r="U4176">
        <f t="shared" si="654"/>
        <v>1</v>
      </c>
      <c r="V4176">
        <f t="shared" si="655"/>
        <v>0</v>
      </c>
      <c r="W4176">
        <f t="shared" si="656"/>
        <v>0</v>
      </c>
      <c r="X4176">
        <f t="shared" si="657"/>
        <v>0</v>
      </c>
      <c r="Y4176">
        <f t="shared" si="658"/>
        <v>0</v>
      </c>
      <c r="Z4176">
        <f t="shared" si="659"/>
        <v>0</v>
      </c>
    </row>
    <row r="4177" spans="1:26">
      <c r="A4177">
        <v>1</v>
      </c>
      <c r="B4177" t="s">
        <v>59</v>
      </c>
      <c r="C4177" t="s">
        <v>62</v>
      </c>
      <c r="D4177">
        <v>0</v>
      </c>
      <c r="E4177">
        <v>1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1</v>
      </c>
      <c r="N4177">
        <f t="array" ref="N4177">$AC$2*_xlfn.IFS(B4177="data_scientist",$AD$7,TRUE,1)*_xlfn.IFS(B4177="data_analyst",$AD$8,TRUE,1)*_xlfn.IFS(B4177="data_engineer",$AD$9,TRUE,1)*IF(D4177,$AD$13,$AD$14)*IF(E4177,$AD$19,$AD$20)*IF(F4177,$AD$24,$AD$25)*IF(G4177,$AD$29,$AD$30)*IF(H4177,$AD$34,$AD$35)*IF(I4177,$AD$39,$AD$40)*IF(J4177,$AD$44,$AD$45)*IF(K4177,$AD$49,$AD$50)*IF(L4177,$AD$54,$AD$55)*IF(M4177,$AD$59,$AD$60)</f>
        <v>0.0234558294440723</v>
      </c>
      <c r="O4177">
        <f t="array" ref="O4177">$AD$2*_xlfn.IFS(B4177="data_scientist",$AF$7,TRUE,1)*_xlfn.IFS(B4177="data_analyst",$AF$8,TRUE,1)*_xlfn.IFS(B4177="data_engineer",$AF$9,TRUE,1)*IF(D4177,$AF$13,$AF$14)*IF(E4177,$AF$19,$AF$20)*IF(F4177,$AF$24,$AF$25)*IF(G4177,$AF$29,$AF$30)*IF(H4177,$AF$34,$AF$35)*IF(I4177,$AF$39,$AF$40)*IF(J4177,$AF$44,$AF$45)*IF(K4177,$AF$49,$AF$50)*IF(L4177,$AF$54,$AF$55)*IF(M4177,$AF$59,$AF$60)</f>
        <v>0.000132294744677631</v>
      </c>
      <c r="P4177">
        <f t="array" ref="P4177">$AE$2*_xlfn.IFS(B4177="data_scientist",$AH$7,TRUE,1)*_xlfn.IFS(B4177="data_analyst",$AH$8,TRUE,1)*_xlfn.IFS(B4177="data_engineer",$AH$9,TRUE,1)*IF(D4177,$AH$13,$AH$14)*IF(E4177,$AH$19,$AH$20)*IF(F4177,$AH$24,$AH$25)*IF(G4177,$AH$29,$AH$30)*IF(H4177,$AH$34,$AH$35)*IF(I4177,$AH$39,$AH$40)*IF(J4177,$AH$44,$AH$45)*IF(K4177,$AH$49,$AH$50)*IF(L4177,$AH$54,$AH$55)*IF(M4177,$AH$59,$AH$60)</f>
        <v>0.00109340963748333</v>
      </c>
      <c r="Q4177">
        <f t="shared" si="650"/>
        <v>0.0234558294440723</v>
      </c>
      <c r="R4177">
        <f t="shared" si="651"/>
        <v>0</v>
      </c>
      <c r="S4177">
        <f t="shared" si="652"/>
        <v>0</v>
      </c>
      <c r="T4177">
        <f t="shared" si="653"/>
        <v>0</v>
      </c>
      <c r="U4177">
        <f t="shared" si="654"/>
        <v>0</v>
      </c>
      <c r="V4177">
        <f t="shared" si="655"/>
        <v>0</v>
      </c>
      <c r="W4177">
        <f t="shared" si="656"/>
        <v>0</v>
      </c>
      <c r="X4177">
        <f t="shared" si="657"/>
        <v>1</v>
      </c>
      <c r="Y4177">
        <f t="shared" si="658"/>
        <v>0</v>
      </c>
      <c r="Z4177">
        <f t="shared" si="659"/>
        <v>0</v>
      </c>
    </row>
    <row r="4178" spans="1:26">
      <c r="A4178">
        <v>1</v>
      </c>
      <c r="B4178" t="s">
        <v>59</v>
      </c>
      <c r="C4178" t="s">
        <v>61</v>
      </c>
      <c r="D4178">
        <v>1</v>
      </c>
      <c r="E4178">
        <v>0</v>
      </c>
      <c r="F4178">
        <v>0</v>
      </c>
      <c r="G4178">
        <v>1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f t="array" ref="N4178">$AC$2*_xlfn.IFS(B4178="data_scientist",$AD$7,TRUE,1)*_xlfn.IFS(B4178="data_analyst",$AD$8,TRUE,1)*_xlfn.IFS(B4178="data_engineer",$AD$9,TRUE,1)*IF(D4178,$AD$13,$AD$14)*IF(E4178,$AD$19,$AD$20)*IF(F4178,$AD$24,$AD$25)*IF(G4178,$AD$29,$AD$30)*IF(H4178,$AD$34,$AD$35)*IF(I4178,$AD$39,$AD$40)*IF(J4178,$AD$44,$AD$45)*IF(K4178,$AD$49,$AD$50)*IF(L4178,$AD$54,$AD$55)*IF(M4178,$AD$59,$AD$60)</f>
        <v>0.000604432832693321</v>
      </c>
      <c r="O4178">
        <f t="array" ref="O4178">$AD$2*_xlfn.IFS(B4178="data_scientist",$AF$7,TRUE,1)*_xlfn.IFS(B4178="data_analyst",$AF$8,TRUE,1)*_xlfn.IFS(B4178="data_engineer",$AF$9,TRUE,1)*IF(D4178,$AF$13,$AF$14)*IF(E4178,$AF$19,$AF$20)*IF(F4178,$AF$24,$AF$25)*IF(G4178,$AF$29,$AF$30)*IF(H4178,$AF$34,$AF$35)*IF(I4178,$AF$39,$AF$40)*IF(J4178,$AF$44,$AF$45)*IF(K4178,$AF$49,$AF$50)*IF(L4178,$AF$54,$AF$55)*IF(M4178,$AF$59,$AF$60)</f>
        <v>1.52162321928085e-5</v>
      </c>
      <c r="P4178">
        <f t="array" ref="P4178">$AE$2*_xlfn.IFS(B4178="data_scientist",$AH$7,TRUE,1)*_xlfn.IFS(B4178="data_analyst",$AH$8,TRUE,1)*_xlfn.IFS(B4178="data_engineer",$AH$9,TRUE,1)*IF(D4178,$AH$13,$AH$14)*IF(E4178,$AH$19,$AH$20)*IF(F4178,$AH$24,$AH$25)*IF(G4178,$AH$29,$AH$30)*IF(H4178,$AH$34,$AH$35)*IF(I4178,$AH$39,$AH$40)*IF(J4178,$AH$44,$AH$45)*IF(K4178,$AH$49,$AH$50)*IF(L4178,$AH$54,$AH$55)*IF(M4178,$AH$59,$AH$60)</f>
        <v>0.000113961577538382</v>
      </c>
      <c r="Q4178">
        <f t="shared" si="650"/>
        <v>0.000604432832693321</v>
      </c>
      <c r="R4178">
        <f t="shared" si="651"/>
        <v>0</v>
      </c>
      <c r="S4178">
        <f t="shared" si="652"/>
        <v>0</v>
      </c>
      <c r="T4178">
        <f t="shared" si="653"/>
        <v>0</v>
      </c>
      <c r="U4178">
        <f t="shared" si="654"/>
        <v>1</v>
      </c>
      <c r="V4178">
        <f t="shared" si="655"/>
        <v>0</v>
      </c>
      <c r="W4178">
        <f t="shared" si="656"/>
        <v>0</v>
      </c>
      <c r="X4178">
        <f t="shared" si="657"/>
        <v>0</v>
      </c>
      <c r="Y4178">
        <f t="shared" si="658"/>
        <v>0</v>
      </c>
      <c r="Z4178">
        <f t="shared" si="659"/>
        <v>0</v>
      </c>
    </row>
    <row r="4179" spans="1:26">
      <c r="A4179">
        <v>1</v>
      </c>
      <c r="B4179" t="s">
        <v>60</v>
      </c>
      <c r="C4179" t="s">
        <v>61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f t="array" ref="N4179">$AC$2*_xlfn.IFS(B4179="data_scientist",$AD$7,TRUE,1)*_xlfn.IFS(B4179="data_analyst",$AD$8,TRUE,1)*_xlfn.IFS(B4179="data_engineer",$AD$9,TRUE,1)*IF(D4179,$AD$13,$AD$14)*IF(E4179,$AD$19,$AD$20)*IF(F4179,$AD$24,$AD$25)*IF(G4179,$AD$29,$AD$30)*IF(H4179,$AD$34,$AD$35)*IF(I4179,$AD$39,$AD$40)*IF(J4179,$AD$44,$AD$45)*IF(K4179,$AD$49,$AD$50)*IF(L4179,$AD$54,$AD$55)*IF(M4179,$AD$59,$AD$60)</f>
        <v>0.000418121778943375</v>
      </c>
      <c r="O4179">
        <f t="array" ref="O4179">$AD$2*_xlfn.IFS(B4179="data_scientist",$AF$7,TRUE,1)*_xlfn.IFS(B4179="data_analyst",$AF$8,TRUE,1)*_xlfn.IFS(B4179="data_engineer",$AF$9,TRUE,1)*IF(D4179,$AF$13,$AF$14)*IF(E4179,$AF$19,$AF$20)*IF(F4179,$AF$24,$AF$25)*IF(G4179,$AF$29,$AF$30)*IF(H4179,$AF$34,$AF$35)*IF(I4179,$AF$39,$AF$40)*IF(J4179,$AF$44,$AF$45)*IF(K4179,$AF$49,$AF$50)*IF(L4179,$AF$54,$AF$55)*IF(M4179,$AF$59,$AF$60)</f>
        <v>5.35017667302527e-5</v>
      </c>
      <c r="P4179">
        <f t="array" ref="P4179">$AE$2*_xlfn.IFS(B4179="data_scientist",$AH$7,TRUE,1)*_xlfn.IFS(B4179="data_analyst",$AH$8,TRUE,1)*_xlfn.IFS(B4179="data_engineer",$AH$9,TRUE,1)*IF(D4179,$AH$13,$AH$14)*IF(E4179,$AH$19,$AH$20)*IF(F4179,$AH$24,$AH$25)*IF(G4179,$AH$29,$AH$30)*IF(H4179,$AH$34,$AH$35)*IF(I4179,$AH$39,$AH$40)*IF(J4179,$AH$44,$AH$45)*IF(K4179,$AH$49,$AH$50)*IF(L4179,$AH$54,$AH$55)*IF(M4179,$AH$59,$AH$60)</f>
        <v>4.80141378272744e-5</v>
      </c>
      <c r="Q4179">
        <f t="shared" si="650"/>
        <v>0.000418121778943375</v>
      </c>
      <c r="R4179">
        <f t="shared" si="651"/>
        <v>0</v>
      </c>
      <c r="S4179">
        <f t="shared" si="652"/>
        <v>0</v>
      </c>
      <c r="T4179">
        <f t="shared" si="653"/>
        <v>0</v>
      </c>
      <c r="U4179">
        <f t="shared" si="654"/>
        <v>1</v>
      </c>
      <c r="V4179">
        <f t="shared" si="655"/>
        <v>0</v>
      </c>
      <c r="W4179">
        <f t="shared" si="656"/>
        <v>0</v>
      </c>
      <c r="X4179">
        <f t="shared" si="657"/>
        <v>0</v>
      </c>
      <c r="Y4179">
        <f t="shared" si="658"/>
        <v>0</v>
      </c>
      <c r="Z4179">
        <f t="shared" si="659"/>
        <v>0</v>
      </c>
    </row>
    <row r="4180" spans="1:26">
      <c r="A4180">
        <v>1</v>
      </c>
      <c r="B4180" t="s">
        <v>60</v>
      </c>
      <c r="C4180" t="s">
        <v>61</v>
      </c>
      <c r="D4180">
        <v>1</v>
      </c>
      <c r="E4180">
        <v>1</v>
      </c>
      <c r="F4180">
        <v>0</v>
      </c>
      <c r="G4180">
        <v>1</v>
      </c>
      <c r="H4180">
        <v>0</v>
      </c>
      <c r="I4180">
        <v>1</v>
      </c>
      <c r="J4180">
        <v>0</v>
      </c>
      <c r="K4180">
        <v>0</v>
      </c>
      <c r="L4180">
        <v>0</v>
      </c>
      <c r="M4180">
        <v>1</v>
      </c>
      <c r="N4180">
        <f t="array" ref="N4180">$AC$2*_xlfn.IFS(B4180="data_scientist",$AD$7,TRUE,1)*_xlfn.IFS(B4180="data_analyst",$AD$8,TRUE,1)*_xlfn.IFS(B4180="data_engineer",$AD$9,TRUE,1)*IF(D4180,$AD$13,$AD$14)*IF(E4180,$AD$19,$AD$20)*IF(F4180,$AD$24,$AD$25)*IF(G4180,$AD$29,$AD$30)*IF(H4180,$AD$34,$AD$35)*IF(I4180,$AD$39,$AD$40)*IF(J4180,$AD$44,$AD$45)*IF(K4180,$AD$49,$AD$50)*IF(L4180,$AD$54,$AD$55)*IF(M4180,$AD$59,$AD$60)</f>
        <v>0.000157225415115644</v>
      </c>
      <c r="O4180">
        <f t="array" ref="O4180">$AD$2*_xlfn.IFS(B4180="data_scientist",$AF$7,TRUE,1)*_xlfn.IFS(B4180="data_analyst",$AF$8,TRUE,1)*_xlfn.IFS(B4180="data_engineer",$AF$9,TRUE,1)*IF(D4180,$AF$13,$AF$14)*IF(E4180,$AF$19,$AF$20)*IF(F4180,$AF$24,$AF$25)*IF(G4180,$AF$29,$AF$30)*IF(H4180,$AF$34,$AF$35)*IF(I4180,$AF$39,$AF$40)*IF(J4180,$AF$44,$AF$45)*IF(K4180,$AF$49,$AF$50)*IF(L4180,$AF$54,$AF$55)*IF(M4180,$AF$59,$AF$60)</f>
        <v>0.000586066024672294</v>
      </c>
      <c r="P4180">
        <f t="array" ref="P4180">$AE$2*_xlfn.IFS(B4180="data_scientist",$AH$7,TRUE,1)*_xlfn.IFS(B4180="data_analyst",$AH$8,TRUE,1)*_xlfn.IFS(B4180="data_engineer",$AH$9,TRUE,1)*IF(D4180,$AH$13,$AH$14)*IF(E4180,$AH$19,$AH$20)*IF(F4180,$AH$24,$AH$25)*IF(G4180,$AH$29,$AH$30)*IF(H4180,$AH$34,$AH$35)*IF(I4180,$AH$39,$AH$40)*IF(J4180,$AH$44,$AH$45)*IF(K4180,$AH$49,$AH$50)*IF(L4180,$AH$54,$AH$55)*IF(M4180,$AH$59,$AH$60)</f>
        <v>6.61747715844828e-5</v>
      </c>
      <c r="Q4180">
        <f t="shared" si="650"/>
        <v>0.000586066024672294</v>
      </c>
      <c r="R4180">
        <f t="shared" si="651"/>
        <v>0</v>
      </c>
      <c r="S4180">
        <f t="shared" si="652"/>
        <v>0</v>
      </c>
      <c r="T4180">
        <f t="shared" si="653"/>
        <v>0</v>
      </c>
      <c r="U4180">
        <f t="shared" si="654"/>
        <v>0</v>
      </c>
      <c r="V4180">
        <f t="shared" si="655"/>
        <v>1</v>
      </c>
      <c r="W4180">
        <f t="shared" si="656"/>
        <v>0</v>
      </c>
      <c r="X4180">
        <f t="shared" si="657"/>
        <v>0</v>
      </c>
      <c r="Y4180">
        <f t="shared" si="658"/>
        <v>0</v>
      </c>
      <c r="Z4180">
        <f t="shared" si="659"/>
        <v>0</v>
      </c>
    </row>
    <row r="4181" spans="1:26">
      <c r="A4181">
        <v>1</v>
      </c>
      <c r="B4181" t="s">
        <v>60</v>
      </c>
      <c r="C4181" t="s">
        <v>61</v>
      </c>
      <c r="D4181">
        <v>0</v>
      </c>
      <c r="E4181">
        <v>0</v>
      </c>
      <c r="F4181">
        <v>0</v>
      </c>
      <c r="G4181">
        <v>0</v>
      </c>
      <c r="H4181">
        <v>1</v>
      </c>
      <c r="I4181">
        <v>0</v>
      </c>
      <c r="J4181">
        <v>0</v>
      </c>
      <c r="K4181">
        <v>1</v>
      </c>
      <c r="L4181">
        <v>1</v>
      </c>
      <c r="M4181">
        <v>1</v>
      </c>
      <c r="N4181">
        <f t="array" ref="N4181">$AC$2*_xlfn.IFS(B4181="data_scientist",$AD$7,TRUE,1)*_xlfn.IFS(B4181="data_analyst",$AD$8,TRUE,1)*_xlfn.IFS(B4181="data_engineer",$AD$9,TRUE,1)*IF(D4181,$AD$13,$AD$14)*IF(E4181,$AD$19,$AD$20)*IF(F4181,$AD$24,$AD$25)*IF(G4181,$AD$29,$AD$30)*IF(H4181,$AD$34,$AD$35)*IF(I4181,$AD$39,$AD$40)*IF(J4181,$AD$44,$AD$45)*IF(K4181,$AD$49,$AD$50)*IF(L4181,$AD$54,$AD$55)*IF(M4181,$AD$59,$AD$60)</f>
        <v>5.70246690813695e-7</v>
      </c>
      <c r="O4181">
        <f t="array" ref="O4181">$AD$2*_xlfn.IFS(B4181="data_scientist",$AF$7,TRUE,1)*_xlfn.IFS(B4181="data_analyst",$AF$8,TRUE,1)*_xlfn.IFS(B4181="data_engineer",$AF$9,TRUE,1)*IF(D4181,$AF$13,$AF$14)*IF(E4181,$AF$19,$AF$20)*IF(F4181,$AF$24,$AF$25)*IF(G4181,$AF$29,$AF$30)*IF(H4181,$AF$34,$AF$35)*IF(I4181,$AF$39,$AF$40)*IF(J4181,$AF$44,$AF$45)*IF(K4181,$AF$49,$AF$50)*IF(L4181,$AF$54,$AF$55)*IF(M4181,$AF$59,$AF$60)</f>
        <v>0.000230130357120709</v>
      </c>
      <c r="P4181">
        <f t="array" ref="P4181">$AE$2*_xlfn.IFS(B4181="data_scientist",$AH$7,TRUE,1)*_xlfn.IFS(B4181="data_analyst",$AH$8,TRUE,1)*_xlfn.IFS(B4181="data_engineer",$AH$9,TRUE,1)*IF(D4181,$AH$13,$AH$14)*IF(E4181,$AH$19,$AH$20)*IF(F4181,$AH$24,$AH$25)*IF(G4181,$AH$29,$AH$30)*IF(H4181,$AH$34,$AH$35)*IF(I4181,$AH$39,$AH$40)*IF(J4181,$AH$44,$AH$45)*IF(K4181,$AH$49,$AH$50)*IF(L4181,$AH$54,$AH$55)*IF(M4181,$AH$59,$AH$60)</f>
        <v>1.81221311694574e-5</v>
      </c>
      <c r="Q4181">
        <f t="shared" si="650"/>
        <v>0.000230130357120709</v>
      </c>
      <c r="R4181">
        <f t="shared" si="651"/>
        <v>0</v>
      </c>
      <c r="S4181">
        <f t="shared" si="652"/>
        <v>0</v>
      </c>
      <c r="T4181">
        <f t="shared" si="653"/>
        <v>0</v>
      </c>
      <c r="U4181">
        <f t="shared" si="654"/>
        <v>0</v>
      </c>
      <c r="V4181">
        <f t="shared" si="655"/>
        <v>1</v>
      </c>
      <c r="W4181">
        <f t="shared" si="656"/>
        <v>0</v>
      </c>
      <c r="X4181">
        <f t="shared" si="657"/>
        <v>0</v>
      </c>
      <c r="Y4181">
        <f t="shared" si="658"/>
        <v>0</v>
      </c>
      <c r="Z4181">
        <f t="shared" si="659"/>
        <v>0</v>
      </c>
    </row>
    <row r="4182" spans="1:26">
      <c r="A4182">
        <v>1</v>
      </c>
      <c r="B4182" t="s">
        <v>60</v>
      </c>
      <c r="C4182" t="s">
        <v>61</v>
      </c>
      <c r="D4182">
        <v>1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1</v>
      </c>
      <c r="N4182">
        <f t="array" ref="N4182">$AC$2*_xlfn.IFS(B4182="data_scientist",$AD$7,TRUE,1)*_xlfn.IFS(B4182="data_analyst",$AD$8,TRUE,1)*_xlfn.IFS(B4182="data_engineer",$AD$9,TRUE,1)*IF(D4182,$AD$13,$AD$14)*IF(E4182,$AD$19,$AD$20)*IF(F4182,$AD$24,$AD$25)*IF(G4182,$AD$29,$AD$30)*IF(H4182,$AD$34,$AD$35)*IF(I4182,$AD$39,$AD$40)*IF(J4182,$AD$44,$AD$45)*IF(K4182,$AD$49,$AD$50)*IF(L4182,$AD$54,$AD$55)*IF(M4182,$AD$59,$AD$60)</f>
        <v>0.000981586654716256</v>
      </c>
      <c r="O4182">
        <f t="array" ref="O4182">$AD$2*_xlfn.IFS(B4182="data_scientist",$AF$7,TRUE,1)*_xlfn.IFS(B4182="data_analyst",$AF$8,TRUE,1)*_xlfn.IFS(B4182="data_engineer",$AF$9,TRUE,1)*IF(D4182,$AF$13,$AF$14)*IF(E4182,$AF$19,$AF$20)*IF(F4182,$AF$24,$AF$25)*IF(G4182,$AF$29,$AF$30)*IF(H4182,$AF$34,$AF$35)*IF(I4182,$AF$39,$AF$40)*IF(J4182,$AF$44,$AF$45)*IF(K4182,$AF$49,$AF$50)*IF(L4182,$AF$54,$AF$55)*IF(M4182,$AF$59,$AF$60)</f>
        <v>0.00238575005050182</v>
      </c>
      <c r="P4182">
        <f t="array" ref="P4182">$AE$2*_xlfn.IFS(B4182="data_scientist",$AH$7,TRUE,1)*_xlfn.IFS(B4182="data_analyst",$AH$8,TRUE,1)*_xlfn.IFS(B4182="data_engineer",$AH$9,TRUE,1)*IF(D4182,$AH$13,$AH$14)*IF(E4182,$AH$19,$AH$20)*IF(F4182,$AH$24,$AH$25)*IF(G4182,$AH$29,$AH$30)*IF(H4182,$AH$34,$AH$35)*IF(I4182,$AH$39,$AH$40)*IF(J4182,$AH$44,$AH$45)*IF(K4182,$AH$49,$AH$50)*IF(L4182,$AH$54,$AH$55)*IF(M4182,$AH$59,$AH$60)</f>
        <v>0.00041294471420829</v>
      </c>
      <c r="Q4182">
        <f t="shared" si="650"/>
        <v>0.00238575005050182</v>
      </c>
      <c r="R4182">
        <f t="shared" si="651"/>
        <v>0</v>
      </c>
      <c r="S4182">
        <f t="shared" si="652"/>
        <v>0</v>
      </c>
      <c r="T4182">
        <f t="shared" si="653"/>
        <v>0</v>
      </c>
      <c r="U4182">
        <f t="shared" si="654"/>
        <v>0</v>
      </c>
      <c r="V4182">
        <f t="shared" si="655"/>
        <v>1</v>
      </c>
      <c r="W4182">
        <f t="shared" si="656"/>
        <v>0</v>
      </c>
      <c r="X4182">
        <f t="shared" si="657"/>
        <v>0</v>
      </c>
      <c r="Y4182">
        <f t="shared" si="658"/>
        <v>0</v>
      </c>
      <c r="Z4182">
        <f t="shared" si="659"/>
        <v>0</v>
      </c>
    </row>
    <row r="4183" spans="1:26">
      <c r="A4183">
        <v>1</v>
      </c>
      <c r="B4183" t="s">
        <v>60</v>
      </c>
      <c r="C4183" t="s">
        <v>61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1</v>
      </c>
      <c r="N4183">
        <f t="array" ref="N4183">$AC$2*_xlfn.IFS(B4183="data_scientist",$AD$7,TRUE,1)*_xlfn.IFS(B4183="data_analyst",$AD$8,TRUE,1)*_xlfn.IFS(B4183="data_engineer",$AD$9,TRUE,1)*IF(D4183,$AD$13,$AD$14)*IF(E4183,$AD$19,$AD$20)*IF(F4183,$AD$24,$AD$25)*IF(G4183,$AD$29,$AD$30)*IF(H4183,$AD$34,$AD$35)*IF(I4183,$AD$39,$AD$40)*IF(J4183,$AD$44,$AD$45)*IF(K4183,$AD$49,$AD$50)*IF(L4183,$AD$54,$AD$55)*IF(M4183,$AD$59,$AD$60)</f>
        <v>0.00209205069395461</v>
      </c>
      <c r="O4183">
        <f t="array" ref="O4183">$AD$2*_xlfn.IFS(B4183="data_scientist",$AF$7,TRUE,1)*_xlfn.IFS(B4183="data_analyst",$AF$8,TRUE,1)*_xlfn.IFS(B4183="data_engineer",$AF$9,TRUE,1)*IF(D4183,$AF$13,$AF$14)*IF(E4183,$AF$19,$AF$20)*IF(F4183,$AF$24,$AF$25)*IF(G4183,$AF$29,$AF$30)*IF(H4183,$AF$34,$AF$35)*IF(I4183,$AF$39,$AF$40)*IF(J4183,$AF$44,$AF$45)*IF(K4183,$AF$49,$AF$50)*IF(L4183,$AF$54,$AF$55)*IF(M4183,$AF$59,$AF$60)</f>
        <v>0.000914821417937069</v>
      </c>
      <c r="P4183">
        <f t="array" ref="P4183">$AE$2*_xlfn.IFS(B4183="data_scientist",$AH$7,TRUE,1)*_xlfn.IFS(B4183="data_analyst",$AH$8,TRUE,1)*_xlfn.IFS(B4183="data_engineer",$AH$9,TRUE,1)*IF(D4183,$AH$13,$AH$14)*IF(E4183,$AH$19,$AH$20)*IF(F4183,$AH$24,$AH$25)*IF(G4183,$AH$29,$AH$30)*IF(H4183,$AH$34,$AH$35)*IF(I4183,$AH$39,$AH$40)*IF(J4183,$AH$44,$AH$45)*IF(K4183,$AH$49,$AH$50)*IF(L4183,$AH$54,$AH$55)*IF(M4183,$AH$59,$AH$60)</f>
        <v>0.000310772826156754</v>
      </c>
      <c r="Q4183">
        <f t="shared" si="650"/>
        <v>0.00209205069395461</v>
      </c>
      <c r="R4183">
        <f t="shared" si="651"/>
        <v>0</v>
      </c>
      <c r="S4183">
        <f t="shared" si="652"/>
        <v>0</v>
      </c>
      <c r="T4183">
        <f t="shared" si="653"/>
        <v>0</v>
      </c>
      <c r="U4183">
        <f t="shared" si="654"/>
        <v>1</v>
      </c>
      <c r="V4183">
        <f t="shared" si="655"/>
        <v>0</v>
      </c>
      <c r="W4183">
        <f t="shared" si="656"/>
        <v>0</v>
      </c>
      <c r="X4183">
        <f t="shared" si="657"/>
        <v>0</v>
      </c>
      <c r="Y4183">
        <f t="shared" si="658"/>
        <v>0</v>
      </c>
      <c r="Z4183">
        <f t="shared" si="659"/>
        <v>0</v>
      </c>
    </row>
    <row r="4184" spans="1:26">
      <c r="A4184">
        <v>1</v>
      </c>
      <c r="B4184" t="s">
        <v>60</v>
      </c>
      <c r="C4184" t="s">
        <v>61</v>
      </c>
      <c r="D4184">
        <v>0</v>
      </c>
      <c r="E4184">
        <v>0</v>
      </c>
      <c r="F4184">
        <v>1</v>
      </c>
      <c r="G4184">
        <v>1</v>
      </c>
      <c r="H4184">
        <v>1</v>
      </c>
      <c r="I4184">
        <v>0</v>
      </c>
      <c r="J4184">
        <v>1</v>
      </c>
      <c r="K4184">
        <v>0</v>
      </c>
      <c r="L4184">
        <v>1</v>
      </c>
      <c r="M4184">
        <v>1</v>
      </c>
      <c r="N4184">
        <f t="array" ref="N4184">$AC$2*_xlfn.IFS(B4184="data_scientist",$AD$7,TRUE,1)*_xlfn.IFS(B4184="data_analyst",$AD$8,TRUE,1)*_xlfn.IFS(B4184="data_engineer",$AD$9,TRUE,1)*IF(D4184,$AD$13,$AD$14)*IF(E4184,$AD$19,$AD$20)*IF(F4184,$AD$24,$AD$25)*IF(G4184,$AD$29,$AD$30)*IF(H4184,$AD$34,$AD$35)*IF(I4184,$AD$39,$AD$40)*IF(J4184,$AD$44,$AD$45)*IF(K4184,$AD$49,$AD$50)*IF(L4184,$AD$54,$AD$55)*IF(M4184,$AD$59,$AD$60)</f>
        <v>1.52235738001702e-7</v>
      </c>
      <c r="O4184">
        <f t="array" ref="O4184">$AD$2*_xlfn.IFS(B4184="data_scientist",$AF$7,TRUE,1)*_xlfn.IFS(B4184="data_analyst",$AF$8,TRUE,1)*_xlfn.IFS(B4184="data_engineer",$AF$9,TRUE,1)*IF(D4184,$AF$13,$AF$14)*IF(E4184,$AF$19,$AF$20)*IF(F4184,$AF$24,$AF$25)*IF(G4184,$AF$29,$AF$30)*IF(H4184,$AF$34,$AF$35)*IF(I4184,$AF$39,$AF$40)*IF(J4184,$AF$44,$AF$45)*IF(K4184,$AF$49,$AF$50)*IF(L4184,$AF$54,$AF$55)*IF(M4184,$AF$59,$AF$60)</f>
        <v>7.36250154233738e-5</v>
      </c>
      <c r="P4184">
        <f t="array" ref="P4184">$AE$2*_xlfn.IFS(B4184="data_scientist",$AH$7,TRUE,1)*_xlfn.IFS(B4184="data_analyst",$AH$8,TRUE,1)*_xlfn.IFS(B4184="data_engineer",$AH$9,TRUE,1)*IF(D4184,$AH$13,$AH$14)*IF(E4184,$AH$19,$AH$20)*IF(F4184,$AH$24,$AH$25)*IF(G4184,$AH$29,$AH$30)*IF(H4184,$AH$34,$AH$35)*IF(I4184,$AH$39,$AH$40)*IF(J4184,$AH$44,$AH$45)*IF(K4184,$AH$49,$AH$50)*IF(L4184,$AH$54,$AH$55)*IF(M4184,$AH$59,$AH$60)</f>
        <v>3.19680786319516e-6</v>
      </c>
      <c r="Q4184">
        <f t="shared" si="650"/>
        <v>7.36250154233738e-5</v>
      </c>
      <c r="R4184">
        <f t="shared" si="651"/>
        <v>0</v>
      </c>
      <c r="S4184">
        <f t="shared" si="652"/>
        <v>0</v>
      </c>
      <c r="T4184">
        <f t="shared" si="653"/>
        <v>0</v>
      </c>
      <c r="U4184">
        <f t="shared" si="654"/>
        <v>0</v>
      </c>
      <c r="V4184">
        <f t="shared" si="655"/>
        <v>1</v>
      </c>
      <c r="W4184">
        <f t="shared" si="656"/>
        <v>0</v>
      </c>
      <c r="X4184">
        <f t="shared" si="657"/>
        <v>0</v>
      </c>
      <c r="Y4184">
        <f t="shared" si="658"/>
        <v>0</v>
      </c>
      <c r="Z4184">
        <f t="shared" si="659"/>
        <v>0</v>
      </c>
    </row>
    <row r="4185" spans="1:26">
      <c r="A4185">
        <v>1</v>
      </c>
      <c r="B4185" t="s">
        <v>60</v>
      </c>
      <c r="C4185" t="s">
        <v>61</v>
      </c>
      <c r="D4185">
        <v>0</v>
      </c>
      <c r="E4185">
        <v>0</v>
      </c>
      <c r="F4185">
        <v>0</v>
      </c>
      <c r="G4185">
        <v>0</v>
      </c>
      <c r="H4185">
        <v>1</v>
      </c>
      <c r="I4185">
        <v>0</v>
      </c>
      <c r="J4185">
        <v>0</v>
      </c>
      <c r="K4185">
        <v>1</v>
      </c>
      <c r="L4185">
        <v>1</v>
      </c>
      <c r="M4185">
        <v>1</v>
      </c>
      <c r="N4185">
        <f t="array" ref="N4185">$AC$2*_xlfn.IFS(B4185="data_scientist",$AD$7,TRUE,1)*_xlfn.IFS(B4185="data_analyst",$AD$8,TRUE,1)*_xlfn.IFS(B4185="data_engineer",$AD$9,TRUE,1)*IF(D4185,$AD$13,$AD$14)*IF(E4185,$AD$19,$AD$20)*IF(F4185,$AD$24,$AD$25)*IF(G4185,$AD$29,$AD$30)*IF(H4185,$AD$34,$AD$35)*IF(I4185,$AD$39,$AD$40)*IF(J4185,$AD$44,$AD$45)*IF(K4185,$AD$49,$AD$50)*IF(L4185,$AD$54,$AD$55)*IF(M4185,$AD$59,$AD$60)</f>
        <v>5.70246690813695e-7</v>
      </c>
      <c r="O4185">
        <f t="array" ref="O4185">$AD$2*_xlfn.IFS(B4185="data_scientist",$AF$7,TRUE,1)*_xlfn.IFS(B4185="data_analyst",$AF$8,TRUE,1)*_xlfn.IFS(B4185="data_engineer",$AF$9,TRUE,1)*IF(D4185,$AF$13,$AF$14)*IF(E4185,$AF$19,$AF$20)*IF(F4185,$AF$24,$AF$25)*IF(G4185,$AF$29,$AF$30)*IF(H4185,$AF$34,$AF$35)*IF(I4185,$AF$39,$AF$40)*IF(J4185,$AF$44,$AF$45)*IF(K4185,$AF$49,$AF$50)*IF(L4185,$AF$54,$AF$55)*IF(M4185,$AF$59,$AF$60)</f>
        <v>0.000230130357120709</v>
      </c>
      <c r="P4185">
        <f t="array" ref="P4185">$AE$2*_xlfn.IFS(B4185="data_scientist",$AH$7,TRUE,1)*_xlfn.IFS(B4185="data_analyst",$AH$8,TRUE,1)*_xlfn.IFS(B4185="data_engineer",$AH$9,TRUE,1)*IF(D4185,$AH$13,$AH$14)*IF(E4185,$AH$19,$AH$20)*IF(F4185,$AH$24,$AH$25)*IF(G4185,$AH$29,$AH$30)*IF(H4185,$AH$34,$AH$35)*IF(I4185,$AH$39,$AH$40)*IF(J4185,$AH$44,$AH$45)*IF(K4185,$AH$49,$AH$50)*IF(L4185,$AH$54,$AH$55)*IF(M4185,$AH$59,$AH$60)</f>
        <v>1.81221311694574e-5</v>
      </c>
      <c r="Q4185">
        <f t="shared" si="650"/>
        <v>0.000230130357120709</v>
      </c>
      <c r="R4185">
        <f t="shared" si="651"/>
        <v>0</v>
      </c>
      <c r="S4185">
        <f t="shared" si="652"/>
        <v>0</v>
      </c>
      <c r="T4185">
        <f t="shared" si="653"/>
        <v>0</v>
      </c>
      <c r="U4185">
        <f t="shared" si="654"/>
        <v>0</v>
      </c>
      <c r="V4185">
        <f t="shared" si="655"/>
        <v>1</v>
      </c>
      <c r="W4185">
        <f t="shared" si="656"/>
        <v>0</v>
      </c>
      <c r="X4185">
        <f t="shared" si="657"/>
        <v>0</v>
      </c>
      <c r="Y4185">
        <f t="shared" si="658"/>
        <v>0</v>
      </c>
      <c r="Z4185">
        <f t="shared" si="659"/>
        <v>0</v>
      </c>
    </row>
    <row r="4186" spans="1:26">
      <c r="A4186">
        <v>1</v>
      </c>
      <c r="B4186" t="s">
        <v>60</v>
      </c>
      <c r="C4186" t="s">
        <v>61</v>
      </c>
      <c r="D4186">
        <v>0</v>
      </c>
      <c r="E4186">
        <v>1</v>
      </c>
      <c r="F4186">
        <v>0</v>
      </c>
      <c r="G4186">
        <v>1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1</v>
      </c>
      <c r="N4186">
        <f t="array" ref="N4186">$AC$2*_xlfn.IFS(B4186="data_scientist",$AD$7,TRUE,1)*_xlfn.IFS(B4186="data_analyst",$AD$8,TRUE,1)*_xlfn.IFS(B4186="data_engineer",$AD$9,TRUE,1)*IF(D4186,$AD$13,$AD$14)*IF(E4186,$AD$19,$AD$20)*IF(F4186,$AD$24,$AD$25)*IF(G4186,$AD$29,$AD$30)*IF(H4186,$AD$34,$AD$35)*IF(I4186,$AD$39,$AD$40)*IF(J4186,$AD$44,$AD$45)*IF(K4186,$AD$49,$AD$50)*IF(L4186,$AD$54,$AD$55)*IF(M4186,$AD$59,$AD$60)</f>
        <v>0.000975913440780866</v>
      </c>
      <c r="O4186">
        <f t="array" ref="O4186">$AD$2*_xlfn.IFS(B4186="data_scientist",$AF$7,TRUE,1)*_xlfn.IFS(B4186="data_analyst",$AF$8,TRUE,1)*_xlfn.IFS(B4186="data_engineer",$AF$9,TRUE,1)*IF(D4186,$AF$13,$AF$14)*IF(E4186,$AF$19,$AF$20)*IF(F4186,$AF$24,$AF$25)*IF(G4186,$AF$29,$AF$30)*IF(H4186,$AF$34,$AF$35)*IF(I4186,$AF$39,$AF$40)*IF(J4186,$AF$44,$AF$45)*IF(K4186,$AF$49,$AF$50)*IF(L4186,$AF$54,$AF$55)*IF(M4186,$AF$59,$AF$60)</f>
        <v>0.000928317246709368</v>
      </c>
      <c r="P4186">
        <f t="array" ref="P4186">$AE$2*_xlfn.IFS(B4186="data_scientist",$AH$7,TRUE,1)*_xlfn.IFS(B4186="data_analyst",$AH$8,TRUE,1)*_xlfn.IFS(B4186="data_engineer",$AH$9,TRUE,1)*IF(D4186,$AH$13,$AH$14)*IF(E4186,$AH$19,$AH$20)*IF(F4186,$AH$24,$AH$25)*IF(G4186,$AH$29,$AH$30)*IF(H4186,$AH$34,$AH$35)*IF(I4186,$AH$39,$AH$40)*IF(J4186,$AH$44,$AH$45)*IF(K4186,$AH$49,$AH$50)*IF(L4186,$AH$54,$AH$55)*IF(M4186,$AH$59,$AH$60)</f>
        <v>0.000177480984634976</v>
      </c>
      <c r="Q4186">
        <f t="shared" si="650"/>
        <v>0.000975913440780866</v>
      </c>
      <c r="R4186">
        <f t="shared" si="651"/>
        <v>0</v>
      </c>
      <c r="S4186">
        <f t="shared" si="652"/>
        <v>0</v>
      </c>
      <c r="T4186">
        <f t="shared" si="653"/>
        <v>0</v>
      </c>
      <c r="U4186">
        <f t="shared" si="654"/>
        <v>1</v>
      </c>
      <c r="V4186">
        <f t="shared" si="655"/>
        <v>0</v>
      </c>
      <c r="W4186">
        <f t="shared" si="656"/>
        <v>0</v>
      </c>
      <c r="X4186">
        <f t="shared" si="657"/>
        <v>0</v>
      </c>
      <c r="Y4186">
        <f t="shared" si="658"/>
        <v>0</v>
      </c>
      <c r="Z4186">
        <f t="shared" si="659"/>
        <v>0</v>
      </c>
    </row>
    <row r="4187" spans="1:26">
      <c r="A4187">
        <v>1</v>
      </c>
      <c r="B4187" t="s">
        <v>60</v>
      </c>
      <c r="C4187" t="s">
        <v>61</v>
      </c>
      <c r="D4187">
        <v>1</v>
      </c>
      <c r="E4187">
        <v>1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1</v>
      </c>
      <c r="M4187">
        <v>1</v>
      </c>
      <c r="N4187">
        <f t="array" ref="N4187">$AC$2*_xlfn.IFS(B4187="data_scientist",$AD$7,TRUE,1)*_xlfn.IFS(B4187="data_analyst",$AD$8,TRUE,1)*_xlfn.IFS(B4187="data_engineer",$AD$9,TRUE,1)*IF(D4187,$AD$13,$AD$14)*IF(E4187,$AD$19,$AD$20)*IF(F4187,$AD$24,$AD$25)*IF(G4187,$AD$29,$AD$30)*IF(H4187,$AD$34,$AD$35)*IF(I4187,$AD$39,$AD$40)*IF(J4187,$AD$44,$AD$45)*IF(K4187,$AD$49,$AD$50)*IF(L4187,$AD$54,$AD$55)*IF(M4187,$AD$59,$AD$60)</f>
        <v>0.000108369470624033</v>
      </c>
      <c r="O4187">
        <f t="array" ref="O4187">$AD$2*_xlfn.IFS(B4187="data_scientist",$AF$7,TRUE,1)*_xlfn.IFS(B4187="data_analyst",$AF$8,TRUE,1)*_xlfn.IFS(B4187="data_engineer",$AF$9,TRUE,1)*IF(D4187,$AF$13,$AF$14)*IF(E4187,$AF$19,$AF$20)*IF(F4187,$AF$24,$AF$25)*IF(G4187,$AF$29,$AF$30)*IF(H4187,$AF$34,$AF$35)*IF(I4187,$AF$39,$AF$40)*IF(J4187,$AF$44,$AF$45)*IF(K4187,$AF$49,$AF$50)*IF(L4187,$AF$54,$AF$55)*IF(M4187,$AF$59,$AF$60)</f>
        <v>0.00154679703700212</v>
      </c>
      <c r="P4187">
        <f t="array" ref="P4187">$AE$2*_xlfn.IFS(B4187="data_scientist",$AH$7,TRUE,1)*_xlfn.IFS(B4187="data_analyst",$AH$8,TRUE,1)*_xlfn.IFS(B4187="data_engineer",$AH$9,TRUE,1)*IF(D4187,$AH$13,$AH$14)*IF(E4187,$AH$19,$AH$20)*IF(F4187,$AH$24,$AH$25)*IF(G4187,$AH$29,$AH$30)*IF(H4187,$AH$34,$AH$35)*IF(I4187,$AH$39,$AH$40)*IF(J4187,$AH$44,$AH$45)*IF(K4187,$AH$49,$AH$50)*IF(L4187,$AH$54,$AH$55)*IF(M4187,$AH$59,$AH$60)</f>
        <v>0.00013808391035451</v>
      </c>
      <c r="Q4187">
        <f t="shared" si="650"/>
        <v>0.00154679703700212</v>
      </c>
      <c r="R4187">
        <f t="shared" si="651"/>
        <v>0</v>
      </c>
      <c r="S4187">
        <f t="shared" si="652"/>
        <v>0</v>
      </c>
      <c r="T4187">
        <f t="shared" si="653"/>
        <v>0</v>
      </c>
      <c r="U4187">
        <f t="shared" si="654"/>
        <v>0</v>
      </c>
      <c r="V4187">
        <f t="shared" si="655"/>
        <v>1</v>
      </c>
      <c r="W4187">
        <f t="shared" si="656"/>
        <v>0</v>
      </c>
      <c r="X4187">
        <f t="shared" si="657"/>
        <v>0</v>
      </c>
      <c r="Y4187">
        <f t="shared" si="658"/>
        <v>0</v>
      </c>
      <c r="Z4187">
        <f t="shared" si="659"/>
        <v>0</v>
      </c>
    </row>
    <row r="4188" spans="1:26">
      <c r="A4188">
        <v>1</v>
      </c>
      <c r="B4188" t="s">
        <v>60</v>
      </c>
      <c r="C4188" t="s">
        <v>61</v>
      </c>
      <c r="D4188">
        <v>0</v>
      </c>
      <c r="E4188">
        <v>1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f t="array" ref="N4188">$AC$2*_xlfn.IFS(B4188="data_scientist",$AD$7,TRUE,1)*_xlfn.IFS(B4188="data_analyst",$AD$8,TRUE,1)*_xlfn.IFS(B4188="data_engineer",$AD$9,TRUE,1)*IF(D4188,$AD$13,$AD$14)*IF(E4188,$AD$19,$AD$20)*IF(F4188,$AD$24,$AD$25)*IF(G4188,$AD$29,$AD$30)*IF(H4188,$AD$34,$AD$35)*IF(I4188,$AD$39,$AD$40)*IF(J4188,$AD$44,$AD$45)*IF(K4188,$AD$49,$AD$50)*IF(L4188,$AD$54,$AD$55)*IF(M4188,$AD$59,$AD$60)</f>
        <v>0.000544775069125958</v>
      </c>
      <c r="O4188">
        <f t="array" ref="O4188">$AD$2*_xlfn.IFS(B4188="data_scientist",$AF$7,TRUE,1)*_xlfn.IFS(B4188="data_analyst",$AF$8,TRUE,1)*_xlfn.IFS(B4188="data_engineer",$AF$9,TRUE,1)*IF(D4188,$AF$13,$AF$14)*IF(E4188,$AF$19,$AF$20)*IF(F4188,$AF$24,$AF$25)*IF(G4188,$AF$29,$AF$30)*IF(H4188,$AF$34,$AF$35)*IF(I4188,$AF$39,$AF$40)*IF(J4188,$AF$44,$AF$45)*IF(K4188,$AF$49,$AF$50)*IF(L4188,$AF$54,$AF$55)*IF(M4188,$AF$59,$AF$60)</f>
        <v>6.20620494070932e-5</v>
      </c>
      <c r="P4188">
        <f t="array" ref="P4188">$AE$2*_xlfn.IFS(B4188="data_scientist",$AH$7,TRUE,1)*_xlfn.IFS(B4188="data_analyst",$AH$8,TRUE,1)*_xlfn.IFS(B4188="data_engineer",$AH$9,TRUE,1)*IF(D4188,$AH$13,$AH$14)*IF(E4188,$AH$19,$AH$20)*IF(F4188,$AH$24,$AH$25)*IF(G4188,$AH$29,$AH$30)*IF(H4188,$AH$34,$AH$35)*IF(I4188,$AH$39,$AH$40)*IF(J4188,$AH$44,$AH$45)*IF(K4188,$AH$49,$AH$50)*IF(L4188,$AH$54,$AH$55)*IF(M4188,$AH$59,$AH$60)</f>
        <v>5.09240855743819e-5</v>
      </c>
      <c r="Q4188">
        <f t="shared" si="650"/>
        <v>0.000544775069125958</v>
      </c>
      <c r="R4188">
        <f t="shared" si="651"/>
        <v>0</v>
      </c>
      <c r="S4188">
        <f t="shared" si="652"/>
        <v>0</v>
      </c>
      <c r="T4188">
        <f t="shared" si="653"/>
        <v>0</v>
      </c>
      <c r="U4188">
        <f t="shared" si="654"/>
        <v>1</v>
      </c>
      <c r="V4188">
        <f t="shared" si="655"/>
        <v>0</v>
      </c>
      <c r="W4188">
        <f t="shared" si="656"/>
        <v>0</v>
      </c>
      <c r="X4188">
        <f t="shared" si="657"/>
        <v>0</v>
      </c>
      <c r="Y4188">
        <f t="shared" si="658"/>
        <v>0</v>
      </c>
      <c r="Z4188">
        <f t="shared" si="659"/>
        <v>0</v>
      </c>
    </row>
    <row r="4189" spans="1:26">
      <c r="A4189">
        <v>1</v>
      </c>
      <c r="B4189" t="s">
        <v>60</v>
      </c>
      <c r="C4189" t="s">
        <v>61</v>
      </c>
      <c r="D4189">
        <v>1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1</v>
      </c>
      <c r="N4189">
        <f t="array" ref="N4189">$AC$2*_xlfn.IFS(B4189="data_scientist",$AD$7,TRUE,1)*_xlfn.IFS(B4189="data_analyst",$AD$8,TRUE,1)*_xlfn.IFS(B4189="data_engineer",$AD$9,TRUE,1)*IF(D4189,$AD$13,$AD$14)*IF(E4189,$AD$19,$AD$20)*IF(F4189,$AD$24,$AD$25)*IF(G4189,$AD$29,$AD$30)*IF(H4189,$AD$34,$AD$35)*IF(I4189,$AD$39,$AD$40)*IF(J4189,$AD$44,$AD$45)*IF(K4189,$AD$49,$AD$50)*IF(L4189,$AD$54,$AD$55)*IF(M4189,$AD$59,$AD$60)</f>
        <v>0.000981586654716256</v>
      </c>
      <c r="O4189">
        <f t="array" ref="O4189">$AD$2*_xlfn.IFS(B4189="data_scientist",$AF$7,TRUE,1)*_xlfn.IFS(B4189="data_analyst",$AF$8,TRUE,1)*_xlfn.IFS(B4189="data_engineer",$AF$9,TRUE,1)*IF(D4189,$AF$13,$AF$14)*IF(E4189,$AF$19,$AF$20)*IF(F4189,$AF$24,$AF$25)*IF(G4189,$AF$29,$AF$30)*IF(H4189,$AF$34,$AF$35)*IF(I4189,$AF$39,$AF$40)*IF(J4189,$AF$44,$AF$45)*IF(K4189,$AF$49,$AF$50)*IF(L4189,$AF$54,$AF$55)*IF(M4189,$AF$59,$AF$60)</f>
        <v>0.00238575005050182</v>
      </c>
      <c r="P4189">
        <f t="array" ref="P4189">$AE$2*_xlfn.IFS(B4189="data_scientist",$AH$7,TRUE,1)*_xlfn.IFS(B4189="data_analyst",$AH$8,TRUE,1)*_xlfn.IFS(B4189="data_engineer",$AH$9,TRUE,1)*IF(D4189,$AH$13,$AH$14)*IF(E4189,$AH$19,$AH$20)*IF(F4189,$AH$24,$AH$25)*IF(G4189,$AH$29,$AH$30)*IF(H4189,$AH$34,$AH$35)*IF(I4189,$AH$39,$AH$40)*IF(J4189,$AH$44,$AH$45)*IF(K4189,$AH$49,$AH$50)*IF(L4189,$AH$54,$AH$55)*IF(M4189,$AH$59,$AH$60)</f>
        <v>0.00041294471420829</v>
      </c>
      <c r="Q4189">
        <f t="shared" si="650"/>
        <v>0.00238575005050182</v>
      </c>
      <c r="R4189">
        <f t="shared" si="651"/>
        <v>0</v>
      </c>
      <c r="S4189">
        <f t="shared" si="652"/>
        <v>0</v>
      </c>
      <c r="T4189">
        <f t="shared" si="653"/>
        <v>0</v>
      </c>
      <c r="U4189">
        <f t="shared" si="654"/>
        <v>0</v>
      </c>
      <c r="V4189">
        <f t="shared" si="655"/>
        <v>1</v>
      </c>
      <c r="W4189">
        <f t="shared" si="656"/>
        <v>0</v>
      </c>
      <c r="X4189">
        <f t="shared" si="657"/>
        <v>0</v>
      </c>
      <c r="Y4189">
        <f t="shared" si="658"/>
        <v>0</v>
      </c>
      <c r="Z4189">
        <f t="shared" si="659"/>
        <v>0</v>
      </c>
    </row>
    <row r="4190" spans="1:26">
      <c r="A4190">
        <v>1</v>
      </c>
      <c r="B4190" t="s">
        <v>60</v>
      </c>
      <c r="C4190" t="s">
        <v>61</v>
      </c>
      <c r="D4190">
        <v>1</v>
      </c>
      <c r="E4190">
        <v>1</v>
      </c>
      <c r="F4190">
        <v>0</v>
      </c>
      <c r="G4190">
        <v>0</v>
      </c>
      <c r="H4190">
        <v>1</v>
      </c>
      <c r="I4190">
        <v>0</v>
      </c>
      <c r="J4190">
        <v>0</v>
      </c>
      <c r="K4190">
        <v>0</v>
      </c>
      <c r="L4190">
        <v>0</v>
      </c>
      <c r="M4190">
        <v>1</v>
      </c>
      <c r="N4190">
        <f t="array" ref="N4190">$AC$2*_xlfn.IFS(B4190="data_scientist",$AD$7,TRUE,1)*_xlfn.IFS(B4190="data_analyst",$AD$8,TRUE,1)*_xlfn.IFS(B4190="data_engineer",$AD$9,TRUE,1)*IF(D4190,$AD$13,$AD$14)*IF(E4190,$AD$19,$AD$20)*IF(F4190,$AD$24,$AD$25)*IF(G4190,$AD$29,$AD$30)*IF(H4190,$AD$34,$AD$35)*IF(I4190,$AD$39,$AD$40)*IF(J4190,$AD$44,$AD$45)*IF(K4190,$AD$49,$AD$50)*IF(L4190,$AD$54,$AD$55)*IF(M4190,$AD$59,$AD$60)</f>
        <v>8.54180049664861e-5</v>
      </c>
      <c r="O4190">
        <f t="array" ref="O4190">$AD$2*_xlfn.IFS(B4190="data_scientist",$AF$7,TRUE,1)*_xlfn.IFS(B4190="data_analyst",$AF$8,TRUE,1)*_xlfn.IFS(B4190="data_engineer",$AF$9,TRUE,1)*IF(D4190,$AF$13,$AF$14)*IF(E4190,$AF$19,$AF$20)*IF(F4190,$AF$24,$AF$25)*IF(G4190,$AF$29,$AF$30)*IF(H4190,$AF$34,$AF$35)*IF(I4190,$AF$39,$AF$40)*IF(J4190,$AF$44,$AF$45)*IF(K4190,$AF$49,$AF$50)*IF(L4190,$AF$54,$AF$55)*IF(M4190,$AF$59,$AF$60)</f>
        <v>0.00199784430261469</v>
      </c>
      <c r="P4190">
        <f t="array" ref="P4190">$AE$2*_xlfn.IFS(B4190="data_scientist",$AH$7,TRUE,1)*_xlfn.IFS(B4190="data_analyst",$AH$8,TRUE,1)*_xlfn.IFS(B4190="data_engineer",$AH$9,TRUE,1)*IF(D4190,$AH$13,$AH$14)*IF(E4190,$AH$19,$AH$20)*IF(F4190,$AH$24,$AH$25)*IF(G4190,$AH$29,$AH$30)*IF(H4190,$AH$34,$AH$35)*IF(I4190,$AH$39,$AH$40)*IF(J4190,$AH$44,$AH$45)*IF(K4190,$AH$49,$AH$50)*IF(L4190,$AH$54,$AH$55)*IF(M4190,$AH$59,$AH$60)</f>
        <v>0.000215143976567849</v>
      </c>
      <c r="Q4190">
        <f t="shared" si="650"/>
        <v>0.00199784430261469</v>
      </c>
      <c r="R4190">
        <f t="shared" si="651"/>
        <v>0</v>
      </c>
      <c r="S4190">
        <f t="shared" si="652"/>
        <v>0</v>
      </c>
      <c r="T4190">
        <f t="shared" si="653"/>
        <v>0</v>
      </c>
      <c r="U4190">
        <f t="shared" si="654"/>
        <v>0</v>
      </c>
      <c r="V4190">
        <f t="shared" si="655"/>
        <v>1</v>
      </c>
      <c r="W4190">
        <f t="shared" si="656"/>
        <v>0</v>
      </c>
      <c r="X4190">
        <f t="shared" si="657"/>
        <v>0</v>
      </c>
      <c r="Y4190">
        <f t="shared" si="658"/>
        <v>0</v>
      </c>
      <c r="Z4190">
        <f t="shared" si="659"/>
        <v>0</v>
      </c>
    </row>
    <row r="4191" spans="1:26">
      <c r="A4191">
        <v>1</v>
      </c>
      <c r="B4191" t="s">
        <v>60</v>
      </c>
      <c r="C4191" t="s">
        <v>61</v>
      </c>
      <c r="D4191">
        <v>1</v>
      </c>
      <c r="E4191">
        <v>0</v>
      </c>
      <c r="F4191">
        <v>1</v>
      </c>
      <c r="G4191">
        <v>0</v>
      </c>
      <c r="H4191">
        <v>1</v>
      </c>
      <c r="I4191">
        <v>0</v>
      </c>
      <c r="J4191">
        <v>0</v>
      </c>
      <c r="K4191">
        <v>1</v>
      </c>
      <c r="L4191">
        <v>1</v>
      </c>
      <c r="M4191">
        <v>1</v>
      </c>
      <c r="N4191">
        <f t="array" ref="N4191">$AC$2*_xlfn.IFS(B4191="data_scientist",$AD$7,TRUE,1)*_xlfn.IFS(B4191="data_analyst",$AD$8,TRUE,1)*_xlfn.IFS(B4191="data_engineer",$AD$9,TRUE,1)*IF(D4191,$AD$13,$AD$14)*IF(E4191,$AD$19,$AD$20)*IF(F4191,$AD$24,$AD$25)*IF(G4191,$AD$29,$AD$30)*IF(H4191,$AD$34,$AD$35)*IF(I4191,$AD$39,$AD$40)*IF(J4191,$AD$44,$AD$45)*IF(K4191,$AD$49,$AD$50)*IF(L4191,$AD$54,$AD$55)*IF(M4191,$AD$59,$AD$60)</f>
        <v>4.86800776306954e-8</v>
      </c>
      <c r="O4191">
        <f t="array" ref="O4191">$AD$2*_xlfn.IFS(B4191="data_scientist",$AF$7,TRUE,1)*_xlfn.IFS(B4191="data_analyst",$AF$8,TRUE,1)*_xlfn.IFS(B4191="data_engineer",$AF$9,TRUE,1)*IF(D4191,$AF$13,$AF$14)*IF(E4191,$AF$19,$AF$20)*IF(F4191,$AF$24,$AF$25)*IF(G4191,$AF$29,$AF$30)*IF(H4191,$AF$34,$AF$35)*IF(I4191,$AF$39,$AF$40)*IF(J4191,$AF$44,$AF$45)*IF(K4191,$AF$49,$AF$50)*IF(L4191,$AF$54,$AF$55)*IF(M4191,$AF$59,$AF$60)</f>
        <v>0.000682718712741565</v>
      </c>
      <c r="P4191">
        <f t="array" ref="P4191">$AE$2*_xlfn.IFS(B4191="data_scientist",$AH$7,TRUE,1)*_xlfn.IFS(B4191="data_analyst",$AH$8,TRUE,1)*_xlfn.IFS(B4191="data_engineer",$AH$9,TRUE,1)*IF(D4191,$AH$13,$AH$14)*IF(E4191,$AH$19,$AH$20)*IF(F4191,$AH$24,$AH$25)*IF(G4191,$AH$29,$AH$30)*IF(H4191,$AH$34,$AH$35)*IF(I4191,$AH$39,$AH$40)*IF(J4191,$AH$44,$AH$45)*IF(K4191,$AH$49,$AH$50)*IF(L4191,$AH$54,$AH$55)*IF(M4191,$AH$59,$AH$60)</f>
        <v>1.64507559903944e-5</v>
      </c>
      <c r="Q4191">
        <f t="shared" si="650"/>
        <v>0.000682718712741565</v>
      </c>
      <c r="R4191">
        <f t="shared" si="651"/>
        <v>0</v>
      </c>
      <c r="S4191">
        <f t="shared" si="652"/>
        <v>0</v>
      </c>
      <c r="T4191">
        <f t="shared" si="653"/>
        <v>0</v>
      </c>
      <c r="U4191">
        <f t="shared" si="654"/>
        <v>0</v>
      </c>
      <c r="V4191">
        <f t="shared" si="655"/>
        <v>1</v>
      </c>
      <c r="W4191">
        <f t="shared" si="656"/>
        <v>0</v>
      </c>
      <c r="X4191">
        <f t="shared" si="657"/>
        <v>0</v>
      </c>
      <c r="Y4191">
        <f t="shared" si="658"/>
        <v>0</v>
      </c>
      <c r="Z4191">
        <f t="shared" si="659"/>
        <v>0</v>
      </c>
    </row>
    <row r="4192" spans="1:26">
      <c r="A4192">
        <v>1</v>
      </c>
      <c r="B4192" t="s">
        <v>60</v>
      </c>
      <c r="C4192" t="s">
        <v>61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1</v>
      </c>
      <c r="N4192">
        <f t="array" ref="N4192">$AC$2*_xlfn.IFS(B4192="data_scientist",$AD$7,TRUE,1)*_xlfn.IFS(B4192="data_analyst",$AD$8,TRUE,1)*_xlfn.IFS(B4192="data_engineer",$AD$9,TRUE,1)*IF(D4192,$AD$13,$AD$14)*IF(E4192,$AD$19,$AD$20)*IF(F4192,$AD$24,$AD$25)*IF(G4192,$AD$29,$AD$30)*IF(H4192,$AD$34,$AD$35)*IF(I4192,$AD$39,$AD$40)*IF(J4192,$AD$44,$AD$45)*IF(K4192,$AD$49,$AD$50)*IF(L4192,$AD$54,$AD$55)*IF(M4192,$AD$59,$AD$60)</f>
        <v>0.00209205069395461</v>
      </c>
      <c r="O4192">
        <f t="array" ref="O4192">$AD$2*_xlfn.IFS(B4192="data_scientist",$AF$7,TRUE,1)*_xlfn.IFS(B4192="data_analyst",$AF$8,TRUE,1)*_xlfn.IFS(B4192="data_engineer",$AF$9,TRUE,1)*IF(D4192,$AF$13,$AF$14)*IF(E4192,$AF$19,$AF$20)*IF(F4192,$AF$24,$AF$25)*IF(G4192,$AF$29,$AF$30)*IF(H4192,$AF$34,$AF$35)*IF(I4192,$AF$39,$AF$40)*IF(J4192,$AF$44,$AF$45)*IF(K4192,$AF$49,$AF$50)*IF(L4192,$AF$54,$AF$55)*IF(M4192,$AF$59,$AF$60)</f>
        <v>0.000914821417937069</v>
      </c>
      <c r="P4192">
        <f t="array" ref="P4192">$AE$2*_xlfn.IFS(B4192="data_scientist",$AH$7,TRUE,1)*_xlfn.IFS(B4192="data_analyst",$AH$8,TRUE,1)*_xlfn.IFS(B4192="data_engineer",$AH$9,TRUE,1)*IF(D4192,$AH$13,$AH$14)*IF(E4192,$AH$19,$AH$20)*IF(F4192,$AH$24,$AH$25)*IF(G4192,$AH$29,$AH$30)*IF(H4192,$AH$34,$AH$35)*IF(I4192,$AH$39,$AH$40)*IF(J4192,$AH$44,$AH$45)*IF(K4192,$AH$49,$AH$50)*IF(L4192,$AH$54,$AH$55)*IF(M4192,$AH$59,$AH$60)</f>
        <v>0.000310772826156754</v>
      </c>
      <c r="Q4192">
        <f t="shared" si="650"/>
        <v>0.00209205069395461</v>
      </c>
      <c r="R4192">
        <f t="shared" si="651"/>
        <v>0</v>
      </c>
      <c r="S4192">
        <f t="shared" si="652"/>
        <v>0</v>
      </c>
      <c r="T4192">
        <f t="shared" si="653"/>
        <v>0</v>
      </c>
      <c r="U4192">
        <f t="shared" si="654"/>
        <v>1</v>
      </c>
      <c r="V4192">
        <f t="shared" si="655"/>
        <v>0</v>
      </c>
      <c r="W4192">
        <f t="shared" si="656"/>
        <v>0</v>
      </c>
      <c r="X4192">
        <f t="shared" si="657"/>
        <v>0</v>
      </c>
      <c r="Y4192">
        <f t="shared" si="658"/>
        <v>0</v>
      </c>
      <c r="Z4192">
        <f t="shared" si="659"/>
        <v>0</v>
      </c>
    </row>
    <row r="4193" spans="1:26">
      <c r="A4193">
        <v>1</v>
      </c>
      <c r="B4193" t="s">
        <v>60</v>
      </c>
      <c r="C4193" t="s">
        <v>61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1</v>
      </c>
      <c r="N4193">
        <f t="array" ref="N4193">$AC$2*_xlfn.IFS(B4193="data_scientist",$AD$7,TRUE,1)*_xlfn.IFS(B4193="data_analyst",$AD$8,TRUE,1)*_xlfn.IFS(B4193="data_engineer",$AD$9,TRUE,1)*IF(D4193,$AD$13,$AD$14)*IF(E4193,$AD$19,$AD$20)*IF(F4193,$AD$24,$AD$25)*IF(G4193,$AD$29,$AD$30)*IF(H4193,$AD$34,$AD$35)*IF(I4193,$AD$39,$AD$40)*IF(J4193,$AD$44,$AD$45)*IF(K4193,$AD$49,$AD$50)*IF(L4193,$AD$54,$AD$55)*IF(M4193,$AD$59,$AD$60)</f>
        <v>0.00209205069395461</v>
      </c>
      <c r="O4193">
        <f t="array" ref="O4193">$AD$2*_xlfn.IFS(B4193="data_scientist",$AF$7,TRUE,1)*_xlfn.IFS(B4193="data_analyst",$AF$8,TRUE,1)*_xlfn.IFS(B4193="data_engineer",$AF$9,TRUE,1)*IF(D4193,$AF$13,$AF$14)*IF(E4193,$AF$19,$AF$20)*IF(F4193,$AF$24,$AF$25)*IF(G4193,$AF$29,$AF$30)*IF(H4193,$AF$34,$AF$35)*IF(I4193,$AF$39,$AF$40)*IF(J4193,$AF$44,$AF$45)*IF(K4193,$AF$49,$AF$50)*IF(L4193,$AF$54,$AF$55)*IF(M4193,$AF$59,$AF$60)</f>
        <v>0.000914821417937069</v>
      </c>
      <c r="P4193">
        <f t="array" ref="P4193">$AE$2*_xlfn.IFS(B4193="data_scientist",$AH$7,TRUE,1)*_xlfn.IFS(B4193="data_analyst",$AH$8,TRUE,1)*_xlfn.IFS(B4193="data_engineer",$AH$9,TRUE,1)*IF(D4193,$AH$13,$AH$14)*IF(E4193,$AH$19,$AH$20)*IF(F4193,$AH$24,$AH$25)*IF(G4193,$AH$29,$AH$30)*IF(H4193,$AH$34,$AH$35)*IF(I4193,$AH$39,$AH$40)*IF(J4193,$AH$44,$AH$45)*IF(K4193,$AH$49,$AH$50)*IF(L4193,$AH$54,$AH$55)*IF(M4193,$AH$59,$AH$60)</f>
        <v>0.000310772826156754</v>
      </c>
      <c r="Q4193">
        <f t="shared" si="650"/>
        <v>0.00209205069395461</v>
      </c>
      <c r="R4193">
        <f t="shared" si="651"/>
        <v>0</v>
      </c>
      <c r="S4193">
        <f t="shared" si="652"/>
        <v>0</v>
      </c>
      <c r="T4193">
        <f t="shared" si="653"/>
        <v>0</v>
      </c>
      <c r="U4193">
        <f t="shared" si="654"/>
        <v>1</v>
      </c>
      <c r="V4193">
        <f t="shared" si="655"/>
        <v>0</v>
      </c>
      <c r="W4193">
        <f t="shared" si="656"/>
        <v>0</v>
      </c>
      <c r="X4193">
        <f t="shared" si="657"/>
        <v>0</v>
      </c>
      <c r="Y4193">
        <f t="shared" si="658"/>
        <v>0</v>
      </c>
      <c r="Z4193">
        <f t="shared" si="659"/>
        <v>0</v>
      </c>
    </row>
    <row r="4194" spans="1:26">
      <c r="A4194">
        <v>1</v>
      </c>
      <c r="B4194" t="s">
        <v>60</v>
      </c>
      <c r="C4194" t="s">
        <v>61</v>
      </c>
      <c r="D4194">
        <v>0</v>
      </c>
      <c r="E4194">
        <v>0</v>
      </c>
      <c r="F4194">
        <v>1</v>
      </c>
      <c r="G4194">
        <v>1</v>
      </c>
      <c r="H4194">
        <v>1</v>
      </c>
      <c r="I4194">
        <v>0</v>
      </c>
      <c r="J4194">
        <v>1</v>
      </c>
      <c r="K4194">
        <v>0</v>
      </c>
      <c r="L4194">
        <v>1</v>
      </c>
      <c r="M4194">
        <v>1</v>
      </c>
      <c r="N4194">
        <f t="array" ref="N4194">$AC$2*_xlfn.IFS(B4194="data_scientist",$AD$7,TRUE,1)*_xlfn.IFS(B4194="data_analyst",$AD$8,TRUE,1)*_xlfn.IFS(B4194="data_engineer",$AD$9,TRUE,1)*IF(D4194,$AD$13,$AD$14)*IF(E4194,$AD$19,$AD$20)*IF(F4194,$AD$24,$AD$25)*IF(G4194,$AD$29,$AD$30)*IF(H4194,$AD$34,$AD$35)*IF(I4194,$AD$39,$AD$40)*IF(J4194,$AD$44,$AD$45)*IF(K4194,$AD$49,$AD$50)*IF(L4194,$AD$54,$AD$55)*IF(M4194,$AD$59,$AD$60)</f>
        <v>1.52235738001702e-7</v>
      </c>
      <c r="O4194">
        <f t="array" ref="O4194">$AD$2*_xlfn.IFS(B4194="data_scientist",$AF$7,TRUE,1)*_xlfn.IFS(B4194="data_analyst",$AF$8,TRUE,1)*_xlfn.IFS(B4194="data_engineer",$AF$9,TRUE,1)*IF(D4194,$AF$13,$AF$14)*IF(E4194,$AF$19,$AF$20)*IF(F4194,$AF$24,$AF$25)*IF(G4194,$AF$29,$AF$30)*IF(H4194,$AF$34,$AF$35)*IF(I4194,$AF$39,$AF$40)*IF(J4194,$AF$44,$AF$45)*IF(K4194,$AF$49,$AF$50)*IF(L4194,$AF$54,$AF$55)*IF(M4194,$AF$59,$AF$60)</f>
        <v>7.36250154233738e-5</v>
      </c>
      <c r="P4194">
        <f t="array" ref="P4194">$AE$2*_xlfn.IFS(B4194="data_scientist",$AH$7,TRUE,1)*_xlfn.IFS(B4194="data_analyst",$AH$8,TRUE,1)*_xlfn.IFS(B4194="data_engineer",$AH$9,TRUE,1)*IF(D4194,$AH$13,$AH$14)*IF(E4194,$AH$19,$AH$20)*IF(F4194,$AH$24,$AH$25)*IF(G4194,$AH$29,$AH$30)*IF(H4194,$AH$34,$AH$35)*IF(I4194,$AH$39,$AH$40)*IF(J4194,$AH$44,$AH$45)*IF(K4194,$AH$49,$AH$50)*IF(L4194,$AH$54,$AH$55)*IF(M4194,$AH$59,$AH$60)</f>
        <v>3.19680786319516e-6</v>
      </c>
      <c r="Q4194">
        <f t="shared" si="650"/>
        <v>7.36250154233738e-5</v>
      </c>
      <c r="R4194">
        <f t="shared" si="651"/>
        <v>0</v>
      </c>
      <c r="S4194">
        <f t="shared" si="652"/>
        <v>0</v>
      </c>
      <c r="T4194">
        <f t="shared" si="653"/>
        <v>0</v>
      </c>
      <c r="U4194">
        <f t="shared" si="654"/>
        <v>0</v>
      </c>
      <c r="V4194">
        <f t="shared" si="655"/>
        <v>1</v>
      </c>
      <c r="W4194">
        <f t="shared" si="656"/>
        <v>0</v>
      </c>
      <c r="X4194">
        <f t="shared" si="657"/>
        <v>0</v>
      </c>
      <c r="Y4194">
        <f t="shared" si="658"/>
        <v>0</v>
      </c>
      <c r="Z4194">
        <f t="shared" si="659"/>
        <v>0</v>
      </c>
    </row>
    <row r="4195" spans="1:26">
      <c r="A4195">
        <v>1</v>
      </c>
      <c r="B4195" t="s">
        <v>60</v>
      </c>
      <c r="C4195" t="s">
        <v>61</v>
      </c>
      <c r="D4195">
        <v>1</v>
      </c>
      <c r="E4195">
        <v>1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1</v>
      </c>
      <c r="M4195">
        <v>1</v>
      </c>
      <c r="N4195">
        <f t="array" ref="N4195">$AC$2*_xlfn.IFS(B4195="data_scientist",$AD$7,TRUE,1)*_xlfn.IFS(B4195="data_analyst",$AD$8,TRUE,1)*_xlfn.IFS(B4195="data_engineer",$AD$9,TRUE,1)*IF(D4195,$AD$13,$AD$14)*IF(E4195,$AD$19,$AD$20)*IF(F4195,$AD$24,$AD$25)*IF(G4195,$AD$29,$AD$30)*IF(H4195,$AD$34,$AD$35)*IF(I4195,$AD$39,$AD$40)*IF(J4195,$AD$44,$AD$45)*IF(K4195,$AD$49,$AD$50)*IF(L4195,$AD$54,$AD$55)*IF(M4195,$AD$59,$AD$60)</f>
        <v>0.000108369470624033</v>
      </c>
      <c r="O4195">
        <f t="array" ref="O4195">$AD$2*_xlfn.IFS(B4195="data_scientist",$AF$7,TRUE,1)*_xlfn.IFS(B4195="data_analyst",$AF$8,TRUE,1)*_xlfn.IFS(B4195="data_engineer",$AF$9,TRUE,1)*IF(D4195,$AF$13,$AF$14)*IF(E4195,$AF$19,$AF$20)*IF(F4195,$AF$24,$AF$25)*IF(G4195,$AF$29,$AF$30)*IF(H4195,$AF$34,$AF$35)*IF(I4195,$AF$39,$AF$40)*IF(J4195,$AF$44,$AF$45)*IF(K4195,$AF$49,$AF$50)*IF(L4195,$AF$54,$AF$55)*IF(M4195,$AF$59,$AF$60)</f>
        <v>0.00154679703700212</v>
      </c>
      <c r="P4195">
        <f t="array" ref="P4195">$AE$2*_xlfn.IFS(B4195="data_scientist",$AH$7,TRUE,1)*_xlfn.IFS(B4195="data_analyst",$AH$8,TRUE,1)*_xlfn.IFS(B4195="data_engineer",$AH$9,TRUE,1)*IF(D4195,$AH$13,$AH$14)*IF(E4195,$AH$19,$AH$20)*IF(F4195,$AH$24,$AH$25)*IF(G4195,$AH$29,$AH$30)*IF(H4195,$AH$34,$AH$35)*IF(I4195,$AH$39,$AH$40)*IF(J4195,$AH$44,$AH$45)*IF(K4195,$AH$49,$AH$50)*IF(L4195,$AH$54,$AH$55)*IF(M4195,$AH$59,$AH$60)</f>
        <v>0.00013808391035451</v>
      </c>
      <c r="Q4195">
        <f t="shared" si="650"/>
        <v>0.00154679703700212</v>
      </c>
      <c r="R4195">
        <f t="shared" si="651"/>
        <v>0</v>
      </c>
      <c r="S4195">
        <f t="shared" si="652"/>
        <v>0</v>
      </c>
      <c r="T4195">
        <f t="shared" si="653"/>
        <v>0</v>
      </c>
      <c r="U4195">
        <f t="shared" si="654"/>
        <v>0</v>
      </c>
      <c r="V4195">
        <f t="shared" si="655"/>
        <v>1</v>
      </c>
      <c r="W4195">
        <f t="shared" si="656"/>
        <v>0</v>
      </c>
      <c r="X4195">
        <f t="shared" si="657"/>
        <v>0</v>
      </c>
      <c r="Y4195">
        <f t="shared" si="658"/>
        <v>0</v>
      </c>
      <c r="Z4195">
        <f t="shared" si="659"/>
        <v>0</v>
      </c>
    </row>
    <row r="4196" spans="1:26">
      <c r="A4196">
        <v>1</v>
      </c>
      <c r="B4196" t="s">
        <v>60</v>
      </c>
      <c r="C4196" t="s">
        <v>61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f t="array" ref="N4196">$AC$2*_xlfn.IFS(B4196="data_scientist",$AD$7,TRUE,1)*_xlfn.IFS(B4196="data_analyst",$AD$8,TRUE,1)*_xlfn.IFS(B4196="data_engineer",$AD$9,TRUE,1)*IF(D4196,$AD$13,$AD$14)*IF(E4196,$AD$19,$AD$20)*IF(F4196,$AD$24,$AD$25)*IF(G4196,$AD$29,$AD$30)*IF(H4196,$AD$34,$AD$35)*IF(I4196,$AD$39,$AD$40)*IF(J4196,$AD$44,$AD$45)*IF(K4196,$AD$49,$AD$50)*IF(L4196,$AD$54,$AD$55)*IF(M4196,$AD$59,$AD$60)</f>
        <v>0.000418121778943375</v>
      </c>
      <c r="O4196">
        <f t="array" ref="O4196">$AD$2*_xlfn.IFS(B4196="data_scientist",$AF$7,TRUE,1)*_xlfn.IFS(B4196="data_analyst",$AF$8,TRUE,1)*_xlfn.IFS(B4196="data_engineer",$AF$9,TRUE,1)*IF(D4196,$AF$13,$AF$14)*IF(E4196,$AF$19,$AF$20)*IF(F4196,$AF$24,$AF$25)*IF(G4196,$AF$29,$AF$30)*IF(H4196,$AF$34,$AF$35)*IF(I4196,$AF$39,$AF$40)*IF(J4196,$AF$44,$AF$45)*IF(K4196,$AF$49,$AF$50)*IF(L4196,$AF$54,$AF$55)*IF(M4196,$AF$59,$AF$60)</f>
        <v>5.35017667302527e-5</v>
      </c>
      <c r="P4196">
        <f t="array" ref="P4196">$AE$2*_xlfn.IFS(B4196="data_scientist",$AH$7,TRUE,1)*_xlfn.IFS(B4196="data_analyst",$AH$8,TRUE,1)*_xlfn.IFS(B4196="data_engineer",$AH$9,TRUE,1)*IF(D4196,$AH$13,$AH$14)*IF(E4196,$AH$19,$AH$20)*IF(F4196,$AH$24,$AH$25)*IF(G4196,$AH$29,$AH$30)*IF(H4196,$AH$34,$AH$35)*IF(I4196,$AH$39,$AH$40)*IF(J4196,$AH$44,$AH$45)*IF(K4196,$AH$49,$AH$50)*IF(L4196,$AH$54,$AH$55)*IF(M4196,$AH$59,$AH$60)</f>
        <v>4.80141378272744e-5</v>
      </c>
      <c r="Q4196">
        <f t="shared" si="650"/>
        <v>0.000418121778943375</v>
      </c>
      <c r="R4196">
        <f t="shared" si="651"/>
        <v>0</v>
      </c>
      <c r="S4196">
        <f t="shared" si="652"/>
        <v>0</v>
      </c>
      <c r="T4196">
        <f t="shared" si="653"/>
        <v>0</v>
      </c>
      <c r="U4196">
        <f t="shared" si="654"/>
        <v>1</v>
      </c>
      <c r="V4196">
        <f t="shared" si="655"/>
        <v>0</v>
      </c>
      <c r="W4196">
        <f t="shared" si="656"/>
        <v>0</v>
      </c>
      <c r="X4196">
        <f t="shared" si="657"/>
        <v>0</v>
      </c>
      <c r="Y4196">
        <f t="shared" si="658"/>
        <v>0</v>
      </c>
      <c r="Z4196">
        <f t="shared" si="659"/>
        <v>0</v>
      </c>
    </row>
    <row r="4197" spans="1:26">
      <c r="A4197">
        <v>1</v>
      </c>
      <c r="B4197" t="s">
        <v>60</v>
      </c>
      <c r="C4197" t="s">
        <v>61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1</v>
      </c>
      <c r="N4197">
        <f t="array" ref="N4197">$AC$2*_xlfn.IFS(B4197="data_scientist",$AD$7,TRUE,1)*_xlfn.IFS(B4197="data_analyst",$AD$8,TRUE,1)*_xlfn.IFS(B4197="data_engineer",$AD$9,TRUE,1)*IF(D4197,$AD$13,$AD$14)*IF(E4197,$AD$19,$AD$20)*IF(F4197,$AD$24,$AD$25)*IF(G4197,$AD$29,$AD$30)*IF(H4197,$AD$34,$AD$35)*IF(I4197,$AD$39,$AD$40)*IF(J4197,$AD$44,$AD$45)*IF(K4197,$AD$49,$AD$50)*IF(L4197,$AD$54,$AD$55)*IF(M4197,$AD$59,$AD$60)</f>
        <v>0.00209205069395461</v>
      </c>
      <c r="O4197">
        <f t="array" ref="O4197">$AD$2*_xlfn.IFS(B4197="data_scientist",$AF$7,TRUE,1)*_xlfn.IFS(B4197="data_analyst",$AF$8,TRUE,1)*_xlfn.IFS(B4197="data_engineer",$AF$9,TRUE,1)*IF(D4197,$AF$13,$AF$14)*IF(E4197,$AF$19,$AF$20)*IF(F4197,$AF$24,$AF$25)*IF(G4197,$AF$29,$AF$30)*IF(H4197,$AF$34,$AF$35)*IF(I4197,$AF$39,$AF$40)*IF(J4197,$AF$44,$AF$45)*IF(K4197,$AF$49,$AF$50)*IF(L4197,$AF$54,$AF$55)*IF(M4197,$AF$59,$AF$60)</f>
        <v>0.000914821417937069</v>
      </c>
      <c r="P4197">
        <f t="array" ref="P4197">$AE$2*_xlfn.IFS(B4197="data_scientist",$AH$7,TRUE,1)*_xlfn.IFS(B4197="data_analyst",$AH$8,TRUE,1)*_xlfn.IFS(B4197="data_engineer",$AH$9,TRUE,1)*IF(D4197,$AH$13,$AH$14)*IF(E4197,$AH$19,$AH$20)*IF(F4197,$AH$24,$AH$25)*IF(G4197,$AH$29,$AH$30)*IF(H4197,$AH$34,$AH$35)*IF(I4197,$AH$39,$AH$40)*IF(J4197,$AH$44,$AH$45)*IF(K4197,$AH$49,$AH$50)*IF(L4197,$AH$54,$AH$55)*IF(M4197,$AH$59,$AH$60)</f>
        <v>0.000310772826156754</v>
      </c>
      <c r="Q4197">
        <f t="shared" si="650"/>
        <v>0.00209205069395461</v>
      </c>
      <c r="R4197">
        <f t="shared" si="651"/>
        <v>0</v>
      </c>
      <c r="S4197">
        <f t="shared" si="652"/>
        <v>0</v>
      </c>
      <c r="T4197">
        <f t="shared" si="653"/>
        <v>0</v>
      </c>
      <c r="U4197">
        <f t="shared" si="654"/>
        <v>1</v>
      </c>
      <c r="V4197">
        <f t="shared" si="655"/>
        <v>0</v>
      </c>
      <c r="W4197">
        <f t="shared" si="656"/>
        <v>0</v>
      </c>
      <c r="X4197">
        <f t="shared" si="657"/>
        <v>0</v>
      </c>
      <c r="Y4197">
        <f t="shared" si="658"/>
        <v>0</v>
      </c>
      <c r="Z4197">
        <f t="shared" si="659"/>
        <v>0</v>
      </c>
    </row>
    <row r="4198" spans="1:26">
      <c r="A4198">
        <v>1</v>
      </c>
      <c r="B4198" t="s">
        <v>60</v>
      </c>
      <c r="C4198" t="s">
        <v>61</v>
      </c>
      <c r="D4198">
        <v>1</v>
      </c>
      <c r="E4198">
        <v>1</v>
      </c>
      <c r="F4198">
        <v>1</v>
      </c>
      <c r="G4198">
        <v>1</v>
      </c>
      <c r="H4198">
        <v>1</v>
      </c>
      <c r="I4198">
        <v>1</v>
      </c>
      <c r="J4198">
        <v>0</v>
      </c>
      <c r="K4198">
        <v>1</v>
      </c>
      <c r="L4198">
        <v>0</v>
      </c>
      <c r="M4198">
        <v>1</v>
      </c>
      <c r="N4198">
        <f t="array" ref="N4198">$AC$2*_xlfn.IFS(B4198="data_scientist",$AD$7,TRUE,1)*_xlfn.IFS(B4198="data_analyst",$AD$8,TRUE,1)*_xlfn.IFS(B4198="data_engineer",$AD$9,TRUE,1)*IF(D4198,$AD$13,$AD$14)*IF(E4198,$AD$19,$AD$20)*IF(F4198,$AD$24,$AD$25)*IF(G4198,$AD$29,$AD$30)*IF(H4198,$AD$34,$AD$35)*IF(I4198,$AD$39,$AD$40)*IF(J4198,$AD$44,$AD$45)*IF(K4198,$AD$49,$AD$50)*IF(L4198,$AD$54,$AD$55)*IF(M4198,$AD$59,$AD$60)</f>
        <v>9.20198445562362e-8</v>
      </c>
      <c r="O4198">
        <f t="array" ref="O4198">$AD$2*_xlfn.IFS(B4198="data_scientist",$AF$7,TRUE,1)*_xlfn.IFS(B4198="data_analyst",$AF$8,TRUE,1)*_xlfn.IFS(B4198="data_engineer",$AF$9,TRUE,1)*IF(D4198,$AF$13,$AF$14)*IF(E4198,$AF$19,$AF$20)*IF(F4198,$AF$24,$AF$25)*IF(G4198,$AF$29,$AF$30)*IF(H4198,$AF$34,$AF$35)*IF(I4198,$AF$39,$AF$40)*IF(J4198,$AF$44,$AF$45)*IF(K4198,$AF$49,$AF$50)*IF(L4198,$AF$54,$AF$55)*IF(M4198,$AF$59,$AF$60)</f>
        <v>0.000300063388766715</v>
      </c>
      <c r="P4198">
        <f t="array" ref="P4198">$AE$2*_xlfn.IFS(B4198="data_scientist",$AH$7,TRUE,1)*_xlfn.IFS(B4198="data_analyst",$AH$8,TRUE,1)*_xlfn.IFS(B4198="data_engineer",$AH$9,TRUE,1)*IF(D4198,$AH$13,$AH$14)*IF(E4198,$AH$19,$AH$20)*IF(F4198,$AH$24,$AH$25)*IF(G4198,$AH$29,$AH$30)*IF(H4198,$AH$34,$AH$35)*IF(I4198,$AH$39,$AH$40)*IF(J4198,$AH$44,$AH$45)*IF(K4198,$AH$49,$AH$50)*IF(L4198,$AH$54,$AH$55)*IF(M4198,$AH$59,$AH$60)</f>
        <v>8.3615990525975e-6</v>
      </c>
      <c r="Q4198">
        <f t="shared" si="650"/>
        <v>0.000300063388766715</v>
      </c>
      <c r="R4198">
        <f t="shared" si="651"/>
        <v>0</v>
      </c>
      <c r="S4198">
        <f t="shared" si="652"/>
        <v>0</v>
      </c>
      <c r="T4198">
        <f t="shared" si="653"/>
        <v>0</v>
      </c>
      <c r="U4198">
        <f t="shared" si="654"/>
        <v>0</v>
      </c>
      <c r="V4198">
        <f t="shared" si="655"/>
        <v>1</v>
      </c>
      <c r="W4198">
        <f t="shared" si="656"/>
        <v>0</v>
      </c>
      <c r="X4198">
        <f t="shared" si="657"/>
        <v>0</v>
      </c>
      <c r="Y4198">
        <f t="shared" si="658"/>
        <v>0</v>
      </c>
      <c r="Z4198">
        <f t="shared" si="659"/>
        <v>0</v>
      </c>
    </row>
    <row r="4199" spans="1:26">
      <c r="A4199">
        <v>1</v>
      </c>
      <c r="B4199" t="s">
        <v>60</v>
      </c>
      <c r="C4199" t="s">
        <v>61</v>
      </c>
      <c r="D4199">
        <v>1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f t="array" ref="N4199">$AC$2*_xlfn.IFS(B4199="data_scientist",$AD$7,TRUE,1)*_xlfn.IFS(B4199="data_analyst",$AD$8,TRUE,1)*_xlfn.IFS(B4199="data_engineer",$AD$9,TRUE,1)*IF(D4199,$AD$13,$AD$14)*IF(E4199,$AD$19,$AD$20)*IF(F4199,$AD$24,$AD$25)*IF(G4199,$AD$29,$AD$30)*IF(H4199,$AD$34,$AD$35)*IF(I4199,$AD$39,$AD$40)*IF(J4199,$AD$44,$AD$45)*IF(K4199,$AD$49,$AD$50)*IF(L4199,$AD$54,$AD$55)*IF(M4199,$AD$59,$AD$60)</f>
        <v>0.000196182032989465</v>
      </c>
      <c r="O4199">
        <f t="array" ref="O4199">$AD$2*_xlfn.IFS(B4199="data_scientist",$AF$7,TRUE,1)*_xlfn.IFS(B4199="data_analyst",$AF$8,TRUE,1)*_xlfn.IFS(B4199="data_engineer",$AF$9,TRUE,1)*IF(D4199,$AF$13,$AF$14)*IF(E4199,$AF$19,$AF$20)*IF(F4199,$AF$24,$AF$25)*IF(G4199,$AF$29,$AF$30)*IF(H4199,$AF$34,$AF$35)*IF(I4199,$AF$39,$AF$40)*IF(J4199,$AF$44,$AF$45)*IF(K4199,$AF$49,$AF$50)*IF(L4199,$AF$54,$AF$55)*IF(M4199,$AF$59,$AF$60)</f>
        <v>0.000139526513236289</v>
      </c>
      <c r="P4199">
        <f t="array" ref="P4199">$AE$2*_xlfn.IFS(B4199="data_scientist",$AH$7,TRUE,1)*_xlfn.IFS(B4199="data_analyst",$AH$8,TRUE,1)*_xlfn.IFS(B4199="data_engineer",$AH$9,TRUE,1)*IF(D4199,$AH$13,$AH$14)*IF(E4199,$AH$19,$AH$20)*IF(F4199,$AH$24,$AH$25)*IF(G4199,$AH$29,$AH$30)*IF(H4199,$AH$34,$AH$35)*IF(I4199,$AH$39,$AH$40)*IF(J4199,$AH$44,$AH$45)*IF(K4199,$AH$49,$AH$50)*IF(L4199,$AH$54,$AH$55)*IF(M4199,$AH$59,$AH$60)</f>
        <v>6.37996077978851e-5</v>
      </c>
      <c r="Q4199">
        <f t="shared" si="650"/>
        <v>0.000196182032989465</v>
      </c>
      <c r="R4199">
        <f t="shared" si="651"/>
        <v>0</v>
      </c>
      <c r="S4199">
        <f t="shared" si="652"/>
        <v>0</v>
      </c>
      <c r="T4199">
        <f t="shared" si="653"/>
        <v>0</v>
      </c>
      <c r="U4199">
        <f t="shared" si="654"/>
        <v>1</v>
      </c>
      <c r="V4199">
        <f t="shared" si="655"/>
        <v>0</v>
      </c>
      <c r="W4199">
        <f t="shared" si="656"/>
        <v>0</v>
      </c>
      <c r="X4199">
        <f t="shared" si="657"/>
        <v>0</v>
      </c>
      <c r="Y4199">
        <f t="shared" si="658"/>
        <v>0</v>
      </c>
      <c r="Z4199">
        <f t="shared" si="659"/>
        <v>0</v>
      </c>
    </row>
    <row r="4200" spans="1:26">
      <c r="A4200">
        <v>1</v>
      </c>
      <c r="B4200" t="s">
        <v>60</v>
      </c>
      <c r="C4200" t="s">
        <v>61</v>
      </c>
      <c r="D4200">
        <v>0</v>
      </c>
      <c r="E4200">
        <v>1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1</v>
      </c>
      <c r="N4200">
        <f t="array" ref="N4200">$AC$2*_xlfn.IFS(B4200="data_scientist",$AD$7,TRUE,1)*_xlfn.IFS(B4200="data_analyst",$AD$8,TRUE,1)*_xlfn.IFS(B4200="data_engineer",$AD$9,TRUE,1)*IF(D4200,$AD$13,$AD$14)*IF(E4200,$AD$19,$AD$20)*IF(F4200,$AD$24,$AD$25)*IF(G4200,$AD$29,$AD$30)*IF(H4200,$AD$34,$AD$35)*IF(I4200,$AD$39,$AD$40)*IF(J4200,$AD$44,$AD$45)*IF(K4200,$AD$49,$AD$50)*IF(L4200,$AD$54,$AD$55)*IF(M4200,$AD$59,$AD$60)</f>
        <v>0.00272575388035091</v>
      </c>
      <c r="O4200">
        <f t="array" ref="O4200">$AD$2*_xlfn.IFS(B4200="data_scientist",$AF$7,TRUE,1)*_xlfn.IFS(B4200="data_analyst",$AF$8,TRUE,1)*_xlfn.IFS(B4200="data_engineer",$AF$9,TRUE,1)*IF(D4200,$AF$13,$AF$14)*IF(E4200,$AF$19,$AF$20)*IF(F4200,$AF$24,$AF$25)*IF(G4200,$AF$29,$AF$30)*IF(H4200,$AF$34,$AF$35)*IF(I4200,$AF$39,$AF$40)*IF(J4200,$AF$44,$AF$45)*IF(K4200,$AF$49,$AF$50)*IF(L4200,$AF$54,$AF$55)*IF(M4200,$AF$59,$AF$60)</f>
        <v>0.001061192844807</v>
      </c>
      <c r="P4200">
        <f t="array" ref="P4200">$AE$2*_xlfn.IFS(B4200="data_scientist",$AH$7,TRUE,1)*_xlfn.IFS(B4200="data_analyst",$AH$8,TRUE,1)*_xlfn.IFS(B4200="data_engineer",$AH$9,TRUE,1)*IF(D4200,$AH$13,$AH$14)*IF(E4200,$AH$19,$AH$20)*IF(F4200,$AH$24,$AH$25)*IF(G4200,$AH$29,$AH$30)*IF(H4200,$AH$34,$AH$35)*IF(I4200,$AH$39,$AH$40)*IF(J4200,$AH$44,$AH$45)*IF(K4200,$AH$49,$AH$50)*IF(L4200,$AH$54,$AH$55)*IF(M4200,$AH$59,$AH$60)</f>
        <v>0.000329607542893527</v>
      </c>
      <c r="Q4200">
        <f t="shared" si="650"/>
        <v>0.00272575388035091</v>
      </c>
      <c r="R4200">
        <f t="shared" si="651"/>
        <v>0</v>
      </c>
      <c r="S4200">
        <f t="shared" si="652"/>
        <v>0</v>
      </c>
      <c r="T4200">
        <f t="shared" si="653"/>
        <v>0</v>
      </c>
      <c r="U4200">
        <f t="shared" si="654"/>
        <v>1</v>
      </c>
      <c r="V4200">
        <f t="shared" si="655"/>
        <v>0</v>
      </c>
      <c r="W4200">
        <f t="shared" si="656"/>
        <v>0</v>
      </c>
      <c r="X4200">
        <f t="shared" si="657"/>
        <v>0</v>
      </c>
      <c r="Y4200">
        <f t="shared" si="658"/>
        <v>0</v>
      </c>
      <c r="Z4200">
        <f t="shared" si="659"/>
        <v>0</v>
      </c>
    </row>
    <row r="4201" spans="1:26">
      <c r="A4201">
        <v>1</v>
      </c>
      <c r="B4201" t="s">
        <v>60</v>
      </c>
      <c r="C4201" t="s">
        <v>61</v>
      </c>
      <c r="D4201">
        <v>1</v>
      </c>
      <c r="E4201">
        <v>1</v>
      </c>
      <c r="F4201">
        <v>0</v>
      </c>
      <c r="G4201">
        <v>0</v>
      </c>
      <c r="H4201">
        <v>1</v>
      </c>
      <c r="I4201">
        <v>0</v>
      </c>
      <c r="J4201">
        <v>0</v>
      </c>
      <c r="K4201">
        <v>0</v>
      </c>
      <c r="L4201">
        <v>1</v>
      </c>
      <c r="M4201">
        <v>1</v>
      </c>
      <c r="N4201">
        <f t="array" ref="N4201">$AC$2*_xlfn.IFS(B4201="data_scientist",$AD$7,TRUE,1)*_xlfn.IFS(B4201="data_analyst",$AD$8,TRUE,1)*_xlfn.IFS(B4201="data_engineer",$AD$9,TRUE,1)*IF(D4201,$AD$13,$AD$14)*IF(E4201,$AD$19,$AD$20)*IF(F4201,$AD$24,$AD$25)*IF(G4201,$AD$29,$AD$30)*IF(H4201,$AD$34,$AD$35)*IF(I4201,$AD$39,$AD$40)*IF(J4201,$AD$44,$AD$45)*IF(K4201,$AD$49,$AD$50)*IF(L4201,$AD$54,$AD$55)*IF(M4201,$AD$59,$AD$60)</f>
        <v>7.23791194731596e-6</v>
      </c>
      <c r="O4201">
        <f t="array" ref="O4201">$AD$2*_xlfn.IFS(B4201="data_scientist",$AF$7,TRUE,1)*_xlfn.IFS(B4201="data_analyst",$AF$8,TRUE,1)*_xlfn.IFS(B4201="data_engineer",$AF$9,TRUE,1)*IF(D4201,$AF$13,$AF$14)*IF(E4201,$AF$19,$AF$20)*IF(F4201,$AF$24,$AF$25)*IF(G4201,$AF$29,$AF$30)*IF(H4201,$AF$34,$AF$35)*IF(I4201,$AF$39,$AF$40)*IF(J4201,$AF$44,$AF$45)*IF(K4201,$AF$49,$AF$50)*IF(L4201,$AF$54,$AF$55)*IF(M4201,$AF$59,$AF$60)</f>
        <v>0.00111663706644011</v>
      </c>
      <c r="P4201">
        <f t="array" ref="P4201">$AE$2*_xlfn.IFS(B4201="data_scientist",$AH$7,TRUE,1)*_xlfn.IFS(B4201="data_analyst",$AH$8,TRUE,1)*_xlfn.IFS(B4201="data_engineer",$AH$9,TRUE,1)*IF(D4201,$AH$13,$AH$14)*IF(E4201,$AH$19,$AH$20)*IF(F4201,$AH$24,$AH$25)*IF(G4201,$AH$29,$AH$30)*IF(H4201,$AH$34,$AH$35)*IF(I4201,$AH$39,$AH$40)*IF(J4201,$AH$44,$AH$45)*IF(K4201,$AH$49,$AH$50)*IF(L4201,$AH$54,$AH$55)*IF(M4201,$AH$59,$AH$60)</f>
        <v>6.78306928057241e-5</v>
      </c>
      <c r="Q4201">
        <f t="shared" si="650"/>
        <v>0.00111663706644011</v>
      </c>
      <c r="R4201">
        <f t="shared" si="651"/>
        <v>0</v>
      </c>
      <c r="S4201">
        <f t="shared" si="652"/>
        <v>0</v>
      </c>
      <c r="T4201">
        <f t="shared" si="653"/>
        <v>0</v>
      </c>
      <c r="U4201">
        <f t="shared" si="654"/>
        <v>0</v>
      </c>
      <c r="V4201">
        <f t="shared" si="655"/>
        <v>1</v>
      </c>
      <c r="W4201">
        <f t="shared" si="656"/>
        <v>0</v>
      </c>
      <c r="X4201">
        <f t="shared" si="657"/>
        <v>0</v>
      </c>
      <c r="Y4201">
        <f t="shared" si="658"/>
        <v>0</v>
      </c>
      <c r="Z4201">
        <f t="shared" si="659"/>
        <v>0</v>
      </c>
    </row>
    <row r="4202" spans="1:26">
      <c r="A4202">
        <v>1</v>
      </c>
      <c r="B4202" t="s">
        <v>60</v>
      </c>
      <c r="C4202" t="s">
        <v>61</v>
      </c>
      <c r="D4202">
        <v>0</v>
      </c>
      <c r="E4202">
        <v>1</v>
      </c>
      <c r="F4202">
        <v>1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1</v>
      </c>
      <c r="N4202">
        <f t="array" ref="N4202">$AC$2*_xlfn.IFS(B4202="data_scientist",$AD$7,TRUE,1)*_xlfn.IFS(B4202="data_analyst",$AD$8,TRUE,1)*_xlfn.IFS(B4202="data_engineer",$AD$9,TRUE,1)*IF(D4202,$AD$13,$AD$14)*IF(E4202,$AD$19,$AD$20)*IF(F4202,$AD$24,$AD$25)*IF(G4202,$AD$29,$AD$30)*IF(H4202,$AD$34,$AD$35)*IF(I4202,$AD$39,$AD$40)*IF(J4202,$AD$44,$AD$45)*IF(K4202,$AD$49,$AD$50)*IF(L4202,$AD$54,$AD$55)*IF(M4202,$AD$59,$AD$60)</f>
        <v>0.00049592806512834</v>
      </c>
      <c r="O4202">
        <f t="array" ref="O4202">$AD$2*_xlfn.IFS(B4202="data_scientist",$AF$7,TRUE,1)*_xlfn.IFS(B4202="data_analyst",$AF$8,TRUE,1)*_xlfn.IFS(B4202="data_engineer",$AF$9,TRUE,1)*IF(D4202,$AF$13,$AF$14)*IF(E4202,$AF$19,$AF$20)*IF(F4202,$AF$24,$AF$25)*IF(G4202,$AF$29,$AF$30)*IF(H4202,$AF$34,$AF$35)*IF(I4202,$AF$39,$AF$40)*IF(J4202,$AF$44,$AF$45)*IF(K4202,$AF$49,$AF$50)*IF(L4202,$AF$54,$AF$55)*IF(M4202,$AF$59,$AF$60)</f>
        <v>0.00120718433286611</v>
      </c>
      <c r="P4202">
        <f t="array" ref="P4202">$AE$2*_xlfn.IFS(B4202="data_scientist",$AH$7,TRUE,1)*_xlfn.IFS(B4202="data_analyst",$AH$8,TRUE,1)*_xlfn.IFS(B4202="data_engineer",$AH$9,TRUE,1)*IF(D4202,$AH$13,$AH$14)*IF(E4202,$AH$19,$AH$20)*IF(F4202,$AH$24,$AH$25)*IF(G4202,$AH$29,$AH$30)*IF(H4202,$AH$34,$AH$35)*IF(I4202,$AH$39,$AH$40)*IF(J4202,$AH$44,$AH$45)*IF(K4202,$AH$49,$AH$50)*IF(L4202,$AH$54,$AH$55)*IF(M4202,$AH$59,$AH$60)</f>
        <v>0.000225177430293598</v>
      </c>
      <c r="Q4202">
        <f t="shared" si="650"/>
        <v>0.00120718433286611</v>
      </c>
      <c r="R4202">
        <f t="shared" si="651"/>
        <v>0</v>
      </c>
      <c r="S4202">
        <f t="shared" si="652"/>
        <v>0</v>
      </c>
      <c r="T4202">
        <f t="shared" si="653"/>
        <v>0</v>
      </c>
      <c r="U4202">
        <f t="shared" si="654"/>
        <v>0</v>
      </c>
      <c r="V4202">
        <f t="shared" si="655"/>
        <v>1</v>
      </c>
      <c r="W4202">
        <f t="shared" si="656"/>
        <v>0</v>
      </c>
      <c r="X4202">
        <f t="shared" si="657"/>
        <v>0</v>
      </c>
      <c r="Y4202">
        <f t="shared" si="658"/>
        <v>0</v>
      </c>
      <c r="Z4202">
        <f t="shared" si="659"/>
        <v>0</v>
      </c>
    </row>
    <row r="4203" spans="1:26">
      <c r="A4203">
        <v>1</v>
      </c>
      <c r="B4203" t="s">
        <v>60</v>
      </c>
      <c r="C4203" t="s">
        <v>61</v>
      </c>
      <c r="D4203">
        <v>1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1</v>
      </c>
      <c r="M4203">
        <v>1</v>
      </c>
      <c r="N4203">
        <f t="array" ref="N4203">$AC$2*_xlfn.IFS(B4203="data_scientist",$AD$7,TRUE,1)*_xlfn.IFS(B4203="data_analyst",$AD$8,TRUE,1)*_xlfn.IFS(B4203="data_engineer",$AD$9,TRUE,1)*IF(D4203,$AD$13,$AD$14)*IF(E4203,$AD$19,$AD$20)*IF(F4203,$AD$24,$AD$25)*IF(G4203,$AD$29,$AD$30)*IF(H4203,$AD$34,$AD$35)*IF(I4203,$AD$39,$AD$40)*IF(J4203,$AD$44,$AD$45)*IF(K4203,$AD$49,$AD$50)*IF(L4203,$AD$54,$AD$55)*IF(M4203,$AD$59,$AD$60)</f>
        <v>8.31749439510348e-5</v>
      </c>
      <c r="O4203">
        <f t="array" ref="O4203">$AD$2*_xlfn.IFS(B4203="data_scientist",$AF$7,TRUE,1)*_xlfn.IFS(B4203="data_analyst",$AF$8,TRUE,1)*_xlfn.IFS(B4203="data_engineer",$AF$9,TRUE,1)*IF(D4203,$AF$13,$AF$14)*IF(E4203,$AF$19,$AF$20)*IF(F4203,$AF$24,$AF$25)*IF(G4203,$AF$29,$AF$30)*IF(H4203,$AF$34,$AF$35)*IF(I4203,$AF$39,$AF$40)*IF(J4203,$AF$44,$AF$45)*IF(K4203,$AF$49,$AF$50)*IF(L4203,$AF$54,$AF$55)*IF(M4203,$AF$59,$AF$60)</f>
        <v>0.00133344572155355</v>
      </c>
      <c r="P4203">
        <f t="array" ref="P4203">$AE$2*_xlfn.IFS(B4203="data_scientist",$AH$7,TRUE,1)*_xlfn.IFS(B4203="data_analyst",$AH$8,TRUE,1)*_xlfn.IFS(B4203="data_engineer",$AH$9,TRUE,1)*IF(D4203,$AH$13,$AH$14)*IF(E4203,$AH$19,$AH$20)*IF(F4203,$AH$24,$AH$25)*IF(G4203,$AH$29,$AH$30)*IF(H4203,$AH$34,$AH$35)*IF(I4203,$AH$39,$AH$40)*IF(J4203,$AH$44,$AH$45)*IF(K4203,$AH$49,$AH$50)*IF(L4203,$AH$54,$AH$55)*IF(M4203,$AH$59,$AH$60)</f>
        <v>0.000130193401191395</v>
      </c>
      <c r="Q4203">
        <f t="shared" si="650"/>
        <v>0.00133344572155355</v>
      </c>
      <c r="R4203">
        <f t="shared" si="651"/>
        <v>0</v>
      </c>
      <c r="S4203">
        <f t="shared" si="652"/>
        <v>0</v>
      </c>
      <c r="T4203">
        <f t="shared" si="653"/>
        <v>0</v>
      </c>
      <c r="U4203">
        <f t="shared" si="654"/>
        <v>0</v>
      </c>
      <c r="V4203">
        <f t="shared" si="655"/>
        <v>1</v>
      </c>
      <c r="W4203">
        <f t="shared" si="656"/>
        <v>0</v>
      </c>
      <c r="X4203">
        <f t="shared" si="657"/>
        <v>0</v>
      </c>
      <c r="Y4203">
        <f t="shared" si="658"/>
        <v>0</v>
      </c>
      <c r="Z4203">
        <f t="shared" si="659"/>
        <v>0</v>
      </c>
    </row>
    <row r="4204" spans="1:26">
      <c r="A4204">
        <v>1</v>
      </c>
      <c r="B4204" t="s">
        <v>60</v>
      </c>
      <c r="C4204" t="s">
        <v>61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1</v>
      </c>
      <c r="N4204">
        <f t="array" ref="N4204">$AC$2*_xlfn.IFS(B4204="data_scientist",$AD$7,TRUE,1)*_xlfn.IFS(B4204="data_analyst",$AD$8,TRUE,1)*_xlfn.IFS(B4204="data_engineer",$AD$9,TRUE,1)*IF(D4204,$AD$13,$AD$14)*IF(E4204,$AD$19,$AD$20)*IF(F4204,$AD$24,$AD$25)*IF(G4204,$AD$29,$AD$30)*IF(H4204,$AD$34,$AD$35)*IF(I4204,$AD$39,$AD$40)*IF(J4204,$AD$44,$AD$45)*IF(K4204,$AD$49,$AD$50)*IF(L4204,$AD$54,$AD$55)*IF(M4204,$AD$59,$AD$60)</f>
        <v>0.00209205069395461</v>
      </c>
      <c r="O4204">
        <f t="array" ref="O4204">$AD$2*_xlfn.IFS(B4204="data_scientist",$AF$7,TRUE,1)*_xlfn.IFS(B4204="data_analyst",$AF$8,TRUE,1)*_xlfn.IFS(B4204="data_engineer",$AF$9,TRUE,1)*IF(D4204,$AF$13,$AF$14)*IF(E4204,$AF$19,$AF$20)*IF(F4204,$AF$24,$AF$25)*IF(G4204,$AF$29,$AF$30)*IF(H4204,$AF$34,$AF$35)*IF(I4204,$AF$39,$AF$40)*IF(J4204,$AF$44,$AF$45)*IF(K4204,$AF$49,$AF$50)*IF(L4204,$AF$54,$AF$55)*IF(M4204,$AF$59,$AF$60)</f>
        <v>0.000914821417937069</v>
      </c>
      <c r="P4204">
        <f t="array" ref="P4204">$AE$2*_xlfn.IFS(B4204="data_scientist",$AH$7,TRUE,1)*_xlfn.IFS(B4204="data_analyst",$AH$8,TRUE,1)*_xlfn.IFS(B4204="data_engineer",$AH$9,TRUE,1)*IF(D4204,$AH$13,$AH$14)*IF(E4204,$AH$19,$AH$20)*IF(F4204,$AH$24,$AH$25)*IF(G4204,$AH$29,$AH$30)*IF(H4204,$AH$34,$AH$35)*IF(I4204,$AH$39,$AH$40)*IF(J4204,$AH$44,$AH$45)*IF(K4204,$AH$49,$AH$50)*IF(L4204,$AH$54,$AH$55)*IF(M4204,$AH$59,$AH$60)</f>
        <v>0.000310772826156754</v>
      </c>
      <c r="Q4204">
        <f t="shared" si="650"/>
        <v>0.00209205069395461</v>
      </c>
      <c r="R4204">
        <f t="shared" si="651"/>
        <v>0</v>
      </c>
      <c r="S4204">
        <f t="shared" si="652"/>
        <v>0</v>
      </c>
      <c r="T4204">
        <f t="shared" si="653"/>
        <v>0</v>
      </c>
      <c r="U4204">
        <f t="shared" si="654"/>
        <v>1</v>
      </c>
      <c r="V4204">
        <f t="shared" si="655"/>
        <v>0</v>
      </c>
      <c r="W4204">
        <f t="shared" si="656"/>
        <v>0</v>
      </c>
      <c r="X4204">
        <f t="shared" si="657"/>
        <v>0</v>
      </c>
      <c r="Y4204">
        <f t="shared" si="658"/>
        <v>0</v>
      </c>
      <c r="Z4204">
        <f t="shared" si="659"/>
        <v>0</v>
      </c>
    </row>
    <row r="4205" spans="1:26">
      <c r="A4205">
        <v>1</v>
      </c>
      <c r="B4205" t="s">
        <v>60</v>
      </c>
      <c r="C4205" t="s">
        <v>61</v>
      </c>
      <c r="D4205">
        <v>1</v>
      </c>
      <c r="E4205">
        <v>1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1</v>
      </c>
      <c r="M4205">
        <v>1</v>
      </c>
      <c r="N4205">
        <f t="array" ref="N4205">$AC$2*_xlfn.IFS(B4205="data_scientist",$AD$7,TRUE,1)*_xlfn.IFS(B4205="data_analyst",$AD$8,TRUE,1)*_xlfn.IFS(B4205="data_engineer",$AD$9,TRUE,1)*IF(D4205,$AD$13,$AD$14)*IF(E4205,$AD$19,$AD$20)*IF(F4205,$AD$24,$AD$25)*IF(G4205,$AD$29,$AD$30)*IF(H4205,$AD$34,$AD$35)*IF(I4205,$AD$39,$AD$40)*IF(J4205,$AD$44,$AD$45)*IF(K4205,$AD$49,$AD$50)*IF(L4205,$AD$54,$AD$55)*IF(M4205,$AD$59,$AD$60)</f>
        <v>0.000108369470624033</v>
      </c>
      <c r="O4205">
        <f t="array" ref="O4205">$AD$2*_xlfn.IFS(B4205="data_scientist",$AF$7,TRUE,1)*_xlfn.IFS(B4205="data_analyst",$AF$8,TRUE,1)*_xlfn.IFS(B4205="data_engineer",$AF$9,TRUE,1)*IF(D4205,$AF$13,$AF$14)*IF(E4205,$AF$19,$AF$20)*IF(F4205,$AF$24,$AF$25)*IF(G4205,$AF$29,$AF$30)*IF(H4205,$AF$34,$AF$35)*IF(I4205,$AF$39,$AF$40)*IF(J4205,$AF$44,$AF$45)*IF(K4205,$AF$49,$AF$50)*IF(L4205,$AF$54,$AF$55)*IF(M4205,$AF$59,$AF$60)</f>
        <v>0.00154679703700212</v>
      </c>
      <c r="P4205">
        <f t="array" ref="P4205">$AE$2*_xlfn.IFS(B4205="data_scientist",$AH$7,TRUE,1)*_xlfn.IFS(B4205="data_analyst",$AH$8,TRUE,1)*_xlfn.IFS(B4205="data_engineer",$AH$9,TRUE,1)*IF(D4205,$AH$13,$AH$14)*IF(E4205,$AH$19,$AH$20)*IF(F4205,$AH$24,$AH$25)*IF(G4205,$AH$29,$AH$30)*IF(H4205,$AH$34,$AH$35)*IF(I4205,$AH$39,$AH$40)*IF(J4205,$AH$44,$AH$45)*IF(K4205,$AH$49,$AH$50)*IF(L4205,$AH$54,$AH$55)*IF(M4205,$AH$59,$AH$60)</f>
        <v>0.00013808391035451</v>
      </c>
      <c r="Q4205">
        <f t="shared" si="650"/>
        <v>0.00154679703700212</v>
      </c>
      <c r="R4205">
        <f t="shared" si="651"/>
        <v>0</v>
      </c>
      <c r="S4205">
        <f t="shared" si="652"/>
        <v>0</v>
      </c>
      <c r="T4205">
        <f t="shared" si="653"/>
        <v>0</v>
      </c>
      <c r="U4205">
        <f t="shared" si="654"/>
        <v>0</v>
      </c>
      <c r="V4205">
        <f t="shared" si="655"/>
        <v>1</v>
      </c>
      <c r="W4205">
        <f t="shared" si="656"/>
        <v>0</v>
      </c>
      <c r="X4205">
        <f t="shared" si="657"/>
        <v>0</v>
      </c>
      <c r="Y4205">
        <f t="shared" si="658"/>
        <v>0</v>
      </c>
      <c r="Z4205">
        <f t="shared" si="659"/>
        <v>0</v>
      </c>
    </row>
    <row r="4206" spans="1:26">
      <c r="A4206">
        <v>1</v>
      </c>
      <c r="B4206" t="s">
        <v>60</v>
      </c>
      <c r="C4206" t="s">
        <v>61</v>
      </c>
      <c r="D4206">
        <v>1</v>
      </c>
      <c r="E4206">
        <v>1</v>
      </c>
      <c r="F4206">
        <v>0</v>
      </c>
      <c r="G4206">
        <v>0</v>
      </c>
      <c r="H4206">
        <v>1</v>
      </c>
      <c r="I4206">
        <v>0</v>
      </c>
      <c r="J4206">
        <v>0</v>
      </c>
      <c r="K4206">
        <v>1</v>
      </c>
      <c r="L4206">
        <v>0</v>
      </c>
      <c r="M4206">
        <v>1</v>
      </c>
      <c r="N4206">
        <f t="array" ref="N4206">$AC$2*_xlfn.IFS(B4206="data_scientist",$AD$7,TRUE,1)*_xlfn.IFS(B4206="data_analyst",$AD$8,TRUE,1)*_xlfn.IFS(B4206="data_engineer",$AD$9,TRUE,1)*IF(D4206,$AD$13,$AD$14)*IF(E4206,$AD$19,$AD$20)*IF(F4206,$AD$24,$AD$25)*IF(G4206,$AD$29,$AD$30)*IF(H4206,$AD$34,$AD$35)*IF(I4206,$AD$39,$AD$40)*IF(J4206,$AD$44,$AD$45)*IF(K4206,$AD$49,$AD$50)*IF(L4206,$AD$54,$AD$55)*IF(M4206,$AD$59,$AD$60)</f>
        <v>4.11405201524316e-6</v>
      </c>
      <c r="O4206">
        <f t="array" ref="O4206">$AD$2*_xlfn.IFS(B4206="data_scientist",$AF$7,TRUE,1)*_xlfn.IFS(B4206="data_analyst",$AF$8,TRUE,1)*_xlfn.IFS(B4206="data_engineer",$AF$9,TRUE,1)*IF(D4206,$AF$13,$AF$14)*IF(E4206,$AF$19,$AF$20)*IF(F4206,$AF$24,$AF$25)*IF(G4206,$AF$29,$AF$30)*IF(H4206,$AF$34,$AF$35)*IF(I4206,$AF$39,$AF$40)*IF(J4206,$AF$44,$AF$45)*IF(K4206,$AF$49,$AF$50)*IF(L4206,$AF$54,$AF$55)*IF(M4206,$AF$59,$AF$60)</f>
        <v>0.00124557567412892</v>
      </c>
      <c r="P4206">
        <f t="array" ref="P4206">$AE$2*_xlfn.IFS(B4206="data_scientist",$AH$7,TRUE,1)*_xlfn.IFS(B4206="data_analyst",$AH$8,TRUE,1)*_xlfn.IFS(B4206="data_engineer",$AH$9,TRUE,1)*IF(D4206,$AH$13,$AH$14)*IF(E4206,$AH$19,$AH$20)*IF(F4206,$AH$24,$AH$25)*IF(G4206,$AH$29,$AH$30)*IF(H4206,$AH$34,$AH$35)*IF(I4206,$AH$39,$AH$40)*IF(J4206,$AH$44,$AH$45)*IF(K4206,$AH$49,$AH$50)*IF(L4206,$AH$54,$AH$55)*IF(M4206,$AH$59,$AH$60)</f>
        <v>8.10056268048986e-5</v>
      </c>
      <c r="Q4206">
        <f t="shared" si="650"/>
        <v>0.00124557567412892</v>
      </c>
      <c r="R4206">
        <f t="shared" si="651"/>
        <v>0</v>
      </c>
      <c r="S4206">
        <f t="shared" si="652"/>
        <v>0</v>
      </c>
      <c r="T4206">
        <f t="shared" si="653"/>
        <v>0</v>
      </c>
      <c r="U4206">
        <f t="shared" si="654"/>
        <v>0</v>
      </c>
      <c r="V4206">
        <f t="shared" si="655"/>
        <v>1</v>
      </c>
      <c r="W4206">
        <f t="shared" si="656"/>
        <v>0</v>
      </c>
      <c r="X4206">
        <f t="shared" si="657"/>
        <v>0</v>
      </c>
      <c r="Y4206">
        <f t="shared" si="658"/>
        <v>0</v>
      </c>
      <c r="Z4206">
        <f t="shared" si="659"/>
        <v>0</v>
      </c>
    </row>
    <row r="4207" spans="1:26">
      <c r="A4207">
        <v>1</v>
      </c>
      <c r="B4207" t="s">
        <v>60</v>
      </c>
      <c r="C4207" t="s">
        <v>61</v>
      </c>
      <c r="D4207">
        <v>1</v>
      </c>
      <c r="E4207">
        <v>1</v>
      </c>
      <c r="F4207">
        <v>1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1</v>
      </c>
      <c r="M4207">
        <v>1</v>
      </c>
      <c r="N4207">
        <f t="array" ref="N4207">$AC$2*_xlfn.IFS(B4207="data_scientist",$AD$7,TRUE,1)*_xlfn.IFS(B4207="data_analyst",$AD$8,TRUE,1)*_xlfn.IFS(B4207="data_engineer",$AD$9,TRUE,1)*IF(D4207,$AD$13,$AD$14)*IF(E4207,$AD$19,$AD$20)*IF(F4207,$AD$24,$AD$25)*IF(G4207,$AD$29,$AD$30)*IF(H4207,$AD$34,$AD$35)*IF(I4207,$AD$39,$AD$40)*IF(J4207,$AD$44,$AD$45)*IF(K4207,$AD$49,$AD$50)*IF(L4207,$AD$54,$AD$55)*IF(M4207,$AD$59,$AD$60)</f>
        <v>1.97169165833272e-5</v>
      </c>
      <c r="O4207">
        <f t="array" ref="O4207">$AD$2*_xlfn.IFS(B4207="data_scientist",$AF$7,TRUE,1)*_xlfn.IFS(B4207="data_analyst",$AF$8,TRUE,1)*_xlfn.IFS(B4207="data_engineer",$AF$9,TRUE,1)*IF(D4207,$AF$13,$AF$14)*IF(E4207,$AF$19,$AF$20)*IF(F4207,$AF$24,$AF$25)*IF(G4207,$AF$29,$AF$30)*IF(H4207,$AF$34,$AF$35)*IF(I4207,$AF$39,$AF$40)*IF(J4207,$AF$44,$AF$45)*IF(K4207,$AF$49,$AF$50)*IF(L4207,$AF$54,$AF$55)*IF(M4207,$AF$59,$AF$60)</f>
        <v>0.00175959455279994</v>
      </c>
      <c r="P4207">
        <f t="array" ref="P4207">$AE$2*_xlfn.IFS(B4207="data_scientist",$AH$7,TRUE,1)*_xlfn.IFS(B4207="data_analyst",$AH$8,TRUE,1)*_xlfn.IFS(B4207="data_engineer",$AH$9,TRUE,1)*IF(D4207,$AH$13,$AH$14)*IF(E4207,$AH$19,$AH$20)*IF(F4207,$AH$24,$AH$25)*IF(G4207,$AH$29,$AH$30)*IF(H4207,$AH$34,$AH$35)*IF(I4207,$AH$39,$AH$40)*IF(J4207,$AH$44,$AH$45)*IF(K4207,$AH$49,$AH$50)*IF(L4207,$AH$54,$AH$55)*IF(M4207,$AH$59,$AH$60)</f>
        <v>9.43345526184275e-5</v>
      </c>
      <c r="Q4207">
        <f t="shared" si="650"/>
        <v>0.00175959455279994</v>
      </c>
      <c r="R4207">
        <f t="shared" si="651"/>
        <v>0</v>
      </c>
      <c r="S4207">
        <f t="shared" si="652"/>
        <v>0</v>
      </c>
      <c r="T4207">
        <f t="shared" si="653"/>
        <v>0</v>
      </c>
      <c r="U4207">
        <f t="shared" si="654"/>
        <v>0</v>
      </c>
      <c r="V4207">
        <f t="shared" si="655"/>
        <v>1</v>
      </c>
      <c r="W4207">
        <f t="shared" si="656"/>
        <v>0</v>
      </c>
      <c r="X4207">
        <f t="shared" si="657"/>
        <v>0</v>
      </c>
      <c r="Y4207">
        <f t="shared" si="658"/>
        <v>0</v>
      </c>
      <c r="Z4207">
        <f t="shared" si="659"/>
        <v>0</v>
      </c>
    </row>
    <row r="4208" spans="1:26">
      <c r="A4208">
        <v>1</v>
      </c>
      <c r="B4208" t="s">
        <v>60</v>
      </c>
      <c r="C4208" t="s">
        <v>61</v>
      </c>
      <c r="D4208">
        <v>1</v>
      </c>
      <c r="E4208">
        <v>1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1</v>
      </c>
      <c r="M4208">
        <v>1</v>
      </c>
      <c r="N4208">
        <f t="array" ref="N4208">$AC$2*_xlfn.IFS(B4208="data_scientist",$AD$7,TRUE,1)*_xlfn.IFS(B4208="data_analyst",$AD$8,TRUE,1)*_xlfn.IFS(B4208="data_engineer",$AD$9,TRUE,1)*IF(D4208,$AD$13,$AD$14)*IF(E4208,$AD$19,$AD$20)*IF(F4208,$AD$24,$AD$25)*IF(G4208,$AD$29,$AD$30)*IF(H4208,$AD$34,$AD$35)*IF(I4208,$AD$39,$AD$40)*IF(J4208,$AD$44,$AD$45)*IF(K4208,$AD$49,$AD$50)*IF(L4208,$AD$54,$AD$55)*IF(M4208,$AD$59,$AD$60)</f>
        <v>0.000108369470624033</v>
      </c>
      <c r="O4208">
        <f t="array" ref="O4208">$AD$2*_xlfn.IFS(B4208="data_scientist",$AF$7,TRUE,1)*_xlfn.IFS(B4208="data_analyst",$AF$8,TRUE,1)*_xlfn.IFS(B4208="data_engineer",$AF$9,TRUE,1)*IF(D4208,$AF$13,$AF$14)*IF(E4208,$AF$19,$AF$20)*IF(F4208,$AF$24,$AF$25)*IF(G4208,$AF$29,$AF$30)*IF(H4208,$AF$34,$AF$35)*IF(I4208,$AF$39,$AF$40)*IF(J4208,$AF$44,$AF$45)*IF(K4208,$AF$49,$AF$50)*IF(L4208,$AF$54,$AF$55)*IF(M4208,$AF$59,$AF$60)</f>
        <v>0.00154679703700212</v>
      </c>
      <c r="P4208">
        <f t="array" ref="P4208">$AE$2*_xlfn.IFS(B4208="data_scientist",$AH$7,TRUE,1)*_xlfn.IFS(B4208="data_analyst",$AH$8,TRUE,1)*_xlfn.IFS(B4208="data_engineer",$AH$9,TRUE,1)*IF(D4208,$AH$13,$AH$14)*IF(E4208,$AH$19,$AH$20)*IF(F4208,$AH$24,$AH$25)*IF(G4208,$AH$29,$AH$30)*IF(H4208,$AH$34,$AH$35)*IF(I4208,$AH$39,$AH$40)*IF(J4208,$AH$44,$AH$45)*IF(K4208,$AH$49,$AH$50)*IF(L4208,$AH$54,$AH$55)*IF(M4208,$AH$59,$AH$60)</f>
        <v>0.00013808391035451</v>
      </c>
      <c r="Q4208">
        <f t="shared" si="650"/>
        <v>0.00154679703700212</v>
      </c>
      <c r="R4208">
        <f t="shared" si="651"/>
        <v>0</v>
      </c>
      <c r="S4208">
        <f t="shared" si="652"/>
        <v>0</v>
      </c>
      <c r="T4208">
        <f t="shared" si="653"/>
        <v>0</v>
      </c>
      <c r="U4208">
        <f t="shared" si="654"/>
        <v>0</v>
      </c>
      <c r="V4208">
        <f t="shared" si="655"/>
        <v>1</v>
      </c>
      <c r="W4208">
        <f t="shared" si="656"/>
        <v>0</v>
      </c>
      <c r="X4208">
        <f t="shared" si="657"/>
        <v>0</v>
      </c>
      <c r="Y4208">
        <f t="shared" si="658"/>
        <v>0</v>
      </c>
      <c r="Z4208">
        <f t="shared" si="659"/>
        <v>0</v>
      </c>
    </row>
    <row r="4209" spans="1:26">
      <c r="A4209">
        <v>1</v>
      </c>
      <c r="B4209" t="s">
        <v>60</v>
      </c>
      <c r="C4209" t="s">
        <v>61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1</v>
      </c>
      <c r="N4209">
        <f t="array" ref="N4209">$AC$2*_xlfn.IFS(B4209="data_scientist",$AD$7,TRUE,1)*_xlfn.IFS(B4209="data_analyst",$AD$8,TRUE,1)*_xlfn.IFS(B4209="data_engineer",$AD$9,TRUE,1)*IF(D4209,$AD$13,$AD$14)*IF(E4209,$AD$19,$AD$20)*IF(F4209,$AD$24,$AD$25)*IF(G4209,$AD$29,$AD$30)*IF(H4209,$AD$34,$AD$35)*IF(I4209,$AD$39,$AD$40)*IF(J4209,$AD$44,$AD$45)*IF(K4209,$AD$49,$AD$50)*IF(L4209,$AD$54,$AD$55)*IF(M4209,$AD$59,$AD$60)</f>
        <v>0.00209205069395461</v>
      </c>
      <c r="O4209">
        <f t="array" ref="O4209">$AD$2*_xlfn.IFS(B4209="data_scientist",$AF$7,TRUE,1)*_xlfn.IFS(B4209="data_analyst",$AF$8,TRUE,1)*_xlfn.IFS(B4209="data_engineer",$AF$9,TRUE,1)*IF(D4209,$AF$13,$AF$14)*IF(E4209,$AF$19,$AF$20)*IF(F4209,$AF$24,$AF$25)*IF(G4209,$AF$29,$AF$30)*IF(H4209,$AF$34,$AF$35)*IF(I4209,$AF$39,$AF$40)*IF(J4209,$AF$44,$AF$45)*IF(K4209,$AF$49,$AF$50)*IF(L4209,$AF$54,$AF$55)*IF(M4209,$AF$59,$AF$60)</f>
        <v>0.000914821417937069</v>
      </c>
      <c r="P4209">
        <f t="array" ref="P4209">$AE$2*_xlfn.IFS(B4209="data_scientist",$AH$7,TRUE,1)*_xlfn.IFS(B4209="data_analyst",$AH$8,TRUE,1)*_xlfn.IFS(B4209="data_engineer",$AH$9,TRUE,1)*IF(D4209,$AH$13,$AH$14)*IF(E4209,$AH$19,$AH$20)*IF(F4209,$AH$24,$AH$25)*IF(G4209,$AH$29,$AH$30)*IF(H4209,$AH$34,$AH$35)*IF(I4209,$AH$39,$AH$40)*IF(J4209,$AH$44,$AH$45)*IF(K4209,$AH$49,$AH$50)*IF(L4209,$AH$54,$AH$55)*IF(M4209,$AH$59,$AH$60)</f>
        <v>0.000310772826156754</v>
      </c>
      <c r="Q4209">
        <f t="shared" si="650"/>
        <v>0.00209205069395461</v>
      </c>
      <c r="R4209">
        <f t="shared" si="651"/>
        <v>0</v>
      </c>
      <c r="S4209">
        <f t="shared" si="652"/>
        <v>0</v>
      </c>
      <c r="T4209">
        <f t="shared" si="653"/>
        <v>0</v>
      </c>
      <c r="U4209">
        <f t="shared" si="654"/>
        <v>1</v>
      </c>
      <c r="V4209">
        <f t="shared" si="655"/>
        <v>0</v>
      </c>
      <c r="W4209">
        <f t="shared" si="656"/>
        <v>0</v>
      </c>
      <c r="X4209">
        <f t="shared" si="657"/>
        <v>0</v>
      </c>
      <c r="Y4209">
        <f t="shared" si="658"/>
        <v>0</v>
      </c>
      <c r="Z4209">
        <f t="shared" si="659"/>
        <v>0</v>
      </c>
    </row>
    <row r="4210" spans="1:26">
      <c r="A4210">
        <v>1</v>
      </c>
      <c r="B4210" t="s">
        <v>60</v>
      </c>
      <c r="C4210" t="s">
        <v>61</v>
      </c>
      <c r="D4210">
        <v>1</v>
      </c>
      <c r="E4210">
        <v>1</v>
      </c>
      <c r="F4210">
        <v>0</v>
      </c>
      <c r="G4210">
        <v>0</v>
      </c>
      <c r="H4210">
        <v>1</v>
      </c>
      <c r="I4210">
        <v>1</v>
      </c>
      <c r="J4210">
        <v>0</v>
      </c>
      <c r="K4210">
        <v>0</v>
      </c>
      <c r="L4210">
        <v>0</v>
      </c>
      <c r="M4210">
        <v>1</v>
      </c>
      <c r="N4210">
        <f t="array" ref="N4210">$AC$2*_xlfn.IFS(B4210="data_scientist",$AD$7,TRUE,1)*_xlfn.IFS(B4210="data_analyst",$AD$8,TRUE,1)*_xlfn.IFS(B4210="data_engineer",$AD$9,TRUE,1)*IF(D4210,$AD$13,$AD$14)*IF(E4210,$AD$19,$AD$20)*IF(F4210,$AD$24,$AD$25)*IF(G4210,$AD$29,$AD$30)*IF(H4210,$AD$34,$AD$35)*IF(I4210,$AD$39,$AD$40)*IF(J4210,$AD$44,$AD$45)*IF(K4210,$AD$49,$AD$50)*IF(L4210,$AD$54,$AD$55)*IF(M4210,$AD$59,$AD$60)</f>
        <v>2.93294847300049e-5</v>
      </c>
      <c r="O4210">
        <f t="array" ref="O4210">$AD$2*_xlfn.IFS(B4210="data_scientist",$AF$7,TRUE,1)*_xlfn.IFS(B4210="data_analyst",$AF$8,TRUE,1)*_xlfn.IFS(B4210="data_engineer",$AF$9,TRUE,1)*IF(D4210,$AF$13,$AF$14)*IF(E4210,$AF$19,$AF$20)*IF(F4210,$AF$24,$AF$25)*IF(G4210,$AF$29,$AF$30)*IF(H4210,$AF$34,$AF$35)*IF(I4210,$AF$39,$AF$40)*IF(J4210,$AF$44,$AF$45)*IF(K4210,$AF$49,$AF$50)*IF(L4210,$AF$54,$AF$55)*IF(M4210,$AF$59,$AF$60)</f>
        <v>0.000483641041583193</v>
      </c>
      <c r="P4210">
        <f t="array" ref="P4210">$AE$2*_xlfn.IFS(B4210="data_scientist",$AH$7,TRUE,1)*_xlfn.IFS(B4210="data_analyst",$AH$8,TRUE,1)*_xlfn.IFS(B4210="data_engineer",$AH$9,TRUE,1)*IF(D4210,$AH$13,$AH$14)*IF(E4210,$AH$19,$AH$20)*IF(F4210,$AH$24,$AH$25)*IF(G4210,$AH$29,$AH$30)*IF(H4210,$AH$34,$AH$35)*IF(I4210,$AH$39,$AH$40)*IF(J4210,$AH$44,$AH$45)*IF(K4210,$AH$49,$AH$50)*IF(L4210,$AH$54,$AH$55)*IF(M4210,$AH$59,$AH$60)</f>
        <v>6.03699670595282e-5</v>
      </c>
      <c r="Q4210">
        <f t="shared" si="650"/>
        <v>0.000483641041583193</v>
      </c>
      <c r="R4210">
        <f t="shared" si="651"/>
        <v>0</v>
      </c>
      <c r="S4210">
        <f t="shared" si="652"/>
        <v>0</v>
      </c>
      <c r="T4210">
        <f t="shared" si="653"/>
        <v>0</v>
      </c>
      <c r="U4210">
        <f t="shared" si="654"/>
        <v>0</v>
      </c>
      <c r="V4210">
        <f t="shared" si="655"/>
        <v>1</v>
      </c>
      <c r="W4210">
        <f t="shared" si="656"/>
        <v>0</v>
      </c>
      <c r="X4210">
        <f t="shared" si="657"/>
        <v>0</v>
      </c>
      <c r="Y4210">
        <f t="shared" si="658"/>
        <v>0</v>
      </c>
      <c r="Z4210">
        <f t="shared" si="659"/>
        <v>0</v>
      </c>
    </row>
    <row r="4211" spans="1:26">
      <c r="A4211">
        <v>1</v>
      </c>
      <c r="B4211" t="s">
        <v>60</v>
      </c>
      <c r="C4211" t="s">
        <v>61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f t="array" ref="N4211">$AC$2*_xlfn.IFS(B4211="data_scientist",$AD$7,TRUE,1)*_xlfn.IFS(B4211="data_analyst",$AD$8,TRUE,1)*_xlfn.IFS(B4211="data_engineer",$AD$9,TRUE,1)*IF(D4211,$AD$13,$AD$14)*IF(E4211,$AD$19,$AD$20)*IF(F4211,$AD$24,$AD$25)*IF(G4211,$AD$29,$AD$30)*IF(H4211,$AD$34,$AD$35)*IF(I4211,$AD$39,$AD$40)*IF(J4211,$AD$44,$AD$45)*IF(K4211,$AD$49,$AD$50)*IF(L4211,$AD$54,$AD$55)*IF(M4211,$AD$59,$AD$60)</f>
        <v>0.000418121778943375</v>
      </c>
      <c r="O4211">
        <f t="array" ref="O4211">$AD$2*_xlfn.IFS(B4211="data_scientist",$AF$7,TRUE,1)*_xlfn.IFS(B4211="data_analyst",$AF$8,TRUE,1)*_xlfn.IFS(B4211="data_engineer",$AF$9,TRUE,1)*IF(D4211,$AF$13,$AF$14)*IF(E4211,$AF$19,$AF$20)*IF(F4211,$AF$24,$AF$25)*IF(G4211,$AF$29,$AF$30)*IF(H4211,$AF$34,$AF$35)*IF(I4211,$AF$39,$AF$40)*IF(J4211,$AF$44,$AF$45)*IF(K4211,$AF$49,$AF$50)*IF(L4211,$AF$54,$AF$55)*IF(M4211,$AF$59,$AF$60)</f>
        <v>5.35017667302527e-5</v>
      </c>
      <c r="P4211">
        <f t="array" ref="P4211">$AE$2*_xlfn.IFS(B4211="data_scientist",$AH$7,TRUE,1)*_xlfn.IFS(B4211="data_analyst",$AH$8,TRUE,1)*_xlfn.IFS(B4211="data_engineer",$AH$9,TRUE,1)*IF(D4211,$AH$13,$AH$14)*IF(E4211,$AH$19,$AH$20)*IF(F4211,$AH$24,$AH$25)*IF(G4211,$AH$29,$AH$30)*IF(H4211,$AH$34,$AH$35)*IF(I4211,$AH$39,$AH$40)*IF(J4211,$AH$44,$AH$45)*IF(K4211,$AH$49,$AH$50)*IF(L4211,$AH$54,$AH$55)*IF(M4211,$AH$59,$AH$60)</f>
        <v>4.80141378272744e-5</v>
      </c>
      <c r="Q4211">
        <f t="shared" si="650"/>
        <v>0.000418121778943375</v>
      </c>
      <c r="R4211">
        <f t="shared" si="651"/>
        <v>0</v>
      </c>
      <c r="S4211">
        <f t="shared" si="652"/>
        <v>0</v>
      </c>
      <c r="T4211">
        <f t="shared" si="653"/>
        <v>0</v>
      </c>
      <c r="U4211">
        <f t="shared" si="654"/>
        <v>1</v>
      </c>
      <c r="V4211">
        <f t="shared" si="655"/>
        <v>0</v>
      </c>
      <c r="W4211">
        <f t="shared" si="656"/>
        <v>0</v>
      </c>
      <c r="X4211">
        <f t="shared" si="657"/>
        <v>0</v>
      </c>
      <c r="Y4211">
        <f t="shared" si="658"/>
        <v>0</v>
      </c>
      <c r="Z4211">
        <f t="shared" si="659"/>
        <v>0</v>
      </c>
    </row>
    <row r="4212" spans="1:26">
      <c r="A4212">
        <v>1</v>
      </c>
      <c r="B4212" t="s">
        <v>60</v>
      </c>
      <c r="C4212" t="s">
        <v>61</v>
      </c>
      <c r="D4212">
        <v>1</v>
      </c>
      <c r="E4212">
        <v>1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1</v>
      </c>
      <c r="M4212">
        <v>1</v>
      </c>
      <c r="N4212">
        <f t="array" ref="N4212">$AC$2*_xlfn.IFS(B4212="data_scientist",$AD$7,TRUE,1)*_xlfn.IFS(B4212="data_analyst",$AD$8,TRUE,1)*_xlfn.IFS(B4212="data_engineer",$AD$9,TRUE,1)*IF(D4212,$AD$13,$AD$14)*IF(E4212,$AD$19,$AD$20)*IF(F4212,$AD$24,$AD$25)*IF(G4212,$AD$29,$AD$30)*IF(H4212,$AD$34,$AD$35)*IF(I4212,$AD$39,$AD$40)*IF(J4212,$AD$44,$AD$45)*IF(K4212,$AD$49,$AD$50)*IF(L4212,$AD$54,$AD$55)*IF(M4212,$AD$59,$AD$60)</f>
        <v>0.000108369470624033</v>
      </c>
      <c r="O4212">
        <f t="array" ref="O4212">$AD$2*_xlfn.IFS(B4212="data_scientist",$AF$7,TRUE,1)*_xlfn.IFS(B4212="data_analyst",$AF$8,TRUE,1)*_xlfn.IFS(B4212="data_engineer",$AF$9,TRUE,1)*IF(D4212,$AF$13,$AF$14)*IF(E4212,$AF$19,$AF$20)*IF(F4212,$AF$24,$AF$25)*IF(G4212,$AF$29,$AF$30)*IF(H4212,$AF$34,$AF$35)*IF(I4212,$AF$39,$AF$40)*IF(J4212,$AF$44,$AF$45)*IF(K4212,$AF$49,$AF$50)*IF(L4212,$AF$54,$AF$55)*IF(M4212,$AF$59,$AF$60)</f>
        <v>0.00154679703700212</v>
      </c>
      <c r="P4212">
        <f t="array" ref="P4212">$AE$2*_xlfn.IFS(B4212="data_scientist",$AH$7,TRUE,1)*_xlfn.IFS(B4212="data_analyst",$AH$8,TRUE,1)*_xlfn.IFS(B4212="data_engineer",$AH$9,TRUE,1)*IF(D4212,$AH$13,$AH$14)*IF(E4212,$AH$19,$AH$20)*IF(F4212,$AH$24,$AH$25)*IF(G4212,$AH$29,$AH$30)*IF(H4212,$AH$34,$AH$35)*IF(I4212,$AH$39,$AH$40)*IF(J4212,$AH$44,$AH$45)*IF(K4212,$AH$49,$AH$50)*IF(L4212,$AH$54,$AH$55)*IF(M4212,$AH$59,$AH$60)</f>
        <v>0.00013808391035451</v>
      </c>
      <c r="Q4212">
        <f t="shared" si="650"/>
        <v>0.00154679703700212</v>
      </c>
      <c r="R4212">
        <f t="shared" si="651"/>
        <v>0</v>
      </c>
      <c r="S4212">
        <f t="shared" si="652"/>
        <v>0</v>
      </c>
      <c r="T4212">
        <f t="shared" si="653"/>
        <v>0</v>
      </c>
      <c r="U4212">
        <f t="shared" si="654"/>
        <v>0</v>
      </c>
      <c r="V4212">
        <f t="shared" si="655"/>
        <v>1</v>
      </c>
      <c r="W4212">
        <f t="shared" si="656"/>
        <v>0</v>
      </c>
      <c r="X4212">
        <f t="shared" si="657"/>
        <v>0</v>
      </c>
      <c r="Y4212">
        <f t="shared" si="658"/>
        <v>0</v>
      </c>
      <c r="Z4212">
        <f t="shared" si="659"/>
        <v>0</v>
      </c>
    </row>
    <row r="4213" spans="1:26">
      <c r="A4213">
        <v>1</v>
      </c>
      <c r="B4213" t="s">
        <v>60</v>
      </c>
      <c r="C4213" t="s">
        <v>61</v>
      </c>
      <c r="D4213">
        <v>0</v>
      </c>
      <c r="E4213">
        <v>1</v>
      </c>
      <c r="F4213">
        <v>0</v>
      </c>
      <c r="G4213">
        <v>1</v>
      </c>
      <c r="H4213">
        <v>0</v>
      </c>
      <c r="I4213">
        <v>1</v>
      </c>
      <c r="J4213">
        <v>0</v>
      </c>
      <c r="K4213">
        <v>0</v>
      </c>
      <c r="L4213">
        <v>1</v>
      </c>
      <c r="M4213">
        <v>1</v>
      </c>
      <c r="N4213">
        <f t="array" ref="N4213">$AC$2*_xlfn.IFS(B4213="data_scientist",$AD$7,TRUE,1)*_xlfn.IFS(B4213="data_analyst",$AD$8,TRUE,1)*_xlfn.IFS(B4213="data_engineer",$AD$9,TRUE,1)*IF(D4213,$AD$13,$AD$14)*IF(E4213,$AD$19,$AD$20)*IF(F4213,$AD$24,$AD$25)*IF(G4213,$AD$29,$AD$30)*IF(H4213,$AD$34,$AD$35)*IF(I4213,$AD$39,$AD$40)*IF(J4213,$AD$44,$AD$45)*IF(K4213,$AD$49,$AD$50)*IF(L4213,$AD$54,$AD$55)*IF(M4213,$AD$59,$AD$60)</f>
        <v>2.83942355275076e-5</v>
      </c>
      <c r="O4213">
        <f t="array" ref="O4213">$AD$2*_xlfn.IFS(B4213="data_scientist",$AF$7,TRUE,1)*_xlfn.IFS(B4213="data_analyst",$AF$8,TRUE,1)*_xlfn.IFS(B4213="data_engineer",$AF$9,TRUE,1)*IF(D4213,$AF$13,$AF$14)*IF(E4213,$AF$19,$AF$20)*IF(F4213,$AF$24,$AF$25)*IF(G4213,$AF$29,$AF$30)*IF(H4213,$AF$34,$AF$35)*IF(I4213,$AF$39,$AF$40)*IF(J4213,$AF$44,$AF$45)*IF(K4213,$AF$49,$AF$50)*IF(L4213,$AF$54,$AF$55)*IF(M4213,$AF$59,$AF$60)</f>
        <v>0.000125605404932322</v>
      </c>
      <c r="P4213">
        <f t="array" ref="P4213">$AE$2*_xlfn.IFS(B4213="data_scientist",$AH$7,TRUE,1)*_xlfn.IFS(B4213="data_analyst",$AH$8,TRUE,1)*_xlfn.IFS(B4213="data_engineer",$AH$9,TRUE,1)*IF(D4213,$AH$13,$AH$14)*IF(E4213,$AH$19,$AH$20)*IF(F4213,$AH$24,$AH$25)*IF(G4213,$AH$29,$AH$30)*IF(H4213,$AH$34,$AH$35)*IF(I4213,$AH$39,$AH$40)*IF(J4213,$AH$44,$AH$45)*IF(K4213,$AH$49,$AH$50)*IF(L4213,$AH$54,$AH$55)*IF(M4213,$AH$59,$AH$60)</f>
        <v>1.57014817261314e-5</v>
      </c>
      <c r="Q4213">
        <f t="shared" si="650"/>
        <v>0.000125605404932322</v>
      </c>
      <c r="R4213">
        <f t="shared" si="651"/>
        <v>0</v>
      </c>
      <c r="S4213">
        <f t="shared" si="652"/>
        <v>0</v>
      </c>
      <c r="T4213">
        <f t="shared" si="653"/>
        <v>0</v>
      </c>
      <c r="U4213">
        <f t="shared" si="654"/>
        <v>0</v>
      </c>
      <c r="V4213">
        <f t="shared" si="655"/>
        <v>1</v>
      </c>
      <c r="W4213">
        <f t="shared" si="656"/>
        <v>0</v>
      </c>
      <c r="X4213">
        <f t="shared" si="657"/>
        <v>0</v>
      </c>
      <c r="Y4213">
        <f t="shared" si="658"/>
        <v>0</v>
      </c>
      <c r="Z4213">
        <f t="shared" si="659"/>
        <v>0</v>
      </c>
    </row>
    <row r="4214" spans="1:26">
      <c r="A4214">
        <v>1</v>
      </c>
      <c r="B4214" t="s">
        <v>60</v>
      </c>
      <c r="C4214" t="s">
        <v>61</v>
      </c>
      <c r="D4214">
        <v>1</v>
      </c>
      <c r="E4214">
        <v>1</v>
      </c>
      <c r="F4214">
        <v>0</v>
      </c>
      <c r="G4214">
        <v>0</v>
      </c>
      <c r="H4214">
        <v>1</v>
      </c>
      <c r="I4214">
        <v>0</v>
      </c>
      <c r="J4214">
        <v>0</v>
      </c>
      <c r="K4214">
        <v>0</v>
      </c>
      <c r="L4214">
        <v>1</v>
      </c>
      <c r="M4214">
        <v>1</v>
      </c>
      <c r="N4214">
        <f t="array" ref="N4214">$AC$2*_xlfn.IFS(B4214="data_scientist",$AD$7,TRUE,1)*_xlfn.IFS(B4214="data_analyst",$AD$8,TRUE,1)*_xlfn.IFS(B4214="data_engineer",$AD$9,TRUE,1)*IF(D4214,$AD$13,$AD$14)*IF(E4214,$AD$19,$AD$20)*IF(F4214,$AD$24,$AD$25)*IF(G4214,$AD$29,$AD$30)*IF(H4214,$AD$34,$AD$35)*IF(I4214,$AD$39,$AD$40)*IF(J4214,$AD$44,$AD$45)*IF(K4214,$AD$49,$AD$50)*IF(L4214,$AD$54,$AD$55)*IF(M4214,$AD$59,$AD$60)</f>
        <v>7.23791194731596e-6</v>
      </c>
      <c r="O4214">
        <f t="array" ref="O4214">$AD$2*_xlfn.IFS(B4214="data_scientist",$AF$7,TRUE,1)*_xlfn.IFS(B4214="data_analyst",$AF$8,TRUE,1)*_xlfn.IFS(B4214="data_engineer",$AF$9,TRUE,1)*IF(D4214,$AF$13,$AF$14)*IF(E4214,$AF$19,$AF$20)*IF(F4214,$AF$24,$AF$25)*IF(G4214,$AF$29,$AF$30)*IF(H4214,$AF$34,$AF$35)*IF(I4214,$AF$39,$AF$40)*IF(J4214,$AF$44,$AF$45)*IF(K4214,$AF$49,$AF$50)*IF(L4214,$AF$54,$AF$55)*IF(M4214,$AF$59,$AF$60)</f>
        <v>0.00111663706644011</v>
      </c>
      <c r="P4214">
        <f t="array" ref="P4214">$AE$2*_xlfn.IFS(B4214="data_scientist",$AH$7,TRUE,1)*_xlfn.IFS(B4214="data_analyst",$AH$8,TRUE,1)*_xlfn.IFS(B4214="data_engineer",$AH$9,TRUE,1)*IF(D4214,$AH$13,$AH$14)*IF(E4214,$AH$19,$AH$20)*IF(F4214,$AH$24,$AH$25)*IF(G4214,$AH$29,$AH$30)*IF(H4214,$AH$34,$AH$35)*IF(I4214,$AH$39,$AH$40)*IF(J4214,$AH$44,$AH$45)*IF(K4214,$AH$49,$AH$50)*IF(L4214,$AH$54,$AH$55)*IF(M4214,$AH$59,$AH$60)</f>
        <v>6.78306928057241e-5</v>
      </c>
      <c r="Q4214">
        <f t="shared" si="650"/>
        <v>0.00111663706644011</v>
      </c>
      <c r="R4214">
        <f t="shared" si="651"/>
        <v>0</v>
      </c>
      <c r="S4214">
        <f t="shared" si="652"/>
        <v>0</v>
      </c>
      <c r="T4214">
        <f t="shared" si="653"/>
        <v>0</v>
      </c>
      <c r="U4214">
        <f t="shared" si="654"/>
        <v>0</v>
      </c>
      <c r="V4214">
        <f t="shared" si="655"/>
        <v>1</v>
      </c>
      <c r="W4214">
        <f t="shared" si="656"/>
        <v>0</v>
      </c>
      <c r="X4214">
        <f t="shared" si="657"/>
        <v>0</v>
      </c>
      <c r="Y4214">
        <f t="shared" si="658"/>
        <v>0</v>
      </c>
      <c r="Z4214">
        <f t="shared" si="659"/>
        <v>0</v>
      </c>
    </row>
    <row r="4215" spans="1:26">
      <c r="A4215">
        <v>1</v>
      </c>
      <c r="B4215" t="s">
        <v>60</v>
      </c>
      <c r="C4215" t="s">
        <v>61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1</v>
      </c>
      <c r="N4215">
        <f t="array" ref="N4215">$AC$2*_xlfn.IFS(B4215="data_scientist",$AD$7,TRUE,1)*_xlfn.IFS(B4215="data_analyst",$AD$8,TRUE,1)*_xlfn.IFS(B4215="data_engineer",$AD$9,TRUE,1)*IF(D4215,$AD$13,$AD$14)*IF(E4215,$AD$19,$AD$20)*IF(F4215,$AD$24,$AD$25)*IF(G4215,$AD$29,$AD$30)*IF(H4215,$AD$34,$AD$35)*IF(I4215,$AD$39,$AD$40)*IF(J4215,$AD$44,$AD$45)*IF(K4215,$AD$49,$AD$50)*IF(L4215,$AD$54,$AD$55)*IF(M4215,$AD$59,$AD$60)</f>
        <v>0.00209205069395461</v>
      </c>
      <c r="O4215">
        <f t="array" ref="O4215">$AD$2*_xlfn.IFS(B4215="data_scientist",$AF$7,TRUE,1)*_xlfn.IFS(B4215="data_analyst",$AF$8,TRUE,1)*_xlfn.IFS(B4215="data_engineer",$AF$9,TRUE,1)*IF(D4215,$AF$13,$AF$14)*IF(E4215,$AF$19,$AF$20)*IF(F4215,$AF$24,$AF$25)*IF(G4215,$AF$29,$AF$30)*IF(H4215,$AF$34,$AF$35)*IF(I4215,$AF$39,$AF$40)*IF(J4215,$AF$44,$AF$45)*IF(K4215,$AF$49,$AF$50)*IF(L4215,$AF$54,$AF$55)*IF(M4215,$AF$59,$AF$60)</f>
        <v>0.000914821417937069</v>
      </c>
      <c r="P4215">
        <f t="array" ref="P4215">$AE$2*_xlfn.IFS(B4215="data_scientist",$AH$7,TRUE,1)*_xlfn.IFS(B4215="data_analyst",$AH$8,TRUE,1)*_xlfn.IFS(B4215="data_engineer",$AH$9,TRUE,1)*IF(D4215,$AH$13,$AH$14)*IF(E4215,$AH$19,$AH$20)*IF(F4215,$AH$24,$AH$25)*IF(G4215,$AH$29,$AH$30)*IF(H4215,$AH$34,$AH$35)*IF(I4215,$AH$39,$AH$40)*IF(J4215,$AH$44,$AH$45)*IF(K4215,$AH$49,$AH$50)*IF(L4215,$AH$54,$AH$55)*IF(M4215,$AH$59,$AH$60)</f>
        <v>0.000310772826156754</v>
      </c>
      <c r="Q4215">
        <f t="shared" si="650"/>
        <v>0.00209205069395461</v>
      </c>
      <c r="R4215">
        <f t="shared" si="651"/>
        <v>0</v>
      </c>
      <c r="S4215">
        <f t="shared" si="652"/>
        <v>0</v>
      </c>
      <c r="T4215">
        <f t="shared" si="653"/>
        <v>0</v>
      </c>
      <c r="U4215">
        <f t="shared" si="654"/>
        <v>1</v>
      </c>
      <c r="V4215">
        <f t="shared" si="655"/>
        <v>0</v>
      </c>
      <c r="W4215">
        <f t="shared" si="656"/>
        <v>0</v>
      </c>
      <c r="X4215">
        <f t="shared" si="657"/>
        <v>0</v>
      </c>
      <c r="Y4215">
        <f t="shared" si="658"/>
        <v>0</v>
      </c>
      <c r="Z4215">
        <f t="shared" si="659"/>
        <v>0</v>
      </c>
    </row>
    <row r="4216" spans="1:26">
      <c r="A4216">
        <v>1</v>
      </c>
      <c r="B4216" t="s">
        <v>60</v>
      </c>
      <c r="C4216" t="s">
        <v>61</v>
      </c>
      <c r="D4216">
        <v>1</v>
      </c>
      <c r="E4216">
        <v>1</v>
      </c>
      <c r="F4216">
        <v>0</v>
      </c>
      <c r="G4216">
        <v>0</v>
      </c>
      <c r="H4216">
        <v>1</v>
      </c>
      <c r="I4216">
        <v>0</v>
      </c>
      <c r="J4216">
        <v>0</v>
      </c>
      <c r="K4216">
        <v>0</v>
      </c>
      <c r="L4216">
        <v>1</v>
      </c>
      <c r="M4216">
        <v>1</v>
      </c>
      <c r="N4216">
        <f t="array" ref="N4216">$AC$2*_xlfn.IFS(B4216="data_scientist",$AD$7,TRUE,1)*_xlfn.IFS(B4216="data_analyst",$AD$8,TRUE,1)*_xlfn.IFS(B4216="data_engineer",$AD$9,TRUE,1)*IF(D4216,$AD$13,$AD$14)*IF(E4216,$AD$19,$AD$20)*IF(F4216,$AD$24,$AD$25)*IF(G4216,$AD$29,$AD$30)*IF(H4216,$AD$34,$AD$35)*IF(I4216,$AD$39,$AD$40)*IF(J4216,$AD$44,$AD$45)*IF(K4216,$AD$49,$AD$50)*IF(L4216,$AD$54,$AD$55)*IF(M4216,$AD$59,$AD$60)</f>
        <v>7.23791194731596e-6</v>
      </c>
      <c r="O4216">
        <f t="array" ref="O4216">$AD$2*_xlfn.IFS(B4216="data_scientist",$AF$7,TRUE,1)*_xlfn.IFS(B4216="data_analyst",$AF$8,TRUE,1)*_xlfn.IFS(B4216="data_engineer",$AF$9,TRUE,1)*IF(D4216,$AF$13,$AF$14)*IF(E4216,$AF$19,$AF$20)*IF(F4216,$AF$24,$AF$25)*IF(G4216,$AF$29,$AF$30)*IF(H4216,$AF$34,$AF$35)*IF(I4216,$AF$39,$AF$40)*IF(J4216,$AF$44,$AF$45)*IF(K4216,$AF$49,$AF$50)*IF(L4216,$AF$54,$AF$55)*IF(M4216,$AF$59,$AF$60)</f>
        <v>0.00111663706644011</v>
      </c>
      <c r="P4216">
        <f t="array" ref="P4216">$AE$2*_xlfn.IFS(B4216="data_scientist",$AH$7,TRUE,1)*_xlfn.IFS(B4216="data_analyst",$AH$8,TRUE,1)*_xlfn.IFS(B4216="data_engineer",$AH$9,TRUE,1)*IF(D4216,$AH$13,$AH$14)*IF(E4216,$AH$19,$AH$20)*IF(F4216,$AH$24,$AH$25)*IF(G4216,$AH$29,$AH$30)*IF(H4216,$AH$34,$AH$35)*IF(I4216,$AH$39,$AH$40)*IF(J4216,$AH$44,$AH$45)*IF(K4216,$AH$49,$AH$50)*IF(L4216,$AH$54,$AH$55)*IF(M4216,$AH$59,$AH$60)</f>
        <v>6.78306928057241e-5</v>
      </c>
      <c r="Q4216">
        <f t="shared" si="650"/>
        <v>0.00111663706644011</v>
      </c>
      <c r="R4216">
        <f t="shared" si="651"/>
        <v>0</v>
      </c>
      <c r="S4216">
        <f t="shared" si="652"/>
        <v>0</v>
      </c>
      <c r="T4216">
        <f t="shared" si="653"/>
        <v>0</v>
      </c>
      <c r="U4216">
        <f t="shared" si="654"/>
        <v>0</v>
      </c>
      <c r="V4216">
        <f t="shared" si="655"/>
        <v>1</v>
      </c>
      <c r="W4216">
        <f t="shared" si="656"/>
        <v>0</v>
      </c>
      <c r="X4216">
        <f t="shared" si="657"/>
        <v>0</v>
      </c>
      <c r="Y4216">
        <f t="shared" si="658"/>
        <v>0</v>
      </c>
      <c r="Z4216">
        <f t="shared" si="659"/>
        <v>0</v>
      </c>
    </row>
    <row r="4217" spans="1:26">
      <c r="A4217">
        <v>1</v>
      </c>
      <c r="B4217" t="s">
        <v>60</v>
      </c>
      <c r="C4217" t="s">
        <v>61</v>
      </c>
      <c r="D4217">
        <v>1</v>
      </c>
      <c r="E4217">
        <v>0</v>
      </c>
      <c r="F4217">
        <v>1</v>
      </c>
      <c r="G4217">
        <v>0</v>
      </c>
      <c r="H4217">
        <v>1</v>
      </c>
      <c r="I4217">
        <v>0</v>
      </c>
      <c r="J4217">
        <v>0</v>
      </c>
      <c r="K4217">
        <v>1</v>
      </c>
      <c r="L4217">
        <v>1</v>
      </c>
      <c r="M4217">
        <v>1</v>
      </c>
      <c r="N4217">
        <f t="array" ref="N4217">$AC$2*_xlfn.IFS(B4217="data_scientist",$AD$7,TRUE,1)*_xlfn.IFS(B4217="data_analyst",$AD$8,TRUE,1)*_xlfn.IFS(B4217="data_engineer",$AD$9,TRUE,1)*IF(D4217,$AD$13,$AD$14)*IF(E4217,$AD$19,$AD$20)*IF(F4217,$AD$24,$AD$25)*IF(G4217,$AD$29,$AD$30)*IF(H4217,$AD$34,$AD$35)*IF(I4217,$AD$39,$AD$40)*IF(J4217,$AD$44,$AD$45)*IF(K4217,$AD$49,$AD$50)*IF(L4217,$AD$54,$AD$55)*IF(M4217,$AD$59,$AD$60)</f>
        <v>4.86800776306954e-8</v>
      </c>
      <c r="O4217">
        <f t="array" ref="O4217">$AD$2*_xlfn.IFS(B4217="data_scientist",$AF$7,TRUE,1)*_xlfn.IFS(B4217="data_analyst",$AF$8,TRUE,1)*_xlfn.IFS(B4217="data_engineer",$AF$9,TRUE,1)*IF(D4217,$AF$13,$AF$14)*IF(E4217,$AF$19,$AF$20)*IF(F4217,$AF$24,$AF$25)*IF(G4217,$AF$29,$AF$30)*IF(H4217,$AF$34,$AF$35)*IF(I4217,$AF$39,$AF$40)*IF(J4217,$AF$44,$AF$45)*IF(K4217,$AF$49,$AF$50)*IF(L4217,$AF$54,$AF$55)*IF(M4217,$AF$59,$AF$60)</f>
        <v>0.000682718712741565</v>
      </c>
      <c r="P4217">
        <f t="array" ref="P4217">$AE$2*_xlfn.IFS(B4217="data_scientist",$AH$7,TRUE,1)*_xlfn.IFS(B4217="data_analyst",$AH$8,TRUE,1)*_xlfn.IFS(B4217="data_engineer",$AH$9,TRUE,1)*IF(D4217,$AH$13,$AH$14)*IF(E4217,$AH$19,$AH$20)*IF(F4217,$AH$24,$AH$25)*IF(G4217,$AH$29,$AH$30)*IF(H4217,$AH$34,$AH$35)*IF(I4217,$AH$39,$AH$40)*IF(J4217,$AH$44,$AH$45)*IF(K4217,$AH$49,$AH$50)*IF(L4217,$AH$54,$AH$55)*IF(M4217,$AH$59,$AH$60)</f>
        <v>1.64507559903944e-5</v>
      </c>
      <c r="Q4217">
        <f t="shared" si="650"/>
        <v>0.000682718712741565</v>
      </c>
      <c r="R4217">
        <f t="shared" si="651"/>
        <v>0</v>
      </c>
      <c r="S4217">
        <f t="shared" si="652"/>
        <v>0</v>
      </c>
      <c r="T4217">
        <f t="shared" si="653"/>
        <v>0</v>
      </c>
      <c r="U4217">
        <f t="shared" si="654"/>
        <v>0</v>
      </c>
      <c r="V4217">
        <f t="shared" si="655"/>
        <v>1</v>
      </c>
      <c r="W4217">
        <f t="shared" si="656"/>
        <v>0</v>
      </c>
      <c r="X4217">
        <f t="shared" si="657"/>
        <v>0</v>
      </c>
      <c r="Y4217">
        <f t="shared" si="658"/>
        <v>0</v>
      </c>
      <c r="Z4217">
        <f t="shared" si="659"/>
        <v>0</v>
      </c>
    </row>
    <row r="4218" spans="1:26">
      <c r="A4218">
        <v>1</v>
      </c>
      <c r="B4218" t="s">
        <v>60</v>
      </c>
      <c r="C4218" t="s">
        <v>61</v>
      </c>
      <c r="D4218">
        <v>1</v>
      </c>
      <c r="E4218">
        <v>1</v>
      </c>
      <c r="F4218">
        <v>0</v>
      </c>
      <c r="G4218">
        <v>0</v>
      </c>
      <c r="H4218">
        <v>1</v>
      </c>
      <c r="I4218">
        <v>0</v>
      </c>
      <c r="J4218">
        <v>0</v>
      </c>
      <c r="K4218">
        <v>0</v>
      </c>
      <c r="L4218">
        <v>0</v>
      </c>
      <c r="M4218">
        <v>1</v>
      </c>
      <c r="N4218">
        <f t="array" ref="N4218">$AC$2*_xlfn.IFS(B4218="data_scientist",$AD$7,TRUE,1)*_xlfn.IFS(B4218="data_analyst",$AD$8,TRUE,1)*_xlfn.IFS(B4218="data_engineer",$AD$9,TRUE,1)*IF(D4218,$AD$13,$AD$14)*IF(E4218,$AD$19,$AD$20)*IF(F4218,$AD$24,$AD$25)*IF(G4218,$AD$29,$AD$30)*IF(H4218,$AD$34,$AD$35)*IF(I4218,$AD$39,$AD$40)*IF(J4218,$AD$44,$AD$45)*IF(K4218,$AD$49,$AD$50)*IF(L4218,$AD$54,$AD$55)*IF(M4218,$AD$59,$AD$60)</f>
        <v>8.54180049664861e-5</v>
      </c>
      <c r="O4218">
        <f t="array" ref="O4218">$AD$2*_xlfn.IFS(B4218="data_scientist",$AF$7,TRUE,1)*_xlfn.IFS(B4218="data_analyst",$AF$8,TRUE,1)*_xlfn.IFS(B4218="data_engineer",$AF$9,TRUE,1)*IF(D4218,$AF$13,$AF$14)*IF(E4218,$AF$19,$AF$20)*IF(F4218,$AF$24,$AF$25)*IF(G4218,$AF$29,$AF$30)*IF(H4218,$AF$34,$AF$35)*IF(I4218,$AF$39,$AF$40)*IF(J4218,$AF$44,$AF$45)*IF(K4218,$AF$49,$AF$50)*IF(L4218,$AF$54,$AF$55)*IF(M4218,$AF$59,$AF$60)</f>
        <v>0.00199784430261469</v>
      </c>
      <c r="P4218">
        <f t="array" ref="P4218">$AE$2*_xlfn.IFS(B4218="data_scientist",$AH$7,TRUE,1)*_xlfn.IFS(B4218="data_analyst",$AH$8,TRUE,1)*_xlfn.IFS(B4218="data_engineer",$AH$9,TRUE,1)*IF(D4218,$AH$13,$AH$14)*IF(E4218,$AH$19,$AH$20)*IF(F4218,$AH$24,$AH$25)*IF(G4218,$AH$29,$AH$30)*IF(H4218,$AH$34,$AH$35)*IF(I4218,$AH$39,$AH$40)*IF(J4218,$AH$44,$AH$45)*IF(K4218,$AH$49,$AH$50)*IF(L4218,$AH$54,$AH$55)*IF(M4218,$AH$59,$AH$60)</f>
        <v>0.000215143976567849</v>
      </c>
      <c r="Q4218">
        <f t="shared" si="650"/>
        <v>0.00199784430261469</v>
      </c>
      <c r="R4218">
        <f t="shared" si="651"/>
        <v>0</v>
      </c>
      <c r="S4218">
        <f t="shared" si="652"/>
        <v>0</v>
      </c>
      <c r="T4218">
        <f t="shared" si="653"/>
        <v>0</v>
      </c>
      <c r="U4218">
        <f t="shared" si="654"/>
        <v>0</v>
      </c>
      <c r="V4218">
        <f t="shared" si="655"/>
        <v>1</v>
      </c>
      <c r="W4218">
        <f t="shared" si="656"/>
        <v>0</v>
      </c>
      <c r="X4218">
        <f t="shared" si="657"/>
        <v>0</v>
      </c>
      <c r="Y4218">
        <f t="shared" si="658"/>
        <v>0</v>
      </c>
      <c r="Z4218">
        <f t="shared" si="659"/>
        <v>0</v>
      </c>
    </row>
    <row r="4219" spans="1:26">
      <c r="A4219">
        <v>1</v>
      </c>
      <c r="B4219" t="s">
        <v>60</v>
      </c>
      <c r="C4219" t="s">
        <v>61</v>
      </c>
      <c r="D4219">
        <v>0</v>
      </c>
      <c r="E4219">
        <v>1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1</v>
      </c>
      <c r="M4219">
        <v>1</v>
      </c>
      <c r="N4219">
        <f t="array" ref="N4219">$AC$2*_xlfn.IFS(B4219="data_scientist",$AD$7,TRUE,1)*_xlfn.IFS(B4219="data_analyst",$AD$8,TRUE,1)*_xlfn.IFS(B4219="data_engineer",$AD$9,TRUE,1)*IF(D4219,$AD$13,$AD$14)*IF(E4219,$AD$19,$AD$20)*IF(F4219,$AD$24,$AD$25)*IF(G4219,$AD$29,$AD$30)*IF(H4219,$AD$34,$AD$35)*IF(I4219,$AD$39,$AD$40)*IF(J4219,$AD$44,$AD$45)*IF(K4219,$AD$49,$AD$50)*IF(L4219,$AD$54,$AD$55)*IF(M4219,$AD$59,$AD$60)</f>
        <v>0.000230967306995467</v>
      </c>
      <c r="O4219">
        <f t="array" ref="O4219">$AD$2*_xlfn.IFS(B4219="data_scientist",$AF$7,TRUE,1)*_xlfn.IFS(B4219="data_analyst",$AF$8,TRUE,1)*_xlfn.IFS(B4219="data_engineer",$AF$9,TRUE,1)*IF(D4219,$AF$13,$AF$14)*IF(E4219,$AF$19,$AF$20)*IF(F4219,$AF$24,$AF$25)*IF(G4219,$AF$29,$AF$30)*IF(H4219,$AF$34,$AF$35)*IF(I4219,$AF$39,$AF$40)*IF(J4219,$AF$44,$AF$45)*IF(K4219,$AF$49,$AF$50)*IF(L4219,$AF$54,$AF$55)*IF(M4219,$AF$59,$AF$60)</f>
        <v>0.000593122929350245</v>
      </c>
      <c r="P4219">
        <f t="array" ref="P4219">$AE$2*_xlfn.IFS(B4219="data_scientist",$AH$7,TRUE,1)*_xlfn.IFS(B4219="data_analyst",$AH$8,TRUE,1)*_xlfn.IFS(B4219="data_engineer",$AH$9,TRUE,1)*IF(D4219,$AH$13,$AH$14)*IF(E4219,$AH$19,$AH$20)*IF(F4219,$AH$24,$AH$25)*IF(G4219,$AH$29,$AH$30)*IF(H4219,$AH$34,$AH$35)*IF(I4219,$AH$39,$AH$40)*IF(J4219,$AH$44,$AH$45)*IF(K4219,$AH$49,$AH$50)*IF(L4219,$AH$54,$AH$55)*IF(M4219,$AH$59,$AH$60)</f>
        <v>0.000103918819132775</v>
      </c>
      <c r="Q4219">
        <f t="shared" si="650"/>
        <v>0.000593122929350245</v>
      </c>
      <c r="R4219">
        <f t="shared" si="651"/>
        <v>0</v>
      </c>
      <c r="S4219">
        <f t="shared" si="652"/>
        <v>0</v>
      </c>
      <c r="T4219">
        <f t="shared" si="653"/>
        <v>0</v>
      </c>
      <c r="U4219">
        <f t="shared" si="654"/>
        <v>0</v>
      </c>
      <c r="V4219">
        <f t="shared" si="655"/>
        <v>1</v>
      </c>
      <c r="W4219">
        <f t="shared" si="656"/>
        <v>0</v>
      </c>
      <c r="X4219">
        <f t="shared" si="657"/>
        <v>0</v>
      </c>
      <c r="Y4219">
        <f t="shared" si="658"/>
        <v>0</v>
      </c>
      <c r="Z4219">
        <f t="shared" si="659"/>
        <v>0</v>
      </c>
    </row>
    <row r="4220" spans="1:26">
      <c r="A4220">
        <v>1</v>
      </c>
      <c r="B4220" t="s">
        <v>60</v>
      </c>
      <c r="C4220" t="s">
        <v>61</v>
      </c>
      <c r="D4220">
        <v>0</v>
      </c>
      <c r="E4220">
        <v>1</v>
      </c>
      <c r="F4220">
        <v>0</v>
      </c>
      <c r="G4220">
        <v>0</v>
      </c>
      <c r="H4220">
        <v>1</v>
      </c>
      <c r="I4220">
        <v>1</v>
      </c>
      <c r="J4220">
        <v>0</v>
      </c>
      <c r="K4220">
        <v>1</v>
      </c>
      <c r="L4220">
        <v>1</v>
      </c>
      <c r="M4220">
        <v>1</v>
      </c>
      <c r="N4220">
        <f t="array" ref="N4220">$AC$2*_xlfn.IFS(B4220="data_scientist",$AD$7,TRUE,1)*_xlfn.IFS(B4220="data_analyst",$AD$8,TRUE,1)*_xlfn.IFS(B4220="data_engineer",$AD$9,TRUE,1)*IF(D4220,$AD$13,$AD$14)*IF(E4220,$AD$19,$AD$20)*IF(F4220,$AD$24,$AD$25)*IF(G4220,$AD$29,$AD$30)*IF(H4220,$AD$34,$AD$35)*IF(I4220,$AD$39,$AD$40)*IF(J4220,$AD$44,$AD$45)*IF(K4220,$AD$49,$AD$50)*IF(L4220,$AD$54,$AD$55)*IF(M4220,$AD$59,$AD$60)</f>
        <v>2.55112781646941e-7</v>
      </c>
      <c r="O4220">
        <f t="array" ref="O4220">$AD$2*_xlfn.IFS(B4220="data_scientist",$AF$7,TRUE,1)*_xlfn.IFS(B4220="data_analyst",$AF$8,TRUE,1)*_xlfn.IFS(B4220="data_engineer",$AF$9,TRUE,1)*IF(D4220,$AF$13,$AF$14)*IF(E4220,$AF$19,$AF$20)*IF(F4220,$AF$24,$AF$25)*IF(G4220,$AF$29,$AF$30)*IF(H4220,$AF$34,$AF$35)*IF(I4220,$AF$39,$AF$40)*IF(J4220,$AF$44,$AF$45)*IF(K4220,$AF$49,$AF$50)*IF(L4220,$AF$54,$AF$55)*IF(M4220,$AF$59,$AF$60)</f>
        <v>6.46239364837612e-5</v>
      </c>
      <c r="P4220">
        <f t="array" ref="P4220">$AE$2*_xlfn.IFS(B4220="data_scientist",$AH$7,TRUE,1)*_xlfn.IFS(B4220="data_analyst",$AH$8,TRUE,1)*_xlfn.IFS(B4220="data_engineer",$AH$9,TRUE,1)*IF(D4220,$AH$13,$AH$14)*IF(E4220,$AH$19,$AH$20)*IF(F4220,$AH$24,$AH$25)*IF(G4220,$AH$29,$AH$30)*IF(H4220,$AH$34,$AH$35)*IF(I4220,$AH$39,$AH$40)*IF(J4220,$AH$44,$AH$45)*IF(K4220,$AH$49,$AH$50)*IF(L4220,$AH$54,$AH$55)*IF(M4220,$AH$59,$AH$60)</f>
        <v>5.39330674249387e-6</v>
      </c>
      <c r="Q4220">
        <f t="shared" si="650"/>
        <v>6.46239364837612e-5</v>
      </c>
      <c r="R4220">
        <f t="shared" si="651"/>
        <v>0</v>
      </c>
      <c r="S4220">
        <f t="shared" si="652"/>
        <v>0</v>
      </c>
      <c r="T4220">
        <f t="shared" si="653"/>
        <v>0</v>
      </c>
      <c r="U4220">
        <f t="shared" si="654"/>
        <v>0</v>
      </c>
      <c r="V4220">
        <f t="shared" si="655"/>
        <v>1</v>
      </c>
      <c r="W4220">
        <f t="shared" si="656"/>
        <v>0</v>
      </c>
      <c r="X4220">
        <f t="shared" si="657"/>
        <v>0</v>
      </c>
      <c r="Y4220">
        <f t="shared" si="658"/>
        <v>0</v>
      </c>
      <c r="Z4220">
        <f t="shared" si="659"/>
        <v>0</v>
      </c>
    </row>
    <row r="4221" spans="1:26">
      <c r="A4221">
        <v>1</v>
      </c>
      <c r="B4221" t="s">
        <v>60</v>
      </c>
      <c r="C4221" t="s">
        <v>61</v>
      </c>
      <c r="D4221">
        <v>1</v>
      </c>
      <c r="E4221">
        <v>0</v>
      </c>
      <c r="F4221">
        <v>0</v>
      </c>
      <c r="G4221">
        <v>1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1</v>
      </c>
      <c r="N4221">
        <f t="array" ref="N4221">$AC$2*_xlfn.IFS(B4221="data_scientist",$AD$7,TRUE,1)*_xlfn.IFS(B4221="data_analyst",$AD$8,TRUE,1)*_xlfn.IFS(B4221="data_engineer",$AD$9,TRUE,1)*IF(D4221,$AD$13,$AD$14)*IF(E4221,$AD$19,$AD$20)*IF(F4221,$AD$24,$AD$25)*IF(G4221,$AD$29,$AD$30)*IF(H4221,$AD$34,$AD$35)*IF(I4221,$AD$39,$AD$40)*IF(J4221,$AD$44,$AD$45)*IF(K4221,$AD$49,$AD$50)*IF(L4221,$AD$54,$AD$55)*IF(M4221,$AD$59,$AD$60)</f>
        <v>0.000351441711789986</v>
      </c>
      <c r="O4221">
        <f t="array" ref="O4221">$AD$2*_xlfn.IFS(B4221="data_scientist",$AF$7,TRUE,1)*_xlfn.IFS(B4221="data_analyst",$AF$8,TRUE,1)*_xlfn.IFS(B4221="data_engineer",$AF$9,TRUE,1)*IF(D4221,$AF$13,$AF$14)*IF(E4221,$AF$19,$AF$20)*IF(F4221,$AF$24,$AF$25)*IF(G4221,$AF$29,$AF$30)*IF(H4221,$AF$34,$AF$35)*IF(I4221,$AF$39,$AF$40)*IF(J4221,$AF$44,$AF$45)*IF(K4221,$AF$49,$AF$50)*IF(L4221,$AF$54,$AF$55)*IF(M4221,$AF$59,$AF$60)</f>
        <v>0.0020870220988169</v>
      </c>
      <c r="P4221">
        <f t="array" ref="P4221">$AE$2*_xlfn.IFS(B4221="data_scientist",$AH$7,TRUE,1)*_xlfn.IFS(B4221="data_analyst",$AH$8,TRUE,1)*_xlfn.IFS(B4221="data_engineer",$AH$9,TRUE,1)*IF(D4221,$AH$13,$AH$14)*IF(E4221,$AH$19,$AH$20)*IF(F4221,$AH$24,$AH$25)*IF(G4221,$AH$29,$AH$30)*IF(H4221,$AH$34,$AH$35)*IF(I4221,$AH$39,$AH$40)*IF(J4221,$AH$44,$AH$45)*IF(K4221,$AH$49,$AH$50)*IF(L4221,$AH$54,$AH$55)*IF(M4221,$AH$59,$AH$60)</f>
        <v>0.000222354846112156</v>
      </c>
      <c r="Q4221">
        <f t="shared" si="650"/>
        <v>0.0020870220988169</v>
      </c>
      <c r="R4221">
        <f t="shared" si="651"/>
        <v>0</v>
      </c>
      <c r="S4221">
        <f t="shared" si="652"/>
        <v>0</v>
      </c>
      <c r="T4221">
        <f t="shared" si="653"/>
        <v>0</v>
      </c>
      <c r="U4221">
        <f t="shared" si="654"/>
        <v>0</v>
      </c>
      <c r="V4221">
        <f t="shared" si="655"/>
        <v>1</v>
      </c>
      <c r="W4221">
        <f t="shared" si="656"/>
        <v>0</v>
      </c>
      <c r="X4221">
        <f t="shared" si="657"/>
        <v>0</v>
      </c>
      <c r="Y4221">
        <f t="shared" si="658"/>
        <v>0</v>
      </c>
      <c r="Z4221">
        <f t="shared" si="659"/>
        <v>0</v>
      </c>
    </row>
    <row r="4222" spans="1:26">
      <c r="A4222">
        <v>1</v>
      </c>
      <c r="B4222" t="s">
        <v>60</v>
      </c>
      <c r="C4222" t="s">
        <v>61</v>
      </c>
      <c r="D4222">
        <v>0</v>
      </c>
      <c r="E4222">
        <v>1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1</v>
      </c>
      <c r="M4222">
        <v>1</v>
      </c>
      <c r="N4222">
        <f t="array" ref="N4222">$AC$2*_xlfn.IFS(B4222="data_scientist",$AD$7,TRUE,1)*_xlfn.IFS(B4222="data_analyst",$AD$8,TRUE,1)*_xlfn.IFS(B4222="data_engineer",$AD$9,TRUE,1)*IF(D4222,$AD$13,$AD$14)*IF(E4222,$AD$19,$AD$20)*IF(F4222,$AD$24,$AD$25)*IF(G4222,$AD$29,$AD$30)*IF(H4222,$AD$34,$AD$35)*IF(I4222,$AD$39,$AD$40)*IF(J4222,$AD$44,$AD$45)*IF(K4222,$AD$49,$AD$50)*IF(L4222,$AD$54,$AD$55)*IF(M4222,$AD$59,$AD$60)</f>
        <v>0.000230967306995467</v>
      </c>
      <c r="O4222">
        <f t="array" ref="O4222">$AD$2*_xlfn.IFS(B4222="data_scientist",$AF$7,TRUE,1)*_xlfn.IFS(B4222="data_analyst",$AF$8,TRUE,1)*_xlfn.IFS(B4222="data_engineer",$AF$9,TRUE,1)*IF(D4222,$AF$13,$AF$14)*IF(E4222,$AF$19,$AF$20)*IF(F4222,$AF$24,$AF$25)*IF(G4222,$AF$29,$AF$30)*IF(H4222,$AF$34,$AF$35)*IF(I4222,$AF$39,$AF$40)*IF(J4222,$AF$44,$AF$45)*IF(K4222,$AF$49,$AF$50)*IF(L4222,$AF$54,$AF$55)*IF(M4222,$AF$59,$AF$60)</f>
        <v>0.000593122929350245</v>
      </c>
      <c r="P4222">
        <f t="array" ref="P4222">$AE$2*_xlfn.IFS(B4222="data_scientist",$AH$7,TRUE,1)*_xlfn.IFS(B4222="data_analyst",$AH$8,TRUE,1)*_xlfn.IFS(B4222="data_engineer",$AH$9,TRUE,1)*IF(D4222,$AH$13,$AH$14)*IF(E4222,$AH$19,$AH$20)*IF(F4222,$AH$24,$AH$25)*IF(G4222,$AH$29,$AH$30)*IF(H4222,$AH$34,$AH$35)*IF(I4222,$AH$39,$AH$40)*IF(J4222,$AH$44,$AH$45)*IF(K4222,$AH$49,$AH$50)*IF(L4222,$AH$54,$AH$55)*IF(M4222,$AH$59,$AH$60)</f>
        <v>0.000103918819132775</v>
      </c>
      <c r="Q4222">
        <f t="shared" si="650"/>
        <v>0.000593122929350245</v>
      </c>
      <c r="R4222">
        <f t="shared" si="651"/>
        <v>0</v>
      </c>
      <c r="S4222">
        <f t="shared" si="652"/>
        <v>0</v>
      </c>
      <c r="T4222">
        <f t="shared" si="653"/>
        <v>0</v>
      </c>
      <c r="U4222">
        <f t="shared" si="654"/>
        <v>0</v>
      </c>
      <c r="V4222">
        <f t="shared" si="655"/>
        <v>1</v>
      </c>
      <c r="W4222">
        <f t="shared" si="656"/>
        <v>0</v>
      </c>
      <c r="X4222">
        <f t="shared" si="657"/>
        <v>0</v>
      </c>
      <c r="Y4222">
        <f t="shared" si="658"/>
        <v>0</v>
      </c>
      <c r="Z4222">
        <f t="shared" si="659"/>
        <v>0</v>
      </c>
    </row>
    <row r="4223" spans="1:26">
      <c r="A4223">
        <v>1</v>
      </c>
      <c r="B4223" t="s">
        <v>60</v>
      </c>
      <c r="C4223" t="s">
        <v>61</v>
      </c>
      <c r="D4223">
        <v>0</v>
      </c>
      <c r="E4223">
        <v>1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1</v>
      </c>
      <c r="N4223">
        <f t="array" ref="N4223">$AC$2*_xlfn.IFS(B4223="data_scientist",$AD$7,TRUE,1)*_xlfn.IFS(B4223="data_analyst",$AD$8,TRUE,1)*_xlfn.IFS(B4223="data_engineer",$AD$9,TRUE,1)*IF(D4223,$AD$13,$AD$14)*IF(E4223,$AD$19,$AD$20)*IF(F4223,$AD$24,$AD$25)*IF(G4223,$AD$29,$AD$30)*IF(H4223,$AD$34,$AD$35)*IF(I4223,$AD$39,$AD$40)*IF(J4223,$AD$44,$AD$45)*IF(K4223,$AD$49,$AD$50)*IF(L4223,$AD$54,$AD$55)*IF(M4223,$AD$59,$AD$60)</f>
        <v>0.00272575388035091</v>
      </c>
      <c r="O4223">
        <f t="array" ref="O4223">$AD$2*_xlfn.IFS(B4223="data_scientist",$AF$7,TRUE,1)*_xlfn.IFS(B4223="data_analyst",$AF$8,TRUE,1)*_xlfn.IFS(B4223="data_engineer",$AF$9,TRUE,1)*IF(D4223,$AF$13,$AF$14)*IF(E4223,$AF$19,$AF$20)*IF(F4223,$AF$24,$AF$25)*IF(G4223,$AF$29,$AF$30)*IF(H4223,$AF$34,$AF$35)*IF(I4223,$AF$39,$AF$40)*IF(J4223,$AF$44,$AF$45)*IF(K4223,$AF$49,$AF$50)*IF(L4223,$AF$54,$AF$55)*IF(M4223,$AF$59,$AF$60)</f>
        <v>0.001061192844807</v>
      </c>
      <c r="P4223">
        <f t="array" ref="P4223">$AE$2*_xlfn.IFS(B4223="data_scientist",$AH$7,TRUE,1)*_xlfn.IFS(B4223="data_analyst",$AH$8,TRUE,1)*_xlfn.IFS(B4223="data_engineer",$AH$9,TRUE,1)*IF(D4223,$AH$13,$AH$14)*IF(E4223,$AH$19,$AH$20)*IF(F4223,$AH$24,$AH$25)*IF(G4223,$AH$29,$AH$30)*IF(H4223,$AH$34,$AH$35)*IF(I4223,$AH$39,$AH$40)*IF(J4223,$AH$44,$AH$45)*IF(K4223,$AH$49,$AH$50)*IF(L4223,$AH$54,$AH$55)*IF(M4223,$AH$59,$AH$60)</f>
        <v>0.000329607542893527</v>
      </c>
      <c r="Q4223">
        <f t="shared" si="650"/>
        <v>0.00272575388035091</v>
      </c>
      <c r="R4223">
        <f t="shared" si="651"/>
        <v>0</v>
      </c>
      <c r="S4223">
        <f t="shared" si="652"/>
        <v>0</v>
      </c>
      <c r="T4223">
        <f t="shared" si="653"/>
        <v>0</v>
      </c>
      <c r="U4223">
        <f t="shared" si="654"/>
        <v>1</v>
      </c>
      <c r="V4223">
        <f t="shared" si="655"/>
        <v>0</v>
      </c>
      <c r="W4223">
        <f t="shared" si="656"/>
        <v>0</v>
      </c>
      <c r="X4223">
        <f t="shared" si="657"/>
        <v>0</v>
      </c>
      <c r="Y4223">
        <f t="shared" si="658"/>
        <v>0</v>
      </c>
      <c r="Z4223">
        <f t="shared" si="659"/>
        <v>0</v>
      </c>
    </row>
    <row r="4224" spans="1:26">
      <c r="A4224">
        <v>1</v>
      </c>
      <c r="B4224" t="s">
        <v>60</v>
      </c>
      <c r="C4224" t="s">
        <v>61</v>
      </c>
      <c r="D4224">
        <v>0</v>
      </c>
      <c r="E4224">
        <v>1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1</v>
      </c>
      <c r="N4224">
        <f t="array" ref="N4224">$AC$2*_xlfn.IFS(B4224="data_scientist",$AD$7,TRUE,1)*_xlfn.IFS(B4224="data_analyst",$AD$8,TRUE,1)*_xlfn.IFS(B4224="data_engineer",$AD$9,TRUE,1)*IF(D4224,$AD$13,$AD$14)*IF(E4224,$AD$19,$AD$20)*IF(F4224,$AD$24,$AD$25)*IF(G4224,$AD$29,$AD$30)*IF(H4224,$AD$34,$AD$35)*IF(I4224,$AD$39,$AD$40)*IF(J4224,$AD$44,$AD$45)*IF(K4224,$AD$49,$AD$50)*IF(L4224,$AD$54,$AD$55)*IF(M4224,$AD$59,$AD$60)</f>
        <v>0.00272575388035091</v>
      </c>
      <c r="O4224">
        <f t="array" ref="O4224">$AD$2*_xlfn.IFS(B4224="data_scientist",$AF$7,TRUE,1)*_xlfn.IFS(B4224="data_analyst",$AF$8,TRUE,1)*_xlfn.IFS(B4224="data_engineer",$AF$9,TRUE,1)*IF(D4224,$AF$13,$AF$14)*IF(E4224,$AF$19,$AF$20)*IF(F4224,$AF$24,$AF$25)*IF(G4224,$AF$29,$AF$30)*IF(H4224,$AF$34,$AF$35)*IF(I4224,$AF$39,$AF$40)*IF(J4224,$AF$44,$AF$45)*IF(K4224,$AF$49,$AF$50)*IF(L4224,$AF$54,$AF$55)*IF(M4224,$AF$59,$AF$60)</f>
        <v>0.001061192844807</v>
      </c>
      <c r="P4224">
        <f t="array" ref="P4224">$AE$2*_xlfn.IFS(B4224="data_scientist",$AH$7,TRUE,1)*_xlfn.IFS(B4224="data_analyst",$AH$8,TRUE,1)*_xlfn.IFS(B4224="data_engineer",$AH$9,TRUE,1)*IF(D4224,$AH$13,$AH$14)*IF(E4224,$AH$19,$AH$20)*IF(F4224,$AH$24,$AH$25)*IF(G4224,$AH$29,$AH$30)*IF(H4224,$AH$34,$AH$35)*IF(I4224,$AH$39,$AH$40)*IF(J4224,$AH$44,$AH$45)*IF(K4224,$AH$49,$AH$50)*IF(L4224,$AH$54,$AH$55)*IF(M4224,$AH$59,$AH$60)</f>
        <v>0.000329607542893527</v>
      </c>
      <c r="Q4224">
        <f t="shared" si="650"/>
        <v>0.00272575388035091</v>
      </c>
      <c r="R4224">
        <f t="shared" si="651"/>
        <v>0</v>
      </c>
      <c r="S4224">
        <f t="shared" si="652"/>
        <v>0</v>
      </c>
      <c r="T4224">
        <f t="shared" si="653"/>
        <v>0</v>
      </c>
      <c r="U4224">
        <f t="shared" si="654"/>
        <v>1</v>
      </c>
      <c r="V4224">
        <f t="shared" si="655"/>
        <v>0</v>
      </c>
      <c r="W4224">
        <f t="shared" si="656"/>
        <v>0</v>
      </c>
      <c r="X4224">
        <f t="shared" si="657"/>
        <v>0</v>
      </c>
      <c r="Y4224">
        <f t="shared" si="658"/>
        <v>0</v>
      </c>
      <c r="Z4224">
        <f t="shared" si="659"/>
        <v>0</v>
      </c>
    </row>
    <row r="4225" spans="1:26">
      <c r="A4225">
        <v>1</v>
      </c>
      <c r="B4225" t="s">
        <v>60</v>
      </c>
      <c r="C4225" t="s">
        <v>61</v>
      </c>
      <c r="D4225">
        <v>0</v>
      </c>
      <c r="E4225">
        <v>1</v>
      </c>
      <c r="F4225">
        <v>0</v>
      </c>
      <c r="G4225">
        <v>0</v>
      </c>
      <c r="H4225">
        <v>0</v>
      </c>
      <c r="I4225">
        <v>1</v>
      </c>
      <c r="J4225">
        <v>0</v>
      </c>
      <c r="K4225">
        <v>0</v>
      </c>
      <c r="L4225">
        <v>0</v>
      </c>
      <c r="M4225">
        <v>1</v>
      </c>
      <c r="N4225">
        <f t="array" ref="N4225">$AC$2*_xlfn.IFS(B4225="data_scientist",$AD$7,TRUE,1)*_xlfn.IFS(B4225="data_analyst",$AD$8,TRUE,1)*_xlfn.IFS(B4225="data_engineer",$AD$9,TRUE,1)*IF(D4225,$AD$13,$AD$14)*IF(E4225,$AD$19,$AD$20)*IF(F4225,$AD$24,$AD$25)*IF(G4225,$AD$29,$AD$30)*IF(H4225,$AD$34,$AD$35)*IF(I4225,$AD$39,$AD$40)*IF(J4225,$AD$44,$AD$45)*IF(K4225,$AD$49,$AD$50)*IF(L4225,$AD$54,$AD$55)*IF(M4225,$AD$59,$AD$60)</f>
        <v>0.000935926293793331</v>
      </c>
      <c r="O4225">
        <f t="array" ref="O4225">$AD$2*_xlfn.IFS(B4225="data_scientist",$AF$7,TRUE,1)*_xlfn.IFS(B4225="data_analyst",$AF$8,TRUE,1)*_xlfn.IFS(B4225="data_engineer",$AF$9,TRUE,1)*IF(D4225,$AF$13,$AF$14)*IF(E4225,$AF$19,$AF$20)*IF(F4225,$AF$24,$AF$25)*IF(G4225,$AF$29,$AF$30)*IF(H4225,$AF$34,$AF$35)*IF(I4225,$AF$39,$AF$40)*IF(J4225,$AF$44,$AF$45)*IF(K4225,$AF$49,$AF$50)*IF(L4225,$AF$54,$AF$55)*IF(M4225,$AF$59,$AF$60)</f>
        <v>0.000256895100439704</v>
      </c>
      <c r="P4225">
        <f t="array" ref="P4225">$AE$2*_xlfn.IFS(B4225="data_scientist",$AH$7,TRUE,1)*_xlfn.IFS(B4225="data_analyst",$AH$8,TRUE,1)*_xlfn.IFS(B4225="data_engineer",$AH$9,TRUE,1)*IF(D4225,$AH$13,$AH$14)*IF(E4225,$AH$19,$AH$20)*IF(F4225,$AH$24,$AH$25)*IF(G4225,$AH$29,$AH$30)*IF(H4225,$AH$34,$AH$35)*IF(I4225,$AH$39,$AH$40)*IF(J4225,$AH$44,$AH$45)*IF(K4225,$AH$49,$AH$50)*IF(L4225,$AH$54,$AH$55)*IF(M4225,$AH$59,$AH$60)</f>
        <v>9.2488745557694e-5</v>
      </c>
      <c r="Q4225">
        <f t="shared" si="650"/>
        <v>0.000935926293793331</v>
      </c>
      <c r="R4225">
        <f t="shared" si="651"/>
        <v>0</v>
      </c>
      <c r="S4225">
        <f t="shared" si="652"/>
        <v>0</v>
      </c>
      <c r="T4225">
        <f t="shared" si="653"/>
        <v>0</v>
      </c>
      <c r="U4225">
        <f t="shared" si="654"/>
        <v>1</v>
      </c>
      <c r="V4225">
        <f t="shared" si="655"/>
        <v>0</v>
      </c>
      <c r="W4225">
        <f t="shared" si="656"/>
        <v>0</v>
      </c>
      <c r="X4225">
        <f t="shared" si="657"/>
        <v>0</v>
      </c>
      <c r="Y4225">
        <f t="shared" si="658"/>
        <v>0</v>
      </c>
      <c r="Z4225">
        <f t="shared" si="659"/>
        <v>0</v>
      </c>
    </row>
    <row r="4226" spans="1:26">
      <c r="A4226">
        <v>1</v>
      </c>
      <c r="B4226" t="s">
        <v>60</v>
      </c>
      <c r="C4226" t="s">
        <v>61</v>
      </c>
      <c r="D4226">
        <v>1</v>
      </c>
      <c r="E4226">
        <v>1</v>
      </c>
      <c r="F4226">
        <v>0</v>
      </c>
      <c r="G4226">
        <v>1</v>
      </c>
      <c r="H4226">
        <v>1</v>
      </c>
      <c r="I4226">
        <v>0</v>
      </c>
      <c r="J4226">
        <v>1</v>
      </c>
      <c r="K4226">
        <v>1</v>
      </c>
      <c r="L4226">
        <v>1</v>
      </c>
      <c r="M4226">
        <v>1</v>
      </c>
      <c r="N4226">
        <f t="array" ref="N4226">$AC$2*_xlfn.IFS(B4226="data_scientist",$AD$7,TRUE,1)*_xlfn.IFS(B4226="data_analyst",$AD$8,TRUE,1)*_xlfn.IFS(B4226="data_engineer",$AD$9,TRUE,1)*IF(D4226,$AD$13,$AD$14)*IF(E4226,$AD$19,$AD$20)*IF(F4226,$AD$24,$AD$25)*IF(G4226,$AD$29,$AD$30)*IF(H4226,$AD$34,$AD$35)*IF(I4226,$AD$39,$AD$40)*IF(J4226,$AD$44,$AD$45)*IF(K4226,$AD$49,$AD$50)*IF(L4226,$AD$54,$AD$55)*IF(M4226,$AD$59,$AD$60)</f>
        <v>2.46363179591468e-8</v>
      </c>
      <c r="O4226">
        <f t="array" ref="O4226">$AD$2*_xlfn.IFS(B4226="data_scientist",$AF$7,TRUE,1)*_xlfn.IFS(B4226="data_analyst",$AF$8,TRUE,1)*_xlfn.IFS(B4226="data_engineer",$AF$9,TRUE,1)*IF(D4226,$AF$13,$AF$14)*IF(E4226,$AF$19,$AF$20)*IF(F4226,$AF$24,$AF$25)*IF(G4226,$AF$29,$AF$30)*IF(H4226,$AF$34,$AF$35)*IF(I4226,$AF$39,$AF$40)*IF(J4226,$AF$44,$AF$45)*IF(K4226,$AF$49,$AF$50)*IF(L4226,$AF$54,$AF$55)*IF(M4226,$AF$59,$AF$60)</f>
        <v>0.000122067825161713</v>
      </c>
      <c r="P4226">
        <f t="array" ref="P4226">$AE$2*_xlfn.IFS(B4226="data_scientist",$AH$7,TRUE,1)*_xlfn.IFS(B4226="data_analyst",$AH$8,TRUE,1)*_xlfn.IFS(B4226="data_engineer",$AH$9,TRUE,1)*IF(D4226,$AH$13,$AH$14)*IF(E4226,$AH$19,$AH$20)*IF(F4226,$AH$24,$AH$25)*IF(G4226,$AH$29,$AH$30)*IF(H4226,$AH$34,$AH$35)*IF(I4226,$AH$39,$AH$40)*IF(J4226,$AH$44,$AH$45)*IF(K4226,$AH$49,$AH$50)*IF(L4226,$AH$54,$AH$55)*IF(M4226,$AH$59,$AH$60)</f>
        <v>2.4830061300341e-6</v>
      </c>
      <c r="Q4226">
        <f t="shared" si="650"/>
        <v>0.000122067825161713</v>
      </c>
      <c r="R4226">
        <f t="shared" si="651"/>
        <v>0</v>
      </c>
      <c r="S4226">
        <f t="shared" si="652"/>
        <v>0</v>
      </c>
      <c r="T4226">
        <f t="shared" si="653"/>
        <v>0</v>
      </c>
      <c r="U4226">
        <f t="shared" si="654"/>
        <v>0</v>
      </c>
      <c r="V4226">
        <f t="shared" si="655"/>
        <v>1</v>
      </c>
      <c r="W4226">
        <f t="shared" si="656"/>
        <v>0</v>
      </c>
      <c r="X4226">
        <f t="shared" si="657"/>
        <v>0</v>
      </c>
      <c r="Y4226">
        <f t="shared" si="658"/>
        <v>0</v>
      </c>
      <c r="Z4226">
        <f t="shared" si="659"/>
        <v>0</v>
      </c>
    </row>
    <row r="4227" spans="1:26">
      <c r="A4227">
        <v>1</v>
      </c>
      <c r="B4227" t="s">
        <v>60</v>
      </c>
      <c r="C4227" t="s">
        <v>61</v>
      </c>
      <c r="D4227">
        <v>0</v>
      </c>
      <c r="E4227">
        <v>1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1</v>
      </c>
      <c r="M4227">
        <v>1</v>
      </c>
      <c r="N4227">
        <f t="array" ref="N4227">$AC$2*_xlfn.IFS(B4227="data_scientist",$AD$7,TRUE,1)*_xlfn.IFS(B4227="data_analyst",$AD$8,TRUE,1)*_xlfn.IFS(B4227="data_engineer",$AD$9,TRUE,1)*IF(D4227,$AD$13,$AD$14)*IF(E4227,$AD$19,$AD$20)*IF(F4227,$AD$24,$AD$25)*IF(G4227,$AD$29,$AD$30)*IF(H4227,$AD$34,$AD$35)*IF(I4227,$AD$39,$AD$40)*IF(J4227,$AD$44,$AD$45)*IF(K4227,$AD$49,$AD$50)*IF(L4227,$AD$54,$AD$55)*IF(M4227,$AD$59,$AD$60)</f>
        <v>0.000230967306995467</v>
      </c>
      <c r="O4227">
        <f t="array" ref="O4227">$AD$2*_xlfn.IFS(B4227="data_scientist",$AF$7,TRUE,1)*_xlfn.IFS(B4227="data_analyst",$AF$8,TRUE,1)*_xlfn.IFS(B4227="data_engineer",$AF$9,TRUE,1)*IF(D4227,$AF$13,$AF$14)*IF(E4227,$AF$19,$AF$20)*IF(F4227,$AF$24,$AF$25)*IF(G4227,$AF$29,$AF$30)*IF(H4227,$AF$34,$AF$35)*IF(I4227,$AF$39,$AF$40)*IF(J4227,$AF$44,$AF$45)*IF(K4227,$AF$49,$AF$50)*IF(L4227,$AF$54,$AF$55)*IF(M4227,$AF$59,$AF$60)</f>
        <v>0.000593122929350245</v>
      </c>
      <c r="P4227">
        <f t="array" ref="P4227">$AE$2*_xlfn.IFS(B4227="data_scientist",$AH$7,TRUE,1)*_xlfn.IFS(B4227="data_analyst",$AH$8,TRUE,1)*_xlfn.IFS(B4227="data_engineer",$AH$9,TRUE,1)*IF(D4227,$AH$13,$AH$14)*IF(E4227,$AH$19,$AH$20)*IF(F4227,$AH$24,$AH$25)*IF(G4227,$AH$29,$AH$30)*IF(H4227,$AH$34,$AH$35)*IF(I4227,$AH$39,$AH$40)*IF(J4227,$AH$44,$AH$45)*IF(K4227,$AH$49,$AH$50)*IF(L4227,$AH$54,$AH$55)*IF(M4227,$AH$59,$AH$60)</f>
        <v>0.000103918819132775</v>
      </c>
      <c r="Q4227">
        <f t="shared" ref="Q4227:Q4290" si="660">MAX(N4227:P4227)</f>
        <v>0.000593122929350245</v>
      </c>
      <c r="R4227">
        <f t="shared" ref="R4227:R4290" si="661">IF(AND(C4227="Low",N4227=Q4227),1,0)</f>
        <v>0</v>
      </c>
      <c r="S4227">
        <f t="shared" ref="S4227:S4290" si="662">IF(AND(C4227="Low",O4227=Q4227),1,0)</f>
        <v>0</v>
      </c>
      <c r="T4227">
        <f t="shared" ref="T4227:T4290" si="663">IF(AND(C4227="Low",P4227=Q4227),1,0)</f>
        <v>0</v>
      </c>
      <c r="U4227">
        <f t="shared" ref="U4227:U4290" si="664">IF(AND(C4227="Medium",N4227=Q4227),1,0)</f>
        <v>0</v>
      </c>
      <c r="V4227">
        <f t="shared" ref="V4227:V4290" si="665">IF(AND(C4227="Medium",O4227=Q4227),1,0)</f>
        <v>1</v>
      </c>
      <c r="W4227">
        <f t="shared" ref="W4227:W4290" si="666">IF(AND(C4227="Medium",P4227=Q4227),1,0)</f>
        <v>0</v>
      </c>
      <c r="X4227">
        <f t="shared" ref="X4227:X4290" si="667">IF(AND(C4227="High",N4227=Q4227),1,0)</f>
        <v>0</v>
      </c>
      <c r="Y4227">
        <f t="shared" ref="Y4227:Y4290" si="668">IF(AND(C4227="High",O4227=Q4227),1,0)</f>
        <v>0</v>
      </c>
      <c r="Z4227">
        <f t="shared" ref="Z4227:Z4290" si="669">IF(AND(C4227="High",P4227=Q4227),1,0)</f>
        <v>0</v>
      </c>
    </row>
    <row r="4228" spans="1:26">
      <c r="A4228">
        <v>1</v>
      </c>
      <c r="B4228" t="s">
        <v>60</v>
      </c>
      <c r="C4228" t="s">
        <v>61</v>
      </c>
      <c r="D4228">
        <v>0</v>
      </c>
      <c r="E4228">
        <v>1</v>
      </c>
      <c r="F4228">
        <v>0</v>
      </c>
      <c r="G4228">
        <v>1</v>
      </c>
      <c r="H4228">
        <v>0</v>
      </c>
      <c r="I4228">
        <v>1</v>
      </c>
      <c r="J4228">
        <v>0</v>
      </c>
      <c r="K4228">
        <v>0</v>
      </c>
      <c r="L4228">
        <v>1</v>
      </c>
      <c r="M4228">
        <v>1</v>
      </c>
      <c r="N4228">
        <f t="array" ref="N4228">$AC$2*_xlfn.IFS(B4228="data_scientist",$AD$7,TRUE,1)*_xlfn.IFS(B4228="data_analyst",$AD$8,TRUE,1)*_xlfn.IFS(B4228="data_engineer",$AD$9,TRUE,1)*IF(D4228,$AD$13,$AD$14)*IF(E4228,$AD$19,$AD$20)*IF(F4228,$AD$24,$AD$25)*IF(G4228,$AD$29,$AD$30)*IF(H4228,$AD$34,$AD$35)*IF(I4228,$AD$39,$AD$40)*IF(J4228,$AD$44,$AD$45)*IF(K4228,$AD$49,$AD$50)*IF(L4228,$AD$54,$AD$55)*IF(M4228,$AD$59,$AD$60)</f>
        <v>2.83942355275076e-5</v>
      </c>
      <c r="O4228">
        <f t="array" ref="O4228">$AD$2*_xlfn.IFS(B4228="data_scientist",$AF$7,TRUE,1)*_xlfn.IFS(B4228="data_analyst",$AF$8,TRUE,1)*_xlfn.IFS(B4228="data_engineer",$AF$9,TRUE,1)*IF(D4228,$AF$13,$AF$14)*IF(E4228,$AF$19,$AF$20)*IF(F4228,$AF$24,$AF$25)*IF(G4228,$AF$29,$AF$30)*IF(H4228,$AF$34,$AF$35)*IF(I4228,$AF$39,$AF$40)*IF(J4228,$AF$44,$AF$45)*IF(K4228,$AF$49,$AF$50)*IF(L4228,$AF$54,$AF$55)*IF(M4228,$AF$59,$AF$60)</f>
        <v>0.000125605404932322</v>
      </c>
      <c r="P4228">
        <f t="array" ref="P4228">$AE$2*_xlfn.IFS(B4228="data_scientist",$AH$7,TRUE,1)*_xlfn.IFS(B4228="data_analyst",$AH$8,TRUE,1)*_xlfn.IFS(B4228="data_engineer",$AH$9,TRUE,1)*IF(D4228,$AH$13,$AH$14)*IF(E4228,$AH$19,$AH$20)*IF(F4228,$AH$24,$AH$25)*IF(G4228,$AH$29,$AH$30)*IF(H4228,$AH$34,$AH$35)*IF(I4228,$AH$39,$AH$40)*IF(J4228,$AH$44,$AH$45)*IF(K4228,$AH$49,$AH$50)*IF(L4228,$AH$54,$AH$55)*IF(M4228,$AH$59,$AH$60)</f>
        <v>1.57014817261314e-5</v>
      </c>
      <c r="Q4228">
        <f t="shared" si="660"/>
        <v>0.000125605404932322</v>
      </c>
      <c r="R4228">
        <f t="shared" si="661"/>
        <v>0</v>
      </c>
      <c r="S4228">
        <f t="shared" si="662"/>
        <v>0</v>
      </c>
      <c r="T4228">
        <f t="shared" si="663"/>
        <v>0</v>
      </c>
      <c r="U4228">
        <f t="shared" si="664"/>
        <v>0</v>
      </c>
      <c r="V4228">
        <f t="shared" si="665"/>
        <v>1</v>
      </c>
      <c r="W4228">
        <f t="shared" si="666"/>
        <v>0</v>
      </c>
      <c r="X4228">
        <f t="shared" si="667"/>
        <v>0</v>
      </c>
      <c r="Y4228">
        <f t="shared" si="668"/>
        <v>0</v>
      </c>
      <c r="Z4228">
        <f t="shared" si="669"/>
        <v>0</v>
      </c>
    </row>
    <row r="4229" spans="1:26">
      <c r="A4229">
        <v>1</v>
      </c>
      <c r="B4229" t="s">
        <v>60</v>
      </c>
      <c r="C4229" t="s">
        <v>61</v>
      </c>
      <c r="D4229">
        <v>1</v>
      </c>
      <c r="E4229">
        <v>0</v>
      </c>
      <c r="F4229">
        <v>0</v>
      </c>
      <c r="G4229">
        <v>0</v>
      </c>
      <c r="H4229">
        <v>1</v>
      </c>
      <c r="I4229">
        <v>0</v>
      </c>
      <c r="J4229">
        <v>0</v>
      </c>
      <c r="K4229">
        <v>1</v>
      </c>
      <c r="L4229">
        <v>1</v>
      </c>
      <c r="M4229">
        <v>1</v>
      </c>
      <c r="N4229">
        <f t="array" ref="N4229">$AC$2*_xlfn.IFS(B4229="data_scientist",$AD$7,TRUE,1)*_xlfn.IFS(B4229="data_analyst",$AD$8,TRUE,1)*_xlfn.IFS(B4229="data_engineer",$AD$9,TRUE,1)*IF(D4229,$AD$13,$AD$14)*IF(E4229,$AD$19,$AD$20)*IF(F4229,$AD$24,$AD$25)*IF(G4229,$AD$29,$AD$30)*IF(H4229,$AD$34,$AD$35)*IF(I4229,$AD$39,$AD$40)*IF(J4229,$AD$44,$AD$45)*IF(K4229,$AD$49,$AD$50)*IF(L4229,$AD$54,$AD$55)*IF(M4229,$AD$59,$AD$60)</f>
        <v>2.67558784888113e-7</v>
      </c>
      <c r="O4229">
        <f t="array" ref="O4229">$AD$2*_xlfn.IFS(B4229="data_scientist",$AF$7,TRUE,1)*_xlfn.IFS(B4229="data_analyst",$AF$8,TRUE,1)*_xlfn.IFS(B4229="data_engineer",$AF$9,TRUE,1)*IF(D4229,$AF$13,$AF$14)*IF(E4229,$AF$19,$AF$20)*IF(F4229,$AF$24,$AF$25)*IF(G4229,$AF$29,$AF$30)*IF(H4229,$AF$34,$AF$35)*IF(I4229,$AF$39,$AF$40)*IF(J4229,$AF$44,$AF$45)*IF(K4229,$AF$49,$AF$50)*IF(L4229,$AF$54,$AF$55)*IF(M4229,$AF$59,$AF$60)</f>
        <v>0.00060015375717898</v>
      </c>
      <c r="P4229">
        <f t="array" ref="P4229">$AE$2*_xlfn.IFS(B4229="data_scientist",$AH$7,TRUE,1)*_xlfn.IFS(B4229="data_analyst",$AH$8,TRUE,1)*_xlfn.IFS(B4229="data_engineer",$AH$9,TRUE,1)*IF(D4229,$AH$13,$AH$14)*IF(E4229,$AH$19,$AH$20)*IF(F4229,$AH$24,$AH$25)*IF(G4229,$AH$29,$AH$30)*IF(H4229,$AH$34,$AH$35)*IF(I4229,$AH$39,$AH$40)*IF(J4229,$AH$44,$AH$45)*IF(K4229,$AH$49,$AH$50)*IF(L4229,$AH$54,$AH$55)*IF(M4229,$AH$59,$AH$60)</f>
        <v>2.40800921018817e-5</v>
      </c>
      <c r="Q4229">
        <f t="shared" si="660"/>
        <v>0.00060015375717898</v>
      </c>
      <c r="R4229">
        <f t="shared" si="661"/>
        <v>0</v>
      </c>
      <c r="S4229">
        <f t="shared" si="662"/>
        <v>0</v>
      </c>
      <c r="T4229">
        <f t="shared" si="663"/>
        <v>0</v>
      </c>
      <c r="U4229">
        <f t="shared" si="664"/>
        <v>0</v>
      </c>
      <c r="V4229">
        <f t="shared" si="665"/>
        <v>1</v>
      </c>
      <c r="W4229">
        <f t="shared" si="666"/>
        <v>0</v>
      </c>
      <c r="X4229">
        <f t="shared" si="667"/>
        <v>0</v>
      </c>
      <c r="Y4229">
        <f t="shared" si="668"/>
        <v>0</v>
      </c>
      <c r="Z4229">
        <f t="shared" si="669"/>
        <v>0</v>
      </c>
    </row>
    <row r="4230" spans="1:26">
      <c r="A4230">
        <v>1</v>
      </c>
      <c r="B4230" t="s">
        <v>60</v>
      </c>
      <c r="C4230" t="s">
        <v>61</v>
      </c>
      <c r="D4230">
        <v>1</v>
      </c>
      <c r="E4230">
        <v>1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1</v>
      </c>
      <c r="N4230">
        <f t="array" ref="N4230">$AC$2*_xlfn.IFS(B4230="data_scientist",$AD$7,TRUE,1)*_xlfn.IFS(B4230="data_analyst",$AD$8,TRUE,1)*_xlfn.IFS(B4230="data_engineer",$AD$9,TRUE,1)*IF(D4230,$AD$13,$AD$14)*IF(E4230,$AD$19,$AD$20)*IF(F4230,$AD$24,$AD$25)*IF(G4230,$AD$29,$AD$30)*IF(H4230,$AD$34,$AD$35)*IF(I4230,$AD$39,$AD$40)*IF(J4230,$AD$44,$AD$45)*IF(K4230,$AD$49,$AD$50)*IF(L4230,$AD$54,$AD$55)*IF(M4230,$AD$59,$AD$60)</f>
        <v>0.00127891912023216</v>
      </c>
      <c r="O4230">
        <f t="array" ref="O4230">$AD$2*_xlfn.IFS(B4230="data_scientist",$AF$7,TRUE,1)*_xlfn.IFS(B4230="data_analyst",$AF$8,TRUE,1)*_xlfn.IFS(B4230="data_engineer",$AF$9,TRUE,1)*IF(D4230,$AF$13,$AF$14)*IF(E4230,$AF$19,$AF$20)*IF(F4230,$AF$24,$AF$25)*IF(G4230,$AF$29,$AF$30)*IF(H4230,$AF$34,$AF$35)*IF(I4230,$AF$39,$AF$40)*IF(J4230,$AF$44,$AF$45)*IF(K4230,$AF$49,$AF$50)*IF(L4230,$AF$54,$AF$55)*IF(M4230,$AF$59,$AF$60)</f>
        <v>0.00276747005858211</v>
      </c>
      <c r="P4230">
        <f t="array" ref="P4230">$AE$2*_xlfn.IFS(B4230="data_scientist",$AH$7,TRUE,1)*_xlfn.IFS(B4230="data_analyst",$AH$8,TRUE,1)*_xlfn.IFS(B4230="data_engineer",$AH$9,TRUE,1)*IF(D4230,$AH$13,$AH$14)*IF(E4230,$AH$19,$AH$20)*IF(F4230,$AH$24,$AH$25)*IF(G4230,$AH$29,$AH$30)*IF(H4230,$AH$34,$AH$35)*IF(I4230,$AH$39,$AH$40)*IF(J4230,$AH$44,$AH$45)*IF(K4230,$AH$49,$AH$50)*IF(L4230,$AH$54,$AH$55)*IF(M4230,$AH$59,$AH$60)</f>
        <v>0.000437971666584549</v>
      </c>
      <c r="Q4230">
        <f t="shared" si="660"/>
        <v>0.00276747005858211</v>
      </c>
      <c r="R4230">
        <f t="shared" si="661"/>
        <v>0</v>
      </c>
      <c r="S4230">
        <f t="shared" si="662"/>
        <v>0</v>
      </c>
      <c r="T4230">
        <f t="shared" si="663"/>
        <v>0</v>
      </c>
      <c r="U4230">
        <f t="shared" si="664"/>
        <v>0</v>
      </c>
      <c r="V4230">
        <f t="shared" si="665"/>
        <v>1</v>
      </c>
      <c r="W4230">
        <f t="shared" si="666"/>
        <v>0</v>
      </c>
      <c r="X4230">
        <f t="shared" si="667"/>
        <v>0</v>
      </c>
      <c r="Y4230">
        <f t="shared" si="668"/>
        <v>0</v>
      </c>
      <c r="Z4230">
        <f t="shared" si="669"/>
        <v>0</v>
      </c>
    </row>
    <row r="4231" spans="1:26">
      <c r="A4231">
        <v>1</v>
      </c>
      <c r="B4231" t="s">
        <v>60</v>
      </c>
      <c r="C4231" t="s">
        <v>61</v>
      </c>
      <c r="D4231">
        <v>1</v>
      </c>
      <c r="E4231">
        <v>1</v>
      </c>
      <c r="F4231">
        <v>1</v>
      </c>
      <c r="G4231">
        <v>1</v>
      </c>
      <c r="H4231">
        <v>0</v>
      </c>
      <c r="I4231">
        <v>1</v>
      </c>
      <c r="J4231">
        <v>0</v>
      </c>
      <c r="K4231">
        <v>0</v>
      </c>
      <c r="L4231">
        <v>0</v>
      </c>
      <c r="M4231">
        <v>1</v>
      </c>
      <c r="N4231">
        <f t="array" ref="N4231">$AC$2*_xlfn.IFS(B4231="data_scientist",$AD$7,TRUE,1)*_xlfn.IFS(B4231="data_analyst",$AD$8,TRUE,1)*_xlfn.IFS(B4231="data_engineer",$AD$9,TRUE,1)*IF(D4231,$AD$13,$AD$14)*IF(E4231,$AD$19,$AD$20)*IF(F4231,$AD$24,$AD$25)*IF(G4231,$AD$29,$AD$30)*IF(H4231,$AD$34,$AD$35)*IF(I4231,$AD$39,$AD$40)*IF(J4231,$AD$44,$AD$45)*IF(K4231,$AD$49,$AD$50)*IF(L4231,$AD$54,$AD$55)*IF(M4231,$AD$59,$AD$60)</f>
        <v>2.86058460631315e-5</v>
      </c>
      <c r="O4231">
        <f t="array" ref="O4231">$AD$2*_xlfn.IFS(B4231="data_scientist",$AF$7,TRUE,1)*_xlfn.IFS(B4231="data_analyst",$AF$8,TRUE,1)*_xlfn.IFS(B4231="data_engineer",$AF$9,TRUE,1)*IF(D4231,$AF$13,$AF$14)*IF(E4231,$AF$19,$AF$20)*IF(F4231,$AF$24,$AF$25)*IF(G4231,$AF$29,$AF$30)*IF(H4231,$AF$34,$AF$35)*IF(I4231,$AF$39,$AF$40)*IF(J4231,$AF$44,$AF$45)*IF(K4231,$AF$49,$AF$50)*IF(L4231,$AF$54,$AF$55)*IF(M4231,$AF$59,$AF$60)</f>
        <v>0.000666692888546743</v>
      </c>
      <c r="P4231">
        <f t="array" ref="P4231">$AE$2*_xlfn.IFS(B4231="data_scientist",$AH$7,TRUE,1)*_xlfn.IFS(B4231="data_analyst",$AH$8,TRUE,1)*_xlfn.IFS(B4231="data_engineer",$AH$9,TRUE,1)*IF(D4231,$AH$13,$AH$14)*IF(E4231,$AH$19,$AH$20)*IF(F4231,$AH$24,$AH$25)*IF(G4231,$AH$29,$AH$30)*IF(H4231,$AH$34,$AH$35)*IF(I4231,$AH$39,$AH$40)*IF(J4231,$AH$44,$AH$45)*IF(K4231,$AH$49,$AH$50)*IF(L4231,$AH$54,$AH$55)*IF(M4231,$AH$59,$AH$60)</f>
        <v>4.52085073200922e-5</v>
      </c>
      <c r="Q4231">
        <f t="shared" si="660"/>
        <v>0.000666692888546743</v>
      </c>
      <c r="R4231">
        <f t="shared" si="661"/>
        <v>0</v>
      </c>
      <c r="S4231">
        <f t="shared" si="662"/>
        <v>0</v>
      </c>
      <c r="T4231">
        <f t="shared" si="663"/>
        <v>0</v>
      </c>
      <c r="U4231">
        <f t="shared" si="664"/>
        <v>0</v>
      </c>
      <c r="V4231">
        <f t="shared" si="665"/>
        <v>1</v>
      </c>
      <c r="W4231">
        <f t="shared" si="666"/>
        <v>0</v>
      </c>
      <c r="X4231">
        <f t="shared" si="667"/>
        <v>0</v>
      </c>
      <c r="Y4231">
        <f t="shared" si="668"/>
        <v>0</v>
      </c>
      <c r="Z4231">
        <f t="shared" si="669"/>
        <v>0</v>
      </c>
    </row>
    <row r="4232" spans="1:26">
      <c r="A4232">
        <v>1</v>
      </c>
      <c r="B4232" t="s">
        <v>60</v>
      </c>
      <c r="C4232" t="s">
        <v>61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f t="array" ref="N4232">$AC$2*_xlfn.IFS(B4232="data_scientist",$AD$7,TRUE,1)*_xlfn.IFS(B4232="data_analyst",$AD$8,TRUE,1)*_xlfn.IFS(B4232="data_engineer",$AD$9,TRUE,1)*IF(D4232,$AD$13,$AD$14)*IF(E4232,$AD$19,$AD$20)*IF(F4232,$AD$24,$AD$25)*IF(G4232,$AD$29,$AD$30)*IF(H4232,$AD$34,$AD$35)*IF(I4232,$AD$39,$AD$40)*IF(J4232,$AD$44,$AD$45)*IF(K4232,$AD$49,$AD$50)*IF(L4232,$AD$54,$AD$55)*IF(M4232,$AD$59,$AD$60)</f>
        <v>0.000418121778943375</v>
      </c>
      <c r="O4232">
        <f t="array" ref="O4232">$AD$2*_xlfn.IFS(B4232="data_scientist",$AF$7,TRUE,1)*_xlfn.IFS(B4232="data_analyst",$AF$8,TRUE,1)*_xlfn.IFS(B4232="data_engineer",$AF$9,TRUE,1)*IF(D4232,$AF$13,$AF$14)*IF(E4232,$AF$19,$AF$20)*IF(F4232,$AF$24,$AF$25)*IF(G4232,$AF$29,$AF$30)*IF(H4232,$AF$34,$AF$35)*IF(I4232,$AF$39,$AF$40)*IF(J4232,$AF$44,$AF$45)*IF(K4232,$AF$49,$AF$50)*IF(L4232,$AF$54,$AF$55)*IF(M4232,$AF$59,$AF$60)</f>
        <v>5.35017667302527e-5</v>
      </c>
      <c r="P4232">
        <f t="array" ref="P4232">$AE$2*_xlfn.IFS(B4232="data_scientist",$AH$7,TRUE,1)*_xlfn.IFS(B4232="data_analyst",$AH$8,TRUE,1)*_xlfn.IFS(B4232="data_engineer",$AH$9,TRUE,1)*IF(D4232,$AH$13,$AH$14)*IF(E4232,$AH$19,$AH$20)*IF(F4232,$AH$24,$AH$25)*IF(G4232,$AH$29,$AH$30)*IF(H4232,$AH$34,$AH$35)*IF(I4232,$AH$39,$AH$40)*IF(J4232,$AH$44,$AH$45)*IF(K4232,$AH$49,$AH$50)*IF(L4232,$AH$54,$AH$55)*IF(M4232,$AH$59,$AH$60)</f>
        <v>4.80141378272744e-5</v>
      </c>
      <c r="Q4232">
        <f t="shared" si="660"/>
        <v>0.000418121778943375</v>
      </c>
      <c r="R4232">
        <f t="shared" si="661"/>
        <v>0</v>
      </c>
      <c r="S4232">
        <f t="shared" si="662"/>
        <v>0</v>
      </c>
      <c r="T4232">
        <f t="shared" si="663"/>
        <v>0</v>
      </c>
      <c r="U4232">
        <f t="shared" si="664"/>
        <v>1</v>
      </c>
      <c r="V4232">
        <f t="shared" si="665"/>
        <v>0</v>
      </c>
      <c r="W4232">
        <f t="shared" si="666"/>
        <v>0</v>
      </c>
      <c r="X4232">
        <f t="shared" si="667"/>
        <v>0</v>
      </c>
      <c r="Y4232">
        <f t="shared" si="668"/>
        <v>0</v>
      </c>
      <c r="Z4232">
        <f t="shared" si="669"/>
        <v>0</v>
      </c>
    </row>
    <row r="4233" spans="1:26">
      <c r="A4233">
        <v>1</v>
      </c>
      <c r="B4233" t="s">
        <v>60</v>
      </c>
      <c r="C4233" t="s">
        <v>61</v>
      </c>
      <c r="D4233">
        <v>0</v>
      </c>
      <c r="E4233">
        <v>1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1</v>
      </c>
      <c r="M4233">
        <v>1</v>
      </c>
      <c r="N4233">
        <f t="array" ref="N4233">$AC$2*_xlfn.IFS(B4233="data_scientist",$AD$7,TRUE,1)*_xlfn.IFS(B4233="data_analyst",$AD$8,TRUE,1)*_xlfn.IFS(B4233="data_engineer",$AD$9,TRUE,1)*IF(D4233,$AD$13,$AD$14)*IF(E4233,$AD$19,$AD$20)*IF(F4233,$AD$24,$AD$25)*IF(G4233,$AD$29,$AD$30)*IF(H4233,$AD$34,$AD$35)*IF(I4233,$AD$39,$AD$40)*IF(J4233,$AD$44,$AD$45)*IF(K4233,$AD$49,$AD$50)*IF(L4233,$AD$54,$AD$55)*IF(M4233,$AD$59,$AD$60)</f>
        <v>0.000230967306995467</v>
      </c>
      <c r="O4233">
        <f t="array" ref="O4233">$AD$2*_xlfn.IFS(B4233="data_scientist",$AF$7,TRUE,1)*_xlfn.IFS(B4233="data_analyst",$AF$8,TRUE,1)*_xlfn.IFS(B4233="data_engineer",$AF$9,TRUE,1)*IF(D4233,$AF$13,$AF$14)*IF(E4233,$AF$19,$AF$20)*IF(F4233,$AF$24,$AF$25)*IF(G4233,$AF$29,$AF$30)*IF(H4233,$AF$34,$AF$35)*IF(I4233,$AF$39,$AF$40)*IF(J4233,$AF$44,$AF$45)*IF(K4233,$AF$49,$AF$50)*IF(L4233,$AF$54,$AF$55)*IF(M4233,$AF$59,$AF$60)</f>
        <v>0.000593122929350245</v>
      </c>
      <c r="P4233">
        <f t="array" ref="P4233">$AE$2*_xlfn.IFS(B4233="data_scientist",$AH$7,TRUE,1)*_xlfn.IFS(B4233="data_analyst",$AH$8,TRUE,1)*_xlfn.IFS(B4233="data_engineer",$AH$9,TRUE,1)*IF(D4233,$AH$13,$AH$14)*IF(E4233,$AH$19,$AH$20)*IF(F4233,$AH$24,$AH$25)*IF(G4233,$AH$29,$AH$30)*IF(H4233,$AH$34,$AH$35)*IF(I4233,$AH$39,$AH$40)*IF(J4233,$AH$44,$AH$45)*IF(K4233,$AH$49,$AH$50)*IF(L4233,$AH$54,$AH$55)*IF(M4233,$AH$59,$AH$60)</f>
        <v>0.000103918819132775</v>
      </c>
      <c r="Q4233">
        <f t="shared" si="660"/>
        <v>0.000593122929350245</v>
      </c>
      <c r="R4233">
        <f t="shared" si="661"/>
        <v>0</v>
      </c>
      <c r="S4233">
        <f t="shared" si="662"/>
        <v>0</v>
      </c>
      <c r="T4233">
        <f t="shared" si="663"/>
        <v>0</v>
      </c>
      <c r="U4233">
        <f t="shared" si="664"/>
        <v>0</v>
      </c>
      <c r="V4233">
        <f t="shared" si="665"/>
        <v>1</v>
      </c>
      <c r="W4233">
        <f t="shared" si="666"/>
        <v>0</v>
      </c>
      <c r="X4233">
        <f t="shared" si="667"/>
        <v>0</v>
      </c>
      <c r="Y4233">
        <f t="shared" si="668"/>
        <v>0</v>
      </c>
      <c r="Z4233">
        <f t="shared" si="669"/>
        <v>0</v>
      </c>
    </row>
    <row r="4234" spans="1:26">
      <c r="A4234">
        <v>1</v>
      </c>
      <c r="B4234" t="s">
        <v>60</v>
      </c>
      <c r="C4234" t="s">
        <v>61</v>
      </c>
      <c r="D4234">
        <v>1</v>
      </c>
      <c r="E4234">
        <v>0</v>
      </c>
      <c r="F4234">
        <v>0</v>
      </c>
      <c r="G4234">
        <v>1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1</v>
      </c>
      <c r="N4234">
        <f t="array" ref="N4234">$AC$2*_xlfn.IFS(B4234="data_scientist",$AD$7,TRUE,1)*_xlfn.IFS(B4234="data_analyst",$AD$8,TRUE,1)*_xlfn.IFS(B4234="data_engineer",$AD$9,TRUE,1)*IF(D4234,$AD$13,$AD$14)*IF(E4234,$AD$19,$AD$20)*IF(F4234,$AD$24,$AD$25)*IF(G4234,$AD$29,$AD$30)*IF(H4234,$AD$34,$AD$35)*IF(I4234,$AD$39,$AD$40)*IF(J4234,$AD$44,$AD$45)*IF(K4234,$AD$49,$AD$50)*IF(L4234,$AD$54,$AD$55)*IF(M4234,$AD$59,$AD$60)</f>
        <v>0.000351441711789986</v>
      </c>
      <c r="O4234">
        <f t="array" ref="O4234">$AD$2*_xlfn.IFS(B4234="data_scientist",$AF$7,TRUE,1)*_xlfn.IFS(B4234="data_analyst",$AF$8,TRUE,1)*_xlfn.IFS(B4234="data_engineer",$AF$9,TRUE,1)*IF(D4234,$AF$13,$AF$14)*IF(E4234,$AF$19,$AF$20)*IF(F4234,$AF$24,$AF$25)*IF(G4234,$AF$29,$AF$30)*IF(H4234,$AF$34,$AF$35)*IF(I4234,$AF$39,$AF$40)*IF(J4234,$AF$44,$AF$45)*IF(K4234,$AF$49,$AF$50)*IF(L4234,$AF$54,$AF$55)*IF(M4234,$AF$59,$AF$60)</f>
        <v>0.0020870220988169</v>
      </c>
      <c r="P4234">
        <f t="array" ref="P4234">$AE$2*_xlfn.IFS(B4234="data_scientist",$AH$7,TRUE,1)*_xlfn.IFS(B4234="data_analyst",$AH$8,TRUE,1)*_xlfn.IFS(B4234="data_engineer",$AH$9,TRUE,1)*IF(D4234,$AH$13,$AH$14)*IF(E4234,$AH$19,$AH$20)*IF(F4234,$AH$24,$AH$25)*IF(G4234,$AH$29,$AH$30)*IF(H4234,$AH$34,$AH$35)*IF(I4234,$AH$39,$AH$40)*IF(J4234,$AH$44,$AH$45)*IF(K4234,$AH$49,$AH$50)*IF(L4234,$AH$54,$AH$55)*IF(M4234,$AH$59,$AH$60)</f>
        <v>0.000222354846112156</v>
      </c>
      <c r="Q4234">
        <f t="shared" si="660"/>
        <v>0.0020870220988169</v>
      </c>
      <c r="R4234">
        <f t="shared" si="661"/>
        <v>0</v>
      </c>
      <c r="S4234">
        <f t="shared" si="662"/>
        <v>0</v>
      </c>
      <c r="T4234">
        <f t="shared" si="663"/>
        <v>0</v>
      </c>
      <c r="U4234">
        <f t="shared" si="664"/>
        <v>0</v>
      </c>
      <c r="V4234">
        <f t="shared" si="665"/>
        <v>1</v>
      </c>
      <c r="W4234">
        <f t="shared" si="666"/>
        <v>0</v>
      </c>
      <c r="X4234">
        <f t="shared" si="667"/>
        <v>0</v>
      </c>
      <c r="Y4234">
        <f t="shared" si="668"/>
        <v>0</v>
      </c>
      <c r="Z4234">
        <f t="shared" si="669"/>
        <v>0</v>
      </c>
    </row>
    <row r="4235" spans="1:26">
      <c r="A4235">
        <v>1</v>
      </c>
      <c r="B4235" t="s">
        <v>60</v>
      </c>
      <c r="C4235" t="s">
        <v>61</v>
      </c>
      <c r="D4235">
        <v>1</v>
      </c>
      <c r="E4235">
        <v>0</v>
      </c>
      <c r="F4235">
        <v>0</v>
      </c>
      <c r="G4235">
        <v>0</v>
      </c>
      <c r="H4235">
        <v>1</v>
      </c>
      <c r="I4235">
        <v>0</v>
      </c>
      <c r="J4235">
        <v>0</v>
      </c>
      <c r="K4235">
        <v>1</v>
      </c>
      <c r="L4235">
        <v>1</v>
      </c>
      <c r="M4235">
        <v>1</v>
      </c>
      <c r="N4235">
        <f t="array" ref="N4235">$AC$2*_xlfn.IFS(B4235="data_scientist",$AD$7,TRUE,1)*_xlfn.IFS(B4235="data_analyst",$AD$8,TRUE,1)*_xlfn.IFS(B4235="data_engineer",$AD$9,TRUE,1)*IF(D4235,$AD$13,$AD$14)*IF(E4235,$AD$19,$AD$20)*IF(F4235,$AD$24,$AD$25)*IF(G4235,$AD$29,$AD$30)*IF(H4235,$AD$34,$AD$35)*IF(I4235,$AD$39,$AD$40)*IF(J4235,$AD$44,$AD$45)*IF(K4235,$AD$49,$AD$50)*IF(L4235,$AD$54,$AD$55)*IF(M4235,$AD$59,$AD$60)</f>
        <v>2.67558784888113e-7</v>
      </c>
      <c r="O4235">
        <f t="array" ref="O4235">$AD$2*_xlfn.IFS(B4235="data_scientist",$AF$7,TRUE,1)*_xlfn.IFS(B4235="data_analyst",$AF$8,TRUE,1)*_xlfn.IFS(B4235="data_engineer",$AF$9,TRUE,1)*IF(D4235,$AF$13,$AF$14)*IF(E4235,$AF$19,$AF$20)*IF(F4235,$AF$24,$AF$25)*IF(G4235,$AF$29,$AF$30)*IF(H4235,$AF$34,$AF$35)*IF(I4235,$AF$39,$AF$40)*IF(J4235,$AF$44,$AF$45)*IF(K4235,$AF$49,$AF$50)*IF(L4235,$AF$54,$AF$55)*IF(M4235,$AF$59,$AF$60)</f>
        <v>0.00060015375717898</v>
      </c>
      <c r="P4235">
        <f t="array" ref="P4235">$AE$2*_xlfn.IFS(B4235="data_scientist",$AH$7,TRUE,1)*_xlfn.IFS(B4235="data_analyst",$AH$8,TRUE,1)*_xlfn.IFS(B4235="data_engineer",$AH$9,TRUE,1)*IF(D4235,$AH$13,$AH$14)*IF(E4235,$AH$19,$AH$20)*IF(F4235,$AH$24,$AH$25)*IF(G4235,$AH$29,$AH$30)*IF(H4235,$AH$34,$AH$35)*IF(I4235,$AH$39,$AH$40)*IF(J4235,$AH$44,$AH$45)*IF(K4235,$AH$49,$AH$50)*IF(L4235,$AH$54,$AH$55)*IF(M4235,$AH$59,$AH$60)</f>
        <v>2.40800921018817e-5</v>
      </c>
      <c r="Q4235">
        <f t="shared" si="660"/>
        <v>0.00060015375717898</v>
      </c>
      <c r="R4235">
        <f t="shared" si="661"/>
        <v>0</v>
      </c>
      <c r="S4235">
        <f t="shared" si="662"/>
        <v>0</v>
      </c>
      <c r="T4235">
        <f t="shared" si="663"/>
        <v>0</v>
      </c>
      <c r="U4235">
        <f t="shared" si="664"/>
        <v>0</v>
      </c>
      <c r="V4235">
        <f t="shared" si="665"/>
        <v>1</v>
      </c>
      <c r="W4235">
        <f t="shared" si="666"/>
        <v>0</v>
      </c>
      <c r="X4235">
        <f t="shared" si="667"/>
        <v>0</v>
      </c>
      <c r="Y4235">
        <f t="shared" si="668"/>
        <v>0</v>
      </c>
      <c r="Z4235">
        <f t="shared" si="669"/>
        <v>0</v>
      </c>
    </row>
    <row r="4236" spans="1:26">
      <c r="A4236">
        <v>1</v>
      </c>
      <c r="B4236" t="s">
        <v>60</v>
      </c>
      <c r="C4236" t="s">
        <v>61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1</v>
      </c>
      <c r="J4236">
        <v>0</v>
      </c>
      <c r="K4236">
        <v>0</v>
      </c>
      <c r="L4236">
        <v>0</v>
      </c>
      <c r="M4236">
        <v>1</v>
      </c>
      <c r="N4236">
        <f t="array" ref="N4236">$AC$2*_xlfn.IFS(B4236="data_scientist",$AD$7,TRUE,1)*_xlfn.IFS(B4236="data_analyst",$AD$8,TRUE,1)*_xlfn.IFS(B4236="data_engineer",$AD$9,TRUE,1)*IF(D4236,$AD$13,$AD$14)*IF(E4236,$AD$19,$AD$20)*IF(F4236,$AD$24,$AD$25)*IF(G4236,$AD$29,$AD$30)*IF(H4236,$AD$34,$AD$35)*IF(I4236,$AD$39,$AD$40)*IF(J4236,$AD$44,$AD$45)*IF(K4236,$AD$49,$AD$50)*IF(L4236,$AD$54,$AD$55)*IF(M4236,$AD$59,$AD$60)</f>
        <v>0.000718335307723612</v>
      </c>
      <c r="O4236">
        <f t="array" ref="O4236">$AD$2*_xlfn.IFS(B4236="data_scientist",$AF$7,TRUE,1)*_xlfn.IFS(B4236="data_analyst",$AF$8,TRUE,1)*_xlfn.IFS(B4236="data_engineer",$AF$9,TRUE,1)*IF(D4236,$AF$13,$AF$14)*IF(E4236,$AF$19,$AF$20)*IF(F4236,$AF$24,$AF$25)*IF(G4236,$AF$29,$AF$30)*IF(H4236,$AF$34,$AF$35)*IF(I4236,$AF$39,$AF$40)*IF(J4236,$AF$44,$AF$45)*IF(K4236,$AF$49,$AF$50)*IF(L4236,$AF$54,$AF$55)*IF(M4236,$AF$59,$AF$60)</f>
        <v>0.000221461293482503</v>
      </c>
      <c r="P4236">
        <f t="array" ref="P4236">$AE$2*_xlfn.IFS(B4236="data_scientist",$AH$7,TRUE,1)*_xlfn.IFS(B4236="data_analyst",$AH$8,TRUE,1)*_xlfn.IFS(B4236="data_engineer",$AH$9,TRUE,1)*IF(D4236,$AH$13,$AH$14)*IF(E4236,$AH$19,$AH$20)*IF(F4236,$AH$24,$AH$25)*IF(G4236,$AH$29,$AH$30)*IF(H4236,$AH$34,$AH$35)*IF(I4236,$AH$39,$AH$40)*IF(J4236,$AH$44,$AH$45)*IF(K4236,$AH$49,$AH$50)*IF(L4236,$AH$54,$AH$55)*IF(M4236,$AH$59,$AH$60)</f>
        <v>8.72036743829686e-5</v>
      </c>
      <c r="Q4236">
        <f t="shared" si="660"/>
        <v>0.000718335307723612</v>
      </c>
      <c r="R4236">
        <f t="shared" si="661"/>
        <v>0</v>
      </c>
      <c r="S4236">
        <f t="shared" si="662"/>
        <v>0</v>
      </c>
      <c r="T4236">
        <f t="shared" si="663"/>
        <v>0</v>
      </c>
      <c r="U4236">
        <f t="shared" si="664"/>
        <v>1</v>
      </c>
      <c r="V4236">
        <f t="shared" si="665"/>
        <v>0</v>
      </c>
      <c r="W4236">
        <f t="shared" si="666"/>
        <v>0</v>
      </c>
      <c r="X4236">
        <f t="shared" si="667"/>
        <v>0</v>
      </c>
      <c r="Y4236">
        <f t="shared" si="668"/>
        <v>0</v>
      </c>
      <c r="Z4236">
        <f t="shared" si="669"/>
        <v>0</v>
      </c>
    </row>
    <row r="4237" spans="1:26">
      <c r="A4237">
        <v>1</v>
      </c>
      <c r="B4237" t="s">
        <v>60</v>
      </c>
      <c r="C4237" t="s">
        <v>61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1</v>
      </c>
      <c r="N4237">
        <f t="array" ref="N4237">$AC$2*_xlfn.IFS(B4237="data_scientist",$AD$7,TRUE,1)*_xlfn.IFS(B4237="data_analyst",$AD$8,TRUE,1)*_xlfn.IFS(B4237="data_engineer",$AD$9,TRUE,1)*IF(D4237,$AD$13,$AD$14)*IF(E4237,$AD$19,$AD$20)*IF(F4237,$AD$24,$AD$25)*IF(G4237,$AD$29,$AD$30)*IF(H4237,$AD$34,$AD$35)*IF(I4237,$AD$39,$AD$40)*IF(J4237,$AD$44,$AD$45)*IF(K4237,$AD$49,$AD$50)*IF(L4237,$AD$54,$AD$55)*IF(M4237,$AD$59,$AD$60)</f>
        <v>0.00209205069395461</v>
      </c>
      <c r="O4237">
        <f t="array" ref="O4237">$AD$2*_xlfn.IFS(B4237="data_scientist",$AF$7,TRUE,1)*_xlfn.IFS(B4237="data_analyst",$AF$8,TRUE,1)*_xlfn.IFS(B4237="data_engineer",$AF$9,TRUE,1)*IF(D4237,$AF$13,$AF$14)*IF(E4237,$AF$19,$AF$20)*IF(F4237,$AF$24,$AF$25)*IF(G4237,$AF$29,$AF$30)*IF(H4237,$AF$34,$AF$35)*IF(I4237,$AF$39,$AF$40)*IF(J4237,$AF$44,$AF$45)*IF(K4237,$AF$49,$AF$50)*IF(L4237,$AF$54,$AF$55)*IF(M4237,$AF$59,$AF$60)</f>
        <v>0.000914821417937069</v>
      </c>
      <c r="P4237">
        <f t="array" ref="P4237">$AE$2*_xlfn.IFS(B4237="data_scientist",$AH$7,TRUE,1)*_xlfn.IFS(B4237="data_analyst",$AH$8,TRUE,1)*_xlfn.IFS(B4237="data_engineer",$AH$9,TRUE,1)*IF(D4237,$AH$13,$AH$14)*IF(E4237,$AH$19,$AH$20)*IF(F4237,$AH$24,$AH$25)*IF(G4237,$AH$29,$AH$30)*IF(H4237,$AH$34,$AH$35)*IF(I4237,$AH$39,$AH$40)*IF(J4237,$AH$44,$AH$45)*IF(K4237,$AH$49,$AH$50)*IF(L4237,$AH$54,$AH$55)*IF(M4237,$AH$59,$AH$60)</f>
        <v>0.000310772826156754</v>
      </c>
      <c r="Q4237">
        <f t="shared" si="660"/>
        <v>0.00209205069395461</v>
      </c>
      <c r="R4237">
        <f t="shared" si="661"/>
        <v>0</v>
      </c>
      <c r="S4237">
        <f t="shared" si="662"/>
        <v>0</v>
      </c>
      <c r="T4237">
        <f t="shared" si="663"/>
        <v>0</v>
      </c>
      <c r="U4237">
        <f t="shared" si="664"/>
        <v>1</v>
      </c>
      <c r="V4237">
        <f t="shared" si="665"/>
        <v>0</v>
      </c>
      <c r="W4237">
        <f t="shared" si="666"/>
        <v>0</v>
      </c>
      <c r="X4237">
        <f t="shared" si="667"/>
        <v>0</v>
      </c>
      <c r="Y4237">
        <f t="shared" si="668"/>
        <v>0</v>
      </c>
      <c r="Z4237">
        <f t="shared" si="669"/>
        <v>0</v>
      </c>
    </row>
    <row r="4238" spans="1:26">
      <c r="A4238">
        <v>1</v>
      </c>
      <c r="B4238" t="s">
        <v>60</v>
      </c>
      <c r="C4238" t="s">
        <v>61</v>
      </c>
      <c r="D4238">
        <v>0</v>
      </c>
      <c r="E4238">
        <v>1</v>
      </c>
      <c r="F4238">
        <v>0</v>
      </c>
      <c r="G4238">
        <v>0</v>
      </c>
      <c r="H4238">
        <v>1</v>
      </c>
      <c r="I4238">
        <v>0</v>
      </c>
      <c r="J4238">
        <v>0</v>
      </c>
      <c r="K4238">
        <v>0</v>
      </c>
      <c r="L4238">
        <v>1</v>
      </c>
      <c r="M4238">
        <v>1</v>
      </c>
      <c r="N4238">
        <f t="array" ref="N4238">$AC$2*_xlfn.IFS(B4238="data_scientist",$AD$7,TRUE,1)*_xlfn.IFS(B4238="data_analyst",$AD$8,TRUE,1)*_xlfn.IFS(B4238="data_engineer",$AD$9,TRUE,1)*IF(D4238,$AD$13,$AD$14)*IF(E4238,$AD$19,$AD$20)*IF(F4238,$AD$24,$AD$25)*IF(G4238,$AD$29,$AD$30)*IF(H4238,$AD$34,$AD$35)*IF(I4238,$AD$39,$AD$40)*IF(J4238,$AD$44,$AD$45)*IF(K4238,$AD$49,$AD$50)*IF(L4238,$AD$54,$AD$55)*IF(M4238,$AD$59,$AD$60)</f>
        <v>1.54261252833982e-5</v>
      </c>
      <c r="O4238">
        <f t="array" ref="O4238">$AD$2*_xlfn.IFS(B4238="data_scientist",$AF$7,TRUE,1)*_xlfn.IFS(B4238="data_analyst",$AF$8,TRUE,1)*_xlfn.IFS(B4238="data_engineer",$AF$9,TRUE,1)*IF(D4238,$AF$13,$AF$14)*IF(E4238,$AF$19,$AF$20)*IF(F4238,$AF$24,$AF$25)*IF(G4238,$AF$29,$AF$30)*IF(H4238,$AF$34,$AF$35)*IF(I4238,$AF$39,$AF$40)*IF(J4238,$AF$44,$AF$45)*IF(K4238,$AF$49,$AF$50)*IF(L4238,$AF$54,$AF$55)*IF(M4238,$AF$59,$AF$60)</f>
        <v>0.000428177085955404</v>
      </c>
      <c r="P4238">
        <f t="array" ref="P4238">$AE$2*_xlfn.IFS(B4238="data_scientist",$AH$7,TRUE,1)*_xlfn.IFS(B4238="data_analyst",$AH$8,TRUE,1)*_xlfn.IFS(B4238="data_engineer",$AH$9,TRUE,1)*IF(D4238,$AH$13,$AH$14)*IF(E4238,$AH$19,$AH$20)*IF(F4238,$AH$24,$AH$25)*IF(G4238,$AH$29,$AH$30)*IF(H4238,$AH$34,$AH$35)*IF(I4238,$AH$39,$AH$40)*IF(J4238,$AH$44,$AH$45)*IF(K4238,$AH$49,$AH$50)*IF(L4238,$AH$54,$AH$55)*IF(M4238,$AH$59,$AH$60)</f>
        <v>5.10478409775037e-5</v>
      </c>
      <c r="Q4238">
        <f t="shared" si="660"/>
        <v>0.000428177085955404</v>
      </c>
      <c r="R4238">
        <f t="shared" si="661"/>
        <v>0</v>
      </c>
      <c r="S4238">
        <f t="shared" si="662"/>
        <v>0</v>
      </c>
      <c r="T4238">
        <f t="shared" si="663"/>
        <v>0</v>
      </c>
      <c r="U4238">
        <f t="shared" si="664"/>
        <v>0</v>
      </c>
      <c r="V4238">
        <f t="shared" si="665"/>
        <v>1</v>
      </c>
      <c r="W4238">
        <f t="shared" si="666"/>
        <v>0</v>
      </c>
      <c r="X4238">
        <f t="shared" si="667"/>
        <v>0</v>
      </c>
      <c r="Y4238">
        <f t="shared" si="668"/>
        <v>0</v>
      </c>
      <c r="Z4238">
        <f t="shared" si="669"/>
        <v>0</v>
      </c>
    </row>
    <row r="4239" spans="1:26">
      <c r="A4239">
        <v>1</v>
      </c>
      <c r="B4239" t="s">
        <v>60</v>
      </c>
      <c r="C4239" t="s">
        <v>61</v>
      </c>
      <c r="D4239">
        <v>0</v>
      </c>
      <c r="E4239">
        <v>1</v>
      </c>
      <c r="F4239">
        <v>0</v>
      </c>
      <c r="G4239">
        <v>1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1</v>
      </c>
      <c r="N4239">
        <f t="array" ref="N4239">$AC$2*_xlfn.IFS(B4239="data_scientist",$AD$7,TRUE,1)*_xlfn.IFS(B4239="data_analyst",$AD$8,TRUE,1)*_xlfn.IFS(B4239="data_engineer",$AD$9,TRUE,1)*IF(D4239,$AD$13,$AD$14)*IF(E4239,$AD$19,$AD$20)*IF(F4239,$AD$24,$AD$25)*IF(G4239,$AD$29,$AD$30)*IF(H4239,$AD$34,$AD$35)*IF(I4239,$AD$39,$AD$40)*IF(J4239,$AD$44,$AD$45)*IF(K4239,$AD$49,$AD$50)*IF(L4239,$AD$54,$AD$55)*IF(M4239,$AD$59,$AD$60)</f>
        <v>0.000975913440780866</v>
      </c>
      <c r="O4239">
        <f t="array" ref="O4239">$AD$2*_xlfn.IFS(B4239="data_scientist",$AF$7,TRUE,1)*_xlfn.IFS(B4239="data_analyst",$AF$8,TRUE,1)*_xlfn.IFS(B4239="data_engineer",$AF$9,TRUE,1)*IF(D4239,$AF$13,$AF$14)*IF(E4239,$AF$19,$AF$20)*IF(F4239,$AF$24,$AF$25)*IF(G4239,$AF$29,$AF$30)*IF(H4239,$AF$34,$AF$35)*IF(I4239,$AF$39,$AF$40)*IF(J4239,$AF$44,$AF$45)*IF(K4239,$AF$49,$AF$50)*IF(L4239,$AF$54,$AF$55)*IF(M4239,$AF$59,$AF$60)</f>
        <v>0.000928317246709368</v>
      </c>
      <c r="P4239">
        <f t="array" ref="P4239">$AE$2*_xlfn.IFS(B4239="data_scientist",$AH$7,TRUE,1)*_xlfn.IFS(B4239="data_analyst",$AH$8,TRUE,1)*_xlfn.IFS(B4239="data_engineer",$AH$9,TRUE,1)*IF(D4239,$AH$13,$AH$14)*IF(E4239,$AH$19,$AH$20)*IF(F4239,$AH$24,$AH$25)*IF(G4239,$AH$29,$AH$30)*IF(H4239,$AH$34,$AH$35)*IF(I4239,$AH$39,$AH$40)*IF(J4239,$AH$44,$AH$45)*IF(K4239,$AH$49,$AH$50)*IF(L4239,$AH$54,$AH$55)*IF(M4239,$AH$59,$AH$60)</f>
        <v>0.000177480984634976</v>
      </c>
      <c r="Q4239">
        <f t="shared" si="660"/>
        <v>0.000975913440780866</v>
      </c>
      <c r="R4239">
        <f t="shared" si="661"/>
        <v>0</v>
      </c>
      <c r="S4239">
        <f t="shared" si="662"/>
        <v>0</v>
      </c>
      <c r="T4239">
        <f t="shared" si="663"/>
        <v>0</v>
      </c>
      <c r="U4239">
        <f t="shared" si="664"/>
        <v>1</v>
      </c>
      <c r="V4239">
        <f t="shared" si="665"/>
        <v>0</v>
      </c>
      <c r="W4239">
        <f t="shared" si="666"/>
        <v>0</v>
      </c>
      <c r="X4239">
        <f t="shared" si="667"/>
        <v>0</v>
      </c>
      <c r="Y4239">
        <f t="shared" si="668"/>
        <v>0</v>
      </c>
      <c r="Z4239">
        <f t="shared" si="669"/>
        <v>0</v>
      </c>
    </row>
    <row r="4240" spans="1:26">
      <c r="A4240">
        <v>1</v>
      </c>
      <c r="B4240" t="s">
        <v>60</v>
      </c>
      <c r="C4240" t="s">
        <v>61</v>
      </c>
      <c r="D4240">
        <v>1</v>
      </c>
      <c r="E4240">
        <v>0</v>
      </c>
      <c r="F4240">
        <v>1</v>
      </c>
      <c r="G4240">
        <v>1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1</v>
      </c>
      <c r="N4240">
        <f t="array" ref="N4240">$AC$2*_xlfn.IFS(B4240="data_scientist",$AD$7,TRUE,1)*_xlfn.IFS(B4240="data_analyst",$AD$8,TRUE,1)*_xlfn.IFS(B4240="data_engineer",$AD$9,TRUE,1)*IF(D4240,$AD$13,$AD$14)*IF(E4240,$AD$19,$AD$20)*IF(F4240,$AD$24,$AD$25)*IF(G4240,$AD$29,$AD$30)*IF(H4240,$AD$34,$AD$35)*IF(I4240,$AD$39,$AD$40)*IF(J4240,$AD$44,$AD$45)*IF(K4240,$AD$49,$AD$50)*IF(L4240,$AD$54,$AD$55)*IF(M4240,$AD$59,$AD$60)</f>
        <v>6.39418728850755e-5</v>
      </c>
      <c r="O4240">
        <f t="array" ref="O4240">$AD$2*_xlfn.IFS(B4240="data_scientist",$AF$7,TRUE,1)*_xlfn.IFS(B4240="data_analyst",$AF$8,TRUE,1)*_xlfn.IFS(B4240="data_engineer",$AF$9,TRUE,1)*IF(D4240,$AF$13,$AF$14)*IF(E4240,$AF$19,$AF$20)*IF(F4240,$AF$24,$AF$25)*IF(G4240,$AF$29,$AF$30)*IF(H4240,$AF$34,$AF$35)*IF(I4240,$AF$39,$AF$40)*IF(J4240,$AF$44,$AF$45)*IF(K4240,$AF$49,$AF$50)*IF(L4240,$AF$54,$AF$55)*IF(M4240,$AF$59,$AF$60)</f>
        <v>0.00237413999949775</v>
      </c>
      <c r="P4240">
        <f t="array" ref="P4240">$AE$2*_xlfn.IFS(B4240="data_scientist",$AH$7,TRUE,1)*_xlfn.IFS(B4240="data_analyst",$AH$8,TRUE,1)*_xlfn.IFS(B4240="data_engineer",$AH$9,TRUE,1)*IF(D4240,$AH$13,$AH$14)*IF(E4240,$AH$19,$AH$20)*IF(F4240,$AH$24,$AH$25)*IF(G4240,$AH$29,$AH$30)*IF(H4240,$AH$34,$AH$35)*IF(I4240,$AH$39,$AH$40)*IF(J4240,$AH$44,$AH$45)*IF(K4240,$AH$49,$AH$50)*IF(L4240,$AH$54,$AH$55)*IF(M4240,$AH$59,$AH$60)</f>
        <v>0.000151905785957809</v>
      </c>
      <c r="Q4240">
        <f t="shared" si="660"/>
        <v>0.00237413999949775</v>
      </c>
      <c r="R4240">
        <f t="shared" si="661"/>
        <v>0</v>
      </c>
      <c r="S4240">
        <f t="shared" si="662"/>
        <v>0</v>
      </c>
      <c r="T4240">
        <f t="shared" si="663"/>
        <v>0</v>
      </c>
      <c r="U4240">
        <f t="shared" si="664"/>
        <v>0</v>
      </c>
      <c r="V4240">
        <f t="shared" si="665"/>
        <v>1</v>
      </c>
      <c r="W4240">
        <f t="shared" si="666"/>
        <v>0</v>
      </c>
      <c r="X4240">
        <f t="shared" si="667"/>
        <v>0</v>
      </c>
      <c r="Y4240">
        <f t="shared" si="668"/>
        <v>0</v>
      </c>
      <c r="Z4240">
        <f t="shared" si="669"/>
        <v>0</v>
      </c>
    </row>
    <row r="4241" spans="1:26">
      <c r="A4241">
        <v>1</v>
      </c>
      <c r="B4241" t="s">
        <v>60</v>
      </c>
      <c r="C4241" t="s">
        <v>61</v>
      </c>
      <c r="D4241">
        <v>0</v>
      </c>
      <c r="E4241">
        <v>1</v>
      </c>
      <c r="F4241">
        <v>0</v>
      </c>
      <c r="G4241">
        <v>0</v>
      </c>
      <c r="H4241">
        <v>1</v>
      </c>
      <c r="I4241">
        <v>0</v>
      </c>
      <c r="J4241">
        <v>0</v>
      </c>
      <c r="K4241">
        <v>1</v>
      </c>
      <c r="L4241">
        <v>0</v>
      </c>
      <c r="M4241">
        <v>1</v>
      </c>
      <c r="N4241">
        <f t="array" ref="N4241">$AC$2*_xlfn.IFS(B4241="data_scientist",$AD$7,TRUE,1)*_xlfn.IFS(B4241="data_analyst",$AD$8,TRUE,1)*_xlfn.IFS(B4241="data_engineer",$AD$9,TRUE,1)*IF(D4241,$AD$13,$AD$14)*IF(E4241,$AD$19,$AD$20)*IF(F4241,$AD$24,$AD$25)*IF(G4241,$AD$29,$AD$30)*IF(H4241,$AD$34,$AD$35)*IF(I4241,$AD$39,$AD$40)*IF(J4241,$AD$44,$AD$45)*IF(K4241,$AD$49,$AD$50)*IF(L4241,$AD$54,$AD$55)*IF(M4241,$AD$59,$AD$60)</f>
        <v>8.76825834184019e-6</v>
      </c>
      <c r="O4241">
        <f t="array" ref="O4241">$AD$2*_xlfn.IFS(B4241="data_scientist",$AF$7,TRUE,1)*_xlfn.IFS(B4241="data_analyst",$AF$8,TRUE,1)*_xlfn.IFS(B4241="data_engineer",$AF$9,TRUE,1)*IF(D4241,$AF$13,$AF$14)*IF(E4241,$AF$19,$AF$20)*IF(F4241,$AF$24,$AF$25)*IF(G4241,$AF$29,$AF$30)*IF(H4241,$AF$34,$AF$35)*IF(I4241,$AF$39,$AF$40)*IF(J4241,$AF$44,$AF$45)*IF(K4241,$AF$49,$AF$50)*IF(L4241,$AF$54,$AF$55)*IF(M4241,$AF$59,$AF$60)</f>
        <v>0.000477618895623563</v>
      </c>
      <c r="P4241">
        <f t="array" ref="P4241">$AE$2*_xlfn.IFS(B4241="data_scientist",$AH$7,TRUE,1)*_xlfn.IFS(B4241="data_analyst",$AH$8,TRUE,1)*_xlfn.IFS(B4241="data_engineer",$AH$9,TRUE,1)*IF(D4241,$AH$13,$AH$14)*IF(E4241,$AH$19,$AH$20)*IF(F4241,$AH$24,$AH$25)*IF(G4241,$AH$29,$AH$30)*IF(H4241,$AH$34,$AH$35)*IF(I4241,$AH$39,$AH$40)*IF(J4241,$AH$44,$AH$45)*IF(K4241,$AH$49,$AH$50)*IF(L4241,$AH$54,$AH$55)*IF(M4241,$AH$59,$AH$60)</f>
        <v>6.09629974923463e-5</v>
      </c>
      <c r="Q4241">
        <f t="shared" si="660"/>
        <v>0.000477618895623563</v>
      </c>
      <c r="R4241">
        <f t="shared" si="661"/>
        <v>0</v>
      </c>
      <c r="S4241">
        <f t="shared" si="662"/>
        <v>0</v>
      </c>
      <c r="T4241">
        <f t="shared" si="663"/>
        <v>0</v>
      </c>
      <c r="U4241">
        <f t="shared" si="664"/>
        <v>0</v>
      </c>
      <c r="V4241">
        <f t="shared" si="665"/>
        <v>1</v>
      </c>
      <c r="W4241">
        <f t="shared" si="666"/>
        <v>0</v>
      </c>
      <c r="X4241">
        <f t="shared" si="667"/>
        <v>0</v>
      </c>
      <c r="Y4241">
        <f t="shared" si="668"/>
        <v>0</v>
      </c>
      <c r="Z4241">
        <f t="shared" si="669"/>
        <v>0</v>
      </c>
    </row>
    <row r="4242" spans="1:26">
      <c r="A4242">
        <v>1</v>
      </c>
      <c r="B4242" t="s">
        <v>60</v>
      </c>
      <c r="C4242" t="s">
        <v>61</v>
      </c>
      <c r="D4242">
        <v>1</v>
      </c>
      <c r="E4242">
        <v>1</v>
      </c>
      <c r="F4242">
        <v>1</v>
      </c>
      <c r="G4242">
        <v>0</v>
      </c>
      <c r="H4242">
        <v>1</v>
      </c>
      <c r="I4242">
        <v>1</v>
      </c>
      <c r="J4242">
        <v>0</v>
      </c>
      <c r="K4242">
        <v>1</v>
      </c>
      <c r="L4242">
        <v>0</v>
      </c>
      <c r="M4242">
        <v>1</v>
      </c>
      <c r="N4242">
        <f t="array" ref="N4242">$AC$2*_xlfn.IFS(B4242="data_scientist",$AD$7,TRUE,1)*_xlfn.IFS(B4242="data_analyst",$AD$8,TRUE,1)*_xlfn.IFS(B4242="data_engineer",$AD$9,TRUE,1)*IF(D4242,$AD$13,$AD$14)*IF(E4242,$AD$19,$AD$20)*IF(F4242,$AD$24,$AD$25)*IF(G4242,$AD$29,$AD$30)*IF(H4242,$AD$34,$AD$35)*IF(I4242,$AD$39,$AD$40)*IF(J4242,$AD$44,$AD$45)*IF(K4242,$AD$49,$AD$50)*IF(L4242,$AD$54,$AD$55)*IF(M4242,$AD$59,$AD$60)</f>
        <v>2.57014032072102e-7</v>
      </c>
      <c r="O4242">
        <f t="array" ref="O4242">$AD$2*_xlfn.IFS(B4242="data_scientist",$AF$7,TRUE,1)*_xlfn.IFS(B4242="data_analyst",$AF$8,TRUE,1)*_xlfn.IFS(B4242="data_engineer",$AF$9,TRUE,1)*IF(D4242,$AF$13,$AF$14)*IF(E4242,$AF$19,$AF$20)*IF(F4242,$AF$24,$AF$25)*IF(G4242,$AF$29,$AF$30)*IF(H4242,$AF$34,$AF$35)*IF(I4242,$AF$39,$AF$40)*IF(J4242,$AF$44,$AF$45)*IF(K4242,$AF$49,$AF$50)*IF(L4242,$AF$54,$AF$55)*IF(M4242,$AF$59,$AF$60)</f>
        <v>0.000343013255733974</v>
      </c>
      <c r="P4242">
        <f t="array" ref="P4242">$AE$2*_xlfn.IFS(B4242="data_scientist",$AH$7,TRUE,1)*_xlfn.IFS(B4242="data_analyst",$AH$8,TRUE,1)*_xlfn.IFS(B4242="data_engineer",$AH$9,TRUE,1)*IF(D4242,$AH$13,$AH$14)*IF(E4242,$AH$19,$AH$20)*IF(F4242,$AH$24,$AH$25)*IF(G4242,$AH$29,$AH$30)*IF(H4242,$AH$34,$AH$35)*IF(I4242,$AH$39,$AH$40)*IF(J4242,$AH$44,$AH$45)*IF(K4242,$AH$49,$AH$50)*IF(L4242,$AH$54,$AH$55)*IF(M4242,$AH$59,$AH$60)</f>
        <v>1.55286839548239e-5</v>
      </c>
      <c r="Q4242">
        <f t="shared" si="660"/>
        <v>0.000343013255733974</v>
      </c>
      <c r="R4242">
        <f t="shared" si="661"/>
        <v>0</v>
      </c>
      <c r="S4242">
        <f t="shared" si="662"/>
        <v>0</v>
      </c>
      <c r="T4242">
        <f t="shared" si="663"/>
        <v>0</v>
      </c>
      <c r="U4242">
        <f t="shared" si="664"/>
        <v>0</v>
      </c>
      <c r="V4242">
        <f t="shared" si="665"/>
        <v>1</v>
      </c>
      <c r="W4242">
        <f t="shared" si="666"/>
        <v>0</v>
      </c>
      <c r="X4242">
        <f t="shared" si="667"/>
        <v>0</v>
      </c>
      <c r="Y4242">
        <f t="shared" si="668"/>
        <v>0</v>
      </c>
      <c r="Z4242">
        <f t="shared" si="669"/>
        <v>0</v>
      </c>
    </row>
    <row r="4243" spans="1:26">
      <c r="A4243">
        <v>1</v>
      </c>
      <c r="B4243" t="s">
        <v>60</v>
      </c>
      <c r="C4243" t="s">
        <v>61</v>
      </c>
      <c r="D4243">
        <v>1</v>
      </c>
      <c r="E4243">
        <v>0</v>
      </c>
      <c r="F4243">
        <v>1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1</v>
      </c>
      <c r="M4243">
        <v>1</v>
      </c>
      <c r="N4243">
        <f t="array" ref="N4243">$AC$2*_xlfn.IFS(B4243="data_scientist",$AD$7,TRUE,1)*_xlfn.IFS(B4243="data_analyst",$AD$8,TRUE,1)*_xlfn.IFS(B4243="data_engineer",$AD$9,TRUE,1)*IF(D4243,$AD$13,$AD$14)*IF(E4243,$AD$19,$AD$20)*IF(F4243,$AD$24,$AD$25)*IF(G4243,$AD$29,$AD$30)*IF(H4243,$AD$34,$AD$35)*IF(I4243,$AD$39,$AD$40)*IF(J4243,$AD$44,$AD$45)*IF(K4243,$AD$49,$AD$50)*IF(L4243,$AD$54,$AD$55)*IF(M4243,$AD$59,$AD$60)</f>
        <v>1.51329836923811e-5</v>
      </c>
      <c r="O4243">
        <f t="array" ref="O4243">$AD$2*_xlfn.IFS(B4243="data_scientist",$AF$7,TRUE,1)*_xlfn.IFS(B4243="data_analyst",$AF$8,TRUE,1)*_xlfn.IFS(B4243="data_engineer",$AF$9,TRUE,1)*IF(D4243,$AF$13,$AF$14)*IF(E4243,$AF$19,$AF$20)*IF(F4243,$AF$24,$AF$25)*IF(G4243,$AF$29,$AF$30)*IF(H4243,$AF$34,$AF$35)*IF(I4243,$AF$39,$AF$40)*IF(J4243,$AF$44,$AF$45)*IF(K4243,$AF$49,$AF$50)*IF(L4243,$AF$54,$AF$55)*IF(M4243,$AF$59,$AF$60)</f>
        <v>0.00151689185586202</v>
      </c>
      <c r="P4243">
        <f t="array" ref="P4243">$AE$2*_xlfn.IFS(B4243="data_scientist",$AH$7,TRUE,1)*_xlfn.IFS(B4243="data_analyst",$AH$8,TRUE,1)*_xlfn.IFS(B4243="data_engineer",$AH$9,TRUE,1)*IF(D4243,$AH$13,$AH$14)*IF(E4243,$AH$19,$AH$20)*IF(F4243,$AH$24,$AH$25)*IF(G4243,$AH$29,$AH$30)*IF(H4243,$AH$34,$AH$35)*IF(I4243,$AH$39,$AH$40)*IF(J4243,$AH$44,$AH$45)*IF(K4243,$AH$49,$AH$50)*IF(L4243,$AH$54,$AH$55)*IF(M4243,$AH$59,$AH$60)</f>
        <v>8.89440067545173e-5</v>
      </c>
      <c r="Q4243">
        <f t="shared" si="660"/>
        <v>0.00151689185586202</v>
      </c>
      <c r="R4243">
        <f t="shared" si="661"/>
        <v>0</v>
      </c>
      <c r="S4243">
        <f t="shared" si="662"/>
        <v>0</v>
      </c>
      <c r="T4243">
        <f t="shared" si="663"/>
        <v>0</v>
      </c>
      <c r="U4243">
        <f t="shared" si="664"/>
        <v>0</v>
      </c>
      <c r="V4243">
        <f t="shared" si="665"/>
        <v>1</v>
      </c>
      <c r="W4243">
        <f t="shared" si="666"/>
        <v>0</v>
      </c>
      <c r="X4243">
        <f t="shared" si="667"/>
        <v>0</v>
      </c>
      <c r="Y4243">
        <f t="shared" si="668"/>
        <v>0</v>
      </c>
      <c r="Z4243">
        <f t="shared" si="669"/>
        <v>0</v>
      </c>
    </row>
    <row r="4244" spans="1:26">
      <c r="A4244">
        <v>1</v>
      </c>
      <c r="B4244" t="s">
        <v>60</v>
      </c>
      <c r="C4244" t="s">
        <v>61</v>
      </c>
      <c r="D4244">
        <v>1</v>
      </c>
      <c r="E4244">
        <v>0</v>
      </c>
      <c r="F4244">
        <v>1</v>
      </c>
      <c r="G4244">
        <v>0</v>
      </c>
      <c r="H4244">
        <v>1</v>
      </c>
      <c r="I4244">
        <v>0</v>
      </c>
      <c r="J4244">
        <v>0</v>
      </c>
      <c r="K4244">
        <v>1</v>
      </c>
      <c r="L4244">
        <v>1</v>
      </c>
      <c r="M4244">
        <v>1</v>
      </c>
      <c r="N4244">
        <f t="array" ref="N4244">$AC$2*_xlfn.IFS(B4244="data_scientist",$AD$7,TRUE,1)*_xlfn.IFS(B4244="data_analyst",$AD$8,TRUE,1)*_xlfn.IFS(B4244="data_engineer",$AD$9,TRUE,1)*IF(D4244,$AD$13,$AD$14)*IF(E4244,$AD$19,$AD$20)*IF(F4244,$AD$24,$AD$25)*IF(G4244,$AD$29,$AD$30)*IF(H4244,$AD$34,$AD$35)*IF(I4244,$AD$39,$AD$40)*IF(J4244,$AD$44,$AD$45)*IF(K4244,$AD$49,$AD$50)*IF(L4244,$AD$54,$AD$55)*IF(M4244,$AD$59,$AD$60)</f>
        <v>4.86800776306954e-8</v>
      </c>
      <c r="O4244">
        <f t="array" ref="O4244">$AD$2*_xlfn.IFS(B4244="data_scientist",$AF$7,TRUE,1)*_xlfn.IFS(B4244="data_analyst",$AF$8,TRUE,1)*_xlfn.IFS(B4244="data_engineer",$AF$9,TRUE,1)*IF(D4244,$AF$13,$AF$14)*IF(E4244,$AF$19,$AF$20)*IF(F4244,$AF$24,$AF$25)*IF(G4244,$AF$29,$AF$30)*IF(H4244,$AF$34,$AF$35)*IF(I4244,$AF$39,$AF$40)*IF(J4244,$AF$44,$AF$45)*IF(K4244,$AF$49,$AF$50)*IF(L4244,$AF$54,$AF$55)*IF(M4244,$AF$59,$AF$60)</f>
        <v>0.000682718712741565</v>
      </c>
      <c r="P4244">
        <f t="array" ref="P4244">$AE$2*_xlfn.IFS(B4244="data_scientist",$AH$7,TRUE,1)*_xlfn.IFS(B4244="data_analyst",$AH$8,TRUE,1)*_xlfn.IFS(B4244="data_engineer",$AH$9,TRUE,1)*IF(D4244,$AH$13,$AH$14)*IF(E4244,$AH$19,$AH$20)*IF(F4244,$AH$24,$AH$25)*IF(G4244,$AH$29,$AH$30)*IF(H4244,$AH$34,$AH$35)*IF(I4244,$AH$39,$AH$40)*IF(J4244,$AH$44,$AH$45)*IF(K4244,$AH$49,$AH$50)*IF(L4244,$AH$54,$AH$55)*IF(M4244,$AH$59,$AH$60)</f>
        <v>1.64507559903944e-5</v>
      </c>
      <c r="Q4244">
        <f t="shared" si="660"/>
        <v>0.000682718712741565</v>
      </c>
      <c r="R4244">
        <f t="shared" si="661"/>
        <v>0</v>
      </c>
      <c r="S4244">
        <f t="shared" si="662"/>
        <v>0</v>
      </c>
      <c r="T4244">
        <f t="shared" si="663"/>
        <v>0</v>
      </c>
      <c r="U4244">
        <f t="shared" si="664"/>
        <v>0</v>
      </c>
      <c r="V4244">
        <f t="shared" si="665"/>
        <v>1</v>
      </c>
      <c r="W4244">
        <f t="shared" si="666"/>
        <v>0</v>
      </c>
      <c r="X4244">
        <f t="shared" si="667"/>
        <v>0</v>
      </c>
      <c r="Y4244">
        <f t="shared" si="668"/>
        <v>0</v>
      </c>
      <c r="Z4244">
        <f t="shared" si="669"/>
        <v>0</v>
      </c>
    </row>
    <row r="4245" spans="1:26">
      <c r="A4245">
        <v>1</v>
      </c>
      <c r="B4245" t="s">
        <v>60</v>
      </c>
      <c r="C4245" t="s">
        <v>61</v>
      </c>
      <c r="D4245">
        <v>1</v>
      </c>
      <c r="E4245">
        <v>1</v>
      </c>
      <c r="F4245">
        <v>0</v>
      </c>
      <c r="G4245">
        <v>0</v>
      </c>
      <c r="H4245">
        <v>1</v>
      </c>
      <c r="I4245">
        <v>0</v>
      </c>
      <c r="J4245">
        <v>0</v>
      </c>
      <c r="K4245">
        <v>0</v>
      </c>
      <c r="L4245">
        <v>1</v>
      </c>
      <c r="M4245">
        <v>1</v>
      </c>
      <c r="N4245">
        <f t="array" ref="N4245">$AC$2*_xlfn.IFS(B4245="data_scientist",$AD$7,TRUE,1)*_xlfn.IFS(B4245="data_analyst",$AD$8,TRUE,1)*_xlfn.IFS(B4245="data_engineer",$AD$9,TRUE,1)*IF(D4245,$AD$13,$AD$14)*IF(E4245,$AD$19,$AD$20)*IF(F4245,$AD$24,$AD$25)*IF(G4245,$AD$29,$AD$30)*IF(H4245,$AD$34,$AD$35)*IF(I4245,$AD$39,$AD$40)*IF(J4245,$AD$44,$AD$45)*IF(K4245,$AD$49,$AD$50)*IF(L4245,$AD$54,$AD$55)*IF(M4245,$AD$59,$AD$60)</f>
        <v>7.23791194731596e-6</v>
      </c>
      <c r="O4245">
        <f t="array" ref="O4245">$AD$2*_xlfn.IFS(B4245="data_scientist",$AF$7,TRUE,1)*_xlfn.IFS(B4245="data_analyst",$AF$8,TRUE,1)*_xlfn.IFS(B4245="data_engineer",$AF$9,TRUE,1)*IF(D4245,$AF$13,$AF$14)*IF(E4245,$AF$19,$AF$20)*IF(F4245,$AF$24,$AF$25)*IF(G4245,$AF$29,$AF$30)*IF(H4245,$AF$34,$AF$35)*IF(I4245,$AF$39,$AF$40)*IF(J4245,$AF$44,$AF$45)*IF(K4245,$AF$49,$AF$50)*IF(L4245,$AF$54,$AF$55)*IF(M4245,$AF$59,$AF$60)</f>
        <v>0.00111663706644011</v>
      </c>
      <c r="P4245">
        <f t="array" ref="P4245">$AE$2*_xlfn.IFS(B4245="data_scientist",$AH$7,TRUE,1)*_xlfn.IFS(B4245="data_analyst",$AH$8,TRUE,1)*_xlfn.IFS(B4245="data_engineer",$AH$9,TRUE,1)*IF(D4245,$AH$13,$AH$14)*IF(E4245,$AH$19,$AH$20)*IF(F4245,$AH$24,$AH$25)*IF(G4245,$AH$29,$AH$30)*IF(H4245,$AH$34,$AH$35)*IF(I4245,$AH$39,$AH$40)*IF(J4245,$AH$44,$AH$45)*IF(K4245,$AH$49,$AH$50)*IF(L4245,$AH$54,$AH$55)*IF(M4245,$AH$59,$AH$60)</f>
        <v>6.78306928057241e-5</v>
      </c>
      <c r="Q4245">
        <f t="shared" si="660"/>
        <v>0.00111663706644011</v>
      </c>
      <c r="R4245">
        <f t="shared" si="661"/>
        <v>0</v>
      </c>
      <c r="S4245">
        <f t="shared" si="662"/>
        <v>0</v>
      </c>
      <c r="T4245">
        <f t="shared" si="663"/>
        <v>0</v>
      </c>
      <c r="U4245">
        <f t="shared" si="664"/>
        <v>0</v>
      </c>
      <c r="V4245">
        <f t="shared" si="665"/>
        <v>1</v>
      </c>
      <c r="W4245">
        <f t="shared" si="666"/>
        <v>0</v>
      </c>
      <c r="X4245">
        <f t="shared" si="667"/>
        <v>0</v>
      </c>
      <c r="Y4245">
        <f t="shared" si="668"/>
        <v>0</v>
      </c>
      <c r="Z4245">
        <f t="shared" si="669"/>
        <v>0</v>
      </c>
    </row>
    <row r="4246" spans="1:26">
      <c r="A4246">
        <v>1</v>
      </c>
      <c r="B4246" t="s">
        <v>60</v>
      </c>
      <c r="C4246" t="s">
        <v>61</v>
      </c>
      <c r="D4246">
        <v>1</v>
      </c>
      <c r="E4246">
        <v>1</v>
      </c>
      <c r="F4246">
        <v>0</v>
      </c>
      <c r="G4246">
        <v>0</v>
      </c>
      <c r="H4246">
        <v>1</v>
      </c>
      <c r="I4246">
        <v>0</v>
      </c>
      <c r="J4246">
        <v>0</v>
      </c>
      <c r="K4246">
        <v>0</v>
      </c>
      <c r="L4246">
        <v>1</v>
      </c>
      <c r="M4246">
        <v>1</v>
      </c>
      <c r="N4246">
        <f t="array" ref="N4246">$AC$2*_xlfn.IFS(B4246="data_scientist",$AD$7,TRUE,1)*_xlfn.IFS(B4246="data_analyst",$AD$8,TRUE,1)*_xlfn.IFS(B4246="data_engineer",$AD$9,TRUE,1)*IF(D4246,$AD$13,$AD$14)*IF(E4246,$AD$19,$AD$20)*IF(F4246,$AD$24,$AD$25)*IF(G4246,$AD$29,$AD$30)*IF(H4246,$AD$34,$AD$35)*IF(I4246,$AD$39,$AD$40)*IF(J4246,$AD$44,$AD$45)*IF(K4246,$AD$49,$AD$50)*IF(L4246,$AD$54,$AD$55)*IF(M4246,$AD$59,$AD$60)</f>
        <v>7.23791194731596e-6</v>
      </c>
      <c r="O4246">
        <f t="array" ref="O4246">$AD$2*_xlfn.IFS(B4246="data_scientist",$AF$7,TRUE,1)*_xlfn.IFS(B4246="data_analyst",$AF$8,TRUE,1)*_xlfn.IFS(B4246="data_engineer",$AF$9,TRUE,1)*IF(D4246,$AF$13,$AF$14)*IF(E4246,$AF$19,$AF$20)*IF(F4246,$AF$24,$AF$25)*IF(G4246,$AF$29,$AF$30)*IF(H4246,$AF$34,$AF$35)*IF(I4246,$AF$39,$AF$40)*IF(J4246,$AF$44,$AF$45)*IF(K4246,$AF$49,$AF$50)*IF(L4246,$AF$54,$AF$55)*IF(M4246,$AF$59,$AF$60)</f>
        <v>0.00111663706644011</v>
      </c>
      <c r="P4246">
        <f t="array" ref="P4246">$AE$2*_xlfn.IFS(B4246="data_scientist",$AH$7,TRUE,1)*_xlfn.IFS(B4246="data_analyst",$AH$8,TRUE,1)*_xlfn.IFS(B4246="data_engineer",$AH$9,TRUE,1)*IF(D4246,$AH$13,$AH$14)*IF(E4246,$AH$19,$AH$20)*IF(F4246,$AH$24,$AH$25)*IF(G4246,$AH$29,$AH$30)*IF(H4246,$AH$34,$AH$35)*IF(I4246,$AH$39,$AH$40)*IF(J4246,$AH$44,$AH$45)*IF(K4246,$AH$49,$AH$50)*IF(L4246,$AH$54,$AH$55)*IF(M4246,$AH$59,$AH$60)</f>
        <v>6.78306928057241e-5</v>
      </c>
      <c r="Q4246">
        <f t="shared" si="660"/>
        <v>0.00111663706644011</v>
      </c>
      <c r="R4246">
        <f t="shared" si="661"/>
        <v>0</v>
      </c>
      <c r="S4246">
        <f t="shared" si="662"/>
        <v>0</v>
      </c>
      <c r="T4246">
        <f t="shared" si="663"/>
        <v>0</v>
      </c>
      <c r="U4246">
        <f t="shared" si="664"/>
        <v>0</v>
      </c>
      <c r="V4246">
        <f t="shared" si="665"/>
        <v>1</v>
      </c>
      <c r="W4246">
        <f t="shared" si="666"/>
        <v>0</v>
      </c>
      <c r="X4246">
        <f t="shared" si="667"/>
        <v>0</v>
      </c>
      <c r="Y4246">
        <f t="shared" si="668"/>
        <v>0</v>
      </c>
      <c r="Z4246">
        <f t="shared" si="669"/>
        <v>0</v>
      </c>
    </row>
    <row r="4247" spans="1:26">
      <c r="A4247">
        <v>1</v>
      </c>
      <c r="B4247" t="s">
        <v>60</v>
      </c>
      <c r="C4247" t="s">
        <v>61</v>
      </c>
      <c r="D4247">
        <v>1</v>
      </c>
      <c r="E4247">
        <v>1</v>
      </c>
      <c r="F4247">
        <v>0</v>
      </c>
      <c r="G4247">
        <v>0</v>
      </c>
      <c r="H4247">
        <v>1</v>
      </c>
      <c r="I4247">
        <v>1</v>
      </c>
      <c r="J4247">
        <v>1</v>
      </c>
      <c r="K4247">
        <v>1</v>
      </c>
      <c r="L4247">
        <v>1</v>
      </c>
      <c r="M4247">
        <v>1</v>
      </c>
      <c r="N4247">
        <f t="array" ref="N4247">$AC$2*_xlfn.IFS(B4247="data_scientist",$AD$7,TRUE,1)*_xlfn.IFS(B4247="data_analyst",$AD$8,TRUE,1)*_xlfn.IFS(B4247="data_engineer",$AD$9,TRUE,1)*IF(D4247,$AD$13,$AD$14)*IF(E4247,$AD$19,$AD$20)*IF(F4247,$AD$24,$AD$25)*IF(G4247,$AD$29,$AD$30)*IF(H4247,$AD$34,$AD$35)*IF(I4247,$AD$39,$AD$40)*IF(J4247,$AD$44,$AD$45)*IF(K4247,$AD$49,$AD$50)*IF(L4247,$AD$54,$AD$55)*IF(M4247,$AD$59,$AD$60)</f>
        <v>2.36268677084403e-8</v>
      </c>
      <c r="O4247">
        <f t="array" ref="O4247">$AD$2*_xlfn.IFS(B4247="data_scientist",$AF$7,TRUE,1)*_xlfn.IFS(B4247="data_analyst",$AF$8,TRUE,1)*_xlfn.IFS(B4247="data_engineer",$AF$9,TRUE,1)*IF(D4247,$AF$13,$AF$14)*IF(E4247,$AF$19,$AF$20)*IF(F4247,$AF$24,$AF$25)*IF(G4247,$AF$29,$AF$30)*IF(H4247,$AF$34,$AF$35)*IF(I4247,$AF$39,$AF$40)*IF(J4247,$AF$44,$AF$45)*IF(K4247,$AF$49,$AF$50)*IF(L4247,$AF$54,$AF$55)*IF(M4247,$AF$59,$AF$60)</f>
        <v>3.37800749867916e-5</v>
      </c>
      <c r="P4247">
        <f t="array" ref="P4247">$AE$2*_xlfn.IFS(B4247="data_scientist",$AH$7,TRUE,1)*_xlfn.IFS(B4247="data_analyst",$AH$8,TRUE,1)*_xlfn.IFS(B4247="data_engineer",$AH$9,TRUE,1)*IF(D4247,$AH$13,$AH$14)*IF(E4247,$AH$19,$AH$20)*IF(F4247,$AH$24,$AH$25)*IF(G4247,$AH$29,$AH$30)*IF(H4247,$AH$34,$AH$35)*IF(I4247,$AH$39,$AH$40)*IF(J4247,$AH$44,$AH$45)*IF(K4247,$AH$49,$AH$50)*IF(L4247,$AH$54,$AH$55)*IF(M4247,$AH$59,$AH$60)</f>
        <v>1.29394212372237e-6</v>
      </c>
      <c r="Q4247">
        <f t="shared" si="660"/>
        <v>3.37800749867916e-5</v>
      </c>
      <c r="R4247">
        <f t="shared" si="661"/>
        <v>0</v>
      </c>
      <c r="S4247">
        <f t="shared" si="662"/>
        <v>0</v>
      </c>
      <c r="T4247">
        <f t="shared" si="663"/>
        <v>0</v>
      </c>
      <c r="U4247">
        <f t="shared" si="664"/>
        <v>0</v>
      </c>
      <c r="V4247">
        <f t="shared" si="665"/>
        <v>1</v>
      </c>
      <c r="W4247">
        <f t="shared" si="666"/>
        <v>0</v>
      </c>
      <c r="X4247">
        <f t="shared" si="667"/>
        <v>0</v>
      </c>
      <c r="Y4247">
        <f t="shared" si="668"/>
        <v>0</v>
      </c>
      <c r="Z4247">
        <f t="shared" si="669"/>
        <v>0</v>
      </c>
    </row>
    <row r="4248" spans="1:26">
      <c r="A4248">
        <v>1</v>
      </c>
      <c r="B4248" t="s">
        <v>60</v>
      </c>
      <c r="C4248" t="s">
        <v>61</v>
      </c>
      <c r="D4248">
        <v>1</v>
      </c>
      <c r="E4248">
        <v>1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1</v>
      </c>
      <c r="N4248">
        <f t="array" ref="N4248">$AC$2*_xlfn.IFS(B4248="data_scientist",$AD$7,TRUE,1)*_xlfn.IFS(B4248="data_analyst",$AD$8,TRUE,1)*_xlfn.IFS(B4248="data_engineer",$AD$9,TRUE,1)*IF(D4248,$AD$13,$AD$14)*IF(E4248,$AD$19,$AD$20)*IF(F4248,$AD$24,$AD$25)*IF(G4248,$AD$29,$AD$30)*IF(H4248,$AD$34,$AD$35)*IF(I4248,$AD$39,$AD$40)*IF(J4248,$AD$44,$AD$45)*IF(K4248,$AD$49,$AD$50)*IF(L4248,$AD$54,$AD$55)*IF(M4248,$AD$59,$AD$60)</f>
        <v>0.00127891912023216</v>
      </c>
      <c r="O4248">
        <f t="array" ref="O4248">$AD$2*_xlfn.IFS(B4248="data_scientist",$AF$7,TRUE,1)*_xlfn.IFS(B4248="data_analyst",$AF$8,TRUE,1)*_xlfn.IFS(B4248="data_engineer",$AF$9,TRUE,1)*IF(D4248,$AF$13,$AF$14)*IF(E4248,$AF$19,$AF$20)*IF(F4248,$AF$24,$AF$25)*IF(G4248,$AF$29,$AF$30)*IF(H4248,$AF$34,$AF$35)*IF(I4248,$AF$39,$AF$40)*IF(J4248,$AF$44,$AF$45)*IF(K4248,$AF$49,$AF$50)*IF(L4248,$AF$54,$AF$55)*IF(M4248,$AF$59,$AF$60)</f>
        <v>0.00276747005858211</v>
      </c>
      <c r="P4248">
        <f t="array" ref="P4248">$AE$2*_xlfn.IFS(B4248="data_scientist",$AH$7,TRUE,1)*_xlfn.IFS(B4248="data_analyst",$AH$8,TRUE,1)*_xlfn.IFS(B4248="data_engineer",$AH$9,TRUE,1)*IF(D4248,$AH$13,$AH$14)*IF(E4248,$AH$19,$AH$20)*IF(F4248,$AH$24,$AH$25)*IF(G4248,$AH$29,$AH$30)*IF(H4248,$AH$34,$AH$35)*IF(I4248,$AH$39,$AH$40)*IF(J4248,$AH$44,$AH$45)*IF(K4248,$AH$49,$AH$50)*IF(L4248,$AH$54,$AH$55)*IF(M4248,$AH$59,$AH$60)</f>
        <v>0.000437971666584549</v>
      </c>
      <c r="Q4248">
        <f t="shared" si="660"/>
        <v>0.00276747005858211</v>
      </c>
      <c r="R4248">
        <f t="shared" si="661"/>
        <v>0</v>
      </c>
      <c r="S4248">
        <f t="shared" si="662"/>
        <v>0</v>
      </c>
      <c r="T4248">
        <f t="shared" si="663"/>
        <v>0</v>
      </c>
      <c r="U4248">
        <f t="shared" si="664"/>
        <v>0</v>
      </c>
      <c r="V4248">
        <f t="shared" si="665"/>
        <v>1</v>
      </c>
      <c r="W4248">
        <f t="shared" si="666"/>
        <v>0</v>
      </c>
      <c r="X4248">
        <f t="shared" si="667"/>
        <v>0</v>
      </c>
      <c r="Y4248">
        <f t="shared" si="668"/>
        <v>0</v>
      </c>
      <c r="Z4248">
        <f t="shared" si="669"/>
        <v>0</v>
      </c>
    </row>
    <row r="4249" spans="1:26">
      <c r="A4249">
        <v>1</v>
      </c>
      <c r="B4249" t="s">
        <v>60</v>
      </c>
      <c r="C4249" t="s">
        <v>61</v>
      </c>
      <c r="D4249">
        <v>1</v>
      </c>
      <c r="E4249">
        <v>1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1</v>
      </c>
      <c r="N4249">
        <f t="array" ref="N4249">$AC$2*_xlfn.IFS(B4249="data_scientist",$AD$7,TRUE,1)*_xlfn.IFS(B4249="data_analyst",$AD$8,TRUE,1)*_xlfn.IFS(B4249="data_engineer",$AD$9,TRUE,1)*IF(D4249,$AD$13,$AD$14)*IF(E4249,$AD$19,$AD$20)*IF(F4249,$AD$24,$AD$25)*IF(G4249,$AD$29,$AD$30)*IF(H4249,$AD$34,$AD$35)*IF(I4249,$AD$39,$AD$40)*IF(J4249,$AD$44,$AD$45)*IF(K4249,$AD$49,$AD$50)*IF(L4249,$AD$54,$AD$55)*IF(M4249,$AD$59,$AD$60)</f>
        <v>0.00127891912023216</v>
      </c>
      <c r="O4249">
        <f t="array" ref="O4249">$AD$2*_xlfn.IFS(B4249="data_scientist",$AF$7,TRUE,1)*_xlfn.IFS(B4249="data_analyst",$AF$8,TRUE,1)*_xlfn.IFS(B4249="data_engineer",$AF$9,TRUE,1)*IF(D4249,$AF$13,$AF$14)*IF(E4249,$AF$19,$AF$20)*IF(F4249,$AF$24,$AF$25)*IF(G4249,$AF$29,$AF$30)*IF(H4249,$AF$34,$AF$35)*IF(I4249,$AF$39,$AF$40)*IF(J4249,$AF$44,$AF$45)*IF(K4249,$AF$49,$AF$50)*IF(L4249,$AF$54,$AF$55)*IF(M4249,$AF$59,$AF$60)</f>
        <v>0.00276747005858211</v>
      </c>
      <c r="P4249">
        <f t="array" ref="P4249">$AE$2*_xlfn.IFS(B4249="data_scientist",$AH$7,TRUE,1)*_xlfn.IFS(B4249="data_analyst",$AH$8,TRUE,1)*_xlfn.IFS(B4249="data_engineer",$AH$9,TRUE,1)*IF(D4249,$AH$13,$AH$14)*IF(E4249,$AH$19,$AH$20)*IF(F4249,$AH$24,$AH$25)*IF(G4249,$AH$29,$AH$30)*IF(H4249,$AH$34,$AH$35)*IF(I4249,$AH$39,$AH$40)*IF(J4249,$AH$44,$AH$45)*IF(K4249,$AH$49,$AH$50)*IF(L4249,$AH$54,$AH$55)*IF(M4249,$AH$59,$AH$60)</f>
        <v>0.000437971666584549</v>
      </c>
      <c r="Q4249">
        <f t="shared" si="660"/>
        <v>0.00276747005858211</v>
      </c>
      <c r="R4249">
        <f t="shared" si="661"/>
        <v>0</v>
      </c>
      <c r="S4249">
        <f t="shared" si="662"/>
        <v>0</v>
      </c>
      <c r="T4249">
        <f t="shared" si="663"/>
        <v>0</v>
      </c>
      <c r="U4249">
        <f t="shared" si="664"/>
        <v>0</v>
      </c>
      <c r="V4249">
        <f t="shared" si="665"/>
        <v>1</v>
      </c>
      <c r="W4249">
        <f t="shared" si="666"/>
        <v>0</v>
      </c>
      <c r="X4249">
        <f t="shared" si="667"/>
        <v>0</v>
      </c>
      <c r="Y4249">
        <f t="shared" si="668"/>
        <v>0</v>
      </c>
      <c r="Z4249">
        <f t="shared" si="669"/>
        <v>0</v>
      </c>
    </row>
    <row r="4250" spans="1:26">
      <c r="A4250">
        <v>1</v>
      </c>
      <c r="B4250" t="s">
        <v>60</v>
      </c>
      <c r="C4250" t="s">
        <v>61</v>
      </c>
      <c r="D4250">
        <v>1</v>
      </c>
      <c r="E4250">
        <v>0</v>
      </c>
      <c r="F4250">
        <v>0</v>
      </c>
      <c r="G4250">
        <v>0</v>
      </c>
      <c r="H4250">
        <v>1</v>
      </c>
      <c r="I4250">
        <v>0</v>
      </c>
      <c r="J4250">
        <v>0</v>
      </c>
      <c r="K4250">
        <v>1</v>
      </c>
      <c r="L4250">
        <v>1</v>
      </c>
      <c r="M4250">
        <v>1</v>
      </c>
      <c r="N4250">
        <f t="array" ref="N4250">$AC$2*_xlfn.IFS(B4250="data_scientist",$AD$7,TRUE,1)*_xlfn.IFS(B4250="data_analyst",$AD$8,TRUE,1)*_xlfn.IFS(B4250="data_engineer",$AD$9,TRUE,1)*IF(D4250,$AD$13,$AD$14)*IF(E4250,$AD$19,$AD$20)*IF(F4250,$AD$24,$AD$25)*IF(G4250,$AD$29,$AD$30)*IF(H4250,$AD$34,$AD$35)*IF(I4250,$AD$39,$AD$40)*IF(J4250,$AD$44,$AD$45)*IF(K4250,$AD$49,$AD$50)*IF(L4250,$AD$54,$AD$55)*IF(M4250,$AD$59,$AD$60)</f>
        <v>2.67558784888113e-7</v>
      </c>
      <c r="O4250">
        <f t="array" ref="O4250">$AD$2*_xlfn.IFS(B4250="data_scientist",$AF$7,TRUE,1)*_xlfn.IFS(B4250="data_analyst",$AF$8,TRUE,1)*_xlfn.IFS(B4250="data_engineer",$AF$9,TRUE,1)*IF(D4250,$AF$13,$AF$14)*IF(E4250,$AF$19,$AF$20)*IF(F4250,$AF$24,$AF$25)*IF(G4250,$AF$29,$AF$30)*IF(H4250,$AF$34,$AF$35)*IF(I4250,$AF$39,$AF$40)*IF(J4250,$AF$44,$AF$45)*IF(K4250,$AF$49,$AF$50)*IF(L4250,$AF$54,$AF$55)*IF(M4250,$AF$59,$AF$60)</f>
        <v>0.00060015375717898</v>
      </c>
      <c r="P4250">
        <f t="array" ref="P4250">$AE$2*_xlfn.IFS(B4250="data_scientist",$AH$7,TRUE,1)*_xlfn.IFS(B4250="data_analyst",$AH$8,TRUE,1)*_xlfn.IFS(B4250="data_engineer",$AH$9,TRUE,1)*IF(D4250,$AH$13,$AH$14)*IF(E4250,$AH$19,$AH$20)*IF(F4250,$AH$24,$AH$25)*IF(G4250,$AH$29,$AH$30)*IF(H4250,$AH$34,$AH$35)*IF(I4250,$AH$39,$AH$40)*IF(J4250,$AH$44,$AH$45)*IF(K4250,$AH$49,$AH$50)*IF(L4250,$AH$54,$AH$55)*IF(M4250,$AH$59,$AH$60)</f>
        <v>2.40800921018817e-5</v>
      </c>
      <c r="Q4250">
        <f t="shared" si="660"/>
        <v>0.00060015375717898</v>
      </c>
      <c r="R4250">
        <f t="shared" si="661"/>
        <v>0</v>
      </c>
      <c r="S4250">
        <f t="shared" si="662"/>
        <v>0</v>
      </c>
      <c r="T4250">
        <f t="shared" si="663"/>
        <v>0</v>
      </c>
      <c r="U4250">
        <f t="shared" si="664"/>
        <v>0</v>
      </c>
      <c r="V4250">
        <f t="shared" si="665"/>
        <v>1</v>
      </c>
      <c r="W4250">
        <f t="shared" si="666"/>
        <v>0</v>
      </c>
      <c r="X4250">
        <f t="shared" si="667"/>
        <v>0</v>
      </c>
      <c r="Y4250">
        <f t="shared" si="668"/>
        <v>0</v>
      </c>
      <c r="Z4250">
        <f t="shared" si="669"/>
        <v>0</v>
      </c>
    </row>
    <row r="4251" spans="1:26">
      <c r="A4251">
        <v>1</v>
      </c>
      <c r="B4251" t="s">
        <v>60</v>
      </c>
      <c r="C4251" t="s">
        <v>61</v>
      </c>
      <c r="D4251">
        <v>1</v>
      </c>
      <c r="E4251">
        <v>0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0</v>
      </c>
      <c r="L4251">
        <v>1</v>
      </c>
      <c r="M4251">
        <v>1</v>
      </c>
      <c r="N4251">
        <f t="array" ref="N4251">$AC$2*_xlfn.IFS(B4251="data_scientist",$AD$7,TRUE,1)*_xlfn.IFS(B4251="data_analyst",$AD$8,TRUE,1)*_xlfn.IFS(B4251="data_engineer",$AD$9,TRUE,1)*IF(D4251,$AD$13,$AD$14)*IF(E4251,$AD$19,$AD$20)*IF(F4251,$AD$24,$AD$25)*IF(G4251,$AD$29,$AD$30)*IF(H4251,$AD$34,$AD$35)*IF(I4251,$AD$39,$AD$40)*IF(J4251,$AD$44,$AD$45)*IF(K4251,$AD$49,$AD$50)*IF(L4251,$AD$54,$AD$55)*IF(M4251,$AD$59,$AD$60)</f>
        <v>5.55518927123945e-6</v>
      </c>
      <c r="O4251">
        <f t="array" ref="O4251">$AD$2*_xlfn.IFS(B4251="data_scientist",$AF$7,TRUE,1)*_xlfn.IFS(B4251="data_analyst",$AF$8,TRUE,1)*_xlfn.IFS(B4251="data_engineer",$AF$9,TRUE,1)*IF(D4251,$AF$13,$AF$14)*IF(E4251,$AF$19,$AF$20)*IF(F4251,$AF$24,$AF$25)*IF(G4251,$AF$29,$AF$30)*IF(H4251,$AF$34,$AF$35)*IF(I4251,$AF$39,$AF$40)*IF(J4251,$AF$44,$AF$45)*IF(K4251,$AF$49,$AF$50)*IF(L4251,$AF$54,$AF$55)*IF(M4251,$AF$59,$AF$60)</f>
        <v>0.000962618160724229</v>
      </c>
      <c r="P4251">
        <f t="array" ref="P4251">$AE$2*_xlfn.IFS(B4251="data_scientist",$AH$7,TRUE,1)*_xlfn.IFS(B4251="data_analyst",$AH$8,TRUE,1)*_xlfn.IFS(B4251="data_engineer",$AH$9,TRUE,1)*IF(D4251,$AH$13,$AH$14)*IF(E4251,$AH$19,$AH$20)*IF(F4251,$AH$24,$AH$25)*IF(G4251,$AH$29,$AH$30)*IF(H4251,$AH$34,$AH$35)*IF(I4251,$AH$39,$AH$40)*IF(J4251,$AH$44,$AH$45)*IF(K4251,$AH$49,$AH$50)*IF(L4251,$AH$54,$AH$55)*IF(M4251,$AH$59,$AH$60)</f>
        <v>6.39546532168256e-5</v>
      </c>
      <c r="Q4251">
        <f t="shared" si="660"/>
        <v>0.000962618160724229</v>
      </c>
      <c r="R4251">
        <f t="shared" si="661"/>
        <v>0</v>
      </c>
      <c r="S4251">
        <f t="shared" si="662"/>
        <v>0</v>
      </c>
      <c r="T4251">
        <f t="shared" si="663"/>
        <v>0</v>
      </c>
      <c r="U4251">
        <f t="shared" si="664"/>
        <v>0</v>
      </c>
      <c r="V4251">
        <f t="shared" si="665"/>
        <v>1</v>
      </c>
      <c r="W4251">
        <f t="shared" si="666"/>
        <v>0</v>
      </c>
      <c r="X4251">
        <f t="shared" si="667"/>
        <v>0</v>
      </c>
      <c r="Y4251">
        <f t="shared" si="668"/>
        <v>0</v>
      </c>
      <c r="Z4251">
        <f t="shared" si="669"/>
        <v>0</v>
      </c>
    </row>
    <row r="4252" spans="1:26">
      <c r="A4252">
        <v>1</v>
      </c>
      <c r="B4252" t="s">
        <v>60</v>
      </c>
      <c r="C4252" t="s">
        <v>61</v>
      </c>
      <c r="D4252">
        <v>1</v>
      </c>
      <c r="E4252">
        <v>1</v>
      </c>
      <c r="F4252">
        <v>0</v>
      </c>
      <c r="G4252">
        <v>0</v>
      </c>
      <c r="H4252">
        <v>1</v>
      </c>
      <c r="I4252">
        <v>0</v>
      </c>
      <c r="J4252">
        <v>0</v>
      </c>
      <c r="K4252">
        <v>1</v>
      </c>
      <c r="L4252">
        <v>0</v>
      </c>
      <c r="M4252">
        <v>1</v>
      </c>
      <c r="N4252">
        <f t="array" ref="N4252">$AC$2*_xlfn.IFS(B4252="data_scientist",$AD$7,TRUE,1)*_xlfn.IFS(B4252="data_analyst",$AD$8,TRUE,1)*_xlfn.IFS(B4252="data_engineer",$AD$9,TRUE,1)*IF(D4252,$AD$13,$AD$14)*IF(E4252,$AD$19,$AD$20)*IF(F4252,$AD$24,$AD$25)*IF(G4252,$AD$29,$AD$30)*IF(H4252,$AD$34,$AD$35)*IF(I4252,$AD$39,$AD$40)*IF(J4252,$AD$44,$AD$45)*IF(K4252,$AD$49,$AD$50)*IF(L4252,$AD$54,$AD$55)*IF(M4252,$AD$59,$AD$60)</f>
        <v>4.11405201524316e-6</v>
      </c>
      <c r="O4252">
        <f t="array" ref="O4252">$AD$2*_xlfn.IFS(B4252="data_scientist",$AF$7,TRUE,1)*_xlfn.IFS(B4252="data_analyst",$AF$8,TRUE,1)*_xlfn.IFS(B4252="data_engineer",$AF$9,TRUE,1)*IF(D4252,$AF$13,$AF$14)*IF(E4252,$AF$19,$AF$20)*IF(F4252,$AF$24,$AF$25)*IF(G4252,$AF$29,$AF$30)*IF(H4252,$AF$34,$AF$35)*IF(I4252,$AF$39,$AF$40)*IF(J4252,$AF$44,$AF$45)*IF(K4252,$AF$49,$AF$50)*IF(L4252,$AF$54,$AF$55)*IF(M4252,$AF$59,$AF$60)</f>
        <v>0.00124557567412892</v>
      </c>
      <c r="P4252">
        <f t="array" ref="P4252">$AE$2*_xlfn.IFS(B4252="data_scientist",$AH$7,TRUE,1)*_xlfn.IFS(B4252="data_analyst",$AH$8,TRUE,1)*_xlfn.IFS(B4252="data_engineer",$AH$9,TRUE,1)*IF(D4252,$AH$13,$AH$14)*IF(E4252,$AH$19,$AH$20)*IF(F4252,$AH$24,$AH$25)*IF(G4252,$AH$29,$AH$30)*IF(H4252,$AH$34,$AH$35)*IF(I4252,$AH$39,$AH$40)*IF(J4252,$AH$44,$AH$45)*IF(K4252,$AH$49,$AH$50)*IF(L4252,$AH$54,$AH$55)*IF(M4252,$AH$59,$AH$60)</f>
        <v>8.10056268048986e-5</v>
      </c>
      <c r="Q4252">
        <f t="shared" si="660"/>
        <v>0.00124557567412892</v>
      </c>
      <c r="R4252">
        <f t="shared" si="661"/>
        <v>0</v>
      </c>
      <c r="S4252">
        <f t="shared" si="662"/>
        <v>0</v>
      </c>
      <c r="T4252">
        <f t="shared" si="663"/>
        <v>0</v>
      </c>
      <c r="U4252">
        <f t="shared" si="664"/>
        <v>0</v>
      </c>
      <c r="V4252">
        <f t="shared" si="665"/>
        <v>1</v>
      </c>
      <c r="W4252">
        <f t="shared" si="666"/>
        <v>0</v>
      </c>
      <c r="X4252">
        <f t="shared" si="667"/>
        <v>0</v>
      </c>
      <c r="Y4252">
        <f t="shared" si="668"/>
        <v>0</v>
      </c>
      <c r="Z4252">
        <f t="shared" si="669"/>
        <v>0</v>
      </c>
    </row>
    <row r="4253" spans="1:26">
      <c r="A4253">
        <v>1</v>
      </c>
      <c r="B4253" t="s">
        <v>60</v>
      </c>
      <c r="C4253" t="s">
        <v>61</v>
      </c>
      <c r="D4253">
        <v>1</v>
      </c>
      <c r="E4253">
        <v>1</v>
      </c>
      <c r="F4253">
        <v>0</v>
      </c>
      <c r="G4253">
        <v>1</v>
      </c>
      <c r="H4253">
        <v>0</v>
      </c>
      <c r="I4253">
        <v>0</v>
      </c>
      <c r="J4253">
        <v>0</v>
      </c>
      <c r="K4253">
        <v>0</v>
      </c>
      <c r="L4253">
        <v>1</v>
      </c>
      <c r="M4253">
        <v>1</v>
      </c>
      <c r="N4253">
        <f t="array" ref="N4253">$AC$2*_xlfn.IFS(B4253="data_scientist",$AD$7,TRUE,1)*_xlfn.IFS(B4253="data_analyst",$AD$8,TRUE,1)*_xlfn.IFS(B4253="data_engineer",$AD$9,TRUE,1)*IF(D4253,$AD$13,$AD$14)*IF(E4253,$AD$19,$AD$20)*IF(F4253,$AD$24,$AD$25)*IF(G4253,$AD$29,$AD$30)*IF(H4253,$AD$34,$AD$35)*IF(I4253,$AD$39,$AD$40)*IF(J4253,$AD$44,$AD$45)*IF(K4253,$AD$49,$AD$50)*IF(L4253,$AD$54,$AD$55)*IF(M4253,$AD$59,$AD$60)</f>
        <v>3.87999898724113e-5</v>
      </c>
      <c r="O4253">
        <f t="array" ref="O4253">$AD$2*_xlfn.IFS(B4253="data_scientist",$AF$7,TRUE,1)*_xlfn.IFS(B4253="data_analyst",$AF$8,TRUE,1)*_xlfn.IFS(B4253="data_engineer",$AF$9,TRUE,1)*IF(D4253,$AF$13,$AF$14)*IF(E4253,$AF$19,$AF$20)*IF(F4253,$AF$24,$AF$25)*IF(G4253,$AF$29,$AF$30)*IF(H4253,$AF$34,$AF$35)*IF(I4253,$AF$39,$AF$40)*IF(J4253,$AF$44,$AF$45)*IF(K4253,$AF$49,$AF$50)*IF(L4253,$AF$54,$AF$55)*IF(M4253,$AF$59,$AF$60)</f>
        <v>0.00135311727141278</v>
      </c>
      <c r="P4253">
        <f t="array" ref="P4253">$AE$2*_xlfn.IFS(B4253="data_scientist",$AH$7,TRUE,1)*_xlfn.IFS(B4253="data_analyst",$AH$8,TRUE,1)*_xlfn.IFS(B4253="data_engineer",$AH$9,TRUE,1)*IF(D4253,$AH$13,$AH$14)*IF(E4253,$AH$19,$AH$20)*IF(F4253,$AH$24,$AH$25)*IF(G4253,$AH$29,$AH$30)*IF(H4253,$AH$34,$AH$35)*IF(I4253,$AH$39,$AH$40)*IF(J4253,$AH$44,$AH$45)*IF(K4253,$AH$49,$AH$50)*IF(L4253,$AH$54,$AH$55)*IF(M4253,$AH$59,$AH$60)</f>
        <v>7.43528748062745e-5</v>
      </c>
      <c r="Q4253">
        <f t="shared" si="660"/>
        <v>0.00135311727141278</v>
      </c>
      <c r="R4253">
        <f t="shared" si="661"/>
        <v>0</v>
      </c>
      <c r="S4253">
        <f t="shared" si="662"/>
        <v>0</v>
      </c>
      <c r="T4253">
        <f t="shared" si="663"/>
        <v>0</v>
      </c>
      <c r="U4253">
        <f t="shared" si="664"/>
        <v>0</v>
      </c>
      <c r="V4253">
        <f t="shared" si="665"/>
        <v>1</v>
      </c>
      <c r="W4253">
        <f t="shared" si="666"/>
        <v>0</v>
      </c>
      <c r="X4253">
        <f t="shared" si="667"/>
        <v>0</v>
      </c>
      <c r="Y4253">
        <f t="shared" si="668"/>
        <v>0</v>
      </c>
      <c r="Z4253">
        <f t="shared" si="669"/>
        <v>0</v>
      </c>
    </row>
    <row r="4254" spans="1:26">
      <c r="A4254">
        <v>1</v>
      </c>
      <c r="B4254" t="s">
        <v>60</v>
      </c>
      <c r="C4254" t="s">
        <v>61</v>
      </c>
      <c r="D4254">
        <v>1</v>
      </c>
      <c r="E4254">
        <v>0</v>
      </c>
      <c r="F4254">
        <v>1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1</v>
      </c>
      <c r="N4254">
        <f t="array" ref="N4254">$AC$2*_xlfn.IFS(B4254="data_scientist",$AD$7,TRUE,1)*_xlfn.IFS(B4254="data_analyst",$AD$8,TRUE,1)*_xlfn.IFS(B4254="data_engineer",$AD$9,TRUE,1)*IF(D4254,$AD$13,$AD$14)*IF(E4254,$AD$19,$AD$20)*IF(F4254,$AD$24,$AD$25)*IF(G4254,$AD$29,$AD$30)*IF(H4254,$AD$34,$AD$35)*IF(I4254,$AD$39,$AD$40)*IF(J4254,$AD$44,$AD$45)*IF(K4254,$AD$49,$AD$50)*IF(L4254,$AD$54,$AD$55)*IF(M4254,$AD$59,$AD$60)</f>
        <v>0.00017859146195788</v>
      </c>
      <c r="O4254">
        <f t="array" ref="O4254">$AD$2*_xlfn.IFS(B4254="data_scientist",$AF$7,TRUE,1)*_xlfn.IFS(B4254="data_analyst",$AF$8,TRUE,1)*_xlfn.IFS(B4254="data_engineer",$AF$9,TRUE,1)*IF(D4254,$AF$13,$AF$14)*IF(E4254,$AF$19,$AF$20)*IF(F4254,$AF$24,$AF$25)*IF(G4254,$AF$29,$AF$30)*IF(H4254,$AF$34,$AF$35)*IF(I4254,$AF$39,$AF$40)*IF(J4254,$AF$44,$AF$45)*IF(K4254,$AF$49,$AF$50)*IF(L4254,$AF$54,$AF$55)*IF(M4254,$AF$59,$AF$60)</f>
        <v>0.00271396485303679</v>
      </c>
      <c r="P4254">
        <f t="array" ref="P4254">$AE$2*_xlfn.IFS(B4254="data_scientist",$AH$7,TRUE,1)*_xlfn.IFS(B4254="data_analyst",$AH$8,TRUE,1)*_xlfn.IFS(B4254="data_engineer",$AH$9,TRUE,1)*IF(D4254,$AH$13,$AH$14)*IF(E4254,$AH$19,$AH$20)*IF(F4254,$AH$24,$AH$25)*IF(G4254,$AH$29,$AH$30)*IF(H4254,$AH$34,$AH$35)*IF(I4254,$AH$39,$AH$40)*IF(J4254,$AH$44,$AH$45)*IF(K4254,$AH$49,$AH$50)*IF(L4254,$AH$54,$AH$55)*IF(M4254,$AH$59,$AH$60)</f>
        <v>0.000282110745350217</v>
      </c>
      <c r="Q4254">
        <f t="shared" si="660"/>
        <v>0.00271396485303679</v>
      </c>
      <c r="R4254">
        <f t="shared" si="661"/>
        <v>0</v>
      </c>
      <c r="S4254">
        <f t="shared" si="662"/>
        <v>0</v>
      </c>
      <c r="T4254">
        <f t="shared" si="663"/>
        <v>0</v>
      </c>
      <c r="U4254">
        <f t="shared" si="664"/>
        <v>0</v>
      </c>
      <c r="V4254">
        <f t="shared" si="665"/>
        <v>1</v>
      </c>
      <c r="W4254">
        <f t="shared" si="666"/>
        <v>0</v>
      </c>
      <c r="X4254">
        <f t="shared" si="667"/>
        <v>0</v>
      </c>
      <c r="Y4254">
        <f t="shared" si="668"/>
        <v>0</v>
      </c>
      <c r="Z4254">
        <f t="shared" si="669"/>
        <v>0</v>
      </c>
    </row>
    <row r="4255" spans="1:26">
      <c r="A4255">
        <v>1</v>
      </c>
      <c r="B4255" t="s">
        <v>60</v>
      </c>
      <c r="C4255" t="s">
        <v>61</v>
      </c>
      <c r="D4255">
        <v>0</v>
      </c>
      <c r="E4255">
        <v>1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1</v>
      </c>
      <c r="N4255">
        <f t="array" ref="N4255">$AC$2*_xlfn.IFS(B4255="data_scientist",$AD$7,TRUE,1)*_xlfn.IFS(B4255="data_analyst",$AD$8,TRUE,1)*_xlfn.IFS(B4255="data_engineer",$AD$9,TRUE,1)*IF(D4255,$AD$13,$AD$14)*IF(E4255,$AD$19,$AD$20)*IF(F4255,$AD$24,$AD$25)*IF(G4255,$AD$29,$AD$30)*IF(H4255,$AD$34,$AD$35)*IF(I4255,$AD$39,$AD$40)*IF(J4255,$AD$44,$AD$45)*IF(K4255,$AD$49,$AD$50)*IF(L4255,$AD$54,$AD$55)*IF(M4255,$AD$59,$AD$60)</f>
        <v>0.00272575388035091</v>
      </c>
      <c r="O4255">
        <f t="array" ref="O4255">$AD$2*_xlfn.IFS(B4255="data_scientist",$AF$7,TRUE,1)*_xlfn.IFS(B4255="data_analyst",$AF$8,TRUE,1)*_xlfn.IFS(B4255="data_engineer",$AF$9,TRUE,1)*IF(D4255,$AF$13,$AF$14)*IF(E4255,$AF$19,$AF$20)*IF(F4255,$AF$24,$AF$25)*IF(G4255,$AF$29,$AF$30)*IF(H4255,$AF$34,$AF$35)*IF(I4255,$AF$39,$AF$40)*IF(J4255,$AF$44,$AF$45)*IF(K4255,$AF$49,$AF$50)*IF(L4255,$AF$54,$AF$55)*IF(M4255,$AF$59,$AF$60)</f>
        <v>0.001061192844807</v>
      </c>
      <c r="P4255">
        <f t="array" ref="P4255">$AE$2*_xlfn.IFS(B4255="data_scientist",$AH$7,TRUE,1)*_xlfn.IFS(B4255="data_analyst",$AH$8,TRUE,1)*_xlfn.IFS(B4255="data_engineer",$AH$9,TRUE,1)*IF(D4255,$AH$13,$AH$14)*IF(E4255,$AH$19,$AH$20)*IF(F4255,$AH$24,$AH$25)*IF(G4255,$AH$29,$AH$30)*IF(H4255,$AH$34,$AH$35)*IF(I4255,$AH$39,$AH$40)*IF(J4255,$AH$44,$AH$45)*IF(K4255,$AH$49,$AH$50)*IF(L4255,$AH$54,$AH$55)*IF(M4255,$AH$59,$AH$60)</f>
        <v>0.000329607542893527</v>
      </c>
      <c r="Q4255">
        <f t="shared" si="660"/>
        <v>0.00272575388035091</v>
      </c>
      <c r="R4255">
        <f t="shared" si="661"/>
        <v>0</v>
      </c>
      <c r="S4255">
        <f t="shared" si="662"/>
        <v>0</v>
      </c>
      <c r="T4255">
        <f t="shared" si="663"/>
        <v>0</v>
      </c>
      <c r="U4255">
        <f t="shared" si="664"/>
        <v>1</v>
      </c>
      <c r="V4255">
        <f t="shared" si="665"/>
        <v>0</v>
      </c>
      <c r="W4255">
        <f t="shared" si="666"/>
        <v>0</v>
      </c>
      <c r="X4255">
        <f t="shared" si="667"/>
        <v>0</v>
      </c>
      <c r="Y4255">
        <f t="shared" si="668"/>
        <v>0</v>
      </c>
      <c r="Z4255">
        <f t="shared" si="669"/>
        <v>0</v>
      </c>
    </row>
    <row r="4256" spans="1:26">
      <c r="A4256">
        <v>1</v>
      </c>
      <c r="B4256" t="s">
        <v>60</v>
      </c>
      <c r="C4256" t="s">
        <v>61</v>
      </c>
      <c r="D4256">
        <v>0</v>
      </c>
      <c r="E4256">
        <v>1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1</v>
      </c>
      <c r="M4256">
        <v>1</v>
      </c>
      <c r="N4256">
        <f t="array" ref="N4256">$AC$2*_xlfn.IFS(B4256="data_scientist",$AD$7,TRUE,1)*_xlfn.IFS(B4256="data_analyst",$AD$8,TRUE,1)*_xlfn.IFS(B4256="data_engineer",$AD$9,TRUE,1)*IF(D4256,$AD$13,$AD$14)*IF(E4256,$AD$19,$AD$20)*IF(F4256,$AD$24,$AD$25)*IF(G4256,$AD$29,$AD$30)*IF(H4256,$AD$34,$AD$35)*IF(I4256,$AD$39,$AD$40)*IF(J4256,$AD$44,$AD$45)*IF(K4256,$AD$49,$AD$50)*IF(L4256,$AD$54,$AD$55)*IF(M4256,$AD$59,$AD$60)</f>
        <v>0.000230967306995467</v>
      </c>
      <c r="O4256">
        <f t="array" ref="O4256">$AD$2*_xlfn.IFS(B4256="data_scientist",$AF$7,TRUE,1)*_xlfn.IFS(B4256="data_analyst",$AF$8,TRUE,1)*_xlfn.IFS(B4256="data_engineer",$AF$9,TRUE,1)*IF(D4256,$AF$13,$AF$14)*IF(E4256,$AF$19,$AF$20)*IF(F4256,$AF$24,$AF$25)*IF(G4256,$AF$29,$AF$30)*IF(H4256,$AF$34,$AF$35)*IF(I4256,$AF$39,$AF$40)*IF(J4256,$AF$44,$AF$45)*IF(K4256,$AF$49,$AF$50)*IF(L4256,$AF$54,$AF$55)*IF(M4256,$AF$59,$AF$60)</f>
        <v>0.000593122929350245</v>
      </c>
      <c r="P4256">
        <f t="array" ref="P4256">$AE$2*_xlfn.IFS(B4256="data_scientist",$AH$7,TRUE,1)*_xlfn.IFS(B4256="data_analyst",$AH$8,TRUE,1)*_xlfn.IFS(B4256="data_engineer",$AH$9,TRUE,1)*IF(D4256,$AH$13,$AH$14)*IF(E4256,$AH$19,$AH$20)*IF(F4256,$AH$24,$AH$25)*IF(G4256,$AH$29,$AH$30)*IF(H4256,$AH$34,$AH$35)*IF(I4256,$AH$39,$AH$40)*IF(J4256,$AH$44,$AH$45)*IF(K4256,$AH$49,$AH$50)*IF(L4256,$AH$54,$AH$55)*IF(M4256,$AH$59,$AH$60)</f>
        <v>0.000103918819132775</v>
      </c>
      <c r="Q4256">
        <f t="shared" si="660"/>
        <v>0.000593122929350245</v>
      </c>
      <c r="R4256">
        <f t="shared" si="661"/>
        <v>0</v>
      </c>
      <c r="S4256">
        <f t="shared" si="662"/>
        <v>0</v>
      </c>
      <c r="T4256">
        <f t="shared" si="663"/>
        <v>0</v>
      </c>
      <c r="U4256">
        <f t="shared" si="664"/>
        <v>0</v>
      </c>
      <c r="V4256">
        <f t="shared" si="665"/>
        <v>1</v>
      </c>
      <c r="W4256">
        <f t="shared" si="666"/>
        <v>0</v>
      </c>
      <c r="X4256">
        <f t="shared" si="667"/>
        <v>0</v>
      </c>
      <c r="Y4256">
        <f t="shared" si="668"/>
        <v>0</v>
      </c>
      <c r="Z4256">
        <f t="shared" si="669"/>
        <v>0</v>
      </c>
    </row>
    <row r="4257" spans="1:26">
      <c r="A4257">
        <v>1</v>
      </c>
      <c r="B4257" t="s">
        <v>60</v>
      </c>
      <c r="C4257" t="s">
        <v>61</v>
      </c>
      <c r="D4257">
        <v>1</v>
      </c>
      <c r="E4257">
        <v>1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1</v>
      </c>
      <c r="L4257">
        <v>1</v>
      </c>
      <c r="M4257">
        <v>1</v>
      </c>
      <c r="N4257">
        <f t="array" ref="N4257">$AC$2*_xlfn.IFS(B4257="data_scientist",$AD$7,TRUE,1)*_xlfn.IFS(B4257="data_analyst",$AD$8,TRUE,1)*_xlfn.IFS(B4257="data_engineer",$AD$9,TRUE,1)*IF(D4257,$AD$13,$AD$14)*IF(E4257,$AD$19,$AD$20)*IF(F4257,$AD$24,$AD$25)*IF(G4257,$AD$29,$AD$30)*IF(H4257,$AD$34,$AD$35)*IF(I4257,$AD$39,$AD$40)*IF(J4257,$AD$44,$AD$45)*IF(K4257,$AD$49,$AD$50)*IF(L4257,$AD$54,$AD$55)*IF(M4257,$AD$59,$AD$60)</f>
        <v>5.21948082475778e-6</v>
      </c>
      <c r="O4257">
        <f t="array" ref="O4257">$AD$2*_xlfn.IFS(B4257="data_scientist",$AF$7,TRUE,1)*_xlfn.IFS(B4257="data_analyst",$AF$8,TRUE,1)*_xlfn.IFS(B4257="data_engineer",$AF$9,TRUE,1)*IF(D4257,$AF$13,$AF$14)*IF(E4257,$AF$19,$AF$20)*IF(F4257,$AF$24,$AF$25)*IF(G4257,$AF$29,$AF$30)*IF(H4257,$AF$34,$AF$35)*IF(I4257,$AF$39,$AF$40)*IF(J4257,$AF$44,$AF$45)*IF(K4257,$AF$49,$AF$50)*IF(L4257,$AF$54,$AF$55)*IF(M4257,$AF$59,$AF$60)</f>
        <v>0.000964365821492202</v>
      </c>
      <c r="P4257">
        <f t="array" ref="P4257">$AE$2*_xlfn.IFS(B4257="data_scientist",$AH$7,TRUE,1)*_xlfn.IFS(B4257="data_analyst",$AH$8,TRUE,1)*_xlfn.IFS(B4257="data_engineer",$AH$9,TRUE,1)*IF(D4257,$AH$13,$AH$14)*IF(E4257,$AH$19,$AH$20)*IF(F4257,$AH$24,$AH$25)*IF(G4257,$AH$29,$AH$30)*IF(H4257,$AH$34,$AH$35)*IF(I4257,$AH$39,$AH$40)*IF(J4257,$AH$44,$AH$45)*IF(K4257,$AH$49,$AH$50)*IF(L4257,$AH$54,$AH$55)*IF(M4257,$AH$59,$AH$60)</f>
        <v>5.19911079472446e-5</v>
      </c>
      <c r="Q4257">
        <f t="shared" si="660"/>
        <v>0.000964365821492202</v>
      </c>
      <c r="R4257">
        <f t="shared" si="661"/>
        <v>0</v>
      </c>
      <c r="S4257">
        <f t="shared" si="662"/>
        <v>0</v>
      </c>
      <c r="T4257">
        <f t="shared" si="663"/>
        <v>0</v>
      </c>
      <c r="U4257">
        <f t="shared" si="664"/>
        <v>0</v>
      </c>
      <c r="V4257">
        <f t="shared" si="665"/>
        <v>1</v>
      </c>
      <c r="W4257">
        <f t="shared" si="666"/>
        <v>0</v>
      </c>
      <c r="X4257">
        <f t="shared" si="667"/>
        <v>0</v>
      </c>
      <c r="Y4257">
        <f t="shared" si="668"/>
        <v>0</v>
      </c>
      <c r="Z4257">
        <f t="shared" si="669"/>
        <v>0</v>
      </c>
    </row>
    <row r="4258" spans="1:26">
      <c r="A4258">
        <v>1</v>
      </c>
      <c r="B4258" t="s">
        <v>60</v>
      </c>
      <c r="C4258" t="s">
        <v>61</v>
      </c>
      <c r="D4258">
        <v>0</v>
      </c>
      <c r="E4258">
        <v>1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1</v>
      </c>
      <c r="N4258">
        <f t="array" ref="N4258">$AC$2*_xlfn.IFS(B4258="data_scientist",$AD$7,TRUE,1)*_xlfn.IFS(B4258="data_analyst",$AD$8,TRUE,1)*_xlfn.IFS(B4258="data_engineer",$AD$9,TRUE,1)*IF(D4258,$AD$13,$AD$14)*IF(E4258,$AD$19,$AD$20)*IF(F4258,$AD$24,$AD$25)*IF(G4258,$AD$29,$AD$30)*IF(H4258,$AD$34,$AD$35)*IF(I4258,$AD$39,$AD$40)*IF(J4258,$AD$44,$AD$45)*IF(K4258,$AD$49,$AD$50)*IF(L4258,$AD$54,$AD$55)*IF(M4258,$AD$59,$AD$60)</f>
        <v>0.00272575388035091</v>
      </c>
      <c r="O4258">
        <f t="array" ref="O4258">$AD$2*_xlfn.IFS(B4258="data_scientist",$AF$7,TRUE,1)*_xlfn.IFS(B4258="data_analyst",$AF$8,TRUE,1)*_xlfn.IFS(B4258="data_engineer",$AF$9,TRUE,1)*IF(D4258,$AF$13,$AF$14)*IF(E4258,$AF$19,$AF$20)*IF(F4258,$AF$24,$AF$25)*IF(G4258,$AF$29,$AF$30)*IF(H4258,$AF$34,$AF$35)*IF(I4258,$AF$39,$AF$40)*IF(J4258,$AF$44,$AF$45)*IF(K4258,$AF$49,$AF$50)*IF(L4258,$AF$54,$AF$55)*IF(M4258,$AF$59,$AF$60)</f>
        <v>0.001061192844807</v>
      </c>
      <c r="P4258">
        <f t="array" ref="P4258">$AE$2*_xlfn.IFS(B4258="data_scientist",$AH$7,TRUE,1)*_xlfn.IFS(B4258="data_analyst",$AH$8,TRUE,1)*_xlfn.IFS(B4258="data_engineer",$AH$9,TRUE,1)*IF(D4258,$AH$13,$AH$14)*IF(E4258,$AH$19,$AH$20)*IF(F4258,$AH$24,$AH$25)*IF(G4258,$AH$29,$AH$30)*IF(H4258,$AH$34,$AH$35)*IF(I4258,$AH$39,$AH$40)*IF(J4258,$AH$44,$AH$45)*IF(K4258,$AH$49,$AH$50)*IF(L4258,$AH$54,$AH$55)*IF(M4258,$AH$59,$AH$60)</f>
        <v>0.000329607542893527</v>
      </c>
      <c r="Q4258">
        <f t="shared" si="660"/>
        <v>0.00272575388035091</v>
      </c>
      <c r="R4258">
        <f t="shared" si="661"/>
        <v>0</v>
      </c>
      <c r="S4258">
        <f t="shared" si="662"/>
        <v>0</v>
      </c>
      <c r="T4258">
        <f t="shared" si="663"/>
        <v>0</v>
      </c>
      <c r="U4258">
        <f t="shared" si="664"/>
        <v>1</v>
      </c>
      <c r="V4258">
        <f t="shared" si="665"/>
        <v>0</v>
      </c>
      <c r="W4258">
        <f t="shared" si="666"/>
        <v>0</v>
      </c>
      <c r="X4258">
        <f t="shared" si="667"/>
        <v>0</v>
      </c>
      <c r="Y4258">
        <f t="shared" si="668"/>
        <v>0</v>
      </c>
      <c r="Z4258">
        <f t="shared" si="669"/>
        <v>0</v>
      </c>
    </row>
    <row r="4259" spans="1:26">
      <c r="A4259">
        <v>1</v>
      </c>
      <c r="B4259" t="s">
        <v>60</v>
      </c>
      <c r="C4259" t="s">
        <v>61</v>
      </c>
      <c r="D4259">
        <v>1</v>
      </c>
      <c r="E4259">
        <v>1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1</v>
      </c>
      <c r="M4259">
        <v>1</v>
      </c>
      <c r="N4259">
        <f t="array" ref="N4259">$AC$2*_xlfn.IFS(B4259="data_scientist",$AD$7,TRUE,1)*_xlfn.IFS(B4259="data_analyst",$AD$8,TRUE,1)*_xlfn.IFS(B4259="data_engineer",$AD$9,TRUE,1)*IF(D4259,$AD$13,$AD$14)*IF(E4259,$AD$19,$AD$20)*IF(F4259,$AD$24,$AD$25)*IF(G4259,$AD$29,$AD$30)*IF(H4259,$AD$34,$AD$35)*IF(I4259,$AD$39,$AD$40)*IF(J4259,$AD$44,$AD$45)*IF(K4259,$AD$49,$AD$50)*IF(L4259,$AD$54,$AD$55)*IF(M4259,$AD$59,$AD$60)</f>
        <v>0.000108369470624033</v>
      </c>
      <c r="O4259">
        <f t="array" ref="O4259">$AD$2*_xlfn.IFS(B4259="data_scientist",$AF$7,TRUE,1)*_xlfn.IFS(B4259="data_analyst",$AF$8,TRUE,1)*_xlfn.IFS(B4259="data_engineer",$AF$9,TRUE,1)*IF(D4259,$AF$13,$AF$14)*IF(E4259,$AF$19,$AF$20)*IF(F4259,$AF$24,$AF$25)*IF(G4259,$AF$29,$AF$30)*IF(H4259,$AF$34,$AF$35)*IF(I4259,$AF$39,$AF$40)*IF(J4259,$AF$44,$AF$45)*IF(K4259,$AF$49,$AF$50)*IF(L4259,$AF$54,$AF$55)*IF(M4259,$AF$59,$AF$60)</f>
        <v>0.00154679703700212</v>
      </c>
      <c r="P4259">
        <f t="array" ref="P4259">$AE$2*_xlfn.IFS(B4259="data_scientist",$AH$7,TRUE,1)*_xlfn.IFS(B4259="data_analyst",$AH$8,TRUE,1)*_xlfn.IFS(B4259="data_engineer",$AH$9,TRUE,1)*IF(D4259,$AH$13,$AH$14)*IF(E4259,$AH$19,$AH$20)*IF(F4259,$AH$24,$AH$25)*IF(G4259,$AH$29,$AH$30)*IF(H4259,$AH$34,$AH$35)*IF(I4259,$AH$39,$AH$40)*IF(J4259,$AH$44,$AH$45)*IF(K4259,$AH$49,$AH$50)*IF(L4259,$AH$54,$AH$55)*IF(M4259,$AH$59,$AH$60)</f>
        <v>0.00013808391035451</v>
      </c>
      <c r="Q4259">
        <f t="shared" si="660"/>
        <v>0.00154679703700212</v>
      </c>
      <c r="R4259">
        <f t="shared" si="661"/>
        <v>0</v>
      </c>
      <c r="S4259">
        <f t="shared" si="662"/>
        <v>0</v>
      </c>
      <c r="T4259">
        <f t="shared" si="663"/>
        <v>0</v>
      </c>
      <c r="U4259">
        <f t="shared" si="664"/>
        <v>0</v>
      </c>
      <c r="V4259">
        <f t="shared" si="665"/>
        <v>1</v>
      </c>
      <c r="W4259">
        <f t="shared" si="666"/>
        <v>0</v>
      </c>
      <c r="X4259">
        <f t="shared" si="667"/>
        <v>0</v>
      </c>
      <c r="Y4259">
        <f t="shared" si="668"/>
        <v>0</v>
      </c>
      <c r="Z4259">
        <f t="shared" si="669"/>
        <v>0</v>
      </c>
    </row>
    <row r="4260" spans="1:26">
      <c r="A4260">
        <v>1</v>
      </c>
      <c r="B4260" t="s">
        <v>60</v>
      </c>
      <c r="C4260" t="s">
        <v>61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1</v>
      </c>
      <c r="M4260">
        <v>1</v>
      </c>
      <c r="N4260">
        <f t="array" ref="N4260">$AC$2*_xlfn.IFS(B4260="data_scientist",$AD$7,TRUE,1)*_xlfn.IFS(B4260="data_analyst",$AD$8,TRUE,1)*_xlfn.IFS(B4260="data_engineer",$AD$9,TRUE,1)*IF(D4260,$AD$13,$AD$14)*IF(E4260,$AD$19,$AD$20)*IF(F4260,$AD$24,$AD$25)*IF(G4260,$AD$29,$AD$30)*IF(H4260,$AD$34,$AD$35)*IF(I4260,$AD$39,$AD$40)*IF(J4260,$AD$44,$AD$45)*IF(K4260,$AD$49,$AD$50)*IF(L4260,$AD$54,$AD$55)*IF(M4260,$AD$59,$AD$60)</f>
        <v>0.000177270339176216</v>
      </c>
      <c r="O4260">
        <f t="array" ref="O4260">$AD$2*_xlfn.IFS(B4260="data_scientist",$AF$7,TRUE,1)*_xlfn.IFS(B4260="data_analyst",$AF$8,TRUE,1)*_xlfn.IFS(B4260="data_engineer",$AF$9,TRUE,1)*IF(D4260,$AF$13,$AF$14)*IF(E4260,$AF$19,$AF$20)*IF(F4260,$AF$24,$AF$25)*IF(G4260,$AF$29,$AF$30)*IF(H4260,$AF$34,$AF$35)*IF(I4260,$AF$39,$AF$40)*IF(J4260,$AF$44,$AF$45)*IF(K4260,$AF$49,$AF$50)*IF(L4260,$AF$54,$AF$55)*IF(M4260,$AF$59,$AF$60)</f>
        <v>0.000511312870129521</v>
      </c>
      <c r="P4260">
        <f t="array" ref="P4260">$AE$2*_xlfn.IFS(B4260="data_scientist",$AH$7,TRUE,1)*_xlfn.IFS(B4260="data_analyst",$AH$8,TRUE,1)*_xlfn.IFS(B4260="data_engineer",$AH$9,TRUE,1)*IF(D4260,$AH$13,$AH$14)*IF(E4260,$AH$19,$AH$20)*IF(F4260,$AH$24,$AH$25)*IF(G4260,$AH$29,$AH$30)*IF(H4260,$AH$34,$AH$35)*IF(I4260,$AH$39,$AH$40)*IF(J4260,$AH$44,$AH$45)*IF(K4260,$AH$49,$AH$50)*IF(L4260,$AH$54,$AH$55)*IF(M4260,$AH$59,$AH$60)</f>
        <v>9.79806008966168e-5</v>
      </c>
      <c r="Q4260">
        <f t="shared" si="660"/>
        <v>0.000511312870129521</v>
      </c>
      <c r="R4260">
        <f t="shared" si="661"/>
        <v>0</v>
      </c>
      <c r="S4260">
        <f t="shared" si="662"/>
        <v>0</v>
      </c>
      <c r="T4260">
        <f t="shared" si="663"/>
        <v>0</v>
      </c>
      <c r="U4260">
        <f t="shared" si="664"/>
        <v>0</v>
      </c>
      <c r="V4260">
        <f t="shared" si="665"/>
        <v>1</v>
      </c>
      <c r="W4260">
        <f t="shared" si="666"/>
        <v>0</v>
      </c>
      <c r="X4260">
        <f t="shared" si="667"/>
        <v>0</v>
      </c>
      <c r="Y4260">
        <f t="shared" si="668"/>
        <v>0</v>
      </c>
      <c r="Z4260">
        <f t="shared" si="669"/>
        <v>0</v>
      </c>
    </row>
    <row r="4261" spans="1:26">
      <c r="A4261">
        <v>1</v>
      </c>
      <c r="B4261" t="s">
        <v>60</v>
      </c>
      <c r="C4261" t="s">
        <v>61</v>
      </c>
      <c r="D4261">
        <v>0</v>
      </c>
      <c r="E4261">
        <v>1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1</v>
      </c>
      <c r="M4261">
        <v>1</v>
      </c>
      <c r="N4261">
        <f t="array" ref="N4261">$AC$2*_xlfn.IFS(B4261="data_scientist",$AD$7,TRUE,1)*_xlfn.IFS(B4261="data_analyst",$AD$8,TRUE,1)*_xlfn.IFS(B4261="data_engineer",$AD$9,TRUE,1)*IF(D4261,$AD$13,$AD$14)*IF(E4261,$AD$19,$AD$20)*IF(F4261,$AD$24,$AD$25)*IF(G4261,$AD$29,$AD$30)*IF(H4261,$AD$34,$AD$35)*IF(I4261,$AD$39,$AD$40)*IF(J4261,$AD$44,$AD$45)*IF(K4261,$AD$49,$AD$50)*IF(L4261,$AD$54,$AD$55)*IF(M4261,$AD$59,$AD$60)</f>
        <v>0.000230967306995467</v>
      </c>
      <c r="O4261">
        <f t="array" ref="O4261">$AD$2*_xlfn.IFS(B4261="data_scientist",$AF$7,TRUE,1)*_xlfn.IFS(B4261="data_analyst",$AF$8,TRUE,1)*_xlfn.IFS(B4261="data_engineer",$AF$9,TRUE,1)*IF(D4261,$AF$13,$AF$14)*IF(E4261,$AF$19,$AF$20)*IF(F4261,$AF$24,$AF$25)*IF(G4261,$AF$29,$AF$30)*IF(H4261,$AF$34,$AF$35)*IF(I4261,$AF$39,$AF$40)*IF(J4261,$AF$44,$AF$45)*IF(K4261,$AF$49,$AF$50)*IF(L4261,$AF$54,$AF$55)*IF(M4261,$AF$59,$AF$60)</f>
        <v>0.000593122929350245</v>
      </c>
      <c r="P4261">
        <f t="array" ref="P4261">$AE$2*_xlfn.IFS(B4261="data_scientist",$AH$7,TRUE,1)*_xlfn.IFS(B4261="data_analyst",$AH$8,TRUE,1)*_xlfn.IFS(B4261="data_engineer",$AH$9,TRUE,1)*IF(D4261,$AH$13,$AH$14)*IF(E4261,$AH$19,$AH$20)*IF(F4261,$AH$24,$AH$25)*IF(G4261,$AH$29,$AH$30)*IF(H4261,$AH$34,$AH$35)*IF(I4261,$AH$39,$AH$40)*IF(J4261,$AH$44,$AH$45)*IF(K4261,$AH$49,$AH$50)*IF(L4261,$AH$54,$AH$55)*IF(M4261,$AH$59,$AH$60)</f>
        <v>0.000103918819132775</v>
      </c>
      <c r="Q4261">
        <f t="shared" si="660"/>
        <v>0.000593122929350245</v>
      </c>
      <c r="R4261">
        <f t="shared" si="661"/>
        <v>0</v>
      </c>
      <c r="S4261">
        <f t="shared" si="662"/>
        <v>0</v>
      </c>
      <c r="T4261">
        <f t="shared" si="663"/>
        <v>0</v>
      </c>
      <c r="U4261">
        <f t="shared" si="664"/>
        <v>0</v>
      </c>
      <c r="V4261">
        <f t="shared" si="665"/>
        <v>1</v>
      </c>
      <c r="W4261">
        <f t="shared" si="666"/>
        <v>0</v>
      </c>
      <c r="X4261">
        <f t="shared" si="667"/>
        <v>0</v>
      </c>
      <c r="Y4261">
        <f t="shared" si="668"/>
        <v>0</v>
      </c>
      <c r="Z4261">
        <f t="shared" si="669"/>
        <v>0</v>
      </c>
    </row>
    <row r="4262" spans="1:26">
      <c r="A4262">
        <v>1</v>
      </c>
      <c r="B4262" t="s">
        <v>60</v>
      </c>
      <c r="C4262" t="s">
        <v>61</v>
      </c>
      <c r="D4262">
        <v>1</v>
      </c>
      <c r="E4262">
        <v>1</v>
      </c>
      <c r="F4262">
        <v>0</v>
      </c>
      <c r="G4262">
        <v>1</v>
      </c>
      <c r="H4262">
        <v>1</v>
      </c>
      <c r="I4262">
        <v>1</v>
      </c>
      <c r="J4262">
        <v>0</v>
      </c>
      <c r="K4262">
        <v>0</v>
      </c>
      <c r="L4262">
        <v>1</v>
      </c>
      <c r="M4262">
        <v>1</v>
      </c>
      <c r="N4262">
        <f t="array" ref="N4262">$AC$2*_xlfn.IFS(B4262="data_scientist",$AD$7,TRUE,1)*_xlfn.IFS(B4262="data_analyst",$AD$8,TRUE,1)*_xlfn.IFS(B4262="data_engineer",$AD$9,TRUE,1)*IF(D4262,$AD$13,$AD$14)*IF(E4262,$AD$19,$AD$20)*IF(F4262,$AD$24,$AD$25)*IF(G4262,$AD$29,$AD$30)*IF(H4262,$AD$34,$AD$35)*IF(I4262,$AD$39,$AD$40)*IF(J4262,$AD$44,$AD$45)*IF(K4262,$AD$49,$AD$50)*IF(L4262,$AD$54,$AD$55)*IF(M4262,$AD$59,$AD$60)</f>
        <v>8.8980115511969e-7</v>
      </c>
      <c r="O4262">
        <f t="array" ref="O4262">$AD$2*_xlfn.IFS(B4262="data_scientist",$AF$7,TRUE,1)*_xlfn.IFS(B4262="data_analyst",$AF$8,TRUE,1)*_xlfn.IFS(B4262="data_engineer",$AF$9,TRUE,1)*IF(D4262,$AF$13,$AF$14)*IF(E4262,$AF$19,$AF$20)*IF(F4262,$AF$24,$AF$25)*IF(G4262,$AF$29,$AF$30)*IF(H4262,$AF$34,$AF$35)*IF(I4262,$AF$39,$AF$40)*IF(J4262,$AF$44,$AF$45)*IF(K4262,$AF$49,$AF$50)*IF(L4262,$AF$54,$AF$55)*IF(M4262,$AF$59,$AF$60)</f>
        <v>0.000236469783837724</v>
      </c>
      <c r="P4262">
        <f t="array" ref="P4262">$AE$2*_xlfn.IFS(B4262="data_scientist",$AH$7,TRUE,1)*_xlfn.IFS(B4262="data_analyst",$AH$8,TRUE,1)*_xlfn.IFS(B4262="data_engineer",$AH$9,TRUE,1)*IF(D4262,$AH$13,$AH$14)*IF(E4262,$AH$19,$AH$20)*IF(F4262,$AH$24,$AH$25)*IF(G4262,$AH$29,$AH$30)*IF(H4262,$AH$34,$AH$35)*IF(I4262,$AH$39,$AH$40)*IF(J4262,$AH$44,$AH$45)*IF(K4262,$AH$49,$AH$50)*IF(L4262,$AH$54,$AH$55)*IF(M4262,$AH$59,$AH$60)</f>
        <v>1.02487922057613e-5</v>
      </c>
      <c r="Q4262">
        <f t="shared" si="660"/>
        <v>0.000236469783837724</v>
      </c>
      <c r="R4262">
        <f t="shared" si="661"/>
        <v>0</v>
      </c>
      <c r="S4262">
        <f t="shared" si="662"/>
        <v>0</v>
      </c>
      <c r="T4262">
        <f t="shared" si="663"/>
        <v>0</v>
      </c>
      <c r="U4262">
        <f t="shared" si="664"/>
        <v>0</v>
      </c>
      <c r="V4262">
        <f t="shared" si="665"/>
        <v>1</v>
      </c>
      <c r="W4262">
        <f t="shared" si="666"/>
        <v>0</v>
      </c>
      <c r="X4262">
        <f t="shared" si="667"/>
        <v>0</v>
      </c>
      <c r="Y4262">
        <f t="shared" si="668"/>
        <v>0</v>
      </c>
      <c r="Z4262">
        <f t="shared" si="669"/>
        <v>0</v>
      </c>
    </row>
    <row r="4263" spans="1:26">
      <c r="A4263">
        <v>1</v>
      </c>
      <c r="B4263" t="s">
        <v>60</v>
      </c>
      <c r="C4263" t="s">
        <v>61</v>
      </c>
      <c r="D4263">
        <v>0</v>
      </c>
      <c r="E4263">
        <v>1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1</v>
      </c>
      <c r="N4263">
        <f t="array" ref="N4263">$AC$2*_xlfn.IFS(B4263="data_scientist",$AD$7,TRUE,1)*_xlfn.IFS(B4263="data_analyst",$AD$8,TRUE,1)*_xlfn.IFS(B4263="data_engineer",$AD$9,TRUE,1)*IF(D4263,$AD$13,$AD$14)*IF(E4263,$AD$19,$AD$20)*IF(F4263,$AD$24,$AD$25)*IF(G4263,$AD$29,$AD$30)*IF(H4263,$AD$34,$AD$35)*IF(I4263,$AD$39,$AD$40)*IF(J4263,$AD$44,$AD$45)*IF(K4263,$AD$49,$AD$50)*IF(L4263,$AD$54,$AD$55)*IF(M4263,$AD$59,$AD$60)</f>
        <v>0.00272575388035091</v>
      </c>
      <c r="O4263">
        <f t="array" ref="O4263">$AD$2*_xlfn.IFS(B4263="data_scientist",$AF$7,TRUE,1)*_xlfn.IFS(B4263="data_analyst",$AF$8,TRUE,1)*_xlfn.IFS(B4263="data_engineer",$AF$9,TRUE,1)*IF(D4263,$AF$13,$AF$14)*IF(E4263,$AF$19,$AF$20)*IF(F4263,$AF$24,$AF$25)*IF(G4263,$AF$29,$AF$30)*IF(H4263,$AF$34,$AF$35)*IF(I4263,$AF$39,$AF$40)*IF(J4263,$AF$44,$AF$45)*IF(K4263,$AF$49,$AF$50)*IF(L4263,$AF$54,$AF$55)*IF(M4263,$AF$59,$AF$60)</f>
        <v>0.001061192844807</v>
      </c>
      <c r="P4263">
        <f t="array" ref="P4263">$AE$2*_xlfn.IFS(B4263="data_scientist",$AH$7,TRUE,1)*_xlfn.IFS(B4263="data_analyst",$AH$8,TRUE,1)*_xlfn.IFS(B4263="data_engineer",$AH$9,TRUE,1)*IF(D4263,$AH$13,$AH$14)*IF(E4263,$AH$19,$AH$20)*IF(F4263,$AH$24,$AH$25)*IF(G4263,$AH$29,$AH$30)*IF(H4263,$AH$34,$AH$35)*IF(I4263,$AH$39,$AH$40)*IF(J4263,$AH$44,$AH$45)*IF(K4263,$AH$49,$AH$50)*IF(L4263,$AH$54,$AH$55)*IF(M4263,$AH$59,$AH$60)</f>
        <v>0.000329607542893527</v>
      </c>
      <c r="Q4263">
        <f t="shared" si="660"/>
        <v>0.00272575388035091</v>
      </c>
      <c r="R4263">
        <f t="shared" si="661"/>
        <v>0</v>
      </c>
      <c r="S4263">
        <f t="shared" si="662"/>
        <v>0</v>
      </c>
      <c r="T4263">
        <f t="shared" si="663"/>
        <v>0</v>
      </c>
      <c r="U4263">
        <f t="shared" si="664"/>
        <v>1</v>
      </c>
      <c r="V4263">
        <f t="shared" si="665"/>
        <v>0</v>
      </c>
      <c r="W4263">
        <f t="shared" si="666"/>
        <v>0</v>
      </c>
      <c r="X4263">
        <f t="shared" si="667"/>
        <v>0</v>
      </c>
      <c r="Y4263">
        <f t="shared" si="668"/>
        <v>0</v>
      </c>
      <c r="Z4263">
        <f t="shared" si="669"/>
        <v>0</v>
      </c>
    </row>
    <row r="4264" spans="1:26">
      <c r="A4264">
        <v>1</v>
      </c>
      <c r="B4264" t="s">
        <v>60</v>
      </c>
      <c r="C4264" t="s">
        <v>61</v>
      </c>
      <c r="D4264">
        <v>0</v>
      </c>
      <c r="E4264">
        <v>1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1</v>
      </c>
      <c r="N4264">
        <f t="array" ref="N4264">$AC$2*_xlfn.IFS(B4264="data_scientist",$AD$7,TRUE,1)*_xlfn.IFS(B4264="data_analyst",$AD$8,TRUE,1)*_xlfn.IFS(B4264="data_engineer",$AD$9,TRUE,1)*IF(D4264,$AD$13,$AD$14)*IF(E4264,$AD$19,$AD$20)*IF(F4264,$AD$24,$AD$25)*IF(G4264,$AD$29,$AD$30)*IF(H4264,$AD$34,$AD$35)*IF(I4264,$AD$39,$AD$40)*IF(J4264,$AD$44,$AD$45)*IF(K4264,$AD$49,$AD$50)*IF(L4264,$AD$54,$AD$55)*IF(M4264,$AD$59,$AD$60)</f>
        <v>0.00272575388035091</v>
      </c>
      <c r="O4264">
        <f t="array" ref="O4264">$AD$2*_xlfn.IFS(B4264="data_scientist",$AF$7,TRUE,1)*_xlfn.IFS(B4264="data_analyst",$AF$8,TRUE,1)*_xlfn.IFS(B4264="data_engineer",$AF$9,TRUE,1)*IF(D4264,$AF$13,$AF$14)*IF(E4264,$AF$19,$AF$20)*IF(F4264,$AF$24,$AF$25)*IF(G4264,$AF$29,$AF$30)*IF(H4264,$AF$34,$AF$35)*IF(I4264,$AF$39,$AF$40)*IF(J4264,$AF$44,$AF$45)*IF(K4264,$AF$49,$AF$50)*IF(L4264,$AF$54,$AF$55)*IF(M4264,$AF$59,$AF$60)</f>
        <v>0.001061192844807</v>
      </c>
      <c r="P4264">
        <f t="array" ref="P4264">$AE$2*_xlfn.IFS(B4264="data_scientist",$AH$7,TRUE,1)*_xlfn.IFS(B4264="data_analyst",$AH$8,TRUE,1)*_xlfn.IFS(B4264="data_engineer",$AH$9,TRUE,1)*IF(D4264,$AH$13,$AH$14)*IF(E4264,$AH$19,$AH$20)*IF(F4264,$AH$24,$AH$25)*IF(G4264,$AH$29,$AH$30)*IF(H4264,$AH$34,$AH$35)*IF(I4264,$AH$39,$AH$40)*IF(J4264,$AH$44,$AH$45)*IF(K4264,$AH$49,$AH$50)*IF(L4264,$AH$54,$AH$55)*IF(M4264,$AH$59,$AH$60)</f>
        <v>0.000329607542893527</v>
      </c>
      <c r="Q4264">
        <f t="shared" si="660"/>
        <v>0.00272575388035091</v>
      </c>
      <c r="R4264">
        <f t="shared" si="661"/>
        <v>0</v>
      </c>
      <c r="S4264">
        <f t="shared" si="662"/>
        <v>0</v>
      </c>
      <c r="T4264">
        <f t="shared" si="663"/>
        <v>0</v>
      </c>
      <c r="U4264">
        <f t="shared" si="664"/>
        <v>1</v>
      </c>
      <c r="V4264">
        <f t="shared" si="665"/>
        <v>0</v>
      </c>
      <c r="W4264">
        <f t="shared" si="666"/>
        <v>0</v>
      </c>
      <c r="X4264">
        <f t="shared" si="667"/>
        <v>0</v>
      </c>
      <c r="Y4264">
        <f t="shared" si="668"/>
        <v>0</v>
      </c>
      <c r="Z4264">
        <f t="shared" si="669"/>
        <v>0</v>
      </c>
    </row>
    <row r="4265" spans="1:26">
      <c r="A4265">
        <v>1</v>
      </c>
      <c r="B4265" t="s">
        <v>60</v>
      </c>
      <c r="C4265" t="s">
        <v>61</v>
      </c>
      <c r="D4265">
        <v>0</v>
      </c>
      <c r="E4265">
        <v>1</v>
      </c>
      <c r="F4265">
        <v>1</v>
      </c>
      <c r="G4265">
        <v>0</v>
      </c>
      <c r="H4265">
        <v>1</v>
      </c>
      <c r="I4265">
        <v>0</v>
      </c>
      <c r="J4265">
        <v>0</v>
      </c>
      <c r="K4265">
        <v>1</v>
      </c>
      <c r="L4265">
        <v>1</v>
      </c>
      <c r="M4265">
        <v>1</v>
      </c>
      <c r="N4265">
        <f t="array" ref="N4265">$AC$2*_xlfn.IFS(B4265="data_scientist",$AD$7,TRUE,1)*_xlfn.IFS(B4265="data_analyst",$AD$8,TRUE,1)*_xlfn.IFS(B4265="data_engineer",$AD$9,TRUE,1)*IF(D4265,$AD$13,$AD$14)*IF(E4265,$AD$19,$AD$20)*IF(F4265,$AD$24,$AD$25)*IF(G4265,$AD$29,$AD$30)*IF(H4265,$AD$34,$AD$35)*IF(I4265,$AD$39,$AD$40)*IF(J4265,$AD$44,$AD$45)*IF(K4265,$AD$49,$AD$50)*IF(L4265,$AD$54,$AD$55)*IF(M4265,$AD$59,$AD$60)</f>
        <v>1.35179008251705e-7</v>
      </c>
      <c r="O4265">
        <f t="array" ref="O4265">$AD$2*_xlfn.IFS(B4265="data_scientist",$AF$7,TRUE,1)*_xlfn.IFS(B4265="data_analyst",$AF$8,TRUE,1)*_xlfn.IFS(B4265="data_engineer",$AF$9,TRUE,1)*IF(D4265,$AF$13,$AF$14)*IF(E4265,$AF$19,$AF$20)*IF(F4265,$AF$24,$AF$25)*IF(G4265,$AF$29,$AF$30)*IF(H4265,$AF$34,$AF$35)*IF(I4265,$AF$39,$AF$40)*IF(J4265,$AF$44,$AF$45)*IF(K4265,$AF$49,$AF$50)*IF(L4265,$AF$54,$AF$55)*IF(M4265,$AF$59,$AF$60)</f>
        <v>0.000303676494872044</v>
      </c>
      <c r="P4265">
        <f t="array" ref="P4265">$AE$2*_xlfn.IFS(B4265="data_scientist",$AH$7,TRUE,1)*_xlfn.IFS(B4265="data_analyst",$AH$8,TRUE,1)*_xlfn.IFS(B4265="data_engineer",$AH$9,TRUE,1)*IF(D4265,$AH$13,$AH$14)*IF(E4265,$AH$19,$AH$20)*IF(F4265,$AH$24,$AH$25)*IF(G4265,$AH$29,$AH$30)*IF(H4265,$AH$34,$AH$35)*IF(I4265,$AH$39,$AH$40)*IF(J4265,$AH$44,$AH$45)*IF(K4265,$AH$49,$AH$50)*IF(L4265,$AH$54,$AH$55)*IF(M4265,$AH$59,$AH$60)</f>
        <v>1.31307971119831e-5</v>
      </c>
      <c r="Q4265">
        <f t="shared" si="660"/>
        <v>0.000303676494872044</v>
      </c>
      <c r="R4265">
        <f t="shared" si="661"/>
        <v>0</v>
      </c>
      <c r="S4265">
        <f t="shared" si="662"/>
        <v>0</v>
      </c>
      <c r="T4265">
        <f t="shared" si="663"/>
        <v>0</v>
      </c>
      <c r="U4265">
        <f t="shared" si="664"/>
        <v>0</v>
      </c>
      <c r="V4265">
        <f t="shared" si="665"/>
        <v>1</v>
      </c>
      <c r="W4265">
        <f t="shared" si="666"/>
        <v>0</v>
      </c>
      <c r="X4265">
        <f t="shared" si="667"/>
        <v>0</v>
      </c>
      <c r="Y4265">
        <f t="shared" si="668"/>
        <v>0</v>
      </c>
      <c r="Z4265">
        <f t="shared" si="669"/>
        <v>0</v>
      </c>
    </row>
    <row r="4266" spans="1:26">
      <c r="A4266">
        <v>1</v>
      </c>
      <c r="B4266" t="s">
        <v>60</v>
      </c>
      <c r="C4266" t="s">
        <v>61</v>
      </c>
      <c r="D4266">
        <v>0</v>
      </c>
      <c r="E4266">
        <v>1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1</v>
      </c>
      <c r="M4266">
        <v>1</v>
      </c>
      <c r="N4266">
        <f t="array" ref="N4266">$AC$2*_xlfn.IFS(B4266="data_scientist",$AD$7,TRUE,1)*_xlfn.IFS(B4266="data_analyst",$AD$8,TRUE,1)*_xlfn.IFS(B4266="data_engineer",$AD$9,TRUE,1)*IF(D4266,$AD$13,$AD$14)*IF(E4266,$AD$19,$AD$20)*IF(F4266,$AD$24,$AD$25)*IF(G4266,$AD$29,$AD$30)*IF(H4266,$AD$34,$AD$35)*IF(I4266,$AD$39,$AD$40)*IF(J4266,$AD$44,$AD$45)*IF(K4266,$AD$49,$AD$50)*IF(L4266,$AD$54,$AD$55)*IF(M4266,$AD$59,$AD$60)</f>
        <v>0.000230967306995467</v>
      </c>
      <c r="O4266">
        <f t="array" ref="O4266">$AD$2*_xlfn.IFS(B4266="data_scientist",$AF$7,TRUE,1)*_xlfn.IFS(B4266="data_analyst",$AF$8,TRUE,1)*_xlfn.IFS(B4266="data_engineer",$AF$9,TRUE,1)*IF(D4266,$AF$13,$AF$14)*IF(E4266,$AF$19,$AF$20)*IF(F4266,$AF$24,$AF$25)*IF(G4266,$AF$29,$AF$30)*IF(H4266,$AF$34,$AF$35)*IF(I4266,$AF$39,$AF$40)*IF(J4266,$AF$44,$AF$45)*IF(K4266,$AF$49,$AF$50)*IF(L4266,$AF$54,$AF$55)*IF(M4266,$AF$59,$AF$60)</f>
        <v>0.000593122929350245</v>
      </c>
      <c r="P4266">
        <f t="array" ref="P4266">$AE$2*_xlfn.IFS(B4266="data_scientist",$AH$7,TRUE,1)*_xlfn.IFS(B4266="data_analyst",$AH$8,TRUE,1)*_xlfn.IFS(B4266="data_engineer",$AH$9,TRUE,1)*IF(D4266,$AH$13,$AH$14)*IF(E4266,$AH$19,$AH$20)*IF(F4266,$AH$24,$AH$25)*IF(G4266,$AH$29,$AH$30)*IF(H4266,$AH$34,$AH$35)*IF(I4266,$AH$39,$AH$40)*IF(J4266,$AH$44,$AH$45)*IF(K4266,$AH$49,$AH$50)*IF(L4266,$AH$54,$AH$55)*IF(M4266,$AH$59,$AH$60)</f>
        <v>0.000103918819132775</v>
      </c>
      <c r="Q4266">
        <f t="shared" si="660"/>
        <v>0.000593122929350245</v>
      </c>
      <c r="R4266">
        <f t="shared" si="661"/>
        <v>0</v>
      </c>
      <c r="S4266">
        <f t="shared" si="662"/>
        <v>0</v>
      </c>
      <c r="T4266">
        <f t="shared" si="663"/>
        <v>0</v>
      </c>
      <c r="U4266">
        <f t="shared" si="664"/>
        <v>0</v>
      </c>
      <c r="V4266">
        <f t="shared" si="665"/>
        <v>1</v>
      </c>
      <c r="W4266">
        <f t="shared" si="666"/>
        <v>0</v>
      </c>
      <c r="X4266">
        <f t="shared" si="667"/>
        <v>0</v>
      </c>
      <c r="Y4266">
        <f t="shared" si="668"/>
        <v>0</v>
      </c>
      <c r="Z4266">
        <f t="shared" si="669"/>
        <v>0</v>
      </c>
    </row>
    <row r="4267" spans="1:26">
      <c r="A4267">
        <v>1</v>
      </c>
      <c r="B4267" t="s">
        <v>60</v>
      </c>
      <c r="C4267" t="s">
        <v>61</v>
      </c>
      <c r="D4267">
        <v>1</v>
      </c>
      <c r="E4267">
        <v>1</v>
      </c>
      <c r="F4267">
        <v>1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1</v>
      </c>
      <c r="M4267">
        <v>1</v>
      </c>
      <c r="N4267">
        <f t="array" ref="N4267">$AC$2*_xlfn.IFS(B4267="data_scientist",$AD$7,TRUE,1)*_xlfn.IFS(B4267="data_analyst",$AD$8,TRUE,1)*_xlfn.IFS(B4267="data_engineer",$AD$9,TRUE,1)*IF(D4267,$AD$13,$AD$14)*IF(E4267,$AD$19,$AD$20)*IF(F4267,$AD$24,$AD$25)*IF(G4267,$AD$29,$AD$30)*IF(H4267,$AD$34,$AD$35)*IF(I4267,$AD$39,$AD$40)*IF(J4267,$AD$44,$AD$45)*IF(K4267,$AD$49,$AD$50)*IF(L4267,$AD$54,$AD$55)*IF(M4267,$AD$59,$AD$60)</f>
        <v>1.97169165833272e-5</v>
      </c>
      <c r="O4267">
        <f t="array" ref="O4267">$AD$2*_xlfn.IFS(B4267="data_scientist",$AF$7,TRUE,1)*_xlfn.IFS(B4267="data_analyst",$AF$8,TRUE,1)*_xlfn.IFS(B4267="data_engineer",$AF$9,TRUE,1)*IF(D4267,$AF$13,$AF$14)*IF(E4267,$AF$19,$AF$20)*IF(F4267,$AF$24,$AF$25)*IF(G4267,$AF$29,$AF$30)*IF(H4267,$AF$34,$AF$35)*IF(I4267,$AF$39,$AF$40)*IF(J4267,$AF$44,$AF$45)*IF(K4267,$AF$49,$AF$50)*IF(L4267,$AF$54,$AF$55)*IF(M4267,$AF$59,$AF$60)</f>
        <v>0.00175959455279994</v>
      </c>
      <c r="P4267">
        <f t="array" ref="P4267">$AE$2*_xlfn.IFS(B4267="data_scientist",$AH$7,TRUE,1)*_xlfn.IFS(B4267="data_analyst",$AH$8,TRUE,1)*_xlfn.IFS(B4267="data_engineer",$AH$9,TRUE,1)*IF(D4267,$AH$13,$AH$14)*IF(E4267,$AH$19,$AH$20)*IF(F4267,$AH$24,$AH$25)*IF(G4267,$AH$29,$AH$30)*IF(H4267,$AH$34,$AH$35)*IF(I4267,$AH$39,$AH$40)*IF(J4267,$AH$44,$AH$45)*IF(K4267,$AH$49,$AH$50)*IF(L4267,$AH$54,$AH$55)*IF(M4267,$AH$59,$AH$60)</f>
        <v>9.43345526184275e-5</v>
      </c>
      <c r="Q4267">
        <f t="shared" si="660"/>
        <v>0.00175959455279994</v>
      </c>
      <c r="R4267">
        <f t="shared" si="661"/>
        <v>0</v>
      </c>
      <c r="S4267">
        <f t="shared" si="662"/>
        <v>0</v>
      </c>
      <c r="T4267">
        <f t="shared" si="663"/>
        <v>0</v>
      </c>
      <c r="U4267">
        <f t="shared" si="664"/>
        <v>0</v>
      </c>
      <c r="V4267">
        <f t="shared" si="665"/>
        <v>1</v>
      </c>
      <c r="W4267">
        <f t="shared" si="666"/>
        <v>0</v>
      </c>
      <c r="X4267">
        <f t="shared" si="667"/>
        <v>0</v>
      </c>
      <c r="Y4267">
        <f t="shared" si="668"/>
        <v>0</v>
      </c>
      <c r="Z4267">
        <f t="shared" si="669"/>
        <v>0</v>
      </c>
    </row>
    <row r="4268" spans="1:26">
      <c r="A4268">
        <v>1</v>
      </c>
      <c r="B4268" t="s">
        <v>60</v>
      </c>
      <c r="C4268" t="s">
        <v>61</v>
      </c>
      <c r="D4268">
        <v>0</v>
      </c>
      <c r="E4268">
        <v>1</v>
      </c>
      <c r="F4268">
        <v>1</v>
      </c>
      <c r="G4268">
        <v>1</v>
      </c>
      <c r="H4268">
        <v>1</v>
      </c>
      <c r="I4268">
        <v>0</v>
      </c>
      <c r="J4268">
        <v>0</v>
      </c>
      <c r="K4268">
        <v>0</v>
      </c>
      <c r="L4268">
        <v>1</v>
      </c>
      <c r="M4268">
        <v>1</v>
      </c>
      <c r="N4268">
        <f t="array" ref="N4268">$AC$2*_xlfn.IFS(B4268="data_scientist",$AD$7,TRUE,1)*_xlfn.IFS(B4268="data_analyst",$AD$8,TRUE,1)*_xlfn.IFS(B4268="data_engineer",$AD$9,TRUE,1)*IF(D4268,$AD$13,$AD$14)*IF(E4268,$AD$19,$AD$20)*IF(F4268,$AD$24,$AD$25)*IF(G4268,$AD$29,$AD$30)*IF(H4268,$AD$34,$AD$35)*IF(I4268,$AD$39,$AD$40)*IF(J4268,$AD$44,$AD$45)*IF(K4268,$AD$49,$AD$50)*IF(L4268,$AD$54,$AD$55)*IF(M4268,$AD$59,$AD$60)</f>
        <v>1.00487851708357e-6</v>
      </c>
      <c r="O4268">
        <f t="array" ref="O4268">$AD$2*_xlfn.IFS(B4268="data_scientist",$AF$7,TRUE,1)*_xlfn.IFS(B4268="data_analyst",$AF$8,TRUE,1)*_xlfn.IFS(B4268="data_engineer",$AF$9,TRUE,1)*IF(D4268,$AF$13,$AF$14)*IF(E4268,$AF$19,$AF$20)*IF(F4268,$AF$24,$AF$25)*IF(G4268,$AF$29,$AF$30)*IF(H4268,$AF$34,$AF$35)*IF(I4268,$AF$39,$AF$40)*IF(J4268,$AF$44,$AF$45)*IF(K4268,$AF$49,$AF$50)*IF(L4268,$AF$54,$AF$55)*IF(M4268,$AF$59,$AF$60)</f>
        <v>0.000426093398351302</v>
      </c>
      <c r="P4268">
        <f t="array" ref="P4268">$AE$2*_xlfn.IFS(B4268="data_scientist",$AH$7,TRUE,1)*_xlfn.IFS(B4268="data_analyst",$AH$8,TRUE,1)*_xlfn.IFS(B4268="data_engineer",$AH$9,TRUE,1)*IF(D4268,$AH$13,$AH$14)*IF(E4268,$AH$19,$AH$20)*IF(F4268,$AH$24,$AH$25)*IF(G4268,$AH$29,$AH$30)*IF(H4268,$AH$34,$AH$35)*IF(I4268,$AH$39,$AH$40)*IF(J4268,$AH$44,$AH$45)*IF(K4268,$AH$49,$AH$50)*IF(L4268,$AH$54,$AH$55)*IF(M4268,$AH$59,$AH$60)</f>
        <v>1.87784517838037e-5</v>
      </c>
      <c r="Q4268">
        <f t="shared" si="660"/>
        <v>0.000426093398351302</v>
      </c>
      <c r="R4268">
        <f t="shared" si="661"/>
        <v>0</v>
      </c>
      <c r="S4268">
        <f t="shared" si="662"/>
        <v>0</v>
      </c>
      <c r="T4268">
        <f t="shared" si="663"/>
        <v>0</v>
      </c>
      <c r="U4268">
        <f t="shared" si="664"/>
        <v>0</v>
      </c>
      <c r="V4268">
        <f t="shared" si="665"/>
        <v>1</v>
      </c>
      <c r="W4268">
        <f t="shared" si="666"/>
        <v>0</v>
      </c>
      <c r="X4268">
        <f t="shared" si="667"/>
        <v>0</v>
      </c>
      <c r="Y4268">
        <f t="shared" si="668"/>
        <v>0</v>
      </c>
      <c r="Z4268">
        <f t="shared" si="669"/>
        <v>0</v>
      </c>
    </row>
    <row r="4269" spans="1:26">
      <c r="A4269">
        <v>1</v>
      </c>
      <c r="B4269" t="s">
        <v>60</v>
      </c>
      <c r="C4269" t="s">
        <v>61</v>
      </c>
      <c r="D4269">
        <v>1</v>
      </c>
      <c r="E4269">
        <v>1</v>
      </c>
      <c r="F4269">
        <v>0</v>
      </c>
      <c r="G4269">
        <v>1</v>
      </c>
      <c r="H4269">
        <v>1</v>
      </c>
      <c r="I4269">
        <v>0</v>
      </c>
      <c r="J4269">
        <v>0</v>
      </c>
      <c r="K4269">
        <v>1</v>
      </c>
      <c r="L4269">
        <v>0</v>
      </c>
      <c r="M4269">
        <v>1</v>
      </c>
      <c r="N4269">
        <f t="array" ref="N4269">$AC$2*_xlfn.IFS(B4269="data_scientist",$AD$7,TRUE,1)*_xlfn.IFS(B4269="data_analyst",$AD$8,TRUE,1)*_xlfn.IFS(B4269="data_engineer",$AD$9,TRUE,1)*IF(D4269,$AD$13,$AD$14)*IF(E4269,$AD$19,$AD$20)*IF(F4269,$AD$24,$AD$25)*IF(G4269,$AD$29,$AD$30)*IF(H4269,$AD$34,$AD$35)*IF(I4269,$AD$39,$AD$40)*IF(J4269,$AD$44,$AD$45)*IF(K4269,$AD$49,$AD$50)*IF(L4269,$AD$54,$AD$55)*IF(M4269,$AD$59,$AD$60)</f>
        <v>1.47297182137021e-6</v>
      </c>
      <c r="O4269">
        <f t="array" ref="O4269">$AD$2*_xlfn.IFS(B4269="data_scientist",$AF$7,TRUE,1)*_xlfn.IFS(B4269="data_analyst",$AF$8,TRUE,1)*_xlfn.IFS(B4269="data_engineer",$AF$9,TRUE,1)*IF(D4269,$AF$13,$AF$14)*IF(E4269,$AF$19,$AF$20)*IF(F4269,$AF$24,$AF$25)*IF(G4269,$AF$29,$AF$30)*IF(H4269,$AF$34,$AF$35)*IF(I4269,$AF$39,$AF$40)*IF(J4269,$AF$44,$AF$45)*IF(K4269,$AF$49,$AF$50)*IF(L4269,$AF$54,$AF$55)*IF(M4269,$AF$59,$AF$60)</f>
        <v>0.00108961286917254</v>
      </c>
      <c r="P4269">
        <f t="array" ref="P4269">$AE$2*_xlfn.IFS(B4269="data_scientist",$AH$7,TRUE,1)*_xlfn.IFS(B4269="data_analyst",$AH$8,TRUE,1)*_xlfn.IFS(B4269="data_engineer",$AH$9,TRUE,1)*IF(D4269,$AH$13,$AH$14)*IF(E4269,$AH$19,$AH$20)*IF(F4269,$AH$24,$AH$25)*IF(G4269,$AH$29,$AH$30)*IF(H4269,$AH$34,$AH$35)*IF(I4269,$AH$39,$AH$40)*IF(J4269,$AH$44,$AH$45)*IF(K4269,$AH$49,$AH$50)*IF(L4269,$AH$54,$AH$55)*IF(M4269,$AH$59,$AH$60)</f>
        <v>4.36184144334069e-5</v>
      </c>
      <c r="Q4269">
        <f t="shared" si="660"/>
        <v>0.00108961286917254</v>
      </c>
      <c r="R4269">
        <f t="shared" si="661"/>
        <v>0</v>
      </c>
      <c r="S4269">
        <f t="shared" si="662"/>
        <v>0</v>
      </c>
      <c r="T4269">
        <f t="shared" si="663"/>
        <v>0</v>
      </c>
      <c r="U4269">
        <f t="shared" si="664"/>
        <v>0</v>
      </c>
      <c r="V4269">
        <f t="shared" si="665"/>
        <v>1</v>
      </c>
      <c r="W4269">
        <f t="shared" si="666"/>
        <v>0</v>
      </c>
      <c r="X4269">
        <f t="shared" si="667"/>
        <v>0</v>
      </c>
      <c r="Y4269">
        <f t="shared" si="668"/>
        <v>0</v>
      </c>
      <c r="Z4269">
        <f t="shared" si="669"/>
        <v>0</v>
      </c>
    </row>
    <row r="4270" spans="1:26">
      <c r="A4270">
        <v>1</v>
      </c>
      <c r="B4270" t="s">
        <v>60</v>
      </c>
      <c r="C4270" t="s">
        <v>61</v>
      </c>
      <c r="D4270">
        <v>0</v>
      </c>
      <c r="E4270">
        <v>1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1</v>
      </c>
      <c r="N4270">
        <f t="array" ref="N4270">$AC$2*_xlfn.IFS(B4270="data_scientist",$AD$7,TRUE,1)*_xlfn.IFS(B4270="data_analyst",$AD$8,TRUE,1)*_xlfn.IFS(B4270="data_engineer",$AD$9,TRUE,1)*IF(D4270,$AD$13,$AD$14)*IF(E4270,$AD$19,$AD$20)*IF(F4270,$AD$24,$AD$25)*IF(G4270,$AD$29,$AD$30)*IF(H4270,$AD$34,$AD$35)*IF(I4270,$AD$39,$AD$40)*IF(J4270,$AD$44,$AD$45)*IF(K4270,$AD$49,$AD$50)*IF(L4270,$AD$54,$AD$55)*IF(M4270,$AD$59,$AD$60)</f>
        <v>0.00272575388035091</v>
      </c>
      <c r="O4270">
        <f t="array" ref="O4270">$AD$2*_xlfn.IFS(B4270="data_scientist",$AF$7,TRUE,1)*_xlfn.IFS(B4270="data_analyst",$AF$8,TRUE,1)*_xlfn.IFS(B4270="data_engineer",$AF$9,TRUE,1)*IF(D4270,$AF$13,$AF$14)*IF(E4270,$AF$19,$AF$20)*IF(F4270,$AF$24,$AF$25)*IF(G4270,$AF$29,$AF$30)*IF(H4270,$AF$34,$AF$35)*IF(I4270,$AF$39,$AF$40)*IF(J4270,$AF$44,$AF$45)*IF(K4270,$AF$49,$AF$50)*IF(L4270,$AF$54,$AF$55)*IF(M4270,$AF$59,$AF$60)</f>
        <v>0.001061192844807</v>
      </c>
      <c r="P4270">
        <f t="array" ref="P4270">$AE$2*_xlfn.IFS(B4270="data_scientist",$AH$7,TRUE,1)*_xlfn.IFS(B4270="data_analyst",$AH$8,TRUE,1)*_xlfn.IFS(B4270="data_engineer",$AH$9,TRUE,1)*IF(D4270,$AH$13,$AH$14)*IF(E4270,$AH$19,$AH$20)*IF(F4270,$AH$24,$AH$25)*IF(G4270,$AH$29,$AH$30)*IF(H4270,$AH$34,$AH$35)*IF(I4270,$AH$39,$AH$40)*IF(J4270,$AH$44,$AH$45)*IF(K4270,$AH$49,$AH$50)*IF(L4270,$AH$54,$AH$55)*IF(M4270,$AH$59,$AH$60)</f>
        <v>0.000329607542893527</v>
      </c>
      <c r="Q4270">
        <f t="shared" si="660"/>
        <v>0.00272575388035091</v>
      </c>
      <c r="R4270">
        <f t="shared" si="661"/>
        <v>0</v>
      </c>
      <c r="S4270">
        <f t="shared" si="662"/>
        <v>0</v>
      </c>
      <c r="T4270">
        <f t="shared" si="663"/>
        <v>0</v>
      </c>
      <c r="U4270">
        <f t="shared" si="664"/>
        <v>1</v>
      </c>
      <c r="V4270">
        <f t="shared" si="665"/>
        <v>0</v>
      </c>
      <c r="W4270">
        <f t="shared" si="666"/>
        <v>0</v>
      </c>
      <c r="X4270">
        <f t="shared" si="667"/>
        <v>0</v>
      </c>
      <c r="Y4270">
        <f t="shared" si="668"/>
        <v>0</v>
      </c>
      <c r="Z4270">
        <f t="shared" si="669"/>
        <v>0</v>
      </c>
    </row>
    <row r="4271" spans="1:26">
      <c r="A4271">
        <v>1</v>
      </c>
      <c r="B4271" t="s">
        <v>60</v>
      </c>
      <c r="C4271" t="s">
        <v>61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f t="array" ref="N4271">$AC$2*_xlfn.IFS(B4271="data_scientist",$AD$7,TRUE,1)*_xlfn.IFS(B4271="data_analyst",$AD$8,TRUE,1)*_xlfn.IFS(B4271="data_engineer",$AD$9,TRUE,1)*IF(D4271,$AD$13,$AD$14)*IF(E4271,$AD$19,$AD$20)*IF(F4271,$AD$24,$AD$25)*IF(G4271,$AD$29,$AD$30)*IF(H4271,$AD$34,$AD$35)*IF(I4271,$AD$39,$AD$40)*IF(J4271,$AD$44,$AD$45)*IF(K4271,$AD$49,$AD$50)*IF(L4271,$AD$54,$AD$55)*IF(M4271,$AD$59,$AD$60)</f>
        <v>0.000418121778943375</v>
      </c>
      <c r="O4271">
        <f t="array" ref="O4271">$AD$2*_xlfn.IFS(B4271="data_scientist",$AF$7,TRUE,1)*_xlfn.IFS(B4271="data_analyst",$AF$8,TRUE,1)*_xlfn.IFS(B4271="data_engineer",$AF$9,TRUE,1)*IF(D4271,$AF$13,$AF$14)*IF(E4271,$AF$19,$AF$20)*IF(F4271,$AF$24,$AF$25)*IF(G4271,$AF$29,$AF$30)*IF(H4271,$AF$34,$AF$35)*IF(I4271,$AF$39,$AF$40)*IF(J4271,$AF$44,$AF$45)*IF(K4271,$AF$49,$AF$50)*IF(L4271,$AF$54,$AF$55)*IF(M4271,$AF$59,$AF$60)</f>
        <v>5.35017667302527e-5</v>
      </c>
      <c r="P4271">
        <f t="array" ref="P4271">$AE$2*_xlfn.IFS(B4271="data_scientist",$AH$7,TRUE,1)*_xlfn.IFS(B4271="data_analyst",$AH$8,TRUE,1)*_xlfn.IFS(B4271="data_engineer",$AH$9,TRUE,1)*IF(D4271,$AH$13,$AH$14)*IF(E4271,$AH$19,$AH$20)*IF(F4271,$AH$24,$AH$25)*IF(G4271,$AH$29,$AH$30)*IF(H4271,$AH$34,$AH$35)*IF(I4271,$AH$39,$AH$40)*IF(J4271,$AH$44,$AH$45)*IF(K4271,$AH$49,$AH$50)*IF(L4271,$AH$54,$AH$55)*IF(M4271,$AH$59,$AH$60)</f>
        <v>4.80141378272744e-5</v>
      </c>
      <c r="Q4271">
        <f t="shared" si="660"/>
        <v>0.000418121778943375</v>
      </c>
      <c r="R4271">
        <f t="shared" si="661"/>
        <v>0</v>
      </c>
      <c r="S4271">
        <f t="shared" si="662"/>
        <v>0</v>
      </c>
      <c r="T4271">
        <f t="shared" si="663"/>
        <v>0</v>
      </c>
      <c r="U4271">
        <f t="shared" si="664"/>
        <v>1</v>
      </c>
      <c r="V4271">
        <f t="shared" si="665"/>
        <v>0</v>
      </c>
      <c r="W4271">
        <f t="shared" si="666"/>
        <v>0</v>
      </c>
      <c r="X4271">
        <f t="shared" si="667"/>
        <v>0</v>
      </c>
      <c r="Y4271">
        <f t="shared" si="668"/>
        <v>0</v>
      </c>
      <c r="Z4271">
        <f t="shared" si="669"/>
        <v>0</v>
      </c>
    </row>
    <row r="4272" spans="1:26">
      <c r="A4272">
        <v>1</v>
      </c>
      <c r="B4272" t="s">
        <v>60</v>
      </c>
      <c r="C4272" t="s">
        <v>61</v>
      </c>
      <c r="D4272">
        <v>1</v>
      </c>
      <c r="E4272">
        <v>0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1</v>
      </c>
      <c r="M4272">
        <v>1</v>
      </c>
      <c r="N4272">
        <f t="array" ref="N4272">$AC$2*_xlfn.IFS(B4272="data_scientist",$AD$7,TRUE,1)*_xlfn.IFS(B4272="data_analyst",$AD$8,TRUE,1)*_xlfn.IFS(B4272="data_engineer",$AD$9,TRUE,1)*IF(D4272,$AD$13,$AD$14)*IF(E4272,$AD$19,$AD$20)*IF(F4272,$AD$24,$AD$25)*IF(G4272,$AD$29,$AD$30)*IF(H4272,$AD$34,$AD$35)*IF(I4272,$AD$39,$AD$40)*IF(J4272,$AD$44,$AD$45)*IF(K4272,$AD$49,$AD$50)*IF(L4272,$AD$54,$AD$55)*IF(M4272,$AD$59,$AD$60)</f>
        <v>5.55518927123945e-6</v>
      </c>
      <c r="O4272">
        <f t="array" ref="O4272">$AD$2*_xlfn.IFS(B4272="data_scientist",$AF$7,TRUE,1)*_xlfn.IFS(B4272="data_analyst",$AF$8,TRUE,1)*_xlfn.IFS(B4272="data_engineer",$AF$9,TRUE,1)*IF(D4272,$AF$13,$AF$14)*IF(E4272,$AF$19,$AF$20)*IF(F4272,$AF$24,$AF$25)*IF(G4272,$AF$29,$AF$30)*IF(H4272,$AF$34,$AF$35)*IF(I4272,$AF$39,$AF$40)*IF(J4272,$AF$44,$AF$45)*IF(K4272,$AF$49,$AF$50)*IF(L4272,$AF$54,$AF$55)*IF(M4272,$AF$59,$AF$60)</f>
        <v>0.000962618160724229</v>
      </c>
      <c r="P4272">
        <f t="array" ref="P4272">$AE$2*_xlfn.IFS(B4272="data_scientist",$AH$7,TRUE,1)*_xlfn.IFS(B4272="data_analyst",$AH$8,TRUE,1)*_xlfn.IFS(B4272="data_engineer",$AH$9,TRUE,1)*IF(D4272,$AH$13,$AH$14)*IF(E4272,$AH$19,$AH$20)*IF(F4272,$AH$24,$AH$25)*IF(G4272,$AH$29,$AH$30)*IF(H4272,$AH$34,$AH$35)*IF(I4272,$AH$39,$AH$40)*IF(J4272,$AH$44,$AH$45)*IF(K4272,$AH$49,$AH$50)*IF(L4272,$AH$54,$AH$55)*IF(M4272,$AH$59,$AH$60)</f>
        <v>6.39546532168256e-5</v>
      </c>
      <c r="Q4272">
        <f t="shared" si="660"/>
        <v>0.000962618160724229</v>
      </c>
      <c r="R4272">
        <f t="shared" si="661"/>
        <v>0</v>
      </c>
      <c r="S4272">
        <f t="shared" si="662"/>
        <v>0</v>
      </c>
      <c r="T4272">
        <f t="shared" si="663"/>
        <v>0</v>
      </c>
      <c r="U4272">
        <f t="shared" si="664"/>
        <v>0</v>
      </c>
      <c r="V4272">
        <f t="shared" si="665"/>
        <v>1</v>
      </c>
      <c r="W4272">
        <f t="shared" si="666"/>
        <v>0</v>
      </c>
      <c r="X4272">
        <f t="shared" si="667"/>
        <v>0</v>
      </c>
      <c r="Y4272">
        <f t="shared" si="668"/>
        <v>0</v>
      </c>
      <c r="Z4272">
        <f t="shared" si="669"/>
        <v>0</v>
      </c>
    </row>
    <row r="4273" spans="1:26">
      <c r="A4273">
        <v>1</v>
      </c>
      <c r="B4273" t="s">
        <v>60</v>
      </c>
      <c r="C4273" t="s">
        <v>61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1</v>
      </c>
      <c r="N4273">
        <f t="array" ref="N4273">$AC$2*_xlfn.IFS(B4273="data_scientist",$AD$7,TRUE,1)*_xlfn.IFS(B4273="data_analyst",$AD$8,TRUE,1)*_xlfn.IFS(B4273="data_engineer",$AD$9,TRUE,1)*IF(D4273,$AD$13,$AD$14)*IF(E4273,$AD$19,$AD$20)*IF(F4273,$AD$24,$AD$25)*IF(G4273,$AD$29,$AD$30)*IF(H4273,$AD$34,$AD$35)*IF(I4273,$AD$39,$AD$40)*IF(J4273,$AD$44,$AD$45)*IF(K4273,$AD$49,$AD$50)*IF(L4273,$AD$54,$AD$55)*IF(M4273,$AD$59,$AD$60)</f>
        <v>0.00209205069395461</v>
      </c>
      <c r="O4273">
        <f t="array" ref="O4273">$AD$2*_xlfn.IFS(B4273="data_scientist",$AF$7,TRUE,1)*_xlfn.IFS(B4273="data_analyst",$AF$8,TRUE,1)*_xlfn.IFS(B4273="data_engineer",$AF$9,TRUE,1)*IF(D4273,$AF$13,$AF$14)*IF(E4273,$AF$19,$AF$20)*IF(F4273,$AF$24,$AF$25)*IF(G4273,$AF$29,$AF$30)*IF(H4273,$AF$34,$AF$35)*IF(I4273,$AF$39,$AF$40)*IF(J4273,$AF$44,$AF$45)*IF(K4273,$AF$49,$AF$50)*IF(L4273,$AF$54,$AF$55)*IF(M4273,$AF$59,$AF$60)</f>
        <v>0.000914821417937069</v>
      </c>
      <c r="P4273">
        <f t="array" ref="P4273">$AE$2*_xlfn.IFS(B4273="data_scientist",$AH$7,TRUE,1)*_xlfn.IFS(B4273="data_analyst",$AH$8,TRUE,1)*_xlfn.IFS(B4273="data_engineer",$AH$9,TRUE,1)*IF(D4273,$AH$13,$AH$14)*IF(E4273,$AH$19,$AH$20)*IF(F4273,$AH$24,$AH$25)*IF(G4273,$AH$29,$AH$30)*IF(H4273,$AH$34,$AH$35)*IF(I4273,$AH$39,$AH$40)*IF(J4273,$AH$44,$AH$45)*IF(K4273,$AH$49,$AH$50)*IF(L4273,$AH$54,$AH$55)*IF(M4273,$AH$59,$AH$60)</f>
        <v>0.000310772826156754</v>
      </c>
      <c r="Q4273">
        <f t="shared" si="660"/>
        <v>0.00209205069395461</v>
      </c>
      <c r="R4273">
        <f t="shared" si="661"/>
        <v>0</v>
      </c>
      <c r="S4273">
        <f t="shared" si="662"/>
        <v>0</v>
      </c>
      <c r="T4273">
        <f t="shared" si="663"/>
        <v>0</v>
      </c>
      <c r="U4273">
        <f t="shared" si="664"/>
        <v>1</v>
      </c>
      <c r="V4273">
        <f t="shared" si="665"/>
        <v>0</v>
      </c>
      <c r="W4273">
        <f t="shared" si="666"/>
        <v>0</v>
      </c>
      <c r="X4273">
        <f t="shared" si="667"/>
        <v>0</v>
      </c>
      <c r="Y4273">
        <f t="shared" si="668"/>
        <v>0</v>
      </c>
      <c r="Z4273">
        <f t="shared" si="669"/>
        <v>0</v>
      </c>
    </row>
    <row r="4274" spans="1:26">
      <c r="A4274">
        <v>1</v>
      </c>
      <c r="B4274" t="s">
        <v>60</v>
      </c>
      <c r="C4274" t="s">
        <v>61</v>
      </c>
      <c r="D4274">
        <v>0</v>
      </c>
      <c r="E4274">
        <v>0</v>
      </c>
      <c r="F4274">
        <v>1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1</v>
      </c>
      <c r="N4274">
        <f t="array" ref="N4274">$AC$2*_xlfn.IFS(B4274="data_scientist",$AD$7,TRUE,1)*_xlfn.IFS(B4274="data_analyst",$AD$8,TRUE,1)*_xlfn.IFS(B4274="data_engineer",$AD$9,TRUE,1)*IF(D4274,$AD$13,$AD$14)*IF(E4274,$AD$19,$AD$20)*IF(F4274,$AD$24,$AD$25)*IF(G4274,$AD$29,$AD$30)*IF(H4274,$AD$34,$AD$35)*IF(I4274,$AD$39,$AD$40)*IF(J4274,$AD$44,$AD$45)*IF(K4274,$AD$49,$AD$50)*IF(L4274,$AD$54,$AD$55)*IF(M4274,$AD$59,$AD$60)</f>
        <v>0.000380631083489366</v>
      </c>
      <c r="O4274">
        <f t="array" ref="O4274">$AD$2*_xlfn.IFS(B4274="data_scientist",$AF$7,TRUE,1)*_xlfn.IFS(B4274="data_analyst",$AF$8,TRUE,1)*_xlfn.IFS(B4274="data_engineer",$AF$9,TRUE,1)*IF(D4274,$AF$13,$AF$14)*IF(E4274,$AF$19,$AF$20)*IF(F4274,$AF$24,$AF$25)*IF(G4274,$AF$29,$AF$30)*IF(H4274,$AF$34,$AF$35)*IF(I4274,$AF$39,$AF$40)*IF(J4274,$AF$44,$AF$45)*IF(K4274,$AF$49,$AF$50)*IF(L4274,$AF$54,$AF$55)*IF(M4274,$AF$59,$AF$60)</f>
        <v>0.00104067614902251</v>
      </c>
      <c r="P4274">
        <f t="array" ref="P4274">$AE$2*_xlfn.IFS(B4274="data_scientist",$AH$7,TRUE,1)*_xlfn.IFS(B4274="data_analyst",$AH$8,TRUE,1)*_xlfn.IFS(B4274="data_engineer",$AH$9,TRUE,1)*IF(D4274,$AH$13,$AH$14)*IF(E4274,$AH$19,$AH$20)*IF(F4274,$AH$24,$AH$25)*IF(G4274,$AH$29,$AH$30)*IF(H4274,$AH$34,$AH$35)*IF(I4274,$AH$39,$AH$40)*IF(J4274,$AH$44,$AH$45)*IF(K4274,$AH$49,$AH$50)*IF(L4274,$AH$54,$AH$55)*IF(M4274,$AH$59,$AH$60)</f>
        <v>0.000212310148562535</v>
      </c>
      <c r="Q4274">
        <f t="shared" si="660"/>
        <v>0.00104067614902251</v>
      </c>
      <c r="R4274">
        <f t="shared" si="661"/>
        <v>0</v>
      </c>
      <c r="S4274">
        <f t="shared" si="662"/>
        <v>0</v>
      </c>
      <c r="T4274">
        <f t="shared" si="663"/>
        <v>0</v>
      </c>
      <c r="U4274">
        <f t="shared" si="664"/>
        <v>0</v>
      </c>
      <c r="V4274">
        <f t="shared" si="665"/>
        <v>1</v>
      </c>
      <c r="W4274">
        <f t="shared" si="666"/>
        <v>0</v>
      </c>
      <c r="X4274">
        <f t="shared" si="667"/>
        <v>0</v>
      </c>
      <c r="Y4274">
        <f t="shared" si="668"/>
        <v>0</v>
      </c>
      <c r="Z4274">
        <f t="shared" si="669"/>
        <v>0</v>
      </c>
    </row>
    <row r="4275" spans="1:26">
      <c r="A4275">
        <v>1</v>
      </c>
      <c r="B4275" t="s">
        <v>60</v>
      </c>
      <c r="C4275" t="s">
        <v>61</v>
      </c>
      <c r="D4275">
        <v>0</v>
      </c>
      <c r="E4275">
        <v>0</v>
      </c>
      <c r="F4275">
        <v>1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1</v>
      </c>
      <c r="N4275">
        <f t="array" ref="N4275">$AC$2*_xlfn.IFS(B4275="data_scientist",$AD$7,TRUE,1)*_xlfn.IFS(B4275="data_analyst",$AD$8,TRUE,1)*_xlfn.IFS(B4275="data_engineer",$AD$9,TRUE,1)*IF(D4275,$AD$13,$AD$14)*IF(E4275,$AD$19,$AD$20)*IF(F4275,$AD$24,$AD$25)*IF(G4275,$AD$29,$AD$30)*IF(H4275,$AD$34,$AD$35)*IF(I4275,$AD$39,$AD$40)*IF(J4275,$AD$44,$AD$45)*IF(K4275,$AD$49,$AD$50)*IF(L4275,$AD$54,$AD$55)*IF(M4275,$AD$59,$AD$60)</f>
        <v>0.000380631083489366</v>
      </c>
      <c r="O4275">
        <f t="array" ref="O4275">$AD$2*_xlfn.IFS(B4275="data_scientist",$AF$7,TRUE,1)*_xlfn.IFS(B4275="data_analyst",$AF$8,TRUE,1)*_xlfn.IFS(B4275="data_engineer",$AF$9,TRUE,1)*IF(D4275,$AF$13,$AF$14)*IF(E4275,$AF$19,$AF$20)*IF(F4275,$AF$24,$AF$25)*IF(G4275,$AF$29,$AF$30)*IF(H4275,$AF$34,$AF$35)*IF(I4275,$AF$39,$AF$40)*IF(J4275,$AF$44,$AF$45)*IF(K4275,$AF$49,$AF$50)*IF(L4275,$AF$54,$AF$55)*IF(M4275,$AF$59,$AF$60)</f>
        <v>0.00104067614902251</v>
      </c>
      <c r="P4275">
        <f t="array" ref="P4275">$AE$2*_xlfn.IFS(B4275="data_scientist",$AH$7,TRUE,1)*_xlfn.IFS(B4275="data_analyst",$AH$8,TRUE,1)*_xlfn.IFS(B4275="data_engineer",$AH$9,TRUE,1)*IF(D4275,$AH$13,$AH$14)*IF(E4275,$AH$19,$AH$20)*IF(F4275,$AH$24,$AH$25)*IF(G4275,$AH$29,$AH$30)*IF(H4275,$AH$34,$AH$35)*IF(I4275,$AH$39,$AH$40)*IF(J4275,$AH$44,$AH$45)*IF(K4275,$AH$49,$AH$50)*IF(L4275,$AH$54,$AH$55)*IF(M4275,$AH$59,$AH$60)</f>
        <v>0.000212310148562535</v>
      </c>
      <c r="Q4275">
        <f t="shared" si="660"/>
        <v>0.00104067614902251</v>
      </c>
      <c r="R4275">
        <f t="shared" si="661"/>
        <v>0</v>
      </c>
      <c r="S4275">
        <f t="shared" si="662"/>
        <v>0</v>
      </c>
      <c r="T4275">
        <f t="shared" si="663"/>
        <v>0</v>
      </c>
      <c r="U4275">
        <f t="shared" si="664"/>
        <v>0</v>
      </c>
      <c r="V4275">
        <f t="shared" si="665"/>
        <v>1</v>
      </c>
      <c r="W4275">
        <f t="shared" si="666"/>
        <v>0</v>
      </c>
      <c r="X4275">
        <f t="shared" si="667"/>
        <v>0</v>
      </c>
      <c r="Y4275">
        <f t="shared" si="668"/>
        <v>0</v>
      </c>
      <c r="Z4275">
        <f t="shared" si="669"/>
        <v>0</v>
      </c>
    </row>
    <row r="4276" spans="1:26">
      <c r="A4276">
        <v>1</v>
      </c>
      <c r="B4276" t="s">
        <v>60</v>
      </c>
      <c r="C4276" t="s">
        <v>61</v>
      </c>
      <c r="D4276">
        <v>1</v>
      </c>
      <c r="E4276">
        <v>1</v>
      </c>
      <c r="F4276">
        <v>0</v>
      </c>
      <c r="G4276">
        <v>0</v>
      </c>
      <c r="H4276">
        <v>1</v>
      </c>
      <c r="I4276">
        <v>0</v>
      </c>
      <c r="J4276">
        <v>0</v>
      </c>
      <c r="K4276">
        <v>0</v>
      </c>
      <c r="L4276">
        <v>0</v>
      </c>
      <c r="M4276">
        <v>1</v>
      </c>
      <c r="N4276">
        <f t="array" ref="N4276">$AC$2*_xlfn.IFS(B4276="data_scientist",$AD$7,TRUE,1)*_xlfn.IFS(B4276="data_analyst",$AD$8,TRUE,1)*_xlfn.IFS(B4276="data_engineer",$AD$9,TRUE,1)*IF(D4276,$AD$13,$AD$14)*IF(E4276,$AD$19,$AD$20)*IF(F4276,$AD$24,$AD$25)*IF(G4276,$AD$29,$AD$30)*IF(H4276,$AD$34,$AD$35)*IF(I4276,$AD$39,$AD$40)*IF(J4276,$AD$44,$AD$45)*IF(K4276,$AD$49,$AD$50)*IF(L4276,$AD$54,$AD$55)*IF(M4276,$AD$59,$AD$60)</f>
        <v>8.54180049664861e-5</v>
      </c>
      <c r="O4276">
        <f t="array" ref="O4276">$AD$2*_xlfn.IFS(B4276="data_scientist",$AF$7,TRUE,1)*_xlfn.IFS(B4276="data_analyst",$AF$8,TRUE,1)*_xlfn.IFS(B4276="data_engineer",$AF$9,TRUE,1)*IF(D4276,$AF$13,$AF$14)*IF(E4276,$AF$19,$AF$20)*IF(F4276,$AF$24,$AF$25)*IF(G4276,$AF$29,$AF$30)*IF(H4276,$AF$34,$AF$35)*IF(I4276,$AF$39,$AF$40)*IF(J4276,$AF$44,$AF$45)*IF(K4276,$AF$49,$AF$50)*IF(L4276,$AF$54,$AF$55)*IF(M4276,$AF$59,$AF$60)</f>
        <v>0.00199784430261469</v>
      </c>
      <c r="P4276">
        <f t="array" ref="P4276">$AE$2*_xlfn.IFS(B4276="data_scientist",$AH$7,TRUE,1)*_xlfn.IFS(B4276="data_analyst",$AH$8,TRUE,1)*_xlfn.IFS(B4276="data_engineer",$AH$9,TRUE,1)*IF(D4276,$AH$13,$AH$14)*IF(E4276,$AH$19,$AH$20)*IF(F4276,$AH$24,$AH$25)*IF(G4276,$AH$29,$AH$30)*IF(H4276,$AH$34,$AH$35)*IF(I4276,$AH$39,$AH$40)*IF(J4276,$AH$44,$AH$45)*IF(K4276,$AH$49,$AH$50)*IF(L4276,$AH$54,$AH$55)*IF(M4276,$AH$59,$AH$60)</f>
        <v>0.000215143976567849</v>
      </c>
      <c r="Q4276">
        <f t="shared" si="660"/>
        <v>0.00199784430261469</v>
      </c>
      <c r="R4276">
        <f t="shared" si="661"/>
        <v>0</v>
      </c>
      <c r="S4276">
        <f t="shared" si="662"/>
        <v>0</v>
      </c>
      <c r="T4276">
        <f t="shared" si="663"/>
        <v>0</v>
      </c>
      <c r="U4276">
        <f t="shared" si="664"/>
        <v>0</v>
      </c>
      <c r="V4276">
        <f t="shared" si="665"/>
        <v>1</v>
      </c>
      <c r="W4276">
        <f t="shared" si="666"/>
        <v>0</v>
      </c>
      <c r="X4276">
        <f t="shared" si="667"/>
        <v>0</v>
      </c>
      <c r="Y4276">
        <f t="shared" si="668"/>
        <v>0</v>
      </c>
      <c r="Z4276">
        <f t="shared" si="669"/>
        <v>0</v>
      </c>
    </row>
    <row r="4277" spans="1:26">
      <c r="A4277">
        <v>1</v>
      </c>
      <c r="B4277" t="s">
        <v>60</v>
      </c>
      <c r="C4277" t="s">
        <v>61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f t="array" ref="N4277">$AC$2*_xlfn.IFS(B4277="data_scientist",$AD$7,TRUE,1)*_xlfn.IFS(B4277="data_analyst",$AD$8,TRUE,1)*_xlfn.IFS(B4277="data_engineer",$AD$9,TRUE,1)*IF(D4277,$AD$13,$AD$14)*IF(E4277,$AD$19,$AD$20)*IF(F4277,$AD$24,$AD$25)*IF(G4277,$AD$29,$AD$30)*IF(H4277,$AD$34,$AD$35)*IF(I4277,$AD$39,$AD$40)*IF(J4277,$AD$44,$AD$45)*IF(K4277,$AD$49,$AD$50)*IF(L4277,$AD$54,$AD$55)*IF(M4277,$AD$59,$AD$60)</f>
        <v>0.000418121778943375</v>
      </c>
      <c r="O4277">
        <f t="array" ref="O4277">$AD$2*_xlfn.IFS(B4277="data_scientist",$AF$7,TRUE,1)*_xlfn.IFS(B4277="data_analyst",$AF$8,TRUE,1)*_xlfn.IFS(B4277="data_engineer",$AF$9,TRUE,1)*IF(D4277,$AF$13,$AF$14)*IF(E4277,$AF$19,$AF$20)*IF(F4277,$AF$24,$AF$25)*IF(G4277,$AF$29,$AF$30)*IF(H4277,$AF$34,$AF$35)*IF(I4277,$AF$39,$AF$40)*IF(J4277,$AF$44,$AF$45)*IF(K4277,$AF$49,$AF$50)*IF(L4277,$AF$54,$AF$55)*IF(M4277,$AF$59,$AF$60)</f>
        <v>5.35017667302527e-5</v>
      </c>
      <c r="P4277">
        <f t="array" ref="P4277">$AE$2*_xlfn.IFS(B4277="data_scientist",$AH$7,TRUE,1)*_xlfn.IFS(B4277="data_analyst",$AH$8,TRUE,1)*_xlfn.IFS(B4277="data_engineer",$AH$9,TRUE,1)*IF(D4277,$AH$13,$AH$14)*IF(E4277,$AH$19,$AH$20)*IF(F4277,$AH$24,$AH$25)*IF(G4277,$AH$29,$AH$30)*IF(H4277,$AH$34,$AH$35)*IF(I4277,$AH$39,$AH$40)*IF(J4277,$AH$44,$AH$45)*IF(K4277,$AH$49,$AH$50)*IF(L4277,$AH$54,$AH$55)*IF(M4277,$AH$59,$AH$60)</f>
        <v>4.80141378272744e-5</v>
      </c>
      <c r="Q4277">
        <f t="shared" si="660"/>
        <v>0.000418121778943375</v>
      </c>
      <c r="R4277">
        <f t="shared" si="661"/>
        <v>0</v>
      </c>
      <c r="S4277">
        <f t="shared" si="662"/>
        <v>0</v>
      </c>
      <c r="T4277">
        <f t="shared" si="663"/>
        <v>0</v>
      </c>
      <c r="U4277">
        <f t="shared" si="664"/>
        <v>1</v>
      </c>
      <c r="V4277">
        <f t="shared" si="665"/>
        <v>0</v>
      </c>
      <c r="W4277">
        <f t="shared" si="666"/>
        <v>0</v>
      </c>
      <c r="X4277">
        <f t="shared" si="667"/>
        <v>0</v>
      </c>
      <c r="Y4277">
        <f t="shared" si="668"/>
        <v>0</v>
      </c>
      <c r="Z4277">
        <f t="shared" si="669"/>
        <v>0</v>
      </c>
    </row>
    <row r="4278" spans="1:26">
      <c r="A4278">
        <v>1</v>
      </c>
      <c r="B4278" t="s">
        <v>60</v>
      </c>
      <c r="C4278" t="s">
        <v>61</v>
      </c>
      <c r="D4278">
        <v>1</v>
      </c>
      <c r="E4278">
        <v>1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1</v>
      </c>
      <c r="M4278">
        <v>1</v>
      </c>
      <c r="N4278">
        <f t="array" ref="N4278">$AC$2*_xlfn.IFS(B4278="data_scientist",$AD$7,TRUE,1)*_xlfn.IFS(B4278="data_analyst",$AD$8,TRUE,1)*_xlfn.IFS(B4278="data_engineer",$AD$9,TRUE,1)*IF(D4278,$AD$13,$AD$14)*IF(E4278,$AD$19,$AD$20)*IF(F4278,$AD$24,$AD$25)*IF(G4278,$AD$29,$AD$30)*IF(H4278,$AD$34,$AD$35)*IF(I4278,$AD$39,$AD$40)*IF(J4278,$AD$44,$AD$45)*IF(K4278,$AD$49,$AD$50)*IF(L4278,$AD$54,$AD$55)*IF(M4278,$AD$59,$AD$60)</f>
        <v>0.000108369470624033</v>
      </c>
      <c r="O4278">
        <f t="array" ref="O4278">$AD$2*_xlfn.IFS(B4278="data_scientist",$AF$7,TRUE,1)*_xlfn.IFS(B4278="data_analyst",$AF$8,TRUE,1)*_xlfn.IFS(B4278="data_engineer",$AF$9,TRUE,1)*IF(D4278,$AF$13,$AF$14)*IF(E4278,$AF$19,$AF$20)*IF(F4278,$AF$24,$AF$25)*IF(G4278,$AF$29,$AF$30)*IF(H4278,$AF$34,$AF$35)*IF(I4278,$AF$39,$AF$40)*IF(J4278,$AF$44,$AF$45)*IF(K4278,$AF$49,$AF$50)*IF(L4278,$AF$54,$AF$55)*IF(M4278,$AF$59,$AF$60)</f>
        <v>0.00154679703700212</v>
      </c>
      <c r="P4278">
        <f t="array" ref="P4278">$AE$2*_xlfn.IFS(B4278="data_scientist",$AH$7,TRUE,1)*_xlfn.IFS(B4278="data_analyst",$AH$8,TRUE,1)*_xlfn.IFS(B4278="data_engineer",$AH$9,TRUE,1)*IF(D4278,$AH$13,$AH$14)*IF(E4278,$AH$19,$AH$20)*IF(F4278,$AH$24,$AH$25)*IF(G4278,$AH$29,$AH$30)*IF(H4278,$AH$34,$AH$35)*IF(I4278,$AH$39,$AH$40)*IF(J4278,$AH$44,$AH$45)*IF(K4278,$AH$49,$AH$50)*IF(L4278,$AH$54,$AH$55)*IF(M4278,$AH$59,$AH$60)</f>
        <v>0.00013808391035451</v>
      </c>
      <c r="Q4278">
        <f t="shared" si="660"/>
        <v>0.00154679703700212</v>
      </c>
      <c r="R4278">
        <f t="shared" si="661"/>
        <v>0</v>
      </c>
      <c r="S4278">
        <f t="shared" si="662"/>
        <v>0</v>
      </c>
      <c r="T4278">
        <f t="shared" si="663"/>
        <v>0</v>
      </c>
      <c r="U4278">
        <f t="shared" si="664"/>
        <v>0</v>
      </c>
      <c r="V4278">
        <f t="shared" si="665"/>
        <v>1</v>
      </c>
      <c r="W4278">
        <f t="shared" si="666"/>
        <v>0</v>
      </c>
      <c r="X4278">
        <f t="shared" si="667"/>
        <v>0</v>
      </c>
      <c r="Y4278">
        <f t="shared" si="668"/>
        <v>0</v>
      </c>
      <c r="Z4278">
        <f t="shared" si="669"/>
        <v>0</v>
      </c>
    </row>
    <row r="4279" spans="1:26">
      <c r="A4279">
        <v>1</v>
      </c>
      <c r="B4279" t="s">
        <v>60</v>
      </c>
      <c r="C4279" t="s">
        <v>61</v>
      </c>
      <c r="D4279">
        <v>1</v>
      </c>
      <c r="E4279">
        <v>1</v>
      </c>
      <c r="F4279">
        <v>0</v>
      </c>
      <c r="G4279">
        <v>1</v>
      </c>
      <c r="H4279">
        <v>0</v>
      </c>
      <c r="I4279">
        <v>0</v>
      </c>
      <c r="J4279">
        <v>0</v>
      </c>
      <c r="K4279">
        <v>0</v>
      </c>
      <c r="L4279">
        <v>1</v>
      </c>
      <c r="M4279">
        <v>1</v>
      </c>
      <c r="N4279">
        <f t="array" ref="N4279">$AC$2*_xlfn.IFS(B4279="data_scientist",$AD$7,TRUE,1)*_xlfn.IFS(B4279="data_analyst",$AD$8,TRUE,1)*_xlfn.IFS(B4279="data_engineer",$AD$9,TRUE,1)*IF(D4279,$AD$13,$AD$14)*IF(E4279,$AD$19,$AD$20)*IF(F4279,$AD$24,$AD$25)*IF(G4279,$AD$29,$AD$30)*IF(H4279,$AD$34,$AD$35)*IF(I4279,$AD$39,$AD$40)*IF(J4279,$AD$44,$AD$45)*IF(K4279,$AD$49,$AD$50)*IF(L4279,$AD$54,$AD$55)*IF(M4279,$AD$59,$AD$60)</f>
        <v>3.87999898724113e-5</v>
      </c>
      <c r="O4279">
        <f t="array" ref="O4279">$AD$2*_xlfn.IFS(B4279="data_scientist",$AF$7,TRUE,1)*_xlfn.IFS(B4279="data_analyst",$AF$8,TRUE,1)*_xlfn.IFS(B4279="data_engineer",$AF$9,TRUE,1)*IF(D4279,$AF$13,$AF$14)*IF(E4279,$AF$19,$AF$20)*IF(F4279,$AF$24,$AF$25)*IF(G4279,$AF$29,$AF$30)*IF(H4279,$AF$34,$AF$35)*IF(I4279,$AF$39,$AF$40)*IF(J4279,$AF$44,$AF$45)*IF(K4279,$AF$49,$AF$50)*IF(L4279,$AF$54,$AF$55)*IF(M4279,$AF$59,$AF$60)</f>
        <v>0.00135311727141278</v>
      </c>
      <c r="P4279">
        <f t="array" ref="P4279">$AE$2*_xlfn.IFS(B4279="data_scientist",$AH$7,TRUE,1)*_xlfn.IFS(B4279="data_analyst",$AH$8,TRUE,1)*_xlfn.IFS(B4279="data_engineer",$AH$9,TRUE,1)*IF(D4279,$AH$13,$AH$14)*IF(E4279,$AH$19,$AH$20)*IF(F4279,$AH$24,$AH$25)*IF(G4279,$AH$29,$AH$30)*IF(H4279,$AH$34,$AH$35)*IF(I4279,$AH$39,$AH$40)*IF(J4279,$AH$44,$AH$45)*IF(K4279,$AH$49,$AH$50)*IF(L4279,$AH$54,$AH$55)*IF(M4279,$AH$59,$AH$60)</f>
        <v>7.43528748062745e-5</v>
      </c>
      <c r="Q4279">
        <f t="shared" si="660"/>
        <v>0.00135311727141278</v>
      </c>
      <c r="R4279">
        <f t="shared" si="661"/>
        <v>0</v>
      </c>
      <c r="S4279">
        <f t="shared" si="662"/>
        <v>0</v>
      </c>
      <c r="T4279">
        <f t="shared" si="663"/>
        <v>0</v>
      </c>
      <c r="U4279">
        <f t="shared" si="664"/>
        <v>0</v>
      </c>
      <c r="V4279">
        <f t="shared" si="665"/>
        <v>1</v>
      </c>
      <c r="W4279">
        <f t="shared" si="666"/>
        <v>0</v>
      </c>
      <c r="X4279">
        <f t="shared" si="667"/>
        <v>0</v>
      </c>
      <c r="Y4279">
        <f t="shared" si="668"/>
        <v>0</v>
      </c>
      <c r="Z4279">
        <f t="shared" si="669"/>
        <v>0</v>
      </c>
    </row>
    <row r="4280" spans="1:26">
      <c r="A4280">
        <v>1</v>
      </c>
      <c r="B4280" t="s">
        <v>60</v>
      </c>
      <c r="C4280" t="s">
        <v>61</v>
      </c>
      <c r="D4280">
        <v>1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1</v>
      </c>
      <c r="N4280">
        <f t="array" ref="N4280">$AC$2*_xlfn.IFS(B4280="data_scientist",$AD$7,TRUE,1)*_xlfn.IFS(B4280="data_analyst",$AD$8,TRUE,1)*_xlfn.IFS(B4280="data_engineer",$AD$9,TRUE,1)*IF(D4280,$AD$13,$AD$14)*IF(E4280,$AD$19,$AD$20)*IF(F4280,$AD$24,$AD$25)*IF(G4280,$AD$29,$AD$30)*IF(H4280,$AD$34,$AD$35)*IF(I4280,$AD$39,$AD$40)*IF(J4280,$AD$44,$AD$45)*IF(K4280,$AD$49,$AD$50)*IF(L4280,$AD$54,$AD$55)*IF(M4280,$AD$59,$AD$60)</f>
        <v>0.000981586654716256</v>
      </c>
      <c r="O4280">
        <f t="array" ref="O4280">$AD$2*_xlfn.IFS(B4280="data_scientist",$AF$7,TRUE,1)*_xlfn.IFS(B4280="data_analyst",$AF$8,TRUE,1)*_xlfn.IFS(B4280="data_engineer",$AF$9,TRUE,1)*IF(D4280,$AF$13,$AF$14)*IF(E4280,$AF$19,$AF$20)*IF(F4280,$AF$24,$AF$25)*IF(G4280,$AF$29,$AF$30)*IF(H4280,$AF$34,$AF$35)*IF(I4280,$AF$39,$AF$40)*IF(J4280,$AF$44,$AF$45)*IF(K4280,$AF$49,$AF$50)*IF(L4280,$AF$54,$AF$55)*IF(M4280,$AF$59,$AF$60)</f>
        <v>0.00238575005050182</v>
      </c>
      <c r="P4280">
        <f t="array" ref="P4280">$AE$2*_xlfn.IFS(B4280="data_scientist",$AH$7,TRUE,1)*_xlfn.IFS(B4280="data_analyst",$AH$8,TRUE,1)*_xlfn.IFS(B4280="data_engineer",$AH$9,TRUE,1)*IF(D4280,$AH$13,$AH$14)*IF(E4280,$AH$19,$AH$20)*IF(F4280,$AH$24,$AH$25)*IF(G4280,$AH$29,$AH$30)*IF(H4280,$AH$34,$AH$35)*IF(I4280,$AH$39,$AH$40)*IF(J4280,$AH$44,$AH$45)*IF(K4280,$AH$49,$AH$50)*IF(L4280,$AH$54,$AH$55)*IF(M4280,$AH$59,$AH$60)</f>
        <v>0.00041294471420829</v>
      </c>
      <c r="Q4280">
        <f t="shared" si="660"/>
        <v>0.00238575005050182</v>
      </c>
      <c r="R4280">
        <f t="shared" si="661"/>
        <v>0</v>
      </c>
      <c r="S4280">
        <f t="shared" si="662"/>
        <v>0</v>
      </c>
      <c r="T4280">
        <f t="shared" si="663"/>
        <v>0</v>
      </c>
      <c r="U4280">
        <f t="shared" si="664"/>
        <v>0</v>
      </c>
      <c r="V4280">
        <f t="shared" si="665"/>
        <v>1</v>
      </c>
      <c r="W4280">
        <f t="shared" si="666"/>
        <v>0</v>
      </c>
      <c r="X4280">
        <f t="shared" si="667"/>
        <v>0</v>
      </c>
      <c r="Y4280">
        <f t="shared" si="668"/>
        <v>0</v>
      </c>
      <c r="Z4280">
        <f t="shared" si="669"/>
        <v>0</v>
      </c>
    </row>
    <row r="4281" spans="1:26">
      <c r="A4281">
        <v>1</v>
      </c>
      <c r="B4281" t="s">
        <v>60</v>
      </c>
      <c r="C4281" t="s">
        <v>61</v>
      </c>
      <c r="D4281">
        <v>1</v>
      </c>
      <c r="E4281">
        <v>0</v>
      </c>
      <c r="F4281">
        <v>0</v>
      </c>
      <c r="G4281">
        <v>0</v>
      </c>
      <c r="H4281">
        <v>1</v>
      </c>
      <c r="I4281">
        <v>1</v>
      </c>
      <c r="J4281">
        <v>0</v>
      </c>
      <c r="K4281">
        <v>1</v>
      </c>
      <c r="L4281">
        <v>1</v>
      </c>
      <c r="M4281">
        <v>1</v>
      </c>
      <c r="N4281">
        <f t="array" ref="N4281">$AC$2*_xlfn.IFS(B4281="data_scientist",$AD$7,TRUE,1)*_xlfn.IFS(B4281="data_analyst",$AD$8,TRUE,1)*_xlfn.IFS(B4281="data_engineer",$AD$9,TRUE,1)*IF(D4281,$AD$13,$AD$14)*IF(E4281,$AD$19,$AD$20)*IF(F4281,$AD$24,$AD$25)*IF(G4281,$AD$29,$AD$30)*IF(H4281,$AD$34,$AD$35)*IF(I4281,$AD$39,$AD$40)*IF(J4281,$AD$44,$AD$45)*IF(K4281,$AD$49,$AD$50)*IF(L4281,$AD$54,$AD$55)*IF(M4281,$AD$59,$AD$60)</f>
        <v>9.18701074654402e-8</v>
      </c>
      <c r="O4281">
        <f t="array" ref="O4281">$AD$2*_xlfn.IFS(B4281="data_scientist",$AF$7,TRUE,1)*_xlfn.IFS(B4281="data_analyst",$AF$8,TRUE,1)*_xlfn.IFS(B4281="data_engineer",$AF$9,TRUE,1)*IF(D4281,$AF$13,$AF$14)*IF(E4281,$AF$19,$AF$20)*IF(F4281,$AF$24,$AF$25)*IF(G4281,$AF$29,$AF$30)*IF(H4281,$AF$34,$AF$35)*IF(I4281,$AF$39,$AF$40)*IF(J4281,$AF$44,$AF$45)*IF(K4281,$AF$49,$AF$50)*IF(L4281,$AF$54,$AF$55)*IF(M4281,$AF$59,$AF$60)</f>
        <v>0.000145286090538803</v>
      </c>
      <c r="P4281">
        <f t="array" ref="P4281">$AE$2*_xlfn.IFS(B4281="data_scientist",$AH$7,TRUE,1)*_xlfn.IFS(B4281="data_analyst",$AH$8,TRUE,1)*_xlfn.IFS(B4281="data_engineer",$AH$9,TRUE,1)*IF(D4281,$AH$13,$AH$14)*IF(E4281,$AH$19,$AH$20)*IF(F4281,$AH$24,$AH$25)*IF(G4281,$AH$29,$AH$30)*IF(H4281,$AH$34,$AH$35)*IF(I4281,$AH$39,$AH$40)*IF(J4281,$AH$44,$AH$45)*IF(K4281,$AH$49,$AH$50)*IF(L4281,$AH$54,$AH$55)*IF(M4281,$AH$59,$AH$60)</f>
        <v>6.75693733178978e-6</v>
      </c>
      <c r="Q4281">
        <f t="shared" si="660"/>
        <v>0.000145286090538803</v>
      </c>
      <c r="R4281">
        <f t="shared" si="661"/>
        <v>0</v>
      </c>
      <c r="S4281">
        <f t="shared" si="662"/>
        <v>0</v>
      </c>
      <c r="T4281">
        <f t="shared" si="663"/>
        <v>0</v>
      </c>
      <c r="U4281">
        <f t="shared" si="664"/>
        <v>0</v>
      </c>
      <c r="V4281">
        <f t="shared" si="665"/>
        <v>1</v>
      </c>
      <c r="W4281">
        <f t="shared" si="666"/>
        <v>0</v>
      </c>
      <c r="X4281">
        <f t="shared" si="667"/>
        <v>0</v>
      </c>
      <c r="Y4281">
        <f t="shared" si="668"/>
        <v>0</v>
      </c>
      <c r="Z4281">
        <f t="shared" si="669"/>
        <v>0</v>
      </c>
    </row>
    <row r="4282" spans="1:26">
      <c r="A4282">
        <v>1</v>
      </c>
      <c r="B4282" t="s">
        <v>60</v>
      </c>
      <c r="C4282" t="s">
        <v>61</v>
      </c>
      <c r="D4282">
        <v>1</v>
      </c>
      <c r="E4282">
        <v>0</v>
      </c>
      <c r="F4282">
        <v>1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1</v>
      </c>
      <c r="M4282">
        <v>1</v>
      </c>
      <c r="N4282">
        <f t="array" ref="N4282">$AC$2*_xlfn.IFS(B4282="data_scientist",$AD$7,TRUE,1)*_xlfn.IFS(B4282="data_analyst",$AD$8,TRUE,1)*_xlfn.IFS(B4282="data_engineer",$AD$9,TRUE,1)*IF(D4282,$AD$13,$AD$14)*IF(E4282,$AD$19,$AD$20)*IF(F4282,$AD$24,$AD$25)*IF(G4282,$AD$29,$AD$30)*IF(H4282,$AD$34,$AD$35)*IF(I4282,$AD$39,$AD$40)*IF(J4282,$AD$44,$AD$45)*IF(K4282,$AD$49,$AD$50)*IF(L4282,$AD$54,$AD$55)*IF(M4282,$AD$59,$AD$60)</f>
        <v>1.51329836923811e-5</v>
      </c>
      <c r="O4282">
        <f t="array" ref="O4282">$AD$2*_xlfn.IFS(B4282="data_scientist",$AF$7,TRUE,1)*_xlfn.IFS(B4282="data_analyst",$AF$8,TRUE,1)*_xlfn.IFS(B4282="data_engineer",$AF$9,TRUE,1)*IF(D4282,$AF$13,$AF$14)*IF(E4282,$AF$19,$AF$20)*IF(F4282,$AF$24,$AF$25)*IF(G4282,$AF$29,$AF$30)*IF(H4282,$AF$34,$AF$35)*IF(I4282,$AF$39,$AF$40)*IF(J4282,$AF$44,$AF$45)*IF(K4282,$AF$49,$AF$50)*IF(L4282,$AF$54,$AF$55)*IF(M4282,$AF$59,$AF$60)</f>
        <v>0.00151689185586202</v>
      </c>
      <c r="P4282">
        <f t="array" ref="P4282">$AE$2*_xlfn.IFS(B4282="data_scientist",$AH$7,TRUE,1)*_xlfn.IFS(B4282="data_analyst",$AH$8,TRUE,1)*_xlfn.IFS(B4282="data_engineer",$AH$9,TRUE,1)*IF(D4282,$AH$13,$AH$14)*IF(E4282,$AH$19,$AH$20)*IF(F4282,$AH$24,$AH$25)*IF(G4282,$AH$29,$AH$30)*IF(H4282,$AH$34,$AH$35)*IF(I4282,$AH$39,$AH$40)*IF(J4282,$AH$44,$AH$45)*IF(K4282,$AH$49,$AH$50)*IF(L4282,$AH$54,$AH$55)*IF(M4282,$AH$59,$AH$60)</f>
        <v>8.89440067545173e-5</v>
      </c>
      <c r="Q4282">
        <f t="shared" si="660"/>
        <v>0.00151689185586202</v>
      </c>
      <c r="R4282">
        <f t="shared" si="661"/>
        <v>0</v>
      </c>
      <c r="S4282">
        <f t="shared" si="662"/>
        <v>0</v>
      </c>
      <c r="T4282">
        <f t="shared" si="663"/>
        <v>0</v>
      </c>
      <c r="U4282">
        <f t="shared" si="664"/>
        <v>0</v>
      </c>
      <c r="V4282">
        <f t="shared" si="665"/>
        <v>1</v>
      </c>
      <c r="W4282">
        <f t="shared" si="666"/>
        <v>0</v>
      </c>
      <c r="X4282">
        <f t="shared" si="667"/>
        <v>0</v>
      </c>
      <c r="Y4282">
        <f t="shared" si="668"/>
        <v>0</v>
      </c>
      <c r="Z4282">
        <f t="shared" si="669"/>
        <v>0</v>
      </c>
    </row>
    <row r="4283" spans="1:26">
      <c r="A4283">
        <v>1</v>
      </c>
      <c r="B4283" t="s">
        <v>60</v>
      </c>
      <c r="C4283" t="s">
        <v>61</v>
      </c>
      <c r="D4283">
        <v>1</v>
      </c>
      <c r="E4283">
        <v>0</v>
      </c>
      <c r="F4283">
        <v>1</v>
      </c>
      <c r="G4283">
        <v>0</v>
      </c>
      <c r="H4283">
        <v>1</v>
      </c>
      <c r="I4283">
        <v>0</v>
      </c>
      <c r="J4283">
        <v>0</v>
      </c>
      <c r="K4283">
        <v>1</v>
      </c>
      <c r="L4283">
        <v>1</v>
      </c>
      <c r="M4283">
        <v>1</v>
      </c>
      <c r="N4283">
        <f t="array" ref="N4283">$AC$2*_xlfn.IFS(B4283="data_scientist",$AD$7,TRUE,1)*_xlfn.IFS(B4283="data_analyst",$AD$8,TRUE,1)*_xlfn.IFS(B4283="data_engineer",$AD$9,TRUE,1)*IF(D4283,$AD$13,$AD$14)*IF(E4283,$AD$19,$AD$20)*IF(F4283,$AD$24,$AD$25)*IF(G4283,$AD$29,$AD$30)*IF(H4283,$AD$34,$AD$35)*IF(I4283,$AD$39,$AD$40)*IF(J4283,$AD$44,$AD$45)*IF(K4283,$AD$49,$AD$50)*IF(L4283,$AD$54,$AD$55)*IF(M4283,$AD$59,$AD$60)</f>
        <v>4.86800776306954e-8</v>
      </c>
      <c r="O4283">
        <f t="array" ref="O4283">$AD$2*_xlfn.IFS(B4283="data_scientist",$AF$7,TRUE,1)*_xlfn.IFS(B4283="data_analyst",$AF$8,TRUE,1)*_xlfn.IFS(B4283="data_engineer",$AF$9,TRUE,1)*IF(D4283,$AF$13,$AF$14)*IF(E4283,$AF$19,$AF$20)*IF(F4283,$AF$24,$AF$25)*IF(G4283,$AF$29,$AF$30)*IF(H4283,$AF$34,$AF$35)*IF(I4283,$AF$39,$AF$40)*IF(J4283,$AF$44,$AF$45)*IF(K4283,$AF$49,$AF$50)*IF(L4283,$AF$54,$AF$55)*IF(M4283,$AF$59,$AF$60)</f>
        <v>0.000682718712741565</v>
      </c>
      <c r="P4283">
        <f t="array" ref="P4283">$AE$2*_xlfn.IFS(B4283="data_scientist",$AH$7,TRUE,1)*_xlfn.IFS(B4283="data_analyst",$AH$8,TRUE,1)*_xlfn.IFS(B4283="data_engineer",$AH$9,TRUE,1)*IF(D4283,$AH$13,$AH$14)*IF(E4283,$AH$19,$AH$20)*IF(F4283,$AH$24,$AH$25)*IF(G4283,$AH$29,$AH$30)*IF(H4283,$AH$34,$AH$35)*IF(I4283,$AH$39,$AH$40)*IF(J4283,$AH$44,$AH$45)*IF(K4283,$AH$49,$AH$50)*IF(L4283,$AH$54,$AH$55)*IF(M4283,$AH$59,$AH$60)</f>
        <v>1.64507559903944e-5</v>
      </c>
      <c r="Q4283">
        <f t="shared" si="660"/>
        <v>0.000682718712741565</v>
      </c>
      <c r="R4283">
        <f t="shared" si="661"/>
        <v>0</v>
      </c>
      <c r="S4283">
        <f t="shared" si="662"/>
        <v>0</v>
      </c>
      <c r="T4283">
        <f t="shared" si="663"/>
        <v>0</v>
      </c>
      <c r="U4283">
        <f t="shared" si="664"/>
        <v>0</v>
      </c>
      <c r="V4283">
        <f t="shared" si="665"/>
        <v>1</v>
      </c>
      <c r="W4283">
        <f t="shared" si="666"/>
        <v>0</v>
      </c>
      <c r="X4283">
        <f t="shared" si="667"/>
        <v>0</v>
      </c>
      <c r="Y4283">
        <f t="shared" si="668"/>
        <v>0</v>
      </c>
      <c r="Z4283">
        <f t="shared" si="669"/>
        <v>0</v>
      </c>
    </row>
    <row r="4284" spans="1:26">
      <c r="A4284">
        <v>1</v>
      </c>
      <c r="B4284" t="s">
        <v>60</v>
      </c>
      <c r="C4284" t="s">
        <v>61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1</v>
      </c>
      <c r="N4284">
        <f t="array" ref="N4284">$AC$2*_xlfn.IFS(B4284="data_scientist",$AD$7,TRUE,1)*_xlfn.IFS(B4284="data_analyst",$AD$8,TRUE,1)*_xlfn.IFS(B4284="data_engineer",$AD$9,TRUE,1)*IF(D4284,$AD$13,$AD$14)*IF(E4284,$AD$19,$AD$20)*IF(F4284,$AD$24,$AD$25)*IF(G4284,$AD$29,$AD$30)*IF(H4284,$AD$34,$AD$35)*IF(I4284,$AD$39,$AD$40)*IF(J4284,$AD$44,$AD$45)*IF(K4284,$AD$49,$AD$50)*IF(L4284,$AD$54,$AD$55)*IF(M4284,$AD$59,$AD$60)</f>
        <v>0.00209205069395461</v>
      </c>
      <c r="O4284">
        <f t="array" ref="O4284">$AD$2*_xlfn.IFS(B4284="data_scientist",$AF$7,TRUE,1)*_xlfn.IFS(B4284="data_analyst",$AF$8,TRUE,1)*_xlfn.IFS(B4284="data_engineer",$AF$9,TRUE,1)*IF(D4284,$AF$13,$AF$14)*IF(E4284,$AF$19,$AF$20)*IF(F4284,$AF$24,$AF$25)*IF(G4284,$AF$29,$AF$30)*IF(H4284,$AF$34,$AF$35)*IF(I4284,$AF$39,$AF$40)*IF(J4284,$AF$44,$AF$45)*IF(K4284,$AF$49,$AF$50)*IF(L4284,$AF$54,$AF$55)*IF(M4284,$AF$59,$AF$60)</f>
        <v>0.000914821417937069</v>
      </c>
      <c r="P4284">
        <f t="array" ref="P4284">$AE$2*_xlfn.IFS(B4284="data_scientist",$AH$7,TRUE,1)*_xlfn.IFS(B4284="data_analyst",$AH$8,TRUE,1)*_xlfn.IFS(B4284="data_engineer",$AH$9,TRUE,1)*IF(D4284,$AH$13,$AH$14)*IF(E4284,$AH$19,$AH$20)*IF(F4284,$AH$24,$AH$25)*IF(G4284,$AH$29,$AH$30)*IF(H4284,$AH$34,$AH$35)*IF(I4284,$AH$39,$AH$40)*IF(J4284,$AH$44,$AH$45)*IF(K4284,$AH$49,$AH$50)*IF(L4284,$AH$54,$AH$55)*IF(M4284,$AH$59,$AH$60)</f>
        <v>0.000310772826156754</v>
      </c>
      <c r="Q4284">
        <f t="shared" si="660"/>
        <v>0.00209205069395461</v>
      </c>
      <c r="R4284">
        <f t="shared" si="661"/>
        <v>0</v>
      </c>
      <c r="S4284">
        <f t="shared" si="662"/>
        <v>0</v>
      </c>
      <c r="T4284">
        <f t="shared" si="663"/>
        <v>0</v>
      </c>
      <c r="U4284">
        <f t="shared" si="664"/>
        <v>1</v>
      </c>
      <c r="V4284">
        <f t="shared" si="665"/>
        <v>0</v>
      </c>
      <c r="W4284">
        <f t="shared" si="666"/>
        <v>0</v>
      </c>
      <c r="X4284">
        <f t="shared" si="667"/>
        <v>0</v>
      </c>
      <c r="Y4284">
        <f t="shared" si="668"/>
        <v>0</v>
      </c>
      <c r="Z4284">
        <f t="shared" si="669"/>
        <v>0</v>
      </c>
    </row>
    <row r="4285" spans="1:26">
      <c r="A4285">
        <v>1</v>
      </c>
      <c r="B4285" t="s">
        <v>60</v>
      </c>
      <c r="C4285" t="s">
        <v>61</v>
      </c>
      <c r="D4285">
        <v>1</v>
      </c>
      <c r="E4285">
        <v>0</v>
      </c>
      <c r="F4285">
        <v>0</v>
      </c>
      <c r="G4285">
        <v>0</v>
      </c>
      <c r="H4285">
        <v>1</v>
      </c>
      <c r="I4285">
        <v>0</v>
      </c>
      <c r="J4285">
        <v>0</v>
      </c>
      <c r="K4285">
        <v>1</v>
      </c>
      <c r="L4285">
        <v>0</v>
      </c>
      <c r="M4285">
        <v>1</v>
      </c>
      <c r="N4285">
        <f t="array" ref="N4285">$AC$2*_xlfn.IFS(B4285="data_scientist",$AD$7,TRUE,1)*_xlfn.IFS(B4285="data_analyst",$AD$8,TRUE,1)*_xlfn.IFS(B4285="data_engineer",$AD$9,TRUE,1)*IF(D4285,$AD$13,$AD$14)*IF(E4285,$AD$19,$AD$20)*IF(F4285,$AD$24,$AD$25)*IF(G4285,$AD$29,$AD$30)*IF(H4285,$AD$34,$AD$35)*IF(I4285,$AD$39,$AD$40)*IF(J4285,$AD$44,$AD$45)*IF(K4285,$AD$49,$AD$50)*IF(L4285,$AD$54,$AD$55)*IF(M4285,$AD$59,$AD$60)</f>
        <v>3.15758713048105e-6</v>
      </c>
      <c r="O4285">
        <f t="array" ref="O4285">$AD$2*_xlfn.IFS(B4285="data_scientist",$AF$7,TRUE,1)*_xlfn.IFS(B4285="data_analyst",$AF$8,TRUE,1)*_xlfn.IFS(B4285="data_engineer",$AF$9,TRUE,1)*IF(D4285,$AF$13,$AF$14)*IF(E4285,$AF$19,$AF$20)*IF(F4285,$AF$24,$AF$25)*IF(G4285,$AF$29,$AF$30)*IF(H4285,$AF$34,$AF$35)*IF(I4285,$AF$39,$AF$40)*IF(J4285,$AF$44,$AF$45)*IF(K4285,$AF$49,$AF$50)*IF(L4285,$AF$54,$AF$55)*IF(M4285,$AF$59,$AF$60)</f>
        <v>0.00107377213286976</v>
      </c>
      <c r="P4285">
        <f t="array" ref="P4285">$AE$2*_xlfn.IFS(B4285="data_scientist",$AH$7,TRUE,1)*_xlfn.IFS(B4285="data_analyst",$AH$8,TRUE,1)*_xlfn.IFS(B4285="data_engineer",$AH$9,TRUE,1)*IF(D4285,$AH$13,$AH$14)*IF(E4285,$AH$19,$AH$20)*IF(F4285,$AH$24,$AH$25)*IF(G4285,$AH$29,$AH$30)*IF(H4285,$AH$34,$AH$35)*IF(I4285,$AH$39,$AH$40)*IF(J4285,$AH$44,$AH$45)*IF(K4285,$AH$49,$AH$50)*IF(L4285,$AH$54,$AH$55)*IF(M4285,$AH$59,$AH$60)</f>
        <v>7.63767338446186e-5</v>
      </c>
      <c r="Q4285">
        <f t="shared" si="660"/>
        <v>0.00107377213286976</v>
      </c>
      <c r="R4285">
        <f t="shared" si="661"/>
        <v>0</v>
      </c>
      <c r="S4285">
        <f t="shared" si="662"/>
        <v>0</v>
      </c>
      <c r="T4285">
        <f t="shared" si="663"/>
        <v>0</v>
      </c>
      <c r="U4285">
        <f t="shared" si="664"/>
        <v>0</v>
      </c>
      <c r="V4285">
        <f t="shared" si="665"/>
        <v>1</v>
      </c>
      <c r="W4285">
        <f t="shared" si="666"/>
        <v>0</v>
      </c>
      <c r="X4285">
        <f t="shared" si="667"/>
        <v>0</v>
      </c>
      <c r="Y4285">
        <f t="shared" si="668"/>
        <v>0</v>
      </c>
      <c r="Z4285">
        <f t="shared" si="669"/>
        <v>0</v>
      </c>
    </row>
    <row r="4286" spans="1:26">
      <c r="A4286">
        <v>1</v>
      </c>
      <c r="B4286" t="s">
        <v>60</v>
      </c>
      <c r="C4286" t="s">
        <v>61</v>
      </c>
      <c r="D4286">
        <v>1</v>
      </c>
      <c r="E4286">
        <v>0</v>
      </c>
      <c r="F4286">
        <v>0</v>
      </c>
      <c r="G4286">
        <v>1</v>
      </c>
      <c r="H4286">
        <v>1</v>
      </c>
      <c r="I4286">
        <v>0</v>
      </c>
      <c r="J4286">
        <v>0</v>
      </c>
      <c r="K4286">
        <v>1</v>
      </c>
      <c r="L4286">
        <v>1</v>
      </c>
      <c r="M4286">
        <v>1</v>
      </c>
      <c r="N4286">
        <f t="array" ref="N4286">$AC$2*_xlfn.IFS(B4286="data_scientist",$AD$7,TRUE,1)*_xlfn.IFS(B4286="data_analyst",$AD$8,TRUE,1)*_xlfn.IFS(B4286="data_engineer",$AD$9,TRUE,1)*IF(D4286,$AD$13,$AD$14)*IF(E4286,$AD$19,$AD$20)*IF(F4286,$AD$24,$AD$25)*IF(G4286,$AD$29,$AD$30)*IF(H4286,$AD$34,$AD$35)*IF(I4286,$AD$39,$AD$40)*IF(J4286,$AD$44,$AD$45)*IF(K4286,$AD$49,$AD$50)*IF(L4286,$AD$54,$AD$55)*IF(M4286,$AD$59,$AD$60)</f>
        <v>9.57952279747614e-8</v>
      </c>
      <c r="O4286">
        <f t="array" ref="O4286">$AD$2*_xlfn.IFS(B4286="data_scientist",$AF$7,TRUE,1)*_xlfn.IFS(B4286="data_analyst",$AF$8,TRUE,1)*_xlfn.IFS(B4286="data_engineer",$AF$9,TRUE,1)*IF(D4286,$AF$13,$AF$14)*IF(E4286,$AF$19,$AF$20)*IF(F4286,$AF$24,$AF$25)*IF(G4286,$AF$29,$AF$30)*IF(H4286,$AF$34,$AF$35)*IF(I4286,$AF$39,$AF$40)*IF(J4286,$AF$44,$AF$45)*IF(K4286,$AF$49,$AF$50)*IF(L4286,$AF$54,$AF$55)*IF(M4286,$AF$59,$AF$60)</f>
        <v>0.000525006445523103</v>
      </c>
      <c r="P4286">
        <f t="array" ref="P4286">$AE$2*_xlfn.IFS(B4286="data_scientist",$AH$7,TRUE,1)*_xlfn.IFS(B4286="data_analyst",$AH$8,TRUE,1)*_xlfn.IFS(B4286="data_engineer",$AH$9,TRUE,1)*IF(D4286,$AH$13,$AH$14)*IF(E4286,$AH$19,$AH$20)*IF(F4286,$AH$24,$AH$25)*IF(G4286,$AH$29,$AH$30)*IF(H4286,$AH$34,$AH$35)*IF(I4286,$AH$39,$AH$40)*IF(J4286,$AH$44,$AH$45)*IF(K4286,$AH$49,$AH$50)*IF(L4286,$AH$54,$AH$55)*IF(M4286,$AH$59,$AH$60)</f>
        <v>1.29662034394748e-5</v>
      </c>
      <c r="Q4286">
        <f t="shared" si="660"/>
        <v>0.000525006445523103</v>
      </c>
      <c r="R4286">
        <f t="shared" si="661"/>
        <v>0</v>
      </c>
      <c r="S4286">
        <f t="shared" si="662"/>
        <v>0</v>
      </c>
      <c r="T4286">
        <f t="shared" si="663"/>
        <v>0</v>
      </c>
      <c r="U4286">
        <f t="shared" si="664"/>
        <v>0</v>
      </c>
      <c r="V4286">
        <f t="shared" si="665"/>
        <v>1</v>
      </c>
      <c r="W4286">
        <f t="shared" si="666"/>
        <v>0</v>
      </c>
      <c r="X4286">
        <f t="shared" si="667"/>
        <v>0</v>
      </c>
      <c r="Y4286">
        <f t="shared" si="668"/>
        <v>0</v>
      </c>
      <c r="Z4286">
        <f t="shared" si="669"/>
        <v>0</v>
      </c>
    </row>
    <row r="4287" spans="1:26">
      <c r="A4287">
        <v>1</v>
      </c>
      <c r="B4287" t="s">
        <v>60</v>
      </c>
      <c r="C4287" t="s">
        <v>61</v>
      </c>
      <c r="D4287">
        <v>0</v>
      </c>
      <c r="E4287">
        <v>1</v>
      </c>
      <c r="F4287">
        <v>0</v>
      </c>
      <c r="G4287">
        <v>0</v>
      </c>
      <c r="H4287">
        <v>0</v>
      </c>
      <c r="I4287">
        <v>1</v>
      </c>
      <c r="J4287">
        <v>0</v>
      </c>
      <c r="K4287">
        <v>0</v>
      </c>
      <c r="L4287">
        <v>1</v>
      </c>
      <c r="M4287">
        <v>1</v>
      </c>
      <c r="N4287">
        <f t="array" ref="N4287">$AC$2*_xlfn.IFS(B4287="data_scientist",$AD$7,TRUE,1)*_xlfn.IFS(B4287="data_analyst",$AD$8,TRUE,1)*_xlfn.IFS(B4287="data_engineer",$AD$9,TRUE,1)*IF(D4287,$AD$13,$AD$14)*IF(E4287,$AD$19,$AD$20)*IF(F4287,$AD$24,$AD$25)*IF(G4287,$AD$29,$AD$30)*IF(H4287,$AD$34,$AD$35)*IF(I4287,$AD$39,$AD$40)*IF(J4287,$AD$44,$AD$45)*IF(K4287,$AD$49,$AD$50)*IF(L4287,$AD$54,$AD$55)*IF(M4287,$AD$59,$AD$60)</f>
        <v>7.93059040223632e-5</v>
      </c>
      <c r="O4287">
        <f t="array" ref="O4287">$AD$2*_xlfn.IFS(B4287="data_scientist",$AF$7,TRUE,1)*_xlfn.IFS(B4287="data_analyst",$AF$8,TRUE,1)*_xlfn.IFS(B4287="data_engineer",$AF$9,TRUE,1)*IF(D4287,$AF$13,$AF$14)*IF(E4287,$AF$19,$AF$20)*IF(F4287,$AF$24,$AF$25)*IF(G4287,$AF$29,$AF$30)*IF(H4287,$AF$34,$AF$35)*IF(I4287,$AF$39,$AF$40)*IF(J4287,$AF$44,$AF$45)*IF(K4287,$AF$49,$AF$50)*IF(L4287,$AF$54,$AF$55)*IF(M4287,$AF$59,$AF$60)</f>
        <v>0.000143584057557638</v>
      </c>
      <c r="P4287">
        <f t="array" ref="P4287">$AE$2*_xlfn.IFS(B4287="data_scientist",$AH$7,TRUE,1)*_xlfn.IFS(B4287="data_analyst",$AH$8,TRUE,1)*_xlfn.IFS(B4287="data_engineer",$AH$9,TRUE,1)*IF(D4287,$AH$13,$AH$14)*IF(E4287,$AH$19,$AH$20)*IF(F4287,$AH$24,$AH$25)*IF(G4287,$AH$29,$AH$30)*IF(H4287,$AH$34,$AH$35)*IF(I4287,$AH$39,$AH$40)*IF(J4287,$AH$44,$AH$45)*IF(K4287,$AH$49,$AH$50)*IF(L4287,$AH$54,$AH$55)*IF(M4287,$AH$59,$AH$60)</f>
        <v>2.91598946342439e-5</v>
      </c>
      <c r="Q4287">
        <f t="shared" si="660"/>
        <v>0.000143584057557638</v>
      </c>
      <c r="R4287">
        <f t="shared" si="661"/>
        <v>0</v>
      </c>
      <c r="S4287">
        <f t="shared" si="662"/>
        <v>0</v>
      </c>
      <c r="T4287">
        <f t="shared" si="663"/>
        <v>0</v>
      </c>
      <c r="U4287">
        <f t="shared" si="664"/>
        <v>0</v>
      </c>
      <c r="V4287">
        <f t="shared" si="665"/>
        <v>1</v>
      </c>
      <c r="W4287">
        <f t="shared" si="666"/>
        <v>0</v>
      </c>
      <c r="X4287">
        <f t="shared" si="667"/>
        <v>0</v>
      </c>
      <c r="Y4287">
        <f t="shared" si="668"/>
        <v>0</v>
      </c>
      <c r="Z4287">
        <f t="shared" si="669"/>
        <v>0</v>
      </c>
    </row>
    <row r="4288" spans="1:26">
      <c r="A4288">
        <v>1</v>
      </c>
      <c r="B4288" t="s">
        <v>60</v>
      </c>
      <c r="C4288" t="s">
        <v>61</v>
      </c>
      <c r="D4288">
        <v>1</v>
      </c>
      <c r="E4288">
        <v>1</v>
      </c>
      <c r="F4288">
        <v>1</v>
      </c>
      <c r="G4288">
        <v>0</v>
      </c>
      <c r="H4288">
        <v>1</v>
      </c>
      <c r="I4288">
        <v>0</v>
      </c>
      <c r="J4288">
        <v>0</v>
      </c>
      <c r="K4288">
        <v>1</v>
      </c>
      <c r="L4288">
        <v>1</v>
      </c>
      <c r="M4288">
        <v>1</v>
      </c>
      <c r="N4288">
        <f t="array" ref="N4288">$AC$2*_xlfn.IFS(B4288="data_scientist",$AD$7,TRUE,1)*_xlfn.IFS(B4288="data_analyst",$AD$8,TRUE,1)*_xlfn.IFS(B4288="data_engineer",$AD$9,TRUE,1)*IF(D4288,$AD$13,$AD$14)*IF(E4288,$AD$19,$AD$20)*IF(F4288,$AD$24,$AD$25)*IF(G4288,$AD$29,$AD$30)*IF(H4288,$AD$34,$AD$35)*IF(I4288,$AD$39,$AD$40)*IF(J4288,$AD$44,$AD$45)*IF(K4288,$AD$49,$AD$50)*IF(L4288,$AD$54,$AD$55)*IF(M4288,$AD$59,$AD$60)</f>
        <v>6.34257625214749e-8</v>
      </c>
      <c r="O4288">
        <f t="array" ref="O4288">$AD$2*_xlfn.IFS(B4288="data_scientist",$AF$7,TRUE,1)*_xlfn.IFS(B4288="data_analyst",$AF$8,TRUE,1)*_xlfn.IFS(B4288="data_engineer",$AF$9,TRUE,1)*IF(D4288,$AF$13,$AF$14)*IF(E4288,$AF$19,$AF$20)*IF(F4288,$AF$24,$AF$25)*IF(G4288,$AF$29,$AF$30)*IF(H4288,$AF$34,$AF$35)*IF(I4288,$AF$39,$AF$40)*IF(J4288,$AF$44,$AF$45)*IF(K4288,$AF$49,$AF$50)*IF(L4288,$AF$54,$AF$55)*IF(M4288,$AF$59,$AF$60)</f>
        <v>0.000791953706780216</v>
      </c>
      <c r="P4288">
        <f t="array" ref="P4288">$AE$2*_xlfn.IFS(B4288="data_scientist",$AH$7,TRUE,1)*_xlfn.IFS(B4288="data_analyst",$AH$8,TRUE,1)*_xlfn.IFS(B4288="data_engineer",$AH$9,TRUE,1)*IF(D4288,$AH$13,$AH$14)*IF(E4288,$AH$19,$AH$20)*IF(F4288,$AH$24,$AH$25)*IF(G4288,$AH$29,$AH$30)*IF(H4288,$AH$34,$AH$35)*IF(I4288,$AH$39,$AH$40)*IF(J4288,$AH$44,$AH$45)*IF(K4288,$AH$49,$AH$50)*IF(L4288,$AH$54,$AH$55)*IF(M4288,$AH$59,$AH$60)</f>
        <v>1.74477715049638e-5</v>
      </c>
      <c r="Q4288">
        <f t="shared" si="660"/>
        <v>0.000791953706780216</v>
      </c>
      <c r="R4288">
        <f t="shared" si="661"/>
        <v>0</v>
      </c>
      <c r="S4288">
        <f t="shared" si="662"/>
        <v>0</v>
      </c>
      <c r="T4288">
        <f t="shared" si="663"/>
        <v>0</v>
      </c>
      <c r="U4288">
        <f t="shared" si="664"/>
        <v>0</v>
      </c>
      <c r="V4288">
        <f t="shared" si="665"/>
        <v>1</v>
      </c>
      <c r="W4288">
        <f t="shared" si="666"/>
        <v>0</v>
      </c>
      <c r="X4288">
        <f t="shared" si="667"/>
        <v>0</v>
      </c>
      <c r="Y4288">
        <f t="shared" si="668"/>
        <v>0</v>
      </c>
      <c r="Z4288">
        <f t="shared" si="669"/>
        <v>0</v>
      </c>
    </row>
    <row r="4289" spans="1:26">
      <c r="A4289">
        <v>1</v>
      </c>
      <c r="B4289" t="s">
        <v>60</v>
      </c>
      <c r="C4289" t="s">
        <v>61</v>
      </c>
      <c r="D4289">
        <v>1</v>
      </c>
      <c r="E4289">
        <v>1</v>
      </c>
      <c r="F4289">
        <v>1</v>
      </c>
      <c r="G4289">
        <v>1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1</v>
      </c>
      <c r="N4289">
        <f t="array" ref="N4289">$AC$2*_xlfn.IFS(B4289="data_scientist",$AD$7,TRUE,1)*_xlfn.IFS(B4289="data_analyst",$AD$8,TRUE,1)*_xlfn.IFS(B4289="data_engineer",$AD$9,TRUE,1)*IF(D4289,$AD$13,$AD$14)*IF(E4289,$AD$19,$AD$20)*IF(F4289,$AD$24,$AD$25)*IF(G4289,$AD$29,$AD$30)*IF(H4289,$AD$34,$AD$35)*IF(I4289,$AD$39,$AD$40)*IF(J4289,$AD$44,$AD$45)*IF(K4289,$AD$49,$AD$50)*IF(L4289,$AD$54,$AD$55)*IF(M4289,$AD$59,$AD$60)</f>
        <v>8.33105089838615e-5</v>
      </c>
      <c r="O4289">
        <f t="array" ref="O4289">$AD$2*_xlfn.IFS(B4289="data_scientist",$AF$7,TRUE,1)*_xlfn.IFS(B4289="data_analyst",$AF$8,TRUE,1)*_xlfn.IFS(B4289="data_engineer",$AF$9,TRUE,1)*IF(D4289,$AF$13,$AF$14)*IF(E4289,$AF$19,$AF$20)*IF(F4289,$AF$24,$AF$25)*IF(G4289,$AF$29,$AF$30)*IF(H4289,$AF$34,$AF$35)*IF(I4289,$AF$39,$AF$40)*IF(J4289,$AF$44,$AF$45)*IF(K4289,$AF$49,$AF$50)*IF(L4289,$AF$54,$AF$55)*IF(M4289,$AF$59,$AF$60)</f>
        <v>0.00275400239941739</v>
      </c>
      <c r="P4289">
        <f t="array" ref="P4289">$AE$2*_xlfn.IFS(B4289="data_scientist",$AH$7,TRUE,1)*_xlfn.IFS(B4289="data_analyst",$AH$8,TRUE,1)*_xlfn.IFS(B4289="data_engineer",$AH$9,TRUE,1)*IF(D4289,$AH$13,$AH$14)*IF(E4289,$AH$19,$AH$20)*IF(F4289,$AH$24,$AH$25)*IF(G4289,$AH$29,$AH$30)*IF(H4289,$AH$34,$AH$35)*IF(I4289,$AH$39,$AH$40)*IF(J4289,$AH$44,$AH$45)*IF(K4289,$AH$49,$AH$50)*IF(L4289,$AH$54,$AH$55)*IF(M4289,$AH$59,$AH$60)</f>
        <v>0.00016111219722798</v>
      </c>
      <c r="Q4289">
        <f t="shared" si="660"/>
        <v>0.00275400239941739</v>
      </c>
      <c r="R4289">
        <f t="shared" si="661"/>
        <v>0</v>
      </c>
      <c r="S4289">
        <f t="shared" si="662"/>
        <v>0</v>
      </c>
      <c r="T4289">
        <f t="shared" si="663"/>
        <v>0</v>
      </c>
      <c r="U4289">
        <f t="shared" si="664"/>
        <v>0</v>
      </c>
      <c r="V4289">
        <f t="shared" si="665"/>
        <v>1</v>
      </c>
      <c r="W4289">
        <f t="shared" si="666"/>
        <v>0</v>
      </c>
      <c r="X4289">
        <f t="shared" si="667"/>
        <v>0</v>
      </c>
      <c r="Y4289">
        <f t="shared" si="668"/>
        <v>0</v>
      </c>
      <c r="Z4289">
        <f t="shared" si="669"/>
        <v>0</v>
      </c>
    </row>
    <row r="4290" spans="1:26">
      <c r="A4290">
        <v>1</v>
      </c>
      <c r="B4290" t="s">
        <v>60</v>
      </c>
      <c r="C4290" t="s">
        <v>61</v>
      </c>
      <c r="D4290">
        <v>1</v>
      </c>
      <c r="E4290">
        <v>1</v>
      </c>
      <c r="F4290">
        <v>0</v>
      </c>
      <c r="G4290">
        <v>1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1</v>
      </c>
      <c r="N4290">
        <f t="array" ref="N4290">$AC$2*_xlfn.IFS(B4290="data_scientist",$AD$7,TRUE,1)*_xlfn.IFS(B4290="data_analyst",$AD$8,TRUE,1)*_xlfn.IFS(B4290="data_engineer",$AD$9,TRUE,1)*IF(D4290,$AD$13,$AD$14)*IF(E4290,$AD$19,$AD$20)*IF(F4290,$AD$24,$AD$25)*IF(G4290,$AD$29,$AD$30)*IF(H4290,$AD$34,$AD$35)*IF(I4290,$AD$39,$AD$40)*IF(J4290,$AD$44,$AD$45)*IF(K4290,$AD$49,$AD$50)*IF(L4290,$AD$54,$AD$55)*IF(M4290,$AD$59,$AD$60)</f>
        <v>0.00045789693930309</v>
      </c>
      <c r="O4290">
        <f t="array" ref="O4290">$AD$2*_xlfn.IFS(B4290="data_scientist",$AF$7,TRUE,1)*_xlfn.IFS(B4290="data_analyst",$AF$8,TRUE,1)*_xlfn.IFS(B4290="data_engineer",$AF$9,TRUE,1)*IF(D4290,$AF$13,$AF$14)*IF(E4290,$AF$19,$AF$20)*IF(F4290,$AF$24,$AF$25)*IF(G4290,$AF$29,$AF$30)*IF(H4290,$AF$34,$AF$35)*IF(I4290,$AF$39,$AF$40)*IF(J4290,$AF$44,$AF$45)*IF(K4290,$AF$49,$AF$50)*IF(L4290,$AF$54,$AF$55)*IF(M4290,$AF$59,$AF$60)</f>
        <v>0.00242094563462761</v>
      </c>
      <c r="P4290">
        <f t="array" ref="P4290">$AE$2*_xlfn.IFS(B4290="data_scientist",$AH$7,TRUE,1)*_xlfn.IFS(B4290="data_analyst",$AH$8,TRUE,1)*_xlfn.IFS(B4290="data_engineer",$AH$9,TRUE,1)*IF(D4290,$AH$13,$AH$14)*IF(E4290,$AH$19,$AH$20)*IF(F4290,$AH$24,$AH$25)*IF(G4290,$AH$29,$AH$30)*IF(H4290,$AH$34,$AH$35)*IF(I4290,$AH$39,$AH$40)*IF(J4290,$AH$44,$AH$45)*IF(K4290,$AH$49,$AH$50)*IF(L4290,$AH$54,$AH$55)*IF(M4290,$AH$59,$AH$60)</f>
        <v>0.00023583089739168</v>
      </c>
      <c r="Q4290">
        <f t="shared" si="660"/>
        <v>0.00242094563462761</v>
      </c>
      <c r="R4290">
        <f t="shared" si="661"/>
        <v>0</v>
      </c>
      <c r="S4290">
        <f t="shared" si="662"/>
        <v>0</v>
      </c>
      <c r="T4290">
        <f t="shared" si="663"/>
        <v>0</v>
      </c>
      <c r="U4290">
        <f t="shared" si="664"/>
        <v>0</v>
      </c>
      <c r="V4290">
        <f t="shared" si="665"/>
        <v>1</v>
      </c>
      <c r="W4290">
        <f t="shared" si="666"/>
        <v>0</v>
      </c>
      <c r="X4290">
        <f t="shared" si="667"/>
        <v>0</v>
      </c>
      <c r="Y4290">
        <f t="shared" si="668"/>
        <v>0</v>
      </c>
      <c r="Z4290">
        <f t="shared" si="669"/>
        <v>0</v>
      </c>
    </row>
    <row r="4291" spans="1:26">
      <c r="A4291">
        <v>1</v>
      </c>
      <c r="B4291" t="s">
        <v>60</v>
      </c>
      <c r="C4291" t="s">
        <v>61</v>
      </c>
      <c r="D4291">
        <v>1</v>
      </c>
      <c r="E4291">
        <v>1</v>
      </c>
      <c r="F4291">
        <v>0</v>
      </c>
      <c r="G4291">
        <v>0</v>
      </c>
      <c r="H4291">
        <v>1</v>
      </c>
      <c r="I4291">
        <v>0</v>
      </c>
      <c r="J4291">
        <v>1</v>
      </c>
      <c r="K4291">
        <v>0</v>
      </c>
      <c r="L4291">
        <v>0</v>
      </c>
      <c r="M4291">
        <v>1</v>
      </c>
      <c r="N4291">
        <f t="array" ref="N4291">$AC$2*_xlfn.IFS(B4291="data_scientist",$AD$7,TRUE,1)*_xlfn.IFS(B4291="data_analyst",$AD$8,TRUE,1)*_xlfn.IFS(B4291="data_engineer",$AD$9,TRUE,1)*IF(D4291,$AD$13,$AD$14)*IF(E4291,$AD$19,$AD$20)*IF(F4291,$AD$24,$AD$25)*IF(G4291,$AD$29,$AD$30)*IF(H4291,$AD$34,$AD$35)*IF(I4291,$AD$39,$AD$40)*IF(J4291,$AD$44,$AD$45)*IF(K4291,$AD$49,$AD$50)*IF(L4291,$AD$54,$AD$55)*IF(M4291,$AD$59,$AD$60)</f>
        <v>1.68603627409777e-5</v>
      </c>
      <c r="O4291">
        <f t="array" ref="O4291">$AD$2*_xlfn.IFS(B4291="data_scientist",$AF$7,TRUE,1)*_xlfn.IFS(B4291="data_analyst",$AF$8,TRUE,1)*_xlfn.IFS(B4291="data_engineer",$AF$9,TRUE,1)*IF(D4291,$AF$13,$AF$14)*IF(E4291,$AF$19,$AF$20)*IF(F4291,$AF$24,$AF$25)*IF(G4291,$AF$29,$AF$30)*IF(H4291,$AF$34,$AF$35)*IF(I4291,$AF$39,$AF$40)*IF(J4291,$AF$44,$AF$45)*IF(K4291,$AF$49,$AF$50)*IF(L4291,$AF$54,$AF$55)*IF(M4291,$AF$59,$AF$60)</f>
        <v>0.000400442553366646</v>
      </c>
      <c r="P4291">
        <f t="array" ref="P4291">$AE$2*_xlfn.IFS(B4291="data_scientist",$AH$7,TRUE,1)*_xlfn.IFS(B4291="data_analyst",$AH$8,TRUE,1)*_xlfn.IFS(B4291="data_engineer",$AH$9,TRUE,1)*IF(D4291,$AH$13,$AH$14)*IF(E4291,$AH$19,$AH$20)*IF(F4291,$AH$24,$AH$25)*IF(G4291,$AH$29,$AH$30)*IF(H4291,$AH$34,$AH$35)*IF(I4291,$AH$39,$AH$40)*IF(J4291,$AH$44,$AH$45)*IF(K4291,$AH$49,$AH$50)*IF(L4291,$AH$54,$AH$55)*IF(M4291,$AH$59,$AH$60)</f>
        <v>3.88454402136394e-5</v>
      </c>
      <c r="Q4291">
        <f t="shared" ref="Q4291:Q4354" si="670">MAX(N4291:P4291)</f>
        <v>0.000400442553366646</v>
      </c>
      <c r="R4291">
        <f t="shared" ref="R4291:R4354" si="671">IF(AND(C4291="Low",N4291=Q4291),1,0)</f>
        <v>0</v>
      </c>
      <c r="S4291">
        <f t="shared" ref="S4291:S4354" si="672">IF(AND(C4291="Low",O4291=Q4291),1,0)</f>
        <v>0</v>
      </c>
      <c r="T4291">
        <f t="shared" ref="T4291:T4354" si="673">IF(AND(C4291="Low",P4291=Q4291),1,0)</f>
        <v>0</v>
      </c>
      <c r="U4291">
        <f t="shared" ref="U4291:U4354" si="674">IF(AND(C4291="Medium",N4291=Q4291),1,0)</f>
        <v>0</v>
      </c>
      <c r="V4291">
        <f t="shared" ref="V4291:V4354" si="675">IF(AND(C4291="Medium",O4291=Q4291),1,0)</f>
        <v>1</v>
      </c>
      <c r="W4291">
        <f t="shared" ref="W4291:W4354" si="676">IF(AND(C4291="Medium",P4291=Q4291),1,0)</f>
        <v>0</v>
      </c>
      <c r="X4291">
        <f t="shared" ref="X4291:X4354" si="677">IF(AND(C4291="High",N4291=Q4291),1,0)</f>
        <v>0</v>
      </c>
      <c r="Y4291">
        <f t="shared" ref="Y4291:Y4354" si="678">IF(AND(C4291="High",O4291=Q4291),1,0)</f>
        <v>0</v>
      </c>
      <c r="Z4291">
        <f t="shared" ref="Z4291:Z4354" si="679">IF(AND(C4291="High",P4291=Q4291),1,0)</f>
        <v>0</v>
      </c>
    </row>
    <row r="4292" spans="1:26">
      <c r="A4292">
        <v>1</v>
      </c>
      <c r="B4292" t="s">
        <v>60</v>
      </c>
      <c r="C4292" t="s">
        <v>61</v>
      </c>
      <c r="D4292">
        <v>1</v>
      </c>
      <c r="E4292">
        <v>1</v>
      </c>
      <c r="F4292">
        <v>1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1</v>
      </c>
      <c r="M4292">
        <v>1</v>
      </c>
      <c r="N4292">
        <f t="array" ref="N4292">$AC$2*_xlfn.IFS(B4292="data_scientist",$AD$7,TRUE,1)*_xlfn.IFS(B4292="data_analyst",$AD$8,TRUE,1)*_xlfn.IFS(B4292="data_engineer",$AD$9,TRUE,1)*IF(D4292,$AD$13,$AD$14)*IF(E4292,$AD$19,$AD$20)*IF(F4292,$AD$24,$AD$25)*IF(G4292,$AD$29,$AD$30)*IF(H4292,$AD$34,$AD$35)*IF(I4292,$AD$39,$AD$40)*IF(J4292,$AD$44,$AD$45)*IF(K4292,$AD$49,$AD$50)*IF(L4292,$AD$54,$AD$55)*IF(M4292,$AD$59,$AD$60)</f>
        <v>1.97169165833272e-5</v>
      </c>
      <c r="O4292">
        <f t="array" ref="O4292">$AD$2*_xlfn.IFS(B4292="data_scientist",$AF$7,TRUE,1)*_xlfn.IFS(B4292="data_analyst",$AF$8,TRUE,1)*_xlfn.IFS(B4292="data_engineer",$AF$9,TRUE,1)*IF(D4292,$AF$13,$AF$14)*IF(E4292,$AF$19,$AF$20)*IF(F4292,$AF$24,$AF$25)*IF(G4292,$AF$29,$AF$30)*IF(H4292,$AF$34,$AF$35)*IF(I4292,$AF$39,$AF$40)*IF(J4292,$AF$44,$AF$45)*IF(K4292,$AF$49,$AF$50)*IF(L4292,$AF$54,$AF$55)*IF(M4292,$AF$59,$AF$60)</f>
        <v>0.00175959455279994</v>
      </c>
      <c r="P4292">
        <f t="array" ref="P4292">$AE$2*_xlfn.IFS(B4292="data_scientist",$AH$7,TRUE,1)*_xlfn.IFS(B4292="data_analyst",$AH$8,TRUE,1)*_xlfn.IFS(B4292="data_engineer",$AH$9,TRUE,1)*IF(D4292,$AH$13,$AH$14)*IF(E4292,$AH$19,$AH$20)*IF(F4292,$AH$24,$AH$25)*IF(G4292,$AH$29,$AH$30)*IF(H4292,$AH$34,$AH$35)*IF(I4292,$AH$39,$AH$40)*IF(J4292,$AH$44,$AH$45)*IF(K4292,$AH$49,$AH$50)*IF(L4292,$AH$54,$AH$55)*IF(M4292,$AH$59,$AH$60)</f>
        <v>9.43345526184275e-5</v>
      </c>
      <c r="Q4292">
        <f t="shared" si="670"/>
        <v>0.00175959455279994</v>
      </c>
      <c r="R4292">
        <f t="shared" si="671"/>
        <v>0</v>
      </c>
      <c r="S4292">
        <f t="shared" si="672"/>
        <v>0</v>
      </c>
      <c r="T4292">
        <f t="shared" si="673"/>
        <v>0</v>
      </c>
      <c r="U4292">
        <f t="shared" si="674"/>
        <v>0</v>
      </c>
      <c r="V4292">
        <f t="shared" si="675"/>
        <v>1</v>
      </c>
      <c r="W4292">
        <f t="shared" si="676"/>
        <v>0</v>
      </c>
      <c r="X4292">
        <f t="shared" si="677"/>
        <v>0</v>
      </c>
      <c r="Y4292">
        <f t="shared" si="678"/>
        <v>0</v>
      </c>
      <c r="Z4292">
        <f t="shared" si="679"/>
        <v>0</v>
      </c>
    </row>
    <row r="4293" spans="1:26">
      <c r="A4293">
        <v>1</v>
      </c>
      <c r="B4293" t="s">
        <v>60</v>
      </c>
      <c r="C4293" t="s">
        <v>61</v>
      </c>
      <c r="D4293">
        <v>1</v>
      </c>
      <c r="E4293">
        <v>1</v>
      </c>
      <c r="F4293">
        <v>1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1</v>
      </c>
      <c r="M4293">
        <v>1</v>
      </c>
      <c r="N4293">
        <f t="array" ref="N4293">$AC$2*_xlfn.IFS(B4293="data_scientist",$AD$7,TRUE,1)*_xlfn.IFS(B4293="data_analyst",$AD$8,TRUE,1)*_xlfn.IFS(B4293="data_engineer",$AD$9,TRUE,1)*IF(D4293,$AD$13,$AD$14)*IF(E4293,$AD$19,$AD$20)*IF(F4293,$AD$24,$AD$25)*IF(G4293,$AD$29,$AD$30)*IF(H4293,$AD$34,$AD$35)*IF(I4293,$AD$39,$AD$40)*IF(J4293,$AD$44,$AD$45)*IF(K4293,$AD$49,$AD$50)*IF(L4293,$AD$54,$AD$55)*IF(M4293,$AD$59,$AD$60)</f>
        <v>1.97169165833272e-5</v>
      </c>
      <c r="O4293">
        <f t="array" ref="O4293">$AD$2*_xlfn.IFS(B4293="data_scientist",$AF$7,TRUE,1)*_xlfn.IFS(B4293="data_analyst",$AF$8,TRUE,1)*_xlfn.IFS(B4293="data_engineer",$AF$9,TRUE,1)*IF(D4293,$AF$13,$AF$14)*IF(E4293,$AF$19,$AF$20)*IF(F4293,$AF$24,$AF$25)*IF(G4293,$AF$29,$AF$30)*IF(H4293,$AF$34,$AF$35)*IF(I4293,$AF$39,$AF$40)*IF(J4293,$AF$44,$AF$45)*IF(K4293,$AF$49,$AF$50)*IF(L4293,$AF$54,$AF$55)*IF(M4293,$AF$59,$AF$60)</f>
        <v>0.00175959455279994</v>
      </c>
      <c r="P4293">
        <f t="array" ref="P4293">$AE$2*_xlfn.IFS(B4293="data_scientist",$AH$7,TRUE,1)*_xlfn.IFS(B4293="data_analyst",$AH$8,TRUE,1)*_xlfn.IFS(B4293="data_engineer",$AH$9,TRUE,1)*IF(D4293,$AH$13,$AH$14)*IF(E4293,$AH$19,$AH$20)*IF(F4293,$AH$24,$AH$25)*IF(G4293,$AH$29,$AH$30)*IF(H4293,$AH$34,$AH$35)*IF(I4293,$AH$39,$AH$40)*IF(J4293,$AH$44,$AH$45)*IF(K4293,$AH$49,$AH$50)*IF(L4293,$AH$54,$AH$55)*IF(M4293,$AH$59,$AH$60)</f>
        <v>9.43345526184275e-5</v>
      </c>
      <c r="Q4293">
        <f t="shared" si="670"/>
        <v>0.00175959455279994</v>
      </c>
      <c r="R4293">
        <f t="shared" si="671"/>
        <v>0</v>
      </c>
      <c r="S4293">
        <f t="shared" si="672"/>
        <v>0</v>
      </c>
      <c r="T4293">
        <f t="shared" si="673"/>
        <v>0</v>
      </c>
      <c r="U4293">
        <f t="shared" si="674"/>
        <v>0</v>
      </c>
      <c r="V4293">
        <f t="shared" si="675"/>
        <v>1</v>
      </c>
      <c r="W4293">
        <f t="shared" si="676"/>
        <v>0</v>
      </c>
      <c r="X4293">
        <f t="shared" si="677"/>
        <v>0</v>
      </c>
      <c r="Y4293">
        <f t="shared" si="678"/>
        <v>0</v>
      </c>
      <c r="Z4293">
        <f t="shared" si="679"/>
        <v>0</v>
      </c>
    </row>
    <row r="4294" spans="1:26">
      <c r="A4294">
        <v>1</v>
      </c>
      <c r="B4294" t="s">
        <v>60</v>
      </c>
      <c r="C4294" t="s">
        <v>61</v>
      </c>
      <c r="D4294">
        <v>1</v>
      </c>
      <c r="E4294">
        <v>1</v>
      </c>
      <c r="F4294">
        <v>0</v>
      </c>
      <c r="G4294">
        <v>1</v>
      </c>
      <c r="H4294">
        <v>0</v>
      </c>
      <c r="I4294">
        <v>0</v>
      </c>
      <c r="J4294">
        <v>0</v>
      </c>
      <c r="K4294">
        <v>0</v>
      </c>
      <c r="L4294">
        <v>1</v>
      </c>
      <c r="M4294">
        <v>1</v>
      </c>
      <c r="N4294">
        <f t="array" ref="N4294">$AC$2*_xlfn.IFS(B4294="data_scientist",$AD$7,TRUE,1)*_xlfn.IFS(B4294="data_analyst",$AD$8,TRUE,1)*_xlfn.IFS(B4294="data_engineer",$AD$9,TRUE,1)*IF(D4294,$AD$13,$AD$14)*IF(E4294,$AD$19,$AD$20)*IF(F4294,$AD$24,$AD$25)*IF(G4294,$AD$29,$AD$30)*IF(H4294,$AD$34,$AD$35)*IF(I4294,$AD$39,$AD$40)*IF(J4294,$AD$44,$AD$45)*IF(K4294,$AD$49,$AD$50)*IF(L4294,$AD$54,$AD$55)*IF(M4294,$AD$59,$AD$60)</f>
        <v>3.87999898724113e-5</v>
      </c>
      <c r="O4294">
        <f t="array" ref="O4294">$AD$2*_xlfn.IFS(B4294="data_scientist",$AF$7,TRUE,1)*_xlfn.IFS(B4294="data_analyst",$AF$8,TRUE,1)*_xlfn.IFS(B4294="data_engineer",$AF$9,TRUE,1)*IF(D4294,$AF$13,$AF$14)*IF(E4294,$AF$19,$AF$20)*IF(F4294,$AF$24,$AF$25)*IF(G4294,$AF$29,$AF$30)*IF(H4294,$AF$34,$AF$35)*IF(I4294,$AF$39,$AF$40)*IF(J4294,$AF$44,$AF$45)*IF(K4294,$AF$49,$AF$50)*IF(L4294,$AF$54,$AF$55)*IF(M4294,$AF$59,$AF$60)</f>
        <v>0.00135311727141278</v>
      </c>
      <c r="P4294">
        <f t="array" ref="P4294">$AE$2*_xlfn.IFS(B4294="data_scientist",$AH$7,TRUE,1)*_xlfn.IFS(B4294="data_analyst",$AH$8,TRUE,1)*_xlfn.IFS(B4294="data_engineer",$AH$9,TRUE,1)*IF(D4294,$AH$13,$AH$14)*IF(E4294,$AH$19,$AH$20)*IF(F4294,$AH$24,$AH$25)*IF(G4294,$AH$29,$AH$30)*IF(H4294,$AH$34,$AH$35)*IF(I4294,$AH$39,$AH$40)*IF(J4294,$AH$44,$AH$45)*IF(K4294,$AH$49,$AH$50)*IF(L4294,$AH$54,$AH$55)*IF(M4294,$AH$59,$AH$60)</f>
        <v>7.43528748062745e-5</v>
      </c>
      <c r="Q4294">
        <f t="shared" si="670"/>
        <v>0.00135311727141278</v>
      </c>
      <c r="R4294">
        <f t="shared" si="671"/>
        <v>0</v>
      </c>
      <c r="S4294">
        <f t="shared" si="672"/>
        <v>0</v>
      </c>
      <c r="T4294">
        <f t="shared" si="673"/>
        <v>0</v>
      </c>
      <c r="U4294">
        <f t="shared" si="674"/>
        <v>0</v>
      </c>
      <c r="V4294">
        <f t="shared" si="675"/>
        <v>1</v>
      </c>
      <c r="W4294">
        <f t="shared" si="676"/>
        <v>0</v>
      </c>
      <c r="X4294">
        <f t="shared" si="677"/>
        <v>0</v>
      </c>
      <c r="Y4294">
        <f t="shared" si="678"/>
        <v>0</v>
      </c>
      <c r="Z4294">
        <f t="shared" si="679"/>
        <v>0</v>
      </c>
    </row>
    <row r="4295" spans="1:26">
      <c r="A4295">
        <v>1</v>
      </c>
      <c r="B4295" t="s">
        <v>60</v>
      </c>
      <c r="C4295" t="s">
        <v>61</v>
      </c>
      <c r="D4295">
        <v>1</v>
      </c>
      <c r="E4295">
        <v>1</v>
      </c>
      <c r="F4295">
        <v>0</v>
      </c>
      <c r="G4295">
        <v>1</v>
      </c>
      <c r="H4295">
        <v>0</v>
      </c>
      <c r="I4295">
        <v>0</v>
      </c>
      <c r="J4295">
        <v>0</v>
      </c>
      <c r="K4295">
        <v>0</v>
      </c>
      <c r="L4295">
        <v>1</v>
      </c>
      <c r="M4295">
        <v>1</v>
      </c>
      <c r="N4295">
        <f t="array" ref="N4295">$AC$2*_xlfn.IFS(B4295="data_scientist",$AD$7,TRUE,1)*_xlfn.IFS(B4295="data_analyst",$AD$8,TRUE,1)*_xlfn.IFS(B4295="data_engineer",$AD$9,TRUE,1)*IF(D4295,$AD$13,$AD$14)*IF(E4295,$AD$19,$AD$20)*IF(F4295,$AD$24,$AD$25)*IF(G4295,$AD$29,$AD$30)*IF(H4295,$AD$34,$AD$35)*IF(I4295,$AD$39,$AD$40)*IF(J4295,$AD$44,$AD$45)*IF(K4295,$AD$49,$AD$50)*IF(L4295,$AD$54,$AD$55)*IF(M4295,$AD$59,$AD$60)</f>
        <v>3.87999898724113e-5</v>
      </c>
      <c r="O4295">
        <f t="array" ref="O4295">$AD$2*_xlfn.IFS(B4295="data_scientist",$AF$7,TRUE,1)*_xlfn.IFS(B4295="data_analyst",$AF$8,TRUE,1)*_xlfn.IFS(B4295="data_engineer",$AF$9,TRUE,1)*IF(D4295,$AF$13,$AF$14)*IF(E4295,$AF$19,$AF$20)*IF(F4295,$AF$24,$AF$25)*IF(G4295,$AF$29,$AF$30)*IF(H4295,$AF$34,$AF$35)*IF(I4295,$AF$39,$AF$40)*IF(J4295,$AF$44,$AF$45)*IF(K4295,$AF$49,$AF$50)*IF(L4295,$AF$54,$AF$55)*IF(M4295,$AF$59,$AF$60)</f>
        <v>0.00135311727141278</v>
      </c>
      <c r="P4295">
        <f t="array" ref="P4295">$AE$2*_xlfn.IFS(B4295="data_scientist",$AH$7,TRUE,1)*_xlfn.IFS(B4295="data_analyst",$AH$8,TRUE,1)*_xlfn.IFS(B4295="data_engineer",$AH$9,TRUE,1)*IF(D4295,$AH$13,$AH$14)*IF(E4295,$AH$19,$AH$20)*IF(F4295,$AH$24,$AH$25)*IF(G4295,$AH$29,$AH$30)*IF(H4295,$AH$34,$AH$35)*IF(I4295,$AH$39,$AH$40)*IF(J4295,$AH$44,$AH$45)*IF(K4295,$AH$49,$AH$50)*IF(L4295,$AH$54,$AH$55)*IF(M4295,$AH$59,$AH$60)</f>
        <v>7.43528748062745e-5</v>
      </c>
      <c r="Q4295">
        <f t="shared" si="670"/>
        <v>0.00135311727141278</v>
      </c>
      <c r="R4295">
        <f t="shared" si="671"/>
        <v>0</v>
      </c>
      <c r="S4295">
        <f t="shared" si="672"/>
        <v>0</v>
      </c>
      <c r="T4295">
        <f t="shared" si="673"/>
        <v>0</v>
      </c>
      <c r="U4295">
        <f t="shared" si="674"/>
        <v>0</v>
      </c>
      <c r="V4295">
        <f t="shared" si="675"/>
        <v>1</v>
      </c>
      <c r="W4295">
        <f t="shared" si="676"/>
        <v>0</v>
      </c>
      <c r="X4295">
        <f t="shared" si="677"/>
        <v>0</v>
      </c>
      <c r="Y4295">
        <f t="shared" si="678"/>
        <v>0</v>
      </c>
      <c r="Z4295">
        <f t="shared" si="679"/>
        <v>0</v>
      </c>
    </row>
    <row r="4296" spans="1:26">
      <c r="A4296">
        <v>1</v>
      </c>
      <c r="B4296" t="s">
        <v>60</v>
      </c>
      <c r="C4296" t="s">
        <v>61</v>
      </c>
      <c r="D4296">
        <v>1</v>
      </c>
      <c r="E4296">
        <v>1</v>
      </c>
      <c r="F4296">
        <v>0</v>
      </c>
      <c r="G4296">
        <v>1</v>
      </c>
      <c r="H4296">
        <v>1</v>
      </c>
      <c r="I4296">
        <v>1</v>
      </c>
      <c r="J4296">
        <v>0</v>
      </c>
      <c r="K4296">
        <v>0</v>
      </c>
      <c r="L4296">
        <v>1</v>
      </c>
      <c r="M4296">
        <v>1</v>
      </c>
      <c r="N4296">
        <f t="array" ref="N4296">$AC$2*_xlfn.IFS(B4296="data_scientist",$AD$7,TRUE,1)*_xlfn.IFS(B4296="data_analyst",$AD$8,TRUE,1)*_xlfn.IFS(B4296="data_engineer",$AD$9,TRUE,1)*IF(D4296,$AD$13,$AD$14)*IF(E4296,$AD$19,$AD$20)*IF(F4296,$AD$24,$AD$25)*IF(G4296,$AD$29,$AD$30)*IF(H4296,$AD$34,$AD$35)*IF(I4296,$AD$39,$AD$40)*IF(J4296,$AD$44,$AD$45)*IF(K4296,$AD$49,$AD$50)*IF(L4296,$AD$54,$AD$55)*IF(M4296,$AD$59,$AD$60)</f>
        <v>8.8980115511969e-7</v>
      </c>
      <c r="O4296">
        <f t="array" ref="O4296">$AD$2*_xlfn.IFS(B4296="data_scientist",$AF$7,TRUE,1)*_xlfn.IFS(B4296="data_analyst",$AF$8,TRUE,1)*_xlfn.IFS(B4296="data_engineer",$AF$9,TRUE,1)*IF(D4296,$AF$13,$AF$14)*IF(E4296,$AF$19,$AF$20)*IF(F4296,$AF$24,$AF$25)*IF(G4296,$AF$29,$AF$30)*IF(H4296,$AF$34,$AF$35)*IF(I4296,$AF$39,$AF$40)*IF(J4296,$AF$44,$AF$45)*IF(K4296,$AF$49,$AF$50)*IF(L4296,$AF$54,$AF$55)*IF(M4296,$AF$59,$AF$60)</f>
        <v>0.000236469783837724</v>
      </c>
      <c r="P4296">
        <f t="array" ref="P4296">$AE$2*_xlfn.IFS(B4296="data_scientist",$AH$7,TRUE,1)*_xlfn.IFS(B4296="data_analyst",$AH$8,TRUE,1)*_xlfn.IFS(B4296="data_engineer",$AH$9,TRUE,1)*IF(D4296,$AH$13,$AH$14)*IF(E4296,$AH$19,$AH$20)*IF(F4296,$AH$24,$AH$25)*IF(G4296,$AH$29,$AH$30)*IF(H4296,$AH$34,$AH$35)*IF(I4296,$AH$39,$AH$40)*IF(J4296,$AH$44,$AH$45)*IF(K4296,$AH$49,$AH$50)*IF(L4296,$AH$54,$AH$55)*IF(M4296,$AH$59,$AH$60)</f>
        <v>1.02487922057613e-5</v>
      </c>
      <c r="Q4296">
        <f t="shared" si="670"/>
        <v>0.000236469783837724</v>
      </c>
      <c r="R4296">
        <f t="shared" si="671"/>
        <v>0</v>
      </c>
      <c r="S4296">
        <f t="shared" si="672"/>
        <v>0</v>
      </c>
      <c r="T4296">
        <f t="shared" si="673"/>
        <v>0</v>
      </c>
      <c r="U4296">
        <f t="shared" si="674"/>
        <v>0</v>
      </c>
      <c r="V4296">
        <f t="shared" si="675"/>
        <v>1</v>
      </c>
      <c r="W4296">
        <f t="shared" si="676"/>
        <v>0</v>
      </c>
      <c r="X4296">
        <f t="shared" si="677"/>
        <v>0</v>
      </c>
      <c r="Y4296">
        <f t="shared" si="678"/>
        <v>0</v>
      </c>
      <c r="Z4296">
        <f t="shared" si="679"/>
        <v>0</v>
      </c>
    </row>
    <row r="4297" spans="1:26">
      <c r="A4297">
        <v>1</v>
      </c>
      <c r="B4297" t="s">
        <v>60</v>
      </c>
      <c r="C4297" t="s">
        <v>61</v>
      </c>
      <c r="D4297">
        <v>1</v>
      </c>
      <c r="E4297">
        <v>1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1</v>
      </c>
      <c r="L4297">
        <v>1</v>
      </c>
      <c r="M4297">
        <v>1</v>
      </c>
      <c r="N4297">
        <f t="array" ref="N4297">$AC$2*_xlfn.IFS(B4297="data_scientist",$AD$7,TRUE,1)*_xlfn.IFS(B4297="data_analyst",$AD$8,TRUE,1)*_xlfn.IFS(B4297="data_engineer",$AD$9,TRUE,1)*IF(D4297,$AD$13,$AD$14)*IF(E4297,$AD$19,$AD$20)*IF(F4297,$AD$24,$AD$25)*IF(G4297,$AD$29,$AD$30)*IF(H4297,$AD$34,$AD$35)*IF(I4297,$AD$39,$AD$40)*IF(J4297,$AD$44,$AD$45)*IF(K4297,$AD$49,$AD$50)*IF(L4297,$AD$54,$AD$55)*IF(M4297,$AD$59,$AD$60)</f>
        <v>5.21948082475778e-6</v>
      </c>
      <c r="O4297">
        <f t="array" ref="O4297">$AD$2*_xlfn.IFS(B4297="data_scientist",$AF$7,TRUE,1)*_xlfn.IFS(B4297="data_analyst",$AF$8,TRUE,1)*_xlfn.IFS(B4297="data_engineer",$AF$9,TRUE,1)*IF(D4297,$AF$13,$AF$14)*IF(E4297,$AF$19,$AF$20)*IF(F4297,$AF$24,$AF$25)*IF(G4297,$AF$29,$AF$30)*IF(H4297,$AF$34,$AF$35)*IF(I4297,$AF$39,$AF$40)*IF(J4297,$AF$44,$AF$45)*IF(K4297,$AF$49,$AF$50)*IF(L4297,$AF$54,$AF$55)*IF(M4297,$AF$59,$AF$60)</f>
        <v>0.000964365821492202</v>
      </c>
      <c r="P4297">
        <f t="array" ref="P4297">$AE$2*_xlfn.IFS(B4297="data_scientist",$AH$7,TRUE,1)*_xlfn.IFS(B4297="data_analyst",$AH$8,TRUE,1)*_xlfn.IFS(B4297="data_engineer",$AH$9,TRUE,1)*IF(D4297,$AH$13,$AH$14)*IF(E4297,$AH$19,$AH$20)*IF(F4297,$AH$24,$AH$25)*IF(G4297,$AH$29,$AH$30)*IF(H4297,$AH$34,$AH$35)*IF(I4297,$AH$39,$AH$40)*IF(J4297,$AH$44,$AH$45)*IF(K4297,$AH$49,$AH$50)*IF(L4297,$AH$54,$AH$55)*IF(M4297,$AH$59,$AH$60)</f>
        <v>5.19911079472446e-5</v>
      </c>
      <c r="Q4297">
        <f t="shared" si="670"/>
        <v>0.000964365821492202</v>
      </c>
      <c r="R4297">
        <f t="shared" si="671"/>
        <v>0</v>
      </c>
      <c r="S4297">
        <f t="shared" si="672"/>
        <v>0</v>
      </c>
      <c r="T4297">
        <f t="shared" si="673"/>
        <v>0</v>
      </c>
      <c r="U4297">
        <f t="shared" si="674"/>
        <v>0</v>
      </c>
      <c r="V4297">
        <f t="shared" si="675"/>
        <v>1</v>
      </c>
      <c r="W4297">
        <f t="shared" si="676"/>
        <v>0</v>
      </c>
      <c r="X4297">
        <f t="shared" si="677"/>
        <v>0</v>
      </c>
      <c r="Y4297">
        <f t="shared" si="678"/>
        <v>0</v>
      </c>
      <c r="Z4297">
        <f t="shared" si="679"/>
        <v>0</v>
      </c>
    </row>
    <row r="4298" spans="1:26">
      <c r="A4298">
        <v>1</v>
      </c>
      <c r="B4298" t="s">
        <v>60</v>
      </c>
      <c r="C4298" t="s">
        <v>61</v>
      </c>
      <c r="D4298">
        <v>1</v>
      </c>
      <c r="E4298">
        <v>1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1</v>
      </c>
      <c r="N4298">
        <f t="array" ref="N4298">$AC$2*_xlfn.IFS(B4298="data_scientist",$AD$7,TRUE,1)*_xlfn.IFS(B4298="data_analyst",$AD$8,TRUE,1)*_xlfn.IFS(B4298="data_engineer",$AD$9,TRUE,1)*IF(D4298,$AD$13,$AD$14)*IF(E4298,$AD$19,$AD$20)*IF(F4298,$AD$24,$AD$25)*IF(G4298,$AD$29,$AD$30)*IF(H4298,$AD$34,$AD$35)*IF(I4298,$AD$39,$AD$40)*IF(J4298,$AD$44,$AD$45)*IF(K4298,$AD$49,$AD$50)*IF(L4298,$AD$54,$AD$55)*IF(M4298,$AD$59,$AD$60)</f>
        <v>0.00127891912023216</v>
      </c>
      <c r="O4298">
        <f t="array" ref="O4298">$AD$2*_xlfn.IFS(B4298="data_scientist",$AF$7,TRUE,1)*_xlfn.IFS(B4298="data_analyst",$AF$8,TRUE,1)*_xlfn.IFS(B4298="data_engineer",$AF$9,TRUE,1)*IF(D4298,$AF$13,$AF$14)*IF(E4298,$AF$19,$AF$20)*IF(F4298,$AF$24,$AF$25)*IF(G4298,$AF$29,$AF$30)*IF(H4298,$AF$34,$AF$35)*IF(I4298,$AF$39,$AF$40)*IF(J4298,$AF$44,$AF$45)*IF(K4298,$AF$49,$AF$50)*IF(L4298,$AF$54,$AF$55)*IF(M4298,$AF$59,$AF$60)</f>
        <v>0.00276747005858211</v>
      </c>
      <c r="P4298">
        <f t="array" ref="P4298">$AE$2*_xlfn.IFS(B4298="data_scientist",$AH$7,TRUE,1)*_xlfn.IFS(B4298="data_analyst",$AH$8,TRUE,1)*_xlfn.IFS(B4298="data_engineer",$AH$9,TRUE,1)*IF(D4298,$AH$13,$AH$14)*IF(E4298,$AH$19,$AH$20)*IF(F4298,$AH$24,$AH$25)*IF(G4298,$AH$29,$AH$30)*IF(H4298,$AH$34,$AH$35)*IF(I4298,$AH$39,$AH$40)*IF(J4298,$AH$44,$AH$45)*IF(K4298,$AH$49,$AH$50)*IF(L4298,$AH$54,$AH$55)*IF(M4298,$AH$59,$AH$60)</f>
        <v>0.000437971666584549</v>
      </c>
      <c r="Q4298">
        <f t="shared" si="670"/>
        <v>0.00276747005858211</v>
      </c>
      <c r="R4298">
        <f t="shared" si="671"/>
        <v>0</v>
      </c>
      <c r="S4298">
        <f t="shared" si="672"/>
        <v>0</v>
      </c>
      <c r="T4298">
        <f t="shared" si="673"/>
        <v>0</v>
      </c>
      <c r="U4298">
        <f t="shared" si="674"/>
        <v>0</v>
      </c>
      <c r="V4298">
        <f t="shared" si="675"/>
        <v>1</v>
      </c>
      <c r="W4298">
        <f t="shared" si="676"/>
        <v>0</v>
      </c>
      <c r="X4298">
        <f t="shared" si="677"/>
        <v>0</v>
      </c>
      <c r="Y4298">
        <f t="shared" si="678"/>
        <v>0</v>
      </c>
      <c r="Z4298">
        <f t="shared" si="679"/>
        <v>0</v>
      </c>
    </row>
    <row r="4299" spans="1:26">
      <c r="A4299">
        <v>1</v>
      </c>
      <c r="B4299" t="s">
        <v>60</v>
      </c>
      <c r="C4299" t="s">
        <v>61</v>
      </c>
      <c r="D4299">
        <v>0</v>
      </c>
      <c r="E4299">
        <v>1</v>
      </c>
      <c r="F4299">
        <v>0</v>
      </c>
      <c r="G4299">
        <v>0</v>
      </c>
      <c r="H4299">
        <v>0</v>
      </c>
      <c r="I4299">
        <v>1</v>
      </c>
      <c r="J4299">
        <v>0</v>
      </c>
      <c r="K4299">
        <v>0</v>
      </c>
      <c r="L4299">
        <v>0</v>
      </c>
      <c r="M4299">
        <v>1</v>
      </c>
      <c r="N4299">
        <f t="array" ref="N4299">$AC$2*_xlfn.IFS(B4299="data_scientist",$AD$7,TRUE,1)*_xlfn.IFS(B4299="data_analyst",$AD$8,TRUE,1)*_xlfn.IFS(B4299="data_engineer",$AD$9,TRUE,1)*IF(D4299,$AD$13,$AD$14)*IF(E4299,$AD$19,$AD$20)*IF(F4299,$AD$24,$AD$25)*IF(G4299,$AD$29,$AD$30)*IF(H4299,$AD$34,$AD$35)*IF(I4299,$AD$39,$AD$40)*IF(J4299,$AD$44,$AD$45)*IF(K4299,$AD$49,$AD$50)*IF(L4299,$AD$54,$AD$55)*IF(M4299,$AD$59,$AD$60)</f>
        <v>0.000935926293793331</v>
      </c>
      <c r="O4299">
        <f t="array" ref="O4299">$AD$2*_xlfn.IFS(B4299="data_scientist",$AF$7,TRUE,1)*_xlfn.IFS(B4299="data_analyst",$AF$8,TRUE,1)*_xlfn.IFS(B4299="data_engineer",$AF$9,TRUE,1)*IF(D4299,$AF$13,$AF$14)*IF(E4299,$AF$19,$AF$20)*IF(F4299,$AF$24,$AF$25)*IF(G4299,$AF$29,$AF$30)*IF(H4299,$AF$34,$AF$35)*IF(I4299,$AF$39,$AF$40)*IF(J4299,$AF$44,$AF$45)*IF(K4299,$AF$49,$AF$50)*IF(L4299,$AF$54,$AF$55)*IF(M4299,$AF$59,$AF$60)</f>
        <v>0.000256895100439704</v>
      </c>
      <c r="P4299">
        <f t="array" ref="P4299">$AE$2*_xlfn.IFS(B4299="data_scientist",$AH$7,TRUE,1)*_xlfn.IFS(B4299="data_analyst",$AH$8,TRUE,1)*_xlfn.IFS(B4299="data_engineer",$AH$9,TRUE,1)*IF(D4299,$AH$13,$AH$14)*IF(E4299,$AH$19,$AH$20)*IF(F4299,$AH$24,$AH$25)*IF(G4299,$AH$29,$AH$30)*IF(H4299,$AH$34,$AH$35)*IF(I4299,$AH$39,$AH$40)*IF(J4299,$AH$44,$AH$45)*IF(K4299,$AH$49,$AH$50)*IF(L4299,$AH$54,$AH$55)*IF(M4299,$AH$59,$AH$60)</f>
        <v>9.2488745557694e-5</v>
      </c>
      <c r="Q4299">
        <f t="shared" si="670"/>
        <v>0.000935926293793331</v>
      </c>
      <c r="R4299">
        <f t="shared" si="671"/>
        <v>0</v>
      </c>
      <c r="S4299">
        <f t="shared" si="672"/>
        <v>0</v>
      </c>
      <c r="T4299">
        <f t="shared" si="673"/>
        <v>0</v>
      </c>
      <c r="U4299">
        <f t="shared" si="674"/>
        <v>1</v>
      </c>
      <c r="V4299">
        <f t="shared" si="675"/>
        <v>0</v>
      </c>
      <c r="W4299">
        <f t="shared" si="676"/>
        <v>0</v>
      </c>
      <c r="X4299">
        <f t="shared" si="677"/>
        <v>0</v>
      </c>
      <c r="Y4299">
        <f t="shared" si="678"/>
        <v>0</v>
      </c>
      <c r="Z4299">
        <f t="shared" si="679"/>
        <v>0</v>
      </c>
    </row>
    <row r="4300" spans="1:26">
      <c r="A4300">
        <v>1</v>
      </c>
      <c r="B4300" t="s">
        <v>60</v>
      </c>
      <c r="C4300" t="s">
        <v>61</v>
      </c>
      <c r="D4300">
        <v>1</v>
      </c>
      <c r="E4300">
        <v>1</v>
      </c>
      <c r="F4300">
        <v>0</v>
      </c>
      <c r="G4300">
        <v>1</v>
      </c>
      <c r="H4300">
        <v>0</v>
      </c>
      <c r="I4300">
        <v>0</v>
      </c>
      <c r="J4300">
        <v>0</v>
      </c>
      <c r="K4300">
        <v>0</v>
      </c>
      <c r="L4300">
        <v>1</v>
      </c>
      <c r="M4300">
        <v>1</v>
      </c>
      <c r="N4300">
        <f t="array" ref="N4300">$AC$2*_xlfn.IFS(B4300="data_scientist",$AD$7,TRUE,1)*_xlfn.IFS(B4300="data_analyst",$AD$8,TRUE,1)*_xlfn.IFS(B4300="data_engineer",$AD$9,TRUE,1)*IF(D4300,$AD$13,$AD$14)*IF(E4300,$AD$19,$AD$20)*IF(F4300,$AD$24,$AD$25)*IF(G4300,$AD$29,$AD$30)*IF(H4300,$AD$34,$AD$35)*IF(I4300,$AD$39,$AD$40)*IF(J4300,$AD$44,$AD$45)*IF(K4300,$AD$49,$AD$50)*IF(L4300,$AD$54,$AD$55)*IF(M4300,$AD$59,$AD$60)</f>
        <v>3.87999898724113e-5</v>
      </c>
      <c r="O4300">
        <f t="array" ref="O4300">$AD$2*_xlfn.IFS(B4300="data_scientist",$AF$7,TRUE,1)*_xlfn.IFS(B4300="data_analyst",$AF$8,TRUE,1)*_xlfn.IFS(B4300="data_engineer",$AF$9,TRUE,1)*IF(D4300,$AF$13,$AF$14)*IF(E4300,$AF$19,$AF$20)*IF(F4300,$AF$24,$AF$25)*IF(G4300,$AF$29,$AF$30)*IF(H4300,$AF$34,$AF$35)*IF(I4300,$AF$39,$AF$40)*IF(J4300,$AF$44,$AF$45)*IF(K4300,$AF$49,$AF$50)*IF(L4300,$AF$54,$AF$55)*IF(M4300,$AF$59,$AF$60)</f>
        <v>0.00135311727141278</v>
      </c>
      <c r="P4300">
        <f t="array" ref="P4300">$AE$2*_xlfn.IFS(B4300="data_scientist",$AH$7,TRUE,1)*_xlfn.IFS(B4300="data_analyst",$AH$8,TRUE,1)*_xlfn.IFS(B4300="data_engineer",$AH$9,TRUE,1)*IF(D4300,$AH$13,$AH$14)*IF(E4300,$AH$19,$AH$20)*IF(F4300,$AH$24,$AH$25)*IF(G4300,$AH$29,$AH$30)*IF(H4300,$AH$34,$AH$35)*IF(I4300,$AH$39,$AH$40)*IF(J4300,$AH$44,$AH$45)*IF(K4300,$AH$49,$AH$50)*IF(L4300,$AH$54,$AH$55)*IF(M4300,$AH$59,$AH$60)</f>
        <v>7.43528748062745e-5</v>
      </c>
      <c r="Q4300">
        <f t="shared" si="670"/>
        <v>0.00135311727141278</v>
      </c>
      <c r="R4300">
        <f t="shared" si="671"/>
        <v>0</v>
      </c>
      <c r="S4300">
        <f t="shared" si="672"/>
        <v>0</v>
      </c>
      <c r="T4300">
        <f t="shared" si="673"/>
        <v>0</v>
      </c>
      <c r="U4300">
        <f t="shared" si="674"/>
        <v>0</v>
      </c>
      <c r="V4300">
        <f t="shared" si="675"/>
        <v>1</v>
      </c>
      <c r="W4300">
        <f t="shared" si="676"/>
        <v>0</v>
      </c>
      <c r="X4300">
        <f t="shared" si="677"/>
        <v>0</v>
      </c>
      <c r="Y4300">
        <f t="shared" si="678"/>
        <v>0</v>
      </c>
      <c r="Z4300">
        <f t="shared" si="679"/>
        <v>0</v>
      </c>
    </row>
    <row r="4301" spans="1:26">
      <c r="A4301">
        <v>1</v>
      </c>
      <c r="B4301" t="s">
        <v>60</v>
      </c>
      <c r="C4301" t="s">
        <v>61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f t="array" ref="N4301">$AC$2*_xlfn.IFS(B4301="data_scientist",$AD$7,TRUE,1)*_xlfn.IFS(B4301="data_analyst",$AD$8,TRUE,1)*_xlfn.IFS(B4301="data_engineer",$AD$9,TRUE,1)*IF(D4301,$AD$13,$AD$14)*IF(E4301,$AD$19,$AD$20)*IF(F4301,$AD$24,$AD$25)*IF(G4301,$AD$29,$AD$30)*IF(H4301,$AD$34,$AD$35)*IF(I4301,$AD$39,$AD$40)*IF(J4301,$AD$44,$AD$45)*IF(K4301,$AD$49,$AD$50)*IF(L4301,$AD$54,$AD$55)*IF(M4301,$AD$59,$AD$60)</f>
        <v>0.000418121778943375</v>
      </c>
      <c r="O4301">
        <f t="array" ref="O4301">$AD$2*_xlfn.IFS(B4301="data_scientist",$AF$7,TRUE,1)*_xlfn.IFS(B4301="data_analyst",$AF$8,TRUE,1)*_xlfn.IFS(B4301="data_engineer",$AF$9,TRUE,1)*IF(D4301,$AF$13,$AF$14)*IF(E4301,$AF$19,$AF$20)*IF(F4301,$AF$24,$AF$25)*IF(G4301,$AF$29,$AF$30)*IF(H4301,$AF$34,$AF$35)*IF(I4301,$AF$39,$AF$40)*IF(J4301,$AF$44,$AF$45)*IF(K4301,$AF$49,$AF$50)*IF(L4301,$AF$54,$AF$55)*IF(M4301,$AF$59,$AF$60)</f>
        <v>5.35017667302527e-5</v>
      </c>
      <c r="P4301">
        <f t="array" ref="P4301">$AE$2*_xlfn.IFS(B4301="data_scientist",$AH$7,TRUE,1)*_xlfn.IFS(B4301="data_analyst",$AH$8,TRUE,1)*_xlfn.IFS(B4301="data_engineer",$AH$9,TRUE,1)*IF(D4301,$AH$13,$AH$14)*IF(E4301,$AH$19,$AH$20)*IF(F4301,$AH$24,$AH$25)*IF(G4301,$AH$29,$AH$30)*IF(H4301,$AH$34,$AH$35)*IF(I4301,$AH$39,$AH$40)*IF(J4301,$AH$44,$AH$45)*IF(K4301,$AH$49,$AH$50)*IF(L4301,$AH$54,$AH$55)*IF(M4301,$AH$59,$AH$60)</f>
        <v>4.80141378272744e-5</v>
      </c>
      <c r="Q4301">
        <f t="shared" si="670"/>
        <v>0.000418121778943375</v>
      </c>
      <c r="R4301">
        <f t="shared" si="671"/>
        <v>0</v>
      </c>
      <c r="S4301">
        <f t="shared" si="672"/>
        <v>0</v>
      </c>
      <c r="T4301">
        <f t="shared" si="673"/>
        <v>0</v>
      </c>
      <c r="U4301">
        <f t="shared" si="674"/>
        <v>1</v>
      </c>
      <c r="V4301">
        <f t="shared" si="675"/>
        <v>0</v>
      </c>
      <c r="W4301">
        <f t="shared" si="676"/>
        <v>0</v>
      </c>
      <c r="X4301">
        <f t="shared" si="677"/>
        <v>0</v>
      </c>
      <c r="Y4301">
        <f t="shared" si="678"/>
        <v>0</v>
      </c>
      <c r="Z4301">
        <f t="shared" si="679"/>
        <v>0</v>
      </c>
    </row>
    <row r="4302" spans="1:26">
      <c r="A4302">
        <v>1</v>
      </c>
      <c r="B4302" t="s">
        <v>60</v>
      </c>
      <c r="C4302" t="s">
        <v>61</v>
      </c>
      <c r="D4302">
        <v>1</v>
      </c>
      <c r="E4302">
        <v>0</v>
      </c>
      <c r="F4302">
        <v>1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1</v>
      </c>
      <c r="N4302">
        <f t="array" ref="N4302">$AC$2*_xlfn.IFS(B4302="data_scientist",$AD$7,TRUE,1)*_xlfn.IFS(B4302="data_analyst",$AD$8,TRUE,1)*_xlfn.IFS(B4302="data_engineer",$AD$9,TRUE,1)*IF(D4302,$AD$13,$AD$14)*IF(E4302,$AD$19,$AD$20)*IF(F4302,$AD$24,$AD$25)*IF(G4302,$AD$29,$AD$30)*IF(H4302,$AD$34,$AD$35)*IF(I4302,$AD$39,$AD$40)*IF(J4302,$AD$44,$AD$45)*IF(K4302,$AD$49,$AD$50)*IF(L4302,$AD$54,$AD$55)*IF(M4302,$AD$59,$AD$60)</f>
        <v>0.00017859146195788</v>
      </c>
      <c r="O4302">
        <f t="array" ref="O4302">$AD$2*_xlfn.IFS(B4302="data_scientist",$AF$7,TRUE,1)*_xlfn.IFS(B4302="data_analyst",$AF$8,TRUE,1)*_xlfn.IFS(B4302="data_engineer",$AF$9,TRUE,1)*IF(D4302,$AF$13,$AF$14)*IF(E4302,$AF$19,$AF$20)*IF(F4302,$AF$24,$AF$25)*IF(G4302,$AF$29,$AF$30)*IF(H4302,$AF$34,$AF$35)*IF(I4302,$AF$39,$AF$40)*IF(J4302,$AF$44,$AF$45)*IF(K4302,$AF$49,$AF$50)*IF(L4302,$AF$54,$AF$55)*IF(M4302,$AF$59,$AF$60)</f>
        <v>0.00271396485303679</v>
      </c>
      <c r="P4302">
        <f t="array" ref="P4302">$AE$2*_xlfn.IFS(B4302="data_scientist",$AH$7,TRUE,1)*_xlfn.IFS(B4302="data_analyst",$AH$8,TRUE,1)*_xlfn.IFS(B4302="data_engineer",$AH$9,TRUE,1)*IF(D4302,$AH$13,$AH$14)*IF(E4302,$AH$19,$AH$20)*IF(F4302,$AH$24,$AH$25)*IF(G4302,$AH$29,$AH$30)*IF(H4302,$AH$34,$AH$35)*IF(I4302,$AH$39,$AH$40)*IF(J4302,$AH$44,$AH$45)*IF(K4302,$AH$49,$AH$50)*IF(L4302,$AH$54,$AH$55)*IF(M4302,$AH$59,$AH$60)</f>
        <v>0.000282110745350217</v>
      </c>
      <c r="Q4302">
        <f t="shared" si="670"/>
        <v>0.00271396485303679</v>
      </c>
      <c r="R4302">
        <f t="shared" si="671"/>
        <v>0</v>
      </c>
      <c r="S4302">
        <f t="shared" si="672"/>
        <v>0</v>
      </c>
      <c r="T4302">
        <f t="shared" si="673"/>
        <v>0</v>
      </c>
      <c r="U4302">
        <f t="shared" si="674"/>
        <v>0</v>
      </c>
      <c r="V4302">
        <f t="shared" si="675"/>
        <v>1</v>
      </c>
      <c r="W4302">
        <f t="shared" si="676"/>
        <v>0</v>
      </c>
      <c r="X4302">
        <f t="shared" si="677"/>
        <v>0</v>
      </c>
      <c r="Y4302">
        <f t="shared" si="678"/>
        <v>0</v>
      </c>
      <c r="Z4302">
        <f t="shared" si="679"/>
        <v>0</v>
      </c>
    </row>
    <row r="4303" spans="1:26">
      <c r="A4303">
        <v>1</v>
      </c>
      <c r="B4303" t="s">
        <v>60</v>
      </c>
      <c r="C4303" t="s">
        <v>61</v>
      </c>
      <c r="D4303">
        <v>0</v>
      </c>
      <c r="E4303">
        <v>1</v>
      </c>
      <c r="F4303">
        <v>0</v>
      </c>
      <c r="G4303">
        <v>0</v>
      </c>
      <c r="H4303">
        <v>1</v>
      </c>
      <c r="I4303">
        <v>0</v>
      </c>
      <c r="J4303">
        <v>0</v>
      </c>
      <c r="K4303">
        <v>0</v>
      </c>
      <c r="L4303">
        <v>1</v>
      </c>
      <c r="M4303">
        <v>1</v>
      </c>
      <c r="N4303">
        <f t="array" ref="N4303">$AC$2*_xlfn.IFS(B4303="data_scientist",$AD$7,TRUE,1)*_xlfn.IFS(B4303="data_analyst",$AD$8,TRUE,1)*_xlfn.IFS(B4303="data_engineer",$AD$9,TRUE,1)*IF(D4303,$AD$13,$AD$14)*IF(E4303,$AD$19,$AD$20)*IF(F4303,$AD$24,$AD$25)*IF(G4303,$AD$29,$AD$30)*IF(H4303,$AD$34,$AD$35)*IF(I4303,$AD$39,$AD$40)*IF(J4303,$AD$44,$AD$45)*IF(K4303,$AD$49,$AD$50)*IF(L4303,$AD$54,$AD$55)*IF(M4303,$AD$59,$AD$60)</f>
        <v>1.54261252833982e-5</v>
      </c>
      <c r="O4303">
        <f t="array" ref="O4303">$AD$2*_xlfn.IFS(B4303="data_scientist",$AF$7,TRUE,1)*_xlfn.IFS(B4303="data_analyst",$AF$8,TRUE,1)*_xlfn.IFS(B4303="data_engineer",$AF$9,TRUE,1)*IF(D4303,$AF$13,$AF$14)*IF(E4303,$AF$19,$AF$20)*IF(F4303,$AF$24,$AF$25)*IF(G4303,$AF$29,$AF$30)*IF(H4303,$AF$34,$AF$35)*IF(I4303,$AF$39,$AF$40)*IF(J4303,$AF$44,$AF$45)*IF(K4303,$AF$49,$AF$50)*IF(L4303,$AF$54,$AF$55)*IF(M4303,$AF$59,$AF$60)</f>
        <v>0.000428177085955404</v>
      </c>
      <c r="P4303">
        <f t="array" ref="P4303">$AE$2*_xlfn.IFS(B4303="data_scientist",$AH$7,TRUE,1)*_xlfn.IFS(B4303="data_analyst",$AH$8,TRUE,1)*_xlfn.IFS(B4303="data_engineer",$AH$9,TRUE,1)*IF(D4303,$AH$13,$AH$14)*IF(E4303,$AH$19,$AH$20)*IF(F4303,$AH$24,$AH$25)*IF(G4303,$AH$29,$AH$30)*IF(H4303,$AH$34,$AH$35)*IF(I4303,$AH$39,$AH$40)*IF(J4303,$AH$44,$AH$45)*IF(K4303,$AH$49,$AH$50)*IF(L4303,$AH$54,$AH$55)*IF(M4303,$AH$59,$AH$60)</f>
        <v>5.10478409775037e-5</v>
      </c>
      <c r="Q4303">
        <f t="shared" si="670"/>
        <v>0.000428177085955404</v>
      </c>
      <c r="R4303">
        <f t="shared" si="671"/>
        <v>0</v>
      </c>
      <c r="S4303">
        <f t="shared" si="672"/>
        <v>0</v>
      </c>
      <c r="T4303">
        <f t="shared" si="673"/>
        <v>0</v>
      </c>
      <c r="U4303">
        <f t="shared" si="674"/>
        <v>0</v>
      </c>
      <c r="V4303">
        <f t="shared" si="675"/>
        <v>1</v>
      </c>
      <c r="W4303">
        <f t="shared" si="676"/>
        <v>0</v>
      </c>
      <c r="X4303">
        <f t="shared" si="677"/>
        <v>0</v>
      </c>
      <c r="Y4303">
        <f t="shared" si="678"/>
        <v>0</v>
      </c>
      <c r="Z4303">
        <f t="shared" si="679"/>
        <v>0</v>
      </c>
    </row>
    <row r="4304" spans="1:26">
      <c r="A4304">
        <v>1</v>
      </c>
      <c r="B4304" t="s">
        <v>60</v>
      </c>
      <c r="C4304" t="s">
        <v>61</v>
      </c>
      <c r="D4304">
        <v>0</v>
      </c>
      <c r="E4304">
        <v>1</v>
      </c>
      <c r="F4304">
        <v>1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1</v>
      </c>
      <c r="M4304">
        <v>1</v>
      </c>
      <c r="N4304">
        <f t="array" ref="N4304">$AC$2*_xlfn.IFS(B4304="data_scientist",$AD$7,TRUE,1)*_xlfn.IFS(B4304="data_analyst",$AD$8,TRUE,1)*_xlfn.IFS(B4304="data_engineer",$AD$9,TRUE,1)*IF(D4304,$AD$13,$AD$14)*IF(E4304,$AD$19,$AD$20)*IF(F4304,$AD$24,$AD$25)*IF(G4304,$AD$29,$AD$30)*IF(H4304,$AD$34,$AD$35)*IF(I4304,$AD$39,$AD$40)*IF(J4304,$AD$44,$AD$45)*IF(K4304,$AD$49,$AD$50)*IF(L4304,$AD$54,$AD$55)*IF(M4304,$AD$59,$AD$60)</f>
        <v>4.20225650202207e-5</v>
      </c>
      <c r="O4304">
        <f t="array" ref="O4304">$AD$2*_xlfn.IFS(B4304="data_scientist",$AF$7,TRUE,1)*_xlfn.IFS(B4304="data_analyst",$AF$8,TRUE,1)*_xlfn.IFS(B4304="data_engineer",$AF$9,TRUE,1)*IF(D4304,$AF$13,$AF$14)*IF(E4304,$AF$19,$AF$20)*IF(F4304,$AF$24,$AF$25)*IF(G4304,$AF$29,$AF$30)*IF(H4304,$AF$34,$AF$35)*IF(I4304,$AF$39,$AF$40)*IF(J4304,$AF$44,$AF$45)*IF(K4304,$AF$49,$AF$50)*IF(L4304,$AF$54,$AF$55)*IF(M4304,$AF$59,$AF$60)</f>
        <v>0.00067472063280401</v>
      </c>
      <c r="P4304">
        <f t="array" ref="P4304">$AE$2*_xlfn.IFS(B4304="data_scientist",$AH$7,TRUE,1)*_xlfn.IFS(B4304="data_analyst",$AH$8,TRUE,1)*_xlfn.IFS(B4304="data_engineer",$AH$9,TRUE,1)*IF(D4304,$AH$13,$AH$14)*IF(E4304,$AH$19,$AH$20)*IF(F4304,$AH$24,$AH$25)*IF(G4304,$AH$29,$AH$30)*IF(H4304,$AH$34,$AH$35)*IF(I4304,$AH$39,$AH$40)*IF(J4304,$AH$44,$AH$45)*IF(K4304,$AH$49,$AH$50)*IF(L4304,$AH$54,$AH$55)*IF(M4304,$AH$59,$AH$60)</f>
        <v>7.09940447540743e-5</v>
      </c>
      <c r="Q4304">
        <f t="shared" si="670"/>
        <v>0.00067472063280401</v>
      </c>
      <c r="R4304">
        <f t="shared" si="671"/>
        <v>0</v>
      </c>
      <c r="S4304">
        <f t="shared" si="672"/>
        <v>0</v>
      </c>
      <c r="T4304">
        <f t="shared" si="673"/>
        <v>0</v>
      </c>
      <c r="U4304">
        <f t="shared" si="674"/>
        <v>0</v>
      </c>
      <c r="V4304">
        <f t="shared" si="675"/>
        <v>1</v>
      </c>
      <c r="W4304">
        <f t="shared" si="676"/>
        <v>0</v>
      </c>
      <c r="X4304">
        <f t="shared" si="677"/>
        <v>0</v>
      </c>
      <c r="Y4304">
        <f t="shared" si="678"/>
        <v>0</v>
      </c>
      <c r="Z4304">
        <f t="shared" si="679"/>
        <v>0</v>
      </c>
    </row>
    <row r="4305" spans="1:26">
      <c r="A4305">
        <v>1</v>
      </c>
      <c r="B4305" t="s">
        <v>60</v>
      </c>
      <c r="C4305" t="s">
        <v>61</v>
      </c>
      <c r="D4305">
        <v>0</v>
      </c>
      <c r="E4305">
        <v>1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1</v>
      </c>
      <c r="M4305">
        <v>1</v>
      </c>
      <c r="N4305">
        <f t="array" ref="N4305">$AC$2*_xlfn.IFS(B4305="data_scientist",$AD$7,TRUE,1)*_xlfn.IFS(B4305="data_analyst",$AD$8,TRUE,1)*_xlfn.IFS(B4305="data_engineer",$AD$9,TRUE,1)*IF(D4305,$AD$13,$AD$14)*IF(E4305,$AD$19,$AD$20)*IF(F4305,$AD$24,$AD$25)*IF(G4305,$AD$29,$AD$30)*IF(H4305,$AD$34,$AD$35)*IF(I4305,$AD$39,$AD$40)*IF(J4305,$AD$44,$AD$45)*IF(K4305,$AD$49,$AD$50)*IF(L4305,$AD$54,$AD$55)*IF(M4305,$AD$59,$AD$60)</f>
        <v>0.000230967306995467</v>
      </c>
      <c r="O4305">
        <f t="array" ref="O4305">$AD$2*_xlfn.IFS(B4305="data_scientist",$AF$7,TRUE,1)*_xlfn.IFS(B4305="data_analyst",$AF$8,TRUE,1)*_xlfn.IFS(B4305="data_engineer",$AF$9,TRUE,1)*IF(D4305,$AF$13,$AF$14)*IF(E4305,$AF$19,$AF$20)*IF(F4305,$AF$24,$AF$25)*IF(G4305,$AF$29,$AF$30)*IF(H4305,$AF$34,$AF$35)*IF(I4305,$AF$39,$AF$40)*IF(J4305,$AF$44,$AF$45)*IF(K4305,$AF$49,$AF$50)*IF(L4305,$AF$54,$AF$55)*IF(M4305,$AF$59,$AF$60)</f>
        <v>0.000593122929350245</v>
      </c>
      <c r="P4305">
        <f t="array" ref="P4305">$AE$2*_xlfn.IFS(B4305="data_scientist",$AH$7,TRUE,1)*_xlfn.IFS(B4305="data_analyst",$AH$8,TRUE,1)*_xlfn.IFS(B4305="data_engineer",$AH$9,TRUE,1)*IF(D4305,$AH$13,$AH$14)*IF(E4305,$AH$19,$AH$20)*IF(F4305,$AH$24,$AH$25)*IF(G4305,$AH$29,$AH$30)*IF(H4305,$AH$34,$AH$35)*IF(I4305,$AH$39,$AH$40)*IF(J4305,$AH$44,$AH$45)*IF(K4305,$AH$49,$AH$50)*IF(L4305,$AH$54,$AH$55)*IF(M4305,$AH$59,$AH$60)</f>
        <v>0.000103918819132775</v>
      </c>
      <c r="Q4305">
        <f t="shared" si="670"/>
        <v>0.000593122929350245</v>
      </c>
      <c r="R4305">
        <f t="shared" si="671"/>
        <v>0</v>
      </c>
      <c r="S4305">
        <f t="shared" si="672"/>
        <v>0</v>
      </c>
      <c r="T4305">
        <f t="shared" si="673"/>
        <v>0</v>
      </c>
      <c r="U4305">
        <f t="shared" si="674"/>
        <v>0</v>
      </c>
      <c r="V4305">
        <f t="shared" si="675"/>
        <v>1</v>
      </c>
      <c r="W4305">
        <f t="shared" si="676"/>
        <v>0</v>
      </c>
      <c r="X4305">
        <f t="shared" si="677"/>
        <v>0</v>
      </c>
      <c r="Y4305">
        <f t="shared" si="678"/>
        <v>0</v>
      </c>
      <c r="Z4305">
        <f t="shared" si="679"/>
        <v>0</v>
      </c>
    </row>
    <row r="4306" spans="1:26">
      <c r="A4306">
        <v>1</v>
      </c>
      <c r="B4306" t="s">
        <v>60</v>
      </c>
      <c r="C4306" t="s">
        <v>61</v>
      </c>
      <c r="D4306">
        <v>0</v>
      </c>
      <c r="E4306">
        <v>1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1</v>
      </c>
      <c r="N4306">
        <f t="array" ref="N4306">$AC$2*_xlfn.IFS(B4306="data_scientist",$AD$7,TRUE,1)*_xlfn.IFS(B4306="data_analyst",$AD$8,TRUE,1)*_xlfn.IFS(B4306="data_engineer",$AD$9,TRUE,1)*IF(D4306,$AD$13,$AD$14)*IF(E4306,$AD$19,$AD$20)*IF(F4306,$AD$24,$AD$25)*IF(G4306,$AD$29,$AD$30)*IF(H4306,$AD$34,$AD$35)*IF(I4306,$AD$39,$AD$40)*IF(J4306,$AD$44,$AD$45)*IF(K4306,$AD$49,$AD$50)*IF(L4306,$AD$54,$AD$55)*IF(M4306,$AD$59,$AD$60)</f>
        <v>0.00272575388035091</v>
      </c>
      <c r="O4306">
        <f t="array" ref="O4306">$AD$2*_xlfn.IFS(B4306="data_scientist",$AF$7,TRUE,1)*_xlfn.IFS(B4306="data_analyst",$AF$8,TRUE,1)*_xlfn.IFS(B4306="data_engineer",$AF$9,TRUE,1)*IF(D4306,$AF$13,$AF$14)*IF(E4306,$AF$19,$AF$20)*IF(F4306,$AF$24,$AF$25)*IF(G4306,$AF$29,$AF$30)*IF(H4306,$AF$34,$AF$35)*IF(I4306,$AF$39,$AF$40)*IF(J4306,$AF$44,$AF$45)*IF(K4306,$AF$49,$AF$50)*IF(L4306,$AF$54,$AF$55)*IF(M4306,$AF$59,$AF$60)</f>
        <v>0.001061192844807</v>
      </c>
      <c r="P4306">
        <f t="array" ref="P4306">$AE$2*_xlfn.IFS(B4306="data_scientist",$AH$7,TRUE,1)*_xlfn.IFS(B4306="data_analyst",$AH$8,TRUE,1)*_xlfn.IFS(B4306="data_engineer",$AH$9,TRUE,1)*IF(D4306,$AH$13,$AH$14)*IF(E4306,$AH$19,$AH$20)*IF(F4306,$AH$24,$AH$25)*IF(G4306,$AH$29,$AH$30)*IF(H4306,$AH$34,$AH$35)*IF(I4306,$AH$39,$AH$40)*IF(J4306,$AH$44,$AH$45)*IF(K4306,$AH$49,$AH$50)*IF(L4306,$AH$54,$AH$55)*IF(M4306,$AH$59,$AH$60)</f>
        <v>0.000329607542893527</v>
      </c>
      <c r="Q4306">
        <f t="shared" si="670"/>
        <v>0.00272575388035091</v>
      </c>
      <c r="R4306">
        <f t="shared" si="671"/>
        <v>0</v>
      </c>
      <c r="S4306">
        <f t="shared" si="672"/>
        <v>0</v>
      </c>
      <c r="T4306">
        <f t="shared" si="673"/>
        <v>0</v>
      </c>
      <c r="U4306">
        <f t="shared" si="674"/>
        <v>1</v>
      </c>
      <c r="V4306">
        <f t="shared" si="675"/>
        <v>0</v>
      </c>
      <c r="W4306">
        <f t="shared" si="676"/>
        <v>0</v>
      </c>
      <c r="X4306">
        <f t="shared" si="677"/>
        <v>0</v>
      </c>
      <c r="Y4306">
        <f t="shared" si="678"/>
        <v>0</v>
      </c>
      <c r="Z4306">
        <f t="shared" si="679"/>
        <v>0</v>
      </c>
    </row>
    <row r="4307" spans="1:26">
      <c r="A4307">
        <v>1</v>
      </c>
      <c r="B4307" t="s">
        <v>60</v>
      </c>
      <c r="C4307" t="s">
        <v>61</v>
      </c>
      <c r="D4307">
        <v>1</v>
      </c>
      <c r="E4307">
        <v>1</v>
      </c>
      <c r="F4307">
        <v>0</v>
      </c>
      <c r="G4307">
        <v>0</v>
      </c>
      <c r="H4307">
        <v>1</v>
      </c>
      <c r="I4307">
        <v>0</v>
      </c>
      <c r="J4307">
        <v>0</v>
      </c>
      <c r="K4307">
        <v>1</v>
      </c>
      <c r="L4307">
        <v>1</v>
      </c>
      <c r="M4307">
        <v>1</v>
      </c>
      <c r="N4307">
        <f t="array" ref="N4307">$AC$2*_xlfn.IFS(B4307="data_scientist",$AD$7,TRUE,1)*_xlfn.IFS(B4307="data_analyst",$AD$8,TRUE,1)*_xlfn.IFS(B4307="data_engineer",$AD$9,TRUE,1)*IF(D4307,$AD$13,$AD$14)*IF(E4307,$AD$19,$AD$20)*IF(F4307,$AD$24,$AD$25)*IF(G4307,$AD$29,$AD$30)*IF(H4307,$AD$34,$AD$35)*IF(I4307,$AD$39,$AD$40)*IF(J4307,$AD$44,$AD$45)*IF(K4307,$AD$49,$AD$50)*IF(L4307,$AD$54,$AD$55)*IF(M4307,$AD$59,$AD$60)</f>
        <v>3.48605030575121e-7</v>
      </c>
      <c r="O4307">
        <f t="array" ref="O4307">$AD$2*_xlfn.IFS(B4307="data_scientist",$AF$7,TRUE,1)*_xlfn.IFS(B4307="data_analyst",$AF$8,TRUE,1)*_xlfn.IFS(B4307="data_engineer",$AF$9,TRUE,1)*IF(D4307,$AF$13,$AF$14)*IF(E4307,$AF$19,$AF$20)*IF(F4307,$AF$24,$AF$25)*IF(G4307,$AF$29,$AF$30)*IF(H4307,$AF$34,$AF$35)*IF(I4307,$AF$39,$AF$40)*IF(J4307,$AF$44,$AF$45)*IF(K4307,$AF$49,$AF$50)*IF(L4307,$AF$54,$AF$55)*IF(M4307,$AF$59,$AF$60)</f>
        <v>0.000696178358327617</v>
      </c>
      <c r="P4307">
        <f t="array" ref="P4307">$AE$2*_xlfn.IFS(B4307="data_scientist",$AH$7,TRUE,1)*_xlfn.IFS(B4307="data_analyst",$AH$8,TRUE,1)*_xlfn.IFS(B4307="data_engineer",$AH$9,TRUE,1)*IF(D4307,$AH$13,$AH$14)*IF(E4307,$AH$19,$AH$20)*IF(F4307,$AH$24,$AH$25)*IF(G4307,$AH$29,$AH$30)*IF(H4307,$AH$34,$AH$35)*IF(I4307,$AH$39,$AH$40)*IF(J4307,$AH$44,$AH$45)*IF(K4307,$AH$49,$AH$50)*IF(L4307,$AH$54,$AH$55)*IF(M4307,$AH$59,$AH$60)</f>
        <v>2.55394916232079e-5</v>
      </c>
      <c r="Q4307">
        <f t="shared" si="670"/>
        <v>0.000696178358327617</v>
      </c>
      <c r="R4307">
        <f t="shared" si="671"/>
        <v>0</v>
      </c>
      <c r="S4307">
        <f t="shared" si="672"/>
        <v>0</v>
      </c>
      <c r="T4307">
        <f t="shared" si="673"/>
        <v>0</v>
      </c>
      <c r="U4307">
        <f t="shared" si="674"/>
        <v>0</v>
      </c>
      <c r="V4307">
        <f t="shared" si="675"/>
        <v>1</v>
      </c>
      <c r="W4307">
        <f t="shared" si="676"/>
        <v>0</v>
      </c>
      <c r="X4307">
        <f t="shared" si="677"/>
        <v>0</v>
      </c>
      <c r="Y4307">
        <f t="shared" si="678"/>
        <v>0</v>
      </c>
      <c r="Z4307">
        <f t="shared" si="679"/>
        <v>0</v>
      </c>
    </row>
    <row r="4308" spans="1:26">
      <c r="A4308">
        <v>1</v>
      </c>
      <c r="B4308" t="s">
        <v>60</v>
      </c>
      <c r="C4308" t="s">
        <v>61</v>
      </c>
      <c r="D4308">
        <v>1</v>
      </c>
      <c r="E4308">
        <v>0</v>
      </c>
      <c r="F4308">
        <v>0</v>
      </c>
      <c r="G4308">
        <v>1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1</v>
      </c>
      <c r="N4308">
        <f t="array" ref="N4308">$AC$2*_xlfn.IFS(B4308="data_scientist",$AD$7,TRUE,1)*_xlfn.IFS(B4308="data_analyst",$AD$8,TRUE,1)*_xlfn.IFS(B4308="data_engineer",$AD$9,TRUE,1)*IF(D4308,$AD$13,$AD$14)*IF(E4308,$AD$19,$AD$20)*IF(F4308,$AD$24,$AD$25)*IF(G4308,$AD$29,$AD$30)*IF(H4308,$AD$34,$AD$35)*IF(I4308,$AD$39,$AD$40)*IF(J4308,$AD$44,$AD$45)*IF(K4308,$AD$49,$AD$50)*IF(L4308,$AD$54,$AD$55)*IF(M4308,$AD$59,$AD$60)</f>
        <v>0.000351441711789986</v>
      </c>
      <c r="O4308">
        <f t="array" ref="O4308">$AD$2*_xlfn.IFS(B4308="data_scientist",$AF$7,TRUE,1)*_xlfn.IFS(B4308="data_analyst",$AF$8,TRUE,1)*_xlfn.IFS(B4308="data_engineer",$AF$9,TRUE,1)*IF(D4308,$AF$13,$AF$14)*IF(E4308,$AF$19,$AF$20)*IF(F4308,$AF$24,$AF$25)*IF(G4308,$AF$29,$AF$30)*IF(H4308,$AF$34,$AF$35)*IF(I4308,$AF$39,$AF$40)*IF(J4308,$AF$44,$AF$45)*IF(K4308,$AF$49,$AF$50)*IF(L4308,$AF$54,$AF$55)*IF(M4308,$AF$59,$AF$60)</f>
        <v>0.0020870220988169</v>
      </c>
      <c r="P4308">
        <f t="array" ref="P4308">$AE$2*_xlfn.IFS(B4308="data_scientist",$AH$7,TRUE,1)*_xlfn.IFS(B4308="data_analyst",$AH$8,TRUE,1)*_xlfn.IFS(B4308="data_engineer",$AH$9,TRUE,1)*IF(D4308,$AH$13,$AH$14)*IF(E4308,$AH$19,$AH$20)*IF(F4308,$AH$24,$AH$25)*IF(G4308,$AH$29,$AH$30)*IF(H4308,$AH$34,$AH$35)*IF(I4308,$AH$39,$AH$40)*IF(J4308,$AH$44,$AH$45)*IF(K4308,$AH$49,$AH$50)*IF(L4308,$AH$54,$AH$55)*IF(M4308,$AH$59,$AH$60)</f>
        <v>0.000222354846112156</v>
      </c>
      <c r="Q4308">
        <f t="shared" si="670"/>
        <v>0.0020870220988169</v>
      </c>
      <c r="R4308">
        <f t="shared" si="671"/>
        <v>0</v>
      </c>
      <c r="S4308">
        <f t="shared" si="672"/>
        <v>0</v>
      </c>
      <c r="T4308">
        <f t="shared" si="673"/>
        <v>0</v>
      </c>
      <c r="U4308">
        <f t="shared" si="674"/>
        <v>0</v>
      </c>
      <c r="V4308">
        <f t="shared" si="675"/>
        <v>1</v>
      </c>
      <c r="W4308">
        <f t="shared" si="676"/>
        <v>0</v>
      </c>
      <c r="X4308">
        <f t="shared" si="677"/>
        <v>0</v>
      </c>
      <c r="Y4308">
        <f t="shared" si="678"/>
        <v>0</v>
      </c>
      <c r="Z4308">
        <f t="shared" si="679"/>
        <v>0</v>
      </c>
    </row>
    <row r="4309" spans="1:26">
      <c r="A4309">
        <v>1</v>
      </c>
      <c r="B4309" t="s">
        <v>60</v>
      </c>
      <c r="C4309" t="s">
        <v>61</v>
      </c>
      <c r="D4309">
        <v>1</v>
      </c>
      <c r="E4309">
        <v>1</v>
      </c>
      <c r="F4309">
        <v>1</v>
      </c>
      <c r="G4309">
        <v>1</v>
      </c>
      <c r="H4309">
        <v>1</v>
      </c>
      <c r="I4309">
        <v>0</v>
      </c>
      <c r="J4309">
        <v>1</v>
      </c>
      <c r="K4309">
        <v>1</v>
      </c>
      <c r="L4309">
        <v>0</v>
      </c>
      <c r="M4309">
        <v>1</v>
      </c>
      <c r="N4309">
        <f t="array" ref="N4309">$AC$2*_xlfn.IFS(B4309="data_scientist",$AD$7,TRUE,1)*_xlfn.IFS(B4309="data_analyst",$AD$8,TRUE,1)*_xlfn.IFS(B4309="data_engineer",$AD$9,TRUE,1)*IF(D4309,$AD$13,$AD$14)*IF(E4309,$AD$19,$AD$20)*IF(F4309,$AD$24,$AD$25)*IF(G4309,$AD$29,$AD$30)*IF(H4309,$AD$34,$AD$35)*IF(I4309,$AD$39,$AD$40)*IF(J4309,$AD$44,$AD$45)*IF(K4309,$AD$49,$AD$50)*IF(L4309,$AD$54,$AD$55)*IF(M4309,$AD$59,$AD$60)</f>
        <v>5.28985753711283e-8</v>
      </c>
      <c r="O4309">
        <f t="array" ref="O4309">$AD$2*_xlfn.IFS(B4309="data_scientist",$AF$7,TRUE,1)*_xlfn.IFS(B4309="data_analyst",$AF$8,TRUE,1)*_xlfn.IFS(B4309="data_engineer",$AF$9,TRUE,1)*IF(D4309,$AF$13,$AF$14)*IF(E4309,$AF$19,$AF$20)*IF(F4309,$AF$24,$AF$25)*IF(G4309,$AF$29,$AF$30)*IF(H4309,$AF$34,$AF$35)*IF(I4309,$AF$39,$AF$40)*IF(J4309,$AF$44,$AF$45)*IF(K4309,$AF$49,$AF$50)*IF(L4309,$AF$54,$AF$55)*IF(M4309,$AF$59,$AF$60)</f>
        <v>0.000248444898671659</v>
      </c>
      <c r="P4309">
        <f t="array" ref="P4309">$AE$2*_xlfn.IFS(B4309="data_scientist",$AH$7,TRUE,1)*_xlfn.IFS(B4309="data_analyst",$AH$8,TRUE,1)*_xlfn.IFS(B4309="data_engineer",$AH$9,TRUE,1)*IF(D4309,$AH$13,$AH$14)*IF(E4309,$AH$19,$AH$20)*IF(F4309,$AH$24,$AH$25)*IF(G4309,$AH$29,$AH$30)*IF(H4309,$AH$34,$AH$35)*IF(I4309,$AH$39,$AH$40)*IF(J4309,$AH$44,$AH$45)*IF(K4309,$AH$49,$AH$50)*IF(L4309,$AH$54,$AH$55)*IF(M4309,$AH$59,$AH$60)</f>
        <v>5.38032422260259e-6</v>
      </c>
      <c r="Q4309">
        <f t="shared" si="670"/>
        <v>0.000248444898671659</v>
      </c>
      <c r="R4309">
        <f t="shared" si="671"/>
        <v>0</v>
      </c>
      <c r="S4309">
        <f t="shared" si="672"/>
        <v>0</v>
      </c>
      <c r="T4309">
        <f t="shared" si="673"/>
        <v>0</v>
      </c>
      <c r="U4309">
        <f t="shared" si="674"/>
        <v>0</v>
      </c>
      <c r="V4309">
        <f t="shared" si="675"/>
        <v>1</v>
      </c>
      <c r="W4309">
        <f t="shared" si="676"/>
        <v>0</v>
      </c>
      <c r="X4309">
        <f t="shared" si="677"/>
        <v>0</v>
      </c>
      <c r="Y4309">
        <f t="shared" si="678"/>
        <v>0</v>
      </c>
      <c r="Z4309">
        <f t="shared" si="679"/>
        <v>0</v>
      </c>
    </row>
    <row r="4310" spans="1:26">
      <c r="A4310">
        <v>1</v>
      </c>
      <c r="B4310" t="s">
        <v>60</v>
      </c>
      <c r="C4310" t="s">
        <v>61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1</v>
      </c>
      <c r="N4310">
        <f t="array" ref="N4310">$AC$2*_xlfn.IFS(B4310="data_scientist",$AD$7,TRUE,1)*_xlfn.IFS(B4310="data_analyst",$AD$8,TRUE,1)*_xlfn.IFS(B4310="data_engineer",$AD$9,TRUE,1)*IF(D4310,$AD$13,$AD$14)*IF(E4310,$AD$19,$AD$20)*IF(F4310,$AD$24,$AD$25)*IF(G4310,$AD$29,$AD$30)*IF(H4310,$AD$34,$AD$35)*IF(I4310,$AD$39,$AD$40)*IF(J4310,$AD$44,$AD$45)*IF(K4310,$AD$49,$AD$50)*IF(L4310,$AD$54,$AD$55)*IF(M4310,$AD$59,$AD$60)</f>
        <v>0.00209205069395461</v>
      </c>
      <c r="O4310">
        <f t="array" ref="O4310">$AD$2*_xlfn.IFS(B4310="data_scientist",$AF$7,TRUE,1)*_xlfn.IFS(B4310="data_analyst",$AF$8,TRUE,1)*_xlfn.IFS(B4310="data_engineer",$AF$9,TRUE,1)*IF(D4310,$AF$13,$AF$14)*IF(E4310,$AF$19,$AF$20)*IF(F4310,$AF$24,$AF$25)*IF(G4310,$AF$29,$AF$30)*IF(H4310,$AF$34,$AF$35)*IF(I4310,$AF$39,$AF$40)*IF(J4310,$AF$44,$AF$45)*IF(K4310,$AF$49,$AF$50)*IF(L4310,$AF$54,$AF$55)*IF(M4310,$AF$59,$AF$60)</f>
        <v>0.000914821417937069</v>
      </c>
      <c r="P4310">
        <f t="array" ref="P4310">$AE$2*_xlfn.IFS(B4310="data_scientist",$AH$7,TRUE,1)*_xlfn.IFS(B4310="data_analyst",$AH$8,TRUE,1)*_xlfn.IFS(B4310="data_engineer",$AH$9,TRUE,1)*IF(D4310,$AH$13,$AH$14)*IF(E4310,$AH$19,$AH$20)*IF(F4310,$AH$24,$AH$25)*IF(G4310,$AH$29,$AH$30)*IF(H4310,$AH$34,$AH$35)*IF(I4310,$AH$39,$AH$40)*IF(J4310,$AH$44,$AH$45)*IF(K4310,$AH$49,$AH$50)*IF(L4310,$AH$54,$AH$55)*IF(M4310,$AH$59,$AH$60)</f>
        <v>0.000310772826156754</v>
      </c>
      <c r="Q4310">
        <f t="shared" si="670"/>
        <v>0.00209205069395461</v>
      </c>
      <c r="R4310">
        <f t="shared" si="671"/>
        <v>0</v>
      </c>
      <c r="S4310">
        <f t="shared" si="672"/>
        <v>0</v>
      </c>
      <c r="T4310">
        <f t="shared" si="673"/>
        <v>0</v>
      </c>
      <c r="U4310">
        <f t="shared" si="674"/>
        <v>1</v>
      </c>
      <c r="V4310">
        <f t="shared" si="675"/>
        <v>0</v>
      </c>
      <c r="W4310">
        <f t="shared" si="676"/>
        <v>0</v>
      </c>
      <c r="X4310">
        <f t="shared" si="677"/>
        <v>0</v>
      </c>
      <c r="Y4310">
        <f t="shared" si="678"/>
        <v>0</v>
      </c>
      <c r="Z4310">
        <f t="shared" si="679"/>
        <v>0</v>
      </c>
    </row>
    <row r="4311" spans="1:26">
      <c r="A4311">
        <v>1</v>
      </c>
      <c r="B4311" t="s">
        <v>60</v>
      </c>
      <c r="C4311" t="s">
        <v>61</v>
      </c>
      <c r="D4311">
        <v>1</v>
      </c>
      <c r="E4311">
        <v>1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1</v>
      </c>
      <c r="N4311">
        <f t="array" ref="N4311">$AC$2*_xlfn.IFS(B4311="data_scientist",$AD$7,TRUE,1)*_xlfn.IFS(B4311="data_analyst",$AD$8,TRUE,1)*_xlfn.IFS(B4311="data_engineer",$AD$9,TRUE,1)*IF(D4311,$AD$13,$AD$14)*IF(E4311,$AD$19,$AD$20)*IF(F4311,$AD$24,$AD$25)*IF(G4311,$AD$29,$AD$30)*IF(H4311,$AD$34,$AD$35)*IF(I4311,$AD$39,$AD$40)*IF(J4311,$AD$44,$AD$45)*IF(K4311,$AD$49,$AD$50)*IF(L4311,$AD$54,$AD$55)*IF(M4311,$AD$59,$AD$60)</f>
        <v>0.00127891912023216</v>
      </c>
      <c r="O4311">
        <f t="array" ref="O4311">$AD$2*_xlfn.IFS(B4311="data_scientist",$AF$7,TRUE,1)*_xlfn.IFS(B4311="data_analyst",$AF$8,TRUE,1)*_xlfn.IFS(B4311="data_engineer",$AF$9,TRUE,1)*IF(D4311,$AF$13,$AF$14)*IF(E4311,$AF$19,$AF$20)*IF(F4311,$AF$24,$AF$25)*IF(G4311,$AF$29,$AF$30)*IF(H4311,$AF$34,$AF$35)*IF(I4311,$AF$39,$AF$40)*IF(J4311,$AF$44,$AF$45)*IF(K4311,$AF$49,$AF$50)*IF(L4311,$AF$54,$AF$55)*IF(M4311,$AF$59,$AF$60)</f>
        <v>0.00276747005858211</v>
      </c>
      <c r="P4311">
        <f t="array" ref="P4311">$AE$2*_xlfn.IFS(B4311="data_scientist",$AH$7,TRUE,1)*_xlfn.IFS(B4311="data_analyst",$AH$8,TRUE,1)*_xlfn.IFS(B4311="data_engineer",$AH$9,TRUE,1)*IF(D4311,$AH$13,$AH$14)*IF(E4311,$AH$19,$AH$20)*IF(F4311,$AH$24,$AH$25)*IF(G4311,$AH$29,$AH$30)*IF(H4311,$AH$34,$AH$35)*IF(I4311,$AH$39,$AH$40)*IF(J4311,$AH$44,$AH$45)*IF(K4311,$AH$49,$AH$50)*IF(L4311,$AH$54,$AH$55)*IF(M4311,$AH$59,$AH$60)</f>
        <v>0.000437971666584549</v>
      </c>
      <c r="Q4311">
        <f t="shared" si="670"/>
        <v>0.00276747005858211</v>
      </c>
      <c r="R4311">
        <f t="shared" si="671"/>
        <v>0</v>
      </c>
      <c r="S4311">
        <f t="shared" si="672"/>
        <v>0</v>
      </c>
      <c r="T4311">
        <f t="shared" si="673"/>
        <v>0</v>
      </c>
      <c r="U4311">
        <f t="shared" si="674"/>
        <v>0</v>
      </c>
      <c r="V4311">
        <f t="shared" si="675"/>
        <v>1</v>
      </c>
      <c r="W4311">
        <f t="shared" si="676"/>
        <v>0</v>
      </c>
      <c r="X4311">
        <f t="shared" si="677"/>
        <v>0</v>
      </c>
      <c r="Y4311">
        <f t="shared" si="678"/>
        <v>0</v>
      </c>
      <c r="Z4311">
        <f t="shared" si="679"/>
        <v>0</v>
      </c>
    </row>
    <row r="4312" spans="1:26">
      <c r="A4312">
        <v>1</v>
      </c>
      <c r="B4312" t="s">
        <v>60</v>
      </c>
      <c r="C4312" t="s">
        <v>61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1</v>
      </c>
      <c r="N4312">
        <f t="array" ref="N4312">$AC$2*_xlfn.IFS(B4312="data_scientist",$AD$7,TRUE,1)*_xlfn.IFS(B4312="data_analyst",$AD$8,TRUE,1)*_xlfn.IFS(B4312="data_engineer",$AD$9,TRUE,1)*IF(D4312,$AD$13,$AD$14)*IF(E4312,$AD$19,$AD$20)*IF(F4312,$AD$24,$AD$25)*IF(G4312,$AD$29,$AD$30)*IF(H4312,$AD$34,$AD$35)*IF(I4312,$AD$39,$AD$40)*IF(J4312,$AD$44,$AD$45)*IF(K4312,$AD$49,$AD$50)*IF(L4312,$AD$54,$AD$55)*IF(M4312,$AD$59,$AD$60)</f>
        <v>0.00209205069395461</v>
      </c>
      <c r="O4312">
        <f t="array" ref="O4312">$AD$2*_xlfn.IFS(B4312="data_scientist",$AF$7,TRUE,1)*_xlfn.IFS(B4312="data_analyst",$AF$8,TRUE,1)*_xlfn.IFS(B4312="data_engineer",$AF$9,TRUE,1)*IF(D4312,$AF$13,$AF$14)*IF(E4312,$AF$19,$AF$20)*IF(F4312,$AF$24,$AF$25)*IF(G4312,$AF$29,$AF$30)*IF(H4312,$AF$34,$AF$35)*IF(I4312,$AF$39,$AF$40)*IF(J4312,$AF$44,$AF$45)*IF(K4312,$AF$49,$AF$50)*IF(L4312,$AF$54,$AF$55)*IF(M4312,$AF$59,$AF$60)</f>
        <v>0.000914821417937069</v>
      </c>
      <c r="P4312">
        <f t="array" ref="P4312">$AE$2*_xlfn.IFS(B4312="data_scientist",$AH$7,TRUE,1)*_xlfn.IFS(B4312="data_analyst",$AH$8,TRUE,1)*_xlfn.IFS(B4312="data_engineer",$AH$9,TRUE,1)*IF(D4312,$AH$13,$AH$14)*IF(E4312,$AH$19,$AH$20)*IF(F4312,$AH$24,$AH$25)*IF(G4312,$AH$29,$AH$30)*IF(H4312,$AH$34,$AH$35)*IF(I4312,$AH$39,$AH$40)*IF(J4312,$AH$44,$AH$45)*IF(K4312,$AH$49,$AH$50)*IF(L4312,$AH$54,$AH$55)*IF(M4312,$AH$59,$AH$60)</f>
        <v>0.000310772826156754</v>
      </c>
      <c r="Q4312">
        <f t="shared" si="670"/>
        <v>0.00209205069395461</v>
      </c>
      <c r="R4312">
        <f t="shared" si="671"/>
        <v>0</v>
      </c>
      <c r="S4312">
        <f t="shared" si="672"/>
        <v>0</v>
      </c>
      <c r="T4312">
        <f t="shared" si="673"/>
        <v>0</v>
      </c>
      <c r="U4312">
        <f t="shared" si="674"/>
        <v>1</v>
      </c>
      <c r="V4312">
        <f t="shared" si="675"/>
        <v>0</v>
      </c>
      <c r="W4312">
        <f t="shared" si="676"/>
        <v>0</v>
      </c>
      <c r="X4312">
        <f t="shared" si="677"/>
        <v>0</v>
      </c>
      <c r="Y4312">
        <f t="shared" si="678"/>
        <v>0</v>
      </c>
      <c r="Z4312">
        <f t="shared" si="679"/>
        <v>0</v>
      </c>
    </row>
    <row r="4313" spans="1:26">
      <c r="A4313">
        <v>1</v>
      </c>
      <c r="B4313" t="s">
        <v>60</v>
      </c>
      <c r="C4313" t="s">
        <v>61</v>
      </c>
      <c r="D4313">
        <v>1</v>
      </c>
      <c r="E4313">
        <v>1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1</v>
      </c>
      <c r="N4313">
        <f t="array" ref="N4313">$AC$2*_xlfn.IFS(B4313="data_scientist",$AD$7,TRUE,1)*_xlfn.IFS(B4313="data_analyst",$AD$8,TRUE,1)*_xlfn.IFS(B4313="data_engineer",$AD$9,TRUE,1)*IF(D4313,$AD$13,$AD$14)*IF(E4313,$AD$19,$AD$20)*IF(F4313,$AD$24,$AD$25)*IF(G4313,$AD$29,$AD$30)*IF(H4313,$AD$34,$AD$35)*IF(I4313,$AD$39,$AD$40)*IF(J4313,$AD$44,$AD$45)*IF(K4313,$AD$49,$AD$50)*IF(L4313,$AD$54,$AD$55)*IF(M4313,$AD$59,$AD$60)</f>
        <v>0.00127891912023216</v>
      </c>
      <c r="O4313">
        <f t="array" ref="O4313">$AD$2*_xlfn.IFS(B4313="data_scientist",$AF$7,TRUE,1)*_xlfn.IFS(B4313="data_analyst",$AF$8,TRUE,1)*_xlfn.IFS(B4313="data_engineer",$AF$9,TRUE,1)*IF(D4313,$AF$13,$AF$14)*IF(E4313,$AF$19,$AF$20)*IF(F4313,$AF$24,$AF$25)*IF(G4313,$AF$29,$AF$30)*IF(H4313,$AF$34,$AF$35)*IF(I4313,$AF$39,$AF$40)*IF(J4313,$AF$44,$AF$45)*IF(K4313,$AF$49,$AF$50)*IF(L4313,$AF$54,$AF$55)*IF(M4313,$AF$59,$AF$60)</f>
        <v>0.00276747005858211</v>
      </c>
      <c r="P4313">
        <f t="array" ref="P4313">$AE$2*_xlfn.IFS(B4313="data_scientist",$AH$7,TRUE,1)*_xlfn.IFS(B4313="data_analyst",$AH$8,TRUE,1)*_xlfn.IFS(B4313="data_engineer",$AH$9,TRUE,1)*IF(D4313,$AH$13,$AH$14)*IF(E4313,$AH$19,$AH$20)*IF(F4313,$AH$24,$AH$25)*IF(G4313,$AH$29,$AH$30)*IF(H4313,$AH$34,$AH$35)*IF(I4313,$AH$39,$AH$40)*IF(J4313,$AH$44,$AH$45)*IF(K4313,$AH$49,$AH$50)*IF(L4313,$AH$54,$AH$55)*IF(M4313,$AH$59,$AH$60)</f>
        <v>0.000437971666584549</v>
      </c>
      <c r="Q4313">
        <f t="shared" si="670"/>
        <v>0.00276747005858211</v>
      </c>
      <c r="R4313">
        <f t="shared" si="671"/>
        <v>0</v>
      </c>
      <c r="S4313">
        <f t="shared" si="672"/>
        <v>0</v>
      </c>
      <c r="T4313">
        <f t="shared" si="673"/>
        <v>0</v>
      </c>
      <c r="U4313">
        <f t="shared" si="674"/>
        <v>0</v>
      </c>
      <c r="V4313">
        <f t="shared" si="675"/>
        <v>1</v>
      </c>
      <c r="W4313">
        <f t="shared" si="676"/>
        <v>0</v>
      </c>
      <c r="X4313">
        <f t="shared" si="677"/>
        <v>0</v>
      </c>
      <c r="Y4313">
        <f t="shared" si="678"/>
        <v>0</v>
      </c>
      <c r="Z4313">
        <f t="shared" si="679"/>
        <v>0</v>
      </c>
    </row>
    <row r="4314" spans="1:26">
      <c r="A4314">
        <v>1</v>
      </c>
      <c r="B4314" t="s">
        <v>60</v>
      </c>
      <c r="C4314" t="s">
        <v>61</v>
      </c>
      <c r="D4314">
        <v>0</v>
      </c>
      <c r="E4314">
        <v>1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1</v>
      </c>
      <c r="M4314">
        <v>1</v>
      </c>
      <c r="N4314">
        <f t="array" ref="N4314">$AC$2*_xlfn.IFS(B4314="data_scientist",$AD$7,TRUE,1)*_xlfn.IFS(B4314="data_analyst",$AD$8,TRUE,1)*_xlfn.IFS(B4314="data_engineer",$AD$9,TRUE,1)*IF(D4314,$AD$13,$AD$14)*IF(E4314,$AD$19,$AD$20)*IF(F4314,$AD$24,$AD$25)*IF(G4314,$AD$29,$AD$30)*IF(H4314,$AD$34,$AD$35)*IF(I4314,$AD$39,$AD$40)*IF(J4314,$AD$44,$AD$45)*IF(K4314,$AD$49,$AD$50)*IF(L4314,$AD$54,$AD$55)*IF(M4314,$AD$59,$AD$60)</f>
        <v>0.000230967306995467</v>
      </c>
      <c r="O4314">
        <f t="array" ref="O4314">$AD$2*_xlfn.IFS(B4314="data_scientist",$AF$7,TRUE,1)*_xlfn.IFS(B4314="data_analyst",$AF$8,TRUE,1)*_xlfn.IFS(B4314="data_engineer",$AF$9,TRUE,1)*IF(D4314,$AF$13,$AF$14)*IF(E4314,$AF$19,$AF$20)*IF(F4314,$AF$24,$AF$25)*IF(G4314,$AF$29,$AF$30)*IF(H4314,$AF$34,$AF$35)*IF(I4314,$AF$39,$AF$40)*IF(J4314,$AF$44,$AF$45)*IF(K4314,$AF$49,$AF$50)*IF(L4314,$AF$54,$AF$55)*IF(M4314,$AF$59,$AF$60)</f>
        <v>0.000593122929350245</v>
      </c>
      <c r="P4314">
        <f t="array" ref="P4314">$AE$2*_xlfn.IFS(B4314="data_scientist",$AH$7,TRUE,1)*_xlfn.IFS(B4314="data_analyst",$AH$8,TRUE,1)*_xlfn.IFS(B4314="data_engineer",$AH$9,TRUE,1)*IF(D4314,$AH$13,$AH$14)*IF(E4314,$AH$19,$AH$20)*IF(F4314,$AH$24,$AH$25)*IF(G4314,$AH$29,$AH$30)*IF(H4314,$AH$34,$AH$35)*IF(I4314,$AH$39,$AH$40)*IF(J4314,$AH$44,$AH$45)*IF(K4314,$AH$49,$AH$50)*IF(L4314,$AH$54,$AH$55)*IF(M4314,$AH$59,$AH$60)</f>
        <v>0.000103918819132775</v>
      </c>
      <c r="Q4314">
        <f t="shared" si="670"/>
        <v>0.000593122929350245</v>
      </c>
      <c r="R4314">
        <f t="shared" si="671"/>
        <v>0</v>
      </c>
      <c r="S4314">
        <f t="shared" si="672"/>
        <v>0</v>
      </c>
      <c r="T4314">
        <f t="shared" si="673"/>
        <v>0</v>
      </c>
      <c r="U4314">
        <f t="shared" si="674"/>
        <v>0</v>
      </c>
      <c r="V4314">
        <f t="shared" si="675"/>
        <v>1</v>
      </c>
      <c r="W4314">
        <f t="shared" si="676"/>
        <v>0</v>
      </c>
      <c r="X4314">
        <f t="shared" si="677"/>
        <v>0</v>
      </c>
      <c r="Y4314">
        <f t="shared" si="678"/>
        <v>0</v>
      </c>
      <c r="Z4314">
        <f t="shared" si="679"/>
        <v>0</v>
      </c>
    </row>
    <row r="4315" spans="1:26">
      <c r="A4315">
        <v>1</v>
      </c>
      <c r="B4315" t="s">
        <v>60</v>
      </c>
      <c r="C4315" t="s">
        <v>61</v>
      </c>
      <c r="D4315">
        <v>1</v>
      </c>
      <c r="E4315">
        <v>1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1</v>
      </c>
      <c r="M4315">
        <v>1</v>
      </c>
      <c r="N4315">
        <f t="array" ref="N4315">$AC$2*_xlfn.IFS(B4315="data_scientist",$AD$7,TRUE,1)*_xlfn.IFS(B4315="data_analyst",$AD$8,TRUE,1)*_xlfn.IFS(B4315="data_engineer",$AD$9,TRUE,1)*IF(D4315,$AD$13,$AD$14)*IF(E4315,$AD$19,$AD$20)*IF(F4315,$AD$24,$AD$25)*IF(G4315,$AD$29,$AD$30)*IF(H4315,$AD$34,$AD$35)*IF(I4315,$AD$39,$AD$40)*IF(J4315,$AD$44,$AD$45)*IF(K4315,$AD$49,$AD$50)*IF(L4315,$AD$54,$AD$55)*IF(M4315,$AD$59,$AD$60)</f>
        <v>0.000108369470624033</v>
      </c>
      <c r="O4315">
        <f t="array" ref="O4315">$AD$2*_xlfn.IFS(B4315="data_scientist",$AF$7,TRUE,1)*_xlfn.IFS(B4315="data_analyst",$AF$8,TRUE,1)*_xlfn.IFS(B4315="data_engineer",$AF$9,TRUE,1)*IF(D4315,$AF$13,$AF$14)*IF(E4315,$AF$19,$AF$20)*IF(F4315,$AF$24,$AF$25)*IF(G4315,$AF$29,$AF$30)*IF(H4315,$AF$34,$AF$35)*IF(I4315,$AF$39,$AF$40)*IF(J4315,$AF$44,$AF$45)*IF(K4315,$AF$49,$AF$50)*IF(L4315,$AF$54,$AF$55)*IF(M4315,$AF$59,$AF$60)</f>
        <v>0.00154679703700212</v>
      </c>
      <c r="P4315">
        <f t="array" ref="P4315">$AE$2*_xlfn.IFS(B4315="data_scientist",$AH$7,TRUE,1)*_xlfn.IFS(B4315="data_analyst",$AH$8,TRUE,1)*_xlfn.IFS(B4315="data_engineer",$AH$9,TRUE,1)*IF(D4315,$AH$13,$AH$14)*IF(E4315,$AH$19,$AH$20)*IF(F4315,$AH$24,$AH$25)*IF(G4315,$AH$29,$AH$30)*IF(H4315,$AH$34,$AH$35)*IF(I4315,$AH$39,$AH$40)*IF(J4315,$AH$44,$AH$45)*IF(K4315,$AH$49,$AH$50)*IF(L4315,$AH$54,$AH$55)*IF(M4315,$AH$59,$AH$60)</f>
        <v>0.00013808391035451</v>
      </c>
      <c r="Q4315">
        <f t="shared" si="670"/>
        <v>0.00154679703700212</v>
      </c>
      <c r="R4315">
        <f t="shared" si="671"/>
        <v>0</v>
      </c>
      <c r="S4315">
        <f t="shared" si="672"/>
        <v>0</v>
      </c>
      <c r="T4315">
        <f t="shared" si="673"/>
        <v>0</v>
      </c>
      <c r="U4315">
        <f t="shared" si="674"/>
        <v>0</v>
      </c>
      <c r="V4315">
        <f t="shared" si="675"/>
        <v>1</v>
      </c>
      <c r="W4315">
        <f t="shared" si="676"/>
        <v>0</v>
      </c>
      <c r="X4315">
        <f t="shared" si="677"/>
        <v>0</v>
      </c>
      <c r="Y4315">
        <f t="shared" si="678"/>
        <v>0</v>
      </c>
      <c r="Z4315">
        <f t="shared" si="679"/>
        <v>0</v>
      </c>
    </row>
    <row r="4316" spans="1:26">
      <c r="A4316">
        <v>1</v>
      </c>
      <c r="B4316" t="s">
        <v>60</v>
      </c>
      <c r="C4316" t="s">
        <v>61</v>
      </c>
      <c r="D4316">
        <v>1</v>
      </c>
      <c r="E4316">
        <v>1</v>
      </c>
      <c r="F4316">
        <v>0</v>
      </c>
      <c r="G4316">
        <v>0</v>
      </c>
      <c r="H4316">
        <v>1</v>
      </c>
      <c r="I4316">
        <v>0</v>
      </c>
      <c r="J4316">
        <v>0</v>
      </c>
      <c r="K4316">
        <v>0</v>
      </c>
      <c r="L4316">
        <v>1</v>
      </c>
      <c r="M4316">
        <v>1</v>
      </c>
      <c r="N4316">
        <f t="array" ref="N4316">$AC$2*_xlfn.IFS(B4316="data_scientist",$AD$7,TRUE,1)*_xlfn.IFS(B4316="data_analyst",$AD$8,TRUE,1)*_xlfn.IFS(B4316="data_engineer",$AD$9,TRUE,1)*IF(D4316,$AD$13,$AD$14)*IF(E4316,$AD$19,$AD$20)*IF(F4316,$AD$24,$AD$25)*IF(G4316,$AD$29,$AD$30)*IF(H4316,$AD$34,$AD$35)*IF(I4316,$AD$39,$AD$40)*IF(J4316,$AD$44,$AD$45)*IF(K4316,$AD$49,$AD$50)*IF(L4316,$AD$54,$AD$55)*IF(M4316,$AD$59,$AD$60)</f>
        <v>7.23791194731596e-6</v>
      </c>
      <c r="O4316">
        <f t="array" ref="O4316">$AD$2*_xlfn.IFS(B4316="data_scientist",$AF$7,TRUE,1)*_xlfn.IFS(B4316="data_analyst",$AF$8,TRUE,1)*_xlfn.IFS(B4316="data_engineer",$AF$9,TRUE,1)*IF(D4316,$AF$13,$AF$14)*IF(E4316,$AF$19,$AF$20)*IF(F4316,$AF$24,$AF$25)*IF(G4316,$AF$29,$AF$30)*IF(H4316,$AF$34,$AF$35)*IF(I4316,$AF$39,$AF$40)*IF(J4316,$AF$44,$AF$45)*IF(K4316,$AF$49,$AF$50)*IF(L4316,$AF$54,$AF$55)*IF(M4316,$AF$59,$AF$60)</f>
        <v>0.00111663706644011</v>
      </c>
      <c r="P4316">
        <f t="array" ref="P4316">$AE$2*_xlfn.IFS(B4316="data_scientist",$AH$7,TRUE,1)*_xlfn.IFS(B4316="data_analyst",$AH$8,TRUE,1)*_xlfn.IFS(B4316="data_engineer",$AH$9,TRUE,1)*IF(D4316,$AH$13,$AH$14)*IF(E4316,$AH$19,$AH$20)*IF(F4316,$AH$24,$AH$25)*IF(G4316,$AH$29,$AH$30)*IF(H4316,$AH$34,$AH$35)*IF(I4316,$AH$39,$AH$40)*IF(J4316,$AH$44,$AH$45)*IF(K4316,$AH$49,$AH$50)*IF(L4316,$AH$54,$AH$55)*IF(M4316,$AH$59,$AH$60)</f>
        <v>6.78306928057241e-5</v>
      </c>
      <c r="Q4316">
        <f t="shared" si="670"/>
        <v>0.00111663706644011</v>
      </c>
      <c r="R4316">
        <f t="shared" si="671"/>
        <v>0</v>
      </c>
      <c r="S4316">
        <f t="shared" si="672"/>
        <v>0</v>
      </c>
      <c r="T4316">
        <f t="shared" si="673"/>
        <v>0</v>
      </c>
      <c r="U4316">
        <f t="shared" si="674"/>
        <v>0</v>
      </c>
      <c r="V4316">
        <f t="shared" si="675"/>
        <v>1</v>
      </c>
      <c r="W4316">
        <f t="shared" si="676"/>
        <v>0</v>
      </c>
      <c r="X4316">
        <f t="shared" si="677"/>
        <v>0</v>
      </c>
      <c r="Y4316">
        <f t="shared" si="678"/>
        <v>0</v>
      </c>
      <c r="Z4316">
        <f t="shared" si="679"/>
        <v>0</v>
      </c>
    </row>
    <row r="4317" spans="1:26">
      <c r="A4317">
        <v>1</v>
      </c>
      <c r="B4317" t="s">
        <v>60</v>
      </c>
      <c r="C4317" t="s">
        <v>61</v>
      </c>
      <c r="D4317">
        <v>0</v>
      </c>
      <c r="E4317">
        <v>1</v>
      </c>
      <c r="F4317">
        <v>0</v>
      </c>
      <c r="G4317">
        <v>1</v>
      </c>
      <c r="H4317">
        <v>0</v>
      </c>
      <c r="I4317">
        <v>1</v>
      </c>
      <c r="J4317">
        <v>0</v>
      </c>
      <c r="K4317">
        <v>0</v>
      </c>
      <c r="L4317">
        <v>0</v>
      </c>
      <c r="M4317">
        <v>1</v>
      </c>
      <c r="N4317">
        <f t="array" ref="N4317">$AC$2*_xlfn.IFS(B4317="data_scientist",$AD$7,TRUE,1)*_xlfn.IFS(B4317="data_analyst",$AD$8,TRUE,1)*_xlfn.IFS(B4317="data_engineer",$AD$9,TRUE,1)*IF(D4317,$AD$13,$AD$14)*IF(E4317,$AD$19,$AD$20)*IF(F4317,$AD$24,$AD$25)*IF(G4317,$AD$29,$AD$30)*IF(H4317,$AD$34,$AD$35)*IF(I4317,$AD$39,$AD$40)*IF(J4317,$AD$44,$AD$45)*IF(K4317,$AD$49,$AD$50)*IF(L4317,$AD$54,$AD$55)*IF(M4317,$AD$59,$AD$60)</f>
        <v>0.000335093735453307</v>
      </c>
      <c r="O4317">
        <f t="array" ref="O4317">$AD$2*_xlfn.IFS(B4317="data_scientist",$AF$7,TRUE,1)*_xlfn.IFS(B4317="data_analyst",$AF$8,TRUE,1)*_xlfn.IFS(B4317="data_engineer",$AF$9,TRUE,1)*IF(D4317,$AF$13,$AF$14)*IF(E4317,$AF$19,$AF$20)*IF(F4317,$AF$24,$AF$25)*IF(G4317,$AF$29,$AF$30)*IF(H4317,$AF$34,$AF$35)*IF(I4317,$AF$39,$AF$40)*IF(J4317,$AF$44,$AF$45)*IF(K4317,$AF$49,$AF$50)*IF(L4317,$AF$54,$AF$55)*IF(M4317,$AF$59,$AF$60)</f>
        <v>0.000224728383253173</v>
      </c>
      <c r="P4317">
        <f t="array" ref="P4317">$AE$2*_xlfn.IFS(B4317="data_scientist",$AH$7,TRUE,1)*_xlfn.IFS(B4317="data_analyst",$AH$8,TRUE,1)*_xlfn.IFS(B4317="data_engineer",$AH$9,TRUE,1)*IF(D4317,$AH$13,$AH$14)*IF(E4317,$AH$19,$AH$20)*IF(F4317,$AH$24,$AH$25)*IF(G4317,$AH$29,$AH$30)*IF(H4317,$AH$34,$AH$35)*IF(I4317,$AH$39,$AH$40)*IF(J4317,$AH$44,$AH$45)*IF(K4317,$AH$49,$AH$50)*IF(L4317,$AH$54,$AH$55)*IF(M4317,$AH$59,$AH$60)</f>
        <v>4.98016322233737e-5</v>
      </c>
      <c r="Q4317">
        <f t="shared" si="670"/>
        <v>0.000335093735453307</v>
      </c>
      <c r="R4317">
        <f t="shared" si="671"/>
        <v>0</v>
      </c>
      <c r="S4317">
        <f t="shared" si="672"/>
        <v>0</v>
      </c>
      <c r="T4317">
        <f t="shared" si="673"/>
        <v>0</v>
      </c>
      <c r="U4317">
        <f t="shared" si="674"/>
        <v>1</v>
      </c>
      <c r="V4317">
        <f t="shared" si="675"/>
        <v>0</v>
      </c>
      <c r="W4317">
        <f t="shared" si="676"/>
        <v>0</v>
      </c>
      <c r="X4317">
        <f t="shared" si="677"/>
        <v>0</v>
      </c>
      <c r="Y4317">
        <f t="shared" si="678"/>
        <v>0</v>
      </c>
      <c r="Z4317">
        <f t="shared" si="679"/>
        <v>0</v>
      </c>
    </row>
    <row r="4318" spans="1:26">
      <c r="A4318">
        <v>1</v>
      </c>
      <c r="B4318" t="s">
        <v>60</v>
      </c>
      <c r="C4318" t="s">
        <v>61</v>
      </c>
      <c r="D4318">
        <v>0</v>
      </c>
      <c r="E4318">
        <v>1</v>
      </c>
      <c r="F4318">
        <v>0</v>
      </c>
      <c r="G4318">
        <v>0</v>
      </c>
      <c r="H4318">
        <v>1</v>
      </c>
      <c r="I4318">
        <v>0</v>
      </c>
      <c r="J4318">
        <v>0</v>
      </c>
      <c r="K4318">
        <v>1</v>
      </c>
      <c r="L4318">
        <v>0</v>
      </c>
      <c r="M4318">
        <v>1</v>
      </c>
      <c r="N4318">
        <f t="array" ref="N4318">$AC$2*_xlfn.IFS(B4318="data_scientist",$AD$7,TRUE,1)*_xlfn.IFS(B4318="data_analyst",$AD$8,TRUE,1)*_xlfn.IFS(B4318="data_engineer",$AD$9,TRUE,1)*IF(D4318,$AD$13,$AD$14)*IF(E4318,$AD$19,$AD$20)*IF(F4318,$AD$24,$AD$25)*IF(G4318,$AD$29,$AD$30)*IF(H4318,$AD$34,$AD$35)*IF(I4318,$AD$39,$AD$40)*IF(J4318,$AD$44,$AD$45)*IF(K4318,$AD$49,$AD$50)*IF(L4318,$AD$54,$AD$55)*IF(M4318,$AD$59,$AD$60)</f>
        <v>8.76825834184019e-6</v>
      </c>
      <c r="O4318">
        <f t="array" ref="O4318">$AD$2*_xlfn.IFS(B4318="data_scientist",$AF$7,TRUE,1)*_xlfn.IFS(B4318="data_analyst",$AF$8,TRUE,1)*_xlfn.IFS(B4318="data_engineer",$AF$9,TRUE,1)*IF(D4318,$AF$13,$AF$14)*IF(E4318,$AF$19,$AF$20)*IF(F4318,$AF$24,$AF$25)*IF(G4318,$AF$29,$AF$30)*IF(H4318,$AF$34,$AF$35)*IF(I4318,$AF$39,$AF$40)*IF(J4318,$AF$44,$AF$45)*IF(K4318,$AF$49,$AF$50)*IF(L4318,$AF$54,$AF$55)*IF(M4318,$AF$59,$AF$60)</f>
        <v>0.000477618895623563</v>
      </c>
      <c r="P4318">
        <f t="array" ref="P4318">$AE$2*_xlfn.IFS(B4318="data_scientist",$AH$7,TRUE,1)*_xlfn.IFS(B4318="data_analyst",$AH$8,TRUE,1)*_xlfn.IFS(B4318="data_engineer",$AH$9,TRUE,1)*IF(D4318,$AH$13,$AH$14)*IF(E4318,$AH$19,$AH$20)*IF(F4318,$AH$24,$AH$25)*IF(G4318,$AH$29,$AH$30)*IF(H4318,$AH$34,$AH$35)*IF(I4318,$AH$39,$AH$40)*IF(J4318,$AH$44,$AH$45)*IF(K4318,$AH$49,$AH$50)*IF(L4318,$AH$54,$AH$55)*IF(M4318,$AH$59,$AH$60)</f>
        <v>6.09629974923463e-5</v>
      </c>
      <c r="Q4318">
        <f t="shared" si="670"/>
        <v>0.000477618895623563</v>
      </c>
      <c r="R4318">
        <f t="shared" si="671"/>
        <v>0</v>
      </c>
      <c r="S4318">
        <f t="shared" si="672"/>
        <v>0</v>
      </c>
      <c r="T4318">
        <f t="shared" si="673"/>
        <v>0</v>
      </c>
      <c r="U4318">
        <f t="shared" si="674"/>
        <v>0</v>
      </c>
      <c r="V4318">
        <f t="shared" si="675"/>
        <v>1</v>
      </c>
      <c r="W4318">
        <f t="shared" si="676"/>
        <v>0</v>
      </c>
      <c r="X4318">
        <f t="shared" si="677"/>
        <v>0</v>
      </c>
      <c r="Y4318">
        <f t="shared" si="678"/>
        <v>0</v>
      </c>
      <c r="Z4318">
        <f t="shared" si="679"/>
        <v>0</v>
      </c>
    </row>
    <row r="4319" spans="1:26">
      <c r="A4319">
        <v>1</v>
      </c>
      <c r="B4319" t="s">
        <v>60</v>
      </c>
      <c r="C4319" t="s">
        <v>61</v>
      </c>
      <c r="D4319">
        <v>1</v>
      </c>
      <c r="E4319">
        <v>1</v>
      </c>
      <c r="F4319">
        <v>0</v>
      </c>
      <c r="G4319">
        <v>1</v>
      </c>
      <c r="H4319">
        <v>1</v>
      </c>
      <c r="I4319">
        <v>1</v>
      </c>
      <c r="J4319">
        <v>0</v>
      </c>
      <c r="K4319">
        <v>0</v>
      </c>
      <c r="L4319">
        <v>1</v>
      </c>
      <c r="M4319">
        <v>1</v>
      </c>
      <c r="N4319">
        <f t="array" ref="N4319">$AC$2*_xlfn.IFS(B4319="data_scientist",$AD$7,TRUE,1)*_xlfn.IFS(B4319="data_analyst",$AD$8,TRUE,1)*_xlfn.IFS(B4319="data_engineer",$AD$9,TRUE,1)*IF(D4319,$AD$13,$AD$14)*IF(E4319,$AD$19,$AD$20)*IF(F4319,$AD$24,$AD$25)*IF(G4319,$AD$29,$AD$30)*IF(H4319,$AD$34,$AD$35)*IF(I4319,$AD$39,$AD$40)*IF(J4319,$AD$44,$AD$45)*IF(K4319,$AD$49,$AD$50)*IF(L4319,$AD$54,$AD$55)*IF(M4319,$AD$59,$AD$60)</f>
        <v>8.8980115511969e-7</v>
      </c>
      <c r="O4319">
        <f t="array" ref="O4319">$AD$2*_xlfn.IFS(B4319="data_scientist",$AF$7,TRUE,1)*_xlfn.IFS(B4319="data_analyst",$AF$8,TRUE,1)*_xlfn.IFS(B4319="data_engineer",$AF$9,TRUE,1)*IF(D4319,$AF$13,$AF$14)*IF(E4319,$AF$19,$AF$20)*IF(F4319,$AF$24,$AF$25)*IF(G4319,$AF$29,$AF$30)*IF(H4319,$AF$34,$AF$35)*IF(I4319,$AF$39,$AF$40)*IF(J4319,$AF$44,$AF$45)*IF(K4319,$AF$49,$AF$50)*IF(L4319,$AF$54,$AF$55)*IF(M4319,$AF$59,$AF$60)</f>
        <v>0.000236469783837724</v>
      </c>
      <c r="P4319">
        <f t="array" ref="P4319">$AE$2*_xlfn.IFS(B4319="data_scientist",$AH$7,TRUE,1)*_xlfn.IFS(B4319="data_analyst",$AH$8,TRUE,1)*_xlfn.IFS(B4319="data_engineer",$AH$9,TRUE,1)*IF(D4319,$AH$13,$AH$14)*IF(E4319,$AH$19,$AH$20)*IF(F4319,$AH$24,$AH$25)*IF(G4319,$AH$29,$AH$30)*IF(H4319,$AH$34,$AH$35)*IF(I4319,$AH$39,$AH$40)*IF(J4319,$AH$44,$AH$45)*IF(K4319,$AH$49,$AH$50)*IF(L4319,$AH$54,$AH$55)*IF(M4319,$AH$59,$AH$60)</f>
        <v>1.02487922057613e-5</v>
      </c>
      <c r="Q4319">
        <f t="shared" si="670"/>
        <v>0.000236469783837724</v>
      </c>
      <c r="R4319">
        <f t="shared" si="671"/>
        <v>0</v>
      </c>
      <c r="S4319">
        <f t="shared" si="672"/>
        <v>0</v>
      </c>
      <c r="T4319">
        <f t="shared" si="673"/>
        <v>0</v>
      </c>
      <c r="U4319">
        <f t="shared" si="674"/>
        <v>0</v>
      </c>
      <c r="V4319">
        <f t="shared" si="675"/>
        <v>1</v>
      </c>
      <c r="W4319">
        <f t="shared" si="676"/>
        <v>0</v>
      </c>
      <c r="X4319">
        <f t="shared" si="677"/>
        <v>0</v>
      </c>
      <c r="Y4319">
        <f t="shared" si="678"/>
        <v>0</v>
      </c>
      <c r="Z4319">
        <f t="shared" si="679"/>
        <v>0</v>
      </c>
    </row>
    <row r="4320" spans="1:26">
      <c r="A4320">
        <v>1</v>
      </c>
      <c r="B4320" t="s">
        <v>60</v>
      </c>
      <c r="C4320" t="s">
        <v>61</v>
      </c>
      <c r="D4320">
        <v>0</v>
      </c>
      <c r="E4320">
        <v>1</v>
      </c>
      <c r="F4320">
        <v>0</v>
      </c>
      <c r="G4320">
        <v>0</v>
      </c>
      <c r="H4320">
        <v>1</v>
      </c>
      <c r="I4320">
        <v>0</v>
      </c>
      <c r="J4320">
        <v>0</v>
      </c>
      <c r="K4320">
        <v>1</v>
      </c>
      <c r="L4320">
        <v>1</v>
      </c>
      <c r="M4320">
        <v>1</v>
      </c>
      <c r="N4320">
        <f t="array" ref="N4320">$AC$2*_xlfn.IFS(B4320="data_scientist",$AD$7,TRUE,1)*_xlfn.IFS(B4320="data_analyst",$AD$8,TRUE,1)*_xlfn.IFS(B4320="data_engineer",$AD$9,TRUE,1)*IF(D4320,$AD$13,$AD$14)*IF(E4320,$AD$19,$AD$20)*IF(F4320,$AD$24,$AD$25)*IF(G4320,$AD$29,$AD$30)*IF(H4320,$AD$34,$AD$35)*IF(I4320,$AD$39,$AD$40)*IF(J4320,$AD$44,$AD$45)*IF(K4320,$AD$49,$AD$50)*IF(L4320,$AD$54,$AD$55)*IF(M4320,$AD$59,$AD$60)</f>
        <v>7.42980146099854e-7</v>
      </c>
      <c r="O4320">
        <f t="array" ref="O4320">$AD$2*_xlfn.IFS(B4320="data_scientist",$AF$7,TRUE,1)*_xlfn.IFS(B4320="data_analyst",$AF$8,TRUE,1)*_xlfn.IFS(B4320="data_engineer",$AF$9,TRUE,1)*IF(D4320,$AF$13,$AF$14)*IF(E4320,$AF$19,$AF$20)*IF(F4320,$AF$24,$AF$25)*IF(G4320,$AF$29,$AF$30)*IF(H4320,$AF$34,$AF$35)*IF(I4320,$AF$39,$AF$40)*IF(J4320,$AF$44,$AF$45)*IF(K4320,$AF$49,$AF$50)*IF(L4320,$AF$54,$AF$55)*IF(M4320,$AF$59,$AF$60)</f>
        <v>0.000266951214260023</v>
      </c>
      <c r="P4320">
        <f t="array" ref="P4320">$AE$2*_xlfn.IFS(B4320="data_scientist",$AH$7,TRUE,1)*_xlfn.IFS(B4320="data_analyst",$AH$8,TRUE,1)*_xlfn.IFS(B4320="data_engineer",$AH$9,TRUE,1)*IF(D4320,$AH$13,$AH$14)*IF(E4320,$AH$19,$AH$20)*IF(F4320,$AH$24,$AH$25)*IF(G4320,$AH$29,$AH$30)*IF(H4320,$AH$34,$AH$35)*IF(I4320,$AH$39,$AH$40)*IF(J4320,$AH$44,$AH$45)*IF(K4320,$AH$49,$AH$50)*IF(L4320,$AH$54,$AH$55)*IF(M4320,$AH$59,$AH$60)</f>
        <v>1.92204421494245e-5</v>
      </c>
      <c r="Q4320">
        <f t="shared" si="670"/>
        <v>0.000266951214260023</v>
      </c>
      <c r="R4320">
        <f t="shared" si="671"/>
        <v>0</v>
      </c>
      <c r="S4320">
        <f t="shared" si="672"/>
        <v>0</v>
      </c>
      <c r="T4320">
        <f t="shared" si="673"/>
        <v>0</v>
      </c>
      <c r="U4320">
        <f t="shared" si="674"/>
        <v>0</v>
      </c>
      <c r="V4320">
        <f t="shared" si="675"/>
        <v>1</v>
      </c>
      <c r="W4320">
        <f t="shared" si="676"/>
        <v>0</v>
      </c>
      <c r="X4320">
        <f t="shared" si="677"/>
        <v>0</v>
      </c>
      <c r="Y4320">
        <f t="shared" si="678"/>
        <v>0</v>
      </c>
      <c r="Z4320">
        <f t="shared" si="679"/>
        <v>0</v>
      </c>
    </row>
    <row r="4321" spans="1:26">
      <c r="A4321">
        <v>1</v>
      </c>
      <c r="B4321" t="s">
        <v>60</v>
      </c>
      <c r="C4321" t="s">
        <v>61</v>
      </c>
      <c r="D4321">
        <v>0</v>
      </c>
      <c r="E4321">
        <v>1</v>
      </c>
      <c r="F4321">
        <v>0</v>
      </c>
      <c r="G4321">
        <v>0</v>
      </c>
      <c r="H4321">
        <v>0</v>
      </c>
      <c r="I4321">
        <v>1</v>
      </c>
      <c r="J4321">
        <v>0</v>
      </c>
      <c r="K4321">
        <v>0</v>
      </c>
      <c r="L4321">
        <v>0</v>
      </c>
      <c r="M4321">
        <v>1</v>
      </c>
      <c r="N4321">
        <f t="array" ref="N4321">$AC$2*_xlfn.IFS(B4321="data_scientist",$AD$7,TRUE,1)*_xlfn.IFS(B4321="data_analyst",$AD$8,TRUE,1)*_xlfn.IFS(B4321="data_engineer",$AD$9,TRUE,1)*IF(D4321,$AD$13,$AD$14)*IF(E4321,$AD$19,$AD$20)*IF(F4321,$AD$24,$AD$25)*IF(G4321,$AD$29,$AD$30)*IF(H4321,$AD$34,$AD$35)*IF(I4321,$AD$39,$AD$40)*IF(J4321,$AD$44,$AD$45)*IF(K4321,$AD$49,$AD$50)*IF(L4321,$AD$54,$AD$55)*IF(M4321,$AD$59,$AD$60)</f>
        <v>0.000935926293793331</v>
      </c>
      <c r="O4321">
        <f t="array" ref="O4321">$AD$2*_xlfn.IFS(B4321="data_scientist",$AF$7,TRUE,1)*_xlfn.IFS(B4321="data_analyst",$AF$8,TRUE,1)*_xlfn.IFS(B4321="data_engineer",$AF$9,TRUE,1)*IF(D4321,$AF$13,$AF$14)*IF(E4321,$AF$19,$AF$20)*IF(F4321,$AF$24,$AF$25)*IF(G4321,$AF$29,$AF$30)*IF(H4321,$AF$34,$AF$35)*IF(I4321,$AF$39,$AF$40)*IF(J4321,$AF$44,$AF$45)*IF(K4321,$AF$49,$AF$50)*IF(L4321,$AF$54,$AF$55)*IF(M4321,$AF$59,$AF$60)</f>
        <v>0.000256895100439704</v>
      </c>
      <c r="P4321">
        <f t="array" ref="P4321">$AE$2*_xlfn.IFS(B4321="data_scientist",$AH$7,TRUE,1)*_xlfn.IFS(B4321="data_analyst",$AH$8,TRUE,1)*_xlfn.IFS(B4321="data_engineer",$AH$9,TRUE,1)*IF(D4321,$AH$13,$AH$14)*IF(E4321,$AH$19,$AH$20)*IF(F4321,$AH$24,$AH$25)*IF(G4321,$AH$29,$AH$30)*IF(H4321,$AH$34,$AH$35)*IF(I4321,$AH$39,$AH$40)*IF(J4321,$AH$44,$AH$45)*IF(K4321,$AH$49,$AH$50)*IF(L4321,$AH$54,$AH$55)*IF(M4321,$AH$59,$AH$60)</f>
        <v>9.2488745557694e-5</v>
      </c>
      <c r="Q4321">
        <f t="shared" si="670"/>
        <v>0.000935926293793331</v>
      </c>
      <c r="R4321">
        <f t="shared" si="671"/>
        <v>0</v>
      </c>
      <c r="S4321">
        <f t="shared" si="672"/>
        <v>0</v>
      </c>
      <c r="T4321">
        <f t="shared" si="673"/>
        <v>0</v>
      </c>
      <c r="U4321">
        <f t="shared" si="674"/>
        <v>1</v>
      </c>
      <c r="V4321">
        <f t="shared" si="675"/>
        <v>0</v>
      </c>
      <c r="W4321">
        <f t="shared" si="676"/>
        <v>0</v>
      </c>
      <c r="X4321">
        <f t="shared" si="677"/>
        <v>0</v>
      </c>
      <c r="Y4321">
        <f t="shared" si="678"/>
        <v>0</v>
      </c>
      <c r="Z4321">
        <f t="shared" si="679"/>
        <v>0</v>
      </c>
    </row>
    <row r="4322" spans="1:26">
      <c r="A4322">
        <v>1</v>
      </c>
      <c r="B4322" t="s">
        <v>60</v>
      </c>
      <c r="C4322" t="s">
        <v>61</v>
      </c>
      <c r="D4322">
        <v>1</v>
      </c>
      <c r="E4322">
        <v>1</v>
      </c>
      <c r="F4322">
        <v>0</v>
      </c>
      <c r="G4322">
        <v>1</v>
      </c>
      <c r="H4322">
        <v>1</v>
      </c>
      <c r="I4322">
        <v>1</v>
      </c>
      <c r="J4322">
        <v>0</v>
      </c>
      <c r="K4322">
        <v>0</v>
      </c>
      <c r="L4322">
        <v>1</v>
      </c>
      <c r="M4322">
        <v>1</v>
      </c>
      <c r="N4322">
        <f t="array" ref="N4322">$AC$2*_xlfn.IFS(B4322="data_scientist",$AD$7,TRUE,1)*_xlfn.IFS(B4322="data_analyst",$AD$8,TRUE,1)*_xlfn.IFS(B4322="data_engineer",$AD$9,TRUE,1)*IF(D4322,$AD$13,$AD$14)*IF(E4322,$AD$19,$AD$20)*IF(F4322,$AD$24,$AD$25)*IF(G4322,$AD$29,$AD$30)*IF(H4322,$AD$34,$AD$35)*IF(I4322,$AD$39,$AD$40)*IF(J4322,$AD$44,$AD$45)*IF(K4322,$AD$49,$AD$50)*IF(L4322,$AD$54,$AD$55)*IF(M4322,$AD$59,$AD$60)</f>
        <v>8.8980115511969e-7</v>
      </c>
      <c r="O4322">
        <f t="array" ref="O4322">$AD$2*_xlfn.IFS(B4322="data_scientist",$AF$7,TRUE,1)*_xlfn.IFS(B4322="data_analyst",$AF$8,TRUE,1)*_xlfn.IFS(B4322="data_engineer",$AF$9,TRUE,1)*IF(D4322,$AF$13,$AF$14)*IF(E4322,$AF$19,$AF$20)*IF(F4322,$AF$24,$AF$25)*IF(G4322,$AF$29,$AF$30)*IF(H4322,$AF$34,$AF$35)*IF(I4322,$AF$39,$AF$40)*IF(J4322,$AF$44,$AF$45)*IF(K4322,$AF$49,$AF$50)*IF(L4322,$AF$54,$AF$55)*IF(M4322,$AF$59,$AF$60)</f>
        <v>0.000236469783837724</v>
      </c>
      <c r="P4322">
        <f t="array" ref="P4322">$AE$2*_xlfn.IFS(B4322="data_scientist",$AH$7,TRUE,1)*_xlfn.IFS(B4322="data_analyst",$AH$8,TRUE,1)*_xlfn.IFS(B4322="data_engineer",$AH$9,TRUE,1)*IF(D4322,$AH$13,$AH$14)*IF(E4322,$AH$19,$AH$20)*IF(F4322,$AH$24,$AH$25)*IF(G4322,$AH$29,$AH$30)*IF(H4322,$AH$34,$AH$35)*IF(I4322,$AH$39,$AH$40)*IF(J4322,$AH$44,$AH$45)*IF(K4322,$AH$49,$AH$50)*IF(L4322,$AH$54,$AH$55)*IF(M4322,$AH$59,$AH$60)</f>
        <v>1.02487922057613e-5</v>
      </c>
      <c r="Q4322">
        <f t="shared" si="670"/>
        <v>0.000236469783837724</v>
      </c>
      <c r="R4322">
        <f t="shared" si="671"/>
        <v>0</v>
      </c>
      <c r="S4322">
        <f t="shared" si="672"/>
        <v>0</v>
      </c>
      <c r="T4322">
        <f t="shared" si="673"/>
        <v>0</v>
      </c>
      <c r="U4322">
        <f t="shared" si="674"/>
        <v>0</v>
      </c>
      <c r="V4322">
        <f t="shared" si="675"/>
        <v>1</v>
      </c>
      <c r="W4322">
        <f t="shared" si="676"/>
        <v>0</v>
      </c>
      <c r="X4322">
        <f t="shared" si="677"/>
        <v>0</v>
      </c>
      <c r="Y4322">
        <f t="shared" si="678"/>
        <v>0</v>
      </c>
      <c r="Z4322">
        <f t="shared" si="679"/>
        <v>0</v>
      </c>
    </row>
    <row r="4323" spans="1:26">
      <c r="A4323">
        <v>1</v>
      </c>
      <c r="B4323" t="s">
        <v>60</v>
      </c>
      <c r="C4323" t="s">
        <v>61</v>
      </c>
      <c r="D4323">
        <v>1</v>
      </c>
      <c r="E4323">
        <v>1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1</v>
      </c>
      <c r="L4323">
        <v>1</v>
      </c>
      <c r="M4323">
        <v>1</v>
      </c>
      <c r="N4323">
        <f t="array" ref="N4323">$AC$2*_xlfn.IFS(B4323="data_scientist",$AD$7,TRUE,1)*_xlfn.IFS(B4323="data_analyst",$AD$8,TRUE,1)*_xlfn.IFS(B4323="data_engineer",$AD$9,TRUE,1)*IF(D4323,$AD$13,$AD$14)*IF(E4323,$AD$19,$AD$20)*IF(F4323,$AD$24,$AD$25)*IF(G4323,$AD$29,$AD$30)*IF(H4323,$AD$34,$AD$35)*IF(I4323,$AD$39,$AD$40)*IF(J4323,$AD$44,$AD$45)*IF(K4323,$AD$49,$AD$50)*IF(L4323,$AD$54,$AD$55)*IF(M4323,$AD$59,$AD$60)</f>
        <v>5.21948082475778e-6</v>
      </c>
      <c r="O4323">
        <f t="array" ref="O4323">$AD$2*_xlfn.IFS(B4323="data_scientist",$AF$7,TRUE,1)*_xlfn.IFS(B4323="data_analyst",$AF$8,TRUE,1)*_xlfn.IFS(B4323="data_engineer",$AF$9,TRUE,1)*IF(D4323,$AF$13,$AF$14)*IF(E4323,$AF$19,$AF$20)*IF(F4323,$AF$24,$AF$25)*IF(G4323,$AF$29,$AF$30)*IF(H4323,$AF$34,$AF$35)*IF(I4323,$AF$39,$AF$40)*IF(J4323,$AF$44,$AF$45)*IF(K4323,$AF$49,$AF$50)*IF(L4323,$AF$54,$AF$55)*IF(M4323,$AF$59,$AF$60)</f>
        <v>0.000964365821492202</v>
      </c>
      <c r="P4323">
        <f t="array" ref="P4323">$AE$2*_xlfn.IFS(B4323="data_scientist",$AH$7,TRUE,1)*_xlfn.IFS(B4323="data_analyst",$AH$8,TRUE,1)*_xlfn.IFS(B4323="data_engineer",$AH$9,TRUE,1)*IF(D4323,$AH$13,$AH$14)*IF(E4323,$AH$19,$AH$20)*IF(F4323,$AH$24,$AH$25)*IF(G4323,$AH$29,$AH$30)*IF(H4323,$AH$34,$AH$35)*IF(I4323,$AH$39,$AH$40)*IF(J4323,$AH$44,$AH$45)*IF(K4323,$AH$49,$AH$50)*IF(L4323,$AH$54,$AH$55)*IF(M4323,$AH$59,$AH$60)</f>
        <v>5.19911079472446e-5</v>
      </c>
      <c r="Q4323">
        <f t="shared" si="670"/>
        <v>0.000964365821492202</v>
      </c>
      <c r="R4323">
        <f t="shared" si="671"/>
        <v>0</v>
      </c>
      <c r="S4323">
        <f t="shared" si="672"/>
        <v>0</v>
      </c>
      <c r="T4323">
        <f t="shared" si="673"/>
        <v>0</v>
      </c>
      <c r="U4323">
        <f t="shared" si="674"/>
        <v>0</v>
      </c>
      <c r="V4323">
        <f t="shared" si="675"/>
        <v>1</v>
      </c>
      <c r="W4323">
        <f t="shared" si="676"/>
        <v>0</v>
      </c>
      <c r="X4323">
        <f t="shared" si="677"/>
        <v>0</v>
      </c>
      <c r="Y4323">
        <f t="shared" si="678"/>
        <v>0</v>
      </c>
      <c r="Z4323">
        <f t="shared" si="679"/>
        <v>0</v>
      </c>
    </row>
    <row r="4324" spans="1:26">
      <c r="A4324">
        <v>1</v>
      </c>
      <c r="B4324" t="s">
        <v>60</v>
      </c>
      <c r="C4324" t="s">
        <v>61</v>
      </c>
      <c r="D4324">
        <v>0</v>
      </c>
      <c r="E4324">
        <v>1</v>
      </c>
      <c r="F4324">
        <v>0</v>
      </c>
      <c r="G4324">
        <v>0</v>
      </c>
      <c r="H4324">
        <v>0</v>
      </c>
      <c r="I4324">
        <v>1</v>
      </c>
      <c r="J4324">
        <v>0</v>
      </c>
      <c r="K4324">
        <v>1</v>
      </c>
      <c r="L4324">
        <v>1</v>
      </c>
      <c r="M4324">
        <v>1</v>
      </c>
      <c r="N4324">
        <f t="array" ref="N4324">$AC$2*_xlfn.IFS(B4324="data_scientist",$AD$7,TRUE,1)*_xlfn.IFS(B4324="data_analyst",$AD$8,TRUE,1)*_xlfn.IFS(B4324="data_engineer",$AD$9,TRUE,1)*IF(D4324,$AD$13,$AD$14)*IF(E4324,$AD$19,$AD$20)*IF(F4324,$AD$24,$AD$25)*IF(G4324,$AD$29,$AD$30)*IF(H4324,$AD$34,$AD$35)*IF(I4324,$AD$39,$AD$40)*IF(J4324,$AD$44,$AD$45)*IF(K4324,$AD$49,$AD$50)*IF(L4324,$AD$54,$AD$55)*IF(M4324,$AD$59,$AD$60)</f>
        <v>3.81967027199823e-6</v>
      </c>
      <c r="O4324">
        <f t="array" ref="O4324">$AD$2*_xlfn.IFS(B4324="data_scientist",$AF$7,TRUE,1)*_xlfn.IFS(B4324="data_analyst",$AF$8,TRUE,1)*_xlfn.IFS(B4324="data_engineer",$AF$9,TRUE,1)*IF(D4324,$AF$13,$AF$14)*IF(E4324,$AF$19,$AF$20)*IF(F4324,$AF$24,$AF$25)*IF(G4324,$AF$29,$AF$30)*IF(H4324,$AF$34,$AF$35)*IF(I4324,$AF$39,$AF$40)*IF(J4324,$AF$44,$AF$45)*IF(K4324,$AF$49,$AF$50)*IF(L4324,$AF$54,$AF$55)*IF(M4324,$AF$59,$AF$60)</f>
        <v>8.95188924644715e-5</v>
      </c>
      <c r="P4324">
        <f t="array" ref="P4324">$AE$2*_xlfn.IFS(B4324="data_scientist",$AH$7,TRUE,1)*_xlfn.IFS(B4324="data_analyst",$AH$8,TRUE,1)*_xlfn.IFS(B4324="data_engineer",$AH$9,TRUE,1)*IF(D4324,$AH$13,$AH$14)*IF(E4324,$AH$19,$AH$20)*IF(F4324,$AH$24,$AH$25)*IF(G4324,$AH$29,$AH$30)*IF(H4324,$AH$34,$AH$35)*IF(I4324,$AH$39,$AH$40)*IF(J4324,$AH$44,$AH$45)*IF(K4324,$AH$49,$AH$50)*IF(L4324,$AH$54,$AH$55)*IF(M4324,$AH$59,$AH$60)</f>
        <v>1.0979231582934e-5</v>
      </c>
      <c r="Q4324">
        <f t="shared" si="670"/>
        <v>8.95188924644715e-5</v>
      </c>
      <c r="R4324">
        <f t="shared" si="671"/>
        <v>0</v>
      </c>
      <c r="S4324">
        <f t="shared" si="672"/>
        <v>0</v>
      </c>
      <c r="T4324">
        <f t="shared" si="673"/>
        <v>0</v>
      </c>
      <c r="U4324">
        <f t="shared" si="674"/>
        <v>0</v>
      </c>
      <c r="V4324">
        <f t="shared" si="675"/>
        <v>1</v>
      </c>
      <c r="W4324">
        <f t="shared" si="676"/>
        <v>0</v>
      </c>
      <c r="X4324">
        <f t="shared" si="677"/>
        <v>0</v>
      </c>
      <c r="Y4324">
        <f t="shared" si="678"/>
        <v>0</v>
      </c>
      <c r="Z4324">
        <f t="shared" si="679"/>
        <v>0</v>
      </c>
    </row>
    <row r="4325" spans="1:26">
      <c r="A4325">
        <v>1</v>
      </c>
      <c r="B4325" t="s">
        <v>60</v>
      </c>
      <c r="C4325" t="s">
        <v>61</v>
      </c>
      <c r="D4325">
        <v>1</v>
      </c>
      <c r="E4325">
        <v>1</v>
      </c>
      <c r="F4325">
        <v>0</v>
      </c>
      <c r="G4325">
        <v>0</v>
      </c>
      <c r="H4325">
        <v>1</v>
      </c>
      <c r="I4325">
        <v>0</v>
      </c>
      <c r="J4325">
        <v>0</v>
      </c>
      <c r="K4325">
        <v>1</v>
      </c>
      <c r="L4325">
        <v>1</v>
      </c>
      <c r="M4325">
        <v>1</v>
      </c>
      <c r="N4325">
        <f t="array" ref="N4325">$AC$2*_xlfn.IFS(B4325="data_scientist",$AD$7,TRUE,1)*_xlfn.IFS(B4325="data_analyst",$AD$8,TRUE,1)*_xlfn.IFS(B4325="data_engineer",$AD$9,TRUE,1)*IF(D4325,$AD$13,$AD$14)*IF(E4325,$AD$19,$AD$20)*IF(F4325,$AD$24,$AD$25)*IF(G4325,$AD$29,$AD$30)*IF(H4325,$AD$34,$AD$35)*IF(I4325,$AD$39,$AD$40)*IF(J4325,$AD$44,$AD$45)*IF(K4325,$AD$49,$AD$50)*IF(L4325,$AD$54,$AD$55)*IF(M4325,$AD$59,$AD$60)</f>
        <v>3.48605030575121e-7</v>
      </c>
      <c r="O4325">
        <f t="array" ref="O4325">$AD$2*_xlfn.IFS(B4325="data_scientist",$AF$7,TRUE,1)*_xlfn.IFS(B4325="data_analyst",$AF$8,TRUE,1)*_xlfn.IFS(B4325="data_engineer",$AF$9,TRUE,1)*IF(D4325,$AF$13,$AF$14)*IF(E4325,$AF$19,$AF$20)*IF(F4325,$AF$24,$AF$25)*IF(G4325,$AF$29,$AF$30)*IF(H4325,$AF$34,$AF$35)*IF(I4325,$AF$39,$AF$40)*IF(J4325,$AF$44,$AF$45)*IF(K4325,$AF$49,$AF$50)*IF(L4325,$AF$54,$AF$55)*IF(M4325,$AF$59,$AF$60)</f>
        <v>0.000696178358327617</v>
      </c>
      <c r="P4325">
        <f t="array" ref="P4325">$AE$2*_xlfn.IFS(B4325="data_scientist",$AH$7,TRUE,1)*_xlfn.IFS(B4325="data_analyst",$AH$8,TRUE,1)*_xlfn.IFS(B4325="data_engineer",$AH$9,TRUE,1)*IF(D4325,$AH$13,$AH$14)*IF(E4325,$AH$19,$AH$20)*IF(F4325,$AH$24,$AH$25)*IF(G4325,$AH$29,$AH$30)*IF(H4325,$AH$34,$AH$35)*IF(I4325,$AH$39,$AH$40)*IF(J4325,$AH$44,$AH$45)*IF(K4325,$AH$49,$AH$50)*IF(L4325,$AH$54,$AH$55)*IF(M4325,$AH$59,$AH$60)</f>
        <v>2.55394916232079e-5</v>
      </c>
      <c r="Q4325">
        <f t="shared" si="670"/>
        <v>0.000696178358327617</v>
      </c>
      <c r="R4325">
        <f t="shared" si="671"/>
        <v>0</v>
      </c>
      <c r="S4325">
        <f t="shared" si="672"/>
        <v>0</v>
      </c>
      <c r="T4325">
        <f t="shared" si="673"/>
        <v>0</v>
      </c>
      <c r="U4325">
        <f t="shared" si="674"/>
        <v>0</v>
      </c>
      <c r="V4325">
        <f t="shared" si="675"/>
        <v>1</v>
      </c>
      <c r="W4325">
        <f t="shared" si="676"/>
        <v>0</v>
      </c>
      <c r="X4325">
        <f t="shared" si="677"/>
        <v>0</v>
      </c>
      <c r="Y4325">
        <f t="shared" si="678"/>
        <v>0</v>
      </c>
      <c r="Z4325">
        <f t="shared" si="679"/>
        <v>0</v>
      </c>
    </row>
    <row r="4326" spans="1:26">
      <c r="A4326">
        <v>1</v>
      </c>
      <c r="B4326" t="s">
        <v>60</v>
      </c>
      <c r="C4326" t="s">
        <v>61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1</v>
      </c>
      <c r="M4326">
        <v>1</v>
      </c>
      <c r="N4326">
        <f t="array" ref="N4326">$AC$2*_xlfn.IFS(B4326="data_scientist",$AD$7,TRUE,1)*_xlfn.IFS(B4326="data_analyst",$AD$8,TRUE,1)*_xlfn.IFS(B4326="data_engineer",$AD$9,TRUE,1)*IF(D4326,$AD$13,$AD$14)*IF(E4326,$AD$19,$AD$20)*IF(F4326,$AD$24,$AD$25)*IF(G4326,$AD$29,$AD$30)*IF(H4326,$AD$34,$AD$35)*IF(I4326,$AD$39,$AD$40)*IF(J4326,$AD$44,$AD$45)*IF(K4326,$AD$49,$AD$50)*IF(L4326,$AD$54,$AD$55)*IF(M4326,$AD$59,$AD$60)</f>
        <v>0.000177270339176216</v>
      </c>
      <c r="O4326">
        <f t="array" ref="O4326">$AD$2*_xlfn.IFS(B4326="data_scientist",$AF$7,TRUE,1)*_xlfn.IFS(B4326="data_analyst",$AF$8,TRUE,1)*_xlfn.IFS(B4326="data_engineer",$AF$9,TRUE,1)*IF(D4326,$AF$13,$AF$14)*IF(E4326,$AF$19,$AF$20)*IF(F4326,$AF$24,$AF$25)*IF(G4326,$AF$29,$AF$30)*IF(H4326,$AF$34,$AF$35)*IF(I4326,$AF$39,$AF$40)*IF(J4326,$AF$44,$AF$45)*IF(K4326,$AF$49,$AF$50)*IF(L4326,$AF$54,$AF$55)*IF(M4326,$AF$59,$AF$60)</f>
        <v>0.000511312870129521</v>
      </c>
      <c r="P4326">
        <f t="array" ref="P4326">$AE$2*_xlfn.IFS(B4326="data_scientist",$AH$7,TRUE,1)*_xlfn.IFS(B4326="data_analyst",$AH$8,TRUE,1)*_xlfn.IFS(B4326="data_engineer",$AH$9,TRUE,1)*IF(D4326,$AH$13,$AH$14)*IF(E4326,$AH$19,$AH$20)*IF(F4326,$AH$24,$AH$25)*IF(G4326,$AH$29,$AH$30)*IF(H4326,$AH$34,$AH$35)*IF(I4326,$AH$39,$AH$40)*IF(J4326,$AH$44,$AH$45)*IF(K4326,$AH$49,$AH$50)*IF(L4326,$AH$54,$AH$55)*IF(M4326,$AH$59,$AH$60)</f>
        <v>9.79806008966168e-5</v>
      </c>
      <c r="Q4326">
        <f t="shared" si="670"/>
        <v>0.000511312870129521</v>
      </c>
      <c r="R4326">
        <f t="shared" si="671"/>
        <v>0</v>
      </c>
      <c r="S4326">
        <f t="shared" si="672"/>
        <v>0</v>
      </c>
      <c r="T4326">
        <f t="shared" si="673"/>
        <v>0</v>
      </c>
      <c r="U4326">
        <f t="shared" si="674"/>
        <v>0</v>
      </c>
      <c r="V4326">
        <f t="shared" si="675"/>
        <v>1</v>
      </c>
      <c r="W4326">
        <f t="shared" si="676"/>
        <v>0</v>
      </c>
      <c r="X4326">
        <f t="shared" si="677"/>
        <v>0</v>
      </c>
      <c r="Y4326">
        <f t="shared" si="678"/>
        <v>0</v>
      </c>
      <c r="Z4326">
        <f t="shared" si="679"/>
        <v>0</v>
      </c>
    </row>
    <row r="4327" spans="1:26">
      <c r="A4327">
        <v>1</v>
      </c>
      <c r="B4327" t="s">
        <v>60</v>
      </c>
      <c r="C4327" t="s">
        <v>61</v>
      </c>
      <c r="D4327">
        <v>1</v>
      </c>
      <c r="E4327">
        <v>0</v>
      </c>
      <c r="F4327">
        <v>1</v>
      </c>
      <c r="G4327">
        <v>0</v>
      </c>
      <c r="H4327">
        <v>0</v>
      </c>
      <c r="I4327">
        <v>0</v>
      </c>
      <c r="J4327">
        <v>0</v>
      </c>
      <c r="K4327">
        <v>1</v>
      </c>
      <c r="L4327">
        <v>1</v>
      </c>
      <c r="M4327">
        <v>1</v>
      </c>
      <c r="N4327">
        <f t="array" ref="N4327">$AC$2*_xlfn.IFS(B4327="data_scientist",$AD$7,TRUE,1)*_xlfn.IFS(B4327="data_analyst",$AD$8,TRUE,1)*_xlfn.IFS(B4327="data_engineer",$AD$9,TRUE,1)*IF(D4327,$AD$13,$AD$14)*IF(E4327,$AD$19,$AD$20)*IF(F4327,$AD$24,$AD$25)*IF(G4327,$AD$29,$AD$30)*IF(H4327,$AD$34,$AD$35)*IF(I4327,$AD$39,$AD$40)*IF(J4327,$AD$44,$AD$45)*IF(K4327,$AD$49,$AD$50)*IF(L4327,$AD$54,$AD$55)*IF(M4327,$AD$59,$AD$60)</f>
        <v>7.28861345810046e-7</v>
      </c>
      <c r="O4327">
        <f t="array" ref="O4327">$AD$2*_xlfn.IFS(B4327="data_scientist",$AF$7,TRUE,1)*_xlfn.IFS(B4327="data_analyst",$AF$8,TRUE,1)*_xlfn.IFS(B4327="data_engineer",$AF$9,TRUE,1)*IF(D4327,$AF$13,$AF$14)*IF(E4327,$AF$19,$AF$20)*IF(F4327,$AF$24,$AF$25)*IF(G4327,$AF$29,$AF$30)*IF(H4327,$AF$34,$AF$35)*IF(I4327,$AF$39,$AF$40)*IF(J4327,$AF$44,$AF$45)*IF(K4327,$AF$49,$AF$50)*IF(L4327,$AF$54,$AF$55)*IF(M4327,$AF$59,$AF$60)</f>
        <v>0.000945721142269814</v>
      </c>
      <c r="P4327">
        <f t="array" ref="P4327">$AE$2*_xlfn.IFS(B4327="data_scientist",$AH$7,TRUE,1)*_xlfn.IFS(B4327="data_analyst",$AH$8,TRUE,1)*_xlfn.IFS(B4327="data_engineer",$AH$9,TRUE,1)*IF(D4327,$AH$13,$AH$14)*IF(E4327,$AH$19,$AH$20)*IF(F4327,$AH$24,$AH$25)*IF(G4327,$AH$29,$AH$30)*IF(H4327,$AH$34,$AH$35)*IF(I4327,$AH$39,$AH$40)*IF(J4327,$AH$44,$AH$45)*IF(K4327,$AH$49,$AH$50)*IF(L4327,$AH$54,$AH$55)*IF(M4327,$AH$59,$AH$60)</f>
        <v>3.34890389804458e-5</v>
      </c>
      <c r="Q4327">
        <f t="shared" si="670"/>
        <v>0.000945721142269814</v>
      </c>
      <c r="R4327">
        <f t="shared" si="671"/>
        <v>0</v>
      </c>
      <c r="S4327">
        <f t="shared" si="672"/>
        <v>0</v>
      </c>
      <c r="T4327">
        <f t="shared" si="673"/>
        <v>0</v>
      </c>
      <c r="U4327">
        <f t="shared" si="674"/>
        <v>0</v>
      </c>
      <c r="V4327">
        <f t="shared" si="675"/>
        <v>1</v>
      </c>
      <c r="W4327">
        <f t="shared" si="676"/>
        <v>0</v>
      </c>
      <c r="X4327">
        <f t="shared" si="677"/>
        <v>0</v>
      </c>
      <c r="Y4327">
        <f t="shared" si="678"/>
        <v>0</v>
      </c>
      <c r="Z4327">
        <f t="shared" si="679"/>
        <v>0</v>
      </c>
    </row>
    <row r="4328" spans="1:26">
      <c r="A4328">
        <v>1</v>
      </c>
      <c r="B4328" t="s">
        <v>60</v>
      </c>
      <c r="C4328" t="s">
        <v>61</v>
      </c>
      <c r="D4328">
        <v>1</v>
      </c>
      <c r="E4328">
        <v>1</v>
      </c>
      <c r="F4328">
        <v>0</v>
      </c>
      <c r="G4328">
        <v>1</v>
      </c>
      <c r="H4328">
        <v>1</v>
      </c>
      <c r="I4328">
        <v>1</v>
      </c>
      <c r="J4328">
        <v>0</v>
      </c>
      <c r="K4328">
        <v>0</v>
      </c>
      <c r="L4328">
        <v>1</v>
      </c>
      <c r="M4328">
        <v>1</v>
      </c>
      <c r="N4328">
        <f t="array" ref="N4328">$AC$2*_xlfn.IFS(B4328="data_scientist",$AD$7,TRUE,1)*_xlfn.IFS(B4328="data_analyst",$AD$8,TRUE,1)*_xlfn.IFS(B4328="data_engineer",$AD$9,TRUE,1)*IF(D4328,$AD$13,$AD$14)*IF(E4328,$AD$19,$AD$20)*IF(F4328,$AD$24,$AD$25)*IF(G4328,$AD$29,$AD$30)*IF(H4328,$AD$34,$AD$35)*IF(I4328,$AD$39,$AD$40)*IF(J4328,$AD$44,$AD$45)*IF(K4328,$AD$49,$AD$50)*IF(L4328,$AD$54,$AD$55)*IF(M4328,$AD$59,$AD$60)</f>
        <v>8.8980115511969e-7</v>
      </c>
      <c r="O4328">
        <f t="array" ref="O4328">$AD$2*_xlfn.IFS(B4328="data_scientist",$AF$7,TRUE,1)*_xlfn.IFS(B4328="data_analyst",$AF$8,TRUE,1)*_xlfn.IFS(B4328="data_engineer",$AF$9,TRUE,1)*IF(D4328,$AF$13,$AF$14)*IF(E4328,$AF$19,$AF$20)*IF(F4328,$AF$24,$AF$25)*IF(G4328,$AF$29,$AF$30)*IF(H4328,$AF$34,$AF$35)*IF(I4328,$AF$39,$AF$40)*IF(J4328,$AF$44,$AF$45)*IF(K4328,$AF$49,$AF$50)*IF(L4328,$AF$54,$AF$55)*IF(M4328,$AF$59,$AF$60)</f>
        <v>0.000236469783837724</v>
      </c>
      <c r="P4328">
        <f t="array" ref="P4328">$AE$2*_xlfn.IFS(B4328="data_scientist",$AH$7,TRUE,1)*_xlfn.IFS(B4328="data_analyst",$AH$8,TRUE,1)*_xlfn.IFS(B4328="data_engineer",$AH$9,TRUE,1)*IF(D4328,$AH$13,$AH$14)*IF(E4328,$AH$19,$AH$20)*IF(F4328,$AH$24,$AH$25)*IF(G4328,$AH$29,$AH$30)*IF(H4328,$AH$34,$AH$35)*IF(I4328,$AH$39,$AH$40)*IF(J4328,$AH$44,$AH$45)*IF(K4328,$AH$49,$AH$50)*IF(L4328,$AH$54,$AH$55)*IF(M4328,$AH$59,$AH$60)</f>
        <v>1.02487922057613e-5</v>
      </c>
      <c r="Q4328">
        <f t="shared" si="670"/>
        <v>0.000236469783837724</v>
      </c>
      <c r="R4328">
        <f t="shared" si="671"/>
        <v>0</v>
      </c>
      <c r="S4328">
        <f t="shared" si="672"/>
        <v>0</v>
      </c>
      <c r="T4328">
        <f t="shared" si="673"/>
        <v>0</v>
      </c>
      <c r="U4328">
        <f t="shared" si="674"/>
        <v>0</v>
      </c>
      <c r="V4328">
        <f t="shared" si="675"/>
        <v>1</v>
      </c>
      <c r="W4328">
        <f t="shared" si="676"/>
        <v>0</v>
      </c>
      <c r="X4328">
        <f t="shared" si="677"/>
        <v>0</v>
      </c>
      <c r="Y4328">
        <f t="shared" si="678"/>
        <v>0</v>
      </c>
      <c r="Z4328">
        <f t="shared" si="679"/>
        <v>0</v>
      </c>
    </row>
    <row r="4329" spans="1:26">
      <c r="A4329">
        <v>1</v>
      </c>
      <c r="B4329" t="s">
        <v>60</v>
      </c>
      <c r="C4329" t="s">
        <v>61</v>
      </c>
      <c r="D4329">
        <v>1</v>
      </c>
      <c r="E4329">
        <v>1</v>
      </c>
      <c r="F4329">
        <v>0</v>
      </c>
      <c r="G4329">
        <v>1</v>
      </c>
      <c r="H4329">
        <v>1</v>
      </c>
      <c r="I4329">
        <v>1</v>
      </c>
      <c r="J4329">
        <v>0</v>
      </c>
      <c r="K4329">
        <v>1</v>
      </c>
      <c r="L4329">
        <v>1</v>
      </c>
      <c r="M4329">
        <v>1</v>
      </c>
      <c r="N4329">
        <f t="array" ref="N4329">$AC$2*_xlfn.IFS(B4329="data_scientist",$AD$7,TRUE,1)*_xlfn.IFS(B4329="data_analyst",$AD$8,TRUE,1)*_xlfn.IFS(B4329="data_engineer",$AD$9,TRUE,1)*IF(D4329,$AD$13,$AD$14)*IF(E4329,$AD$19,$AD$20)*IF(F4329,$AD$24,$AD$25)*IF(G4329,$AD$29,$AD$30)*IF(H4329,$AD$34,$AD$35)*IF(I4329,$AD$39,$AD$40)*IF(J4329,$AD$44,$AD$45)*IF(K4329,$AD$49,$AD$50)*IF(L4329,$AD$54,$AD$55)*IF(M4329,$AD$59,$AD$60)</f>
        <v>4.28561664115443e-8</v>
      </c>
      <c r="O4329">
        <f t="array" ref="O4329">$AD$2*_xlfn.IFS(B4329="data_scientist",$AF$7,TRUE,1)*_xlfn.IFS(B4329="data_analyst",$AF$8,TRUE,1)*_xlfn.IFS(B4329="data_engineer",$AF$9,TRUE,1)*IF(D4329,$AF$13,$AF$14)*IF(E4329,$AF$19,$AF$20)*IF(F4329,$AF$24,$AF$25)*IF(G4329,$AF$29,$AF$30)*IF(H4329,$AF$34,$AF$35)*IF(I4329,$AF$39,$AF$40)*IF(J4329,$AF$44,$AF$45)*IF(K4329,$AF$49,$AF$50)*IF(L4329,$AF$54,$AF$55)*IF(M4329,$AF$59,$AF$60)</f>
        <v>0.000147429411806171</v>
      </c>
      <c r="P4329">
        <f t="array" ref="P4329">$AE$2*_xlfn.IFS(B4329="data_scientist",$AH$7,TRUE,1)*_xlfn.IFS(B4329="data_analyst",$AH$8,TRUE,1)*_xlfn.IFS(B4329="data_engineer",$AH$9,TRUE,1)*IF(D4329,$AH$13,$AH$14)*IF(E4329,$AH$19,$AH$20)*IF(F4329,$AH$24,$AH$25)*IF(G4329,$AH$29,$AH$30)*IF(H4329,$AH$34,$AH$35)*IF(I4329,$AH$39,$AH$40)*IF(J4329,$AH$44,$AH$45)*IF(K4329,$AH$49,$AH$50)*IF(L4329,$AH$54,$AH$55)*IF(M4329,$AH$59,$AH$60)</f>
        <v>3.85885698435547e-6</v>
      </c>
      <c r="Q4329">
        <f t="shared" si="670"/>
        <v>0.000147429411806171</v>
      </c>
      <c r="R4329">
        <f t="shared" si="671"/>
        <v>0</v>
      </c>
      <c r="S4329">
        <f t="shared" si="672"/>
        <v>0</v>
      </c>
      <c r="T4329">
        <f t="shared" si="673"/>
        <v>0</v>
      </c>
      <c r="U4329">
        <f t="shared" si="674"/>
        <v>0</v>
      </c>
      <c r="V4329">
        <f t="shared" si="675"/>
        <v>1</v>
      </c>
      <c r="W4329">
        <f t="shared" si="676"/>
        <v>0</v>
      </c>
      <c r="X4329">
        <f t="shared" si="677"/>
        <v>0</v>
      </c>
      <c r="Y4329">
        <f t="shared" si="678"/>
        <v>0</v>
      </c>
      <c r="Z4329">
        <f t="shared" si="679"/>
        <v>0</v>
      </c>
    </row>
    <row r="4330" spans="1:26">
      <c r="A4330">
        <v>1</v>
      </c>
      <c r="B4330" t="s">
        <v>60</v>
      </c>
      <c r="C4330" t="s">
        <v>61</v>
      </c>
      <c r="D4330">
        <v>0</v>
      </c>
      <c r="E4330">
        <v>0</v>
      </c>
      <c r="F4330">
        <v>0</v>
      </c>
      <c r="G4330">
        <v>0</v>
      </c>
      <c r="H4330">
        <v>1</v>
      </c>
      <c r="I4330">
        <v>0</v>
      </c>
      <c r="J4330">
        <v>0</v>
      </c>
      <c r="K4330">
        <v>1</v>
      </c>
      <c r="L4330">
        <v>1</v>
      </c>
      <c r="M4330">
        <v>1</v>
      </c>
      <c r="N4330">
        <f t="array" ref="N4330">$AC$2*_xlfn.IFS(B4330="data_scientist",$AD$7,TRUE,1)*_xlfn.IFS(B4330="data_analyst",$AD$8,TRUE,1)*_xlfn.IFS(B4330="data_engineer",$AD$9,TRUE,1)*IF(D4330,$AD$13,$AD$14)*IF(E4330,$AD$19,$AD$20)*IF(F4330,$AD$24,$AD$25)*IF(G4330,$AD$29,$AD$30)*IF(H4330,$AD$34,$AD$35)*IF(I4330,$AD$39,$AD$40)*IF(J4330,$AD$44,$AD$45)*IF(K4330,$AD$49,$AD$50)*IF(L4330,$AD$54,$AD$55)*IF(M4330,$AD$59,$AD$60)</f>
        <v>5.70246690813695e-7</v>
      </c>
      <c r="O4330">
        <f t="array" ref="O4330">$AD$2*_xlfn.IFS(B4330="data_scientist",$AF$7,TRUE,1)*_xlfn.IFS(B4330="data_analyst",$AF$8,TRUE,1)*_xlfn.IFS(B4330="data_engineer",$AF$9,TRUE,1)*IF(D4330,$AF$13,$AF$14)*IF(E4330,$AF$19,$AF$20)*IF(F4330,$AF$24,$AF$25)*IF(G4330,$AF$29,$AF$30)*IF(H4330,$AF$34,$AF$35)*IF(I4330,$AF$39,$AF$40)*IF(J4330,$AF$44,$AF$45)*IF(K4330,$AF$49,$AF$50)*IF(L4330,$AF$54,$AF$55)*IF(M4330,$AF$59,$AF$60)</f>
        <v>0.000230130357120709</v>
      </c>
      <c r="P4330">
        <f t="array" ref="P4330">$AE$2*_xlfn.IFS(B4330="data_scientist",$AH$7,TRUE,1)*_xlfn.IFS(B4330="data_analyst",$AH$8,TRUE,1)*_xlfn.IFS(B4330="data_engineer",$AH$9,TRUE,1)*IF(D4330,$AH$13,$AH$14)*IF(E4330,$AH$19,$AH$20)*IF(F4330,$AH$24,$AH$25)*IF(G4330,$AH$29,$AH$30)*IF(H4330,$AH$34,$AH$35)*IF(I4330,$AH$39,$AH$40)*IF(J4330,$AH$44,$AH$45)*IF(K4330,$AH$49,$AH$50)*IF(L4330,$AH$54,$AH$55)*IF(M4330,$AH$59,$AH$60)</f>
        <v>1.81221311694574e-5</v>
      </c>
      <c r="Q4330">
        <f t="shared" si="670"/>
        <v>0.000230130357120709</v>
      </c>
      <c r="R4330">
        <f t="shared" si="671"/>
        <v>0</v>
      </c>
      <c r="S4330">
        <f t="shared" si="672"/>
        <v>0</v>
      </c>
      <c r="T4330">
        <f t="shared" si="673"/>
        <v>0</v>
      </c>
      <c r="U4330">
        <f t="shared" si="674"/>
        <v>0</v>
      </c>
      <c r="V4330">
        <f t="shared" si="675"/>
        <v>1</v>
      </c>
      <c r="W4330">
        <f t="shared" si="676"/>
        <v>0</v>
      </c>
      <c r="X4330">
        <f t="shared" si="677"/>
        <v>0</v>
      </c>
      <c r="Y4330">
        <f t="shared" si="678"/>
        <v>0</v>
      </c>
      <c r="Z4330">
        <f t="shared" si="679"/>
        <v>0</v>
      </c>
    </row>
    <row r="4331" spans="1:26">
      <c r="A4331">
        <v>1</v>
      </c>
      <c r="B4331" t="s">
        <v>60</v>
      </c>
      <c r="C4331" t="s">
        <v>61</v>
      </c>
      <c r="D4331">
        <v>0</v>
      </c>
      <c r="E4331">
        <v>0</v>
      </c>
      <c r="F4331">
        <v>1</v>
      </c>
      <c r="G4331">
        <v>0</v>
      </c>
      <c r="H4331">
        <v>0</v>
      </c>
      <c r="I4331">
        <v>0</v>
      </c>
      <c r="J4331">
        <v>0</v>
      </c>
      <c r="K4331">
        <v>1</v>
      </c>
      <c r="L4331">
        <v>1</v>
      </c>
      <c r="M4331">
        <v>1</v>
      </c>
      <c r="N4331">
        <f t="array" ref="N4331">$AC$2*_xlfn.IFS(B4331="data_scientist",$AD$7,TRUE,1)*_xlfn.IFS(B4331="data_analyst",$AD$8,TRUE,1)*_xlfn.IFS(B4331="data_engineer",$AD$9,TRUE,1)*IF(D4331,$AD$13,$AD$14)*IF(E4331,$AD$19,$AD$20)*IF(F4331,$AD$24,$AD$25)*IF(G4331,$AD$29,$AD$30)*IF(H4331,$AD$34,$AD$35)*IF(I4331,$AD$39,$AD$40)*IF(J4331,$AD$44,$AD$45)*IF(K4331,$AD$49,$AD$50)*IF(L4331,$AD$54,$AD$55)*IF(M4331,$AD$59,$AD$60)</f>
        <v>1.55341851580019e-6</v>
      </c>
      <c r="O4331">
        <f t="array" ref="O4331">$AD$2*_xlfn.IFS(B4331="data_scientist",$AF$7,TRUE,1)*_xlfn.IFS(B4331="data_analyst",$AF$8,TRUE,1)*_xlfn.IFS(B4331="data_engineer",$AF$9,TRUE,1)*IF(D4331,$AF$13,$AF$14)*IF(E4331,$AF$19,$AF$20)*IF(F4331,$AF$24,$AF$25)*IF(G4331,$AF$29,$AF$30)*IF(H4331,$AF$34,$AF$35)*IF(I4331,$AF$39,$AF$40)*IF(J4331,$AF$44,$AF$45)*IF(K4331,$AF$49,$AF$50)*IF(L4331,$AF$54,$AF$55)*IF(M4331,$AF$59,$AF$60)</f>
        <v>0.000362638976435254</v>
      </c>
      <c r="P4331">
        <f t="array" ref="P4331">$AE$2*_xlfn.IFS(B4331="data_scientist",$AH$7,TRUE,1)*_xlfn.IFS(B4331="data_analyst",$AH$8,TRUE,1)*_xlfn.IFS(B4331="data_engineer",$AH$9,TRUE,1)*IF(D4331,$AH$13,$AH$14)*IF(E4331,$AH$19,$AH$20)*IF(F4331,$AH$24,$AH$25)*IF(G4331,$AH$29,$AH$30)*IF(H4331,$AH$34,$AH$35)*IF(I4331,$AH$39,$AH$40)*IF(J4331,$AH$44,$AH$45)*IF(K4331,$AH$49,$AH$50)*IF(L4331,$AH$54,$AH$55)*IF(M4331,$AH$59,$AH$60)</f>
        <v>2.52030911914695e-5</v>
      </c>
      <c r="Q4331">
        <f t="shared" si="670"/>
        <v>0.000362638976435254</v>
      </c>
      <c r="R4331">
        <f t="shared" si="671"/>
        <v>0</v>
      </c>
      <c r="S4331">
        <f t="shared" si="672"/>
        <v>0</v>
      </c>
      <c r="T4331">
        <f t="shared" si="673"/>
        <v>0</v>
      </c>
      <c r="U4331">
        <f t="shared" si="674"/>
        <v>0</v>
      </c>
      <c r="V4331">
        <f t="shared" si="675"/>
        <v>1</v>
      </c>
      <c r="W4331">
        <f t="shared" si="676"/>
        <v>0</v>
      </c>
      <c r="X4331">
        <f t="shared" si="677"/>
        <v>0</v>
      </c>
      <c r="Y4331">
        <f t="shared" si="678"/>
        <v>0</v>
      </c>
      <c r="Z4331">
        <f t="shared" si="679"/>
        <v>0</v>
      </c>
    </row>
    <row r="4332" spans="1:26">
      <c r="A4332">
        <v>1</v>
      </c>
      <c r="B4332" t="s">
        <v>60</v>
      </c>
      <c r="C4332" t="s">
        <v>61</v>
      </c>
      <c r="D4332">
        <v>1</v>
      </c>
      <c r="E4332">
        <v>0</v>
      </c>
      <c r="F4332">
        <v>0</v>
      </c>
      <c r="G4332">
        <v>0</v>
      </c>
      <c r="H4332">
        <v>0</v>
      </c>
      <c r="I4332">
        <v>1</v>
      </c>
      <c r="J4332">
        <v>0</v>
      </c>
      <c r="K4332">
        <v>0</v>
      </c>
      <c r="L4332">
        <v>1</v>
      </c>
      <c r="M4332">
        <v>1</v>
      </c>
      <c r="N4332">
        <f t="array" ref="N4332">$AC$2*_xlfn.IFS(B4332="data_scientist",$AD$7,TRUE,1)*_xlfn.IFS(B4332="data_analyst",$AD$8,TRUE,1)*_xlfn.IFS(B4332="data_engineer",$AD$9,TRUE,1)*IF(D4332,$AD$13,$AD$14)*IF(E4332,$AD$19,$AD$20)*IF(F4332,$AD$24,$AD$25)*IF(G4332,$AD$29,$AD$30)*IF(H4332,$AD$34,$AD$35)*IF(I4332,$AD$39,$AD$40)*IF(J4332,$AD$44,$AD$45)*IF(K4332,$AD$49,$AD$50)*IF(L4332,$AD$54,$AD$55)*IF(M4332,$AD$59,$AD$60)</f>
        <v>2.85592978844217e-5</v>
      </c>
      <c r="O4332">
        <f t="array" ref="O4332">$AD$2*_xlfn.IFS(B4332="data_scientist",$AF$7,TRUE,1)*_xlfn.IFS(B4332="data_analyst",$AF$8,TRUE,1)*_xlfn.IFS(B4332="data_engineer",$AF$9,TRUE,1)*IF(D4332,$AF$13,$AF$14)*IF(E4332,$AF$19,$AF$20)*IF(F4332,$AF$24,$AF$25)*IF(G4332,$AF$29,$AF$30)*IF(H4332,$AF$34,$AF$35)*IF(I4332,$AF$39,$AF$40)*IF(J4332,$AF$44,$AF$45)*IF(K4332,$AF$49,$AF$50)*IF(L4332,$AF$54,$AF$55)*IF(M4332,$AF$59,$AF$60)</f>
        <v>0.000322802471054818</v>
      </c>
      <c r="P4332">
        <f t="array" ref="P4332">$AE$2*_xlfn.IFS(B4332="data_scientist",$AH$7,TRUE,1)*_xlfn.IFS(B4332="data_analyst",$AH$8,TRUE,1)*_xlfn.IFS(B4332="data_engineer",$AH$9,TRUE,1)*IF(D4332,$AH$13,$AH$14)*IF(E4332,$AH$19,$AH$20)*IF(F4332,$AH$24,$AH$25)*IF(G4332,$AH$29,$AH$30)*IF(H4332,$AH$34,$AH$35)*IF(I4332,$AH$39,$AH$40)*IF(J4332,$AH$44,$AH$45)*IF(K4332,$AH$49,$AH$50)*IF(L4332,$AH$54,$AH$55)*IF(M4332,$AH$59,$AH$60)</f>
        <v>3.65326116337436e-5</v>
      </c>
      <c r="Q4332">
        <f t="shared" si="670"/>
        <v>0.000322802471054818</v>
      </c>
      <c r="R4332">
        <f t="shared" si="671"/>
        <v>0</v>
      </c>
      <c r="S4332">
        <f t="shared" si="672"/>
        <v>0</v>
      </c>
      <c r="T4332">
        <f t="shared" si="673"/>
        <v>0</v>
      </c>
      <c r="U4332">
        <f t="shared" si="674"/>
        <v>0</v>
      </c>
      <c r="V4332">
        <f t="shared" si="675"/>
        <v>1</v>
      </c>
      <c r="W4332">
        <f t="shared" si="676"/>
        <v>0</v>
      </c>
      <c r="X4332">
        <f t="shared" si="677"/>
        <v>0</v>
      </c>
      <c r="Y4332">
        <f t="shared" si="678"/>
        <v>0</v>
      </c>
      <c r="Z4332">
        <f t="shared" si="679"/>
        <v>0</v>
      </c>
    </row>
    <row r="4333" spans="1:26">
      <c r="A4333">
        <v>1</v>
      </c>
      <c r="B4333" t="s">
        <v>60</v>
      </c>
      <c r="C4333" t="s">
        <v>61</v>
      </c>
      <c r="D4333">
        <v>1</v>
      </c>
      <c r="E4333">
        <v>1</v>
      </c>
      <c r="F4333">
        <v>0</v>
      </c>
      <c r="G4333">
        <v>0</v>
      </c>
      <c r="H4333">
        <v>1</v>
      </c>
      <c r="I4333">
        <v>0</v>
      </c>
      <c r="J4333">
        <v>0</v>
      </c>
      <c r="K4333">
        <v>1</v>
      </c>
      <c r="L4333">
        <v>0</v>
      </c>
      <c r="M4333">
        <v>1</v>
      </c>
      <c r="N4333">
        <f t="array" ref="N4333">$AC$2*_xlfn.IFS(B4333="data_scientist",$AD$7,TRUE,1)*_xlfn.IFS(B4333="data_analyst",$AD$8,TRUE,1)*_xlfn.IFS(B4333="data_engineer",$AD$9,TRUE,1)*IF(D4333,$AD$13,$AD$14)*IF(E4333,$AD$19,$AD$20)*IF(F4333,$AD$24,$AD$25)*IF(G4333,$AD$29,$AD$30)*IF(H4333,$AD$34,$AD$35)*IF(I4333,$AD$39,$AD$40)*IF(J4333,$AD$44,$AD$45)*IF(K4333,$AD$49,$AD$50)*IF(L4333,$AD$54,$AD$55)*IF(M4333,$AD$59,$AD$60)</f>
        <v>4.11405201524316e-6</v>
      </c>
      <c r="O4333">
        <f t="array" ref="O4333">$AD$2*_xlfn.IFS(B4333="data_scientist",$AF$7,TRUE,1)*_xlfn.IFS(B4333="data_analyst",$AF$8,TRUE,1)*_xlfn.IFS(B4333="data_engineer",$AF$9,TRUE,1)*IF(D4333,$AF$13,$AF$14)*IF(E4333,$AF$19,$AF$20)*IF(F4333,$AF$24,$AF$25)*IF(G4333,$AF$29,$AF$30)*IF(H4333,$AF$34,$AF$35)*IF(I4333,$AF$39,$AF$40)*IF(J4333,$AF$44,$AF$45)*IF(K4333,$AF$49,$AF$50)*IF(L4333,$AF$54,$AF$55)*IF(M4333,$AF$59,$AF$60)</f>
        <v>0.00124557567412892</v>
      </c>
      <c r="P4333">
        <f t="array" ref="P4333">$AE$2*_xlfn.IFS(B4333="data_scientist",$AH$7,TRUE,1)*_xlfn.IFS(B4333="data_analyst",$AH$8,TRUE,1)*_xlfn.IFS(B4333="data_engineer",$AH$9,TRUE,1)*IF(D4333,$AH$13,$AH$14)*IF(E4333,$AH$19,$AH$20)*IF(F4333,$AH$24,$AH$25)*IF(G4333,$AH$29,$AH$30)*IF(H4333,$AH$34,$AH$35)*IF(I4333,$AH$39,$AH$40)*IF(J4333,$AH$44,$AH$45)*IF(K4333,$AH$49,$AH$50)*IF(L4333,$AH$54,$AH$55)*IF(M4333,$AH$59,$AH$60)</f>
        <v>8.10056268048986e-5</v>
      </c>
      <c r="Q4333">
        <f t="shared" si="670"/>
        <v>0.00124557567412892</v>
      </c>
      <c r="R4333">
        <f t="shared" si="671"/>
        <v>0</v>
      </c>
      <c r="S4333">
        <f t="shared" si="672"/>
        <v>0</v>
      </c>
      <c r="T4333">
        <f t="shared" si="673"/>
        <v>0</v>
      </c>
      <c r="U4333">
        <f t="shared" si="674"/>
        <v>0</v>
      </c>
      <c r="V4333">
        <f t="shared" si="675"/>
        <v>1</v>
      </c>
      <c r="W4333">
        <f t="shared" si="676"/>
        <v>0</v>
      </c>
      <c r="X4333">
        <f t="shared" si="677"/>
        <v>0</v>
      </c>
      <c r="Y4333">
        <f t="shared" si="678"/>
        <v>0</v>
      </c>
      <c r="Z4333">
        <f t="shared" si="679"/>
        <v>0</v>
      </c>
    </row>
    <row r="4334" spans="1:26">
      <c r="A4334">
        <v>1</v>
      </c>
      <c r="B4334" t="s">
        <v>60</v>
      </c>
      <c r="C4334" t="s">
        <v>61</v>
      </c>
      <c r="D4334">
        <v>0</v>
      </c>
      <c r="E4334">
        <v>0</v>
      </c>
      <c r="F4334">
        <v>0</v>
      </c>
      <c r="G4334">
        <v>0</v>
      </c>
      <c r="H4334">
        <v>1</v>
      </c>
      <c r="I4334">
        <v>0</v>
      </c>
      <c r="J4334">
        <v>0</v>
      </c>
      <c r="K4334">
        <v>0</v>
      </c>
      <c r="L4334">
        <v>1</v>
      </c>
      <c r="M4334">
        <v>1</v>
      </c>
      <c r="N4334">
        <f t="array" ref="N4334">$AC$2*_xlfn.IFS(B4334="data_scientist",$AD$7,TRUE,1)*_xlfn.IFS(B4334="data_analyst",$AD$8,TRUE,1)*_xlfn.IFS(B4334="data_engineer",$AD$9,TRUE,1)*IF(D4334,$AD$13,$AD$14)*IF(E4334,$AD$19,$AD$20)*IF(F4334,$AD$24,$AD$25)*IF(G4334,$AD$29,$AD$30)*IF(H4334,$AD$34,$AD$35)*IF(I4334,$AD$39,$AD$40)*IF(J4334,$AD$44,$AD$45)*IF(K4334,$AD$49,$AD$50)*IF(L4334,$AD$54,$AD$55)*IF(M4334,$AD$59,$AD$60)</f>
        <v>1.18397469180193e-5</v>
      </c>
      <c r="O4334">
        <f t="array" ref="O4334">$AD$2*_xlfn.IFS(B4334="data_scientist",$AF$7,TRUE,1)*_xlfn.IFS(B4334="data_analyst",$AF$8,TRUE,1)*_xlfn.IFS(B4334="data_engineer",$AF$9,TRUE,1)*IF(D4334,$AF$13,$AF$14)*IF(E4334,$AF$19,$AF$20)*IF(F4334,$AF$24,$AF$25)*IF(G4334,$AF$29,$AF$30)*IF(H4334,$AF$34,$AF$35)*IF(I4334,$AF$39,$AF$40)*IF(J4334,$AF$44,$AF$45)*IF(K4334,$AF$49,$AF$50)*IF(L4334,$AF$54,$AF$55)*IF(M4334,$AF$59,$AF$60)</f>
        <v>0.000369118177547762</v>
      </c>
      <c r="P4334">
        <f t="array" ref="P4334">$AE$2*_xlfn.IFS(B4334="data_scientist",$AH$7,TRUE,1)*_xlfn.IFS(B4334="data_analyst",$AH$8,TRUE,1)*_xlfn.IFS(B4334="data_engineer",$AH$9,TRUE,1)*IF(D4334,$AH$13,$AH$14)*IF(E4334,$AH$19,$AH$20)*IF(F4334,$AH$24,$AH$25)*IF(G4334,$AH$29,$AH$30)*IF(H4334,$AH$34,$AH$35)*IF(I4334,$AH$39,$AH$40)*IF(J4334,$AH$44,$AH$45)*IF(K4334,$AH$49,$AH$50)*IF(L4334,$AH$54,$AH$55)*IF(M4334,$AH$59,$AH$60)</f>
        <v>4.81308214930749e-5</v>
      </c>
      <c r="Q4334">
        <f t="shared" si="670"/>
        <v>0.000369118177547762</v>
      </c>
      <c r="R4334">
        <f t="shared" si="671"/>
        <v>0</v>
      </c>
      <c r="S4334">
        <f t="shared" si="672"/>
        <v>0</v>
      </c>
      <c r="T4334">
        <f t="shared" si="673"/>
        <v>0</v>
      </c>
      <c r="U4334">
        <f t="shared" si="674"/>
        <v>0</v>
      </c>
      <c r="V4334">
        <f t="shared" si="675"/>
        <v>1</v>
      </c>
      <c r="W4334">
        <f t="shared" si="676"/>
        <v>0</v>
      </c>
      <c r="X4334">
        <f t="shared" si="677"/>
        <v>0</v>
      </c>
      <c r="Y4334">
        <f t="shared" si="678"/>
        <v>0</v>
      </c>
      <c r="Z4334">
        <f t="shared" si="679"/>
        <v>0</v>
      </c>
    </row>
    <row r="4335" spans="1:26">
      <c r="A4335">
        <v>1</v>
      </c>
      <c r="B4335" t="s">
        <v>60</v>
      </c>
      <c r="C4335" t="s">
        <v>61</v>
      </c>
      <c r="D4335">
        <v>1</v>
      </c>
      <c r="E4335">
        <v>0</v>
      </c>
      <c r="F4335">
        <v>0</v>
      </c>
      <c r="G4335">
        <v>0</v>
      </c>
      <c r="H4335">
        <v>1</v>
      </c>
      <c r="I4335">
        <v>0</v>
      </c>
      <c r="J4335">
        <v>0</v>
      </c>
      <c r="K4335">
        <v>1</v>
      </c>
      <c r="L4335">
        <v>1</v>
      </c>
      <c r="M4335">
        <v>1</v>
      </c>
      <c r="N4335">
        <f t="array" ref="N4335">$AC$2*_xlfn.IFS(B4335="data_scientist",$AD$7,TRUE,1)*_xlfn.IFS(B4335="data_analyst",$AD$8,TRUE,1)*_xlfn.IFS(B4335="data_engineer",$AD$9,TRUE,1)*IF(D4335,$AD$13,$AD$14)*IF(E4335,$AD$19,$AD$20)*IF(F4335,$AD$24,$AD$25)*IF(G4335,$AD$29,$AD$30)*IF(H4335,$AD$34,$AD$35)*IF(I4335,$AD$39,$AD$40)*IF(J4335,$AD$44,$AD$45)*IF(K4335,$AD$49,$AD$50)*IF(L4335,$AD$54,$AD$55)*IF(M4335,$AD$59,$AD$60)</f>
        <v>2.67558784888113e-7</v>
      </c>
      <c r="O4335">
        <f t="array" ref="O4335">$AD$2*_xlfn.IFS(B4335="data_scientist",$AF$7,TRUE,1)*_xlfn.IFS(B4335="data_analyst",$AF$8,TRUE,1)*_xlfn.IFS(B4335="data_engineer",$AF$9,TRUE,1)*IF(D4335,$AF$13,$AF$14)*IF(E4335,$AF$19,$AF$20)*IF(F4335,$AF$24,$AF$25)*IF(G4335,$AF$29,$AF$30)*IF(H4335,$AF$34,$AF$35)*IF(I4335,$AF$39,$AF$40)*IF(J4335,$AF$44,$AF$45)*IF(K4335,$AF$49,$AF$50)*IF(L4335,$AF$54,$AF$55)*IF(M4335,$AF$59,$AF$60)</f>
        <v>0.00060015375717898</v>
      </c>
      <c r="P4335">
        <f t="array" ref="P4335">$AE$2*_xlfn.IFS(B4335="data_scientist",$AH$7,TRUE,1)*_xlfn.IFS(B4335="data_analyst",$AH$8,TRUE,1)*_xlfn.IFS(B4335="data_engineer",$AH$9,TRUE,1)*IF(D4335,$AH$13,$AH$14)*IF(E4335,$AH$19,$AH$20)*IF(F4335,$AH$24,$AH$25)*IF(G4335,$AH$29,$AH$30)*IF(H4335,$AH$34,$AH$35)*IF(I4335,$AH$39,$AH$40)*IF(J4335,$AH$44,$AH$45)*IF(K4335,$AH$49,$AH$50)*IF(L4335,$AH$54,$AH$55)*IF(M4335,$AH$59,$AH$60)</f>
        <v>2.40800921018817e-5</v>
      </c>
      <c r="Q4335">
        <f t="shared" si="670"/>
        <v>0.00060015375717898</v>
      </c>
      <c r="R4335">
        <f t="shared" si="671"/>
        <v>0</v>
      </c>
      <c r="S4335">
        <f t="shared" si="672"/>
        <v>0</v>
      </c>
      <c r="T4335">
        <f t="shared" si="673"/>
        <v>0</v>
      </c>
      <c r="U4335">
        <f t="shared" si="674"/>
        <v>0</v>
      </c>
      <c r="V4335">
        <f t="shared" si="675"/>
        <v>1</v>
      </c>
      <c r="W4335">
        <f t="shared" si="676"/>
        <v>0</v>
      </c>
      <c r="X4335">
        <f t="shared" si="677"/>
        <v>0</v>
      </c>
      <c r="Y4335">
        <f t="shared" si="678"/>
        <v>0</v>
      </c>
      <c r="Z4335">
        <f t="shared" si="679"/>
        <v>0</v>
      </c>
    </row>
    <row r="4336" spans="1:26">
      <c r="A4336">
        <v>1</v>
      </c>
      <c r="B4336" t="s">
        <v>60</v>
      </c>
      <c r="C4336" t="s">
        <v>61</v>
      </c>
      <c r="D4336">
        <v>0</v>
      </c>
      <c r="E4336">
        <v>1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1</v>
      </c>
      <c r="N4336">
        <f t="array" ref="N4336">$AC$2*_xlfn.IFS(B4336="data_scientist",$AD$7,TRUE,1)*_xlfn.IFS(B4336="data_analyst",$AD$8,TRUE,1)*_xlfn.IFS(B4336="data_engineer",$AD$9,TRUE,1)*IF(D4336,$AD$13,$AD$14)*IF(E4336,$AD$19,$AD$20)*IF(F4336,$AD$24,$AD$25)*IF(G4336,$AD$29,$AD$30)*IF(H4336,$AD$34,$AD$35)*IF(I4336,$AD$39,$AD$40)*IF(J4336,$AD$44,$AD$45)*IF(K4336,$AD$49,$AD$50)*IF(L4336,$AD$54,$AD$55)*IF(M4336,$AD$59,$AD$60)</f>
        <v>0.00272575388035091</v>
      </c>
      <c r="O4336">
        <f t="array" ref="O4336">$AD$2*_xlfn.IFS(B4336="data_scientist",$AF$7,TRUE,1)*_xlfn.IFS(B4336="data_analyst",$AF$8,TRUE,1)*_xlfn.IFS(B4336="data_engineer",$AF$9,TRUE,1)*IF(D4336,$AF$13,$AF$14)*IF(E4336,$AF$19,$AF$20)*IF(F4336,$AF$24,$AF$25)*IF(G4336,$AF$29,$AF$30)*IF(H4336,$AF$34,$AF$35)*IF(I4336,$AF$39,$AF$40)*IF(J4336,$AF$44,$AF$45)*IF(K4336,$AF$49,$AF$50)*IF(L4336,$AF$54,$AF$55)*IF(M4336,$AF$59,$AF$60)</f>
        <v>0.001061192844807</v>
      </c>
      <c r="P4336">
        <f t="array" ref="P4336">$AE$2*_xlfn.IFS(B4336="data_scientist",$AH$7,TRUE,1)*_xlfn.IFS(B4336="data_analyst",$AH$8,TRUE,1)*_xlfn.IFS(B4336="data_engineer",$AH$9,TRUE,1)*IF(D4336,$AH$13,$AH$14)*IF(E4336,$AH$19,$AH$20)*IF(F4336,$AH$24,$AH$25)*IF(G4336,$AH$29,$AH$30)*IF(H4336,$AH$34,$AH$35)*IF(I4336,$AH$39,$AH$40)*IF(J4336,$AH$44,$AH$45)*IF(K4336,$AH$49,$AH$50)*IF(L4336,$AH$54,$AH$55)*IF(M4336,$AH$59,$AH$60)</f>
        <v>0.000329607542893527</v>
      </c>
      <c r="Q4336">
        <f t="shared" si="670"/>
        <v>0.00272575388035091</v>
      </c>
      <c r="R4336">
        <f t="shared" si="671"/>
        <v>0</v>
      </c>
      <c r="S4336">
        <f t="shared" si="672"/>
        <v>0</v>
      </c>
      <c r="T4336">
        <f t="shared" si="673"/>
        <v>0</v>
      </c>
      <c r="U4336">
        <f t="shared" si="674"/>
        <v>1</v>
      </c>
      <c r="V4336">
        <f t="shared" si="675"/>
        <v>0</v>
      </c>
      <c r="W4336">
        <f t="shared" si="676"/>
        <v>0</v>
      </c>
      <c r="X4336">
        <f t="shared" si="677"/>
        <v>0</v>
      </c>
      <c r="Y4336">
        <f t="shared" si="678"/>
        <v>0</v>
      </c>
      <c r="Z4336">
        <f t="shared" si="679"/>
        <v>0</v>
      </c>
    </row>
    <row r="4337" spans="1:26">
      <c r="A4337">
        <v>1</v>
      </c>
      <c r="B4337" t="s">
        <v>60</v>
      </c>
      <c r="C4337" t="s">
        <v>61</v>
      </c>
      <c r="D4337">
        <v>0</v>
      </c>
      <c r="E4337">
        <v>1</v>
      </c>
      <c r="F4337">
        <v>0</v>
      </c>
      <c r="G4337">
        <v>0</v>
      </c>
      <c r="H4337">
        <v>1</v>
      </c>
      <c r="I4337">
        <v>0</v>
      </c>
      <c r="J4337">
        <v>0</v>
      </c>
      <c r="K4337">
        <v>1</v>
      </c>
      <c r="L4337">
        <v>0</v>
      </c>
      <c r="M4337">
        <v>1</v>
      </c>
      <c r="N4337">
        <f t="array" ref="N4337">$AC$2*_xlfn.IFS(B4337="data_scientist",$AD$7,TRUE,1)*_xlfn.IFS(B4337="data_analyst",$AD$8,TRUE,1)*_xlfn.IFS(B4337="data_engineer",$AD$9,TRUE,1)*IF(D4337,$AD$13,$AD$14)*IF(E4337,$AD$19,$AD$20)*IF(F4337,$AD$24,$AD$25)*IF(G4337,$AD$29,$AD$30)*IF(H4337,$AD$34,$AD$35)*IF(I4337,$AD$39,$AD$40)*IF(J4337,$AD$44,$AD$45)*IF(K4337,$AD$49,$AD$50)*IF(L4337,$AD$54,$AD$55)*IF(M4337,$AD$59,$AD$60)</f>
        <v>8.76825834184019e-6</v>
      </c>
      <c r="O4337">
        <f t="array" ref="O4337">$AD$2*_xlfn.IFS(B4337="data_scientist",$AF$7,TRUE,1)*_xlfn.IFS(B4337="data_analyst",$AF$8,TRUE,1)*_xlfn.IFS(B4337="data_engineer",$AF$9,TRUE,1)*IF(D4337,$AF$13,$AF$14)*IF(E4337,$AF$19,$AF$20)*IF(F4337,$AF$24,$AF$25)*IF(G4337,$AF$29,$AF$30)*IF(H4337,$AF$34,$AF$35)*IF(I4337,$AF$39,$AF$40)*IF(J4337,$AF$44,$AF$45)*IF(K4337,$AF$49,$AF$50)*IF(L4337,$AF$54,$AF$55)*IF(M4337,$AF$59,$AF$60)</f>
        <v>0.000477618895623563</v>
      </c>
      <c r="P4337">
        <f t="array" ref="P4337">$AE$2*_xlfn.IFS(B4337="data_scientist",$AH$7,TRUE,1)*_xlfn.IFS(B4337="data_analyst",$AH$8,TRUE,1)*_xlfn.IFS(B4337="data_engineer",$AH$9,TRUE,1)*IF(D4337,$AH$13,$AH$14)*IF(E4337,$AH$19,$AH$20)*IF(F4337,$AH$24,$AH$25)*IF(G4337,$AH$29,$AH$30)*IF(H4337,$AH$34,$AH$35)*IF(I4337,$AH$39,$AH$40)*IF(J4337,$AH$44,$AH$45)*IF(K4337,$AH$49,$AH$50)*IF(L4337,$AH$54,$AH$55)*IF(M4337,$AH$59,$AH$60)</f>
        <v>6.09629974923463e-5</v>
      </c>
      <c r="Q4337">
        <f t="shared" si="670"/>
        <v>0.000477618895623563</v>
      </c>
      <c r="R4337">
        <f t="shared" si="671"/>
        <v>0</v>
      </c>
      <c r="S4337">
        <f t="shared" si="672"/>
        <v>0</v>
      </c>
      <c r="T4337">
        <f t="shared" si="673"/>
        <v>0</v>
      </c>
      <c r="U4337">
        <f t="shared" si="674"/>
        <v>0</v>
      </c>
      <c r="V4337">
        <f t="shared" si="675"/>
        <v>1</v>
      </c>
      <c r="W4337">
        <f t="shared" si="676"/>
        <v>0</v>
      </c>
      <c r="X4337">
        <f t="shared" si="677"/>
        <v>0</v>
      </c>
      <c r="Y4337">
        <f t="shared" si="678"/>
        <v>0</v>
      </c>
      <c r="Z4337">
        <f t="shared" si="679"/>
        <v>0</v>
      </c>
    </row>
    <row r="4338" spans="1:26">
      <c r="A4338">
        <v>1</v>
      </c>
      <c r="B4338" t="s">
        <v>60</v>
      </c>
      <c r="C4338" t="s">
        <v>61</v>
      </c>
      <c r="D4338">
        <v>0</v>
      </c>
      <c r="E4338">
        <v>1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1</v>
      </c>
      <c r="N4338">
        <f t="array" ref="N4338">$AC$2*_xlfn.IFS(B4338="data_scientist",$AD$7,TRUE,1)*_xlfn.IFS(B4338="data_analyst",$AD$8,TRUE,1)*_xlfn.IFS(B4338="data_engineer",$AD$9,TRUE,1)*IF(D4338,$AD$13,$AD$14)*IF(E4338,$AD$19,$AD$20)*IF(F4338,$AD$24,$AD$25)*IF(G4338,$AD$29,$AD$30)*IF(H4338,$AD$34,$AD$35)*IF(I4338,$AD$39,$AD$40)*IF(J4338,$AD$44,$AD$45)*IF(K4338,$AD$49,$AD$50)*IF(L4338,$AD$54,$AD$55)*IF(M4338,$AD$59,$AD$60)</f>
        <v>0.00272575388035091</v>
      </c>
      <c r="O4338">
        <f t="array" ref="O4338">$AD$2*_xlfn.IFS(B4338="data_scientist",$AF$7,TRUE,1)*_xlfn.IFS(B4338="data_analyst",$AF$8,TRUE,1)*_xlfn.IFS(B4338="data_engineer",$AF$9,TRUE,1)*IF(D4338,$AF$13,$AF$14)*IF(E4338,$AF$19,$AF$20)*IF(F4338,$AF$24,$AF$25)*IF(G4338,$AF$29,$AF$30)*IF(H4338,$AF$34,$AF$35)*IF(I4338,$AF$39,$AF$40)*IF(J4338,$AF$44,$AF$45)*IF(K4338,$AF$49,$AF$50)*IF(L4338,$AF$54,$AF$55)*IF(M4338,$AF$59,$AF$60)</f>
        <v>0.001061192844807</v>
      </c>
      <c r="P4338">
        <f t="array" ref="P4338">$AE$2*_xlfn.IFS(B4338="data_scientist",$AH$7,TRUE,1)*_xlfn.IFS(B4338="data_analyst",$AH$8,TRUE,1)*_xlfn.IFS(B4338="data_engineer",$AH$9,TRUE,1)*IF(D4338,$AH$13,$AH$14)*IF(E4338,$AH$19,$AH$20)*IF(F4338,$AH$24,$AH$25)*IF(G4338,$AH$29,$AH$30)*IF(H4338,$AH$34,$AH$35)*IF(I4338,$AH$39,$AH$40)*IF(J4338,$AH$44,$AH$45)*IF(K4338,$AH$49,$AH$50)*IF(L4338,$AH$54,$AH$55)*IF(M4338,$AH$59,$AH$60)</f>
        <v>0.000329607542893527</v>
      </c>
      <c r="Q4338">
        <f t="shared" si="670"/>
        <v>0.00272575388035091</v>
      </c>
      <c r="R4338">
        <f t="shared" si="671"/>
        <v>0</v>
      </c>
      <c r="S4338">
        <f t="shared" si="672"/>
        <v>0</v>
      </c>
      <c r="T4338">
        <f t="shared" si="673"/>
        <v>0</v>
      </c>
      <c r="U4338">
        <f t="shared" si="674"/>
        <v>1</v>
      </c>
      <c r="V4338">
        <f t="shared" si="675"/>
        <v>0</v>
      </c>
      <c r="W4338">
        <f t="shared" si="676"/>
        <v>0</v>
      </c>
      <c r="X4338">
        <f t="shared" si="677"/>
        <v>0</v>
      </c>
      <c r="Y4338">
        <f t="shared" si="678"/>
        <v>0</v>
      </c>
      <c r="Z4338">
        <f t="shared" si="679"/>
        <v>0</v>
      </c>
    </row>
    <row r="4339" spans="1:26">
      <c r="A4339">
        <v>1</v>
      </c>
      <c r="B4339" t="s">
        <v>60</v>
      </c>
      <c r="C4339" t="s">
        <v>61</v>
      </c>
      <c r="D4339">
        <v>1</v>
      </c>
      <c r="E4339">
        <v>1</v>
      </c>
      <c r="F4339">
        <v>0</v>
      </c>
      <c r="G4339">
        <v>0</v>
      </c>
      <c r="H4339">
        <v>1</v>
      </c>
      <c r="I4339">
        <v>0</v>
      </c>
      <c r="J4339">
        <v>0</v>
      </c>
      <c r="K4339">
        <v>0</v>
      </c>
      <c r="L4339">
        <v>0</v>
      </c>
      <c r="M4339">
        <v>1</v>
      </c>
      <c r="N4339">
        <f t="array" ref="N4339">$AC$2*_xlfn.IFS(B4339="data_scientist",$AD$7,TRUE,1)*_xlfn.IFS(B4339="data_analyst",$AD$8,TRUE,1)*_xlfn.IFS(B4339="data_engineer",$AD$9,TRUE,1)*IF(D4339,$AD$13,$AD$14)*IF(E4339,$AD$19,$AD$20)*IF(F4339,$AD$24,$AD$25)*IF(G4339,$AD$29,$AD$30)*IF(H4339,$AD$34,$AD$35)*IF(I4339,$AD$39,$AD$40)*IF(J4339,$AD$44,$AD$45)*IF(K4339,$AD$49,$AD$50)*IF(L4339,$AD$54,$AD$55)*IF(M4339,$AD$59,$AD$60)</f>
        <v>8.54180049664861e-5</v>
      </c>
      <c r="O4339">
        <f t="array" ref="O4339">$AD$2*_xlfn.IFS(B4339="data_scientist",$AF$7,TRUE,1)*_xlfn.IFS(B4339="data_analyst",$AF$8,TRUE,1)*_xlfn.IFS(B4339="data_engineer",$AF$9,TRUE,1)*IF(D4339,$AF$13,$AF$14)*IF(E4339,$AF$19,$AF$20)*IF(F4339,$AF$24,$AF$25)*IF(G4339,$AF$29,$AF$30)*IF(H4339,$AF$34,$AF$35)*IF(I4339,$AF$39,$AF$40)*IF(J4339,$AF$44,$AF$45)*IF(K4339,$AF$49,$AF$50)*IF(L4339,$AF$54,$AF$55)*IF(M4339,$AF$59,$AF$60)</f>
        <v>0.00199784430261469</v>
      </c>
      <c r="P4339">
        <f t="array" ref="P4339">$AE$2*_xlfn.IFS(B4339="data_scientist",$AH$7,TRUE,1)*_xlfn.IFS(B4339="data_analyst",$AH$8,TRUE,1)*_xlfn.IFS(B4339="data_engineer",$AH$9,TRUE,1)*IF(D4339,$AH$13,$AH$14)*IF(E4339,$AH$19,$AH$20)*IF(F4339,$AH$24,$AH$25)*IF(G4339,$AH$29,$AH$30)*IF(H4339,$AH$34,$AH$35)*IF(I4339,$AH$39,$AH$40)*IF(J4339,$AH$44,$AH$45)*IF(K4339,$AH$49,$AH$50)*IF(L4339,$AH$54,$AH$55)*IF(M4339,$AH$59,$AH$60)</f>
        <v>0.000215143976567849</v>
      </c>
      <c r="Q4339">
        <f t="shared" si="670"/>
        <v>0.00199784430261469</v>
      </c>
      <c r="R4339">
        <f t="shared" si="671"/>
        <v>0</v>
      </c>
      <c r="S4339">
        <f t="shared" si="672"/>
        <v>0</v>
      </c>
      <c r="T4339">
        <f t="shared" si="673"/>
        <v>0</v>
      </c>
      <c r="U4339">
        <f t="shared" si="674"/>
        <v>0</v>
      </c>
      <c r="V4339">
        <f t="shared" si="675"/>
        <v>1</v>
      </c>
      <c r="W4339">
        <f t="shared" si="676"/>
        <v>0</v>
      </c>
      <c r="X4339">
        <f t="shared" si="677"/>
        <v>0</v>
      </c>
      <c r="Y4339">
        <f t="shared" si="678"/>
        <v>0</v>
      </c>
      <c r="Z4339">
        <f t="shared" si="679"/>
        <v>0</v>
      </c>
    </row>
    <row r="4340" spans="1:26">
      <c r="A4340">
        <v>1</v>
      </c>
      <c r="B4340" t="s">
        <v>60</v>
      </c>
      <c r="C4340" t="s">
        <v>61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1</v>
      </c>
      <c r="N4340">
        <f t="array" ref="N4340">$AC$2*_xlfn.IFS(B4340="data_scientist",$AD$7,TRUE,1)*_xlfn.IFS(B4340="data_analyst",$AD$8,TRUE,1)*_xlfn.IFS(B4340="data_engineer",$AD$9,TRUE,1)*IF(D4340,$AD$13,$AD$14)*IF(E4340,$AD$19,$AD$20)*IF(F4340,$AD$24,$AD$25)*IF(G4340,$AD$29,$AD$30)*IF(H4340,$AD$34,$AD$35)*IF(I4340,$AD$39,$AD$40)*IF(J4340,$AD$44,$AD$45)*IF(K4340,$AD$49,$AD$50)*IF(L4340,$AD$54,$AD$55)*IF(M4340,$AD$59,$AD$60)</f>
        <v>0.00209205069395461</v>
      </c>
      <c r="O4340">
        <f t="array" ref="O4340">$AD$2*_xlfn.IFS(B4340="data_scientist",$AF$7,TRUE,1)*_xlfn.IFS(B4340="data_analyst",$AF$8,TRUE,1)*_xlfn.IFS(B4340="data_engineer",$AF$9,TRUE,1)*IF(D4340,$AF$13,$AF$14)*IF(E4340,$AF$19,$AF$20)*IF(F4340,$AF$24,$AF$25)*IF(G4340,$AF$29,$AF$30)*IF(H4340,$AF$34,$AF$35)*IF(I4340,$AF$39,$AF$40)*IF(J4340,$AF$44,$AF$45)*IF(K4340,$AF$49,$AF$50)*IF(L4340,$AF$54,$AF$55)*IF(M4340,$AF$59,$AF$60)</f>
        <v>0.000914821417937069</v>
      </c>
      <c r="P4340">
        <f t="array" ref="P4340">$AE$2*_xlfn.IFS(B4340="data_scientist",$AH$7,TRUE,1)*_xlfn.IFS(B4340="data_analyst",$AH$8,TRUE,1)*_xlfn.IFS(B4340="data_engineer",$AH$9,TRUE,1)*IF(D4340,$AH$13,$AH$14)*IF(E4340,$AH$19,$AH$20)*IF(F4340,$AH$24,$AH$25)*IF(G4340,$AH$29,$AH$30)*IF(H4340,$AH$34,$AH$35)*IF(I4340,$AH$39,$AH$40)*IF(J4340,$AH$44,$AH$45)*IF(K4340,$AH$49,$AH$50)*IF(L4340,$AH$54,$AH$55)*IF(M4340,$AH$59,$AH$60)</f>
        <v>0.000310772826156754</v>
      </c>
      <c r="Q4340">
        <f t="shared" si="670"/>
        <v>0.00209205069395461</v>
      </c>
      <c r="R4340">
        <f t="shared" si="671"/>
        <v>0</v>
      </c>
      <c r="S4340">
        <f t="shared" si="672"/>
        <v>0</v>
      </c>
      <c r="T4340">
        <f t="shared" si="673"/>
        <v>0</v>
      </c>
      <c r="U4340">
        <f t="shared" si="674"/>
        <v>1</v>
      </c>
      <c r="V4340">
        <f t="shared" si="675"/>
        <v>0</v>
      </c>
      <c r="W4340">
        <f t="shared" si="676"/>
        <v>0</v>
      </c>
      <c r="X4340">
        <f t="shared" si="677"/>
        <v>0</v>
      </c>
      <c r="Y4340">
        <f t="shared" si="678"/>
        <v>0</v>
      </c>
      <c r="Z4340">
        <f t="shared" si="679"/>
        <v>0</v>
      </c>
    </row>
    <row r="4341" spans="1:26">
      <c r="A4341">
        <v>1</v>
      </c>
      <c r="B4341" t="s">
        <v>60</v>
      </c>
      <c r="C4341" t="s">
        <v>61</v>
      </c>
      <c r="D4341">
        <v>1</v>
      </c>
      <c r="E4341">
        <v>0</v>
      </c>
      <c r="F4341">
        <v>0</v>
      </c>
      <c r="G4341">
        <v>1</v>
      </c>
      <c r="H4341">
        <v>1</v>
      </c>
      <c r="I4341">
        <v>0</v>
      </c>
      <c r="J4341">
        <v>0</v>
      </c>
      <c r="K4341">
        <v>0</v>
      </c>
      <c r="L4341">
        <v>1</v>
      </c>
      <c r="M4341">
        <v>1</v>
      </c>
      <c r="N4341">
        <f t="array" ref="N4341">$AC$2*_xlfn.IFS(B4341="data_scientist",$AD$7,TRUE,1)*_xlfn.IFS(B4341="data_analyst",$AD$8,TRUE,1)*_xlfn.IFS(B4341="data_engineer",$AD$9,TRUE,1)*IF(D4341,$AD$13,$AD$14)*IF(E4341,$AD$19,$AD$20)*IF(F4341,$AD$24,$AD$25)*IF(G4341,$AD$29,$AD$30)*IF(H4341,$AD$34,$AD$35)*IF(I4341,$AD$39,$AD$40)*IF(J4341,$AD$44,$AD$45)*IF(K4341,$AD$49,$AD$50)*IF(L4341,$AD$54,$AD$55)*IF(M4341,$AD$59,$AD$60)</f>
        <v>1.98894842082598e-6</v>
      </c>
      <c r="O4341">
        <f t="array" ref="O4341">$AD$2*_xlfn.IFS(B4341="data_scientist",$AF$7,TRUE,1)*_xlfn.IFS(B4341="data_analyst",$AF$8,TRUE,1)*_xlfn.IFS(B4341="data_engineer",$AF$9,TRUE,1)*IF(D4341,$AF$13,$AF$14)*IF(E4341,$AF$19,$AF$20)*IF(F4341,$AF$24,$AF$25)*IF(G4341,$AF$29,$AF$30)*IF(H4341,$AF$34,$AF$35)*IF(I4341,$AF$39,$AF$40)*IF(J4341,$AF$44,$AF$45)*IF(K4341,$AF$49,$AF$50)*IF(L4341,$AF$54,$AF$55)*IF(M4341,$AF$59,$AF$60)</f>
        <v>0.00084208543712757</v>
      </c>
      <c r="P4341">
        <f t="array" ref="P4341">$AE$2*_xlfn.IFS(B4341="data_scientist",$AH$7,TRUE,1)*_xlfn.IFS(B4341="data_analyst",$AH$8,TRUE,1)*_xlfn.IFS(B4341="data_engineer",$AH$9,TRUE,1)*IF(D4341,$AH$13,$AH$14)*IF(E4341,$AH$19,$AH$20)*IF(F4341,$AH$24,$AH$25)*IF(G4341,$AH$29,$AH$30)*IF(H4341,$AH$34,$AH$35)*IF(I4341,$AH$39,$AH$40)*IF(J4341,$AH$44,$AH$45)*IF(K4341,$AH$49,$AH$50)*IF(L4341,$AH$54,$AH$55)*IF(M4341,$AH$59,$AH$60)</f>
        <v>3.44371209629061e-5</v>
      </c>
      <c r="Q4341">
        <f t="shared" si="670"/>
        <v>0.00084208543712757</v>
      </c>
      <c r="R4341">
        <f t="shared" si="671"/>
        <v>0</v>
      </c>
      <c r="S4341">
        <f t="shared" si="672"/>
        <v>0</v>
      </c>
      <c r="T4341">
        <f t="shared" si="673"/>
        <v>0</v>
      </c>
      <c r="U4341">
        <f t="shared" si="674"/>
        <v>0</v>
      </c>
      <c r="V4341">
        <f t="shared" si="675"/>
        <v>1</v>
      </c>
      <c r="W4341">
        <f t="shared" si="676"/>
        <v>0</v>
      </c>
      <c r="X4341">
        <f t="shared" si="677"/>
        <v>0</v>
      </c>
      <c r="Y4341">
        <f t="shared" si="678"/>
        <v>0</v>
      </c>
      <c r="Z4341">
        <f t="shared" si="679"/>
        <v>0</v>
      </c>
    </row>
    <row r="4342" spans="1:26">
      <c r="A4342">
        <v>1</v>
      </c>
      <c r="B4342" t="s">
        <v>60</v>
      </c>
      <c r="C4342" t="s">
        <v>61</v>
      </c>
      <c r="D4342">
        <v>0</v>
      </c>
      <c r="E4342">
        <v>0</v>
      </c>
      <c r="F4342">
        <v>0</v>
      </c>
      <c r="G4342">
        <v>0</v>
      </c>
      <c r="H4342">
        <v>1</v>
      </c>
      <c r="I4342">
        <v>0</v>
      </c>
      <c r="J4342">
        <v>0</v>
      </c>
      <c r="K4342">
        <v>1</v>
      </c>
      <c r="L4342">
        <v>1</v>
      </c>
      <c r="M4342">
        <v>1</v>
      </c>
      <c r="N4342">
        <f t="array" ref="N4342">$AC$2*_xlfn.IFS(B4342="data_scientist",$AD$7,TRUE,1)*_xlfn.IFS(B4342="data_analyst",$AD$8,TRUE,1)*_xlfn.IFS(B4342="data_engineer",$AD$9,TRUE,1)*IF(D4342,$AD$13,$AD$14)*IF(E4342,$AD$19,$AD$20)*IF(F4342,$AD$24,$AD$25)*IF(G4342,$AD$29,$AD$30)*IF(H4342,$AD$34,$AD$35)*IF(I4342,$AD$39,$AD$40)*IF(J4342,$AD$44,$AD$45)*IF(K4342,$AD$49,$AD$50)*IF(L4342,$AD$54,$AD$55)*IF(M4342,$AD$59,$AD$60)</f>
        <v>5.70246690813695e-7</v>
      </c>
      <c r="O4342">
        <f t="array" ref="O4342">$AD$2*_xlfn.IFS(B4342="data_scientist",$AF$7,TRUE,1)*_xlfn.IFS(B4342="data_analyst",$AF$8,TRUE,1)*_xlfn.IFS(B4342="data_engineer",$AF$9,TRUE,1)*IF(D4342,$AF$13,$AF$14)*IF(E4342,$AF$19,$AF$20)*IF(F4342,$AF$24,$AF$25)*IF(G4342,$AF$29,$AF$30)*IF(H4342,$AF$34,$AF$35)*IF(I4342,$AF$39,$AF$40)*IF(J4342,$AF$44,$AF$45)*IF(K4342,$AF$49,$AF$50)*IF(L4342,$AF$54,$AF$55)*IF(M4342,$AF$59,$AF$60)</f>
        <v>0.000230130357120709</v>
      </c>
      <c r="P4342">
        <f t="array" ref="P4342">$AE$2*_xlfn.IFS(B4342="data_scientist",$AH$7,TRUE,1)*_xlfn.IFS(B4342="data_analyst",$AH$8,TRUE,1)*_xlfn.IFS(B4342="data_engineer",$AH$9,TRUE,1)*IF(D4342,$AH$13,$AH$14)*IF(E4342,$AH$19,$AH$20)*IF(F4342,$AH$24,$AH$25)*IF(G4342,$AH$29,$AH$30)*IF(H4342,$AH$34,$AH$35)*IF(I4342,$AH$39,$AH$40)*IF(J4342,$AH$44,$AH$45)*IF(K4342,$AH$49,$AH$50)*IF(L4342,$AH$54,$AH$55)*IF(M4342,$AH$59,$AH$60)</f>
        <v>1.81221311694574e-5</v>
      </c>
      <c r="Q4342">
        <f t="shared" si="670"/>
        <v>0.000230130357120709</v>
      </c>
      <c r="R4342">
        <f t="shared" si="671"/>
        <v>0</v>
      </c>
      <c r="S4342">
        <f t="shared" si="672"/>
        <v>0</v>
      </c>
      <c r="T4342">
        <f t="shared" si="673"/>
        <v>0</v>
      </c>
      <c r="U4342">
        <f t="shared" si="674"/>
        <v>0</v>
      </c>
      <c r="V4342">
        <f t="shared" si="675"/>
        <v>1</v>
      </c>
      <c r="W4342">
        <f t="shared" si="676"/>
        <v>0</v>
      </c>
      <c r="X4342">
        <f t="shared" si="677"/>
        <v>0</v>
      </c>
      <c r="Y4342">
        <f t="shared" si="678"/>
        <v>0</v>
      </c>
      <c r="Z4342">
        <f t="shared" si="679"/>
        <v>0</v>
      </c>
    </row>
    <row r="4343" spans="1:26">
      <c r="A4343">
        <v>1</v>
      </c>
      <c r="B4343" t="s">
        <v>60</v>
      </c>
      <c r="C4343" t="s">
        <v>61</v>
      </c>
      <c r="D4343">
        <v>0</v>
      </c>
      <c r="E4343">
        <v>1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1</v>
      </c>
      <c r="N4343">
        <f t="array" ref="N4343">$AC$2*_xlfn.IFS(B4343="data_scientist",$AD$7,TRUE,1)*_xlfn.IFS(B4343="data_analyst",$AD$8,TRUE,1)*_xlfn.IFS(B4343="data_engineer",$AD$9,TRUE,1)*IF(D4343,$AD$13,$AD$14)*IF(E4343,$AD$19,$AD$20)*IF(F4343,$AD$24,$AD$25)*IF(G4343,$AD$29,$AD$30)*IF(H4343,$AD$34,$AD$35)*IF(I4343,$AD$39,$AD$40)*IF(J4343,$AD$44,$AD$45)*IF(K4343,$AD$49,$AD$50)*IF(L4343,$AD$54,$AD$55)*IF(M4343,$AD$59,$AD$60)</f>
        <v>0.00272575388035091</v>
      </c>
      <c r="O4343">
        <f t="array" ref="O4343">$AD$2*_xlfn.IFS(B4343="data_scientist",$AF$7,TRUE,1)*_xlfn.IFS(B4343="data_analyst",$AF$8,TRUE,1)*_xlfn.IFS(B4343="data_engineer",$AF$9,TRUE,1)*IF(D4343,$AF$13,$AF$14)*IF(E4343,$AF$19,$AF$20)*IF(F4343,$AF$24,$AF$25)*IF(G4343,$AF$29,$AF$30)*IF(H4343,$AF$34,$AF$35)*IF(I4343,$AF$39,$AF$40)*IF(J4343,$AF$44,$AF$45)*IF(K4343,$AF$49,$AF$50)*IF(L4343,$AF$54,$AF$55)*IF(M4343,$AF$59,$AF$60)</f>
        <v>0.001061192844807</v>
      </c>
      <c r="P4343">
        <f t="array" ref="P4343">$AE$2*_xlfn.IFS(B4343="data_scientist",$AH$7,TRUE,1)*_xlfn.IFS(B4343="data_analyst",$AH$8,TRUE,1)*_xlfn.IFS(B4343="data_engineer",$AH$9,TRUE,1)*IF(D4343,$AH$13,$AH$14)*IF(E4343,$AH$19,$AH$20)*IF(F4343,$AH$24,$AH$25)*IF(G4343,$AH$29,$AH$30)*IF(H4343,$AH$34,$AH$35)*IF(I4343,$AH$39,$AH$40)*IF(J4343,$AH$44,$AH$45)*IF(K4343,$AH$49,$AH$50)*IF(L4343,$AH$54,$AH$55)*IF(M4343,$AH$59,$AH$60)</f>
        <v>0.000329607542893527</v>
      </c>
      <c r="Q4343">
        <f t="shared" si="670"/>
        <v>0.00272575388035091</v>
      </c>
      <c r="R4343">
        <f t="shared" si="671"/>
        <v>0</v>
      </c>
      <c r="S4343">
        <f t="shared" si="672"/>
        <v>0</v>
      </c>
      <c r="T4343">
        <f t="shared" si="673"/>
        <v>0</v>
      </c>
      <c r="U4343">
        <f t="shared" si="674"/>
        <v>1</v>
      </c>
      <c r="V4343">
        <f t="shared" si="675"/>
        <v>0</v>
      </c>
      <c r="W4343">
        <f t="shared" si="676"/>
        <v>0</v>
      </c>
      <c r="X4343">
        <f t="shared" si="677"/>
        <v>0</v>
      </c>
      <c r="Y4343">
        <f t="shared" si="678"/>
        <v>0</v>
      </c>
      <c r="Z4343">
        <f t="shared" si="679"/>
        <v>0</v>
      </c>
    </row>
    <row r="4344" spans="1:26">
      <c r="A4344">
        <v>1</v>
      </c>
      <c r="B4344" t="s">
        <v>60</v>
      </c>
      <c r="C4344" t="s">
        <v>61</v>
      </c>
      <c r="D4344">
        <v>1</v>
      </c>
      <c r="E4344">
        <v>1</v>
      </c>
      <c r="F4344">
        <v>1</v>
      </c>
      <c r="G4344">
        <v>0</v>
      </c>
      <c r="H4344">
        <v>1</v>
      </c>
      <c r="I4344">
        <v>0</v>
      </c>
      <c r="J4344">
        <v>0</v>
      </c>
      <c r="K4344">
        <v>1</v>
      </c>
      <c r="L4344">
        <v>1</v>
      </c>
      <c r="M4344">
        <v>1</v>
      </c>
      <c r="N4344">
        <f t="array" ref="N4344">$AC$2*_xlfn.IFS(B4344="data_scientist",$AD$7,TRUE,1)*_xlfn.IFS(B4344="data_analyst",$AD$8,TRUE,1)*_xlfn.IFS(B4344="data_engineer",$AD$9,TRUE,1)*IF(D4344,$AD$13,$AD$14)*IF(E4344,$AD$19,$AD$20)*IF(F4344,$AD$24,$AD$25)*IF(G4344,$AD$29,$AD$30)*IF(H4344,$AD$34,$AD$35)*IF(I4344,$AD$39,$AD$40)*IF(J4344,$AD$44,$AD$45)*IF(K4344,$AD$49,$AD$50)*IF(L4344,$AD$54,$AD$55)*IF(M4344,$AD$59,$AD$60)</f>
        <v>6.34257625214749e-8</v>
      </c>
      <c r="O4344">
        <f t="array" ref="O4344">$AD$2*_xlfn.IFS(B4344="data_scientist",$AF$7,TRUE,1)*_xlfn.IFS(B4344="data_analyst",$AF$8,TRUE,1)*_xlfn.IFS(B4344="data_engineer",$AF$9,TRUE,1)*IF(D4344,$AF$13,$AF$14)*IF(E4344,$AF$19,$AF$20)*IF(F4344,$AF$24,$AF$25)*IF(G4344,$AF$29,$AF$30)*IF(H4344,$AF$34,$AF$35)*IF(I4344,$AF$39,$AF$40)*IF(J4344,$AF$44,$AF$45)*IF(K4344,$AF$49,$AF$50)*IF(L4344,$AF$54,$AF$55)*IF(M4344,$AF$59,$AF$60)</f>
        <v>0.000791953706780216</v>
      </c>
      <c r="P4344">
        <f t="array" ref="P4344">$AE$2*_xlfn.IFS(B4344="data_scientist",$AH$7,TRUE,1)*_xlfn.IFS(B4344="data_analyst",$AH$8,TRUE,1)*_xlfn.IFS(B4344="data_engineer",$AH$9,TRUE,1)*IF(D4344,$AH$13,$AH$14)*IF(E4344,$AH$19,$AH$20)*IF(F4344,$AH$24,$AH$25)*IF(G4344,$AH$29,$AH$30)*IF(H4344,$AH$34,$AH$35)*IF(I4344,$AH$39,$AH$40)*IF(J4344,$AH$44,$AH$45)*IF(K4344,$AH$49,$AH$50)*IF(L4344,$AH$54,$AH$55)*IF(M4344,$AH$59,$AH$60)</f>
        <v>1.74477715049638e-5</v>
      </c>
      <c r="Q4344">
        <f t="shared" si="670"/>
        <v>0.000791953706780216</v>
      </c>
      <c r="R4344">
        <f t="shared" si="671"/>
        <v>0</v>
      </c>
      <c r="S4344">
        <f t="shared" si="672"/>
        <v>0</v>
      </c>
      <c r="T4344">
        <f t="shared" si="673"/>
        <v>0</v>
      </c>
      <c r="U4344">
        <f t="shared" si="674"/>
        <v>0</v>
      </c>
      <c r="V4344">
        <f t="shared" si="675"/>
        <v>1</v>
      </c>
      <c r="W4344">
        <f t="shared" si="676"/>
        <v>0</v>
      </c>
      <c r="X4344">
        <f t="shared" si="677"/>
        <v>0</v>
      </c>
      <c r="Y4344">
        <f t="shared" si="678"/>
        <v>0</v>
      </c>
      <c r="Z4344">
        <f t="shared" si="679"/>
        <v>0</v>
      </c>
    </row>
    <row r="4345" spans="1:26">
      <c r="A4345">
        <v>1</v>
      </c>
      <c r="B4345" t="s">
        <v>60</v>
      </c>
      <c r="C4345" t="s">
        <v>61</v>
      </c>
      <c r="D4345">
        <v>1</v>
      </c>
      <c r="E4345">
        <v>1</v>
      </c>
      <c r="F4345">
        <v>1</v>
      </c>
      <c r="G4345">
        <v>0</v>
      </c>
      <c r="H4345">
        <v>1</v>
      </c>
      <c r="I4345">
        <v>0</v>
      </c>
      <c r="J4345">
        <v>0</v>
      </c>
      <c r="K4345">
        <v>1</v>
      </c>
      <c r="L4345">
        <v>1</v>
      </c>
      <c r="M4345">
        <v>1</v>
      </c>
      <c r="N4345">
        <f t="array" ref="N4345">$AC$2*_xlfn.IFS(B4345="data_scientist",$AD$7,TRUE,1)*_xlfn.IFS(B4345="data_analyst",$AD$8,TRUE,1)*_xlfn.IFS(B4345="data_engineer",$AD$9,TRUE,1)*IF(D4345,$AD$13,$AD$14)*IF(E4345,$AD$19,$AD$20)*IF(F4345,$AD$24,$AD$25)*IF(G4345,$AD$29,$AD$30)*IF(H4345,$AD$34,$AD$35)*IF(I4345,$AD$39,$AD$40)*IF(J4345,$AD$44,$AD$45)*IF(K4345,$AD$49,$AD$50)*IF(L4345,$AD$54,$AD$55)*IF(M4345,$AD$59,$AD$60)</f>
        <v>6.34257625214749e-8</v>
      </c>
      <c r="O4345">
        <f t="array" ref="O4345">$AD$2*_xlfn.IFS(B4345="data_scientist",$AF$7,TRUE,1)*_xlfn.IFS(B4345="data_analyst",$AF$8,TRUE,1)*_xlfn.IFS(B4345="data_engineer",$AF$9,TRUE,1)*IF(D4345,$AF$13,$AF$14)*IF(E4345,$AF$19,$AF$20)*IF(F4345,$AF$24,$AF$25)*IF(G4345,$AF$29,$AF$30)*IF(H4345,$AF$34,$AF$35)*IF(I4345,$AF$39,$AF$40)*IF(J4345,$AF$44,$AF$45)*IF(K4345,$AF$49,$AF$50)*IF(L4345,$AF$54,$AF$55)*IF(M4345,$AF$59,$AF$60)</f>
        <v>0.000791953706780216</v>
      </c>
      <c r="P4345">
        <f t="array" ref="P4345">$AE$2*_xlfn.IFS(B4345="data_scientist",$AH$7,TRUE,1)*_xlfn.IFS(B4345="data_analyst",$AH$8,TRUE,1)*_xlfn.IFS(B4345="data_engineer",$AH$9,TRUE,1)*IF(D4345,$AH$13,$AH$14)*IF(E4345,$AH$19,$AH$20)*IF(F4345,$AH$24,$AH$25)*IF(G4345,$AH$29,$AH$30)*IF(H4345,$AH$34,$AH$35)*IF(I4345,$AH$39,$AH$40)*IF(J4345,$AH$44,$AH$45)*IF(K4345,$AH$49,$AH$50)*IF(L4345,$AH$54,$AH$55)*IF(M4345,$AH$59,$AH$60)</f>
        <v>1.74477715049638e-5</v>
      </c>
      <c r="Q4345">
        <f t="shared" si="670"/>
        <v>0.000791953706780216</v>
      </c>
      <c r="R4345">
        <f t="shared" si="671"/>
        <v>0</v>
      </c>
      <c r="S4345">
        <f t="shared" si="672"/>
        <v>0</v>
      </c>
      <c r="T4345">
        <f t="shared" si="673"/>
        <v>0</v>
      </c>
      <c r="U4345">
        <f t="shared" si="674"/>
        <v>0</v>
      </c>
      <c r="V4345">
        <f t="shared" si="675"/>
        <v>1</v>
      </c>
      <c r="W4345">
        <f t="shared" si="676"/>
        <v>0</v>
      </c>
      <c r="X4345">
        <f t="shared" si="677"/>
        <v>0</v>
      </c>
      <c r="Y4345">
        <f t="shared" si="678"/>
        <v>0</v>
      </c>
      <c r="Z4345">
        <f t="shared" si="679"/>
        <v>0</v>
      </c>
    </row>
    <row r="4346" spans="1:26">
      <c r="A4346">
        <v>1</v>
      </c>
      <c r="B4346" t="s">
        <v>60</v>
      </c>
      <c r="C4346" t="s">
        <v>61</v>
      </c>
      <c r="D4346">
        <v>1</v>
      </c>
      <c r="E4346">
        <v>1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1</v>
      </c>
      <c r="M4346">
        <v>1</v>
      </c>
      <c r="N4346">
        <f t="array" ref="N4346">$AC$2*_xlfn.IFS(B4346="data_scientist",$AD$7,TRUE,1)*_xlfn.IFS(B4346="data_analyst",$AD$8,TRUE,1)*_xlfn.IFS(B4346="data_engineer",$AD$9,TRUE,1)*IF(D4346,$AD$13,$AD$14)*IF(E4346,$AD$19,$AD$20)*IF(F4346,$AD$24,$AD$25)*IF(G4346,$AD$29,$AD$30)*IF(H4346,$AD$34,$AD$35)*IF(I4346,$AD$39,$AD$40)*IF(J4346,$AD$44,$AD$45)*IF(K4346,$AD$49,$AD$50)*IF(L4346,$AD$54,$AD$55)*IF(M4346,$AD$59,$AD$60)</f>
        <v>0.000108369470624033</v>
      </c>
      <c r="O4346">
        <f t="array" ref="O4346">$AD$2*_xlfn.IFS(B4346="data_scientist",$AF$7,TRUE,1)*_xlfn.IFS(B4346="data_analyst",$AF$8,TRUE,1)*_xlfn.IFS(B4346="data_engineer",$AF$9,TRUE,1)*IF(D4346,$AF$13,$AF$14)*IF(E4346,$AF$19,$AF$20)*IF(F4346,$AF$24,$AF$25)*IF(G4346,$AF$29,$AF$30)*IF(H4346,$AF$34,$AF$35)*IF(I4346,$AF$39,$AF$40)*IF(J4346,$AF$44,$AF$45)*IF(K4346,$AF$49,$AF$50)*IF(L4346,$AF$54,$AF$55)*IF(M4346,$AF$59,$AF$60)</f>
        <v>0.00154679703700212</v>
      </c>
      <c r="P4346">
        <f t="array" ref="P4346">$AE$2*_xlfn.IFS(B4346="data_scientist",$AH$7,TRUE,1)*_xlfn.IFS(B4346="data_analyst",$AH$8,TRUE,1)*_xlfn.IFS(B4346="data_engineer",$AH$9,TRUE,1)*IF(D4346,$AH$13,$AH$14)*IF(E4346,$AH$19,$AH$20)*IF(F4346,$AH$24,$AH$25)*IF(G4346,$AH$29,$AH$30)*IF(H4346,$AH$34,$AH$35)*IF(I4346,$AH$39,$AH$40)*IF(J4346,$AH$44,$AH$45)*IF(K4346,$AH$49,$AH$50)*IF(L4346,$AH$54,$AH$55)*IF(M4346,$AH$59,$AH$60)</f>
        <v>0.00013808391035451</v>
      </c>
      <c r="Q4346">
        <f t="shared" si="670"/>
        <v>0.00154679703700212</v>
      </c>
      <c r="R4346">
        <f t="shared" si="671"/>
        <v>0</v>
      </c>
      <c r="S4346">
        <f t="shared" si="672"/>
        <v>0</v>
      </c>
      <c r="T4346">
        <f t="shared" si="673"/>
        <v>0</v>
      </c>
      <c r="U4346">
        <f t="shared" si="674"/>
        <v>0</v>
      </c>
      <c r="V4346">
        <f t="shared" si="675"/>
        <v>1</v>
      </c>
      <c r="W4346">
        <f t="shared" si="676"/>
        <v>0</v>
      </c>
      <c r="X4346">
        <f t="shared" si="677"/>
        <v>0</v>
      </c>
      <c r="Y4346">
        <f t="shared" si="678"/>
        <v>0</v>
      </c>
      <c r="Z4346">
        <f t="shared" si="679"/>
        <v>0</v>
      </c>
    </row>
    <row r="4347" spans="1:26">
      <c r="A4347">
        <v>1</v>
      </c>
      <c r="B4347" t="s">
        <v>60</v>
      </c>
      <c r="C4347" t="s">
        <v>61</v>
      </c>
      <c r="D4347">
        <v>1</v>
      </c>
      <c r="E4347">
        <v>1</v>
      </c>
      <c r="F4347">
        <v>0</v>
      </c>
      <c r="G4347">
        <v>0</v>
      </c>
      <c r="H4347">
        <v>1</v>
      </c>
      <c r="I4347">
        <v>0</v>
      </c>
      <c r="J4347">
        <v>0</v>
      </c>
      <c r="K4347">
        <v>1</v>
      </c>
      <c r="L4347">
        <v>0</v>
      </c>
      <c r="M4347">
        <v>1</v>
      </c>
      <c r="N4347">
        <f t="array" ref="N4347">$AC$2*_xlfn.IFS(B4347="data_scientist",$AD$7,TRUE,1)*_xlfn.IFS(B4347="data_analyst",$AD$8,TRUE,1)*_xlfn.IFS(B4347="data_engineer",$AD$9,TRUE,1)*IF(D4347,$AD$13,$AD$14)*IF(E4347,$AD$19,$AD$20)*IF(F4347,$AD$24,$AD$25)*IF(G4347,$AD$29,$AD$30)*IF(H4347,$AD$34,$AD$35)*IF(I4347,$AD$39,$AD$40)*IF(J4347,$AD$44,$AD$45)*IF(K4347,$AD$49,$AD$50)*IF(L4347,$AD$54,$AD$55)*IF(M4347,$AD$59,$AD$60)</f>
        <v>4.11405201524316e-6</v>
      </c>
      <c r="O4347">
        <f t="array" ref="O4347">$AD$2*_xlfn.IFS(B4347="data_scientist",$AF$7,TRUE,1)*_xlfn.IFS(B4347="data_analyst",$AF$8,TRUE,1)*_xlfn.IFS(B4347="data_engineer",$AF$9,TRUE,1)*IF(D4347,$AF$13,$AF$14)*IF(E4347,$AF$19,$AF$20)*IF(F4347,$AF$24,$AF$25)*IF(G4347,$AF$29,$AF$30)*IF(H4347,$AF$34,$AF$35)*IF(I4347,$AF$39,$AF$40)*IF(J4347,$AF$44,$AF$45)*IF(K4347,$AF$49,$AF$50)*IF(L4347,$AF$54,$AF$55)*IF(M4347,$AF$59,$AF$60)</f>
        <v>0.00124557567412892</v>
      </c>
      <c r="P4347">
        <f t="array" ref="P4347">$AE$2*_xlfn.IFS(B4347="data_scientist",$AH$7,TRUE,1)*_xlfn.IFS(B4347="data_analyst",$AH$8,TRUE,1)*_xlfn.IFS(B4347="data_engineer",$AH$9,TRUE,1)*IF(D4347,$AH$13,$AH$14)*IF(E4347,$AH$19,$AH$20)*IF(F4347,$AH$24,$AH$25)*IF(G4347,$AH$29,$AH$30)*IF(H4347,$AH$34,$AH$35)*IF(I4347,$AH$39,$AH$40)*IF(J4347,$AH$44,$AH$45)*IF(K4347,$AH$49,$AH$50)*IF(L4347,$AH$54,$AH$55)*IF(M4347,$AH$59,$AH$60)</f>
        <v>8.10056268048986e-5</v>
      </c>
      <c r="Q4347">
        <f t="shared" si="670"/>
        <v>0.00124557567412892</v>
      </c>
      <c r="R4347">
        <f t="shared" si="671"/>
        <v>0</v>
      </c>
      <c r="S4347">
        <f t="shared" si="672"/>
        <v>0</v>
      </c>
      <c r="T4347">
        <f t="shared" si="673"/>
        <v>0</v>
      </c>
      <c r="U4347">
        <f t="shared" si="674"/>
        <v>0</v>
      </c>
      <c r="V4347">
        <f t="shared" si="675"/>
        <v>1</v>
      </c>
      <c r="W4347">
        <f t="shared" si="676"/>
        <v>0</v>
      </c>
      <c r="X4347">
        <f t="shared" si="677"/>
        <v>0</v>
      </c>
      <c r="Y4347">
        <f t="shared" si="678"/>
        <v>0</v>
      </c>
      <c r="Z4347">
        <f t="shared" si="679"/>
        <v>0</v>
      </c>
    </row>
    <row r="4348" spans="1:26">
      <c r="A4348">
        <v>1</v>
      </c>
      <c r="B4348" t="s">
        <v>60</v>
      </c>
      <c r="C4348" t="s">
        <v>61</v>
      </c>
      <c r="D4348">
        <v>1</v>
      </c>
      <c r="E4348">
        <v>1</v>
      </c>
      <c r="F4348">
        <v>0</v>
      </c>
      <c r="G4348">
        <v>0</v>
      </c>
      <c r="H4348">
        <v>1</v>
      </c>
      <c r="I4348">
        <v>0</v>
      </c>
      <c r="J4348">
        <v>0</v>
      </c>
      <c r="K4348">
        <v>0</v>
      </c>
      <c r="L4348">
        <v>1</v>
      </c>
      <c r="M4348">
        <v>1</v>
      </c>
      <c r="N4348">
        <f t="array" ref="N4348">$AC$2*_xlfn.IFS(B4348="data_scientist",$AD$7,TRUE,1)*_xlfn.IFS(B4348="data_analyst",$AD$8,TRUE,1)*_xlfn.IFS(B4348="data_engineer",$AD$9,TRUE,1)*IF(D4348,$AD$13,$AD$14)*IF(E4348,$AD$19,$AD$20)*IF(F4348,$AD$24,$AD$25)*IF(G4348,$AD$29,$AD$30)*IF(H4348,$AD$34,$AD$35)*IF(I4348,$AD$39,$AD$40)*IF(J4348,$AD$44,$AD$45)*IF(K4348,$AD$49,$AD$50)*IF(L4348,$AD$54,$AD$55)*IF(M4348,$AD$59,$AD$60)</f>
        <v>7.23791194731596e-6</v>
      </c>
      <c r="O4348">
        <f t="array" ref="O4348">$AD$2*_xlfn.IFS(B4348="data_scientist",$AF$7,TRUE,1)*_xlfn.IFS(B4348="data_analyst",$AF$8,TRUE,1)*_xlfn.IFS(B4348="data_engineer",$AF$9,TRUE,1)*IF(D4348,$AF$13,$AF$14)*IF(E4348,$AF$19,$AF$20)*IF(F4348,$AF$24,$AF$25)*IF(G4348,$AF$29,$AF$30)*IF(H4348,$AF$34,$AF$35)*IF(I4348,$AF$39,$AF$40)*IF(J4348,$AF$44,$AF$45)*IF(K4348,$AF$49,$AF$50)*IF(L4348,$AF$54,$AF$55)*IF(M4348,$AF$59,$AF$60)</f>
        <v>0.00111663706644011</v>
      </c>
      <c r="P4348">
        <f t="array" ref="P4348">$AE$2*_xlfn.IFS(B4348="data_scientist",$AH$7,TRUE,1)*_xlfn.IFS(B4348="data_analyst",$AH$8,TRUE,1)*_xlfn.IFS(B4348="data_engineer",$AH$9,TRUE,1)*IF(D4348,$AH$13,$AH$14)*IF(E4348,$AH$19,$AH$20)*IF(F4348,$AH$24,$AH$25)*IF(G4348,$AH$29,$AH$30)*IF(H4348,$AH$34,$AH$35)*IF(I4348,$AH$39,$AH$40)*IF(J4348,$AH$44,$AH$45)*IF(K4348,$AH$49,$AH$50)*IF(L4348,$AH$54,$AH$55)*IF(M4348,$AH$59,$AH$60)</f>
        <v>6.78306928057241e-5</v>
      </c>
      <c r="Q4348">
        <f t="shared" si="670"/>
        <v>0.00111663706644011</v>
      </c>
      <c r="R4348">
        <f t="shared" si="671"/>
        <v>0</v>
      </c>
      <c r="S4348">
        <f t="shared" si="672"/>
        <v>0</v>
      </c>
      <c r="T4348">
        <f t="shared" si="673"/>
        <v>0</v>
      </c>
      <c r="U4348">
        <f t="shared" si="674"/>
        <v>0</v>
      </c>
      <c r="V4348">
        <f t="shared" si="675"/>
        <v>1</v>
      </c>
      <c r="W4348">
        <f t="shared" si="676"/>
        <v>0</v>
      </c>
      <c r="X4348">
        <f t="shared" si="677"/>
        <v>0</v>
      </c>
      <c r="Y4348">
        <f t="shared" si="678"/>
        <v>0</v>
      </c>
      <c r="Z4348">
        <f t="shared" si="679"/>
        <v>0</v>
      </c>
    </row>
    <row r="4349" spans="1:26">
      <c r="A4349">
        <v>1</v>
      </c>
      <c r="B4349" t="s">
        <v>60</v>
      </c>
      <c r="C4349" t="s">
        <v>61</v>
      </c>
      <c r="D4349">
        <v>1</v>
      </c>
      <c r="E4349">
        <v>1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1</v>
      </c>
      <c r="L4349">
        <v>1</v>
      </c>
      <c r="M4349">
        <v>1</v>
      </c>
      <c r="N4349">
        <f t="array" ref="N4349">$AC$2*_xlfn.IFS(B4349="data_scientist",$AD$7,TRUE,1)*_xlfn.IFS(B4349="data_analyst",$AD$8,TRUE,1)*_xlfn.IFS(B4349="data_engineer",$AD$9,TRUE,1)*IF(D4349,$AD$13,$AD$14)*IF(E4349,$AD$19,$AD$20)*IF(F4349,$AD$24,$AD$25)*IF(G4349,$AD$29,$AD$30)*IF(H4349,$AD$34,$AD$35)*IF(I4349,$AD$39,$AD$40)*IF(J4349,$AD$44,$AD$45)*IF(K4349,$AD$49,$AD$50)*IF(L4349,$AD$54,$AD$55)*IF(M4349,$AD$59,$AD$60)</f>
        <v>5.21948082475778e-6</v>
      </c>
      <c r="O4349">
        <f t="array" ref="O4349">$AD$2*_xlfn.IFS(B4349="data_scientist",$AF$7,TRUE,1)*_xlfn.IFS(B4349="data_analyst",$AF$8,TRUE,1)*_xlfn.IFS(B4349="data_engineer",$AF$9,TRUE,1)*IF(D4349,$AF$13,$AF$14)*IF(E4349,$AF$19,$AF$20)*IF(F4349,$AF$24,$AF$25)*IF(G4349,$AF$29,$AF$30)*IF(H4349,$AF$34,$AF$35)*IF(I4349,$AF$39,$AF$40)*IF(J4349,$AF$44,$AF$45)*IF(K4349,$AF$49,$AF$50)*IF(L4349,$AF$54,$AF$55)*IF(M4349,$AF$59,$AF$60)</f>
        <v>0.000964365821492202</v>
      </c>
      <c r="P4349">
        <f t="array" ref="P4349">$AE$2*_xlfn.IFS(B4349="data_scientist",$AH$7,TRUE,1)*_xlfn.IFS(B4349="data_analyst",$AH$8,TRUE,1)*_xlfn.IFS(B4349="data_engineer",$AH$9,TRUE,1)*IF(D4349,$AH$13,$AH$14)*IF(E4349,$AH$19,$AH$20)*IF(F4349,$AH$24,$AH$25)*IF(G4349,$AH$29,$AH$30)*IF(H4349,$AH$34,$AH$35)*IF(I4349,$AH$39,$AH$40)*IF(J4349,$AH$44,$AH$45)*IF(K4349,$AH$49,$AH$50)*IF(L4349,$AH$54,$AH$55)*IF(M4349,$AH$59,$AH$60)</f>
        <v>5.19911079472446e-5</v>
      </c>
      <c r="Q4349">
        <f t="shared" si="670"/>
        <v>0.000964365821492202</v>
      </c>
      <c r="R4349">
        <f t="shared" si="671"/>
        <v>0</v>
      </c>
      <c r="S4349">
        <f t="shared" si="672"/>
        <v>0</v>
      </c>
      <c r="T4349">
        <f t="shared" si="673"/>
        <v>0</v>
      </c>
      <c r="U4349">
        <f t="shared" si="674"/>
        <v>0</v>
      </c>
      <c r="V4349">
        <f t="shared" si="675"/>
        <v>1</v>
      </c>
      <c r="W4349">
        <f t="shared" si="676"/>
        <v>0</v>
      </c>
      <c r="X4349">
        <f t="shared" si="677"/>
        <v>0</v>
      </c>
      <c r="Y4349">
        <f t="shared" si="678"/>
        <v>0</v>
      </c>
      <c r="Z4349">
        <f t="shared" si="679"/>
        <v>0</v>
      </c>
    </row>
    <row r="4350" spans="1:26">
      <c r="A4350">
        <v>1</v>
      </c>
      <c r="B4350" t="s">
        <v>60</v>
      </c>
      <c r="C4350" t="s">
        <v>61</v>
      </c>
      <c r="D4350">
        <v>1</v>
      </c>
      <c r="E4350">
        <v>1</v>
      </c>
      <c r="F4350">
        <v>0</v>
      </c>
      <c r="G4350">
        <v>1</v>
      </c>
      <c r="H4350">
        <v>1</v>
      </c>
      <c r="I4350">
        <v>0</v>
      </c>
      <c r="J4350">
        <v>1</v>
      </c>
      <c r="K4350">
        <v>0</v>
      </c>
      <c r="L4350">
        <v>1</v>
      </c>
      <c r="M4350">
        <v>1</v>
      </c>
      <c r="N4350">
        <f t="array" ref="N4350">$AC$2*_xlfn.IFS(B4350="data_scientist",$AD$7,TRUE,1)*_xlfn.IFS(B4350="data_analyst",$AD$8,TRUE,1)*_xlfn.IFS(B4350="data_engineer",$AD$9,TRUE,1)*IF(D4350,$AD$13,$AD$14)*IF(E4350,$AD$19,$AD$20)*IF(F4350,$AD$24,$AD$25)*IF(G4350,$AD$29,$AD$30)*IF(H4350,$AD$34,$AD$35)*IF(I4350,$AD$39,$AD$40)*IF(J4350,$AD$44,$AD$45)*IF(K4350,$AD$49,$AD$50)*IF(L4350,$AD$54,$AD$55)*IF(M4350,$AD$59,$AD$60)</f>
        <v>5.11511551626785e-7</v>
      </c>
      <c r="O4350">
        <f t="array" ref="O4350">$AD$2*_xlfn.IFS(B4350="data_scientist",$AF$7,TRUE,1)*_xlfn.IFS(B4350="data_analyst",$AF$8,TRUE,1)*_xlfn.IFS(B4350="data_engineer",$AF$9,TRUE,1)*IF(D4350,$AF$13,$AF$14)*IF(E4350,$AF$19,$AF$20)*IF(F4350,$AF$24,$AF$25)*IF(G4350,$AF$29,$AF$30)*IF(H4350,$AF$34,$AF$35)*IF(I4350,$AF$39,$AF$40)*IF(J4350,$AF$44,$AF$45)*IF(K4350,$AF$49,$AF$50)*IF(L4350,$AF$54,$AF$55)*IF(M4350,$AF$59,$AF$60)</f>
        <v>0.000195791001781119</v>
      </c>
      <c r="P4350">
        <f t="array" ref="P4350">$AE$2*_xlfn.IFS(B4350="data_scientist",$AH$7,TRUE,1)*_xlfn.IFS(B4350="data_analyst",$AH$8,TRUE,1)*_xlfn.IFS(B4350="data_engineer",$AH$9,TRUE,1)*IF(D4350,$AH$13,$AH$14)*IF(E4350,$AH$19,$AH$20)*IF(F4350,$AH$24,$AH$25)*IF(G4350,$AH$29,$AH$30)*IF(H4350,$AH$34,$AH$35)*IF(I4350,$AH$39,$AH$40)*IF(J4350,$AH$44,$AH$45)*IF(K4350,$AH$49,$AH$50)*IF(L4350,$AH$54,$AH$55)*IF(M4350,$AH$59,$AH$60)</f>
        <v>6.5946506894454e-6</v>
      </c>
      <c r="Q4350">
        <f t="shared" si="670"/>
        <v>0.000195791001781119</v>
      </c>
      <c r="R4350">
        <f t="shared" si="671"/>
        <v>0</v>
      </c>
      <c r="S4350">
        <f t="shared" si="672"/>
        <v>0</v>
      </c>
      <c r="T4350">
        <f t="shared" si="673"/>
        <v>0</v>
      </c>
      <c r="U4350">
        <f t="shared" si="674"/>
        <v>0</v>
      </c>
      <c r="V4350">
        <f t="shared" si="675"/>
        <v>1</v>
      </c>
      <c r="W4350">
        <f t="shared" si="676"/>
        <v>0</v>
      </c>
      <c r="X4350">
        <f t="shared" si="677"/>
        <v>0</v>
      </c>
      <c r="Y4350">
        <f t="shared" si="678"/>
        <v>0</v>
      </c>
      <c r="Z4350">
        <f t="shared" si="679"/>
        <v>0</v>
      </c>
    </row>
    <row r="4351" spans="1:26">
      <c r="A4351">
        <v>1</v>
      </c>
      <c r="B4351" t="s">
        <v>60</v>
      </c>
      <c r="C4351" t="s">
        <v>61</v>
      </c>
      <c r="D4351">
        <v>0</v>
      </c>
      <c r="E4351">
        <v>1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1</v>
      </c>
      <c r="N4351">
        <f t="array" ref="N4351">$AC$2*_xlfn.IFS(B4351="data_scientist",$AD$7,TRUE,1)*_xlfn.IFS(B4351="data_analyst",$AD$8,TRUE,1)*_xlfn.IFS(B4351="data_engineer",$AD$9,TRUE,1)*IF(D4351,$AD$13,$AD$14)*IF(E4351,$AD$19,$AD$20)*IF(F4351,$AD$24,$AD$25)*IF(G4351,$AD$29,$AD$30)*IF(H4351,$AD$34,$AD$35)*IF(I4351,$AD$39,$AD$40)*IF(J4351,$AD$44,$AD$45)*IF(K4351,$AD$49,$AD$50)*IF(L4351,$AD$54,$AD$55)*IF(M4351,$AD$59,$AD$60)</f>
        <v>0.00272575388035091</v>
      </c>
      <c r="O4351">
        <f t="array" ref="O4351">$AD$2*_xlfn.IFS(B4351="data_scientist",$AF$7,TRUE,1)*_xlfn.IFS(B4351="data_analyst",$AF$8,TRUE,1)*_xlfn.IFS(B4351="data_engineer",$AF$9,TRUE,1)*IF(D4351,$AF$13,$AF$14)*IF(E4351,$AF$19,$AF$20)*IF(F4351,$AF$24,$AF$25)*IF(G4351,$AF$29,$AF$30)*IF(H4351,$AF$34,$AF$35)*IF(I4351,$AF$39,$AF$40)*IF(J4351,$AF$44,$AF$45)*IF(K4351,$AF$49,$AF$50)*IF(L4351,$AF$54,$AF$55)*IF(M4351,$AF$59,$AF$60)</f>
        <v>0.001061192844807</v>
      </c>
      <c r="P4351">
        <f t="array" ref="P4351">$AE$2*_xlfn.IFS(B4351="data_scientist",$AH$7,TRUE,1)*_xlfn.IFS(B4351="data_analyst",$AH$8,TRUE,1)*_xlfn.IFS(B4351="data_engineer",$AH$9,TRUE,1)*IF(D4351,$AH$13,$AH$14)*IF(E4351,$AH$19,$AH$20)*IF(F4351,$AH$24,$AH$25)*IF(G4351,$AH$29,$AH$30)*IF(H4351,$AH$34,$AH$35)*IF(I4351,$AH$39,$AH$40)*IF(J4351,$AH$44,$AH$45)*IF(K4351,$AH$49,$AH$50)*IF(L4351,$AH$54,$AH$55)*IF(M4351,$AH$59,$AH$60)</f>
        <v>0.000329607542893527</v>
      </c>
      <c r="Q4351">
        <f t="shared" si="670"/>
        <v>0.00272575388035091</v>
      </c>
      <c r="R4351">
        <f t="shared" si="671"/>
        <v>0</v>
      </c>
      <c r="S4351">
        <f t="shared" si="672"/>
        <v>0</v>
      </c>
      <c r="T4351">
        <f t="shared" si="673"/>
        <v>0</v>
      </c>
      <c r="U4351">
        <f t="shared" si="674"/>
        <v>1</v>
      </c>
      <c r="V4351">
        <f t="shared" si="675"/>
        <v>0</v>
      </c>
      <c r="W4351">
        <f t="shared" si="676"/>
        <v>0</v>
      </c>
      <c r="X4351">
        <f t="shared" si="677"/>
        <v>0</v>
      </c>
      <c r="Y4351">
        <f t="shared" si="678"/>
        <v>0</v>
      </c>
      <c r="Z4351">
        <f t="shared" si="679"/>
        <v>0</v>
      </c>
    </row>
    <row r="4352" spans="1:26">
      <c r="A4352">
        <v>1</v>
      </c>
      <c r="B4352" t="s">
        <v>60</v>
      </c>
      <c r="C4352" t="s">
        <v>61</v>
      </c>
      <c r="D4352">
        <v>0</v>
      </c>
      <c r="E4352">
        <v>1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1</v>
      </c>
      <c r="N4352">
        <f t="array" ref="N4352">$AC$2*_xlfn.IFS(B4352="data_scientist",$AD$7,TRUE,1)*_xlfn.IFS(B4352="data_analyst",$AD$8,TRUE,1)*_xlfn.IFS(B4352="data_engineer",$AD$9,TRUE,1)*IF(D4352,$AD$13,$AD$14)*IF(E4352,$AD$19,$AD$20)*IF(F4352,$AD$24,$AD$25)*IF(G4352,$AD$29,$AD$30)*IF(H4352,$AD$34,$AD$35)*IF(I4352,$AD$39,$AD$40)*IF(J4352,$AD$44,$AD$45)*IF(K4352,$AD$49,$AD$50)*IF(L4352,$AD$54,$AD$55)*IF(M4352,$AD$59,$AD$60)</f>
        <v>0.00272575388035091</v>
      </c>
      <c r="O4352">
        <f t="array" ref="O4352">$AD$2*_xlfn.IFS(B4352="data_scientist",$AF$7,TRUE,1)*_xlfn.IFS(B4352="data_analyst",$AF$8,TRUE,1)*_xlfn.IFS(B4352="data_engineer",$AF$9,TRUE,1)*IF(D4352,$AF$13,$AF$14)*IF(E4352,$AF$19,$AF$20)*IF(F4352,$AF$24,$AF$25)*IF(G4352,$AF$29,$AF$30)*IF(H4352,$AF$34,$AF$35)*IF(I4352,$AF$39,$AF$40)*IF(J4352,$AF$44,$AF$45)*IF(K4352,$AF$49,$AF$50)*IF(L4352,$AF$54,$AF$55)*IF(M4352,$AF$59,$AF$60)</f>
        <v>0.001061192844807</v>
      </c>
      <c r="P4352">
        <f t="array" ref="P4352">$AE$2*_xlfn.IFS(B4352="data_scientist",$AH$7,TRUE,1)*_xlfn.IFS(B4352="data_analyst",$AH$8,TRUE,1)*_xlfn.IFS(B4352="data_engineer",$AH$9,TRUE,1)*IF(D4352,$AH$13,$AH$14)*IF(E4352,$AH$19,$AH$20)*IF(F4352,$AH$24,$AH$25)*IF(G4352,$AH$29,$AH$30)*IF(H4352,$AH$34,$AH$35)*IF(I4352,$AH$39,$AH$40)*IF(J4352,$AH$44,$AH$45)*IF(K4352,$AH$49,$AH$50)*IF(L4352,$AH$54,$AH$55)*IF(M4352,$AH$59,$AH$60)</f>
        <v>0.000329607542893527</v>
      </c>
      <c r="Q4352">
        <f t="shared" si="670"/>
        <v>0.00272575388035091</v>
      </c>
      <c r="R4352">
        <f t="shared" si="671"/>
        <v>0</v>
      </c>
      <c r="S4352">
        <f t="shared" si="672"/>
        <v>0</v>
      </c>
      <c r="T4352">
        <f t="shared" si="673"/>
        <v>0</v>
      </c>
      <c r="U4352">
        <f t="shared" si="674"/>
        <v>1</v>
      </c>
      <c r="V4352">
        <f t="shared" si="675"/>
        <v>0</v>
      </c>
      <c r="W4352">
        <f t="shared" si="676"/>
        <v>0</v>
      </c>
      <c r="X4352">
        <f t="shared" si="677"/>
        <v>0</v>
      </c>
      <c r="Y4352">
        <f t="shared" si="678"/>
        <v>0</v>
      </c>
      <c r="Z4352">
        <f t="shared" si="679"/>
        <v>0</v>
      </c>
    </row>
    <row r="4353" spans="1:26">
      <c r="A4353">
        <v>1</v>
      </c>
      <c r="B4353" t="s">
        <v>60</v>
      </c>
      <c r="C4353" t="s">
        <v>61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f t="array" ref="N4353">$AC$2*_xlfn.IFS(B4353="data_scientist",$AD$7,TRUE,1)*_xlfn.IFS(B4353="data_analyst",$AD$8,TRUE,1)*_xlfn.IFS(B4353="data_engineer",$AD$9,TRUE,1)*IF(D4353,$AD$13,$AD$14)*IF(E4353,$AD$19,$AD$20)*IF(F4353,$AD$24,$AD$25)*IF(G4353,$AD$29,$AD$30)*IF(H4353,$AD$34,$AD$35)*IF(I4353,$AD$39,$AD$40)*IF(J4353,$AD$44,$AD$45)*IF(K4353,$AD$49,$AD$50)*IF(L4353,$AD$54,$AD$55)*IF(M4353,$AD$59,$AD$60)</f>
        <v>0.000418121778943375</v>
      </c>
      <c r="O4353">
        <f t="array" ref="O4353">$AD$2*_xlfn.IFS(B4353="data_scientist",$AF$7,TRUE,1)*_xlfn.IFS(B4353="data_analyst",$AF$8,TRUE,1)*_xlfn.IFS(B4353="data_engineer",$AF$9,TRUE,1)*IF(D4353,$AF$13,$AF$14)*IF(E4353,$AF$19,$AF$20)*IF(F4353,$AF$24,$AF$25)*IF(G4353,$AF$29,$AF$30)*IF(H4353,$AF$34,$AF$35)*IF(I4353,$AF$39,$AF$40)*IF(J4353,$AF$44,$AF$45)*IF(K4353,$AF$49,$AF$50)*IF(L4353,$AF$54,$AF$55)*IF(M4353,$AF$59,$AF$60)</f>
        <v>5.35017667302527e-5</v>
      </c>
      <c r="P4353">
        <f t="array" ref="P4353">$AE$2*_xlfn.IFS(B4353="data_scientist",$AH$7,TRUE,1)*_xlfn.IFS(B4353="data_analyst",$AH$8,TRUE,1)*_xlfn.IFS(B4353="data_engineer",$AH$9,TRUE,1)*IF(D4353,$AH$13,$AH$14)*IF(E4353,$AH$19,$AH$20)*IF(F4353,$AH$24,$AH$25)*IF(G4353,$AH$29,$AH$30)*IF(H4353,$AH$34,$AH$35)*IF(I4353,$AH$39,$AH$40)*IF(J4353,$AH$44,$AH$45)*IF(K4353,$AH$49,$AH$50)*IF(L4353,$AH$54,$AH$55)*IF(M4353,$AH$59,$AH$60)</f>
        <v>4.80141378272744e-5</v>
      </c>
      <c r="Q4353">
        <f t="shared" si="670"/>
        <v>0.000418121778943375</v>
      </c>
      <c r="R4353">
        <f t="shared" si="671"/>
        <v>0</v>
      </c>
      <c r="S4353">
        <f t="shared" si="672"/>
        <v>0</v>
      </c>
      <c r="T4353">
        <f t="shared" si="673"/>
        <v>0</v>
      </c>
      <c r="U4353">
        <f t="shared" si="674"/>
        <v>1</v>
      </c>
      <c r="V4353">
        <f t="shared" si="675"/>
        <v>0</v>
      </c>
      <c r="W4353">
        <f t="shared" si="676"/>
        <v>0</v>
      </c>
      <c r="X4353">
        <f t="shared" si="677"/>
        <v>0</v>
      </c>
      <c r="Y4353">
        <f t="shared" si="678"/>
        <v>0</v>
      </c>
      <c r="Z4353">
        <f t="shared" si="679"/>
        <v>0</v>
      </c>
    </row>
    <row r="4354" spans="1:26">
      <c r="A4354">
        <v>1</v>
      </c>
      <c r="B4354" t="s">
        <v>60</v>
      </c>
      <c r="C4354" t="s">
        <v>61</v>
      </c>
      <c r="D4354">
        <v>0</v>
      </c>
      <c r="E4354">
        <v>1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1</v>
      </c>
      <c r="M4354">
        <v>1</v>
      </c>
      <c r="N4354">
        <f t="array" ref="N4354">$AC$2*_xlfn.IFS(B4354="data_scientist",$AD$7,TRUE,1)*_xlfn.IFS(B4354="data_analyst",$AD$8,TRUE,1)*_xlfn.IFS(B4354="data_engineer",$AD$9,TRUE,1)*IF(D4354,$AD$13,$AD$14)*IF(E4354,$AD$19,$AD$20)*IF(F4354,$AD$24,$AD$25)*IF(G4354,$AD$29,$AD$30)*IF(H4354,$AD$34,$AD$35)*IF(I4354,$AD$39,$AD$40)*IF(J4354,$AD$44,$AD$45)*IF(K4354,$AD$49,$AD$50)*IF(L4354,$AD$54,$AD$55)*IF(M4354,$AD$59,$AD$60)</f>
        <v>0.000230967306995467</v>
      </c>
      <c r="O4354">
        <f t="array" ref="O4354">$AD$2*_xlfn.IFS(B4354="data_scientist",$AF$7,TRUE,1)*_xlfn.IFS(B4354="data_analyst",$AF$8,TRUE,1)*_xlfn.IFS(B4354="data_engineer",$AF$9,TRUE,1)*IF(D4354,$AF$13,$AF$14)*IF(E4354,$AF$19,$AF$20)*IF(F4354,$AF$24,$AF$25)*IF(G4354,$AF$29,$AF$30)*IF(H4354,$AF$34,$AF$35)*IF(I4354,$AF$39,$AF$40)*IF(J4354,$AF$44,$AF$45)*IF(K4354,$AF$49,$AF$50)*IF(L4354,$AF$54,$AF$55)*IF(M4354,$AF$59,$AF$60)</f>
        <v>0.000593122929350245</v>
      </c>
      <c r="P4354">
        <f t="array" ref="P4354">$AE$2*_xlfn.IFS(B4354="data_scientist",$AH$7,TRUE,1)*_xlfn.IFS(B4354="data_analyst",$AH$8,TRUE,1)*_xlfn.IFS(B4354="data_engineer",$AH$9,TRUE,1)*IF(D4354,$AH$13,$AH$14)*IF(E4354,$AH$19,$AH$20)*IF(F4354,$AH$24,$AH$25)*IF(G4354,$AH$29,$AH$30)*IF(H4354,$AH$34,$AH$35)*IF(I4354,$AH$39,$AH$40)*IF(J4354,$AH$44,$AH$45)*IF(K4354,$AH$49,$AH$50)*IF(L4354,$AH$54,$AH$55)*IF(M4354,$AH$59,$AH$60)</f>
        <v>0.000103918819132775</v>
      </c>
      <c r="Q4354">
        <f t="shared" si="670"/>
        <v>0.000593122929350245</v>
      </c>
      <c r="R4354">
        <f t="shared" si="671"/>
        <v>0</v>
      </c>
      <c r="S4354">
        <f t="shared" si="672"/>
        <v>0</v>
      </c>
      <c r="T4354">
        <f t="shared" si="673"/>
        <v>0</v>
      </c>
      <c r="U4354">
        <f t="shared" si="674"/>
        <v>0</v>
      </c>
      <c r="V4354">
        <f t="shared" si="675"/>
        <v>1</v>
      </c>
      <c r="W4354">
        <f t="shared" si="676"/>
        <v>0</v>
      </c>
      <c r="X4354">
        <f t="shared" si="677"/>
        <v>0</v>
      </c>
      <c r="Y4354">
        <f t="shared" si="678"/>
        <v>0</v>
      </c>
      <c r="Z4354">
        <f t="shared" si="679"/>
        <v>0</v>
      </c>
    </row>
    <row r="4355" spans="1:26">
      <c r="A4355">
        <v>1</v>
      </c>
      <c r="B4355" t="s">
        <v>60</v>
      </c>
      <c r="C4355" t="s">
        <v>61</v>
      </c>
      <c r="D4355">
        <v>1</v>
      </c>
      <c r="E4355">
        <v>1</v>
      </c>
      <c r="F4355">
        <v>1</v>
      </c>
      <c r="G4355">
        <v>1</v>
      </c>
      <c r="H4355">
        <v>1</v>
      </c>
      <c r="I4355">
        <v>0</v>
      </c>
      <c r="J4355">
        <v>0</v>
      </c>
      <c r="K4355">
        <v>1</v>
      </c>
      <c r="L4355">
        <v>1</v>
      </c>
      <c r="M4355">
        <v>1</v>
      </c>
      <c r="N4355">
        <f t="array" ref="N4355">$AC$2*_xlfn.IFS(B4355="data_scientist",$AD$7,TRUE,1)*_xlfn.IFS(B4355="data_analyst",$AD$8,TRUE,1)*_xlfn.IFS(B4355="data_engineer",$AD$9,TRUE,1)*IF(D4355,$AD$13,$AD$14)*IF(E4355,$AD$19,$AD$20)*IF(F4355,$AD$24,$AD$25)*IF(G4355,$AD$29,$AD$30)*IF(H4355,$AD$34,$AD$35)*IF(I4355,$AD$39,$AD$40)*IF(J4355,$AD$44,$AD$45)*IF(K4355,$AD$49,$AD$50)*IF(L4355,$AD$54,$AD$55)*IF(M4355,$AD$59,$AD$60)</f>
        <v>2.27085998419321e-8</v>
      </c>
      <c r="O4355">
        <f t="array" ref="O4355">$AD$2*_xlfn.IFS(B4355="data_scientist",$AF$7,TRUE,1)*_xlfn.IFS(B4355="data_analyst",$AF$8,TRUE,1)*_xlfn.IFS(B4355="data_engineer",$AF$9,TRUE,1)*IF(D4355,$AF$13,$AF$14)*IF(E4355,$AF$19,$AF$20)*IF(F4355,$AF$24,$AF$25)*IF(G4355,$AF$29,$AF$30)*IF(H4355,$AF$34,$AF$35)*IF(I4355,$AF$39,$AF$40)*IF(J4355,$AF$44,$AF$45)*IF(K4355,$AF$49,$AF$50)*IF(L4355,$AF$54,$AF$55)*IF(M4355,$AF$59,$AF$60)</f>
        <v>0.000692790465179961</v>
      </c>
      <c r="P4355">
        <f t="array" ref="P4355">$AE$2*_xlfn.IFS(B4355="data_scientist",$AH$7,TRUE,1)*_xlfn.IFS(B4355="data_analyst",$AH$8,TRUE,1)*_xlfn.IFS(B4355="data_engineer",$AH$9,TRUE,1)*IF(D4355,$AH$13,$AH$14)*IF(E4355,$AH$19,$AH$20)*IF(F4355,$AH$24,$AH$25)*IF(G4355,$AH$29,$AH$30)*IF(H4355,$AH$34,$AH$35)*IF(I4355,$AH$39,$AH$40)*IF(J4355,$AH$44,$AH$45)*IF(K4355,$AH$49,$AH$50)*IF(L4355,$AH$54,$AH$55)*IF(M4355,$AH$59,$AH$60)</f>
        <v>9.39495388728819e-6</v>
      </c>
      <c r="Q4355">
        <f t="shared" ref="Q4355:Q4418" si="680">MAX(N4355:P4355)</f>
        <v>0.000692790465179961</v>
      </c>
      <c r="R4355">
        <f t="shared" ref="R4355:R4418" si="681">IF(AND(C4355="Low",N4355=Q4355),1,0)</f>
        <v>0</v>
      </c>
      <c r="S4355">
        <f t="shared" ref="S4355:S4418" si="682">IF(AND(C4355="Low",O4355=Q4355),1,0)</f>
        <v>0</v>
      </c>
      <c r="T4355">
        <f t="shared" ref="T4355:T4418" si="683">IF(AND(C4355="Low",P4355=Q4355),1,0)</f>
        <v>0</v>
      </c>
      <c r="U4355">
        <f t="shared" ref="U4355:U4418" si="684">IF(AND(C4355="Medium",N4355=Q4355),1,0)</f>
        <v>0</v>
      </c>
      <c r="V4355">
        <f t="shared" ref="V4355:V4418" si="685">IF(AND(C4355="Medium",O4355=Q4355),1,0)</f>
        <v>1</v>
      </c>
      <c r="W4355">
        <f t="shared" ref="W4355:W4418" si="686">IF(AND(C4355="Medium",P4355=Q4355),1,0)</f>
        <v>0</v>
      </c>
      <c r="X4355">
        <f t="shared" ref="X4355:X4418" si="687">IF(AND(C4355="High",N4355=Q4355),1,0)</f>
        <v>0</v>
      </c>
      <c r="Y4355">
        <f t="shared" ref="Y4355:Y4418" si="688">IF(AND(C4355="High",O4355=Q4355),1,0)</f>
        <v>0</v>
      </c>
      <c r="Z4355">
        <f t="shared" ref="Z4355:Z4418" si="689">IF(AND(C4355="High",P4355=Q4355),1,0)</f>
        <v>0</v>
      </c>
    </row>
    <row r="4356" spans="1:26">
      <c r="A4356">
        <v>1</v>
      </c>
      <c r="B4356" t="s">
        <v>60</v>
      </c>
      <c r="C4356" t="s">
        <v>61</v>
      </c>
      <c r="D4356">
        <v>1</v>
      </c>
      <c r="E4356">
        <v>1</v>
      </c>
      <c r="F4356">
        <v>1</v>
      </c>
      <c r="G4356">
        <v>0</v>
      </c>
      <c r="H4356">
        <v>0</v>
      </c>
      <c r="I4356">
        <v>1</v>
      </c>
      <c r="J4356">
        <v>0</v>
      </c>
      <c r="K4356">
        <v>0</v>
      </c>
      <c r="L4356">
        <v>0</v>
      </c>
      <c r="M4356">
        <v>1</v>
      </c>
      <c r="N4356">
        <f t="array" ref="N4356">$AC$2*_xlfn.IFS(B4356="data_scientist",$AD$7,TRUE,1)*_xlfn.IFS(B4356="data_analyst",$AD$8,TRUE,1)*_xlfn.IFS(B4356="data_engineer",$AD$9,TRUE,1)*IF(D4356,$AD$13,$AD$14)*IF(E4356,$AD$19,$AD$20)*IF(F4356,$AD$24,$AD$25)*IF(G4356,$AD$29,$AD$30)*IF(H4356,$AD$34,$AD$35)*IF(I4356,$AD$39,$AD$40)*IF(J4356,$AD$44,$AD$45)*IF(K4356,$AD$49,$AD$50)*IF(L4356,$AD$54,$AD$55)*IF(M4356,$AD$59,$AD$60)</f>
        <v>7.98969382416874e-5</v>
      </c>
      <c r="O4356">
        <f t="array" ref="O4356">$AD$2*_xlfn.IFS(B4356="data_scientist",$AF$7,TRUE,1)*_xlfn.IFS(B4356="data_analyst",$AF$8,TRUE,1)*_xlfn.IFS(B4356="data_engineer",$AF$9,TRUE,1)*IF(D4356,$AF$13,$AF$14)*IF(E4356,$AF$19,$AF$20)*IF(F4356,$AF$24,$AF$25)*IF(G4356,$AF$29,$AF$30)*IF(H4356,$AF$34,$AF$35)*IF(I4356,$AF$39,$AF$40)*IF(J4356,$AF$44,$AF$45)*IF(K4356,$AF$49,$AF$50)*IF(L4356,$AF$54,$AF$55)*IF(M4356,$AF$59,$AF$60)</f>
        <v>0.000762120627961371</v>
      </c>
      <c r="P4356">
        <f t="array" ref="P4356">$AE$2*_xlfn.IFS(B4356="data_scientist",$AH$7,TRUE,1)*_xlfn.IFS(B4356="data_analyst",$AH$8,TRUE,1)*_xlfn.IFS(B4356="data_engineer",$AH$9,TRUE,1)*IF(D4356,$AH$13,$AH$14)*IF(E4356,$AH$19,$AH$20)*IF(F4356,$AH$24,$AH$25)*IF(G4356,$AH$29,$AH$30)*IF(H4356,$AH$34,$AH$35)*IF(I4356,$AH$39,$AH$40)*IF(J4356,$AH$44,$AH$45)*IF(K4356,$AH$49,$AH$50)*IF(L4356,$AH$54,$AH$55)*IF(M4356,$AH$59,$AH$60)</f>
        <v>8.39586564515999e-5</v>
      </c>
      <c r="Q4356">
        <f t="shared" si="680"/>
        <v>0.000762120627961371</v>
      </c>
      <c r="R4356">
        <f t="shared" si="681"/>
        <v>0</v>
      </c>
      <c r="S4356">
        <f t="shared" si="682"/>
        <v>0</v>
      </c>
      <c r="T4356">
        <f t="shared" si="683"/>
        <v>0</v>
      </c>
      <c r="U4356">
        <f t="shared" si="684"/>
        <v>0</v>
      </c>
      <c r="V4356">
        <f t="shared" si="685"/>
        <v>1</v>
      </c>
      <c r="W4356">
        <f t="shared" si="686"/>
        <v>0</v>
      </c>
      <c r="X4356">
        <f t="shared" si="687"/>
        <v>0</v>
      </c>
      <c r="Y4356">
        <f t="shared" si="688"/>
        <v>0</v>
      </c>
      <c r="Z4356">
        <f t="shared" si="689"/>
        <v>0</v>
      </c>
    </row>
    <row r="4357" spans="1:26">
      <c r="A4357">
        <v>1</v>
      </c>
      <c r="B4357" t="s">
        <v>60</v>
      </c>
      <c r="C4357" t="s">
        <v>61</v>
      </c>
      <c r="D4357">
        <v>0</v>
      </c>
      <c r="E4357">
        <v>0</v>
      </c>
      <c r="F4357">
        <v>0</v>
      </c>
      <c r="G4357">
        <v>0</v>
      </c>
      <c r="H4357">
        <v>1</v>
      </c>
      <c r="I4357">
        <v>0</v>
      </c>
      <c r="J4357">
        <v>0</v>
      </c>
      <c r="K4357">
        <v>0</v>
      </c>
      <c r="L4357">
        <v>1</v>
      </c>
      <c r="M4357">
        <v>1</v>
      </c>
      <c r="N4357">
        <f t="array" ref="N4357">$AC$2*_xlfn.IFS(B4357="data_scientist",$AD$7,TRUE,1)*_xlfn.IFS(B4357="data_analyst",$AD$8,TRUE,1)*_xlfn.IFS(B4357="data_engineer",$AD$9,TRUE,1)*IF(D4357,$AD$13,$AD$14)*IF(E4357,$AD$19,$AD$20)*IF(F4357,$AD$24,$AD$25)*IF(G4357,$AD$29,$AD$30)*IF(H4357,$AD$34,$AD$35)*IF(I4357,$AD$39,$AD$40)*IF(J4357,$AD$44,$AD$45)*IF(K4357,$AD$49,$AD$50)*IF(L4357,$AD$54,$AD$55)*IF(M4357,$AD$59,$AD$60)</f>
        <v>1.18397469180193e-5</v>
      </c>
      <c r="O4357">
        <f t="array" ref="O4357">$AD$2*_xlfn.IFS(B4357="data_scientist",$AF$7,TRUE,1)*_xlfn.IFS(B4357="data_analyst",$AF$8,TRUE,1)*_xlfn.IFS(B4357="data_engineer",$AF$9,TRUE,1)*IF(D4357,$AF$13,$AF$14)*IF(E4357,$AF$19,$AF$20)*IF(F4357,$AF$24,$AF$25)*IF(G4357,$AF$29,$AF$30)*IF(H4357,$AF$34,$AF$35)*IF(I4357,$AF$39,$AF$40)*IF(J4357,$AF$44,$AF$45)*IF(K4357,$AF$49,$AF$50)*IF(L4357,$AF$54,$AF$55)*IF(M4357,$AF$59,$AF$60)</f>
        <v>0.000369118177547762</v>
      </c>
      <c r="P4357">
        <f t="array" ref="P4357">$AE$2*_xlfn.IFS(B4357="data_scientist",$AH$7,TRUE,1)*_xlfn.IFS(B4357="data_analyst",$AH$8,TRUE,1)*_xlfn.IFS(B4357="data_engineer",$AH$9,TRUE,1)*IF(D4357,$AH$13,$AH$14)*IF(E4357,$AH$19,$AH$20)*IF(F4357,$AH$24,$AH$25)*IF(G4357,$AH$29,$AH$30)*IF(H4357,$AH$34,$AH$35)*IF(I4357,$AH$39,$AH$40)*IF(J4357,$AH$44,$AH$45)*IF(K4357,$AH$49,$AH$50)*IF(L4357,$AH$54,$AH$55)*IF(M4357,$AH$59,$AH$60)</f>
        <v>4.81308214930749e-5</v>
      </c>
      <c r="Q4357">
        <f t="shared" si="680"/>
        <v>0.000369118177547762</v>
      </c>
      <c r="R4357">
        <f t="shared" si="681"/>
        <v>0</v>
      </c>
      <c r="S4357">
        <f t="shared" si="682"/>
        <v>0</v>
      </c>
      <c r="T4357">
        <f t="shared" si="683"/>
        <v>0</v>
      </c>
      <c r="U4357">
        <f t="shared" si="684"/>
        <v>0</v>
      </c>
      <c r="V4357">
        <f t="shared" si="685"/>
        <v>1</v>
      </c>
      <c r="W4357">
        <f t="shared" si="686"/>
        <v>0</v>
      </c>
      <c r="X4357">
        <f t="shared" si="687"/>
        <v>0</v>
      </c>
      <c r="Y4357">
        <f t="shared" si="688"/>
        <v>0</v>
      </c>
      <c r="Z4357">
        <f t="shared" si="689"/>
        <v>0</v>
      </c>
    </row>
    <row r="4358" spans="1:26">
      <c r="A4358">
        <v>1</v>
      </c>
      <c r="B4358" t="s">
        <v>60</v>
      </c>
      <c r="C4358" t="s">
        <v>61</v>
      </c>
      <c r="D4358">
        <v>1</v>
      </c>
      <c r="E4358">
        <v>1</v>
      </c>
      <c r="F4358">
        <v>0</v>
      </c>
      <c r="G4358">
        <v>1</v>
      </c>
      <c r="H4358">
        <v>0</v>
      </c>
      <c r="I4358">
        <v>1</v>
      </c>
      <c r="J4358">
        <v>0</v>
      </c>
      <c r="K4358">
        <v>0</v>
      </c>
      <c r="L4358">
        <v>0</v>
      </c>
      <c r="M4358">
        <v>1</v>
      </c>
      <c r="N4358">
        <f t="array" ref="N4358">$AC$2*_xlfn.IFS(B4358="data_scientist",$AD$7,TRUE,1)*_xlfn.IFS(B4358="data_analyst",$AD$8,TRUE,1)*_xlfn.IFS(B4358="data_engineer",$AD$9,TRUE,1)*IF(D4358,$AD$13,$AD$14)*IF(E4358,$AD$19,$AD$20)*IF(F4358,$AD$24,$AD$25)*IF(G4358,$AD$29,$AD$30)*IF(H4358,$AD$34,$AD$35)*IF(I4358,$AD$39,$AD$40)*IF(J4358,$AD$44,$AD$45)*IF(K4358,$AD$49,$AD$50)*IF(L4358,$AD$54,$AD$55)*IF(M4358,$AD$59,$AD$60)</f>
        <v>0.000157225415115644</v>
      </c>
      <c r="O4358">
        <f t="array" ref="O4358">$AD$2*_xlfn.IFS(B4358="data_scientist",$AF$7,TRUE,1)*_xlfn.IFS(B4358="data_analyst",$AF$8,TRUE,1)*_xlfn.IFS(B4358="data_engineer",$AF$9,TRUE,1)*IF(D4358,$AF$13,$AF$14)*IF(E4358,$AF$19,$AF$20)*IF(F4358,$AF$24,$AF$25)*IF(G4358,$AF$29,$AF$30)*IF(H4358,$AF$34,$AF$35)*IF(I4358,$AF$39,$AF$40)*IF(J4358,$AF$44,$AF$45)*IF(K4358,$AF$49,$AF$50)*IF(L4358,$AF$54,$AF$55)*IF(M4358,$AF$59,$AF$60)</f>
        <v>0.000586066024672294</v>
      </c>
      <c r="P4358">
        <f t="array" ref="P4358">$AE$2*_xlfn.IFS(B4358="data_scientist",$AH$7,TRUE,1)*_xlfn.IFS(B4358="data_analyst",$AH$8,TRUE,1)*_xlfn.IFS(B4358="data_engineer",$AH$9,TRUE,1)*IF(D4358,$AH$13,$AH$14)*IF(E4358,$AH$19,$AH$20)*IF(F4358,$AH$24,$AH$25)*IF(G4358,$AH$29,$AH$30)*IF(H4358,$AH$34,$AH$35)*IF(I4358,$AH$39,$AH$40)*IF(J4358,$AH$44,$AH$45)*IF(K4358,$AH$49,$AH$50)*IF(L4358,$AH$54,$AH$55)*IF(M4358,$AH$59,$AH$60)</f>
        <v>6.61747715844828e-5</v>
      </c>
      <c r="Q4358">
        <f t="shared" si="680"/>
        <v>0.000586066024672294</v>
      </c>
      <c r="R4358">
        <f t="shared" si="681"/>
        <v>0</v>
      </c>
      <c r="S4358">
        <f t="shared" si="682"/>
        <v>0</v>
      </c>
      <c r="T4358">
        <f t="shared" si="683"/>
        <v>0</v>
      </c>
      <c r="U4358">
        <f t="shared" si="684"/>
        <v>0</v>
      </c>
      <c r="V4358">
        <f t="shared" si="685"/>
        <v>1</v>
      </c>
      <c r="W4358">
        <f t="shared" si="686"/>
        <v>0</v>
      </c>
      <c r="X4358">
        <f t="shared" si="687"/>
        <v>0</v>
      </c>
      <c r="Y4358">
        <f t="shared" si="688"/>
        <v>0</v>
      </c>
      <c r="Z4358">
        <f t="shared" si="689"/>
        <v>0</v>
      </c>
    </row>
    <row r="4359" spans="1:26">
      <c r="A4359">
        <v>1</v>
      </c>
      <c r="B4359" t="s">
        <v>60</v>
      </c>
      <c r="C4359" t="s">
        <v>61</v>
      </c>
      <c r="D4359">
        <v>1</v>
      </c>
      <c r="E4359">
        <v>1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1</v>
      </c>
      <c r="N4359">
        <f t="array" ref="N4359">$AC$2*_xlfn.IFS(B4359="data_scientist",$AD$7,TRUE,1)*_xlfn.IFS(B4359="data_analyst",$AD$8,TRUE,1)*_xlfn.IFS(B4359="data_engineer",$AD$9,TRUE,1)*IF(D4359,$AD$13,$AD$14)*IF(E4359,$AD$19,$AD$20)*IF(F4359,$AD$24,$AD$25)*IF(G4359,$AD$29,$AD$30)*IF(H4359,$AD$34,$AD$35)*IF(I4359,$AD$39,$AD$40)*IF(J4359,$AD$44,$AD$45)*IF(K4359,$AD$49,$AD$50)*IF(L4359,$AD$54,$AD$55)*IF(M4359,$AD$59,$AD$60)</f>
        <v>0.00127891912023216</v>
      </c>
      <c r="O4359">
        <f t="array" ref="O4359">$AD$2*_xlfn.IFS(B4359="data_scientist",$AF$7,TRUE,1)*_xlfn.IFS(B4359="data_analyst",$AF$8,TRUE,1)*_xlfn.IFS(B4359="data_engineer",$AF$9,TRUE,1)*IF(D4359,$AF$13,$AF$14)*IF(E4359,$AF$19,$AF$20)*IF(F4359,$AF$24,$AF$25)*IF(G4359,$AF$29,$AF$30)*IF(H4359,$AF$34,$AF$35)*IF(I4359,$AF$39,$AF$40)*IF(J4359,$AF$44,$AF$45)*IF(K4359,$AF$49,$AF$50)*IF(L4359,$AF$54,$AF$55)*IF(M4359,$AF$59,$AF$60)</f>
        <v>0.00276747005858211</v>
      </c>
      <c r="P4359">
        <f t="array" ref="P4359">$AE$2*_xlfn.IFS(B4359="data_scientist",$AH$7,TRUE,1)*_xlfn.IFS(B4359="data_analyst",$AH$8,TRUE,1)*_xlfn.IFS(B4359="data_engineer",$AH$9,TRUE,1)*IF(D4359,$AH$13,$AH$14)*IF(E4359,$AH$19,$AH$20)*IF(F4359,$AH$24,$AH$25)*IF(G4359,$AH$29,$AH$30)*IF(H4359,$AH$34,$AH$35)*IF(I4359,$AH$39,$AH$40)*IF(J4359,$AH$44,$AH$45)*IF(K4359,$AH$49,$AH$50)*IF(L4359,$AH$54,$AH$55)*IF(M4359,$AH$59,$AH$60)</f>
        <v>0.000437971666584549</v>
      </c>
      <c r="Q4359">
        <f t="shared" si="680"/>
        <v>0.00276747005858211</v>
      </c>
      <c r="R4359">
        <f t="shared" si="681"/>
        <v>0</v>
      </c>
      <c r="S4359">
        <f t="shared" si="682"/>
        <v>0</v>
      </c>
      <c r="T4359">
        <f t="shared" si="683"/>
        <v>0</v>
      </c>
      <c r="U4359">
        <f t="shared" si="684"/>
        <v>0</v>
      </c>
      <c r="V4359">
        <f t="shared" si="685"/>
        <v>1</v>
      </c>
      <c r="W4359">
        <f t="shared" si="686"/>
        <v>0</v>
      </c>
      <c r="X4359">
        <f t="shared" si="687"/>
        <v>0</v>
      </c>
      <c r="Y4359">
        <f t="shared" si="688"/>
        <v>0</v>
      </c>
      <c r="Z4359">
        <f t="shared" si="689"/>
        <v>0</v>
      </c>
    </row>
    <row r="4360" spans="1:26">
      <c r="A4360">
        <v>1</v>
      </c>
      <c r="B4360" t="s">
        <v>60</v>
      </c>
      <c r="C4360" t="s">
        <v>61</v>
      </c>
      <c r="D4360">
        <v>1</v>
      </c>
      <c r="E4360">
        <v>1</v>
      </c>
      <c r="F4360">
        <v>0</v>
      </c>
      <c r="G4360">
        <v>1</v>
      </c>
      <c r="H4360">
        <v>1</v>
      </c>
      <c r="I4360">
        <v>1</v>
      </c>
      <c r="J4360">
        <v>1</v>
      </c>
      <c r="K4360">
        <v>1</v>
      </c>
      <c r="L4360">
        <v>1</v>
      </c>
      <c r="M4360">
        <v>1</v>
      </c>
      <c r="N4360">
        <f t="array" ref="N4360">$AC$2*_xlfn.IFS(B4360="data_scientist",$AD$7,TRUE,1)*_xlfn.IFS(B4360="data_analyst",$AD$8,TRUE,1)*_xlfn.IFS(B4360="data_engineer",$AD$9,TRUE,1)*IF(D4360,$AD$13,$AD$14)*IF(E4360,$AD$19,$AD$20)*IF(F4360,$AD$24,$AD$25)*IF(G4360,$AD$29,$AD$30)*IF(H4360,$AD$34,$AD$35)*IF(I4360,$AD$39,$AD$40)*IF(J4360,$AD$44,$AD$45)*IF(K4360,$AD$49,$AD$50)*IF(L4360,$AD$54,$AD$55)*IF(M4360,$AD$59,$AD$60)</f>
        <v>8.45922954615765e-9</v>
      </c>
      <c r="O4360">
        <f t="array" ref="O4360">$AD$2*_xlfn.IFS(B4360="data_scientist",$AF$7,TRUE,1)*_xlfn.IFS(B4360="data_analyst",$AF$8,TRUE,1)*_xlfn.IFS(B4360="data_engineer",$AF$9,TRUE,1)*IF(D4360,$AF$13,$AF$14)*IF(E4360,$AF$19,$AF$20)*IF(F4360,$AF$24,$AF$25)*IF(G4360,$AF$29,$AF$30)*IF(H4360,$AF$34,$AF$35)*IF(I4360,$AF$39,$AF$40)*IF(J4360,$AF$44,$AF$45)*IF(K4360,$AF$49,$AF$50)*IF(L4360,$AF$54,$AF$55)*IF(M4360,$AF$59,$AF$60)</f>
        <v>2.95503558649395e-5</v>
      </c>
      <c r="P4360">
        <f t="array" ref="P4360">$AE$2*_xlfn.IFS(B4360="data_scientist",$AH$7,TRUE,1)*_xlfn.IFS(B4360="data_analyst",$AH$8,TRUE,1)*_xlfn.IFS(B4360="data_engineer",$AH$9,TRUE,1)*IF(D4360,$AH$13,$AH$14)*IF(E4360,$AH$19,$AH$20)*IF(F4360,$AH$24,$AH$25)*IF(G4360,$AH$29,$AH$30)*IF(H4360,$AH$34,$AH$35)*IF(I4360,$AH$39,$AH$40)*IF(J4360,$AH$44,$AH$45)*IF(K4360,$AH$49,$AH$50)*IF(L4360,$AH$54,$AH$55)*IF(M4360,$AH$59,$AH$60)</f>
        <v>6.96738066619737e-7</v>
      </c>
      <c r="Q4360">
        <f t="shared" si="680"/>
        <v>2.95503558649395e-5</v>
      </c>
      <c r="R4360">
        <f t="shared" si="681"/>
        <v>0</v>
      </c>
      <c r="S4360">
        <f t="shared" si="682"/>
        <v>0</v>
      </c>
      <c r="T4360">
        <f t="shared" si="683"/>
        <v>0</v>
      </c>
      <c r="U4360">
        <f t="shared" si="684"/>
        <v>0</v>
      </c>
      <c r="V4360">
        <f t="shared" si="685"/>
        <v>1</v>
      </c>
      <c r="W4360">
        <f t="shared" si="686"/>
        <v>0</v>
      </c>
      <c r="X4360">
        <f t="shared" si="687"/>
        <v>0</v>
      </c>
      <c r="Y4360">
        <f t="shared" si="688"/>
        <v>0</v>
      </c>
      <c r="Z4360">
        <f t="shared" si="689"/>
        <v>0</v>
      </c>
    </row>
    <row r="4361" spans="1:26">
      <c r="A4361">
        <v>1</v>
      </c>
      <c r="B4361" t="s">
        <v>60</v>
      </c>
      <c r="C4361" t="s">
        <v>61</v>
      </c>
      <c r="D4361">
        <v>1</v>
      </c>
      <c r="E4361">
        <v>1</v>
      </c>
      <c r="F4361">
        <v>0</v>
      </c>
      <c r="G4361">
        <v>0</v>
      </c>
      <c r="H4361">
        <v>1</v>
      </c>
      <c r="I4361">
        <v>0</v>
      </c>
      <c r="J4361">
        <v>0</v>
      </c>
      <c r="K4361">
        <v>1</v>
      </c>
      <c r="L4361">
        <v>1</v>
      </c>
      <c r="M4361">
        <v>1</v>
      </c>
      <c r="N4361">
        <f t="array" ref="N4361">$AC$2*_xlfn.IFS(B4361="data_scientist",$AD$7,TRUE,1)*_xlfn.IFS(B4361="data_analyst",$AD$8,TRUE,1)*_xlfn.IFS(B4361="data_engineer",$AD$9,TRUE,1)*IF(D4361,$AD$13,$AD$14)*IF(E4361,$AD$19,$AD$20)*IF(F4361,$AD$24,$AD$25)*IF(G4361,$AD$29,$AD$30)*IF(H4361,$AD$34,$AD$35)*IF(I4361,$AD$39,$AD$40)*IF(J4361,$AD$44,$AD$45)*IF(K4361,$AD$49,$AD$50)*IF(L4361,$AD$54,$AD$55)*IF(M4361,$AD$59,$AD$60)</f>
        <v>3.48605030575121e-7</v>
      </c>
      <c r="O4361">
        <f t="array" ref="O4361">$AD$2*_xlfn.IFS(B4361="data_scientist",$AF$7,TRUE,1)*_xlfn.IFS(B4361="data_analyst",$AF$8,TRUE,1)*_xlfn.IFS(B4361="data_engineer",$AF$9,TRUE,1)*IF(D4361,$AF$13,$AF$14)*IF(E4361,$AF$19,$AF$20)*IF(F4361,$AF$24,$AF$25)*IF(G4361,$AF$29,$AF$30)*IF(H4361,$AF$34,$AF$35)*IF(I4361,$AF$39,$AF$40)*IF(J4361,$AF$44,$AF$45)*IF(K4361,$AF$49,$AF$50)*IF(L4361,$AF$54,$AF$55)*IF(M4361,$AF$59,$AF$60)</f>
        <v>0.000696178358327617</v>
      </c>
      <c r="P4361">
        <f t="array" ref="P4361">$AE$2*_xlfn.IFS(B4361="data_scientist",$AH$7,TRUE,1)*_xlfn.IFS(B4361="data_analyst",$AH$8,TRUE,1)*_xlfn.IFS(B4361="data_engineer",$AH$9,TRUE,1)*IF(D4361,$AH$13,$AH$14)*IF(E4361,$AH$19,$AH$20)*IF(F4361,$AH$24,$AH$25)*IF(G4361,$AH$29,$AH$30)*IF(H4361,$AH$34,$AH$35)*IF(I4361,$AH$39,$AH$40)*IF(J4361,$AH$44,$AH$45)*IF(K4361,$AH$49,$AH$50)*IF(L4361,$AH$54,$AH$55)*IF(M4361,$AH$59,$AH$60)</f>
        <v>2.55394916232079e-5</v>
      </c>
      <c r="Q4361">
        <f t="shared" si="680"/>
        <v>0.000696178358327617</v>
      </c>
      <c r="R4361">
        <f t="shared" si="681"/>
        <v>0</v>
      </c>
      <c r="S4361">
        <f t="shared" si="682"/>
        <v>0</v>
      </c>
      <c r="T4361">
        <f t="shared" si="683"/>
        <v>0</v>
      </c>
      <c r="U4361">
        <f t="shared" si="684"/>
        <v>0</v>
      </c>
      <c r="V4361">
        <f t="shared" si="685"/>
        <v>1</v>
      </c>
      <c r="W4361">
        <f t="shared" si="686"/>
        <v>0</v>
      </c>
      <c r="X4361">
        <f t="shared" si="687"/>
        <v>0</v>
      </c>
      <c r="Y4361">
        <f t="shared" si="688"/>
        <v>0</v>
      </c>
      <c r="Z4361">
        <f t="shared" si="689"/>
        <v>0</v>
      </c>
    </row>
    <row r="4362" spans="1:26">
      <c r="A4362">
        <v>1</v>
      </c>
      <c r="B4362" t="s">
        <v>60</v>
      </c>
      <c r="C4362" t="s">
        <v>61</v>
      </c>
      <c r="D4362">
        <v>1</v>
      </c>
      <c r="E4362">
        <v>0</v>
      </c>
      <c r="F4362">
        <v>0</v>
      </c>
      <c r="G4362">
        <v>0</v>
      </c>
      <c r="H4362">
        <v>1</v>
      </c>
      <c r="I4362">
        <v>0</v>
      </c>
      <c r="J4362">
        <v>0</v>
      </c>
      <c r="K4362">
        <v>1</v>
      </c>
      <c r="L4362">
        <v>0</v>
      </c>
      <c r="M4362">
        <v>1</v>
      </c>
      <c r="N4362">
        <f t="array" ref="N4362">$AC$2*_xlfn.IFS(B4362="data_scientist",$AD$7,TRUE,1)*_xlfn.IFS(B4362="data_analyst",$AD$8,TRUE,1)*_xlfn.IFS(B4362="data_engineer",$AD$9,TRUE,1)*IF(D4362,$AD$13,$AD$14)*IF(E4362,$AD$19,$AD$20)*IF(F4362,$AD$24,$AD$25)*IF(G4362,$AD$29,$AD$30)*IF(H4362,$AD$34,$AD$35)*IF(I4362,$AD$39,$AD$40)*IF(J4362,$AD$44,$AD$45)*IF(K4362,$AD$49,$AD$50)*IF(L4362,$AD$54,$AD$55)*IF(M4362,$AD$59,$AD$60)</f>
        <v>3.15758713048105e-6</v>
      </c>
      <c r="O4362">
        <f t="array" ref="O4362">$AD$2*_xlfn.IFS(B4362="data_scientist",$AF$7,TRUE,1)*_xlfn.IFS(B4362="data_analyst",$AF$8,TRUE,1)*_xlfn.IFS(B4362="data_engineer",$AF$9,TRUE,1)*IF(D4362,$AF$13,$AF$14)*IF(E4362,$AF$19,$AF$20)*IF(F4362,$AF$24,$AF$25)*IF(G4362,$AF$29,$AF$30)*IF(H4362,$AF$34,$AF$35)*IF(I4362,$AF$39,$AF$40)*IF(J4362,$AF$44,$AF$45)*IF(K4362,$AF$49,$AF$50)*IF(L4362,$AF$54,$AF$55)*IF(M4362,$AF$59,$AF$60)</f>
        <v>0.00107377213286976</v>
      </c>
      <c r="P4362">
        <f t="array" ref="P4362">$AE$2*_xlfn.IFS(B4362="data_scientist",$AH$7,TRUE,1)*_xlfn.IFS(B4362="data_analyst",$AH$8,TRUE,1)*_xlfn.IFS(B4362="data_engineer",$AH$9,TRUE,1)*IF(D4362,$AH$13,$AH$14)*IF(E4362,$AH$19,$AH$20)*IF(F4362,$AH$24,$AH$25)*IF(G4362,$AH$29,$AH$30)*IF(H4362,$AH$34,$AH$35)*IF(I4362,$AH$39,$AH$40)*IF(J4362,$AH$44,$AH$45)*IF(K4362,$AH$49,$AH$50)*IF(L4362,$AH$54,$AH$55)*IF(M4362,$AH$59,$AH$60)</f>
        <v>7.63767338446186e-5</v>
      </c>
      <c r="Q4362">
        <f t="shared" si="680"/>
        <v>0.00107377213286976</v>
      </c>
      <c r="R4362">
        <f t="shared" si="681"/>
        <v>0</v>
      </c>
      <c r="S4362">
        <f t="shared" si="682"/>
        <v>0</v>
      </c>
      <c r="T4362">
        <f t="shared" si="683"/>
        <v>0</v>
      </c>
      <c r="U4362">
        <f t="shared" si="684"/>
        <v>0</v>
      </c>
      <c r="V4362">
        <f t="shared" si="685"/>
        <v>1</v>
      </c>
      <c r="W4362">
        <f t="shared" si="686"/>
        <v>0</v>
      </c>
      <c r="X4362">
        <f t="shared" si="687"/>
        <v>0</v>
      </c>
      <c r="Y4362">
        <f t="shared" si="688"/>
        <v>0</v>
      </c>
      <c r="Z4362">
        <f t="shared" si="689"/>
        <v>0</v>
      </c>
    </row>
    <row r="4363" spans="1:26">
      <c r="A4363">
        <v>1</v>
      </c>
      <c r="B4363" t="s">
        <v>60</v>
      </c>
      <c r="C4363" t="s">
        <v>61</v>
      </c>
      <c r="D4363">
        <v>0</v>
      </c>
      <c r="E4363">
        <v>1</v>
      </c>
      <c r="F4363">
        <v>1</v>
      </c>
      <c r="G4363">
        <v>1</v>
      </c>
      <c r="H4363">
        <v>1</v>
      </c>
      <c r="I4363">
        <v>0</v>
      </c>
      <c r="J4363">
        <v>0</v>
      </c>
      <c r="K4363">
        <v>0</v>
      </c>
      <c r="L4363">
        <v>1</v>
      </c>
      <c r="M4363">
        <v>1</v>
      </c>
      <c r="N4363">
        <f t="array" ref="N4363">$AC$2*_xlfn.IFS(B4363="data_scientist",$AD$7,TRUE,1)*_xlfn.IFS(B4363="data_analyst",$AD$8,TRUE,1)*_xlfn.IFS(B4363="data_engineer",$AD$9,TRUE,1)*IF(D4363,$AD$13,$AD$14)*IF(E4363,$AD$19,$AD$20)*IF(F4363,$AD$24,$AD$25)*IF(G4363,$AD$29,$AD$30)*IF(H4363,$AD$34,$AD$35)*IF(I4363,$AD$39,$AD$40)*IF(J4363,$AD$44,$AD$45)*IF(K4363,$AD$49,$AD$50)*IF(L4363,$AD$54,$AD$55)*IF(M4363,$AD$59,$AD$60)</f>
        <v>1.00487851708357e-6</v>
      </c>
      <c r="O4363">
        <f t="array" ref="O4363">$AD$2*_xlfn.IFS(B4363="data_scientist",$AF$7,TRUE,1)*_xlfn.IFS(B4363="data_analyst",$AF$8,TRUE,1)*_xlfn.IFS(B4363="data_engineer",$AF$9,TRUE,1)*IF(D4363,$AF$13,$AF$14)*IF(E4363,$AF$19,$AF$20)*IF(F4363,$AF$24,$AF$25)*IF(G4363,$AF$29,$AF$30)*IF(H4363,$AF$34,$AF$35)*IF(I4363,$AF$39,$AF$40)*IF(J4363,$AF$44,$AF$45)*IF(K4363,$AF$49,$AF$50)*IF(L4363,$AF$54,$AF$55)*IF(M4363,$AF$59,$AF$60)</f>
        <v>0.000426093398351302</v>
      </c>
      <c r="P4363">
        <f t="array" ref="P4363">$AE$2*_xlfn.IFS(B4363="data_scientist",$AH$7,TRUE,1)*_xlfn.IFS(B4363="data_analyst",$AH$8,TRUE,1)*_xlfn.IFS(B4363="data_engineer",$AH$9,TRUE,1)*IF(D4363,$AH$13,$AH$14)*IF(E4363,$AH$19,$AH$20)*IF(F4363,$AH$24,$AH$25)*IF(G4363,$AH$29,$AH$30)*IF(H4363,$AH$34,$AH$35)*IF(I4363,$AH$39,$AH$40)*IF(J4363,$AH$44,$AH$45)*IF(K4363,$AH$49,$AH$50)*IF(L4363,$AH$54,$AH$55)*IF(M4363,$AH$59,$AH$60)</f>
        <v>1.87784517838037e-5</v>
      </c>
      <c r="Q4363">
        <f t="shared" si="680"/>
        <v>0.000426093398351302</v>
      </c>
      <c r="R4363">
        <f t="shared" si="681"/>
        <v>0</v>
      </c>
      <c r="S4363">
        <f t="shared" si="682"/>
        <v>0</v>
      </c>
      <c r="T4363">
        <f t="shared" si="683"/>
        <v>0</v>
      </c>
      <c r="U4363">
        <f t="shared" si="684"/>
        <v>0</v>
      </c>
      <c r="V4363">
        <f t="shared" si="685"/>
        <v>1</v>
      </c>
      <c r="W4363">
        <f t="shared" si="686"/>
        <v>0</v>
      </c>
      <c r="X4363">
        <f t="shared" si="687"/>
        <v>0</v>
      </c>
      <c r="Y4363">
        <f t="shared" si="688"/>
        <v>0</v>
      </c>
      <c r="Z4363">
        <f t="shared" si="689"/>
        <v>0</v>
      </c>
    </row>
    <row r="4364" spans="1:26">
      <c r="A4364">
        <v>1</v>
      </c>
      <c r="B4364" t="s">
        <v>60</v>
      </c>
      <c r="C4364" t="s">
        <v>61</v>
      </c>
      <c r="D4364">
        <v>1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1</v>
      </c>
      <c r="M4364">
        <v>1</v>
      </c>
      <c r="N4364">
        <f t="array" ref="N4364">$AC$2*_xlfn.IFS(B4364="data_scientist",$AD$7,TRUE,1)*_xlfn.IFS(B4364="data_analyst",$AD$8,TRUE,1)*_xlfn.IFS(B4364="data_engineer",$AD$9,TRUE,1)*IF(D4364,$AD$13,$AD$14)*IF(E4364,$AD$19,$AD$20)*IF(F4364,$AD$24,$AD$25)*IF(G4364,$AD$29,$AD$30)*IF(H4364,$AD$34,$AD$35)*IF(I4364,$AD$39,$AD$40)*IF(J4364,$AD$44,$AD$45)*IF(K4364,$AD$49,$AD$50)*IF(L4364,$AD$54,$AD$55)*IF(M4364,$AD$59,$AD$60)</f>
        <v>8.31749439510348e-5</v>
      </c>
      <c r="O4364">
        <f t="array" ref="O4364">$AD$2*_xlfn.IFS(B4364="data_scientist",$AF$7,TRUE,1)*_xlfn.IFS(B4364="data_analyst",$AF$8,TRUE,1)*_xlfn.IFS(B4364="data_engineer",$AF$9,TRUE,1)*IF(D4364,$AF$13,$AF$14)*IF(E4364,$AF$19,$AF$20)*IF(F4364,$AF$24,$AF$25)*IF(G4364,$AF$29,$AF$30)*IF(H4364,$AF$34,$AF$35)*IF(I4364,$AF$39,$AF$40)*IF(J4364,$AF$44,$AF$45)*IF(K4364,$AF$49,$AF$50)*IF(L4364,$AF$54,$AF$55)*IF(M4364,$AF$59,$AF$60)</f>
        <v>0.00133344572155355</v>
      </c>
      <c r="P4364">
        <f t="array" ref="P4364">$AE$2*_xlfn.IFS(B4364="data_scientist",$AH$7,TRUE,1)*_xlfn.IFS(B4364="data_analyst",$AH$8,TRUE,1)*_xlfn.IFS(B4364="data_engineer",$AH$9,TRUE,1)*IF(D4364,$AH$13,$AH$14)*IF(E4364,$AH$19,$AH$20)*IF(F4364,$AH$24,$AH$25)*IF(G4364,$AH$29,$AH$30)*IF(H4364,$AH$34,$AH$35)*IF(I4364,$AH$39,$AH$40)*IF(J4364,$AH$44,$AH$45)*IF(K4364,$AH$49,$AH$50)*IF(L4364,$AH$54,$AH$55)*IF(M4364,$AH$59,$AH$60)</f>
        <v>0.000130193401191395</v>
      </c>
      <c r="Q4364">
        <f t="shared" si="680"/>
        <v>0.00133344572155355</v>
      </c>
      <c r="R4364">
        <f t="shared" si="681"/>
        <v>0</v>
      </c>
      <c r="S4364">
        <f t="shared" si="682"/>
        <v>0</v>
      </c>
      <c r="T4364">
        <f t="shared" si="683"/>
        <v>0</v>
      </c>
      <c r="U4364">
        <f t="shared" si="684"/>
        <v>0</v>
      </c>
      <c r="V4364">
        <f t="shared" si="685"/>
        <v>1</v>
      </c>
      <c r="W4364">
        <f t="shared" si="686"/>
        <v>0</v>
      </c>
      <c r="X4364">
        <f t="shared" si="687"/>
        <v>0</v>
      </c>
      <c r="Y4364">
        <f t="shared" si="688"/>
        <v>0</v>
      </c>
      <c r="Z4364">
        <f t="shared" si="689"/>
        <v>0</v>
      </c>
    </row>
    <row r="4365" spans="1:26">
      <c r="A4365">
        <v>1</v>
      </c>
      <c r="B4365" t="s">
        <v>60</v>
      </c>
      <c r="C4365" t="s">
        <v>61</v>
      </c>
      <c r="D4365">
        <v>0</v>
      </c>
      <c r="E4365">
        <v>1</v>
      </c>
      <c r="F4365">
        <v>0</v>
      </c>
      <c r="G4365">
        <v>0</v>
      </c>
      <c r="H4365">
        <v>1</v>
      </c>
      <c r="I4365">
        <v>0</v>
      </c>
      <c r="J4365">
        <v>0</v>
      </c>
      <c r="K4365">
        <v>1</v>
      </c>
      <c r="L4365">
        <v>0</v>
      </c>
      <c r="M4365">
        <v>1</v>
      </c>
      <c r="N4365">
        <f t="array" ref="N4365">$AC$2*_xlfn.IFS(B4365="data_scientist",$AD$7,TRUE,1)*_xlfn.IFS(B4365="data_analyst",$AD$8,TRUE,1)*_xlfn.IFS(B4365="data_engineer",$AD$9,TRUE,1)*IF(D4365,$AD$13,$AD$14)*IF(E4365,$AD$19,$AD$20)*IF(F4365,$AD$24,$AD$25)*IF(G4365,$AD$29,$AD$30)*IF(H4365,$AD$34,$AD$35)*IF(I4365,$AD$39,$AD$40)*IF(J4365,$AD$44,$AD$45)*IF(K4365,$AD$49,$AD$50)*IF(L4365,$AD$54,$AD$55)*IF(M4365,$AD$59,$AD$60)</f>
        <v>8.76825834184019e-6</v>
      </c>
      <c r="O4365">
        <f t="array" ref="O4365">$AD$2*_xlfn.IFS(B4365="data_scientist",$AF$7,TRUE,1)*_xlfn.IFS(B4365="data_analyst",$AF$8,TRUE,1)*_xlfn.IFS(B4365="data_engineer",$AF$9,TRUE,1)*IF(D4365,$AF$13,$AF$14)*IF(E4365,$AF$19,$AF$20)*IF(F4365,$AF$24,$AF$25)*IF(G4365,$AF$29,$AF$30)*IF(H4365,$AF$34,$AF$35)*IF(I4365,$AF$39,$AF$40)*IF(J4365,$AF$44,$AF$45)*IF(K4365,$AF$49,$AF$50)*IF(L4365,$AF$54,$AF$55)*IF(M4365,$AF$59,$AF$60)</f>
        <v>0.000477618895623563</v>
      </c>
      <c r="P4365">
        <f t="array" ref="P4365">$AE$2*_xlfn.IFS(B4365="data_scientist",$AH$7,TRUE,1)*_xlfn.IFS(B4365="data_analyst",$AH$8,TRUE,1)*_xlfn.IFS(B4365="data_engineer",$AH$9,TRUE,1)*IF(D4365,$AH$13,$AH$14)*IF(E4365,$AH$19,$AH$20)*IF(F4365,$AH$24,$AH$25)*IF(G4365,$AH$29,$AH$30)*IF(H4365,$AH$34,$AH$35)*IF(I4365,$AH$39,$AH$40)*IF(J4365,$AH$44,$AH$45)*IF(K4365,$AH$49,$AH$50)*IF(L4365,$AH$54,$AH$55)*IF(M4365,$AH$59,$AH$60)</f>
        <v>6.09629974923463e-5</v>
      </c>
      <c r="Q4365">
        <f t="shared" si="680"/>
        <v>0.000477618895623563</v>
      </c>
      <c r="R4365">
        <f t="shared" si="681"/>
        <v>0</v>
      </c>
      <c r="S4365">
        <f t="shared" si="682"/>
        <v>0</v>
      </c>
      <c r="T4365">
        <f t="shared" si="683"/>
        <v>0</v>
      </c>
      <c r="U4365">
        <f t="shared" si="684"/>
        <v>0</v>
      </c>
      <c r="V4365">
        <f t="shared" si="685"/>
        <v>1</v>
      </c>
      <c r="W4365">
        <f t="shared" si="686"/>
        <v>0</v>
      </c>
      <c r="X4365">
        <f t="shared" si="687"/>
        <v>0</v>
      </c>
      <c r="Y4365">
        <f t="shared" si="688"/>
        <v>0</v>
      </c>
      <c r="Z4365">
        <f t="shared" si="689"/>
        <v>0</v>
      </c>
    </row>
    <row r="4366" spans="1:26">
      <c r="A4366">
        <v>1</v>
      </c>
      <c r="B4366" t="s">
        <v>60</v>
      </c>
      <c r="C4366" t="s">
        <v>61</v>
      </c>
      <c r="D4366">
        <v>1</v>
      </c>
      <c r="E4366">
        <v>1</v>
      </c>
      <c r="F4366">
        <v>0</v>
      </c>
      <c r="G4366">
        <v>0</v>
      </c>
      <c r="H4366">
        <v>1</v>
      </c>
      <c r="I4366">
        <v>0</v>
      </c>
      <c r="J4366">
        <v>0</v>
      </c>
      <c r="K4366">
        <v>0</v>
      </c>
      <c r="L4366">
        <v>1</v>
      </c>
      <c r="M4366">
        <v>1</v>
      </c>
      <c r="N4366">
        <f t="array" ref="N4366">$AC$2*_xlfn.IFS(B4366="data_scientist",$AD$7,TRUE,1)*_xlfn.IFS(B4366="data_analyst",$AD$8,TRUE,1)*_xlfn.IFS(B4366="data_engineer",$AD$9,TRUE,1)*IF(D4366,$AD$13,$AD$14)*IF(E4366,$AD$19,$AD$20)*IF(F4366,$AD$24,$AD$25)*IF(G4366,$AD$29,$AD$30)*IF(H4366,$AD$34,$AD$35)*IF(I4366,$AD$39,$AD$40)*IF(J4366,$AD$44,$AD$45)*IF(K4366,$AD$49,$AD$50)*IF(L4366,$AD$54,$AD$55)*IF(M4366,$AD$59,$AD$60)</f>
        <v>7.23791194731596e-6</v>
      </c>
      <c r="O4366">
        <f t="array" ref="O4366">$AD$2*_xlfn.IFS(B4366="data_scientist",$AF$7,TRUE,1)*_xlfn.IFS(B4366="data_analyst",$AF$8,TRUE,1)*_xlfn.IFS(B4366="data_engineer",$AF$9,TRUE,1)*IF(D4366,$AF$13,$AF$14)*IF(E4366,$AF$19,$AF$20)*IF(F4366,$AF$24,$AF$25)*IF(G4366,$AF$29,$AF$30)*IF(H4366,$AF$34,$AF$35)*IF(I4366,$AF$39,$AF$40)*IF(J4366,$AF$44,$AF$45)*IF(K4366,$AF$49,$AF$50)*IF(L4366,$AF$54,$AF$55)*IF(M4366,$AF$59,$AF$60)</f>
        <v>0.00111663706644011</v>
      </c>
      <c r="P4366">
        <f t="array" ref="P4366">$AE$2*_xlfn.IFS(B4366="data_scientist",$AH$7,TRUE,1)*_xlfn.IFS(B4366="data_analyst",$AH$8,TRUE,1)*_xlfn.IFS(B4366="data_engineer",$AH$9,TRUE,1)*IF(D4366,$AH$13,$AH$14)*IF(E4366,$AH$19,$AH$20)*IF(F4366,$AH$24,$AH$25)*IF(G4366,$AH$29,$AH$30)*IF(H4366,$AH$34,$AH$35)*IF(I4366,$AH$39,$AH$40)*IF(J4366,$AH$44,$AH$45)*IF(K4366,$AH$49,$AH$50)*IF(L4366,$AH$54,$AH$55)*IF(M4366,$AH$59,$AH$60)</f>
        <v>6.78306928057241e-5</v>
      </c>
      <c r="Q4366">
        <f t="shared" si="680"/>
        <v>0.00111663706644011</v>
      </c>
      <c r="R4366">
        <f t="shared" si="681"/>
        <v>0</v>
      </c>
      <c r="S4366">
        <f t="shared" si="682"/>
        <v>0</v>
      </c>
      <c r="T4366">
        <f t="shared" si="683"/>
        <v>0</v>
      </c>
      <c r="U4366">
        <f t="shared" si="684"/>
        <v>0</v>
      </c>
      <c r="V4366">
        <f t="shared" si="685"/>
        <v>1</v>
      </c>
      <c r="W4366">
        <f t="shared" si="686"/>
        <v>0</v>
      </c>
      <c r="X4366">
        <f t="shared" si="687"/>
        <v>0</v>
      </c>
      <c r="Y4366">
        <f t="shared" si="688"/>
        <v>0</v>
      </c>
      <c r="Z4366">
        <f t="shared" si="689"/>
        <v>0</v>
      </c>
    </row>
    <row r="4367" spans="1:26">
      <c r="A4367">
        <v>1</v>
      </c>
      <c r="B4367" t="s">
        <v>60</v>
      </c>
      <c r="C4367" t="s">
        <v>61</v>
      </c>
      <c r="D4367">
        <v>0</v>
      </c>
      <c r="E4367">
        <v>0</v>
      </c>
      <c r="F4367">
        <v>0</v>
      </c>
      <c r="G4367">
        <v>0</v>
      </c>
      <c r="H4367">
        <v>1</v>
      </c>
      <c r="I4367">
        <v>0</v>
      </c>
      <c r="J4367">
        <v>0</v>
      </c>
      <c r="K4367">
        <v>1</v>
      </c>
      <c r="L4367">
        <v>1</v>
      </c>
      <c r="M4367">
        <v>1</v>
      </c>
      <c r="N4367">
        <f t="array" ref="N4367">$AC$2*_xlfn.IFS(B4367="data_scientist",$AD$7,TRUE,1)*_xlfn.IFS(B4367="data_analyst",$AD$8,TRUE,1)*_xlfn.IFS(B4367="data_engineer",$AD$9,TRUE,1)*IF(D4367,$AD$13,$AD$14)*IF(E4367,$AD$19,$AD$20)*IF(F4367,$AD$24,$AD$25)*IF(G4367,$AD$29,$AD$30)*IF(H4367,$AD$34,$AD$35)*IF(I4367,$AD$39,$AD$40)*IF(J4367,$AD$44,$AD$45)*IF(K4367,$AD$49,$AD$50)*IF(L4367,$AD$54,$AD$55)*IF(M4367,$AD$59,$AD$60)</f>
        <v>5.70246690813695e-7</v>
      </c>
      <c r="O4367">
        <f t="array" ref="O4367">$AD$2*_xlfn.IFS(B4367="data_scientist",$AF$7,TRUE,1)*_xlfn.IFS(B4367="data_analyst",$AF$8,TRUE,1)*_xlfn.IFS(B4367="data_engineer",$AF$9,TRUE,1)*IF(D4367,$AF$13,$AF$14)*IF(E4367,$AF$19,$AF$20)*IF(F4367,$AF$24,$AF$25)*IF(G4367,$AF$29,$AF$30)*IF(H4367,$AF$34,$AF$35)*IF(I4367,$AF$39,$AF$40)*IF(J4367,$AF$44,$AF$45)*IF(K4367,$AF$49,$AF$50)*IF(L4367,$AF$54,$AF$55)*IF(M4367,$AF$59,$AF$60)</f>
        <v>0.000230130357120709</v>
      </c>
      <c r="P4367">
        <f t="array" ref="P4367">$AE$2*_xlfn.IFS(B4367="data_scientist",$AH$7,TRUE,1)*_xlfn.IFS(B4367="data_analyst",$AH$8,TRUE,1)*_xlfn.IFS(B4367="data_engineer",$AH$9,TRUE,1)*IF(D4367,$AH$13,$AH$14)*IF(E4367,$AH$19,$AH$20)*IF(F4367,$AH$24,$AH$25)*IF(G4367,$AH$29,$AH$30)*IF(H4367,$AH$34,$AH$35)*IF(I4367,$AH$39,$AH$40)*IF(J4367,$AH$44,$AH$45)*IF(K4367,$AH$49,$AH$50)*IF(L4367,$AH$54,$AH$55)*IF(M4367,$AH$59,$AH$60)</f>
        <v>1.81221311694574e-5</v>
      </c>
      <c r="Q4367">
        <f t="shared" si="680"/>
        <v>0.000230130357120709</v>
      </c>
      <c r="R4367">
        <f t="shared" si="681"/>
        <v>0</v>
      </c>
      <c r="S4367">
        <f t="shared" si="682"/>
        <v>0</v>
      </c>
      <c r="T4367">
        <f t="shared" si="683"/>
        <v>0</v>
      </c>
      <c r="U4367">
        <f t="shared" si="684"/>
        <v>0</v>
      </c>
      <c r="V4367">
        <f t="shared" si="685"/>
        <v>1</v>
      </c>
      <c r="W4367">
        <f t="shared" si="686"/>
        <v>0</v>
      </c>
      <c r="X4367">
        <f t="shared" si="687"/>
        <v>0</v>
      </c>
      <c r="Y4367">
        <f t="shared" si="688"/>
        <v>0</v>
      </c>
      <c r="Z4367">
        <f t="shared" si="689"/>
        <v>0</v>
      </c>
    </row>
    <row r="4368" spans="1:26">
      <c r="A4368">
        <v>1</v>
      </c>
      <c r="B4368" t="s">
        <v>60</v>
      </c>
      <c r="C4368" t="s">
        <v>61</v>
      </c>
      <c r="D4368">
        <v>1</v>
      </c>
      <c r="E4368">
        <v>1</v>
      </c>
      <c r="F4368">
        <v>0</v>
      </c>
      <c r="G4368">
        <v>0</v>
      </c>
      <c r="H4368">
        <v>1</v>
      </c>
      <c r="I4368">
        <v>0</v>
      </c>
      <c r="J4368">
        <v>0</v>
      </c>
      <c r="K4368">
        <v>0</v>
      </c>
      <c r="L4368">
        <v>1</v>
      </c>
      <c r="M4368">
        <v>1</v>
      </c>
      <c r="N4368">
        <f t="array" ref="N4368">$AC$2*_xlfn.IFS(B4368="data_scientist",$AD$7,TRUE,1)*_xlfn.IFS(B4368="data_analyst",$AD$8,TRUE,1)*_xlfn.IFS(B4368="data_engineer",$AD$9,TRUE,1)*IF(D4368,$AD$13,$AD$14)*IF(E4368,$AD$19,$AD$20)*IF(F4368,$AD$24,$AD$25)*IF(G4368,$AD$29,$AD$30)*IF(H4368,$AD$34,$AD$35)*IF(I4368,$AD$39,$AD$40)*IF(J4368,$AD$44,$AD$45)*IF(K4368,$AD$49,$AD$50)*IF(L4368,$AD$54,$AD$55)*IF(M4368,$AD$59,$AD$60)</f>
        <v>7.23791194731596e-6</v>
      </c>
      <c r="O4368">
        <f t="array" ref="O4368">$AD$2*_xlfn.IFS(B4368="data_scientist",$AF$7,TRUE,1)*_xlfn.IFS(B4368="data_analyst",$AF$8,TRUE,1)*_xlfn.IFS(B4368="data_engineer",$AF$9,TRUE,1)*IF(D4368,$AF$13,$AF$14)*IF(E4368,$AF$19,$AF$20)*IF(F4368,$AF$24,$AF$25)*IF(G4368,$AF$29,$AF$30)*IF(H4368,$AF$34,$AF$35)*IF(I4368,$AF$39,$AF$40)*IF(J4368,$AF$44,$AF$45)*IF(K4368,$AF$49,$AF$50)*IF(L4368,$AF$54,$AF$55)*IF(M4368,$AF$59,$AF$60)</f>
        <v>0.00111663706644011</v>
      </c>
      <c r="P4368">
        <f t="array" ref="P4368">$AE$2*_xlfn.IFS(B4368="data_scientist",$AH$7,TRUE,1)*_xlfn.IFS(B4368="data_analyst",$AH$8,TRUE,1)*_xlfn.IFS(B4368="data_engineer",$AH$9,TRUE,1)*IF(D4368,$AH$13,$AH$14)*IF(E4368,$AH$19,$AH$20)*IF(F4368,$AH$24,$AH$25)*IF(G4368,$AH$29,$AH$30)*IF(H4368,$AH$34,$AH$35)*IF(I4368,$AH$39,$AH$40)*IF(J4368,$AH$44,$AH$45)*IF(K4368,$AH$49,$AH$50)*IF(L4368,$AH$54,$AH$55)*IF(M4368,$AH$59,$AH$60)</f>
        <v>6.78306928057241e-5</v>
      </c>
      <c r="Q4368">
        <f t="shared" si="680"/>
        <v>0.00111663706644011</v>
      </c>
      <c r="R4368">
        <f t="shared" si="681"/>
        <v>0</v>
      </c>
      <c r="S4368">
        <f t="shared" si="682"/>
        <v>0</v>
      </c>
      <c r="T4368">
        <f t="shared" si="683"/>
        <v>0</v>
      </c>
      <c r="U4368">
        <f t="shared" si="684"/>
        <v>0</v>
      </c>
      <c r="V4368">
        <f t="shared" si="685"/>
        <v>1</v>
      </c>
      <c r="W4368">
        <f t="shared" si="686"/>
        <v>0</v>
      </c>
      <c r="X4368">
        <f t="shared" si="687"/>
        <v>0</v>
      </c>
      <c r="Y4368">
        <f t="shared" si="688"/>
        <v>0</v>
      </c>
      <c r="Z4368">
        <f t="shared" si="689"/>
        <v>0</v>
      </c>
    </row>
    <row r="4369" spans="1:26">
      <c r="A4369">
        <v>1</v>
      </c>
      <c r="B4369" t="s">
        <v>60</v>
      </c>
      <c r="C4369" t="s">
        <v>61</v>
      </c>
      <c r="D4369">
        <v>1</v>
      </c>
      <c r="E4369">
        <v>1</v>
      </c>
      <c r="F4369">
        <v>0</v>
      </c>
      <c r="G4369">
        <v>1</v>
      </c>
      <c r="H4369">
        <v>1</v>
      </c>
      <c r="I4369">
        <v>0</v>
      </c>
      <c r="J4369">
        <v>1</v>
      </c>
      <c r="K4369">
        <v>0</v>
      </c>
      <c r="L4369">
        <v>1</v>
      </c>
      <c r="M4369">
        <v>1</v>
      </c>
      <c r="N4369">
        <f t="array" ref="N4369">$AC$2*_xlfn.IFS(B4369="data_scientist",$AD$7,TRUE,1)*_xlfn.IFS(B4369="data_analyst",$AD$8,TRUE,1)*_xlfn.IFS(B4369="data_engineer",$AD$9,TRUE,1)*IF(D4369,$AD$13,$AD$14)*IF(E4369,$AD$19,$AD$20)*IF(F4369,$AD$24,$AD$25)*IF(G4369,$AD$29,$AD$30)*IF(H4369,$AD$34,$AD$35)*IF(I4369,$AD$39,$AD$40)*IF(J4369,$AD$44,$AD$45)*IF(K4369,$AD$49,$AD$50)*IF(L4369,$AD$54,$AD$55)*IF(M4369,$AD$59,$AD$60)</f>
        <v>5.11511551626785e-7</v>
      </c>
      <c r="O4369">
        <f t="array" ref="O4369">$AD$2*_xlfn.IFS(B4369="data_scientist",$AF$7,TRUE,1)*_xlfn.IFS(B4369="data_analyst",$AF$8,TRUE,1)*_xlfn.IFS(B4369="data_engineer",$AF$9,TRUE,1)*IF(D4369,$AF$13,$AF$14)*IF(E4369,$AF$19,$AF$20)*IF(F4369,$AF$24,$AF$25)*IF(G4369,$AF$29,$AF$30)*IF(H4369,$AF$34,$AF$35)*IF(I4369,$AF$39,$AF$40)*IF(J4369,$AF$44,$AF$45)*IF(K4369,$AF$49,$AF$50)*IF(L4369,$AF$54,$AF$55)*IF(M4369,$AF$59,$AF$60)</f>
        <v>0.000195791001781119</v>
      </c>
      <c r="P4369">
        <f t="array" ref="P4369">$AE$2*_xlfn.IFS(B4369="data_scientist",$AH$7,TRUE,1)*_xlfn.IFS(B4369="data_analyst",$AH$8,TRUE,1)*_xlfn.IFS(B4369="data_engineer",$AH$9,TRUE,1)*IF(D4369,$AH$13,$AH$14)*IF(E4369,$AH$19,$AH$20)*IF(F4369,$AH$24,$AH$25)*IF(G4369,$AH$29,$AH$30)*IF(H4369,$AH$34,$AH$35)*IF(I4369,$AH$39,$AH$40)*IF(J4369,$AH$44,$AH$45)*IF(K4369,$AH$49,$AH$50)*IF(L4369,$AH$54,$AH$55)*IF(M4369,$AH$59,$AH$60)</f>
        <v>6.5946506894454e-6</v>
      </c>
      <c r="Q4369">
        <f t="shared" si="680"/>
        <v>0.000195791001781119</v>
      </c>
      <c r="R4369">
        <f t="shared" si="681"/>
        <v>0</v>
      </c>
      <c r="S4369">
        <f t="shared" si="682"/>
        <v>0</v>
      </c>
      <c r="T4369">
        <f t="shared" si="683"/>
        <v>0</v>
      </c>
      <c r="U4369">
        <f t="shared" si="684"/>
        <v>0</v>
      </c>
      <c r="V4369">
        <f t="shared" si="685"/>
        <v>1</v>
      </c>
      <c r="W4369">
        <f t="shared" si="686"/>
        <v>0</v>
      </c>
      <c r="X4369">
        <f t="shared" si="687"/>
        <v>0</v>
      </c>
      <c r="Y4369">
        <f t="shared" si="688"/>
        <v>0</v>
      </c>
      <c r="Z4369">
        <f t="shared" si="689"/>
        <v>0</v>
      </c>
    </row>
    <row r="4370" spans="1:26">
      <c r="A4370">
        <v>1</v>
      </c>
      <c r="B4370" t="s">
        <v>60</v>
      </c>
      <c r="C4370" t="s">
        <v>61</v>
      </c>
      <c r="D4370">
        <v>1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1</v>
      </c>
      <c r="M4370">
        <v>1</v>
      </c>
      <c r="N4370">
        <f t="array" ref="N4370">$AC$2*_xlfn.IFS(B4370="data_scientist",$AD$7,TRUE,1)*_xlfn.IFS(B4370="data_analyst",$AD$8,TRUE,1)*_xlfn.IFS(B4370="data_engineer",$AD$9,TRUE,1)*IF(D4370,$AD$13,$AD$14)*IF(E4370,$AD$19,$AD$20)*IF(F4370,$AD$24,$AD$25)*IF(G4370,$AD$29,$AD$30)*IF(H4370,$AD$34,$AD$35)*IF(I4370,$AD$39,$AD$40)*IF(J4370,$AD$44,$AD$45)*IF(K4370,$AD$49,$AD$50)*IF(L4370,$AD$54,$AD$55)*IF(M4370,$AD$59,$AD$60)</f>
        <v>8.31749439510348e-5</v>
      </c>
      <c r="O4370">
        <f t="array" ref="O4370">$AD$2*_xlfn.IFS(B4370="data_scientist",$AF$7,TRUE,1)*_xlfn.IFS(B4370="data_analyst",$AF$8,TRUE,1)*_xlfn.IFS(B4370="data_engineer",$AF$9,TRUE,1)*IF(D4370,$AF$13,$AF$14)*IF(E4370,$AF$19,$AF$20)*IF(F4370,$AF$24,$AF$25)*IF(G4370,$AF$29,$AF$30)*IF(H4370,$AF$34,$AF$35)*IF(I4370,$AF$39,$AF$40)*IF(J4370,$AF$44,$AF$45)*IF(K4370,$AF$49,$AF$50)*IF(L4370,$AF$54,$AF$55)*IF(M4370,$AF$59,$AF$60)</f>
        <v>0.00133344572155355</v>
      </c>
      <c r="P4370">
        <f t="array" ref="P4370">$AE$2*_xlfn.IFS(B4370="data_scientist",$AH$7,TRUE,1)*_xlfn.IFS(B4370="data_analyst",$AH$8,TRUE,1)*_xlfn.IFS(B4370="data_engineer",$AH$9,TRUE,1)*IF(D4370,$AH$13,$AH$14)*IF(E4370,$AH$19,$AH$20)*IF(F4370,$AH$24,$AH$25)*IF(G4370,$AH$29,$AH$30)*IF(H4370,$AH$34,$AH$35)*IF(I4370,$AH$39,$AH$40)*IF(J4370,$AH$44,$AH$45)*IF(K4370,$AH$49,$AH$50)*IF(L4370,$AH$54,$AH$55)*IF(M4370,$AH$59,$AH$60)</f>
        <v>0.000130193401191395</v>
      </c>
      <c r="Q4370">
        <f t="shared" si="680"/>
        <v>0.00133344572155355</v>
      </c>
      <c r="R4370">
        <f t="shared" si="681"/>
        <v>0</v>
      </c>
      <c r="S4370">
        <f t="shared" si="682"/>
        <v>0</v>
      </c>
      <c r="T4370">
        <f t="shared" si="683"/>
        <v>0</v>
      </c>
      <c r="U4370">
        <f t="shared" si="684"/>
        <v>0</v>
      </c>
      <c r="V4370">
        <f t="shared" si="685"/>
        <v>1</v>
      </c>
      <c r="W4370">
        <f t="shared" si="686"/>
        <v>0</v>
      </c>
      <c r="X4370">
        <f t="shared" si="687"/>
        <v>0</v>
      </c>
      <c r="Y4370">
        <f t="shared" si="688"/>
        <v>0</v>
      </c>
      <c r="Z4370">
        <f t="shared" si="689"/>
        <v>0</v>
      </c>
    </row>
    <row r="4371" spans="1:26">
      <c r="A4371">
        <v>1</v>
      </c>
      <c r="B4371" t="s">
        <v>60</v>
      </c>
      <c r="C4371" t="s">
        <v>61</v>
      </c>
      <c r="D4371">
        <v>1</v>
      </c>
      <c r="E4371">
        <v>1</v>
      </c>
      <c r="F4371">
        <v>0</v>
      </c>
      <c r="G4371">
        <v>1</v>
      </c>
      <c r="H4371">
        <v>0</v>
      </c>
      <c r="I4371">
        <v>1</v>
      </c>
      <c r="J4371">
        <v>1</v>
      </c>
      <c r="K4371">
        <v>0</v>
      </c>
      <c r="L4371">
        <v>0</v>
      </c>
      <c r="M4371">
        <v>1</v>
      </c>
      <c r="N4371">
        <f t="array" ref="N4371">$AC$2*_xlfn.IFS(B4371="data_scientist",$AD$7,TRUE,1)*_xlfn.IFS(B4371="data_analyst",$AD$8,TRUE,1)*_xlfn.IFS(B4371="data_engineer",$AD$9,TRUE,1)*IF(D4371,$AD$13,$AD$14)*IF(E4371,$AD$19,$AD$20)*IF(F4371,$AD$24,$AD$25)*IF(G4371,$AD$29,$AD$30)*IF(H4371,$AD$34,$AD$35)*IF(I4371,$AD$39,$AD$40)*IF(J4371,$AD$44,$AD$45)*IF(K4371,$AD$49,$AD$50)*IF(L4371,$AD$54,$AD$55)*IF(M4371,$AD$59,$AD$60)</f>
        <v>3.10341775365818e-5</v>
      </c>
      <c r="O4371">
        <f t="array" ref="O4371">$AD$2*_xlfn.IFS(B4371="data_scientist",$AF$7,TRUE,1)*_xlfn.IFS(B4371="data_analyst",$AF$8,TRUE,1)*_xlfn.IFS(B4371="data_engineer",$AF$9,TRUE,1)*IF(D4371,$AF$13,$AF$14)*IF(E4371,$AF$19,$AF$20)*IF(F4371,$AF$24,$AF$25)*IF(G4371,$AF$29,$AF$30)*IF(H4371,$AF$34,$AF$35)*IF(I4371,$AF$39,$AF$40)*IF(J4371,$AF$44,$AF$45)*IF(K4371,$AF$49,$AF$50)*IF(L4371,$AF$54,$AF$55)*IF(M4371,$AF$59,$AF$60)</f>
        <v>0.000117469502029797</v>
      </c>
      <c r="P4371">
        <f t="array" ref="P4371">$AE$2*_xlfn.IFS(B4371="data_scientist",$AH$7,TRUE,1)*_xlfn.IFS(B4371="data_analyst",$AH$8,TRUE,1)*_xlfn.IFS(B4371="data_engineer",$AH$9,TRUE,1)*IF(D4371,$AH$13,$AH$14)*IF(E4371,$AH$19,$AH$20)*IF(F4371,$AH$24,$AH$25)*IF(G4371,$AH$29,$AH$30)*IF(H4371,$AH$34,$AH$35)*IF(I4371,$AH$39,$AH$40)*IF(J4371,$AH$44,$AH$45)*IF(K4371,$AH$49,$AH$50)*IF(L4371,$AH$54,$AH$55)*IF(M4371,$AH$59,$AH$60)</f>
        <v>1.19482226471983e-5</v>
      </c>
      <c r="Q4371">
        <f t="shared" si="680"/>
        <v>0.000117469502029797</v>
      </c>
      <c r="R4371">
        <f t="shared" si="681"/>
        <v>0</v>
      </c>
      <c r="S4371">
        <f t="shared" si="682"/>
        <v>0</v>
      </c>
      <c r="T4371">
        <f t="shared" si="683"/>
        <v>0</v>
      </c>
      <c r="U4371">
        <f t="shared" si="684"/>
        <v>0</v>
      </c>
      <c r="V4371">
        <f t="shared" si="685"/>
        <v>1</v>
      </c>
      <c r="W4371">
        <f t="shared" si="686"/>
        <v>0</v>
      </c>
      <c r="X4371">
        <f t="shared" si="687"/>
        <v>0</v>
      </c>
      <c r="Y4371">
        <f t="shared" si="688"/>
        <v>0</v>
      </c>
      <c r="Z4371">
        <f t="shared" si="689"/>
        <v>0</v>
      </c>
    </row>
    <row r="4372" spans="1:26">
      <c r="A4372">
        <v>1</v>
      </c>
      <c r="B4372" t="s">
        <v>60</v>
      </c>
      <c r="C4372" t="s">
        <v>61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1</v>
      </c>
      <c r="M4372">
        <v>1</v>
      </c>
      <c r="N4372">
        <f t="array" ref="N4372">$AC$2*_xlfn.IFS(B4372="data_scientist",$AD$7,TRUE,1)*_xlfn.IFS(B4372="data_analyst",$AD$8,TRUE,1)*_xlfn.IFS(B4372="data_engineer",$AD$9,TRUE,1)*IF(D4372,$AD$13,$AD$14)*IF(E4372,$AD$19,$AD$20)*IF(F4372,$AD$24,$AD$25)*IF(G4372,$AD$29,$AD$30)*IF(H4372,$AD$34,$AD$35)*IF(I4372,$AD$39,$AD$40)*IF(J4372,$AD$44,$AD$45)*IF(K4372,$AD$49,$AD$50)*IF(L4372,$AD$54,$AD$55)*IF(M4372,$AD$59,$AD$60)</f>
        <v>0.000177270339176216</v>
      </c>
      <c r="O4372">
        <f t="array" ref="O4372">$AD$2*_xlfn.IFS(B4372="data_scientist",$AF$7,TRUE,1)*_xlfn.IFS(B4372="data_analyst",$AF$8,TRUE,1)*_xlfn.IFS(B4372="data_engineer",$AF$9,TRUE,1)*IF(D4372,$AF$13,$AF$14)*IF(E4372,$AF$19,$AF$20)*IF(F4372,$AF$24,$AF$25)*IF(G4372,$AF$29,$AF$30)*IF(H4372,$AF$34,$AF$35)*IF(I4372,$AF$39,$AF$40)*IF(J4372,$AF$44,$AF$45)*IF(K4372,$AF$49,$AF$50)*IF(L4372,$AF$54,$AF$55)*IF(M4372,$AF$59,$AF$60)</f>
        <v>0.000511312870129521</v>
      </c>
      <c r="P4372">
        <f t="array" ref="P4372">$AE$2*_xlfn.IFS(B4372="data_scientist",$AH$7,TRUE,1)*_xlfn.IFS(B4372="data_analyst",$AH$8,TRUE,1)*_xlfn.IFS(B4372="data_engineer",$AH$9,TRUE,1)*IF(D4372,$AH$13,$AH$14)*IF(E4372,$AH$19,$AH$20)*IF(F4372,$AH$24,$AH$25)*IF(G4372,$AH$29,$AH$30)*IF(H4372,$AH$34,$AH$35)*IF(I4372,$AH$39,$AH$40)*IF(J4372,$AH$44,$AH$45)*IF(K4372,$AH$49,$AH$50)*IF(L4372,$AH$54,$AH$55)*IF(M4372,$AH$59,$AH$60)</f>
        <v>9.79806008966168e-5</v>
      </c>
      <c r="Q4372">
        <f t="shared" si="680"/>
        <v>0.000511312870129521</v>
      </c>
      <c r="R4372">
        <f t="shared" si="681"/>
        <v>0</v>
      </c>
      <c r="S4372">
        <f t="shared" si="682"/>
        <v>0</v>
      </c>
      <c r="T4372">
        <f t="shared" si="683"/>
        <v>0</v>
      </c>
      <c r="U4372">
        <f t="shared" si="684"/>
        <v>0</v>
      </c>
      <c r="V4372">
        <f t="shared" si="685"/>
        <v>1</v>
      </c>
      <c r="W4372">
        <f t="shared" si="686"/>
        <v>0</v>
      </c>
      <c r="X4372">
        <f t="shared" si="687"/>
        <v>0</v>
      </c>
      <c r="Y4372">
        <f t="shared" si="688"/>
        <v>0</v>
      </c>
      <c r="Z4372">
        <f t="shared" si="689"/>
        <v>0</v>
      </c>
    </row>
    <row r="4373" spans="1:26">
      <c r="A4373">
        <v>1</v>
      </c>
      <c r="B4373" t="s">
        <v>60</v>
      </c>
      <c r="C4373" t="s">
        <v>61</v>
      </c>
      <c r="D4373">
        <v>1</v>
      </c>
      <c r="E4373">
        <v>1</v>
      </c>
      <c r="F4373">
        <v>1</v>
      </c>
      <c r="G4373">
        <v>1</v>
      </c>
      <c r="H4373">
        <v>1</v>
      </c>
      <c r="I4373">
        <v>0</v>
      </c>
      <c r="J4373">
        <v>0</v>
      </c>
      <c r="K4373">
        <v>1</v>
      </c>
      <c r="L4373">
        <v>1</v>
      </c>
      <c r="M4373">
        <v>1</v>
      </c>
      <c r="N4373">
        <f t="array" ref="N4373">$AC$2*_xlfn.IFS(B4373="data_scientist",$AD$7,TRUE,1)*_xlfn.IFS(B4373="data_analyst",$AD$8,TRUE,1)*_xlfn.IFS(B4373="data_engineer",$AD$9,TRUE,1)*IF(D4373,$AD$13,$AD$14)*IF(E4373,$AD$19,$AD$20)*IF(F4373,$AD$24,$AD$25)*IF(G4373,$AD$29,$AD$30)*IF(H4373,$AD$34,$AD$35)*IF(I4373,$AD$39,$AD$40)*IF(J4373,$AD$44,$AD$45)*IF(K4373,$AD$49,$AD$50)*IF(L4373,$AD$54,$AD$55)*IF(M4373,$AD$59,$AD$60)</f>
        <v>2.27085998419321e-8</v>
      </c>
      <c r="O4373">
        <f t="array" ref="O4373">$AD$2*_xlfn.IFS(B4373="data_scientist",$AF$7,TRUE,1)*_xlfn.IFS(B4373="data_analyst",$AF$8,TRUE,1)*_xlfn.IFS(B4373="data_engineer",$AF$9,TRUE,1)*IF(D4373,$AF$13,$AF$14)*IF(E4373,$AF$19,$AF$20)*IF(F4373,$AF$24,$AF$25)*IF(G4373,$AF$29,$AF$30)*IF(H4373,$AF$34,$AF$35)*IF(I4373,$AF$39,$AF$40)*IF(J4373,$AF$44,$AF$45)*IF(K4373,$AF$49,$AF$50)*IF(L4373,$AF$54,$AF$55)*IF(M4373,$AF$59,$AF$60)</f>
        <v>0.000692790465179961</v>
      </c>
      <c r="P4373">
        <f t="array" ref="P4373">$AE$2*_xlfn.IFS(B4373="data_scientist",$AH$7,TRUE,1)*_xlfn.IFS(B4373="data_analyst",$AH$8,TRUE,1)*_xlfn.IFS(B4373="data_engineer",$AH$9,TRUE,1)*IF(D4373,$AH$13,$AH$14)*IF(E4373,$AH$19,$AH$20)*IF(F4373,$AH$24,$AH$25)*IF(G4373,$AH$29,$AH$30)*IF(H4373,$AH$34,$AH$35)*IF(I4373,$AH$39,$AH$40)*IF(J4373,$AH$44,$AH$45)*IF(K4373,$AH$49,$AH$50)*IF(L4373,$AH$54,$AH$55)*IF(M4373,$AH$59,$AH$60)</f>
        <v>9.39495388728819e-6</v>
      </c>
      <c r="Q4373">
        <f t="shared" si="680"/>
        <v>0.000692790465179961</v>
      </c>
      <c r="R4373">
        <f t="shared" si="681"/>
        <v>0</v>
      </c>
      <c r="S4373">
        <f t="shared" si="682"/>
        <v>0</v>
      </c>
      <c r="T4373">
        <f t="shared" si="683"/>
        <v>0</v>
      </c>
      <c r="U4373">
        <f t="shared" si="684"/>
        <v>0</v>
      </c>
      <c r="V4373">
        <f t="shared" si="685"/>
        <v>1</v>
      </c>
      <c r="W4373">
        <f t="shared" si="686"/>
        <v>0</v>
      </c>
      <c r="X4373">
        <f t="shared" si="687"/>
        <v>0</v>
      </c>
      <c r="Y4373">
        <f t="shared" si="688"/>
        <v>0</v>
      </c>
      <c r="Z4373">
        <f t="shared" si="689"/>
        <v>0</v>
      </c>
    </row>
    <row r="4374" spans="1:26">
      <c r="A4374">
        <v>1</v>
      </c>
      <c r="B4374" t="s">
        <v>60</v>
      </c>
      <c r="C4374" t="s">
        <v>61</v>
      </c>
      <c r="D4374">
        <v>1</v>
      </c>
      <c r="E4374">
        <v>1</v>
      </c>
      <c r="F4374">
        <v>0</v>
      </c>
      <c r="G4374">
        <v>1</v>
      </c>
      <c r="H4374">
        <v>1</v>
      </c>
      <c r="I4374">
        <v>1</v>
      </c>
      <c r="J4374">
        <v>1</v>
      </c>
      <c r="K4374">
        <v>1</v>
      </c>
      <c r="L4374">
        <v>1</v>
      </c>
      <c r="M4374">
        <v>1</v>
      </c>
      <c r="N4374">
        <f t="array" ref="N4374">$AC$2*_xlfn.IFS(B4374="data_scientist",$AD$7,TRUE,1)*_xlfn.IFS(B4374="data_analyst",$AD$8,TRUE,1)*_xlfn.IFS(B4374="data_engineer",$AD$9,TRUE,1)*IF(D4374,$AD$13,$AD$14)*IF(E4374,$AD$19,$AD$20)*IF(F4374,$AD$24,$AD$25)*IF(G4374,$AD$29,$AD$30)*IF(H4374,$AD$34,$AD$35)*IF(I4374,$AD$39,$AD$40)*IF(J4374,$AD$44,$AD$45)*IF(K4374,$AD$49,$AD$50)*IF(L4374,$AD$54,$AD$55)*IF(M4374,$AD$59,$AD$60)</f>
        <v>8.45922954615765e-9</v>
      </c>
      <c r="O4374">
        <f t="array" ref="O4374">$AD$2*_xlfn.IFS(B4374="data_scientist",$AF$7,TRUE,1)*_xlfn.IFS(B4374="data_analyst",$AF$8,TRUE,1)*_xlfn.IFS(B4374="data_engineer",$AF$9,TRUE,1)*IF(D4374,$AF$13,$AF$14)*IF(E4374,$AF$19,$AF$20)*IF(F4374,$AF$24,$AF$25)*IF(G4374,$AF$29,$AF$30)*IF(H4374,$AF$34,$AF$35)*IF(I4374,$AF$39,$AF$40)*IF(J4374,$AF$44,$AF$45)*IF(K4374,$AF$49,$AF$50)*IF(L4374,$AF$54,$AF$55)*IF(M4374,$AF$59,$AF$60)</f>
        <v>2.95503558649395e-5</v>
      </c>
      <c r="P4374">
        <f t="array" ref="P4374">$AE$2*_xlfn.IFS(B4374="data_scientist",$AH$7,TRUE,1)*_xlfn.IFS(B4374="data_analyst",$AH$8,TRUE,1)*_xlfn.IFS(B4374="data_engineer",$AH$9,TRUE,1)*IF(D4374,$AH$13,$AH$14)*IF(E4374,$AH$19,$AH$20)*IF(F4374,$AH$24,$AH$25)*IF(G4374,$AH$29,$AH$30)*IF(H4374,$AH$34,$AH$35)*IF(I4374,$AH$39,$AH$40)*IF(J4374,$AH$44,$AH$45)*IF(K4374,$AH$49,$AH$50)*IF(L4374,$AH$54,$AH$55)*IF(M4374,$AH$59,$AH$60)</f>
        <v>6.96738066619737e-7</v>
      </c>
      <c r="Q4374">
        <f t="shared" si="680"/>
        <v>2.95503558649395e-5</v>
      </c>
      <c r="R4374">
        <f t="shared" si="681"/>
        <v>0</v>
      </c>
      <c r="S4374">
        <f t="shared" si="682"/>
        <v>0</v>
      </c>
      <c r="T4374">
        <f t="shared" si="683"/>
        <v>0</v>
      </c>
      <c r="U4374">
        <f t="shared" si="684"/>
        <v>0</v>
      </c>
      <c r="V4374">
        <f t="shared" si="685"/>
        <v>1</v>
      </c>
      <c r="W4374">
        <f t="shared" si="686"/>
        <v>0</v>
      </c>
      <c r="X4374">
        <f t="shared" si="687"/>
        <v>0</v>
      </c>
      <c r="Y4374">
        <f t="shared" si="688"/>
        <v>0</v>
      </c>
      <c r="Z4374">
        <f t="shared" si="689"/>
        <v>0</v>
      </c>
    </row>
    <row r="4375" spans="1:26">
      <c r="A4375">
        <v>1</v>
      </c>
      <c r="B4375" t="s">
        <v>60</v>
      </c>
      <c r="C4375" t="s">
        <v>61</v>
      </c>
      <c r="D4375">
        <v>0</v>
      </c>
      <c r="E4375">
        <v>1</v>
      </c>
      <c r="F4375">
        <v>0</v>
      </c>
      <c r="G4375">
        <v>0</v>
      </c>
      <c r="H4375">
        <v>1</v>
      </c>
      <c r="I4375">
        <v>0</v>
      </c>
      <c r="J4375">
        <v>0</v>
      </c>
      <c r="K4375">
        <v>0</v>
      </c>
      <c r="L4375">
        <v>0</v>
      </c>
      <c r="M4375">
        <v>1</v>
      </c>
      <c r="N4375">
        <f t="array" ref="N4375">$AC$2*_xlfn.IFS(B4375="data_scientist",$AD$7,TRUE,1)*_xlfn.IFS(B4375="data_analyst",$AD$8,TRUE,1)*_xlfn.IFS(B4375="data_engineer",$AD$9,TRUE,1)*IF(D4375,$AD$13,$AD$14)*IF(E4375,$AD$19,$AD$20)*IF(F4375,$AD$24,$AD$25)*IF(G4375,$AD$29,$AD$30)*IF(H4375,$AD$34,$AD$35)*IF(I4375,$AD$39,$AD$40)*IF(J4375,$AD$44,$AD$45)*IF(K4375,$AD$49,$AD$50)*IF(L4375,$AD$54,$AD$55)*IF(M4375,$AD$59,$AD$60)</f>
        <v>0.000182050963822457</v>
      </c>
      <c r="O4375">
        <f t="array" ref="O4375">$AD$2*_xlfn.IFS(B4375="data_scientist",$AF$7,TRUE,1)*_xlfn.IFS(B4375="data_analyst",$AF$8,TRUE,1)*_xlfn.IFS(B4375="data_engineer",$AF$9,TRUE,1)*IF(D4375,$AF$13,$AF$14)*IF(E4375,$AF$19,$AF$20)*IF(F4375,$AF$24,$AF$25)*IF(G4375,$AF$29,$AF$30)*IF(H4375,$AF$34,$AF$35)*IF(I4375,$AF$39,$AF$40)*IF(J4375,$AF$44,$AF$45)*IF(K4375,$AF$49,$AF$50)*IF(L4375,$AF$54,$AF$55)*IF(M4375,$AF$59,$AF$60)</f>
        <v>0.000766078054719533</v>
      </c>
      <c r="P4375">
        <f t="array" ref="P4375">$AE$2*_xlfn.IFS(B4375="data_scientist",$AH$7,TRUE,1)*_xlfn.IFS(B4375="data_analyst",$AH$8,TRUE,1)*_xlfn.IFS(B4375="data_engineer",$AH$9,TRUE,1)*IF(D4375,$AH$13,$AH$14)*IF(E4375,$AH$19,$AH$20)*IF(F4375,$AH$24,$AH$25)*IF(G4375,$AH$29,$AH$30)*IF(H4375,$AH$34,$AH$35)*IF(I4375,$AH$39,$AH$40)*IF(J4375,$AH$44,$AH$45)*IF(K4375,$AH$49,$AH$50)*IF(L4375,$AH$54,$AH$55)*IF(M4375,$AH$59,$AH$60)</f>
        <v>0.000161912477210855</v>
      </c>
      <c r="Q4375">
        <f t="shared" si="680"/>
        <v>0.000766078054719533</v>
      </c>
      <c r="R4375">
        <f t="shared" si="681"/>
        <v>0</v>
      </c>
      <c r="S4375">
        <f t="shared" si="682"/>
        <v>0</v>
      </c>
      <c r="T4375">
        <f t="shared" si="683"/>
        <v>0</v>
      </c>
      <c r="U4375">
        <f t="shared" si="684"/>
        <v>0</v>
      </c>
      <c r="V4375">
        <f t="shared" si="685"/>
        <v>1</v>
      </c>
      <c r="W4375">
        <f t="shared" si="686"/>
        <v>0</v>
      </c>
      <c r="X4375">
        <f t="shared" si="687"/>
        <v>0</v>
      </c>
      <c r="Y4375">
        <f t="shared" si="688"/>
        <v>0</v>
      </c>
      <c r="Z4375">
        <f t="shared" si="689"/>
        <v>0</v>
      </c>
    </row>
    <row r="4376" spans="1:26">
      <c r="A4376">
        <v>1</v>
      </c>
      <c r="B4376" t="s">
        <v>60</v>
      </c>
      <c r="C4376" t="s">
        <v>61</v>
      </c>
      <c r="D4376">
        <v>1</v>
      </c>
      <c r="E4376">
        <v>1</v>
      </c>
      <c r="F4376">
        <v>1</v>
      </c>
      <c r="G4376">
        <v>0</v>
      </c>
      <c r="H4376">
        <v>0</v>
      </c>
      <c r="I4376">
        <v>1</v>
      </c>
      <c r="J4376">
        <v>0</v>
      </c>
      <c r="K4376">
        <v>1</v>
      </c>
      <c r="L4376">
        <v>0</v>
      </c>
      <c r="M4376">
        <v>1</v>
      </c>
      <c r="N4376">
        <f t="array" ref="N4376">$AC$2*_xlfn.IFS(B4376="data_scientist",$AD$7,TRUE,1)*_xlfn.IFS(B4376="data_analyst",$AD$8,TRUE,1)*_xlfn.IFS(B4376="data_engineer",$AD$9,TRUE,1)*IF(D4376,$AD$13,$AD$14)*IF(E4376,$AD$19,$AD$20)*IF(F4376,$AD$24,$AD$25)*IF(G4376,$AD$29,$AD$30)*IF(H4376,$AD$34,$AD$35)*IF(I4376,$AD$39,$AD$40)*IF(J4376,$AD$44,$AD$45)*IF(K4376,$AD$49,$AD$50)*IF(L4376,$AD$54,$AD$55)*IF(M4376,$AD$59,$AD$60)</f>
        <v>3.8481367003823e-6</v>
      </c>
      <c r="O4376">
        <f t="array" ref="O4376">$AD$2*_xlfn.IFS(B4376="data_scientist",$AF$7,TRUE,1)*_xlfn.IFS(B4376="data_analyst",$AF$8,TRUE,1)*_xlfn.IFS(B4376="data_engineer",$AF$9,TRUE,1)*IF(D4376,$AF$13,$AF$14)*IF(E4376,$AF$19,$AF$20)*IF(F4376,$AF$24,$AF$25)*IF(G4376,$AF$29,$AF$30)*IF(H4376,$AF$34,$AF$35)*IF(I4376,$AF$39,$AF$40)*IF(J4376,$AF$44,$AF$45)*IF(K4376,$AF$49,$AF$50)*IF(L4376,$AF$54,$AF$55)*IF(M4376,$AF$59,$AF$60)</f>
        <v>0.000475151599000066</v>
      </c>
      <c r="P4376">
        <f t="array" ref="P4376">$AE$2*_xlfn.IFS(B4376="data_scientist",$AH$7,TRUE,1)*_xlfn.IFS(B4376="data_analyst",$AH$8,TRUE,1)*_xlfn.IFS(B4376="data_engineer",$AH$9,TRUE,1)*IF(D4376,$AH$13,$AH$14)*IF(E4376,$AH$19,$AH$20)*IF(F4376,$AH$24,$AH$25)*IF(G4376,$AH$29,$AH$30)*IF(H4376,$AH$34,$AH$35)*IF(I4376,$AH$39,$AH$40)*IF(J4376,$AH$44,$AH$45)*IF(K4376,$AH$49,$AH$50)*IF(L4376,$AH$54,$AH$55)*IF(M4376,$AH$59,$AH$60)</f>
        <v>3.16119637651773e-5</v>
      </c>
      <c r="Q4376">
        <f t="shared" si="680"/>
        <v>0.000475151599000066</v>
      </c>
      <c r="R4376">
        <f t="shared" si="681"/>
        <v>0</v>
      </c>
      <c r="S4376">
        <f t="shared" si="682"/>
        <v>0</v>
      </c>
      <c r="T4376">
        <f t="shared" si="683"/>
        <v>0</v>
      </c>
      <c r="U4376">
        <f t="shared" si="684"/>
        <v>0</v>
      </c>
      <c r="V4376">
        <f t="shared" si="685"/>
        <v>1</v>
      </c>
      <c r="W4376">
        <f t="shared" si="686"/>
        <v>0</v>
      </c>
      <c r="X4376">
        <f t="shared" si="687"/>
        <v>0</v>
      </c>
      <c r="Y4376">
        <f t="shared" si="688"/>
        <v>0</v>
      </c>
      <c r="Z4376">
        <f t="shared" si="689"/>
        <v>0</v>
      </c>
    </row>
    <row r="4377" spans="1:26">
      <c r="A4377">
        <v>1</v>
      </c>
      <c r="B4377" t="s">
        <v>60</v>
      </c>
      <c r="C4377" t="s">
        <v>61</v>
      </c>
      <c r="D4377">
        <v>0</v>
      </c>
      <c r="E4377">
        <v>1</v>
      </c>
      <c r="F4377">
        <v>0</v>
      </c>
      <c r="G4377">
        <v>0</v>
      </c>
      <c r="H4377">
        <v>1</v>
      </c>
      <c r="I4377">
        <v>0</v>
      </c>
      <c r="J4377">
        <v>0</v>
      </c>
      <c r="K4377">
        <v>1</v>
      </c>
      <c r="L4377">
        <v>0</v>
      </c>
      <c r="M4377">
        <v>1</v>
      </c>
      <c r="N4377">
        <f t="array" ref="N4377">$AC$2*_xlfn.IFS(B4377="data_scientist",$AD$7,TRUE,1)*_xlfn.IFS(B4377="data_analyst",$AD$8,TRUE,1)*_xlfn.IFS(B4377="data_engineer",$AD$9,TRUE,1)*IF(D4377,$AD$13,$AD$14)*IF(E4377,$AD$19,$AD$20)*IF(F4377,$AD$24,$AD$25)*IF(G4377,$AD$29,$AD$30)*IF(H4377,$AD$34,$AD$35)*IF(I4377,$AD$39,$AD$40)*IF(J4377,$AD$44,$AD$45)*IF(K4377,$AD$49,$AD$50)*IF(L4377,$AD$54,$AD$55)*IF(M4377,$AD$59,$AD$60)</f>
        <v>8.76825834184019e-6</v>
      </c>
      <c r="O4377">
        <f t="array" ref="O4377">$AD$2*_xlfn.IFS(B4377="data_scientist",$AF$7,TRUE,1)*_xlfn.IFS(B4377="data_analyst",$AF$8,TRUE,1)*_xlfn.IFS(B4377="data_engineer",$AF$9,TRUE,1)*IF(D4377,$AF$13,$AF$14)*IF(E4377,$AF$19,$AF$20)*IF(F4377,$AF$24,$AF$25)*IF(G4377,$AF$29,$AF$30)*IF(H4377,$AF$34,$AF$35)*IF(I4377,$AF$39,$AF$40)*IF(J4377,$AF$44,$AF$45)*IF(K4377,$AF$49,$AF$50)*IF(L4377,$AF$54,$AF$55)*IF(M4377,$AF$59,$AF$60)</f>
        <v>0.000477618895623563</v>
      </c>
      <c r="P4377">
        <f t="array" ref="P4377">$AE$2*_xlfn.IFS(B4377="data_scientist",$AH$7,TRUE,1)*_xlfn.IFS(B4377="data_analyst",$AH$8,TRUE,1)*_xlfn.IFS(B4377="data_engineer",$AH$9,TRUE,1)*IF(D4377,$AH$13,$AH$14)*IF(E4377,$AH$19,$AH$20)*IF(F4377,$AH$24,$AH$25)*IF(G4377,$AH$29,$AH$30)*IF(H4377,$AH$34,$AH$35)*IF(I4377,$AH$39,$AH$40)*IF(J4377,$AH$44,$AH$45)*IF(K4377,$AH$49,$AH$50)*IF(L4377,$AH$54,$AH$55)*IF(M4377,$AH$59,$AH$60)</f>
        <v>6.09629974923463e-5</v>
      </c>
      <c r="Q4377">
        <f t="shared" si="680"/>
        <v>0.000477618895623563</v>
      </c>
      <c r="R4377">
        <f t="shared" si="681"/>
        <v>0</v>
      </c>
      <c r="S4377">
        <f t="shared" si="682"/>
        <v>0</v>
      </c>
      <c r="T4377">
        <f t="shared" si="683"/>
        <v>0</v>
      </c>
      <c r="U4377">
        <f t="shared" si="684"/>
        <v>0</v>
      </c>
      <c r="V4377">
        <f t="shared" si="685"/>
        <v>1</v>
      </c>
      <c r="W4377">
        <f t="shared" si="686"/>
        <v>0</v>
      </c>
      <c r="X4377">
        <f t="shared" si="687"/>
        <v>0</v>
      </c>
      <c r="Y4377">
        <f t="shared" si="688"/>
        <v>0</v>
      </c>
      <c r="Z4377">
        <f t="shared" si="689"/>
        <v>0</v>
      </c>
    </row>
    <row r="4378" spans="1:26">
      <c r="A4378">
        <v>1</v>
      </c>
      <c r="B4378" t="s">
        <v>60</v>
      </c>
      <c r="C4378" t="s">
        <v>61</v>
      </c>
      <c r="D4378">
        <v>1</v>
      </c>
      <c r="E4378">
        <v>1</v>
      </c>
      <c r="F4378">
        <v>1</v>
      </c>
      <c r="G4378">
        <v>0</v>
      </c>
      <c r="H4378">
        <v>1</v>
      </c>
      <c r="I4378">
        <v>0</v>
      </c>
      <c r="J4378">
        <v>0</v>
      </c>
      <c r="K4378">
        <v>1</v>
      </c>
      <c r="L4378">
        <v>1</v>
      </c>
      <c r="M4378">
        <v>1</v>
      </c>
      <c r="N4378">
        <f t="array" ref="N4378">$AC$2*_xlfn.IFS(B4378="data_scientist",$AD$7,TRUE,1)*_xlfn.IFS(B4378="data_analyst",$AD$8,TRUE,1)*_xlfn.IFS(B4378="data_engineer",$AD$9,TRUE,1)*IF(D4378,$AD$13,$AD$14)*IF(E4378,$AD$19,$AD$20)*IF(F4378,$AD$24,$AD$25)*IF(G4378,$AD$29,$AD$30)*IF(H4378,$AD$34,$AD$35)*IF(I4378,$AD$39,$AD$40)*IF(J4378,$AD$44,$AD$45)*IF(K4378,$AD$49,$AD$50)*IF(L4378,$AD$54,$AD$55)*IF(M4378,$AD$59,$AD$60)</f>
        <v>6.34257625214749e-8</v>
      </c>
      <c r="O4378">
        <f t="array" ref="O4378">$AD$2*_xlfn.IFS(B4378="data_scientist",$AF$7,TRUE,1)*_xlfn.IFS(B4378="data_analyst",$AF$8,TRUE,1)*_xlfn.IFS(B4378="data_engineer",$AF$9,TRUE,1)*IF(D4378,$AF$13,$AF$14)*IF(E4378,$AF$19,$AF$20)*IF(F4378,$AF$24,$AF$25)*IF(G4378,$AF$29,$AF$30)*IF(H4378,$AF$34,$AF$35)*IF(I4378,$AF$39,$AF$40)*IF(J4378,$AF$44,$AF$45)*IF(K4378,$AF$49,$AF$50)*IF(L4378,$AF$54,$AF$55)*IF(M4378,$AF$59,$AF$60)</f>
        <v>0.000791953706780216</v>
      </c>
      <c r="P4378">
        <f t="array" ref="P4378">$AE$2*_xlfn.IFS(B4378="data_scientist",$AH$7,TRUE,1)*_xlfn.IFS(B4378="data_analyst",$AH$8,TRUE,1)*_xlfn.IFS(B4378="data_engineer",$AH$9,TRUE,1)*IF(D4378,$AH$13,$AH$14)*IF(E4378,$AH$19,$AH$20)*IF(F4378,$AH$24,$AH$25)*IF(G4378,$AH$29,$AH$30)*IF(H4378,$AH$34,$AH$35)*IF(I4378,$AH$39,$AH$40)*IF(J4378,$AH$44,$AH$45)*IF(K4378,$AH$49,$AH$50)*IF(L4378,$AH$54,$AH$55)*IF(M4378,$AH$59,$AH$60)</f>
        <v>1.74477715049638e-5</v>
      </c>
      <c r="Q4378">
        <f t="shared" si="680"/>
        <v>0.000791953706780216</v>
      </c>
      <c r="R4378">
        <f t="shared" si="681"/>
        <v>0</v>
      </c>
      <c r="S4378">
        <f t="shared" si="682"/>
        <v>0</v>
      </c>
      <c r="T4378">
        <f t="shared" si="683"/>
        <v>0</v>
      </c>
      <c r="U4378">
        <f t="shared" si="684"/>
        <v>0</v>
      </c>
      <c r="V4378">
        <f t="shared" si="685"/>
        <v>1</v>
      </c>
      <c r="W4378">
        <f t="shared" si="686"/>
        <v>0</v>
      </c>
      <c r="X4378">
        <f t="shared" si="687"/>
        <v>0</v>
      </c>
      <c r="Y4378">
        <f t="shared" si="688"/>
        <v>0</v>
      </c>
      <c r="Z4378">
        <f t="shared" si="689"/>
        <v>0</v>
      </c>
    </row>
    <row r="4379" spans="1:26">
      <c r="A4379">
        <v>1</v>
      </c>
      <c r="B4379" t="s">
        <v>60</v>
      </c>
      <c r="C4379" t="s">
        <v>61</v>
      </c>
      <c r="D4379">
        <v>0</v>
      </c>
      <c r="E4379">
        <v>1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1</v>
      </c>
      <c r="N4379">
        <f t="array" ref="N4379">$AC$2*_xlfn.IFS(B4379="data_scientist",$AD$7,TRUE,1)*_xlfn.IFS(B4379="data_analyst",$AD$8,TRUE,1)*_xlfn.IFS(B4379="data_engineer",$AD$9,TRUE,1)*IF(D4379,$AD$13,$AD$14)*IF(E4379,$AD$19,$AD$20)*IF(F4379,$AD$24,$AD$25)*IF(G4379,$AD$29,$AD$30)*IF(H4379,$AD$34,$AD$35)*IF(I4379,$AD$39,$AD$40)*IF(J4379,$AD$44,$AD$45)*IF(K4379,$AD$49,$AD$50)*IF(L4379,$AD$54,$AD$55)*IF(M4379,$AD$59,$AD$60)</f>
        <v>0.00272575388035091</v>
      </c>
      <c r="O4379">
        <f t="array" ref="O4379">$AD$2*_xlfn.IFS(B4379="data_scientist",$AF$7,TRUE,1)*_xlfn.IFS(B4379="data_analyst",$AF$8,TRUE,1)*_xlfn.IFS(B4379="data_engineer",$AF$9,TRUE,1)*IF(D4379,$AF$13,$AF$14)*IF(E4379,$AF$19,$AF$20)*IF(F4379,$AF$24,$AF$25)*IF(G4379,$AF$29,$AF$30)*IF(H4379,$AF$34,$AF$35)*IF(I4379,$AF$39,$AF$40)*IF(J4379,$AF$44,$AF$45)*IF(K4379,$AF$49,$AF$50)*IF(L4379,$AF$54,$AF$55)*IF(M4379,$AF$59,$AF$60)</f>
        <v>0.001061192844807</v>
      </c>
      <c r="P4379">
        <f t="array" ref="P4379">$AE$2*_xlfn.IFS(B4379="data_scientist",$AH$7,TRUE,1)*_xlfn.IFS(B4379="data_analyst",$AH$8,TRUE,1)*_xlfn.IFS(B4379="data_engineer",$AH$9,TRUE,1)*IF(D4379,$AH$13,$AH$14)*IF(E4379,$AH$19,$AH$20)*IF(F4379,$AH$24,$AH$25)*IF(G4379,$AH$29,$AH$30)*IF(H4379,$AH$34,$AH$35)*IF(I4379,$AH$39,$AH$40)*IF(J4379,$AH$44,$AH$45)*IF(K4379,$AH$49,$AH$50)*IF(L4379,$AH$54,$AH$55)*IF(M4379,$AH$59,$AH$60)</f>
        <v>0.000329607542893527</v>
      </c>
      <c r="Q4379">
        <f t="shared" si="680"/>
        <v>0.00272575388035091</v>
      </c>
      <c r="R4379">
        <f t="shared" si="681"/>
        <v>0</v>
      </c>
      <c r="S4379">
        <f t="shared" si="682"/>
        <v>0</v>
      </c>
      <c r="T4379">
        <f t="shared" si="683"/>
        <v>0</v>
      </c>
      <c r="U4379">
        <f t="shared" si="684"/>
        <v>1</v>
      </c>
      <c r="V4379">
        <f t="shared" si="685"/>
        <v>0</v>
      </c>
      <c r="W4379">
        <f t="shared" si="686"/>
        <v>0</v>
      </c>
      <c r="X4379">
        <f t="shared" si="687"/>
        <v>0</v>
      </c>
      <c r="Y4379">
        <f t="shared" si="688"/>
        <v>0</v>
      </c>
      <c r="Z4379">
        <f t="shared" si="689"/>
        <v>0</v>
      </c>
    </row>
    <row r="4380" spans="1:26">
      <c r="A4380">
        <v>1</v>
      </c>
      <c r="B4380" t="s">
        <v>60</v>
      </c>
      <c r="C4380" t="s">
        <v>61</v>
      </c>
      <c r="D4380">
        <v>0</v>
      </c>
      <c r="E4380">
        <v>1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1</v>
      </c>
      <c r="N4380">
        <f t="array" ref="N4380">$AC$2*_xlfn.IFS(B4380="data_scientist",$AD$7,TRUE,1)*_xlfn.IFS(B4380="data_analyst",$AD$8,TRUE,1)*_xlfn.IFS(B4380="data_engineer",$AD$9,TRUE,1)*IF(D4380,$AD$13,$AD$14)*IF(E4380,$AD$19,$AD$20)*IF(F4380,$AD$24,$AD$25)*IF(G4380,$AD$29,$AD$30)*IF(H4380,$AD$34,$AD$35)*IF(I4380,$AD$39,$AD$40)*IF(J4380,$AD$44,$AD$45)*IF(K4380,$AD$49,$AD$50)*IF(L4380,$AD$54,$AD$55)*IF(M4380,$AD$59,$AD$60)</f>
        <v>0.00272575388035091</v>
      </c>
      <c r="O4380">
        <f t="array" ref="O4380">$AD$2*_xlfn.IFS(B4380="data_scientist",$AF$7,TRUE,1)*_xlfn.IFS(B4380="data_analyst",$AF$8,TRUE,1)*_xlfn.IFS(B4380="data_engineer",$AF$9,TRUE,1)*IF(D4380,$AF$13,$AF$14)*IF(E4380,$AF$19,$AF$20)*IF(F4380,$AF$24,$AF$25)*IF(G4380,$AF$29,$AF$30)*IF(H4380,$AF$34,$AF$35)*IF(I4380,$AF$39,$AF$40)*IF(J4380,$AF$44,$AF$45)*IF(K4380,$AF$49,$AF$50)*IF(L4380,$AF$54,$AF$55)*IF(M4380,$AF$59,$AF$60)</f>
        <v>0.001061192844807</v>
      </c>
      <c r="P4380">
        <f t="array" ref="P4380">$AE$2*_xlfn.IFS(B4380="data_scientist",$AH$7,TRUE,1)*_xlfn.IFS(B4380="data_analyst",$AH$8,TRUE,1)*_xlfn.IFS(B4380="data_engineer",$AH$9,TRUE,1)*IF(D4380,$AH$13,$AH$14)*IF(E4380,$AH$19,$AH$20)*IF(F4380,$AH$24,$AH$25)*IF(G4380,$AH$29,$AH$30)*IF(H4380,$AH$34,$AH$35)*IF(I4380,$AH$39,$AH$40)*IF(J4380,$AH$44,$AH$45)*IF(K4380,$AH$49,$AH$50)*IF(L4380,$AH$54,$AH$55)*IF(M4380,$AH$59,$AH$60)</f>
        <v>0.000329607542893527</v>
      </c>
      <c r="Q4380">
        <f t="shared" si="680"/>
        <v>0.00272575388035091</v>
      </c>
      <c r="R4380">
        <f t="shared" si="681"/>
        <v>0</v>
      </c>
      <c r="S4380">
        <f t="shared" si="682"/>
        <v>0</v>
      </c>
      <c r="T4380">
        <f t="shared" si="683"/>
        <v>0</v>
      </c>
      <c r="U4380">
        <f t="shared" si="684"/>
        <v>1</v>
      </c>
      <c r="V4380">
        <f t="shared" si="685"/>
        <v>0</v>
      </c>
      <c r="W4380">
        <f t="shared" si="686"/>
        <v>0</v>
      </c>
      <c r="X4380">
        <f t="shared" si="687"/>
        <v>0</v>
      </c>
      <c r="Y4380">
        <f t="shared" si="688"/>
        <v>0</v>
      </c>
      <c r="Z4380">
        <f t="shared" si="689"/>
        <v>0</v>
      </c>
    </row>
    <row r="4381" spans="1:26">
      <c r="A4381">
        <v>1</v>
      </c>
      <c r="B4381" t="s">
        <v>60</v>
      </c>
      <c r="C4381" t="s">
        <v>61</v>
      </c>
      <c r="D4381">
        <v>1</v>
      </c>
      <c r="E4381">
        <v>0</v>
      </c>
      <c r="F4381">
        <v>0</v>
      </c>
      <c r="G4381">
        <v>0</v>
      </c>
      <c r="H4381">
        <v>1</v>
      </c>
      <c r="I4381">
        <v>0</v>
      </c>
      <c r="J4381">
        <v>1</v>
      </c>
      <c r="K4381">
        <v>1</v>
      </c>
      <c r="L4381">
        <v>0</v>
      </c>
      <c r="M4381">
        <v>1</v>
      </c>
      <c r="N4381">
        <f t="array" ref="N4381">$AC$2*_xlfn.IFS(B4381="data_scientist",$AD$7,TRUE,1)*_xlfn.IFS(B4381="data_analyst",$AD$8,TRUE,1)*_xlfn.IFS(B4381="data_engineer",$AD$9,TRUE,1)*IF(D4381,$AD$13,$AD$14)*IF(E4381,$AD$19,$AD$20)*IF(F4381,$AD$24,$AD$25)*IF(G4381,$AD$29,$AD$30)*IF(H4381,$AD$34,$AD$35)*IF(I4381,$AD$39,$AD$40)*IF(J4381,$AD$44,$AD$45)*IF(K4381,$AD$49,$AD$50)*IF(L4381,$AD$54,$AD$55)*IF(M4381,$AD$59,$AD$60)</f>
        <v>6.23265135108707e-7</v>
      </c>
      <c r="O4381">
        <f t="array" ref="O4381">$AD$2*_xlfn.IFS(B4381="data_scientist",$AF$7,TRUE,1)*_xlfn.IFS(B4381="data_analyst",$AF$8,TRUE,1)*_xlfn.IFS(B4381="data_engineer",$AF$9,TRUE,1)*IF(D4381,$AF$13,$AF$14)*IF(E4381,$AF$19,$AF$20)*IF(F4381,$AF$24,$AF$25)*IF(G4381,$AF$29,$AF$30)*IF(H4381,$AF$34,$AF$35)*IF(I4381,$AF$39,$AF$40)*IF(J4381,$AF$44,$AF$45)*IF(K4381,$AF$49,$AF$50)*IF(L4381,$AF$54,$AF$55)*IF(M4381,$AF$59,$AF$60)</f>
        <v>0.000215224006223895</v>
      </c>
      <c r="P4381">
        <f t="array" ref="P4381">$AE$2*_xlfn.IFS(B4381="data_scientist",$AH$7,TRUE,1)*_xlfn.IFS(B4381="data_analyst",$AH$8,TRUE,1)*_xlfn.IFS(B4381="data_engineer",$AH$9,TRUE,1)*IF(D4381,$AH$13,$AH$14)*IF(E4381,$AH$19,$AH$20)*IF(F4381,$AH$24,$AH$25)*IF(G4381,$AH$29,$AH$30)*IF(H4381,$AH$34,$AH$35)*IF(I4381,$AH$39,$AH$40)*IF(J4381,$AH$44,$AH$45)*IF(K4381,$AH$49,$AH$50)*IF(L4381,$AH$54,$AH$55)*IF(M4381,$AH$59,$AH$60)</f>
        <v>1.37902436108339e-5</v>
      </c>
      <c r="Q4381">
        <f t="shared" si="680"/>
        <v>0.000215224006223895</v>
      </c>
      <c r="R4381">
        <f t="shared" si="681"/>
        <v>0</v>
      </c>
      <c r="S4381">
        <f t="shared" si="682"/>
        <v>0</v>
      </c>
      <c r="T4381">
        <f t="shared" si="683"/>
        <v>0</v>
      </c>
      <c r="U4381">
        <f t="shared" si="684"/>
        <v>0</v>
      </c>
      <c r="V4381">
        <f t="shared" si="685"/>
        <v>1</v>
      </c>
      <c r="W4381">
        <f t="shared" si="686"/>
        <v>0</v>
      </c>
      <c r="X4381">
        <f t="shared" si="687"/>
        <v>0</v>
      </c>
      <c r="Y4381">
        <f t="shared" si="688"/>
        <v>0</v>
      </c>
      <c r="Z4381">
        <f t="shared" si="689"/>
        <v>0</v>
      </c>
    </row>
    <row r="4382" spans="1:26">
      <c r="A4382">
        <v>1</v>
      </c>
      <c r="B4382" t="s">
        <v>60</v>
      </c>
      <c r="C4382" t="s">
        <v>61</v>
      </c>
      <c r="D4382">
        <v>1</v>
      </c>
      <c r="E4382">
        <v>1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1</v>
      </c>
      <c r="N4382">
        <f t="array" ref="N4382">$AC$2*_xlfn.IFS(B4382="data_scientist",$AD$7,TRUE,1)*_xlfn.IFS(B4382="data_analyst",$AD$8,TRUE,1)*_xlfn.IFS(B4382="data_engineer",$AD$9,TRUE,1)*IF(D4382,$AD$13,$AD$14)*IF(E4382,$AD$19,$AD$20)*IF(F4382,$AD$24,$AD$25)*IF(G4382,$AD$29,$AD$30)*IF(H4382,$AD$34,$AD$35)*IF(I4382,$AD$39,$AD$40)*IF(J4382,$AD$44,$AD$45)*IF(K4382,$AD$49,$AD$50)*IF(L4382,$AD$54,$AD$55)*IF(M4382,$AD$59,$AD$60)</f>
        <v>0.00127891912023216</v>
      </c>
      <c r="O4382">
        <f t="array" ref="O4382">$AD$2*_xlfn.IFS(B4382="data_scientist",$AF$7,TRUE,1)*_xlfn.IFS(B4382="data_analyst",$AF$8,TRUE,1)*_xlfn.IFS(B4382="data_engineer",$AF$9,TRUE,1)*IF(D4382,$AF$13,$AF$14)*IF(E4382,$AF$19,$AF$20)*IF(F4382,$AF$24,$AF$25)*IF(G4382,$AF$29,$AF$30)*IF(H4382,$AF$34,$AF$35)*IF(I4382,$AF$39,$AF$40)*IF(J4382,$AF$44,$AF$45)*IF(K4382,$AF$49,$AF$50)*IF(L4382,$AF$54,$AF$55)*IF(M4382,$AF$59,$AF$60)</f>
        <v>0.00276747005858211</v>
      </c>
      <c r="P4382">
        <f t="array" ref="P4382">$AE$2*_xlfn.IFS(B4382="data_scientist",$AH$7,TRUE,1)*_xlfn.IFS(B4382="data_analyst",$AH$8,TRUE,1)*_xlfn.IFS(B4382="data_engineer",$AH$9,TRUE,1)*IF(D4382,$AH$13,$AH$14)*IF(E4382,$AH$19,$AH$20)*IF(F4382,$AH$24,$AH$25)*IF(G4382,$AH$29,$AH$30)*IF(H4382,$AH$34,$AH$35)*IF(I4382,$AH$39,$AH$40)*IF(J4382,$AH$44,$AH$45)*IF(K4382,$AH$49,$AH$50)*IF(L4382,$AH$54,$AH$55)*IF(M4382,$AH$59,$AH$60)</f>
        <v>0.000437971666584549</v>
      </c>
      <c r="Q4382">
        <f t="shared" si="680"/>
        <v>0.00276747005858211</v>
      </c>
      <c r="R4382">
        <f t="shared" si="681"/>
        <v>0</v>
      </c>
      <c r="S4382">
        <f t="shared" si="682"/>
        <v>0</v>
      </c>
      <c r="T4382">
        <f t="shared" si="683"/>
        <v>0</v>
      </c>
      <c r="U4382">
        <f t="shared" si="684"/>
        <v>0</v>
      </c>
      <c r="V4382">
        <f t="shared" si="685"/>
        <v>1</v>
      </c>
      <c r="W4382">
        <f t="shared" si="686"/>
        <v>0</v>
      </c>
      <c r="X4382">
        <f t="shared" si="687"/>
        <v>0</v>
      </c>
      <c r="Y4382">
        <f t="shared" si="688"/>
        <v>0</v>
      </c>
      <c r="Z4382">
        <f t="shared" si="689"/>
        <v>0</v>
      </c>
    </row>
    <row r="4383" spans="1:26">
      <c r="A4383">
        <v>1</v>
      </c>
      <c r="B4383" t="s">
        <v>60</v>
      </c>
      <c r="C4383" t="s">
        <v>61</v>
      </c>
      <c r="D4383">
        <v>1</v>
      </c>
      <c r="E4383">
        <v>1</v>
      </c>
      <c r="F4383">
        <v>0</v>
      </c>
      <c r="G4383">
        <v>0</v>
      </c>
      <c r="H4383">
        <v>1</v>
      </c>
      <c r="I4383">
        <v>0</v>
      </c>
      <c r="J4383">
        <v>0</v>
      </c>
      <c r="K4383">
        <v>1</v>
      </c>
      <c r="L4383">
        <v>0</v>
      </c>
      <c r="M4383">
        <v>1</v>
      </c>
      <c r="N4383">
        <f t="array" ref="N4383">$AC$2*_xlfn.IFS(B4383="data_scientist",$AD$7,TRUE,1)*_xlfn.IFS(B4383="data_analyst",$AD$8,TRUE,1)*_xlfn.IFS(B4383="data_engineer",$AD$9,TRUE,1)*IF(D4383,$AD$13,$AD$14)*IF(E4383,$AD$19,$AD$20)*IF(F4383,$AD$24,$AD$25)*IF(G4383,$AD$29,$AD$30)*IF(H4383,$AD$34,$AD$35)*IF(I4383,$AD$39,$AD$40)*IF(J4383,$AD$44,$AD$45)*IF(K4383,$AD$49,$AD$50)*IF(L4383,$AD$54,$AD$55)*IF(M4383,$AD$59,$AD$60)</f>
        <v>4.11405201524316e-6</v>
      </c>
      <c r="O4383">
        <f t="array" ref="O4383">$AD$2*_xlfn.IFS(B4383="data_scientist",$AF$7,TRUE,1)*_xlfn.IFS(B4383="data_analyst",$AF$8,TRUE,1)*_xlfn.IFS(B4383="data_engineer",$AF$9,TRUE,1)*IF(D4383,$AF$13,$AF$14)*IF(E4383,$AF$19,$AF$20)*IF(F4383,$AF$24,$AF$25)*IF(G4383,$AF$29,$AF$30)*IF(H4383,$AF$34,$AF$35)*IF(I4383,$AF$39,$AF$40)*IF(J4383,$AF$44,$AF$45)*IF(K4383,$AF$49,$AF$50)*IF(L4383,$AF$54,$AF$55)*IF(M4383,$AF$59,$AF$60)</f>
        <v>0.00124557567412892</v>
      </c>
      <c r="P4383">
        <f t="array" ref="P4383">$AE$2*_xlfn.IFS(B4383="data_scientist",$AH$7,TRUE,1)*_xlfn.IFS(B4383="data_analyst",$AH$8,TRUE,1)*_xlfn.IFS(B4383="data_engineer",$AH$9,TRUE,1)*IF(D4383,$AH$13,$AH$14)*IF(E4383,$AH$19,$AH$20)*IF(F4383,$AH$24,$AH$25)*IF(G4383,$AH$29,$AH$30)*IF(H4383,$AH$34,$AH$35)*IF(I4383,$AH$39,$AH$40)*IF(J4383,$AH$44,$AH$45)*IF(K4383,$AH$49,$AH$50)*IF(L4383,$AH$54,$AH$55)*IF(M4383,$AH$59,$AH$60)</f>
        <v>8.10056268048986e-5</v>
      </c>
      <c r="Q4383">
        <f t="shared" si="680"/>
        <v>0.00124557567412892</v>
      </c>
      <c r="R4383">
        <f t="shared" si="681"/>
        <v>0</v>
      </c>
      <c r="S4383">
        <f t="shared" si="682"/>
        <v>0</v>
      </c>
      <c r="T4383">
        <f t="shared" si="683"/>
        <v>0</v>
      </c>
      <c r="U4383">
        <f t="shared" si="684"/>
        <v>0</v>
      </c>
      <c r="V4383">
        <f t="shared" si="685"/>
        <v>1</v>
      </c>
      <c r="W4383">
        <f t="shared" si="686"/>
        <v>0</v>
      </c>
      <c r="X4383">
        <f t="shared" si="687"/>
        <v>0</v>
      </c>
      <c r="Y4383">
        <f t="shared" si="688"/>
        <v>0</v>
      </c>
      <c r="Z4383">
        <f t="shared" si="689"/>
        <v>0</v>
      </c>
    </row>
    <row r="4384" spans="1:26">
      <c r="A4384">
        <v>1</v>
      </c>
      <c r="B4384" t="s">
        <v>60</v>
      </c>
      <c r="C4384" t="s">
        <v>61</v>
      </c>
      <c r="D4384">
        <v>0</v>
      </c>
      <c r="E4384">
        <v>1</v>
      </c>
      <c r="F4384">
        <v>0</v>
      </c>
      <c r="G4384">
        <v>0</v>
      </c>
      <c r="H4384">
        <v>1</v>
      </c>
      <c r="I4384">
        <v>0</v>
      </c>
      <c r="J4384">
        <v>0</v>
      </c>
      <c r="K4384">
        <v>1</v>
      </c>
      <c r="L4384">
        <v>0</v>
      </c>
      <c r="M4384">
        <v>1</v>
      </c>
      <c r="N4384">
        <f t="array" ref="N4384">$AC$2*_xlfn.IFS(B4384="data_scientist",$AD$7,TRUE,1)*_xlfn.IFS(B4384="data_analyst",$AD$8,TRUE,1)*_xlfn.IFS(B4384="data_engineer",$AD$9,TRUE,1)*IF(D4384,$AD$13,$AD$14)*IF(E4384,$AD$19,$AD$20)*IF(F4384,$AD$24,$AD$25)*IF(G4384,$AD$29,$AD$30)*IF(H4384,$AD$34,$AD$35)*IF(I4384,$AD$39,$AD$40)*IF(J4384,$AD$44,$AD$45)*IF(K4384,$AD$49,$AD$50)*IF(L4384,$AD$54,$AD$55)*IF(M4384,$AD$59,$AD$60)</f>
        <v>8.76825834184019e-6</v>
      </c>
      <c r="O4384">
        <f t="array" ref="O4384">$AD$2*_xlfn.IFS(B4384="data_scientist",$AF$7,TRUE,1)*_xlfn.IFS(B4384="data_analyst",$AF$8,TRUE,1)*_xlfn.IFS(B4384="data_engineer",$AF$9,TRUE,1)*IF(D4384,$AF$13,$AF$14)*IF(E4384,$AF$19,$AF$20)*IF(F4384,$AF$24,$AF$25)*IF(G4384,$AF$29,$AF$30)*IF(H4384,$AF$34,$AF$35)*IF(I4384,$AF$39,$AF$40)*IF(J4384,$AF$44,$AF$45)*IF(K4384,$AF$49,$AF$50)*IF(L4384,$AF$54,$AF$55)*IF(M4384,$AF$59,$AF$60)</f>
        <v>0.000477618895623563</v>
      </c>
      <c r="P4384">
        <f t="array" ref="P4384">$AE$2*_xlfn.IFS(B4384="data_scientist",$AH$7,TRUE,1)*_xlfn.IFS(B4384="data_analyst",$AH$8,TRUE,1)*_xlfn.IFS(B4384="data_engineer",$AH$9,TRUE,1)*IF(D4384,$AH$13,$AH$14)*IF(E4384,$AH$19,$AH$20)*IF(F4384,$AH$24,$AH$25)*IF(G4384,$AH$29,$AH$30)*IF(H4384,$AH$34,$AH$35)*IF(I4384,$AH$39,$AH$40)*IF(J4384,$AH$44,$AH$45)*IF(K4384,$AH$49,$AH$50)*IF(L4384,$AH$54,$AH$55)*IF(M4384,$AH$59,$AH$60)</f>
        <v>6.09629974923463e-5</v>
      </c>
      <c r="Q4384">
        <f t="shared" si="680"/>
        <v>0.000477618895623563</v>
      </c>
      <c r="R4384">
        <f t="shared" si="681"/>
        <v>0</v>
      </c>
      <c r="S4384">
        <f t="shared" si="682"/>
        <v>0</v>
      </c>
      <c r="T4384">
        <f t="shared" si="683"/>
        <v>0</v>
      </c>
      <c r="U4384">
        <f t="shared" si="684"/>
        <v>0</v>
      </c>
      <c r="V4384">
        <f t="shared" si="685"/>
        <v>1</v>
      </c>
      <c r="W4384">
        <f t="shared" si="686"/>
        <v>0</v>
      </c>
      <c r="X4384">
        <f t="shared" si="687"/>
        <v>0</v>
      </c>
      <c r="Y4384">
        <f t="shared" si="688"/>
        <v>0</v>
      </c>
      <c r="Z4384">
        <f t="shared" si="689"/>
        <v>0</v>
      </c>
    </row>
    <row r="4385" spans="1:26">
      <c r="A4385">
        <v>1</v>
      </c>
      <c r="B4385" t="s">
        <v>60</v>
      </c>
      <c r="C4385" t="s">
        <v>61</v>
      </c>
      <c r="D4385">
        <v>1</v>
      </c>
      <c r="E4385">
        <v>1</v>
      </c>
      <c r="F4385">
        <v>0</v>
      </c>
      <c r="G4385">
        <v>0</v>
      </c>
      <c r="H4385">
        <v>0</v>
      </c>
      <c r="I4385">
        <v>1</v>
      </c>
      <c r="J4385">
        <v>0</v>
      </c>
      <c r="K4385">
        <v>0</v>
      </c>
      <c r="L4385">
        <v>0</v>
      </c>
      <c r="M4385">
        <v>1</v>
      </c>
      <c r="N4385">
        <f t="array" ref="N4385">$AC$2*_xlfn.IFS(B4385="data_scientist",$AD$7,TRUE,1)*_xlfn.IFS(B4385="data_analyst",$AD$8,TRUE,1)*_xlfn.IFS(B4385="data_engineer",$AD$9,TRUE,1)*IF(D4385,$AD$13,$AD$14)*IF(E4385,$AD$19,$AD$20)*IF(F4385,$AD$24,$AD$25)*IF(G4385,$AD$29,$AD$30)*IF(H4385,$AD$34,$AD$35)*IF(I4385,$AD$39,$AD$40)*IF(J4385,$AD$44,$AD$45)*IF(K4385,$AD$49,$AD$50)*IF(L4385,$AD$54,$AD$55)*IF(M4385,$AD$59,$AD$60)</f>
        <v>0.000439135037425394</v>
      </c>
      <c r="O4385">
        <f t="array" ref="O4385">$AD$2*_xlfn.IFS(B4385="data_scientist",$AF$7,TRUE,1)*_xlfn.IFS(B4385="data_analyst",$AF$8,TRUE,1)*_xlfn.IFS(B4385="data_engineer",$AF$9,TRUE,1)*IF(D4385,$AF$13,$AF$14)*IF(E4385,$AF$19,$AF$20)*IF(F4385,$AF$24,$AF$25)*IF(G4385,$AF$29,$AF$30)*IF(H4385,$AF$34,$AF$35)*IF(I4385,$AF$39,$AF$40)*IF(J4385,$AF$44,$AF$45)*IF(K4385,$AF$49,$AF$50)*IF(L4385,$AF$54,$AF$55)*IF(M4385,$AF$59,$AF$60)</f>
        <v>0.000669953158978022</v>
      </c>
      <c r="P4385">
        <f t="array" ref="P4385">$AE$2*_xlfn.IFS(B4385="data_scientist",$AH$7,TRUE,1)*_xlfn.IFS(B4385="data_analyst",$AH$8,TRUE,1)*_xlfn.IFS(B4385="data_engineer",$AH$9,TRUE,1)*IF(D4385,$AH$13,$AH$14)*IF(E4385,$AH$19,$AH$20)*IF(F4385,$AH$24,$AH$25)*IF(G4385,$AH$29,$AH$30)*IF(H4385,$AH$34,$AH$35)*IF(I4385,$AH$39,$AH$40)*IF(J4385,$AH$44,$AH$45)*IF(K4385,$AH$49,$AH$50)*IF(L4385,$AH$54,$AH$55)*IF(M4385,$AH$59,$AH$60)</f>
        <v>0.000122896004371182</v>
      </c>
      <c r="Q4385">
        <f t="shared" si="680"/>
        <v>0.000669953158978022</v>
      </c>
      <c r="R4385">
        <f t="shared" si="681"/>
        <v>0</v>
      </c>
      <c r="S4385">
        <f t="shared" si="682"/>
        <v>0</v>
      </c>
      <c r="T4385">
        <f t="shared" si="683"/>
        <v>0</v>
      </c>
      <c r="U4385">
        <f t="shared" si="684"/>
        <v>0</v>
      </c>
      <c r="V4385">
        <f t="shared" si="685"/>
        <v>1</v>
      </c>
      <c r="W4385">
        <f t="shared" si="686"/>
        <v>0</v>
      </c>
      <c r="X4385">
        <f t="shared" si="687"/>
        <v>0</v>
      </c>
      <c r="Y4385">
        <f t="shared" si="688"/>
        <v>0</v>
      </c>
      <c r="Z4385">
        <f t="shared" si="689"/>
        <v>0</v>
      </c>
    </row>
    <row r="4386" spans="1:26">
      <c r="A4386">
        <v>1</v>
      </c>
      <c r="B4386" t="s">
        <v>60</v>
      </c>
      <c r="C4386" t="s">
        <v>61</v>
      </c>
      <c r="D4386">
        <v>1</v>
      </c>
      <c r="E4386">
        <v>0</v>
      </c>
      <c r="F4386">
        <v>0</v>
      </c>
      <c r="G4386">
        <v>0</v>
      </c>
      <c r="H4386">
        <v>1</v>
      </c>
      <c r="I4386">
        <v>0</v>
      </c>
      <c r="J4386">
        <v>0</v>
      </c>
      <c r="K4386">
        <v>1</v>
      </c>
      <c r="L4386">
        <v>1</v>
      </c>
      <c r="M4386">
        <v>1</v>
      </c>
      <c r="N4386">
        <f t="array" ref="N4386">$AC$2*_xlfn.IFS(B4386="data_scientist",$AD$7,TRUE,1)*_xlfn.IFS(B4386="data_analyst",$AD$8,TRUE,1)*_xlfn.IFS(B4386="data_engineer",$AD$9,TRUE,1)*IF(D4386,$AD$13,$AD$14)*IF(E4386,$AD$19,$AD$20)*IF(F4386,$AD$24,$AD$25)*IF(G4386,$AD$29,$AD$30)*IF(H4386,$AD$34,$AD$35)*IF(I4386,$AD$39,$AD$40)*IF(J4386,$AD$44,$AD$45)*IF(K4386,$AD$49,$AD$50)*IF(L4386,$AD$54,$AD$55)*IF(M4386,$AD$59,$AD$60)</f>
        <v>2.67558784888113e-7</v>
      </c>
      <c r="O4386">
        <f t="array" ref="O4386">$AD$2*_xlfn.IFS(B4386="data_scientist",$AF$7,TRUE,1)*_xlfn.IFS(B4386="data_analyst",$AF$8,TRUE,1)*_xlfn.IFS(B4386="data_engineer",$AF$9,TRUE,1)*IF(D4386,$AF$13,$AF$14)*IF(E4386,$AF$19,$AF$20)*IF(F4386,$AF$24,$AF$25)*IF(G4386,$AF$29,$AF$30)*IF(H4386,$AF$34,$AF$35)*IF(I4386,$AF$39,$AF$40)*IF(J4386,$AF$44,$AF$45)*IF(K4386,$AF$49,$AF$50)*IF(L4386,$AF$54,$AF$55)*IF(M4386,$AF$59,$AF$60)</f>
        <v>0.00060015375717898</v>
      </c>
      <c r="P4386">
        <f t="array" ref="P4386">$AE$2*_xlfn.IFS(B4386="data_scientist",$AH$7,TRUE,1)*_xlfn.IFS(B4386="data_analyst",$AH$8,TRUE,1)*_xlfn.IFS(B4386="data_engineer",$AH$9,TRUE,1)*IF(D4386,$AH$13,$AH$14)*IF(E4386,$AH$19,$AH$20)*IF(F4386,$AH$24,$AH$25)*IF(G4386,$AH$29,$AH$30)*IF(H4386,$AH$34,$AH$35)*IF(I4386,$AH$39,$AH$40)*IF(J4386,$AH$44,$AH$45)*IF(K4386,$AH$49,$AH$50)*IF(L4386,$AH$54,$AH$55)*IF(M4386,$AH$59,$AH$60)</f>
        <v>2.40800921018817e-5</v>
      </c>
      <c r="Q4386">
        <f t="shared" si="680"/>
        <v>0.00060015375717898</v>
      </c>
      <c r="R4386">
        <f t="shared" si="681"/>
        <v>0</v>
      </c>
      <c r="S4386">
        <f t="shared" si="682"/>
        <v>0</v>
      </c>
      <c r="T4386">
        <f t="shared" si="683"/>
        <v>0</v>
      </c>
      <c r="U4386">
        <f t="shared" si="684"/>
        <v>0</v>
      </c>
      <c r="V4386">
        <f t="shared" si="685"/>
        <v>1</v>
      </c>
      <c r="W4386">
        <f t="shared" si="686"/>
        <v>0</v>
      </c>
      <c r="X4386">
        <f t="shared" si="687"/>
        <v>0</v>
      </c>
      <c r="Y4386">
        <f t="shared" si="688"/>
        <v>0</v>
      </c>
      <c r="Z4386">
        <f t="shared" si="689"/>
        <v>0</v>
      </c>
    </row>
    <row r="4387" spans="1:26">
      <c r="A4387">
        <v>1</v>
      </c>
      <c r="B4387" t="s">
        <v>60</v>
      </c>
      <c r="C4387" t="s">
        <v>61</v>
      </c>
      <c r="D4387">
        <v>1</v>
      </c>
      <c r="E4387">
        <v>1</v>
      </c>
      <c r="F4387">
        <v>0</v>
      </c>
      <c r="G4387">
        <v>1</v>
      </c>
      <c r="H4387">
        <v>1</v>
      </c>
      <c r="I4387">
        <v>0</v>
      </c>
      <c r="J4387">
        <v>0</v>
      </c>
      <c r="K4387">
        <v>1</v>
      </c>
      <c r="L4387">
        <v>1</v>
      </c>
      <c r="M4387">
        <v>1</v>
      </c>
      <c r="N4387">
        <f t="array" ref="N4387">$AC$2*_xlfn.IFS(B4387="data_scientist",$AD$7,TRUE,1)*_xlfn.IFS(B4387="data_analyst",$AD$8,TRUE,1)*_xlfn.IFS(B4387="data_engineer",$AD$9,TRUE,1)*IF(D4387,$AD$13,$AD$14)*IF(E4387,$AD$19,$AD$20)*IF(F4387,$AD$24,$AD$25)*IF(G4387,$AD$29,$AD$30)*IF(H4387,$AD$34,$AD$35)*IF(I4387,$AD$39,$AD$40)*IF(J4387,$AD$44,$AD$45)*IF(K4387,$AD$49,$AD$50)*IF(L4387,$AD$54,$AD$55)*IF(M4387,$AD$59,$AD$60)</f>
        <v>1.24812565549127e-7</v>
      </c>
      <c r="O4387">
        <f t="array" ref="O4387">$AD$2*_xlfn.IFS(B4387="data_scientist",$AF$7,TRUE,1)*_xlfn.IFS(B4387="data_analyst",$AF$8,TRUE,1)*_xlfn.IFS(B4387="data_engineer",$AF$9,TRUE,1)*IF(D4387,$AF$13,$AF$14)*IF(E4387,$AF$19,$AF$20)*IF(F4387,$AF$24,$AF$25)*IF(G4387,$AF$29,$AF$30)*IF(H4387,$AF$34,$AF$35)*IF(I4387,$AF$39,$AF$40)*IF(J4387,$AF$44,$AF$45)*IF(K4387,$AF$49,$AF$50)*IF(L4387,$AF$54,$AF$55)*IF(M4387,$AF$59,$AF$60)</f>
        <v>0.0006090074768068</v>
      </c>
      <c r="P4387">
        <f t="array" ref="P4387">$AE$2*_xlfn.IFS(B4387="data_scientist",$AH$7,TRUE,1)*_xlfn.IFS(B4387="data_analyst",$AH$8,TRUE,1)*_xlfn.IFS(B4387="data_engineer",$AH$9,TRUE,1)*IF(D4387,$AH$13,$AH$14)*IF(E4387,$AH$19,$AH$20)*IF(F4387,$AH$24,$AH$25)*IF(G4387,$AH$29,$AH$30)*IF(H4387,$AH$34,$AH$35)*IF(I4387,$AH$39,$AH$40)*IF(J4387,$AH$44,$AH$45)*IF(K4387,$AH$49,$AH$50)*IF(L4387,$AH$54,$AH$55)*IF(M4387,$AH$59,$AH$60)</f>
        <v>1.37520339509581e-5</v>
      </c>
      <c r="Q4387">
        <f t="shared" si="680"/>
        <v>0.0006090074768068</v>
      </c>
      <c r="R4387">
        <f t="shared" si="681"/>
        <v>0</v>
      </c>
      <c r="S4387">
        <f t="shared" si="682"/>
        <v>0</v>
      </c>
      <c r="T4387">
        <f t="shared" si="683"/>
        <v>0</v>
      </c>
      <c r="U4387">
        <f t="shared" si="684"/>
        <v>0</v>
      </c>
      <c r="V4387">
        <f t="shared" si="685"/>
        <v>1</v>
      </c>
      <c r="W4387">
        <f t="shared" si="686"/>
        <v>0</v>
      </c>
      <c r="X4387">
        <f t="shared" si="687"/>
        <v>0</v>
      </c>
      <c r="Y4387">
        <f t="shared" si="688"/>
        <v>0</v>
      </c>
      <c r="Z4387">
        <f t="shared" si="689"/>
        <v>0</v>
      </c>
    </row>
    <row r="4388" spans="1:26">
      <c r="A4388">
        <v>1</v>
      </c>
      <c r="B4388" t="s">
        <v>60</v>
      </c>
      <c r="C4388" t="s">
        <v>61</v>
      </c>
      <c r="D4388">
        <v>1</v>
      </c>
      <c r="E4388">
        <v>1</v>
      </c>
      <c r="F4388">
        <v>0</v>
      </c>
      <c r="G4388">
        <v>0</v>
      </c>
      <c r="H4388">
        <v>1</v>
      </c>
      <c r="I4388">
        <v>0</v>
      </c>
      <c r="J4388">
        <v>0</v>
      </c>
      <c r="K4388">
        <v>0</v>
      </c>
      <c r="L4388">
        <v>1</v>
      </c>
      <c r="M4388">
        <v>1</v>
      </c>
      <c r="N4388">
        <f t="array" ref="N4388">$AC$2*_xlfn.IFS(B4388="data_scientist",$AD$7,TRUE,1)*_xlfn.IFS(B4388="data_analyst",$AD$8,TRUE,1)*_xlfn.IFS(B4388="data_engineer",$AD$9,TRUE,1)*IF(D4388,$AD$13,$AD$14)*IF(E4388,$AD$19,$AD$20)*IF(F4388,$AD$24,$AD$25)*IF(G4388,$AD$29,$AD$30)*IF(H4388,$AD$34,$AD$35)*IF(I4388,$AD$39,$AD$40)*IF(J4388,$AD$44,$AD$45)*IF(K4388,$AD$49,$AD$50)*IF(L4388,$AD$54,$AD$55)*IF(M4388,$AD$59,$AD$60)</f>
        <v>7.23791194731596e-6</v>
      </c>
      <c r="O4388">
        <f t="array" ref="O4388">$AD$2*_xlfn.IFS(B4388="data_scientist",$AF$7,TRUE,1)*_xlfn.IFS(B4388="data_analyst",$AF$8,TRUE,1)*_xlfn.IFS(B4388="data_engineer",$AF$9,TRUE,1)*IF(D4388,$AF$13,$AF$14)*IF(E4388,$AF$19,$AF$20)*IF(F4388,$AF$24,$AF$25)*IF(G4388,$AF$29,$AF$30)*IF(H4388,$AF$34,$AF$35)*IF(I4388,$AF$39,$AF$40)*IF(J4388,$AF$44,$AF$45)*IF(K4388,$AF$49,$AF$50)*IF(L4388,$AF$54,$AF$55)*IF(M4388,$AF$59,$AF$60)</f>
        <v>0.00111663706644011</v>
      </c>
      <c r="P4388">
        <f t="array" ref="P4388">$AE$2*_xlfn.IFS(B4388="data_scientist",$AH$7,TRUE,1)*_xlfn.IFS(B4388="data_analyst",$AH$8,TRUE,1)*_xlfn.IFS(B4388="data_engineer",$AH$9,TRUE,1)*IF(D4388,$AH$13,$AH$14)*IF(E4388,$AH$19,$AH$20)*IF(F4388,$AH$24,$AH$25)*IF(G4388,$AH$29,$AH$30)*IF(H4388,$AH$34,$AH$35)*IF(I4388,$AH$39,$AH$40)*IF(J4388,$AH$44,$AH$45)*IF(K4388,$AH$49,$AH$50)*IF(L4388,$AH$54,$AH$55)*IF(M4388,$AH$59,$AH$60)</f>
        <v>6.78306928057241e-5</v>
      </c>
      <c r="Q4388">
        <f t="shared" si="680"/>
        <v>0.00111663706644011</v>
      </c>
      <c r="R4388">
        <f t="shared" si="681"/>
        <v>0</v>
      </c>
      <c r="S4388">
        <f t="shared" si="682"/>
        <v>0</v>
      </c>
      <c r="T4388">
        <f t="shared" si="683"/>
        <v>0</v>
      </c>
      <c r="U4388">
        <f t="shared" si="684"/>
        <v>0</v>
      </c>
      <c r="V4388">
        <f t="shared" si="685"/>
        <v>1</v>
      </c>
      <c r="W4388">
        <f t="shared" si="686"/>
        <v>0</v>
      </c>
      <c r="X4388">
        <f t="shared" si="687"/>
        <v>0</v>
      </c>
      <c r="Y4388">
        <f t="shared" si="688"/>
        <v>0</v>
      </c>
      <c r="Z4388">
        <f t="shared" si="689"/>
        <v>0</v>
      </c>
    </row>
    <row r="4389" spans="1:26">
      <c r="A4389">
        <v>1</v>
      </c>
      <c r="B4389" t="s">
        <v>60</v>
      </c>
      <c r="C4389" t="s">
        <v>61</v>
      </c>
      <c r="D4389">
        <v>1</v>
      </c>
      <c r="E4389">
        <v>1</v>
      </c>
      <c r="F4389">
        <v>0</v>
      </c>
      <c r="G4389">
        <v>1</v>
      </c>
      <c r="H4389">
        <v>0</v>
      </c>
      <c r="I4389">
        <v>0</v>
      </c>
      <c r="J4389">
        <v>0</v>
      </c>
      <c r="K4389">
        <v>0</v>
      </c>
      <c r="L4389">
        <v>1</v>
      </c>
      <c r="M4389">
        <v>1</v>
      </c>
      <c r="N4389">
        <f t="array" ref="N4389">$AC$2*_xlfn.IFS(B4389="data_scientist",$AD$7,TRUE,1)*_xlfn.IFS(B4389="data_analyst",$AD$8,TRUE,1)*_xlfn.IFS(B4389="data_engineer",$AD$9,TRUE,1)*IF(D4389,$AD$13,$AD$14)*IF(E4389,$AD$19,$AD$20)*IF(F4389,$AD$24,$AD$25)*IF(G4389,$AD$29,$AD$30)*IF(H4389,$AD$34,$AD$35)*IF(I4389,$AD$39,$AD$40)*IF(J4389,$AD$44,$AD$45)*IF(K4389,$AD$49,$AD$50)*IF(L4389,$AD$54,$AD$55)*IF(M4389,$AD$59,$AD$60)</f>
        <v>3.87999898724113e-5</v>
      </c>
      <c r="O4389">
        <f t="array" ref="O4389">$AD$2*_xlfn.IFS(B4389="data_scientist",$AF$7,TRUE,1)*_xlfn.IFS(B4389="data_analyst",$AF$8,TRUE,1)*_xlfn.IFS(B4389="data_engineer",$AF$9,TRUE,1)*IF(D4389,$AF$13,$AF$14)*IF(E4389,$AF$19,$AF$20)*IF(F4389,$AF$24,$AF$25)*IF(G4389,$AF$29,$AF$30)*IF(H4389,$AF$34,$AF$35)*IF(I4389,$AF$39,$AF$40)*IF(J4389,$AF$44,$AF$45)*IF(K4389,$AF$49,$AF$50)*IF(L4389,$AF$54,$AF$55)*IF(M4389,$AF$59,$AF$60)</f>
        <v>0.00135311727141278</v>
      </c>
      <c r="P4389">
        <f t="array" ref="P4389">$AE$2*_xlfn.IFS(B4389="data_scientist",$AH$7,TRUE,1)*_xlfn.IFS(B4389="data_analyst",$AH$8,TRUE,1)*_xlfn.IFS(B4389="data_engineer",$AH$9,TRUE,1)*IF(D4389,$AH$13,$AH$14)*IF(E4389,$AH$19,$AH$20)*IF(F4389,$AH$24,$AH$25)*IF(G4389,$AH$29,$AH$30)*IF(H4389,$AH$34,$AH$35)*IF(I4389,$AH$39,$AH$40)*IF(J4389,$AH$44,$AH$45)*IF(K4389,$AH$49,$AH$50)*IF(L4389,$AH$54,$AH$55)*IF(M4389,$AH$59,$AH$60)</f>
        <v>7.43528748062745e-5</v>
      </c>
      <c r="Q4389">
        <f t="shared" si="680"/>
        <v>0.00135311727141278</v>
      </c>
      <c r="R4389">
        <f t="shared" si="681"/>
        <v>0</v>
      </c>
      <c r="S4389">
        <f t="shared" si="682"/>
        <v>0</v>
      </c>
      <c r="T4389">
        <f t="shared" si="683"/>
        <v>0</v>
      </c>
      <c r="U4389">
        <f t="shared" si="684"/>
        <v>0</v>
      </c>
      <c r="V4389">
        <f t="shared" si="685"/>
        <v>1</v>
      </c>
      <c r="W4389">
        <f t="shared" si="686"/>
        <v>0</v>
      </c>
      <c r="X4389">
        <f t="shared" si="687"/>
        <v>0</v>
      </c>
      <c r="Y4389">
        <f t="shared" si="688"/>
        <v>0</v>
      </c>
      <c r="Z4389">
        <f t="shared" si="689"/>
        <v>0</v>
      </c>
    </row>
    <row r="4390" spans="1:26">
      <c r="A4390">
        <v>1</v>
      </c>
      <c r="B4390" t="s">
        <v>60</v>
      </c>
      <c r="C4390" t="s">
        <v>61</v>
      </c>
      <c r="D4390">
        <v>0</v>
      </c>
      <c r="E4390">
        <v>1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1</v>
      </c>
      <c r="N4390">
        <f t="array" ref="N4390">$AC$2*_xlfn.IFS(B4390="data_scientist",$AD$7,TRUE,1)*_xlfn.IFS(B4390="data_analyst",$AD$8,TRUE,1)*_xlfn.IFS(B4390="data_engineer",$AD$9,TRUE,1)*IF(D4390,$AD$13,$AD$14)*IF(E4390,$AD$19,$AD$20)*IF(F4390,$AD$24,$AD$25)*IF(G4390,$AD$29,$AD$30)*IF(H4390,$AD$34,$AD$35)*IF(I4390,$AD$39,$AD$40)*IF(J4390,$AD$44,$AD$45)*IF(K4390,$AD$49,$AD$50)*IF(L4390,$AD$54,$AD$55)*IF(M4390,$AD$59,$AD$60)</f>
        <v>0.00272575388035091</v>
      </c>
      <c r="O4390">
        <f t="array" ref="O4390">$AD$2*_xlfn.IFS(B4390="data_scientist",$AF$7,TRUE,1)*_xlfn.IFS(B4390="data_analyst",$AF$8,TRUE,1)*_xlfn.IFS(B4390="data_engineer",$AF$9,TRUE,1)*IF(D4390,$AF$13,$AF$14)*IF(E4390,$AF$19,$AF$20)*IF(F4390,$AF$24,$AF$25)*IF(G4390,$AF$29,$AF$30)*IF(H4390,$AF$34,$AF$35)*IF(I4390,$AF$39,$AF$40)*IF(J4390,$AF$44,$AF$45)*IF(K4390,$AF$49,$AF$50)*IF(L4390,$AF$54,$AF$55)*IF(M4390,$AF$59,$AF$60)</f>
        <v>0.001061192844807</v>
      </c>
      <c r="P4390">
        <f t="array" ref="P4390">$AE$2*_xlfn.IFS(B4390="data_scientist",$AH$7,TRUE,1)*_xlfn.IFS(B4390="data_analyst",$AH$8,TRUE,1)*_xlfn.IFS(B4390="data_engineer",$AH$9,TRUE,1)*IF(D4390,$AH$13,$AH$14)*IF(E4390,$AH$19,$AH$20)*IF(F4390,$AH$24,$AH$25)*IF(G4390,$AH$29,$AH$30)*IF(H4390,$AH$34,$AH$35)*IF(I4390,$AH$39,$AH$40)*IF(J4390,$AH$44,$AH$45)*IF(K4390,$AH$49,$AH$50)*IF(L4390,$AH$54,$AH$55)*IF(M4390,$AH$59,$AH$60)</f>
        <v>0.000329607542893527</v>
      </c>
      <c r="Q4390">
        <f t="shared" si="680"/>
        <v>0.00272575388035091</v>
      </c>
      <c r="R4390">
        <f t="shared" si="681"/>
        <v>0</v>
      </c>
      <c r="S4390">
        <f t="shared" si="682"/>
        <v>0</v>
      </c>
      <c r="T4390">
        <f t="shared" si="683"/>
        <v>0</v>
      </c>
      <c r="U4390">
        <f t="shared" si="684"/>
        <v>1</v>
      </c>
      <c r="V4390">
        <f t="shared" si="685"/>
        <v>0</v>
      </c>
      <c r="W4390">
        <f t="shared" si="686"/>
        <v>0</v>
      </c>
      <c r="X4390">
        <f t="shared" si="687"/>
        <v>0</v>
      </c>
      <c r="Y4390">
        <f t="shared" si="688"/>
        <v>0</v>
      </c>
      <c r="Z4390">
        <f t="shared" si="689"/>
        <v>0</v>
      </c>
    </row>
    <row r="4391" spans="1:26">
      <c r="A4391">
        <v>1</v>
      </c>
      <c r="B4391" t="s">
        <v>60</v>
      </c>
      <c r="C4391" t="s">
        <v>61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1</v>
      </c>
      <c r="N4391">
        <f t="array" ref="N4391">$AC$2*_xlfn.IFS(B4391="data_scientist",$AD$7,TRUE,1)*_xlfn.IFS(B4391="data_analyst",$AD$8,TRUE,1)*_xlfn.IFS(B4391="data_engineer",$AD$9,TRUE,1)*IF(D4391,$AD$13,$AD$14)*IF(E4391,$AD$19,$AD$20)*IF(F4391,$AD$24,$AD$25)*IF(G4391,$AD$29,$AD$30)*IF(H4391,$AD$34,$AD$35)*IF(I4391,$AD$39,$AD$40)*IF(J4391,$AD$44,$AD$45)*IF(K4391,$AD$49,$AD$50)*IF(L4391,$AD$54,$AD$55)*IF(M4391,$AD$59,$AD$60)</f>
        <v>0.00209205069395461</v>
      </c>
      <c r="O4391">
        <f t="array" ref="O4391">$AD$2*_xlfn.IFS(B4391="data_scientist",$AF$7,TRUE,1)*_xlfn.IFS(B4391="data_analyst",$AF$8,TRUE,1)*_xlfn.IFS(B4391="data_engineer",$AF$9,TRUE,1)*IF(D4391,$AF$13,$AF$14)*IF(E4391,$AF$19,$AF$20)*IF(F4391,$AF$24,$AF$25)*IF(G4391,$AF$29,$AF$30)*IF(H4391,$AF$34,$AF$35)*IF(I4391,$AF$39,$AF$40)*IF(J4391,$AF$44,$AF$45)*IF(K4391,$AF$49,$AF$50)*IF(L4391,$AF$54,$AF$55)*IF(M4391,$AF$59,$AF$60)</f>
        <v>0.000914821417937069</v>
      </c>
      <c r="P4391">
        <f t="array" ref="P4391">$AE$2*_xlfn.IFS(B4391="data_scientist",$AH$7,TRUE,1)*_xlfn.IFS(B4391="data_analyst",$AH$8,TRUE,1)*_xlfn.IFS(B4391="data_engineer",$AH$9,TRUE,1)*IF(D4391,$AH$13,$AH$14)*IF(E4391,$AH$19,$AH$20)*IF(F4391,$AH$24,$AH$25)*IF(G4391,$AH$29,$AH$30)*IF(H4391,$AH$34,$AH$35)*IF(I4391,$AH$39,$AH$40)*IF(J4391,$AH$44,$AH$45)*IF(K4391,$AH$49,$AH$50)*IF(L4391,$AH$54,$AH$55)*IF(M4391,$AH$59,$AH$60)</f>
        <v>0.000310772826156754</v>
      </c>
      <c r="Q4391">
        <f t="shared" si="680"/>
        <v>0.00209205069395461</v>
      </c>
      <c r="R4391">
        <f t="shared" si="681"/>
        <v>0</v>
      </c>
      <c r="S4391">
        <f t="shared" si="682"/>
        <v>0</v>
      </c>
      <c r="T4391">
        <f t="shared" si="683"/>
        <v>0</v>
      </c>
      <c r="U4391">
        <f t="shared" si="684"/>
        <v>1</v>
      </c>
      <c r="V4391">
        <f t="shared" si="685"/>
        <v>0</v>
      </c>
      <c r="W4391">
        <f t="shared" si="686"/>
        <v>0</v>
      </c>
      <c r="X4391">
        <f t="shared" si="687"/>
        <v>0</v>
      </c>
      <c r="Y4391">
        <f t="shared" si="688"/>
        <v>0</v>
      </c>
      <c r="Z4391">
        <f t="shared" si="689"/>
        <v>0</v>
      </c>
    </row>
    <row r="4392" spans="1:26">
      <c r="A4392">
        <v>1</v>
      </c>
      <c r="B4392" t="s">
        <v>60</v>
      </c>
      <c r="C4392" t="s">
        <v>61</v>
      </c>
      <c r="D4392">
        <v>0</v>
      </c>
      <c r="E4392">
        <v>0</v>
      </c>
      <c r="F4392">
        <v>0</v>
      </c>
      <c r="G4392">
        <v>0</v>
      </c>
      <c r="H4392">
        <v>1</v>
      </c>
      <c r="I4392">
        <v>0</v>
      </c>
      <c r="J4392">
        <v>0</v>
      </c>
      <c r="K4392">
        <v>1</v>
      </c>
      <c r="L4392">
        <v>1</v>
      </c>
      <c r="M4392">
        <v>1</v>
      </c>
      <c r="N4392">
        <f t="array" ref="N4392">$AC$2*_xlfn.IFS(B4392="data_scientist",$AD$7,TRUE,1)*_xlfn.IFS(B4392="data_analyst",$AD$8,TRUE,1)*_xlfn.IFS(B4392="data_engineer",$AD$9,TRUE,1)*IF(D4392,$AD$13,$AD$14)*IF(E4392,$AD$19,$AD$20)*IF(F4392,$AD$24,$AD$25)*IF(G4392,$AD$29,$AD$30)*IF(H4392,$AD$34,$AD$35)*IF(I4392,$AD$39,$AD$40)*IF(J4392,$AD$44,$AD$45)*IF(K4392,$AD$49,$AD$50)*IF(L4392,$AD$54,$AD$55)*IF(M4392,$AD$59,$AD$60)</f>
        <v>5.70246690813695e-7</v>
      </c>
      <c r="O4392">
        <f t="array" ref="O4392">$AD$2*_xlfn.IFS(B4392="data_scientist",$AF$7,TRUE,1)*_xlfn.IFS(B4392="data_analyst",$AF$8,TRUE,1)*_xlfn.IFS(B4392="data_engineer",$AF$9,TRUE,1)*IF(D4392,$AF$13,$AF$14)*IF(E4392,$AF$19,$AF$20)*IF(F4392,$AF$24,$AF$25)*IF(G4392,$AF$29,$AF$30)*IF(H4392,$AF$34,$AF$35)*IF(I4392,$AF$39,$AF$40)*IF(J4392,$AF$44,$AF$45)*IF(K4392,$AF$49,$AF$50)*IF(L4392,$AF$54,$AF$55)*IF(M4392,$AF$59,$AF$60)</f>
        <v>0.000230130357120709</v>
      </c>
      <c r="P4392">
        <f t="array" ref="P4392">$AE$2*_xlfn.IFS(B4392="data_scientist",$AH$7,TRUE,1)*_xlfn.IFS(B4392="data_analyst",$AH$8,TRUE,1)*_xlfn.IFS(B4392="data_engineer",$AH$9,TRUE,1)*IF(D4392,$AH$13,$AH$14)*IF(E4392,$AH$19,$AH$20)*IF(F4392,$AH$24,$AH$25)*IF(G4392,$AH$29,$AH$30)*IF(H4392,$AH$34,$AH$35)*IF(I4392,$AH$39,$AH$40)*IF(J4392,$AH$44,$AH$45)*IF(K4392,$AH$49,$AH$50)*IF(L4392,$AH$54,$AH$55)*IF(M4392,$AH$59,$AH$60)</f>
        <v>1.81221311694574e-5</v>
      </c>
      <c r="Q4392">
        <f t="shared" si="680"/>
        <v>0.000230130357120709</v>
      </c>
      <c r="R4392">
        <f t="shared" si="681"/>
        <v>0</v>
      </c>
      <c r="S4392">
        <f t="shared" si="682"/>
        <v>0</v>
      </c>
      <c r="T4392">
        <f t="shared" si="683"/>
        <v>0</v>
      </c>
      <c r="U4392">
        <f t="shared" si="684"/>
        <v>0</v>
      </c>
      <c r="V4392">
        <f t="shared" si="685"/>
        <v>1</v>
      </c>
      <c r="W4392">
        <f t="shared" si="686"/>
        <v>0</v>
      </c>
      <c r="X4392">
        <f t="shared" si="687"/>
        <v>0</v>
      </c>
      <c r="Y4392">
        <f t="shared" si="688"/>
        <v>0</v>
      </c>
      <c r="Z4392">
        <f t="shared" si="689"/>
        <v>0</v>
      </c>
    </row>
    <row r="4393" spans="1:26">
      <c r="A4393">
        <v>1</v>
      </c>
      <c r="B4393" t="s">
        <v>60</v>
      </c>
      <c r="C4393" t="s">
        <v>61</v>
      </c>
      <c r="D4393">
        <v>0</v>
      </c>
      <c r="E4393">
        <v>0</v>
      </c>
      <c r="F4393">
        <v>0</v>
      </c>
      <c r="G4393">
        <v>0</v>
      </c>
      <c r="H4393">
        <v>1</v>
      </c>
      <c r="I4393">
        <v>0</v>
      </c>
      <c r="J4393">
        <v>0</v>
      </c>
      <c r="K4393">
        <v>1</v>
      </c>
      <c r="L4393">
        <v>1</v>
      </c>
      <c r="M4393">
        <v>1</v>
      </c>
      <c r="N4393">
        <f t="array" ref="N4393">$AC$2*_xlfn.IFS(B4393="data_scientist",$AD$7,TRUE,1)*_xlfn.IFS(B4393="data_analyst",$AD$8,TRUE,1)*_xlfn.IFS(B4393="data_engineer",$AD$9,TRUE,1)*IF(D4393,$AD$13,$AD$14)*IF(E4393,$AD$19,$AD$20)*IF(F4393,$AD$24,$AD$25)*IF(G4393,$AD$29,$AD$30)*IF(H4393,$AD$34,$AD$35)*IF(I4393,$AD$39,$AD$40)*IF(J4393,$AD$44,$AD$45)*IF(K4393,$AD$49,$AD$50)*IF(L4393,$AD$54,$AD$55)*IF(M4393,$AD$59,$AD$60)</f>
        <v>5.70246690813695e-7</v>
      </c>
      <c r="O4393">
        <f t="array" ref="O4393">$AD$2*_xlfn.IFS(B4393="data_scientist",$AF$7,TRUE,1)*_xlfn.IFS(B4393="data_analyst",$AF$8,TRUE,1)*_xlfn.IFS(B4393="data_engineer",$AF$9,TRUE,1)*IF(D4393,$AF$13,$AF$14)*IF(E4393,$AF$19,$AF$20)*IF(F4393,$AF$24,$AF$25)*IF(G4393,$AF$29,$AF$30)*IF(H4393,$AF$34,$AF$35)*IF(I4393,$AF$39,$AF$40)*IF(J4393,$AF$44,$AF$45)*IF(K4393,$AF$49,$AF$50)*IF(L4393,$AF$54,$AF$55)*IF(M4393,$AF$59,$AF$60)</f>
        <v>0.000230130357120709</v>
      </c>
      <c r="P4393">
        <f t="array" ref="P4393">$AE$2*_xlfn.IFS(B4393="data_scientist",$AH$7,TRUE,1)*_xlfn.IFS(B4393="data_analyst",$AH$8,TRUE,1)*_xlfn.IFS(B4393="data_engineer",$AH$9,TRUE,1)*IF(D4393,$AH$13,$AH$14)*IF(E4393,$AH$19,$AH$20)*IF(F4393,$AH$24,$AH$25)*IF(G4393,$AH$29,$AH$30)*IF(H4393,$AH$34,$AH$35)*IF(I4393,$AH$39,$AH$40)*IF(J4393,$AH$44,$AH$45)*IF(K4393,$AH$49,$AH$50)*IF(L4393,$AH$54,$AH$55)*IF(M4393,$AH$59,$AH$60)</f>
        <v>1.81221311694574e-5</v>
      </c>
      <c r="Q4393">
        <f t="shared" si="680"/>
        <v>0.000230130357120709</v>
      </c>
      <c r="R4393">
        <f t="shared" si="681"/>
        <v>0</v>
      </c>
      <c r="S4393">
        <f t="shared" si="682"/>
        <v>0</v>
      </c>
      <c r="T4393">
        <f t="shared" si="683"/>
        <v>0</v>
      </c>
      <c r="U4393">
        <f t="shared" si="684"/>
        <v>0</v>
      </c>
      <c r="V4393">
        <f t="shared" si="685"/>
        <v>1</v>
      </c>
      <c r="W4393">
        <f t="shared" si="686"/>
        <v>0</v>
      </c>
      <c r="X4393">
        <f t="shared" si="687"/>
        <v>0</v>
      </c>
      <c r="Y4393">
        <f t="shared" si="688"/>
        <v>0</v>
      </c>
      <c r="Z4393">
        <f t="shared" si="689"/>
        <v>0</v>
      </c>
    </row>
    <row r="4394" spans="1:26">
      <c r="A4394">
        <v>1</v>
      </c>
      <c r="B4394" t="s">
        <v>60</v>
      </c>
      <c r="C4394" t="s">
        <v>61</v>
      </c>
      <c r="D4394">
        <v>0</v>
      </c>
      <c r="E4394">
        <v>1</v>
      </c>
      <c r="F4394">
        <v>0</v>
      </c>
      <c r="G4394">
        <v>0</v>
      </c>
      <c r="H4394">
        <v>1</v>
      </c>
      <c r="I4394">
        <v>0</v>
      </c>
      <c r="J4394">
        <v>0</v>
      </c>
      <c r="K4394">
        <v>0</v>
      </c>
      <c r="L4394">
        <v>1</v>
      </c>
      <c r="M4394">
        <v>1</v>
      </c>
      <c r="N4394">
        <f t="array" ref="N4394">$AC$2*_xlfn.IFS(B4394="data_scientist",$AD$7,TRUE,1)*_xlfn.IFS(B4394="data_analyst",$AD$8,TRUE,1)*_xlfn.IFS(B4394="data_engineer",$AD$9,TRUE,1)*IF(D4394,$AD$13,$AD$14)*IF(E4394,$AD$19,$AD$20)*IF(F4394,$AD$24,$AD$25)*IF(G4394,$AD$29,$AD$30)*IF(H4394,$AD$34,$AD$35)*IF(I4394,$AD$39,$AD$40)*IF(J4394,$AD$44,$AD$45)*IF(K4394,$AD$49,$AD$50)*IF(L4394,$AD$54,$AD$55)*IF(M4394,$AD$59,$AD$60)</f>
        <v>1.54261252833982e-5</v>
      </c>
      <c r="O4394">
        <f t="array" ref="O4394">$AD$2*_xlfn.IFS(B4394="data_scientist",$AF$7,TRUE,1)*_xlfn.IFS(B4394="data_analyst",$AF$8,TRUE,1)*_xlfn.IFS(B4394="data_engineer",$AF$9,TRUE,1)*IF(D4394,$AF$13,$AF$14)*IF(E4394,$AF$19,$AF$20)*IF(F4394,$AF$24,$AF$25)*IF(G4394,$AF$29,$AF$30)*IF(H4394,$AF$34,$AF$35)*IF(I4394,$AF$39,$AF$40)*IF(J4394,$AF$44,$AF$45)*IF(K4394,$AF$49,$AF$50)*IF(L4394,$AF$54,$AF$55)*IF(M4394,$AF$59,$AF$60)</f>
        <v>0.000428177085955404</v>
      </c>
      <c r="P4394">
        <f t="array" ref="P4394">$AE$2*_xlfn.IFS(B4394="data_scientist",$AH$7,TRUE,1)*_xlfn.IFS(B4394="data_analyst",$AH$8,TRUE,1)*_xlfn.IFS(B4394="data_engineer",$AH$9,TRUE,1)*IF(D4394,$AH$13,$AH$14)*IF(E4394,$AH$19,$AH$20)*IF(F4394,$AH$24,$AH$25)*IF(G4394,$AH$29,$AH$30)*IF(H4394,$AH$34,$AH$35)*IF(I4394,$AH$39,$AH$40)*IF(J4394,$AH$44,$AH$45)*IF(K4394,$AH$49,$AH$50)*IF(L4394,$AH$54,$AH$55)*IF(M4394,$AH$59,$AH$60)</f>
        <v>5.10478409775037e-5</v>
      </c>
      <c r="Q4394">
        <f t="shared" si="680"/>
        <v>0.000428177085955404</v>
      </c>
      <c r="R4394">
        <f t="shared" si="681"/>
        <v>0</v>
      </c>
      <c r="S4394">
        <f t="shared" si="682"/>
        <v>0</v>
      </c>
      <c r="T4394">
        <f t="shared" si="683"/>
        <v>0</v>
      </c>
      <c r="U4394">
        <f t="shared" si="684"/>
        <v>0</v>
      </c>
      <c r="V4394">
        <f t="shared" si="685"/>
        <v>1</v>
      </c>
      <c r="W4394">
        <f t="shared" si="686"/>
        <v>0</v>
      </c>
      <c r="X4394">
        <f t="shared" si="687"/>
        <v>0</v>
      </c>
      <c r="Y4394">
        <f t="shared" si="688"/>
        <v>0</v>
      </c>
      <c r="Z4394">
        <f t="shared" si="689"/>
        <v>0</v>
      </c>
    </row>
    <row r="4395" spans="1:26">
      <c r="A4395">
        <v>1</v>
      </c>
      <c r="B4395" t="s">
        <v>60</v>
      </c>
      <c r="C4395" t="s">
        <v>61</v>
      </c>
      <c r="D4395">
        <v>0</v>
      </c>
      <c r="E4395">
        <v>1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1</v>
      </c>
      <c r="M4395">
        <v>1</v>
      </c>
      <c r="N4395">
        <f t="array" ref="N4395">$AC$2*_xlfn.IFS(B4395="data_scientist",$AD$7,TRUE,1)*_xlfn.IFS(B4395="data_analyst",$AD$8,TRUE,1)*_xlfn.IFS(B4395="data_engineer",$AD$9,TRUE,1)*IF(D4395,$AD$13,$AD$14)*IF(E4395,$AD$19,$AD$20)*IF(F4395,$AD$24,$AD$25)*IF(G4395,$AD$29,$AD$30)*IF(H4395,$AD$34,$AD$35)*IF(I4395,$AD$39,$AD$40)*IF(J4395,$AD$44,$AD$45)*IF(K4395,$AD$49,$AD$50)*IF(L4395,$AD$54,$AD$55)*IF(M4395,$AD$59,$AD$60)</f>
        <v>0.000230967306995467</v>
      </c>
      <c r="O4395">
        <f t="array" ref="O4395">$AD$2*_xlfn.IFS(B4395="data_scientist",$AF$7,TRUE,1)*_xlfn.IFS(B4395="data_analyst",$AF$8,TRUE,1)*_xlfn.IFS(B4395="data_engineer",$AF$9,TRUE,1)*IF(D4395,$AF$13,$AF$14)*IF(E4395,$AF$19,$AF$20)*IF(F4395,$AF$24,$AF$25)*IF(G4395,$AF$29,$AF$30)*IF(H4395,$AF$34,$AF$35)*IF(I4395,$AF$39,$AF$40)*IF(J4395,$AF$44,$AF$45)*IF(K4395,$AF$49,$AF$50)*IF(L4395,$AF$54,$AF$55)*IF(M4395,$AF$59,$AF$60)</f>
        <v>0.000593122929350245</v>
      </c>
      <c r="P4395">
        <f t="array" ref="P4395">$AE$2*_xlfn.IFS(B4395="data_scientist",$AH$7,TRUE,1)*_xlfn.IFS(B4395="data_analyst",$AH$8,TRUE,1)*_xlfn.IFS(B4395="data_engineer",$AH$9,TRUE,1)*IF(D4395,$AH$13,$AH$14)*IF(E4395,$AH$19,$AH$20)*IF(F4395,$AH$24,$AH$25)*IF(G4395,$AH$29,$AH$30)*IF(H4395,$AH$34,$AH$35)*IF(I4395,$AH$39,$AH$40)*IF(J4395,$AH$44,$AH$45)*IF(K4395,$AH$49,$AH$50)*IF(L4395,$AH$54,$AH$55)*IF(M4395,$AH$59,$AH$60)</f>
        <v>0.000103918819132775</v>
      </c>
      <c r="Q4395">
        <f t="shared" si="680"/>
        <v>0.000593122929350245</v>
      </c>
      <c r="R4395">
        <f t="shared" si="681"/>
        <v>0</v>
      </c>
      <c r="S4395">
        <f t="shared" si="682"/>
        <v>0</v>
      </c>
      <c r="T4395">
        <f t="shared" si="683"/>
        <v>0</v>
      </c>
      <c r="U4395">
        <f t="shared" si="684"/>
        <v>0</v>
      </c>
      <c r="V4395">
        <f t="shared" si="685"/>
        <v>1</v>
      </c>
      <c r="W4395">
        <f t="shared" si="686"/>
        <v>0</v>
      </c>
      <c r="X4395">
        <f t="shared" si="687"/>
        <v>0</v>
      </c>
      <c r="Y4395">
        <f t="shared" si="688"/>
        <v>0</v>
      </c>
      <c r="Z4395">
        <f t="shared" si="689"/>
        <v>0</v>
      </c>
    </row>
    <row r="4396" spans="1:26">
      <c r="A4396">
        <v>1</v>
      </c>
      <c r="B4396" t="s">
        <v>60</v>
      </c>
      <c r="C4396" t="s">
        <v>61</v>
      </c>
      <c r="D4396">
        <v>1</v>
      </c>
      <c r="E4396">
        <v>1</v>
      </c>
      <c r="F4396">
        <v>1</v>
      </c>
      <c r="G4396">
        <v>1</v>
      </c>
      <c r="H4396">
        <v>0</v>
      </c>
      <c r="I4396">
        <v>1</v>
      </c>
      <c r="J4396">
        <v>0</v>
      </c>
      <c r="K4396">
        <v>0</v>
      </c>
      <c r="L4396">
        <v>0</v>
      </c>
      <c r="M4396">
        <v>1</v>
      </c>
      <c r="N4396">
        <f t="array" ref="N4396">$AC$2*_xlfn.IFS(B4396="data_scientist",$AD$7,TRUE,1)*_xlfn.IFS(B4396="data_analyst",$AD$8,TRUE,1)*_xlfn.IFS(B4396="data_engineer",$AD$9,TRUE,1)*IF(D4396,$AD$13,$AD$14)*IF(E4396,$AD$19,$AD$20)*IF(F4396,$AD$24,$AD$25)*IF(G4396,$AD$29,$AD$30)*IF(H4396,$AD$34,$AD$35)*IF(I4396,$AD$39,$AD$40)*IF(J4396,$AD$44,$AD$45)*IF(K4396,$AD$49,$AD$50)*IF(L4396,$AD$54,$AD$55)*IF(M4396,$AD$59,$AD$60)</f>
        <v>2.86058460631315e-5</v>
      </c>
      <c r="O4396">
        <f t="array" ref="O4396">$AD$2*_xlfn.IFS(B4396="data_scientist",$AF$7,TRUE,1)*_xlfn.IFS(B4396="data_analyst",$AF$8,TRUE,1)*_xlfn.IFS(B4396="data_engineer",$AF$9,TRUE,1)*IF(D4396,$AF$13,$AF$14)*IF(E4396,$AF$19,$AF$20)*IF(F4396,$AF$24,$AF$25)*IF(G4396,$AF$29,$AF$30)*IF(H4396,$AF$34,$AF$35)*IF(I4396,$AF$39,$AF$40)*IF(J4396,$AF$44,$AF$45)*IF(K4396,$AF$49,$AF$50)*IF(L4396,$AF$54,$AF$55)*IF(M4396,$AF$59,$AF$60)</f>
        <v>0.000666692888546743</v>
      </c>
      <c r="P4396">
        <f t="array" ref="P4396">$AE$2*_xlfn.IFS(B4396="data_scientist",$AH$7,TRUE,1)*_xlfn.IFS(B4396="data_analyst",$AH$8,TRUE,1)*_xlfn.IFS(B4396="data_engineer",$AH$9,TRUE,1)*IF(D4396,$AH$13,$AH$14)*IF(E4396,$AH$19,$AH$20)*IF(F4396,$AH$24,$AH$25)*IF(G4396,$AH$29,$AH$30)*IF(H4396,$AH$34,$AH$35)*IF(I4396,$AH$39,$AH$40)*IF(J4396,$AH$44,$AH$45)*IF(K4396,$AH$49,$AH$50)*IF(L4396,$AH$54,$AH$55)*IF(M4396,$AH$59,$AH$60)</f>
        <v>4.52085073200922e-5</v>
      </c>
      <c r="Q4396">
        <f t="shared" si="680"/>
        <v>0.000666692888546743</v>
      </c>
      <c r="R4396">
        <f t="shared" si="681"/>
        <v>0</v>
      </c>
      <c r="S4396">
        <f t="shared" si="682"/>
        <v>0</v>
      </c>
      <c r="T4396">
        <f t="shared" si="683"/>
        <v>0</v>
      </c>
      <c r="U4396">
        <f t="shared" si="684"/>
        <v>0</v>
      </c>
      <c r="V4396">
        <f t="shared" si="685"/>
        <v>1</v>
      </c>
      <c r="W4396">
        <f t="shared" si="686"/>
        <v>0</v>
      </c>
      <c r="X4396">
        <f t="shared" si="687"/>
        <v>0</v>
      </c>
      <c r="Y4396">
        <f t="shared" si="688"/>
        <v>0</v>
      </c>
      <c r="Z4396">
        <f t="shared" si="689"/>
        <v>0</v>
      </c>
    </row>
    <row r="4397" spans="1:26">
      <c r="A4397">
        <v>1</v>
      </c>
      <c r="B4397" t="s">
        <v>60</v>
      </c>
      <c r="C4397" t="s">
        <v>61</v>
      </c>
      <c r="D4397">
        <v>0</v>
      </c>
      <c r="E4397">
        <v>0</v>
      </c>
      <c r="F4397">
        <v>0</v>
      </c>
      <c r="G4397">
        <v>0</v>
      </c>
      <c r="H4397">
        <v>1</v>
      </c>
      <c r="I4397">
        <v>0</v>
      </c>
      <c r="J4397">
        <v>0</v>
      </c>
      <c r="K4397">
        <v>1</v>
      </c>
      <c r="L4397">
        <v>1</v>
      </c>
      <c r="M4397">
        <v>1</v>
      </c>
      <c r="N4397">
        <f t="array" ref="N4397">$AC$2*_xlfn.IFS(B4397="data_scientist",$AD$7,TRUE,1)*_xlfn.IFS(B4397="data_analyst",$AD$8,TRUE,1)*_xlfn.IFS(B4397="data_engineer",$AD$9,TRUE,1)*IF(D4397,$AD$13,$AD$14)*IF(E4397,$AD$19,$AD$20)*IF(F4397,$AD$24,$AD$25)*IF(G4397,$AD$29,$AD$30)*IF(H4397,$AD$34,$AD$35)*IF(I4397,$AD$39,$AD$40)*IF(J4397,$AD$44,$AD$45)*IF(K4397,$AD$49,$AD$50)*IF(L4397,$AD$54,$AD$55)*IF(M4397,$AD$59,$AD$60)</f>
        <v>5.70246690813695e-7</v>
      </c>
      <c r="O4397">
        <f t="array" ref="O4397">$AD$2*_xlfn.IFS(B4397="data_scientist",$AF$7,TRUE,1)*_xlfn.IFS(B4397="data_analyst",$AF$8,TRUE,1)*_xlfn.IFS(B4397="data_engineer",$AF$9,TRUE,1)*IF(D4397,$AF$13,$AF$14)*IF(E4397,$AF$19,$AF$20)*IF(F4397,$AF$24,$AF$25)*IF(G4397,$AF$29,$AF$30)*IF(H4397,$AF$34,$AF$35)*IF(I4397,$AF$39,$AF$40)*IF(J4397,$AF$44,$AF$45)*IF(K4397,$AF$49,$AF$50)*IF(L4397,$AF$54,$AF$55)*IF(M4397,$AF$59,$AF$60)</f>
        <v>0.000230130357120709</v>
      </c>
      <c r="P4397">
        <f t="array" ref="P4397">$AE$2*_xlfn.IFS(B4397="data_scientist",$AH$7,TRUE,1)*_xlfn.IFS(B4397="data_analyst",$AH$8,TRUE,1)*_xlfn.IFS(B4397="data_engineer",$AH$9,TRUE,1)*IF(D4397,$AH$13,$AH$14)*IF(E4397,$AH$19,$AH$20)*IF(F4397,$AH$24,$AH$25)*IF(G4397,$AH$29,$AH$30)*IF(H4397,$AH$34,$AH$35)*IF(I4397,$AH$39,$AH$40)*IF(J4397,$AH$44,$AH$45)*IF(K4397,$AH$49,$AH$50)*IF(L4397,$AH$54,$AH$55)*IF(M4397,$AH$59,$AH$60)</f>
        <v>1.81221311694574e-5</v>
      </c>
      <c r="Q4397">
        <f t="shared" si="680"/>
        <v>0.000230130357120709</v>
      </c>
      <c r="R4397">
        <f t="shared" si="681"/>
        <v>0</v>
      </c>
      <c r="S4397">
        <f t="shared" si="682"/>
        <v>0</v>
      </c>
      <c r="T4397">
        <f t="shared" si="683"/>
        <v>0</v>
      </c>
      <c r="U4397">
        <f t="shared" si="684"/>
        <v>0</v>
      </c>
      <c r="V4397">
        <f t="shared" si="685"/>
        <v>1</v>
      </c>
      <c r="W4397">
        <f t="shared" si="686"/>
        <v>0</v>
      </c>
      <c r="X4397">
        <f t="shared" si="687"/>
        <v>0</v>
      </c>
      <c r="Y4397">
        <f t="shared" si="688"/>
        <v>0</v>
      </c>
      <c r="Z4397">
        <f t="shared" si="689"/>
        <v>0</v>
      </c>
    </row>
    <row r="4398" spans="1:26">
      <c r="A4398">
        <v>1</v>
      </c>
      <c r="B4398" t="s">
        <v>60</v>
      </c>
      <c r="C4398" t="s">
        <v>61</v>
      </c>
      <c r="D4398">
        <v>0</v>
      </c>
      <c r="E4398">
        <v>0</v>
      </c>
      <c r="F4398">
        <v>0</v>
      </c>
      <c r="G4398">
        <v>0</v>
      </c>
      <c r="H4398">
        <v>1</v>
      </c>
      <c r="I4398">
        <v>0</v>
      </c>
      <c r="J4398">
        <v>0</v>
      </c>
      <c r="K4398">
        <v>1</v>
      </c>
      <c r="L4398">
        <v>1</v>
      </c>
      <c r="M4398">
        <v>1</v>
      </c>
      <c r="N4398">
        <f t="array" ref="N4398">$AC$2*_xlfn.IFS(B4398="data_scientist",$AD$7,TRUE,1)*_xlfn.IFS(B4398="data_analyst",$AD$8,TRUE,1)*_xlfn.IFS(B4398="data_engineer",$AD$9,TRUE,1)*IF(D4398,$AD$13,$AD$14)*IF(E4398,$AD$19,$AD$20)*IF(F4398,$AD$24,$AD$25)*IF(G4398,$AD$29,$AD$30)*IF(H4398,$AD$34,$AD$35)*IF(I4398,$AD$39,$AD$40)*IF(J4398,$AD$44,$AD$45)*IF(K4398,$AD$49,$AD$50)*IF(L4398,$AD$54,$AD$55)*IF(M4398,$AD$59,$AD$60)</f>
        <v>5.70246690813695e-7</v>
      </c>
      <c r="O4398">
        <f t="array" ref="O4398">$AD$2*_xlfn.IFS(B4398="data_scientist",$AF$7,TRUE,1)*_xlfn.IFS(B4398="data_analyst",$AF$8,TRUE,1)*_xlfn.IFS(B4398="data_engineer",$AF$9,TRUE,1)*IF(D4398,$AF$13,$AF$14)*IF(E4398,$AF$19,$AF$20)*IF(F4398,$AF$24,$AF$25)*IF(G4398,$AF$29,$AF$30)*IF(H4398,$AF$34,$AF$35)*IF(I4398,$AF$39,$AF$40)*IF(J4398,$AF$44,$AF$45)*IF(K4398,$AF$49,$AF$50)*IF(L4398,$AF$54,$AF$55)*IF(M4398,$AF$59,$AF$60)</f>
        <v>0.000230130357120709</v>
      </c>
      <c r="P4398">
        <f t="array" ref="P4398">$AE$2*_xlfn.IFS(B4398="data_scientist",$AH$7,TRUE,1)*_xlfn.IFS(B4398="data_analyst",$AH$8,TRUE,1)*_xlfn.IFS(B4398="data_engineer",$AH$9,TRUE,1)*IF(D4398,$AH$13,$AH$14)*IF(E4398,$AH$19,$AH$20)*IF(F4398,$AH$24,$AH$25)*IF(G4398,$AH$29,$AH$30)*IF(H4398,$AH$34,$AH$35)*IF(I4398,$AH$39,$AH$40)*IF(J4398,$AH$44,$AH$45)*IF(K4398,$AH$49,$AH$50)*IF(L4398,$AH$54,$AH$55)*IF(M4398,$AH$59,$AH$60)</f>
        <v>1.81221311694574e-5</v>
      </c>
      <c r="Q4398">
        <f t="shared" si="680"/>
        <v>0.000230130357120709</v>
      </c>
      <c r="R4398">
        <f t="shared" si="681"/>
        <v>0</v>
      </c>
      <c r="S4398">
        <f t="shared" si="682"/>
        <v>0</v>
      </c>
      <c r="T4398">
        <f t="shared" si="683"/>
        <v>0</v>
      </c>
      <c r="U4398">
        <f t="shared" si="684"/>
        <v>0</v>
      </c>
      <c r="V4398">
        <f t="shared" si="685"/>
        <v>1</v>
      </c>
      <c r="W4398">
        <f t="shared" si="686"/>
        <v>0</v>
      </c>
      <c r="X4398">
        <f t="shared" si="687"/>
        <v>0</v>
      </c>
      <c r="Y4398">
        <f t="shared" si="688"/>
        <v>0</v>
      </c>
      <c r="Z4398">
        <f t="shared" si="689"/>
        <v>0</v>
      </c>
    </row>
    <row r="4399" spans="1:26">
      <c r="A4399">
        <v>1</v>
      </c>
      <c r="B4399" t="s">
        <v>60</v>
      </c>
      <c r="C4399" t="s">
        <v>61</v>
      </c>
      <c r="D4399">
        <v>1</v>
      </c>
      <c r="E4399">
        <v>0</v>
      </c>
      <c r="F4399">
        <v>0</v>
      </c>
      <c r="G4399">
        <v>0</v>
      </c>
      <c r="H4399">
        <v>1</v>
      </c>
      <c r="I4399">
        <v>0</v>
      </c>
      <c r="J4399">
        <v>0</v>
      </c>
      <c r="K4399">
        <v>1</v>
      </c>
      <c r="L4399">
        <v>1</v>
      </c>
      <c r="M4399">
        <v>1</v>
      </c>
      <c r="N4399">
        <f t="array" ref="N4399">$AC$2*_xlfn.IFS(B4399="data_scientist",$AD$7,TRUE,1)*_xlfn.IFS(B4399="data_analyst",$AD$8,TRUE,1)*_xlfn.IFS(B4399="data_engineer",$AD$9,TRUE,1)*IF(D4399,$AD$13,$AD$14)*IF(E4399,$AD$19,$AD$20)*IF(F4399,$AD$24,$AD$25)*IF(G4399,$AD$29,$AD$30)*IF(H4399,$AD$34,$AD$35)*IF(I4399,$AD$39,$AD$40)*IF(J4399,$AD$44,$AD$45)*IF(K4399,$AD$49,$AD$50)*IF(L4399,$AD$54,$AD$55)*IF(M4399,$AD$59,$AD$60)</f>
        <v>2.67558784888113e-7</v>
      </c>
      <c r="O4399">
        <f t="array" ref="O4399">$AD$2*_xlfn.IFS(B4399="data_scientist",$AF$7,TRUE,1)*_xlfn.IFS(B4399="data_analyst",$AF$8,TRUE,1)*_xlfn.IFS(B4399="data_engineer",$AF$9,TRUE,1)*IF(D4399,$AF$13,$AF$14)*IF(E4399,$AF$19,$AF$20)*IF(F4399,$AF$24,$AF$25)*IF(G4399,$AF$29,$AF$30)*IF(H4399,$AF$34,$AF$35)*IF(I4399,$AF$39,$AF$40)*IF(J4399,$AF$44,$AF$45)*IF(K4399,$AF$49,$AF$50)*IF(L4399,$AF$54,$AF$55)*IF(M4399,$AF$59,$AF$60)</f>
        <v>0.00060015375717898</v>
      </c>
      <c r="P4399">
        <f t="array" ref="P4399">$AE$2*_xlfn.IFS(B4399="data_scientist",$AH$7,TRUE,1)*_xlfn.IFS(B4399="data_analyst",$AH$8,TRUE,1)*_xlfn.IFS(B4399="data_engineer",$AH$9,TRUE,1)*IF(D4399,$AH$13,$AH$14)*IF(E4399,$AH$19,$AH$20)*IF(F4399,$AH$24,$AH$25)*IF(G4399,$AH$29,$AH$30)*IF(H4399,$AH$34,$AH$35)*IF(I4399,$AH$39,$AH$40)*IF(J4399,$AH$44,$AH$45)*IF(K4399,$AH$49,$AH$50)*IF(L4399,$AH$54,$AH$55)*IF(M4399,$AH$59,$AH$60)</f>
        <v>2.40800921018817e-5</v>
      </c>
      <c r="Q4399">
        <f t="shared" si="680"/>
        <v>0.00060015375717898</v>
      </c>
      <c r="R4399">
        <f t="shared" si="681"/>
        <v>0</v>
      </c>
      <c r="S4399">
        <f t="shared" si="682"/>
        <v>0</v>
      </c>
      <c r="T4399">
        <f t="shared" si="683"/>
        <v>0</v>
      </c>
      <c r="U4399">
        <f t="shared" si="684"/>
        <v>0</v>
      </c>
      <c r="V4399">
        <f t="shared" si="685"/>
        <v>1</v>
      </c>
      <c r="W4399">
        <f t="shared" si="686"/>
        <v>0</v>
      </c>
      <c r="X4399">
        <f t="shared" si="687"/>
        <v>0</v>
      </c>
      <c r="Y4399">
        <f t="shared" si="688"/>
        <v>0</v>
      </c>
      <c r="Z4399">
        <f t="shared" si="689"/>
        <v>0</v>
      </c>
    </row>
    <row r="4400" spans="1:26">
      <c r="A4400">
        <v>1</v>
      </c>
      <c r="B4400" t="s">
        <v>60</v>
      </c>
      <c r="C4400" t="s">
        <v>61</v>
      </c>
      <c r="D4400">
        <v>1</v>
      </c>
      <c r="E4400">
        <v>1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1</v>
      </c>
      <c r="L4400">
        <v>1</v>
      </c>
      <c r="M4400">
        <v>1</v>
      </c>
      <c r="N4400">
        <f t="array" ref="N4400">$AC$2*_xlfn.IFS(B4400="data_scientist",$AD$7,TRUE,1)*_xlfn.IFS(B4400="data_analyst",$AD$8,TRUE,1)*_xlfn.IFS(B4400="data_engineer",$AD$9,TRUE,1)*IF(D4400,$AD$13,$AD$14)*IF(E4400,$AD$19,$AD$20)*IF(F4400,$AD$24,$AD$25)*IF(G4400,$AD$29,$AD$30)*IF(H4400,$AD$34,$AD$35)*IF(I4400,$AD$39,$AD$40)*IF(J4400,$AD$44,$AD$45)*IF(K4400,$AD$49,$AD$50)*IF(L4400,$AD$54,$AD$55)*IF(M4400,$AD$59,$AD$60)</f>
        <v>1.79218284492069e-6</v>
      </c>
      <c r="O4400">
        <f t="array" ref="O4400">$AD$2*_xlfn.IFS(B4400="data_scientist",$AF$7,TRUE,1)*_xlfn.IFS(B4400="data_analyst",$AF$8,TRUE,1)*_xlfn.IFS(B4400="data_engineer",$AF$9,TRUE,1)*IF(D4400,$AF$13,$AF$14)*IF(E4400,$AF$19,$AF$20)*IF(F4400,$AF$24,$AF$25)*IF(G4400,$AF$29,$AF$30)*IF(H4400,$AF$34,$AF$35)*IF(I4400,$AF$39,$AF$40)*IF(J4400,$AF$44,$AF$45)*IF(K4400,$AF$49,$AF$50)*IF(L4400,$AF$54,$AF$55)*IF(M4400,$AF$59,$AF$60)</f>
        <v>0.000233455074433633</v>
      </c>
      <c r="P4400">
        <f t="array" ref="P4400">$AE$2*_xlfn.IFS(B4400="data_scientist",$AH$7,TRUE,1)*_xlfn.IFS(B4400="data_analyst",$AH$8,TRUE,1)*_xlfn.IFS(B4400="data_engineer",$AH$9,TRUE,1)*IF(D4400,$AH$13,$AH$14)*IF(E4400,$AH$19,$AH$20)*IF(F4400,$AH$24,$AH$25)*IF(G4400,$AH$29,$AH$30)*IF(H4400,$AH$34,$AH$35)*IF(I4400,$AH$39,$AH$40)*IF(J4400,$AH$44,$AH$45)*IF(K4400,$AH$49,$AH$50)*IF(L4400,$AH$54,$AH$55)*IF(M4400,$AH$59,$AH$60)</f>
        <v>1.45888419663643e-5</v>
      </c>
      <c r="Q4400">
        <f t="shared" si="680"/>
        <v>0.000233455074433633</v>
      </c>
      <c r="R4400">
        <f t="shared" si="681"/>
        <v>0</v>
      </c>
      <c r="S4400">
        <f t="shared" si="682"/>
        <v>0</v>
      </c>
      <c r="T4400">
        <f t="shared" si="683"/>
        <v>0</v>
      </c>
      <c r="U4400">
        <f t="shared" si="684"/>
        <v>0</v>
      </c>
      <c r="V4400">
        <f t="shared" si="685"/>
        <v>1</v>
      </c>
      <c r="W4400">
        <f t="shared" si="686"/>
        <v>0</v>
      </c>
      <c r="X4400">
        <f t="shared" si="687"/>
        <v>0</v>
      </c>
      <c r="Y4400">
        <f t="shared" si="688"/>
        <v>0</v>
      </c>
      <c r="Z4400">
        <f t="shared" si="689"/>
        <v>0</v>
      </c>
    </row>
    <row r="4401" spans="1:26">
      <c r="A4401">
        <v>1</v>
      </c>
      <c r="B4401" t="s">
        <v>60</v>
      </c>
      <c r="C4401" t="s">
        <v>61</v>
      </c>
      <c r="D4401">
        <v>0</v>
      </c>
      <c r="E4401">
        <v>0</v>
      </c>
      <c r="F4401">
        <v>0</v>
      </c>
      <c r="G4401">
        <v>0</v>
      </c>
      <c r="H4401">
        <v>1</v>
      </c>
      <c r="I4401">
        <v>0</v>
      </c>
      <c r="J4401">
        <v>0</v>
      </c>
      <c r="K4401">
        <v>1</v>
      </c>
      <c r="L4401">
        <v>1</v>
      </c>
      <c r="M4401">
        <v>1</v>
      </c>
      <c r="N4401">
        <f t="array" ref="N4401">$AC$2*_xlfn.IFS(B4401="data_scientist",$AD$7,TRUE,1)*_xlfn.IFS(B4401="data_analyst",$AD$8,TRUE,1)*_xlfn.IFS(B4401="data_engineer",$AD$9,TRUE,1)*IF(D4401,$AD$13,$AD$14)*IF(E4401,$AD$19,$AD$20)*IF(F4401,$AD$24,$AD$25)*IF(G4401,$AD$29,$AD$30)*IF(H4401,$AD$34,$AD$35)*IF(I4401,$AD$39,$AD$40)*IF(J4401,$AD$44,$AD$45)*IF(K4401,$AD$49,$AD$50)*IF(L4401,$AD$54,$AD$55)*IF(M4401,$AD$59,$AD$60)</f>
        <v>5.70246690813695e-7</v>
      </c>
      <c r="O4401">
        <f t="array" ref="O4401">$AD$2*_xlfn.IFS(B4401="data_scientist",$AF$7,TRUE,1)*_xlfn.IFS(B4401="data_analyst",$AF$8,TRUE,1)*_xlfn.IFS(B4401="data_engineer",$AF$9,TRUE,1)*IF(D4401,$AF$13,$AF$14)*IF(E4401,$AF$19,$AF$20)*IF(F4401,$AF$24,$AF$25)*IF(G4401,$AF$29,$AF$30)*IF(H4401,$AF$34,$AF$35)*IF(I4401,$AF$39,$AF$40)*IF(J4401,$AF$44,$AF$45)*IF(K4401,$AF$49,$AF$50)*IF(L4401,$AF$54,$AF$55)*IF(M4401,$AF$59,$AF$60)</f>
        <v>0.000230130357120709</v>
      </c>
      <c r="P4401">
        <f t="array" ref="P4401">$AE$2*_xlfn.IFS(B4401="data_scientist",$AH$7,TRUE,1)*_xlfn.IFS(B4401="data_analyst",$AH$8,TRUE,1)*_xlfn.IFS(B4401="data_engineer",$AH$9,TRUE,1)*IF(D4401,$AH$13,$AH$14)*IF(E4401,$AH$19,$AH$20)*IF(F4401,$AH$24,$AH$25)*IF(G4401,$AH$29,$AH$30)*IF(H4401,$AH$34,$AH$35)*IF(I4401,$AH$39,$AH$40)*IF(J4401,$AH$44,$AH$45)*IF(K4401,$AH$49,$AH$50)*IF(L4401,$AH$54,$AH$55)*IF(M4401,$AH$59,$AH$60)</f>
        <v>1.81221311694574e-5</v>
      </c>
      <c r="Q4401">
        <f t="shared" si="680"/>
        <v>0.000230130357120709</v>
      </c>
      <c r="R4401">
        <f t="shared" si="681"/>
        <v>0</v>
      </c>
      <c r="S4401">
        <f t="shared" si="682"/>
        <v>0</v>
      </c>
      <c r="T4401">
        <f t="shared" si="683"/>
        <v>0</v>
      </c>
      <c r="U4401">
        <f t="shared" si="684"/>
        <v>0</v>
      </c>
      <c r="V4401">
        <f t="shared" si="685"/>
        <v>1</v>
      </c>
      <c r="W4401">
        <f t="shared" si="686"/>
        <v>0</v>
      </c>
      <c r="X4401">
        <f t="shared" si="687"/>
        <v>0</v>
      </c>
      <c r="Y4401">
        <f t="shared" si="688"/>
        <v>0</v>
      </c>
      <c r="Z4401">
        <f t="shared" si="689"/>
        <v>0</v>
      </c>
    </row>
    <row r="4402" spans="1:26">
      <c r="A4402">
        <v>1</v>
      </c>
      <c r="B4402" t="s">
        <v>60</v>
      </c>
      <c r="C4402" t="s">
        <v>61</v>
      </c>
      <c r="D4402">
        <v>1</v>
      </c>
      <c r="E4402">
        <v>1</v>
      </c>
      <c r="F4402">
        <v>0</v>
      </c>
      <c r="G4402">
        <v>0</v>
      </c>
      <c r="H4402">
        <v>1</v>
      </c>
      <c r="I4402">
        <v>0</v>
      </c>
      <c r="J4402">
        <v>0</v>
      </c>
      <c r="K4402">
        <v>1</v>
      </c>
      <c r="L4402">
        <v>1</v>
      </c>
      <c r="M4402">
        <v>1</v>
      </c>
      <c r="N4402">
        <f t="array" ref="N4402">$AC$2*_xlfn.IFS(B4402="data_scientist",$AD$7,TRUE,1)*_xlfn.IFS(B4402="data_analyst",$AD$8,TRUE,1)*_xlfn.IFS(B4402="data_engineer",$AD$9,TRUE,1)*IF(D4402,$AD$13,$AD$14)*IF(E4402,$AD$19,$AD$20)*IF(F4402,$AD$24,$AD$25)*IF(G4402,$AD$29,$AD$30)*IF(H4402,$AD$34,$AD$35)*IF(I4402,$AD$39,$AD$40)*IF(J4402,$AD$44,$AD$45)*IF(K4402,$AD$49,$AD$50)*IF(L4402,$AD$54,$AD$55)*IF(M4402,$AD$59,$AD$60)</f>
        <v>3.48605030575121e-7</v>
      </c>
      <c r="O4402">
        <f t="array" ref="O4402">$AD$2*_xlfn.IFS(B4402="data_scientist",$AF$7,TRUE,1)*_xlfn.IFS(B4402="data_analyst",$AF$8,TRUE,1)*_xlfn.IFS(B4402="data_engineer",$AF$9,TRUE,1)*IF(D4402,$AF$13,$AF$14)*IF(E4402,$AF$19,$AF$20)*IF(F4402,$AF$24,$AF$25)*IF(G4402,$AF$29,$AF$30)*IF(H4402,$AF$34,$AF$35)*IF(I4402,$AF$39,$AF$40)*IF(J4402,$AF$44,$AF$45)*IF(K4402,$AF$49,$AF$50)*IF(L4402,$AF$54,$AF$55)*IF(M4402,$AF$59,$AF$60)</f>
        <v>0.000696178358327617</v>
      </c>
      <c r="P4402">
        <f t="array" ref="P4402">$AE$2*_xlfn.IFS(B4402="data_scientist",$AH$7,TRUE,1)*_xlfn.IFS(B4402="data_analyst",$AH$8,TRUE,1)*_xlfn.IFS(B4402="data_engineer",$AH$9,TRUE,1)*IF(D4402,$AH$13,$AH$14)*IF(E4402,$AH$19,$AH$20)*IF(F4402,$AH$24,$AH$25)*IF(G4402,$AH$29,$AH$30)*IF(H4402,$AH$34,$AH$35)*IF(I4402,$AH$39,$AH$40)*IF(J4402,$AH$44,$AH$45)*IF(K4402,$AH$49,$AH$50)*IF(L4402,$AH$54,$AH$55)*IF(M4402,$AH$59,$AH$60)</f>
        <v>2.55394916232079e-5</v>
      </c>
      <c r="Q4402">
        <f t="shared" si="680"/>
        <v>0.000696178358327617</v>
      </c>
      <c r="R4402">
        <f t="shared" si="681"/>
        <v>0</v>
      </c>
      <c r="S4402">
        <f t="shared" si="682"/>
        <v>0</v>
      </c>
      <c r="T4402">
        <f t="shared" si="683"/>
        <v>0</v>
      </c>
      <c r="U4402">
        <f t="shared" si="684"/>
        <v>0</v>
      </c>
      <c r="V4402">
        <f t="shared" si="685"/>
        <v>1</v>
      </c>
      <c r="W4402">
        <f t="shared" si="686"/>
        <v>0</v>
      </c>
      <c r="X4402">
        <f t="shared" si="687"/>
        <v>0</v>
      </c>
      <c r="Y4402">
        <f t="shared" si="688"/>
        <v>0</v>
      </c>
      <c r="Z4402">
        <f t="shared" si="689"/>
        <v>0</v>
      </c>
    </row>
    <row r="4403" spans="1:26">
      <c r="A4403">
        <v>1</v>
      </c>
      <c r="B4403" t="s">
        <v>60</v>
      </c>
      <c r="C4403" t="s">
        <v>61</v>
      </c>
      <c r="D4403">
        <v>1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1</v>
      </c>
      <c r="L4403">
        <v>1</v>
      </c>
      <c r="M4403">
        <v>1</v>
      </c>
      <c r="N4403">
        <f t="array" ref="N4403">$AC$2*_xlfn.IFS(B4403="data_scientist",$AD$7,TRUE,1)*_xlfn.IFS(B4403="data_analyst",$AD$8,TRUE,1)*_xlfn.IFS(B4403="data_engineer",$AD$9,TRUE,1)*IF(D4403,$AD$13,$AD$14)*IF(E4403,$AD$19,$AD$20)*IF(F4403,$AD$24,$AD$25)*IF(G4403,$AD$29,$AD$30)*IF(H4403,$AD$34,$AD$35)*IF(I4403,$AD$39,$AD$40)*IF(J4403,$AD$44,$AD$45)*IF(K4403,$AD$49,$AD$50)*IF(L4403,$AD$54,$AD$55)*IF(M4403,$AD$59,$AD$60)</f>
        <v>4.0060177700679e-6</v>
      </c>
      <c r="O4403">
        <f t="array" ref="O4403">$AD$2*_xlfn.IFS(B4403="data_scientist",$AF$7,TRUE,1)*_xlfn.IFS(B4403="data_analyst",$AF$8,TRUE,1)*_xlfn.IFS(B4403="data_engineer",$AF$9,TRUE,1)*IF(D4403,$AF$13,$AF$14)*IF(E4403,$AF$19,$AF$20)*IF(F4403,$AF$24,$AF$25)*IF(G4403,$AF$29,$AF$30)*IF(H4403,$AF$34,$AF$35)*IF(I4403,$AF$39,$AF$40)*IF(J4403,$AF$44,$AF$45)*IF(K4403,$AF$49,$AF$50)*IF(L4403,$AF$54,$AF$55)*IF(M4403,$AF$59,$AF$60)</f>
        <v>0.000831349846113967</v>
      </c>
      <c r="P4403">
        <f t="array" ref="P4403">$AE$2*_xlfn.IFS(B4403="data_scientist",$AH$7,TRUE,1)*_xlfn.IFS(B4403="data_analyst",$AH$8,TRUE,1)*_xlfn.IFS(B4403="data_engineer",$AH$9,TRUE,1)*IF(D4403,$AH$13,$AH$14)*IF(E4403,$AH$19,$AH$20)*IF(F4403,$AH$24,$AH$25)*IF(G4403,$AH$29,$AH$30)*IF(H4403,$AH$34,$AH$35)*IF(I4403,$AH$39,$AH$40)*IF(J4403,$AH$44,$AH$45)*IF(K4403,$AH$49,$AH$50)*IF(L4403,$AH$54,$AH$55)*IF(M4403,$AH$59,$AH$60)</f>
        <v>4.90201874931163e-5</v>
      </c>
      <c r="Q4403">
        <f t="shared" si="680"/>
        <v>0.000831349846113967</v>
      </c>
      <c r="R4403">
        <f t="shared" si="681"/>
        <v>0</v>
      </c>
      <c r="S4403">
        <f t="shared" si="682"/>
        <v>0</v>
      </c>
      <c r="T4403">
        <f t="shared" si="683"/>
        <v>0</v>
      </c>
      <c r="U4403">
        <f t="shared" si="684"/>
        <v>0</v>
      </c>
      <c r="V4403">
        <f t="shared" si="685"/>
        <v>1</v>
      </c>
      <c r="W4403">
        <f t="shared" si="686"/>
        <v>0</v>
      </c>
      <c r="X4403">
        <f t="shared" si="687"/>
        <v>0</v>
      </c>
      <c r="Y4403">
        <f t="shared" si="688"/>
        <v>0</v>
      </c>
      <c r="Z4403">
        <f t="shared" si="689"/>
        <v>0</v>
      </c>
    </row>
    <row r="4404" spans="1:26">
      <c r="A4404">
        <v>1</v>
      </c>
      <c r="B4404" t="s">
        <v>60</v>
      </c>
      <c r="C4404" t="s">
        <v>61</v>
      </c>
      <c r="D4404">
        <v>1</v>
      </c>
      <c r="E4404">
        <v>0</v>
      </c>
      <c r="F4404">
        <v>0</v>
      </c>
      <c r="G4404">
        <v>0</v>
      </c>
      <c r="H4404">
        <v>1</v>
      </c>
      <c r="I4404">
        <v>0</v>
      </c>
      <c r="J4404">
        <v>0</v>
      </c>
      <c r="K4404">
        <v>1</v>
      </c>
      <c r="L4404">
        <v>0</v>
      </c>
      <c r="M4404">
        <v>1</v>
      </c>
      <c r="N4404">
        <f t="array" ref="N4404">$AC$2*_xlfn.IFS(B4404="data_scientist",$AD$7,TRUE,1)*_xlfn.IFS(B4404="data_analyst",$AD$8,TRUE,1)*_xlfn.IFS(B4404="data_engineer",$AD$9,TRUE,1)*IF(D4404,$AD$13,$AD$14)*IF(E4404,$AD$19,$AD$20)*IF(F4404,$AD$24,$AD$25)*IF(G4404,$AD$29,$AD$30)*IF(H4404,$AD$34,$AD$35)*IF(I4404,$AD$39,$AD$40)*IF(J4404,$AD$44,$AD$45)*IF(K4404,$AD$49,$AD$50)*IF(L4404,$AD$54,$AD$55)*IF(M4404,$AD$59,$AD$60)</f>
        <v>3.15758713048105e-6</v>
      </c>
      <c r="O4404">
        <f t="array" ref="O4404">$AD$2*_xlfn.IFS(B4404="data_scientist",$AF$7,TRUE,1)*_xlfn.IFS(B4404="data_analyst",$AF$8,TRUE,1)*_xlfn.IFS(B4404="data_engineer",$AF$9,TRUE,1)*IF(D4404,$AF$13,$AF$14)*IF(E4404,$AF$19,$AF$20)*IF(F4404,$AF$24,$AF$25)*IF(G4404,$AF$29,$AF$30)*IF(H4404,$AF$34,$AF$35)*IF(I4404,$AF$39,$AF$40)*IF(J4404,$AF$44,$AF$45)*IF(K4404,$AF$49,$AF$50)*IF(L4404,$AF$54,$AF$55)*IF(M4404,$AF$59,$AF$60)</f>
        <v>0.00107377213286976</v>
      </c>
      <c r="P4404">
        <f t="array" ref="P4404">$AE$2*_xlfn.IFS(B4404="data_scientist",$AH$7,TRUE,1)*_xlfn.IFS(B4404="data_analyst",$AH$8,TRUE,1)*_xlfn.IFS(B4404="data_engineer",$AH$9,TRUE,1)*IF(D4404,$AH$13,$AH$14)*IF(E4404,$AH$19,$AH$20)*IF(F4404,$AH$24,$AH$25)*IF(G4404,$AH$29,$AH$30)*IF(H4404,$AH$34,$AH$35)*IF(I4404,$AH$39,$AH$40)*IF(J4404,$AH$44,$AH$45)*IF(K4404,$AH$49,$AH$50)*IF(L4404,$AH$54,$AH$55)*IF(M4404,$AH$59,$AH$60)</f>
        <v>7.63767338446186e-5</v>
      </c>
      <c r="Q4404">
        <f t="shared" si="680"/>
        <v>0.00107377213286976</v>
      </c>
      <c r="R4404">
        <f t="shared" si="681"/>
        <v>0</v>
      </c>
      <c r="S4404">
        <f t="shared" si="682"/>
        <v>0</v>
      </c>
      <c r="T4404">
        <f t="shared" si="683"/>
        <v>0</v>
      </c>
      <c r="U4404">
        <f t="shared" si="684"/>
        <v>0</v>
      </c>
      <c r="V4404">
        <f t="shared" si="685"/>
        <v>1</v>
      </c>
      <c r="W4404">
        <f t="shared" si="686"/>
        <v>0</v>
      </c>
      <c r="X4404">
        <f t="shared" si="687"/>
        <v>0</v>
      </c>
      <c r="Y4404">
        <f t="shared" si="688"/>
        <v>0</v>
      </c>
      <c r="Z4404">
        <f t="shared" si="689"/>
        <v>0</v>
      </c>
    </row>
    <row r="4405" spans="1:26">
      <c r="A4405">
        <v>1</v>
      </c>
      <c r="B4405" t="s">
        <v>60</v>
      </c>
      <c r="C4405" t="s">
        <v>61</v>
      </c>
      <c r="D4405">
        <v>1</v>
      </c>
      <c r="E4405">
        <v>1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1</v>
      </c>
      <c r="M4405">
        <v>1</v>
      </c>
      <c r="N4405">
        <f t="array" ref="N4405">$AC$2*_xlfn.IFS(B4405="data_scientist",$AD$7,TRUE,1)*_xlfn.IFS(B4405="data_analyst",$AD$8,TRUE,1)*_xlfn.IFS(B4405="data_engineer",$AD$9,TRUE,1)*IF(D4405,$AD$13,$AD$14)*IF(E4405,$AD$19,$AD$20)*IF(F4405,$AD$24,$AD$25)*IF(G4405,$AD$29,$AD$30)*IF(H4405,$AD$34,$AD$35)*IF(I4405,$AD$39,$AD$40)*IF(J4405,$AD$44,$AD$45)*IF(K4405,$AD$49,$AD$50)*IF(L4405,$AD$54,$AD$55)*IF(M4405,$AD$59,$AD$60)</f>
        <v>0.000108369470624033</v>
      </c>
      <c r="O4405">
        <f t="array" ref="O4405">$AD$2*_xlfn.IFS(B4405="data_scientist",$AF$7,TRUE,1)*_xlfn.IFS(B4405="data_analyst",$AF$8,TRUE,1)*_xlfn.IFS(B4405="data_engineer",$AF$9,TRUE,1)*IF(D4405,$AF$13,$AF$14)*IF(E4405,$AF$19,$AF$20)*IF(F4405,$AF$24,$AF$25)*IF(G4405,$AF$29,$AF$30)*IF(H4405,$AF$34,$AF$35)*IF(I4405,$AF$39,$AF$40)*IF(J4405,$AF$44,$AF$45)*IF(K4405,$AF$49,$AF$50)*IF(L4405,$AF$54,$AF$55)*IF(M4405,$AF$59,$AF$60)</f>
        <v>0.00154679703700212</v>
      </c>
      <c r="P4405">
        <f t="array" ref="P4405">$AE$2*_xlfn.IFS(B4405="data_scientist",$AH$7,TRUE,1)*_xlfn.IFS(B4405="data_analyst",$AH$8,TRUE,1)*_xlfn.IFS(B4405="data_engineer",$AH$9,TRUE,1)*IF(D4405,$AH$13,$AH$14)*IF(E4405,$AH$19,$AH$20)*IF(F4405,$AH$24,$AH$25)*IF(G4405,$AH$29,$AH$30)*IF(H4405,$AH$34,$AH$35)*IF(I4405,$AH$39,$AH$40)*IF(J4405,$AH$44,$AH$45)*IF(K4405,$AH$49,$AH$50)*IF(L4405,$AH$54,$AH$55)*IF(M4405,$AH$59,$AH$60)</f>
        <v>0.00013808391035451</v>
      </c>
      <c r="Q4405">
        <f t="shared" si="680"/>
        <v>0.00154679703700212</v>
      </c>
      <c r="R4405">
        <f t="shared" si="681"/>
        <v>0</v>
      </c>
      <c r="S4405">
        <f t="shared" si="682"/>
        <v>0</v>
      </c>
      <c r="T4405">
        <f t="shared" si="683"/>
        <v>0</v>
      </c>
      <c r="U4405">
        <f t="shared" si="684"/>
        <v>0</v>
      </c>
      <c r="V4405">
        <f t="shared" si="685"/>
        <v>1</v>
      </c>
      <c r="W4405">
        <f t="shared" si="686"/>
        <v>0</v>
      </c>
      <c r="X4405">
        <f t="shared" si="687"/>
        <v>0</v>
      </c>
      <c r="Y4405">
        <f t="shared" si="688"/>
        <v>0</v>
      </c>
      <c r="Z4405">
        <f t="shared" si="689"/>
        <v>0</v>
      </c>
    </row>
    <row r="4406" spans="1:26">
      <c r="A4406">
        <v>1</v>
      </c>
      <c r="B4406" t="s">
        <v>60</v>
      </c>
      <c r="C4406" t="s">
        <v>61</v>
      </c>
      <c r="D4406">
        <v>1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1</v>
      </c>
      <c r="N4406">
        <f t="array" ref="N4406">$AC$2*_xlfn.IFS(B4406="data_scientist",$AD$7,TRUE,1)*_xlfn.IFS(B4406="data_analyst",$AD$8,TRUE,1)*_xlfn.IFS(B4406="data_engineer",$AD$9,TRUE,1)*IF(D4406,$AD$13,$AD$14)*IF(E4406,$AD$19,$AD$20)*IF(F4406,$AD$24,$AD$25)*IF(G4406,$AD$29,$AD$30)*IF(H4406,$AD$34,$AD$35)*IF(I4406,$AD$39,$AD$40)*IF(J4406,$AD$44,$AD$45)*IF(K4406,$AD$49,$AD$50)*IF(L4406,$AD$54,$AD$55)*IF(M4406,$AD$59,$AD$60)</f>
        <v>0.000981586654716256</v>
      </c>
      <c r="O4406">
        <f t="array" ref="O4406">$AD$2*_xlfn.IFS(B4406="data_scientist",$AF$7,TRUE,1)*_xlfn.IFS(B4406="data_analyst",$AF$8,TRUE,1)*_xlfn.IFS(B4406="data_engineer",$AF$9,TRUE,1)*IF(D4406,$AF$13,$AF$14)*IF(E4406,$AF$19,$AF$20)*IF(F4406,$AF$24,$AF$25)*IF(G4406,$AF$29,$AF$30)*IF(H4406,$AF$34,$AF$35)*IF(I4406,$AF$39,$AF$40)*IF(J4406,$AF$44,$AF$45)*IF(K4406,$AF$49,$AF$50)*IF(L4406,$AF$54,$AF$55)*IF(M4406,$AF$59,$AF$60)</f>
        <v>0.00238575005050182</v>
      </c>
      <c r="P4406">
        <f t="array" ref="P4406">$AE$2*_xlfn.IFS(B4406="data_scientist",$AH$7,TRUE,1)*_xlfn.IFS(B4406="data_analyst",$AH$8,TRUE,1)*_xlfn.IFS(B4406="data_engineer",$AH$9,TRUE,1)*IF(D4406,$AH$13,$AH$14)*IF(E4406,$AH$19,$AH$20)*IF(F4406,$AH$24,$AH$25)*IF(G4406,$AH$29,$AH$30)*IF(H4406,$AH$34,$AH$35)*IF(I4406,$AH$39,$AH$40)*IF(J4406,$AH$44,$AH$45)*IF(K4406,$AH$49,$AH$50)*IF(L4406,$AH$54,$AH$55)*IF(M4406,$AH$59,$AH$60)</f>
        <v>0.00041294471420829</v>
      </c>
      <c r="Q4406">
        <f t="shared" si="680"/>
        <v>0.00238575005050182</v>
      </c>
      <c r="R4406">
        <f t="shared" si="681"/>
        <v>0</v>
      </c>
      <c r="S4406">
        <f t="shared" si="682"/>
        <v>0</v>
      </c>
      <c r="T4406">
        <f t="shared" si="683"/>
        <v>0</v>
      </c>
      <c r="U4406">
        <f t="shared" si="684"/>
        <v>0</v>
      </c>
      <c r="V4406">
        <f t="shared" si="685"/>
        <v>1</v>
      </c>
      <c r="W4406">
        <f t="shared" si="686"/>
        <v>0</v>
      </c>
      <c r="X4406">
        <f t="shared" si="687"/>
        <v>0</v>
      </c>
      <c r="Y4406">
        <f t="shared" si="688"/>
        <v>0</v>
      </c>
      <c r="Z4406">
        <f t="shared" si="689"/>
        <v>0</v>
      </c>
    </row>
    <row r="4407" spans="1:26">
      <c r="A4407">
        <v>1</v>
      </c>
      <c r="B4407" t="s">
        <v>60</v>
      </c>
      <c r="C4407" t="s">
        <v>61</v>
      </c>
      <c r="D4407">
        <v>1</v>
      </c>
      <c r="E4407">
        <v>1</v>
      </c>
      <c r="F4407">
        <v>0</v>
      </c>
      <c r="G4407">
        <v>0</v>
      </c>
      <c r="H4407">
        <v>1</v>
      </c>
      <c r="I4407">
        <v>1</v>
      </c>
      <c r="J4407">
        <v>0</v>
      </c>
      <c r="K4407">
        <v>1</v>
      </c>
      <c r="L4407">
        <v>1</v>
      </c>
      <c r="M4407">
        <v>1</v>
      </c>
      <c r="N4407">
        <f t="array" ref="N4407">$AC$2*_xlfn.IFS(B4407="data_scientist",$AD$7,TRUE,1)*_xlfn.IFS(B4407="data_analyst",$AD$8,TRUE,1)*_xlfn.IFS(B4407="data_engineer",$AD$9,TRUE,1)*IF(D4407,$AD$13,$AD$14)*IF(E4407,$AD$19,$AD$20)*IF(F4407,$AD$24,$AD$25)*IF(G4407,$AD$29,$AD$30)*IF(H4407,$AD$34,$AD$35)*IF(I4407,$AD$39,$AD$40)*IF(J4407,$AD$44,$AD$45)*IF(K4407,$AD$49,$AD$50)*IF(L4407,$AD$54,$AD$55)*IF(M4407,$AD$59,$AD$60)</f>
        <v>1.19698486578649e-7</v>
      </c>
      <c r="O4407">
        <f t="array" ref="O4407">$AD$2*_xlfn.IFS(B4407="data_scientist",$AF$7,TRUE,1)*_xlfn.IFS(B4407="data_analyst",$AF$8,TRUE,1)*_xlfn.IFS(B4407="data_engineer",$AF$9,TRUE,1)*IF(D4407,$AF$13,$AF$14)*IF(E4407,$AF$19,$AF$20)*IF(F4407,$AF$24,$AF$25)*IF(G4407,$AF$29,$AF$30)*IF(H4407,$AF$34,$AF$35)*IF(I4407,$AF$39,$AF$40)*IF(J4407,$AF$44,$AF$45)*IF(K4407,$AF$49,$AF$50)*IF(L4407,$AF$54,$AF$55)*IF(M4407,$AF$59,$AF$60)</f>
        <v>0.000168531865025011</v>
      </c>
      <c r="P4407">
        <f t="array" ref="P4407">$AE$2*_xlfn.IFS(B4407="data_scientist",$AH$7,TRUE,1)*_xlfn.IFS(B4407="data_analyst",$AH$8,TRUE,1)*_xlfn.IFS(B4407="data_engineer",$AH$9,TRUE,1)*IF(D4407,$AH$13,$AH$14)*IF(E4407,$AH$19,$AH$20)*IF(F4407,$AH$24,$AH$25)*IF(G4407,$AH$29,$AH$30)*IF(H4407,$AH$34,$AH$35)*IF(I4407,$AH$39,$AH$40)*IF(J4407,$AH$44,$AH$45)*IF(K4407,$AH$49,$AH$50)*IF(L4407,$AH$54,$AH$55)*IF(M4407,$AH$59,$AH$60)</f>
        <v>7.16644868523158e-6</v>
      </c>
      <c r="Q4407">
        <f t="shared" si="680"/>
        <v>0.000168531865025011</v>
      </c>
      <c r="R4407">
        <f t="shared" si="681"/>
        <v>0</v>
      </c>
      <c r="S4407">
        <f t="shared" si="682"/>
        <v>0</v>
      </c>
      <c r="T4407">
        <f t="shared" si="683"/>
        <v>0</v>
      </c>
      <c r="U4407">
        <f t="shared" si="684"/>
        <v>0</v>
      </c>
      <c r="V4407">
        <f t="shared" si="685"/>
        <v>1</v>
      </c>
      <c r="W4407">
        <f t="shared" si="686"/>
        <v>0</v>
      </c>
      <c r="X4407">
        <f t="shared" si="687"/>
        <v>0</v>
      </c>
      <c r="Y4407">
        <f t="shared" si="688"/>
        <v>0</v>
      </c>
      <c r="Z4407">
        <f t="shared" si="689"/>
        <v>0</v>
      </c>
    </row>
    <row r="4408" spans="1:26">
      <c r="A4408">
        <v>1</v>
      </c>
      <c r="B4408" t="s">
        <v>60</v>
      </c>
      <c r="C4408" t="s">
        <v>61</v>
      </c>
      <c r="D4408">
        <v>1</v>
      </c>
      <c r="E4408">
        <v>1</v>
      </c>
      <c r="F4408">
        <v>0</v>
      </c>
      <c r="G4408">
        <v>1</v>
      </c>
      <c r="H4408">
        <v>1</v>
      </c>
      <c r="I4408">
        <v>0</v>
      </c>
      <c r="J4408">
        <v>1</v>
      </c>
      <c r="K4408">
        <v>1</v>
      </c>
      <c r="L4408">
        <v>1</v>
      </c>
      <c r="M4408">
        <v>1</v>
      </c>
      <c r="N4408">
        <f t="array" ref="N4408">$AC$2*_xlfn.IFS(B4408="data_scientist",$AD$7,TRUE,1)*_xlfn.IFS(B4408="data_analyst",$AD$8,TRUE,1)*_xlfn.IFS(B4408="data_engineer",$AD$9,TRUE,1)*IF(D4408,$AD$13,$AD$14)*IF(E4408,$AD$19,$AD$20)*IF(F4408,$AD$24,$AD$25)*IF(G4408,$AD$29,$AD$30)*IF(H4408,$AD$34,$AD$35)*IF(I4408,$AD$39,$AD$40)*IF(J4408,$AD$44,$AD$45)*IF(K4408,$AD$49,$AD$50)*IF(L4408,$AD$54,$AD$55)*IF(M4408,$AD$59,$AD$60)</f>
        <v>2.46363179591468e-8</v>
      </c>
      <c r="O4408">
        <f t="array" ref="O4408">$AD$2*_xlfn.IFS(B4408="data_scientist",$AF$7,TRUE,1)*_xlfn.IFS(B4408="data_analyst",$AF$8,TRUE,1)*_xlfn.IFS(B4408="data_engineer",$AF$9,TRUE,1)*IF(D4408,$AF$13,$AF$14)*IF(E4408,$AF$19,$AF$20)*IF(F4408,$AF$24,$AF$25)*IF(G4408,$AF$29,$AF$30)*IF(H4408,$AF$34,$AF$35)*IF(I4408,$AF$39,$AF$40)*IF(J4408,$AF$44,$AF$45)*IF(K4408,$AF$49,$AF$50)*IF(L4408,$AF$54,$AF$55)*IF(M4408,$AF$59,$AF$60)</f>
        <v>0.000122067825161713</v>
      </c>
      <c r="P4408">
        <f t="array" ref="P4408">$AE$2*_xlfn.IFS(B4408="data_scientist",$AH$7,TRUE,1)*_xlfn.IFS(B4408="data_analyst",$AH$8,TRUE,1)*_xlfn.IFS(B4408="data_engineer",$AH$9,TRUE,1)*IF(D4408,$AH$13,$AH$14)*IF(E4408,$AH$19,$AH$20)*IF(F4408,$AH$24,$AH$25)*IF(G4408,$AH$29,$AH$30)*IF(H4408,$AH$34,$AH$35)*IF(I4408,$AH$39,$AH$40)*IF(J4408,$AH$44,$AH$45)*IF(K4408,$AH$49,$AH$50)*IF(L4408,$AH$54,$AH$55)*IF(M4408,$AH$59,$AH$60)</f>
        <v>2.4830061300341e-6</v>
      </c>
      <c r="Q4408">
        <f t="shared" si="680"/>
        <v>0.000122067825161713</v>
      </c>
      <c r="R4408">
        <f t="shared" si="681"/>
        <v>0</v>
      </c>
      <c r="S4408">
        <f t="shared" si="682"/>
        <v>0</v>
      </c>
      <c r="T4408">
        <f t="shared" si="683"/>
        <v>0</v>
      </c>
      <c r="U4408">
        <f t="shared" si="684"/>
        <v>0</v>
      </c>
      <c r="V4408">
        <f t="shared" si="685"/>
        <v>1</v>
      </c>
      <c r="W4408">
        <f t="shared" si="686"/>
        <v>0</v>
      </c>
      <c r="X4408">
        <f t="shared" si="687"/>
        <v>0</v>
      </c>
      <c r="Y4408">
        <f t="shared" si="688"/>
        <v>0</v>
      </c>
      <c r="Z4408">
        <f t="shared" si="689"/>
        <v>0</v>
      </c>
    </row>
    <row r="4409" spans="1:26">
      <c r="A4409">
        <v>1</v>
      </c>
      <c r="B4409" t="s">
        <v>60</v>
      </c>
      <c r="C4409" t="s">
        <v>61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1</v>
      </c>
      <c r="N4409">
        <f t="array" ref="N4409">$AC$2*_xlfn.IFS(B4409="data_scientist",$AD$7,TRUE,1)*_xlfn.IFS(B4409="data_analyst",$AD$8,TRUE,1)*_xlfn.IFS(B4409="data_engineer",$AD$9,TRUE,1)*IF(D4409,$AD$13,$AD$14)*IF(E4409,$AD$19,$AD$20)*IF(F4409,$AD$24,$AD$25)*IF(G4409,$AD$29,$AD$30)*IF(H4409,$AD$34,$AD$35)*IF(I4409,$AD$39,$AD$40)*IF(J4409,$AD$44,$AD$45)*IF(K4409,$AD$49,$AD$50)*IF(L4409,$AD$54,$AD$55)*IF(M4409,$AD$59,$AD$60)</f>
        <v>0.00209205069395461</v>
      </c>
      <c r="O4409">
        <f t="array" ref="O4409">$AD$2*_xlfn.IFS(B4409="data_scientist",$AF$7,TRUE,1)*_xlfn.IFS(B4409="data_analyst",$AF$8,TRUE,1)*_xlfn.IFS(B4409="data_engineer",$AF$9,TRUE,1)*IF(D4409,$AF$13,$AF$14)*IF(E4409,$AF$19,$AF$20)*IF(F4409,$AF$24,$AF$25)*IF(G4409,$AF$29,$AF$30)*IF(H4409,$AF$34,$AF$35)*IF(I4409,$AF$39,$AF$40)*IF(J4409,$AF$44,$AF$45)*IF(K4409,$AF$49,$AF$50)*IF(L4409,$AF$54,$AF$55)*IF(M4409,$AF$59,$AF$60)</f>
        <v>0.000914821417937069</v>
      </c>
      <c r="P4409">
        <f t="array" ref="P4409">$AE$2*_xlfn.IFS(B4409="data_scientist",$AH$7,TRUE,1)*_xlfn.IFS(B4409="data_analyst",$AH$8,TRUE,1)*_xlfn.IFS(B4409="data_engineer",$AH$9,TRUE,1)*IF(D4409,$AH$13,$AH$14)*IF(E4409,$AH$19,$AH$20)*IF(F4409,$AH$24,$AH$25)*IF(G4409,$AH$29,$AH$30)*IF(H4409,$AH$34,$AH$35)*IF(I4409,$AH$39,$AH$40)*IF(J4409,$AH$44,$AH$45)*IF(K4409,$AH$49,$AH$50)*IF(L4409,$AH$54,$AH$55)*IF(M4409,$AH$59,$AH$60)</f>
        <v>0.000310772826156754</v>
      </c>
      <c r="Q4409">
        <f t="shared" si="680"/>
        <v>0.00209205069395461</v>
      </c>
      <c r="R4409">
        <f t="shared" si="681"/>
        <v>0</v>
      </c>
      <c r="S4409">
        <f t="shared" si="682"/>
        <v>0</v>
      </c>
      <c r="T4409">
        <f t="shared" si="683"/>
        <v>0</v>
      </c>
      <c r="U4409">
        <f t="shared" si="684"/>
        <v>1</v>
      </c>
      <c r="V4409">
        <f t="shared" si="685"/>
        <v>0</v>
      </c>
      <c r="W4409">
        <f t="shared" si="686"/>
        <v>0</v>
      </c>
      <c r="X4409">
        <f t="shared" si="687"/>
        <v>0</v>
      </c>
      <c r="Y4409">
        <f t="shared" si="688"/>
        <v>0</v>
      </c>
      <c r="Z4409">
        <f t="shared" si="689"/>
        <v>0</v>
      </c>
    </row>
    <row r="4410" spans="1:26">
      <c r="A4410">
        <v>1</v>
      </c>
      <c r="B4410" t="s">
        <v>60</v>
      </c>
      <c r="C4410" t="s">
        <v>61</v>
      </c>
      <c r="D4410">
        <v>1</v>
      </c>
      <c r="E4410">
        <v>0</v>
      </c>
      <c r="F4410">
        <v>0</v>
      </c>
      <c r="G4410">
        <v>0</v>
      </c>
      <c r="H4410">
        <v>1</v>
      </c>
      <c r="I4410">
        <v>0</v>
      </c>
      <c r="J4410">
        <v>0</v>
      </c>
      <c r="K4410">
        <v>1</v>
      </c>
      <c r="L4410">
        <v>0</v>
      </c>
      <c r="M4410">
        <v>1</v>
      </c>
      <c r="N4410">
        <f t="array" ref="N4410">$AC$2*_xlfn.IFS(B4410="data_scientist",$AD$7,TRUE,1)*_xlfn.IFS(B4410="data_analyst",$AD$8,TRUE,1)*_xlfn.IFS(B4410="data_engineer",$AD$9,TRUE,1)*IF(D4410,$AD$13,$AD$14)*IF(E4410,$AD$19,$AD$20)*IF(F4410,$AD$24,$AD$25)*IF(G4410,$AD$29,$AD$30)*IF(H4410,$AD$34,$AD$35)*IF(I4410,$AD$39,$AD$40)*IF(J4410,$AD$44,$AD$45)*IF(K4410,$AD$49,$AD$50)*IF(L4410,$AD$54,$AD$55)*IF(M4410,$AD$59,$AD$60)</f>
        <v>3.15758713048105e-6</v>
      </c>
      <c r="O4410">
        <f t="array" ref="O4410">$AD$2*_xlfn.IFS(B4410="data_scientist",$AF$7,TRUE,1)*_xlfn.IFS(B4410="data_analyst",$AF$8,TRUE,1)*_xlfn.IFS(B4410="data_engineer",$AF$9,TRUE,1)*IF(D4410,$AF$13,$AF$14)*IF(E4410,$AF$19,$AF$20)*IF(F4410,$AF$24,$AF$25)*IF(G4410,$AF$29,$AF$30)*IF(H4410,$AF$34,$AF$35)*IF(I4410,$AF$39,$AF$40)*IF(J4410,$AF$44,$AF$45)*IF(K4410,$AF$49,$AF$50)*IF(L4410,$AF$54,$AF$55)*IF(M4410,$AF$59,$AF$60)</f>
        <v>0.00107377213286976</v>
      </c>
      <c r="P4410">
        <f t="array" ref="P4410">$AE$2*_xlfn.IFS(B4410="data_scientist",$AH$7,TRUE,1)*_xlfn.IFS(B4410="data_analyst",$AH$8,TRUE,1)*_xlfn.IFS(B4410="data_engineer",$AH$9,TRUE,1)*IF(D4410,$AH$13,$AH$14)*IF(E4410,$AH$19,$AH$20)*IF(F4410,$AH$24,$AH$25)*IF(G4410,$AH$29,$AH$30)*IF(H4410,$AH$34,$AH$35)*IF(I4410,$AH$39,$AH$40)*IF(J4410,$AH$44,$AH$45)*IF(K4410,$AH$49,$AH$50)*IF(L4410,$AH$54,$AH$55)*IF(M4410,$AH$59,$AH$60)</f>
        <v>7.63767338446186e-5</v>
      </c>
      <c r="Q4410">
        <f t="shared" si="680"/>
        <v>0.00107377213286976</v>
      </c>
      <c r="R4410">
        <f t="shared" si="681"/>
        <v>0</v>
      </c>
      <c r="S4410">
        <f t="shared" si="682"/>
        <v>0</v>
      </c>
      <c r="T4410">
        <f t="shared" si="683"/>
        <v>0</v>
      </c>
      <c r="U4410">
        <f t="shared" si="684"/>
        <v>0</v>
      </c>
      <c r="V4410">
        <f t="shared" si="685"/>
        <v>1</v>
      </c>
      <c r="W4410">
        <f t="shared" si="686"/>
        <v>0</v>
      </c>
      <c r="X4410">
        <f t="shared" si="687"/>
        <v>0</v>
      </c>
      <c r="Y4410">
        <f t="shared" si="688"/>
        <v>0</v>
      </c>
      <c r="Z4410">
        <f t="shared" si="689"/>
        <v>0</v>
      </c>
    </row>
    <row r="4411" spans="1:26">
      <c r="A4411">
        <v>1</v>
      </c>
      <c r="B4411" t="s">
        <v>60</v>
      </c>
      <c r="C4411" t="s">
        <v>61</v>
      </c>
      <c r="D4411">
        <v>1</v>
      </c>
      <c r="E4411">
        <v>1</v>
      </c>
      <c r="F4411">
        <v>1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1</v>
      </c>
      <c r="M4411">
        <v>1</v>
      </c>
      <c r="N4411">
        <f t="array" ref="N4411">$AC$2*_xlfn.IFS(B4411="data_scientist",$AD$7,TRUE,1)*_xlfn.IFS(B4411="data_analyst",$AD$8,TRUE,1)*_xlfn.IFS(B4411="data_engineer",$AD$9,TRUE,1)*IF(D4411,$AD$13,$AD$14)*IF(E4411,$AD$19,$AD$20)*IF(F4411,$AD$24,$AD$25)*IF(G4411,$AD$29,$AD$30)*IF(H4411,$AD$34,$AD$35)*IF(I4411,$AD$39,$AD$40)*IF(J4411,$AD$44,$AD$45)*IF(K4411,$AD$49,$AD$50)*IF(L4411,$AD$54,$AD$55)*IF(M4411,$AD$59,$AD$60)</f>
        <v>1.97169165833272e-5</v>
      </c>
      <c r="O4411">
        <f t="array" ref="O4411">$AD$2*_xlfn.IFS(B4411="data_scientist",$AF$7,TRUE,1)*_xlfn.IFS(B4411="data_analyst",$AF$8,TRUE,1)*_xlfn.IFS(B4411="data_engineer",$AF$9,TRUE,1)*IF(D4411,$AF$13,$AF$14)*IF(E4411,$AF$19,$AF$20)*IF(F4411,$AF$24,$AF$25)*IF(G4411,$AF$29,$AF$30)*IF(H4411,$AF$34,$AF$35)*IF(I4411,$AF$39,$AF$40)*IF(J4411,$AF$44,$AF$45)*IF(K4411,$AF$49,$AF$50)*IF(L4411,$AF$54,$AF$55)*IF(M4411,$AF$59,$AF$60)</f>
        <v>0.00175959455279994</v>
      </c>
      <c r="P4411">
        <f t="array" ref="P4411">$AE$2*_xlfn.IFS(B4411="data_scientist",$AH$7,TRUE,1)*_xlfn.IFS(B4411="data_analyst",$AH$8,TRUE,1)*_xlfn.IFS(B4411="data_engineer",$AH$9,TRUE,1)*IF(D4411,$AH$13,$AH$14)*IF(E4411,$AH$19,$AH$20)*IF(F4411,$AH$24,$AH$25)*IF(G4411,$AH$29,$AH$30)*IF(H4411,$AH$34,$AH$35)*IF(I4411,$AH$39,$AH$40)*IF(J4411,$AH$44,$AH$45)*IF(K4411,$AH$49,$AH$50)*IF(L4411,$AH$54,$AH$55)*IF(M4411,$AH$59,$AH$60)</f>
        <v>9.43345526184275e-5</v>
      </c>
      <c r="Q4411">
        <f t="shared" si="680"/>
        <v>0.00175959455279994</v>
      </c>
      <c r="R4411">
        <f t="shared" si="681"/>
        <v>0</v>
      </c>
      <c r="S4411">
        <f t="shared" si="682"/>
        <v>0</v>
      </c>
      <c r="T4411">
        <f t="shared" si="683"/>
        <v>0</v>
      </c>
      <c r="U4411">
        <f t="shared" si="684"/>
        <v>0</v>
      </c>
      <c r="V4411">
        <f t="shared" si="685"/>
        <v>1</v>
      </c>
      <c r="W4411">
        <f t="shared" si="686"/>
        <v>0</v>
      </c>
      <c r="X4411">
        <f t="shared" si="687"/>
        <v>0</v>
      </c>
      <c r="Y4411">
        <f t="shared" si="688"/>
        <v>0</v>
      </c>
      <c r="Z4411">
        <f t="shared" si="689"/>
        <v>0</v>
      </c>
    </row>
    <row r="4412" spans="1:26">
      <c r="A4412">
        <v>1</v>
      </c>
      <c r="B4412" t="s">
        <v>60</v>
      </c>
      <c r="C4412" t="s">
        <v>61</v>
      </c>
      <c r="D4412">
        <v>0</v>
      </c>
      <c r="E4412">
        <v>0</v>
      </c>
      <c r="F4412">
        <v>0</v>
      </c>
      <c r="G4412">
        <v>0</v>
      </c>
      <c r="H4412">
        <v>1</v>
      </c>
      <c r="I4412">
        <v>0</v>
      </c>
      <c r="J4412">
        <v>0</v>
      </c>
      <c r="K4412">
        <v>1</v>
      </c>
      <c r="L4412">
        <v>0</v>
      </c>
      <c r="M4412">
        <v>1</v>
      </c>
      <c r="N4412">
        <f t="array" ref="N4412">$AC$2*_xlfn.IFS(B4412="data_scientist",$AD$7,TRUE,1)*_xlfn.IFS(B4412="data_analyst",$AD$8,TRUE,1)*_xlfn.IFS(B4412="data_engineer",$AD$9,TRUE,1)*IF(D4412,$AD$13,$AD$14)*IF(E4412,$AD$19,$AD$20)*IF(F4412,$AD$24,$AD$25)*IF(G4412,$AD$29,$AD$30)*IF(H4412,$AD$34,$AD$35)*IF(I4412,$AD$39,$AD$40)*IF(J4412,$AD$44,$AD$45)*IF(K4412,$AD$49,$AD$50)*IF(L4412,$AD$54,$AD$55)*IF(M4412,$AD$59,$AD$60)</f>
        <v>6.72974954967633e-6</v>
      </c>
      <c r="O4412">
        <f t="array" ref="O4412">$AD$2*_xlfn.IFS(B4412="data_scientist",$AF$7,TRUE,1)*_xlfn.IFS(B4412="data_analyst",$AF$8,TRUE,1)*_xlfn.IFS(B4412="data_engineer",$AF$9,TRUE,1)*IF(D4412,$AF$13,$AF$14)*IF(E4412,$AF$19,$AF$20)*IF(F4412,$AF$24,$AF$25)*IF(G4412,$AF$29,$AF$30)*IF(H4412,$AF$34,$AF$35)*IF(I4412,$AF$39,$AF$40)*IF(J4412,$AF$44,$AF$45)*IF(K4412,$AF$49,$AF$50)*IF(L4412,$AF$54,$AF$55)*IF(M4412,$AF$59,$AF$60)</f>
        <v>0.000411740427261692</v>
      </c>
      <c r="P4412">
        <f t="array" ref="P4412">$AE$2*_xlfn.IFS(B4412="data_scientist",$AH$7,TRUE,1)*_xlfn.IFS(B4412="data_analyst",$AH$8,TRUE,1)*_xlfn.IFS(B4412="data_engineer",$AH$9,TRUE,1)*IF(D4412,$AH$13,$AH$14)*IF(E4412,$AH$19,$AH$20)*IF(F4412,$AH$24,$AH$25)*IF(G4412,$AH$29,$AH$30)*IF(H4412,$AH$34,$AH$35)*IF(I4412,$AH$39,$AH$40)*IF(J4412,$AH$44,$AH$45)*IF(K4412,$AH$49,$AH$50)*IF(L4412,$AH$54,$AH$55)*IF(M4412,$AH$59,$AH$60)</f>
        <v>5.74793976356408e-5</v>
      </c>
      <c r="Q4412">
        <f t="shared" si="680"/>
        <v>0.000411740427261692</v>
      </c>
      <c r="R4412">
        <f t="shared" si="681"/>
        <v>0</v>
      </c>
      <c r="S4412">
        <f t="shared" si="682"/>
        <v>0</v>
      </c>
      <c r="T4412">
        <f t="shared" si="683"/>
        <v>0</v>
      </c>
      <c r="U4412">
        <f t="shared" si="684"/>
        <v>0</v>
      </c>
      <c r="V4412">
        <f t="shared" si="685"/>
        <v>1</v>
      </c>
      <c r="W4412">
        <f t="shared" si="686"/>
        <v>0</v>
      </c>
      <c r="X4412">
        <f t="shared" si="687"/>
        <v>0</v>
      </c>
      <c r="Y4412">
        <f t="shared" si="688"/>
        <v>0</v>
      </c>
      <c r="Z4412">
        <f t="shared" si="689"/>
        <v>0</v>
      </c>
    </row>
    <row r="4413" spans="1:26">
      <c r="A4413">
        <v>1</v>
      </c>
      <c r="B4413" t="s">
        <v>60</v>
      </c>
      <c r="C4413" t="s">
        <v>61</v>
      </c>
      <c r="D4413">
        <v>1</v>
      </c>
      <c r="E4413">
        <v>1</v>
      </c>
      <c r="F4413">
        <v>1</v>
      </c>
      <c r="G4413">
        <v>0</v>
      </c>
      <c r="H4413">
        <v>1</v>
      </c>
      <c r="I4413">
        <v>0</v>
      </c>
      <c r="J4413">
        <v>0</v>
      </c>
      <c r="K4413">
        <v>1</v>
      </c>
      <c r="L4413">
        <v>1</v>
      </c>
      <c r="M4413">
        <v>1</v>
      </c>
      <c r="N4413">
        <f t="array" ref="N4413">$AC$2*_xlfn.IFS(B4413="data_scientist",$AD$7,TRUE,1)*_xlfn.IFS(B4413="data_analyst",$AD$8,TRUE,1)*_xlfn.IFS(B4413="data_engineer",$AD$9,TRUE,1)*IF(D4413,$AD$13,$AD$14)*IF(E4413,$AD$19,$AD$20)*IF(F4413,$AD$24,$AD$25)*IF(G4413,$AD$29,$AD$30)*IF(H4413,$AD$34,$AD$35)*IF(I4413,$AD$39,$AD$40)*IF(J4413,$AD$44,$AD$45)*IF(K4413,$AD$49,$AD$50)*IF(L4413,$AD$54,$AD$55)*IF(M4413,$AD$59,$AD$60)</f>
        <v>6.34257625214749e-8</v>
      </c>
      <c r="O4413">
        <f t="array" ref="O4413">$AD$2*_xlfn.IFS(B4413="data_scientist",$AF$7,TRUE,1)*_xlfn.IFS(B4413="data_analyst",$AF$8,TRUE,1)*_xlfn.IFS(B4413="data_engineer",$AF$9,TRUE,1)*IF(D4413,$AF$13,$AF$14)*IF(E4413,$AF$19,$AF$20)*IF(F4413,$AF$24,$AF$25)*IF(G4413,$AF$29,$AF$30)*IF(H4413,$AF$34,$AF$35)*IF(I4413,$AF$39,$AF$40)*IF(J4413,$AF$44,$AF$45)*IF(K4413,$AF$49,$AF$50)*IF(L4413,$AF$54,$AF$55)*IF(M4413,$AF$59,$AF$60)</f>
        <v>0.000791953706780216</v>
      </c>
      <c r="P4413">
        <f t="array" ref="P4413">$AE$2*_xlfn.IFS(B4413="data_scientist",$AH$7,TRUE,1)*_xlfn.IFS(B4413="data_analyst",$AH$8,TRUE,1)*_xlfn.IFS(B4413="data_engineer",$AH$9,TRUE,1)*IF(D4413,$AH$13,$AH$14)*IF(E4413,$AH$19,$AH$20)*IF(F4413,$AH$24,$AH$25)*IF(G4413,$AH$29,$AH$30)*IF(H4413,$AH$34,$AH$35)*IF(I4413,$AH$39,$AH$40)*IF(J4413,$AH$44,$AH$45)*IF(K4413,$AH$49,$AH$50)*IF(L4413,$AH$54,$AH$55)*IF(M4413,$AH$59,$AH$60)</f>
        <v>1.74477715049638e-5</v>
      </c>
      <c r="Q4413">
        <f t="shared" si="680"/>
        <v>0.000791953706780216</v>
      </c>
      <c r="R4413">
        <f t="shared" si="681"/>
        <v>0</v>
      </c>
      <c r="S4413">
        <f t="shared" si="682"/>
        <v>0</v>
      </c>
      <c r="T4413">
        <f t="shared" si="683"/>
        <v>0</v>
      </c>
      <c r="U4413">
        <f t="shared" si="684"/>
        <v>0</v>
      </c>
      <c r="V4413">
        <f t="shared" si="685"/>
        <v>1</v>
      </c>
      <c r="W4413">
        <f t="shared" si="686"/>
        <v>0</v>
      </c>
      <c r="X4413">
        <f t="shared" si="687"/>
        <v>0</v>
      </c>
      <c r="Y4413">
        <f t="shared" si="688"/>
        <v>0</v>
      </c>
      <c r="Z4413">
        <f t="shared" si="689"/>
        <v>0</v>
      </c>
    </row>
    <row r="4414" spans="1:26">
      <c r="A4414">
        <v>1</v>
      </c>
      <c r="B4414" t="s">
        <v>60</v>
      </c>
      <c r="C4414" t="s">
        <v>61</v>
      </c>
      <c r="D4414">
        <v>0</v>
      </c>
      <c r="E4414">
        <v>1</v>
      </c>
      <c r="F4414">
        <v>0</v>
      </c>
      <c r="G4414">
        <v>0</v>
      </c>
      <c r="H4414">
        <v>1</v>
      </c>
      <c r="I4414">
        <v>0</v>
      </c>
      <c r="J4414">
        <v>0</v>
      </c>
      <c r="K4414">
        <v>0</v>
      </c>
      <c r="L4414">
        <v>1</v>
      </c>
      <c r="M4414">
        <v>1</v>
      </c>
      <c r="N4414">
        <f t="array" ref="N4414">$AC$2*_xlfn.IFS(B4414="data_scientist",$AD$7,TRUE,1)*_xlfn.IFS(B4414="data_analyst",$AD$8,TRUE,1)*_xlfn.IFS(B4414="data_engineer",$AD$9,TRUE,1)*IF(D4414,$AD$13,$AD$14)*IF(E4414,$AD$19,$AD$20)*IF(F4414,$AD$24,$AD$25)*IF(G4414,$AD$29,$AD$30)*IF(H4414,$AD$34,$AD$35)*IF(I4414,$AD$39,$AD$40)*IF(J4414,$AD$44,$AD$45)*IF(K4414,$AD$49,$AD$50)*IF(L4414,$AD$54,$AD$55)*IF(M4414,$AD$59,$AD$60)</f>
        <v>1.54261252833982e-5</v>
      </c>
      <c r="O4414">
        <f t="array" ref="O4414">$AD$2*_xlfn.IFS(B4414="data_scientist",$AF$7,TRUE,1)*_xlfn.IFS(B4414="data_analyst",$AF$8,TRUE,1)*_xlfn.IFS(B4414="data_engineer",$AF$9,TRUE,1)*IF(D4414,$AF$13,$AF$14)*IF(E4414,$AF$19,$AF$20)*IF(F4414,$AF$24,$AF$25)*IF(G4414,$AF$29,$AF$30)*IF(H4414,$AF$34,$AF$35)*IF(I4414,$AF$39,$AF$40)*IF(J4414,$AF$44,$AF$45)*IF(K4414,$AF$49,$AF$50)*IF(L4414,$AF$54,$AF$55)*IF(M4414,$AF$59,$AF$60)</f>
        <v>0.000428177085955404</v>
      </c>
      <c r="P4414">
        <f t="array" ref="P4414">$AE$2*_xlfn.IFS(B4414="data_scientist",$AH$7,TRUE,1)*_xlfn.IFS(B4414="data_analyst",$AH$8,TRUE,1)*_xlfn.IFS(B4414="data_engineer",$AH$9,TRUE,1)*IF(D4414,$AH$13,$AH$14)*IF(E4414,$AH$19,$AH$20)*IF(F4414,$AH$24,$AH$25)*IF(G4414,$AH$29,$AH$30)*IF(H4414,$AH$34,$AH$35)*IF(I4414,$AH$39,$AH$40)*IF(J4414,$AH$44,$AH$45)*IF(K4414,$AH$49,$AH$50)*IF(L4414,$AH$54,$AH$55)*IF(M4414,$AH$59,$AH$60)</f>
        <v>5.10478409775037e-5</v>
      </c>
      <c r="Q4414">
        <f t="shared" si="680"/>
        <v>0.000428177085955404</v>
      </c>
      <c r="R4414">
        <f t="shared" si="681"/>
        <v>0</v>
      </c>
      <c r="S4414">
        <f t="shared" si="682"/>
        <v>0</v>
      </c>
      <c r="T4414">
        <f t="shared" si="683"/>
        <v>0</v>
      </c>
      <c r="U4414">
        <f t="shared" si="684"/>
        <v>0</v>
      </c>
      <c r="V4414">
        <f t="shared" si="685"/>
        <v>1</v>
      </c>
      <c r="W4414">
        <f t="shared" si="686"/>
        <v>0</v>
      </c>
      <c r="X4414">
        <f t="shared" si="687"/>
        <v>0</v>
      </c>
      <c r="Y4414">
        <f t="shared" si="688"/>
        <v>0</v>
      </c>
      <c r="Z4414">
        <f t="shared" si="689"/>
        <v>0</v>
      </c>
    </row>
    <row r="4415" spans="1:26">
      <c r="A4415">
        <v>1</v>
      </c>
      <c r="B4415" t="s">
        <v>60</v>
      </c>
      <c r="C4415" t="s">
        <v>61</v>
      </c>
      <c r="D4415">
        <v>1</v>
      </c>
      <c r="E4415">
        <v>1</v>
      </c>
      <c r="F4415">
        <v>0</v>
      </c>
      <c r="G4415">
        <v>0</v>
      </c>
      <c r="H4415">
        <v>1</v>
      </c>
      <c r="I4415">
        <v>0</v>
      </c>
      <c r="J4415">
        <v>0</v>
      </c>
      <c r="K4415">
        <v>1</v>
      </c>
      <c r="L4415">
        <v>1</v>
      </c>
      <c r="M4415">
        <v>1</v>
      </c>
      <c r="N4415">
        <f t="array" ref="N4415">$AC$2*_xlfn.IFS(B4415="data_scientist",$AD$7,TRUE,1)*_xlfn.IFS(B4415="data_analyst",$AD$8,TRUE,1)*_xlfn.IFS(B4415="data_engineer",$AD$9,TRUE,1)*IF(D4415,$AD$13,$AD$14)*IF(E4415,$AD$19,$AD$20)*IF(F4415,$AD$24,$AD$25)*IF(G4415,$AD$29,$AD$30)*IF(H4415,$AD$34,$AD$35)*IF(I4415,$AD$39,$AD$40)*IF(J4415,$AD$44,$AD$45)*IF(K4415,$AD$49,$AD$50)*IF(L4415,$AD$54,$AD$55)*IF(M4415,$AD$59,$AD$60)</f>
        <v>3.48605030575121e-7</v>
      </c>
      <c r="O4415">
        <f t="array" ref="O4415">$AD$2*_xlfn.IFS(B4415="data_scientist",$AF$7,TRUE,1)*_xlfn.IFS(B4415="data_analyst",$AF$8,TRUE,1)*_xlfn.IFS(B4415="data_engineer",$AF$9,TRUE,1)*IF(D4415,$AF$13,$AF$14)*IF(E4415,$AF$19,$AF$20)*IF(F4415,$AF$24,$AF$25)*IF(G4415,$AF$29,$AF$30)*IF(H4415,$AF$34,$AF$35)*IF(I4415,$AF$39,$AF$40)*IF(J4415,$AF$44,$AF$45)*IF(K4415,$AF$49,$AF$50)*IF(L4415,$AF$54,$AF$55)*IF(M4415,$AF$59,$AF$60)</f>
        <v>0.000696178358327617</v>
      </c>
      <c r="P4415">
        <f t="array" ref="P4415">$AE$2*_xlfn.IFS(B4415="data_scientist",$AH$7,TRUE,1)*_xlfn.IFS(B4415="data_analyst",$AH$8,TRUE,1)*_xlfn.IFS(B4415="data_engineer",$AH$9,TRUE,1)*IF(D4415,$AH$13,$AH$14)*IF(E4415,$AH$19,$AH$20)*IF(F4415,$AH$24,$AH$25)*IF(G4415,$AH$29,$AH$30)*IF(H4415,$AH$34,$AH$35)*IF(I4415,$AH$39,$AH$40)*IF(J4415,$AH$44,$AH$45)*IF(K4415,$AH$49,$AH$50)*IF(L4415,$AH$54,$AH$55)*IF(M4415,$AH$59,$AH$60)</f>
        <v>2.55394916232079e-5</v>
      </c>
      <c r="Q4415">
        <f t="shared" si="680"/>
        <v>0.000696178358327617</v>
      </c>
      <c r="R4415">
        <f t="shared" si="681"/>
        <v>0</v>
      </c>
      <c r="S4415">
        <f t="shared" si="682"/>
        <v>0</v>
      </c>
      <c r="T4415">
        <f t="shared" si="683"/>
        <v>0</v>
      </c>
      <c r="U4415">
        <f t="shared" si="684"/>
        <v>0</v>
      </c>
      <c r="V4415">
        <f t="shared" si="685"/>
        <v>1</v>
      </c>
      <c r="W4415">
        <f t="shared" si="686"/>
        <v>0</v>
      </c>
      <c r="X4415">
        <f t="shared" si="687"/>
        <v>0</v>
      </c>
      <c r="Y4415">
        <f t="shared" si="688"/>
        <v>0</v>
      </c>
      <c r="Z4415">
        <f t="shared" si="689"/>
        <v>0</v>
      </c>
    </row>
    <row r="4416" spans="1:26">
      <c r="A4416">
        <v>1</v>
      </c>
      <c r="B4416" t="s">
        <v>60</v>
      </c>
      <c r="C4416" t="s">
        <v>61</v>
      </c>
      <c r="D4416">
        <v>0</v>
      </c>
      <c r="E4416">
        <v>1</v>
      </c>
      <c r="F4416">
        <v>1</v>
      </c>
      <c r="G4416">
        <v>0</v>
      </c>
      <c r="H4416">
        <v>1</v>
      </c>
      <c r="I4416">
        <v>0</v>
      </c>
      <c r="J4416">
        <v>0</v>
      </c>
      <c r="K4416">
        <v>1</v>
      </c>
      <c r="L4416">
        <v>1</v>
      </c>
      <c r="M4416">
        <v>1</v>
      </c>
      <c r="N4416">
        <f t="array" ref="N4416">$AC$2*_xlfn.IFS(B4416="data_scientist",$AD$7,TRUE,1)*_xlfn.IFS(B4416="data_analyst",$AD$8,TRUE,1)*_xlfn.IFS(B4416="data_engineer",$AD$9,TRUE,1)*IF(D4416,$AD$13,$AD$14)*IF(E4416,$AD$19,$AD$20)*IF(F4416,$AD$24,$AD$25)*IF(G4416,$AD$29,$AD$30)*IF(H4416,$AD$34,$AD$35)*IF(I4416,$AD$39,$AD$40)*IF(J4416,$AD$44,$AD$45)*IF(K4416,$AD$49,$AD$50)*IF(L4416,$AD$54,$AD$55)*IF(M4416,$AD$59,$AD$60)</f>
        <v>1.35179008251705e-7</v>
      </c>
      <c r="O4416">
        <f t="array" ref="O4416">$AD$2*_xlfn.IFS(B4416="data_scientist",$AF$7,TRUE,1)*_xlfn.IFS(B4416="data_analyst",$AF$8,TRUE,1)*_xlfn.IFS(B4416="data_engineer",$AF$9,TRUE,1)*IF(D4416,$AF$13,$AF$14)*IF(E4416,$AF$19,$AF$20)*IF(F4416,$AF$24,$AF$25)*IF(G4416,$AF$29,$AF$30)*IF(H4416,$AF$34,$AF$35)*IF(I4416,$AF$39,$AF$40)*IF(J4416,$AF$44,$AF$45)*IF(K4416,$AF$49,$AF$50)*IF(L4416,$AF$54,$AF$55)*IF(M4416,$AF$59,$AF$60)</f>
        <v>0.000303676494872044</v>
      </c>
      <c r="P4416">
        <f t="array" ref="P4416">$AE$2*_xlfn.IFS(B4416="data_scientist",$AH$7,TRUE,1)*_xlfn.IFS(B4416="data_analyst",$AH$8,TRUE,1)*_xlfn.IFS(B4416="data_engineer",$AH$9,TRUE,1)*IF(D4416,$AH$13,$AH$14)*IF(E4416,$AH$19,$AH$20)*IF(F4416,$AH$24,$AH$25)*IF(G4416,$AH$29,$AH$30)*IF(H4416,$AH$34,$AH$35)*IF(I4416,$AH$39,$AH$40)*IF(J4416,$AH$44,$AH$45)*IF(K4416,$AH$49,$AH$50)*IF(L4416,$AH$54,$AH$55)*IF(M4416,$AH$59,$AH$60)</f>
        <v>1.31307971119831e-5</v>
      </c>
      <c r="Q4416">
        <f t="shared" si="680"/>
        <v>0.000303676494872044</v>
      </c>
      <c r="R4416">
        <f t="shared" si="681"/>
        <v>0</v>
      </c>
      <c r="S4416">
        <f t="shared" si="682"/>
        <v>0</v>
      </c>
      <c r="T4416">
        <f t="shared" si="683"/>
        <v>0</v>
      </c>
      <c r="U4416">
        <f t="shared" si="684"/>
        <v>0</v>
      </c>
      <c r="V4416">
        <f t="shared" si="685"/>
        <v>1</v>
      </c>
      <c r="W4416">
        <f t="shared" si="686"/>
        <v>0</v>
      </c>
      <c r="X4416">
        <f t="shared" si="687"/>
        <v>0</v>
      </c>
      <c r="Y4416">
        <f t="shared" si="688"/>
        <v>0</v>
      </c>
      <c r="Z4416">
        <f t="shared" si="689"/>
        <v>0</v>
      </c>
    </row>
    <row r="4417" spans="1:26">
      <c r="A4417">
        <v>1</v>
      </c>
      <c r="B4417" t="s">
        <v>60</v>
      </c>
      <c r="C4417" t="s">
        <v>61</v>
      </c>
      <c r="D4417">
        <v>0</v>
      </c>
      <c r="E4417">
        <v>1</v>
      </c>
      <c r="F4417">
        <v>0</v>
      </c>
      <c r="G4417">
        <v>0</v>
      </c>
      <c r="H4417">
        <v>1</v>
      </c>
      <c r="I4417">
        <v>0</v>
      </c>
      <c r="J4417">
        <v>0</v>
      </c>
      <c r="K4417">
        <v>0</v>
      </c>
      <c r="L4417">
        <v>0</v>
      </c>
      <c r="M4417">
        <v>1</v>
      </c>
      <c r="N4417">
        <f t="array" ref="N4417">$AC$2*_xlfn.IFS(B4417="data_scientist",$AD$7,TRUE,1)*_xlfn.IFS(B4417="data_analyst",$AD$8,TRUE,1)*_xlfn.IFS(B4417="data_engineer",$AD$9,TRUE,1)*IF(D4417,$AD$13,$AD$14)*IF(E4417,$AD$19,$AD$20)*IF(F4417,$AD$24,$AD$25)*IF(G4417,$AD$29,$AD$30)*IF(H4417,$AD$34,$AD$35)*IF(I4417,$AD$39,$AD$40)*IF(J4417,$AD$44,$AD$45)*IF(K4417,$AD$49,$AD$50)*IF(L4417,$AD$54,$AD$55)*IF(M4417,$AD$59,$AD$60)</f>
        <v>0.000182050963822457</v>
      </c>
      <c r="O4417">
        <f t="array" ref="O4417">$AD$2*_xlfn.IFS(B4417="data_scientist",$AF$7,TRUE,1)*_xlfn.IFS(B4417="data_analyst",$AF$8,TRUE,1)*_xlfn.IFS(B4417="data_engineer",$AF$9,TRUE,1)*IF(D4417,$AF$13,$AF$14)*IF(E4417,$AF$19,$AF$20)*IF(F4417,$AF$24,$AF$25)*IF(G4417,$AF$29,$AF$30)*IF(H4417,$AF$34,$AF$35)*IF(I4417,$AF$39,$AF$40)*IF(J4417,$AF$44,$AF$45)*IF(K4417,$AF$49,$AF$50)*IF(L4417,$AF$54,$AF$55)*IF(M4417,$AF$59,$AF$60)</f>
        <v>0.000766078054719533</v>
      </c>
      <c r="P4417">
        <f t="array" ref="P4417">$AE$2*_xlfn.IFS(B4417="data_scientist",$AH$7,TRUE,1)*_xlfn.IFS(B4417="data_analyst",$AH$8,TRUE,1)*_xlfn.IFS(B4417="data_engineer",$AH$9,TRUE,1)*IF(D4417,$AH$13,$AH$14)*IF(E4417,$AH$19,$AH$20)*IF(F4417,$AH$24,$AH$25)*IF(G4417,$AH$29,$AH$30)*IF(H4417,$AH$34,$AH$35)*IF(I4417,$AH$39,$AH$40)*IF(J4417,$AH$44,$AH$45)*IF(K4417,$AH$49,$AH$50)*IF(L4417,$AH$54,$AH$55)*IF(M4417,$AH$59,$AH$60)</f>
        <v>0.000161912477210855</v>
      </c>
      <c r="Q4417">
        <f t="shared" si="680"/>
        <v>0.000766078054719533</v>
      </c>
      <c r="R4417">
        <f t="shared" si="681"/>
        <v>0</v>
      </c>
      <c r="S4417">
        <f t="shared" si="682"/>
        <v>0</v>
      </c>
      <c r="T4417">
        <f t="shared" si="683"/>
        <v>0</v>
      </c>
      <c r="U4417">
        <f t="shared" si="684"/>
        <v>0</v>
      </c>
      <c r="V4417">
        <f t="shared" si="685"/>
        <v>1</v>
      </c>
      <c r="W4417">
        <f t="shared" si="686"/>
        <v>0</v>
      </c>
      <c r="X4417">
        <f t="shared" si="687"/>
        <v>0</v>
      </c>
      <c r="Y4417">
        <f t="shared" si="688"/>
        <v>0</v>
      </c>
      <c r="Z4417">
        <f t="shared" si="689"/>
        <v>0</v>
      </c>
    </row>
    <row r="4418" spans="1:26">
      <c r="A4418">
        <v>1</v>
      </c>
      <c r="B4418" t="s">
        <v>60</v>
      </c>
      <c r="C4418" t="s">
        <v>61</v>
      </c>
      <c r="D4418">
        <v>1</v>
      </c>
      <c r="E4418">
        <v>0</v>
      </c>
      <c r="F4418">
        <v>0</v>
      </c>
      <c r="G4418">
        <v>0</v>
      </c>
      <c r="H4418">
        <v>1</v>
      </c>
      <c r="I4418">
        <v>0</v>
      </c>
      <c r="J4418">
        <v>0</v>
      </c>
      <c r="K4418">
        <v>0</v>
      </c>
      <c r="L4418">
        <v>1</v>
      </c>
      <c r="M4418">
        <v>1</v>
      </c>
      <c r="N4418">
        <f t="array" ref="N4418">$AC$2*_xlfn.IFS(B4418="data_scientist",$AD$7,TRUE,1)*_xlfn.IFS(B4418="data_analyst",$AD$8,TRUE,1)*_xlfn.IFS(B4418="data_engineer",$AD$9,TRUE,1)*IF(D4418,$AD$13,$AD$14)*IF(E4418,$AD$19,$AD$20)*IF(F4418,$AD$24,$AD$25)*IF(G4418,$AD$29,$AD$30)*IF(H4418,$AD$34,$AD$35)*IF(I4418,$AD$39,$AD$40)*IF(J4418,$AD$44,$AD$45)*IF(K4418,$AD$49,$AD$50)*IF(L4418,$AD$54,$AD$55)*IF(M4418,$AD$59,$AD$60)</f>
        <v>5.55518927123945e-6</v>
      </c>
      <c r="O4418">
        <f t="array" ref="O4418">$AD$2*_xlfn.IFS(B4418="data_scientist",$AF$7,TRUE,1)*_xlfn.IFS(B4418="data_analyst",$AF$8,TRUE,1)*_xlfn.IFS(B4418="data_engineer",$AF$9,TRUE,1)*IF(D4418,$AF$13,$AF$14)*IF(E4418,$AF$19,$AF$20)*IF(F4418,$AF$24,$AF$25)*IF(G4418,$AF$29,$AF$30)*IF(H4418,$AF$34,$AF$35)*IF(I4418,$AF$39,$AF$40)*IF(J4418,$AF$44,$AF$45)*IF(K4418,$AF$49,$AF$50)*IF(L4418,$AF$54,$AF$55)*IF(M4418,$AF$59,$AF$60)</f>
        <v>0.000962618160724229</v>
      </c>
      <c r="P4418">
        <f t="array" ref="P4418">$AE$2*_xlfn.IFS(B4418="data_scientist",$AH$7,TRUE,1)*_xlfn.IFS(B4418="data_analyst",$AH$8,TRUE,1)*_xlfn.IFS(B4418="data_engineer",$AH$9,TRUE,1)*IF(D4418,$AH$13,$AH$14)*IF(E4418,$AH$19,$AH$20)*IF(F4418,$AH$24,$AH$25)*IF(G4418,$AH$29,$AH$30)*IF(H4418,$AH$34,$AH$35)*IF(I4418,$AH$39,$AH$40)*IF(J4418,$AH$44,$AH$45)*IF(K4418,$AH$49,$AH$50)*IF(L4418,$AH$54,$AH$55)*IF(M4418,$AH$59,$AH$60)</f>
        <v>6.39546532168256e-5</v>
      </c>
      <c r="Q4418">
        <f t="shared" si="680"/>
        <v>0.000962618160724229</v>
      </c>
      <c r="R4418">
        <f t="shared" si="681"/>
        <v>0</v>
      </c>
      <c r="S4418">
        <f t="shared" si="682"/>
        <v>0</v>
      </c>
      <c r="T4418">
        <f t="shared" si="683"/>
        <v>0</v>
      </c>
      <c r="U4418">
        <f t="shared" si="684"/>
        <v>0</v>
      </c>
      <c r="V4418">
        <f t="shared" si="685"/>
        <v>1</v>
      </c>
      <c r="W4418">
        <f t="shared" si="686"/>
        <v>0</v>
      </c>
      <c r="X4418">
        <f t="shared" si="687"/>
        <v>0</v>
      </c>
      <c r="Y4418">
        <f t="shared" si="688"/>
        <v>0</v>
      </c>
      <c r="Z4418">
        <f t="shared" si="689"/>
        <v>0</v>
      </c>
    </row>
    <row r="4419" spans="1:26">
      <c r="A4419">
        <v>1</v>
      </c>
      <c r="B4419" t="s">
        <v>60</v>
      </c>
      <c r="C4419" t="s">
        <v>61</v>
      </c>
      <c r="D4419">
        <v>1</v>
      </c>
      <c r="E4419">
        <v>1</v>
      </c>
      <c r="F4419">
        <v>0</v>
      </c>
      <c r="G4419">
        <v>1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1</v>
      </c>
      <c r="N4419">
        <f t="array" ref="N4419">$AC$2*_xlfn.IFS(B4419="data_scientist",$AD$7,TRUE,1)*_xlfn.IFS(B4419="data_analyst",$AD$8,TRUE,1)*_xlfn.IFS(B4419="data_engineer",$AD$9,TRUE,1)*IF(D4419,$AD$13,$AD$14)*IF(E4419,$AD$19,$AD$20)*IF(F4419,$AD$24,$AD$25)*IF(G4419,$AD$29,$AD$30)*IF(H4419,$AD$34,$AD$35)*IF(I4419,$AD$39,$AD$40)*IF(J4419,$AD$44,$AD$45)*IF(K4419,$AD$49,$AD$50)*IF(L4419,$AD$54,$AD$55)*IF(M4419,$AD$59,$AD$60)</f>
        <v>0.00045789693930309</v>
      </c>
      <c r="O4419">
        <f t="array" ref="O4419">$AD$2*_xlfn.IFS(B4419="data_scientist",$AF$7,TRUE,1)*_xlfn.IFS(B4419="data_analyst",$AF$8,TRUE,1)*_xlfn.IFS(B4419="data_engineer",$AF$9,TRUE,1)*IF(D4419,$AF$13,$AF$14)*IF(E4419,$AF$19,$AF$20)*IF(F4419,$AF$24,$AF$25)*IF(G4419,$AF$29,$AF$30)*IF(H4419,$AF$34,$AF$35)*IF(I4419,$AF$39,$AF$40)*IF(J4419,$AF$44,$AF$45)*IF(K4419,$AF$49,$AF$50)*IF(L4419,$AF$54,$AF$55)*IF(M4419,$AF$59,$AF$60)</f>
        <v>0.00242094563462761</v>
      </c>
      <c r="P4419">
        <f t="array" ref="P4419">$AE$2*_xlfn.IFS(B4419="data_scientist",$AH$7,TRUE,1)*_xlfn.IFS(B4419="data_analyst",$AH$8,TRUE,1)*_xlfn.IFS(B4419="data_engineer",$AH$9,TRUE,1)*IF(D4419,$AH$13,$AH$14)*IF(E4419,$AH$19,$AH$20)*IF(F4419,$AH$24,$AH$25)*IF(G4419,$AH$29,$AH$30)*IF(H4419,$AH$34,$AH$35)*IF(I4419,$AH$39,$AH$40)*IF(J4419,$AH$44,$AH$45)*IF(K4419,$AH$49,$AH$50)*IF(L4419,$AH$54,$AH$55)*IF(M4419,$AH$59,$AH$60)</f>
        <v>0.00023583089739168</v>
      </c>
      <c r="Q4419">
        <f t="shared" ref="Q4419:Q4482" si="690">MAX(N4419:P4419)</f>
        <v>0.00242094563462761</v>
      </c>
      <c r="R4419">
        <f t="shared" ref="R4419:R4482" si="691">IF(AND(C4419="Low",N4419=Q4419),1,0)</f>
        <v>0</v>
      </c>
      <c r="S4419">
        <f t="shared" ref="S4419:S4482" si="692">IF(AND(C4419="Low",O4419=Q4419),1,0)</f>
        <v>0</v>
      </c>
      <c r="T4419">
        <f t="shared" ref="T4419:T4482" si="693">IF(AND(C4419="Low",P4419=Q4419),1,0)</f>
        <v>0</v>
      </c>
      <c r="U4419">
        <f t="shared" ref="U4419:U4482" si="694">IF(AND(C4419="Medium",N4419=Q4419),1,0)</f>
        <v>0</v>
      </c>
      <c r="V4419">
        <f t="shared" ref="V4419:V4482" si="695">IF(AND(C4419="Medium",O4419=Q4419),1,0)</f>
        <v>1</v>
      </c>
      <c r="W4419">
        <f t="shared" ref="W4419:W4482" si="696">IF(AND(C4419="Medium",P4419=Q4419),1,0)</f>
        <v>0</v>
      </c>
      <c r="X4419">
        <f t="shared" ref="X4419:X4482" si="697">IF(AND(C4419="High",N4419=Q4419),1,0)</f>
        <v>0</v>
      </c>
      <c r="Y4419">
        <f t="shared" ref="Y4419:Y4482" si="698">IF(AND(C4419="High",O4419=Q4419),1,0)</f>
        <v>0</v>
      </c>
      <c r="Z4419">
        <f t="shared" ref="Z4419:Z4482" si="699">IF(AND(C4419="High",P4419=Q4419),1,0)</f>
        <v>0</v>
      </c>
    </row>
    <row r="4420" spans="1:26">
      <c r="A4420">
        <v>1</v>
      </c>
      <c r="B4420" t="s">
        <v>60</v>
      </c>
      <c r="C4420" t="s">
        <v>61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1</v>
      </c>
      <c r="N4420">
        <f t="array" ref="N4420">$AC$2*_xlfn.IFS(B4420="data_scientist",$AD$7,TRUE,1)*_xlfn.IFS(B4420="data_analyst",$AD$8,TRUE,1)*_xlfn.IFS(B4420="data_engineer",$AD$9,TRUE,1)*IF(D4420,$AD$13,$AD$14)*IF(E4420,$AD$19,$AD$20)*IF(F4420,$AD$24,$AD$25)*IF(G4420,$AD$29,$AD$30)*IF(H4420,$AD$34,$AD$35)*IF(I4420,$AD$39,$AD$40)*IF(J4420,$AD$44,$AD$45)*IF(K4420,$AD$49,$AD$50)*IF(L4420,$AD$54,$AD$55)*IF(M4420,$AD$59,$AD$60)</f>
        <v>0.00209205069395461</v>
      </c>
      <c r="O4420">
        <f t="array" ref="O4420">$AD$2*_xlfn.IFS(B4420="data_scientist",$AF$7,TRUE,1)*_xlfn.IFS(B4420="data_analyst",$AF$8,TRUE,1)*_xlfn.IFS(B4420="data_engineer",$AF$9,TRUE,1)*IF(D4420,$AF$13,$AF$14)*IF(E4420,$AF$19,$AF$20)*IF(F4420,$AF$24,$AF$25)*IF(G4420,$AF$29,$AF$30)*IF(H4420,$AF$34,$AF$35)*IF(I4420,$AF$39,$AF$40)*IF(J4420,$AF$44,$AF$45)*IF(K4420,$AF$49,$AF$50)*IF(L4420,$AF$54,$AF$55)*IF(M4420,$AF$59,$AF$60)</f>
        <v>0.000914821417937069</v>
      </c>
      <c r="P4420">
        <f t="array" ref="P4420">$AE$2*_xlfn.IFS(B4420="data_scientist",$AH$7,TRUE,1)*_xlfn.IFS(B4420="data_analyst",$AH$8,TRUE,1)*_xlfn.IFS(B4420="data_engineer",$AH$9,TRUE,1)*IF(D4420,$AH$13,$AH$14)*IF(E4420,$AH$19,$AH$20)*IF(F4420,$AH$24,$AH$25)*IF(G4420,$AH$29,$AH$30)*IF(H4420,$AH$34,$AH$35)*IF(I4420,$AH$39,$AH$40)*IF(J4420,$AH$44,$AH$45)*IF(K4420,$AH$49,$AH$50)*IF(L4420,$AH$54,$AH$55)*IF(M4420,$AH$59,$AH$60)</f>
        <v>0.000310772826156754</v>
      </c>
      <c r="Q4420">
        <f t="shared" si="690"/>
        <v>0.00209205069395461</v>
      </c>
      <c r="R4420">
        <f t="shared" si="691"/>
        <v>0</v>
      </c>
      <c r="S4420">
        <f t="shared" si="692"/>
        <v>0</v>
      </c>
      <c r="T4420">
        <f t="shared" si="693"/>
        <v>0</v>
      </c>
      <c r="U4420">
        <f t="shared" si="694"/>
        <v>1</v>
      </c>
      <c r="V4420">
        <f t="shared" si="695"/>
        <v>0</v>
      </c>
      <c r="W4420">
        <f t="shared" si="696"/>
        <v>0</v>
      </c>
      <c r="X4420">
        <f t="shared" si="697"/>
        <v>0</v>
      </c>
      <c r="Y4420">
        <f t="shared" si="698"/>
        <v>0</v>
      </c>
      <c r="Z4420">
        <f t="shared" si="699"/>
        <v>0</v>
      </c>
    </row>
    <row r="4421" spans="1:26">
      <c r="A4421">
        <v>1</v>
      </c>
      <c r="B4421" t="s">
        <v>60</v>
      </c>
      <c r="C4421" t="s">
        <v>61</v>
      </c>
      <c r="D4421">
        <v>1</v>
      </c>
      <c r="E4421">
        <v>1</v>
      </c>
      <c r="F4421">
        <v>0</v>
      </c>
      <c r="G4421">
        <v>0</v>
      </c>
      <c r="H4421">
        <v>1</v>
      </c>
      <c r="I4421">
        <v>1</v>
      </c>
      <c r="J4421">
        <v>0</v>
      </c>
      <c r="K4421">
        <v>1</v>
      </c>
      <c r="L4421">
        <v>1</v>
      </c>
      <c r="M4421">
        <v>1</v>
      </c>
      <c r="N4421">
        <f t="array" ref="N4421">$AC$2*_xlfn.IFS(B4421="data_scientist",$AD$7,TRUE,1)*_xlfn.IFS(B4421="data_analyst",$AD$8,TRUE,1)*_xlfn.IFS(B4421="data_engineer",$AD$9,TRUE,1)*IF(D4421,$AD$13,$AD$14)*IF(E4421,$AD$19,$AD$20)*IF(F4421,$AD$24,$AD$25)*IF(G4421,$AD$29,$AD$30)*IF(H4421,$AD$34,$AD$35)*IF(I4421,$AD$39,$AD$40)*IF(J4421,$AD$44,$AD$45)*IF(K4421,$AD$49,$AD$50)*IF(L4421,$AD$54,$AD$55)*IF(M4421,$AD$59,$AD$60)</f>
        <v>1.19698486578649e-7</v>
      </c>
      <c r="O4421">
        <f t="array" ref="O4421">$AD$2*_xlfn.IFS(B4421="data_scientist",$AF$7,TRUE,1)*_xlfn.IFS(B4421="data_analyst",$AF$8,TRUE,1)*_xlfn.IFS(B4421="data_engineer",$AF$9,TRUE,1)*IF(D4421,$AF$13,$AF$14)*IF(E4421,$AF$19,$AF$20)*IF(F4421,$AF$24,$AF$25)*IF(G4421,$AF$29,$AF$30)*IF(H4421,$AF$34,$AF$35)*IF(I4421,$AF$39,$AF$40)*IF(J4421,$AF$44,$AF$45)*IF(K4421,$AF$49,$AF$50)*IF(L4421,$AF$54,$AF$55)*IF(M4421,$AF$59,$AF$60)</f>
        <v>0.000168531865025011</v>
      </c>
      <c r="P4421">
        <f t="array" ref="P4421">$AE$2*_xlfn.IFS(B4421="data_scientist",$AH$7,TRUE,1)*_xlfn.IFS(B4421="data_analyst",$AH$8,TRUE,1)*_xlfn.IFS(B4421="data_engineer",$AH$9,TRUE,1)*IF(D4421,$AH$13,$AH$14)*IF(E4421,$AH$19,$AH$20)*IF(F4421,$AH$24,$AH$25)*IF(G4421,$AH$29,$AH$30)*IF(H4421,$AH$34,$AH$35)*IF(I4421,$AH$39,$AH$40)*IF(J4421,$AH$44,$AH$45)*IF(K4421,$AH$49,$AH$50)*IF(L4421,$AH$54,$AH$55)*IF(M4421,$AH$59,$AH$60)</f>
        <v>7.16644868523158e-6</v>
      </c>
      <c r="Q4421">
        <f t="shared" si="690"/>
        <v>0.000168531865025011</v>
      </c>
      <c r="R4421">
        <f t="shared" si="691"/>
        <v>0</v>
      </c>
      <c r="S4421">
        <f t="shared" si="692"/>
        <v>0</v>
      </c>
      <c r="T4421">
        <f t="shared" si="693"/>
        <v>0</v>
      </c>
      <c r="U4421">
        <f t="shared" si="694"/>
        <v>0</v>
      </c>
      <c r="V4421">
        <f t="shared" si="695"/>
        <v>1</v>
      </c>
      <c r="W4421">
        <f t="shared" si="696"/>
        <v>0</v>
      </c>
      <c r="X4421">
        <f t="shared" si="697"/>
        <v>0</v>
      </c>
      <c r="Y4421">
        <f t="shared" si="698"/>
        <v>0</v>
      </c>
      <c r="Z4421">
        <f t="shared" si="699"/>
        <v>0</v>
      </c>
    </row>
    <row r="4422" spans="1:26">
      <c r="A4422">
        <v>1</v>
      </c>
      <c r="B4422" t="s">
        <v>60</v>
      </c>
      <c r="C4422" t="s">
        <v>61</v>
      </c>
      <c r="D4422">
        <v>1</v>
      </c>
      <c r="E4422">
        <v>1</v>
      </c>
      <c r="F4422">
        <v>0</v>
      </c>
      <c r="G4422">
        <v>0</v>
      </c>
      <c r="H4422">
        <v>1</v>
      </c>
      <c r="I4422">
        <v>1</v>
      </c>
      <c r="J4422">
        <v>0</v>
      </c>
      <c r="K4422">
        <v>1</v>
      </c>
      <c r="L4422">
        <v>1</v>
      </c>
      <c r="M4422">
        <v>1</v>
      </c>
      <c r="N4422">
        <f t="array" ref="N4422">$AC$2*_xlfn.IFS(B4422="data_scientist",$AD$7,TRUE,1)*_xlfn.IFS(B4422="data_analyst",$AD$8,TRUE,1)*_xlfn.IFS(B4422="data_engineer",$AD$9,TRUE,1)*IF(D4422,$AD$13,$AD$14)*IF(E4422,$AD$19,$AD$20)*IF(F4422,$AD$24,$AD$25)*IF(G4422,$AD$29,$AD$30)*IF(H4422,$AD$34,$AD$35)*IF(I4422,$AD$39,$AD$40)*IF(J4422,$AD$44,$AD$45)*IF(K4422,$AD$49,$AD$50)*IF(L4422,$AD$54,$AD$55)*IF(M4422,$AD$59,$AD$60)</f>
        <v>1.19698486578649e-7</v>
      </c>
      <c r="O4422">
        <f t="array" ref="O4422">$AD$2*_xlfn.IFS(B4422="data_scientist",$AF$7,TRUE,1)*_xlfn.IFS(B4422="data_analyst",$AF$8,TRUE,1)*_xlfn.IFS(B4422="data_engineer",$AF$9,TRUE,1)*IF(D4422,$AF$13,$AF$14)*IF(E4422,$AF$19,$AF$20)*IF(F4422,$AF$24,$AF$25)*IF(G4422,$AF$29,$AF$30)*IF(H4422,$AF$34,$AF$35)*IF(I4422,$AF$39,$AF$40)*IF(J4422,$AF$44,$AF$45)*IF(K4422,$AF$49,$AF$50)*IF(L4422,$AF$54,$AF$55)*IF(M4422,$AF$59,$AF$60)</f>
        <v>0.000168531865025011</v>
      </c>
      <c r="P4422">
        <f t="array" ref="P4422">$AE$2*_xlfn.IFS(B4422="data_scientist",$AH$7,TRUE,1)*_xlfn.IFS(B4422="data_analyst",$AH$8,TRUE,1)*_xlfn.IFS(B4422="data_engineer",$AH$9,TRUE,1)*IF(D4422,$AH$13,$AH$14)*IF(E4422,$AH$19,$AH$20)*IF(F4422,$AH$24,$AH$25)*IF(G4422,$AH$29,$AH$30)*IF(H4422,$AH$34,$AH$35)*IF(I4422,$AH$39,$AH$40)*IF(J4422,$AH$44,$AH$45)*IF(K4422,$AH$49,$AH$50)*IF(L4422,$AH$54,$AH$55)*IF(M4422,$AH$59,$AH$60)</f>
        <v>7.16644868523158e-6</v>
      </c>
      <c r="Q4422">
        <f t="shared" si="690"/>
        <v>0.000168531865025011</v>
      </c>
      <c r="R4422">
        <f t="shared" si="691"/>
        <v>0</v>
      </c>
      <c r="S4422">
        <f t="shared" si="692"/>
        <v>0</v>
      </c>
      <c r="T4422">
        <f t="shared" si="693"/>
        <v>0</v>
      </c>
      <c r="U4422">
        <f t="shared" si="694"/>
        <v>0</v>
      </c>
      <c r="V4422">
        <f t="shared" si="695"/>
        <v>1</v>
      </c>
      <c r="W4422">
        <f t="shared" si="696"/>
        <v>0</v>
      </c>
      <c r="X4422">
        <f t="shared" si="697"/>
        <v>0</v>
      </c>
      <c r="Y4422">
        <f t="shared" si="698"/>
        <v>0</v>
      </c>
      <c r="Z4422">
        <f t="shared" si="699"/>
        <v>0</v>
      </c>
    </row>
    <row r="4423" spans="1:26">
      <c r="A4423">
        <v>1</v>
      </c>
      <c r="B4423" t="s">
        <v>60</v>
      </c>
      <c r="C4423" t="s">
        <v>61</v>
      </c>
      <c r="D4423">
        <v>1</v>
      </c>
      <c r="E4423">
        <v>1</v>
      </c>
      <c r="F4423">
        <v>1</v>
      </c>
      <c r="G4423">
        <v>1</v>
      </c>
      <c r="H4423">
        <v>1</v>
      </c>
      <c r="I4423">
        <v>0</v>
      </c>
      <c r="J4423">
        <v>0</v>
      </c>
      <c r="K4423">
        <v>1</v>
      </c>
      <c r="L4423">
        <v>0</v>
      </c>
      <c r="M4423">
        <v>1</v>
      </c>
      <c r="N4423">
        <f t="array" ref="N4423">$AC$2*_xlfn.IFS(B4423="data_scientist",$AD$7,TRUE,1)*_xlfn.IFS(B4423="data_analyst",$AD$8,TRUE,1)*_xlfn.IFS(B4423="data_engineer",$AD$9,TRUE,1)*IF(D4423,$AD$13,$AD$14)*IF(E4423,$AD$19,$AD$20)*IF(F4423,$AD$24,$AD$25)*IF(G4423,$AD$29,$AD$30)*IF(H4423,$AD$34,$AD$35)*IF(I4423,$AD$39,$AD$40)*IF(J4423,$AD$44,$AD$45)*IF(K4423,$AD$49,$AD$50)*IF(L4423,$AD$54,$AD$55)*IF(M4423,$AD$59,$AD$60)</f>
        <v>2.67994873134567e-7</v>
      </c>
      <c r="O4423">
        <f t="array" ref="O4423">$AD$2*_xlfn.IFS(B4423="data_scientist",$AF$7,TRUE,1)*_xlfn.IFS(B4423="data_analyst",$AF$8,TRUE,1)*_xlfn.IFS(B4423="data_engineer",$AF$9,TRUE,1)*IF(D4423,$AF$13,$AF$14)*IF(E4423,$AF$19,$AF$20)*IF(F4423,$AF$24,$AF$25)*IF(G4423,$AF$29,$AF$30)*IF(H4423,$AF$34,$AF$35)*IF(I4423,$AF$39,$AF$40)*IF(J4423,$AF$44,$AF$45)*IF(K4423,$AF$49,$AF$50)*IF(L4423,$AF$54,$AF$55)*IF(M4423,$AF$59,$AF$60)</f>
        <v>0.00123951418537278</v>
      </c>
      <c r="P4423">
        <f t="array" ref="P4423">$AE$2*_xlfn.IFS(B4423="data_scientist",$AH$7,TRUE,1)*_xlfn.IFS(B4423="data_analyst",$AH$8,TRUE,1)*_xlfn.IFS(B4423="data_engineer",$AH$9,TRUE,1)*IF(D4423,$AH$13,$AH$14)*IF(E4423,$AH$19,$AH$20)*IF(F4423,$AH$24,$AH$25)*IF(G4423,$AH$29,$AH$30)*IF(H4423,$AH$34,$AH$35)*IF(I4423,$AH$39,$AH$40)*IF(J4423,$AH$44,$AH$45)*IF(K4423,$AH$49,$AH$50)*IF(L4423,$AH$54,$AH$55)*IF(M4423,$AH$59,$AH$60)</f>
        <v>2.97987187713374e-5</v>
      </c>
      <c r="Q4423">
        <f t="shared" si="690"/>
        <v>0.00123951418537278</v>
      </c>
      <c r="R4423">
        <f t="shared" si="691"/>
        <v>0</v>
      </c>
      <c r="S4423">
        <f t="shared" si="692"/>
        <v>0</v>
      </c>
      <c r="T4423">
        <f t="shared" si="693"/>
        <v>0</v>
      </c>
      <c r="U4423">
        <f t="shared" si="694"/>
        <v>0</v>
      </c>
      <c r="V4423">
        <f t="shared" si="695"/>
        <v>1</v>
      </c>
      <c r="W4423">
        <f t="shared" si="696"/>
        <v>0</v>
      </c>
      <c r="X4423">
        <f t="shared" si="697"/>
        <v>0</v>
      </c>
      <c r="Y4423">
        <f t="shared" si="698"/>
        <v>0</v>
      </c>
      <c r="Z4423">
        <f t="shared" si="699"/>
        <v>0</v>
      </c>
    </row>
    <row r="4424" spans="1:26">
      <c r="A4424">
        <v>1</v>
      </c>
      <c r="B4424" t="s">
        <v>60</v>
      </c>
      <c r="C4424" t="s">
        <v>61</v>
      </c>
      <c r="D4424">
        <v>0</v>
      </c>
      <c r="E4424">
        <v>1</v>
      </c>
      <c r="F4424">
        <v>0</v>
      </c>
      <c r="G4424">
        <v>1</v>
      </c>
      <c r="H4424">
        <v>1</v>
      </c>
      <c r="I4424">
        <v>0</v>
      </c>
      <c r="J4424">
        <v>0</v>
      </c>
      <c r="K4424">
        <v>1</v>
      </c>
      <c r="L4424">
        <v>1</v>
      </c>
      <c r="M4424">
        <v>1</v>
      </c>
      <c r="N4424">
        <f t="array" ref="N4424">$AC$2*_xlfn.IFS(B4424="data_scientist",$AD$7,TRUE,1)*_xlfn.IFS(B4424="data_analyst",$AD$8,TRUE,1)*_xlfn.IFS(B4424="data_engineer",$AD$9,TRUE,1)*IF(D4424,$AD$13,$AD$14)*IF(E4424,$AD$19,$AD$20)*IF(F4424,$AD$24,$AD$25)*IF(G4424,$AD$29,$AD$30)*IF(H4424,$AD$34,$AD$35)*IF(I4424,$AD$39,$AD$40)*IF(J4424,$AD$44,$AD$45)*IF(K4424,$AD$49,$AD$50)*IF(L4424,$AD$54,$AD$55)*IF(M4424,$AD$59,$AD$60)</f>
        <v>2.66012392402366e-7</v>
      </c>
      <c r="O4424">
        <f t="array" ref="O4424">$AD$2*_xlfn.IFS(B4424="data_scientist",$AF$7,TRUE,1)*_xlfn.IFS(B4424="data_analyst",$AF$8,TRUE,1)*_xlfn.IFS(B4424="data_engineer",$AF$9,TRUE,1)*IF(D4424,$AF$13,$AF$14)*IF(E4424,$AF$19,$AF$20)*IF(F4424,$AF$24,$AF$25)*IF(G4424,$AF$29,$AF$30)*IF(H4424,$AF$34,$AF$35)*IF(I4424,$AF$39,$AF$40)*IF(J4424,$AF$44,$AF$45)*IF(K4424,$AF$49,$AF$50)*IF(L4424,$AF$54,$AF$55)*IF(M4424,$AF$59,$AF$60)</f>
        <v>0.000233525336549604</v>
      </c>
      <c r="P4424">
        <f t="array" ref="P4424">$AE$2*_xlfn.IFS(B4424="data_scientist",$AH$7,TRUE,1)*_xlfn.IFS(B4424="data_analyst",$AH$8,TRUE,1)*_xlfn.IFS(B4424="data_engineer",$AH$9,TRUE,1)*IF(D4424,$AH$13,$AH$14)*IF(E4424,$AH$19,$AH$20)*IF(F4424,$AH$24,$AH$25)*IF(G4424,$AH$29,$AH$30)*IF(H4424,$AH$34,$AH$35)*IF(I4424,$AH$39,$AH$40)*IF(J4424,$AH$44,$AH$45)*IF(K4424,$AH$49,$AH$50)*IF(L4424,$AH$54,$AH$55)*IF(M4424,$AH$59,$AH$60)</f>
        <v>1.03494688496901e-5</v>
      </c>
      <c r="Q4424">
        <f t="shared" si="690"/>
        <v>0.000233525336549604</v>
      </c>
      <c r="R4424">
        <f t="shared" si="691"/>
        <v>0</v>
      </c>
      <c r="S4424">
        <f t="shared" si="692"/>
        <v>0</v>
      </c>
      <c r="T4424">
        <f t="shared" si="693"/>
        <v>0</v>
      </c>
      <c r="U4424">
        <f t="shared" si="694"/>
        <v>0</v>
      </c>
      <c r="V4424">
        <f t="shared" si="695"/>
        <v>1</v>
      </c>
      <c r="W4424">
        <f t="shared" si="696"/>
        <v>0</v>
      </c>
      <c r="X4424">
        <f t="shared" si="697"/>
        <v>0</v>
      </c>
      <c r="Y4424">
        <f t="shared" si="698"/>
        <v>0</v>
      </c>
      <c r="Z4424">
        <f t="shared" si="699"/>
        <v>0</v>
      </c>
    </row>
    <row r="4425" spans="1:26">
      <c r="A4425">
        <v>1</v>
      </c>
      <c r="B4425" t="s">
        <v>60</v>
      </c>
      <c r="C4425" t="s">
        <v>61</v>
      </c>
      <c r="D4425">
        <v>1</v>
      </c>
      <c r="E4425">
        <v>0</v>
      </c>
      <c r="F4425">
        <v>1</v>
      </c>
      <c r="G4425">
        <v>0</v>
      </c>
      <c r="H4425">
        <v>0</v>
      </c>
      <c r="I4425">
        <v>0</v>
      </c>
      <c r="J4425">
        <v>0</v>
      </c>
      <c r="K4425">
        <v>1</v>
      </c>
      <c r="L4425">
        <v>0</v>
      </c>
      <c r="M4425">
        <v>0</v>
      </c>
      <c r="N4425">
        <f t="array" ref="N4425">$AC$2*_xlfn.IFS(B4425="data_scientist",$AD$7,TRUE,1)*_xlfn.IFS(B4425="data_analyst",$AD$8,TRUE,1)*_xlfn.IFS(B4425="data_engineer",$AD$9,TRUE,1)*IF(D4425,$AD$13,$AD$14)*IF(E4425,$AD$19,$AD$20)*IF(F4425,$AD$24,$AD$25)*IF(G4425,$AD$29,$AD$30)*IF(H4425,$AD$34,$AD$35)*IF(I4425,$AD$39,$AD$40)*IF(J4425,$AD$44,$AD$45)*IF(K4425,$AD$49,$AD$50)*IF(L4425,$AD$54,$AD$55)*IF(M4425,$AD$59,$AD$60)</f>
        <v>1.71914153224594e-6</v>
      </c>
      <c r="O4425">
        <f t="array" ref="O4425">$AD$2*_xlfn.IFS(B4425="data_scientist",$AF$7,TRUE,1)*_xlfn.IFS(B4425="data_analyst",$AF$8,TRUE,1)*_xlfn.IFS(B4425="data_engineer",$AF$9,TRUE,1)*IF(D4425,$AF$13,$AF$14)*IF(E4425,$AF$19,$AF$20)*IF(F4425,$AF$24,$AF$25)*IF(G4425,$AF$29,$AF$30)*IF(H4425,$AF$34,$AF$35)*IF(I4425,$AF$39,$AF$40)*IF(J4425,$AF$44,$AF$45)*IF(K4425,$AF$49,$AF$50)*IF(L4425,$AF$54,$AF$55)*IF(M4425,$AF$59,$AF$60)</f>
        <v>9.89565389440927e-5</v>
      </c>
      <c r="P4425">
        <f t="array" ref="P4425">$AE$2*_xlfn.IFS(B4425="data_scientist",$AH$7,TRUE,1)*_xlfn.IFS(B4425="data_analyst",$AH$8,TRUE,1)*_xlfn.IFS(B4425="data_engineer",$AH$9,TRUE,1)*IF(D4425,$AH$13,$AH$14)*IF(E4425,$AH$19,$AH$20)*IF(F4425,$AH$24,$AH$25)*IF(G4425,$AH$29,$AH$30)*IF(H4425,$AH$34,$AH$35)*IF(I4425,$AH$39,$AH$40)*IF(J4425,$AH$44,$AH$45)*IF(K4425,$AH$49,$AH$50)*IF(L4425,$AH$54,$AH$55)*IF(M4425,$AH$59,$AH$60)</f>
        <v>1.64108743832537e-5</v>
      </c>
      <c r="Q4425">
        <f t="shared" si="690"/>
        <v>9.89565389440927e-5</v>
      </c>
      <c r="R4425">
        <f t="shared" si="691"/>
        <v>0</v>
      </c>
      <c r="S4425">
        <f t="shared" si="692"/>
        <v>0</v>
      </c>
      <c r="T4425">
        <f t="shared" si="693"/>
        <v>0</v>
      </c>
      <c r="U4425">
        <f t="shared" si="694"/>
        <v>0</v>
      </c>
      <c r="V4425">
        <f t="shared" si="695"/>
        <v>1</v>
      </c>
      <c r="W4425">
        <f t="shared" si="696"/>
        <v>0</v>
      </c>
      <c r="X4425">
        <f t="shared" si="697"/>
        <v>0</v>
      </c>
      <c r="Y4425">
        <f t="shared" si="698"/>
        <v>0</v>
      </c>
      <c r="Z4425">
        <f t="shared" si="699"/>
        <v>0</v>
      </c>
    </row>
    <row r="4426" spans="1:26">
      <c r="A4426">
        <v>1</v>
      </c>
      <c r="B4426" t="s">
        <v>60</v>
      </c>
      <c r="C4426" t="s">
        <v>61</v>
      </c>
      <c r="D4426">
        <v>1</v>
      </c>
      <c r="E4426">
        <v>1</v>
      </c>
      <c r="F4426">
        <v>0</v>
      </c>
      <c r="G4426">
        <v>1</v>
      </c>
      <c r="H4426">
        <v>1</v>
      </c>
      <c r="I4426">
        <v>0</v>
      </c>
      <c r="J4426">
        <v>1</v>
      </c>
      <c r="K4426">
        <v>0</v>
      </c>
      <c r="L4426">
        <v>1</v>
      </c>
      <c r="M4426">
        <v>1</v>
      </c>
      <c r="N4426">
        <f t="array" ref="N4426">$AC$2*_xlfn.IFS(B4426="data_scientist",$AD$7,TRUE,1)*_xlfn.IFS(B4426="data_analyst",$AD$8,TRUE,1)*_xlfn.IFS(B4426="data_engineer",$AD$9,TRUE,1)*IF(D4426,$AD$13,$AD$14)*IF(E4426,$AD$19,$AD$20)*IF(F4426,$AD$24,$AD$25)*IF(G4426,$AD$29,$AD$30)*IF(H4426,$AD$34,$AD$35)*IF(I4426,$AD$39,$AD$40)*IF(J4426,$AD$44,$AD$45)*IF(K4426,$AD$49,$AD$50)*IF(L4426,$AD$54,$AD$55)*IF(M4426,$AD$59,$AD$60)</f>
        <v>5.11511551626785e-7</v>
      </c>
      <c r="O4426">
        <f t="array" ref="O4426">$AD$2*_xlfn.IFS(B4426="data_scientist",$AF$7,TRUE,1)*_xlfn.IFS(B4426="data_analyst",$AF$8,TRUE,1)*_xlfn.IFS(B4426="data_engineer",$AF$9,TRUE,1)*IF(D4426,$AF$13,$AF$14)*IF(E4426,$AF$19,$AF$20)*IF(F4426,$AF$24,$AF$25)*IF(G4426,$AF$29,$AF$30)*IF(H4426,$AF$34,$AF$35)*IF(I4426,$AF$39,$AF$40)*IF(J4426,$AF$44,$AF$45)*IF(K4426,$AF$49,$AF$50)*IF(L4426,$AF$54,$AF$55)*IF(M4426,$AF$59,$AF$60)</f>
        <v>0.000195791001781119</v>
      </c>
      <c r="P4426">
        <f t="array" ref="P4426">$AE$2*_xlfn.IFS(B4426="data_scientist",$AH$7,TRUE,1)*_xlfn.IFS(B4426="data_analyst",$AH$8,TRUE,1)*_xlfn.IFS(B4426="data_engineer",$AH$9,TRUE,1)*IF(D4426,$AH$13,$AH$14)*IF(E4426,$AH$19,$AH$20)*IF(F4426,$AH$24,$AH$25)*IF(G4426,$AH$29,$AH$30)*IF(H4426,$AH$34,$AH$35)*IF(I4426,$AH$39,$AH$40)*IF(J4426,$AH$44,$AH$45)*IF(K4426,$AH$49,$AH$50)*IF(L4426,$AH$54,$AH$55)*IF(M4426,$AH$59,$AH$60)</f>
        <v>6.5946506894454e-6</v>
      </c>
      <c r="Q4426">
        <f t="shared" si="690"/>
        <v>0.000195791001781119</v>
      </c>
      <c r="R4426">
        <f t="shared" si="691"/>
        <v>0</v>
      </c>
      <c r="S4426">
        <f t="shared" si="692"/>
        <v>0</v>
      </c>
      <c r="T4426">
        <f t="shared" si="693"/>
        <v>0</v>
      </c>
      <c r="U4426">
        <f t="shared" si="694"/>
        <v>0</v>
      </c>
      <c r="V4426">
        <f t="shared" si="695"/>
        <v>1</v>
      </c>
      <c r="W4426">
        <f t="shared" si="696"/>
        <v>0</v>
      </c>
      <c r="X4426">
        <f t="shared" si="697"/>
        <v>0</v>
      </c>
      <c r="Y4426">
        <f t="shared" si="698"/>
        <v>0</v>
      </c>
      <c r="Z4426">
        <f t="shared" si="699"/>
        <v>0</v>
      </c>
    </row>
    <row r="4427" spans="1:26">
      <c r="A4427">
        <v>1</v>
      </c>
      <c r="B4427" t="s">
        <v>60</v>
      </c>
      <c r="C4427" t="s">
        <v>61</v>
      </c>
      <c r="D4427">
        <v>1</v>
      </c>
      <c r="E4427">
        <v>1</v>
      </c>
      <c r="F4427">
        <v>0</v>
      </c>
      <c r="G4427">
        <v>0</v>
      </c>
      <c r="H4427">
        <v>1</v>
      </c>
      <c r="I4427">
        <v>1</v>
      </c>
      <c r="J4427">
        <v>0</v>
      </c>
      <c r="K4427">
        <v>1</v>
      </c>
      <c r="L4427">
        <v>1</v>
      </c>
      <c r="M4427">
        <v>1</v>
      </c>
      <c r="N4427">
        <f t="array" ref="N4427">$AC$2*_xlfn.IFS(B4427="data_scientist",$AD$7,TRUE,1)*_xlfn.IFS(B4427="data_analyst",$AD$8,TRUE,1)*_xlfn.IFS(B4427="data_engineer",$AD$9,TRUE,1)*IF(D4427,$AD$13,$AD$14)*IF(E4427,$AD$19,$AD$20)*IF(F4427,$AD$24,$AD$25)*IF(G4427,$AD$29,$AD$30)*IF(H4427,$AD$34,$AD$35)*IF(I4427,$AD$39,$AD$40)*IF(J4427,$AD$44,$AD$45)*IF(K4427,$AD$49,$AD$50)*IF(L4427,$AD$54,$AD$55)*IF(M4427,$AD$59,$AD$60)</f>
        <v>1.19698486578649e-7</v>
      </c>
      <c r="O4427">
        <f t="array" ref="O4427">$AD$2*_xlfn.IFS(B4427="data_scientist",$AF$7,TRUE,1)*_xlfn.IFS(B4427="data_analyst",$AF$8,TRUE,1)*_xlfn.IFS(B4427="data_engineer",$AF$9,TRUE,1)*IF(D4427,$AF$13,$AF$14)*IF(E4427,$AF$19,$AF$20)*IF(F4427,$AF$24,$AF$25)*IF(G4427,$AF$29,$AF$30)*IF(H4427,$AF$34,$AF$35)*IF(I4427,$AF$39,$AF$40)*IF(J4427,$AF$44,$AF$45)*IF(K4427,$AF$49,$AF$50)*IF(L4427,$AF$54,$AF$55)*IF(M4427,$AF$59,$AF$60)</f>
        <v>0.000168531865025011</v>
      </c>
      <c r="P4427">
        <f t="array" ref="P4427">$AE$2*_xlfn.IFS(B4427="data_scientist",$AH$7,TRUE,1)*_xlfn.IFS(B4427="data_analyst",$AH$8,TRUE,1)*_xlfn.IFS(B4427="data_engineer",$AH$9,TRUE,1)*IF(D4427,$AH$13,$AH$14)*IF(E4427,$AH$19,$AH$20)*IF(F4427,$AH$24,$AH$25)*IF(G4427,$AH$29,$AH$30)*IF(H4427,$AH$34,$AH$35)*IF(I4427,$AH$39,$AH$40)*IF(J4427,$AH$44,$AH$45)*IF(K4427,$AH$49,$AH$50)*IF(L4427,$AH$54,$AH$55)*IF(M4427,$AH$59,$AH$60)</f>
        <v>7.16644868523158e-6</v>
      </c>
      <c r="Q4427">
        <f t="shared" si="690"/>
        <v>0.000168531865025011</v>
      </c>
      <c r="R4427">
        <f t="shared" si="691"/>
        <v>0</v>
      </c>
      <c r="S4427">
        <f t="shared" si="692"/>
        <v>0</v>
      </c>
      <c r="T4427">
        <f t="shared" si="693"/>
        <v>0</v>
      </c>
      <c r="U4427">
        <f t="shared" si="694"/>
        <v>0</v>
      </c>
      <c r="V4427">
        <f t="shared" si="695"/>
        <v>1</v>
      </c>
      <c r="W4427">
        <f t="shared" si="696"/>
        <v>0</v>
      </c>
      <c r="X4427">
        <f t="shared" si="697"/>
        <v>0</v>
      </c>
      <c r="Y4427">
        <f t="shared" si="698"/>
        <v>0</v>
      </c>
      <c r="Z4427">
        <f t="shared" si="699"/>
        <v>0</v>
      </c>
    </row>
    <row r="4428" spans="1:26">
      <c r="A4428">
        <v>1</v>
      </c>
      <c r="B4428" t="s">
        <v>60</v>
      </c>
      <c r="C4428" t="s">
        <v>61</v>
      </c>
      <c r="D4428">
        <v>0</v>
      </c>
      <c r="E4428">
        <v>1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1</v>
      </c>
      <c r="M4428">
        <v>1</v>
      </c>
      <c r="N4428">
        <f t="array" ref="N4428">$AC$2*_xlfn.IFS(B4428="data_scientist",$AD$7,TRUE,1)*_xlfn.IFS(B4428="data_analyst",$AD$8,TRUE,1)*_xlfn.IFS(B4428="data_engineer",$AD$9,TRUE,1)*IF(D4428,$AD$13,$AD$14)*IF(E4428,$AD$19,$AD$20)*IF(F4428,$AD$24,$AD$25)*IF(G4428,$AD$29,$AD$30)*IF(H4428,$AD$34,$AD$35)*IF(I4428,$AD$39,$AD$40)*IF(J4428,$AD$44,$AD$45)*IF(K4428,$AD$49,$AD$50)*IF(L4428,$AD$54,$AD$55)*IF(M4428,$AD$59,$AD$60)</f>
        <v>0.000230967306995467</v>
      </c>
      <c r="O4428">
        <f t="array" ref="O4428">$AD$2*_xlfn.IFS(B4428="data_scientist",$AF$7,TRUE,1)*_xlfn.IFS(B4428="data_analyst",$AF$8,TRUE,1)*_xlfn.IFS(B4428="data_engineer",$AF$9,TRUE,1)*IF(D4428,$AF$13,$AF$14)*IF(E4428,$AF$19,$AF$20)*IF(F4428,$AF$24,$AF$25)*IF(G4428,$AF$29,$AF$30)*IF(H4428,$AF$34,$AF$35)*IF(I4428,$AF$39,$AF$40)*IF(J4428,$AF$44,$AF$45)*IF(K4428,$AF$49,$AF$50)*IF(L4428,$AF$54,$AF$55)*IF(M4428,$AF$59,$AF$60)</f>
        <v>0.000593122929350245</v>
      </c>
      <c r="P4428">
        <f t="array" ref="P4428">$AE$2*_xlfn.IFS(B4428="data_scientist",$AH$7,TRUE,1)*_xlfn.IFS(B4428="data_analyst",$AH$8,TRUE,1)*_xlfn.IFS(B4428="data_engineer",$AH$9,TRUE,1)*IF(D4428,$AH$13,$AH$14)*IF(E4428,$AH$19,$AH$20)*IF(F4428,$AH$24,$AH$25)*IF(G4428,$AH$29,$AH$30)*IF(H4428,$AH$34,$AH$35)*IF(I4428,$AH$39,$AH$40)*IF(J4428,$AH$44,$AH$45)*IF(K4428,$AH$49,$AH$50)*IF(L4428,$AH$54,$AH$55)*IF(M4428,$AH$59,$AH$60)</f>
        <v>0.000103918819132775</v>
      </c>
      <c r="Q4428">
        <f t="shared" si="690"/>
        <v>0.000593122929350245</v>
      </c>
      <c r="R4428">
        <f t="shared" si="691"/>
        <v>0</v>
      </c>
      <c r="S4428">
        <f t="shared" si="692"/>
        <v>0</v>
      </c>
      <c r="T4428">
        <f t="shared" si="693"/>
        <v>0</v>
      </c>
      <c r="U4428">
        <f t="shared" si="694"/>
        <v>0</v>
      </c>
      <c r="V4428">
        <f t="shared" si="695"/>
        <v>1</v>
      </c>
      <c r="W4428">
        <f t="shared" si="696"/>
        <v>0</v>
      </c>
      <c r="X4428">
        <f t="shared" si="697"/>
        <v>0</v>
      </c>
      <c r="Y4428">
        <f t="shared" si="698"/>
        <v>0</v>
      </c>
      <c r="Z4428">
        <f t="shared" si="699"/>
        <v>0</v>
      </c>
    </row>
    <row r="4429" spans="1:26">
      <c r="A4429">
        <v>1</v>
      </c>
      <c r="B4429" t="s">
        <v>60</v>
      </c>
      <c r="C4429" t="s">
        <v>61</v>
      </c>
      <c r="D4429">
        <v>0</v>
      </c>
      <c r="E4429">
        <v>1</v>
      </c>
      <c r="F4429">
        <v>0</v>
      </c>
      <c r="G4429">
        <v>0</v>
      </c>
      <c r="H4429">
        <v>0</v>
      </c>
      <c r="I4429">
        <v>1</v>
      </c>
      <c r="J4429">
        <v>0</v>
      </c>
      <c r="K4429">
        <v>0</v>
      </c>
      <c r="L4429">
        <v>0</v>
      </c>
      <c r="M4429">
        <v>1</v>
      </c>
      <c r="N4429">
        <f t="array" ref="N4429">$AC$2*_xlfn.IFS(B4429="data_scientist",$AD$7,TRUE,1)*_xlfn.IFS(B4429="data_analyst",$AD$8,TRUE,1)*_xlfn.IFS(B4429="data_engineer",$AD$9,TRUE,1)*IF(D4429,$AD$13,$AD$14)*IF(E4429,$AD$19,$AD$20)*IF(F4429,$AD$24,$AD$25)*IF(G4429,$AD$29,$AD$30)*IF(H4429,$AD$34,$AD$35)*IF(I4429,$AD$39,$AD$40)*IF(J4429,$AD$44,$AD$45)*IF(K4429,$AD$49,$AD$50)*IF(L4429,$AD$54,$AD$55)*IF(M4429,$AD$59,$AD$60)</f>
        <v>0.000935926293793331</v>
      </c>
      <c r="O4429">
        <f t="array" ref="O4429">$AD$2*_xlfn.IFS(B4429="data_scientist",$AF$7,TRUE,1)*_xlfn.IFS(B4429="data_analyst",$AF$8,TRUE,1)*_xlfn.IFS(B4429="data_engineer",$AF$9,TRUE,1)*IF(D4429,$AF$13,$AF$14)*IF(E4429,$AF$19,$AF$20)*IF(F4429,$AF$24,$AF$25)*IF(G4429,$AF$29,$AF$30)*IF(H4429,$AF$34,$AF$35)*IF(I4429,$AF$39,$AF$40)*IF(J4429,$AF$44,$AF$45)*IF(K4429,$AF$49,$AF$50)*IF(L4429,$AF$54,$AF$55)*IF(M4429,$AF$59,$AF$60)</f>
        <v>0.000256895100439704</v>
      </c>
      <c r="P4429">
        <f t="array" ref="P4429">$AE$2*_xlfn.IFS(B4429="data_scientist",$AH$7,TRUE,1)*_xlfn.IFS(B4429="data_analyst",$AH$8,TRUE,1)*_xlfn.IFS(B4429="data_engineer",$AH$9,TRUE,1)*IF(D4429,$AH$13,$AH$14)*IF(E4429,$AH$19,$AH$20)*IF(F4429,$AH$24,$AH$25)*IF(G4429,$AH$29,$AH$30)*IF(H4429,$AH$34,$AH$35)*IF(I4429,$AH$39,$AH$40)*IF(J4429,$AH$44,$AH$45)*IF(K4429,$AH$49,$AH$50)*IF(L4429,$AH$54,$AH$55)*IF(M4429,$AH$59,$AH$60)</f>
        <v>9.2488745557694e-5</v>
      </c>
      <c r="Q4429">
        <f t="shared" si="690"/>
        <v>0.000935926293793331</v>
      </c>
      <c r="R4429">
        <f t="shared" si="691"/>
        <v>0</v>
      </c>
      <c r="S4429">
        <f t="shared" si="692"/>
        <v>0</v>
      </c>
      <c r="T4429">
        <f t="shared" si="693"/>
        <v>0</v>
      </c>
      <c r="U4429">
        <f t="shared" si="694"/>
        <v>1</v>
      </c>
      <c r="V4429">
        <f t="shared" si="695"/>
        <v>0</v>
      </c>
      <c r="W4429">
        <f t="shared" si="696"/>
        <v>0</v>
      </c>
      <c r="X4429">
        <f t="shared" si="697"/>
        <v>0</v>
      </c>
      <c r="Y4429">
        <f t="shared" si="698"/>
        <v>0</v>
      </c>
      <c r="Z4429">
        <f t="shared" si="699"/>
        <v>0</v>
      </c>
    </row>
    <row r="4430" spans="1:26">
      <c r="A4430">
        <v>1</v>
      </c>
      <c r="B4430" t="s">
        <v>60</v>
      </c>
      <c r="C4430" t="s">
        <v>61</v>
      </c>
      <c r="D4430">
        <v>0</v>
      </c>
      <c r="E4430">
        <v>1</v>
      </c>
      <c r="F4430">
        <v>0</v>
      </c>
      <c r="G4430">
        <v>0</v>
      </c>
      <c r="H4430">
        <v>0</v>
      </c>
      <c r="I4430">
        <v>1</v>
      </c>
      <c r="J4430">
        <v>0</v>
      </c>
      <c r="K4430">
        <v>0</v>
      </c>
      <c r="L4430">
        <v>0</v>
      </c>
      <c r="M4430">
        <v>1</v>
      </c>
      <c r="N4430">
        <f t="array" ref="N4430">$AC$2*_xlfn.IFS(B4430="data_scientist",$AD$7,TRUE,1)*_xlfn.IFS(B4430="data_analyst",$AD$8,TRUE,1)*_xlfn.IFS(B4430="data_engineer",$AD$9,TRUE,1)*IF(D4430,$AD$13,$AD$14)*IF(E4430,$AD$19,$AD$20)*IF(F4430,$AD$24,$AD$25)*IF(G4430,$AD$29,$AD$30)*IF(H4430,$AD$34,$AD$35)*IF(I4430,$AD$39,$AD$40)*IF(J4430,$AD$44,$AD$45)*IF(K4430,$AD$49,$AD$50)*IF(L4430,$AD$54,$AD$55)*IF(M4430,$AD$59,$AD$60)</f>
        <v>0.000935926293793331</v>
      </c>
      <c r="O4430">
        <f t="array" ref="O4430">$AD$2*_xlfn.IFS(B4430="data_scientist",$AF$7,TRUE,1)*_xlfn.IFS(B4430="data_analyst",$AF$8,TRUE,1)*_xlfn.IFS(B4430="data_engineer",$AF$9,TRUE,1)*IF(D4430,$AF$13,$AF$14)*IF(E4430,$AF$19,$AF$20)*IF(F4430,$AF$24,$AF$25)*IF(G4430,$AF$29,$AF$30)*IF(H4430,$AF$34,$AF$35)*IF(I4430,$AF$39,$AF$40)*IF(J4430,$AF$44,$AF$45)*IF(K4430,$AF$49,$AF$50)*IF(L4430,$AF$54,$AF$55)*IF(M4430,$AF$59,$AF$60)</f>
        <v>0.000256895100439704</v>
      </c>
      <c r="P4430">
        <f t="array" ref="P4430">$AE$2*_xlfn.IFS(B4430="data_scientist",$AH$7,TRUE,1)*_xlfn.IFS(B4430="data_analyst",$AH$8,TRUE,1)*_xlfn.IFS(B4430="data_engineer",$AH$9,TRUE,1)*IF(D4430,$AH$13,$AH$14)*IF(E4430,$AH$19,$AH$20)*IF(F4430,$AH$24,$AH$25)*IF(G4430,$AH$29,$AH$30)*IF(H4430,$AH$34,$AH$35)*IF(I4430,$AH$39,$AH$40)*IF(J4430,$AH$44,$AH$45)*IF(K4430,$AH$49,$AH$50)*IF(L4430,$AH$54,$AH$55)*IF(M4430,$AH$59,$AH$60)</f>
        <v>9.2488745557694e-5</v>
      </c>
      <c r="Q4430">
        <f t="shared" si="690"/>
        <v>0.000935926293793331</v>
      </c>
      <c r="R4430">
        <f t="shared" si="691"/>
        <v>0</v>
      </c>
      <c r="S4430">
        <f t="shared" si="692"/>
        <v>0</v>
      </c>
      <c r="T4430">
        <f t="shared" si="693"/>
        <v>0</v>
      </c>
      <c r="U4430">
        <f t="shared" si="694"/>
        <v>1</v>
      </c>
      <c r="V4430">
        <f t="shared" si="695"/>
        <v>0</v>
      </c>
      <c r="W4430">
        <f t="shared" si="696"/>
        <v>0</v>
      </c>
      <c r="X4430">
        <f t="shared" si="697"/>
        <v>0</v>
      </c>
      <c r="Y4430">
        <f t="shared" si="698"/>
        <v>0</v>
      </c>
      <c r="Z4430">
        <f t="shared" si="699"/>
        <v>0</v>
      </c>
    </row>
    <row r="4431" spans="1:26">
      <c r="A4431">
        <v>1</v>
      </c>
      <c r="B4431" t="s">
        <v>60</v>
      </c>
      <c r="C4431" t="s">
        <v>61</v>
      </c>
      <c r="D4431">
        <v>1</v>
      </c>
      <c r="E4431">
        <v>0</v>
      </c>
      <c r="F4431">
        <v>1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1</v>
      </c>
      <c r="M4431">
        <v>1</v>
      </c>
      <c r="N4431">
        <f t="array" ref="N4431">$AC$2*_xlfn.IFS(B4431="data_scientist",$AD$7,TRUE,1)*_xlfn.IFS(B4431="data_analyst",$AD$8,TRUE,1)*_xlfn.IFS(B4431="data_engineer",$AD$9,TRUE,1)*IF(D4431,$AD$13,$AD$14)*IF(E4431,$AD$19,$AD$20)*IF(F4431,$AD$24,$AD$25)*IF(G4431,$AD$29,$AD$30)*IF(H4431,$AD$34,$AD$35)*IF(I4431,$AD$39,$AD$40)*IF(J4431,$AD$44,$AD$45)*IF(K4431,$AD$49,$AD$50)*IF(L4431,$AD$54,$AD$55)*IF(M4431,$AD$59,$AD$60)</f>
        <v>1.51329836923811e-5</v>
      </c>
      <c r="O4431">
        <f t="array" ref="O4431">$AD$2*_xlfn.IFS(B4431="data_scientist",$AF$7,TRUE,1)*_xlfn.IFS(B4431="data_analyst",$AF$8,TRUE,1)*_xlfn.IFS(B4431="data_engineer",$AF$9,TRUE,1)*IF(D4431,$AF$13,$AF$14)*IF(E4431,$AF$19,$AF$20)*IF(F4431,$AF$24,$AF$25)*IF(G4431,$AF$29,$AF$30)*IF(H4431,$AF$34,$AF$35)*IF(I4431,$AF$39,$AF$40)*IF(J4431,$AF$44,$AF$45)*IF(K4431,$AF$49,$AF$50)*IF(L4431,$AF$54,$AF$55)*IF(M4431,$AF$59,$AF$60)</f>
        <v>0.00151689185586202</v>
      </c>
      <c r="P4431">
        <f t="array" ref="P4431">$AE$2*_xlfn.IFS(B4431="data_scientist",$AH$7,TRUE,1)*_xlfn.IFS(B4431="data_analyst",$AH$8,TRUE,1)*_xlfn.IFS(B4431="data_engineer",$AH$9,TRUE,1)*IF(D4431,$AH$13,$AH$14)*IF(E4431,$AH$19,$AH$20)*IF(F4431,$AH$24,$AH$25)*IF(G4431,$AH$29,$AH$30)*IF(H4431,$AH$34,$AH$35)*IF(I4431,$AH$39,$AH$40)*IF(J4431,$AH$44,$AH$45)*IF(K4431,$AH$49,$AH$50)*IF(L4431,$AH$54,$AH$55)*IF(M4431,$AH$59,$AH$60)</f>
        <v>8.89440067545173e-5</v>
      </c>
      <c r="Q4431">
        <f t="shared" si="690"/>
        <v>0.00151689185586202</v>
      </c>
      <c r="R4431">
        <f t="shared" si="691"/>
        <v>0</v>
      </c>
      <c r="S4431">
        <f t="shared" si="692"/>
        <v>0</v>
      </c>
      <c r="T4431">
        <f t="shared" si="693"/>
        <v>0</v>
      </c>
      <c r="U4431">
        <f t="shared" si="694"/>
        <v>0</v>
      </c>
      <c r="V4431">
        <f t="shared" si="695"/>
        <v>1</v>
      </c>
      <c r="W4431">
        <f t="shared" si="696"/>
        <v>0</v>
      </c>
      <c r="X4431">
        <f t="shared" si="697"/>
        <v>0</v>
      </c>
      <c r="Y4431">
        <f t="shared" si="698"/>
        <v>0</v>
      </c>
      <c r="Z4431">
        <f t="shared" si="699"/>
        <v>0</v>
      </c>
    </row>
    <row r="4432" spans="1:26">
      <c r="A4432">
        <v>1</v>
      </c>
      <c r="B4432" t="s">
        <v>60</v>
      </c>
      <c r="C4432" t="s">
        <v>61</v>
      </c>
      <c r="D4432">
        <v>1</v>
      </c>
      <c r="E4432">
        <v>1</v>
      </c>
      <c r="F4432">
        <v>0</v>
      </c>
      <c r="G4432">
        <v>1</v>
      </c>
      <c r="H4432">
        <v>0</v>
      </c>
      <c r="I4432">
        <v>0</v>
      </c>
      <c r="J4432">
        <v>1</v>
      </c>
      <c r="K4432">
        <v>0</v>
      </c>
      <c r="L4432">
        <v>0</v>
      </c>
      <c r="M4432">
        <v>1</v>
      </c>
      <c r="N4432">
        <f t="array" ref="N4432">$AC$2*_xlfn.IFS(B4432="data_scientist",$AD$7,TRUE,1)*_xlfn.IFS(B4432="data_analyst",$AD$8,TRUE,1)*_xlfn.IFS(B4432="data_engineer",$AD$9,TRUE,1)*IF(D4432,$AD$13,$AD$14)*IF(E4432,$AD$19,$AD$20)*IF(F4432,$AD$24,$AD$25)*IF(G4432,$AD$29,$AD$30)*IF(H4432,$AD$34,$AD$35)*IF(I4432,$AD$39,$AD$40)*IF(J4432,$AD$44,$AD$45)*IF(K4432,$AD$49,$AD$50)*IF(L4432,$AD$54,$AD$55)*IF(M4432,$AD$59,$AD$60)</f>
        <v>9.03826833424943e-5</v>
      </c>
      <c r="O4432">
        <f t="array" ref="O4432">$AD$2*_xlfn.IFS(B4432="data_scientist",$AF$7,TRUE,1)*_xlfn.IFS(B4432="data_analyst",$AF$8,TRUE,1)*_xlfn.IFS(B4432="data_engineer",$AF$9,TRUE,1)*IF(D4432,$AF$13,$AF$14)*IF(E4432,$AF$19,$AF$20)*IF(F4432,$AF$24,$AF$25)*IF(G4432,$AF$29,$AF$30)*IF(H4432,$AF$34,$AF$35)*IF(I4432,$AF$39,$AF$40)*IF(J4432,$AF$44,$AF$45)*IF(K4432,$AF$49,$AF$50)*IF(L4432,$AF$54,$AF$55)*IF(M4432,$AF$59,$AF$60)</f>
        <v>0.000485247849506262</v>
      </c>
      <c r="P4432">
        <f t="array" ref="P4432">$AE$2*_xlfn.IFS(B4432="data_scientist",$AH$7,TRUE,1)*_xlfn.IFS(B4432="data_analyst",$AH$8,TRUE,1)*_xlfn.IFS(B4432="data_engineer",$AH$9,TRUE,1)*IF(D4432,$AH$13,$AH$14)*IF(E4432,$AH$19,$AH$20)*IF(F4432,$AH$24,$AH$25)*IF(G4432,$AH$29,$AH$30)*IF(H4432,$AH$34,$AH$35)*IF(I4432,$AH$39,$AH$40)*IF(J4432,$AH$44,$AH$45)*IF(K4432,$AH$49,$AH$50)*IF(L4432,$AH$54,$AH$55)*IF(M4432,$AH$59,$AH$60)</f>
        <v>4.25805786957201e-5</v>
      </c>
      <c r="Q4432">
        <f t="shared" si="690"/>
        <v>0.000485247849506262</v>
      </c>
      <c r="R4432">
        <f t="shared" si="691"/>
        <v>0</v>
      </c>
      <c r="S4432">
        <f t="shared" si="692"/>
        <v>0</v>
      </c>
      <c r="T4432">
        <f t="shared" si="693"/>
        <v>0</v>
      </c>
      <c r="U4432">
        <f t="shared" si="694"/>
        <v>0</v>
      </c>
      <c r="V4432">
        <f t="shared" si="695"/>
        <v>1</v>
      </c>
      <c r="W4432">
        <f t="shared" si="696"/>
        <v>0</v>
      </c>
      <c r="X4432">
        <f t="shared" si="697"/>
        <v>0</v>
      </c>
      <c r="Y4432">
        <f t="shared" si="698"/>
        <v>0</v>
      </c>
      <c r="Z4432">
        <f t="shared" si="699"/>
        <v>0</v>
      </c>
    </row>
    <row r="4433" spans="1:26">
      <c r="A4433">
        <v>1</v>
      </c>
      <c r="B4433" t="s">
        <v>60</v>
      </c>
      <c r="C4433" t="s">
        <v>61</v>
      </c>
      <c r="D4433">
        <v>1</v>
      </c>
      <c r="E4433">
        <v>1</v>
      </c>
      <c r="F4433">
        <v>1</v>
      </c>
      <c r="G4433">
        <v>1</v>
      </c>
      <c r="H4433">
        <v>1</v>
      </c>
      <c r="I4433">
        <v>1</v>
      </c>
      <c r="J4433">
        <v>0</v>
      </c>
      <c r="K4433">
        <v>1</v>
      </c>
      <c r="L4433">
        <v>0</v>
      </c>
      <c r="M4433">
        <v>1</v>
      </c>
      <c r="N4433">
        <f t="array" ref="N4433">$AC$2*_xlfn.IFS(B4433="data_scientist",$AD$7,TRUE,1)*_xlfn.IFS(B4433="data_analyst",$AD$8,TRUE,1)*_xlfn.IFS(B4433="data_engineer",$AD$9,TRUE,1)*IF(D4433,$AD$13,$AD$14)*IF(E4433,$AD$19,$AD$20)*IF(F4433,$AD$24,$AD$25)*IF(G4433,$AD$29,$AD$30)*IF(H4433,$AD$34,$AD$35)*IF(I4433,$AD$39,$AD$40)*IF(J4433,$AD$44,$AD$45)*IF(K4433,$AD$49,$AD$50)*IF(L4433,$AD$54,$AD$55)*IF(M4433,$AD$59,$AD$60)</f>
        <v>9.20198445562362e-8</v>
      </c>
      <c r="O4433">
        <f t="array" ref="O4433">$AD$2*_xlfn.IFS(B4433="data_scientist",$AF$7,TRUE,1)*_xlfn.IFS(B4433="data_analyst",$AF$8,TRUE,1)*_xlfn.IFS(B4433="data_engineer",$AF$9,TRUE,1)*IF(D4433,$AF$13,$AF$14)*IF(E4433,$AF$19,$AF$20)*IF(F4433,$AF$24,$AF$25)*IF(G4433,$AF$29,$AF$30)*IF(H4433,$AF$34,$AF$35)*IF(I4433,$AF$39,$AF$40)*IF(J4433,$AF$44,$AF$45)*IF(K4433,$AF$49,$AF$50)*IF(L4433,$AF$54,$AF$55)*IF(M4433,$AF$59,$AF$60)</f>
        <v>0.000300063388766715</v>
      </c>
      <c r="P4433">
        <f t="array" ref="P4433">$AE$2*_xlfn.IFS(B4433="data_scientist",$AH$7,TRUE,1)*_xlfn.IFS(B4433="data_analyst",$AH$8,TRUE,1)*_xlfn.IFS(B4433="data_engineer",$AH$9,TRUE,1)*IF(D4433,$AH$13,$AH$14)*IF(E4433,$AH$19,$AH$20)*IF(F4433,$AH$24,$AH$25)*IF(G4433,$AH$29,$AH$30)*IF(H4433,$AH$34,$AH$35)*IF(I4433,$AH$39,$AH$40)*IF(J4433,$AH$44,$AH$45)*IF(K4433,$AH$49,$AH$50)*IF(L4433,$AH$54,$AH$55)*IF(M4433,$AH$59,$AH$60)</f>
        <v>8.3615990525975e-6</v>
      </c>
      <c r="Q4433">
        <f t="shared" si="690"/>
        <v>0.000300063388766715</v>
      </c>
      <c r="R4433">
        <f t="shared" si="691"/>
        <v>0</v>
      </c>
      <c r="S4433">
        <f t="shared" si="692"/>
        <v>0</v>
      </c>
      <c r="T4433">
        <f t="shared" si="693"/>
        <v>0</v>
      </c>
      <c r="U4433">
        <f t="shared" si="694"/>
        <v>0</v>
      </c>
      <c r="V4433">
        <f t="shared" si="695"/>
        <v>1</v>
      </c>
      <c r="W4433">
        <f t="shared" si="696"/>
        <v>0</v>
      </c>
      <c r="X4433">
        <f t="shared" si="697"/>
        <v>0</v>
      </c>
      <c r="Y4433">
        <f t="shared" si="698"/>
        <v>0</v>
      </c>
      <c r="Z4433">
        <f t="shared" si="699"/>
        <v>0</v>
      </c>
    </row>
    <row r="4434" spans="1:26">
      <c r="A4434">
        <v>1</v>
      </c>
      <c r="B4434" t="s">
        <v>60</v>
      </c>
      <c r="C4434" t="s">
        <v>61</v>
      </c>
      <c r="D4434">
        <v>1</v>
      </c>
      <c r="E4434">
        <v>0</v>
      </c>
      <c r="F4434">
        <v>1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1</v>
      </c>
      <c r="M4434">
        <v>1</v>
      </c>
      <c r="N4434">
        <f t="array" ref="N4434">$AC$2*_xlfn.IFS(B4434="data_scientist",$AD$7,TRUE,1)*_xlfn.IFS(B4434="data_analyst",$AD$8,TRUE,1)*_xlfn.IFS(B4434="data_engineer",$AD$9,TRUE,1)*IF(D4434,$AD$13,$AD$14)*IF(E4434,$AD$19,$AD$20)*IF(F4434,$AD$24,$AD$25)*IF(G4434,$AD$29,$AD$30)*IF(H4434,$AD$34,$AD$35)*IF(I4434,$AD$39,$AD$40)*IF(J4434,$AD$44,$AD$45)*IF(K4434,$AD$49,$AD$50)*IF(L4434,$AD$54,$AD$55)*IF(M4434,$AD$59,$AD$60)</f>
        <v>1.51329836923811e-5</v>
      </c>
      <c r="O4434">
        <f t="array" ref="O4434">$AD$2*_xlfn.IFS(B4434="data_scientist",$AF$7,TRUE,1)*_xlfn.IFS(B4434="data_analyst",$AF$8,TRUE,1)*_xlfn.IFS(B4434="data_engineer",$AF$9,TRUE,1)*IF(D4434,$AF$13,$AF$14)*IF(E4434,$AF$19,$AF$20)*IF(F4434,$AF$24,$AF$25)*IF(G4434,$AF$29,$AF$30)*IF(H4434,$AF$34,$AF$35)*IF(I4434,$AF$39,$AF$40)*IF(J4434,$AF$44,$AF$45)*IF(K4434,$AF$49,$AF$50)*IF(L4434,$AF$54,$AF$55)*IF(M4434,$AF$59,$AF$60)</f>
        <v>0.00151689185586202</v>
      </c>
      <c r="P4434">
        <f t="array" ref="P4434">$AE$2*_xlfn.IFS(B4434="data_scientist",$AH$7,TRUE,1)*_xlfn.IFS(B4434="data_analyst",$AH$8,TRUE,1)*_xlfn.IFS(B4434="data_engineer",$AH$9,TRUE,1)*IF(D4434,$AH$13,$AH$14)*IF(E4434,$AH$19,$AH$20)*IF(F4434,$AH$24,$AH$25)*IF(G4434,$AH$29,$AH$30)*IF(H4434,$AH$34,$AH$35)*IF(I4434,$AH$39,$AH$40)*IF(J4434,$AH$44,$AH$45)*IF(K4434,$AH$49,$AH$50)*IF(L4434,$AH$54,$AH$55)*IF(M4434,$AH$59,$AH$60)</f>
        <v>8.89440067545173e-5</v>
      </c>
      <c r="Q4434">
        <f t="shared" si="690"/>
        <v>0.00151689185586202</v>
      </c>
      <c r="R4434">
        <f t="shared" si="691"/>
        <v>0</v>
      </c>
      <c r="S4434">
        <f t="shared" si="692"/>
        <v>0</v>
      </c>
      <c r="T4434">
        <f t="shared" si="693"/>
        <v>0</v>
      </c>
      <c r="U4434">
        <f t="shared" si="694"/>
        <v>0</v>
      </c>
      <c r="V4434">
        <f t="shared" si="695"/>
        <v>1</v>
      </c>
      <c r="W4434">
        <f t="shared" si="696"/>
        <v>0</v>
      </c>
      <c r="X4434">
        <f t="shared" si="697"/>
        <v>0</v>
      </c>
      <c r="Y4434">
        <f t="shared" si="698"/>
        <v>0</v>
      </c>
      <c r="Z4434">
        <f t="shared" si="699"/>
        <v>0</v>
      </c>
    </row>
    <row r="4435" spans="1:26">
      <c r="A4435">
        <v>1</v>
      </c>
      <c r="B4435" t="s">
        <v>60</v>
      </c>
      <c r="C4435" t="s">
        <v>61</v>
      </c>
      <c r="D4435">
        <v>1</v>
      </c>
      <c r="E4435">
        <v>1</v>
      </c>
      <c r="F4435">
        <v>1</v>
      </c>
      <c r="G4435">
        <v>1</v>
      </c>
      <c r="H4435">
        <v>1</v>
      </c>
      <c r="I4435">
        <v>0</v>
      </c>
      <c r="J4435">
        <v>1</v>
      </c>
      <c r="K4435">
        <v>1</v>
      </c>
      <c r="L4435">
        <v>1</v>
      </c>
      <c r="M4435">
        <v>1</v>
      </c>
      <c r="N4435">
        <f t="array" ref="N4435">$AC$2*_xlfn.IFS(B4435="data_scientist",$AD$7,TRUE,1)*_xlfn.IFS(B4435="data_analyst",$AD$8,TRUE,1)*_xlfn.IFS(B4435="data_engineer",$AD$9,TRUE,1)*IF(D4435,$AD$13,$AD$14)*IF(E4435,$AD$19,$AD$20)*IF(F4435,$AD$24,$AD$25)*IF(G4435,$AD$29,$AD$30)*IF(H4435,$AD$34,$AD$35)*IF(I4435,$AD$39,$AD$40)*IF(J4435,$AD$44,$AD$45)*IF(K4435,$AD$49,$AD$50)*IF(L4435,$AD$54,$AD$55)*IF(M4435,$AD$59,$AD$60)</f>
        <v>4.48237149562209e-9</v>
      </c>
      <c r="O4435">
        <f t="array" ref="O4435">$AD$2*_xlfn.IFS(B4435="data_scientist",$AF$7,TRUE,1)*_xlfn.IFS(B4435="data_analyst",$AF$8,TRUE,1)*_xlfn.IFS(B4435="data_engineer",$AF$9,TRUE,1)*IF(D4435,$AF$13,$AF$14)*IF(E4435,$AF$19,$AF$20)*IF(F4435,$AF$24,$AF$25)*IF(G4435,$AF$29,$AF$30)*IF(H4435,$AF$34,$AF$35)*IF(I4435,$AF$39,$AF$40)*IF(J4435,$AF$44,$AF$45)*IF(K4435,$AF$49,$AF$50)*IF(L4435,$AF$54,$AF$55)*IF(M4435,$AF$59,$AF$60)</f>
        <v>0.000138861062627179</v>
      </c>
      <c r="P4435">
        <f t="array" ref="P4435">$AE$2*_xlfn.IFS(B4435="data_scientist",$AH$7,TRUE,1)*_xlfn.IFS(B4435="data_analyst",$AH$8,TRUE,1)*_xlfn.IFS(B4435="data_engineer",$AH$9,TRUE,1)*IF(D4435,$AH$13,$AH$14)*IF(E4435,$AH$19,$AH$20)*IF(F4435,$AH$24,$AH$25)*IF(G4435,$AH$29,$AH$30)*IF(H4435,$AH$34,$AH$35)*IF(I4435,$AH$39,$AH$40)*IF(J4435,$AH$44,$AH$45)*IF(K4435,$AH$49,$AH$50)*IF(L4435,$AH$54,$AH$55)*IF(M4435,$AH$59,$AH$60)</f>
        <v>1.69631111853815e-6</v>
      </c>
      <c r="Q4435">
        <f t="shared" si="690"/>
        <v>0.000138861062627179</v>
      </c>
      <c r="R4435">
        <f t="shared" si="691"/>
        <v>0</v>
      </c>
      <c r="S4435">
        <f t="shared" si="692"/>
        <v>0</v>
      </c>
      <c r="T4435">
        <f t="shared" si="693"/>
        <v>0</v>
      </c>
      <c r="U4435">
        <f t="shared" si="694"/>
        <v>0</v>
      </c>
      <c r="V4435">
        <f t="shared" si="695"/>
        <v>1</v>
      </c>
      <c r="W4435">
        <f t="shared" si="696"/>
        <v>0</v>
      </c>
      <c r="X4435">
        <f t="shared" si="697"/>
        <v>0</v>
      </c>
      <c r="Y4435">
        <f t="shared" si="698"/>
        <v>0</v>
      </c>
      <c r="Z4435">
        <f t="shared" si="699"/>
        <v>0</v>
      </c>
    </row>
    <row r="4436" spans="1:26">
      <c r="A4436">
        <v>1</v>
      </c>
      <c r="B4436" t="s">
        <v>60</v>
      </c>
      <c r="C4436" t="s">
        <v>61</v>
      </c>
      <c r="D4436">
        <v>0</v>
      </c>
      <c r="E4436">
        <v>1</v>
      </c>
      <c r="F4436">
        <v>0</v>
      </c>
      <c r="G4436">
        <v>0</v>
      </c>
      <c r="H4436">
        <v>1</v>
      </c>
      <c r="I4436">
        <v>0</v>
      </c>
      <c r="J4436">
        <v>0</v>
      </c>
      <c r="K4436">
        <v>1</v>
      </c>
      <c r="L4436">
        <v>0</v>
      </c>
      <c r="M4436">
        <v>1</v>
      </c>
      <c r="N4436">
        <f t="array" ref="N4436">$AC$2*_xlfn.IFS(B4436="data_scientist",$AD$7,TRUE,1)*_xlfn.IFS(B4436="data_analyst",$AD$8,TRUE,1)*_xlfn.IFS(B4436="data_engineer",$AD$9,TRUE,1)*IF(D4436,$AD$13,$AD$14)*IF(E4436,$AD$19,$AD$20)*IF(F4436,$AD$24,$AD$25)*IF(G4436,$AD$29,$AD$30)*IF(H4436,$AD$34,$AD$35)*IF(I4436,$AD$39,$AD$40)*IF(J4436,$AD$44,$AD$45)*IF(K4436,$AD$49,$AD$50)*IF(L4436,$AD$54,$AD$55)*IF(M4436,$AD$59,$AD$60)</f>
        <v>8.76825834184019e-6</v>
      </c>
      <c r="O4436">
        <f t="array" ref="O4436">$AD$2*_xlfn.IFS(B4436="data_scientist",$AF$7,TRUE,1)*_xlfn.IFS(B4436="data_analyst",$AF$8,TRUE,1)*_xlfn.IFS(B4436="data_engineer",$AF$9,TRUE,1)*IF(D4436,$AF$13,$AF$14)*IF(E4436,$AF$19,$AF$20)*IF(F4436,$AF$24,$AF$25)*IF(G4436,$AF$29,$AF$30)*IF(H4436,$AF$34,$AF$35)*IF(I4436,$AF$39,$AF$40)*IF(J4436,$AF$44,$AF$45)*IF(K4436,$AF$49,$AF$50)*IF(L4436,$AF$54,$AF$55)*IF(M4436,$AF$59,$AF$60)</f>
        <v>0.000477618895623563</v>
      </c>
      <c r="P4436">
        <f t="array" ref="P4436">$AE$2*_xlfn.IFS(B4436="data_scientist",$AH$7,TRUE,1)*_xlfn.IFS(B4436="data_analyst",$AH$8,TRUE,1)*_xlfn.IFS(B4436="data_engineer",$AH$9,TRUE,1)*IF(D4436,$AH$13,$AH$14)*IF(E4436,$AH$19,$AH$20)*IF(F4436,$AH$24,$AH$25)*IF(G4436,$AH$29,$AH$30)*IF(H4436,$AH$34,$AH$35)*IF(I4436,$AH$39,$AH$40)*IF(J4436,$AH$44,$AH$45)*IF(K4436,$AH$49,$AH$50)*IF(L4436,$AH$54,$AH$55)*IF(M4436,$AH$59,$AH$60)</f>
        <v>6.09629974923463e-5</v>
      </c>
      <c r="Q4436">
        <f t="shared" si="690"/>
        <v>0.000477618895623563</v>
      </c>
      <c r="R4436">
        <f t="shared" si="691"/>
        <v>0</v>
      </c>
      <c r="S4436">
        <f t="shared" si="692"/>
        <v>0</v>
      </c>
      <c r="T4436">
        <f t="shared" si="693"/>
        <v>0</v>
      </c>
      <c r="U4436">
        <f t="shared" si="694"/>
        <v>0</v>
      </c>
      <c r="V4436">
        <f t="shared" si="695"/>
        <v>1</v>
      </c>
      <c r="W4436">
        <f t="shared" si="696"/>
        <v>0</v>
      </c>
      <c r="X4436">
        <f t="shared" si="697"/>
        <v>0</v>
      </c>
      <c r="Y4436">
        <f t="shared" si="698"/>
        <v>0</v>
      </c>
      <c r="Z4436">
        <f t="shared" si="699"/>
        <v>0</v>
      </c>
    </row>
    <row r="4437" spans="1:26">
      <c r="A4437">
        <v>1</v>
      </c>
      <c r="B4437" t="s">
        <v>60</v>
      </c>
      <c r="C4437" t="s">
        <v>61</v>
      </c>
      <c r="D4437">
        <v>1</v>
      </c>
      <c r="E4437">
        <v>1</v>
      </c>
      <c r="F4437">
        <v>0</v>
      </c>
      <c r="G4437">
        <v>0</v>
      </c>
      <c r="H4437">
        <v>1</v>
      </c>
      <c r="I4437">
        <v>1</v>
      </c>
      <c r="J4437">
        <v>0</v>
      </c>
      <c r="K4437">
        <v>1</v>
      </c>
      <c r="L4437">
        <v>1</v>
      </c>
      <c r="M4437">
        <v>1</v>
      </c>
      <c r="N4437">
        <f t="array" ref="N4437">$AC$2*_xlfn.IFS(B4437="data_scientist",$AD$7,TRUE,1)*_xlfn.IFS(B4437="data_analyst",$AD$8,TRUE,1)*_xlfn.IFS(B4437="data_engineer",$AD$9,TRUE,1)*IF(D4437,$AD$13,$AD$14)*IF(E4437,$AD$19,$AD$20)*IF(F4437,$AD$24,$AD$25)*IF(G4437,$AD$29,$AD$30)*IF(H4437,$AD$34,$AD$35)*IF(I4437,$AD$39,$AD$40)*IF(J4437,$AD$44,$AD$45)*IF(K4437,$AD$49,$AD$50)*IF(L4437,$AD$54,$AD$55)*IF(M4437,$AD$59,$AD$60)</f>
        <v>1.19698486578649e-7</v>
      </c>
      <c r="O4437">
        <f t="array" ref="O4437">$AD$2*_xlfn.IFS(B4437="data_scientist",$AF$7,TRUE,1)*_xlfn.IFS(B4437="data_analyst",$AF$8,TRUE,1)*_xlfn.IFS(B4437="data_engineer",$AF$9,TRUE,1)*IF(D4437,$AF$13,$AF$14)*IF(E4437,$AF$19,$AF$20)*IF(F4437,$AF$24,$AF$25)*IF(G4437,$AF$29,$AF$30)*IF(H4437,$AF$34,$AF$35)*IF(I4437,$AF$39,$AF$40)*IF(J4437,$AF$44,$AF$45)*IF(K4437,$AF$49,$AF$50)*IF(L4437,$AF$54,$AF$55)*IF(M4437,$AF$59,$AF$60)</f>
        <v>0.000168531865025011</v>
      </c>
      <c r="P4437">
        <f t="array" ref="P4437">$AE$2*_xlfn.IFS(B4437="data_scientist",$AH$7,TRUE,1)*_xlfn.IFS(B4437="data_analyst",$AH$8,TRUE,1)*_xlfn.IFS(B4437="data_engineer",$AH$9,TRUE,1)*IF(D4437,$AH$13,$AH$14)*IF(E4437,$AH$19,$AH$20)*IF(F4437,$AH$24,$AH$25)*IF(G4437,$AH$29,$AH$30)*IF(H4437,$AH$34,$AH$35)*IF(I4437,$AH$39,$AH$40)*IF(J4437,$AH$44,$AH$45)*IF(K4437,$AH$49,$AH$50)*IF(L4437,$AH$54,$AH$55)*IF(M4437,$AH$59,$AH$60)</f>
        <v>7.16644868523158e-6</v>
      </c>
      <c r="Q4437">
        <f t="shared" si="690"/>
        <v>0.000168531865025011</v>
      </c>
      <c r="R4437">
        <f t="shared" si="691"/>
        <v>0</v>
      </c>
      <c r="S4437">
        <f t="shared" si="692"/>
        <v>0</v>
      </c>
      <c r="T4437">
        <f t="shared" si="693"/>
        <v>0</v>
      </c>
      <c r="U4437">
        <f t="shared" si="694"/>
        <v>0</v>
      </c>
      <c r="V4437">
        <f t="shared" si="695"/>
        <v>1</v>
      </c>
      <c r="W4437">
        <f t="shared" si="696"/>
        <v>0</v>
      </c>
      <c r="X4437">
        <f t="shared" si="697"/>
        <v>0</v>
      </c>
      <c r="Y4437">
        <f t="shared" si="698"/>
        <v>0</v>
      </c>
      <c r="Z4437">
        <f t="shared" si="699"/>
        <v>0</v>
      </c>
    </row>
    <row r="4438" spans="1:26">
      <c r="A4438">
        <v>1</v>
      </c>
      <c r="B4438" t="s">
        <v>60</v>
      </c>
      <c r="C4438" t="s">
        <v>61</v>
      </c>
      <c r="D4438">
        <v>0</v>
      </c>
      <c r="E4438">
        <v>1</v>
      </c>
      <c r="F4438">
        <v>0</v>
      </c>
      <c r="G4438">
        <v>0</v>
      </c>
      <c r="H4438">
        <v>1</v>
      </c>
      <c r="I4438">
        <v>0</v>
      </c>
      <c r="J4438">
        <v>0</v>
      </c>
      <c r="K4438">
        <v>1</v>
      </c>
      <c r="L4438">
        <v>0</v>
      </c>
      <c r="M4438">
        <v>1</v>
      </c>
      <c r="N4438">
        <f t="array" ref="N4438">$AC$2*_xlfn.IFS(B4438="data_scientist",$AD$7,TRUE,1)*_xlfn.IFS(B4438="data_analyst",$AD$8,TRUE,1)*_xlfn.IFS(B4438="data_engineer",$AD$9,TRUE,1)*IF(D4438,$AD$13,$AD$14)*IF(E4438,$AD$19,$AD$20)*IF(F4438,$AD$24,$AD$25)*IF(G4438,$AD$29,$AD$30)*IF(H4438,$AD$34,$AD$35)*IF(I4438,$AD$39,$AD$40)*IF(J4438,$AD$44,$AD$45)*IF(K4438,$AD$49,$AD$50)*IF(L4438,$AD$54,$AD$55)*IF(M4438,$AD$59,$AD$60)</f>
        <v>8.76825834184019e-6</v>
      </c>
      <c r="O4438">
        <f t="array" ref="O4438">$AD$2*_xlfn.IFS(B4438="data_scientist",$AF$7,TRUE,1)*_xlfn.IFS(B4438="data_analyst",$AF$8,TRUE,1)*_xlfn.IFS(B4438="data_engineer",$AF$9,TRUE,1)*IF(D4438,$AF$13,$AF$14)*IF(E4438,$AF$19,$AF$20)*IF(F4438,$AF$24,$AF$25)*IF(G4438,$AF$29,$AF$30)*IF(H4438,$AF$34,$AF$35)*IF(I4438,$AF$39,$AF$40)*IF(J4438,$AF$44,$AF$45)*IF(K4438,$AF$49,$AF$50)*IF(L4438,$AF$54,$AF$55)*IF(M4438,$AF$59,$AF$60)</f>
        <v>0.000477618895623563</v>
      </c>
      <c r="P4438">
        <f t="array" ref="P4438">$AE$2*_xlfn.IFS(B4438="data_scientist",$AH$7,TRUE,1)*_xlfn.IFS(B4438="data_analyst",$AH$8,TRUE,1)*_xlfn.IFS(B4438="data_engineer",$AH$9,TRUE,1)*IF(D4438,$AH$13,$AH$14)*IF(E4438,$AH$19,$AH$20)*IF(F4438,$AH$24,$AH$25)*IF(G4438,$AH$29,$AH$30)*IF(H4438,$AH$34,$AH$35)*IF(I4438,$AH$39,$AH$40)*IF(J4438,$AH$44,$AH$45)*IF(K4438,$AH$49,$AH$50)*IF(L4438,$AH$54,$AH$55)*IF(M4438,$AH$59,$AH$60)</f>
        <v>6.09629974923463e-5</v>
      </c>
      <c r="Q4438">
        <f t="shared" si="690"/>
        <v>0.000477618895623563</v>
      </c>
      <c r="R4438">
        <f t="shared" si="691"/>
        <v>0</v>
      </c>
      <c r="S4438">
        <f t="shared" si="692"/>
        <v>0</v>
      </c>
      <c r="T4438">
        <f t="shared" si="693"/>
        <v>0</v>
      </c>
      <c r="U4438">
        <f t="shared" si="694"/>
        <v>0</v>
      </c>
      <c r="V4438">
        <f t="shared" si="695"/>
        <v>1</v>
      </c>
      <c r="W4438">
        <f t="shared" si="696"/>
        <v>0</v>
      </c>
      <c r="X4438">
        <f t="shared" si="697"/>
        <v>0</v>
      </c>
      <c r="Y4438">
        <f t="shared" si="698"/>
        <v>0</v>
      </c>
      <c r="Z4438">
        <f t="shared" si="699"/>
        <v>0</v>
      </c>
    </row>
    <row r="4439" spans="1:26">
      <c r="A4439">
        <v>1</v>
      </c>
      <c r="B4439" t="s">
        <v>60</v>
      </c>
      <c r="C4439" t="s">
        <v>61</v>
      </c>
      <c r="D4439">
        <v>0</v>
      </c>
      <c r="E4439">
        <v>1</v>
      </c>
      <c r="F4439">
        <v>0</v>
      </c>
      <c r="G4439">
        <v>0</v>
      </c>
      <c r="H4439">
        <v>1</v>
      </c>
      <c r="I4439">
        <v>0</v>
      </c>
      <c r="J4439">
        <v>0</v>
      </c>
      <c r="K4439">
        <v>1</v>
      </c>
      <c r="L4439">
        <v>0</v>
      </c>
      <c r="M4439">
        <v>1</v>
      </c>
      <c r="N4439">
        <f t="array" ref="N4439">$AC$2*_xlfn.IFS(B4439="data_scientist",$AD$7,TRUE,1)*_xlfn.IFS(B4439="data_analyst",$AD$8,TRUE,1)*_xlfn.IFS(B4439="data_engineer",$AD$9,TRUE,1)*IF(D4439,$AD$13,$AD$14)*IF(E4439,$AD$19,$AD$20)*IF(F4439,$AD$24,$AD$25)*IF(G4439,$AD$29,$AD$30)*IF(H4439,$AD$34,$AD$35)*IF(I4439,$AD$39,$AD$40)*IF(J4439,$AD$44,$AD$45)*IF(K4439,$AD$49,$AD$50)*IF(L4439,$AD$54,$AD$55)*IF(M4439,$AD$59,$AD$60)</f>
        <v>8.76825834184019e-6</v>
      </c>
      <c r="O4439">
        <f t="array" ref="O4439">$AD$2*_xlfn.IFS(B4439="data_scientist",$AF$7,TRUE,1)*_xlfn.IFS(B4439="data_analyst",$AF$8,TRUE,1)*_xlfn.IFS(B4439="data_engineer",$AF$9,TRUE,1)*IF(D4439,$AF$13,$AF$14)*IF(E4439,$AF$19,$AF$20)*IF(F4439,$AF$24,$AF$25)*IF(G4439,$AF$29,$AF$30)*IF(H4439,$AF$34,$AF$35)*IF(I4439,$AF$39,$AF$40)*IF(J4439,$AF$44,$AF$45)*IF(K4439,$AF$49,$AF$50)*IF(L4439,$AF$54,$AF$55)*IF(M4439,$AF$59,$AF$60)</f>
        <v>0.000477618895623563</v>
      </c>
      <c r="P4439">
        <f t="array" ref="P4439">$AE$2*_xlfn.IFS(B4439="data_scientist",$AH$7,TRUE,1)*_xlfn.IFS(B4439="data_analyst",$AH$8,TRUE,1)*_xlfn.IFS(B4439="data_engineer",$AH$9,TRUE,1)*IF(D4439,$AH$13,$AH$14)*IF(E4439,$AH$19,$AH$20)*IF(F4439,$AH$24,$AH$25)*IF(G4439,$AH$29,$AH$30)*IF(H4439,$AH$34,$AH$35)*IF(I4439,$AH$39,$AH$40)*IF(J4439,$AH$44,$AH$45)*IF(K4439,$AH$49,$AH$50)*IF(L4439,$AH$54,$AH$55)*IF(M4439,$AH$59,$AH$60)</f>
        <v>6.09629974923463e-5</v>
      </c>
      <c r="Q4439">
        <f t="shared" si="690"/>
        <v>0.000477618895623563</v>
      </c>
      <c r="R4439">
        <f t="shared" si="691"/>
        <v>0</v>
      </c>
      <c r="S4439">
        <f t="shared" si="692"/>
        <v>0</v>
      </c>
      <c r="T4439">
        <f t="shared" si="693"/>
        <v>0</v>
      </c>
      <c r="U4439">
        <f t="shared" si="694"/>
        <v>0</v>
      </c>
      <c r="V4439">
        <f t="shared" si="695"/>
        <v>1</v>
      </c>
      <c r="W4439">
        <f t="shared" si="696"/>
        <v>0</v>
      </c>
      <c r="X4439">
        <f t="shared" si="697"/>
        <v>0</v>
      </c>
      <c r="Y4439">
        <f t="shared" si="698"/>
        <v>0</v>
      </c>
      <c r="Z4439">
        <f t="shared" si="699"/>
        <v>0</v>
      </c>
    </row>
    <row r="4440" spans="1:26">
      <c r="A4440">
        <v>1</v>
      </c>
      <c r="B4440" t="s">
        <v>60</v>
      </c>
      <c r="C4440" t="s">
        <v>61</v>
      </c>
      <c r="D4440">
        <v>1</v>
      </c>
      <c r="E4440">
        <v>1</v>
      </c>
      <c r="F4440">
        <v>0</v>
      </c>
      <c r="G4440">
        <v>1</v>
      </c>
      <c r="H4440">
        <v>0</v>
      </c>
      <c r="I4440">
        <v>0</v>
      </c>
      <c r="J4440">
        <v>1</v>
      </c>
      <c r="K4440">
        <v>1</v>
      </c>
      <c r="L4440">
        <v>0</v>
      </c>
      <c r="M4440">
        <v>1</v>
      </c>
      <c r="N4440">
        <f t="array" ref="N4440">$AC$2*_xlfn.IFS(B4440="data_scientist",$AD$7,TRUE,1)*_xlfn.IFS(B4440="data_analyst",$AD$8,TRUE,1)*_xlfn.IFS(B4440="data_engineer",$AD$9,TRUE,1)*IF(D4440,$AD$13,$AD$14)*IF(E4440,$AD$19,$AD$20)*IF(F4440,$AD$24,$AD$25)*IF(G4440,$AD$29,$AD$30)*IF(H4440,$AD$34,$AD$35)*IF(I4440,$AD$39,$AD$40)*IF(J4440,$AD$44,$AD$45)*IF(K4440,$AD$49,$AD$50)*IF(L4440,$AD$54,$AD$55)*IF(M4440,$AD$59,$AD$60)</f>
        <v>4.35316957700153e-6</v>
      </c>
      <c r="O4440">
        <f t="array" ref="O4440">$AD$2*_xlfn.IFS(B4440="data_scientist",$AF$7,TRUE,1)*_xlfn.IFS(B4440="data_analyst",$AF$8,TRUE,1)*_xlfn.IFS(B4440="data_engineer",$AF$9,TRUE,1)*IF(D4440,$AF$13,$AF$14)*IF(E4440,$AF$19,$AF$20)*IF(F4440,$AF$24,$AF$25)*IF(G4440,$AF$29,$AF$30)*IF(H4440,$AF$34,$AF$35)*IF(I4440,$AF$39,$AF$40)*IF(J4440,$AF$44,$AF$45)*IF(K4440,$AF$49,$AF$50)*IF(L4440,$AF$54,$AF$55)*IF(M4440,$AF$59,$AF$60)</f>
        <v>0.00030253254294008</v>
      </c>
      <c r="P4440">
        <f t="array" ref="P4440">$AE$2*_xlfn.IFS(B4440="data_scientist",$AH$7,TRUE,1)*_xlfn.IFS(B4440="data_analyst",$AH$8,TRUE,1)*_xlfn.IFS(B4440="data_engineer",$AH$9,TRUE,1)*IF(D4440,$AH$13,$AH$14)*IF(E4440,$AH$19,$AH$20)*IF(F4440,$AH$24,$AH$25)*IF(G4440,$AH$29,$AH$30)*IF(H4440,$AH$34,$AH$35)*IF(I4440,$AH$39,$AH$40)*IF(J4440,$AH$44,$AH$45)*IF(K4440,$AH$49,$AH$50)*IF(L4440,$AH$54,$AH$55)*IF(M4440,$AH$59,$AH$60)</f>
        <v>1.60323636384695e-5</v>
      </c>
      <c r="Q4440">
        <f t="shared" si="690"/>
        <v>0.00030253254294008</v>
      </c>
      <c r="R4440">
        <f t="shared" si="691"/>
        <v>0</v>
      </c>
      <c r="S4440">
        <f t="shared" si="692"/>
        <v>0</v>
      </c>
      <c r="T4440">
        <f t="shared" si="693"/>
        <v>0</v>
      </c>
      <c r="U4440">
        <f t="shared" si="694"/>
        <v>0</v>
      </c>
      <c r="V4440">
        <f t="shared" si="695"/>
        <v>1</v>
      </c>
      <c r="W4440">
        <f t="shared" si="696"/>
        <v>0</v>
      </c>
      <c r="X4440">
        <f t="shared" si="697"/>
        <v>0</v>
      </c>
      <c r="Y4440">
        <f t="shared" si="698"/>
        <v>0</v>
      </c>
      <c r="Z4440">
        <f t="shared" si="699"/>
        <v>0</v>
      </c>
    </row>
    <row r="4441" spans="1:26">
      <c r="A4441">
        <v>1</v>
      </c>
      <c r="B4441" t="s">
        <v>60</v>
      </c>
      <c r="C4441" t="s">
        <v>61</v>
      </c>
      <c r="D4441">
        <v>0</v>
      </c>
      <c r="E4441">
        <v>1</v>
      </c>
      <c r="F4441">
        <v>1</v>
      </c>
      <c r="G4441">
        <v>0</v>
      </c>
      <c r="H4441">
        <v>1</v>
      </c>
      <c r="I4441">
        <v>1</v>
      </c>
      <c r="J4441">
        <v>0</v>
      </c>
      <c r="K4441">
        <v>0</v>
      </c>
      <c r="L4441">
        <v>0</v>
      </c>
      <c r="M4441">
        <v>1</v>
      </c>
      <c r="N4441">
        <f t="array" ref="N4441">$AC$2*_xlfn.IFS(B4441="data_scientist",$AD$7,TRUE,1)*_xlfn.IFS(B4441="data_analyst",$AD$8,TRUE,1)*_xlfn.IFS(B4441="data_engineer",$AD$9,TRUE,1)*IF(D4441,$AD$13,$AD$14)*IF(E4441,$AD$19,$AD$20)*IF(F4441,$AD$24,$AD$25)*IF(G4441,$AD$29,$AD$30)*IF(H4441,$AD$34,$AD$35)*IF(I4441,$AD$39,$AD$40)*IF(J4441,$AD$44,$AD$45)*IF(K4441,$AD$49,$AD$50)*IF(L4441,$AD$54,$AD$55)*IF(M4441,$AD$59,$AD$60)</f>
        <v>1.1373130937883e-5</v>
      </c>
      <c r="O4441">
        <f t="array" ref="O4441">$AD$2*_xlfn.IFS(B4441="data_scientist",$AF$7,TRUE,1)*_xlfn.IFS(B4441="data_analyst",$AF$8,TRUE,1)*_xlfn.IFS(B4441="data_engineer",$AF$9,TRUE,1)*IF(D4441,$AF$13,$AF$14)*IF(E4441,$AF$19,$AF$20)*IF(F4441,$AF$24,$AF$25)*IF(G4441,$AF$29,$AF$30)*IF(H4441,$AF$34,$AF$35)*IF(I4441,$AF$39,$AF$40)*IF(J4441,$AF$44,$AF$45)*IF(K4441,$AF$49,$AF$50)*IF(L4441,$AF$54,$AF$55)*IF(M4441,$AF$59,$AF$60)</f>
        <v>0.000210966650323727</v>
      </c>
      <c r="P4441">
        <f t="array" ref="P4441">$AE$2*_xlfn.IFS(B4441="data_scientist",$AH$7,TRUE,1)*_xlfn.IFS(B4441="data_analyst",$AH$8,TRUE,1)*_xlfn.IFS(B4441="data_engineer",$AH$9,TRUE,1)*IF(D4441,$AH$13,$AH$14)*IF(E4441,$AH$19,$AH$20)*IF(F4441,$AH$24,$AH$25)*IF(G4441,$AH$29,$AH$30)*IF(H4441,$AH$34,$AH$35)*IF(I4441,$AH$39,$AH$40)*IF(J4441,$AH$44,$AH$45)*IF(K4441,$AH$49,$AH$50)*IF(L4441,$AH$54,$AH$55)*IF(M4441,$AH$59,$AH$60)</f>
        <v>3.10384325894502e-5</v>
      </c>
      <c r="Q4441">
        <f t="shared" si="690"/>
        <v>0.000210966650323727</v>
      </c>
      <c r="R4441">
        <f t="shared" si="691"/>
        <v>0</v>
      </c>
      <c r="S4441">
        <f t="shared" si="692"/>
        <v>0</v>
      </c>
      <c r="T4441">
        <f t="shared" si="693"/>
        <v>0</v>
      </c>
      <c r="U4441">
        <f t="shared" si="694"/>
        <v>0</v>
      </c>
      <c r="V4441">
        <f t="shared" si="695"/>
        <v>1</v>
      </c>
      <c r="W4441">
        <f t="shared" si="696"/>
        <v>0</v>
      </c>
      <c r="X4441">
        <f t="shared" si="697"/>
        <v>0</v>
      </c>
      <c r="Y4441">
        <f t="shared" si="698"/>
        <v>0</v>
      </c>
      <c r="Z4441">
        <f t="shared" si="699"/>
        <v>0</v>
      </c>
    </row>
    <row r="4442" spans="1:26">
      <c r="A4442">
        <v>1</v>
      </c>
      <c r="B4442" t="s">
        <v>60</v>
      </c>
      <c r="C4442" t="s">
        <v>61</v>
      </c>
      <c r="D4442">
        <v>0</v>
      </c>
      <c r="E4442">
        <v>1</v>
      </c>
      <c r="F4442">
        <v>0</v>
      </c>
      <c r="G4442">
        <v>0</v>
      </c>
      <c r="H4442">
        <v>0</v>
      </c>
      <c r="I4442">
        <v>1</v>
      </c>
      <c r="J4442">
        <v>0</v>
      </c>
      <c r="K4442">
        <v>0</v>
      </c>
      <c r="L4442">
        <v>0</v>
      </c>
      <c r="M4442">
        <v>1</v>
      </c>
      <c r="N4442">
        <f t="array" ref="N4442">$AC$2*_xlfn.IFS(B4442="data_scientist",$AD$7,TRUE,1)*_xlfn.IFS(B4442="data_analyst",$AD$8,TRUE,1)*_xlfn.IFS(B4442="data_engineer",$AD$9,TRUE,1)*IF(D4442,$AD$13,$AD$14)*IF(E4442,$AD$19,$AD$20)*IF(F4442,$AD$24,$AD$25)*IF(G4442,$AD$29,$AD$30)*IF(H4442,$AD$34,$AD$35)*IF(I4442,$AD$39,$AD$40)*IF(J4442,$AD$44,$AD$45)*IF(K4442,$AD$49,$AD$50)*IF(L4442,$AD$54,$AD$55)*IF(M4442,$AD$59,$AD$60)</f>
        <v>0.000935926293793331</v>
      </c>
      <c r="O4442">
        <f t="array" ref="O4442">$AD$2*_xlfn.IFS(B4442="data_scientist",$AF$7,TRUE,1)*_xlfn.IFS(B4442="data_analyst",$AF$8,TRUE,1)*_xlfn.IFS(B4442="data_engineer",$AF$9,TRUE,1)*IF(D4442,$AF$13,$AF$14)*IF(E4442,$AF$19,$AF$20)*IF(F4442,$AF$24,$AF$25)*IF(G4442,$AF$29,$AF$30)*IF(H4442,$AF$34,$AF$35)*IF(I4442,$AF$39,$AF$40)*IF(J4442,$AF$44,$AF$45)*IF(K4442,$AF$49,$AF$50)*IF(L4442,$AF$54,$AF$55)*IF(M4442,$AF$59,$AF$60)</f>
        <v>0.000256895100439704</v>
      </c>
      <c r="P4442">
        <f t="array" ref="P4442">$AE$2*_xlfn.IFS(B4442="data_scientist",$AH$7,TRUE,1)*_xlfn.IFS(B4442="data_analyst",$AH$8,TRUE,1)*_xlfn.IFS(B4442="data_engineer",$AH$9,TRUE,1)*IF(D4442,$AH$13,$AH$14)*IF(E4442,$AH$19,$AH$20)*IF(F4442,$AH$24,$AH$25)*IF(G4442,$AH$29,$AH$30)*IF(H4442,$AH$34,$AH$35)*IF(I4442,$AH$39,$AH$40)*IF(J4442,$AH$44,$AH$45)*IF(K4442,$AH$49,$AH$50)*IF(L4442,$AH$54,$AH$55)*IF(M4442,$AH$59,$AH$60)</f>
        <v>9.2488745557694e-5</v>
      </c>
      <c r="Q4442">
        <f t="shared" si="690"/>
        <v>0.000935926293793331</v>
      </c>
      <c r="R4442">
        <f t="shared" si="691"/>
        <v>0</v>
      </c>
      <c r="S4442">
        <f t="shared" si="692"/>
        <v>0</v>
      </c>
      <c r="T4442">
        <f t="shared" si="693"/>
        <v>0</v>
      </c>
      <c r="U4442">
        <f t="shared" si="694"/>
        <v>1</v>
      </c>
      <c r="V4442">
        <f t="shared" si="695"/>
        <v>0</v>
      </c>
      <c r="W4442">
        <f t="shared" si="696"/>
        <v>0</v>
      </c>
      <c r="X4442">
        <f t="shared" si="697"/>
        <v>0</v>
      </c>
      <c r="Y4442">
        <f t="shared" si="698"/>
        <v>0</v>
      </c>
      <c r="Z4442">
        <f t="shared" si="699"/>
        <v>0</v>
      </c>
    </row>
    <row r="4443" spans="1:26">
      <c r="A4443">
        <v>1</v>
      </c>
      <c r="B4443" t="s">
        <v>60</v>
      </c>
      <c r="C4443" t="s">
        <v>61</v>
      </c>
      <c r="D4443">
        <v>0</v>
      </c>
      <c r="E4443">
        <v>1</v>
      </c>
      <c r="F4443">
        <v>0</v>
      </c>
      <c r="G4443">
        <v>0</v>
      </c>
      <c r="H4443">
        <v>1</v>
      </c>
      <c r="I4443">
        <v>0</v>
      </c>
      <c r="J4443">
        <v>0</v>
      </c>
      <c r="K4443">
        <v>1</v>
      </c>
      <c r="L4443">
        <v>0</v>
      </c>
      <c r="M4443">
        <v>1</v>
      </c>
      <c r="N4443">
        <f t="array" ref="N4443">$AC$2*_xlfn.IFS(B4443="data_scientist",$AD$7,TRUE,1)*_xlfn.IFS(B4443="data_analyst",$AD$8,TRUE,1)*_xlfn.IFS(B4443="data_engineer",$AD$9,TRUE,1)*IF(D4443,$AD$13,$AD$14)*IF(E4443,$AD$19,$AD$20)*IF(F4443,$AD$24,$AD$25)*IF(G4443,$AD$29,$AD$30)*IF(H4443,$AD$34,$AD$35)*IF(I4443,$AD$39,$AD$40)*IF(J4443,$AD$44,$AD$45)*IF(K4443,$AD$49,$AD$50)*IF(L4443,$AD$54,$AD$55)*IF(M4443,$AD$59,$AD$60)</f>
        <v>8.76825834184019e-6</v>
      </c>
      <c r="O4443">
        <f t="array" ref="O4443">$AD$2*_xlfn.IFS(B4443="data_scientist",$AF$7,TRUE,1)*_xlfn.IFS(B4443="data_analyst",$AF$8,TRUE,1)*_xlfn.IFS(B4443="data_engineer",$AF$9,TRUE,1)*IF(D4443,$AF$13,$AF$14)*IF(E4443,$AF$19,$AF$20)*IF(F4443,$AF$24,$AF$25)*IF(G4443,$AF$29,$AF$30)*IF(H4443,$AF$34,$AF$35)*IF(I4443,$AF$39,$AF$40)*IF(J4443,$AF$44,$AF$45)*IF(K4443,$AF$49,$AF$50)*IF(L4443,$AF$54,$AF$55)*IF(M4443,$AF$59,$AF$60)</f>
        <v>0.000477618895623563</v>
      </c>
      <c r="P4443">
        <f t="array" ref="P4443">$AE$2*_xlfn.IFS(B4443="data_scientist",$AH$7,TRUE,1)*_xlfn.IFS(B4443="data_analyst",$AH$8,TRUE,1)*_xlfn.IFS(B4443="data_engineer",$AH$9,TRUE,1)*IF(D4443,$AH$13,$AH$14)*IF(E4443,$AH$19,$AH$20)*IF(F4443,$AH$24,$AH$25)*IF(G4443,$AH$29,$AH$30)*IF(H4443,$AH$34,$AH$35)*IF(I4443,$AH$39,$AH$40)*IF(J4443,$AH$44,$AH$45)*IF(K4443,$AH$49,$AH$50)*IF(L4443,$AH$54,$AH$55)*IF(M4443,$AH$59,$AH$60)</f>
        <v>6.09629974923463e-5</v>
      </c>
      <c r="Q4443">
        <f t="shared" si="690"/>
        <v>0.000477618895623563</v>
      </c>
      <c r="R4443">
        <f t="shared" si="691"/>
        <v>0</v>
      </c>
      <c r="S4443">
        <f t="shared" si="692"/>
        <v>0</v>
      </c>
      <c r="T4443">
        <f t="shared" si="693"/>
        <v>0</v>
      </c>
      <c r="U4443">
        <f t="shared" si="694"/>
        <v>0</v>
      </c>
      <c r="V4443">
        <f t="shared" si="695"/>
        <v>1</v>
      </c>
      <c r="W4443">
        <f t="shared" si="696"/>
        <v>0</v>
      </c>
      <c r="X4443">
        <f t="shared" si="697"/>
        <v>0</v>
      </c>
      <c r="Y4443">
        <f t="shared" si="698"/>
        <v>0</v>
      </c>
      <c r="Z4443">
        <f t="shared" si="699"/>
        <v>0</v>
      </c>
    </row>
    <row r="4444" spans="1:26">
      <c r="A4444">
        <v>1</v>
      </c>
      <c r="B4444" t="s">
        <v>60</v>
      </c>
      <c r="C4444" t="s">
        <v>61</v>
      </c>
      <c r="D4444">
        <v>0</v>
      </c>
      <c r="E4444">
        <v>1</v>
      </c>
      <c r="F4444">
        <v>0</v>
      </c>
      <c r="G4444">
        <v>0</v>
      </c>
      <c r="H4444">
        <v>1</v>
      </c>
      <c r="I4444">
        <v>0</v>
      </c>
      <c r="J4444">
        <v>0</v>
      </c>
      <c r="K4444">
        <v>1</v>
      </c>
      <c r="L4444">
        <v>0</v>
      </c>
      <c r="M4444">
        <v>1</v>
      </c>
      <c r="N4444">
        <f t="array" ref="N4444">$AC$2*_xlfn.IFS(B4444="data_scientist",$AD$7,TRUE,1)*_xlfn.IFS(B4444="data_analyst",$AD$8,TRUE,1)*_xlfn.IFS(B4444="data_engineer",$AD$9,TRUE,1)*IF(D4444,$AD$13,$AD$14)*IF(E4444,$AD$19,$AD$20)*IF(F4444,$AD$24,$AD$25)*IF(G4444,$AD$29,$AD$30)*IF(H4444,$AD$34,$AD$35)*IF(I4444,$AD$39,$AD$40)*IF(J4444,$AD$44,$AD$45)*IF(K4444,$AD$49,$AD$50)*IF(L4444,$AD$54,$AD$55)*IF(M4444,$AD$59,$AD$60)</f>
        <v>8.76825834184019e-6</v>
      </c>
      <c r="O4444">
        <f t="array" ref="O4444">$AD$2*_xlfn.IFS(B4444="data_scientist",$AF$7,TRUE,1)*_xlfn.IFS(B4444="data_analyst",$AF$8,TRUE,1)*_xlfn.IFS(B4444="data_engineer",$AF$9,TRUE,1)*IF(D4444,$AF$13,$AF$14)*IF(E4444,$AF$19,$AF$20)*IF(F4444,$AF$24,$AF$25)*IF(G4444,$AF$29,$AF$30)*IF(H4444,$AF$34,$AF$35)*IF(I4444,$AF$39,$AF$40)*IF(J4444,$AF$44,$AF$45)*IF(K4444,$AF$49,$AF$50)*IF(L4444,$AF$54,$AF$55)*IF(M4444,$AF$59,$AF$60)</f>
        <v>0.000477618895623563</v>
      </c>
      <c r="P4444">
        <f t="array" ref="P4444">$AE$2*_xlfn.IFS(B4444="data_scientist",$AH$7,TRUE,1)*_xlfn.IFS(B4444="data_analyst",$AH$8,TRUE,1)*_xlfn.IFS(B4444="data_engineer",$AH$9,TRUE,1)*IF(D4444,$AH$13,$AH$14)*IF(E4444,$AH$19,$AH$20)*IF(F4444,$AH$24,$AH$25)*IF(G4444,$AH$29,$AH$30)*IF(H4444,$AH$34,$AH$35)*IF(I4444,$AH$39,$AH$40)*IF(J4444,$AH$44,$AH$45)*IF(K4444,$AH$49,$AH$50)*IF(L4444,$AH$54,$AH$55)*IF(M4444,$AH$59,$AH$60)</f>
        <v>6.09629974923463e-5</v>
      </c>
      <c r="Q4444">
        <f t="shared" si="690"/>
        <v>0.000477618895623563</v>
      </c>
      <c r="R4444">
        <f t="shared" si="691"/>
        <v>0</v>
      </c>
      <c r="S4444">
        <f t="shared" si="692"/>
        <v>0</v>
      </c>
      <c r="T4444">
        <f t="shared" si="693"/>
        <v>0</v>
      </c>
      <c r="U4444">
        <f t="shared" si="694"/>
        <v>0</v>
      </c>
      <c r="V4444">
        <f t="shared" si="695"/>
        <v>1</v>
      </c>
      <c r="W4444">
        <f t="shared" si="696"/>
        <v>0</v>
      </c>
      <c r="X4444">
        <f t="shared" si="697"/>
        <v>0</v>
      </c>
      <c r="Y4444">
        <f t="shared" si="698"/>
        <v>0</v>
      </c>
      <c r="Z4444">
        <f t="shared" si="699"/>
        <v>0</v>
      </c>
    </row>
    <row r="4445" spans="1:26">
      <c r="A4445">
        <v>1</v>
      </c>
      <c r="B4445" t="s">
        <v>60</v>
      </c>
      <c r="C4445" t="s">
        <v>61</v>
      </c>
      <c r="D4445">
        <v>1</v>
      </c>
      <c r="E4445">
        <v>1</v>
      </c>
      <c r="F4445">
        <v>0</v>
      </c>
      <c r="G4445">
        <v>0</v>
      </c>
      <c r="H4445">
        <v>1</v>
      </c>
      <c r="I4445">
        <v>0</v>
      </c>
      <c r="J4445">
        <v>0</v>
      </c>
      <c r="K4445">
        <v>1</v>
      </c>
      <c r="L4445">
        <v>1</v>
      </c>
      <c r="M4445">
        <v>1</v>
      </c>
      <c r="N4445">
        <f t="array" ref="N4445">$AC$2*_xlfn.IFS(B4445="data_scientist",$AD$7,TRUE,1)*_xlfn.IFS(B4445="data_analyst",$AD$8,TRUE,1)*_xlfn.IFS(B4445="data_engineer",$AD$9,TRUE,1)*IF(D4445,$AD$13,$AD$14)*IF(E4445,$AD$19,$AD$20)*IF(F4445,$AD$24,$AD$25)*IF(G4445,$AD$29,$AD$30)*IF(H4445,$AD$34,$AD$35)*IF(I4445,$AD$39,$AD$40)*IF(J4445,$AD$44,$AD$45)*IF(K4445,$AD$49,$AD$50)*IF(L4445,$AD$54,$AD$55)*IF(M4445,$AD$59,$AD$60)</f>
        <v>3.48605030575121e-7</v>
      </c>
      <c r="O4445">
        <f t="array" ref="O4445">$AD$2*_xlfn.IFS(B4445="data_scientist",$AF$7,TRUE,1)*_xlfn.IFS(B4445="data_analyst",$AF$8,TRUE,1)*_xlfn.IFS(B4445="data_engineer",$AF$9,TRUE,1)*IF(D4445,$AF$13,$AF$14)*IF(E4445,$AF$19,$AF$20)*IF(F4445,$AF$24,$AF$25)*IF(G4445,$AF$29,$AF$30)*IF(H4445,$AF$34,$AF$35)*IF(I4445,$AF$39,$AF$40)*IF(J4445,$AF$44,$AF$45)*IF(K4445,$AF$49,$AF$50)*IF(L4445,$AF$54,$AF$55)*IF(M4445,$AF$59,$AF$60)</f>
        <v>0.000696178358327617</v>
      </c>
      <c r="P4445">
        <f t="array" ref="P4445">$AE$2*_xlfn.IFS(B4445="data_scientist",$AH$7,TRUE,1)*_xlfn.IFS(B4445="data_analyst",$AH$8,TRUE,1)*_xlfn.IFS(B4445="data_engineer",$AH$9,TRUE,1)*IF(D4445,$AH$13,$AH$14)*IF(E4445,$AH$19,$AH$20)*IF(F4445,$AH$24,$AH$25)*IF(G4445,$AH$29,$AH$30)*IF(H4445,$AH$34,$AH$35)*IF(I4445,$AH$39,$AH$40)*IF(J4445,$AH$44,$AH$45)*IF(K4445,$AH$49,$AH$50)*IF(L4445,$AH$54,$AH$55)*IF(M4445,$AH$59,$AH$60)</f>
        <v>2.55394916232079e-5</v>
      </c>
      <c r="Q4445">
        <f t="shared" si="690"/>
        <v>0.000696178358327617</v>
      </c>
      <c r="R4445">
        <f t="shared" si="691"/>
        <v>0</v>
      </c>
      <c r="S4445">
        <f t="shared" si="692"/>
        <v>0</v>
      </c>
      <c r="T4445">
        <f t="shared" si="693"/>
        <v>0</v>
      </c>
      <c r="U4445">
        <f t="shared" si="694"/>
        <v>0</v>
      </c>
      <c r="V4445">
        <f t="shared" si="695"/>
        <v>1</v>
      </c>
      <c r="W4445">
        <f t="shared" si="696"/>
        <v>0</v>
      </c>
      <c r="X4445">
        <f t="shared" si="697"/>
        <v>0</v>
      </c>
      <c r="Y4445">
        <f t="shared" si="698"/>
        <v>0</v>
      </c>
      <c r="Z4445">
        <f t="shared" si="699"/>
        <v>0</v>
      </c>
    </row>
    <row r="4446" spans="1:26">
      <c r="A4446">
        <v>1</v>
      </c>
      <c r="B4446" t="s">
        <v>60</v>
      </c>
      <c r="C4446" t="s">
        <v>61</v>
      </c>
      <c r="D4446">
        <v>0</v>
      </c>
      <c r="E4446">
        <v>1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1</v>
      </c>
      <c r="N4446">
        <f t="array" ref="N4446">$AC$2*_xlfn.IFS(B4446="data_scientist",$AD$7,TRUE,1)*_xlfn.IFS(B4446="data_analyst",$AD$8,TRUE,1)*_xlfn.IFS(B4446="data_engineer",$AD$9,TRUE,1)*IF(D4446,$AD$13,$AD$14)*IF(E4446,$AD$19,$AD$20)*IF(F4446,$AD$24,$AD$25)*IF(G4446,$AD$29,$AD$30)*IF(H4446,$AD$34,$AD$35)*IF(I4446,$AD$39,$AD$40)*IF(J4446,$AD$44,$AD$45)*IF(K4446,$AD$49,$AD$50)*IF(L4446,$AD$54,$AD$55)*IF(M4446,$AD$59,$AD$60)</f>
        <v>0.00272575388035091</v>
      </c>
      <c r="O4446">
        <f t="array" ref="O4446">$AD$2*_xlfn.IFS(B4446="data_scientist",$AF$7,TRUE,1)*_xlfn.IFS(B4446="data_analyst",$AF$8,TRUE,1)*_xlfn.IFS(B4446="data_engineer",$AF$9,TRUE,1)*IF(D4446,$AF$13,$AF$14)*IF(E4446,$AF$19,$AF$20)*IF(F4446,$AF$24,$AF$25)*IF(G4446,$AF$29,$AF$30)*IF(H4446,$AF$34,$AF$35)*IF(I4446,$AF$39,$AF$40)*IF(J4446,$AF$44,$AF$45)*IF(K4446,$AF$49,$AF$50)*IF(L4446,$AF$54,$AF$55)*IF(M4446,$AF$59,$AF$60)</f>
        <v>0.001061192844807</v>
      </c>
      <c r="P4446">
        <f t="array" ref="P4446">$AE$2*_xlfn.IFS(B4446="data_scientist",$AH$7,TRUE,1)*_xlfn.IFS(B4446="data_analyst",$AH$8,TRUE,1)*_xlfn.IFS(B4446="data_engineer",$AH$9,TRUE,1)*IF(D4446,$AH$13,$AH$14)*IF(E4446,$AH$19,$AH$20)*IF(F4446,$AH$24,$AH$25)*IF(G4446,$AH$29,$AH$30)*IF(H4446,$AH$34,$AH$35)*IF(I4446,$AH$39,$AH$40)*IF(J4446,$AH$44,$AH$45)*IF(K4446,$AH$49,$AH$50)*IF(L4446,$AH$54,$AH$55)*IF(M4446,$AH$59,$AH$60)</f>
        <v>0.000329607542893527</v>
      </c>
      <c r="Q4446">
        <f t="shared" si="690"/>
        <v>0.00272575388035091</v>
      </c>
      <c r="R4446">
        <f t="shared" si="691"/>
        <v>0</v>
      </c>
      <c r="S4446">
        <f t="shared" si="692"/>
        <v>0</v>
      </c>
      <c r="T4446">
        <f t="shared" si="693"/>
        <v>0</v>
      </c>
      <c r="U4446">
        <f t="shared" si="694"/>
        <v>1</v>
      </c>
      <c r="V4446">
        <f t="shared" si="695"/>
        <v>0</v>
      </c>
      <c r="W4446">
        <f t="shared" si="696"/>
        <v>0</v>
      </c>
      <c r="X4446">
        <f t="shared" si="697"/>
        <v>0</v>
      </c>
      <c r="Y4446">
        <f t="shared" si="698"/>
        <v>0</v>
      </c>
      <c r="Z4446">
        <f t="shared" si="699"/>
        <v>0</v>
      </c>
    </row>
    <row r="4447" spans="1:26">
      <c r="A4447">
        <v>1</v>
      </c>
      <c r="B4447" t="s">
        <v>60</v>
      </c>
      <c r="C4447" t="s">
        <v>61</v>
      </c>
      <c r="D4447">
        <v>0</v>
      </c>
      <c r="E4447">
        <v>1</v>
      </c>
      <c r="F4447">
        <v>0</v>
      </c>
      <c r="G4447">
        <v>1</v>
      </c>
      <c r="H4447">
        <v>1</v>
      </c>
      <c r="I4447">
        <v>0</v>
      </c>
      <c r="J4447">
        <v>0</v>
      </c>
      <c r="K4447">
        <v>0</v>
      </c>
      <c r="L4447">
        <v>0</v>
      </c>
      <c r="M4447">
        <v>1</v>
      </c>
      <c r="N4447">
        <f t="array" ref="N4447">$AC$2*_xlfn.IFS(B4447="data_scientist",$AD$7,TRUE,1)*_xlfn.IFS(B4447="data_analyst",$AD$8,TRUE,1)*_xlfn.IFS(B4447="data_engineer",$AD$9,TRUE,1)*IF(D4447,$AD$13,$AD$14)*IF(E4447,$AD$19,$AD$20)*IF(F4447,$AD$24,$AD$25)*IF(G4447,$AD$29,$AD$30)*IF(H4447,$AD$34,$AD$35)*IF(I4447,$AD$39,$AD$40)*IF(J4447,$AD$44,$AD$45)*IF(K4447,$AD$49,$AD$50)*IF(L4447,$AD$54,$AD$55)*IF(M4447,$AD$59,$AD$60)</f>
        <v>6.51804932874475e-5</v>
      </c>
      <c r="O4447">
        <f t="array" ref="O4447">$AD$2*_xlfn.IFS(B4447="data_scientist",$AF$7,TRUE,1)*_xlfn.IFS(B4447="data_analyst",$AF$8,TRUE,1)*_xlfn.IFS(B4447="data_engineer",$AF$9,TRUE,1)*IF(D4447,$AF$13,$AF$14)*IF(E4447,$AF$19,$AF$20)*IF(F4447,$AF$24,$AF$25)*IF(G4447,$AF$29,$AF$30)*IF(H4447,$AF$34,$AF$35)*IF(I4447,$AF$39,$AF$40)*IF(J4447,$AF$44,$AF$45)*IF(K4447,$AF$49,$AF$50)*IF(L4447,$AF$54,$AF$55)*IF(M4447,$AF$59,$AF$60)</f>
        <v>0.000670154792318681</v>
      </c>
      <c r="P4447">
        <f t="array" ref="P4447">$AE$2*_xlfn.IFS(B4447="data_scientist",$AH$7,TRUE,1)*_xlfn.IFS(B4447="data_analyst",$AH$8,TRUE,1)*_xlfn.IFS(B4447="data_engineer",$AH$9,TRUE,1)*IF(D4447,$AH$13,$AH$14)*IF(E4447,$AH$19,$AH$20)*IF(F4447,$AH$24,$AH$25)*IF(G4447,$AH$29,$AH$30)*IF(H4447,$AH$34,$AH$35)*IF(I4447,$AH$39,$AH$40)*IF(J4447,$AH$44,$AH$45)*IF(K4447,$AH$49,$AH$50)*IF(L4447,$AH$54,$AH$55)*IF(M4447,$AH$59,$AH$60)</f>
        <v>8.71836415750759e-5</v>
      </c>
      <c r="Q4447">
        <f t="shared" si="690"/>
        <v>0.000670154792318681</v>
      </c>
      <c r="R4447">
        <f t="shared" si="691"/>
        <v>0</v>
      </c>
      <c r="S4447">
        <f t="shared" si="692"/>
        <v>0</v>
      </c>
      <c r="T4447">
        <f t="shared" si="693"/>
        <v>0</v>
      </c>
      <c r="U4447">
        <f t="shared" si="694"/>
        <v>0</v>
      </c>
      <c r="V4447">
        <f t="shared" si="695"/>
        <v>1</v>
      </c>
      <c r="W4447">
        <f t="shared" si="696"/>
        <v>0</v>
      </c>
      <c r="X4447">
        <f t="shared" si="697"/>
        <v>0</v>
      </c>
      <c r="Y4447">
        <f t="shared" si="698"/>
        <v>0</v>
      </c>
      <c r="Z4447">
        <f t="shared" si="699"/>
        <v>0</v>
      </c>
    </row>
    <row r="4448" spans="1:26">
      <c r="A4448">
        <v>1</v>
      </c>
      <c r="B4448" t="s">
        <v>60</v>
      </c>
      <c r="C4448" t="s">
        <v>61</v>
      </c>
      <c r="D4448">
        <v>1</v>
      </c>
      <c r="E4448">
        <v>1</v>
      </c>
      <c r="F4448">
        <v>0</v>
      </c>
      <c r="G4448">
        <v>0</v>
      </c>
      <c r="H4448">
        <v>1</v>
      </c>
      <c r="I4448">
        <v>1</v>
      </c>
      <c r="J4448">
        <v>0</v>
      </c>
      <c r="K4448">
        <v>1</v>
      </c>
      <c r="L4448">
        <v>0</v>
      </c>
      <c r="M4448">
        <v>1</v>
      </c>
      <c r="N4448">
        <f t="array" ref="N4448">$AC$2*_xlfn.IFS(B4448="data_scientist",$AD$7,TRUE,1)*_xlfn.IFS(B4448="data_analyst",$AD$8,TRUE,1)*_xlfn.IFS(B4448="data_engineer",$AD$9,TRUE,1)*IF(D4448,$AD$13,$AD$14)*IF(E4448,$AD$19,$AD$20)*IF(F4448,$AD$24,$AD$25)*IF(G4448,$AD$29,$AD$30)*IF(H4448,$AD$34,$AD$35)*IF(I4448,$AD$39,$AD$40)*IF(J4448,$AD$44,$AD$45)*IF(K4448,$AD$49,$AD$50)*IF(L4448,$AD$54,$AD$55)*IF(M4448,$AD$59,$AD$60)</f>
        <v>1.4126181688142e-6</v>
      </c>
      <c r="O4448">
        <f t="array" ref="O4448">$AD$2*_xlfn.IFS(B4448="data_scientist",$AF$7,TRUE,1)*_xlfn.IFS(B4448="data_analyst",$AF$8,TRUE,1)*_xlfn.IFS(B4448="data_engineer",$AF$9,TRUE,1)*IF(D4448,$AF$13,$AF$14)*IF(E4448,$AF$19,$AF$20)*IF(F4448,$AF$24,$AF$25)*IF(G4448,$AF$29,$AF$30)*IF(H4448,$AF$34,$AF$35)*IF(I4448,$AF$39,$AF$40)*IF(J4448,$AF$44,$AF$45)*IF(K4448,$AF$49,$AF$50)*IF(L4448,$AF$54,$AF$55)*IF(M4448,$AF$59,$AF$60)</f>
        <v>0.000301530762741616</v>
      </c>
      <c r="P4448">
        <f t="array" ref="P4448">$AE$2*_xlfn.IFS(B4448="data_scientist",$AH$7,TRUE,1)*_xlfn.IFS(B4448="data_analyst",$AH$8,TRUE,1)*_xlfn.IFS(B4448="data_engineer",$AH$9,TRUE,1)*IF(D4448,$AH$13,$AH$14)*IF(E4448,$AH$19,$AH$20)*IF(F4448,$AH$24,$AH$25)*IF(G4448,$AH$29,$AH$30)*IF(H4448,$AH$34,$AH$35)*IF(I4448,$AH$39,$AH$40)*IF(J4448,$AH$44,$AH$45)*IF(K4448,$AH$49,$AH$50)*IF(L4448,$AH$54,$AH$55)*IF(M4448,$AH$59,$AH$60)</f>
        <v>2.27303924556118e-5</v>
      </c>
      <c r="Q4448">
        <f t="shared" si="690"/>
        <v>0.000301530762741616</v>
      </c>
      <c r="R4448">
        <f t="shared" si="691"/>
        <v>0</v>
      </c>
      <c r="S4448">
        <f t="shared" si="692"/>
        <v>0</v>
      </c>
      <c r="T4448">
        <f t="shared" si="693"/>
        <v>0</v>
      </c>
      <c r="U4448">
        <f t="shared" si="694"/>
        <v>0</v>
      </c>
      <c r="V4448">
        <f t="shared" si="695"/>
        <v>1</v>
      </c>
      <c r="W4448">
        <f t="shared" si="696"/>
        <v>0</v>
      </c>
      <c r="X4448">
        <f t="shared" si="697"/>
        <v>0</v>
      </c>
      <c r="Y4448">
        <f t="shared" si="698"/>
        <v>0</v>
      </c>
      <c r="Z4448">
        <f t="shared" si="699"/>
        <v>0</v>
      </c>
    </row>
    <row r="4449" spans="1:26">
      <c r="A4449">
        <v>1</v>
      </c>
      <c r="B4449" t="s">
        <v>60</v>
      </c>
      <c r="C4449" t="s">
        <v>61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1</v>
      </c>
      <c r="N4449">
        <f t="array" ref="N4449">$AC$2*_xlfn.IFS(B4449="data_scientist",$AD$7,TRUE,1)*_xlfn.IFS(B4449="data_analyst",$AD$8,TRUE,1)*_xlfn.IFS(B4449="data_engineer",$AD$9,TRUE,1)*IF(D4449,$AD$13,$AD$14)*IF(E4449,$AD$19,$AD$20)*IF(F4449,$AD$24,$AD$25)*IF(G4449,$AD$29,$AD$30)*IF(H4449,$AD$34,$AD$35)*IF(I4449,$AD$39,$AD$40)*IF(J4449,$AD$44,$AD$45)*IF(K4449,$AD$49,$AD$50)*IF(L4449,$AD$54,$AD$55)*IF(M4449,$AD$59,$AD$60)</f>
        <v>0.00209205069395461</v>
      </c>
      <c r="O4449">
        <f t="array" ref="O4449">$AD$2*_xlfn.IFS(B4449="data_scientist",$AF$7,TRUE,1)*_xlfn.IFS(B4449="data_analyst",$AF$8,TRUE,1)*_xlfn.IFS(B4449="data_engineer",$AF$9,TRUE,1)*IF(D4449,$AF$13,$AF$14)*IF(E4449,$AF$19,$AF$20)*IF(F4449,$AF$24,$AF$25)*IF(G4449,$AF$29,$AF$30)*IF(H4449,$AF$34,$AF$35)*IF(I4449,$AF$39,$AF$40)*IF(J4449,$AF$44,$AF$45)*IF(K4449,$AF$49,$AF$50)*IF(L4449,$AF$54,$AF$55)*IF(M4449,$AF$59,$AF$60)</f>
        <v>0.000914821417937069</v>
      </c>
      <c r="P4449">
        <f t="array" ref="P4449">$AE$2*_xlfn.IFS(B4449="data_scientist",$AH$7,TRUE,1)*_xlfn.IFS(B4449="data_analyst",$AH$8,TRUE,1)*_xlfn.IFS(B4449="data_engineer",$AH$9,TRUE,1)*IF(D4449,$AH$13,$AH$14)*IF(E4449,$AH$19,$AH$20)*IF(F4449,$AH$24,$AH$25)*IF(G4449,$AH$29,$AH$30)*IF(H4449,$AH$34,$AH$35)*IF(I4449,$AH$39,$AH$40)*IF(J4449,$AH$44,$AH$45)*IF(K4449,$AH$49,$AH$50)*IF(L4449,$AH$54,$AH$55)*IF(M4449,$AH$59,$AH$60)</f>
        <v>0.000310772826156754</v>
      </c>
      <c r="Q4449">
        <f t="shared" si="690"/>
        <v>0.00209205069395461</v>
      </c>
      <c r="R4449">
        <f t="shared" si="691"/>
        <v>0</v>
      </c>
      <c r="S4449">
        <f t="shared" si="692"/>
        <v>0</v>
      </c>
      <c r="T4449">
        <f t="shared" si="693"/>
        <v>0</v>
      </c>
      <c r="U4449">
        <f t="shared" si="694"/>
        <v>1</v>
      </c>
      <c r="V4449">
        <f t="shared" si="695"/>
        <v>0</v>
      </c>
      <c r="W4449">
        <f t="shared" si="696"/>
        <v>0</v>
      </c>
      <c r="X4449">
        <f t="shared" si="697"/>
        <v>0</v>
      </c>
      <c r="Y4449">
        <f t="shared" si="698"/>
        <v>0</v>
      </c>
      <c r="Z4449">
        <f t="shared" si="699"/>
        <v>0</v>
      </c>
    </row>
    <row r="4450" spans="1:26">
      <c r="A4450">
        <v>1</v>
      </c>
      <c r="B4450" t="s">
        <v>60</v>
      </c>
      <c r="C4450" t="s">
        <v>61</v>
      </c>
      <c r="D4450">
        <v>0</v>
      </c>
      <c r="E4450">
        <v>1</v>
      </c>
      <c r="F4450">
        <v>0</v>
      </c>
      <c r="G4450">
        <v>1</v>
      </c>
      <c r="H4450">
        <v>1</v>
      </c>
      <c r="I4450">
        <v>0</v>
      </c>
      <c r="J4450">
        <v>1</v>
      </c>
      <c r="K4450">
        <v>1</v>
      </c>
      <c r="L4450">
        <v>0</v>
      </c>
      <c r="M4450">
        <v>1</v>
      </c>
      <c r="N4450">
        <f t="array" ref="N4450">$AC$2*_xlfn.IFS(B4450="data_scientist",$AD$7,TRUE,1)*_xlfn.IFS(B4450="data_analyst",$AD$8,TRUE,1)*_xlfn.IFS(B4450="data_engineer",$AD$9,TRUE,1)*IF(D4450,$AD$13,$AD$14)*IF(E4450,$AD$19,$AD$20)*IF(F4450,$AD$24,$AD$25)*IF(G4450,$AD$29,$AD$30)*IF(H4450,$AD$34,$AD$35)*IF(I4450,$AD$39,$AD$40)*IF(J4450,$AD$44,$AD$45)*IF(K4450,$AD$49,$AD$50)*IF(L4450,$AD$54,$AD$55)*IF(M4450,$AD$59,$AD$60)</f>
        <v>6.19662889262196e-7</v>
      </c>
      <c r="O4450">
        <f t="array" ref="O4450">$AD$2*_xlfn.IFS(B4450="data_scientist",$AF$7,TRUE,1)*_xlfn.IFS(B4450="data_analyst",$AF$8,TRUE,1)*_xlfn.IFS(B4450="data_engineer",$AF$9,TRUE,1)*IF(D4450,$AF$13,$AF$14)*IF(E4450,$AF$19,$AF$20)*IF(F4450,$AF$24,$AF$25)*IF(G4450,$AF$29,$AF$30)*IF(H4450,$AF$34,$AF$35)*IF(I4450,$AF$39,$AF$40)*IF(J4450,$AF$44,$AF$45)*IF(K4450,$AF$49,$AF$50)*IF(L4450,$AF$54,$AF$55)*IF(M4450,$AF$59,$AF$60)</f>
        <v>8.37456366569082e-5</v>
      </c>
      <c r="P4450">
        <f t="array" ref="P4450">$AE$2*_xlfn.IFS(B4450="data_scientist",$AH$7,TRUE,1)*_xlfn.IFS(B4450="data_analyst",$AH$8,TRUE,1)*_xlfn.IFS(B4450="data_engineer",$AH$9,TRUE,1)*IF(D4450,$AH$13,$AH$14)*IF(E4450,$AH$19,$AH$20)*IF(F4450,$AH$24,$AH$25)*IF(G4450,$AH$29,$AH$30)*IF(H4450,$AH$34,$AH$35)*IF(I4450,$AH$39,$AH$40)*IF(J4450,$AH$44,$AH$45)*IF(K4450,$AH$49,$AH$50)*IF(L4450,$AH$54,$AH$55)*IF(M4450,$AH$59,$AH$60)</f>
        <v>5.92695808953367e-6</v>
      </c>
      <c r="Q4450">
        <f t="shared" si="690"/>
        <v>8.37456366569082e-5</v>
      </c>
      <c r="R4450">
        <f t="shared" si="691"/>
        <v>0</v>
      </c>
      <c r="S4450">
        <f t="shared" si="692"/>
        <v>0</v>
      </c>
      <c r="T4450">
        <f t="shared" si="693"/>
        <v>0</v>
      </c>
      <c r="U4450">
        <f t="shared" si="694"/>
        <v>0</v>
      </c>
      <c r="V4450">
        <f t="shared" si="695"/>
        <v>1</v>
      </c>
      <c r="W4450">
        <f t="shared" si="696"/>
        <v>0</v>
      </c>
      <c r="X4450">
        <f t="shared" si="697"/>
        <v>0</v>
      </c>
      <c r="Y4450">
        <f t="shared" si="698"/>
        <v>0</v>
      </c>
      <c r="Z4450">
        <f t="shared" si="699"/>
        <v>0</v>
      </c>
    </row>
    <row r="4451" spans="1:26">
      <c r="A4451">
        <v>1</v>
      </c>
      <c r="B4451" t="s">
        <v>60</v>
      </c>
      <c r="C4451" t="s">
        <v>61</v>
      </c>
      <c r="D4451">
        <v>1</v>
      </c>
      <c r="E4451">
        <v>1</v>
      </c>
      <c r="F4451">
        <v>0</v>
      </c>
      <c r="G4451">
        <v>0</v>
      </c>
      <c r="H4451">
        <v>1</v>
      </c>
      <c r="I4451">
        <v>0</v>
      </c>
      <c r="J4451">
        <v>0</v>
      </c>
      <c r="K4451">
        <v>1</v>
      </c>
      <c r="L4451">
        <v>0</v>
      </c>
      <c r="M4451">
        <v>1</v>
      </c>
      <c r="N4451">
        <f t="array" ref="N4451">$AC$2*_xlfn.IFS(B4451="data_scientist",$AD$7,TRUE,1)*_xlfn.IFS(B4451="data_analyst",$AD$8,TRUE,1)*_xlfn.IFS(B4451="data_engineer",$AD$9,TRUE,1)*IF(D4451,$AD$13,$AD$14)*IF(E4451,$AD$19,$AD$20)*IF(F4451,$AD$24,$AD$25)*IF(G4451,$AD$29,$AD$30)*IF(H4451,$AD$34,$AD$35)*IF(I4451,$AD$39,$AD$40)*IF(J4451,$AD$44,$AD$45)*IF(K4451,$AD$49,$AD$50)*IF(L4451,$AD$54,$AD$55)*IF(M4451,$AD$59,$AD$60)</f>
        <v>4.11405201524316e-6</v>
      </c>
      <c r="O4451">
        <f t="array" ref="O4451">$AD$2*_xlfn.IFS(B4451="data_scientist",$AF$7,TRUE,1)*_xlfn.IFS(B4451="data_analyst",$AF$8,TRUE,1)*_xlfn.IFS(B4451="data_engineer",$AF$9,TRUE,1)*IF(D4451,$AF$13,$AF$14)*IF(E4451,$AF$19,$AF$20)*IF(F4451,$AF$24,$AF$25)*IF(G4451,$AF$29,$AF$30)*IF(H4451,$AF$34,$AF$35)*IF(I4451,$AF$39,$AF$40)*IF(J4451,$AF$44,$AF$45)*IF(K4451,$AF$49,$AF$50)*IF(L4451,$AF$54,$AF$55)*IF(M4451,$AF$59,$AF$60)</f>
        <v>0.00124557567412892</v>
      </c>
      <c r="P4451">
        <f t="array" ref="P4451">$AE$2*_xlfn.IFS(B4451="data_scientist",$AH$7,TRUE,1)*_xlfn.IFS(B4451="data_analyst",$AH$8,TRUE,1)*_xlfn.IFS(B4451="data_engineer",$AH$9,TRUE,1)*IF(D4451,$AH$13,$AH$14)*IF(E4451,$AH$19,$AH$20)*IF(F4451,$AH$24,$AH$25)*IF(G4451,$AH$29,$AH$30)*IF(H4451,$AH$34,$AH$35)*IF(I4451,$AH$39,$AH$40)*IF(J4451,$AH$44,$AH$45)*IF(K4451,$AH$49,$AH$50)*IF(L4451,$AH$54,$AH$55)*IF(M4451,$AH$59,$AH$60)</f>
        <v>8.10056268048986e-5</v>
      </c>
      <c r="Q4451">
        <f t="shared" si="690"/>
        <v>0.00124557567412892</v>
      </c>
      <c r="R4451">
        <f t="shared" si="691"/>
        <v>0</v>
      </c>
      <c r="S4451">
        <f t="shared" si="692"/>
        <v>0</v>
      </c>
      <c r="T4451">
        <f t="shared" si="693"/>
        <v>0</v>
      </c>
      <c r="U4451">
        <f t="shared" si="694"/>
        <v>0</v>
      </c>
      <c r="V4451">
        <f t="shared" si="695"/>
        <v>1</v>
      </c>
      <c r="W4451">
        <f t="shared" si="696"/>
        <v>0</v>
      </c>
      <c r="X4451">
        <f t="shared" si="697"/>
        <v>0</v>
      </c>
      <c r="Y4451">
        <f t="shared" si="698"/>
        <v>0</v>
      </c>
      <c r="Z4451">
        <f t="shared" si="699"/>
        <v>0</v>
      </c>
    </row>
    <row r="4452" spans="1:26">
      <c r="A4452">
        <v>1</v>
      </c>
      <c r="B4452" t="s">
        <v>60</v>
      </c>
      <c r="C4452" t="s">
        <v>61</v>
      </c>
      <c r="D4452">
        <v>0</v>
      </c>
      <c r="E4452">
        <v>1</v>
      </c>
      <c r="F4452">
        <v>0</v>
      </c>
      <c r="G4452">
        <v>0</v>
      </c>
      <c r="H4452">
        <v>1</v>
      </c>
      <c r="I4452">
        <v>0</v>
      </c>
      <c r="J4452">
        <v>0</v>
      </c>
      <c r="K4452">
        <v>1</v>
      </c>
      <c r="L4452">
        <v>0</v>
      </c>
      <c r="M4452">
        <v>1</v>
      </c>
      <c r="N4452">
        <f t="array" ref="N4452">$AC$2*_xlfn.IFS(B4452="data_scientist",$AD$7,TRUE,1)*_xlfn.IFS(B4452="data_analyst",$AD$8,TRUE,1)*_xlfn.IFS(B4452="data_engineer",$AD$9,TRUE,1)*IF(D4452,$AD$13,$AD$14)*IF(E4452,$AD$19,$AD$20)*IF(F4452,$AD$24,$AD$25)*IF(G4452,$AD$29,$AD$30)*IF(H4452,$AD$34,$AD$35)*IF(I4452,$AD$39,$AD$40)*IF(J4452,$AD$44,$AD$45)*IF(K4452,$AD$49,$AD$50)*IF(L4452,$AD$54,$AD$55)*IF(M4452,$AD$59,$AD$60)</f>
        <v>8.76825834184019e-6</v>
      </c>
      <c r="O4452">
        <f t="array" ref="O4452">$AD$2*_xlfn.IFS(B4452="data_scientist",$AF$7,TRUE,1)*_xlfn.IFS(B4452="data_analyst",$AF$8,TRUE,1)*_xlfn.IFS(B4452="data_engineer",$AF$9,TRUE,1)*IF(D4452,$AF$13,$AF$14)*IF(E4452,$AF$19,$AF$20)*IF(F4452,$AF$24,$AF$25)*IF(G4452,$AF$29,$AF$30)*IF(H4452,$AF$34,$AF$35)*IF(I4452,$AF$39,$AF$40)*IF(J4452,$AF$44,$AF$45)*IF(K4452,$AF$49,$AF$50)*IF(L4452,$AF$54,$AF$55)*IF(M4452,$AF$59,$AF$60)</f>
        <v>0.000477618895623563</v>
      </c>
      <c r="P4452">
        <f t="array" ref="P4452">$AE$2*_xlfn.IFS(B4452="data_scientist",$AH$7,TRUE,1)*_xlfn.IFS(B4452="data_analyst",$AH$8,TRUE,1)*_xlfn.IFS(B4452="data_engineer",$AH$9,TRUE,1)*IF(D4452,$AH$13,$AH$14)*IF(E4452,$AH$19,$AH$20)*IF(F4452,$AH$24,$AH$25)*IF(G4452,$AH$29,$AH$30)*IF(H4452,$AH$34,$AH$35)*IF(I4452,$AH$39,$AH$40)*IF(J4452,$AH$44,$AH$45)*IF(K4452,$AH$49,$AH$50)*IF(L4452,$AH$54,$AH$55)*IF(M4452,$AH$59,$AH$60)</f>
        <v>6.09629974923463e-5</v>
      </c>
      <c r="Q4452">
        <f t="shared" si="690"/>
        <v>0.000477618895623563</v>
      </c>
      <c r="R4452">
        <f t="shared" si="691"/>
        <v>0</v>
      </c>
      <c r="S4452">
        <f t="shared" si="692"/>
        <v>0</v>
      </c>
      <c r="T4452">
        <f t="shared" si="693"/>
        <v>0</v>
      </c>
      <c r="U4452">
        <f t="shared" si="694"/>
        <v>0</v>
      </c>
      <c r="V4452">
        <f t="shared" si="695"/>
        <v>1</v>
      </c>
      <c r="W4452">
        <f t="shared" si="696"/>
        <v>0</v>
      </c>
      <c r="X4452">
        <f t="shared" si="697"/>
        <v>0</v>
      </c>
      <c r="Y4452">
        <f t="shared" si="698"/>
        <v>0</v>
      </c>
      <c r="Z4452">
        <f t="shared" si="699"/>
        <v>0</v>
      </c>
    </row>
    <row r="4453" spans="1:26">
      <c r="A4453">
        <v>1</v>
      </c>
      <c r="B4453" t="s">
        <v>60</v>
      </c>
      <c r="C4453" t="s">
        <v>61</v>
      </c>
      <c r="D4453">
        <v>1</v>
      </c>
      <c r="E4453">
        <v>1</v>
      </c>
      <c r="F4453">
        <v>1</v>
      </c>
      <c r="G4453">
        <v>0</v>
      </c>
      <c r="H4453">
        <v>1</v>
      </c>
      <c r="I4453">
        <v>1</v>
      </c>
      <c r="J4453">
        <v>0</v>
      </c>
      <c r="K4453">
        <v>1</v>
      </c>
      <c r="L4453">
        <v>0</v>
      </c>
      <c r="M4453">
        <v>1</v>
      </c>
      <c r="N4453">
        <f t="array" ref="N4453">$AC$2*_xlfn.IFS(B4453="data_scientist",$AD$7,TRUE,1)*_xlfn.IFS(B4453="data_analyst",$AD$8,TRUE,1)*_xlfn.IFS(B4453="data_engineer",$AD$9,TRUE,1)*IF(D4453,$AD$13,$AD$14)*IF(E4453,$AD$19,$AD$20)*IF(F4453,$AD$24,$AD$25)*IF(G4453,$AD$29,$AD$30)*IF(H4453,$AD$34,$AD$35)*IF(I4453,$AD$39,$AD$40)*IF(J4453,$AD$44,$AD$45)*IF(K4453,$AD$49,$AD$50)*IF(L4453,$AD$54,$AD$55)*IF(M4453,$AD$59,$AD$60)</f>
        <v>2.57014032072102e-7</v>
      </c>
      <c r="O4453">
        <f t="array" ref="O4453">$AD$2*_xlfn.IFS(B4453="data_scientist",$AF$7,TRUE,1)*_xlfn.IFS(B4453="data_analyst",$AF$8,TRUE,1)*_xlfn.IFS(B4453="data_engineer",$AF$9,TRUE,1)*IF(D4453,$AF$13,$AF$14)*IF(E4453,$AF$19,$AF$20)*IF(F4453,$AF$24,$AF$25)*IF(G4453,$AF$29,$AF$30)*IF(H4453,$AF$34,$AF$35)*IF(I4453,$AF$39,$AF$40)*IF(J4453,$AF$44,$AF$45)*IF(K4453,$AF$49,$AF$50)*IF(L4453,$AF$54,$AF$55)*IF(M4453,$AF$59,$AF$60)</f>
        <v>0.000343013255733974</v>
      </c>
      <c r="P4453">
        <f t="array" ref="P4453">$AE$2*_xlfn.IFS(B4453="data_scientist",$AH$7,TRUE,1)*_xlfn.IFS(B4453="data_analyst",$AH$8,TRUE,1)*_xlfn.IFS(B4453="data_engineer",$AH$9,TRUE,1)*IF(D4453,$AH$13,$AH$14)*IF(E4453,$AH$19,$AH$20)*IF(F4453,$AH$24,$AH$25)*IF(G4453,$AH$29,$AH$30)*IF(H4453,$AH$34,$AH$35)*IF(I4453,$AH$39,$AH$40)*IF(J4453,$AH$44,$AH$45)*IF(K4453,$AH$49,$AH$50)*IF(L4453,$AH$54,$AH$55)*IF(M4453,$AH$59,$AH$60)</f>
        <v>1.55286839548239e-5</v>
      </c>
      <c r="Q4453">
        <f t="shared" si="690"/>
        <v>0.000343013255733974</v>
      </c>
      <c r="R4453">
        <f t="shared" si="691"/>
        <v>0</v>
      </c>
      <c r="S4453">
        <f t="shared" si="692"/>
        <v>0</v>
      </c>
      <c r="T4453">
        <f t="shared" si="693"/>
        <v>0</v>
      </c>
      <c r="U4453">
        <f t="shared" si="694"/>
        <v>0</v>
      </c>
      <c r="V4453">
        <f t="shared" si="695"/>
        <v>1</v>
      </c>
      <c r="W4453">
        <f t="shared" si="696"/>
        <v>0</v>
      </c>
      <c r="X4453">
        <f t="shared" si="697"/>
        <v>0</v>
      </c>
      <c r="Y4453">
        <f t="shared" si="698"/>
        <v>0</v>
      </c>
      <c r="Z4453">
        <f t="shared" si="699"/>
        <v>0</v>
      </c>
    </row>
    <row r="4454" spans="1:26">
      <c r="A4454">
        <v>1</v>
      </c>
      <c r="B4454" t="s">
        <v>60</v>
      </c>
      <c r="C4454" t="s">
        <v>61</v>
      </c>
      <c r="D4454">
        <v>1</v>
      </c>
      <c r="E4454">
        <v>1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1</v>
      </c>
      <c r="L4454">
        <v>0</v>
      </c>
      <c r="M4454">
        <v>1</v>
      </c>
      <c r="N4454">
        <f t="array" ref="N4454">$AC$2*_xlfn.IFS(B4454="data_scientist",$AD$7,TRUE,1)*_xlfn.IFS(B4454="data_analyst",$AD$8,TRUE,1)*_xlfn.IFS(B4454="data_engineer",$AD$9,TRUE,1)*IF(D4454,$AD$13,$AD$14)*IF(E4454,$AD$19,$AD$20)*IF(F4454,$AD$24,$AD$25)*IF(G4454,$AD$29,$AD$30)*IF(H4454,$AD$34,$AD$35)*IF(I4454,$AD$39,$AD$40)*IF(J4454,$AD$44,$AD$45)*IF(K4454,$AD$49,$AD$50)*IF(L4454,$AD$54,$AD$55)*IF(M4454,$AD$59,$AD$60)</f>
        <v>6.1597549439237e-5</v>
      </c>
      <c r="O4454">
        <f t="array" ref="O4454">$AD$2*_xlfn.IFS(B4454="data_scientist",$AF$7,TRUE,1)*_xlfn.IFS(B4454="data_analyst",$AF$8,TRUE,1)*_xlfn.IFS(B4454="data_engineer",$AF$9,TRUE,1)*IF(D4454,$AF$13,$AF$14)*IF(E4454,$AF$19,$AF$20)*IF(F4454,$AF$24,$AF$25)*IF(G4454,$AF$29,$AF$30)*IF(H4454,$AF$34,$AF$35)*IF(I4454,$AF$39,$AF$40)*IF(J4454,$AF$44,$AF$45)*IF(K4454,$AF$49,$AF$50)*IF(L4454,$AF$54,$AF$55)*IF(M4454,$AF$59,$AF$60)</f>
        <v>0.001725406418978</v>
      </c>
      <c r="P4454">
        <f t="array" ref="P4454">$AE$2*_xlfn.IFS(B4454="data_scientist",$AH$7,TRUE,1)*_xlfn.IFS(B4454="data_analyst",$AH$8,TRUE,1)*_xlfn.IFS(B4454="data_engineer",$AH$9,TRUE,1)*IF(D4454,$AH$13,$AH$14)*IF(E4454,$AH$19,$AH$20)*IF(F4454,$AH$24,$AH$25)*IF(G4454,$AH$29,$AH$30)*IF(H4454,$AH$34,$AH$35)*IF(I4454,$AH$39,$AH$40)*IF(J4454,$AH$44,$AH$45)*IF(K4454,$AH$49,$AH$50)*IF(L4454,$AH$54,$AH$55)*IF(M4454,$AH$59,$AH$60)</f>
        <v>0.000164904311709972</v>
      </c>
      <c r="Q4454">
        <f t="shared" si="690"/>
        <v>0.001725406418978</v>
      </c>
      <c r="R4454">
        <f t="shared" si="691"/>
        <v>0</v>
      </c>
      <c r="S4454">
        <f t="shared" si="692"/>
        <v>0</v>
      </c>
      <c r="T4454">
        <f t="shared" si="693"/>
        <v>0</v>
      </c>
      <c r="U4454">
        <f t="shared" si="694"/>
        <v>0</v>
      </c>
      <c r="V4454">
        <f t="shared" si="695"/>
        <v>1</v>
      </c>
      <c r="W4454">
        <f t="shared" si="696"/>
        <v>0</v>
      </c>
      <c r="X4454">
        <f t="shared" si="697"/>
        <v>0</v>
      </c>
      <c r="Y4454">
        <f t="shared" si="698"/>
        <v>0</v>
      </c>
      <c r="Z4454">
        <f t="shared" si="699"/>
        <v>0</v>
      </c>
    </row>
    <row r="4455" spans="1:26">
      <c r="A4455">
        <v>1</v>
      </c>
      <c r="B4455" t="s">
        <v>60</v>
      </c>
      <c r="C4455" t="s">
        <v>61</v>
      </c>
      <c r="D4455">
        <v>1</v>
      </c>
      <c r="E4455">
        <v>1</v>
      </c>
      <c r="F4455">
        <v>0</v>
      </c>
      <c r="G4455">
        <v>1</v>
      </c>
      <c r="H4455">
        <v>1</v>
      </c>
      <c r="I4455">
        <v>1</v>
      </c>
      <c r="J4455">
        <v>0</v>
      </c>
      <c r="K4455">
        <v>1</v>
      </c>
      <c r="L4455">
        <v>0</v>
      </c>
      <c r="M4455">
        <v>1</v>
      </c>
      <c r="N4455">
        <f t="array" ref="N4455">$AC$2*_xlfn.IFS(B4455="data_scientist",$AD$7,TRUE,1)*_xlfn.IFS(B4455="data_analyst",$AD$8,TRUE,1)*_xlfn.IFS(B4455="data_engineer",$AD$9,TRUE,1)*IF(D4455,$AD$13,$AD$14)*IF(E4455,$AD$19,$AD$20)*IF(F4455,$AD$24,$AD$25)*IF(G4455,$AD$29,$AD$30)*IF(H4455,$AD$34,$AD$35)*IF(I4455,$AD$39,$AD$40)*IF(J4455,$AD$44,$AD$45)*IF(K4455,$AD$49,$AD$50)*IF(L4455,$AD$54,$AD$55)*IF(M4455,$AD$59,$AD$60)</f>
        <v>5.05765787430358e-7</v>
      </c>
      <c r="O4455">
        <f t="array" ref="O4455">$AD$2*_xlfn.IFS(B4455="data_scientist",$AF$7,TRUE,1)*_xlfn.IFS(B4455="data_analyst",$AF$8,TRUE,1)*_xlfn.IFS(B4455="data_engineer",$AF$9,TRUE,1)*IF(D4455,$AF$13,$AF$14)*IF(E4455,$AF$19,$AF$20)*IF(F4455,$AF$24,$AF$25)*IF(G4455,$AF$29,$AF$30)*IF(H4455,$AF$34,$AF$35)*IF(I4455,$AF$39,$AF$40)*IF(J4455,$AF$44,$AF$45)*IF(K4455,$AF$49,$AF$50)*IF(L4455,$AF$54,$AF$55)*IF(M4455,$AF$59,$AF$60)</f>
        <v>0.00026377506108928</v>
      </c>
      <c r="P4455">
        <f t="array" ref="P4455">$AE$2*_xlfn.IFS(B4455="data_scientist",$AH$7,TRUE,1)*_xlfn.IFS(B4455="data_analyst",$AH$8,TRUE,1)*_xlfn.IFS(B4455="data_engineer",$AH$9,TRUE,1)*IF(D4455,$AH$13,$AH$14)*IF(E4455,$AH$19,$AH$20)*IF(F4455,$AH$24,$AH$25)*IF(G4455,$AH$29,$AH$30)*IF(H4455,$AH$34,$AH$35)*IF(I4455,$AH$39,$AH$40)*IF(J4455,$AH$44,$AH$45)*IF(K4455,$AH$49,$AH$50)*IF(L4455,$AH$54,$AH$55)*IF(M4455,$AH$59,$AH$60)</f>
        <v>1.22394420914833e-5</v>
      </c>
      <c r="Q4455">
        <f t="shared" si="690"/>
        <v>0.00026377506108928</v>
      </c>
      <c r="R4455">
        <f t="shared" si="691"/>
        <v>0</v>
      </c>
      <c r="S4455">
        <f t="shared" si="692"/>
        <v>0</v>
      </c>
      <c r="T4455">
        <f t="shared" si="693"/>
        <v>0</v>
      </c>
      <c r="U4455">
        <f t="shared" si="694"/>
        <v>0</v>
      </c>
      <c r="V4455">
        <f t="shared" si="695"/>
        <v>1</v>
      </c>
      <c r="W4455">
        <f t="shared" si="696"/>
        <v>0</v>
      </c>
      <c r="X4455">
        <f t="shared" si="697"/>
        <v>0</v>
      </c>
      <c r="Y4455">
        <f t="shared" si="698"/>
        <v>0</v>
      </c>
      <c r="Z4455">
        <f t="shared" si="699"/>
        <v>0</v>
      </c>
    </row>
    <row r="4456" spans="1:26">
      <c r="A4456">
        <v>1</v>
      </c>
      <c r="B4456" t="s">
        <v>60</v>
      </c>
      <c r="C4456" t="s">
        <v>61</v>
      </c>
      <c r="D4456">
        <v>0</v>
      </c>
      <c r="E4456">
        <v>1</v>
      </c>
      <c r="F4456">
        <v>0</v>
      </c>
      <c r="G4456">
        <v>0</v>
      </c>
      <c r="H4456">
        <v>1</v>
      </c>
      <c r="I4456">
        <v>0</v>
      </c>
      <c r="J4456">
        <v>0</v>
      </c>
      <c r="K4456">
        <v>0</v>
      </c>
      <c r="L4456">
        <v>1</v>
      </c>
      <c r="M4456">
        <v>1</v>
      </c>
      <c r="N4456">
        <f t="array" ref="N4456">$AC$2*_xlfn.IFS(B4456="data_scientist",$AD$7,TRUE,1)*_xlfn.IFS(B4456="data_analyst",$AD$8,TRUE,1)*_xlfn.IFS(B4456="data_engineer",$AD$9,TRUE,1)*IF(D4456,$AD$13,$AD$14)*IF(E4456,$AD$19,$AD$20)*IF(F4456,$AD$24,$AD$25)*IF(G4456,$AD$29,$AD$30)*IF(H4456,$AD$34,$AD$35)*IF(I4456,$AD$39,$AD$40)*IF(J4456,$AD$44,$AD$45)*IF(K4456,$AD$49,$AD$50)*IF(L4456,$AD$54,$AD$55)*IF(M4456,$AD$59,$AD$60)</f>
        <v>1.54261252833982e-5</v>
      </c>
      <c r="O4456">
        <f t="array" ref="O4456">$AD$2*_xlfn.IFS(B4456="data_scientist",$AF$7,TRUE,1)*_xlfn.IFS(B4456="data_analyst",$AF$8,TRUE,1)*_xlfn.IFS(B4456="data_engineer",$AF$9,TRUE,1)*IF(D4456,$AF$13,$AF$14)*IF(E4456,$AF$19,$AF$20)*IF(F4456,$AF$24,$AF$25)*IF(G4456,$AF$29,$AF$30)*IF(H4456,$AF$34,$AF$35)*IF(I4456,$AF$39,$AF$40)*IF(J4456,$AF$44,$AF$45)*IF(K4456,$AF$49,$AF$50)*IF(L4456,$AF$54,$AF$55)*IF(M4456,$AF$59,$AF$60)</f>
        <v>0.000428177085955404</v>
      </c>
      <c r="P4456">
        <f t="array" ref="P4456">$AE$2*_xlfn.IFS(B4456="data_scientist",$AH$7,TRUE,1)*_xlfn.IFS(B4456="data_analyst",$AH$8,TRUE,1)*_xlfn.IFS(B4456="data_engineer",$AH$9,TRUE,1)*IF(D4456,$AH$13,$AH$14)*IF(E4456,$AH$19,$AH$20)*IF(F4456,$AH$24,$AH$25)*IF(G4456,$AH$29,$AH$30)*IF(H4456,$AH$34,$AH$35)*IF(I4456,$AH$39,$AH$40)*IF(J4456,$AH$44,$AH$45)*IF(K4456,$AH$49,$AH$50)*IF(L4456,$AH$54,$AH$55)*IF(M4456,$AH$59,$AH$60)</f>
        <v>5.10478409775037e-5</v>
      </c>
      <c r="Q4456">
        <f t="shared" si="690"/>
        <v>0.000428177085955404</v>
      </c>
      <c r="R4456">
        <f t="shared" si="691"/>
        <v>0</v>
      </c>
      <c r="S4456">
        <f t="shared" si="692"/>
        <v>0</v>
      </c>
      <c r="T4456">
        <f t="shared" si="693"/>
        <v>0</v>
      </c>
      <c r="U4456">
        <f t="shared" si="694"/>
        <v>0</v>
      </c>
      <c r="V4456">
        <f t="shared" si="695"/>
        <v>1</v>
      </c>
      <c r="W4456">
        <f t="shared" si="696"/>
        <v>0</v>
      </c>
      <c r="X4456">
        <f t="shared" si="697"/>
        <v>0</v>
      </c>
      <c r="Y4456">
        <f t="shared" si="698"/>
        <v>0</v>
      </c>
      <c r="Z4456">
        <f t="shared" si="699"/>
        <v>0</v>
      </c>
    </row>
    <row r="4457" spans="1:26">
      <c r="A4457">
        <v>1</v>
      </c>
      <c r="B4457" t="s">
        <v>60</v>
      </c>
      <c r="C4457" t="s">
        <v>61</v>
      </c>
      <c r="D4457">
        <v>1</v>
      </c>
      <c r="E4457">
        <v>1</v>
      </c>
      <c r="F4457">
        <v>1</v>
      </c>
      <c r="G4457">
        <v>1</v>
      </c>
      <c r="H4457">
        <v>1</v>
      </c>
      <c r="I4457">
        <v>0</v>
      </c>
      <c r="J4457">
        <v>0</v>
      </c>
      <c r="K4457">
        <v>0</v>
      </c>
      <c r="L4457">
        <v>1</v>
      </c>
      <c r="M4457">
        <v>1</v>
      </c>
      <c r="N4457">
        <f t="array" ref="N4457">$AC$2*_xlfn.IFS(B4457="data_scientist",$AD$7,TRUE,1)*_xlfn.IFS(B4457="data_analyst",$AD$8,TRUE,1)*_xlfn.IFS(B4457="data_engineer",$AD$9,TRUE,1)*IF(D4457,$AD$13,$AD$14)*IF(E4457,$AD$19,$AD$20)*IF(F4457,$AD$24,$AD$25)*IF(G4457,$AD$29,$AD$30)*IF(H4457,$AD$34,$AD$35)*IF(I4457,$AD$39,$AD$40)*IF(J4457,$AD$44,$AD$45)*IF(K4457,$AD$49,$AD$50)*IF(L4457,$AD$54,$AD$55)*IF(M4457,$AD$59,$AD$60)</f>
        <v>4.71487304218116e-7</v>
      </c>
      <c r="O4457">
        <f t="array" ref="O4457">$AD$2*_xlfn.IFS(B4457="data_scientist",$AF$7,TRUE,1)*_xlfn.IFS(B4457="data_analyst",$AF$8,TRUE,1)*_xlfn.IFS(B4457="data_engineer",$AF$9,TRUE,1)*IF(D4457,$AF$13,$AF$14)*IF(E4457,$AF$19,$AF$20)*IF(F4457,$AF$24,$AF$25)*IF(G4457,$AF$29,$AF$30)*IF(H4457,$AF$34,$AF$35)*IF(I4457,$AF$39,$AF$40)*IF(J4457,$AF$44,$AF$45)*IF(K4457,$AF$49,$AF$50)*IF(L4457,$AF$54,$AF$55)*IF(M4457,$AF$59,$AF$60)</f>
        <v>0.00111120304652185</v>
      </c>
      <c r="P4457">
        <f t="array" ref="P4457">$AE$2*_xlfn.IFS(B4457="data_scientist",$AH$7,TRUE,1)*_xlfn.IFS(B4457="data_analyst",$AH$8,TRUE,1)*_xlfn.IFS(B4457="data_engineer",$AH$9,TRUE,1)*IF(D4457,$AH$13,$AH$14)*IF(E4457,$AH$19,$AH$20)*IF(F4457,$AH$24,$AH$25)*IF(G4457,$AH$29,$AH$30)*IF(H4457,$AH$34,$AH$35)*IF(I4457,$AH$39,$AH$40)*IF(J4457,$AH$44,$AH$45)*IF(K4457,$AH$49,$AH$50)*IF(L4457,$AH$54,$AH$55)*IF(M4457,$AH$59,$AH$60)</f>
        <v>2.49521893565611e-5</v>
      </c>
      <c r="Q4457">
        <f t="shared" si="690"/>
        <v>0.00111120304652185</v>
      </c>
      <c r="R4457">
        <f t="shared" si="691"/>
        <v>0</v>
      </c>
      <c r="S4457">
        <f t="shared" si="692"/>
        <v>0</v>
      </c>
      <c r="T4457">
        <f t="shared" si="693"/>
        <v>0</v>
      </c>
      <c r="U4457">
        <f t="shared" si="694"/>
        <v>0</v>
      </c>
      <c r="V4457">
        <f t="shared" si="695"/>
        <v>1</v>
      </c>
      <c r="W4457">
        <f t="shared" si="696"/>
        <v>0</v>
      </c>
      <c r="X4457">
        <f t="shared" si="697"/>
        <v>0</v>
      </c>
      <c r="Y4457">
        <f t="shared" si="698"/>
        <v>0</v>
      </c>
      <c r="Z4457">
        <f t="shared" si="699"/>
        <v>0</v>
      </c>
    </row>
    <row r="4458" spans="1:26">
      <c r="A4458">
        <v>1</v>
      </c>
      <c r="B4458" t="s">
        <v>60</v>
      </c>
      <c r="C4458" t="s">
        <v>61</v>
      </c>
      <c r="D4458">
        <v>1</v>
      </c>
      <c r="E4458">
        <v>1</v>
      </c>
      <c r="F4458">
        <v>0</v>
      </c>
      <c r="G4458">
        <v>0</v>
      </c>
      <c r="H4458">
        <v>1</v>
      </c>
      <c r="I4458">
        <v>1</v>
      </c>
      <c r="J4458">
        <v>0</v>
      </c>
      <c r="K4458">
        <v>1</v>
      </c>
      <c r="L4458">
        <v>1</v>
      </c>
      <c r="M4458">
        <v>1</v>
      </c>
      <c r="N4458">
        <f t="array" ref="N4458">$AC$2*_xlfn.IFS(B4458="data_scientist",$AD$7,TRUE,1)*_xlfn.IFS(B4458="data_analyst",$AD$8,TRUE,1)*_xlfn.IFS(B4458="data_engineer",$AD$9,TRUE,1)*IF(D4458,$AD$13,$AD$14)*IF(E4458,$AD$19,$AD$20)*IF(F4458,$AD$24,$AD$25)*IF(G4458,$AD$29,$AD$30)*IF(H4458,$AD$34,$AD$35)*IF(I4458,$AD$39,$AD$40)*IF(J4458,$AD$44,$AD$45)*IF(K4458,$AD$49,$AD$50)*IF(L4458,$AD$54,$AD$55)*IF(M4458,$AD$59,$AD$60)</f>
        <v>1.19698486578649e-7</v>
      </c>
      <c r="O4458">
        <f t="array" ref="O4458">$AD$2*_xlfn.IFS(B4458="data_scientist",$AF$7,TRUE,1)*_xlfn.IFS(B4458="data_analyst",$AF$8,TRUE,1)*_xlfn.IFS(B4458="data_engineer",$AF$9,TRUE,1)*IF(D4458,$AF$13,$AF$14)*IF(E4458,$AF$19,$AF$20)*IF(F4458,$AF$24,$AF$25)*IF(G4458,$AF$29,$AF$30)*IF(H4458,$AF$34,$AF$35)*IF(I4458,$AF$39,$AF$40)*IF(J4458,$AF$44,$AF$45)*IF(K4458,$AF$49,$AF$50)*IF(L4458,$AF$54,$AF$55)*IF(M4458,$AF$59,$AF$60)</f>
        <v>0.000168531865025011</v>
      </c>
      <c r="P4458">
        <f t="array" ref="P4458">$AE$2*_xlfn.IFS(B4458="data_scientist",$AH$7,TRUE,1)*_xlfn.IFS(B4458="data_analyst",$AH$8,TRUE,1)*_xlfn.IFS(B4458="data_engineer",$AH$9,TRUE,1)*IF(D4458,$AH$13,$AH$14)*IF(E4458,$AH$19,$AH$20)*IF(F4458,$AH$24,$AH$25)*IF(G4458,$AH$29,$AH$30)*IF(H4458,$AH$34,$AH$35)*IF(I4458,$AH$39,$AH$40)*IF(J4458,$AH$44,$AH$45)*IF(K4458,$AH$49,$AH$50)*IF(L4458,$AH$54,$AH$55)*IF(M4458,$AH$59,$AH$60)</f>
        <v>7.16644868523158e-6</v>
      </c>
      <c r="Q4458">
        <f t="shared" si="690"/>
        <v>0.000168531865025011</v>
      </c>
      <c r="R4458">
        <f t="shared" si="691"/>
        <v>0</v>
      </c>
      <c r="S4458">
        <f t="shared" si="692"/>
        <v>0</v>
      </c>
      <c r="T4458">
        <f t="shared" si="693"/>
        <v>0</v>
      </c>
      <c r="U4458">
        <f t="shared" si="694"/>
        <v>0</v>
      </c>
      <c r="V4458">
        <f t="shared" si="695"/>
        <v>1</v>
      </c>
      <c r="W4458">
        <f t="shared" si="696"/>
        <v>0</v>
      </c>
      <c r="X4458">
        <f t="shared" si="697"/>
        <v>0</v>
      </c>
      <c r="Y4458">
        <f t="shared" si="698"/>
        <v>0</v>
      </c>
      <c r="Z4458">
        <f t="shared" si="699"/>
        <v>0</v>
      </c>
    </row>
    <row r="4459" spans="1:26">
      <c r="A4459">
        <v>1</v>
      </c>
      <c r="B4459" t="s">
        <v>60</v>
      </c>
      <c r="C4459" t="s">
        <v>61</v>
      </c>
      <c r="D4459">
        <v>1</v>
      </c>
      <c r="E4459">
        <v>1</v>
      </c>
      <c r="F4459">
        <v>0</v>
      </c>
      <c r="G4459">
        <v>0</v>
      </c>
      <c r="H4459">
        <v>1</v>
      </c>
      <c r="I4459">
        <v>0</v>
      </c>
      <c r="J4459">
        <v>0</v>
      </c>
      <c r="K4459">
        <v>1</v>
      </c>
      <c r="L4459">
        <v>1</v>
      </c>
      <c r="M4459">
        <v>1</v>
      </c>
      <c r="N4459">
        <f t="array" ref="N4459">$AC$2*_xlfn.IFS(B4459="data_scientist",$AD$7,TRUE,1)*_xlfn.IFS(B4459="data_analyst",$AD$8,TRUE,1)*_xlfn.IFS(B4459="data_engineer",$AD$9,TRUE,1)*IF(D4459,$AD$13,$AD$14)*IF(E4459,$AD$19,$AD$20)*IF(F4459,$AD$24,$AD$25)*IF(G4459,$AD$29,$AD$30)*IF(H4459,$AD$34,$AD$35)*IF(I4459,$AD$39,$AD$40)*IF(J4459,$AD$44,$AD$45)*IF(K4459,$AD$49,$AD$50)*IF(L4459,$AD$54,$AD$55)*IF(M4459,$AD$59,$AD$60)</f>
        <v>3.48605030575121e-7</v>
      </c>
      <c r="O4459">
        <f t="array" ref="O4459">$AD$2*_xlfn.IFS(B4459="data_scientist",$AF$7,TRUE,1)*_xlfn.IFS(B4459="data_analyst",$AF$8,TRUE,1)*_xlfn.IFS(B4459="data_engineer",$AF$9,TRUE,1)*IF(D4459,$AF$13,$AF$14)*IF(E4459,$AF$19,$AF$20)*IF(F4459,$AF$24,$AF$25)*IF(G4459,$AF$29,$AF$30)*IF(H4459,$AF$34,$AF$35)*IF(I4459,$AF$39,$AF$40)*IF(J4459,$AF$44,$AF$45)*IF(K4459,$AF$49,$AF$50)*IF(L4459,$AF$54,$AF$55)*IF(M4459,$AF$59,$AF$60)</f>
        <v>0.000696178358327617</v>
      </c>
      <c r="P4459">
        <f t="array" ref="P4459">$AE$2*_xlfn.IFS(B4459="data_scientist",$AH$7,TRUE,1)*_xlfn.IFS(B4459="data_analyst",$AH$8,TRUE,1)*_xlfn.IFS(B4459="data_engineer",$AH$9,TRUE,1)*IF(D4459,$AH$13,$AH$14)*IF(E4459,$AH$19,$AH$20)*IF(F4459,$AH$24,$AH$25)*IF(G4459,$AH$29,$AH$30)*IF(H4459,$AH$34,$AH$35)*IF(I4459,$AH$39,$AH$40)*IF(J4459,$AH$44,$AH$45)*IF(K4459,$AH$49,$AH$50)*IF(L4459,$AH$54,$AH$55)*IF(M4459,$AH$59,$AH$60)</f>
        <v>2.55394916232079e-5</v>
      </c>
      <c r="Q4459">
        <f t="shared" si="690"/>
        <v>0.000696178358327617</v>
      </c>
      <c r="R4459">
        <f t="shared" si="691"/>
        <v>0</v>
      </c>
      <c r="S4459">
        <f t="shared" si="692"/>
        <v>0</v>
      </c>
      <c r="T4459">
        <f t="shared" si="693"/>
        <v>0</v>
      </c>
      <c r="U4459">
        <f t="shared" si="694"/>
        <v>0</v>
      </c>
      <c r="V4459">
        <f t="shared" si="695"/>
        <v>1</v>
      </c>
      <c r="W4459">
        <f t="shared" si="696"/>
        <v>0</v>
      </c>
      <c r="X4459">
        <f t="shared" si="697"/>
        <v>0</v>
      </c>
      <c r="Y4459">
        <f t="shared" si="698"/>
        <v>0</v>
      </c>
      <c r="Z4459">
        <f t="shared" si="699"/>
        <v>0</v>
      </c>
    </row>
    <row r="4460" spans="1:26">
      <c r="A4460">
        <v>1</v>
      </c>
      <c r="B4460" t="s">
        <v>60</v>
      </c>
      <c r="C4460" t="s">
        <v>61</v>
      </c>
      <c r="D4460">
        <v>0</v>
      </c>
      <c r="E4460">
        <v>1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1</v>
      </c>
      <c r="N4460">
        <f t="array" ref="N4460">$AC$2*_xlfn.IFS(B4460="data_scientist",$AD$7,TRUE,1)*_xlfn.IFS(B4460="data_analyst",$AD$8,TRUE,1)*_xlfn.IFS(B4460="data_engineer",$AD$9,TRUE,1)*IF(D4460,$AD$13,$AD$14)*IF(E4460,$AD$19,$AD$20)*IF(F4460,$AD$24,$AD$25)*IF(G4460,$AD$29,$AD$30)*IF(H4460,$AD$34,$AD$35)*IF(I4460,$AD$39,$AD$40)*IF(J4460,$AD$44,$AD$45)*IF(K4460,$AD$49,$AD$50)*IF(L4460,$AD$54,$AD$55)*IF(M4460,$AD$59,$AD$60)</f>
        <v>0.00272575388035091</v>
      </c>
      <c r="O4460">
        <f t="array" ref="O4460">$AD$2*_xlfn.IFS(B4460="data_scientist",$AF$7,TRUE,1)*_xlfn.IFS(B4460="data_analyst",$AF$8,TRUE,1)*_xlfn.IFS(B4460="data_engineer",$AF$9,TRUE,1)*IF(D4460,$AF$13,$AF$14)*IF(E4460,$AF$19,$AF$20)*IF(F4460,$AF$24,$AF$25)*IF(G4460,$AF$29,$AF$30)*IF(H4460,$AF$34,$AF$35)*IF(I4460,$AF$39,$AF$40)*IF(J4460,$AF$44,$AF$45)*IF(K4460,$AF$49,$AF$50)*IF(L4460,$AF$54,$AF$55)*IF(M4460,$AF$59,$AF$60)</f>
        <v>0.001061192844807</v>
      </c>
      <c r="P4460">
        <f t="array" ref="P4460">$AE$2*_xlfn.IFS(B4460="data_scientist",$AH$7,TRUE,1)*_xlfn.IFS(B4460="data_analyst",$AH$8,TRUE,1)*_xlfn.IFS(B4460="data_engineer",$AH$9,TRUE,1)*IF(D4460,$AH$13,$AH$14)*IF(E4460,$AH$19,$AH$20)*IF(F4460,$AH$24,$AH$25)*IF(G4460,$AH$29,$AH$30)*IF(H4460,$AH$34,$AH$35)*IF(I4460,$AH$39,$AH$40)*IF(J4460,$AH$44,$AH$45)*IF(K4460,$AH$49,$AH$50)*IF(L4460,$AH$54,$AH$55)*IF(M4460,$AH$59,$AH$60)</f>
        <v>0.000329607542893527</v>
      </c>
      <c r="Q4460">
        <f t="shared" si="690"/>
        <v>0.00272575388035091</v>
      </c>
      <c r="R4460">
        <f t="shared" si="691"/>
        <v>0</v>
      </c>
      <c r="S4460">
        <f t="shared" si="692"/>
        <v>0</v>
      </c>
      <c r="T4460">
        <f t="shared" si="693"/>
        <v>0</v>
      </c>
      <c r="U4460">
        <f t="shared" si="694"/>
        <v>1</v>
      </c>
      <c r="V4460">
        <f t="shared" si="695"/>
        <v>0</v>
      </c>
      <c r="W4460">
        <f t="shared" si="696"/>
        <v>0</v>
      </c>
      <c r="X4460">
        <f t="shared" si="697"/>
        <v>0</v>
      </c>
      <c r="Y4460">
        <f t="shared" si="698"/>
        <v>0</v>
      </c>
      <c r="Z4460">
        <f t="shared" si="699"/>
        <v>0</v>
      </c>
    </row>
    <row r="4461" spans="1:26">
      <c r="A4461">
        <v>1</v>
      </c>
      <c r="B4461" t="s">
        <v>60</v>
      </c>
      <c r="C4461" t="s">
        <v>61</v>
      </c>
      <c r="D4461">
        <v>0</v>
      </c>
      <c r="E4461">
        <v>1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1</v>
      </c>
      <c r="N4461">
        <f t="array" ref="N4461">$AC$2*_xlfn.IFS(B4461="data_scientist",$AD$7,TRUE,1)*_xlfn.IFS(B4461="data_analyst",$AD$8,TRUE,1)*_xlfn.IFS(B4461="data_engineer",$AD$9,TRUE,1)*IF(D4461,$AD$13,$AD$14)*IF(E4461,$AD$19,$AD$20)*IF(F4461,$AD$24,$AD$25)*IF(G4461,$AD$29,$AD$30)*IF(H4461,$AD$34,$AD$35)*IF(I4461,$AD$39,$AD$40)*IF(J4461,$AD$44,$AD$45)*IF(K4461,$AD$49,$AD$50)*IF(L4461,$AD$54,$AD$55)*IF(M4461,$AD$59,$AD$60)</f>
        <v>0.00272575388035091</v>
      </c>
      <c r="O4461">
        <f t="array" ref="O4461">$AD$2*_xlfn.IFS(B4461="data_scientist",$AF$7,TRUE,1)*_xlfn.IFS(B4461="data_analyst",$AF$8,TRUE,1)*_xlfn.IFS(B4461="data_engineer",$AF$9,TRUE,1)*IF(D4461,$AF$13,$AF$14)*IF(E4461,$AF$19,$AF$20)*IF(F4461,$AF$24,$AF$25)*IF(G4461,$AF$29,$AF$30)*IF(H4461,$AF$34,$AF$35)*IF(I4461,$AF$39,$AF$40)*IF(J4461,$AF$44,$AF$45)*IF(K4461,$AF$49,$AF$50)*IF(L4461,$AF$54,$AF$55)*IF(M4461,$AF$59,$AF$60)</f>
        <v>0.001061192844807</v>
      </c>
      <c r="P4461">
        <f t="array" ref="P4461">$AE$2*_xlfn.IFS(B4461="data_scientist",$AH$7,TRUE,1)*_xlfn.IFS(B4461="data_analyst",$AH$8,TRUE,1)*_xlfn.IFS(B4461="data_engineer",$AH$9,TRUE,1)*IF(D4461,$AH$13,$AH$14)*IF(E4461,$AH$19,$AH$20)*IF(F4461,$AH$24,$AH$25)*IF(G4461,$AH$29,$AH$30)*IF(H4461,$AH$34,$AH$35)*IF(I4461,$AH$39,$AH$40)*IF(J4461,$AH$44,$AH$45)*IF(K4461,$AH$49,$AH$50)*IF(L4461,$AH$54,$AH$55)*IF(M4461,$AH$59,$AH$60)</f>
        <v>0.000329607542893527</v>
      </c>
      <c r="Q4461">
        <f t="shared" si="690"/>
        <v>0.00272575388035091</v>
      </c>
      <c r="R4461">
        <f t="shared" si="691"/>
        <v>0</v>
      </c>
      <c r="S4461">
        <f t="shared" si="692"/>
        <v>0</v>
      </c>
      <c r="T4461">
        <f t="shared" si="693"/>
        <v>0</v>
      </c>
      <c r="U4461">
        <f t="shared" si="694"/>
        <v>1</v>
      </c>
      <c r="V4461">
        <f t="shared" si="695"/>
        <v>0</v>
      </c>
      <c r="W4461">
        <f t="shared" si="696"/>
        <v>0</v>
      </c>
      <c r="X4461">
        <f t="shared" si="697"/>
        <v>0</v>
      </c>
      <c r="Y4461">
        <f t="shared" si="698"/>
        <v>0</v>
      </c>
      <c r="Z4461">
        <f t="shared" si="699"/>
        <v>0</v>
      </c>
    </row>
    <row r="4462" spans="1:26">
      <c r="A4462">
        <v>1</v>
      </c>
      <c r="B4462" t="s">
        <v>60</v>
      </c>
      <c r="C4462" t="s">
        <v>61</v>
      </c>
      <c r="D4462">
        <v>0</v>
      </c>
      <c r="E4462">
        <v>1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1</v>
      </c>
      <c r="N4462">
        <f t="array" ref="N4462">$AC$2*_xlfn.IFS(B4462="data_scientist",$AD$7,TRUE,1)*_xlfn.IFS(B4462="data_analyst",$AD$8,TRUE,1)*_xlfn.IFS(B4462="data_engineer",$AD$9,TRUE,1)*IF(D4462,$AD$13,$AD$14)*IF(E4462,$AD$19,$AD$20)*IF(F4462,$AD$24,$AD$25)*IF(G4462,$AD$29,$AD$30)*IF(H4462,$AD$34,$AD$35)*IF(I4462,$AD$39,$AD$40)*IF(J4462,$AD$44,$AD$45)*IF(K4462,$AD$49,$AD$50)*IF(L4462,$AD$54,$AD$55)*IF(M4462,$AD$59,$AD$60)</f>
        <v>0.00272575388035091</v>
      </c>
      <c r="O4462">
        <f t="array" ref="O4462">$AD$2*_xlfn.IFS(B4462="data_scientist",$AF$7,TRUE,1)*_xlfn.IFS(B4462="data_analyst",$AF$8,TRUE,1)*_xlfn.IFS(B4462="data_engineer",$AF$9,TRUE,1)*IF(D4462,$AF$13,$AF$14)*IF(E4462,$AF$19,$AF$20)*IF(F4462,$AF$24,$AF$25)*IF(G4462,$AF$29,$AF$30)*IF(H4462,$AF$34,$AF$35)*IF(I4462,$AF$39,$AF$40)*IF(J4462,$AF$44,$AF$45)*IF(K4462,$AF$49,$AF$50)*IF(L4462,$AF$54,$AF$55)*IF(M4462,$AF$59,$AF$60)</f>
        <v>0.001061192844807</v>
      </c>
      <c r="P4462">
        <f t="array" ref="P4462">$AE$2*_xlfn.IFS(B4462="data_scientist",$AH$7,TRUE,1)*_xlfn.IFS(B4462="data_analyst",$AH$8,TRUE,1)*_xlfn.IFS(B4462="data_engineer",$AH$9,TRUE,1)*IF(D4462,$AH$13,$AH$14)*IF(E4462,$AH$19,$AH$20)*IF(F4462,$AH$24,$AH$25)*IF(G4462,$AH$29,$AH$30)*IF(H4462,$AH$34,$AH$35)*IF(I4462,$AH$39,$AH$40)*IF(J4462,$AH$44,$AH$45)*IF(K4462,$AH$49,$AH$50)*IF(L4462,$AH$54,$AH$55)*IF(M4462,$AH$59,$AH$60)</f>
        <v>0.000329607542893527</v>
      </c>
      <c r="Q4462">
        <f t="shared" si="690"/>
        <v>0.00272575388035091</v>
      </c>
      <c r="R4462">
        <f t="shared" si="691"/>
        <v>0</v>
      </c>
      <c r="S4462">
        <f t="shared" si="692"/>
        <v>0</v>
      </c>
      <c r="T4462">
        <f t="shared" si="693"/>
        <v>0</v>
      </c>
      <c r="U4462">
        <f t="shared" si="694"/>
        <v>1</v>
      </c>
      <c r="V4462">
        <f t="shared" si="695"/>
        <v>0</v>
      </c>
      <c r="W4462">
        <f t="shared" si="696"/>
        <v>0</v>
      </c>
      <c r="X4462">
        <f t="shared" si="697"/>
        <v>0</v>
      </c>
      <c r="Y4462">
        <f t="shared" si="698"/>
        <v>0</v>
      </c>
      <c r="Z4462">
        <f t="shared" si="699"/>
        <v>0</v>
      </c>
    </row>
    <row r="4463" spans="1:26">
      <c r="A4463">
        <v>1</v>
      </c>
      <c r="B4463" t="s">
        <v>60</v>
      </c>
      <c r="C4463" t="s">
        <v>61</v>
      </c>
      <c r="D4463">
        <v>0</v>
      </c>
      <c r="E4463">
        <v>0</v>
      </c>
      <c r="F4463">
        <v>0</v>
      </c>
      <c r="G4463">
        <v>0</v>
      </c>
      <c r="H4463">
        <v>1</v>
      </c>
      <c r="I4463">
        <v>0</v>
      </c>
      <c r="J4463">
        <v>0</v>
      </c>
      <c r="K4463">
        <v>1</v>
      </c>
      <c r="L4463">
        <v>0</v>
      </c>
      <c r="M4463">
        <v>1</v>
      </c>
      <c r="N4463">
        <f t="array" ref="N4463">$AC$2*_xlfn.IFS(B4463="data_scientist",$AD$7,TRUE,1)*_xlfn.IFS(B4463="data_analyst",$AD$8,TRUE,1)*_xlfn.IFS(B4463="data_engineer",$AD$9,TRUE,1)*IF(D4463,$AD$13,$AD$14)*IF(E4463,$AD$19,$AD$20)*IF(F4463,$AD$24,$AD$25)*IF(G4463,$AD$29,$AD$30)*IF(H4463,$AD$34,$AD$35)*IF(I4463,$AD$39,$AD$40)*IF(J4463,$AD$44,$AD$45)*IF(K4463,$AD$49,$AD$50)*IF(L4463,$AD$54,$AD$55)*IF(M4463,$AD$59,$AD$60)</f>
        <v>6.72974954967633e-6</v>
      </c>
      <c r="O4463">
        <f t="array" ref="O4463">$AD$2*_xlfn.IFS(B4463="data_scientist",$AF$7,TRUE,1)*_xlfn.IFS(B4463="data_analyst",$AF$8,TRUE,1)*_xlfn.IFS(B4463="data_engineer",$AF$9,TRUE,1)*IF(D4463,$AF$13,$AF$14)*IF(E4463,$AF$19,$AF$20)*IF(F4463,$AF$24,$AF$25)*IF(G4463,$AF$29,$AF$30)*IF(H4463,$AF$34,$AF$35)*IF(I4463,$AF$39,$AF$40)*IF(J4463,$AF$44,$AF$45)*IF(K4463,$AF$49,$AF$50)*IF(L4463,$AF$54,$AF$55)*IF(M4463,$AF$59,$AF$60)</f>
        <v>0.000411740427261692</v>
      </c>
      <c r="P4463">
        <f t="array" ref="P4463">$AE$2*_xlfn.IFS(B4463="data_scientist",$AH$7,TRUE,1)*_xlfn.IFS(B4463="data_analyst",$AH$8,TRUE,1)*_xlfn.IFS(B4463="data_engineer",$AH$9,TRUE,1)*IF(D4463,$AH$13,$AH$14)*IF(E4463,$AH$19,$AH$20)*IF(F4463,$AH$24,$AH$25)*IF(G4463,$AH$29,$AH$30)*IF(H4463,$AH$34,$AH$35)*IF(I4463,$AH$39,$AH$40)*IF(J4463,$AH$44,$AH$45)*IF(K4463,$AH$49,$AH$50)*IF(L4463,$AH$54,$AH$55)*IF(M4463,$AH$59,$AH$60)</f>
        <v>5.74793976356408e-5</v>
      </c>
      <c r="Q4463">
        <f t="shared" si="690"/>
        <v>0.000411740427261692</v>
      </c>
      <c r="R4463">
        <f t="shared" si="691"/>
        <v>0</v>
      </c>
      <c r="S4463">
        <f t="shared" si="692"/>
        <v>0</v>
      </c>
      <c r="T4463">
        <f t="shared" si="693"/>
        <v>0</v>
      </c>
      <c r="U4463">
        <f t="shared" si="694"/>
        <v>0</v>
      </c>
      <c r="V4463">
        <f t="shared" si="695"/>
        <v>1</v>
      </c>
      <c r="W4463">
        <f t="shared" si="696"/>
        <v>0</v>
      </c>
      <c r="X4463">
        <f t="shared" si="697"/>
        <v>0</v>
      </c>
      <c r="Y4463">
        <f t="shared" si="698"/>
        <v>0</v>
      </c>
      <c r="Z4463">
        <f t="shared" si="699"/>
        <v>0</v>
      </c>
    </row>
    <row r="4464" spans="1:26">
      <c r="A4464">
        <v>1</v>
      </c>
      <c r="B4464" t="s">
        <v>60</v>
      </c>
      <c r="C4464" t="s">
        <v>61</v>
      </c>
      <c r="D4464">
        <v>1</v>
      </c>
      <c r="E4464">
        <v>1</v>
      </c>
      <c r="F4464">
        <v>0</v>
      </c>
      <c r="G4464">
        <v>0</v>
      </c>
      <c r="H4464">
        <v>1</v>
      </c>
      <c r="I4464">
        <v>1</v>
      </c>
      <c r="J4464">
        <v>0</v>
      </c>
      <c r="K4464">
        <v>1</v>
      </c>
      <c r="L4464">
        <v>0</v>
      </c>
      <c r="M4464">
        <v>1</v>
      </c>
      <c r="N4464">
        <f t="array" ref="N4464">$AC$2*_xlfn.IFS(B4464="data_scientist",$AD$7,TRUE,1)*_xlfn.IFS(B4464="data_analyst",$AD$8,TRUE,1)*_xlfn.IFS(B4464="data_engineer",$AD$9,TRUE,1)*IF(D4464,$AD$13,$AD$14)*IF(E4464,$AD$19,$AD$20)*IF(F4464,$AD$24,$AD$25)*IF(G4464,$AD$29,$AD$30)*IF(H4464,$AD$34,$AD$35)*IF(I4464,$AD$39,$AD$40)*IF(J4464,$AD$44,$AD$45)*IF(K4464,$AD$49,$AD$50)*IF(L4464,$AD$54,$AD$55)*IF(M4464,$AD$59,$AD$60)</f>
        <v>1.4126181688142e-6</v>
      </c>
      <c r="O4464">
        <f t="array" ref="O4464">$AD$2*_xlfn.IFS(B4464="data_scientist",$AF$7,TRUE,1)*_xlfn.IFS(B4464="data_analyst",$AF$8,TRUE,1)*_xlfn.IFS(B4464="data_engineer",$AF$9,TRUE,1)*IF(D4464,$AF$13,$AF$14)*IF(E4464,$AF$19,$AF$20)*IF(F4464,$AF$24,$AF$25)*IF(G4464,$AF$29,$AF$30)*IF(H4464,$AF$34,$AF$35)*IF(I4464,$AF$39,$AF$40)*IF(J4464,$AF$44,$AF$45)*IF(K4464,$AF$49,$AF$50)*IF(L4464,$AF$54,$AF$55)*IF(M4464,$AF$59,$AF$60)</f>
        <v>0.000301530762741616</v>
      </c>
      <c r="P4464">
        <f t="array" ref="P4464">$AE$2*_xlfn.IFS(B4464="data_scientist",$AH$7,TRUE,1)*_xlfn.IFS(B4464="data_analyst",$AH$8,TRUE,1)*_xlfn.IFS(B4464="data_engineer",$AH$9,TRUE,1)*IF(D4464,$AH$13,$AH$14)*IF(E4464,$AH$19,$AH$20)*IF(F4464,$AH$24,$AH$25)*IF(G4464,$AH$29,$AH$30)*IF(H4464,$AH$34,$AH$35)*IF(I4464,$AH$39,$AH$40)*IF(J4464,$AH$44,$AH$45)*IF(K4464,$AH$49,$AH$50)*IF(L4464,$AH$54,$AH$55)*IF(M4464,$AH$59,$AH$60)</f>
        <v>2.27303924556118e-5</v>
      </c>
      <c r="Q4464">
        <f t="shared" si="690"/>
        <v>0.000301530762741616</v>
      </c>
      <c r="R4464">
        <f t="shared" si="691"/>
        <v>0</v>
      </c>
      <c r="S4464">
        <f t="shared" si="692"/>
        <v>0</v>
      </c>
      <c r="T4464">
        <f t="shared" si="693"/>
        <v>0</v>
      </c>
      <c r="U4464">
        <f t="shared" si="694"/>
        <v>0</v>
      </c>
      <c r="V4464">
        <f t="shared" si="695"/>
        <v>1</v>
      </c>
      <c r="W4464">
        <f t="shared" si="696"/>
        <v>0</v>
      </c>
      <c r="X4464">
        <f t="shared" si="697"/>
        <v>0</v>
      </c>
      <c r="Y4464">
        <f t="shared" si="698"/>
        <v>0</v>
      </c>
      <c r="Z4464">
        <f t="shared" si="699"/>
        <v>0</v>
      </c>
    </row>
    <row r="4465" spans="1:26">
      <c r="A4465">
        <v>1</v>
      </c>
      <c r="B4465" t="s">
        <v>60</v>
      </c>
      <c r="C4465" t="s">
        <v>61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1</v>
      </c>
      <c r="N4465">
        <f t="array" ref="N4465">$AC$2*_xlfn.IFS(B4465="data_scientist",$AD$7,TRUE,1)*_xlfn.IFS(B4465="data_analyst",$AD$8,TRUE,1)*_xlfn.IFS(B4465="data_engineer",$AD$9,TRUE,1)*IF(D4465,$AD$13,$AD$14)*IF(E4465,$AD$19,$AD$20)*IF(F4465,$AD$24,$AD$25)*IF(G4465,$AD$29,$AD$30)*IF(H4465,$AD$34,$AD$35)*IF(I4465,$AD$39,$AD$40)*IF(J4465,$AD$44,$AD$45)*IF(K4465,$AD$49,$AD$50)*IF(L4465,$AD$54,$AD$55)*IF(M4465,$AD$59,$AD$60)</f>
        <v>0.00209205069395461</v>
      </c>
      <c r="O4465">
        <f t="array" ref="O4465">$AD$2*_xlfn.IFS(B4465="data_scientist",$AF$7,TRUE,1)*_xlfn.IFS(B4465="data_analyst",$AF$8,TRUE,1)*_xlfn.IFS(B4465="data_engineer",$AF$9,TRUE,1)*IF(D4465,$AF$13,$AF$14)*IF(E4465,$AF$19,$AF$20)*IF(F4465,$AF$24,$AF$25)*IF(G4465,$AF$29,$AF$30)*IF(H4465,$AF$34,$AF$35)*IF(I4465,$AF$39,$AF$40)*IF(J4465,$AF$44,$AF$45)*IF(K4465,$AF$49,$AF$50)*IF(L4465,$AF$54,$AF$55)*IF(M4465,$AF$59,$AF$60)</f>
        <v>0.000914821417937069</v>
      </c>
      <c r="P4465">
        <f t="array" ref="P4465">$AE$2*_xlfn.IFS(B4465="data_scientist",$AH$7,TRUE,1)*_xlfn.IFS(B4465="data_analyst",$AH$8,TRUE,1)*_xlfn.IFS(B4465="data_engineer",$AH$9,TRUE,1)*IF(D4465,$AH$13,$AH$14)*IF(E4465,$AH$19,$AH$20)*IF(F4465,$AH$24,$AH$25)*IF(G4465,$AH$29,$AH$30)*IF(H4465,$AH$34,$AH$35)*IF(I4465,$AH$39,$AH$40)*IF(J4465,$AH$44,$AH$45)*IF(K4465,$AH$49,$AH$50)*IF(L4465,$AH$54,$AH$55)*IF(M4465,$AH$59,$AH$60)</f>
        <v>0.000310772826156754</v>
      </c>
      <c r="Q4465">
        <f t="shared" si="690"/>
        <v>0.00209205069395461</v>
      </c>
      <c r="R4465">
        <f t="shared" si="691"/>
        <v>0</v>
      </c>
      <c r="S4465">
        <f t="shared" si="692"/>
        <v>0</v>
      </c>
      <c r="T4465">
        <f t="shared" si="693"/>
        <v>0</v>
      </c>
      <c r="U4465">
        <f t="shared" si="694"/>
        <v>1</v>
      </c>
      <c r="V4465">
        <f t="shared" si="695"/>
        <v>0</v>
      </c>
      <c r="W4465">
        <f t="shared" si="696"/>
        <v>0</v>
      </c>
      <c r="X4465">
        <f t="shared" si="697"/>
        <v>0</v>
      </c>
      <c r="Y4465">
        <f t="shared" si="698"/>
        <v>0</v>
      </c>
      <c r="Z4465">
        <f t="shared" si="699"/>
        <v>0</v>
      </c>
    </row>
    <row r="4466" spans="1:26">
      <c r="A4466">
        <v>1</v>
      </c>
      <c r="B4466" t="s">
        <v>60</v>
      </c>
      <c r="C4466" t="s">
        <v>61</v>
      </c>
      <c r="D4466">
        <v>1</v>
      </c>
      <c r="E4466">
        <v>0</v>
      </c>
      <c r="F4466">
        <v>1</v>
      </c>
      <c r="G4466">
        <v>0</v>
      </c>
      <c r="H4466">
        <v>1</v>
      </c>
      <c r="I4466">
        <v>0</v>
      </c>
      <c r="J4466">
        <v>0</v>
      </c>
      <c r="K4466">
        <v>1</v>
      </c>
      <c r="L4466">
        <v>1</v>
      </c>
      <c r="M4466">
        <v>1</v>
      </c>
      <c r="N4466">
        <f t="array" ref="N4466">$AC$2*_xlfn.IFS(B4466="data_scientist",$AD$7,TRUE,1)*_xlfn.IFS(B4466="data_analyst",$AD$8,TRUE,1)*_xlfn.IFS(B4466="data_engineer",$AD$9,TRUE,1)*IF(D4466,$AD$13,$AD$14)*IF(E4466,$AD$19,$AD$20)*IF(F4466,$AD$24,$AD$25)*IF(G4466,$AD$29,$AD$30)*IF(H4466,$AD$34,$AD$35)*IF(I4466,$AD$39,$AD$40)*IF(J4466,$AD$44,$AD$45)*IF(K4466,$AD$49,$AD$50)*IF(L4466,$AD$54,$AD$55)*IF(M4466,$AD$59,$AD$60)</f>
        <v>4.86800776306954e-8</v>
      </c>
      <c r="O4466">
        <f t="array" ref="O4466">$AD$2*_xlfn.IFS(B4466="data_scientist",$AF$7,TRUE,1)*_xlfn.IFS(B4466="data_analyst",$AF$8,TRUE,1)*_xlfn.IFS(B4466="data_engineer",$AF$9,TRUE,1)*IF(D4466,$AF$13,$AF$14)*IF(E4466,$AF$19,$AF$20)*IF(F4466,$AF$24,$AF$25)*IF(G4466,$AF$29,$AF$30)*IF(H4466,$AF$34,$AF$35)*IF(I4466,$AF$39,$AF$40)*IF(J4466,$AF$44,$AF$45)*IF(K4466,$AF$49,$AF$50)*IF(L4466,$AF$54,$AF$55)*IF(M4466,$AF$59,$AF$60)</f>
        <v>0.000682718712741565</v>
      </c>
      <c r="P4466">
        <f t="array" ref="P4466">$AE$2*_xlfn.IFS(B4466="data_scientist",$AH$7,TRUE,1)*_xlfn.IFS(B4466="data_analyst",$AH$8,TRUE,1)*_xlfn.IFS(B4466="data_engineer",$AH$9,TRUE,1)*IF(D4466,$AH$13,$AH$14)*IF(E4466,$AH$19,$AH$20)*IF(F4466,$AH$24,$AH$25)*IF(G4466,$AH$29,$AH$30)*IF(H4466,$AH$34,$AH$35)*IF(I4466,$AH$39,$AH$40)*IF(J4466,$AH$44,$AH$45)*IF(K4466,$AH$49,$AH$50)*IF(L4466,$AH$54,$AH$55)*IF(M4466,$AH$59,$AH$60)</f>
        <v>1.64507559903944e-5</v>
      </c>
      <c r="Q4466">
        <f t="shared" si="690"/>
        <v>0.000682718712741565</v>
      </c>
      <c r="R4466">
        <f t="shared" si="691"/>
        <v>0</v>
      </c>
      <c r="S4466">
        <f t="shared" si="692"/>
        <v>0</v>
      </c>
      <c r="T4466">
        <f t="shared" si="693"/>
        <v>0</v>
      </c>
      <c r="U4466">
        <f t="shared" si="694"/>
        <v>0</v>
      </c>
      <c r="V4466">
        <f t="shared" si="695"/>
        <v>1</v>
      </c>
      <c r="W4466">
        <f t="shared" si="696"/>
        <v>0</v>
      </c>
      <c r="X4466">
        <f t="shared" si="697"/>
        <v>0</v>
      </c>
      <c r="Y4466">
        <f t="shared" si="698"/>
        <v>0</v>
      </c>
      <c r="Z4466">
        <f t="shared" si="699"/>
        <v>0</v>
      </c>
    </row>
    <row r="4467" spans="1:26">
      <c r="A4467">
        <v>1</v>
      </c>
      <c r="B4467" t="s">
        <v>60</v>
      </c>
      <c r="C4467" t="s">
        <v>61</v>
      </c>
      <c r="D4467">
        <v>0</v>
      </c>
      <c r="E4467">
        <v>1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1</v>
      </c>
      <c r="N4467">
        <f t="array" ref="N4467">$AC$2*_xlfn.IFS(B4467="data_scientist",$AD$7,TRUE,1)*_xlfn.IFS(B4467="data_analyst",$AD$8,TRUE,1)*_xlfn.IFS(B4467="data_engineer",$AD$9,TRUE,1)*IF(D4467,$AD$13,$AD$14)*IF(E4467,$AD$19,$AD$20)*IF(F4467,$AD$24,$AD$25)*IF(G4467,$AD$29,$AD$30)*IF(H4467,$AD$34,$AD$35)*IF(I4467,$AD$39,$AD$40)*IF(J4467,$AD$44,$AD$45)*IF(K4467,$AD$49,$AD$50)*IF(L4467,$AD$54,$AD$55)*IF(M4467,$AD$59,$AD$60)</f>
        <v>0.00272575388035091</v>
      </c>
      <c r="O4467">
        <f t="array" ref="O4467">$AD$2*_xlfn.IFS(B4467="data_scientist",$AF$7,TRUE,1)*_xlfn.IFS(B4467="data_analyst",$AF$8,TRUE,1)*_xlfn.IFS(B4467="data_engineer",$AF$9,TRUE,1)*IF(D4467,$AF$13,$AF$14)*IF(E4467,$AF$19,$AF$20)*IF(F4467,$AF$24,$AF$25)*IF(G4467,$AF$29,$AF$30)*IF(H4467,$AF$34,$AF$35)*IF(I4467,$AF$39,$AF$40)*IF(J4467,$AF$44,$AF$45)*IF(K4467,$AF$49,$AF$50)*IF(L4467,$AF$54,$AF$55)*IF(M4467,$AF$59,$AF$60)</f>
        <v>0.001061192844807</v>
      </c>
      <c r="P4467">
        <f t="array" ref="P4467">$AE$2*_xlfn.IFS(B4467="data_scientist",$AH$7,TRUE,1)*_xlfn.IFS(B4467="data_analyst",$AH$8,TRUE,1)*_xlfn.IFS(B4467="data_engineer",$AH$9,TRUE,1)*IF(D4467,$AH$13,$AH$14)*IF(E4467,$AH$19,$AH$20)*IF(F4467,$AH$24,$AH$25)*IF(G4467,$AH$29,$AH$30)*IF(H4467,$AH$34,$AH$35)*IF(I4467,$AH$39,$AH$40)*IF(J4467,$AH$44,$AH$45)*IF(K4467,$AH$49,$AH$50)*IF(L4467,$AH$54,$AH$55)*IF(M4467,$AH$59,$AH$60)</f>
        <v>0.000329607542893527</v>
      </c>
      <c r="Q4467">
        <f t="shared" si="690"/>
        <v>0.00272575388035091</v>
      </c>
      <c r="R4467">
        <f t="shared" si="691"/>
        <v>0</v>
      </c>
      <c r="S4467">
        <f t="shared" si="692"/>
        <v>0</v>
      </c>
      <c r="T4467">
        <f t="shared" si="693"/>
        <v>0</v>
      </c>
      <c r="U4467">
        <f t="shared" si="694"/>
        <v>1</v>
      </c>
      <c r="V4467">
        <f t="shared" si="695"/>
        <v>0</v>
      </c>
      <c r="W4467">
        <f t="shared" si="696"/>
        <v>0</v>
      </c>
      <c r="X4467">
        <f t="shared" si="697"/>
        <v>0</v>
      </c>
      <c r="Y4467">
        <f t="shared" si="698"/>
        <v>0</v>
      </c>
      <c r="Z4467">
        <f t="shared" si="699"/>
        <v>0</v>
      </c>
    </row>
    <row r="4468" spans="1:26">
      <c r="A4468">
        <v>1</v>
      </c>
      <c r="B4468" t="s">
        <v>60</v>
      </c>
      <c r="C4468" t="s">
        <v>61</v>
      </c>
      <c r="D4468">
        <v>1</v>
      </c>
      <c r="E4468">
        <v>1</v>
      </c>
      <c r="F4468">
        <v>1</v>
      </c>
      <c r="G4468">
        <v>1</v>
      </c>
      <c r="H4468">
        <v>1</v>
      </c>
      <c r="I4468">
        <v>0</v>
      </c>
      <c r="J4468">
        <v>0</v>
      </c>
      <c r="K4468">
        <v>1</v>
      </c>
      <c r="L4468">
        <v>1</v>
      </c>
      <c r="M4468">
        <v>1</v>
      </c>
      <c r="N4468">
        <f t="array" ref="N4468">$AC$2*_xlfn.IFS(B4468="data_scientist",$AD$7,TRUE,1)*_xlfn.IFS(B4468="data_analyst",$AD$8,TRUE,1)*_xlfn.IFS(B4468="data_engineer",$AD$9,TRUE,1)*IF(D4468,$AD$13,$AD$14)*IF(E4468,$AD$19,$AD$20)*IF(F4468,$AD$24,$AD$25)*IF(G4468,$AD$29,$AD$30)*IF(H4468,$AD$34,$AD$35)*IF(I4468,$AD$39,$AD$40)*IF(J4468,$AD$44,$AD$45)*IF(K4468,$AD$49,$AD$50)*IF(L4468,$AD$54,$AD$55)*IF(M4468,$AD$59,$AD$60)</f>
        <v>2.27085998419321e-8</v>
      </c>
      <c r="O4468">
        <f t="array" ref="O4468">$AD$2*_xlfn.IFS(B4468="data_scientist",$AF$7,TRUE,1)*_xlfn.IFS(B4468="data_analyst",$AF$8,TRUE,1)*_xlfn.IFS(B4468="data_engineer",$AF$9,TRUE,1)*IF(D4468,$AF$13,$AF$14)*IF(E4468,$AF$19,$AF$20)*IF(F4468,$AF$24,$AF$25)*IF(G4468,$AF$29,$AF$30)*IF(H4468,$AF$34,$AF$35)*IF(I4468,$AF$39,$AF$40)*IF(J4468,$AF$44,$AF$45)*IF(K4468,$AF$49,$AF$50)*IF(L4468,$AF$54,$AF$55)*IF(M4468,$AF$59,$AF$60)</f>
        <v>0.000692790465179961</v>
      </c>
      <c r="P4468">
        <f t="array" ref="P4468">$AE$2*_xlfn.IFS(B4468="data_scientist",$AH$7,TRUE,1)*_xlfn.IFS(B4468="data_analyst",$AH$8,TRUE,1)*_xlfn.IFS(B4468="data_engineer",$AH$9,TRUE,1)*IF(D4468,$AH$13,$AH$14)*IF(E4468,$AH$19,$AH$20)*IF(F4468,$AH$24,$AH$25)*IF(G4468,$AH$29,$AH$30)*IF(H4468,$AH$34,$AH$35)*IF(I4468,$AH$39,$AH$40)*IF(J4468,$AH$44,$AH$45)*IF(K4468,$AH$49,$AH$50)*IF(L4468,$AH$54,$AH$55)*IF(M4468,$AH$59,$AH$60)</f>
        <v>9.39495388728819e-6</v>
      </c>
      <c r="Q4468">
        <f t="shared" si="690"/>
        <v>0.000692790465179961</v>
      </c>
      <c r="R4468">
        <f t="shared" si="691"/>
        <v>0</v>
      </c>
      <c r="S4468">
        <f t="shared" si="692"/>
        <v>0</v>
      </c>
      <c r="T4468">
        <f t="shared" si="693"/>
        <v>0</v>
      </c>
      <c r="U4468">
        <f t="shared" si="694"/>
        <v>0</v>
      </c>
      <c r="V4468">
        <f t="shared" si="695"/>
        <v>1</v>
      </c>
      <c r="W4468">
        <f t="shared" si="696"/>
        <v>0</v>
      </c>
      <c r="X4468">
        <f t="shared" si="697"/>
        <v>0</v>
      </c>
      <c r="Y4468">
        <f t="shared" si="698"/>
        <v>0</v>
      </c>
      <c r="Z4468">
        <f t="shared" si="699"/>
        <v>0</v>
      </c>
    </row>
    <row r="4469" spans="1:26">
      <c r="A4469">
        <v>1</v>
      </c>
      <c r="B4469" t="s">
        <v>60</v>
      </c>
      <c r="C4469" t="s">
        <v>61</v>
      </c>
      <c r="D4469">
        <v>1</v>
      </c>
      <c r="E4469">
        <v>1</v>
      </c>
      <c r="F4469">
        <v>0</v>
      </c>
      <c r="G4469">
        <v>0</v>
      </c>
      <c r="H4469">
        <v>1</v>
      </c>
      <c r="I4469">
        <v>0</v>
      </c>
      <c r="J4469">
        <v>0</v>
      </c>
      <c r="K4469">
        <v>1</v>
      </c>
      <c r="L4469">
        <v>1</v>
      </c>
      <c r="M4469">
        <v>1</v>
      </c>
      <c r="N4469">
        <f t="array" ref="N4469">$AC$2*_xlfn.IFS(B4469="data_scientist",$AD$7,TRUE,1)*_xlfn.IFS(B4469="data_analyst",$AD$8,TRUE,1)*_xlfn.IFS(B4469="data_engineer",$AD$9,TRUE,1)*IF(D4469,$AD$13,$AD$14)*IF(E4469,$AD$19,$AD$20)*IF(F4469,$AD$24,$AD$25)*IF(G4469,$AD$29,$AD$30)*IF(H4469,$AD$34,$AD$35)*IF(I4469,$AD$39,$AD$40)*IF(J4469,$AD$44,$AD$45)*IF(K4469,$AD$49,$AD$50)*IF(L4469,$AD$54,$AD$55)*IF(M4469,$AD$59,$AD$60)</f>
        <v>3.48605030575121e-7</v>
      </c>
      <c r="O4469">
        <f t="array" ref="O4469">$AD$2*_xlfn.IFS(B4469="data_scientist",$AF$7,TRUE,1)*_xlfn.IFS(B4469="data_analyst",$AF$8,TRUE,1)*_xlfn.IFS(B4469="data_engineer",$AF$9,TRUE,1)*IF(D4469,$AF$13,$AF$14)*IF(E4469,$AF$19,$AF$20)*IF(F4469,$AF$24,$AF$25)*IF(G4469,$AF$29,$AF$30)*IF(H4469,$AF$34,$AF$35)*IF(I4469,$AF$39,$AF$40)*IF(J4469,$AF$44,$AF$45)*IF(K4469,$AF$49,$AF$50)*IF(L4469,$AF$54,$AF$55)*IF(M4469,$AF$59,$AF$60)</f>
        <v>0.000696178358327617</v>
      </c>
      <c r="P4469">
        <f t="array" ref="P4469">$AE$2*_xlfn.IFS(B4469="data_scientist",$AH$7,TRUE,1)*_xlfn.IFS(B4469="data_analyst",$AH$8,TRUE,1)*_xlfn.IFS(B4469="data_engineer",$AH$9,TRUE,1)*IF(D4469,$AH$13,$AH$14)*IF(E4469,$AH$19,$AH$20)*IF(F4469,$AH$24,$AH$25)*IF(G4469,$AH$29,$AH$30)*IF(H4469,$AH$34,$AH$35)*IF(I4469,$AH$39,$AH$40)*IF(J4469,$AH$44,$AH$45)*IF(K4469,$AH$49,$AH$50)*IF(L4469,$AH$54,$AH$55)*IF(M4469,$AH$59,$AH$60)</f>
        <v>2.55394916232079e-5</v>
      </c>
      <c r="Q4469">
        <f t="shared" si="690"/>
        <v>0.000696178358327617</v>
      </c>
      <c r="R4469">
        <f t="shared" si="691"/>
        <v>0</v>
      </c>
      <c r="S4469">
        <f t="shared" si="692"/>
        <v>0</v>
      </c>
      <c r="T4469">
        <f t="shared" si="693"/>
        <v>0</v>
      </c>
      <c r="U4469">
        <f t="shared" si="694"/>
        <v>0</v>
      </c>
      <c r="V4469">
        <f t="shared" si="695"/>
        <v>1</v>
      </c>
      <c r="W4469">
        <f t="shared" si="696"/>
        <v>0</v>
      </c>
      <c r="X4469">
        <f t="shared" si="697"/>
        <v>0</v>
      </c>
      <c r="Y4469">
        <f t="shared" si="698"/>
        <v>0</v>
      </c>
      <c r="Z4469">
        <f t="shared" si="699"/>
        <v>0</v>
      </c>
    </row>
    <row r="4470" spans="1:26">
      <c r="A4470">
        <v>1</v>
      </c>
      <c r="B4470" t="s">
        <v>60</v>
      </c>
      <c r="C4470" t="s">
        <v>61</v>
      </c>
      <c r="D4470">
        <v>1</v>
      </c>
      <c r="E4470">
        <v>1</v>
      </c>
      <c r="F4470">
        <v>0</v>
      </c>
      <c r="G4470">
        <v>0</v>
      </c>
      <c r="H4470">
        <v>1</v>
      </c>
      <c r="I4470">
        <v>1</v>
      </c>
      <c r="J4470">
        <v>0</v>
      </c>
      <c r="K4470">
        <v>1</v>
      </c>
      <c r="L4470">
        <v>0</v>
      </c>
      <c r="M4470">
        <v>1</v>
      </c>
      <c r="N4470">
        <f t="array" ref="N4470">$AC$2*_xlfn.IFS(B4470="data_scientist",$AD$7,TRUE,1)*_xlfn.IFS(B4470="data_analyst",$AD$8,TRUE,1)*_xlfn.IFS(B4470="data_engineer",$AD$9,TRUE,1)*IF(D4470,$AD$13,$AD$14)*IF(E4470,$AD$19,$AD$20)*IF(F4470,$AD$24,$AD$25)*IF(G4470,$AD$29,$AD$30)*IF(H4470,$AD$34,$AD$35)*IF(I4470,$AD$39,$AD$40)*IF(J4470,$AD$44,$AD$45)*IF(K4470,$AD$49,$AD$50)*IF(L4470,$AD$54,$AD$55)*IF(M4470,$AD$59,$AD$60)</f>
        <v>1.4126181688142e-6</v>
      </c>
      <c r="O4470">
        <f t="array" ref="O4470">$AD$2*_xlfn.IFS(B4470="data_scientist",$AF$7,TRUE,1)*_xlfn.IFS(B4470="data_analyst",$AF$8,TRUE,1)*_xlfn.IFS(B4470="data_engineer",$AF$9,TRUE,1)*IF(D4470,$AF$13,$AF$14)*IF(E4470,$AF$19,$AF$20)*IF(F4470,$AF$24,$AF$25)*IF(G4470,$AF$29,$AF$30)*IF(H4470,$AF$34,$AF$35)*IF(I4470,$AF$39,$AF$40)*IF(J4470,$AF$44,$AF$45)*IF(K4470,$AF$49,$AF$50)*IF(L4470,$AF$54,$AF$55)*IF(M4470,$AF$59,$AF$60)</f>
        <v>0.000301530762741616</v>
      </c>
      <c r="P4470">
        <f t="array" ref="P4470">$AE$2*_xlfn.IFS(B4470="data_scientist",$AH$7,TRUE,1)*_xlfn.IFS(B4470="data_analyst",$AH$8,TRUE,1)*_xlfn.IFS(B4470="data_engineer",$AH$9,TRUE,1)*IF(D4470,$AH$13,$AH$14)*IF(E4470,$AH$19,$AH$20)*IF(F4470,$AH$24,$AH$25)*IF(G4470,$AH$29,$AH$30)*IF(H4470,$AH$34,$AH$35)*IF(I4470,$AH$39,$AH$40)*IF(J4470,$AH$44,$AH$45)*IF(K4470,$AH$49,$AH$50)*IF(L4470,$AH$54,$AH$55)*IF(M4470,$AH$59,$AH$60)</f>
        <v>2.27303924556118e-5</v>
      </c>
      <c r="Q4470">
        <f t="shared" si="690"/>
        <v>0.000301530762741616</v>
      </c>
      <c r="R4470">
        <f t="shared" si="691"/>
        <v>0</v>
      </c>
      <c r="S4470">
        <f t="shared" si="692"/>
        <v>0</v>
      </c>
      <c r="T4470">
        <f t="shared" si="693"/>
        <v>0</v>
      </c>
      <c r="U4470">
        <f t="shared" si="694"/>
        <v>0</v>
      </c>
      <c r="V4470">
        <f t="shared" si="695"/>
        <v>1</v>
      </c>
      <c r="W4470">
        <f t="shared" si="696"/>
        <v>0</v>
      </c>
      <c r="X4470">
        <f t="shared" si="697"/>
        <v>0</v>
      </c>
      <c r="Y4470">
        <f t="shared" si="698"/>
        <v>0</v>
      </c>
      <c r="Z4470">
        <f t="shared" si="699"/>
        <v>0</v>
      </c>
    </row>
    <row r="4471" spans="1:26">
      <c r="A4471">
        <v>1</v>
      </c>
      <c r="B4471" t="s">
        <v>60</v>
      </c>
      <c r="C4471" t="s">
        <v>61</v>
      </c>
      <c r="D4471">
        <v>1</v>
      </c>
      <c r="E4471">
        <v>1</v>
      </c>
      <c r="F4471">
        <v>0</v>
      </c>
      <c r="G4471">
        <v>0</v>
      </c>
      <c r="H4471">
        <v>1</v>
      </c>
      <c r="I4471">
        <v>0</v>
      </c>
      <c r="J4471">
        <v>0</v>
      </c>
      <c r="K4471">
        <v>1</v>
      </c>
      <c r="L4471">
        <v>0</v>
      </c>
      <c r="M4471">
        <v>1</v>
      </c>
      <c r="N4471">
        <f t="array" ref="N4471">$AC$2*_xlfn.IFS(B4471="data_scientist",$AD$7,TRUE,1)*_xlfn.IFS(B4471="data_analyst",$AD$8,TRUE,1)*_xlfn.IFS(B4471="data_engineer",$AD$9,TRUE,1)*IF(D4471,$AD$13,$AD$14)*IF(E4471,$AD$19,$AD$20)*IF(F4471,$AD$24,$AD$25)*IF(G4471,$AD$29,$AD$30)*IF(H4471,$AD$34,$AD$35)*IF(I4471,$AD$39,$AD$40)*IF(J4471,$AD$44,$AD$45)*IF(K4471,$AD$49,$AD$50)*IF(L4471,$AD$54,$AD$55)*IF(M4471,$AD$59,$AD$60)</f>
        <v>4.11405201524316e-6</v>
      </c>
      <c r="O4471">
        <f t="array" ref="O4471">$AD$2*_xlfn.IFS(B4471="data_scientist",$AF$7,TRUE,1)*_xlfn.IFS(B4471="data_analyst",$AF$8,TRUE,1)*_xlfn.IFS(B4471="data_engineer",$AF$9,TRUE,1)*IF(D4471,$AF$13,$AF$14)*IF(E4471,$AF$19,$AF$20)*IF(F4471,$AF$24,$AF$25)*IF(G4471,$AF$29,$AF$30)*IF(H4471,$AF$34,$AF$35)*IF(I4471,$AF$39,$AF$40)*IF(J4471,$AF$44,$AF$45)*IF(K4471,$AF$49,$AF$50)*IF(L4471,$AF$54,$AF$55)*IF(M4471,$AF$59,$AF$60)</f>
        <v>0.00124557567412892</v>
      </c>
      <c r="P4471">
        <f t="array" ref="P4471">$AE$2*_xlfn.IFS(B4471="data_scientist",$AH$7,TRUE,1)*_xlfn.IFS(B4471="data_analyst",$AH$8,TRUE,1)*_xlfn.IFS(B4471="data_engineer",$AH$9,TRUE,1)*IF(D4471,$AH$13,$AH$14)*IF(E4471,$AH$19,$AH$20)*IF(F4471,$AH$24,$AH$25)*IF(G4471,$AH$29,$AH$30)*IF(H4471,$AH$34,$AH$35)*IF(I4471,$AH$39,$AH$40)*IF(J4471,$AH$44,$AH$45)*IF(K4471,$AH$49,$AH$50)*IF(L4471,$AH$54,$AH$55)*IF(M4471,$AH$59,$AH$60)</f>
        <v>8.10056268048986e-5</v>
      </c>
      <c r="Q4471">
        <f t="shared" si="690"/>
        <v>0.00124557567412892</v>
      </c>
      <c r="R4471">
        <f t="shared" si="691"/>
        <v>0</v>
      </c>
      <c r="S4471">
        <f t="shared" si="692"/>
        <v>0</v>
      </c>
      <c r="T4471">
        <f t="shared" si="693"/>
        <v>0</v>
      </c>
      <c r="U4471">
        <f t="shared" si="694"/>
        <v>0</v>
      </c>
      <c r="V4471">
        <f t="shared" si="695"/>
        <v>1</v>
      </c>
      <c r="W4471">
        <f t="shared" si="696"/>
        <v>0</v>
      </c>
      <c r="X4471">
        <f t="shared" si="697"/>
        <v>0</v>
      </c>
      <c r="Y4471">
        <f t="shared" si="698"/>
        <v>0</v>
      </c>
      <c r="Z4471">
        <f t="shared" si="699"/>
        <v>0</v>
      </c>
    </row>
    <row r="4472" spans="1:26">
      <c r="A4472">
        <v>1</v>
      </c>
      <c r="B4472" t="s">
        <v>60</v>
      </c>
      <c r="C4472" t="s">
        <v>61</v>
      </c>
      <c r="D4472">
        <v>1</v>
      </c>
      <c r="E4472">
        <v>1</v>
      </c>
      <c r="F4472">
        <v>0</v>
      </c>
      <c r="G4472">
        <v>0</v>
      </c>
      <c r="H4472">
        <v>1</v>
      </c>
      <c r="I4472">
        <v>1</v>
      </c>
      <c r="J4472">
        <v>0</v>
      </c>
      <c r="K4472">
        <v>1</v>
      </c>
      <c r="L4472">
        <v>0</v>
      </c>
      <c r="M4472">
        <v>1</v>
      </c>
      <c r="N4472">
        <f t="array" ref="N4472">$AC$2*_xlfn.IFS(B4472="data_scientist",$AD$7,TRUE,1)*_xlfn.IFS(B4472="data_analyst",$AD$8,TRUE,1)*_xlfn.IFS(B4472="data_engineer",$AD$9,TRUE,1)*IF(D4472,$AD$13,$AD$14)*IF(E4472,$AD$19,$AD$20)*IF(F4472,$AD$24,$AD$25)*IF(G4472,$AD$29,$AD$30)*IF(H4472,$AD$34,$AD$35)*IF(I4472,$AD$39,$AD$40)*IF(J4472,$AD$44,$AD$45)*IF(K4472,$AD$49,$AD$50)*IF(L4472,$AD$54,$AD$55)*IF(M4472,$AD$59,$AD$60)</f>
        <v>1.4126181688142e-6</v>
      </c>
      <c r="O4472">
        <f t="array" ref="O4472">$AD$2*_xlfn.IFS(B4472="data_scientist",$AF$7,TRUE,1)*_xlfn.IFS(B4472="data_analyst",$AF$8,TRUE,1)*_xlfn.IFS(B4472="data_engineer",$AF$9,TRUE,1)*IF(D4472,$AF$13,$AF$14)*IF(E4472,$AF$19,$AF$20)*IF(F4472,$AF$24,$AF$25)*IF(G4472,$AF$29,$AF$30)*IF(H4472,$AF$34,$AF$35)*IF(I4472,$AF$39,$AF$40)*IF(J4472,$AF$44,$AF$45)*IF(K4472,$AF$49,$AF$50)*IF(L4472,$AF$54,$AF$55)*IF(M4472,$AF$59,$AF$60)</f>
        <v>0.000301530762741616</v>
      </c>
      <c r="P4472">
        <f t="array" ref="P4472">$AE$2*_xlfn.IFS(B4472="data_scientist",$AH$7,TRUE,1)*_xlfn.IFS(B4472="data_analyst",$AH$8,TRUE,1)*_xlfn.IFS(B4472="data_engineer",$AH$9,TRUE,1)*IF(D4472,$AH$13,$AH$14)*IF(E4472,$AH$19,$AH$20)*IF(F4472,$AH$24,$AH$25)*IF(G4472,$AH$29,$AH$30)*IF(H4472,$AH$34,$AH$35)*IF(I4472,$AH$39,$AH$40)*IF(J4472,$AH$44,$AH$45)*IF(K4472,$AH$49,$AH$50)*IF(L4472,$AH$54,$AH$55)*IF(M4472,$AH$59,$AH$60)</f>
        <v>2.27303924556118e-5</v>
      </c>
      <c r="Q4472">
        <f t="shared" si="690"/>
        <v>0.000301530762741616</v>
      </c>
      <c r="R4472">
        <f t="shared" si="691"/>
        <v>0</v>
      </c>
      <c r="S4472">
        <f t="shared" si="692"/>
        <v>0</v>
      </c>
      <c r="T4472">
        <f t="shared" si="693"/>
        <v>0</v>
      </c>
      <c r="U4472">
        <f t="shared" si="694"/>
        <v>0</v>
      </c>
      <c r="V4472">
        <f t="shared" si="695"/>
        <v>1</v>
      </c>
      <c r="W4472">
        <f t="shared" si="696"/>
        <v>0</v>
      </c>
      <c r="X4472">
        <f t="shared" si="697"/>
        <v>0</v>
      </c>
      <c r="Y4472">
        <f t="shared" si="698"/>
        <v>0</v>
      </c>
      <c r="Z4472">
        <f t="shared" si="699"/>
        <v>0</v>
      </c>
    </row>
    <row r="4473" spans="1:26">
      <c r="A4473">
        <v>1</v>
      </c>
      <c r="B4473" t="s">
        <v>60</v>
      </c>
      <c r="C4473" t="s">
        <v>61</v>
      </c>
      <c r="D4473">
        <v>1</v>
      </c>
      <c r="E4473">
        <v>1</v>
      </c>
      <c r="F4473">
        <v>0</v>
      </c>
      <c r="G4473">
        <v>1</v>
      </c>
      <c r="H4473">
        <v>0</v>
      </c>
      <c r="I4473">
        <v>1</v>
      </c>
      <c r="J4473">
        <v>1</v>
      </c>
      <c r="K4473">
        <v>1</v>
      </c>
      <c r="L4473">
        <v>0</v>
      </c>
      <c r="M4473">
        <v>1</v>
      </c>
      <c r="N4473">
        <f t="array" ref="N4473">$AC$2*_xlfn.IFS(B4473="data_scientist",$AD$7,TRUE,1)*_xlfn.IFS(B4473="data_analyst",$AD$8,TRUE,1)*_xlfn.IFS(B4473="data_engineer",$AD$9,TRUE,1)*IF(D4473,$AD$13,$AD$14)*IF(E4473,$AD$19,$AD$20)*IF(F4473,$AD$24,$AD$25)*IF(G4473,$AD$29,$AD$30)*IF(H4473,$AD$34,$AD$35)*IF(I4473,$AD$39,$AD$40)*IF(J4473,$AD$44,$AD$45)*IF(K4473,$AD$49,$AD$50)*IF(L4473,$AD$54,$AD$55)*IF(M4473,$AD$59,$AD$60)</f>
        <v>1.4947225785229e-6</v>
      </c>
      <c r="O4473">
        <f t="array" ref="O4473">$AD$2*_xlfn.IFS(B4473="data_scientist",$AF$7,TRUE,1)*_xlfn.IFS(B4473="data_analyst",$AF$8,TRUE,1)*_xlfn.IFS(B4473="data_engineer",$AF$9,TRUE,1)*IF(D4473,$AF$13,$AF$14)*IF(E4473,$AF$19,$AF$20)*IF(F4473,$AF$24,$AF$25)*IF(G4473,$AF$29,$AF$30)*IF(H4473,$AF$34,$AF$35)*IF(I4473,$AF$39,$AF$40)*IF(J4473,$AF$44,$AF$45)*IF(K4473,$AF$49,$AF$50)*IF(L4473,$AF$54,$AF$55)*IF(M4473,$AF$59,$AF$60)</f>
        <v>7.32375160511053e-5</v>
      </c>
      <c r="P4473">
        <f t="array" ref="P4473">$AE$2*_xlfn.IFS(B4473="data_scientist",$AH$7,TRUE,1)*_xlfn.IFS(B4473="data_analyst",$AH$8,TRUE,1)*_xlfn.IFS(B4473="data_engineer",$AH$9,TRUE,1)*IF(D4473,$AH$13,$AH$14)*IF(E4473,$AH$19,$AH$20)*IF(F4473,$AH$24,$AH$25)*IF(G4473,$AH$29,$AH$30)*IF(H4473,$AH$34,$AH$35)*IF(I4473,$AH$39,$AH$40)*IF(J4473,$AH$44,$AH$45)*IF(K4473,$AH$49,$AH$50)*IF(L4473,$AH$54,$AH$55)*IF(M4473,$AH$59,$AH$60)</f>
        <v>4.49872350683984e-6</v>
      </c>
      <c r="Q4473">
        <f t="shared" si="690"/>
        <v>7.32375160511053e-5</v>
      </c>
      <c r="R4473">
        <f t="shared" si="691"/>
        <v>0</v>
      </c>
      <c r="S4473">
        <f t="shared" si="692"/>
        <v>0</v>
      </c>
      <c r="T4473">
        <f t="shared" si="693"/>
        <v>0</v>
      </c>
      <c r="U4473">
        <f t="shared" si="694"/>
        <v>0</v>
      </c>
      <c r="V4473">
        <f t="shared" si="695"/>
        <v>1</v>
      </c>
      <c r="W4473">
        <f t="shared" si="696"/>
        <v>0</v>
      </c>
      <c r="X4473">
        <f t="shared" si="697"/>
        <v>0</v>
      </c>
      <c r="Y4473">
        <f t="shared" si="698"/>
        <v>0</v>
      </c>
      <c r="Z4473">
        <f t="shared" si="699"/>
        <v>0</v>
      </c>
    </row>
    <row r="4474" spans="1:26">
      <c r="A4474">
        <v>1</v>
      </c>
      <c r="B4474" t="s">
        <v>60</v>
      </c>
      <c r="C4474" t="s">
        <v>61</v>
      </c>
      <c r="D4474">
        <v>1</v>
      </c>
      <c r="E4474">
        <v>1</v>
      </c>
      <c r="F4474">
        <v>0</v>
      </c>
      <c r="G4474">
        <v>0</v>
      </c>
      <c r="H4474">
        <v>1</v>
      </c>
      <c r="I4474">
        <v>1</v>
      </c>
      <c r="J4474">
        <v>0</v>
      </c>
      <c r="K4474">
        <v>1</v>
      </c>
      <c r="L4474">
        <v>0</v>
      </c>
      <c r="M4474">
        <v>1</v>
      </c>
      <c r="N4474">
        <f t="array" ref="N4474">$AC$2*_xlfn.IFS(B4474="data_scientist",$AD$7,TRUE,1)*_xlfn.IFS(B4474="data_analyst",$AD$8,TRUE,1)*_xlfn.IFS(B4474="data_engineer",$AD$9,TRUE,1)*IF(D4474,$AD$13,$AD$14)*IF(E4474,$AD$19,$AD$20)*IF(F4474,$AD$24,$AD$25)*IF(G4474,$AD$29,$AD$30)*IF(H4474,$AD$34,$AD$35)*IF(I4474,$AD$39,$AD$40)*IF(J4474,$AD$44,$AD$45)*IF(K4474,$AD$49,$AD$50)*IF(L4474,$AD$54,$AD$55)*IF(M4474,$AD$59,$AD$60)</f>
        <v>1.4126181688142e-6</v>
      </c>
      <c r="O4474">
        <f t="array" ref="O4474">$AD$2*_xlfn.IFS(B4474="data_scientist",$AF$7,TRUE,1)*_xlfn.IFS(B4474="data_analyst",$AF$8,TRUE,1)*_xlfn.IFS(B4474="data_engineer",$AF$9,TRUE,1)*IF(D4474,$AF$13,$AF$14)*IF(E4474,$AF$19,$AF$20)*IF(F4474,$AF$24,$AF$25)*IF(G4474,$AF$29,$AF$30)*IF(H4474,$AF$34,$AF$35)*IF(I4474,$AF$39,$AF$40)*IF(J4474,$AF$44,$AF$45)*IF(K4474,$AF$49,$AF$50)*IF(L4474,$AF$54,$AF$55)*IF(M4474,$AF$59,$AF$60)</f>
        <v>0.000301530762741616</v>
      </c>
      <c r="P4474">
        <f t="array" ref="P4474">$AE$2*_xlfn.IFS(B4474="data_scientist",$AH$7,TRUE,1)*_xlfn.IFS(B4474="data_analyst",$AH$8,TRUE,1)*_xlfn.IFS(B4474="data_engineer",$AH$9,TRUE,1)*IF(D4474,$AH$13,$AH$14)*IF(E4474,$AH$19,$AH$20)*IF(F4474,$AH$24,$AH$25)*IF(G4474,$AH$29,$AH$30)*IF(H4474,$AH$34,$AH$35)*IF(I4474,$AH$39,$AH$40)*IF(J4474,$AH$44,$AH$45)*IF(K4474,$AH$49,$AH$50)*IF(L4474,$AH$54,$AH$55)*IF(M4474,$AH$59,$AH$60)</f>
        <v>2.27303924556118e-5</v>
      </c>
      <c r="Q4474">
        <f t="shared" si="690"/>
        <v>0.000301530762741616</v>
      </c>
      <c r="R4474">
        <f t="shared" si="691"/>
        <v>0</v>
      </c>
      <c r="S4474">
        <f t="shared" si="692"/>
        <v>0</v>
      </c>
      <c r="T4474">
        <f t="shared" si="693"/>
        <v>0</v>
      </c>
      <c r="U4474">
        <f t="shared" si="694"/>
        <v>0</v>
      </c>
      <c r="V4474">
        <f t="shared" si="695"/>
        <v>1</v>
      </c>
      <c r="W4474">
        <f t="shared" si="696"/>
        <v>0</v>
      </c>
      <c r="X4474">
        <f t="shared" si="697"/>
        <v>0</v>
      </c>
      <c r="Y4474">
        <f t="shared" si="698"/>
        <v>0</v>
      </c>
      <c r="Z4474">
        <f t="shared" si="699"/>
        <v>0</v>
      </c>
    </row>
    <row r="4475" spans="1:26">
      <c r="A4475">
        <v>1</v>
      </c>
      <c r="B4475" t="s">
        <v>60</v>
      </c>
      <c r="C4475" t="s">
        <v>61</v>
      </c>
      <c r="D4475">
        <v>1</v>
      </c>
      <c r="E4475">
        <v>1</v>
      </c>
      <c r="F4475">
        <v>0</v>
      </c>
      <c r="G4475">
        <v>1</v>
      </c>
      <c r="H4475">
        <v>0</v>
      </c>
      <c r="I4475">
        <v>1</v>
      </c>
      <c r="J4475">
        <v>1</v>
      </c>
      <c r="K4475">
        <v>0</v>
      </c>
      <c r="L4475">
        <v>1</v>
      </c>
      <c r="M4475">
        <v>1</v>
      </c>
      <c r="N4475">
        <f t="array" ref="N4475">$AC$2*_xlfn.IFS(B4475="data_scientist",$AD$7,TRUE,1)*_xlfn.IFS(B4475="data_analyst",$AD$8,TRUE,1)*_xlfn.IFS(B4475="data_engineer",$AD$9,TRUE,1)*IF(D4475,$AD$13,$AD$14)*IF(E4475,$AD$19,$AD$20)*IF(F4475,$AD$24,$AD$25)*IF(G4475,$AD$29,$AD$30)*IF(H4475,$AD$34,$AD$35)*IF(I4475,$AD$39,$AD$40)*IF(J4475,$AD$44,$AD$45)*IF(K4475,$AD$49,$AD$50)*IF(L4475,$AD$54,$AD$55)*IF(M4475,$AD$59,$AD$60)</f>
        <v>2.62968731774151e-6</v>
      </c>
      <c r="O4475">
        <f t="array" ref="O4475">$AD$2*_xlfn.IFS(B4475="data_scientist",$AF$7,TRUE,1)*_xlfn.IFS(B4475="data_analyst",$AF$8,TRUE,1)*_xlfn.IFS(B4475="data_engineer",$AF$9,TRUE,1)*IF(D4475,$AF$13,$AF$14)*IF(E4475,$AF$19,$AF$20)*IF(F4475,$AF$24,$AF$25)*IF(G4475,$AF$29,$AF$30)*IF(H4475,$AF$34,$AF$35)*IF(I4475,$AF$39,$AF$40)*IF(J4475,$AF$44,$AF$45)*IF(K4475,$AF$49,$AF$50)*IF(L4475,$AF$54,$AF$55)*IF(M4475,$AF$59,$AF$60)</f>
        <v>6.56561674856553e-5</v>
      </c>
      <c r="P4475">
        <f t="array" ref="P4475">$AE$2*_xlfn.IFS(B4475="data_scientist",$AH$7,TRUE,1)*_xlfn.IFS(B4475="data_analyst",$AH$8,TRUE,1)*_xlfn.IFS(B4475="data_engineer",$AH$9,TRUE,1)*IF(D4475,$AH$13,$AH$14)*IF(E4475,$AH$19,$AH$20)*IF(F4475,$AH$24,$AH$25)*IF(G4475,$AH$29,$AH$30)*IF(H4475,$AH$34,$AH$35)*IF(I4475,$AH$39,$AH$40)*IF(J4475,$AH$44,$AH$45)*IF(K4475,$AH$49,$AH$50)*IF(L4475,$AH$54,$AH$55)*IF(M4475,$AH$59,$AH$60)</f>
        <v>3.76704118277238e-6</v>
      </c>
      <c r="Q4475">
        <f t="shared" si="690"/>
        <v>6.56561674856553e-5</v>
      </c>
      <c r="R4475">
        <f t="shared" si="691"/>
        <v>0</v>
      </c>
      <c r="S4475">
        <f t="shared" si="692"/>
        <v>0</v>
      </c>
      <c r="T4475">
        <f t="shared" si="693"/>
        <v>0</v>
      </c>
      <c r="U4475">
        <f t="shared" si="694"/>
        <v>0</v>
      </c>
      <c r="V4475">
        <f t="shared" si="695"/>
        <v>1</v>
      </c>
      <c r="W4475">
        <f t="shared" si="696"/>
        <v>0</v>
      </c>
      <c r="X4475">
        <f t="shared" si="697"/>
        <v>0</v>
      </c>
      <c r="Y4475">
        <f t="shared" si="698"/>
        <v>0</v>
      </c>
      <c r="Z4475">
        <f t="shared" si="699"/>
        <v>0</v>
      </c>
    </row>
    <row r="4476" spans="1:26">
      <c r="A4476">
        <v>1</v>
      </c>
      <c r="B4476" t="s">
        <v>60</v>
      </c>
      <c r="C4476" t="s">
        <v>61</v>
      </c>
      <c r="D4476">
        <v>1</v>
      </c>
      <c r="E4476">
        <v>1</v>
      </c>
      <c r="F4476">
        <v>1</v>
      </c>
      <c r="G4476">
        <v>1</v>
      </c>
      <c r="H4476">
        <v>1</v>
      </c>
      <c r="I4476">
        <v>0</v>
      </c>
      <c r="J4476">
        <v>0</v>
      </c>
      <c r="K4476">
        <v>1</v>
      </c>
      <c r="L4476">
        <v>1</v>
      </c>
      <c r="M4476">
        <v>1</v>
      </c>
      <c r="N4476">
        <f t="array" ref="N4476">$AC$2*_xlfn.IFS(B4476="data_scientist",$AD$7,TRUE,1)*_xlfn.IFS(B4476="data_analyst",$AD$8,TRUE,1)*_xlfn.IFS(B4476="data_engineer",$AD$9,TRUE,1)*IF(D4476,$AD$13,$AD$14)*IF(E4476,$AD$19,$AD$20)*IF(F4476,$AD$24,$AD$25)*IF(G4476,$AD$29,$AD$30)*IF(H4476,$AD$34,$AD$35)*IF(I4476,$AD$39,$AD$40)*IF(J4476,$AD$44,$AD$45)*IF(K4476,$AD$49,$AD$50)*IF(L4476,$AD$54,$AD$55)*IF(M4476,$AD$59,$AD$60)</f>
        <v>2.27085998419321e-8</v>
      </c>
      <c r="O4476">
        <f t="array" ref="O4476">$AD$2*_xlfn.IFS(B4476="data_scientist",$AF$7,TRUE,1)*_xlfn.IFS(B4476="data_analyst",$AF$8,TRUE,1)*_xlfn.IFS(B4476="data_engineer",$AF$9,TRUE,1)*IF(D4476,$AF$13,$AF$14)*IF(E4476,$AF$19,$AF$20)*IF(F4476,$AF$24,$AF$25)*IF(G4476,$AF$29,$AF$30)*IF(H4476,$AF$34,$AF$35)*IF(I4476,$AF$39,$AF$40)*IF(J4476,$AF$44,$AF$45)*IF(K4476,$AF$49,$AF$50)*IF(L4476,$AF$54,$AF$55)*IF(M4476,$AF$59,$AF$60)</f>
        <v>0.000692790465179961</v>
      </c>
      <c r="P4476">
        <f t="array" ref="P4476">$AE$2*_xlfn.IFS(B4476="data_scientist",$AH$7,TRUE,1)*_xlfn.IFS(B4476="data_analyst",$AH$8,TRUE,1)*_xlfn.IFS(B4476="data_engineer",$AH$9,TRUE,1)*IF(D4476,$AH$13,$AH$14)*IF(E4476,$AH$19,$AH$20)*IF(F4476,$AH$24,$AH$25)*IF(G4476,$AH$29,$AH$30)*IF(H4476,$AH$34,$AH$35)*IF(I4476,$AH$39,$AH$40)*IF(J4476,$AH$44,$AH$45)*IF(K4476,$AH$49,$AH$50)*IF(L4476,$AH$54,$AH$55)*IF(M4476,$AH$59,$AH$60)</f>
        <v>9.39495388728819e-6</v>
      </c>
      <c r="Q4476">
        <f t="shared" si="690"/>
        <v>0.000692790465179961</v>
      </c>
      <c r="R4476">
        <f t="shared" si="691"/>
        <v>0</v>
      </c>
      <c r="S4476">
        <f t="shared" si="692"/>
        <v>0</v>
      </c>
      <c r="T4476">
        <f t="shared" si="693"/>
        <v>0</v>
      </c>
      <c r="U4476">
        <f t="shared" si="694"/>
        <v>0</v>
      </c>
      <c r="V4476">
        <f t="shared" si="695"/>
        <v>1</v>
      </c>
      <c r="W4476">
        <f t="shared" si="696"/>
        <v>0</v>
      </c>
      <c r="X4476">
        <f t="shared" si="697"/>
        <v>0</v>
      </c>
      <c r="Y4476">
        <f t="shared" si="698"/>
        <v>0</v>
      </c>
      <c r="Z4476">
        <f t="shared" si="699"/>
        <v>0</v>
      </c>
    </row>
    <row r="4477" spans="1:26">
      <c r="A4477">
        <v>1</v>
      </c>
      <c r="B4477" t="s">
        <v>60</v>
      </c>
      <c r="C4477" t="s">
        <v>61</v>
      </c>
      <c r="D4477">
        <v>1</v>
      </c>
      <c r="E4477">
        <v>1</v>
      </c>
      <c r="F4477">
        <v>0</v>
      </c>
      <c r="G4477">
        <v>1</v>
      </c>
      <c r="H4477">
        <v>1</v>
      </c>
      <c r="I4477">
        <v>0</v>
      </c>
      <c r="J4477">
        <v>0</v>
      </c>
      <c r="K4477">
        <v>0</v>
      </c>
      <c r="L4477">
        <v>1</v>
      </c>
      <c r="M4477">
        <v>1</v>
      </c>
      <c r="N4477">
        <f t="array" ref="N4477">$AC$2*_xlfn.IFS(B4477="data_scientist",$AD$7,TRUE,1)*_xlfn.IFS(B4477="data_analyst",$AD$8,TRUE,1)*_xlfn.IFS(B4477="data_engineer",$AD$9,TRUE,1)*IF(D4477,$AD$13,$AD$14)*IF(E4477,$AD$19,$AD$20)*IF(F4477,$AD$24,$AD$25)*IF(G4477,$AD$29,$AD$30)*IF(H4477,$AD$34,$AD$35)*IF(I4477,$AD$39,$AD$40)*IF(J4477,$AD$44,$AD$45)*IF(K4477,$AD$49,$AD$50)*IF(L4477,$AD$54,$AD$55)*IF(M4477,$AD$59,$AD$60)</f>
        <v>2.59142089221375e-6</v>
      </c>
      <c r="O4477">
        <f t="array" ref="O4477">$AD$2*_xlfn.IFS(B4477="data_scientist",$AF$7,TRUE,1)*_xlfn.IFS(B4477="data_analyst",$AF$8,TRUE,1)*_xlfn.IFS(B4477="data_engineer",$AF$9,TRUE,1)*IF(D4477,$AF$13,$AF$14)*IF(E4477,$AF$19,$AF$20)*IF(F4477,$AF$24,$AF$25)*IF(G4477,$AF$29,$AF$30)*IF(H4477,$AF$34,$AF$35)*IF(I4477,$AF$39,$AF$40)*IF(J4477,$AF$44,$AF$45)*IF(K4477,$AF$49,$AF$50)*IF(L4477,$AF$54,$AF$55)*IF(M4477,$AF$59,$AF$60)</f>
        <v>0.000976819107067982</v>
      </c>
      <c r="P4477">
        <f t="array" ref="P4477">$AE$2*_xlfn.IFS(B4477="data_scientist",$AH$7,TRUE,1)*_xlfn.IFS(B4477="data_analyst",$AH$8,TRUE,1)*_xlfn.IFS(B4477="data_engineer",$AH$9,TRUE,1)*IF(D4477,$AH$13,$AH$14)*IF(E4477,$AH$19,$AH$20)*IF(F4477,$AH$24,$AH$25)*IF(G4477,$AH$29,$AH$30)*IF(H4477,$AH$34,$AH$35)*IF(I4477,$AH$39,$AH$40)*IF(J4477,$AH$44,$AH$45)*IF(K4477,$AH$49,$AH$50)*IF(L4477,$AH$54,$AH$55)*IF(M4477,$AH$59,$AH$60)</f>
        <v>3.65242192030822e-5</v>
      </c>
      <c r="Q4477">
        <f t="shared" si="690"/>
        <v>0.000976819107067982</v>
      </c>
      <c r="R4477">
        <f t="shared" si="691"/>
        <v>0</v>
      </c>
      <c r="S4477">
        <f t="shared" si="692"/>
        <v>0</v>
      </c>
      <c r="T4477">
        <f t="shared" si="693"/>
        <v>0</v>
      </c>
      <c r="U4477">
        <f t="shared" si="694"/>
        <v>0</v>
      </c>
      <c r="V4477">
        <f t="shared" si="695"/>
        <v>1</v>
      </c>
      <c r="W4477">
        <f t="shared" si="696"/>
        <v>0</v>
      </c>
      <c r="X4477">
        <f t="shared" si="697"/>
        <v>0</v>
      </c>
      <c r="Y4477">
        <f t="shared" si="698"/>
        <v>0</v>
      </c>
      <c r="Z4477">
        <f t="shared" si="699"/>
        <v>0</v>
      </c>
    </row>
    <row r="4478" spans="1:26">
      <c r="A4478">
        <v>1</v>
      </c>
      <c r="B4478" t="s">
        <v>60</v>
      </c>
      <c r="C4478" t="s">
        <v>61</v>
      </c>
      <c r="D4478">
        <v>0</v>
      </c>
      <c r="E4478">
        <v>1</v>
      </c>
      <c r="F4478">
        <v>0</v>
      </c>
      <c r="G4478">
        <v>1</v>
      </c>
      <c r="H4478">
        <v>0</v>
      </c>
      <c r="I4478">
        <v>1</v>
      </c>
      <c r="J4478">
        <v>0</v>
      </c>
      <c r="K4478">
        <v>0</v>
      </c>
      <c r="L4478">
        <v>0</v>
      </c>
      <c r="M4478">
        <v>1</v>
      </c>
      <c r="N4478">
        <f t="array" ref="N4478">$AC$2*_xlfn.IFS(B4478="data_scientist",$AD$7,TRUE,1)*_xlfn.IFS(B4478="data_analyst",$AD$8,TRUE,1)*_xlfn.IFS(B4478="data_engineer",$AD$9,TRUE,1)*IF(D4478,$AD$13,$AD$14)*IF(E4478,$AD$19,$AD$20)*IF(F4478,$AD$24,$AD$25)*IF(G4478,$AD$29,$AD$30)*IF(H4478,$AD$34,$AD$35)*IF(I4478,$AD$39,$AD$40)*IF(J4478,$AD$44,$AD$45)*IF(K4478,$AD$49,$AD$50)*IF(L4478,$AD$54,$AD$55)*IF(M4478,$AD$59,$AD$60)</f>
        <v>0.000335093735453307</v>
      </c>
      <c r="O4478">
        <f t="array" ref="O4478">$AD$2*_xlfn.IFS(B4478="data_scientist",$AF$7,TRUE,1)*_xlfn.IFS(B4478="data_analyst",$AF$8,TRUE,1)*_xlfn.IFS(B4478="data_engineer",$AF$9,TRUE,1)*IF(D4478,$AF$13,$AF$14)*IF(E4478,$AF$19,$AF$20)*IF(F4478,$AF$24,$AF$25)*IF(G4478,$AF$29,$AF$30)*IF(H4478,$AF$34,$AF$35)*IF(I4478,$AF$39,$AF$40)*IF(J4478,$AF$44,$AF$45)*IF(K4478,$AF$49,$AF$50)*IF(L4478,$AF$54,$AF$55)*IF(M4478,$AF$59,$AF$60)</f>
        <v>0.000224728383253173</v>
      </c>
      <c r="P4478">
        <f t="array" ref="P4478">$AE$2*_xlfn.IFS(B4478="data_scientist",$AH$7,TRUE,1)*_xlfn.IFS(B4478="data_analyst",$AH$8,TRUE,1)*_xlfn.IFS(B4478="data_engineer",$AH$9,TRUE,1)*IF(D4478,$AH$13,$AH$14)*IF(E4478,$AH$19,$AH$20)*IF(F4478,$AH$24,$AH$25)*IF(G4478,$AH$29,$AH$30)*IF(H4478,$AH$34,$AH$35)*IF(I4478,$AH$39,$AH$40)*IF(J4478,$AH$44,$AH$45)*IF(K4478,$AH$49,$AH$50)*IF(L4478,$AH$54,$AH$55)*IF(M4478,$AH$59,$AH$60)</f>
        <v>4.98016322233737e-5</v>
      </c>
      <c r="Q4478">
        <f t="shared" si="690"/>
        <v>0.000335093735453307</v>
      </c>
      <c r="R4478">
        <f t="shared" si="691"/>
        <v>0</v>
      </c>
      <c r="S4478">
        <f t="shared" si="692"/>
        <v>0</v>
      </c>
      <c r="T4478">
        <f t="shared" si="693"/>
        <v>0</v>
      </c>
      <c r="U4478">
        <f t="shared" si="694"/>
        <v>1</v>
      </c>
      <c r="V4478">
        <f t="shared" si="695"/>
        <v>0</v>
      </c>
      <c r="W4478">
        <f t="shared" si="696"/>
        <v>0</v>
      </c>
      <c r="X4478">
        <f t="shared" si="697"/>
        <v>0</v>
      </c>
      <c r="Y4478">
        <f t="shared" si="698"/>
        <v>0</v>
      </c>
      <c r="Z4478">
        <f t="shared" si="699"/>
        <v>0</v>
      </c>
    </row>
    <row r="4479" spans="1:26">
      <c r="A4479">
        <v>1</v>
      </c>
      <c r="B4479" t="s">
        <v>60</v>
      </c>
      <c r="C4479" t="s">
        <v>61</v>
      </c>
      <c r="D4479">
        <v>1</v>
      </c>
      <c r="E4479">
        <v>0</v>
      </c>
      <c r="F4479">
        <v>0</v>
      </c>
      <c r="G4479">
        <v>0</v>
      </c>
      <c r="H4479">
        <v>1</v>
      </c>
      <c r="I4479">
        <v>0</v>
      </c>
      <c r="J4479">
        <v>0</v>
      </c>
      <c r="K4479">
        <v>1</v>
      </c>
      <c r="L4479">
        <v>1</v>
      </c>
      <c r="M4479">
        <v>1</v>
      </c>
      <c r="N4479">
        <f t="array" ref="N4479">$AC$2*_xlfn.IFS(B4479="data_scientist",$AD$7,TRUE,1)*_xlfn.IFS(B4479="data_analyst",$AD$8,TRUE,1)*_xlfn.IFS(B4479="data_engineer",$AD$9,TRUE,1)*IF(D4479,$AD$13,$AD$14)*IF(E4479,$AD$19,$AD$20)*IF(F4479,$AD$24,$AD$25)*IF(G4479,$AD$29,$AD$30)*IF(H4479,$AD$34,$AD$35)*IF(I4479,$AD$39,$AD$40)*IF(J4479,$AD$44,$AD$45)*IF(K4479,$AD$49,$AD$50)*IF(L4479,$AD$54,$AD$55)*IF(M4479,$AD$59,$AD$60)</f>
        <v>2.67558784888113e-7</v>
      </c>
      <c r="O4479">
        <f t="array" ref="O4479">$AD$2*_xlfn.IFS(B4479="data_scientist",$AF$7,TRUE,1)*_xlfn.IFS(B4479="data_analyst",$AF$8,TRUE,1)*_xlfn.IFS(B4479="data_engineer",$AF$9,TRUE,1)*IF(D4479,$AF$13,$AF$14)*IF(E4479,$AF$19,$AF$20)*IF(F4479,$AF$24,$AF$25)*IF(G4479,$AF$29,$AF$30)*IF(H4479,$AF$34,$AF$35)*IF(I4479,$AF$39,$AF$40)*IF(J4479,$AF$44,$AF$45)*IF(K4479,$AF$49,$AF$50)*IF(L4479,$AF$54,$AF$55)*IF(M4479,$AF$59,$AF$60)</f>
        <v>0.00060015375717898</v>
      </c>
      <c r="P4479">
        <f t="array" ref="P4479">$AE$2*_xlfn.IFS(B4479="data_scientist",$AH$7,TRUE,1)*_xlfn.IFS(B4479="data_analyst",$AH$8,TRUE,1)*_xlfn.IFS(B4479="data_engineer",$AH$9,TRUE,1)*IF(D4479,$AH$13,$AH$14)*IF(E4479,$AH$19,$AH$20)*IF(F4479,$AH$24,$AH$25)*IF(G4479,$AH$29,$AH$30)*IF(H4479,$AH$34,$AH$35)*IF(I4479,$AH$39,$AH$40)*IF(J4479,$AH$44,$AH$45)*IF(K4479,$AH$49,$AH$50)*IF(L4479,$AH$54,$AH$55)*IF(M4479,$AH$59,$AH$60)</f>
        <v>2.40800921018817e-5</v>
      </c>
      <c r="Q4479">
        <f t="shared" si="690"/>
        <v>0.00060015375717898</v>
      </c>
      <c r="R4479">
        <f t="shared" si="691"/>
        <v>0</v>
      </c>
      <c r="S4479">
        <f t="shared" si="692"/>
        <v>0</v>
      </c>
      <c r="T4479">
        <f t="shared" si="693"/>
        <v>0</v>
      </c>
      <c r="U4479">
        <f t="shared" si="694"/>
        <v>0</v>
      </c>
      <c r="V4479">
        <f t="shared" si="695"/>
        <v>1</v>
      </c>
      <c r="W4479">
        <f t="shared" si="696"/>
        <v>0</v>
      </c>
      <c r="X4479">
        <f t="shared" si="697"/>
        <v>0</v>
      </c>
      <c r="Y4479">
        <f t="shared" si="698"/>
        <v>0</v>
      </c>
      <c r="Z4479">
        <f t="shared" si="699"/>
        <v>0</v>
      </c>
    </row>
    <row r="4480" spans="1:26">
      <c r="A4480">
        <v>1</v>
      </c>
      <c r="B4480" t="s">
        <v>60</v>
      </c>
      <c r="C4480" t="s">
        <v>61</v>
      </c>
      <c r="D4480">
        <v>1</v>
      </c>
      <c r="E4480">
        <v>1</v>
      </c>
      <c r="F4480">
        <v>1</v>
      </c>
      <c r="G4480">
        <v>0</v>
      </c>
      <c r="H4480">
        <v>1</v>
      </c>
      <c r="I4480">
        <v>0</v>
      </c>
      <c r="J4480">
        <v>0</v>
      </c>
      <c r="K4480">
        <v>1</v>
      </c>
      <c r="L4480">
        <v>1</v>
      </c>
      <c r="M4480">
        <v>1</v>
      </c>
      <c r="N4480">
        <f t="array" ref="N4480">$AC$2*_xlfn.IFS(B4480="data_scientist",$AD$7,TRUE,1)*_xlfn.IFS(B4480="data_analyst",$AD$8,TRUE,1)*_xlfn.IFS(B4480="data_engineer",$AD$9,TRUE,1)*IF(D4480,$AD$13,$AD$14)*IF(E4480,$AD$19,$AD$20)*IF(F4480,$AD$24,$AD$25)*IF(G4480,$AD$29,$AD$30)*IF(H4480,$AD$34,$AD$35)*IF(I4480,$AD$39,$AD$40)*IF(J4480,$AD$44,$AD$45)*IF(K4480,$AD$49,$AD$50)*IF(L4480,$AD$54,$AD$55)*IF(M4480,$AD$59,$AD$60)</f>
        <v>6.34257625214749e-8</v>
      </c>
      <c r="O4480">
        <f t="array" ref="O4480">$AD$2*_xlfn.IFS(B4480="data_scientist",$AF$7,TRUE,1)*_xlfn.IFS(B4480="data_analyst",$AF$8,TRUE,1)*_xlfn.IFS(B4480="data_engineer",$AF$9,TRUE,1)*IF(D4480,$AF$13,$AF$14)*IF(E4480,$AF$19,$AF$20)*IF(F4480,$AF$24,$AF$25)*IF(G4480,$AF$29,$AF$30)*IF(H4480,$AF$34,$AF$35)*IF(I4480,$AF$39,$AF$40)*IF(J4480,$AF$44,$AF$45)*IF(K4480,$AF$49,$AF$50)*IF(L4480,$AF$54,$AF$55)*IF(M4480,$AF$59,$AF$60)</f>
        <v>0.000791953706780216</v>
      </c>
      <c r="P4480">
        <f t="array" ref="P4480">$AE$2*_xlfn.IFS(B4480="data_scientist",$AH$7,TRUE,1)*_xlfn.IFS(B4480="data_analyst",$AH$8,TRUE,1)*_xlfn.IFS(B4480="data_engineer",$AH$9,TRUE,1)*IF(D4480,$AH$13,$AH$14)*IF(E4480,$AH$19,$AH$20)*IF(F4480,$AH$24,$AH$25)*IF(G4480,$AH$29,$AH$30)*IF(H4480,$AH$34,$AH$35)*IF(I4480,$AH$39,$AH$40)*IF(J4480,$AH$44,$AH$45)*IF(K4480,$AH$49,$AH$50)*IF(L4480,$AH$54,$AH$55)*IF(M4480,$AH$59,$AH$60)</f>
        <v>1.74477715049638e-5</v>
      </c>
      <c r="Q4480">
        <f t="shared" si="690"/>
        <v>0.000791953706780216</v>
      </c>
      <c r="R4480">
        <f t="shared" si="691"/>
        <v>0</v>
      </c>
      <c r="S4480">
        <f t="shared" si="692"/>
        <v>0</v>
      </c>
      <c r="T4480">
        <f t="shared" si="693"/>
        <v>0</v>
      </c>
      <c r="U4480">
        <f t="shared" si="694"/>
        <v>0</v>
      </c>
      <c r="V4480">
        <f t="shared" si="695"/>
        <v>1</v>
      </c>
      <c r="W4480">
        <f t="shared" si="696"/>
        <v>0</v>
      </c>
      <c r="X4480">
        <f t="shared" si="697"/>
        <v>0</v>
      </c>
      <c r="Y4480">
        <f t="shared" si="698"/>
        <v>0</v>
      </c>
      <c r="Z4480">
        <f t="shared" si="699"/>
        <v>0</v>
      </c>
    </row>
    <row r="4481" spans="1:26">
      <c r="A4481">
        <v>1</v>
      </c>
      <c r="B4481" t="s">
        <v>60</v>
      </c>
      <c r="C4481" t="s">
        <v>61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1</v>
      </c>
      <c r="J4481">
        <v>0</v>
      </c>
      <c r="K4481">
        <v>0</v>
      </c>
      <c r="L4481">
        <v>0</v>
      </c>
      <c r="M4481">
        <v>1</v>
      </c>
      <c r="N4481">
        <f t="array" ref="N4481">$AC$2*_xlfn.IFS(B4481="data_scientist",$AD$7,TRUE,1)*_xlfn.IFS(B4481="data_analyst",$AD$8,TRUE,1)*_xlfn.IFS(B4481="data_engineer",$AD$9,TRUE,1)*IF(D4481,$AD$13,$AD$14)*IF(E4481,$AD$19,$AD$20)*IF(F4481,$AD$24,$AD$25)*IF(G4481,$AD$29,$AD$30)*IF(H4481,$AD$34,$AD$35)*IF(I4481,$AD$39,$AD$40)*IF(J4481,$AD$44,$AD$45)*IF(K4481,$AD$49,$AD$50)*IF(L4481,$AD$54,$AD$55)*IF(M4481,$AD$59,$AD$60)</f>
        <v>0.000718335307723612</v>
      </c>
      <c r="O4481">
        <f t="array" ref="O4481">$AD$2*_xlfn.IFS(B4481="data_scientist",$AF$7,TRUE,1)*_xlfn.IFS(B4481="data_analyst",$AF$8,TRUE,1)*_xlfn.IFS(B4481="data_engineer",$AF$9,TRUE,1)*IF(D4481,$AF$13,$AF$14)*IF(E4481,$AF$19,$AF$20)*IF(F4481,$AF$24,$AF$25)*IF(G4481,$AF$29,$AF$30)*IF(H4481,$AF$34,$AF$35)*IF(I4481,$AF$39,$AF$40)*IF(J4481,$AF$44,$AF$45)*IF(K4481,$AF$49,$AF$50)*IF(L4481,$AF$54,$AF$55)*IF(M4481,$AF$59,$AF$60)</f>
        <v>0.000221461293482503</v>
      </c>
      <c r="P4481">
        <f t="array" ref="P4481">$AE$2*_xlfn.IFS(B4481="data_scientist",$AH$7,TRUE,1)*_xlfn.IFS(B4481="data_analyst",$AH$8,TRUE,1)*_xlfn.IFS(B4481="data_engineer",$AH$9,TRUE,1)*IF(D4481,$AH$13,$AH$14)*IF(E4481,$AH$19,$AH$20)*IF(F4481,$AH$24,$AH$25)*IF(G4481,$AH$29,$AH$30)*IF(H4481,$AH$34,$AH$35)*IF(I4481,$AH$39,$AH$40)*IF(J4481,$AH$44,$AH$45)*IF(K4481,$AH$49,$AH$50)*IF(L4481,$AH$54,$AH$55)*IF(M4481,$AH$59,$AH$60)</f>
        <v>8.72036743829686e-5</v>
      </c>
      <c r="Q4481">
        <f t="shared" si="690"/>
        <v>0.000718335307723612</v>
      </c>
      <c r="R4481">
        <f t="shared" si="691"/>
        <v>0</v>
      </c>
      <c r="S4481">
        <f t="shared" si="692"/>
        <v>0</v>
      </c>
      <c r="T4481">
        <f t="shared" si="693"/>
        <v>0</v>
      </c>
      <c r="U4481">
        <f t="shared" si="694"/>
        <v>1</v>
      </c>
      <c r="V4481">
        <f t="shared" si="695"/>
        <v>0</v>
      </c>
      <c r="W4481">
        <f t="shared" si="696"/>
        <v>0</v>
      </c>
      <c r="X4481">
        <f t="shared" si="697"/>
        <v>0</v>
      </c>
      <c r="Y4481">
        <f t="shared" si="698"/>
        <v>0</v>
      </c>
      <c r="Z4481">
        <f t="shared" si="699"/>
        <v>0</v>
      </c>
    </row>
    <row r="4482" spans="1:26">
      <c r="A4482">
        <v>1</v>
      </c>
      <c r="B4482" t="s">
        <v>60</v>
      </c>
      <c r="C4482" t="s">
        <v>61</v>
      </c>
      <c r="D4482">
        <v>0</v>
      </c>
      <c r="E4482">
        <v>1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1</v>
      </c>
      <c r="N4482">
        <f t="array" ref="N4482">$AC$2*_xlfn.IFS(B4482="data_scientist",$AD$7,TRUE,1)*_xlfn.IFS(B4482="data_analyst",$AD$8,TRUE,1)*_xlfn.IFS(B4482="data_engineer",$AD$9,TRUE,1)*IF(D4482,$AD$13,$AD$14)*IF(E4482,$AD$19,$AD$20)*IF(F4482,$AD$24,$AD$25)*IF(G4482,$AD$29,$AD$30)*IF(H4482,$AD$34,$AD$35)*IF(I4482,$AD$39,$AD$40)*IF(J4482,$AD$44,$AD$45)*IF(K4482,$AD$49,$AD$50)*IF(L4482,$AD$54,$AD$55)*IF(M4482,$AD$59,$AD$60)</f>
        <v>0.00272575388035091</v>
      </c>
      <c r="O4482">
        <f t="array" ref="O4482">$AD$2*_xlfn.IFS(B4482="data_scientist",$AF$7,TRUE,1)*_xlfn.IFS(B4482="data_analyst",$AF$8,TRUE,1)*_xlfn.IFS(B4482="data_engineer",$AF$9,TRUE,1)*IF(D4482,$AF$13,$AF$14)*IF(E4482,$AF$19,$AF$20)*IF(F4482,$AF$24,$AF$25)*IF(G4482,$AF$29,$AF$30)*IF(H4482,$AF$34,$AF$35)*IF(I4482,$AF$39,$AF$40)*IF(J4482,$AF$44,$AF$45)*IF(K4482,$AF$49,$AF$50)*IF(L4482,$AF$54,$AF$55)*IF(M4482,$AF$59,$AF$60)</f>
        <v>0.001061192844807</v>
      </c>
      <c r="P4482">
        <f t="array" ref="P4482">$AE$2*_xlfn.IFS(B4482="data_scientist",$AH$7,TRUE,1)*_xlfn.IFS(B4482="data_analyst",$AH$8,TRUE,1)*_xlfn.IFS(B4482="data_engineer",$AH$9,TRUE,1)*IF(D4482,$AH$13,$AH$14)*IF(E4482,$AH$19,$AH$20)*IF(F4482,$AH$24,$AH$25)*IF(G4482,$AH$29,$AH$30)*IF(H4482,$AH$34,$AH$35)*IF(I4482,$AH$39,$AH$40)*IF(J4482,$AH$44,$AH$45)*IF(K4482,$AH$49,$AH$50)*IF(L4482,$AH$54,$AH$55)*IF(M4482,$AH$59,$AH$60)</f>
        <v>0.000329607542893527</v>
      </c>
      <c r="Q4482">
        <f t="shared" si="690"/>
        <v>0.00272575388035091</v>
      </c>
      <c r="R4482">
        <f t="shared" si="691"/>
        <v>0</v>
      </c>
      <c r="S4482">
        <f t="shared" si="692"/>
        <v>0</v>
      </c>
      <c r="T4482">
        <f t="shared" si="693"/>
        <v>0</v>
      </c>
      <c r="U4482">
        <f t="shared" si="694"/>
        <v>1</v>
      </c>
      <c r="V4482">
        <f t="shared" si="695"/>
        <v>0</v>
      </c>
      <c r="W4482">
        <f t="shared" si="696"/>
        <v>0</v>
      </c>
      <c r="X4482">
        <f t="shared" si="697"/>
        <v>0</v>
      </c>
      <c r="Y4482">
        <f t="shared" si="698"/>
        <v>0</v>
      </c>
      <c r="Z4482">
        <f t="shared" si="699"/>
        <v>0</v>
      </c>
    </row>
    <row r="4483" spans="1:26">
      <c r="A4483">
        <v>1</v>
      </c>
      <c r="B4483" t="s">
        <v>60</v>
      </c>
      <c r="C4483" t="s">
        <v>61</v>
      </c>
      <c r="D4483">
        <v>1</v>
      </c>
      <c r="E4483">
        <v>1</v>
      </c>
      <c r="F4483">
        <v>0</v>
      </c>
      <c r="G4483">
        <v>0</v>
      </c>
      <c r="H4483">
        <v>1</v>
      </c>
      <c r="I4483">
        <v>0</v>
      </c>
      <c r="J4483">
        <v>0</v>
      </c>
      <c r="K4483">
        <v>1</v>
      </c>
      <c r="L4483">
        <v>0</v>
      </c>
      <c r="M4483">
        <v>1</v>
      </c>
      <c r="N4483">
        <f t="array" ref="N4483">$AC$2*_xlfn.IFS(B4483="data_scientist",$AD$7,TRUE,1)*_xlfn.IFS(B4483="data_analyst",$AD$8,TRUE,1)*_xlfn.IFS(B4483="data_engineer",$AD$9,TRUE,1)*IF(D4483,$AD$13,$AD$14)*IF(E4483,$AD$19,$AD$20)*IF(F4483,$AD$24,$AD$25)*IF(G4483,$AD$29,$AD$30)*IF(H4483,$AD$34,$AD$35)*IF(I4483,$AD$39,$AD$40)*IF(J4483,$AD$44,$AD$45)*IF(K4483,$AD$49,$AD$50)*IF(L4483,$AD$54,$AD$55)*IF(M4483,$AD$59,$AD$60)</f>
        <v>4.11405201524316e-6</v>
      </c>
      <c r="O4483">
        <f t="array" ref="O4483">$AD$2*_xlfn.IFS(B4483="data_scientist",$AF$7,TRUE,1)*_xlfn.IFS(B4483="data_analyst",$AF$8,TRUE,1)*_xlfn.IFS(B4483="data_engineer",$AF$9,TRUE,1)*IF(D4483,$AF$13,$AF$14)*IF(E4483,$AF$19,$AF$20)*IF(F4483,$AF$24,$AF$25)*IF(G4483,$AF$29,$AF$30)*IF(H4483,$AF$34,$AF$35)*IF(I4483,$AF$39,$AF$40)*IF(J4483,$AF$44,$AF$45)*IF(K4483,$AF$49,$AF$50)*IF(L4483,$AF$54,$AF$55)*IF(M4483,$AF$59,$AF$60)</f>
        <v>0.00124557567412892</v>
      </c>
      <c r="P4483">
        <f t="array" ref="P4483">$AE$2*_xlfn.IFS(B4483="data_scientist",$AH$7,TRUE,1)*_xlfn.IFS(B4483="data_analyst",$AH$8,TRUE,1)*_xlfn.IFS(B4483="data_engineer",$AH$9,TRUE,1)*IF(D4483,$AH$13,$AH$14)*IF(E4483,$AH$19,$AH$20)*IF(F4483,$AH$24,$AH$25)*IF(G4483,$AH$29,$AH$30)*IF(H4483,$AH$34,$AH$35)*IF(I4483,$AH$39,$AH$40)*IF(J4483,$AH$44,$AH$45)*IF(K4483,$AH$49,$AH$50)*IF(L4483,$AH$54,$AH$55)*IF(M4483,$AH$59,$AH$60)</f>
        <v>8.10056268048986e-5</v>
      </c>
      <c r="Q4483">
        <f t="shared" ref="Q4483:Q4546" si="700">MAX(N4483:P4483)</f>
        <v>0.00124557567412892</v>
      </c>
      <c r="R4483">
        <f t="shared" ref="R4483:R4546" si="701">IF(AND(C4483="Low",N4483=Q4483),1,0)</f>
        <v>0</v>
      </c>
      <c r="S4483">
        <f t="shared" ref="S4483:S4546" si="702">IF(AND(C4483="Low",O4483=Q4483),1,0)</f>
        <v>0</v>
      </c>
      <c r="T4483">
        <f t="shared" ref="T4483:T4546" si="703">IF(AND(C4483="Low",P4483=Q4483),1,0)</f>
        <v>0</v>
      </c>
      <c r="U4483">
        <f t="shared" ref="U4483:U4546" si="704">IF(AND(C4483="Medium",N4483=Q4483),1,0)</f>
        <v>0</v>
      </c>
      <c r="V4483">
        <f t="shared" ref="V4483:V4546" si="705">IF(AND(C4483="Medium",O4483=Q4483),1,0)</f>
        <v>1</v>
      </c>
      <c r="W4483">
        <f t="shared" ref="W4483:W4546" si="706">IF(AND(C4483="Medium",P4483=Q4483),1,0)</f>
        <v>0</v>
      </c>
      <c r="X4483">
        <f t="shared" ref="X4483:X4546" si="707">IF(AND(C4483="High",N4483=Q4483),1,0)</f>
        <v>0</v>
      </c>
      <c r="Y4483">
        <f t="shared" ref="Y4483:Y4546" si="708">IF(AND(C4483="High",O4483=Q4483),1,0)</f>
        <v>0</v>
      </c>
      <c r="Z4483">
        <f t="shared" ref="Z4483:Z4546" si="709">IF(AND(C4483="High",P4483=Q4483),1,0)</f>
        <v>0</v>
      </c>
    </row>
    <row r="4484" spans="1:26">
      <c r="A4484">
        <v>1</v>
      </c>
      <c r="B4484" t="s">
        <v>60</v>
      </c>
      <c r="C4484" t="s">
        <v>61</v>
      </c>
      <c r="D4484">
        <v>1</v>
      </c>
      <c r="E4484">
        <v>1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1</v>
      </c>
      <c r="L4484">
        <v>0</v>
      </c>
      <c r="M4484">
        <v>1</v>
      </c>
      <c r="N4484">
        <f t="array" ref="N4484">$AC$2*_xlfn.IFS(B4484="data_scientist",$AD$7,TRUE,1)*_xlfn.IFS(B4484="data_analyst",$AD$8,TRUE,1)*_xlfn.IFS(B4484="data_engineer",$AD$9,TRUE,1)*IF(D4484,$AD$13,$AD$14)*IF(E4484,$AD$19,$AD$20)*IF(F4484,$AD$24,$AD$25)*IF(G4484,$AD$29,$AD$30)*IF(H4484,$AD$34,$AD$35)*IF(I4484,$AD$39,$AD$40)*IF(J4484,$AD$44,$AD$45)*IF(K4484,$AD$49,$AD$50)*IF(L4484,$AD$54,$AD$55)*IF(M4484,$AD$59,$AD$60)</f>
        <v>6.1597549439237e-5</v>
      </c>
      <c r="O4484">
        <f t="array" ref="O4484">$AD$2*_xlfn.IFS(B4484="data_scientist",$AF$7,TRUE,1)*_xlfn.IFS(B4484="data_analyst",$AF$8,TRUE,1)*_xlfn.IFS(B4484="data_engineer",$AF$9,TRUE,1)*IF(D4484,$AF$13,$AF$14)*IF(E4484,$AF$19,$AF$20)*IF(F4484,$AF$24,$AF$25)*IF(G4484,$AF$29,$AF$30)*IF(H4484,$AF$34,$AF$35)*IF(I4484,$AF$39,$AF$40)*IF(J4484,$AF$44,$AF$45)*IF(K4484,$AF$49,$AF$50)*IF(L4484,$AF$54,$AF$55)*IF(M4484,$AF$59,$AF$60)</f>
        <v>0.001725406418978</v>
      </c>
      <c r="P4484">
        <f t="array" ref="P4484">$AE$2*_xlfn.IFS(B4484="data_scientist",$AH$7,TRUE,1)*_xlfn.IFS(B4484="data_analyst",$AH$8,TRUE,1)*_xlfn.IFS(B4484="data_engineer",$AH$9,TRUE,1)*IF(D4484,$AH$13,$AH$14)*IF(E4484,$AH$19,$AH$20)*IF(F4484,$AH$24,$AH$25)*IF(G4484,$AH$29,$AH$30)*IF(H4484,$AH$34,$AH$35)*IF(I4484,$AH$39,$AH$40)*IF(J4484,$AH$44,$AH$45)*IF(K4484,$AH$49,$AH$50)*IF(L4484,$AH$54,$AH$55)*IF(M4484,$AH$59,$AH$60)</f>
        <v>0.000164904311709972</v>
      </c>
      <c r="Q4484">
        <f t="shared" si="700"/>
        <v>0.001725406418978</v>
      </c>
      <c r="R4484">
        <f t="shared" si="701"/>
        <v>0</v>
      </c>
      <c r="S4484">
        <f t="shared" si="702"/>
        <v>0</v>
      </c>
      <c r="T4484">
        <f t="shared" si="703"/>
        <v>0</v>
      </c>
      <c r="U4484">
        <f t="shared" si="704"/>
        <v>0</v>
      </c>
      <c r="V4484">
        <f t="shared" si="705"/>
        <v>1</v>
      </c>
      <c r="W4484">
        <f t="shared" si="706"/>
        <v>0</v>
      </c>
      <c r="X4484">
        <f t="shared" si="707"/>
        <v>0</v>
      </c>
      <c r="Y4484">
        <f t="shared" si="708"/>
        <v>0</v>
      </c>
      <c r="Z4484">
        <f t="shared" si="709"/>
        <v>0</v>
      </c>
    </row>
    <row r="4485" spans="1:26">
      <c r="A4485">
        <v>1</v>
      </c>
      <c r="B4485" t="s">
        <v>60</v>
      </c>
      <c r="C4485" t="s">
        <v>61</v>
      </c>
      <c r="D4485">
        <v>1</v>
      </c>
      <c r="E4485">
        <v>1</v>
      </c>
      <c r="F4485">
        <v>0</v>
      </c>
      <c r="G4485">
        <v>0</v>
      </c>
      <c r="H4485">
        <v>0</v>
      </c>
      <c r="I4485">
        <v>1</v>
      </c>
      <c r="J4485">
        <v>1</v>
      </c>
      <c r="K4485">
        <v>1</v>
      </c>
      <c r="L4485">
        <v>0</v>
      </c>
      <c r="M4485">
        <v>1</v>
      </c>
      <c r="N4485">
        <f t="array" ref="N4485">$AC$2*_xlfn.IFS(B4485="data_scientist",$AD$7,TRUE,1)*_xlfn.IFS(B4485="data_analyst",$AD$8,TRUE,1)*_xlfn.IFS(B4485="data_engineer",$AD$9,TRUE,1)*IF(D4485,$AD$13,$AD$14)*IF(E4485,$AD$19,$AD$20)*IF(F4485,$AD$24,$AD$25)*IF(G4485,$AD$29,$AD$30)*IF(H4485,$AD$34,$AD$35)*IF(I4485,$AD$39,$AD$40)*IF(J4485,$AD$44,$AD$45)*IF(K4485,$AD$49,$AD$50)*IF(L4485,$AD$54,$AD$55)*IF(M4485,$AD$59,$AD$60)</f>
        <v>4.17480249600514e-6</v>
      </c>
      <c r="O4485">
        <f t="array" ref="O4485">$AD$2*_xlfn.IFS(B4485="data_scientist",$AF$7,TRUE,1)*_xlfn.IFS(B4485="data_analyst",$AF$8,TRUE,1)*_xlfn.IFS(B4485="data_engineer",$AF$9,TRUE,1)*IF(D4485,$AF$13,$AF$14)*IF(E4485,$AF$19,$AF$20)*IF(F4485,$AF$24,$AF$25)*IF(G4485,$AF$29,$AF$30)*IF(H4485,$AF$34,$AF$35)*IF(I4485,$AF$39,$AF$40)*IF(J4485,$AF$44,$AF$45)*IF(K4485,$AF$49,$AF$50)*IF(L4485,$AF$54,$AF$55)*IF(M4485,$AF$59,$AF$60)</f>
        <v>8.37204396238074e-5</v>
      </c>
      <c r="P4485">
        <f t="array" ref="P4485">$AE$2*_xlfn.IFS(B4485="data_scientist",$AH$7,TRUE,1)*_xlfn.IFS(B4485="data_analyst",$AH$8,TRUE,1)*_xlfn.IFS(B4485="data_engineer",$AH$9,TRUE,1)*IF(D4485,$AH$13,$AH$14)*IF(E4485,$AH$19,$AH$20)*IF(F4485,$AH$24,$AH$25)*IF(G4485,$AH$29,$AH$30)*IF(H4485,$AH$34,$AH$35)*IF(I4485,$AH$39,$AH$40)*IF(J4485,$AH$44,$AH$45)*IF(K4485,$AH$49,$AH$50)*IF(L4485,$AH$54,$AH$55)*IF(M4485,$AH$59,$AH$60)</f>
        <v>8.35477222698828e-6</v>
      </c>
      <c r="Q4485">
        <f t="shared" si="700"/>
        <v>8.37204396238074e-5</v>
      </c>
      <c r="R4485">
        <f t="shared" si="701"/>
        <v>0</v>
      </c>
      <c r="S4485">
        <f t="shared" si="702"/>
        <v>0</v>
      </c>
      <c r="T4485">
        <f t="shared" si="703"/>
        <v>0</v>
      </c>
      <c r="U4485">
        <f t="shared" si="704"/>
        <v>0</v>
      </c>
      <c r="V4485">
        <f t="shared" si="705"/>
        <v>1</v>
      </c>
      <c r="W4485">
        <f t="shared" si="706"/>
        <v>0</v>
      </c>
      <c r="X4485">
        <f t="shared" si="707"/>
        <v>0</v>
      </c>
      <c r="Y4485">
        <f t="shared" si="708"/>
        <v>0</v>
      </c>
      <c r="Z4485">
        <f t="shared" si="709"/>
        <v>0</v>
      </c>
    </row>
    <row r="4486" spans="1:26">
      <c r="A4486">
        <v>1</v>
      </c>
      <c r="B4486" t="s">
        <v>60</v>
      </c>
      <c r="C4486" t="s">
        <v>61</v>
      </c>
      <c r="D4486">
        <v>1</v>
      </c>
      <c r="E4486">
        <v>1</v>
      </c>
      <c r="F4486">
        <v>0</v>
      </c>
      <c r="G4486">
        <v>0</v>
      </c>
      <c r="H4486">
        <v>1</v>
      </c>
      <c r="I4486">
        <v>0</v>
      </c>
      <c r="J4486">
        <v>0</v>
      </c>
      <c r="K4486">
        <v>1</v>
      </c>
      <c r="L4486">
        <v>1</v>
      </c>
      <c r="M4486">
        <v>1</v>
      </c>
      <c r="N4486">
        <f t="array" ref="N4486">$AC$2*_xlfn.IFS(B4486="data_scientist",$AD$7,TRUE,1)*_xlfn.IFS(B4486="data_analyst",$AD$8,TRUE,1)*_xlfn.IFS(B4486="data_engineer",$AD$9,TRUE,1)*IF(D4486,$AD$13,$AD$14)*IF(E4486,$AD$19,$AD$20)*IF(F4486,$AD$24,$AD$25)*IF(G4486,$AD$29,$AD$30)*IF(H4486,$AD$34,$AD$35)*IF(I4486,$AD$39,$AD$40)*IF(J4486,$AD$44,$AD$45)*IF(K4486,$AD$49,$AD$50)*IF(L4486,$AD$54,$AD$55)*IF(M4486,$AD$59,$AD$60)</f>
        <v>3.48605030575121e-7</v>
      </c>
      <c r="O4486">
        <f t="array" ref="O4486">$AD$2*_xlfn.IFS(B4486="data_scientist",$AF$7,TRUE,1)*_xlfn.IFS(B4486="data_analyst",$AF$8,TRUE,1)*_xlfn.IFS(B4486="data_engineer",$AF$9,TRUE,1)*IF(D4486,$AF$13,$AF$14)*IF(E4486,$AF$19,$AF$20)*IF(F4486,$AF$24,$AF$25)*IF(G4486,$AF$29,$AF$30)*IF(H4486,$AF$34,$AF$35)*IF(I4486,$AF$39,$AF$40)*IF(J4486,$AF$44,$AF$45)*IF(K4486,$AF$49,$AF$50)*IF(L4486,$AF$54,$AF$55)*IF(M4486,$AF$59,$AF$60)</f>
        <v>0.000696178358327617</v>
      </c>
      <c r="P4486">
        <f t="array" ref="P4486">$AE$2*_xlfn.IFS(B4486="data_scientist",$AH$7,TRUE,1)*_xlfn.IFS(B4486="data_analyst",$AH$8,TRUE,1)*_xlfn.IFS(B4486="data_engineer",$AH$9,TRUE,1)*IF(D4486,$AH$13,$AH$14)*IF(E4486,$AH$19,$AH$20)*IF(F4486,$AH$24,$AH$25)*IF(G4486,$AH$29,$AH$30)*IF(H4486,$AH$34,$AH$35)*IF(I4486,$AH$39,$AH$40)*IF(J4486,$AH$44,$AH$45)*IF(K4486,$AH$49,$AH$50)*IF(L4486,$AH$54,$AH$55)*IF(M4486,$AH$59,$AH$60)</f>
        <v>2.55394916232079e-5</v>
      </c>
      <c r="Q4486">
        <f t="shared" si="700"/>
        <v>0.000696178358327617</v>
      </c>
      <c r="R4486">
        <f t="shared" si="701"/>
        <v>0</v>
      </c>
      <c r="S4486">
        <f t="shared" si="702"/>
        <v>0</v>
      </c>
      <c r="T4486">
        <f t="shared" si="703"/>
        <v>0</v>
      </c>
      <c r="U4486">
        <f t="shared" si="704"/>
        <v>0</v>
      </c>
      <c r="V4486">
        <f t="shared" si="705"/>
        <v>1</v>
      </c>
      <c r="W4486">
        <f t="shared" si="706"/>
        <v>0</v>
      </c>
      <c r="X4486">
        <f t="shared" si="707"/>
        <v>0</v>
      </c>
      <c r="Y4486">
        <f t="shared" si="708"/>
        <v>0</v>
      </c>
      <c r="Z4486">
        <f t="shared" si="709"/>
        <v>0</v>
      </c>
    </row>
    <row r="4487" spans="1:26">
      <c r="A4487">
        <v>1</v>
      </c>
      <c r="B4487" t="s">
        <v>60</v>
      </c>
      <c r="C4487" t="s">
        <v>61</v>
      </c>
      <c r="D4487">
        <v>1</v>
      </c>
      <c r="E4487">
        <v>1</v>
      </c>
      <c r="F4487">
        <v>0</v>
      </c>
      <c r="G4487">
        <v>0</v>
      </c>
      <c r="H4487">
        <v>1</v>
      </c>
      <c r="I4487">
        <v>0</v>
      </c>
      <c r="J4487">
        <v>0</v>
      </c>
      <c r="K4487">
        <v>1</v>
      </c>
      <c r="L4487">
        <v>0</v>
      </c>
      <c r="M4487">
        <v>1</v>
      </c>
      <c r="N4487">
        <f t="array" ref="N4487">$AC$2*_xlfn.IFS(B4487="data_scientist",$AD$7,TRUE,1)*_xlfn.IFS(B4487="data_analyst",$AD$8,TRUE,1)*_xlfn.IFS(B4487="data_engineer",$AD$9,TRUE,1)*IF(D4487,$AD$13,$AD$14)*IF(E4487,$AD$19,$AD$20)*IF(F4487,$AD$24,$AD$25)*IF(G4487,$AD$29,$AD$30)*IF(H4487,$AD$34,$AD$35)*IF(I4487,$AD$39,$AD$40)*IF(J4487,$AD$44,$AD$45)*IF(K4487,$AD$49,$AD$50)*IF(L4487,$AD$54,$AD$55)*IF(M4487,$AD$59,$AD$60)</f>
        <v>4.11405201524316e-6</v>
      </c>
      <c r="O4487">
        <f t="array" ref="O4487">$AD$2*_xlfn.IFS(B4487="data_scientist",$AF$7,TRUE,1)*_xlfn.IFS(B4487="data_analyst",$AF$8,TRUE,1)*_xlfn.IFS(B4487="data_engineer",$AF$9,TRUE,1)*IF(D4487,$AF$13,$AF$14)*IF(E4487,$AF$19,$AF$20)*IF(F4487,$AF$24,$AF$25)*IF(G4487,$AF$29,$AF$30)*IF(H4487,$AF$34,$AF$35)*IF(I4487,$AF$39,$AF$40)*IF(J4487,$AF$44,$AF$45)*IF(K4487,$AF$49,$AF$50)*IF(L4487,$AF$54,$AF$55)*IF(M4487,$AF$59,$AF$60)</f>
        <v>0.00124557567412892</v>
      </c>
      <c r="P4487">
        <f t="array" ref="P4487">$AE$2*_xlfn.IFS(B4487="data_scientist",$AH$7,TRUE,1)*_xlfn.IFS(B4487="data_analyst",$AH$8,TRUE,1)*_xlfn.IFS(B4487="data_engineer",$AH$9,TRUE,1)*IF(D4487,$AH$13,$AH$14)*IF(E4487,$AH$19,$AH$20)*IF(F4487,$AH$24,$AH$25)*IF(G4487,$AH$29,$AH$30)*IF(H4487,$AH$34,$AH$35)*IF(I4487,$AH$39,$AH$40)*IF(J4487,$AH$44,$AH$45)*IF(K4487,$AH$49,$AH$50)*IF(L4487,$AH$54,$AH$55)*IF(M4487,$AH$59,$AH$60)</f>
        <v>8.10056268048986e-5</v>
      </c>
      <c r="Q4487">
        <f t="shared" si="700"/>
        <v>0.00124557567412892</v>
      </c>
      <c r="R4487">
        <f t="shared" si="701"/>
        <v>0</v>
      </c>
      <c r="S4487">
        <f t="shared" si="702"/>
        <v>0</v>
      </c>
      <c r="T4487">
        <f t="shared" si="703"/>
        <v>0</v>
      </c>
      <c r="U4487">
        <f t="shared" si="704"/>
        <v>0</v>
      </c>
      <c r="V4487">
        <f t="shared" si="705"/>
        <v>1</v>
      </c>
      <c r="W4487">
        <f t="shared" si="706"/>
        <v>0</v>
      </c>
      <c r="X4487">
        <f t="shared" si="707"/>
        <v>0</v>
      </c>
      <c r="Y4487">
        <f t="shared" si="708"/>
        <v>0</v>
      </c>
      <c r="Z4487">
        <f t="shared" si="709"/>
        <v>0</v>
      </c>
    </row>
    <row r="4488" spans="1:26">
      <c r="A4488">
        <v>1</v>
      </c>
      <c r="B4488" t="s">
        <v>60</v>
      </c>
      <c r="C4488" t="s">
        <v>61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1</v>
      </c>
      <c r="M4488">
        <v>1</v>
      </c>
      <c r="N4488">
        <f t="array" ref="N4488">$AC$2*_xlfn.IFS(B4488="data_scientist",$AD$7,TRUE,1)*_xlfn.IFS(B4488="data_analyst",$AD$8,TRUE,1)*_xlfn.IFS(B4488="data_engineer",$AD$9,TRUE,1)*IF(D4488,$AD$13,$AD$14)*IF(E4488,$AD$19,$AD$20)*IF(F4488,$AD$24,$AD$25)*IF(G4488,$AD$29,$AD$30)*IF(H4488,$AD$34,$AD$35)*IF(I4488,$AD$39,$AD$40)*IF(J4488,$AD$44,$AD$45)*IF(K4488,$AD$49,$AD$50)*IF(L4488,$AD$54,$AD$55)*IF(M4488,$AD$59,$AD$60)</f>
        <v>0.000177270339176216</v>
      </c>
      <c r="O4488">
        <f t="array" ref="O4488">$AD$2*_xlfn.IFS(B4488="data_scientist",$AF$7,TRUE,1)*_xlfn.IFS(B4488="data_analyst",$AF$8,TRUE,1)*_xlfn.IFS(B4488="data_engineer",$AF$9,TRUE,1)*IF(D4488,$AF$13,$AF$14)*IF(E4488,$AF$19,$AF$20)*IF(F4488,$AF$24,$AF$25)*IF(G4488,$AF$29,$AF$30)*IF(H4488,$AF$34,$AF$35)*IF(I4488,$AF$39,$AF$40)*IF(J4488,$AF$44,$AF$45)*IF(K4488,$AF$49,$AF$50)*IF(L4488,$AF$54,$AF$55)*IF(M4488,$AF$59,$AF$60)</f>
        <v>0.000511312870129521</v>
      </c>
      <c r="P4488">
        <f t="array" ref="P4488">$AE$2*_xlfn.IFS(B4488="data_scientist",$AH$7,TRUE,1)*_xlfn.IFS(B4488="data_analyst",$AH$8,TRUE,1)*_xlfn.IFS(B4488="data_engineer",$AH$9,TRUE,1)*IF(D4488,$AH$13,$AH$14)*IF(E4488,$AH$19,$AH$20)*IF(F4488,$AH$24,$AH$25)*IF(G4488,$AH$29,$AH$30)*IF(H4488,$AH$34,$AH$35)*IF(I4488,$AH$39,$AH$40)*IF(J4488,$AH$44,$AH$45)*IF(K4488,$AH$49,$AH$50)*IF(L4488,$AH$54,$AH$55)*IF(M4488,$AH$59,$AH$60)</f>
        <v>9.79806008966168e-5</v>
      </c>
      <c r="Q4488">
        <f t="shared" si="700"/>
        <v>0.000511312870129521</v>
      </c>
      <c r="R4488">
        <f t="shared" si="701"/>
        <v>0</v>
      </c>
      <c r="S4488">
        <f t="shared" si="702"/>
        <v>0</v>
      </c>
      <c r="T4488">
        <f t="shared" si="703"/>
        <v>0</v>
      </c>
      <c r="U4488">
        <f t="shared" si="704"/>
        <v>0</v>
      </c>
      <c r="V4488">
        <f t="shared" si="705"/>
        <v>1</v>
      </c>
      <c r="W4488">
        <f t="shared" si="706"/>
        <v>0</v>
      </c>
      <c r="X4488">
        <f t="shared" si="707"/>
        <v>0</v>
      </c>
      <c r="Y4488">
        <f t="shared" si="708"/>
        <v>0</v>
      </c>
      <c r="Z4488">
        <f t="shared" si="709"/>
        <v>0</v>
      </c>
    </row>
    <row r="4489" spans="1:26">
      <c r="A4489">
        <v>1</v>
      </c>
      <c r="B4489" t="s">
        <v>60</v>
      </c>
      <c r="C4489" t="s">
        <v>61</v>
      </c>
      <c r="D4489">
        <v>1</v>
      </c>
      <c r="E4489">
        <v>1</v>
      </c>
      <c r="F4489">
        <v>0</v>
      </c>
      <c r="G4489">
        <v>1</v>
      </c>
      <c r="H4489">
        <v>1</v>
      </c>
      <c r="I4489">
        <v>1</v>
      </c>
      <c r="J4489">
        <v>0</v>
      </c>
      <c r="K4489">
        <v>1</v>
      </c>
      <c r="L4489">
        <v>0</v>
      </c>
      <c r="M4489">
        <v>1</v>
      </c>
      <c r="N4489">
        <f t="array" ref="N4489">$AC$2*_xlfn.IFS(B4489="data_scientist",$AD$7,TRUE,1)*_xlfn.IFS(B4489="data_analyst",$AD$8,TRUE,1)*_xlfn.IFS(B4489="data_engineer",$AD$9,TRUE,1)*IF(D4489,$AD$13,$AD$14)*IF(E4489,$AD$19,$AD$20)*IF(F4489,$AD$24,$AD$25)*IF(G4489,$AD$29,$AD$30)*IF(H4489,$AD$34,$AD$35)*IF(I4489,$AD$39,$AD$40)*IF(J4489,$AD$44,$AD$45)*IF(K4489,$AD$49,$AD$50)*IF(L4489,$AD$54,$AD$55)*IF(M4489,$AD$59,$AD$60)</f>
        <v>5.05765787430358e-7</v>
      </c>
      <c r="O4489">
        <f t="array" ref="O4489">$AD$2*_xlfn.IFS(B4489="data_scientist",$AF$7,TRUE,1)*_xlfn.IFS(B4489="data_analyst",$AF$8,TRUE,1)*_xlfn.IFS(B4489="data_engineer",$AF$9,TRUE,1)*IF(D4489,$AF$13,$AF$14)*IF(E4489,$AF$19,$AF$20)*IF(F4489,$AF$24,$AF$25)*IF(G4489,$AF$29,$AF$30)*IF(H4489,$AF$34,$AF$35)*IF(I4489,$AF$39,$AF$40)*IF(J4489,$AF$44,$AF$45)*IF(K4489,$AF$49,$AF$50)*IF(L4489,$AF$54,$AF$55)*IF(M4489,$AF$59,$AF$60)</f>
        <v>0.00026377506108928</v>
      </c>
      <c r="P4489">
        <f t="array" ref="P4489">$AE$2*_xlfn.IFS(B4489="data_scientist",$AH$7,TRUE,1)*_xlfn.IFS(B4489="data_analyst",$AH$8,TRUE,1)*_xlfn.IFS(B4489="data_engineer",$AH$9,TRUE,1)*IF(D4489,$AH$13,$AH$14)*IF(E4489,$AH$19,$AH$20)*IF(F4489,$AH$24,$AH$25)*IF(G4489,$AH$29,$AH$30)*IF(H4489,$AH$34,$AH$35)*IF(I4489,$AH$39,$AH$40)*IF(J4489,$AH$44,$AH$45)*IF(K4489,$AH$49,$AH$50)*IF(L4489,$AH$54,$AH$55)*IF(M4489,$AH$59,$AH$60)</f>
        <v>1.22394420914833e-5</v>
      </c>
      <c r="Q4489">
        <f t="shared" si="700"/>
        <v>0.00026377506108928</v>
      </c>
      <c r="R4489">
        <f t="shared" si="701"/>
        <v>0</v>
      </c>
      <c r="S4489">
        <f t="shared" si="702"/>
        <v>0</v>
      </c>
      <c r="T4489">
        <f t="shared" si="703"/>
        <v>0</v>
      </c>
      <c r="U4489">
        <f t="shared" si="704"/>
        <v>0</v>
      </c>
      <c r="V4489">
        <f t="shared" si="705"/>
        <v>1</v>
      </c>
      <c r="W4489">
        <f t="shared" si="706"/>
        <v>0</v>
      </c>
      <c r="X4489">
        <f t="shared" si="707"/>
        <v>0</v>
      </c>
      <c r="Y4489">
        <f t="shared" si="708"/>
        <v>0</v>
      </c>
      <c r="Z4489">
        <f t="shared" si="709"/>
        <v>0</v>
      </c>
    </row>
    <row r="4490" spans="1:26">
      <c r="A4490">
        <v>1</v>
      </c>
      <c r="B4490" t="s">
        <v>60</v>
      </c>
      <c r="C4490" t="s">
        <v>61</v>
      </c>
      <c r="D4490">
        <v>1</v>
      </c>
      <c r="E4490">
        <v>1</v>
      </c>
      <c r="F4490">
        <v>0</v>
      </c>
      <c r="G4490">
        <v>0</v>
      </c>
      <c r="H4490">
        <v>1</v>
      </c>
      <c r="I4490">
        <v>1</v>
      </c>
      <c r="J4490">
        <v>0</v>
      </c>
      <c r="K4490">
        <v>1</v>
      </c>
      <c r="L4490">
        <v>0</v>
      </c>
      <c r="M4490">
        <v>1</v>
      </c>
      <c r="N4490">
        <f t="array" ref="N4490">$AC$2*_xlfn.IFS(B4490="data_scientist",$AD$7,TRUE,1)*_xlfn.IFS(B4490="data_analyst",$AD$8,TRUE,1)*_xlfn.IFS(B4490="data_engineer",$AD$9,TRUE,1)*IF(D4490,$AD$13,$AD$14)*IF(E4490,$AD$19,$AD$20)*IF(F4490,$AD$24,$AD$25)*IF(G4490,$AD$29,$AD$30)*IF(H4490,$AD$34,$AD$35)*IF(I4490,$AD$39,$AD$40)*IF(J4490,$AD$44,$AD$45)*IF(K4490,$AD$49,$AD$50)*IF(L4490,$AD$54,$AD$55)*IF(M4490,$AD$59,$AD$60)</f>
        <v>1.4126181688142e-6</v>
      </c>
      <c r="O4490">
        <f t="array" ref="O4490">$AD$2*_xlfn.IFS(B4490="data_scientist",$AF$7,TRUE,1)*_xlfn.IFS(B4490="data_analyst",$AF$8,TRUE,1)*_xlfn.IFS(B4490="data_engineer",$AF$9,TRUE,1)*IF(D4490,$AF$13,$AF$14)*IF(E4490,$AF$19,$AF$20)*IF(F4490,$AF$24,$AF$25)*IF(G4490,$AF$29,$AF$30)*IF(H4490,$AF$34,$AF$35)*IF(I4490,$AF$39,$AF$40)*IF(J4490,$AF$44,$AF$45)*IF(K4490,$AF$49,$AF$50)*IF(L4490,$AF$54,$AF$55)*IF(M4490,$AF$59,$AF$60)</f>
        <v>0.000301530762741616</v>
      </c>
      <c r="P4490">
        <f t="array" ref="P4490">$AE$2*_xlfn.IFS(B4490="data_scientist",$AH$7,TRUE,1)*_xlfn.IFS(B4490="data_analyst",$AH$8,TRUE,1)*_xlfn.IFS(B4490="data_engineer",$AH$9,TRUE,1)*IF(D4490,$AH$13,$AH$14)*IF(E4490,$AH$19,$AH$20)*IF(F4490,$AH$24,$AH$25)*IF(G4490,$AH$29,$AH$30)*IF(H4490,$AH$34,$AH$35)*IF(I4490,$AH$39,$AH$40)*IF(J4490,$AH$44,$AH$45)*IF(K4490,$AH$49,$AH$50)*IF(L4490,$AH$54,$AH$55)*IF(M4490,$AH$59,$AH$60)</f>
        <v>2.27303924556118e-5</v>
      </c>
      <c r="Q4490">
        <f t="shared" si="700"/>
        <v>0.000301530762741616</v>
      </c>
      <c r="R4490">
        <f t="shared" si="701"/>
        <v>0</v>
      </c>
      <c r="S4490">
        <f t="shared" si="702"/>
        <v>0</v>
      </c>
      <c r="T4490">
        <f t="shared" si="703"/>
        <v>0</v>
      </c>
      <c r="U4490">
        <f t="shared" si="704"/>
        <v>0</v>
      </c>
      <c r="V4490">
        <f t="shared" si="705"/>
        <v>1</v>
      </c>
      <c r="W4490">
        <f t="shared" si="706"/>
        <v>0</v>
      </c>
      <c r="X4490">
        <f t="shared" si="707"/>
        <v>0</v>
      </c>
      <c r="Y4490">
        <f t="shared" si="708"/>
        <v>0</v>
      </c>
      <c r="Z4490">
        <f t="shared" si="709"/>
        <v>0</v>
      </c>
    </row>
    <row r="4491" spans="1:26">
      <c r="A4491">
        <v>1</v>
      </c>
      <c r="B4491" t="s">
        <v>60</v>
      </c>
      <c r="C4491" t="s">
        <v>61</v>
      </c>
      <c r="D4491">
        <v>1</v>
      </c>
      <c r="E4491">
        <v>1</v>
      </c>
      <c r="F4491">
        <v>1</v>
      </c>
      <c r="G4491">
        <v>1</v>
      </c>
      <c r="H4491">
        <v>1</v>
      </c>
      <c r="I4491">
        <v>0</v>
      </c>
      <c r="J4491">
        <v>0</v>
      </c>
      <c r="K4491">
        <v>1</v>
      </c>
      <c r="L4491">
        <v>0</v>
      </c>
      <c r="M4491">
        <v>1</v>
      </c>
      <c r="N4491">
        <f t="array" ref="N4491">$AC$2*_xlfn.IFS(B4491="data_scientist",$AD$7,TRUE,1)*_xlfn.IFS(B4491="data_analyst",$AD$8,TRUE,1)*_xlfn.IFS(B4491="data_engineer",$AD$9,TRUE,1)*IF(D4491,$AD$13,$AD$14)*IF(E4491,$AD$19,$AD$20)*IF(F4491,$AD$24,$AD$25)*IF(G4491,$AD$29,$AD$30)*IF(H4491,$AD$34,$AD$35)*IF(I4491,$AD$39,$AD$40)*IF(J4491,$AD$44,$AD$45)*IF(K4491,$AD$49,$AD$50)*IF(L4491,$AD$54,$AD$55)*IF(M4491,$AD$59,$AD$60)</f>
        <v>2.67994873134567e-7</v>
      </c>
      <c r="O4491">
        <f t="array" ref="O4491">$AD$2*_xlfn.IFS(B4491="data_scientist",$AF$7,TRUE,1)*_xlfn.IFS(B4491="data_analyst",$AF$8,TRUE,1)*_xlfn.IFS(B4491="data_engineer",$AF$9,TRUE,1)*IF(D4491,$AF$13,$AF$14)*IF(E4491,$AF$19,$AF$20)*IF(F4491,$AF$24,$AF$25)*IF(G4491,$AF$29,$AF$30)*IF(H4491,$AF$34,$AF$35)*IF(I4491,$AF$39,$AF$40)*IF(J4491,$AF$44,$AF$45)*IF(K4491,$AF$49,$AF$50)*IF(L4491,$AF$54,$AF$55)*IF(M4491,$AF$59,$AF$60)</f>
        <v>0.00123951418537278</v>
      </c>
      <c r="P4491">
        <f t="array" ref="P4491">$AE$2*_xlfn.IFS(B4491="data_scientist",$AH$7,TRUE,1)*_xlfn.IFS(B4491="data_analyst",$AH$8,TRUE,1)*_xlfn.IFS(B4491="data_engineer",$AH$9,TRUE,1)*IF(D4491,$AH$13,$AH$14)*IF(E4491,$AH$19,$AH$20)*IF(F4491,$AH$24,$AH$25)*IF(G4491,$AH$29,$AH$30)*IF(H4491,$AH$34,$AH$35)*IF(I4491,$AH$39,$AH$40)*IF(J4491,$AH$44,$AH$45)*IF(K4491,$AH$49,$AH$50)*IF(L4491,$AH$54,$AH$55)*IF(M4491,$AH$59,$AH$60)</f>
        <v>2.97987187713374e-5</v>
      </c>
      <c r="Q4491">
        <f t="shared" si="700"/>
        <v>0.00123951418537278</v>
      </c>
      <c r="R4491">
        <f t="shared" si="701"/>
        <v>0</v>
      </c>
      <c r="S4491">
        <f t="shared" si="702"/>
        <v>0</v>
      </c>
      <c r="T4491">
        <f t="shared" si="703"/>
        <v>0</v>
      </c>
      <c r="U4491">
        <f t="shared" si="704"/>
        <v>0</v>
      </c>
      <c r="V4491">
        <f t="shared" si="705"/>
        <v>1</v>
      </c>
      <c r="W4491">
        <f t="shared" si="706"/>
        <v>0</v>
      </c>
      <c r="X4491">
        <f t="shared" si="707"/>
        <v>0</v>
      </c>
      <c r="Y4491">
        <f t="shared" si="708"/>
        <v>0</v>
      </c>
      <c r="Z4491">
        <f t="shared" si="709"/>
        <v>0</v>
      </c>
    </row>
    <row r="4492" spans="1:26">
      <c r="A4492">
        <v>1</v>
      </c>
      <c r="B4492" t="s">
        <v>60</v>
      </c>
      <c r="C4492" t="s">
        <v>61</v>
      </c>
      <c r="D4492">
        <v>0</v>
      </c>
      <c r="E4492">
        <v>1</v>
      </c>
      <c r="F4492">
        <v>1</v>
      </c>
      <c r="G4492">
        <v>1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1</v>
      </c>
      <c r="N4492">
        <f t="array" ref="N4492">$AC$2*_xlfn.IFS(B4492="data_scientist",$AD$7,TRUE,1)*_xlfn.IFS(B4492="data_analyst",$AD$8,TRUE,1)*_xlfn.IFS(B4492="data_engineer",$AD$9,TRUE,1)*IF(D4492,$AD$13,$AD$14)*IF(E4492,$AD$19,$AD$20)*IF(F4492,$AD$24,$AD$25)*IF(G4492,$AD$29,$AD$30)*IF(H4492,$AD$34,$AD$35)*IF(I4492,$AD$39,$AD$40)*IF(J4492,$AD$44,$AD$45)*IF(K4492,$AD$49,$AD$50)*IF(L4492,$AD$54,$AD$55)*IF(M4492,$AD$59,$AD$60)</f>
        <v>0.000177559268247978</v>
      </c>
      <c r="O4492">
        <f t="array" ref="O4492">$AD$2*_xlfn.IFS(B4492="data_scientist",$AF$7,TRUE,1)*_xlfn.IFS(B4492="data_analyst",$AF$8,TRUE,1)*_xlfn.IFS(B4492="data_engineer",$AF$9,TRUE,1)*IF(D4492,$AF$13,$AF$14)*IF(E4492,$AF$19,$AF$20)*IF(F4492,$AF$24,$AF$25)*IF(G4492,$AF$29,$AF$30)*IF(H4492,$AF$34,$AF$35)*IF(I4492,$AF$39,$AF$40)*IF(J4492,$AF$44,$AF$45)*IF(K4492,$AF$49,$AF$50)*IF(L4492,$AF$54,$AF$55)*IF(M4492,$AF$59,$AF$60)</f>
        <v>0.0010560286395078</v>
      </c>
      <c r="P4492">
        <f t="array" ref="P4492">$AE$2*_xlfn.IFS(B4492="data_scientist",$AH$7,TRUE,1)*_xlfn.IFS(B4492="data_analyst",$AH$8,TRUE,1)*_xlfn.IFS(B4492="data_engineer",$AH$9,TRUE,1)*IF(D4492,$AH$13,$AH$14)*IF(E4492,$AH$19,$AH$20)*IF(F4492,$AH$24,$AH$25)*IF(G4492,$AH$29,$AH$30)*IF(H4492,$AH$34,$AH$35)*IF(I4492,$AH$39,$AH$40)*IF(J4492,$AH$44,$AH$45)*IF(K4492,$AH$49,$AH$50)*IF(L4492,$AH$54,$AH$55)*IF(M4492,$AH$59,$AH$60)</f>
        <v>0.000121249385542706</v>
      </c>
      <c r="Q4492">
        <f t="shared" si="700"/>
        <v>0.0010560286395078</v>
      </c>
      <c r="R4492">
        <f t="shared" si="701"/>
        <v>0</v>
      </c>
      <c r="S4492">
        <f t="shared" si="702"/>
        <v>0</v>
      </c>
      <c r="T4492">
        <f t="shared" si="703"/>
        <v>0</v>
      </c>
      <c r="U4492">
        <f t="shared" si="704"/>
        <v>0</v>
      </c>
      <c r="V4492">
        <f t="shared" si="705"/>
        <v>1</v>
      </c>
      <c r="W4492">
        <f t="shared" si="706"/>
        <v>0</v>
      </c>
      <c r="X4492">
        <f t="shared" si="707"/>
        <v>0</v>
      </c>
      <c r="Y4492">
        <f t="shared" si="708"/>
        <v>0</v>
      </c>
      <c r="Z4492">
        <f t="shared" si="709"/>
        <v>0</v>
      </c>
    </row>
    <row r="4493" spans="1:26">
      <c r="A4493">
        <v>1</v>
      </c>
      <c r="B4493" t="s">
        <v>60</v>
      </c>
      <c r="C4493" t="s">
        <v>61</v>
      </c>
      <c r="D4493">
        <v>0</v>
      </c>
      <c r="E4493">
        <v>1</v>
      </c>
      <c r="F4493">
        <v>0</v>
      </c>
      <c r="G4493">
        <v>0</v>
      </c>
      <c r="H4493">
        <v>1</v>
      </c>
      <c r="I4493">
        <v>0</v>
      </c>
      <c r="J4493">
        <v>0</v>
      </c>
      <c r="K4493">
        <v>1</v>
      </c>
      <c r="L4493">
        <v>0</v>
      </c>
      <c r="M4493">
        <v>1</v>
      </c>
      <c r="N4493">
        <f t="array" ref="N4493">$AC$2*_xlfn.IFS(B4493="data_scientist",$AD$7,TRUE,1)*_xlfn.IFS(B4493="data_analyst",$AD$8,TRUE,1)*_xlfn.IFS(B4493="data_engineer",$AD$9,TRUE,1)*IF(D4493,$AD$13,$AD$14)*IF(E4493,$AD$19,$AD$20)*IF(F4493,$AD$24,$AD$25)*IF(G4493,$AD$29,$AD$30)*IF(H4493,$AD$34,$AD$35)*IF(I4493,$AD$39,$AD$40)*IF(J4493,$AD$44,$AD$45)*IF(K4493,$AD$49,$AD$50)*IF(L4493,$AD$54,$AD$55)*IF(M4493,$AD$59,$AD$60)</f>
        <v>8.76825834184019e-6</v>
      </c>
      <c r="O4493">
        <f t="array" ref="O4493">$AD$2*_xlfn.IFS(B4493="data_scientist",$AF$7,TRUE,1)*_xlfn.IFS(B4493="data_analyst",$AF$8,TRUE,1)*_xlfn.IFS(B4493="data_engineer",$AF$9,TRUE,1)*IF(D4493,$AF$13,$AF$14)*IF(E4493,$AF$19,$AF$20)*IF(F4493,$AF$24,$AF$25)*IF(G4493,$AF$29,$AF$30)*IF(H4493,$AF$34,$AF$35)*IF(I4493,$AF$39,$AF$40)*IF(J4493,$AF$44,$AF$45)*IF(K4493,$AF$49,$AF$50)*IF(L4493,$AF$54,$AF$55)*IF(M4493,$AF$59,$AF$60)</f>
        <v>0.000477618895623563</v>
      </c>
      <c r="P4493">
        <f t="array" ref="P4493">$AE$2*_xlfn.IFS(B4493="data_scientist",$AH$7,TRUE,1)*_xlfn.IFS(B4493="data_analyst",$AH$8,TRUE,1)*_xlfn.IFS(B4493="data_engineer",$AH$9,TRUE,1)*IF(D4493,$AH$13,$AH$14)*IF(E4493,$AH$19,$AH$20)*IF(F4493,$AH$24,$AH$25)*IF(G4493,$AH$29,$AH$30)*IF(H4493,$AH$34,$AH$35)*IF(I4493,$AH$39,$AH$40)*IF(J4493,$AH$44,$AH$45)*IF(K4493,$AH$49,$AH$50)*IF(L4493,$AH$54,$AH$55)*IF(M4493,$AH$59,$AH$60)</f>
        <v>6.09629974923463e-5</v>
      </c>
      <c r="Q4493">
        <f t="shared" si="700"/>
        <v>0.000477618895623563</v>
      </c>
      <c r="R4493">
        <f t="shared" si="701"/>
        <v>0</v>
      </c>
      <c r="S4493">
        <f t="shared" si="702"/>
        <v>0</v>
      </c>
      <c r="T4493">
        <f t="shared" si="703"/>
        <v>0</v>
      </c>
      <c r="U4493">
        <f t="shared" si="704"/>
        <v>0</v>
      </c>
      <c r="V4493">
        <f t="shared" si="705"/>
        <v>1</v>
      </c>
      <c r="W4493">
        <f t="shared" si="706"/>
        <v>0</v>
      </c>
      <c r="X4493">
        <f t="shared" si="707"/>
        <v>0</v>
      </c>
      <c r="Y4493">
        <f t="shared" si="708"/>
        <v>0</v>
      </c>
      <c r="Z4493">
        <f t="shared" si="709"/>
        <v>0</v>
      </c>
    </row>
    <row r="4494" spans="1:26">
      <c r="A4494">
        <v>1</v>
      </c>
      <c r="B4494" t="s">
        <v>60</v>
      </c>
      <c r="C4494" t="s">
        <v>61</v>
      </c>
      <c r="D4494">
        <v>0</v>
      </c>
      <c r="E4494">
        <v>1</v>
      </c>
      <c r="F4494">
        <v>0</v>
      </c>
      <c r="G4494">
        <v>0</v>
      </c>
      <c r="H4494">
        <v>1</v>
      </c>
      <c r="I4494">
        <v>1</v>
      </c>
      <c r="J4494">
        <v>0</v>
      </c>
      <c r="K4494">
        <v>1</v>
      </c>
      <c r="L4494">
        <v>0</v>
      </c>
      <c r="M4494">
        <v>1</v>
      </c>
      <c r="N4494">
        <f t="array" ref="N4494">$AC$2*_xlfn.IFS(B4494="data_scientist",$AD$7,TRUE,1)*_xlfn.IFS(B4494="data_analyst",$AD$8,TRUE,1)*_xlfn.IFS(B4494="data_engineer",$AD$9,TRUE,1)*IF(D4494,$AD$13,$AD$14)*IF(E4494,$AD$19,$AD$20)*IF(F4494,$AD$24,$AD$25)*IF(G4494,$AD$29,$AD$30)*IF(H4494,$AD$34,$AD$35)*IF(I4494,$AD$39,$AD$40)*IF(J4494,$AD$44,$AD$45)*IF(K4494,$AD$49,$AD$50)*IF(L4494,$AD$54,$AD$55)*IF(M4494,$AD$59,$AD$60)</f>
        <v>3.01070598928926e-6</v>
      </c>
      <c r="O4494">
        <f t="array" ref="O4494">$AD$2*_xlfn.IFS(B4494="data_scientist",$AF$7,TRUE,1)*_xlfn.IFS(B4494="data_analyst",$AF$8,TRUE,1)*_xlfn.IFS(B4494="data_engineer",$AF$9,TRUE,1)*IF(D4494,$AF$13,$AF$14)*IF(E4494,$AF$19,$AF$20)*IF(F4494,$AF$24,$AF$25)*IF(G4494,$AF$29,$AF$30)*IF(H4494,$AF$34,$AF$35)*IF(I4494,$AF$39,$AF$40)*IF(J4494,$AF$44,$AF$45)*IF(K4494,$AF$49,$AF$50)*IF(L4494,$AF$54,$AF$55)*IF(M4494,$AF$59,$AF$60)</f>
        <v>0.000115622673827424</v>
      </c>
      <c r="P4494">
        <f t="array" ref="P4494">$AE$2*_xlfn.IFS(B4494="data_scientist",$AH$7,TRUE,1)*_xlfn.IFS(B4494="data_analyst",$AH$8,TRUE,1)*_xlfn.IFS(B4494="data_engineer",$AH$9,TRUE,1)*IF(D4494,$AH$13,$AH$14)*IF(E4494,$AH$19,$AH$20)*IF(F4494,$AH$24,$AH$25)*IF(G4494,$AH$29,$AH$30)*IF(H4494,$AH$34,$AH$35)*IF(I4494,$AH$39,$AH$40)*IF(J4494,$AH$44,$AH$45)*IF(K4494,$AH$49,$AH$50)*IF(L4494,$AH$54,$AH$55)*IF(M4494,$AH$59,$AH$60)</f>
        <v>1.71063778274192e-5</v>
      </c>
      <c r="Q4494">
        <f t="shared" si="700"/>
        <v>0.000115622673827424</v>
      </c>
      <c r="R4494">
        <f t="shared" si="701"/>
        <v>0</v>
      </c>
      <c r="S4494">
        <f t="shared" si="702"/>
        <v>0</v>
      </c>
      <c r="T4494">
        <f t="shared" si="703"/>
        <v>0</v>
      </c>
      <c r="U4494">
        <f t="shared" si="704"/>
        <v>0</v>
      </c>
      <c r="V4494">
        <f t="shared" si="705"/>
        <v>1</v>
      </c>
      <c r="W4494">
        <f t="shared" si="706"/>
        <v>0</v>
      </c>
      <c r="X4494">
        <f t="shared" si="707"/>
        <v>0</v>
      </c>
      <c r="Y4494">
        <f t="shared" si="708"/>
        <v>0</v>
      </c>
      <c r="Z4494">
        <f t="shared" si="709"/>
        <v>0</v>
      </c>
    </row>
    <row r="4495" spans="1:26">
      <c r="A4495">
        <v>1</v>
      </c>
      <c r="B4495" t="s">
        <v>60</v>
      </c>
      <c r="C4495" t="s">
        <v>61</v>
      </c>
      <c r="D4495">
        <v>1</v>
      </c>
      <c r="E4495">
        <v>1</v>
      </c>
      <c r="F4495">
        <v>0</v>
      </c>
      <c r="G4495">
        <v>0</v>
      </c>
      <c r="H4495">
        <v>0</v>
      </c>
      <c r="I4495">
        <v>1</v>
      </c>
      <c r="J4495">
        <v>0</v>
      </c>
      <c r="K4495">
        <v>0</v>
      </c>
      <c r="L4495">
        <v>0</v>
      </c>
      <c r="M4495">
        <v>1</v>
      </c>
      <c r="N4495">
        <f t="array" ref="N4495">$AC$2*_xlfn.IFS(B4495="data_scientist",$AD$7,TRUE,1)*_xlfn.IFS(B4495="data_analyst",$AD$8,TRUE,1)*_xlfn.IFS(B4495="data_engineer",$AD$9,TRUE,1)*IF(D4495,$AD$13,$AD$14)*IF(E4495,$AD$19,$AD$20)*IF(F4495,$AD$24,$AD$25)*IF(G4495,$AD$29,$AD$30)*IF(H4495,$AD$34,$AD$35)*IF(I4495,$AD$39,$AD$40)*IF(J4495,$AD$44,$AD$45)*IF(K4495,$AD$49,$AD$50)*IF(L4495,$AD$54,$AD$55)*IF(M4495,$AD$59,$AD$60)</f>
        <v>0.000439135037425394</v>
      </c>
      <c r="O4495">
        <f t="array" ref="O4495">$AD$2*_xlfn.IFS(B4495="data_scientist",$AF$7,TRUE,1)*_xlfn.IFS(B4495="data_analyst",$AF$8,TRUE,1)*_xlfn.IFS(B4495="data_engineer",$AF$9,TRUE,1)*IF(D4495,$AF$13,$AF$14)*IF(E4495,$AF$19,$AF$20)*IF(F4495,$AF$24,$AF$25)*IF(G4495,$AF$29,$AF$30)*IF(H4495,$AF$34,$AF$35)*IF(I4495,$AF$39,$AF$40)*IF(J4495,$AF$44,$AF$45)*IF(K4495,$AF$49,$AF$50)*IF(L4495,$AF$54,$AF$55)*IF(M4495,$AF$59,$AF$60)</f>
        <v>0.000669953158978022</v>
      </c>
      <c r="P4495">
        <f t="array" ref="P4495">$AE$2*_xlfn.IFS(B4495="data_scientist",$AH$7,TRUE,1)*_xlfn.IFS(B4495="data_analyst",$AH$8,TRUE,1)*_xlfn.IFS(B4495="data_engineer",$AH$9,TRUE,1)*IF(D4495,$AH$13,$AH$14)*IF(E4495,$AH$19,$AH$20)*IF(F4495,$AH$24,$AH$25)*IF(G4495,$AH$29,$AH$30)*IF(H4495,$AH$34,$AH$35)*IF(I4495,$AH$39,$AH$40)*IF(J4495,$AH$44,$AH$45)*IF(K4495,$AH$49,$AH$50)*IF(L4495,$AH$54,$AH$55)*IF(M4495,$AH$59,$AH$60)</f>
        <v>0.000122896004371182</v>
      </c>
      <c r="Q4495">
        <f t="shared" si="700"/>
        <v>0.000669953158978022</v>
      </c>
      <c r="R4495">
        <f t="shared" si="701"/>
        <v>0</v>
      </c>
      <c r="S4495">
        <f t="shared" si="702"/>
        <v>0</v>
      </c>
      <c r="T4495">
        <f t="shared" si="703"/>
        <v>0</v>
      </c>
      <c r="U4495">
        <f t="shared" si="704"/>
        <v>0</v>
      </c>
      <c r="V4495">
        <f t="shared" si="705"/>
        <v>1</v>
      </c>
      <c r="W4495">
        <f t="shared" si="706"/>
        <v>0</v>
      </c>
      <c r="X4495">
        <f t="shared" si="707"/>
        <v>0</v>
      </c>
      <c r="Y4495">
        <f t="shared" si="708"/>
        <v>0</v>
      </c>
      <c r="Z4495">
        <f t="shared" si="709"/>
        <v>0</v>
      </c>
    </row>
    <row r="4496" spans="1:26">
      <c r="A4496">
        <v>1</v>
      </c>
      <c r="B4496" t="s">
        <v>60</v>
      </c>
      <c r="C4496" t="s">
        <v>61</v>
      </c>
      <c r="D4496">
        <v>1</v>
      </c>
      <c r="E4496">
        <v>1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1</v>
      </c>
      <c r="N4496">
        <f t="array" ref="N4496">$AC$2*_xlfn.IFS(B4496="data_scientist",$AD$7,TRUE,1)*_xlfn.IFS(B4496="data_analyst",$AD$8,TRUE,1)*_xlfn.IFS(B4496="data_engineer",$AD$9,TRUE,1)*IF(D4496,$AD$13,$AD$14)*IF(E4496,$AD$19,$AD$20)*IF(F4496,$AD$24,$AD$25)*IF(G4496,$AD$29,$AD$30)*IF(H4496,$AD$34,$AD$35)*IF(I4496,$AD$39,$AD$40)*IF(J4496,$AD$44,$AD$45)*IF(K4496,$AD$49,$AD$50)*IF(L4496,$AD$54,$AD$55)*IF(M4496,$AD$59,$AD$60)</f>
        <v>0.00127891912023216</v>
      </c>
      <c r="O4496">
        <f t="array" ref="O4496">$AD$2*_xlfn.IFS(B4496="data_scientist",$AF$7,TRUE,1)*_xlfn.IFS(B4496="data_analyst",$AF$8,TRUE,1)*_xlfn.IFS(B4496="data_engineer",$AF$9,TRUE,1)*IF(D4496,$AF$13,$AF$14)*IF(E4496,$AF$19,$AF$20)*IF(F4496,$AF$24,$AF$25)*IF(G4496,$AF$29,$AF$30)*IF(H4496,$AF$34,$AF$35)*IF(I4496,$AF$39,$AF$40)*IF(J4496,$AF$44,$AF$45)*IF(K4496,$AF$49,$AF$50)*IF(L4496,$AF$54,$AF$55)*IF(M4496,$AF$59,$AF$60)</f>
        <v>0.00276747005858211</v>
      </c>
      <c r="P4496">
        <f t="array" ref="P4496">$AE$2*_xlfn.IFS(B4496="data_scientist",$AH$7,TRUE,1)*_xlfn.IFS(B4496="data_analyst",$AH$8,TRUE,1)*_xlfn.IFS(B4496="data_engineer",$AH$9,TRUE,1)*IF(D4496,$AH$13,$AH$14)*IF(E4496,$AH$19,$AH$20)*IF(F4496,$AH$24,$AH$25)*IF(G4496,$AH$29,$AH$30)*IF(H4496,$AH$34,$AH$35)*IF(I4496,$AH$39,$AH$40)*IF(J4496,$AH$44,$AH$45)*IF(K4496,$AH$49,$AH$50)*IF(L4496,$AH$54,$AH$55)*IF(M4496,$AH$59,$AH$60)</f>
        <v>0.000437971666584549</v>
      </c>
      <c r="Q4496">
        <f t="shared" si="700"/>
        <v>0.00276747005858211</v>
      </c>
      <c r="R4496">
        <f t="shared" si="701"/>
        <v>0</v>
      </c>
      <c r="S4496">
        <f t="shared" si="702"/>
        <v>0</v>
      </c>
      <c r="T4496">
        <f t="shared" si="703"/>
        <v>0</v>
      </c>
      <c r="U4496">
        <f t="shared" si="704"/>
        <v>0</v>
      </c>
      <c r="V4496">
        <f t="shared" si="705"/>
        <v>1</v>
      </c>
      <c r="W4496">
        <f t="shared" si="706"/>
        <v>0</v>
      </c>
      <c r="X4496">
        <f t="shared" si="707"/>
        <v>0</v>
      </c>
      <c r="Y4496">
        <f t="shared" si="708"/>
        <v>0</v>
      </c>
      <c r="Z4496">
        <f t="shared" si="709"/>
        <v>0</v>
      </c>
    </row>
    <row r="4497" spans="1:26">
      <c r="A4497">
        <v>1</v>
      </c>
      <c r="B4497" t="s">
        <v>60</v>
      </c>
      <c r="C4497" t="s">
        <v>61</v>
      </c>
      <c r="D4497">
        <v>1</v>
      </c>
      <c r="E4497">
        <v>1</v>
      </c>
      <c r="F4497">
        <v>0</v>
      </c>
      <c r="G4497">
        <v>0</v>
      </c>
      <c r="H4497">
        <v>1</v>
      </c>
      <c r="I4497">
        <v>0</v>
      </c>
      <c r="J4497">
        <v>0</v>
      </c>
      <c r="K4497">
        <v>1</v>
      </c>
      <c r="L4497">
        <v>0</v>
      </c>
      <c r="M4497">
        <v>1</v>
      </c>
      <c r="N4497">
        <f t="array" ref="N4497">$AC$2*_xlfn.IFS(B4497="data_scientist",$AD$7,TRUE,1)*_xlfn.IFS(B4497="data_analyst",$AD$8,TRUE,1)*_xlfn.IFS(B4497="data_engineer",$AD$9,TRUE,1)*IF(D4497,$AD$13,$AD$14)*IF(E4497,$AD$19,$AD$20)*IF(F4497,$AD$24,$AD$25)*IF(G4497,$AD$29,$AD$30)*IF(H4497,$AD$34,$AD$35)*IF(I4497,$AD$39,$AD$40)*IF(J4497,$AD$44,$AD$45)*IF(K4497,$AD$49,$AD$50)*IF(L4497,$AD$54,$AD$55)*IF(M4497,$AD$59,$AD$60)</f>
        <v>4.11405201524316e-6</v>
      </c>
      <c r="O4497">
        <f t="array" ref="O4497">$AD$2*_xlfn.IFS(B4497="data_scientist",$AF$7,TRUE,1)*_xlfn.IFS(B4497="data_analyst",$AF$8,TRUE,1)*_xlfn.IFS(B4497="data_engineer",$AF$9,TRUE,1)*IF(D4497,$AF$13,$AF$14)*IF(E4497,$AF$19,$AF$20)*IF(F4497,$AF$24,$AF$25)*IF(G4497,$AF$29,$AF$30)*IF(H4497,$AF$34,$AF$35)*IF(I4497,$AF$39,$AF$40)*IF(J4497,$AF$44,$AF$45)*IF(K4497,$AF$49,$AF$50)*IF(L4497,$AF$54,$AF$55)*IF(M4497,$AF$59,$AF$60)</f>
        <v>0.00124557567412892</v>
      </c>
      <c r="P4497">
        <f t="array" ref="P4497">$AE$2*_xlfn.IFS(B4497="data_scientist",$AH$7,TRUE,1)*_xlfn.IFS(B4497="data_analyst",$AH$8,TRUE,1)*_xlfn.IFS(B4497="data_engineer",$AH$9,TRUE,1)*IF(D4497,$AH$13,$AH$14)*IF(E4497,$AH$19,$AH$20)*IF(F4497,$AH$24,$AH$25)*IF(G4497,$AH$29,$AH$30)*IF(H4497,$AH$34,$AH$35)*IF(I4497,$AH$39,$AH$40)*IF(J4497,$AH$44,$AH$45)*IF(K4497,$AH$49,$AH$50)*IF(L4497,$AH$54,$AH$55)*IF(M4497,$AH$59,$AH$60)</f>
        <v>8.10056268048986e-5</v>
      </c>
      <c r="Q4497">
        <f t="shared" si="700"/>
        <v>0.00124557567412892</v>
      </c>
      <c r="R4497">
        <f t="shared" si="701"/>
        <v>0</v>
      </c>
      <c r="S4497">
        <f t="shared" si="702"/>
        <v>0</v>
      </c>
      <c r="T4497">
        <f t="shared" si="703"/>
        <v>0</v>
      </c>
      <c r="U4497">
        <f t="shared" si="704"/>
        <v>0</v>
      </c>
      <c r="V4497">
        <f t="shared" si="705"/>
        <v>1</v>
      </c>
      <c r="W4497">
        <f t="shared" si="706"/>
        <v>0</v>
      </c>
      <c r="X4497">
        <f t="shared" si="707"/>
        <v>0</v>
      </c>
      <c r="Y4497">
        <f t="shared" si="708"/>
        <v>0</v>
      </c>
      <c r="Z4497">
        <f t="shared" si="709"/>
        <v>0</v>
      </c>
    </row>
    <row r="4498" spans="1:26">
      <c r="A4498">
        <v>1</v>
      </c>
      <c r="B4498" t="s">
        <v>60</v>
      </c>
      <c r="C4498" t="s">
        <v>61</v>
      </c>
      <c r="D4498">
        <v>1</v>
      </c>
      <c r="E4498">
        <v>1</v>
      </c>
      <c r="F4498">
        <v>0</v>
      </c>
      <c r="G4498">
        <v>0</v>
      </c>
      <c r="H4498">
        <v>1</v>
      </c>
      <c r="I4498">
        <v>1</v>
      </c>
      <c r="J4498">
        <v>0</v>
      </c>
      <c r="K4498">
        <v>1</v>
      </c>
      <c r="L4498">
        <v>0</v>
      </c>
      <c r="M4498">
        <v>1</v>
      </c>
      <c r="N4498">
        <f t="array" ref="N4498">$AC$2*_xlfn.IFS(B4498="data_scientist",$AD$7,TRUE,1)*_xlfn.IFS(B4498="data_analyst",$AD$8,TRUE,1)*_xlfn.IFS(B4498="data_engineer",$AD$9,TRUE,1)*IF(D4498,$AD$13,$AD$14)*IF(E4498,$AD$19,$AD$20)*IF(F4498,$AD$24,$AD$25)*IF(G4498,$AD$29,$AD$30)*IF(H4498,$AD$34,$AD$35)*IF(I4498,$AD$39,$AD$40)*IF(J4498,$AD$44,$AD$45)*IF(K4498,$AD$49,$AD$50)*IF(L4498,$AD$54,$AD$55)*IF(M4498,$AD$59,$AD$60)</f>
        <v>1.4126181688142e-6</v>
      </c>
      <c r="O4498">
        <f t="array" ref="O4498">$AD$2*_xlfn.IFS(B4498="data_scientist",$AF$7,TRUE,1)*_xlfn.IFS(B4498="data_analyst",$AF$8,TRUE,1)*_xlfn.IFS(B4498="data_engineer",$AF$9,TRUE,1)*IF(D4498,$AF$13,$AF$14)*IF(E4498,$AF$19,$AF$20)*IF(F4498,$AF$24,$AF$25)*IF(G4498,$AF$29,$AF$30)*IF(H4498,$AF$34,$AF$35)*IF(I4498,$AF$39,$AF$40)*IF(J4498,$AF$44,$AF$45)*IF(K4498,$AF$49,$AF$50)*IF(L4498,$AF$54,$AF$55)*IF(M4498,$AF$59,$AF$60)</f>
        <v>0.000301530762741616</v>
      </c>
      <c r="P4498">
        <f t="array" ref="P4498">$AE$2*_xlfn.IFS(B4498="data_scientist",$AH$7,TRUE,1)*_xlfn.IFS(B4498="data_analyst",$AH$8,TRUE,1)*_xlfn.IFS(B4498="data_engineer",$AH$9,TRUE,1)*IF(D4498,$AH$13,$AH$14)*IF(E4498,$AH$19,$AH$20)*IF(F4498,$AH$24,$AH$25)*IF(G4498,$AH$29,$AH$30)*IF(H4498,$AH$34,$AH$35)*IF(I4498,$AH$39,$AH$40)*IF(J4498,$AH$44,$AH$45)*IF(K4498,$AH$49,$AH$50)*IF(L4498,$AH$54,$AH$55)*IF(M4498,$AH$59,$AH$60)</f>
        <v>2.27303924556118e-5</v>
      </c>
      <c r="Q4498">
        <f t="shared" si="700"/>
        <v>0.000301530762741616</v>
      </c>
      <c r="R4498">
        <f t="shared" si="701"/>
        <v>0</v>
      </c>
      <c r="S4498">
        <f t="shared" si="702"/>
        <v>0</v>
      </c>
      <c r="T4498">
        <f t="shared" si="703"/>
        <v>0</v>
      </c>
      <c r="U4498">
        <f t="shared" si="704"/>
        <v>0</v>
      </c>
      <c r="V4498">
        <f t="shared" si="705"/>
        <v>1</v>
      </c>
      <c r="W4498">
        <f t="shared" si="706"/>
        <v>0</v>
      </c>
      <c r="X4498">
        <f t="shared" si="707"/>
        <v>0</v>
      </c>
      <c r="Y4498">
        <f t="shared" si="708"/>
        <v>0</v>
      </c>
      <c r="Z4498">
        <f t="shared" si="709"/>
        <v>0</v>
      </c>
    </row>
    <row r="4499" spans="1:26">
      <c r="A4499">
        <v>1</v>
      </c>
      <c r="B4499" t="s">
        <v>60</v>
      </c>
      <c r="C4499" t="s">
        <v>61</v>
      </c>
      <c r="D4499">
        <v>0</v>
      </c>
      <c r="E4499">
        <v>1</v>
      </c>
      <c r="F4499">
        <v>0</v>
      </c>
      <c r="G4499">
        <v>0</v>
      </c>
      <c r="H4499">
        <v>1</v>
      </c>
      <c r="I4499">
        <v>1</v>
      </c>
      <c r="J4499">
        <v>0</v>
      </c>
      <c r="K4499">
        <v>1</v>
      </c>
      <c r="L4499">
        <v>0</v>
      </c>
      <c r="M4499">
        <v>1</v>
      </c>
      <c r="N4499">
        <f t="array" ref="N4499">$AC$2*_xlfn.IFS(B4499="data_scientist",$AD$7,TRUE,1)*_xlfn.IFS(B4499="data_analyst",$AD$8,TRUE,1)*_xlfn.IFS(B4499="data_engineer",$AD$9,TRUE,1)*IF(D4499,$AD$13,$AD$14)*IF(E4499,$AD$19,$AD$20)*IF(F4499,$AD$24,$AD$25)*IF(G4499,$AD$29,$AD$30)*IF(H4499,$AD$34,$AD$35)*IF(I4499,$AD$39,$AD$40)*IF(J4499,$AD$44,$AD$45)*IF(K4499,$AD$49,$AD$50)*IF(L4499,$AD$54,$AD$55)*IF(M4499,$AD$59,$AD$60)</f>
        <v>3.01070598928926e-6</v>
      </c>
      <c r="O4499">
        <f t="array" ref="O4499">$AD$2*_xlfn.IFS(B4499="data_scientist",$AF$7,TRUE,1)*_xlfn.IFS(B4499="data_analyst",$AF$8,TRUE,1)*_xlfn.IFS(B4499="data_engineer",$AF$9,TRUE,1)*IF(D4499,$AF$13,$AF$14)*IF(E4499,$AF$19,$AF$20)*IF(F4499,$AF$24,$AF$25)*IF(G4499,$AF$29,$AF$30)*IF(H4499,$AF$34,$AF$35)*IF(I4499,$AF$39,$AF$40)*IF(J4499,$AF$44,$AF$45)*IF(K4499,$AF$49,$AF$50)*IF(L4499,$AF$54,$AF$55)*IF(M4499,$AF$59,$AF$60)</f>
        <v>0.000115622673827424</v>
      </c>
      <c r="P4499">
        <f t="array" ref="P4499">$AE$2*_xlfn.IFS(B4499="data_scientist",$AH$7,TRUE,1)*_xlfn.IFS(B4499="data_analyst",$AH$8,TRUE,1)*_xlfn.IFS(B4499="data_engineer",$AH$9,TRUE,1)*IF(D4499,$AH$13,$AH$14)*IF(E4499,$AH$19,$AH$20)*IF(F4499,$AH$24,$AH$25)*IF(G4499,$AH$29,$AH$30)*IF(H4499,$AH$34,$AH$35)*IF(I4499,$AH$39,$AH$40)*IF(J4499,$AH$44,$AH$45)*IF(K4499,$AH$49,$AH$50)*IF(L4499,$AH$54,$AH$55)*IF(M4499,$AH$59,$AH$60)</f>
        <v>1.71063778274192e-5</v>
      </c>
      <c r="Q4499">
        <f t="shared" si="700"/>
        <v>0.000115622673827424</v>
      </c>
      <c r="R4499">
        <f t="shared" si="701"/>
        <v>0</v>
      </c>
      <c r="S4499">
        <f t="shared" si="702"/>
        <v>0</v>
      </c>
      <c r="T4499">
        <f t="shared" si="703"/>
        <v>0</v>
      </c>
      <c r="U4499">
        <f t="shared" si="704"/>
        <v>0</v>
      </c>
      <c r="V4499">
        <f t="shared" si="705"/>
        <v>1</v>
      </c>
      <c r="W4499">
        <f t="shared" si="706"/>
        <v>0</v>
      </c>
      <c r="X4499">
        <f t="shared" si="707"/>
        <v>0</v>
      </c>
      <c r="Y4499">
        <f t="shared" si="708"/>
        <v>0</v>
      </c>
      <c r="Z4499">
        <f t="shared" si="709"/>
        <v>0</v>
      </c>
    </row>
    <row r="4500" spans="1:26">
      <c r="A4500">
        <v>1</v>
      </c>
      <c r="B4500" t="s">
        <v>60</v>
      </c>
      <c r="C4500" t="s">
        <v>61</v>
      </c>
      <c r="D4500">
        <v>0</v>
      </c>
      <c r="E4500">
        <v>0</v>
      </c>
      <c r="F4500">
        <v>1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1</v>
      </c>
      <c r="N4500">
        <f t="array" ref="N4500">$AC$2*_xlfn.IFS(B4500="data_scientist",$AD$7,TRUE,1)*_xlfn.IFS(B4500="data_analyst",$AD$8,TRUE,1)*_xlfn.IFS(B4500="data_engineer",$AD$9,TRUE,1)*IF(D4500,$AD$13,$AD$14)*IF(E4500,$AD$19,$AD$20)*IF(F4500,$AD$24,$AD$25)*IF(G4500,$AD$29,$AD$30)*IF(H4500,$AD$34,$AD$35)*IF(I4500,$AD$39,$AD$40)*IF(J4500,$AD$44,$AD$45)*IF(K4500,$AD$49,$AD$50)*IF(L4500,$AD$54,$AD$55)*IF(M4500,$AD$59,$AD$60)</f>
        <v>0.000380631083489366</v>
      </c>
      <c r="O4500">
        <f t="array" ref="O4500">$AD$2*_xlfn.IFS(B4500="data_scientist",$AF$7,TRUE,1)*_xlfn.IFS(B4500="data_analyst",$AF$8,TRUE,1)*_xlfn.IFS(B4500="data_engineer",$AF$9,TRUE,1)*IF(D4500,$AF$13,$AF$14)*IF(E4500,$AF$19,$AF$20)*IF(F4500,$AF$24,$AF$25)*IF(G4500,$AF$29,$AF$30)*IF(H4500,$AF$34,$AF$35)*IF(I4500,$AF$39,$AF$40)*IF(J4500,$AF$44,$AF$45)*IF(K4500,$AF$49,$AF$50)*IF(L4500,$AF$54,$AF$55)*IF(M4500,$AF$59,$AF$60)</f>
        <v>0.00104067614902251</v>
      </c>
      <c r="P4500">
        <f t="array" ref="P4500">$AE$2*_xlfn.IFS(B4500="data_scientist",$AH$7,TRUE,1)*_xlfn.IFS(B4500="data_analyst",$AH$8,TRUE,1)*_xlfn.IFS(B4500="data_engineer",$AH$9,TRUE,1)*IF(D4500,$AH$13,$AH$14)*IF(E4500,$AH$19,$AH$20)*IF(F4500,$AH$24,$AH$25)*IF(G4500,$AH$29,$AH$30)*IF(H4500,$AH$34,$AH$35)*IF(I4500,$AH$39,$AH$40)*IF(J4500,$AH$44,$AH$45)*IF(K4500,$AH$49,$AH$50)*IF(L4500,$AH$54,$AH$55)*IF(M4500,$AH$59,$AH$60)</f>
        <v>0.000212310148562535</v>
      </c>
      <c r="Q4500">
        <f t="shared" si="700"/>
        <v>0.00104067614902251</v>
      </c>
      <c r="R4500">
        <f t="shared" si="701"/>
        <v>0</v>
      </c>
      <c r="S4500">
        <f t="shared" si="702"/>
        <v>0</v>
      </c>
      <c r="T4500">
        <f t="shared" si="703"/>
        <v>0</v>
      </c>
      <c r="U4500">
        <f t="shared" si="704"/>
        <v>0</v>
      </c>
      <c r="V4500">
        <f t="shared" si="705"/>
        <v>1</v>
      </c>
      <c r="W4500">
        <f t="shared" si="706"/>
        <v>0</v>
      </c>
      <c r="X4500">
        <f t="shared" si="707"/>
        <v>0</v>
      </c>
      <c r="Y4500">
        <f t="shared" si="708"/>
        <v>0</v>
      </c>
      <c r="Z4500">
        <f t="shared" si="709"/>
        <v>0</v>
      </c>
    </row>
    <row r="4501" spans="1:26">
      <c r="A4501">
        <v>1</v>
      </c>
      <c r="B4501" t="s">
        <v>60</v>
      </c>
      <c r="C4501" t="s">
        <v>61</v>
      </c>
      <c r="D4501">
        <v>1</v>
      </c>
      <c r="E4501">
        <v>1</v>
      </c>
      <c r="F4501">
        <v>0</v>
      </c>
      <c r="G4501">
        <v>0</v>
      </c>
      <c r="H4501">
        <v>1</v>
      </c>
      <c r="I4501">
        <v>1</v>
      </c>
      <c r="J4501">
        <v>0</v>
      </c>
      <c r="K4501">
        <v>1</v>
      </c>
      <c r="L4501">
        <v>0</v>
      </c>
      <c r="M4501">
        <v>1</v>
      </c>
      <c r="N4501">
        <f t="array" ref="N4501">$AC$2*_xlfn.IFS(B4501="data_scientist",$AD$7,TRUE,1)*_xlfn.IFS(B4501="data_analyst",$AD$8,TRUE,1)*_xlfn.IFS(B4501="data_engineer",$AD$9,TRUE,1)*IF(D4501,$AD$13,$AD$14)*IF(E4501,$AD$19,$AD$20)*IF(F4501,$AD$24,$AD$25)*IF(G4501,$AD$29,$AD$30)*IF(H4501,$AD$34,$AD$35)*IF(I4501,$AD$39,$AD$40)*IF(J4501,$AD$44,$AD$45)*IF(K4501,$AD$49,$AD$50)*IF(L4501,$AD$54,$AD$55)*IF(M4501,$AD$59,$AD$60)</f>
        <v>1.4126181688142e-6</v>
      </c>
      <c r="O4501">
        <f t="array" ref="O4501">$AD$2*_xlfn.IFS(B4501="data_scientist",$AF$7,TRUE,1)*_xlfn.IFS(B4501="data_analyst",$AF$8,TRUE,1)*_xlfn.IFS(B4501="data_engineer",$AF$9,TRUE,1)*IF(D4501,$AF$13,$AF$14)*IF(E4501,$AF$19,$AF$20)*IF(F4501,$AF$24,$AF$25)*IF(G4501,$AF$29,$AF$30)*IF(H4501,$AF$34,$AF$35)*IF(I4501,$AF$39,$AF$40)*IF(J4501,$AF$44,$AF$45)*IF(K4501,$AF$49,$AF$50)*IF(L4501,$AF$54,$AF$55)*IF(M4501,$AF$59,$AF$60)</f>
        <v>0.000301530762741616</v>
      </c>
      <c r="P4501">
        <f t="array" ref="P4501">$AE$2*_xlfn.IFS(B4501="data_scientist",$AH$7,TRUE,1)*_xlfn.IFS(B4501="data_analyst",$AH$8,TRUE,1)*_xlfn.IFS(B4501="data_engineer",$AH$9,TRUE,1)*IF(D4501,$AH$13,$AH$14)*IF(E4501,$AH$19,$AH$20)*IF(F4501,$AH$24,$AH$25)*IF(G4501,$AH$29,$AH$30)*IF(H4501,$AH$34,$AH$35)*IF(I4501,$AH$39,$AH$40)*IF(J4501,$AH$44,$AH$45)*IF(K4501,$AH$49,$AH$50)*IF(L4501,$AH$54,$AH$55)*IF(M4501,$AH$59,$AH$60)</f>
        <v>2.27303924556118e-5</v>
      </c>
      <c r="Q4501">
        <f t="shared" si="700"/>
        <v>0.000301530762741616</v>
      </c>
      <c r="R4501">
        <f t="shared" si="701"/>
        <v>0</v>
      </c>
      <c r="S4501">
        <f t="shared" si="702"/>
        <v>0</v>
      </c>
      <c r="T4501">
        <f t="shared" si="703"/>
        <v>0</v>
      </c>
      <c r="U4501">
        <f t="shared" si="704"/>
        <v>0</v>
      </c>
      <c r="V4501">
        <f t="shared" si="705"/>
        <v>1</v>
      </c>
      <c r="W4501">
        <f t="shared" si="706"/>
        <v>0</v>
      </c>
      <c r="X4501">
        <f t="shared" si="707"/>
        <v>0</v>
      </c>
      <c r="Y4501">
        <f t="shared" si="708"/>
        <v>0</v>
      </c>
      <c r="Z4501">
        <f t="shared" si="709"/>
        <v>0</v>
      </c>
    </row>
    <row r="4502" spans="1:26">
      <c r="A4502">
        <v>1</v>
      </c>
      <c r="B4502" t="s">
        <v>60</v>
      </c>
      <c r="C4502" t="s">
        <v>61</v>
      </c>
      <c r="D4502">
        <v>1</v>
      </c>
      <c r="E4502">
        <v>1</v>
      </c>
      <c r="F4502">
        <v>0</v>
      </c>
      <c r="G4502">
        <v>1</v>
      </c>
      <c r="H4502">
        <v>1</v>
      </c>
      <c r="I4502">
        <v>0</v>
      </c>
      <c r="J4502">
        <v>1</v>
      </c>
      <c r="K4502">
        <v>1</v>
      </c>
      <c r="L4502">
        <v>1</v>
      </c>
      <c r="M4502">
        <v>1</v>
      </c>
      <c r="N4502">
        <f t="array" ref="N4502">$AC$2*_xlfn.IFS(B4502="data_scientist",$AD$7,TRUE,1)*_xlfn.IFS(B4502="data_analyst",$AD$8,TRUE,1)*_xlfn.IFS(B4502="data_engineer",$AD$9,TRUE,1)*IF(D4502,$AD$13,$AD$14)*IF(E4502,$AD$19,$AD$20)*IF(F4502,$AD$24,$AD$25)*IF(G4502,$AD$29,$AD$30)*IF(H4502,$AD$34,$AD$35)*IF(I4502,$AD$39,$AD$40)*IF(J4502,$AD$44,$AD$45)*IF(K4502,$AD$49,$AD$50)*IF(L4502,$AD$54,$AD$55)*IF(M4502,$AD$59,$AD$60)</f>
        <v>2.46363179591468e-8</v>
      </c>
      <c r="O4502">
        <f t="array" ref="O4502">$AD$2*_xlfn.IFS(B4502="data_scientist",$AF$7,TRUE,1)*_xlfn.IFS(B4502="data_analyst",$AF$8,TRUE,1)*_xlfn.IFS(B4502="data_engineer",$AF$9,TRUE,1)*IF(D4502,$AF$13,$AF$14)*IF(E4502,$AF$19,$AF$20)*IF(F4502,$AF$24,$AF$25)*IF(G4502,$AF$29,$AF$30)*IF(H4502,$AF$34,$AF$35)*IF(I4502,$AF$39,$AF$40)*IF(J4502,$AF$44,$AF$45)*IF(K4502,$AF$49,$AF$50)*IF(L4502,$AF$54,$AF$55)*IF(M4502,$AF$59,$AF$60)</f>
        <v>0.000122067825161713</v>
      </c>
      <c r="P4502">
        <f t="array" ref="P4502">$AE$2*_xlfn.IFS(B4502="data_scientist",$AH$7,TRUE,1)*_xlfn.IFS(B4502="data_analyst",$AH$8,TRUE,1)*_xlfn.IFS(B4502="data_engineer",$AH$9,TRUE,1)*IF(D4502,$AH$13,$AH$14)*IF(E4502,$AH$19,$AH$20)*IF(F4502,$AH$24,$AH$25)*IF(G4502,$AH$29,$AH$30)*IF(H4502,$AH$34,$AH$35)*IF(I4502,$AH$39,$AH$40)*IF(J4502,$AH$44,$AH$45)*IF(K4502,$AH$49,$AH$50)*IF(L4502,$AH$54,$AH$55)*IF(M4502,$AH$59,$AH$60)</f>
        <v>2.4830061300341e-6</v>
      </c>
      <c r="Q4502">
        <f t="shared" si="700"/>
        <v>0.000122067825161713</v>
      </c>
      <c r="R4502">
        <f t="shared" si="701"/>
        <v>0</v>
      </c>
      <c r="S4502">
        <f t="shared" si="702"/>
        <v>0</v>
      </c>
      <c r="T4502">
        <f t="shared" si="703"/>
        <v>0</v>
      </c>
      <c r="U4502">
        <f t="shared" si="704"/>
        <v>0</v>
      </c>
      <c r="V4502">
        <f t="shared" si="705"/>
        <v>1</v>
      </c>
      <c r="W4502">
        <f t="shared" si="706"/>
        <v>0</v>
      </c>
      <c r="X4502">
        <f t="shared" si="707"/>
        <v>0</v>
      </c>
      <c r="Y4502">
        <f t="shared" si="708"/>
        <v>0</v>
      </c>
      <c r="Z4502">
        <f t="shared" si="709"/>
        <v>0</v>
      </c>
    </row>
    <row r="4503" spans="1:26">
      <c r="A4503">
        <v>1</v>
      </c>
      <c r="B4503" t="s">
        <v>60</v>
      </c>
      <c r="C4503" t="s">
        <v>61</v>
      </c>
      <c r="D4503">
        <v>0</v>
      </c>
      <c r="E4503">
        <v>1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1</v>
      </c>
      <c r="N4503">
        <f t="array" ref="N4503">$AC$2*_xlfn.IFS(B4503="data_scientist",$AD$7,TRUE,1)*_xlfn.IFS(B4503="data_analyst",$AD$8,TRUE,1)*_xlfn.IFS(B4503="data_engineer",$AD$9,TRUE,1)*IF(D4503,$AD$13,$AD$14)*IF(E4503,$AD$19,$AD$20)*IF(F4503,$AD$24,$AD$25)*IF(G4503,$AD$29,$AD$30)*IF(H4503,$AD$34,$AD$35)*IF(I4503,$AD$39,$AD$40)*IF(J4503,$AD$44,$AD$45)*IF(K4503,$AD$49,$AD$50)*IF(L4503,$AD$54,$AD$55)*IF(M4503,$AD$59,$AD$60)</f>
        <v>0.00272575388035091</v>
      </c>
      <c r="O4503">
        <f t="array" ref="O4503">$AD$2*_xlfn.IFS(B4503="data_scientist",$AF$7,TRUE,1)*_xlfn.IFS(B4503="data_analyst",$AF$8,TRUE,1)*_xlfn.IFS(B4503="data_engineer",$AF$9,TRUE,1)*IF(D4503,$AF$13,$AF$14)*IF(E4503,$AF$19,$AF$20)*IF(F4503,$AF$24,$AF$25)*IF(G4503,$AF$29,$AF$30)*IF(H4503,$AF$34,$AF$35)*IF(I4503,$AF$39,$AF$40)*IF(J4503,$AF$44,$AF$45)*IF(K4503,$AF$49,$AF$50)*IF(L4503,$AF$54,$AF$55)*IF(M4503,$AF$59,$AF$60)</f>
        <v>0.001061192844807</v>
      </c>
      <c r="P4503">
        <f t="array" ref="P4503">$AE$2*_xlfn.IFS(B4503="data_scientist",$AH$7,TRUE,1)*_xlfn.IFS(B4503="data_analyst",$AH$8,TRUE,1)*_xlfn.IFS(B4503="data_engineer",$AH$9,TRUE,1)*IF(D4503,$AH$13,$AH$14)*IF(E4503,$AH$19,$AH$20)*IF(F4503,$AH$24,$AH$25)*IF(G4503,$AH$29,$AH$30)*IF(H4503,$AH$34,$AH$35)*IF(I4503,$AH$39,$AH$40)*IF(J4503,$AH$44,$AH$45)*IF(K4503,$AH$49,$AH$50)*IF(L4503,$AH$54,$AH$55)*IF(M4503,$AH$59,$AH$60)</f>
        <v>0.000329607542893527</v>
      </c>
      <c r="Q4503">
        <f t="shared" si="700"/>
        <v>0.00272575388035091</v>
      </c>
      <c r="R4503">
        <f t="shared" si="701"/>
        <v>0</v>
      </c>
      <c r="S4503">
        <f t="shared" si="702"/>
        <v>0</v>
      </c>
      <c r="T4503">
        <f t="shared" si="703"/>
        <v>0</v>
      </c>
      <c r="U4503">
        <f t="shared" si="704"/>
        <v>1</v>
      </c>
      <c r="V4503">
        <f t="shared" si="705"/>
        <v>0</v>
      </c>
      <c r="W4503">
        <f t="shared" si="706"/>
        <v>0</v>
      </c>
      <c r="X4503">
        <f t="shared" si="707"/>
        <v>0</v>
      </c>
      <c r="Y4503">
        <f t="shared" si="708"/>
        <v>0</v>
      </c>
      <c r="Z4503">
        <f t="shared" si="709"/>
        <v>0</v>
      </c>
    </row>
    <row r="4504" spans="1:26">
      <c r="A4504">
        <v>1</v>
      </c>
      <c r="B4504" t="s">
        <v>60</v>
      </c>
      <c r="C4504" t="s">
        <v>61</v>
      </c>
      <c r="D4504">
        <v>1</v>
      </c>
      <c r="E4504">
        <v>1</v>
      </c>
      <c r="F4504">
        <v>1</v>
      </c>
      <c r="G4504">
        <v>0</v>
      </c>
      <c r="H4504">
        <v>1</v>
      </c>
      <c r="I4504">
        <v>0</v>
      </c>
      <c r="J4504">
        <v>0</v>
      </c>
      <c r="K4504">
        <v>1</v>
      </c>
      <c r="L4504">
        <v>0</v>
      </c>
      <c r="M4504">
        <v>1</v>
      </c>
      <c r="N4504">
        <f t="array" ref="N4504">$AC$2*_xlfn.IFS(B4504="data_scientist",$AD$7,TRUE,1)*_xlfn.IFS(B4504="data_analyst",$AD$8,TRUE,1)*_xlfn.IFS(B4504="data_engineer",$AD$9,TRUE,1)*IF(D4504,$AD$13,$AD$14)*IF(E4504,$AD$19,$AD$20)*IF(F4504,$AD$24,$AD$25)*IF(G4504,$AD$29,$AD$30)*IF(H4504,$AD$34,$AD$35)*IF(I4504,$AD$39,$AD$40)*IF(J4504,$AD$44,$AD$45)*IF(K4504,$AD$49,$AD$50)*IF(L4504,$AD$54,$AD$55)*IF(M4504,$AD$59,$AD$60)</f>
        <v>7.48517270933582e-7</v>
      </c>
      <c r="O4504">
        <f t="array" ref="O4504">$AD$2*_xlfn.IFS(B4504="data_scientist",$AF$7,TRUE,1)*_xlfn.IFS(B4504="data_analyst",$AF$8,TRUE,1)*_xlfn.IFS(B4504="data_engineer",$AF$9,TRUE,1)*IF(D4504,$AF$13,$AF$14)*IF(E4504,$AF$19,$AF$20)*IF(F4504,$AF$24,$AF$25)*IF(G4504,$AF$29,$AF$30)*IF(H4504,$AF$34,$AF$35)*IF(I4504,$AF$39,$AF$40)*IF(J4504,$AF$44,$AF$45)*IF(K4504,$AF$49,$AF$50)*IF(L4504,$AF$54,$AF$55)*IF(M4504,$AF$59,$AF$60)</f>
        <v>0.00141693326200389</v>
      </c>
      <c r="P4504">
        <f t="array" ref="P4504">$AE$2*_xlfn.IFS(B4504="data_scientist",$AH$7,TRUE,1)*_xlfn.IFS(B4504="data_analyst",$AH$8,TRUE,1)*_xlfn.IFS(B4504="data_engineer",$AH$9,TRUE,1)*IF(D4504,$AH$13,$AH$14)*IF(E4504,$AH$19,$AH$20)*IF(F4504,$AH$24,$AH$25)*IF(G4504,$AH$29,$AH$30)*IF(H4504,$AH$34,$AH$35)*IF(I4504,$AH$39,$AH$40)*IF(J4504,$AH$44,$AH$45)*IF(K4504,$AH$49,$AH$50)*IF(L4504,$AH$54,$AH$55)*IF(M4504,$AH$59,$AH$60)</f>
        <v>5.5340477718198e-5</v>
      </c>
      <c r="Q4504">
        <f t="shared" si="700"/>
        <v>0.00141693326200389</v>
      </c>
      <c r="R4504">
        <f t="shared" si="701"/>
        <v>0</v>
      </c>
      <c r="S4504">
        <f t="shared" si="702"/>
        <v>0</v>
      </c>
      <c r="T4504">
        <f t="shared" si="703"/>
        <v>0</v>
      </c>
      <c r="U4504">
        <f t="shared" si="704"/>
        <v>0</v>
      </c>
      <c r="V4504">
        <f t="shared" si="705"/>
        <v>1</v>
      </c>
      <c r="W4504">
        <f t="shared" si="706"/>
        <v>0</v>
      </c>
      <c r="X4504">
        <f t="shared" si="707"/>
        <v>0</v>
      </c>
      <c r="Y4504">
        <f t="shared" si="708"/>
        <v>0</v>
      </c>
      <c r="Z4504">
        <f t="shared" si="709"/>
        <v>0</v>
      </c>
    </row>
    <row r="4505" spans="1:26">
      <c r="A4505">
        <v>1</v>
      </c>
      <c r="B4505" t="s">
        <v>60</v>
      </c>
      <c r="C4505" t="s">
        <v>61</v>
      </c>
      <c r="D4505">
        <v>1</v>
      </c>
      <c r="E4505">
        <v>1</v>
      </c>
      <c r="F4505">
        <v>0</v>
      </c>
      <c r="G4505">
        <v>0</v>
      </c>
      <c r="H4505">
        <v>1</v>
      </c>
      <c r="I4505">
        <v>0</v>
      </c>
      <c r="J4505">
        <v>0</v>
      </c>
      <c r="K4505">
        <v>1</v>
      </c>
      <c r="L4505">
        <v>1</v>
      </c>
      <c r="M4505">
        <v>1</v>
      </c>
      <c r="N4505">
        <f t="array" ref="N4505">$AC$2*_xlfn.IFS(B4505="data_scientist",$AD$7,TRUE,1)*_xlfn.IFS(B4505="data_analyst",$AD$8,TRUE,1)*_xlfn.IFS(B4505="data_engineer",$AD$9,TRUE,1)*IF(D4505,$AD$13,$AD$14)*IF(E4505,$AD$19,$AD$20)*IF(F4505,$AD$24,$AD$25)*IF(G4505,$AD$29,$AD$30)*IF(H4505,$AD$34,$AD$35)*IF(I4505,$AD$39,$AD$40)*IF(J4505,$AD$44,$AD$45)*IF(K4505,$AD$49,$AD$50)*IF(L4505,$AD$54,$AD$55)*IF(M4505,$AD$59,$AD$60)</f>
        <v>3.48605030575121e-7</v>
      </c>
      <c r="O4505">
        <f t="array" ref="O4505">$AD$2*_xlfn.IFS(B4505="data_scientist",$AF$7,TRUE,1)*_xlfn.IFS(B4505="data_analyst",$AF$8,TRUE,1)*_xlfn.IFS(B4505="data_engineer",$AF$9,TRUE,1)*IF(D4505,$AF$13,$AF$14)*IF(E4505,$AF$19,$AF$20)*IF(F4505,$AF$24,$AF$25)*IF(G4505,$AF$29,$AF$30)*IF(H4505,$AF$34,$AF$35)*IF(I4505,$AF$39,$AF$40)*IF(J4505,$AF$44,$AF$45)*IF(K4505,$AF$49,$AF$50)*IF(L4505,$AF$54,$AF$55)*IF(M4505,$AF$59,$AF$60)</f>
        <v>0.000696178358327617</v>
      </c>
      <c r="P4505">
        <f t="array" ref="P4505">$AE$2*_xlfn.IFS(B4505="data_scientist",$AH$7,TRUE,1)*_xlfn.IFS(B4505="data_analyst",$AH$8,TRUE,1)*_xlfn.IFS(B4505="data_engineer",$AH$9,TRUE,1)*IF(D4505,$AH$13,$AH$14)*IF(E4505,$AH$19,$AH$20)*IF(F4505,$AH$24,$AH$25)*IF(G4505,$AH$29,$AH$30)*IF(H4505,$AH$34,$AH$35)*IF(I4505,$AH$39,$AH$40)*IF(J4505,$AH$44,$AH$45)*IF(K4505,$AH$49,$AH$50)*IF(L4505,$AH$54,$AH$55)*IF(M4505,$AH$59,$AH$60)</f>
        <v>2.55394916232079e-5</v>
      </c>
      <c r="Q4505">
        <f t="shared" si="700"/>
        <v>0.000696178358327617</v>
      </c>
      <c r="R4505">
        <f t="shared" si="701"/>
        <v>0</v>
      </c>
      <c r="S4505">
        <f t="shared" si="702"/>
        <v>0</v>
      </c>
      <c r="T4505">
        <f t="shared" si="703"/>
        <v>0</v>
      </c>
      <c r="U4505">
        <f t="shared" si="704"/>
        <v>0</v>
      </c>
      <c r="V4505">
        <f t="shared" si="705"/>
        <v>1</v>
      </c>
      <c r="W4505">
        <f t="shared" si="706"/>
        <v>0</v>
      </c>
      <c r="X4505">
        <f t="shared" si="707"/>
        <v>0</v>
      </c>
      <c r="Y4505">
        <f t="shared" si="708"/>
        <v>0</v>
      </c>
      <c r="Z4505">
        <f t="shared" si="709"/>
        <v>0</v>
      </c>
    </row>
    <row r="4506" spans="1:26">
      <c r="A4506">
        <v>1</v>
      </c>
      <c r="B4506" t="s">
        <v>60</v>
      </c>
      <c r="C4506" t="s">
        <v>61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1</v>
      </c>
      <c r="M4506">
        <v>1</v>
      </c>
      <c r="N4506">
        <f t="array" ref="N4506">$AC$2*_xlfn.IFS(B4506="data_scientist",$AD$7,TRUE,1)*_xlfn.IFS(B4506="data_analyst",$AD$8,TRUE,1)*_xlfn.IFS(B4506="data_engineer",$AD$9,TRUE,1)*IF(D4506,$AD$13,$AD$14)*IF(E4506,$AD$19,$AD$20)*IF(F4506,$AD$24,$AD$25)*IF(G4506,$AD$29,$AD$30)*IF(H4506,$AD$34,$AD$35)*IF(I4506,$AD$39,$AD$40)*IF(J4506,$AD$44,$AD$45)*IF(K4506,$AD$49,$AD$50)*IF(L4506,$AD$54,$AD$55)*IF(M4506,$AD$59,$AD$60)</f>
        <v>0.000177270339176216</v>
      </c>
      <c r="O4506">
        <f t="array" ref="O4506">$AD$2*_xlfn.IFS(B4506="data_scientist",$AF$7,TRUE,1)*_xlfn.IFS(B4506="data_analyst",$AF$8,TRUE,1)*_xlfn.IFS(B4506="data_engineer",$AF$9,TRUE,1)*IF(D4506,$AF$13,$AF$14)*IF(E4506,$AF$19,$AF$20)*IF(F4506,$AF$24,$AF$25)*IF(G4506,$AF$29,$AF$30)*IF(H4506,$AF$34,$AF$35)*IF(I4506,$AF$39,$AF$40)*IF(J4506,$AF$44,$AF$45)*IF(K4506,$AF$49,$AF$50)*IF(L4506,$AF$54,$AF$55)*IF(M4506,$AF$59,$AF$60)</f>
        <v>0.000511312870129521</v>
      </c>
      <c r="P4506">
        <f t="array" ref="P4506">$AE$2*_xlfn.IFS(B4506="data_scientist",$AH$7,TRUE,1)*_xlfn.IFS(B4506="data_analyst",$AH$8,TRUE,1)*_xlfn.IFS(B4506="data_engineer",$AH$9,TRUE,1)*IF(D4506,$AH$13,$AH$14)*IF(E4506,$AH$19,$AH$20)*IF(F4506,$AH$24,$AH$25)*IF(G4506,$AH$29,$AH$30)*IF(H4506,$AH$34,$AH$35)*IF(I4506,$AH$39,$AH$40)*IF(J4506,$AH$44,$AH$45)*IF(K4506,$AH$49,$AH$50)*IF(L4506,$AH$54,$AH$55)*IF(M4506,$AH$59,$AH$60)</f>
        <v>9.79806008966168e-5</v>
      </c>
      <c r="Q4506">
        <f t="shared" si="700"/>
        <v>0.000511312870129521</v>
      </c>
      <c r="R4506">
        <f t="shared" si="701"/>
        <v>0</v>
      </c>
      <c r="S4506">
        <f t="shared" si="702"/>
        <v>0</v>
      </c>
      <c r="T4506">
        <f t="shared" si="703"/>
        <v>0</v>
      </c>
      <c r="U4506">
        <f t="shared" si="704"/>
        <v>0</v>
      </c>
      <c r="V4506">
        <f t="shared" si="705"/>
        <v>1</v>
      </c>
      <c r="W4506">
        <f t="shared" si="706"/>
        <v>0</v>
      </c>
      <c r="X4506">
        <f t="shared" si="707"/>
        <v>0</v>
      </c>
      <c r="Y4506">
        <f t="shared" si="708"/>
        <v>0</v>
      </c>
      <c r="Z4506">
        <f t="shared" si="709"/>
        <v>0</v>
      </c>
    </row>
    <row r="4507" spans="1:26">
      <c r="A4507">
        <v>1</v>
      </c>
      <c r="B4507" t="s">
        <v>60</v>
      </c>
      <c r="C4507" t="s">
        <v>61</v>
      </c>
      <c r="D4507">
        <v>1</v>
      </c>
      <c r="E4507">
        <v>1</v>
      </c>
      <c r="F4507">
        <v>0</v>
      </c>
      <c r="G4507">
        <v>0</v>
      </c>
      <c r="H4507">
        <v>1</v>
      </c>
      <c r="I4507">
        <v>1</v>
      </c>
      <c r="J4507">
        <v>0</v>
      </c>
      <c r="K4507">
        <v>0</v>
      </c>
      <c r="L4507">
        <v>1</v>
      </c>
      <c r="M4507">
        <v>1</v>
      </c>
      <c r="N4507">
        <f t="array" ref="N4507">$AC$2*_xlfn.IFS(B4507="data_scientist",$AD$7,TRUE,1)*_xlfn.IFS(B4507="data_analyst",$AD$8,TRUE,1)*_xlfn.IFS(B4507="data_engineer",$AD$9,TRUE,1)*IF(D4507,$AD$13,$AD$14)*IF(E4507,$AD$19,$AD$20)*IF(F4507,$AD$24,$AD$25)*IF(G4507,$AD$29,$AD$30)*IF(H4507,$AD$34,$AD$35)*IF(I4507,$AD$39,$AD$40)*IF(J4507,$AD$44,$AD$45)*IF(K4507,$AD$49,$AD$50)*IF(L4507,$AD$54,$AD$55)*IF(M4507,$AD$59,$AD$60)</f>
        <v>2.4852398275892e-6</v>
      </c>
      <c r="O4507">
        <f t="array" ref="O4507">$AD$2*_xlfn.IFS(B4507="data_scientist",$AF$7,TRUE,1)*_xlfn.IFS(B4507="data_analyst",$AF$8,TRUE,1)*_xlfn.IFS(B4507="data_engineer",$AF$9,TRUE,1)*IF(D4507,$AF$13,$AF$14)*IF(E4507,$AF$19,$AF$20)*IF(F4507,$AF$24,$AF$25)*IF(G4507,$AF$29,$AF$30)*IF(H4507,$AF$34,$AF$35)*IF(I4507,$AF$39,$AF$40)*IF(J4507,$AF$44,$AF$45)*IF(K4507,$AF$49,$AF$50)*IF(L4507,$AF$54,$AF$55)*IF(M4507,$AF$59,$AF$60)</f>
        <v>0.000270317117893872</v>
      </c>
      <c r="P4507">
        <f t="array" ref="P4507">$AE$2*_xlfn.IFS(B4507="data_scientist",$AH$7,TRUE,1)*_xlfn.IFS(B4507="data_analyst",$AH$8,TRUE,1)*_xlfn.IFS(B4507="data_engineer",$AH$9,TRUE,1)*IF(D4507,$AH$13,$AH$14)*IF(E4507,$AH$19,$AH$20)*IF(F4507,$AH$24,$AH$25)*IF(G4507,$AH$29,$AH$30)*IF(H4507,$AH$34,$AH$35)*IF(I4507,$AH$39,$AH$40)*IF(J4507,$AH$44,$AH$45)*IF(K4507,$AH$49,$AH$50)*IF(L4507,$AH$54,$AH$55)*IF(M4507,$AH$59,$AH$60)</f>
        <v>1.9033471239271e-5</v>
      </c>
      <c r="Q4507">
        <f t="shared" si="700"/>
        <v>0.000270317117893872</v>
      </c>
      <c r="R4507">
        <f t="shared" si="701"/>
        <v>0</v>
      </c>
      <c r="S4507">
        <f t="shared" si="702"/>
        <v>0</v>
      </c>
      <c r="T4507">
        <f t="shared" si="703"/>
        <v>0</v>
      </c>
      <c r="U4507">
        <f t="shared" si="704"/>
        <v>0</v>
      </c>
      <c r="V4507">
        <f t="shared" si="705"/>
        <v>1</v>
      </c>
      <c r="W4507">
        <f t="shared" si="706"/>
        <v>0</v>
      </c>
      <c r="X4507">
        <f t="shared" si="707"/>
        <v>0</v>
      </c>
      <c r="Y4507">
        <f t="shared" si="708"/>
        <v>0</v>
      </c>
      <c r="Z4507">
        <f t="shared" si="709"/>
        <v>0</v>
      </c>
    </row>
    <row r="4508" spans="1:26">
      <c r="A4508">
        <v>1</v>
      </c>
      <c r="B4508" t="s">
        <v>60</v>
      </c>
      <c r="C4508" t="s">
        <v>61</v>
      </c>
      <c r="D4508">
        <v>1</v>
      </c>
      <c r="E4508">
        <v>1</v>
      </c>
      <c r="F4508">
        <v>0</v>
      </c>
      <c r="G4508">
        <v>0</v>
      </c>
      <c r="H4508">
        <v>1</v>
      </c>
      <c r="I4508">
        <v>0</v>
      </c>
      <c r="J4508">
        <v>0</v>
      </c>
      <c r="K4508">
        <v>1</v>
      </c>
      <c r="L4508">
        <v>1</v>
      </c>
      <c r="M4508">
        <v>1</v>
      </c>
      <c r="N4508">
        <f t="array" ref="N4508">$AC$2*_xlfn.IFS(B4508="data_scientist",$AD$7,TRUE,1)*_xlfn.IFS(B4508="data_analyst",$AD$8,TRUE,1)*_xlfn.IFS(B4508="data_engineer",$AD$9,TRUE,1)*IF(D4508,$AD$13,$AD$14)*IF(E4508,$AD$19,$AD$20)*IF(F4508,$AD$24,$AD$25)*IF(G4508,$AD$29,$AD$30)*IF(H4508,$AD$34,$AD$35)*IF(I4508,$AD$39,$AD$40)*IF(J4508,$AD$44,$AD$45)*IF(K4508,$AD$49,$AD$50)*IF(L4508,$AD$54,$AD$55)*IF(M4508,$AD$59,$AD$60)</f>
        <v>3.48605030575121e-7</v>
      </c>
      <c r="O4508">
        <f t="array" ref="O4508">$AD$2*_xlfn.IFS(B4508="data_scientist",$AF$7,TRUE,1)*_xlfn.IFS(B4508="data_analyst",$AF$8,TRUE,1)*_xlfn.IFS(B4508="data_engineer",$AF$9,TRUE,1)*IF(D4508,$AF$13,$AF$14)*IF(E4508,$AF$19,$AF$20)*IF(F4508,$AF$24,$AF$25)*IF(G4508,$AF$29,$AF$30)*IF(H4508,$AF$34,$AF$35)*IF(I4508,$AF$39,$AF$40)*IF(J4508,$AF$44,$AF$45)*IF(K4508,$AF$49,$AF$50)*IF(L4508,$AF$54,$AF$55)*IF(M4508,$AF$59,$AF$60)</f>
        <v>0.000696178358327617</v>
      </c>
      <c r="P4508">
        <f t="array" ref="P4508">$AE$2*_xlfn.IFS(B4508="data_scientist",$AH$7,TRUE,1)*_xlfn.IFS(B4508="data_analyst",$AH$8,TRUE,1)*_xlfn.IFS(B4508="data_engineer",$AH$9,TRUE,1)*IF(D4508,$AH$13,$AH$14)*IF(E4508,$AH$19,$AH$20)*IF(F4508,$AH$24,$AH$25)*IF(G4508,$AH$29,$AH$30)*IF(H4508,$AH$34,$AH$35)*IF(I4508,$AH$39,$AH$40)*IF(J4508,$AH$44,$AH$45)*IF(K4508,$AH$49,$AH$50)*IF(L4508,$AH$54,$AH$55)*IF(M4508,$AH$59,$AH$60)</f>
        <v>2.55394916232079e-5</v>
      </c>
      <c r="Q4508">
        <f t="shared" si="700"/>
        <v>0.000696178358327617</v>
      </c>
      <c r="R4508">
        <f t="shared" si="701"/>
        <v>0</v>
      </c>
      <c r="S4508">
        <f t="shared" si="702"/>
        <v>0</v>
      </c>
      <c r="T4508">
        <f t="shared" si="703"/>
        <v>0</v>
      </c>
      <c r="U4508">
        <f t="shared" si="704"/>
        <v>0</v>
      </c>
      <c r="V4508">
        <f t="shared" si="705"/>
        <v>1</v>
      </c>
      <c r="W4508">
        <f t="shared" si="706"/>
        <v>0</v>
      </c>
      <c r="X4508">
        <f t="shared" si="707"/>
        <v>0</v>
      </c>
      <c r="Y4508">
        <f t="shared" si="708"/>
        <v>0</v>
      </c>
      <c r="Z4508">
        <f t="shared" si="709"/>
        <v>0</v>
      </c>
    </row>
    <row r="4509" spans="1:26">
      <c r="A4509">
        <v>1</v>
      </c>
      <c r="B4509" t="s">
        <v>60</v>
      </c>
      <c r="C4509" t="s">
        <v>61</v>
      </c>
      <c r="D4509">
        <v>1</v>
      </c>
      <c r="E4509">
        <v>1</v>
      </c>
      <c r="F4509">
        <v>0</v>
      </c>
      <c r="G4509">
        <v>0</v>
      </c>
      <c r="H4509">
        <v>1</v>
      </c>
      <c r="I4509">
        <v>0</v>
      </c>
      <c r="J4509">
        <v>0</v>
      </c>
      <c r="K4509">
        <v>1</v>
      </c>
      <c r="L4509">
        <v>1</v>
      </c>
      <c r="M4509">
        <v>1</v>
      </c>
      <c r="N4509">
        <f t="array" ref="N4509">$AC$2*_xlfn.IFS(B4509="data_scientist",$AD$7,TRUE,1)*_xlfn.IFS(B4509="data_analyst",$AD$8,TRUE,1)*_xlfn.IFS(B4509="data_engineer",$AD$9,TRUE,1)*IF(D4509,$AD$13,$AD$14)*IF(E4509,$AD$19,$AD$20)*IF(F4509,$AD$24,$AD$25)*IF(G4509,$AD$29,$AD$30)*IF(H4509,$AD$34,$AD$35)*IF(I4509,$AD$39,$AD$40)*IF(J4509,$AD$44,$AD$45)*IF(K4509,$AD$49,$AD$50)*IF(L4509,$AD$54,$AD$55)*IF(M4509,$AD$59,$AD$60)</f>
        <v>3.48605030575121e-7</v>
      </c>
      <c r="O4509">
        <f t="array" ref="O4509">$AD$2*_xlfn.IFS(B4509="data_scientist",$AF$7,TRUE,1)*_xlfn.IFS(B4509="data_analyst",$AF$8,TRUE,1)*_xlfn.IFS(B4509="data_engineer",$AF$9,TRUE,1)*IF(D4509,$AF$13,$AF$14)*IF(E4509,$AF$19,$AF$20)*IF(F4509,$AF$24,$AF$25)*IF(G4509,$AF$29,$AF$30)*IF(H4509,$AF$34,$AF$35)*IF(I4509,$AF$39,$AF$40)*IF(J4509,$AF$44,$AF$45)*IF(K4509,$AF$49,$AF$50)*IF(L4509,$AF$54,$AF$55)*IF(M4509,$AF$59,$AF$60)</f>
        <v>0.000696178358327617</v>
      </c>
      <c r="P4509">
        <f t="array" ref="P4509">$AE$2*_xlfn.IFS(B4509="data_scientist",$AH$7,TRUE,1)*_xlfn.IFS(B4509="data_analyst",$AH$8,TRUE,1)*_xlfn.IFS(B4509="data_engineer",$AH$9,TRUE,1)*IF(D4509,$AH$13,$AH$14)*IF(E4509,$AH$19,$AH$20)*IF(F4509,$AH$24,$AH$25)*IF(G4509,$AH$29,$AH$30)*IF(H4509,$AH$34,$AH$35)*IF(I4509,$AH$39,$AH$40)*IF(J4509,$AH$44,$AH$45)*IF(K4509,$AH$49,$AH$50)*IF(L4509,$AH$54,$AH$55)*IF(M4509,$AH$59,$AH$60)</f>
        <v>2.55394916232079e-5</v>
      </c>
      <c r="Q4509">
        <f t="shared" si="700"/>
        <v>0.000696178358327617</v>
      </c>
      <c r="R4509">
        <f t="shared" si="701"/>
        <v>0</v>
      </c>
      <c r="S4509">
        <f t="shared" si="702"/>
        <v>0</v>
      </c>
      <c r="T4509">
        <f t="shared" si="703"/>
        <v>0</v>
      </c>
      <c r="U4509">
        <f t="shared" si="704"/>
        <v>0</v>
      </c>
      <c r="V4509">
        <f t="shared" si="705"/>
        <v>1</v>
      </c>
      <c r="W4509">
        <f t="shared" si="706"/>
        <v>0</v>
      </c>
      <c r="X4509">
        <f t="shared" si="707"/>
        <v>0</v>
      </c>
      <c r="Y4509">
        <f t="shared" si="708"/>
        <v>0</v>
      </c>
      <c r="Z4509">
        <f t="shared" si="709"/>
        <v>0</v>
      </c>
    </row>
    <row r="4510" spans="1:26">
      <c r="A4510">
        <v>1</v>
      </c>
      <c r="B4510" t="s">
        <v>60</v>
      </c>
      <c r="C4510" t="s">
        <v>61</v>
      </c>
      <c r="D4510">
        <v>1</v>
      </c>
      <c r="E4510">
        <v>1</v>
      </c>
      <c r="F4510">
        <v>0</v>
      </c>
      <c r="G4510">
        <v>0</v>
      </c>
      <c r="H4510">
        <v>1</v>
      </c>
      <c r="I4510">
        <v>0</v>
      </c>
      <c r="J4510">
        <v>0</v>
      </c>
      <c r="K4510">
        <v>0</v>
      </c>
      <c r="L4510">
        <v>0</v>
      </c>
      <c r="M4510">
        <v>1</v>
      </c>
      <c r="N4510">
        <f t="array" ref="N4510">$AC$2*_xlfn.IFS(B4510="data_scientist",$AD$7,TRUE,1)*_xlfn.IFS(B4510="data_analyst",$AD$8,TRUE,1)*_xlfn.IFS(B4510="data_engineer",$AD$9,TRUE,1)*IF(D4510,$AD$13,$AD$14)*IF(E4510,$AD$19,$AD$20)*IF(F4510,$AD$24,$AD$25)*IF(G4510,$AD$29,$AD$30)*IF(H4510,$AD$34,$AD$35)*IF(I4510,$AD$39,$AD$40)*IF(J4510,$AD$44,$AD$45)*IF(K4510,$AD$49,$AD$50)*IF(L4510,$AD$54,$AD$55)*IF(M4510,$AD$59,$AD$60)</f>
        <v>8.54180049664861e-5</v>
      </c>
      <c r="O4510">
        <f t="array" ref="O4510">$AD$2*_xlfn.IFS(B4510="data_scientist",$AF$7,TRUE,1)*_xlfn.IFS(B4510="data_analyst",$AF$8,TRUE,1)*_xlfn.IFS(B4510="data_engineer",$AF$9,TRUE,1)*IF(D4510,$AF$13,$AF$14)*IF(E4510,$AF$19,$AF$20)*IF(F4510,$AF$24,$AF$25)*IF(G4510,$AF$29,$AF$30)*IF(H4510,$AF$34,$AF$35)*IF(I4510,$AF$39,$AF$40)*IF(J4510,$AF$44,$AF$45)*IF(K4510,$AF$49,$AF$50)*IF(L4510,$AF$54,$AF$55)*IF(M4510,$AF$59,$AF$60)</f>
        <v>0.00199784430261469</v>
      </c>
      <c r="P4510">
        <f t="array" ref="P4510">$AE$2*_xlfn.IFS(B4510="data_scientist",$AH$7,TRUE,1)*_xlfn.IFS(B4510="data_analyst",$AH$8,TRUE,1)*_xlfn.IFS(B4510="data_engineer",$AH$9,TRUE,1)*IF(D4510,$AH$13,$AH$14)*IF(E4510,$AH$19,$AH$20)*IF(F4510,$AH$24,$AH$25)*IF(G4510,$AH$29,$AH$30)*IF(H4510,$AH$34,$AH$35)*IF(I4510,$AH$39,$AH$40)*IF(J4510,$AH$44,$AH$45)*IF(K4510,$AH$49,$AH$50)*IF(L4510,$AH$54,$AH$55)*IF(M4510,$AH$59,$AH$60)</f>
        <v>0.000215143976567849</v>
      </c>
      <c r="Q4510">
        <f t="shared" si="700"/>
        <v>0.00199784430261469</v>
      </c>
      <c r="R4510">
        <f t="shared" si="701"/>
        <v>0</v>
      </c>
      <c r="S4510">
        <f t="shared" si="702"/>
        <v>0</v>
      </c>
      <c r="T4510">
        <f t="shared" si="703"/>
        <v>0</v>
      </c>
      <c r="U4510">
        <f t="shared" si="704"/>
        <v>0</v>
      </c>
      <c r="V4510">
        <f t="shared" si="705"/>
        <v>1</v>
      </c>
      <c r="W4510">
        <f t="shared" si="706"/>
        <v>0</v>
      </c>
      <c r="X4510">
        <f t="shared" si="707"/>
        <v>0</v>
      </c>
      <c r="Y4510">
        <f t="shared" si="708"/>
        <v>0</v>
      </c>
      <c r="Z4510">
        <f t="shared" si="709"/>
        <v>0</v>
      </c>
    </row>
    <row r="4511" spans="1:26">
      <c r="A4511">
        <v>1</v>
      </c>
      <c r="B4511" t="s">
        <v>60</v>
      </c>
      <c r="C4511" t="s">
        <v>61</v>
      </c>
      <c r="D4511">
        <v>1</v>
      </c>
      <c r="E4511">
        <v>1</v>
      </c>
      <c r="F4511">
        <v>0</v>
      </c>
      <c r="G4511">
        <v>1</v>
      </c>
      <c r="H4511">
        <v>1</v>
      </c>
      <c r="I4511">
        <v>0</v>
      </c>
      <c r="J4511">
        <v>0</v>
      </c>
      <c r="K4511">
        <v>0</v>
      </c>
      <c r="L4511">
        <v>1</v>
      </c>
      <c r="M4511">
        <v>1</v>
      </c>
      <c r="N4511">
        <f t="array" ref="N4511">$AC$2*_xlfn.IFS(B4511="data_scientist",$AD$7,TRUE,1)*_xlfn.IFS(B4511="data_analyst",$AD$8,TRUE,1)*_xlfn.IFS(B4511="data_engineer",$AD$9,TRUE,1)*IF(D4511,$AD$13,$AD$14)*IF(E4511,$AD$19,$AD$20)*IF(F4511,$AD$24,$AD$25)*IF(G4511,$AD$29,$AD$30)*IF(H4511,$AD$34,$AD$35)*IF(I4511,$AD$39,$AD$40)*IF(J4511,$AD$44,$AD$45)*IF(K4511,$AD$49,$AD$50)*IF(L4511,$AD$54,$AD$55)*IF(M4511,$AD$59,$AD$60)</f>
        <v>2.59142089221375e-6</v>
      </c>
      <c r="O4511">
        <f t="array" ref="O4511">$AD$2*_xlfn.IFS(B4511="data_scientist",$AF$7,TRUE,1)*_xlfn.IFS(B4511="data_analyst",$AF$8,TRUE,1)*_xlfn.IFS(B4511="data_engineer",$AF$9,TRUE,1)*IF(D4511,$AF$13,$AF$14)*IF(E4511,$AF$19,$AF$20)*IF(F4511,$AF$24,$AF$25)*IF(G4511,$AF$29,$AF$30)*IF(H4511,$AF$34,$AF$35)*IF(I4511,$AF$39,$AF$40)*IF(J4511,$AF$44,$AF$45)*IF(K4511,$AF$49,$AF$50)*IF(L4511,$AF$54,$AF$55)*IF(M4511,$AF$59,$AF$60)</f>
        <v>0.000976819107067982</v>
      </c>
      <c r="P4511">
        <f t="array" ref="P4511">$AE$2*_xlfn.IFS(B4511="data_scientist",$AH$7,TRUE,1)*_xlfn.IFS(B4511="data_analyst",$AH$8,TRUE,1)*_xlfn.IFS(B4511="data_engineer",$AH$9,TRUE,1)*IF(D4511,$AH$13,$AH$14)*IF(E4511,$AH$19,$AH$20)*IF(F4511,$AH$24,$AH$25)*IF(G4511,$AH$29,$AH$30)*IF(H4511,$AH$34,$AH$35)*IF(I4511,$AH$39,$AH$40)*IF(J4511,$AH$44,$AH$45)*IF(K4511,$AH$49,$AH$50)*IF(L4511,$AH$54,$AH$55)*IF(M4511,$AH$59,$AH$60)</f>
        <v>3.65242192030822e-5</v>
      </c>
      <c r="Q4511">
        <f t="shared" si="700"/>
        <v>0.000976819107067982</v>
      </c>
      <c r="R4511">
        <f t="shared" si="701"/>
        <v>0</v>
      </c>
      <c r="S4511">
        <f t="shared" si="702"/>
        <v>0</v>
      </c>
      <c r="T4511">
        <f t="shared" si="703"/>
        <v>0</v>
      </c>
      <c r="U4511">
        <f t="shared" si="704"/>
        <v>0</v>
      </c>
      <c r="V4511">
        <f t="shared" si="705"/>
        <v>1</v>
      </c>
      <c r="W4511">
        <f t="shared" si="706"/>
        <v>0</v>
      </c>
      <c r="X4511">
        <f t="shared" si="707"/>
        <v>0</v>
      </c>
      <c r="Y4511">
        <f t="shared" si="708"/>
        <v>0</v>
      </c>
      <c r="Z4511">
        <f t="shared" si="709"/>
        <v>0</v>
      </c>
    </row>
    <row r="4512" spans="1:26">
      <c r="A4512">
        <v>1</v>
      </c>
      <c r="B4512" t="s">
        <v>60</v>
      </c>
      <c r="C4512" t="s">
        <v>61</v>
      </c>
      <c r="D4512">
        <v>0</v>
      </c>
      <c r="E4512">
        <v>1</v>
      </c>
      <c r="F4512">
        <v>0</v>
      </c>
      <c r="G4512">
        <v>0</v>
      </c>
      <c r="H4512">
        <v>1</v>
      </c>
      <c r="I4512">
        <v>0</v>
      </c>
      <c r="J4512">
        <v>0</v>
      </c>
      <c r="K4512">
        <v>1</v>
      </c>
      <c r="L4512">
        <v>1</v>
      </c>
      <c r="M4512">
        <v>1</v>
      </c>
      <c r="N4512">
        <f t="array" ref="N4512">$AC$2*_xlfn.IFS(B4512="data_scientist",$AD$7,TRUE,1)*_xlfn.IFS(B4512="data_analyst",$AD$8,TRUE,1)*_xlfn.IFS(B4512="data_engineer",$AD$9,TRUE,1)*IF(D4512,$AD$13,$AD$14)*IF(E4512,$AD$19,$AD$20)*IF(F4512,$AD$24,$AD$25)*IF(G4512,$AD$29,$AD$30)*IF(H4512,$AD$34,$AD$35)*IF(I4512,$AD$39,$AD$40)*IF(J4512,$AD$44,$AD$45)*IF(K4512,$AD$49,$AD$50)*IF(L4512,$AD$54,$AD$55)*IF(M4512,$AD$59,$AD$60)</f>
        <v>7.42980146099854e-7</v>
      </c>
      <c r="O4512">
        <f t="array" ref="O4512">$AD$2*_xlfn.IFS(B4512="data_scientist",$AF$7,TRUE,1)*_xlfn.IFS(B4512="data_analyst",$AF$8,TRUE,1)*_xlfn.IFS(B4512="data_engineer",$AF$9,TRUE,1)*IF(D4512,$AF$13,$AF$14)*IF(E4512,$AF$19,$AF$20)*IF(F4512,$AF$24,$AF$25)*IF(G4512,$AF$29,$AF$30)*IF(H4512,$AF$34,$AF$35)*IF(I4512,$AF$39,$AF$40)*IF(J4512,$AF$44,$AF$45)*IF(K4512,$AF$49,$AF$50)*IF(L4512,$AF$54,$AF$55)*IF(M4512,$AF$59,$AF$60)</f>
        <v>0.000266951214260023</v>
      </c>
      <c r="P4512">
        <f t="array" ref="P4512">$AE$2*_xlfn.IFS(B4512="data_scientist",$AH$7,TRUE,1)*_xlfn.IFS(B4512="data_analyst",$AH$8,TRUE,1)*_xlfn.IFS(B4512="data_engineer",$AH$9,TRUE,1)*IF(D4512,$AH$13,$AH$14)*IF(E4512,$AH$19,$AH$20)*IF(F4512,$AH$24,$AH$25)*IF(G4512,$AH$29,$AH$30)*IF(H4512,$AH$34,$AH$35)*IF(I4512,$AH$39,$AH$40)*IF(J4512,$AH$44,$AH$45)*IF(K4512,$AH$49,$AH$50)*IF(L4512,$AH$54,$AH$55)*IF(M4512,$AH$59,$AH$60)</f>
        <v>1.92204421494245e-5</v>
      </c>
      <c r="Q4512">
        <f t="shared" si="700"/>
        <v>0.000266951214260023</v>
      </c>
      <c r="R4512">
        <f t="shared" si="701"/>
        <v>0</v>
      </c>
      <c r="S4512">
        <f t="shared" si="702"/>
        <v>0</v>
      </c>
      <c r="T4512">
        <f t="shared" si="703"/>
        <v>0</v>
      </c>
      <c r="U4512">
        <f t="shared" si="704"/>
        <v>0</v>
      </c>
      <c r="V4512">
        <f t="shared" si="705"/>
        <v>1</v>
      </c>
      <c r="W4512">
        <f t="shared" si="706"/>
        <v>0</v>
      </c>
      <c r="X4512">
        <f t="shared" si="707"/>
        <v>0</v>
      </c>
      <c r="Y4512">
        <f t="shared" si="708"/>
        <v>0</v>
      </c>
      <c r="Z4512">
        <f t="shared" si="709"/>
        <v>0</v>
      </c>
    </row>
    <row r="4513" spans="1:26">
      <c r="A4513">
        <v>1</v>
      </c>
      <c r="B4513" t="s">
        <v>60</v>
      </c>
      <c r="C4513" t="s">
        <v>61</v>
      </c>
      <c r="D4513">
        <v>1</v>
      </c>
      <c r="E4513">
        <v>1</v>
      </c>
      <c r="F4513">
        <v>0</v>
      </c>
      <c r="G4513">
        <v>0</v>
      </c>
      <c r="H4513">
        <v>1</v>
      </c>
      <c r="I4513">
        <v>1</v>
      </c>
      <c r="J4513">
        <v>0</v>
      </c>
      <c r="K4513">
        <v>1</v>
      </c>
      <c r="L4513">
        <v>0</v>
      </c>
      <c r="M4513">
        <v>1</v>
      </c>
      <c r="N4513">
        <f t="array" ref="N4513">$AC$2*_xlfn.IFS(B4513="data_scientist",$AD$7,TRUE,1)*_xlfn.IFS(B4513="data_analyst",$AD$8,TRUE,1)*_xlfn.IFS(B4513="data_engineer",$AD$9,TRUE,1)*IF(D4513,$AD$13,$AD$14)*IF(E4513,$AD$19,$AD$20)*IF(F4513,$AD$24,$AD$25)*IF(G4513,$AD$29,$AD$30)*IF(H4513,$AD$34,$AD$35)*IF(I4513,$AD$39,$AD$40)*IF(J4513,$AD$44,$AD$45)*IF(K4513,$AD$49,$AD$50)*IF(L4513,$AD$54,$AD$55)*IF(M4513,$AD$59,$AD$60)</f>
        <v>1.4126181688142e-6</v>
      </c>
      <c r="O4513">
        <f t="array" ref="O4513">$AD$2*_xlfn.IFS(B4513="data_scientist",$AF$7,TRUE,1)*_xlfn.IFS(B4513="data_analyst",$AF$8,TRUE,1)*_xlfn.IFS(B4513="data_engineer",$AF$9,TRUE,1)*IF(D4513,$AF$13,$AF$14)*IF(E4513,$AF$19,$AF$20)*IF(F4513,$AF$24,$AF$25)*IF(G4513,$AF$29,$AF$30)*IF(H4513,$AF$34,$AF$35)*IF(I4513,$AF$39,$AF$40)*IF(J4513,$AF$44,$AF$45)*IF(K4513,$AF$49,$AF$50)*IF(L4513,$AF$54,$AF$55)*IF(M4513,$AF$59,$AF$60)</f>
        <v>0.000301530762741616</v>
      </c>
      <c r="P4513">
        <f t="array" ref="P4513">$AE$2*_xlfn.IFS(B4513="data_scientist",$AH$7,TRUE,1)*_xlfn.IFS(B4513="data_analyst",$AH$8,TRUE,1)*_xlfn.IFS(B4513="data_engineer",$AH$9,TRUE,1)*IF(D4513,$AH$13,$AH$14)*IF(E4513,$AH$19,$AH$20)*IF(F4513,$AH$24,$AH$25)*IF(G4513,$AH$29,$AH$30)*IF(H4513,$AH$34,$AH$35)*IF(I4513,$AH$39,$AH$40)*IF(J4513,$AH$44,$AH$45)*IF(K4513,$AH$49,$AH$50)*IF(L4513,$AH$54,$AH$55)*IF(M4513,$AH$59,$AH$60)</f>
        <v>2.27303924556118e-5</v>
      </c>
      <c r="Q4513">
        <f t="shared" si="700"/>
        <v>0.000301530762741616</v>
      </c>
      <c r="R4513">
        <f t="shared" si="701"/>
        <v>0</v>
      </c>
      <c r="S4513">
        <f t="shared" si="702"/>
        <v>0</v>
      </c>
      <c r="T4513">
        <f t="shared" si="703"/>
        <v>0</v>
      </c>
      <c r="U4513">
        <f t="shared" si="704"/>
        <v>0</v>
      </c>
      <c r="V4513">
        <f t="shared" si="705"/>
        <v>1</v>
      </c>
      <c r="W4513">
        <f t="shared" si="706"/>
        <v>0</v>
      </c>
      <c r="X4513">
        <f t="shared" si="707"/>
        <v>0</v>
      </c>
      <c r="Y4513">
        <f t="shared" si="708"/>
        <v>0</v>
      </c>
      <c r="Z4513">
        <f t="shared" si="709"/>
        <v>0</v>
      </c>
    </row>
    <row r="4514" spans="1:26">
      <c r="A4514">
        <v>1</v>
      </c>
      <c r="B4514" t="s">
        <v>60</v>
      </c>
      <c r="C4514" t="s">
        <v>61</v>
      </c>
      <c r="D4514">
        <v>1</v>
      </c>
      <c r="E4514">
        <v>1</v>
      </c>
      <c r="F4514">
        <v>1</v>
      </c>
      <c r="G4514">
        <v>0</v>
      </c>
      <c r="H4514">
        <v>0</v>
      </c>
      <c r="I4514">
        <v>1</v>
      </c>
      <c r="J4514">
        <v>0</v>
      </c>
      <c r="K4514">
        <v>0</v>
      </c>
      <c r="L4514">
        <v>1</v>
      </c>
      <c r="M4514">
        <v>1</v>
      </c>
      <c r="N4514">
        <f t="array" ref="N4514">$AC$2*_xlfn.IFS(B4514="data_scientist",$AD$7,TRUE,1)*_xlfn.IFS(B4514="data_analyst",$AD$8,TRUE,1)*_xlfn.IFS(B4514="data_engineer",$AD$9,TRUE,1)*IF(D4514,$AD$13,$AD$14)*IF(E4514,$AD$19,$AD$20)*IF(F4514,$AD$24,$AD$25)*IF(G4514,$AD$29,$AD$30)*IF(H4514,$AD$34,$AD$35)*IF(I4514,$AD$39,$AD$40)*IF(J4514,$AD$44,$AD$45)*IF(K4514,$AD$49,$AD$50)*IF(L4514,$AD$54,$AD$55)*IF(M4514,$AD$59,$AD$60)</f>
        <v>6.77008324041713e-6</v>
      </c>
      <c r="O4514">
        <f t="array" ref="O4514">$AD$2*_xlfn.IFS(B4514="data_scientist",$AF$7,TRUE,1)*_xlfn.IFS(B4514="data_analyst",$AF$8,TRUE,1)*_xlfn.IFS(B4514="data_engineer",$AF$9,TRUE,1)*IF(D4514,$AF$13,$AF$14)*IF(E4514,$AF$19,$AF$20)*IF(F4514,$AF$24,$AF$25)*IF(G4514,$AF$29,$AF$30)*IF(H4514,$AF$34,$AF$35)*IF(I4514,$AF$39,$AF$40)*IF(J4514,$AF$44,$AF$45)*IF(K4514,$AF$49,$AF$50)*IF(L4514,$AF$54,$AF$55)*IF(M4514,$AF$59,$AF$60)</f>
        <v>0.000425965197171027</v>
      </c>
      <c r="P4514">
        <f t="array" ref="P4514">$AE$2*_xlfn.IFS(B4514="data_scientist",$AH$7,TRUE,1)*_xlfn.IFS(B4514="data_analyst",$AH$8,TRUE,1)*_xlfn.IFS(B4514="data_engineer",$AH$9,TRUE,1)*IF(D4514,$AH$13,$AH$14)*IF(E4514,$AH$19,$AH$20)*IF(F4514,$AH$24,$AH$25)*IF(G4514,$AH$29,$AH$30)*IF(H4514,$AH$34,$AH$35)*IF(I4514,$AH$39,$AH$40)*IF(J4514,$AH$44,$AH$45)*IF(K4514,$AH$49,$AH$50)*IF(L4514,$AH$54,$AH$55)*IF(M4514,$AH$59,$AH$60)</f>
        <v>2.64705241810653e-5</v>
      </c>
      <c r="Q4514">
        <f t="shared" si="700"/>
        <v>0.000425965197171027</v>
      </c>
      <c r="R4514">
        <f t="shared" si="701"/>
        <v>0</v>
      </c>
      <c r="S4514">
        <f t="shared" si="702"/>
        <v>0</v>
      </c>
      <c r="T4514">
        <f t="shared" si="703"/>
        <v>0</v>
      </c>
      <c r="U4514">
        <f t="shared" si="704"/>
        <v>0</v>
      </c>
      <c r="V4514">
        <f t="shared" si="705"/>
        <v>1</v>
      </c>
      <c r="W4514">
        <f t="shared" si="706"/>
        <v>0</v>
      </c>
      <c r="X4514">
        <f t="shared" si="707"/>
        <v>0</v>
      </c>
      <c r="Y4514">
        <f t="shared" si="708"/>
        <v>0</v>
      </c>
      <c r="Z4514">
        <f t="shared" si="709"/>
        <v>0</v>
      </c>
    </row>
    <row r="4515" spans="1:26">
      <c r="A4515">
        <v>1</v>
      </c>
      <c r="B4515" t="s">
        <v>60</v>
      </c>
      <c r="C4515" t="s">
        <v>61</v>
      </c>
      <c r="D4515">
        <v>0</v>
      </c>
      <c r="E4515">
        <v>1</v>
      </c>
      <c r="F4515">
        <v>0</v>
      </c>
      <c r="G4515">
        <v>0</v>
      </c>
      <c r="H4515">
        <v>1</v>
      </c>
      <c r="I4515">
        <v>1</v>
      </c>
      <c r="J4515">
        <v>0</v>
      </c>
      <c r="K4515">
        <v>1</v>
      </c>
      <c r="L4515">
        <v>0</v>
      </c>
      <c r="M4515">
        <v>1</v>
      </c>
      <c r="N4515">
        <f t="array" ref="N4515">$AC$2*_xlfn.IFS(B4515="data_scientist",$AD$7,TRUE,1)*_xlfn.IFS(B4515="data_analyst",$AD$8,TRUE,1)*_xlfn.IFS(B4515="data_engineer",$AD$9,TRUE,1)*IF(D4515,$AD$13,$AD$14)*IF(E4515,$AD$19,$AD$20)*IF(F4515,$AD$24,$AD$25)*IF(G4515,$AD$29,$AD$30)*IF(H4515,$AD$34,$AD$35)*IF(I4515,$AD$39,$AD$40)*IF(J4515,$AD$44,$AD$45)*IF(K4515,$AD$49,$AD$50)*IF(L4515,$AD$54,$AD$55)*IF(M4515,$AD$59,$AD$60)</f>
        <v>3.01070598928926e-6</v>
      </c>
      <c r="O4515">
        <f t="array" ref="O4515">$AD$2*_xlfn.IFS(B4515="data_scientist",$AF$7,TRUE,1)*_xlfn.IFS(B4515="data_analyst",$AF$8,TRUE,1)*_xlfn.IFS(B4515="data_engineer",$AF$9,TRUE,1)*IF(D4515,$AF$13,$AF$14)*IF(E4515,$AF$19,$AF$20)*IF(F4515,$AF$24,$AF$25)*IF(G4515,$AF$29,$AF$30)*IF(H4515,$AF$34,$AF$35)*IF(I4515,$AF$39,$AF$40)*IF(J4515,$AF$44,$AF$45)*IF(K4515,$AF$49,$AF$50)*IF(L4515,$AF$54,$AF$55)*IF(M4515,$AF$59,$AF$60)</f>
        <v>0.000115622673827424</v>
      </c>
      <c r="P4515">
        <f t="array" ref="P4515">$AE$2*_xlfn.IFS(B4515="data_scientist",$AH$7,TRUE,1)*_xlfn.IFS(B4515="data_analyst",$AH$8,TRUE,1)*_xlfn.IFS(B4515="data_engineer",$AH$9,TRUE,1)*IF(D4515,$AH$13,$AH$14)*IF(E4515,$AH$19,$AH$20)*IF(F4515,$AH$24,$AH$25)*IF(G4515,$AH$29,$AH$30)*IF(H4515,$AH$34,$AH$35)*IF(I4515,$AH$39,$AH$40)*IF(J4515,$AH$44,$AH$45)*IF(K4515,$AH$49,$AH$50)*IF(L4515,$AH$54,$AH$55)*IF(M4515,$AH$59,$AH$60)</f>
        <v>1.71063778274192e-5</v>
      </c>
      <c r="Q4515">
        <f t="shared" si="700"/>
        <v>0.000115622673827424</v>
      </c>
      <c r="R4515">
        <f t="shared" si="701"/>
        <v>0</v>
      </c>
      <c r="S4515">
        <f t="shared" si="702"/>
        <v>0</v>
      </c>
      <c r="T4515">
        <f t="shared" si="703"/>
        <v>0</v>
      </c>
      <c r="U4515">
        <f t="shared" si="704"/>
        <v>0</v>
      </c>
      <c r="V4515">
        <f t="shared" si="705"/>
        <v>1</v>
      </c>
      <c r="W4515">
        <f t="shared" si="706"/>
        <v>0</v>
      </c>
      <c r="X4515">
        <f t="shared" si="707"/>
        <v>0</v>
      </c>
      <c r="Y4515">
        <f t="shared" si="708"/>
        <v>0</v>
      </c>
      <c r="Z4515">
        <f t="shared" si="709"/>
        <v>0</v>
      </c>
    </row>
    <row r="4516" spans="1:26">
      <c r="A4516">
        <v>1</v>
      </c>
      <c r="B4516" t="s">
        <v>60</v>
      </c>
      <c r="C4516" t="s">
        <v>61</v>
      </c>
      <c r="D4516">
        <v>0</v>
      </c>
      <c r="E4516">
        <v>1</v>
      </c>
      <c r="F4516">
        <v>1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1</v>
      </c>
      <c r="N4516">
        <f t="array" ref="N4516">$AC$2*_xlfn.IFS(B4516="data_scientist",$AD$7,TRUE,1)*_xlfn.IFS(B4516="data_analyst",$AD$8,TRUE,1)*_xlfn.IFS(B4516="data_engineer",$AD$9,TRUE,1)*IF(D4516,$AD$13,$AD$14)*IF(E4516,$AD$19,$AD$20)*IF(F4516,$AD$24,$AD$25)*IF(G4516,$AD$29,$AD$30)*IF(H4516,$AD$34,$AD$35)*IF(I4516,$AD$39,$AD$40)*IF(J4516,$AD$44,$AD$45)*IF(K4516,$AD$49,$AD$50)*IF(L4516,$AD$54,$AD$55)*IF(M4516,$AD$59,$AD$60)</f>
        <v>0.00049592806512834</v>
      </c>
      <c r="O4516">
        <f t="array" ref="O4516">$AD$2*_xlfn.IFS(B4516="data_scientist",$AF$7,TRUE,1)*_xlfn.IFS(B4516="data_analyst",$AF$8,TRUE,1)*_xlfn.IFS(B4516="data_engineer",$AF$9,TRUE,1)*IF(D4516,$AF$13,$AF$14)*IF(E4516,$AF$19,$AF$20)*IF(F4516,$AF$24,$AF$25)*IF(G4516,$AF$29,$AF$30)*IF(H4516,$AF$34,$AF$35)*IF(I4516,$AF$39,$AF$40)*IF(J4516,$AF$44,$AF$45)*IF(K4516,$AF$49,$AF$50)*IF(L4516,$AF$54,$AF$55)*IF(M4516,$AF$59,$AF$60)</f>
        <v>0.00120718433286611</v>
      </c>
      <c r="P4516">
        <f t="array" ref="P4516">$AE$2*_xlfn.IFS(B4516="data_scientist",$AH$7,TRUE,1)*_xlfn.IFS(B4516="data_analyst",$AH$8,TRUE,1)*_xlfn.IFS(B4516="data_engineer",$AH$9,TRUE,1)*IF(D4516,$AH$13,$AH$14)*IF(E4516,$AH$19,$AH$20)*IF(F4516,$AH$24,$AH$25)*IF(G4516,$AH$29,$AH$30)*IF(H4516,$AH$34,$AH$35)*IF(I4516,$AH$39,$AH$40)*IF(J4516,$AH$44,$AH$45)*IF(K4516,$AH$49,$AH$50)*IF(L4516,$AH$54,$AH$55)*IF(M4516,$AH$59,$AH$60)</f>
        <v>0.000225177430293598</v>
      </c>
      <c r="Q4516">
        <f t="shared" si="700"/>
        <v>0.00120718433286611</v>
      </c>
      <c r="R4516">
        <f t="shared" si="701"/>
        <v>0</v>
      </c>
      <c r="S4516">
        <f t="shared" si="702"/>
        <v>0</v>
      </c>
      <c r="T4516">
        <f t="shared" si="703"/>
        <v>0</v>
      </c>
      <c r="U4516">
        <f t="shared" si="704"/>
        <v>0</v>
      </c>
      <c r="V4516">
        <f t="shared" si="705"/>
        <v>1</v>
      </c>
      <c r="W4516">
        <f t="shared" si="706"/>
        <v>0</v>
      </c>
      <c r="X4516">
        <f t="shared" si="707"/>
        <v>0</v>
      </c>
      <c r="Y4516">
        <f t="shared" si="708"/>
        <v>0</v>
      </c>
      <c r="Z4516">
        <f t="shared" si="709"/>
        <v>0</v>
      </c>
    </row>
    <row r="4517" spans="1:26">
      <c r="A4517">
        <v>1</v>
      </c>
      <c r="B4517" t="s">
        <v>60</v>
      </c>
      <c r="C4517" t="s">
        <v>61</v>
      </c>
      <c r="D4517">
        <v>1</v>
      </c>
      <c r="E4517">
        <v>1</v>
      </c>
      <c r="F4517">
        <v>1</v>
      </c>
      <c r="G4517">
        <v>1</v>
      </c>
      <c r="H4517">
        <v>1</v>
      </c>
      <c r="I4517">
        <v>1</v>
      </c>
      <c r="J4517">
        <v>1</v>
      </c>
      <c r="K4517">
        <v>0</v>
      </c>
      <c r="L4517">
        <v>0</v>
      </c>
      <c r="M4517">
        <v>1</v>
      </c>
      <c r="N4517">
        <f t="array" ref="N4517">$AC$2*_xlfn.IFS(B4517="data_scientist",$AD$7,TRUE,1)*_xlfn.IFS(B4517="data_analyst",$AD$8,TRUE,1)*_xlfn.IFS(B4517="data_engineer",$AD$9,TRUE,1)*IF(D4517,$AD$13,$AD$14)*IF(E4517,$AD$19,$AD$20)*IF(F4517,$AD$24,$AD$25)*IF(G4517,$AD$29,$AD$30)*IF(H4517,$AD$34,$AD$35)*IF(I4517,$AD$39,$AD$40)*IF(J4517,$AD$44,$AD$45)*IF(K4517,$AD$49,$AD$50)*IF(L4517,$AD$54,$AD$55)*IF(M4517,$AD$59,$AD$60)</f>
        <v>3.77119188779829e-7</v>
      </c>
      <c r="O4517">
        <f t="array" ref="O4517">$AD$2*_xlfn.IFS(B4517="data_scientist",$AF$7,TRUE,1)*_xlfn.IFS(B4517="data_analyst",$AF$8,TRUE,1)*_xlfn.IFS(B4517="data_engineer",$AF$9,TRUE,1)*IF(D4517,$AF$13,$AF$14)*IF(E4517,$AF$19,$AF$20)*IF(F4517,$AF$24,$AF$25)*IF(G4517,$AF$29,$AF$30)*IF(H4517,$AF$34,$AF$35)*IF(I4517,$AF$39,$AF$40)*IF(J4517,$AF$44,$AF$45)*IF(K4517,$AF$49,$AF$50)*IF(L4517,$AF$54,$AF$55)*IF(M4517,$AF$59,$AF$60)</f>
        <v>9.64679642235492e-5</v>
      </c>
      <c r="P4517">
        <f t="array" ref="P4517">$AE$2*_xlfn.IFS(B4517="data_scientist",$AH$7,TRUE,1)*_xlfn.IFS(B4517="data_analyst",$AH$8,TRUE,1)*_xlfn.IFS(B4517="data_engineer",$AH$9,TRUE,1)*IF(D4517,$AH$13,$AH$14)*IF(E4517,$AH$19,$AH$20)*IF(F4517,$AH$24,$AH$25)*IF(G4517,$AH$29,$AH$30)*IF(H4517,$AH$34,$AH$35)*IF(I4517,$AH$39,$AH$40)*IF(J4517,$AH$44,$AH$45)*IF(K4517,$AH$49,$AH$50)*IF(L4517,$AH$54,$AH$55)*IF(M4517,$AH$59,$AH$60)</f>
        <v>4.00972140948186e-6</v>
      </c>
      <c r="Q4517">
        <f t="shared" si="700"/>
        <v>9.64679642235492e-5</v>
      </c>
      <c r="R4517">
        <f t="shared" si="701"/>
        <v>0</v>
      </c>
      <c r="S4517">
        <f t="shared" si="702"/>
        <v>0</v>
      </c>
      <c r="T4517">
        <f t="shared" si="703"/>
        <v>0</v>
      </c>
      <c r="U4517">
        <f t="shared" si="704"/>
        <v>0</v>
      </c>
      <c r="V4517">
        <f t="shared" si="705"/>
        <v>1</v>
      </c>
      <c r="W4517">
        <f t="shared" si="706"/>
        <v>0</v>
      </c>
      <c r="X4517">
        <f t="shared" si="707"/>
        <v>0</v>
      </c>
      <c r="Y4517">
        <f t="shared" si="708"/>
        <v>0</v>
      </c>
      <c r="Z4517">
        <f t="shared" si="709"/>
        <v>0</v>
      </c>
    </row>
    <row r="4518" spans="1:26">
      <c r="A4518">
        <v>1</v>
      </c>
      <c r="B4518" t="s">
        <v>60</v>
      </c>
      <c r="C4518" t="s">
        <v>61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1</v>
      </c>
      <c r="N4518">
        <f t="array" ref="N4518">$AC$2*_xlfn.IFS(B4518="data_scientist",$AD$7,TRUE,1)*_xlfn.IFS(B4518="data_analyst",$AD$8,TRUE,1)*_xlfn.IFS(B4518="data_engineer",$AD$9,TRUE,1)*IF(D4518,$AD$13,$AD$14)*IF(E4518,$AD$19,$AD$20)*IF(F4518,$AD$24,$AD$25)*IF(G4518,$AD$29,$AD$30)*IF(H4518,$AD$34,$AD$35)*IF(I4518,$AD$39,$AD$40)*IF(J4518,$AD$44,$AD$45)*IF(K4518,$AD$49,$AD$50)*IF(L4518,$AD$54,$AD$55)*IF(M4518,$AD$59,$AD$60)</f>
        <v>0.00209205069395461</v>
      </c>
      <c r="O4518">
        <f t="array" ref="O4518">$AD$2*_xlfn.IFS(B4518="data_scientist",$AF$7,TRUE,1)*_xlfn.IFS(B4518="data_analyst",$AF$8,TRUE,1)*_xlfn.IFS(B4518="data_engineer",$AF$9,TRUE,1)*IF(D4518,$AF$13,$AF$14)*IF(E4518,$AF$19,$AF$20)*IF(F4518,$AF$24,$AF$25)*IF(G4518,$AF$29,$AF$30)*IF(H4518,$AF$34,$AF$35)*IF(I4518,$AF$39,$AF$40)*IF(J4518,$AF$44,$AF$45)*IF(K4518,$AF$49,$AF$50)*IF(L4518,$AF$54,$AF$55)*IF(M4518,$AF$59,$AF$60)</f>
        <v>0.000914821417937069</v>
      </c>
      <c r="P4518">
        <f t="array" ref="P4518">$AE$2*_xlfn.IFS(B4518="data_scientist",$AH$7,TRUE,1)*_xlfn.IFS(B4518="data_analyst",$AH$8,TRUE,1)*_xlfn.IFS(B4518="data_engineer",$AH$9,TRUE,1)*IF(D4518,$AH$13,$AH$14)*IF(E4518,$AH$19,$AH$20)*IF(F4518,$AH$24,$AH$25)*IF(G4518,$AH$29,$AH$30)*IF(H4518,$AH$34,$AH$35)*IF(I4518,$AH$39,$AH$40)*IF(J4518,$AH$44,$AH$45)*IF(K4518,$AH$49,$AH$50)*IF(L4518,$AH$54,$AH$55)*IF(M4518,$AH$59,$AH$60)</f>
        <v>0.000310772826156754</v>
      </c>
      <c r="Q4518">
        <f t="shared" si="700"/>
        <v>0.00209205069395461</v>
      </c>
      <c r="R4518">
        <f t="shared" si="701"/>
        <v>0</v>
      </c>
      <c r="S4518">
        <f t="shared" si="702"/>
        <v>0</v>
      </c>
      <c r="T4518">
        <f t="shared" si="703"/>
        <v>0</v>
      </c>
      <c r="U4518">
        <f t="shared" si="704"/>
        <v>1</v>
      </c>
      <c r="V4518">
        <f t="shared" si="705"/>
        <v>0</v>
      </c>
      <c r="W4518">
        <f t="shared" si="706"/>
        <v>0</v>
      </c>
      <c r="X4518">
        <f t="shared" si="707"/>
        <v>0</v>
      </c>
      <c r="Y4518">
        <f t="shared" si="708"/>
        <v>0</v>
      </c>
      <c r="Z4518">
        <f t="shared" si="709"/>
        <v>0</v>
      </c>
    </row>
    <row r="4519" spans="1:26">
      <c r="A4519">
        <v>1</v>
      </c>
      <c r="B4519" t="s">
        <v>60</v>
      </c>
      <c r="C4519" t="s">
        <v>61</v>
      </c>
      <c r="D4519">
        <v>1</v>
      </c>
      <c r="E4519">
        <v>1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1</v>
      </c>
      <c r="M4519">
        <v>1</v>
      </c>
      <c r="N4519">
        <f t="array" ref="N4519">$AC$2*_xlfn.IFS(B4519="data_scientist",$AD$7,TRUE,1)*_xlfn.IFS(B4519="data_analyst",$AD$8,TRUE,1)*_xlfn.IFS(B4519="data_engineer",$AD$9,TRUE,1)*IF(D4519,$AD$13,$AD$14)*IF(E4519,$AD$19,$AD$20)*IF(F4519,$AD$24,$AD$25)*IF(G4519,$AD$29,$AD$30)*IF(H4519,$AD$34,$AD$35)*IF(I4519,$AD$39,$AD$40)*IF(J4519,$AD$44,$AD$45)*IF(K4519,$AD$49,$AD$50)*IF(L4519,$AD$54,$AD$55)*IF(M4519,$AD$59,$AD$60)</f>
        <v>0.000108369470624033</v>
      </c>
      <c r="O4519">
        <f t="array" ref="O4519">$AD$2*_xlfn.IFS(B4519="data_scientist",$AF$7,TRUE,1)*_xlfn.IFS(B4519="data_analyst",$AF$8,TRUE,1)*_xlfn.IFS(B4519="data_engineer",$AF$9,TRUE,1)*IF(D4519,$AF$13,$AF$14)*IF(E4519,$AF$19,$AF$20)*IF(F4519,$AF$24,$AF$25)*IF(G4519,$AF$29,$AF$30)*IF(H4519,$AF$34,$AF$35)*IF(I4519,$AF$39,$AF$40)*IF(J4519,$AF$44,$AF$45)*IF(K4519,$AF$49,$AF$50)*IF(L4519,$AF$54,$AF$55)*IF(M4519,$AF$59,$AF$60)</f>
        <v>0.00154679703700212</v>
      </c>
      <c r="P4519">
        <f t="array" ref="P4519">$AE$2*_xlfn.IFS(B4519="data_scientist",$AH$7,TRUE,1)*_xlfn.IFS(B4519="data_analyst",$AH$8,TRUE,1)*_xlfn.IFS(B4519="data_engineer",$AH$9,TRUE,1)*IF(D4519,$AH$13,$AH$14)*IF(E4519,$AH$19,$AH$20)*IF(F4519,$AH$24,$AH$25)*IF(G4519,$AH$29,$AH$30)*IF(H4519,$AH$34,$AH$35)*IF(I4519,$AH$39,$AH$40)*IF(J4519,$AH$44,$AH$45)*IF(K4519,$AH$49,$AH$50)*IF(L4519,$AH$54,$AH$55)*IF(M4519,$AH$59,$AH$60)</f>
        <v>0.00013808391035451</v>
      </c>
      <c r="Q4519">
        <f t="shared" si="700"/>
        <v>0.00154679703700212</v>
      </c>
      <c r="R4519">
        <f t="shared" si="701"/>
        <v>0</v>
      </c>
      <c r="S4519">
        <f t="shared" si="702"/>
        <v>0</v>
      </c>
      <c r="T4519">
        <f t="shared" si="703"/>
        <v>0</v>
      </c>
      <c r="U4519">
        <f t="shared" si="704"/>
        <v>0</v>
      </c>
      <c r="V4519">
        <f t="shared" si="705"/>
        <v>1</v>
      </c>
      <c r="W4519">
        <f t="shared" si="706"/>
        <v>0</v>
      </c>
      <c r="X4519">
        <f t="shared" si="707"/>
        <v>0</v>
      </c>
      <c r="Y4519">
        <f t="shared" si="708"/>
        <v>0</v>
      </c>
      <c r="Z4519">
        <f t="shared" si="709"/>
        <v>0</v>
      </c>
    </row>
    <row r="4520" spans="1:26">
      <c r="A4520">
        <v>1</v>
      </c>
      <c r="B4520" t="s">
        <v>60</v>
      </c>
      <c r="C4520" t="s">
        <v>61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1</v>
      </c>
      <c r="N4520">
        <f t="array" ref="N4520">$AC$2*_xlfn.IFS(B4520="data_scientist",$AD$7,TRUE,1)*_xlfn.IFS(B4520="data_analyst",$AD$8,TRUE,1)*_xlfn.IFS(B4520="data_engineer",$AD$9,TRUE,1)*IF(D4520,$AD$13,$AD$14)*IF(E4520,$AD$19,$AD$20)*IF(F4520,$AD$24,$AD$25)*IF(G4520,$AD$29,$AD$30)*IF(H4520,$AD$34,$AD$35)*IF(I4520,$AD$39,$AD$40)*IF(J4520,$AD$44,$AD$45)*IF(K4520,$AD$49,$AD$50)*IF(L4520,$AD$54,$AD$55)*IF(M4520,$AD$59,$AD$60)</f>
        <v>0.00209205069395461</v>
      </c>
      <c r="O4520">
        <f t="array" ref="O4520">$AD$2*_xlfn.IFS(B4520="data_scientist",$AF$7,TRUE,1)*_xlfn.IFS(B4520="data_analyst",$AF$8,TRUE,1)*_xlfn.IFS(B4520="data_engineer",$AF$9,TRUE,1)*IF(D4520,$AF$13,$AF$14)*IF(E4520,$AF$19,$AF$20)*IF(F4520,$AF$24,$AF$25)*IF(G4520,$AF$29,$AF$30)*IF(H4520,$AF$34,$AF$35)*IF(I4520,$AF$39,$AF$40)*IF(J4520,$AF$44,$AF$45)*IF(K4520,$AF$49,$AF$50)*IF(L4520,$AF$54,$AF$55)*IF(M4520,$AF$59,$AF$60)</f>
        <v>0.000914821417937069</v>
      </c>
      <c r="P4520">
        <f t="array" ref="P4520">$AE$2*_xlfn.IFS(B4520="data_scientist",$AH$7,TRUE,1)*_xlfn.IFS(B4520="data_analyst",$AH$8,TRUE,1)*_xlfn.IFS(B4520="data_engineer",$AH$9,TRUE,1)*IF(D4520,$AH$13,$AH$14)*IF(E4520,$AH$19,$AH$20)*IF(F4520,$AH$24,$AH$25)*IF(G4520,$AH$29,$AH$30)*IF(H4520,$AH$34,$AH$35)*IF(I4520,$AH$39,$AH$40)*IF(J4520,$AH$44,$AH$45)*IF(K4520,$AH$49,$AH$50)*IF(L4520,$AH$54,$AH$55)*IF(M4520,$AH$59,$AH$60)</f>
        <v>0.000310772826156754</v>
      </c>
      <c r="Q4520">
        <f t="shared" si="700"/>
        <v>0.00209205069395461</v>
      </c>
      <c r="R4520">
        <f t="shared" si="701"/>
        <v>0</v>
      </c>
      <c r="S4520">
        <f t="shared" si="702"/>
        <v>0</v>
      </c>
      <c r="T4520">
        <f t="shared" si="703"/>
        <v>0</v>
      </c>
      <c r="U4520">
        <f t="shared" si="704"/>
        <v>1</v>
      </c>
      <c r="V4520">
        <f t="shared" si="705"/>
        <v>0</v>
      </c>
      <c r="W4520">
        <f t="shared" si="706"/>
        <v>0</v>
      </c>
      <c r="X4520">
        <f t="shared" si="707"/>
        <v>0</v>
      </c>
      <c r="Y4520">
        <f t="shared" si="708"/>
        <v>0</v>
      </c>
      <c r="Z4520">
        <f t="shared" si="709"/>
        <v>0</v>
      </c>
    </row>
    <row r="4521" spans="1:26">
      <c r="A4521">
        <v>1</v>
      </c>
      <c r="B4521" t="s">
        <v>60</v>
      </c>
      <c r="C4521" t="s">
        <v>61</v>
      </c>
      <c r="D4521">
        <v>0</v>
      </c>
      <c r="E4521">
        <v>1</v>
      </c>
      <c r="F4521">
        <v>0</v>
      </c>
      <c r="G4521">
        <v>1</v>
      </c>
      <c r="H4521">
        <v>0</v>
      </c>
      <c r="I4521">
        <v>1</v>
      </c>
      <c r="J4521">
        <v>1</v>
      </c>
      <c r="K4521">
        <v>0</v>
      </c>
      <c r="L4521">
        <v>0</v>
      </c>
      <c r="M4521">
        <v>1</v>
      </c>
      <c r="N4521">
        <f t="array" ref="N4521">$AC$2*_xlfn.IFS(B4521="data_scientist",$AD$7,TRUE,1)*_xlfn.IFS(B4521="data_analyst",$AD$8,TRUE,1)*_xlfn.IFS(B4521="data_engineer",$AD$9,TRUE,1)*IF(D4521,$AD$13,$AD$14)*IF(E4521,$AD$19,$AD$20)*IF(F4521,$AD$24,$AD$25)*IF(G4521,$AD$29,$AD$30)*IF(H4521,$AD$34,$AD$35)*IF(I4521,$AD$39,$AD$40)*IF(J4521,$AD$44,$AD$45)*IF(K4521,$AD$49,$AD$50)*IF(L4521,$AD$54,$AD$55)*IF(M4521,$AD$59,$AD$60)</f>
        <v>6.61429862964917e-5</v>
      </c>
      <c r="O4521">
        <f t="array" ref="O4521">$AD$2*_xlfn.IFS(B4521="data_scientist",$AF$7,TRUE,1)*_xlfn.IFS(B4521="data_analyst",$AF$8,TRUE,1)*_xlfn.IFS(B4521="data_engineer",$AF$9,TRUE,1)*IF(D4521,$AF$13,$AF$14)*IF(E4521,$AF$19,$AF$20)*IF(F4521,$AF$24,$AF$25)*IF(G4521,$AF$29,$AF$30)*IF(H4521,$AF$34,$AF$35)*IF(I4521,$AF$39,$AF$40)*IF(J4521,$AF$44,$AF$45)*IF(K4521,$AF$49,$AF$50)*IF(L4521,$AF$54,$AF$55)*IF(M4521,$AF$59,$AF$60)</f>
        <v>4.50439543692584e-5</v>
      </c>
      <c r="P4521">
        <f t="array" ref="P4521">$AE$2*_xlfn.IFS(B4521="data_scientist",$AH$7,TRUE,1)*_xlfn.IFS(B4521="data_analyst",$AH$8,TRUE,1)*_xlfn.IFS(B4521="data_engineer",$AH$9,TRUE,1)*IF(D4521,$AH$13,$AH$14)*IF(E4521,$AH$19,$AH$20)*IF(F4521,$AH$24,$AH$25)*IF(G4521,$AH$29,$AH$30)*IF(H4521,$AH$34,$AH$35)*IF(I4521,$AH$39,$AH$40)*IF(J4521,$AH$44,$AH$45)*IF(K4521,$AH$49,$AH$50)*IF(L4521,$AH$54,$AH$55)*IF(M4521,$AH$59,$AH$60)</f>
        <v>8.99196137366469e-6</v>
      </c>
      <c r="Q4521">
        <f t="shared" si="700"/>
        <v>6.61429862964917e-5</v>
      </c>
      <c r="R4521">
        <f t="shared" si="701"/>
        <v>0</v>
      </c>
      <c r="S4521">
        <f t="shared" si="702"/>
        <v>0</v>
      </c>
      <c r="T4521">
        <f t="shared" si="703"/>
        <v>0</v>
      </c>
      <c r="U4521">
        <f t="shared" si="704"/>
        <v>1</v>
      </c>
      <c r="V4521">
        <f t="shared" si="705"/>
        <v>0</v>
      </c>
      <c r="W4521">
        <f t="shared" si="706"/>
        <v>0</v>
      </c>
      <c r="X4521">
        <f t="shared" si="707"/>
        <v>0</v>
      </c>
      <c r="Y4521">
        <f t="shared" si="708"/>
        <v>0</v>
      </c>
      <c r="Z4521">
        <f t="shared" si="709"/>
        <v>0</v>
      </c>
    </row>
    <row r="4522" spans="1:26">
      <c r="A4522">
        <v>1</v>
      </c>
      <c r="B4522" t="s">
        <v>60</v>
      </c>
      <c r="C4522" t="s">
        <v>61</v>
      </c>
      <c r="D4522">
        <v>0</v>
      </c>
      <c r="E4522">
        <v>1</v>
      </c>
      <c r="F4522">
        <v>1</v>
      </c>
      <c r="G4522">
        <v>0</v>
      </c>
      <c r="H4522">
        <v>0</v>
      </c>
      <c r="I4522">
        <v>0</v>
      </c>
      <c r="J4522">
        <v>0</v>
      </c>
      <c r="K4522">
        <v>1</v>
      </c>
      <c r="L4522">
        <v>1</v>
      </c>
      <c r="M4522">
        <v>1</v>
      </c>
      <c r="N4522">
        <f t="array" ref="N4522">$AC$2*_xlfn.IFS(B4522="data_scientist",$AD$7,TRUE,1)*_xlfn.IFS(B4522="data_analyst",$AD$8,TRUE,1)*_xlfn.IFS(B4522="data_engineer",$AD$9,TRUE,1)*IF(D4522,$AD$13,$AD$14)*IF(E4522,$AD$19,$AD$20)*IF(F4522,$AD$24,$AD$25)*IF(G4522,$AD$29,$AD$30)*IF(H4522,$AD$34,$AD$35)*IF(I4522,$AD$39,$AD$40)*IF(J4522,$AD$44,$AD$45)*IF(K4522,$AD$49,$AD$50)*IF(L4522,$AD$54,$AD$55)*IF(M4522,$AD$59,$AD$60)</f>
        <v>2.02396460061268e-6</v>
      </c>
      <c r="O4522">
        <f t="array" ref="O4522">$AD$2*_xlfn.IFS(B4522="data_scientist",$AF$7,TRUE,1)*_xlfn.IFS(B4522="data_analyst",$AF$8,TRUE,1)*_xlfn.IFS(B4522="data_engineer",$AF$9,TRUE,1)*IF(D4522,$AF$13,$AF$14)*IF(E4522,$AF$19,$AF$20)*IF(F4522,$AF$24,$AF$25)*IF(G4522,$AF$29,$AF$30)*IF(H4522,$AF$34,$AF$35)*IF(I4522,$AF$39,$AF$40)*IF(J4522,$AF$44,$AF$45)*IF(K4522,$AF$49,$AF$50)*IF(L4522,$AF$54,$AF$55)*IF(M4522,$AF$59,$AF$60)</f>
        <v>0.000420661212664895</v>
      </c>
      <c r="P4522">
        <f t="array" ref="P4522">$AE$2*_xlfn.IFS(B4522="data_scientist",$AH$7,TRUE,1)*_xlfn.IFS(B4522="data_analyst",$AH$8,TRUE,1)*_xlfn.IFS(B4522="data_engineer",$AH$9,TRUE,1)*IF(D4522,$AH$13,$AH$14)*IF(E4522,$AH$19,$AH$20)*IF(F4522,$AH$24,$AH$25)*IF(G4522,$AH$29,$AH$30)*IF(H4522,$AH$34,$AH$35)*IF(I4522,$AH$39,$AH$40)*IF(J4522,$AH$44,$AH$45)*IF(K4522,$AH$49,$AH$50)*IF(L4522,$AH$54,$AH$55)*IF(M4522,$AH$59,$AH$60)</f>
        <v>2.67305512636798e-5</v>
      </c>
      <c r="Q4522">
        <f t="shared" si="700"/>
        <v>0.000420661212664895</v>
      </c>
      <c r="R4522">
        <f t="shared" si="701"/>
        <v>0</v>
      </c>
      <c r="S4522">
        <f t="shared" si="702"/>
        <v>0</v>
      </c>
      <c r="T4522">
        <f t="shared" si="703"/>
        <v>0</v>
      </c>
      <c r="U4522">
        <f t="shared" si="704"/>
        <v>0</v>
      </c>
      <c r="V4522">
        <f t="shared" si="705"/>
        <v>1</v>
      </c>
      <c r="W4522">
        <f t="shared" si="706"/>
        <v>0</v>
      </c>
      <c r="X4522">
        <f t="shared" si="707"/>
        <v>0</v>
      </c>
      <c r="Y4522">
        <f t="shared" si="708"/>
        <v>0</v>
      </c>
      <c r="Z4522">
        <f t="shared" si="709"/>
        <v>0</v>
      </c>
    </row>
    <row r="4523" spans="1:26">
      <c r="A4523">
        <v>1</v>
      </c>
      <c r="B4523" t="s">
        <v>60</v>
      </c>
      <c r="C4523" t="s">
        <v>61</v>
      </c>
      <c r="D4523">
        <v>0</v>
      </c>
      <c r="E4523">
        <v>1</v>
      </c>
      <c r="F4523">
        <v>0</v>
      </c>
      <c r="G4523">
        <v>0</v>
      </c>
      <c r="H4523">
        <v>1</v>
      </c>
      <c r="I4523">
        <v>0</v>
      </c>
      <c r="J4523">
        <v>0</v>
      </c>
      <c r="K4523">
        <v>1</v>
      </c>
      <c r="L4523">
        <v>0</v>
      </c>
      <c r="M4523">
        <v>1</v>
      </c>
      <c r="N4523">
        <f t="array" ref="N4523">$AC$2*_xlfn.IFS(B4523="data_scientist",$AD$7,TRUE,1)*_xlfn.IFS(B4523="data_analyst",$AD$8,TRUE,1)*_xlfn.IFS(B4523="data_engineer",$AD$9,TRUE,1)*IF(D4523,$AD$13,$AD$14)*IF(E4523,$AD$19,$AD$20)*IF(F4523,$AD$24,$AD$25)*IF(G4523,$AD$29,$AD$30)*IF(H4523,$AD$34,$AD$35)*IF(I4523,$AD$39,$AD$40)*IF(J4523,$AD$44,$AD$45)*IF(K4523,$AD$49,$AD$50)*IF(L4523,$AD$54,$AD$55)*IF(M4523,$AD$59,$AD$60)</f>
        <v>8.76825834184019e-6</v>
      </c>
      <c r="O4523">
        <f t="array" ref="O4523">$AD$2*_xlfn.IFS(B4523="data_scientist",$AF$7,TRUE,1)*_xlfn.IFS(B4523="data_analyst",$AF$8,TRUE,1)*_xlfn.IFS(B4523="data_engineer",$AF$9,TRUE,1)*IF(D4523,$AF$13,$AF$14)*IF(E4523,$AF$19,$AF$20)*IF(F4523,$AF$24,$AF$25)*IF(G4523,$AF$29,$AF$30)*IF(H4523,$AF$34,$AF$35)*IF(I4523,$AF$39,$AF$40)*IF(J4523,$AF$44,$AF$45)*IF(K4523,$AF$49,$AF$50)*IF(L4523,$AF$54,$AF$55)*IF(M4523,$AF$59,$AF$60)</f>
        <v>0.000477618895623563</v>
      </c>
      <c r="P4523">
        <f t="array" ref="P4523">$AE$2*_xlfn.IFS(B4523="data_scientist",$AH$7,TRUE,1)*_xlfn.IFS(B4523="data_analyst",$AH$8,TRUE,1)*_xlfn.IFS(B4523="data_engineer",$AH$9,TRUE,1)*IF(D4523,$AH$13,$AH$14)*IF(E4523,$AH$19,$AH$20)*IF(F4523,$AH$24,$AH$25)*IF(G4523,$AH$29,$AH$30)*IF(H4523,$AH$34,$AH$35)*IF(I4523,$AH$39,$AH$40)*IF(J4523,$AH$44,$AH$45)*IF(K4523,$AH$49,$AH$50)*IF(L4523,$AH$54,$AH$55)*IF(M4523,$AH$59,$AH$60)</f>
        <v>6.09629974923463e-5</v>
      </c>
      <c r="Q4523">
        <f t="shared" si="700"/>
        <v>0.000477618895623563</v>
      </c>
      <c r="R4523">
        <f t="shared" si="701"/>
        <v>0</v>
      </c>
      <c r="S4523">
        <f t="shared" si="702"/>
        <v>0</v>
      </c>
      <c r="T4523">
        <f t="shared" si="703"/>
        <v>0</v>
      </c>
      <c r="U4523">
        <f t="shared" si="704"/>
        <v>0</v>
      </c>
      <c r="V4523">
        <f t="shared" si="705"/>
        <v>1</v>
      </c>
      <c r="W4523">
        <f t="shared" si="706"/>
        <v>0</v>
      </c>
      <c r="X4523">
        <f t="shared" si="707"/>
        <v>0</v>
      </c>
      <c r="Y4523">
        <f t="shared" si="708"/>
        <v>0</v>
      </c>
      <c r="Z4523">
        <f t="shared" si="709"/>
        <v>0</v>
      </c>
    </row>
    <row r="4524" spans="1:26">
      <c r="A4524">
        <v>1</v>
      </c>
      <c r="B4524" t="s">
        <v>60</v>
      </c>
      <c r="C4524" t="s">
        <v>61</v>
      </c>
      <c r="D4524">
        <v>0</v>
      </c>
      <c r="E4524">
        <v>0</v>
      </c>
      <c r="F4524">
        <v>0</v>
      </c>
      <c r="G4524">
        <v>0</v>
      </c>
      <c r="H4524">
        <v>1</v>
      </c>
      <c r="I4524">
        <v>0</v>
      </c>
      <c r="J4524">
        <v>0</v>
      </c>
      <c r="K4524">
        <v>0</v>
      </c>
      <c r="L4524">
        <v>1</v>
      </c>
      <c r="M4524">
        <v>1</v>
      </c>
      <c r="N4524">
        <f t="array" ref="N4524">$AC$2*_xlfn.IFS(B4524="data_scientist",$AD$7,TRUE,1)*_xlfn.IFS(B4524="data_analyst",$AD$8,TRUE,1)*_xlfn.IFS(B4524="data_engineer",$AD$9,TRUE,1)*IF(D4524,$AD$13,$AD$14)*IF(E4524,$AD$19,$AD$20)*IF(F4524,$AD$24,$AD$25)*IF(G4524,$AD$29,$AD$30)*IF(H4524,$AD$34,$AD$35)*IF(I4524,$AD$39,$AD$40)*IF(J4524,$AD$44,$AD$45)*IF(K4524,$AD$49,$AD$50)*IF(L4524,$AD$54,$AD$55)*IF(M4524,$AD$59,$AD$60)</f>
        <v>1.18397469180193e-5</v>
      </c>
      <c r="O4524">
        <f t="array" ref="O4524">$AD$2*_xlfn.IFS(B4524="data_scientist",$AF$7,TRUE,1)*_xlfn.IFS(B4524="data_analyst",$AF$8,TRUE,1)*_xlfn.IFS(B4524="data_engineer",$AF$9,TRUE,1)*IF(D4524,$AF$13,$AF$14)*IF(E4524,$AF$19,$AF$20)*IF(F4524,$AF$24,$AF$25)*IF(G4524,$AF$29,$AF$30)*IF(H4524,$AF$34,$AF$35)*IF(I4524,$AF$39,$AF$40)*IF(J4524,$AF$44,$AF$45)*IF(K4524,$AF$49,$AF$50)*IF(L4524,$AF$54,$AF$55)*IF(M4524,$AF$59,$AF$60)</f>
        <v>0.000369118177547762</v>
      </c>
      <c r="P4524">
        <f t="array" ref="P4524">$AE$2*_xlfn.IFS(B4524="data_scientist",$AH$7,TRUE,1)*_xlfn.IFS(B4524="data_analyst",$AH$8,TRUE,1)*_xlfn.IFS(B4524="data_engineer",$AH$9,TRUE,1)*IF(D4524,$AH$13,$AH$14)*IF(E4524,$AH$19,$AH$20)*IF(F4524,$AH$24,$AH$25)*IF(G4524,$AH$29,$AH$30)*IF(H4524,$AH$34,$AH$35)*IF(I4524,$AH$39,$AH$40)*IF(J4524,$AH$44,$AH$45)*IF(K4524,$AH$49,$AH$50)*IF(L4524,$AH$54,$AH$55)*IF(M4524,$AH$59,$AH$60)</f>
        <v>4.81308214930749e-5</v>
      </c>
      <c r="Q4524">
        <f t="shared" si="700"/>
        <v>0.000369118177547762</v>
      </c>
      <c r="R4524">
        <f t="shared" si="701"/>
        <v>0</v>
      </c>
      <c r="S4524">
        <f t="shared" si="702"/>
        <v>0</v>
      </c>
      <c r="T4524">
        <f t="shared" si="703"/>
        <v>0</v>
      </c>
      <c r="U4524">
        <f t="shared" si="704"/>
        <v>0</v>
      </c>
      <c r="V4524">
        <f t="shared" si="705"/>
        <v>1</v>
      </c>
      <c r="W4524">
        <f t="shared" si="706"/>
        <v>0</v>
      </c>
      <c r="X4524">
        <f t="shared" si="707"/>
        <v>0</v>
      </c>
      <c r="Y4524">
        <f t="shared" si="708"/>
        <v>0</v>
      </c>
      <c r="Z4524">
        <f t="shared" si="709"/>
        <v>0</v>
      </c>
    </row>
    <row r="4525" spans="1:26">
      <c r="A4525">
        <v>1</v>
      </c>
      <c r="B4525" t="s">
        <v>60</v>
      </c>
      <c r="C4525" t="s">
        <v>61</v>
      </c>
      <c r="D4525">
        <v>1</v>
      </c>
      <c r="E4525">
        <v>0</v>
      </c>
      <c r="F4525">
        <v>0</v>
      </c>
      <c r="G4525">
        <v>0</v>
      </c>
      <c r="H4525">
        <v>1</v>
      </c>
      <c r="I4525">
        <v>0</v>
      </c>
      <c r="J4525">
        <v>0</v>
      </c>
      <c r="K4525">
        <v>0</v>
      </c>
      <c r="L4525">
        <v>1</v>
      </c>
      <c r="M4525">
        <v>1</v>
      </c>
      <c r="N4525">
        <f t="array" ref="N4525">$AC$2*_xlfn.IFS(B4525="data_scientist",$AD$7,TRUE,1)*_xlfn.IFS(B4525="data_analyst",$AD$8,TRUE,1)*_xlfn.IFS(B4525="data_engineer",$AD$9,TRUE,1)*IF(D4525,$AD$13,$AD$14)*IF(E4525,$AD$19,$AD$20)*IF(F4525,$AD$24,$AD$25)*IF(G4525,$AD$29,$AD$30)*IF(H4525,$AD$34,$AD$35)*IF(I4525,$AD$39,$AD$40)*IF(J4525,$AD$44,$AD$45)*IF(K4525,$AD$49,$AD$50)*IF(L4525,$AD$54,$AD$55)*IF(M4525,$AD$59,$AD$60)</f>
        <v>5.55518927123945e-6</v>
      </c>
      <c r="O4525">
        <f t="array" ref="O4525">$AD$2*_xlfn.IFS(B4525="data_scientist",$AF$7,TRUE,1)*_xlfn.IFS(B4525="data_analyst",$AF$8,TRUE,1)*_xlfn.IFS(B4525="data_engineer",$AF$9,TRUE,1)*IF(D4525,$AF$13,$AF$14)*IF(E4525,$AF$19,$AF$20)*IF(F4525,$AF$24,$AF$25)*IF(G4525,$AF$29,$AF$30)*IF(H4525,$AF$34,$AF$35)*IF(I4525,$AF$39,$AF$40)*IF(J4525,$AF$44,$AF$45)*IF(K4525,$AF$49,$AF$50)*IF(L4525,$AF$54,$AF$55)*IF(M4525,$AF$59,$AF$60)</f>
        <v>0.000962618160724229</v>
      </c>
      <c r="P4525">
        <f t="array" ref="P4525">$AE$2*_xlfn.IFS(B4525="data_scientist",$AH$7,TRUE,1)*_xlfn.IFS(B4525="data_analyst",$AH$8,TRUE,1)*_xlfn.IFS(B4525="data_engineer",$AH$9,TRUE,1)*IF(D4525,$AH$13,$AH$14)*IF(E4525,$AH$19,$AH$20)*IF(F4525,$AH$24,$AH$25)*IF(G4525,$AH$29,$AH$30)*IF(H4525,$AH$34,$AH$35)*IF(I4525,$AH$39,$AH$40)*IF(J4525,$AH$44,$AH$45)*IF(K4525,$AH$49,$AH$50)*IF(L4525,$AH$54,$AH$55)*IF(M4525,$AH$59,$AH$60)</f>
        <v>6.39546532168256e-5</v>
      </c>
      <c r="Q4525">
        <f t="shared" si="700"/>
        <v>0.000962618160724229</v>
      </c>
      <c r="R4525">
        <f t="shared" si="701"/>
        <v>0</v>
      </c>
      <c r="S4525">
        <f t="shared" si="702"/>
        <v>0</v>
      </c>
      <c r="T4525">
        <f t="shared" si="703"/>
        <v>0</v>
      </c>
      <c r="U4525">
        <f t="shared" si="704"/>
        <v>0</v>
      </c>
      <c r="V4525">
        <f t="shared" si="705"/>
        <v>1</v>
      </c>
      <c r="W4525">
        <f t="shared" si="706"/>
        <v>0</v>
      </c>
      <c r="X4525">
        <f t="shared" si="707"/>
        <v>0</v>
      </c>
      <c r="Y4525">
        <f t="shared" si="708"/>
        <v>0</v>
      </c>
      <c r="Z4525">
        <f t="shared" si="709"/>
        <v>0</v>
      </c>
    </row>
    <row r="4526" spans="1:26">
      <c r="A4526">
        <v>1</v>
      </c>
      <c r="B4526" t="s">
        <v>60</v>
      </c>
      <c r="C4526" t="s">
        <v>61</v>
      </c>
      <c r="D4526">
        <v>0</v>
      </c>
      <c r="E4526">
        <v>1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1</v>
      </c>
      <c r="N4526">
        <f t="array" ref="N4526">$AC$2*_xlfn.IFS(B4526="data_scientist",$AD$7,TRUE,1)*_xlfn.IFS(B4526="data_analyst",$AD$8,TRUE,1)*_xlfn.IFS(B4526="data_engineer",$AD$9,TRUE,1)*IF(D4526,$AD$13,$AD$14)*IF(E4526,$AD$19,$AD$20)*IF(F4526,$AD$24,$AD$25)*IF(G4526,$AD$29,$AD$30)*IF(H4526,$AD$34,$AD$35)*IF(I4526,$AD$39,$AD$40)*IF(J4526,$AD$44,$AD$45)*IF(K4526,$AD$49,$AD$50)*IF(L4526,$AD$54,$AD$55)*IF(M4526,$AD$59,$AD$60)</f>
        <v>0.00272575388035091</v>
      </c>
      <c r="O4526">
        <f t="array" ref="O4526">$AD$2*_xlfn.IFS(B4526="data_scientist",$AF$7,TRUE,1)*_xlfn.IFS(B4526="data_analyst",$AF$8,TRUE,1)*_xlfn.IFS(B4526="data_engineer",$AF$9,TRUE,1)*IF(D4526,$AF$13,$AF$14)*IF(E4526,$AF$19,$AF$20)*IF(F4526,$AF$24,$AF$25)*IF(G4526,$AF$29,$AF$30)*IF(H4526,$AF$34,$AF$35)*IF(I4526,$AF$39,$AF$40)*IF(J4526,$AF$44,$AF$45)*IF(K4526,$AF$49,$AF$50)*IF(L4526,$AF$54,$AF$55)*IF(M4526,$AF$59,$AF$60)</f>
        <v>0.001061192844807</v>
      </c>
      <c r="P4526">
        <f t="array" ref="P4526">$AE$2*_xlfn.IFS(B4526="data_scientist",$AH$7,TRUE,1)*_xlfn.IFS(B4526="data_analyst",$AH$8,TRUE,1)*_xlfn.IFS(B4526="data_engineer",$AH$9,TRUE,1)*IF(D4526,$AH$13,$AH$14)*IF(E4526,$AH$19,$AH$20)*IF(F4526,$AH$24,$AH$25)*IF(G4526,$AH$29,$AH$30)*IF(H4526,$AH$34,$AH$35)*IF(I4526,$AH$39,$AH$40)*IF(J4526,$AH$44,$AH$45)*IF(K4526,$AH$49,$AH$50)*IF(L4526,$AH$54,$AH$55)*IF(M4526,$AH$59,$AH$60)</f>
        <v>0.000329607542893527</v>
      </c>
      <c r="Q4526">
        <f t="shared" si="700"/>
        <v>0.00272575388035091</v>
      </c>
      <c r="R4526">
        <f t="shared" si="701"/>
        <v>0</v>
      </c>
      <c r="S4526">
        <f t="shared" si="702"/>
        <v>0</v>
      </c>
      <c r="T4526">
        <f t="shared" si="703"/>
        <v>0</v>
      </c>
      <c r="U4526">
        <f t="shared" si="704"/>
        <v>1</v>
      </c>
      <c r="V4526">
        <f t="shared" si="705"/>
        <v>0</v>
      </c>
      <c r="W4526">
        <f t="shared" si="706"/>
        <v>0</v>
      </c>
      <c r="X4526">
        <f t="shared" si="707"/>
        <v>0</v>
      </c>
      <c r="Y4526">
        <f t="shared" si="708"/>
        <v>0</v>
      </c>
      <c r="Z4526">
        <f t="shared" si="709"/>
        <v>0</v>
      </c>
    </row>
    <row r="4527" spans="1:26">
      <c r="A4527">
        <v>1</v>
      </c>
      <c r="B4527" t="s">
        <v>60</v>
      </c>
      <c r="C4527" t="s">
        <v>61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1</v>
      </c>
      <c r="N4527">
        <f t="array" ref="N4527">$AC$2*_xlfn.IFS(B4527="data_scientist",$AD$7,TRUE,1)*_xlfn.IFS(B4527="data_analyst",$AD$8,TRUE,1)*_xlfn.IFS(B4527="data_engineer",$AD$9,TRUE,1)*IF(D4527,$AD$13,$AD$14)*IF(E4527,$AD$19,$AD$20)*IF(F4527,$AD$24,$AD$25)*IF(G4527,$AD$29,$AD$30)*IF(H4527,$AD$34,$AD$35)*IF(I4527,$AD$39,$AD$40)*IF(J4527,$AD$44,$AD$45)*IF(K4527,$AD$49,$AD$50)*IF(L4527,$AD$54,$AD$55)*IF(M4527,$AD$59,$AD$60)</f>
        <v>0.00209205069395461</v>
      </c>
      <c r="O4527">
        <f t="array" ref="O4527">$AD$2*_xlfn.IFS(B4527="data_scientist",$AF$7,TRUE,1)*_xlfn.IFS(B4527="data_analyst",$AF$8,TRUE,1)*_xlfn.IFS(B4527="data_engineer",$AF$9,TRUE,1)*IF(D4527,$AF$13,$AF$14)*IF(E4527,$AF$19,$AF$20)*IF(F4527,$AF$24,$AF$25)*IF(G4527,$AF$29,$AF$30)*IF(H4527,$AF$34,$AF$35)*IF(I4527,$AF$39,$AF$40)*IF(J4527,$AF$44,$AF$45)*IF(K4527,$AF$49,$AF$50)*IF(L4527,$AF$54,$AF$55)*IF(M4527,$AF$59,$AF$60)</f>
        <v>0.000914821417937069</v>
      </c>
      <c r="P4527">
        <f t="array" ref="P4527">$AE$2*_xlfn.IFS(B4527="data_scientist",$AH$7,TRUE,1)*_xlfn.IFS(B4527="data_analyst",$AH$8,TRUE,1)*_xlfn.IFS(B4527="data_engineer",$AH$9,TRUE,1)*IF(D4527,$AH$13,$AH$14)*IF(E4527,$AH$19,$AH$20)*IF(F4527,$AH$24,$AH$25)*IF(G4527,$AH$29,$AH$30)*IF(H4527,$AH$34,$AH$35)*IF(I4527,$AH$39,$AH$40)*IF(J4527,$AH$44,$AH$45)*IF(K4527,$AH$49,$AH$50)*IF(L4527,$AH$54,$AH$55)*IF(M4527,$AH$59,$AH$60)</f>
        <v>0.000310772826156754</v>
      </c>
      <c r="Q4527">
        <f t="shared" si="700"/>
        <v>0.00209205069395461</v>
      </c>
      <c r="R4527">
        <f t="shared" si="701"/>
        <v>0</v>
      </c>
      <c r="S4527">
        <f t="shared" si="702"/>
        <v>0</v>
      </c>
      <c r="T4527">
        <f t="shared" si="703"/>
        <v>0</v>
      </c>
      <c r="U4527">
        <f t="shared" si="704"/>
        <v>1</v>
      </c>
      <c r="V4527">
        <f t="shared" si="705"/>
        <v>0</v>
      </c>
      <c r="W4527">
        <f t="shared" si="706"/>
        <v>0</v>
      </c>
      <c r="X4527">
        <f t="shared" si="707"/>
        <v>0</v>
      </c>
      <c r="Y4527">
        <f t="shared" si="708"/>
        <v>0</v>
      </c>
      <c r="Z4527">
        <f t="shared" si="709"/>
        <v>0</v>
      </c>
    </row>
    <row r="4528" spans="1:26">
      <c r="A4528">
        <v>1</v>
      </c>
      <c r="B4528" t="s">
        <v>60</v>
      </c>
      <c r="C4528" t="s">
        <v>61</v>
      </c>
      <c r="D4528">
        <v>1</v>
      </c>
      <c r="E4528">
        <v>1</v>
      </c>
      <c r="F4528">
        <v>0</v>
      </c>
      <c r="G4528">
        <v>0</v>
      </c>
      <c r="H4528">
        <v>1</v>
      </c>
      <c r="I4528">
        <v>0</v>
      </c>
      <c r="J4528">
        <v>0</v>
      </c>
      <c r="K4528">
        <v>1</v>
      </c>
      <c r="L4528">
        <v>0</v>
      </c>
      <c r="M4528">
        <v>1</v>
      </c>
      <c r="N4528">
        <f t="array" ref="N4528">$AC$2*_xlfn.IFS(B4528="data_scientist",$AD$7,TRUE,1)*_xlfn.IFS(B4528="data_analyst",$AD$8,TRUE,1)*_xlfn.IFS(B4528="data_engineer",$AD$9,TRUE,1)*IF(D4528,$AD$13,$AD$14)*IF(E4528,$AD$19,$AD$20)*IF(F4528,$AD$24,$AD$25)*IF(G4528,$AD$29,$AD$30)*IF(H4528,$AD$34,$AD$35)*IF(I4528,$AD$39,$AD$40)*IF(J4528,$AD$44,$AD$45)*IF(K4528,$AD$49,$AD$50)*IF(L4528,$AD$54,$AD$55)*IF(M4528,$AD$59,$AD$60)</f>
        <v>4.11405201524316e-6</v>
      </c>
      <c r="O4528">
        <f t="array" ref="O4528">$AD$2*_xlfn.IFS(B4528="data_scientist",$AF$7,TRUE,1)*_xlfn.IFS(B4528="data_analyst",$AF$8,TRUE,1)*_xlfn.IFS(B4528="data_engineer",$AF$9,TRUE,1)*IF(D4528,$AF$13,$AF$14)*IF(E4528,$AF$19,$AF$20)*IF(F4528,$AF$24,$AF$25)*IF(G4528,$AF$29,$AF$30)*IF(H4528,$AF$34,$AF$35)*IF(I4528,$AF$39,$AF$40)*IF(J4528,$AF$44,$AF$45)*IF(K4528,$AF$49,$AF$50)*IF(L4528,$AF$54,$AF$55)*IF(M4528,$AF$59,$AF$60)</f>
        <v>0.00124557567412892</v>
      </c>
      <c r="P4528">
        <f t="array" ref="P4528">$AE$2*_xlfn.IFS(B4528="data_scientist",$AH$7,TRUE,1)*_xlfn.IFS(B4528="data_analyst",$AH$8,TRUE,1)*_xlfn.IFS(B4528="data_engineer",$AH$9,TRUE,1)*IF(D4528,$AH$13,$AH$14)*IF(E4528,$AH$19,$AH$20)*IF(F4528,$AH$24,$AH$25)*IF(G4528,$AH$29,$AH$30)*IF(H4528,$AH$34,$AH$35)*IF(I4528,$AH$39,$AH$40)*IF(J4528,$AH$44,$AH$45)*IF(K4528,$AH$49,$AH$50)*IF(L4528,$AH$54,$AH$55)*IF(M4528,$AH$59,$AH$60)</f>
        <v>8.10056268048986e-5</v>
      </c>
      <c r="Q4528">
        <f t="shared" si="700"/>
        <v>0.00124557567412892</v>
      </c>
      <c r="R4528">
        <f t="shared" si="701"/>
        <v>0</v>
      </c>
      <c r="S4528">
        <f t="shared" si="702"/>
        <v>0</v>
      </c>
      <c r="T4528">
        <f t="shared" si="703"/>
        <v>0</v>
      </c>
      <c r="U4528">
        <f t="shared" si="704"/>
        <v>0</v>
      </c>
      <c r="V4528">
        <f t="shared" si="705"/>
        <v>1</v>
      </c>
      <c r="W4528">
        <f t="shared" si="706"/>
        <v>0</v>
      </c>
      <c r="X4528">
        <f t="shared" si="707"/>
        <v>0</v>
      </c>
      <c r="Y4528">
        <f t="shared" si="708"/>
        <v>0</v>
      </c>
      <c r="Z4528">
        <f t="shared" si="709"/>
        <v>0</v>
      </c>
    </row>
    <row r="4529" spans="1:26">
      <c r="A4529">
        <v>1</v>
      </c>
      <c r="B4529" t="s">
        <v>60</v>
      </c>
      <c r="C4529" t="s">
        <v>61</v>
      </c>
      <c r="D4529">
        <v>0</v>
      </c>
      <c r="E4529">
        <v>1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1</v>
      </c>
      <c r="N4529">
        <f t="array" ref="N4529">$AC$2*_xlfn.IFS(B4529="data_scientist",$AD$7,TRUE,1)*_xlfn.IFS(B4529="data_analyst",$AD$8,TRUE,1)*_xlfn.IFS(B4529="data_engineer",$AD$9,TRUE,1)*IF(D4529,$AD$13,$AD$14)*IF(E4529,$AD$19,$AD$20)*IF(F4529,$AD$24,$AD$25)*IF(G4529,$AD$29,$AD$30)*IF(H4529,$AD$34,$AD$35)*IF(I4529,$AD$39,$AD$40)*IF(J4529,$AD$44,$AD$45)*IF(K4529,$AD$49,$AD$50)*IF(L4529,$AD$54,$AD$55)*IF(M4529,$AD$59,$AD$60)</f>
        <v>0.00272575388035091</v>
      </c>
      <c r="O4529">
        <f t="array" ref="O4529">$AD$2*_xlfn.IFS(B4529="data_scientist",$AF$7,TRUE,1)*_xlfn.IFS(B4529="data_analyst",$AF$8,TRUE,1)*_xlfn.IFS(B4529="data_engineer",$AF$9,TRUE,1)*IF(D4529,$AF$13,$AF$14)*IF(E4529,$AF$19,$AF$20)*IF(F4529,$AF$24,$AF$25)*IF(G4529,$AF$29,$AF$30)*IF(H4529,$AF$34,$AF$35)*IF(I4529,$AF$39,$AF$40)*IF(J4529,$AF$44,$AF$45)*IF(K4529,$AF$49,$AF$50)*IF(L4529,$AF$54,$AF$55)*IF(M4529,$AF$59,$AF$60)</f>
        <v>0.001061192844807</v>
      </c>
      <c r="P4529">
        <f t="array" ref="P4529">$AE$2*_xlfn.IFS(B4529="data_scientist",$AH$7,TRUE,1)*_xlfn.IFS(B4529="data_analyst",$AH$8,TRUE,1)*_xlfn.IFS(B4529="data_engineer",$AH$9,TRUE,1)*IF(D4529,$AH$13,$AH$14)*IF(E4529,$AH$19,$AH$20)*IF(F4529,$AH$24,$AH$25)*IF(G4529,$AH$29,$AH$30)*IF(H4529,$AH$34,$AH$35)*IF(I4529,$AH$39,$AH$40)*IF(J4529,$AH$44,$AH$45)*IF(K4529,$AH$49,$AH$50)*IF(L4529,$AH$54,$AH$55)*IF(M4529,$AH$59,$AH$60)</f>
        <v>0.000329607542893527</v>
      </c>
      <c r="Q4529">
        <f t="shared" si="700"/>
        <v>0.00272575388035091</v>
      </c>
      <c r="R4529">
        <f t="shared" si="701"/>
        <v>0</v>
      </c>
      <c r="S4529">
        <f t="shared" si="702"/>
        <v>0</v>
      </c>
      <c r="T4529">
        <f t="shared" si="703"/>
        <v>0</v>
      </c>
      <c r="U4529">
        <f t="shared" si="704"/>
        <v>1</v>
      </c>
      <c r="V4529">
        <f t="shared" si="705"/>
        <v>0</v>
      </c>
      <c r="W4529">
        <f t="shared" si="706"/>
        <v>0</v>
      </c>
      <c r="X4529">
        <f t="shared" si="707"/>
        <v>0</v>
      </c>
      <c r="Y4529">
        <f t="shared" si="708"/>
        <v>0</v>
      </c>
      <c r="Z4529">
        <f t="shared" si="709"/>
        <v>0</v>
      </c>
    </row>
    <row r="4530" spans="1:26">
      <c r="A4530">
        <v>1</v>
      </c>
      <c r="B4530" t="s">
        <v>60</v>
      </c>
      <c r="C4530" t="s">
        <v>61</v>
      </c>
      <c r="D4530">
        <v>1</v>
      </c>
      <c r="E4530">
        <v>1</v>
      </c>
      <c r="F4530">
        <v>0</v>
      </c>
      <c r="G4530">
        <v>0</v>
      </c>
      <c r="H4530">
        <v>1</v>
      </c>
      <c r="I4530">
        <v>0</v>
      </c>
      <c r="J4530">
        <v>0</v>
      </c>
      <c r="K4530">
        <v>0</v>
      </c>
      <c r="L4530">
        <v>1</v>
      </c>
      <c r="M4530">
        <v>1</v>
      </c>
      <c r="N4530">
        <f t="array" ref="N4530">$AC$2*_xlfn.IFS(B4530="data_scientist",$AD$7,TRUE,1)*_xlfn.IFS(B4530="data_analyst",$AD$8,TRUE,1)*_xlfn.IFS(B4530="data_engineer",$AD$9,TRUE,1)*IF(D4530,$AD$13,$AD$14)*IF(E4530,$AD$19,$AD$20)*IF(F4530,$AD$24,$AD$25)*IF(G4530,$AD$29,$AD$30)*IF(H4530,$AD$34,$AD$35)*IF(I4530,$AD$39,$AD$40)*IF(J4530,$AD$44,$AD$45)*IF(K4530,$AD$49,$AD$50)*IF(L4530,$AD$54,$AD$55)*IF(M4530,$AD$59,$AD$60)</f>
        <v>7.23791194731596e-6</v>
      </c>
      <c r="O4530">
        <f t="array" ref="O4530">$AD$2*_xlfn.IFS(B4530="data_scientist",$AF$7,TRUE,1)*_xlfn.IFS(B4530="data_analyst",$AF$8,TRUE,1)*_xlfn.IFS(B4530="data_engineer",$AF$9,TRUE,1)*IF(D4530,$AF$13,$AF$14)*IF(E4530,$AF$19,$AF$20)*IF(F4530,$AF$24,$AF$25)*IF(G4530,$AF$29,$AF$30)*IF(H4530,$AF$34,$AF$35)*IF(I4530,$AF$39,$AF$40)*IF(J4530,$AF$44,$AF$45)*IF(K4530,$AF$49,$AF$50)*IF(L4530,$AF$54,$AF$55)*IF(M4530,$AF$59,$AF$60)</f>
        <v>0.00111663706644011</v>
      </c>
      <c r="P4530">
        <f t="array" ref="P4530">$AE$2*_xlfn.IFS(B4530="data_scientist",$AH$7,TRUE,1)*_xlfn.IFS(B4530="data_analyst",$AH$8,TRUE,1)*_xlfn.IFS(B4530="data_engineer",$AH$9,TRUE,1)*IF(D4530,$AH$13,$AH$14)*IF(E4530,$AH$19,$AH$20)*IF(F4530,$AH$24,$AH$25)*IF(G4530,$AH$29,$AH$30)*IF(H4530,$AH$34,$AH$35)*IF(I4530,$AH$39,$AH$40)*IF(J4530,$AH$44,$AH$45)*IF(K4530,$AH$49,$AH$50)*IF(L4530,$AH$54,$AH$55)*IF(M4530,$AH$59,$AH$60)</f>
        <v>6.78306928057241e-5</v>
      </c>
      <c r="Q4530">
        <f t="shared" si="700"/>
        <v>0.00111663706644011</v>
      </c>
      <c r="R4530">
        <f t="shared" si="701"/>
        <v>0</v>
      </c>
      <c r="S4530">
        <f t="shared" si="702"/>
        <v>0</v>
      </c>
      <c r="T4530">
        <f t="shared" si="703"/>
        <v>0</v>
      </c>
      <c r="U4530">
        <f t="shared" si="704"/>
        <v>0</v>
      </c>
      <c r="V4530">
        <f t="shared" si="705"/>
        <v>1</v>
      </c>
      <c r="W4530">
        <f t="shared" si="706"/>
        <v>0</v>
      </c>
      <c r="X4530">
        <f t="shared" si="707"/>
        <v>0</v>
      </c>
      <c r="Y4530">
        <f t="shared" si="708"/>
        <v>0</v>
      </c>
      <c r="Z4530">
        <f t="shared" si="709"/>
        <v>0</v>
      </c>
    </row>
    <row r="4531" spans="1:26">
      <c r="A4531">
        <v>1</v>
      </c>
      <c r="B4531" t="s">
        <v>60</v>
      </c>
      <c r="C4531" t="s">
        <v>61</v>
      </c>
      <c r="D4531">
        <v>1</v>
      </c>
      <c r="E4531">
        <v>0</v>
      </c>
      <c r="F4531">
        <v>0</v>
      </c>
      <c r="G4531">
        <v>1</v>
      </c>
      <c r="H4531">
        <v>0</v>
      </c>
      <c r="I4531">
        <v>0</v>
      </c>
      <c r="J4531">
        <v>1</v>
      </c>
      <c r="K4531">
        <v>1</v>
      </c>
      <c r="L4531">
        <v>0</v>
      </c>
      <c r="M4531">
        <v>1</v>
      </c>
      <c r="N4531">
        <f t="array" ref="N4531">$AC$2*_xlfn.IFS(B4531="data_scientist",$AD$7,TRUE,1)*_xlfn.IFS(B4531="data_analyst",$AD$8,TRUE,1)*_xlfn.IFS(B4531="data_engineer",$AD$9,TRUE,1)*IF(D4531,$AD$13,$AD$14)*IF(E4531,$AD$19,$AD$20)*IF(F4531,$AD$24,$AD$25)*IF(G4531,$AD$29,$AD$30)*IF(H4531,$AD$34,$AD$35)*IF(I4531,$AD$39,$AD$40)*IF(J4531,$AD$44,$AD$45)*IF(K4531,$AD$49,$AD$50)*IF(L4531,$AD$54,$AD$55)*IF(M4531,$AD$59,$AD$60)</f>
        <v>3.34111289361742e-6</v>
      </c>
      <c r="O4531">
        <f t="array" ref="O4531">$AD$2*_xlfn.IFS(B4531="data_scientist",$AF$7,TRUE,1)*_xlfn.IFS(B4531="data_analyst",$AF$8,TRUE,1)*_xlfn.IFS(B4531="data_engineer",$AF$9,TRUE,1)*IF(D4531,$AF$13,$AF$14)*IF(E4531,$AF$19,$AF$20)*IF(F4531,$AF$24,$AF$25)*IF(G4531,$AF$29,$AF$30)*IF(H4531,$AF$34,$AF$35)*IF(I4531,$AF$39,$AF$40)*IF(J4531,$AF$44,$AF$45)*IF(K4531,$AF$49,$AF$50)*IF(L4531,$AF$54,$AF$55)*IF(M4531,$AF$59,$AF$60)</f>
        <v>0.000260803916327655</v>
      </c>
      <c r="P4531">
        <f t="array" ref="P4531">$AE$2*_xlfn.IFS(B4531="data_scientist",$AH$7,TRUE,1)*_xlfn.IFS(B4531="data_analyst",$AH$8,TRUE,1)*_xlfn.IFS(B4531="data_engineer",$AH$9,TRUE,1)*IF(D4531,$AH$13,$AH$14)*IF(E4531,$AH$19,$AH$20)*IF(F4531,$AH$24,$AH$25)*IF(G4531,$AH$29,$AH$30)*IF(H4531,$AH$34,$AH$35)*IF(I4531,$AH$39,$AH$40)*IF(J4531,$AH$44,$AH$45)*IF(K4531,$AH$49,$AH$50)*IF(L4531,$AH$54,$AH$55)*IF(M4531,$AH$59,$AH$60)</f>
        <v>1.51162285734141e-5</v>
      </c>
      <c r="Q4531">
        <f t="shared" si="700"/>
        <v>0.000260803916327655</v>
      </c>
      <c r="R4531">
        <f t="shared" si="701"/>
        <v>0</v>
      </c>
      <c r="S4531">
        <f t="shared" si="702"/>
        <v>0</v>
      </c>
      <c r="T4531">
        <f t="shared" si="703"/>
        <v>0</v>
      </c>
      <c r="U4531">
        <f t="shared" si="704"/>
        <v>0</v>
      </c>
      <c r="V4531">
        <f t="shared" si="705"/>
        <v>1</v>
      </c>
      <c r="W4531">
        <f t="shared" si="706"/>
        <v>0</v>
      </c>
      <c r="X4531">
        <f t="shared" si="707"/>
        <v>0</v>
      </c>
      <c r="Y4531">
        <f t="shared" si="708"/>
        <v>0</v>
      </c>
      <c r="Z4531">
        <f t="shared" si="709"/>
        <v>0</v>
      </c>
    </row>
    <row r="4532" spans="1:26">
      <c r="A4532">
        <v>1</v>
      </c>
      <c r="B4532" t="s">
        <v>60</v>
      </c>
      <c r="C4532" t="s">
        <v>61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1</v>
      </c>
      <c r="N4532">
        <f t="array" ref="N4532">$AC$2*_xlfn.IFS(B4532="data_scientist",$AD$7,TRUE,1)*_xlfn.IFS(B4532="data_analyst",$AD$8,TRUE,1)*_xlfn.IFS(B4532="data_engineer",$AD$9,TRUE,1)*IF(D4532,$AD$13,$AD$14)*IF(E4532,$AD$19,$AD$20)*IF(F4532,$AD$24,$AD$25)*IF(G4532,$AD$29,$AD$30)*IF(H4532,$AD$34,$AD$35)*IF(I4532,$AD$39,$AD$40)*IF(J4532,$AD$44,$AD$45)*IF(K4532,$AD$49,$AD$50)*IF(L4532,$AD$54,$AD$55)*IF(M4532,$AD$59,$AD$60)</f>
        <v>0.00209205069395461</v>
      </c>
      <c r="O4532">
        <f t="array" ref="O4532">$AD$2*_xlfn.IFS(B4532="data_scientist",$AF$7,TRUE,1)*_xlfn.IFS(B4532="data_analyst",$AF$8,TRUE,1)*_xlfn.IFS(B4532="data_engineer",$AF$9,TRUE,1)*IF(D4532,$AF$13,$AF$14)*IF(E4532,$AF$19,$AF$20)*IF(F4532,$AF$24,$AF$25)*IF(G4532,$AF$29,$AF$30)*IF(H4532,$AF$34,$AF$35)*IF(I4532,$AF$39,$AF$40)*IF(J4532,$AF$44,$AF$45)*IF(K4532,$AF$49,$AF$50)*IF(L4532,$AF$54,$AF$55)*IF(M4532,$AF$59,$AF$60)</f>
        <v>0.000914821417937069</v>
      </c>
      <c r="P4532">
        <f t="array" ref="P4532">$AE$2*_xlfn.IFS(B4532="data_scientist",$AH$7,TRUE,1)*_xlfn.IFS(B4532="data_analyst",$AH$8,TRUE,1)*_xlfn.IFS(B4532="data_engineer",$AH$9,TRUE,1)*IF(D4532,$AH$13,$AH$14)*IF(E4532,$AH$19,$AH$20)*IF(F4532,$AH$24,$AH$25)*IF(G4532,$AH$29,$AH$30)*IF(H4532,$AH$34,$AH$35)*IF(I4532,$AH$39,$AH$40)*IF(J4532,$AH$44,$AH$45)*IF(K4532,$AH$49,$AH$50)*IF(L4532,$AH$54,$AH$55)*IF(M4532,$AH$59,$AH$60)</f>
        <v>0.000310772826156754</v>
      </c>
      <c r="Q4532">
        <f t="shared" si="700"/>
        <v>0.00209205069395461</v>
      </c>
      <c r="R4532">
        <f t="shared" si="701"/>
        <v>0</v>
      </c>
      <c r="S4532">
        <f t="shared" si="702"/>
        <v>0</v>
      </c>
      <c r="T4532">
        <f t="shared" si="703"/>
        <v>0</v>
      </c>
      <c r="U4532">
        <f t="shared" si="704"/>
        <v>1</v>
      </c>
      <c r="V4532">
        <f t="shared" si="705"/>
        <v>0</v>
      </c>
      <c r="W4532">
        <f t="shared" si="706"/>
        <v>0</v>
      </c>
      <c r="X4532">
        <f t="shared" si="707"/>
        <v>0</v>
      </c>
      <c r="Y4532">
        <f t="shared" si="708"/>
        <v>0</v>
      </c>
      <c r="Z4532">
        <f t="shared" si="709"/>
        <v>0</v>
      </c>
    </row>
    <row r="4533" spans="1:26">
      <c r="A4533">
        <v>1</v>
      </c>
      <c r="B4533" t="s">
        <v>60</v>
      </c>
      <c r="C4533" t="s">
        <v>61</v>
      </c>
      <c r="D4533">
        <v>1</v>
      </c>
      <c r="E4533">
        <v>1</v>
      </c>
      <c r="F4533">
        <v>0</v>
      </c>
      <c r="G4533">
        <v>0</v>
      </c>
      <c r="H4533">
        <v>1</v>
      </c>
      <c r="I4533">
        <v>1</v>
      </c>
      <c r="J4533">
        <v>0</v>
      </c>
      <c r="K4533">
        <v>1</v>
      </c>
      <c r="L4533">
        <v>1</v>
      </c>
      <c r="M4533">
        <v>1</v>
      </c>
      <c r="N4533">
        <f t="array" ref="N4533">$AC$2*_xlfn.IFS(B4533="data_scientist",$AD$7,TRUE,1)*_xlfn.IFS(B4533="data_analyst",$AD$8,TRUE,1)*_xlfn.IFS(B4533="data_engineer",$AD$9,TRUE,1)*IF(D4533,$AD$13,$AD$14)*IF(E4533,$AD$19,$AD$20)*IF(F4533,$AD$24,$AD$25)*IF(G4533,$AD$29,$AD$30)*IF(H4533,$AD$34,$AD$35)*IF(I4533,$AD$39,$AD$40)*IF(J4533,$AD$44,$AD$45)*IF(K4533,$AD$49,$AD$50)*IF(L4533,$AD$54,$AD$55)*IF(M4533,$AD$59,$AD$60)</f>
        <v>1.19698486578649e-7</v>
      </c>
      <c r="O4533">
        <f t="array" ref="O4533">$AD$2*_xlfn.IFS(B4533="data_scientist",$AF$7,TRUE,1)*_xlfn.IFS(B4533="data_analyst",$AF$8,TRUE,1)*_xlfn.IFS(B4533="data_engineer",$AF$9,TRUE,1)*IF(D4533,$AF$13,$AF$14)*IF(E4533,$AF$19,$AF$20)*IF(F4533,$AF$24,$AF$25)*IF(G4533,$AF$29,$AF$30)*IF(H4533,$AF$34,$AF$35)*IF(I4533,$AF$39,$AF$40)*IF(J4533,$AF$44,$AF$45)*IF(K4533,$AF$49,$AF$50)*IF(L4533,$AF$54,$AF$55)*IF(M4533,$AF$59,$AF$60)</f>
        <v>0.000168531865025011</v>
      </c>
      <c r="P4533">
        <f t="array" ref="P4533">$AE$2*_xlfn.IFS(B4533="data_scientist",$AH$7,TRUE,1)*_xlfn.IFS(B4533="data_analyst",$AH$8,TRUE,1)*_xlfn.IFS(B4533="data_engineer",$AH$9,TRUE,1)*IF(D4533,$AH$13,$AH$14)*IF(E4533,$AH$19,$AH$20)*IF(F4533,$AH$24,$AH$25)*IF(G4533,$AH$29,$AH$30)*IF(H4533,$AH$34,$AH$35)*IF(I4533,$AH$39,$AH$40)*IF(J4533,$AH$44,$AH$45)*IF(K4533,$AH$49,$AH$50)*IF(L4533,$AH$54,$AH$55)*IF(M4533,$AH$59,$AH$60)</f>
        <v>7.16644868523158e-6</v>
      </c>
      <c r="Q4533">
        <f t="shared" si="700"/>
        <v>0.000168531865025011</v>
      </c>
      <c r="R4533">
        <f t="shared" si="701"/>
        <v>0</v>
      </c>
      <c r="S4533">
        <f t="shared" si="702"/>
        <v>0</v>
      </c>
      <c r="T4533">
        <f t="shared" si="703"/>
        <v>0</v>
      </c>
      <c r="U4533">
        <f t="shared" si="704"/>
        <v>0</v>
      </c>
      <c r="V4533">
        <f t="shared" si="705"/>
        <v>1</v>
      </c>
      <c r="W4533">
        <f t="shared" si="706"/>
        <v>0</v>
      </c>
      <c r="X4533">
        <f t="shared" si="707"/>
        <v>0</v>
      </c>
      <c r="Y4533">
        <f t="shared" si="708"/>
        <v>0</v>
      </c>
      <c r="Z4533">
        <f t="shared" si="709"/>
        <v>0</v>
      </c>
    </row>
    <row r="4534" spans="1:26">
      <c r="A4534">
        <v>1</v>
      </c>
      <c r="B4534" t="s">
        <v>60</v>
      </c>
      <c r="C4534" t="s">
        <v>61</v>
      </c>
      <c r="D4534">
        <v>0</v>
      </c>
      <c r="E4534">
        <v>1</v>
      </c>
      <c r="F4534">
        <v>0</v>
      </c>
      <c r="G4534">
        <v>0</v>
      </c>
      <c r="H4534">
        <v>1</v>
      </c>
      <c r="I4534">
        <v>0</v>
      </c>
      <c r="J4534">
        <v>0</v>
      </c>
      <c r="K4534">
        <v>1</v>
      </c>
      <c r="L4534">
        <v>0</v>
      </c>
      <c r="M4534">
        <v>1</v>
      </c>
      <c r="N4534">
        <f t="array" ref="N4534">$AC$2*_xlfn.IFS(B4534="data_scientist",$AD$7,TRUE,1)*_xlfn.IFS(B4534="data_analyst",$AD$8,TRUE,1)*_xlfn.IFS(B4534="data_engineer",$AD$9,TRUE,1)*IF(D4534,$AD$13,$AD$14)*IF(E4534,$AD$19,$AD$20)*IF(F4534,$AD$24,$AD$25)*IF(G4534,$AD$29,$AD$30)*IF(H4534,$AD$34,$AD$35)*IF(I4534,$AD$39,$AD$40)*IF(J4534,$AD$44,$AD$45)*IF(K4534,$AD$49,$AD$50)*IF(L4534,$AD$54,$AD$55)*IF(M4534,$AD$59,$AD$60)</f>
        <v>8.76825834184019e-6</v>
      </c>
      <c r="O4534">
        <f t="array" ref="O4534">$AD$2*_xlfn.IFS(B4534="data_scientist",$AF$7,TRUE,1)*_xlfn.IFS(B4534="data_analyst",$AF$8,TRUE,1)*_xlfn.IFS(B4534="data_engineer",$AF$9,TRUE,1)*IF(D4534,$AF$13,$AF$14)*IF(E4534,$AF$19,$AF$20)*IF(F4534,$AF$24,$AF$25)*IF(G4534,$AF$29,$AF$30)*IF(H4534,$AF$34,$AF$35)*IF(I4534,$AF$39,$AF$40)*IF(J4534,$AF$44,$AF$45)*IF(K4534,$AF$49,$AF$50)*IF(L4534,$AF$54,$AF$55)*IF(M4534,$AF$59,$AF$60)</f>
        <v>0.000477618895623563</v>
      </c>
      <c r="P4534">
        <f t="array" ref="P4534">$AE$2*_xlfn.IFS(B4534="data_scientist",$AH$7,TRUE,1)*_xlfn.IFS(B4534="data_analyst",$AH$8,TRUE,1)*_xlfn.IFS(B4534="data_engineer",$AH$9,TRUE,1)*IF(D4534,$AH$13,$AH$14)*IF(E4534,$AH$19,$AH$20)*IF(F4534,$AH$24,$AH$25)*IF(G4534,$AH$29,$AH$30)*IF(H4534,$AH$34,$AH$35)*IF(I4534,$AH$39,$AH$40)*IF(J4534,$AH$44,$AH$45)*IF(K4534,$AH$49,$AH$50)*IF(L4534,$AH$54,$AH$55)*IF(M4534,$AH$59,$AH$60)</f>
        <v>6.09629974923463e-5</v>
      </c>
      <c r="Q4534">
        <f t="shared" si="700"/>
        <v>0.000477618895623563</v>
      </c>
      <c r="R4534">
        <f t="shared" si="701"/>
        <v>0</v>
      </c>
      <c r="S4534">
        <f t="shared" si="702"/>
        <v>0</v>
      </c>
      <c r="T4534">
        <f t="shared" si="703"/>
        <v>0</v>
      </c>
      <c r="U4534">
        <f t="shared" si="704"/>
        <v>0</v>
      </c>
      <c r="V4534">
        <f t="shared" si="705"/>
        <v>1</v>
      </c>
      <c r="W4534">
        <f t="shared" si="706"/>
        <v>0</v>
      </c>
      <c r="X4534">
        <f t="shared" si="707"/>
        <v>0</v>
      </c>
      <c r="Y4534">
        <f t="shared" si="708"/>
        <v>0</v>
      </c>
      <c r="Z4534">
        <f t="shared" si="709"/>
        <v>0</v>
      </c>
    </row>
    <row r="4535" spans="1:26">
      <c r="A4535">
        <v>1</v>
      </c>
      <c r="B4535" t="s">
        <v>60</v>
      </c>
      <c r="C4535" t="s">
        <v>61</v>
      </c>
      <c r="D4535">
        <v>0</v>
      </c>
      <c r="E4535">
        <v>1</v>
      </c>
      <c r="F4535">
        <v>0</v>
      </c>
      <c r="G4535">
        <v>0</v>
      </c>
      <c r="H4535">
        <v>1</v>
      </c>
      <c r="I4535">
        <v>1</v>
      </c>
      <c r="J4535">
        <v>0</v>
      </c>
      <c r="K4535">
        <v>1</v>
      </c>
      <c r="L4535">
        <v>0</v>
      </c>
      <c r="M4535">
        <v>1</v>
      </c>
      <c r="N4535">
        <f t="array" ref="N4535">$AC$2*_xlfn.IFS(B4535="data_scientist",$AD$7,TRUE,1)*_xlfn.IFS(B4535="data_analyst",$AD$8,TRUE,1)*_xlfn.IFS(B4535="data_engineer",$AD$9,TRUE,1)*IF(D4535,$AD$13,$AD$14)*IF(E4535,$AD$19,$AD$20)*IF(F4535,$AD$24,$AD$25)*IF(G4535,$AD$29,$AD$30)*IF(H4535,$AD$34,$AD$35)*IF(I4535,$AD$39,$AD$40)*IF(J4535,$AD$44,$AD$45)*IF(K4535,$AD$49,$AD$50)*IF(L4535,$AD$54,$AD$55)*IF(M4535,$AD$59,$AD$60)</f>
        <v>3.01070598928926e-6</v>
      </c>
      <c r="O4535">
        <f t="array" ref="O4535">$AD$2*_xlfn.IFS(B4535="data_scientist",$AF$7,TRUE,1)*_xlfn.IFS(B4535="data_analyst",$AF$8,TRUE,1)*_xlfn.IFS(B4535="data_engineer",$AF$9,TRUE,1)*IF(D4535,$AF$13,$AF$14)*IF(E4535,$AF$19,$AF$20)*IF(F4535,$AF$24,$AF$25)*IF(G4535,$AF$29,$AF$30)*IF(H4535,$AF$34,$AF$35)*IF(I4535,$AF$39,$AF$40)*IF(J4535,$AF$44,$AF$45)*IF(K4535,$AF$49,$AF$50)*IF(L4535,$AF$54,$AF$55)*IF(M4535,$AF$59,$AF$60)</f>
        <v>0.000115622673827424</v>
      </c>
      <c r="P4535">
        <f t="array" ref="P4535">$AE$2*_xlfn.IFS(B4535="data_scientist",$AH$7,TRUE,1)*_xlfn.IFS(B4535="data_analyst",$AH$8,TRUE,1)*_xlfn.IFS(B4535="data_engineer",$AH$9,TRUE,1)*IF(D4535,$AH$13,$AH$14)*IF(E4535,$AH$19,$AH$20)*IF(F4535,$AH$24,$AH$25)*IF(G4535,$AH$29,$AH$30)*IF(H4535,$AH$34,$AH$35)*IF(I4535,$AH$39,$AH$40)*IF(J4535,$AH$44,$AH$45)*IF(K4535,$AH$49,$AH$50)*IF(L4535,$AH$54,$AH$55)*IF(M4535,$AH$59,$AH$60)</f>
        <v>1.71063778274192e-5</v>
      </c>
      <c r="Q4535">
        <f t="shared" si="700"/>
        <v>0.000115622673827424</v>
      </c>
      <c r="R4535">
        <f t="shared" si="701"/>
        <v>0</v>
      </c>
      <c r="S4535">
        <f t="shared" si="702"/>
        <v>0</v>
      </c>
      <c r="T4535">
        <f t="shared" si="703"/>
        <v>0</v>
      </c>
      <c r="U4535">
        <f t="shared" si="704"/>
        <v>0</v>
      </c>
      <c r="V4535">
        <f t="shared" si="705"/>
        <v>1</v>
      </c>
      <c r="W4535">
        <f t="shared" si="706"/>
        <v>0</v>
      </c>
      <c r="X4535">
        <f t="shared" si="707"/>
        <v>0</v>
      </c>
      <c r="Y4535">
        <f t="shared" si="708"/>
        <v>0</v>
      </c>
      <c r="Z4535">
        <f t="shared" si="709"/>
        <v>0</v>
      </c>
    </row>
    <row r="4536" spans="1:26">
      <c r="A4536">
        <v>1</v>
      </c>
      <c r="B4536" t="s">
        <v>60</v>
      </c>
      <c r="C4536" t="s">
        <v>61</v>
      </c>
      <c r="D4536">
        <v>0</v>
      </c>
      <c r="E4536">
        <v>1</v>
      </c>
      <c r="F4536">
        <v>1</v>
      </c>
      <c r="G4536">
        <v>0</v>
      </c>
      <c r="H4536">
        <v>1</v>
      </c>
      <c r="I4536">
        <v>0</v>
      </c>
      <c r="J4536">
        <v>0</v>
      </c>
      <c r="K4536">
        <v>1</v>
      </c>
      <c r="L4536">
        <v>1</v>
      </c>
      <c r="M4536">
        <v>1</v>
      </c>
      <c r="N4536">
        <f t="array" ref="N4536">$AC$2*_xlfn.IFS(B4536="data_scientist",$AD$7,TRUE,1)*_xlfn.IFS(B4536="data_analyst",$AD$8,TRUE,1)*_xlfn.IFS(B4536="data_engineer",$AD$9,TRUE,1)*IF(D4536,$AD$13,$AD$14)*IF(E4536,$AD$19,$AD$20)*IF(F4536,$AD$24,$AD$25)*IF(G4536,$AD$29,$AD$30)*IF(H4536,$AD$34,$AD$35)*IF(I4536,$AD$39,$AD$40)*IF(J4536,$AD$44,$AD$45)*IF(K4536,$AD$49,$AD$50)*IF(L4536,$AD$54,$AD$55)*IF(M4536,$AD$59,$AD$60)</f>
        <v>1.35179008251705e-7</v>
      </c>
      <c r="O4536">
        <f t="array" ref="O4536">$AD$2*_xlfn.IFS(B4536="data_scientist",$AF$7,TRUE,1)*_xlfn.IFS(B4536="data_analyst",$AF$8,TRUE,1)*_xlfn.IFS(B4536="data_engineer",$AF$9,TRUE,1)*IF(D4536,$AF$13,$AF$14)*IF(E4536,$AF$19,$AF$20)*IF(F4536,$AF$24,$AF$25)*IF(G4536,$AF$29,$AF$30)*IF(H4536,$AF$34,$AF$35)*IF(I4536,$AF$39,$AF$40)*IF(J4536,$AF$44,$AF$45)*IF(K4536,$AF$49,$AF$50)*IF(L4536,$AF$54,$AF$55)*IF(M4536,$AF$59,$AF$60)</f>
        <v>0.000303676494872044</v>
      </c>
      <c r="P4536">
        <f t="array" ref="P4536">$AE$2*_xlfn.IFS(B4536="data_scientist",$AH$7,TRUE,1)*_xlfn.IFS(B4536="data_analyst",$AH$8,TRUE,1)*_xlfn.IFS(B4536="data_engineer",$AH$9,TRUE,1)*IF(D4536,$AH$13,$AH$14)*IF(E4536,$AH$19,$AH$20)*IF(F4536,$AH$24,$AH$25)*IF(G4536,$AH$29,$AH$30)*IF(H4536,$AH$34,$AH$35)*IF(I4536,$AH$39,$AH$40)*IF(J4536,$AH$44,$AH$45)*IF(K4536,$AH$49,$AH$50)*IF(L4536,$AH$54,$AH$55)*IF(M4536,$AH$59,$AH$60)</f>
        <v>1.31307971119831e-5</v>
      </c>
      <c r="Q4536">
        <f t="shared" si="700"/>
        <v>0.000303676494872044</v>
      </c>
      <c r="R4536">
        <f t="shared" si="701"/>
        <v>0</v>
      </c>
      <c r="S4536">
        <f t="shared" si="702"/>
        <v>0</v>
      </c>
      <c r="T4536">
        <f t="shared" si="703"/>
        <v>0</v>
      </c>
      <c r="U4536">
        <f t="shared" si="704"/>
        <v>0</v>
      </c>
      <c r="V4536">
        <f t="shared" si="705"/>
        <v>1</v>
      </c>
      <c r="W4536">
        <f t="shared" si="706"/>
        <v>0</v>
      </c>
      <c r="X4536">
        <f t="shared" si="707"/>
        <v>0</v>
      </c>
      <c r="Y4536">
        <f t="shared" si="708"/>
        <v>0</v>
      </c>
      <c r="Z4536">
        <f t="shared" si="709"/>
        <v>0</v>
      </c>
    </row>
    <row r="4537" spans="1:26">
      <c r="A4537">
        <v>1</v>
      </c>
      <c r="B4537" t="s">
        <v>60</v>
      </c>
      <c r="C4537" t="s">
        <v>61</v>
      </c>
      <c r="D4537">
        <v>1</v>
      </c>
      <c r="E4537">
        <v>1</v>
      </c>
      <c r="F4537">
        <v>0</v>
      </c>
      <c r="G4537">
        <v>1</v>
      </c>
      <c r="H4537">
        <v>1</v>
      </c>
      <c r="I4537">
        <v>0</v>
      </c>
      <c r="J4537">
        <v>0</v>
      </c>
      <c r="K4537">
        <v>1</v>
      </c>
      <c r="L4537">
        <v>0</v>
      </c>
      <c r="M4537">
        <v>1</v>
      </c>
      <c r="N4537">
        <f t="array" ref="N4537">$AC$2*_xlfn.IFS(B4537="data_scientist",$AD$7,TRUE,1)*_xlfn.IFS(B4537="data_analyst",$AD$8,TRUE,1)*_xlfn.IFS(B4537="data_engineer",$AD$9,TRUE,1)*IF(D4537,$AD$13,$AD$14)*IF(E4537,$AD$19,$AD$20)*IF(F4537,$AD$24,$AD$25)*IF(G4537,$AD$29,$AD$30)*IF(H4537,$AD$34,$AD$35)*IF(I4537,$AD$39,$AD$40)*IF(J4537,$AD$44,$AD$45)*IF(K4537,$AD$49,$AD$50)*IF(L4537,$AD$54,$AD$55)*IF(M4537,$AD$59,$AD$60)</f>
        <v>1.47297182137021e-6</v>
      </c>
      <c r="O4537">
        <f t="array" ref="O4537">$AD$2*_xlfn.IFS(B4537="data_scientist",$AF$7,TRUE,1)*_xlfn.IFS(B4537="data_analyst",$AF$8,TRUE,1)*_xlfn.IFS(B4537="data_engineer",$AF$9,TRUE,1)*IF(D4537,$AF$13,$AF$14)*IF(E4537,$AF$19,$AF$20)*IF(F4537,$AF$24,$AF$25)*IF(G4537,$AF$29,$AF$30)*IF(H4537,$AF$34,$AF$35)*IF(I4537,$AF$39,$AF$40)*IF(J4537,$AF$44,$AF$45)*IF(K4537,$AF$49,$AF$50)*IF(L4537,$AF$54,$AF$55)*IF(M4537,$AF$59,$AF$60)</f>
        <v>0.00108961286917254</v>
      </c>
      <c r="P4537">
        <f t="array" ref="P4537">$AE$2*_xlfn.IFS(B4537="data_scientist",$AH$7,TRUE,1)*_xlfn.IFS(B4537="data_analyst",$AH$8,TRUE,1)*_xlfn.IFS(B4537="data_engineer",$AH$9,TRUE,1)*IF(D4537,$AH$13,$AH$14)*IF(E4537,$AH$19,$AH$20)*IF(F4537,$AH$24,$AH$25)*IF(G4537,$AH$29,$AH$30)*IF(H4537,$AH$34,$AH$35)*IF(I4537,$AH$39,$AH$40)*IF(J4537,$AH$44,$AH$45)*IF(K4537,$AH$49,$AH$50)*IF(L4537,$AH$54,$AH$55)*IF(M4537,$AH$59,$AH$60)</f>
        <v>4.36184144334069e-5</v>
      </c>
      <c r="Q4537">
        <f t="shared" si="700"/>
        <v>0.00108961286917254</v>
      </c>
      <c r="R4537">
        <f t="shared" si="701"/>
        <v>0</v>
      </c>
      <c r="S4537">
        <f t="shared" si="702"/>
        <v>0</v>
      </c>
      <c r="T4537">
        <f t="shared" si="703"/>
        <v>0</v>
      </c>
      <c r="U4537">
        <f t="shared" si="704"/>
        <v>0</v>
      </c>
      <c r="V4537">
        <f t="shared" si="705"/>
        <v>1</v>
      </c>
      <c r="W4537">
        <f t="shared" si="706"/>
        <v>0</v>
      </c>
      <c r="X4537">
        <f t="shared" si="707"/>
        <v>0</v>
      </c>
      <c r="Y4537">
        <f t="shared" si="708"/>
        <v>0</v>
      </c>
      <c r="Z4537">
        <f t="shared" si="709"/>
        <v>0</v>
      </c>
    </row>
    <row r="4538" spans="1:26">
      <c r="A4538">
        <v>1</v>
      </c>
      <c r="B4538" t="s">
        <v>60</v>
      </c>
      <c r="C4538" t="s">
        <v>61</v>
      </c>
      <c r="D4538">
        <v>0</v>
      </c>
      <c r="E4538">
        <v>1</v>
      </c>
      <c r="F4538">
        <v>1</v>
      </c>
      <c r="G4538">
        <v>1</v>
      </c>
      <c r="H4538">
        <v>1</v>
      </c>
      <c r="I4538">
        <v>0</v>
      </c>
      <c r="J4538">
        <v>0</v>
      </c>
      <c r="K4538">
        <v>0</v>
      </c>
      <c r="L4538">
        <v>0</v>
      </c>
      <c r="M4538">
        <v>1</v>
      </c>
      <c r="N4538">
        <f t="array" ref="N4538">$AC$2*_xlfn.IFS(B4538="data_scientist",$AD$7,TRUE,1)*_xlfn.IFS(B4538="data_analyst",$AD$8,TRUE,1)*_xlfn.IFS(B4538="data_engineer",$AD$9,TRUE,1)*IF(D4538,$AD$13,$AD$14)*IF(E4538,$AD$19,$AD$20)*IF(F4538,$AD$24,$AD$25)*IF(G4538,$AD$29,$AD$30)*IF(H4538,$AD$34,$AD$35)*IF(I4538,$AD$39,$AD$40)*IF(J4538,$AD$44,$AD$45)*IF(K4538,$AD$49,$AD$50)*IF(L4538,$AD$54,$AD$55)*IF(M4538,$AD$59,$AD$60)</f>
        <v>1.18590442641113e-5</v>
      </c>
      <c r="O4538">
        <f t="array" ref="O4538">$AD$2*_xlfn.IFS(B4538="data_scientist",$AF$7,TRUE,1)*_xlfn.IFS(B4538="data_analyst",$AF$8,TRUE,1)*_xlfn.IFS(B4538="data_engineer",$AF$9,TRUE,1)*IF(D4538,$AF$13,$AF$14)*IF(E4538,$AF$19,$AF$20)*IF(F4538,$AF$24,$AF$25)*IF(G4538,$AF$29,$AF$30)*IF(H4538,$AF$34,$AF$35)*IF(I4538,$AF$39,$AF$40)*IF(J4538,$AF$44,$AF$45)*IF(K4538,$AF$49,$AF$50)*IF(L4538,$AF$54,$AF$55)*IF(M4538,$AF$59,$AF$60)</f>
        <v>0.00076235000060652</v>
      </c>
      <c r="P4538">
        <f t="array" ref="P4538">$AE$2*_xlfn.IFS(B4538="data_scientist",$AH$7,TRUE,1)*_xlfn.IFS(B4538="data_analyst",$AH$8,TRUE,1)*_xlfn.IFS(B4538="data_engineer",$AH$9,TRUE,1)*IF(D4538,$AH$13,$AH$14)*IF(E4538,$AH$19,$AH$20)*IF(F4538,$AH$24,$AH$25)*IF(G4538,$AH$29,$AH$30)*IF(H4538,$AH$34,$AH$35)*IF(I4538,$AH$39,$AH$40)*IF(J4538,$AH$44,$AH$45)*IF(K4538,$AH$49,$AH$50)*IF(L4538,$AH$54,$AH$55)*IF(M4538,$AH$59,$AH$60)</f>
        <v>5.95611016701014e-5</v>
      </c>
      <c r="Q4538">
        <f t="shared" si="700"/>
        <v>0.00076235000060652</v>
      </c>
      <c r="R4538">
        <f t="shared" si="701"/>
        <v>0</v>
      </c>
      <c r="S4538">
        <f t="shared" si="702"/>
        <v>0</v>
      </c>
      <c r="T4538">
        <f t="shared" si="703"/>
        <v>0</v>
      </c>
      <c r="U4538">
        <f t="shared" si="704"/>
        <v>0</v>
      </c>
      <c r="V4538">
        <f t="shared" si="705"/>
        <v>1</v>
      </c>
      <c r="W4538">
        <f t="shared" si="706"/>
        <v>0</v>
      </c>
      <c r="X4538">
        <f t="shared" si="707"/>
        <v>0</v>
      </c>
      <c r="Y4538">
        <f t="shared" si="708"/>
        <v>0</v>
      </c>
      <c r="Z4538">
        <f t="shared" si="709"/>
        <v>0</v>
      </c>
    </row>
    <row r="4539" spans="1:26">
      <c r="A4539">
        <v>1</v>
      </c>
      <c r="B4539" t="s">
        <v>60</v>
      </c>
      <c r="C4539" t="s">
        <v>61</v>
      </c>
      <c r="D4539">
        <v>1</v>
      </c>
      <c r="E4539">
        <v>1</v>
      </c>
      <c r="F4539">
        <v>0</v>
      </c>
      <c r="G4539">
        <v>0</v>
      </c>
      <c r="H4539">
        <v>1</v>
      </c>
      <c r="I4539">
        <v>1</v>
      </c>
      <c r="J4539">
        <v>0</v>
      </c>
      <c r="K4539">
        <v>1</v>
      </c>
      <c r="L4539">
        <v>0</v>
      </c>
      <c r="M4539">
        <v>1</v>
      </c>
      <c r="N4539">
        <f t="array" ref="N4539">$AC$2*_xlfn.IFS(B4539="data_scientist",$AD$7,TRUE,1)*_xlfn.IFS(B4539="data_analyst",$AD$8,TRUE,1)*_xlfn.IFS(B4539="data_engineer",$AD$9,TRUE,1)*IF(D4539,$AD$13,$AD$14)*IF(E4539,$AD$19,$AD$20)*IF(F4539,$AD$24,$AD$25)*IF(G4539,$AD$29,$AD$30)*IF(H4539,$AD$34,$AD$35)*IF(I4539,$AD$39,$AD$40)*IF(J4539,$AD$44,$AD$45)*IF(K4539,$AD$49,$AD$50)*IF(L4539,$AD$54,$AD$55)*IF(M4539,$AD$59,$AD$60)</f>
        <v>1.4126181688142e-6</v>
      </c>
      <c r="O4539">
        <f t="array" ref="O4539">$AD$2*_xlfn.IFS(B4539="data_scientist",$AF$7,TRUE,1)*_xlfn.IFS(B4539="data_analyst",$AF$8,TRUE,1)*_xlfn.IFS(B4539="data_engineer",$AF$9,TRUE,1)*IF(D4539,$AF$13,$AF$14)*IF(E4539,$AF$19,$AF$20)*IF(F4539,$AF$24,$AF$25)*IF(G4539,$AF$29,$AF$30)*IF(H4539,$AF$34,$AF$35)*IF(I4539,$AF$39,$AF$40)*IF(J4539,$AF$44,$AF$45)*IF(K4539,$AF$49,$AF$50)*IF(L4539,$AF$54,$AF$55)*IF(M4539,$AF$59,$AF$60)</f>
        <v>0.000301530762741616</v>
      </c>
      <c r="P4539">
        <f t="array" ref="P4539">$AE$2*_xlfn.IFS(B4539="data_scientist",$AH$7,TRUE,1)*_xlfn.IFS(B4539="data_analyst",$AH$8,TRUE,1)*_xlfn.IFS(B4539="data_engineer",$AH$9,TRUE,1)*IF(D4539,$AH$13,$AH$14)*IF(E4539,$AH$19,$AH$20)*IF(F4539,$AH$24,$AH$25)*IF(G4539,$AH$29,$AH$30)*IF(H4539,$AH$34,$AH$35)*IF(I4539,$AH$39,$AH$40)*IF(J4539,$AH$44,$AH$45)*IF(K4539,$AH$49,$AH$50)*IF(L4539,$AH$54,$AH$55)*IF(M4539,$AH$59,$AH$60)</f>
        <v>2.27303924556118e-5</v>
      </c>
      <c r="Q4539">
        <f t="shared" si="700"/>
        <v>0.000301530762741616</v>
      </c>
      <c r="R4539">
        <f t="shared" si="701"/>
        <v>0</v>
      </c>
      <c r="S4539">
        <f t="shared" si="702"/>
        <v>0</v>
      </c>
      <c r="T4539">
        <f t="shared" si="703"/>
        <v>0</v>
      </c>
      <c r="U4539">
        <f t="shared" si="704"/>
        <v>0</v>
      </c>
      <c r="V4539">
        <f t="shared" si="705"/>
        <v>1</v>
      </c>
      <c r="W4539">
        <f t="shared" si="706"/>
        <v>0</v>
      </c>
      <c r="X4539">
        <f t="shared" si="707"/>
        <v>0</v>
      </c>
      <c r="Y4539">
        <f t="shared" si="708"/>
        <v>0</v>
      </c>
      <c r="Z4539">
        <f t="shared" si="709"/>
        <v>0</v>
      </c>
    </row>
    <row r="4540" spans="1:26">
      <c r="A4540">
        <v>1</v>
      </c>
      <c r="B4540" t="s">
        <v>60</v>
      </c>
      <c r="C4540" t="s">
        <v>61</v>
      </c>
      <c r="D4540">
        <v>1</v>
      </c>
      <c r="E4540">
        <v>0</v>
      </c>
      <c r="F4540">
        <v>1</v>
      </c>
      <c r="G4540">
        <v>1</v>
      </c>
      <c r="H4540">
        <v>0</v>
      </c>
      <c r="I4540">
        <v>1</v>
      </c>
      <c r="J4540">
        <v>0</v>
      </c>
      <c r="K4540">
        <v>0</v>
      </c>
      <c r="L4540">
        <v>0</v>
      </c>
      <c r="M4540">
        <v>1</v>
      </c>
      <c r="N4540">
        <f t="array" ref="N4540">$AC$2*_xlfn.IFS(B4540="data_scientist",$AD$7,TRUE,1)*_xlfn.IFS(B4540="data_analyst",$AD$8,TRUE,1)*_xlfn.IFS(B4540="data_engineer",$AD$9,TRUE,1)*IF(D4540,$AD$13,$AD$14)*IF(E4540,$AD$19,$AD$20)*IF(F4540,$AD$24,$AD$25)*IF(G4540,$AD$29,$AD$30)*IF(H4540,$AD$34,$AD$35)*IF(I4540,$AD$39,$AD$40)*IF(J4540,$AD$44,$AD$45)*IF(K4540,$AD$49,$AD$50)*IF(L4540,$AD$54,$AD$55)*IF(M4540,$AD$59,$AD$60)</f>
        <v>2.19553498718045e-5</v>
      </c>
      <c r="O4540">
        <f t="array" ref="O4540">$AD$2*_xlfn.IFS(B4540="data_scientist",$AF$7,TRUE,1)*_xlfn.IFS(B4540="data_analyst",$AF$8,TRUE,1)*_xlfn.IFS(B4540="data_engineer",$AF$9,TRUE,1)*IF(D4540,$AF$13,$AF$14)*IF(E4540,$AF$19,$AF$20)*IF(F4540,$AF$24,$AF$25)*IF(G4540,$AF$29,$AF$30)*IF(H4540,$AF$34,$AF$35)*IF(I4540,$AF$39,$AF$40)*IF(J4540,$AF$44,$AF$45)*IF(K4540,$AF$49,$AF$50)*IF(L4540,$AF$54,$AF$55)*IF(M4540,$AF$59,$AF$60)</f>
        <v>0.000574735248747192</v>
      </c>
      <c r="P4540">
        <f t="array" ref="P4540">$AE$2*_xlfn.IFS(B4540="data_scientist",$AH$7,TRUE,1)*_xlfn.IFS(B4540="data_analyst",$AH$8,TRUE,1)*_xlfn.IFS(B4540="data_engineer",$AH$9,TRUE,1)*IF(D4540,$AH$13,$AH$14)*IF(E4540,$AH$19,$AH$20)*IF(F4540,$AH$24,$AH$25)*IF(G4540,$AH$29,$AH$30)*IF(H4540,$AH$34,$AH$35)*IF(I4540,$AH$39,$AH$40)*IF(J4540,$AH$44,$AH$45)*IF(K4540,$AH$49,$AH$50)*IF(L4540,$AH$54,$AH$55)*IF(M4540,$AH$59,$AH$60)</f>
        <v>4.26251640446584e-5</v>
      </c>
      <c r="Q4540">
        <f t="shared" si="700"/>
        <v>0.000574735248747192</v>
      </c>
      <c r="R4540">
        <f t="shared" si="701"/>
        <v>0</v>
      </c>
      <c r="S4540">
        <f t="shared" si="702"/>
        <v>0</v>
      </c>
      <c r="T4540">
        <f t="shared" si="703"/>
        <v>0</v>
      </c>
      <c r="U4540">
        <f t="shared" si="704"/>
        <v>0</v>
      </c>
      <c r="V4540">
        <f t="shared" si="705"/>
        <v>1</v>
      </c>
      <c r="W4540">
        <f t="shared" si="706"/>
        <v>0</v>
      </c>
      <c r="X4540">
        <f t="shared" si="707"/>
        <v>0</v>
      </c>
      <c r="Y4540">
        <f t="shared" si="708"/>
        <v>0</v>
      </c>
      <c r="Z4540">
        <f t="shared" si="709"/>
        <v>0</v>
      </c>
    </row>
    <row r="4541" spans="1:26">
      <c r="A4541">
        <v>1</v>
      </c>
      <c r="B4541" t="s">
        <v>60</v>
      </c>
      <c r="C4541" t="s">
        <v>61</v>
      </c>
      <c r="D4541">
        <v>0</v>
      </c>
      <c r="E4541">
        <v>1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1</v>
      </c>
      <c r="N4541">
        <f t="array" ref="N4541">$AC$2*_xlfn.IFS(B4541="data_scientist",$AD$7,TRUE,1)*_xlfn.IFS(B4541="data_analyst",$AD$8,TRUE,1)*_xlfn.IFS(B4541="data_engineer",$AD$9,TRUE,1)*IF(D4541,$AD$13,$AD$14)*IF(E4541,$AD$19,$AD$20)*IF(F4541,$AD$24,$AD$25)*IF(G4541,$AD$29,$AD$30)*IF(H4541,$AD$34,$AD$35)*IF(I4541,$AD$39,$AD$40)*IF(J4541,$AD$44,$AD$45)*IF(K4541,$AD$49,$AD$50)*IF(L4541,$AD$54,$AD$55)*IF(M4541,$AD$59,$AD$60)</f>
        <v>0.00272575388035091</v>
      </c>
      <c r="O4541">
        <f t="array" ref="O4541">$AD$2*_xlfn.IFS(B4541="data_scientist",$AF$7,TRUE,1)*_xlfn.IFS(B4541="data_analyst",$AF$8,TRUE,1)*_xlfn.IFS(B4541="data_engineer",$AF$9,TRUE,1)*IF(D4541,$AF$13,$AF$14)*IF(E4541,$AF$19,$AF$20)*IF(F4541,$AF$24,$AF$25)*IF(G4541,$AF$29,$AF$30)*IF(H4541,$AF$34,$AF$35)*IF(I4541,$AF$39,$AF$40)*IF(J4541,$AF$44,$AF$45)*IF(K4541,$AF$49,$AF$50)*IF(L4541,$AF$54,$AF$55)*IF(M4541,$AF$59,$AF$60)</f>
        <v>0.001061192844807</v>
      </c>
      <c r="P4541">
        <f t="array" ref="P4541">$AE$2*_xlfn.IFS(B4541="data_scientist",$AH$7,TRUE,1)*_xlfn.IFS(B4541="data_analyst",$AH$8,TRUE,1)*_xlfn.IFS(B4541="data_engineer",$AH$9,TRUE,1)*IF(D4541,$AH$13,$AH$14)*IF(E4541,$AH$19,$AH$20)*IF(F4541,$AH$24,$AH$25)*IF(G4541,$AH$29,$AH$30)*IF(H4541,$AH$34,$AH$35)*IF(I4541,$AH$39,$AH$40)*IF(J4541,$AH$44,$AH$45)*IF(K4541,$AH$49,$AH$50)*IF(L4541,$AH$54,$AH$55)*IF(M4541,$AH$59,$AH$60)</f>
        <v>0.000329607542893527</v>
      </c>
      <c r="Q4541">
        <f t="shared" si="700"/>
        <v>0.00272575388035091</v>
      </c>
      <c r="R4541">
        <f t="shared" si="701"/>
        <v>0</v>
      </c>
      <c r="S4541">
        <f t="shared" si="702"/>
        <v>0</v>
      </c>
      <c r="T4541">
        <f t="shared" si="703"/>
        <v>0</v>
      </c>
      <c r="U4541">
        <f t="shared" si="704"/>
        <v>1</v>
      </c>
      <c r="V4541">
        <f t="shared" si="705"/>
        <v>0</v>
      </c>
      <c r="W4541">
        <f t="shared" si="706"/>
        <v>0</v>
      </c>
      <c r="X4541">
        <f t="shared" si="707"/>
        <v>0</v>
      </c>
      <c r="Y4541">
        <f t="shared" si="708"/>
        <v>0</v>
      </c>
      <c r="Z4541">
        <f t="shared" si="709"/>
        <v>0</v>
      </c>
    </row>
    <row r="4542" spans="1:26">
      <c r="A4542">
        <v>1</v>
      </c>
      <c r="B4542" t="s">
        <v>60</v>
      </c>
      <c r="C4542" t="s">
        <v>61</v>
      </c>
      <c r="D4542">
        <v>1</v>
      </c>
      <c r="E4542">
        <v>1</v>
      </c>
      <c r="F4542">
        <v>0</v>
      </c>
      <c r="G4542">
        <v>0</v>
      </c>
      <c r="H4542">
        <v>0</v>
      </c>
      <c r="I4542">
        <v>0</v>
      </c>
      <c r="J4542">
        <v>1</v>
      </c>
      <c r="K4542">
        <v>0</v>
      </c>
      <c r="L4542">
        <v>0</v>
      </c>
      <c r="M4542">
        <v>1</v>
      </c>
      <c r="N4542">
        <f t="array" ref="N4542">$AC$2*_xlfn.IFS(B4542="data_scientist",$AD$7,TRUE,1)*_xlfn.IFS(B4542="data_analyst",$AD$8,TRUE,1)*_xlfn.IFS(B4542="data_engineer",$AD$9,TRUE,1)*IF(D4542,$AD$13,$AD$14)*IF(E4542,$AD$19,$AD$20)*IF(F4542,$AD$24,$AD$25)*IF(G4542,$AD$29,$AD$30)*IF(H4542,$AD$34,$AD$35)*IF(I4542,$AD$39,$AD$40)*IF(J4542,$AD$44,$AD$45)*IF(K4542,$AD$49,$AD$50)*IF(L4542,$AD$54,$AD$55)*IF(M4542,$AD$59,$AD$60)</f>
        <v>0.00025244139443372</v>
      </c>
      <c r="O4542">
        <f t="array" ref="O4542">$AD$2*_xlfn.IFS(B4542="data_scientist",$AF$7,TRUE,1)*_xlfn.IFS(B4542="data_analyst",$AF$8,TRUE,1)*_xlfn.IFS(B4542="data_engineer",$AF$9,TRUE,1)*IF(D4542,$AF$13,$AF$14)*IF(E4542,$AF$19,$AF$20)*IF(F4542,$AF$24,$AF$25)*IF(G4542,$AF$29,$AF$30)*IF(H4542,$AF$34,$AF$35)*IF(I4542,$AF$39,$AF$40)*IF(J4542,$AF$44,$AF$45)*IF(K4542,$AF$49,$AF$50)*IF(L4542,$AF$54,$AF$55)*IF(M4542,$AF$59,$AF$60)</f>
        <v>0.000554704275590438</v>
      </c>
      <c r="P4542">
        <f t="array" ref="P4542">$AE$2*_xlfn.IFS(B4542="data_scientist",$AH$7,TRUE,1)*_xlfn.IFS(B4542="data_analyst",$AH$8,TRUE,1)*_xlfn.IFS(B4542="data_engineer",$AH$9,TRUE,1)*IF(D4542,$AH$13,$AH$14)*IF(E4542,$AH$19,$AH$20)*IF(F4542,$AH$24,$AH$25)*IF(G4542,$AH$29,$AH$30)*IF(H4542,$AH$34,$AH$35)*IF(I4542,$AH$39,$AH$40)*IF(J4542,$AH$44,$AH$45)*IF(K4542,$AH$49,$AH$50)*IF(L4542,$AH$54,$AH$55)*IF(M4542,$AH$59,$AH$60)</f>
        <v>7.90782175777659e-5</v>
      </c>
      <c r="Q4542">
        <f t="shared" si="700"/>
        <v>0.000554704275590438</v>
      </c>
      <c r="R4542">
        <f t="shared" si="701"/>
        <v>0</v>
      </c>
      <c r="S4542">
        <f t="shared" si="702"/>
        <v>0</v>
      </c>
      <c r="T4542">
        <f t="shared" si="703"/>
        <v>0</v>
      </c>
      <c r="U4542">
        <f t="shared" si="704"/>
        <v>0</v>
      </c>
      <c r="V4542">
        <f t="shared" si="705"/>
        <v>1</v>
      </c>
      <c r="W4542">
        <f t="shared" si="706"/>
        <v>0</v>
      </c>
      <c r="X4542">
        <f t="shared" si="707"/>
        <v>0</v>
      </c>
      <c r="Y4542">
        <f t="shared" si="708"/>
        <v>0</v>
      </c>
      <c r="Z4542">
        <f t="shared" si="709"/>
        <v>0</v>
      </c>
    </row>
    <row r="4543" spans="1:26">
      <c r="A4543">
        <v>1</v>
      </c>
      <c r="B4543" t="s">
        <v>60</v>
      </c>
      <c r="C4543" t="s">
        <v>61</v>
      </c>
      <c r="D4543">
        <v>1</v>
      </c>
      <c r="E4543">
        <v>1</v>
      </c>
      <c r="F4543">
        <v>0</v>
      </c>
      <c r="G4543">
        <v>0</v>
      </c>
      <c r="H4543">
        <v>0</v>
      </c>
      <c r="I4543">
        <v>0</v>
      </c>
      <c r="J4543">
        <v>1</v>
      </c>
      <c r="K4543">
        <v>0</v>
      </c>
      <c r="L4543">
        <v>0</v>
      </c>
      <c r="M4543">
        <v>1</v>
      </c>
      <c r="N4543">
        <f t="array" ref="N4543">$AC$2*_xlfn.IFS(B4543="data_scientist",$AD$7,TRUE,1)*_xlfn.IFS(B4543="data_analyst",$AD$8,TRUE,1)*_xlfn.IFS(B4543="data_engineer",$AD$9,TRUE,1)*IF(D4543,$AD$13,$AD$14)*IF(E4543,$AD$19,$AD$20)*IF(F4543,$AD$24,$AD$25)*IF(G4543,$AD$29,$AD$30)*IF(H4543,$AD$34,$AD$35)*IF(I4543,$AD$39,$AD$40)*IF(J4543,$AD$44,$AD$45)*IF(K4543,$AD$49,$AD$50)*IF(L4543,$AD$54,$AD$55)*IF(M4543,$AD$59,$AD$60)</f>
        <v>0.00025244139443372</v>
      </c>
      <c r="O4543">
        <f t="array" ref="O4543">$AD$2*_xlfn.IFS(B4543="data_scientist",$AF$7,TRUE,1)*_xlfn.IFS(B4543="data_analyst",$AF$8,TRUE,1)*_xlfn.IFS(B4543="data_engineer",$AF$9,TRUE,1)*IF(D4543,$AF$13,$AF$14)*IF(E4543,$AF$19,$AF$20)*IF(F4543,$AF$24,$AF$25)*IF(G4543,$AF$29,$AF$30)*IF(H4543,$AF$34,$AF$35)*IF(I4543,$AF$39,$AF$40)*IF(J4543,$AF$44,$AF$45)*IF(K4543,$AF$49,$AF$50)*IF(L4543,$AF$54,$AF$55)*IF(M4543,$AF$59,$AF$60)</f>
        <v>0.000554704275590438</v>
      </c>
      <c r="P4543">
        <f t="array" ref="P4543">$AE$2*_xlfn.IFS(B4543="data_scientist",$AH$7,TRUE,1)*_xlfn.IFS(B4543="data_analyst",$AH$8,TRUE,1)*_xlfn.IFS(B4543="data_engineer",$AH$9,TRUE,1)*IF(D4543,$AH$13,$AH$14)*IF(E4543,$AH$19,$AH$20)*IF(F4543,$AH$24,$AH$25)*IF(G4543,$AH$29,$AH$30)*IF(H4543,$AH$34,$AH$35)*IF(I4543,$AH$39,$AH$40)*IF(J4543,$AH$44,$AH$45)*IF(K4543,$AH$49,$AH$50)*IF(L4543,$AH$54,$AH$55)*IF(M4543,$AH$59,$AH$60)</f>
        <v>7.90782175777659e-5</v>
      </c>
      <c r="Q4543">
        <f t="shared" si="700"/>
        <v>0.000554704275590438</v>
      </c>
      <c r="R4543">
        <f t="shared" si="701"/>
        <v>0</v>
      </c>
      <c r="S4543">
        <f t="shared" si="702"/>
        <v>0</v>
      </c>
      <c r="T4543">
        <f t="shared" si="703"/>
        <v>0</v>
      </c>
      <c r="U4543">
        <f t="shared" si="704"/>
        <v>0</v>
      </c>
      <c r="V4543">
        <f t="shared" si="705"/>
        <v>1</v>
      </c>
      <c r="W4543">
        <f t="shared" si="706"/>
        <v>0</v>
      </c>
      <c r="X4543">
        <f t="shared" si="707"/>
        <v>0</v>
      </c>
      <c r="Y4543">
        <f t="shared" si="708"/>
        <v>0</v>
      </c>
      <c r="Z4543">
        <f t="shared" si="709"/>
        <v>0</v>
      </c>
    </row>
    <row r="4544" spans="1:26">
      <c r="A4544">
        <v>1</v>
      </c>
      <c r="B4544" t="s">
        <v>60</v>
      </c>
      <c r="C4544" t="s">
        <v>61</v>
      </c>
      <c r="D4544">
        <v>0</v>
      </c>
      <c r="E4544">
        <v>1</v>
      </c>
      <c r="F4544">
        <v>0</v>
      </c>
      <c r="G4544">
        <v>1</v>
      </c>
      <c r="H4544">
        <v>0</v>
      </c>
      <c r="I4544">
        <v>1</v>
      </c>
      <c r="J4544">
        <v>1</v>
      </c>
      <c r="K4544">
        <v>0</v>
      </c>
      <c r="L4544">
        <v>1</v>
      </c>
      <c r="M4544">
        <v>1</v>
      </c>
      <c r="N4544">
        <f t="array" ref="N4544">$AC$2*_xlfn.IFS(B4544="data_scientist",$AD$7,TRUE,1)*_xlfn.IFS(B4544="data_analyst",$AD$8,TRUE,1)*_xlfn.IFS(B4544="data_engineer",$AD$9,TRUE,1)*IF(D4544,$AD$13,$AD$14)*IF(E4544,$AD$19,$AD$20)*IF(F4544,$AD$24,$AD$25)*IF(G4544,$AD$29,$AD$30)*IF(H4544,$AD$34,$AD$35)*IF(I4544,$AD$39,$AD$40)*IF(J4544,$AD$44,$AD$45)*IF(K4544,$AD$49,$AD$50)*IF(L4544,$AD$54,$AD$55)*IF(M4544,$AD$59,$AD$60)</f>
        <v>5.60463933727282e-6</v>
      </c>
      <c r="O4544">
        <f t="array" ref="O4544">$AD$2*_xlfn.IFS(B4544="data_scientist",$AF$7,TRUE,1)*_xlfn.IFS(B4544="data_analyst",$AF$8,TRUE,1)*_xlfn.IFS(B4544="data_engineer",$AF$9,TRUE,1)*IF(D4544,$AF$13,$AF$14)*IF(E4544,$AF$19,$AF$20)*IF(F4544,$AF$24,$AF$25)*IF(G4544,$AF$29,$AF$30)*IF(H4544,$AF$34,$AF$35)*IF(I4544,$AF$39,$AF$40)*IF(J4544,$AF$44,$AF$45)*IF(K4544,$AF$49,$AF$50)*IF(L4544,$AF$54,$AF$55)*IF(M4544,$AF$59,$AF$60)</f>
        <v>2.51760104638401e-5</v>
      </c>
      <c r="P4544">
        <f t="array" ref="P4544">$AE$2*_xlfn.IFS(B4544="data_scientist",$AH$7,TRUE,1)*_xlfn.IFS(B4544="data_analyst",$AH$8,TRUE,1)*_xlfn.IFS(B4544="data_engineer",$AH$9,TRUE,1)*IF(D4544,$AH$13,$AH$14)*IF(E4544,$AH$19,$AH$20)*IF(F4544,$AH$24,$AH$25)*IF(G4544,$AH$29,$AH$30)*IF(H4544,$AH$34,$AH$35)*IF(I4544,$AH$39,$AH$40)*IF(J4544,$AH$44,$AH$45)*IF(K4544,$AH$49,$AH$50)*IF(L4544,$AH$54,$AH$55)*IF(M4544,$AH$59,$AH$60)</f>
        <v>2.83498975610705e-6</v>
      </c>
      <c r="Q4544">
        <f t="shared" si="700"/>
        <v>2.51760104638401e-5</v>
      </c>
      <c r="R4544">
        <f t="shared" si="701"/>
        <v>0</v>
      </c>
      <c r="S4544">
        <f t="shared" si="702"/>
        <v>0</v>
      </c>
      <c r="T4544">
        <f t="shared" si="703"/>
        <v>0</v>
      </c>
      <c r="U4544">
        <f t="shared" si="704"/>
        <v>0</v>
      </c>
      <c r="V4544">
        <f t="shared" si="705"/>
        <v>1</v>
      </c>
      <c r="W4544">
        <f t="shared" si="706"/>
        <v>0</v>
      </c>
      <c r="X4544">
        <f t="shared" si="707"/>
        <v>0</v>
      </c>
      <c r="Y4544">
        <f t="shared" si="708"/>
        <v>0</v>
      </c>
      <c r="Z4544">
        <f t="shared" si="709"/>
        <v>0</v>
      </c>
    </row>
    <row r="4545" spans="1:26">
      <c r="A4545">
        <v>1</v>
      </c>
      <c r="B4545" t="s">
        <v>60</v>
      </c>
      <c r="C4545" t="s">
        <v>61</v>
      </c>
      <c r="D4545">
        <v>0</v>
      </c>
      <c r="E4545">
        <v>1</v>
      </c>
      <c r="F4545">
        <v>0</v>
      </c>
      <c r="G4545">
        <v>0</v>
      </c>
      <c r="H4545">
        <v>1</v>
      </c>
      <c r="I4545">
        <v>0</v>
      </c>
      <c r="J4545">
        <v>0</v>
      </c>
      <c r="K4545">
        <v>1</v>
      </c>
      <c r="L4545">
        <v>0</v>
      </c>
      <c r="M4545">
        <v>1</v>
      </c>
      <c r="N4545">
        <f t="array" ref="N4545">$AC$2*_xlfn.IFS(B4545="data_scientist",$AD$7,TRUE,1)*_xlfn.IFS(B4545="data_analyst",$AD$8,TRUE,1)*_xlfn.IFS(B4545="data_engineer",$AD$9,TRUE,1)*IF(D4545,$AD$13,$AD$14)*IF(E4545,$AD$19,$AD$20)*IF(F4545,$AD$24,$AD$25)*IF(G4545,$AD$29,$AD$30)*IF(H4545,$AD$34,$AD$35)*IF(I4545,$AD$39,$AD$40)*IF(J4545,$AD$44,$AD$45)*IF(K4545,$AD$49,$AD$50)*IF(L4545,$AD$54,$AD$55)*IF(M4545,$AD$59,$AD$60)</f>
        <v>8.76825834184019e-6</v>
      </c>
      <c r="O4545">
        <f t="array" ref="O4545">$AD$2*_xlfn.IFS(B4545="data_scientist",$AF$7,TRUE,1)*_xlfn.IFS(B4545="data_analyst",$AF$8,TRUE,1)*_xlfn.IFS(B4545="data_engineer",$AF$9,TRUE,1)*IF(D4545,$AF$13,$AF$14)*IF(E4545,$AF$19,$AF$20)*IF(F4545,$AF$24,$AF$25)*IF(G4545,$AF$29,$AF$30)*IF(H4545,$AF$34,$AF$35)*IF(I4545,$AF$39,$AF$40)*IF(J4545,$AF$44,$AF$45)*IF(K4545,$AF$49,$AF$50)*IF(L4545,$AF$54,$AF$55)*IF(M4545,$AF$59,$AF$60)</f>
        <v>0.000477618895623563</v>
      </c>
      <c r="P4545">
        <f t="array" ref="P4545">$AE$2*_xlfn.IFS(B4545="data_scientist",$AH$7,TRUE,1)*_xlfn.IFS(B4545="data_analyst",$AH$8,TRUE,1)*_xlfn.IFS(B4545="data_engineer",$AH$9,TRUE,1)*IF(D4545,$AH$13,$AH$14)*IF(E4545,$AH$19,$AH$20)*IF(F4545,$AH$24,$AH$25)*IF(G4545,$AH$29,$AH$30)*IF(H4545,$AH$34,$AH$35)*IF(I4545,$AH$39,$AH$40)*IF(J4545,$AH$44,$AH$45)*IF(K4545,$AH$49,$AH$50)*IF(L4545,$AH$54,$AH$55)*IF(M4545,$AH$59,$AH$60)</f>
        <v>6.09629974923463e-5</v>
      </c>
      <c r="Q4545">
        <f t="shared" si="700"/>
        <v>0.000477618895623563</v>
      </c>
      <c r="R4545">
        <f t="shared" si="701"/>
        <v>0</v>
      </c>
      <c r="S4545">
        <f t="shared" si="702"/>
        <v>0</v>
      </c>
      <c r="T4545">
        <f t="shared" si="703"/>
        <v>0</v>
      </c>
      <c r="U4545">
        <f t="shared" si="704"/>
        <v>0</v>
      </c>
      <c r="V4545">
        <f t="shared" si="705"/>
        <v>1</v>
      </c>
      <c r="W4545">
        <f t="shared" si="706"/>
        <v>0</v>
      </c>
      <c r="X4545">
        <f t="shared" si="707"/>
        <v>0</v>
      </c>
      <c r="Y4545">
        <f t="shared" si="708"/>
        <v>0</v>
      </c>
      <c r="Z4545">
        <f t="shared" si="709"/>
        <v>0</v>
      </c>
    </row>
    <row r="4546" spans="1:26">
      <c r="A4546">
        <v>1</v>
      </c>
      <c r="B4546" t="s">
        <v>60</v>
      </c>
      <c r="C4546" t="s">
        <v>61</v>
      </c>
      <c r="D4546">
        <v>1</v>
      </c>
      <c r="E4546">
        <v>1</v>
      </c>
      <c r="F4546">
        <v>0</v>
      </c>
      <c r="G4546">
        <v>1</v>
      </c>
      <c r="H4546">
        <v>1</v>
      </c>
      <c r="I4546">
        <v>1</v>
      </c>
      <c r="J4546">
        <v>0</v>
      </c>
      <c r="K4546">
        <v>0</v>
      </c>
      <c r="L4546">
        <v>1</v>
      </c>
      <c r="M4546">
        <v>1</v>
      </c>
      <c r="N4546">
        <f t="array" ref="N4546">$AC$2*_xlfn.IFS(B4546="data_scientist",$AD$7,TRUE,1)*_xlfn.IFS(B4546="data_analyst",$AD$8,TRUE,1)*_xlfn.IFS(B4546="data_engineer",$AD$9,TRUE,1)*IF(D4546,$AD$13,$AD$14)*IF(E4546,$AD$19,$AD$20)*IF(F4546,$AD$24,$AD$25)*IF(G4546,$AD$29,$AD$30)*IF(H4546,$AD$34,$AD$35)*IF(I4546,$AD$39,$AD$40)*IF(J4546,$AD$44,$AD$45)*IF(K4546,$AD$49,$AD$50)*IF(L4546,$AD$54,$AD$55)*IF(M4546,$AD$59,$AD$60)</f>
        <v>8.8980115511969e-7</v>
      </c>
      <c r="O4546">
        <f t="array" ref="O4546">$AD$2*_xlfn.IFS(B4546="data_scientist",$AF$7,TRUE,1)*_xlfn.IFS(B4546="data_analyst",$AF$8,TRUE,1)*_xlfn.IFS(B4546="data_engineer",$AF$9,TRUE,1)*IF(D4546,$AF$13,$AF$14)*IF(E4546,$AF$19,$AF$20)*IF(F4546,$AF$24,$AF$25)*IF(G4546,$AF$29,$AF$30)*IF(H4546,$AF$34,$AF$35)*IF(I4546,$AF$39,$AF$40)*IF(J4546,$AF$44,$AF$45)*IF(K4546,$AF$49,$AF$50)*IF(L4546,$AF$54,$AF$55)*IF(M4546,$AF$59,$AF$60)</f>
        <v>0.000236469783837724</v>
      </c>
      <c r="P4546">
        <f t="array" ref="P4546">$AE$2*_xlfn.IFS(B4546="data_scientist",$AH$7,TRUE,1)*_xlfn.IFS(B4546="data_analyst",$AH$8,TRUE,1)*_xlfn.IFS(B4546="data_engineer",$AH$9,TRUE,1)*IF(D4546,$AH$13,$AH$14)*IF(E4546,$AH$19,$AH$20)*IF(F4546,$AH$24,$AH$25)*IF(G4546,$AH$29,$AH$30)*IF(H4546,$AH$34,$AH$35)*IF(I4546,$AH$39,$AH$40)*IF(J4546,$AH$44,$AH$45)*IF(K4546,$AH$49,$AH$50)*IF(L4546,$AH$54,$AH$55)*IF(M4546,$AH$59,$AH$60)</f>
        <v>1.02487922057613e-5</v>
      </c>
      <c r="Q4546">
        <f t="shared" si="700"/>
        <v>0.000236469783837724</v>
      </c>
      <c r="R4546">
        <f t="shared" si="701"/>
        <v>0</v>
      </c>
      <c r="S4546">
        <f t="shared" si="702"/>
        <v>0</v>
      </c>
      <c r="T4546">
        <f t="shared" si="703"/>
        <v>0</v>
      </c>
      <c r="U4546">
        <f t="shared" si="704"/>
        <v>0</v>
      </c>
      <c r="V4546">
        <f t="shared" si="705"/>
        <v>1</v>
      </c>
      <c r="W4546">
        <f t="shared" si="706"/>
        <v>0</v>
      </c>
      <c r="X4546">
        <f t="shared" si="707"/>
        <v>0</v>
      </c>
      <c r="Y4546">
        <f t="shared" si="708"/>
        <v>0</v>
      </c>
      <c r="Z4546">
        <f t="shared" si="709"/>
        <v>0</v>
      </c>
    </row>
    <row r="4547" spans="1:26">
      <c r="A4547">
        <v>1</v>
      </c>
      <c r="B4547" t="s">
        <v>60</v>
      </c>
      <c r="C4547" t="s">
        <v>61</v>
      </c>
      <c r="D4547">
        <v>0</v>
      </c>
      <c r="E4547">
        <v>1</v>
      </c>
      <c r="F4547">
        <v>0</v>
      </c>
      <c r="G4547">
        <v>0</v>
      </c>
      <c r="H4547">
        <v>1</v>
      </c>
      <c r="I4547">
        <v>0</v>
      </c>
      <c r="J4547">
        <v>0</v>
      </c>
      <c r="K4547">
        <v>1</v>
      </c>
      <c r="L4547">
        <v>0</v>
      </c>
      <c r="M4547">
        <v>1</v>
      </c>
      <c r="N4547">
        <f t="array" ref="N4547">$AC$2*_xlfn.IFS(B4547="data_scientist",$AD$7,TRUE,1)*_xlfn.IFS(B4547="data_analyst",$AD$8,TRUE,1)*_xlfn.IFS(B4547="data_engineer",$AD$9,TRUE,1)*IF(D4547,$AD$13,$AD$14)*IF(E4547,$AD$19,$AD$20)*IF(F4547,$AD$24,$AD$25)*IF(G4547,$AD$29,$AD$30)*IF(H4547,$AD$34,$AD$35)*IF(I4547,$AD$39,$AD$40)*IF(J4547,$AD$44,$AD$45)*IF(K4547,$AD$49,$AD$50)*IF(L4547,$AD$54,$AD$55)*IF(M4547,$AD$59,$AD$60)</f>
        <v>8.76825834184019e-6</v>
      </c>
      <c r="O4547">
        <f t="array" ref="O4547">$AD$2*_xlfn.IFS(B4547="data_scientist",$AF$7,TRUE,1)*_xlfn.IFS(B4547="data_analyst",$AF$8,TRUE,1)*_xlfn.IFS(B4547="data_engineer",$AF$9,TRUE,1)*IF(D4547,$AF$13,$AF$14)*IF(E4547,$AF$19,$AF$20)*IF(F4547,$AF$24,$AF$25)*IF(G4547,$AF$29,$AF$30)*IF(H4547,$AF$34,$AF$35)*IF(I4547,$AF$39,$AF$40)*IF(J4547,$AF$44,$AF$45)*IF(K4547,$AF$49,$AF$50)*IF(L4547,$AF$54,$AF$55)*IF(M4547,$AF$59,$AF$60)</f>
        <v>0.000477618895623563</v>
      </c>
      <c r="P4547">
        <f t="array" ref="P4547">$AE$2*_xlfn.IFS(B4547="data_scientist",$AH$7,TRUE,1)*_xlfn.IFS(B4547="data_analyst",$AH$8,TRUE,1)*_xlfn.IFS(B4547="data_engineer",$AH$9,TRUE,1)*IF(D4547,$AH$13,$AH$14)*IF(E4547,$AH$19,$AH$20)*IF(F4547,$AH$24,$AH$25)*IF(G4547,$AH$29,$AH$30)*IF(H4547,$AH$34,$AH$35)*IF(I4547,$AH$39,$AH$40)*IF(J4547,$AH$44,$AH$45)*IF(K4547,$AH$49,$AH$50)*IF(L4547,$AH$54,$AH$55)*IF(M4547,$AH$59,$AH$60)</f>
        <v>6.09629974923463e-5</v>
      </c>
      <c r="Q4547">
        <f t="shared" ref="Q4547:Q4610" si="710">MAX(N4547:P4547)</f>
        <v>0.000477618895623563</v>
      </c>
      <c r="R4547">
        <f t="shared" ref="R4547:R4610" si="711">IF(AND(C4547="Low",N4547=Q4547),1,0)</f>
        <v>0</v>
      </c>
      <c r="S4547">
        <f t="shared" ref="S4547:S4610" si="712">IF(AND(C4547="Low",O4547=Q4547),1,0)</f>
        <v>0</v>
      </c>
      <c r="T4547">
        <f t="shared" ref="T4547:T4610" si="713">IF(AND(C4547="Low",P4547=Q4547),1,0)</f>
        <v>0</v>
      </c>
      <c r="U4547">
        <f t="shared" ref="U4547:U4610" si="714">IF(AND(C4547="Medium",N4547=Q4547),1,0)</f>
        <v>0</v>
      </c>
      <c r="V4547">
        <f t="shared" ref="V4547:V4610" si="715">IF(AND(C4547="Medium",O4547=Q4547),1,0)</f>
        <v>1</v>
      </c>
      <c r="W4547">
        <f t="shared" ref="W4547:W4610" si="716">IF(AND(C4547="Medium",P4547=Q4547),1,0)</f>
        <v>0</v>
      </c>
      <c r="X4547">
        <f t="shared" ref="X4547:X4610" si="717">IF(AND(C4547="High",N4547=Q4547),1,0)</f>
        <v>0</v>
      </c>
      <c r="Y4547">
        <f t="shared" ref="Y4547:Y4610" si="718">IF(AND(C4547="High",O4547=Q4547),1,0)</f>
        <v>0</v>
      </c>
      <c r="Z4547">
        <f t="shared" ref="Z4547:Z4610" si="719">IF(AND(C4547="High",P4547=Q4547),1,0)</f>
        <v>0</v>
      </c>
    </row>
    <row r="4548" spans="1:26">
      <c r="A4548">
        <v>1</v>
      </c>
      <c r="B4548" t="s">
        <v>60</v>
      </c>
      <c r="C4548" t="s">
        <v>61</v>
      </c>
      <c r="D4548">
        <v>1</v>
      </c>
      <c r="E4548">
        <v>1</v>
      </c>
      <c r="F4548">
        <v>0</v>
      </c>
      <c r="G4548">
        <v>0</v>
      </c>
      <c r="H4548">
        <v>1</v>
      </c>
      <c r="I4548">
        <v>0</v>
      </c>
      <c r="J4548">
        <v>0</v>
      </c>
      <c r="K4548">
        <v>0</v>
      </c>
      <c r="L4548">
        <v>1</v>
      </c>
      <c r="M4548">
        <v>1</v>
      </c>
      <c r="N4548">
        <f t="array" ref="N4548">$AC$2*_xlfn.IFS(B4548="data_scientist",$AD$7,TRUE,1)*_xlfn.IFS(B4548="data_analyst",$AD$8,TRUE,1)*_xlfn.IFS(B4548="data_engineer",$AD$9,TRUE,1)*IF(D4548,$AD$13,$AD$14)*IF(E4548,$AD$19,$AD$20)*IF(F4548,$AD$24,$AD$25)*IF(G4548,$AD$29,$AD$30)*IF(H4548,$AD$34,$AD$35)*IF(I4548,$AD$39,$AD$40)*IF(J4548,$AD$44,$AD$45)*IF(K4548,$AD$49,$AD$50)*IF(L4548,$AD$54,$AD$55)*IF(M4548,$AD$59,$AD$60)</f>
        <v>7.23791194731596e-6</v>
      </c>
      <c r="O4548">
        <f t="array" ref="O4548">$AD$2*_xlfn.IFS(B4548="data_scientist",$AF$7,TRUE,1)*_xlfn.IFS(B4548="data_analyst",$AF$8,TRUE,1)*_xlfn.IFS(B4548="data_engineer",$AF$9,TRUE,1)*IF(D4548,$AF$13,$AF$14)*IF(E4548,$AF$19,$AF$20)*IF(F4548,$AF$24,$AF$25)*IF(G4548,$AF$29,$AF$30)*IF(H4548,$AF$34,$AF$35)*IF(I4548,$AF$39,$AF$40)*IF(J4548,$AF$44,$AF$45)*IF(K4548,$AF$49,$AF$50)*IF(L4548,$AF$54,$AF$55)*IF(M4548,$AF$59,$AF$60)</f>
        <v>0.00111663706644011</v>
      </c>
      <c r="P4548">
        <f t="array" ref="P4548">$AE$2*_xlfn.IFS(B4548="data_scientist",$AH$7,TRUE,1)*_xlfn.IFS(B4548="data_analyst",$AH$8,TRUE,1)*_xlfn.IFS(B4548="data_engineer",$AH$9,TRUE,1)*IF(D4548,$AH$13,$AH$14)*IF(E4548,$AH$19,$AH$20)*IF(F4548,$AH$24,$AH$25)*IF(G4548,$AH$29,$AH$30)*IF(H4548,$AH$34,$AH$35)*IF(I4548,$AH$39,$AH$40)*IF(J4548,$AH$44,$AH$45)*IF(K4548,$AH$49,$AH$50)*IF(L4548,$AH$54,$AH$55)*IF(M4548,$AH$59,$AH$60)</f>
        <v>6.78306928057241e-5</v>
      </c>
      <c r="Q4548">
        <f t="shared" si="710"/>
        <v>0.00111663706644011</v>
      </c>
      <c r="R4548">
        <f t="shared" si="711"/>
        <v>0</v>
      </c>
      <c r="S4548">
        <f t="shared" si="712"/>
        <v>0</v>
      </c>
      <c r="T4548">
        <f t="shared" si="713"/>
        <v>0</v>
      </c>
      <c r="U4548">
        <f t="shared" si="714"/>
        <v>0</v>
      </c>
      <c r="V4548">
        <f t="shared" si="715"/>
        <v>1</v>
      </c>
      <c r="W4548">
        <f t="shared" si="716"/>
        <v>0</v>
      </c>
      <c r="X4548">
        <f t="shared" si="717"/>
        <v>0</v>
      </c>
      <c r="Y4548">
        <f t="shared" si="718"/>
        <v>0</v>
      </c>
      <c r="Z4548">
        <f t="shared" si="719"/>
        <v>0</v>
      </c>
    </row>
    <row r="4549" spans="1:26">
      <c r="A4549">
        <v>1</v>
      </c>
      <c r="B4549" t="s">
        <v>60</v>
      </c>
      <c r="C4549" t="s">
        <v>61</v>
      </c>
      <c r="D4549">
        <v>1</v>
      </c>
      <c r="E4549">
        <v>1</v>
      </c>
      <c r="F4549">
        <v>0</v>
      </c>
      <c r="G4549">
        <v>1</v>
      </c>
      <c r="H4549">
        <v>1</v>
      </c>
      <c r="I4549">
        <v>1</v>
      </c>
      <c r="J4549">
        <v>0</v>
      </c>
      <c r="K4549">
        <v>1</v>
      </c>
      <c r="L4549">
        <v>0</v>
      </c>
      <c r="M4549">
        <v>1</v>
      </c>
      <c r="N4549">
        <f t="array" ref="N4549">$AC$2*_xlfn.IFS(B4549="data_scientist",$AD$7,TRUE,1)*_xlfn.IFS(B4549="data_analyst",$AD$8,TRUE,1)*_xlfn.IFS(B4549="data_engineer",$AD$9,TRUE,1)*IF(D4549,$AD$13,$AD$14)*IF(E4549,$AD$19,$AD$20)*IF(F4549,$AD$24,$AD$25)*IF(G4549,$AD$29,$AD$30)*IF(H4549,$AD$34,$AD$35)*IF(I4549,$AD$39,$AD$40)*IF(J4549,$AD$44,$AD$45)*IF(K4549,$AD$49,$AD$50)*IF(L4549,$AD$54,$AD$55)*IF(M4549,$AD$59,$AD$60)</f>
        <v>5.05765787430358e-7</v>
      </c>
      <c r="O4549">
        <f t="array" ref="O4549">$AD$2*_xlfn.IFS(B4549="data_scientist",$AF$7,TRUE,1)*_xlfn.IFS(B4549="data_analyst",$AF$8,TRUE,1)*_xlfn.IFS(B4549="data_engineer",$AF$9,TRUE,1)*IF(D4549,$AF$13,$AF$14)*IF(E4549,$AF$19,$AF$20)*IF(F4549,$AF$24,$AF$25)*IF(G4549,$AF$29,$AF$30)*IF(H4549,$AF$34,$AF$35)*IF(I4549,$AF$39,$AF$40)*IF(J4549,$AF$44,$AF$45)*IF(K4549,$AF$49,$AF$50)*IF(L4549,$AF$54,$AF$55)*IF(M4549,$AF$59,$AF$60)</f>
        <v>0.00026377506108928</v>
      </c>
      <c r="P4549">
        <f t="array" ref="P4549">$AE$2*_xlfn.IFS(B4549="data_scientist",$AH$7,TRUE,1)*_xlfn.IFS(B4549="data_analyst",$AH$8,TRUE,1)*_xlfn.IFS(B4549="data_engineer",$AH$9,TRUE,1)*IF(D4549,$AH$13,$AH$14)*IF(E4549,$AH$19,$AH$20)*IF(F4549,$AH$24,$AH$25)*IF(G4549,$AH$29,$AH$30)*IF(H4549,$AH$34,$AH$35)*IF(I4549,$AH$39,$AH$40)*IF(J4549,$AH$44,$AH$45)*IF(K4549,$AH$49,$AH$50)*IF(L4549,$AH$54,$AH$55)*IF(M4549,$AH$59,$AH$60)</f>
        <v>1.22394420914833e-5</v>
      </c>
      <c r="Q4549">
        <f t="shared" si="710"/>
        <v>0.00026377506108928</v>
      </c>
      <c r="R4549">
        <f t="shared" si="711"/>
        <v>0</v>
      </c>
      <c r="S4549">
        <f t="shared" si="712"/>
        <v>0</v>
      </c>
      <c r="T4549">
        <f t="shared" si="713"/>
        <v>0</v>
      </c>
      <c r="U4549">
        <f t="shared" si="714"/>
        <v>0</v>
      </c>
      <c r="V4549">
        <f t="shared" si="715"/>
        <v>1</v>
      </c>
      <c r="W4549">
        <f t="shared" si="716"/>
        <v>0</v>
      </c>
      <c r="X4549">
        <f t="shared" si="717"/>
        <v>0</v>
      </c>
      <c r="Y4549">
        <f t="shared" si="718"/>
        <v>0</v>
      </c>
      <c r="Z4549">
        <f t="shared" si="719"/>
        <v>0</v>
      </c>
    </row>
    <row r="4550" spans="1:26">
      <c r="A4550">
        <v>1</v>
      </c>
      <c r="B4550" t="s">
        <v>60</v>
      </c>
      <c r="C4550" t="s">
        <v>61</v>
      </c>
      <c r="D4550">
        <v>0</v>
      </c>
      <c r="E4550">
        <v>1</v>
      </c>
      <c r="F4550">
        <v>0</v>
      </c>
      <c r="G4550">
        <v>0</v>
      </c>
      <c r="H4550">
        <v>1</v>
      </c>
      <c r="I4550">
        <v>0</v>
      </c>
      <c r="J4550">
        <v>0</v>
      </c>
      <c r="K4550">
        <v>1</v>
      </c>
      <c r="L4550">
        <v>0</v>
      </c>
      <c r="M4550">
        <v>1</v>
      </c>
      <c r="N4550">
        <f t="array" ref="N4550">$AC$2*_xlfn.IFS(B4550="data_scientist",$AD$7,TRUE,1)*_xlfn.IFS(B4550="data_analyst",$AD$8,TRUE,1)*_xlfn.IFS(B4550="data_engineer",$AD$9,TRUE,1)*IF(D4550,$AD$13,$AD$14)*IF(E4550,$AD$19,$AD$20)*IF(F4550,$AD$24,$AD$25)*IF(G4550,$AD$29,$AD$30)*IF(H4550,$AD$34,$AD$35)*IF(I4550,$AD$39,$AD$40)*IF(J4550,$AD$44,$AD$45)*IF(K4550,$AD$49,$AD$50)*IF(L4550,$AD$54,$AD$55)*IF(M4550,$AD$59,$AD$60)</f>
        <v>8.76825834184019e-6</v>
      </c>
      <c r="O4550">
        <f t="array" ref="O4550">$AD$2*_xlfn.IFS(B4550="data_scientist",$AF$7,TRUE,1)*_xlfn.IFS(B4550="data_analyst",$AF$8,TRUE,1)*_xlfn.IFS(B4550="data_engineer",$AF$9,TRUE,1)*IF(D4550,$AF$13,$AF$14)*IF(E4550,$AF$19,$AF$20)*IF(F4550,$AF$24,$AF$25)*IF(G4550,$AF$29,$AF$30)*IF(H4550,$AF$34,$AF$35)*IF(I4550,$AF$39,$AF$40)*IF(J4550,$AF$44,$AF$45)*IF(K4550,$AF$49,$AF$50)*IF(L4550,$AF$54,$AF$55)*IF(M4550,$AF$59,$AF$60)</f>
        <v>0.000477618895623563</v>
      </c>
      <c r="P4550">
        <f t="array" ref="P4550">$AE$2*_xlfn.IFS(B4550="data_scientist",$AH$7,TRUE,1)*_xlfn.IFS(B4550="data_analyst",$AH$8,TRUE,1)*_xlfn.IFS(B4550="data_engineer",$AH$9,TRUE,1)*IF(D4550,$AH$13,$AH$14)*IF(E4550,$AH$19,$AH$20)*IF(F4550,$AH$24,$AH$25)*IF(G4550,$AH$29,$AH$30)*IF(H4550,$AH$34,$AH$35)*IF(I4550,$AH$39,$AH$40)*IF(J4550,$AH$44,$AH$45)*IF(K4550,$AH$49,$AH$50)*IF(L4550,$AH$54,$AH$55)*IF(M4550,$AH$59,$AH$60)</f>
        <v>6.09629974923463e-5</v>
      </c>
      <c r="Q4550">
        <f t="shared" si="710"/>
        <v>0.000477618895623563</v>
      </c>
      <c r="R4550">
        <f t="shared" si="711"/>
        <v>0</v>
      </c>
      <c r="S4550">
        <f t="shared" si="712"/>
        <v>0</v>
      </c>
      <c r="T4550">
        <f t="shared" si="713"/>
        <v>0</v>
      </c>
      <c r="U4550">
        <f t="shared" si="714"/>
        <v>0</v>
      </c>
      <c r="V4550">
        <f t="shared" si="715"/>
        <v>1</v>
      </c>
      <c r="W4550">
        <f t="shared" si="716"/>
        <v>0</v>
      </c>
      <c r="X4550">
        <f t="shared" si="717"/>
        <v>0</v>
      </c>
      <c r="Y4550">
        <f t="shared" si="718"/>
        <v>0</v>
      </c>
      <c r="Z4550">
        <f t="shared" si="719"/>
        <v>0</v>
      </c>
    </row>
    <row r="4551" spans="1:26">
      <c r="A4551">
        <v>1</v>
      </c>
      <c r="B4551" t="s">
        <v>60</v>
      </c>
      <c r="C4551" t="s">
        <v>61</v>
      </c>
      <c r="D4551">
        <v>1</v>
      </c>
      <c r="E4551">
        <v>1</v>
      </c>
      <c r="F4551">
        <v>0</v>
      </c>
      <c r="G4551">
        <v>0</v>
      </c>
      <c r="H4551">
        <v>1</v>
      </c>
      <c r="I4551">
        <v>0</v>
      </c>
      <c r="J4551">
        <v>0</v>
      </c>
      <c r="K4551">
        <v>1</v>
      </c>
      <c r="L4551">
        <v>1</v>
      </c>
      <c r="M4551">
        <v>1</v>
      </c>
      <c r="N4551">
        <f t="array" ref="N4551">$AC$2*_xlfn.IFS(B4551="data_scientist",$AD$7,TRUE,1)*_xlfn.IFS(B4551="data_analyst",$AD$8,TRUE,1)*_xlfn.IFS(B4551="data_engineer",$AD$9,TRUE,1)*IF(D4551,$AD$13,$AD$14)*IF(E4551,$AD$19,$AD$20)*IF(F4551,$AD$24,$AD$25)*IF(G4551,$AD$29,$AD$30)*IF(H4551,$AD$34,$AD$35)*IF(I4551,$AD$39,$AD$40)*IF(J4551,$AD$44,$AD$45)*IF(K4551,$AD$49,$AD$50)*IF(L4551,$AD$54,$AD$55)*IF(M4551,$AD$59,$AD$60)</f>
        <v>3.48605030575121e-7</v>
      </c>
      <c r="O4551">
        <f t="array" ref="O4551">$AD$2*_xlfn.IFS(B4551="data_scientist",$AF$7,TRUE,1)*_xlfn.IFS(B4551="data_analyst",$AF$8,TRUE,1)*_xlfn.IFS(B4551="data_engineer",$AF$9,TRUE,1)*IF(D4551,$AF$13,$AF$14)*IF(E4551,$AF$19,$AF$20)*IF(F4551,$AF$24,$AF$25)*IF(G4551,$AF$29,$AF$30)*IF(H4551,$AF$34,$AF$35)*IF(I4551,$AF$39,$AF$40)*IF(J4551,$AF$44,$AF$45)*IF(K4551,$AF$49,$AF$50)*IF(L4551,$AF$54,$AF$55)*IF(M4551,$AF$59,$AF$60)</f>
        <v>0.000696178358327617</v>
      </c>
      <c r="P4551">
        <f t="array" ref="P4551">$AE$2*_xlfn.IFS(B4551="data_scientist",$AH$7,TRUE,1)*_xlfn.IFS(B4551="data_analyst",$AH$8,TRUE,1)*_xlfn.IFS(B4551="data_engineer",$AH$9,TRUE,1)*IF(D4551,$AH$13,$AH$14)*IF(E4551,$AH$19,$AH$20)*IF(F4551,$AH$24,$AH$25)*IF(G4551,$AH$29,$AH$30)*IF(H4551,$AH$34,$AH$35)*IF(I4551,$AH$39,$AH$40)*IF(J4551,$AH$44,$AH$45)*IF(K4551,$AH$49,$AH$50)*IF(L4551,$AH$54,$AH$55)*IF(M4551,$AH$59,$AH$60)</f>
        <v>2.55394916232079e-5</v>
      </c>
      <c r="Q4551">
        <f t="shared" si="710"/>
        <v>0.000696178358327617</v>
      </c>
      <c r="R4551">
        <f t="shared" si="711"/>
        <v>0</v>
      </c>
      <c r="S4551">
        <f t="shared" si="712"/>
        <v>0</v>
      </c>
      <c r="T4551">
        <f t="shared" si="713"/>
        <v>0</v>
      </c>
      <c r="U4551">
        <f t="shared" si="714"/>
        <v>0</v>
      </c>
      <c r="V4551">
        <f t="shared" si="715"/>
        <v>1</v>
      </c>
      <c r="W4551">
        <f t="shared" si="716"/>
        <v>0</v>
      </c>
      <c r="X4551">
        <f t="shared" si="717"/>
        <v>0</v>
      </c>
      <c r="Y4551">
        <f t="shared" si="718"/>
        <v>0</v>
      </c>
      <c r="Z4551">
        <f t="shared" si="719"/>
        <v>0</v>
      </c>
    </row>
    <row r="4552" spans="1:26">
      <c r="A4552">
        <v>1</v>
      </c>
      <c r="B4552" t="s">
        <v>60</v>
      </c>
      <c r="C4552" t="s">
        <v>61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1</v>
      </c>
      <c r="M4552">
        <v>1</v>
      </c>
      <c r="N4552">
        <f t="array" ref="N4552">$AC$2*_xlfn.IFS(B4552="data_scientist",$AD$7,TRUE,1)*_xlfn.IFS(B4552="data_analyst",$AD$8,TRUE,1)*_xlfn.IFS(B4552="data_engineer",$AD$9,TRUE,1)*IF(D4552,$AD$13,$AD$14)*IF(E4552,$AD$19,$AD$20)*IF(F4552,$AD$24,$AD$25)*IF(G4552,$AD$29,$AD$30)*IF(H4552,$AD$34,$AD$35)*IF(I4552,$AD$39,$AD$40)*IF(J4552,$AD$44,$AD$45)*IF(K4552,$AD$49,$AD$50)*IF(L4552,$AD$54,$AD$55)*IF(M4552,$AD$59,$AD$60)</f>
        <v>0.000177270339176216</v>
      </c>
      <c r="O4552">
        <f t="array" ref="O4552">$AD$2*_xlfn.IFS(B4552="data_scientist",$AF$7,TRUE,1)*_xlfn.IFS(B4552="data_analyst",$AF$8,TRUE,1)*_xlfn.IFS(B4552="data_engineer",$AF$9,TRUE,1)*IF(D4552,$AF$13,$AF$14)*IF(E4552,$AF$19,$AF$20)*IF(F4552,$AF$24,$AF$25)*IF(G4552,$AF$29,$AF$30)*IF(H4552,$AF$34,$AF$35)*IF(I4552,$AF$39,$AF$40)*IF(J4552,$AF$44,$AF$45)*IF(K4552,$AF$49,$AF$50)*IF(L4552,$AF$54,$AF$55)*IF(M4552,$AF$59,$AF$60)</f>
        <v>0.000511312870129521</v>
      </c>
      <c r="P4552">
        <f t="array" ref="P4552">$AE$2*_xlfn.IFS(B4552="data_scientist",$AH$7,TRUE,1)*_xlfn.IFS(B4552="data_analyst",$AH$8,TRUE,1)*_xlfn.IFS(B4552="data_engineer",$AH$9,TRUE,1)*IF(D4552,$AH$13,$AH$14)*IF(E4552,$AH$19,$AH$20)*IF(F4552,$AH$24,$AH$25)*IF(G4552,$AH$29,$AH$30)*IF(H4552,$AH$34,$AH$35)*IF(I4552,$AH$39,$AH$40)*IF(J4552,$AH$44,$AH$45)*IF(K4552,$AH$49,$AH$50)*IF(L4552,$AH$54,$AH$55)*IF(M4552,$AH$59,$AH$60)</f>
        <v>9.79806008966168e-5</v>
      </c>
      <c r="Q4552">
        <f t="shared" si="710"/>
        <v>0.000511312870129521</v>
      </c>
      <c r="R4552">
        <f t="shared" si="711"/>
        <v>0</v>
      </c>
      <c r="S4552">
        <f t="shared" si="712"/>
        <v>0</v>
      </c>
      <c r="T4552">
        <f t="shared" si="713"/>
        <v>0</v>
      </c>
      <c r="U4552">
        <f t="shared" si="714"/>
        <v>0</v>
      </c>
      <c r="V4552">
        <f t="shared" si="715"/>
        <v>1</v>
      </c>
      <c r="W4552">
        <f t="shared" si="716"/>
        <v>0</v>
      </c>
      <c r="X4552">
        <f t="shared" si="717"/>
        <v>0</v>
      </c>
      <c r="Y4552">
        <f t="shared" si="718"/>
        <v>0</v>
      </c>
      <c r="Z4552">
        <f t="shared" si="719"/>
        <v>0</v>
      </c>
    </row>
    <row r="4553" spans="1:26">
      <c r="A4553">
        <v>1</v>
      </c>
      <c r="B4553" t="s">
        <v>60</v>
      </c>
      <c r="C4553" t="s">
        <v>61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1</v>
      </c>
      <c r="M4553">
        <v>1</v>
      </c>
      <c r="N4553">
        <f t="array" ref="N4553">$AC$2*_xlfn.IFS(B4553="data_scientist",$AD$7,TRUE,1)*_xlfn.IFS(B4553="data_analyst",$AD$8,TRUE,1)*_xlfn.IFS(B4553="data_engineer",$AD$9,TRUE,1)*IF(D4553,$AD$13,$AD$14)*IF(E4553,$AD$19,$AD$20)*IF(F4553,$AD$24,$AD$25)*IF(G4553,$AD$29,$AD$30)*IF(H4553,$AD$34,$AD$35)*IF(I4553,$AD$39,$AD$40)*IF(J4553,$AD$44,$AD$45)*IF(K4553,$AD$49,$AD$50)*IF(L4553,$AD$54,$AD$55)*IF(M4553,$AD$59,$AD$60)</f>
        <v>0.000177270339176216</v>
      </c>
      <c r="O4553">
        <f t="array" ref="O4553">$AD$2*_xlfn.IFS(B4553="data_scientist",$AF$7,TRUE,1)*_xlfn.IFS(B4553="data_analyst",$AF$8,TRUE,1)*_xlfn.IFS(B4553="data_engineer",$AF$9,TRUE,1)*IF(D4553,$AF$13,$AF$14)*IF(E4553,$AF$19,$AF$20)*IF(F4553,$AF$24,$AF$25)*IF(G4553,$AF$29,$AF$30)*IF(H4553,$AF$34,$AF$35)*IF(I4553,$AF$39,$AF$40)*IF(J4553,$AF$44,$AF$45)*IF(K4553,$AF$49,$AF$50)*IF(L4553,$AF$54,$AF$55)*IF(M4553,$AF$59,$AF$60)</f>
        <v>0.000511312870129521</v>
      </c>
      <c r="P4553">
        <f t="array" ref="P4553">$AE$2*_xlfn.IFS(B4553="data_scientist",$AH$7,TRUE,1)*_xlfn.IFS(B4553="data_analyst",$AH$8,TRUE,1)*_xlfn.IFS(B4553="data_engineer",$AH$9,TRUE,1)*IF(D4553,$AH$13,$AH$14)*IF(E4553,$AH$19,$AH$20)*IF(F4553,$AH$24,$AH$25)*IF(G4553,$AH$29,$AH$30)*IF(H4553,$AH$34,$AH$35)*IF(I4553,$AH$39,$AH$40)*IF(J4553,$AH$44,$AH$45)*IF(K4553,$AH$49,$AH$50)*IF(L4553,$AH$54,$AH$55)*IF(M4553,$AH$59,$AH$60)</f>
        <v>9.79806008966168e-5</v>
      </c>
      <c r="Q4553">
        <f t="shared" si="710"/>
        <v>0.000511312870129521</v>
      </c>
      <c r="R4553">
        <f t="shared" si="711"/>
        <v>0</v>
      </c>
      <c r="S4553">
        <f t="shared" si="712"/>
        <v>0</v>
      </c>
      <c r="T4553">
        <f t="shared" si="713"/>
        <v>0</v>
      </c>
      <c r="U4553">
        <f t="shared" si="714"/>
        <v>0</v>
      </c>
      <c r="V4553">
        <f t="shared" si="715"/>
        <v>1</v>
      </c>
      <c r="W4553">
        <f t="shared" si="716"/>
        <v>0</v>
      </c>
      <c r="X4553">
        <f t="shared" si="717"/>
        <v>0</v>
      </c>
      <c r="Y4553">
        <f t="shared" si="718"/>
        <v>0</v>
      </c>
      <c r="Z4553">
        <f t="shared" si="719"/>
        <v>0</v>
      </c>
    </row>
    <row r="4554" spans="1:26">
      <c r="A4554">
        <v>1</v>
      </c>
      <c r="B4554" t="s">
        <v>60</v>
      </c>
      <c r="C4554" t="s">
        <v>61</v>
      </c>
      <c r="D4554">
        <v>0</v>
      </c>
      <c r="E4554">
        <v>1</v>
      </c>
      <c r="F4554">
        <v>1</v>
      </c>
      <c r="G4554">
        <v>0</v>
      </c>
      <c r="H4554">
        <v>1</v>
      </c>
      <c r="I4554">
        <v>0</v>
      </c>
      <c r="J4554">
        <v>0</v>
      </c>
      <c r="K4554">
        <v>0</v>
      </c>
      <c r="L4554">
        <v>1</v>
      </c>
      <c r="M4554">
        <v>1</v>
      </c>
      <c r="N4554">
        <f t="array" ref="N4554">$AC$2*_xlfn.IFS(B4554="data_scientist",$AD$7,TRUE,1)*_xlfn.IFS(B4554="data_analyst",$AD$8,TRUE,1)*_xlfn.IFS(B4554="data_engineer",$AD$9,TRUE,1)*IF(D4554,$AD$13,$AD$14)*IF(E4554,$AD$19,$AD$20)*IF(F4554,$AD$24,$AD$25)*IF(G4554,$AD$29,$AD$30)*IF(H4554,$AD$34,$AD$35)*IF(I4554,$AD$39,$AD$40)*IF(J4554,$AD$44,$AD$45)*IF(K4554,$AD$49,$AD$50)*IF(L4554,$AD$54,$AD$55)*IF(M4554,$AD$59,$AD$60)</f>
        <v>2.80665415882602e-6</v>
      </c>
      <c r="O4554">
        <f t="array" ref="O4554">$AD$2*_xlfn.IFS(B4554="data_scientist",$AF$7,TRUE,1)*_xlfn.IFS(B4554="data_analyst",$AF$8,TRUE,1)*_xlfn.IFS(B4554="data_engineer",$AF$9,TRUE,1)*IF(D4554,$AF$13,$AF$14)*IF(E4554,$AF$19,$AF$20)*IF(F4554,$AF$24,$AF$25)*IF(G4554,$AF$29,$AF$30)*IF(H4554,$AF$34,$AF$35)*IF(I4554,$AF$39,$AF$40)*IF(J4554,$AF$44,$AF$45)*IF(K4554,$AF$49,$AF$50)*IF(L4554,$AF$54,$AF$55)*IF(M4554,$AF$59,$AF$60)</f>
        <v>0.000487082694146543</v>
      </c>
      <c r="P4554">
        <f t="array" ref="P4554">$AE$2*_xlfn.IFS(B4554="data_scientist",$AH$7,TRUE,1)*_xlfn.IFS(B4554="data_analyst",$AH$8,TRUE,1)*_xlfn.IFS(B4554="data_engineer",$AH$9,TRUE,1)*IF(D4554,$AH$13,$AH$14)*IF(E4554,$AH$19,$AH$20)*IF(F4554,$AH$24,$AH$25)*IF(G4554,$AH$29,$AH$30)*IF(H4554,$AH$34,$AH$35)*IF(I4554,$AH$39,$AH$40)*IF(J4554,$AH$44,$AH$45)*IF(K4554,$AH$49,$AH$50)*IF(L4554,$AH$54,$AH$55)*IF(M4554,$AH$59,$AH$60)</f>
        <v>3.48742675984926e-5</v>
      </c>
      <c r="Q4554">
        <f t="shared" si="710"/>
        <v>0.000487082694146543</v>
      </c>
      <c r="R4554">
        <f t="shared" si="711"/>
        <v>0</v>
      </c>
      <c r="S4554">
        <f t="shared" si="712"/>
        <v>0</v>
      </c>
      <c r="T4554">
        <f t="shared" si="713"/>
        <v>0</v>
      </c>
      <c r="U4554">
        <f t="shared" si="714"/>
        <v>0</v>
      </c>
      <c r="V4554">
        <f t="shared" si="715"/>
        <v>1</v>
      </c>
      <c r="W4554">
        <f t="shared" si="716"/>
        <v>0</v>
      </c>
      <c r="X4554">
        <f t="shared" si="717"/>
        <v>0</v>
      </c>
      <c r="Y4554">
        <f t="shared" si="718"/>
        <v>0</v>
      </c>
      <c r="Z4554">
        <f t="shared" si="719"/>
        <v>0</v>
      </c>
    </row>
    <row r="4555" spans="1:26">
      <c r="A4555">
        <v>1</v>
      </c>
      <c r="B4555" t="s">
        <v>60</v>
      </c>
      <c r="C4555" t="s">
        <v>61</v>
      </c>
      <c r="D4555">
        <v>1</v>
      </c>
      <c r="E4555">
        <v>1</v>
      </c>
      <c r="F4555">
        <v>0</v>
      </c>
      <c r="G4555">
        <v>0</v>
      </c>
      <c r="H4555">
        <v>1</v>
      </c>
      <c r="I4555">
        <v>0</v>
      </c>
      <c r="J4555">
        <v>0</v>
      </c>
      <c r="K4555">
        <v>1</v>
      </c>
      <c r="L4555">
        <v>0</v>
      </c>
      <c r="M4555">
        <v>1</v>
      </c>
      <c r="N4555">
        <f t="array" ref="N4555">$AC$2*_xlfn.IFS(B4555="data_scientist",$AD$7,TRUE,1)*_xlfn.IFS(B4555="data_analyst",$AD$8,TRUE,1)*_xlfn.IFS(B4555="data_engineer",$AD$9,TRUE,1)*IF(D4555,$AD$13,$AD$14)*IF(E4555,$AD$19,$AD$20)*IF(F4555,$AD$24,$AD$25)*IF(G4555,$AD$29,$AD$30)*IF(H4555,$AD$34,$AD$35)*IF(I4555,$AD$39,$AD$40)*IF(J4555,$AD$44,$AD$45)*IF(K4555,$AD$49,$AD$50)*IF(L4555,$AD$54,$AD$55)*IF(M4555,$AD$59,$AD$60)</f>
        <v>4.11405201524316e-6</v>
      </c>
      <c r="O4555">
        <f t="array" ref="O4555">$AD$2*_xlfn.IFS(B4555="data_scientist",$AF$7,TRUE,1)*_xlfn.IFS(B4555="data_analyst",$AF$8,TRUE,1)*_xlfn.IFS(B4555="data_engineer",$AF$9,TRUE,1)*IF(D4555,$AF$13,$AF$14)*IF(E4555,$AF$19,$AF$20)*IF(F4555,$AF$24,$AF$25)*IF(G4555,$AF$29,$AF$30)*IF(H4555,$AF$34,$AF$35)*IF(I4555,$AF$39,$AF$40)*IF(J4555,$AF$44,$AF$45)*IF(K4555,$AF$49,$AF$50)*IF(L4555,$AF$54,$AF$55)*IF(M4555,$AF$59,$AF$60)</f>
        <v>0.00124557567412892</v>
      </c>
      <c r="P4555">
        <f t="array" ref="P4555">$AE$2*_xlfn.IFS(B4555="data_scientist",$AH$7,TRUE,1)*_xlfn.IFS(B4555="data_analyst",$AH$8,TRUE,1)*_xlfn.IFS(B4555="data_engineer",$AH$9,TRUE,1)*IF(D4555,$AH$13,$AH$14)*IF(E4555,$AH$19,$AH$20)*IF(F4555,$AH$24,$AH$25)*IF(G4555,$AH$29,$AH$30)*IF(H4555,$AH$34,$AH$35)*IF(I4555,$AH$39,$AH$40)*IF(J4555,$AH$44,$AH$45)*IF(K4555,$AH$49,$AH$50)*IF(L4555,$AH$54,$AH$55)*IF(M4555,$AH$59,$AH$60)</f>
        <v>8.10056268048986e-5</v>
      </c>
      <c r="Q4555">
        <f t="shared" si="710"/>
        <v>0.00124557567412892</v>
      </c>
      <c r="R4555">
        <f t="shared" si="711"/>
        <v>0</v>
      </c>
      <c r="S4555">
        <f t="shared" si="712"/>
        <v>0</v>
      </c>
      <c r="T4555">
        <f t="shared" si="713"/>
        <v>0</v>
      </c>
      <c r="U4555">
        <f t="shared" si="714"/>
        <v>0</v>
      </c>
      <c r="V4555">
        <f t="shared" si="715"/>
        <v>1</v>
      </c>
      <c r="W4555">
        <f t="shared" si="716"/>
        <v>0</v>
      </c>
      <c r="X4555">
        <f t="shared" si="717"/>
        <v>0</v>
      </c>
      <c r="Y4555">
        <f t="shared" si="718"/>
        <v>0</v>
      </c>
      <c r="Z4555">
        <f t="shared" si="719"/>
        <v>0</v>
      </c>
    </row>
    <row r="4556" spans="1:26">
      <c r="A4556">
        <v>1</v>
      </c>
      <c r="B4556" t="s">
        <v>60</v>
      </c>
      <c r="C4556" t="s">
        <v>61</v>
      </c>
      <c r="D4556">
        <v>1</v>
      </c>
      <c r="E4556">
        <v>1</v>
      </c>
      <c r="F4556">
        <v>0</v>
      </c>
      <c r="G4556">
        <v>1</v>
      </c>
      <c r="H4556">
        <v>1</v>
      </c>
      <c r="I4556">
        <v>1</v>
      </c>
      <c r="J4556">
        <v>1</v>
      </c>
      <c r="K4556">
        <v>0</v>
      </c>
      <c r="L4556">
        <v>0</v>
      </c>
      <c r="M4556">
        <v>1</v>
      </c>
      <c r="N4556">
        <f t="array" ref="N4556">$AC$2*_xlfn.IFS(B4556="data_scientist",$AD$7,TRUE,1)*_xlfn.IFS(B4556="data_analyst",$AD$8,TRUE,1)*_xlfn.IFS(B4556="data_engineer",$AD$9,TRUE,1)*IF(D4556,$AD$13,$AD$14)*IF(E4556,$AD$19,$AD$20)*IF(F4556,$AD$24,$AD$25)*IF(G4556,$AD$29,$AD$30)*IF(H4556,$AD$34,$AD$35)*IF(I4556,$AD$39,$AD$40)*IF(J4556,$AD$44,$AD$45)*IF(K4556,$AD$49,$AD$50)*IF(L4556,$AD$54,$AD$55)*IF(M4556,$AD$59,$AD$60)</f>
        <v>2.0727483771369e-6</v>
      </c>
      <c r="O4556">
        <f t="array" ref="O4556">$AD$2*_xlfn.IFS(B4556="data_scientist",$AF$7,TRUE,1)*_xlfn.IFS(B4556="data_analyst",$AF$8,TRUE,1)*_xlfn.IFS(B4556="data_engineer",$AF$9,TRUE,1)*IF(D4556,$AF$13,$AF$14)*IF(E4556,$AF$19,$AF$20)*IF(F4556,$AF$24,$AF$25)*IF(G4556,$AF$29,$AF$30)*IF(H4556,$AF$34,$AF$35)*IF(I4556,$AF$39,$AF$40)*IF(J4556,$AF$44,$AF$45)*IF(K4556,$AF$49,$AF$50)*IF(L4556,$AF$54,$AF$55)*IF(M4556,$AF$59,$AF$60)</f>
        <v>8.48015589666226e-5</v>
      </c>
      <c r="P4556">
        <f t="array" ref="P4556">$AE$2*_xlfn.IFS(B4556="data_scientist",$AH$7,TRUE,1)*_xlfn.IFS(B4556="data_analyst",$AH$8,TRUE,1)*_xlfn.IFS(B4556="data_engineer",$AH$9,TRUE,1)*IF(D4556,$AH$13,$AH$14)*IF(E4556,$AH$19,$AH$20)*IF(F4556,$AH$24,$AH$25)*IF(G4556,$AH$29,$AH$30)*IF(H4556,$AH$34,$AH$35)*IF(I4556,$AH$39,$AH$40)*IF(J4556,$AH$44,$AH$45)*IF(K4556,$AH$49,$AH$50)*IF(L4556,$AH$54,$AH$55)*IF(M4556,$AH$59,$AH$60)</f>
        <v>5.86930235300969e-6</v>
      </c>
      <c r="Q4556">
        <f t="shared" si="710"/>
        <v>8.48015589666226e-5</v>
      </c>
      <c r="R4556">
        <f t="shared" si="711"/>
        <v>0</v>
      </c>
      <c r="S4556">
        <f t="shared" si="712"/>
        <v>0</v>
      </c>
      <c r="T4556">
        <f t="shared" si="713"/>
        <v>0</v>
      </c>
      <c r="U4556">
        <f t="shared" si="714"/>
        <v>0</v>
      </c>
      <c r="V4556">
        <f t="shared" si="715"/>
        <v>1</v>
      </c>
      <c r="W4556">
        <f t="shared" si="716"/>
        <v>0</v>
      </c>
      <c r="X4556">
        <f t="shared" si="717"/>
        <v>0</v>
      </c>
      <c r="Y4556">
        <f t="shared" si="718"/>
        <v>0</v>
      </c>
      <c r="Z4556">
        <f t="shared" si="719"/>
        <v>0</v>
      </c>
    </row>
    <row r="4557" spans="1:26">
      <c r="A4557">
        <v>1</v>
      </c>
      <c r="B4557" t="s">
        <v>60</v>
      </c>
      <c r="C4557" t="s">
        <v>61</v>
      </c>
      <c r="D4557">
        <v>0</v>
      </c>
      <c r="E4557">
        <v>1</v>
      </c>
      <c r="F4557">
        <v>1</v>
      </c>
      <c r="G4557">
        <v>0</v>
      </c>
      <c r="H4557">
        <v>1</v>
      </c>
      <c r="I4557">
        <v>1</v>
      </c>
      <c r="J4557">
        <v>0</v>
      </c>
      <c r="K4557">
        <v>0</v>
      </c>
      <c r="L4557">
        <v>0</v>
      </c>
      <c r="M4557">
        <v>1</v>
      </c>
      <c r="N4557">
        <f t="array" ref="N4557">$AC$2*_xlfn.IFS(B4557="data_scientist",$AD$7,TRUE,1)*_xlfn.IFS(B4557="data_analyst",$AD$8,TRUE,1)*_xlfn.IFS(B4557="data_engineer",$AD$9,TRUE,1)*IF(D4557,$AD$13,$AD$14)*IF(E4557,$AD$19,$AD$20)*IF(F4557,$AD$24,$AD$25)*IF(G4557,$AD$29,$AD$30)*IF(H4557,$AD$34,$AD$35)*IF(I4557,$AD$39,$AD$40)*IF(J4557,$AD$44,$AD$45)*IF(K4557,$AD$49,$AD$50)*IF(L4557,$AD$54,$AD$55)*IF(M4557,$AD$59,$AD$60)</f>
        <v>1.1373130937883e-5</v>
      </c>
      <c r="O4557">
        <f t="array" ref="O4557">$AD$2*_xlfn.IFS(B4557="data_scientist",$AF$7,TRUE,1)*_xlfn.IFS(B4557="data_analyst",$AF$8,TRUE,1)*_xlfn.IFS(B4557="data_engineer",$AF$9,TRUE,1)*IF(D4557,$AF$13,$AF$14)*IF(E4557,$AF$19,$AF$20)*IF(F4557,$AF$24,$AF$25)*IF(G4557,$AF$29,$AF$30)*IF(H4557,$AF$34,$AF$35)*IF(I4557,$AF$39,$AF$40)*IF(J4557,$AF$44,$AF$45)*IF(K4557,$AF$49,$AF$50)*IF(L4557,$AF$54,$AF$55)*IF(M4557,$AF$59,$AF$60)</f>
        <v>0.000210966650323727</v>
      </c>
      <c r="P4557">
        <f t="array" ref="P4557">$AE$2*_xlfn.IFS(B4557="data_scientist",$AH$7,TRUE,1)*_xlfn.IFS(B4557="data_analyst",$AH$8,TRUE,1)*_xlfn.IFS(B4557="data_engineer",$AH$9,TRUE,1)*IF(D4557,$AH$13,$AH$14)*IF(E4557,$AH$19,$AH$20)*IF(F4557,$AH$24,$AH$25)*IF(G4557,$AH$29,$AH$30)*IF(H4557,$AH$34,$AH$35)*IF(I4557,$AH$39,$AH$40)*IF(J4557,$AH$44,$AH$45)*IF(K4557,$AH$49,$AH$50)*IF(L4557,$AH$54,$AH$55)*IF(M4557,$AH$59,$AH$60)</f>
        <v>3.10384325894502e-5</v>
      </c>
      <c r="Q4557">
        <f t="shared" si="710"/>
        <v>0.000210966650323727</v>
      </c>
      <c r="R4557">
        <f t="shared" si="711"/>
        <v>0</v>
      </c>
      <c r="S4557">
        <f t="shared" si="712"/>
        <v>0</v>
      </c>
      <c r="T4557">
        <f t="shared" si="713"/>
        <v>0</v>
      </c>
      <c r="U4557">
        <f t="shared" si="714"/>
        <v>0</v>
      </c>
      <c r="V4557">
        <f t="shared" si="715"/>
        <v>1</v>
      </c>
      <c r="W4557">
        <f t="shared" si="716"/>
        <v>0</v>
      </c>
      <c r="X4557">
        <f t="shared" si="717"/>
        <v>0</v>
      </c>
      <c r="Y4557">
        <f t="shared" si="718"/>
        <v>0</v>
      </c>
      <c r="Z4557">
        <f t="shared" si="719"/>
        <v>0</v>
      </c>
    </row>
    <row r="4558" spans="1:26">
      <c r="A4558">
        <v>1</v>
      </c>
      <c r="B4558" t="s">
        <v>60</v>
      </c>
      <c r="C4558" t="s">
        <v>61</v>
      </c>
      <c r="D4558">
        <v>1</v>
      </c>
      <c r="E4558">
        <v>1</v>
      </c>
      <c r="F4558">
        <v>0</v>
      </c>
      <c r="G4558">
        <v>1</v>
      </c>
      <c r="H4558">
        <v>1</v>
      </c>
      <c r="I4558">
        <v>0</v>
      </c>
      <c r="J4558">
        <v>0</v>
      </c>
      <c r="K4558">
        <v>0</v>
      </c>
      <c r="L4558">
        <v>1</v>
      </c>
      <c r="M4558">
        <v>1</v>
      </c>
      <c r="N4558">
        <f t="array" ref="N4558">$AC$2*_xlfn.IFS(B4558="data_scientist",$AD$7,TRUE,1)*_xlfn.IFS(B4558="data_analyst",$AD$8,TRUE,1)*_xlfn.IFS(B4558="data_engineer",$AD$9,TRUE,1)*IF(D4558,$AD$13,$AD$14)*IF(E4558,$AD$19,$AD$20)*IF(F4558,$AD$24,$AD$25)*IF(G4558,$AD$29,$AD$30)*IF(H4558,$AD$34,$AD$35)*IF(I4558,$AD$39,$AD$40)*IF(J4558,$AD$44,$AD$45)*IF(K4558,$AD$49,$AD$50)*IF(L4558,$AD$54,$AD$55)*IF(M4558,$AD$59,$AD$60)</f>
        <v>2.59142089221375e-6</v>
      </c>
      <c r="O4558">
        <f t="array" ref="O4558">$AD$2*_xlfn.IFS(B4558="data_scientist",$AF$7,TRUE,1)*_xlfn.IFS(B4558="data_analyst",$AF$8,TRUE,1)*_xlfn.IFS(B4558="data_engineer",$AF$9,TRUE,1)*IF(D4558,$AF$13,$AF$14)*IF(E4558,$AF$19,$AF$20)*IF(F4558,$AF$24,$AF$25)*IF(G4558,$AF$29,$AF$30)*IF(H4558,$AF$34,$AF$35)*IF(I4558,$AF$39,$AF$40)*IF(J4558,$AF$44,$AF$45)*IF(K4558,$AF$49,$AF$50)*IF(L4558,$AF$54,$AF$55)*IF(M4558,$AF$59,$AF$60)</f>
        <v>0.000976819107067982</v>
      </c>
      <c r="P4558">
        <f t="array" ref="P4558">$AE$2*_xlfn.IFS(B4558="data_scientist",$AH$7,TRUE,1)*_xlfn.IFS(B4558="data_analyst",$AH$8,TRUE,1)*_xlfn.IFS(B4558="data_engineer",$AH$9,TRUE,1)*IF(D4558,$AH$13,$AH$14)*IF(E4558,$AH$19,$AH$20)*IF(F4558,$AH$24,$AH$25)*IF(G4558,$AH$29,$AH$30)*IF(H4558,$AH$34,$AH$35)*IF(I4558,$AH$39,$AH$40)*IF(J4558,$AH$44,$AH$45)*IF(K4558,$AH$49,$AH$50)*IF(L4558,$AH$54,$AH$55)*IF(M4558,$AH$59,$AH$60)</f>
        <v>3.65242192030822e-5</v>
      </c>
      <c r="Q4558">
        <f t="shared" si="710"/>
        <v>0.000976819107067982</v>
      </c>
      <c r="R4558">
        <f t="shared" si="711"/>
        <v>0</v>
      </c>
      <c r="S4558">
        <f t="shared" si="712"/>
        <v>0</v>
      </c>
      <c r="T4558">
        <f t="shared" si="713"/>
        <v>0</v>
      </c>
      <c r="U4558">
        <f t="shared" si="714"/>
        <v>0</v>
      </c>
      <c r="V4558">
        <f t="shared" si="715"/>
        <v>1</v>
      </c>
      <c r="W4558">
        <f t="shared" si="716"/>
        <v>0</v>
      </c>
      <c r="X4558">
        <f t="shared" si="717"/>
        <v>0</v>
      </c>
      <c r="Y4558">
        <f t="shared" si="718"/>
        <v>0</v>
      </c>
      <c r="Z4558">
        <f t="shared" si="719"/>
        <v>0</v>
      </c>
    </row>
    <row r="4559" spans="1:26">
      <c r="A4559">
        <v>1</v>
      </c>
      <c r="B4559" t="s">
        <v>60</v>
      </c>
      <c r="C4559" t="s">
        <v>61</v>
      </c>
      <c r="D4559">
        <v>0</v>
      </c>
      <c r="E4559">
        <v>1</v>
      </c>
      <c r="F4559">
        <v>0</v>
      </c>
      <c r="G4559">
        <v>0</v>
      </c>
      <c r="H4559">
        <v>1</v>
      </c>
      <c r="I4559">
        <v>0</v>
      </c>
      <c r="J4559">
        <v>0</v>
      </c>
      <c r="K4559">
        <v>1</v>
      </c>
      <c r="L4559">
        <v>0</v>
      </c>
      <c r="M4559">
        <v>1</v>
      </c>
      <c r="N4559">
        <f t="array" ref="N4559">$AC$2*_xlfn.IFS(B4559="data_scientist",$AD$7,TRUE,1)*_xlfn.IFS(B4559="data_analyst",$AD$8,TRUE,1)*_xlfn.IFS(B4559="data_engineer",$AD$9,TRUE,1)*IF(D4559,$AD$13,$AD$14)*IF(E4559,$AD$19,$AD$20)*IF(F4559,$AD$24,$AD$25)*IF(G4559,$AD$29,$AD$30)*IF(H4559,$AD$34,$AD$35)*IF(I4559,$AD$39,$AD$40)*IF(J4559,$AD$44,$AD$45)*IF(K4559,$AD$49,$AD$50)*IF(L4559,$AD$54,$AD$55)*IF(M4559,$AD$59,$AD$60)</f>
        <v>8.76825834184019e-6</v>
      </c>
      <c r="O4559">
        <f t="array" ref="O4559">$AD$2*_xlfn.IFS(B4559="data_scientist",$AF$7,TRUE,1)*_xlfn.IFS(B4559="data_analyst",$AF$8,TRUE,1)*_xlfn.IFS(B4559="data_engineer",$AF$9,TRUE,1)*IF(D4559,$AF$13,$AF$14)*IF(E4559,$AF$19,$AF$20)*IF(F4559,$AF$24,$AF$25)*IF(G4559,$AF$29,$AF$30)*IF(H4559,$AF$34,$AF$35)*IF(I4559,$AF$39,$AF$40)*IF(J4559,$AF$44,$AF$45)*IF(K4559,$AF$49,$AF$50)*IF(L4559,$AF$54,$AF$55)*IF(M4559,$AF$59,$AF$60)</f>
        <v>0.000477618895623563</v>
      </c>
      <c r="P4559">
        <f t="array" ref="P4559">$AE$2*_xlfn.IFS(B4559="data_scientist",$AH$7,TRUE,1)*_xlfn.IFS(B4559="data_analyst",$AH$8,TRUE,1)*_xlfn.IFS(B4559="data_engineer",$AH$9,TRUE,1)*IF(D4559,$AH$13,$AH$14)*IF(E4559,$AH$19,$AH$20)*IF(F4559,$AH$24,$AH$25)*IF(G4559,$AH$29,$AH$30)*IF(H4559,$AH$34,$AH$35)*IF(I4559,$AH$39,$AH$40)*IF(J4559,$AH$44,$AH$45)*IF(K4559,$AH$49,$AH$50)*IF(L4559,$AH$54,$AH$55)*IF(M4559,$AH$59,$AH$60)</f>
        <v>6.09629974923463e-5</v>
      </c>
      <c r="Q4559">
        <f t="shared" si="710"/>
        <v>0.000477618895623563</v>
      </c>
      <c r="R4559">
        <f t="shared" si="711"/>
        <v>0</v>
      </c>
      <c r="S4559">
        <f t="shared" si="712"/>
        <v>0</v>
      </c>
      <c r="T4559">
        <f t="shared" si="713"/>
        <v>0</v>
      </c>
      <c r="U4559">
        <f t="shared" si="714"/>
        <v>0</v>
      </c>
      <c r="V4559">
        <f t="shared" si="715"/>
        <v>1</v>
      </c>
      <c r="W4559">
        <f t="shared" si="716"/>
        <v>0</v>
      </c>
      <c r="X4559">
        <f t="shared" si="717"/>
        <v>0</v>
      </c>
      <c r="Y4559">
        <f t="shared" si="718"/>
        <v>0</v>
      </c>
      <c r="Z4559">
        <f t="shared" si="719"/>
        <v>0</v>
      </c>
    </row>
    <row r="4560" spans="1:26">
      <c r="A4560">
        <v>1</v>
      </c>
      <c r="B4560" t="s">
        <v>60</v>
      </c>
      <c r="C4560" t="s">
        <v>61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1</v>
      </c>
      <c r="N4560">
        <f t="array" ref="N4560">$AC$2*_xlfn.IFS(B4560="data_scientist",$AD$7,TRUE,1)*_xlfn.IFS(B4560="data_analyst",$AD$8,TRUE,1)*_xlfn.IFS(B4560="data_engineer",$AD$9,TRUE,1)*IF(D4560,$AD$13,$AD$14)*IF(E4560,$AD$19,$AD$20)*IF(F4560,$AD$24,$AD$25)*IF(G4560,$AD$29,$AD$30)*IF(H4560,$AD$34,$AD$35)*IF(I4560,$AD$39,$AD$40)*IF(J4560,$AD$44,$AD$45)*IF(K4560,$AD$49,$AD$50)*IF(L4560,$AD$54,$AD$55)*IF(M4560,$AD$59,$AD$60)</f>
        <v>0.00209205069395461</v>
      </c>
      <c r="O4560">
        <f t="array" ref="O4560">$AD$2*_xlfn.IFS(B4560="data_scientist",$AF$7,TRUE,1)*_xlfn.IFS(B4560="data_analyst",$AF$8,TRUE,1)*_xlfn.IFS(B4560="data_engineer",$AF$9,TRUE,1)*IF(D4560,$AF$13,$AF$14)*IF(E4560,$AF$19,$AF$20)*IF(F4560,$AF$24,$AF$25)*IF(G4560,$AF$29,$AF$30)*IF(H4560,$AF$34,$AF$35)*IF(I4560,$AF$39,$AF$40)*IF(J4560,$AF$44,$AF$45)*IF(K4560,$AF$49,$AF$50)*IF(L4560,$AF$54,$AF$55)*IF(M4560,$AF$59,$AF$60)</f>
        <v>0.000914821417937069</v>
      </c>
      <c r="P4560">
        <f t="array" ref="P4560">$AE$2*_xlfn.IFS(B4560="data_scientist",$AH$7,TRUE,1)*_xlfn.IFS(B4560="data_analyst",$AH$8,TRUE,1)*_xlfn.IFS(B4560="data_engineer",$AH$9,TRUE,1)*IF(D4560,$AH$13,$AH$14)*IF(E4560,$AH$19,$AH$20)*IF(F4560,$AH$24,$AH$25)*IF(G4560,$AH$29,$AH$30)*IF(H4560,$AH$34,$AH$35)*IF(I4560,$AH$39,$AH$40)*IF(J4560,$AH$44,$AH$45)*IF(K4560,$AH$49,$AH$50)*IF(L4560,$AH$54,$AH$55)*IF(M4560,$AH$59,$AH$60)</f>
        <v>0.000310772826156754</v>
      </c>
      <c r="Q4560">
        <f t="shared" si="710"/>
        <v>0.00209205069395461</v>
      </c>
      <c r="R4560">
        <f t="shared" si="711"/>
        <v>0</v>
      </c>
      <c r="S4560">
        <f t="shared" si="712"/>
        <v>0</v>
      </c>
      <c r="T4560">
        <f t="shared" si="713"/>
        <v>0</v>
      </c>
      <c r="U4560">
        <f t="shared" si="714"/>
        <v>1</v>
      </c>
      <c r="V4560">
        <f t="shared" si="715"/>
        <v>0</v>
      </c>
      <c r="W4560">
        <f t="shared" si="716"/>
        <v>0</v>
      </c>
      <c r="X4560">
        <f t="shared" si="717"/>
        <v>0</v>
      </c>
      <c r="Y4560">
        <f t="shared" si="718"/>
        <v>0</v>
      </c>
      <c r="Z4560">
        <f t="shared" si="719"/>
        <v>0</v>
      </c>
    </row>
    <row r="4561" spans="1:26">
      <c r="A4561">
        <v>1</v>
      </c>
      <c r="B4561" t="s">
        <v>60</v>
      </c>
      <c r="C4561" t="s">
        <v>61</v>
      </c>
      <c r="D4561">
        <v>1</v>
      </c>
      <c r="E4561">
        <v>1</v>
      </c>
      <c r="F4561">
        <v>0</v>
      </c>
      <c r="G4561">
        <v>1</v>
      </c>
      <c r="H4561">
        <v>1</v>
      </c>
      <c r="I4561">
        <v>1</v>
      </c>
      <c r="J4561">
        <v>1</v>
      </c>
      <c r="K4561">
        <v>0</v>
      </c>
      <c r="L4561">
        <v>0</v>
      </c>
      <c r="M4561">
        <v>1</v>
      </c>
      <c r="N4561">
        <f t="array" ref="N4561">$AC$2*_xlfn.IFS(B4561="data_scientist",$AD$7,TRUE,1)*_xlfn.IFS(B4561="data_analyst",$AD$8,TRUE,1)*_xlfn.IFS(B4561="data_engineer",$AD$9,TRUE,1)*IF(D4561,$AD$13,$AD$14)*IF(E4561,$AD$19,$AD$20)*IF(F4561,$AD$24,$AD$25)*IF(G4561,$AD$29,$AD$30)*IF(H4561,$AD$34,$AD$35)*IF(I4561,$AD$39,$AD$40)*IF(J4561,$AD$44,$AD$45)*IF(K4561,$AD$49,$AD$50)*IF(L4561,$AD$54,$AD$55)*IF(M4561,$AD$59,$AD$60)</f>
        <v>2.0727483771369e-6</v>
      </c>
      <c r="O4561">
        <f t="array" ref="O4561">$AD$2*_xlfn.IFS(B4561="data_scientist",$AF$7,TRUE,1)*_xlfn.IFS(B4561="data_analyst",$AF$8,TRUE,1)*_xlfn.IFS(B4561="data_engineer",$AF$9,TRUE,1)*IF(D4561,$AF$13,$AF$14)*IF(E4561,$AF$19,$AF$20)*IF(F4561,$AF$24,$AF$25)*IF(G4561,$AF$29,$AF$30)*IF(H4561,$AF$34,$AF$35)*IF(I4561,$AF$39,$AF$40)*IF(J4561,$AF$44,$AF$45)*IF(K4561,$AF$49,$AF$50)*IF(L4561,$AF$54,$AF$55)*IF(M4561,$AF$59,$AF$60)</f>
        <v>8.48015589666226e-5</v>
      </c>
      <c r="P4561">
        <f t="array" ref="P4561">$AE$2*_xlfn.IFS(B4561="data_scientist",$AH$7,TRUE,1)*_xlfn.IFS(B4561="data_analyst",$AH$8,TRUE,1)*_xlfn.IFS(B4561="data_engineer",$AH$9,TRUE,1)*IF(D4561,$AH$13,$AH$14)*IF(E4561,$AH$19,$AH$20)*IF(F4561,$AH$24,$AH$25)*IF(G4561,$AH$29,$AH$30)*IF(H4561,$AH$34,$AH$35)*IF(I4561,$AH$39,$AH$40)*IF(J4561,$AH$44,$AH$45)*IF(K4561,$AH$49,$AH$50)*IF(L4561,$AH$54,$AH$55)*IF(M4561,$AH$59,$AH$60)</f>
        <v>5.86930235300969e-6</v>
      </c>
      <c r="Q4561">
        <f t="shared" si="710"/>
        <v>8.48015589666226e-5</v>
      </c>
      <c r="R4561">
        <f t="shared" si="711"/>
        <v>0</v>
      </c>
      <c r="S4561">
        <f t="shared" si="712"/>
        <v>0</v>
      </c>
      <c r="T4561">
        <f t="shared" si="713"/>
        <v>0</v>
      </c>
      <c r="U4561">
        <f t="shared" si="714"/>
        <v>0</v>
      </c>
      <c r="V4561">
        <f t="shared" si="715"/>
        <v>1</v>
      </c>
      <c r="W4561">
        <f t="shared" si="716"/>
        <v>0</v>
      </c>
      <c r="X4561">
        <f t="shared" si="717"/>
        <v>0</v>
      </c>
      <c r="Y4561">
        <f t="shared" si="718"/>
        <v>0</v>
      </c>
      <c r="Z4561">
        <f t="shared" si="719"/>
        <v>0</v>
      </c>
    </row>
    <row r="4562" spans="1:26">
      <c r="A4562">
        <v>1</v>
      </c>
      <c r="B4562" t="s">
        <v>60</v>
      </c>
      <c r="C4562" t="s">
        <v>61</v>
      </c>
      <c r="D4562">
        <v>1</v>
      </c>
      <c r="E4562">
        <v>1</v>
      </c>
      <c r="F4562">
        <v>0</v>
      </c>
      <c r="G4562">
        <v>1</v>
      </c>
      <c r="H4562">
        <v>1</v>
      </c>
      <c r="I4562">
        <v>1</v>
      </c>
      <c r="J4562">
        <v>0</v>
      </c>
      <c r="K4562">
        <v>0</v>
      </c>
      <c r="L4562">
        <v>1</v>
      </c>
      <c r="M4562">
        <v>1</v>
      </c>
      <c r="N4562">
        <f t="array" ref="N4562">$AC$2*_xlfn.IFS(B4562="data_scientist",$AD$7,TRUE,1)*_xlfn.IFS(B4562="data_analyst",$AD$8,TRUE,1)*_xlfn.IFS(B4562="data_engineer",$AD$9,TRUE,1)*IF(D4562,$AD$13,$AD$14)*IF(E4562,$AD$19,$AD$20)*IF(F4562,$AD$24,$AD$25)*IF(G4562,$AD$29,$AD$30)*IF(H4562,$AD$34,$AD$35)*IF(I4562,$AD$39,$AD$40)*IF(J4562,$AD$44,$AD$45)*IF(K4562,$AD$49,$AD$50)*IF(L4562,$AD$54,$AD$55)*IF(M4562,$AD$59,$AD$60)</f>
        <v>8.8980115511969e-7</v>
      </c>
      <c r="O4562">
        <f t="array" ref="O4562">$AD$2*_xlfn.IFS(B4562="data_scientist",$AF$7,TRUE,1)*_xlfn.IFS(B4562="data_analyst",$AF$8,TRUE,1)*_xlfn.IFS(B4562="data_engineer",$AF$9,TRUE,1)*IF(D4562,$AF$13,$AF$14)*IF(E4562,$AF$19,$AF$20)*IF(F4562,$AF$24,$AF$25)*IF(G4562,$AF$29,$AF$30)*IF(H4562,$AF$34,$AF$35)*IF(I4562,$AF$39,$AF$40)*IF(J4562,$AF$44,$AF$45)*IF(K4562,$AF$49,$AF$50)*IF(L4562,$AF$54,$AF$55)*IF(M4562,$AF$59,$AF$60)</f>
        <v>0.000236469783837724</v>
      </c>
      <c r="P4562">
        <f t="array" ref="P4562">$AE$2*_xlfn.IFS(B4562="data_scientist",$AH$7,TRUE,1)*_xlfn.IFS(B4562="data_analyst",$AH$8,TRUE,1)*_xlfn.IFS(B4562="data_engineer",$AH$9,TRUE,1)*IF(D4562,$AH$13,$AH$14)*IF(E4562,$AH$19,$AH$20)*IF(F4562,$AH$24,$AH$25)*IF(G4562,$AH$29,$AH$30)*IF(H4562,$AH$34,$AH$35)*IF(I4562,$AH$39,$AH$40)*IF(J4562,$AH$44,$AH$45)*IF(K4562,$AH$49,$AH$50)*IF(L4562,$AH$54,$AH$55)*IF(M4562,$AH$59,$AH$60)</f>
        <v>1.02487922057613e-5</v>
      </c>
      <c r="Q4562">
        <f t="shared" si="710"/>
        <v>0.000236469783837724</v>
      </c>
      <c r="R4562">
        <f t="shared" si="711"/>
        <v>0</v>
      </c>
      <c r="S4562">
        <f t="shared" si="712"/>
        <v>0</v>
      </c>
      <c r="T4562">
        <f t="shared" si="713"/>
        <v>0</v>
      </c>
      <c r="U4562">
        <f t="shared" si="714"/>
        <v>0</v>
      </c>
      <c r="V4562">
        <f t="shared" si="715"/>
        <v>1</v>
      </c>
      <c r="W4562">
        <f t="shared" si="716"/>
        <v>0</v>
      </c>
      <c r="X4562">
        <f t="shared" si="717"/>
        <v>0</v>
      </c>
      <c r="Y4562">
        <f t="shared" si="718"/>
        <v>0</v>
      </c>
      <c r="Z4562">
        <f t="shared" si="719"/>
        <v>0</v>
      </c>
    </row>
    <row r="4563" spans="1:26">
      <c r="A4563">
        <v>1</v>
      </c>
      <c r="B4563" t="s">
        <v>60</v>
      </c>
      <c r="C4563" t="s">
        <v>61</v>
      </c>
      <c r="D4563">
        <v>0</v>
      </c>
      <c r="E4563">
        <v>0</v>
      </c>
      <c r="F4563">
        <v>0</v>
      </c>
      <c r="G4563">
        <v>0</v>
      </c>
      <c r="H4563">
        <v>1</v>
      </c>
      <c r="I4563">
        <v>0</v>
      </c>
      <c r="J4563">
        <v>0</v>
      </c>
      <c r="K4563">
        <v>1</v>
      </c>
      <c r="L4563">
        <v>1</v>
      </c>
      <c r="M4563">
        <v>1</v>
      </c>
      <c r="N4563">
        <f t="array" ref="N4563">$AC$2*_xlfn.IFS(B4563="data_scientist",$AD$7,TRUE,1)*_xlfn.IFS(B4563="data_analyst",$AD$8,TRUE,1)*_xlfn.IFS(B4563="data_engineer",$AD$9,TRUE,1)*IF(D4563,$AD$13,$AD$14)*IF(E4563,$AD$19,$AD$20)*IF(F4563,$AD$24,$AD$25)*IF(G4563,$AD$29,$AD$30)*IF(H4563,$AD$34,$AD$35)*IF(I4563,$AD$39,$AD$40)*IF(J4563,$AD$44,$AD$45)*IF(K4563,$AD$49,$AD$50)*IF(L4563,$AD$54,$AD$55)*IF(M4563,$AD$59,$AD$60)</f>
        <v>5.70246690813695e-7</v>
      </c>
      <c r="O4563">
        <f t="array" ref="O4563">$AD$2*_xlfn.IFS(B4563="data_scientist",$AF$7,TRUE,1)*_xlfn.IFS(B4563="data_analyst",$AF$8,TRUE,1)*_xlfn.IFS(B4563="data_engineer",$AF$9,TRUE,1)*IF(D4563,$AF$13,$AF$14)*IF(E4563,$AF$19,$AF$20)*IF(F4563,$AF$24,$AF$25)*IF(G4563,$AF$29,$AF$30)*IF(H4563,$AF$34,$AF$35)*IF(I4563,$AF$39,$AF$40)*IF(J4563,$AF$44,$AF$45)*IF(K4563,$AF$49,$AF$50)*IF(L4563,$AF$54,$AF$55)*IF(M4563,$AF$59,$AF$60)</f>
        <v>0.000230130357120709</v>
      </c>
      <c r="P4563">
        <f t="array" ref="P4563">$AE$2*_xlfn.IFS(B4563="data_scientist",$AH$7,TRUE,1)*_xlfn.IFS(B4563="data_analyst",$AH$8,TRUE,1)*_xlfn.IFS(B4563="data_engineer",$AH$9,TRUE,1)*IF(D4563,$AH$13,$AH$14)*IF(E4563,$AH$19,$AH$20)*IF(F4563,$AH$24,$AH$25)*IF(G4563,$AH$29,$AH$30)*IF(H4563,$AH$34,$AH$35)*IF(I4563,$AH$39,$AH$40)*IF(J4563,$AH$44,$AH$45)*IF(K4563,$AH$49,$AH$50)*IF(L4563,$AH$54,$AH$55)*IF(M4563,$AH$59,$AH$60)</f>
        <v>1.81221311694574e-5</v>
      </c>
      <c r="Q4563">
        <f t="shared" si="710"/>
        <v>0.000230130357120709</v>
      </c>
      <c r="R4563">
        <f t="shared" si="711"/>
        <v>0</v>
      </c>
      <c r="S4563">
        <f t="shared" si="712"/>
        <v>0</v>
      </c>
      <c r="T4563">
        <f t="shared" si="713"/>
        <v>0</v>
      </c>
      <c r="U4563">
        <f t="shared" si="714"/>
        <v>0</v>
      </c>
      <c r="V4563">
        <f t="shared" si="715"/>
        <v>1</v>
      </c>
      <c r="W4563">
        <f t="shared" si="716"/>
        <v>0</v>
      </c>
      <c r="X4563">
        <f t="shared" si="717"/>
        <v>0</v>
      </c>
      <c r="Y4563">
        <f t="shared" si="718"/>
        <v>0</v>
      </c>
      <c r="Z4563">
        <f t="shared" si="719"/>
        <v>0</v>
      </c>
    </row>
    <row r="4564" spans="1:26">
      <c r="A4564">
        <v>1</v>
      </c>
      <c r="B4564" t="s">
        <v>60</v>
      </c>
      <c r="C4564" t="s">
        <v>61</v>
      </c>
      <c r="D4564">
        <v>1</v>
      </c>
      <c r="E4564">
        <v>1</v>
      </c>
      <c r="F4564">
        <v>0</v>
      </c>
      <c r="G4564">
        <v>0</v>
      </c>
      <c r="H4564">
        <v>1</v>
      </c>
      <c r="I4564">
        <v>0</v>
      </c>
      <c r="J4564">
        <v>0</v>
      </c>
      <c r="K4564">
        <v>1</v>
      </c>
      <c r="L4564">
        <v>0</v>
      </c>
      <c r="M4564">
        <v>1</v>
      </c>
      <c r="N4564">
        <f t="array" ref="N4564">$AC$2*_xlfn.IFS(B4564="data_scientist",$AD$7,TRUE,1)*_xlfn.IFS(B4564="data_analyst",$AD$8,TRUE,1)*_xlfn.IFS(B4564="data_engineer",$AD$9,TRUE,1)*IF(D4564,$AD$13,$AD$14)*IF(E4564,$AD$19,$AD$20)*IF(F4564,$AD$24,$AD$25)*IF(G4564,$AD$29,$AD$30)*IF(H4564,$AD$34,$AD$35)*IF(I4564,$AD$39,$AD$40)*IF(J4564,$AD$44,$AD$45)*IF(K4564,$AD$49,$AD$50)*IF(L4564,$AD$54,$AD$55)*IF(M4564,$AD$59,$AD$60)</f>
        <v>4.11405201524316e-6</v>
      </c>
      <c r="O4564">
        <f t="array" ref="O4564">$AD$2*_xlfn.IFS(B4564="data_scientist",$AF$7,TRUE,1)*_xlfn.IFS(B4564="data_analyst",$AF$8,TRUE,1)*_xlfn.IFS(B4564="data_engineer",$AF$9,TRUE,1)*IF(D4564,$AF$13,$AF$14)*IF(E4564,$AF$19,$AF$20)*IF(F4564,$AF$24,$AF$25)*IF(G4564,$AF$29,$AF$30)*IF(H4564,$AF$34,$AF$35)*IF(I4564,$AF$39,$AF$40)*IF(J4564,$AF$44,$AF$45)*IF(K4564,$AF$49,$AF$50)*IF(L4564,$AF$54,$AF$55)*IF(M4564,$AF$59,$AF$60)</f>
        <v>0.00124557567412892</v>
      </c>
      <c r="P4564">
        <f t="array" ref="P4564">$AE$2*_xlfn.IFS(B4564="data_scientist",$AH$7,TRUE,1)*_xlfn.IFS(B4564="data_analyst",$AH$8,TRUE,1)*_xlfn.IFS(B4564="data_engineer",$AH$9,TRUE,1)*IF(D4564,$AH$13,$AH$14)*IF(E4564,$AH$19,$AH$20)*IF(F4564,$AH$24,$AH$25)*IF(G4564,$AH$29,$AH$30)*IF(H4564,$AH$34,$AH$35)*IF(I4564,$AH$39,$AH$40)*IF(J4564,$AH$44,$AH$45)*IF(K4564,$AH$49,$AH$50)*IF(L4564,$AH$54,$AH$55)*IF(M4564,$AH$59,$AH$60)</f>
        <v>8.10056268048986e-5</v>
      </c>
      <c r="Q4564">
        <f t="shared" si="710"/>
        <v>0.00124557567412892</v>
      </c>
      <c r="R4564">
        <f t="shared" si="711"/>
        <v>0</v>
      </c>
      <c r="S4564">
        <f t="shared" si="712"/>
        <v>0</v>
      </c>
      <c r="T4564">
        <f t="shared" si="713"/>
        <v>0</v>
      </c>
      <c r="U4564">
        <f t="shared" si="714"/>
        <v>0</v>
      </c>
      <c r="V4564">
        <f t="shared" si="715"/>
        <v>1</v>
      </c>
      <c r="W4564">
        <f t="shared" si="716"/>
        <v>0</v>
      </c>
      <c r="X4564">
        <f t="shared" si="717"/>
        <v>0</v>
      </c>
      <c r="Y4564">
        <f t="shared" si="718"/>
        <v>0</v>
      </c>
      <c r="Z4564">
        <f t="shared" si="719"/>
        <v>0</v>
      </c>
    </row>
    <row r="4565" spans="1:26">
      <c r="A4565">
        <v>1</v>
      </c>
      <c r="B4565" t="s">
        <v>60</v>
      </c>
      <c r="C4565" t="s">
        <v>61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1</v>
      </c>
      <c r="N4565">
        <f t="array" ref="N4565">$AC$2*_xlfn.IFS(B4565="data_scientist",$AD$7,TRUE,1)*_xlfn.IFS(B4565="data_analyst",$AD$8,TRUE,1)*_xlfn.IFS(B4565="data_engineer",$AD$9,TRUE,1)*IF(D4565,$AD$13,$AD$14)*IF(E4565,$AD$19,$AD$20)*IF(F4565,$AD$24,$AD$25)*IF(G4565,$AD$29,$AD$30)*IF(H4565,$AD$34,$AD$35)*IF(I4565,$AD$39,$AD$40)*IF(J4565,$AD$44,$AD$45)*IF(K4565,$AD$49,$AD$50)*IF(L4565,$AD$54,$AD$55)*IF(M4565,$AD$59,$AD$60)</f>
        <v>0.00209205069395461</v>
      </c>
      <c r="O4565">
        <f t="array" ref="O4565">$AD$2*_xlfn.IFS(B4565="data_scientist",$AF$7,TRUE,1)*_xlfn.IFS(B4565="data_analyst",$AF$8,TRUE,1)*_xlfn.IFS(B4565="data_engineer",$AF$9,TRUE,1)*IF(D4565,$AF$13,$AF$14)*IF(E4565,$AF$19,$AF$20)*IF(F4565,$AF$24,$AF$25)*IF(G4565,$AF$29,$AF$30)*IF(H4565,$AF$34,$AF$35)*IF(I4565,$AF$39,$AF$40)*IF(J4565,$AF$44,$AF$45)*IF(K4565,$AF$49,$AF$50)*IF(L4565,$AF$54,$AF$55)*IF(M4565,$AF$59,$AF$60)</f>
        <v>0.000914821417937069</v>
      </c>
      <c r="P4565">
        <f t="array" ref="P4565">$AE$2*_xlfn.IFS(B4565="data_scientist",$AH$7,TRUE,1)*_xlfn.IFS(B4565="data_analyst",$AH$8,TRUE,1)*_xlfn.IFS(B4565="data_engineer",$AH$9,TRUE,1)*IF(D4565,$AH$13,$AH$14)*IF(E4565,$AH$19,$AH$20)*IF(F4565,$AH$24,$AH$25)*IF(G4565,$AH$29,$AH$30)*IF(H4565,$AH$34,$AH$35)*IF(I4565,$AH$39,$AH$40)*IF(J4565,$AH$44,$AH$45)*IF(K4565,$AH$49,$AH$50)*IF(L4565,$AH$54,$AH$55)*IF(M4565,$AH$59,$AH$60)</f>
        <v>0.000310772826156754</v>
      </c>
      <c r="Q4565">
        <f t="shared" si="710"/>
        <v>0.00209205069395461</v>
      </c>
      <c r="R4565">
        <f t="shared" si="711"/>
        <v>0</v>
      </c>
      <c r="S4565">
        <f t="shared" si="712"/>
        <v>0</v>
      </c>
      <c r="T4565">
        <f t="shared" si="713"/>
        <v>0</v>
      </c>
      <c r="U4565">
        <f t="shared" si="714"/>
        <v>1</v>
      </c>
      <c r="V4565">
        <f t="shared" si="715"/>
        <v>0</v>
      </c>
      <c r="W4565">
        <f t="shared" si="716"/>
        <v>0</v>
      </c>
      <c r="X4565">
        <f t="shared" si="717"/>
        <v>0</v>
      </c>
      <c r="Y4565">
        <f t="shared" si="718"/>
        <v>0</v>
      </c>
      <c r="Z4565">
        <f t="shared" si="719"/>
        <v>0</v>
      </c>
    </row>
    <row r="4566" spans="1:26">
      <c r="A4566">
        <v>1</v>
      </c>
      <c r="B4566" t="s">
        <v>60</v>
      </c>
      <c r="C4566" t="s">
        <v>61</v>
      </c>
      <c r="D4566">
        <v>0</v>
      </c>
      <c r="E4566">
        <v>1</v>
      </c>
      <c r="F4566">
        <v>0</v>
      </c>
      <c r="G4566">
        <v>0</v>
      </c>
      <c r="H4566">
        <v>1</v>
      </c>
      <c r="I4566">
        <v>1</v>
      </c>
      <c r="J4566">
        <v>0</v>
      </c>
      <c r="K4566">
        <v>1</v>
      </c>
      <c r="L4566">
        <v>0</v>
      </c>
      <c r="M4566">
        <v>1</v>
      </c>
      <c r="N4566">
        <f t="array" ref="N4566">$AC$2*_xlfn.IFS(B4566="data_scientist",$AD$7,TRUE,1)*_xlfn.IFS(B4566="data_analyst",$AD$8,TRUE,1)*_xlfn.IFS(B4566="data_engineer",$AD$9,TRUE,1)*IF(D4566,$AD$13,$AD$14)*IF(E4566,$AD$19,$AD$20)*IF(F4566,$AD$24,$AD$25)*IF(G4566,$AD$29,$AD$30)*IF(H4566,$AD$34,$AD$35)*IF(I4566,$AD$39,$AD$40)*IF(J4566,$AD$44,$AD$45)*IF(K4566,$AD$49,$AD$50)*IF(L4566,$AD$54,$AD$55)*IF(M4566,$AD$59,$AD$60)</f>
        <v>3.01070598928926e-6</v>
      </c>
      <c r="O4566">
        <f t="array" ref="O4566">$AD$2*_xlfn.IFS(B4566="data_scientist",$AF$7,TRUE,1)*_xlfn.IFS(B4566="data_analyst",$AF$8,TRUE,1)*_xlfn.IFS(B4566="data_engineer",$AF$9,TRUE,1)*IF(D4566,$AF$13,$AF$14)*IF(E4566,$AF$19,$AF$20)*IF(F4566,$AF$24,$AF$25)*IF(G4566,$AF$29,$AF$30)*IF(H4566,$AF$34,$AF$35)*IF(I4566,$AF$39,$AF$40)*IF(J4566,$AF$44,$AF$45)*IF(K4566,$AF$49,$AF$50)*IF(L4566,$AF$54,$AF$55)*IF(M4566,$AF$59,$AF$60)</f>
        <v>0.000115622673827424</v>
      </c>
      <c r="P4566">
        <f t="array" ref="P4566">$AE$2*_xlfn.IFS(B4566="data_scientist",$AH$7,TRUE,1)*_xlfn.IFS(B4566="data_analyst",$AH$8,TRUE,1)*_xlfn.IFS(B4566="data_engineer",$AH$9,TRUE,1)*IF(D4566,$AH$13,$AH$14)*IF(E4566,$AH$19,$AH$20)*IF(F4566,$AH$24,$AH$25)*IF(G4566,$AH$29,$AH$30)*IF(H4566,$AH$34,$AH$35)*IF(I4566,$AH$39,$AH$40)*IF(J4566,$AH$44,$AH$45)*IF(K4566,$AH$49,$AH$50)*IF(L4566,$AH$54,$AH$55)*IF(M4566,$AH$59,$AH$60)</f>
        <v>1.71063778274192e-5</v>
      </c>
      <c r="Q4566">
        <f t="shared" si="710"/>
        <v>0.000115622673827424</v>
      </c>
      <c r="R4566">
        <f t="shared" si="711"/>
        <v>0</v>
      </c>
      <c r="S4566">
        <f t="shared" si="712"/>
        <v>0</v>
      </c>
      <c r="T4566">
        <f t="shared" si="713"/>
        <v>0</v>
      </c>
      <c r="U4566">
        <f t="shared" si="714"/>
        <v>0</v>
      </c>
      <c r="V4566">
        <f t="shared" si="715"/>
        <v>1</v>
      </c>
      <c r="W4566">
        <f t="shared" si="716"/>
        <v>0</v>
      </c>
      <c r="X4566">
        <f t="shared" si="717"/>
        <v>0</v>
      </c>
      <c r="Y4566">
        <f t="shared" si="718"/>
        <v>0</v>
      </c>
      <c r="Z4566">
        <f t="shared" si="719"/>
        <v>0</v>
      </c>
    </row>
    <row r="4567" spans="1:26">
      <c r="A4567">
        <v>1</v>
      </c>
      <c r="B4567" t="s">
        <v>60</v>
      </c>
      <c r="C4567" t="s">
        <v>61</v>
      </c>
      <c r="D4567">
        <v>1</v>
      </c>
      <c r="E4567">
        <v>1</v>
      </c>
      <c r="F4567">
        <v>0</v>
      </c>
      <c r="G4567">
        <v>0</v>
      </c>
      <c r="H4567">
        <v>1</v>
      </c>
      <c r="I4567">
        <v>0</v>
      </c>
      <c r="J4567">
        <v>0</v>
      </c>
      <c r="K4567">
        <v>1</v>
      </c>
      <c r="L4567">
        <v>1</v>
      </c>
      <c r="M4567">
        <v>1</v>
      </c>
      <c r="N4567">
        <f t="array" ref="N4567">$AC$2*_xlfn.IFS(B4567="data_scientist",$AD$7,TRUE,1)*_xlfn.IFS(B4567="data_analyst",$AD$8,TRUE,1)*_xlfn.IFS(B4567="data_engineer",$AD$9,TRUE,1)*IF(D4567,$AD$13,$AD$14)*IF(E4567,$AD$19,$AD$20)*IF(F4567,$AD$24,$AD$25)*IF(G4567,$AD$29,$AD$30)*IF(H4567,$AD$34,$AD$35)*IF(I4567,$AD$39,$AD$40)*IF(J4567,$AD$44,$AD$45)*IF(K4567,$AD$49,$AD$50)*IF(L4567,$AD$54,$AD$55)*IF(M4567,$AD$59,$AD$60)</f>
        <v>3.48605030575121e-7</v>
      </c>
      <c r="O4567">
        <f t="array" ref="O4567">$AD$2*_xlfn.IFS(B4567="data_scientist",$AF$7,TRUE,1)*_xlfn.IFS(B4567="data_analyst",$AF$8,TRUE,1)*_xlfn.IFS(B4567="data_engineer",$AF$9,TRUE,1)*IF(D4567,$AF$13,$AF$14)*IF(E4567,$AF$19,$AF$20)*IF(F4567,$AF$24,$AF$25)*IF(G4567,$AF$29,$AF$30)*IF(H4567,$AF$34,$AF$35)*IF(I4567,$AF$39,$AF$40)*IF(J4567,$AF$44,$AF$45)*IF(K4567,$AF$49,$AF$50)*IF(L4567,$AF$54,$AF$55)*IF(M4567,$AF$59,$AF$60)</f>
        <v>0.000696178358327617</v>
      </c>
      <c r="P4567">
        <f t="array" ref="P4567">$AE$2*_xlfn.IFS(B4567="data_scientist",$AH$7,TRUE,1)*_xlfn.IFS(B4567="data_analyst",$AH$8,TRUE,1)*_xlfn.IFS(B4567="data_engineer",$AH$9,TRUE,1)*IF(D4567,$AH$13,$AH$14)*IF(E4567,$AH$19,$AH$20)*IF(F4567,$AH$24,$AH$25)*IF(G4567,$AH$29,$AH$30)*IF(H4567,$AH$34,$AH$35)*IF(I4567,$AH$39,$AH$40)*IF(J4567,$AH$44,$AH$45)*IF(K4567,$AH$49,$AH$50)*IF(L4567,$AH$54,$AH$55)*IF(M4567,$AH$59,$AH$60)</f>
        <v>2.55394916232079e-5</v>
      </c>
      <c r="Q4567">
        <f t="shared" si="710"/>
        <v>0.000696178358327617</v>
      </c>
      <c r="R4567">
        <f t="shared" si="711"/>
        <v>0</v>
      </c>
      <c r="S4567">
        <f t="shared" si="712"/>
        <v>0</v>
      </c>
      <c r="T4567">
        <f t="shared" si="713"/>
        <v>0</v>
      </c>
      <c r="U4567">
        <f t="shared" si="714"/>
        <v>0</v>
      </c>
      <c r="V4567">
        <f t="shared" si="715"/>
        <v>1</v>
      </c>
      <c r="W4567">
        <f t="shared" si="716"/>
        <v>0</v>
      </c>
      <c r="X4567">
        <f t="shared" si="717"/>
        <v>0</v>
      </c>
      <c r="Y4567">
        <f t="shared" si="718"/>
        <v>0</v>
      </c>
      <c r="Z4567">
        <f t="shared" si="719"/>
        <v>0</v>
      </c>
    </row>
    <row r="4568" spans="1:26">
      <c r="A4568">
        <v>1</v>
      </c>
      <c r="B4568" t="s">
        <v>60</v>
      </c>
      <c r="C4568" t="s">
        <v>61</v>
      </c>
      <c r="D4568">
        <v>1</v>
      </c>
      <c r="E4568">
        <v>1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1</v>
      </c>
      <c r="M4568">
        <v>1</v>
      </c>
      <c r="N4568">
        <f t="array" ref="N4568">$AC$2*_xlfn.IFS(B4568="data_scientist",$AD$7,TRUE,1)*_xlfn.IFS(B4568="data_analyst",$AD$8,TRUE,1)*_xlfn.IFS(B4568="data_engineer",$AD$9,TRUE,1)*IF(D4568,$AD$13,$AD$14)*IF(E4568,$AD$19,$AD$20)*IF(F4568,$AD$24,$AD$25)*IF(G4568,$AD$29,$AD$30)*IF(H4568,$AD$34,$AD$35)*IF(I4568,$AD$39,$AD$40)*IF(J4568,$AD$44,$AD$45)*IF(K4568,$AD$49,$AD$50)*IF(L4568,$AD$54,$AD$55)*IF(M4568,$AD$59,$AD$60)</f>
        <v>0.000108369470624033</v>
      </c>
      <c r="O4568">
        <f t="array" ref="O4568">$AD$2*_xlfn.IFS(B4568="data_scientist",$AF$7,TRUE,1)*_xlfn.IFS(B4568="data_analyst",$AF$8,TRUE,1)*_xlfn.IFS(B4568="data_engineer",$AF$9,TRUE,1)*IF(D4568,$AF$13,$AF$14)*IF(E4568,$AF$19,$AF$20)*IF(F4568,$AF$24,$AF$25)*IF(G4568,$AF$29,$AF$30)*IF(H4568,$AF$34,$AF$35)*IF(I4568,$AF$39,$AF$40)*IF(J4568,$AF$44,$AF$45)*IF(K4568,$AF$49,$AF$50)*IF(L4568,$AF$54,$AF$55)*IF(M4568,$AF$59,$AF$60)</f>
        <v>0.00154679703700212</v>
      </c>
      <c r="P4568">
        <f t="array" ref="P4568">$AE$2*_xlfn.IFS(B4568="data_scientist",$AH$7,TRUE,1)*_xlfn.IFS(B4568="data_analyst",$AH$8,TRUE,1)*_xlfn.IFS(B4568="data_engineer",$AH$9,TRUE,1)*IF(D4568,$AH$13,$AH$14)*IF(E4568,$AH$19,$AH$20)*IF(F4568,$AH$24,$AH$25)*IF(G4568,$AH$29,$AH$30)*IF(H4568,$AH$34,$AH$35)*IF(I4568,$AH$39,$AH$40)*IF(J4568,$AH$44,$AH$45)*IF(K4568,$AH$49,$AH$50)*IF(L4568,$AH$54,$AH$55)*IF(M4568,$AH$59,$AH$60)</f>
        <v>0.00013808391035451</v>
      </c>
      <c r="Q4568">
        <f t="shared" si="710"/>
        <v>0.00154679703700212</v>
      </c>
      <c r="R4568">
        <f t="shared" si="711"/>
        <v>0</v>
      </c>
      <c r="S4568">
        <f t="shared" si="712"/>
        <v>0</v>
      </c>
      <c r="T4568">
        <f t="shared" si="713"/>
        <v>0</v>
      </c>
      <c r="U4568">
        <f t="shared" si="714"/>
        <v>0</v>
      </c>
      <c r="V4568">
        <f t="shared" si="715"/>
        <v>1</v>
      </c>
      <c r="W4568">
        <f t="shared" si="716"/>
        <v>0</v>
      </c>
      <c r="X4568">
        <f t="shared" si="717"/>
        <v>0</v>
      </c>
      <c r="Y4568">
        <f t="shared" si="718"/>
        <v>0</v>
      </c>
      <c r="Z4568">
        <f t="shared" si="719"/>
        <v>0</v>
      </c>
    </row>
    <row r="4569" spans="1:26">
      <c r="A4569">
        <v>1</v>
      </c>
      <c r="B4569" t="s">
        <v>60</v>
      </c>
      <c r="C4569" t="s">
        <v>61</v>
      </c>
      <c r="D4569">
        <v>1</v>
      </c>
      <c r="E4569">
        <v>1</v>
      </c>
      <c r="F4569">
        <v>0</v>
      </c>
      <c r="G4569">
        <v>0</v>
      </c>
      <c r="H4569">
        <v>1</v>
      </c>
      <c r="I4569">
        <v>0</v>
      </c>
      <c r="J4569">
        <v>0</v>
      </c>
      <c r="K4569">
        <v>1</v>
      </c>
      <c r="L4569">
        <v>0</v>
      </c>
      <c r="M4569">
        <v>1</v>
      </c>
      <c r="N4569">
        <f t="array" ref="N4569">$AC$2*_xlfn.IFS(B4569="data_scientist",$AD$7,TRUE,1)*_xlfn.IFS(B4569="data_analyst",$AD$8,TRUE,1)*_xlfn.IFS(B4569="data_engineer",$AD$9,TRUE,1)*IF(D4569,$AD$13,$AD$14)*IF(E4569,$AD$19,$AD$20)*IF(F4569,$AD$24,$AD$25)*IF(G4569,$AD$29,$AD$30)*IF(H4569,$AD$34,$AD$35)*IF(I4569,$AD$39,$AD$40)*IF(J4569,$AD$44,$AD$45)*IF(K4569,$AD$49,$AD$50)*IF(L4569,$AD$54,$AD$55)*IF(M4569,$AD$59,$AD$60)</f>
        <v>4.11405201524316e-6</v>
      </c>
      <c r="O4569">
        <f t="array" ref="O4569">$AD$2*_xlfn.IFS(B4569="data_scientist",$AF$7,TRUE,1)*_xlfn.IFS(B4569="data_analyst",$AF$8,TRUE,1)*_xlfn.IFS(B4569="data_engineer",$AF$9,TRUE,1)*IF(D4569,$AF$13,$AF$14)*IF(E4569,$AF$19,$AF$20)*IF(F4569,$AF$24,$AF$25)*IF(G4569,$AF$29,$AF$30)*IF(H4569,$AF$34,$AF$35)*IF(I4569,$AF$39,$AF$40)*IF(J4569,$AF$44,$AF$45)*IF(K4569,$AF$49,$AF$50)*IF(L4569,$AF$54,$AF$55)*IF(M4569,$AF$59,$AF$60)</f>
        <v>0.00124557567412892</v>
      </c>
      <c r="P4569">
        <f t="array" ref="P4569">$AE$2*_xlfn.IFS(B4569="data_scientist",$AH$7,TRUE,1)*_xlfn.IFS(B4569="data_analyst",$AH$8,TRUE,1)*_xlfn.IFS(B4569="data_engineer",$AH$9,TRUE,1)*IF(D4569,$AH$13,$AH$14)*IF(E4569,$AH$19,$AH$20)*IF(F4569,$AH$24,$AH$25)*IF(G4569,$AH$29,$AH$30)*IF(H4569,$AH$34,$AH$35)*IF(I4569,$AH$39,$AH$40)*IF(J4569,$AH$44,$AH$45)*IF(K4569,$AH$49,$AH$50)*IF(L4569,$AH$54,$AH$55)*IF(M4569,$AH$59,$AH$60)</f>
        <v>8.10056268048986e-5</v>
      </c>
      <c r="Q4569">
        <f t="shared" si="710"/>
        <v>0.00124557567412892</v>
      </c>
      <c r="R4569">
        <f t="shared" si="711"/>
        <v>0</v>
      </c>
      <c r="S4569">
        <f t="shared" si="712"/>
        <v>0</v>
      </c>
      <c r="T4569">
        <f t="shared" si="713"/>
        <v>0</v>
      </c>
      <c r="U4569">
        <f t="shared" si="714"/>
        <v>0</v>
      </c>
      <c r="V4569">
        <f t="shared" si="715"/>
        <v>1</v>
      </c>
      <c r="W4569">
        <f t="shared" si="716"/>
        <v>0</v>
      </c>
      <c r="X4569">
        <f t="shared" si="717"/>
        <v>0</v>
      </c>
      <c r="Y4569">
        <f t="shared" si="718"/>
        <v>0</v>
      </c>
      <c r="Z4569">
        <f t="shared" si="719"/>
        <v>0</v>
      </c>
    </row>
    <row r="4570" spans="1:26">
      <c r="A4570">
        <v>1</v>
      </c>
      <c r="B4570" t="s">
        <v>60</v>
      </c>
      <c r="C4570" t="s">
        <v>61</v>
      </c>
      <c r="D4570">
        <v>0</v>
      </c>
      <c r="E4570">
        <v>1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1</v>
      </c>
      <c r="L4570">
        <v>1</v>
      </c>
      <c r="M4570">
        <v>1</v>
      </c>
      <c r="N4570">
        <f t="array" ref="N4570">$AC$2*_xlfn.IFS(B4570="data_scientist",$AD$7,TRUE,1)*_xlfn.IFS(B4570="data_analyst",$AD$8,TRUE,1)*_xlfn.IFS(B4570="data_engineer",$AD$9,TRUE,1)*IF(D4570,$AD$13,$AD$14)*IF(E4570,$AD$19,$AD$20)*IF(F4570,$AD$24,$AD$25)*IF(G4570,$AD$29,$AD$30)*IF(H4570,$AD$34,$AD$35)*IF(I4570,$AD$39,$AD$40)*IF(J4570,$AD$44,$AD$45)*IF(K4570,$AD$49,$AD$50)*IF(L4570,$AD$54,$AD$55)*IF(M4570,$AD$59,$AD$60)</f>
        <v>1.1124253196651e-5</v>
      </c>
      <c r="O4570">
        <f t="array" ref="O4570">$AD$2*_xlfn.IFS(B4570="data_scientist",$AF$7,TRUE,1)*_xlfn.IFS(B4570="data_analyst",$AF$8,TRUE,1)*_xlfn.IFS(B4570="data_engineer",$AF$9,TRUE,1)*IF(D4570,$AF$13,$AF$14)*IF(E4570,$AF$19,$AF$20)*IF(F4570,$AF$24,$AF$25)*IF(G4570,$AF$29,$AF$30)*IF(H4570,$AF$34,$AF$35)*IF(I4570,$AF$39,$AF$40)*IF(J4570,$AF$44,$AF$45)*IF(K4570,$AF$49,$AF$50)*IF(L4570,$AF$54,$AF$55)*IF(M4570,$AF$59,$AF$60)</f>
        <v>0.000369788322142957</v>
      </c>
      <c r="P4570">
        <f t="array" ref="P4570">$AE$2*_xlfn.IFS(B4570="data_scientist",$AH$7,TRUE,1)*_xlfn.IFS(B4570="data_analyst",$AH$8,TRUE,1)*_xlfn.IFS(B4570="data_engineer",$AH$9,TRUE,1)*IF(D4570,$AH$13,$AH$14)*IF(E4570,$AH$19,$AH$20)*IF(F4570,$AH$24,$AH$25)*IF(G4570,$AH$29,$AH$30)*IF(H4570,$AH$34,$AH$35)*IF(I4570,$AH$39,$AH$40)*IF(J4570,$AH$44,$AH$45)*IF(K4570,$AH$49,$AH$50)*IF(L4570,$AH$54,$AH$55)*IF(M4570,$AH$59,$AH$60)</f>
        <v>3.91273286613284e-5</v>
      </c>
      <c r="Q4570">
        <f t="shared" si="710"/>
        <v>0.000369788322142957</v>
      </c>
      <c r="R4570">
        <f t="shared" si="711"/>
        <v>0</v>
      </c>
      <c r="S4570">
        <f t="shared" si="712"/>
        <v>0</v>
      </c>
      <c r="T4570">
        <f t="shared" si="713"/>
        <v>0</v>
      </c>
      <c r="U4570">
        <f t="shared" si="714"/>
        <v>0</v>
      </c>
      <c r="V4570">
        <f t="shared" si="715"/>
        <v>1</v>
      </c>
      <c r="W4570">
        <f t="shared" si="716"/>
        <v>0</v>
      </c>
      <c r="X4570">
        <f t="shared" si="717"/>
        <v>0</v>
      </c>
      <c r="Y4570">
        <f t="shared" si="718"/>
        <v>0</v>
      </c>
      <c r="Z4570">
        <f t="shared" si="719"/>
        <v>0</v>
      </c>
    </row>
    <row r="4571" spans="1:26">
      <c r="A4571">
        <v>1</v>
      </c>
      <c r="B4571" t="s">
        <v>60</v>
      </c>
      <c r="C4571" t="s">
        <v>61</v>
      </c>
      <c r="D4571">
        <v>0</v>
      </c>
      <c r="E4571">
        <v>1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1</v>
      </c>
      <c r="N4571">
        <f t="array" ref="N4571">$AC$2*_xlfn.IFS(B4571="data_scientist",$AD$7,TRUE,1)*_xlfn.IFS(B4571="data_analyst",$AD$8,TRUE,1)*_xlfn.IFS(B4571="data_engineer",$AD$9,TRUE,1)*IF(D4571,$AD$13,$AD$14)*IF(E4571,$AD$19,$AD$20)*IF(F4571,$AD$24,$AD$25)*IF(G4571,$AD$29,$AD$30)*IF(H4571,$AD$34,$AD$35)*IF(I4571,$AD$39,$AD$40)*IF(J4571,$AD$44,$AD$45)*IF(K4571,$AD$49,$AD$50)*IF(L4571,$AD$54,$AD$55)*IF(M4571,$AD$59,$AD$60)</f>
        <v>0.00272575388035091</v>
      </c>
      <c r="O4571">
        <f t="array" ref="O4571">$AD$2*_xlfn.IFS(B4571="data_scientist",$AF$7,TRUE,1)*_xlfn.IFS(B4571="data_analyst",$AF$8,TRUE,1)*_xlfn.IFS(B4571="data_engineer",$AF$9,TRUE,1)*IF(D4571,$AF$13,$AF$14)*IF(E4571,$AF$19,$AF$20)*IF(F4571,$AF$24,$AF$25)*IF(G4571,$AF$29,$AF$30)*IF(H4571,$AF$34,$AF$35)*IF(I4571,$AF$39,$AF$40)*IF(J4571,$AF$44,$AF$45)*IF(K4571,$AF$49,$AF$50)*IF(L4571,$AF$54,$AF$55)*IF(M4571,$AF$59,$AF$60)</f>
        <v>0.001061192844807</v>
      </c>
      <c r="P4571">
        <f t="array" ref="P4571">$AE$2*_xlfn.IFS(B4571="data_scientist",$AH$7,TRUE,1)*_xlfn.IFS(B4571="data_analyst",$AH$8,TRUE,1)*_xlfn.IFS(B4571="data_engineer",$AH$9,TRUE,1)*IF(D4571,$AH$13,$AH$14)*IF(E4571,$AH$19,$AH$20)*IF(F4571,$AH$24,$AH$25)*IF(G4571,$AH$29,$AH$30)*IF(H4571,$AH$34,$AH$35)*IF(I4571,$AH$39,$AH$40)*IF(J4571,$AH$44,$AH$45)*IF(K4571,$AH$49,$AH$50)*IF(L4571,$AH$54,$AH$55)*IF(M4571,$AH$59,$AH$60)</f>
        <v>0.000329607542893527</v>
      </c>
      <c r="Q4571">
        <f t="shared" si="710"/>
        <v>0.00272575388035091</v>
      </c>
      <c r="R4571">
        <f t="shared" si="711"/>
        <v>0</v>
      </c>
      <c r="S4571">
        <f t="shared" si="712"/>
        <v>0</v>
      </c>
      <c r="T4571">
        <f t="shared" si="713"/>
        <v>0</v>
      </c>
      <c r="U4571">
        <f t="shared" si="714"/>
        <v>1</v>
      </c>
      <c r="V4571">
        <f t="shared" si="715"/>
        <v>0</v>
      </c>
      <c r="W4571">
        <f t="shared" si="716"/>
        <v>0</v>
      </c>
      <c r="X4571">
        <f t="shared" si="717"/>
        <v>0</v>
      </c>
      <c r="Y4571">
        <f t="shared" si="718"/>
        <v>0</v>
      </c>
      <c r="Z4571">
        <f t="shared" si="719"/>
        <v>0</v>
      </c>
    </row>
    <row r="4572" spans="1:26">
      <c r="A4572">
        <v>1</v>
      </c>
      <c r="B4572" t="s">
        <v>60</v>
      </c>
      <c r="C4572" t="s">
        <v>61</v>
      </c>
      <c r="D4572">
        <v>1</v>
      </c>
      <c r="E4572">
        <v>1</v>
      </c>
      <c r="F4572">
        <v>0</v>
      </c>
      <c r="G4572">
        <v>1</v>
      </c>
      <c r="H4572">
        <v>1</v>
      </c>
      <c r="I4572">
        <v>1</v>
      </c>
      <c r="J4572">
        <v>0</v>
      </c>
      <c r="K4572">
        <v>0</v>
      </c>
      <c r="L4572">
        <v>1</v>
      </c>
      <c r="M4572">
        <v>1</v>
      </c>
      <c r="N4572">
        <f t="array" ref="N4572">$AC$2*_xlfn.IFS(B4572="data_scientist",$AD$7,TRUE,1)*_xlfn.IFS(B4572="data_analyst",$AD$8,TRUE,1)*_xlfn.IFS(B4572="data_engineer",$AD$9,TRUE,1)*IF(D4572,$AD$13,$AD$14)*IF(E4572,$AD$19,$AD$20)*IF(F4572,$AD$24,$AD$25)*IF(G4572,$AD$29,$AD$30)*IF(H4572,$AD$34,$AD$35)*IF(I4572,$AD$39,$AD$40)*IF(J4572,$AD$44,$AD$45)*IF(K4572,$AD$49,$AD$50)*IF(L4572,$AD$54,$AD$55)*IF(M4572,$AD$59,$AD$60)</f>
        <v>8.8980115511969e-7</v>
      </c>
      <c r="O4572">
        <f t="array" ref="O4572">$AD$2*_xlfn.IFS(B4572="data_scientist",$AF$7,TRUE,1)*_xlfn.IFS(B4572="data_analyst",$AF$8,TRUE,1)*_xlfn.IFS(B4572="data_engineer",$AF$9,TRUE,1)*IF(D4572,$AF$13,$AF$14)*IF(E4572,$AF$19,$AF$20)*IF(F4572,$AF$24,$AF$25)*IF(G4572,$AF$29,$AF$30)*IF(H4572,$AF$34,$AF$35)*IF(I4572,$AF$39,$AF$40)*IF(J4572,$AF$44,$AF$45)*IF(K4572,$AF$49,$AF$50)*IF(L4572,$AF$54,$AF$55)*IF(M4572,$AF$59,$AF$60)</f>
        <v>0.000236469783837724</v>
      </c>
      <c r="P4572">
        <f t="array" ref="P4572">$AE$2*_xlfn.IFS(B4572="data_scientist",$AH$7,TRUE,1)*_xlfn.IFS(B4572="data_analyst",$AH$8,TRUE,1)*_xlfn.IFS(B4572="data_engineer",$AH$9,TRUE,1)*IF(D4572,$AH$13,$AH$14)*IF(E4572,$AH$19,$AH$20)*IF(F4572,$AH$24,$AH$25)*IF(G4572,$AH$29,$AH$30)*IF(H4572,$AH$34,$AH$35)*IF(I4572,$AH$39,$AH$40)*IF(J4572,$AH$44,$AH$45)*IF(K4572,$AH$49,$AH$50)*IF(L4572,$AH$54,$AH$55)*IF(M4572,$AH$59,$AH$60)</f>
        <v>1.02487922057613e-5</v>
      </c>
      <c r="Q4572">
        <f t="shared" si="710"/>
        <v>0.000236469783837724</v>
      </c>
      <c r="R4572">
        <f t="shared" si="711"/>
        <v>0</v>
      </c>
      <c r="S4572">
        <f t="shared" si="712"/>
        <v>0</v>
      </c>
      <c r="T4572">
        <f t="shared" si="713"/>
        <v>0</v>
      </c>
      <c r="U4572">
        <f t="shared" si="714"/>
        <v>0</v>
      </c>
      <c r="V4572">
        <f t="shared" si="715"/>
        <v>1</v>
      </c>
      <c r="W4572">
        <f t="shared" si="716"/>
        <v>0</v>
      </c>
      <c r="X4572">
        <f t="shared" si="717"/>
        <v>0</v>
      </c>
      <c r="Y4572">
        <f t="shared" si="718"/>
        <v>0</v>
      </c>
      <c r="Z4572">
        <f t="shared" si="719"/>
        <v>0</v>
      </c>
    </row>
    <row r="4573" spans="1:26">
      <c r="A4573">
        <v>1</v>
      </c>
      <c r="B4573" t="s">
        <v>60</v>
      </c>
      <c r="C4573" t="s">
        <v>61</v>
      </c>
      <c r="D4573">
        <v>1</v>
      </c>
      <c r="E4573">
        <v>1</v>
      </c>
      <c r="F4573">
        <v>1</v>
      </c>
      <c r="G4573">
        <v>1</v>
      </c>
      <c r="H4573">
        <v>0</v>
      </c>
      <c r="I4573">
        <v>1</v>
      </c>
      <c r="J4573">
        <v>0</v>
      </c>
      <c r="K4573">
        <v>1</v>
      </c>
      <c r="L4573">
        <v>0</v>
      </c>
      <c r="M4573">
        <v>1</v>
      </c>
      <c r="N4573">
        <f t="array" ref="N4573">$AC$2*_xlfn.IFS(B4573="data_scientist",$AD$7,TRUE,1)*_xlfn.IFS(B4573="data_analyst",$AD$8,TRUE,1)*_xlfn.IFS(B4573="data_engineer",$AD$9,TRUE,1)*IF(D4573,$AD$13,$AD$14)*IF(E4573,$AD$19,$AD$20)*IF(F4573,$AD$24,$AD$25)*IF(G4573,$AD$29,$AD$30)*IF(H4573,$AD$34,$AD$35)*IF(I4573,$AD$39,$AD$40)*IF(J4573,$AD$44,$AD$45)*IF(K4573,$AD$49,$AD$50)*IF(L4573,$AD$54,$AD$55)*IF(M4573,$AD$59,$AD$60)</f>
        <v>1.37776501207135e-6</v>
      </c>
      <c r="O4573">
        <f t="array" ref="O4573">$AD$2*_xlfn.IFS(B4573="data_scientist",$AF$7,TRUE,1)*_xlfn.IFS(B4573="data_analyst",$AF$8,TRUE,1)*_xlfn.IFS(B4573="data_engineer",$AF$9,TRUE,1)*IF(D4573,$AF$13,$AF$14)*IF(E4573,$AF$19,$AF$20)*IF(F4573,$AF$24,$AF$25)*IF(G4573,$AF$29,$AF$30)*IF(H4573,$AF$34,$AF$35)*IF(I4573,$AF$39,$AF$40)*IF(J4573,$AF$44,$AF$45)*IF(K4573,$AF$49,$AF$50)*IF(L4573,$AF$54,$AF$55)*IF(M4573,$AF$59,$AF$60)</f>
        <v>0.000415656236575471</v>
      </c>
      <c r="P4573">
        <f t="array" ref="P4573">$AE$2*_xlfn.IFS(B4573="data_scientist",$AH$7,TRUE,1)*_xlfn.IFS(B4573="data_analyst",$AH$8,TRUE,1)*_xlfn.IFS(B4573="data_engineer",$AH$9,TRUE,1)*IF(D4573,$AH$13,$AH$14)*IF(E4573,$AH$19,$AH$20)*IF(F4573,$AH$24,$AH$25)*IF(G4573,$AH$29,$AH$30)*IF(H4573,$AH$34,$AH$35)*IF(I4573,$AH$39,$AH$40)*IF(J4573,$AH$44,$AH$45)*IF(K4573,$AH$49,$AH$50)*IF(L4573,$AH$54,$AH$55)*IF(M4573,$AH$59,$AH$60)</f>
        <v>1.70218266427878e-5</v>
      </c>
      <c r="Q4573">
        <f t="shared" si="710"/>
        <v>0.000415656236575471</v>
      </c>
      <c r="R4573">
        <f t="shared" si="711"/>
        <v>0</v>
      </c>
      <c r="S4573">
        <f t="shared" si="712"/>
        <v>0</v>
      </c>
      <c r="T4573">
        <f t="shared" si="713"/>
        <v>0</v>
      </c>
      <c r="U4573">
        <f t="shared" si="714"/>
        <v>0</v>
      </c>
      <c r="V4573">
        <f t="shared" si="715"/>
        <v>1</v>
      </c>
      <c r="W4573">
        <f t="shared" si="716"/>
        <v>0</v>
      </c>
      <c r="X4573">
        <f t="shared" si="717"/>
        <v>0</v>
      </c>
      <c r="Y4573">
        <f t="shared" si="718"/>
        <v>0</v>
      </c>
      <c r="Z4573">
        <f t="shared" si="719"/>
        <v>0</v>
      </c>
    </row>
    <row r="4574" spans="1:26">
      <c r="A4574">
        <v>1</v>
      </c>
      <c r="B4574" t="s">
        <v>60</v>
      </c>
      <c r="C4574" t="s">
        <v>61</v>
      </c>
      <c r="D4574">
        <v>1</v>
      </c>
      <c r="E4574">
        <v>1</v>
      </c>
      <c r="F4574">
        <v>0</v>
      </c>
      <c r="G4574">
        <v>1</v>
      </c>
      <c r="H4574">
        <v>1</v>
      </c>
      <c r="I4574">
        <v>1</v>
      </c>
      <c r="J4574">
        <v>0</v>
      </c>
      <c r="K4574">
        <v>1</v>
      </c>
      <c r="L4574">
        <v>1</v>
      </c>
      <c r="M4574">
        <v>1</v>
      </c>
      <c r="N4574">
        <f t="array" ref="N4574">$AC$2*_xlfn.IFS(B4574="data_scientist",$AD$7,TRUE,1)*_xlfn.IFS(B4574="data_analyst",$AD$8,TRUE,1)*_xlfn.IFS(B4574="data_engineer",$AD$9,TRUE,1)*IF(D4574,$AD$13,$AD$14)*IF(E4574,$AD$19,$AD$20)*IF(F4574,$AD$24,$AD$25)*IF(G4574,$AD$29,$AD$30)*IF(H4574,$AD$34,$AD$35)*IF(I4574,$AD$39,$AD$40)*IF(J4574,$AD$44,$AD$45)*IF(K4574,$AD$49,$AD$50)*IF(L4574,$AD$54,$AD$55)*IF(M4574,$AD$59,$AD$60)</f>
        <v>4.28561664115443e-8</v>
      </c>
      <c r="O4574">
        <f t="array" ref="O4574">$AD$2*_xlfn.IFS(B4574="data_scientist",$AF$7,TRUE,1)*_xlfn.IFS(B4574="data_analyst",$AF$8,TRUE,1)*_xlfn.IFS(B4574="data_engineer",$AF$9,TRUE,1)*IF(D4574,$AF$13,$AF$14)*IF(E4574,$AF$19,$AF$20)*IF(F4574,$AF$24,$AF$25)*IF(G4574,$AF$29,$AF$30)*IF(H4574,$AF$34,$AF$35)*IF(I4574,$AF$39,$AF$40)*IF(J4574,$AF$44,$AF$45)*IF(K4574,$AF$49,$AF$50)*IF(L4574,$AF$54,$AF$55)*IF(M4574,$AF$59,$AF$60)</f>
        <v>0.000147429411806171</v>
      </c>
      <c r="P4574">
        <f t="array" ref="P4574">$AE$2*_xlfn.IFS(B4574="data_scientist",$AH$7,TRUE,1)*_xlfn.IFS(B4574="data_analyst",$AH$8,TRUE,1)*_xlfn.IFS(B4574="data_engineer",$AH$9,TRUE,1)*IF(D4574,$AH$13,$AH$14)*IF(E4574,$AH$19,$AH$20)*IF(F4574,$AH$24,$AH$25)*IF(G4574,$AH$29,$AH$30)*IF(H4574,$AH$34,$AH$35)*IF(I4574,$AH$39,$AH$40)*IF(J4574,$AH$44,$AH$45)*IF(K4574,$AH$49,$AH$50)*IF(L4574,$AH$54,$AH$55)*IF(M4574,$AH$59,$AH$60)</f>
        <v>3.85885698435547e-6</v>
      </c>
      <c r="Q4574">
        <f t="shared" si="710"/>
        <v>0.000147429411806171</v>
      </c>
      <c r="R4574">
        <f t="shared" si="711"/>
        <v>0</v>
      </c>
      <c r="S4574">
        <f t="shared" si="712"/>
        <v>0</v>
      </c>
      <c r="T4574">
        <f t="shared" si="713"/>
        <v>0</v>
      </c>
      <c r="U4574">
        <f t="shared" si="714"/>
        <v>0</v>
      </c>
      <c r="V4574">
        <f t="shared" si="715"/>
        <v>1</v>
      </c>
      <c r="W4574">
        <f t="shared" si="716"/>
        <v>0</v>
      </c>
      <c r="X4574">
        <f t="shared" si="717"/>
        <v>0</v>
      </c>
      <c r="Y4574">
        <f t="shared" si="718"/>
        <v>0</v>
      </c>
      <c r="Z4574">
        <f t="shared" si="719"/>
        <v>0</v>
      </c>
    </row>
    <row r="4575" spans="1:26">
      <c r="A4575">
        <v>1</v>
      </c>
      <c r="B4575" t="s">
        <v>60</v>
      </c>
      <c r="C4575" t="s">
        <v>61</v>
      </c>
      <c r="D4575">
        <v>1</v>
      </c>
      <c r="E4575">
        <v>1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1</v>
      </c>
      <c r="M4575">
        <v>0</v>
      </c>
      <c r="N4575">
        <f t="array" ref="N4575">$AC$2*_xlfn.IFS(B4575="data_scientist",$AD$7,TRUE,1)*_xlfn.IFS(B4575="data_analyst",$AD$8,TRUE,1)*_xlfn.IFS(B4575="data_engineer",$AD$9,TRUE,1)*IF(D4575,$AD$13,$AD$14)*IF(E4575,$AD$19,$AD$20)*IF(F4575,$AD$24,$AD$25)*IF(G4575,$AD$29,$AD$30)*IF(H4575,$AD$34,$AD$35)*IF(I4575,$AD$39,$AD$40)*IF(J4575,$AD$44,$AD$45)*IF(K4575,$AD$49,$AD$50)*IF(L4575,$AD$54,$AD$55)*IF(M4575,$AD$59,$AD$60)</f>
        <v>2.16589569131424e-5</v>
      </c>
      <c r="O4575">
        <f t="array" ref="O4575">$AD$2*_xlfn.IFS(B4575="data_scientist",$AF$7,TRUE,1)*_xlfn.IFS(B4575="data_analyst",$AF$8,TRUE,1)*_xlfn.IFS(B4575="data_engineer",$AF$9,TRUE,1)*IF(D4575,$AF$13,$AF$14)*IF(E4575,$AF$19,$AF$20)*IF(F4575,$AF$24,$AF$25)*IF(G4575,$AF$29,$AF$30)*IF(H4575,$AF$34,$AF$35)*IF(I4575,$AF$39,$AF$40)*IF(J4575,$AF$44,$AF$45)*IF(K4575,$AF$49,$AF$50)*IF(L4575,$AF$54,$AF$55)*IF(M4575,$AF$59,$AF$60)</f>
        <v>9.04617804416405e-5</v>
      </c>
      <c r="P4575">
        <f t="array" ref="P4575">$AE$2*_xlfn.IFS(B4575="data_scientist",$AH$7,TRUE,1)*_xlfn.IFS(B4575="data_analyst",$AH$8,TRUE,1)*_xlfn.IFS(B4575="data_engineer",$AH$9,TRUE,1)*IF(D4575,$AH$13,$AH$14)*IF(E4575,$AH$19,$AH$20)*IF(F4575,$AH$24,$AH$25)*IF(G4575,$AH$29,$AH$30)*IF(H4575,$AH$34,$AH$35)*IF(I4575,$AH$39,$AH$40)*IF(J4575,$AH$44,$AH$45)*IF(K4575,$AH$49,$AH$50)*IF(L4575,$AH$54,$AH$55)*IF(M4575,$AH$59,$AH$60)</f>
        <v>2.13338469308326e-5</v>
      </c>
      <c r="Q4575">
        <f t="shared" si="710"/>
        <v>9.04617804416405e-5</v>
      </c>
      <c r="R4575">
        <f t="shared" si="711"/>
        <v>0</v>
      </c>
      <c r="S4575">
        <f t="shared" si="712"/>
        <v>0</v>
      </c>
      <c r="T4575">
        <f t="shared" si="713"/>
        <v>0</v>
      </c>
      <c r="U4575">
        <f t="shared" si="714"/>
        <v>0</v>
      </c>
      <c r="V4575">
        <f t="shared" si="715"/>
        <v>1</v>
      </c>
      <c r="W4575">
        <f t="shared" si="716"/>
        <v>0</v>
      </c>
      <c r="X4575">
        <f t="shared" si="717"/>
        <v>0</v>
      </c>
      <c r="Y4575">
        <f t="shared" si="718"/>
        <v>0</v>
      </c>
      <c r="Z4575">
        <f t="shared" si="719"/>
        <v>0</v>
      </c>
    </row>
    <row r="4576" spans="1:26">
      <c r="A4576">
        <v>1</v>
      </c>
      <c r="B4576" t="s">
        <v>60</v>
      </c>
      <c r="C4576" t="s">
        <v>61</v>
      </c>
      <c r="D4576">
        <v>0</v>
      </c>
      <c r="E4576">
        <v>1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1</v>
      </c>
      <c r="N4576">
        <f t="array" ref="N4576">$AC$2*_xlfn.IFS(B4576="data_scientist",$AD$7,TRUE,1)*_xlfn.IFS(B4576="data_analyst",$AD$8,TRUE,1)*_xlfn.IFS(B4576="data_engineer",$AD$9,TRUE,1)*IF(D4576,$AD$13,$AD$14)*IF(E4576,$AD$19,$AD$20)*IF(F4576,$AD$24,$AD$25)*IF(G4576,$AD$29,$AD$30)*IF(H4576,$AD$34,$AD$35)*IF(I4576,$AD$39,$AD$40)*IF(J4576,$AD$44,$AD$45)*IF(K4576,$AD$49,$AD$50)*IF(L4576,$AD$54,$AD$55)*IF(M4576,$AD$59,$AD$60)</f>
        <v>0.00272575388035091</v>
      </c>
      <c r="O4576">
        <f t="array" ref="O4576">$AD$2*_xlfn.IFS(B4576="data_scientist",$AF$7,TRUE,1)*_xlfn.IFS(B4576="data_analyst",$AF$8,TRUE,1)*_xlfn.IFS(B4576="data_engineer",$AF$9,TRUE,1)*IF(D4576,$AF$13,$AF$14)*IF(E4576,$AF$19,$AF$20)*IF(F4576,$AF$24,$AF$25)*IF(G4576,$AF$29,$AF$30)*IF(H4576,$AF$34,$AF$35)*IF(I4576,$AF$39,$AF$40)*IF(J4576,$AF$44,$AF$45)*IF(K4576,$AF$49,$AF$50)*IF(L4576,$AF$54,$AF$55)*IF(M4576,$AF$59,$AF$60)</f>
        <v>0.001061192844807</v>
      </c>
      <c r="P4576">
        <f t="array" ref="P4576">$AE$2*_xlfn.IFS(B4576="data_scientist",$AH$7,TRUE,1)*_xlfn.IFS(B4576="data_analyst",$AH$8,TRUE,1)*_xlfn.IFS(B4576="data_engineer",$AH$9,TRUE,1)*IF(D4576,$AH$13,$AH$14)*IF(E4576,$AH$19,$AH$20)*IF(F4576,$AH$24,$AH$25)*IF(G4576,$AH$29,$AH$30)*IF(H4576,$AH$34,$AH$35)*IF(I4576,$AH$39,$AH$40)*IF(J4576,$AH$44,$AH$45)*IF(K4576,$AH$49,$AH$50)*IF(L4576,$AH$54,$AH$55)*IF(M4576,$AH$59,$AH$60)</f>
        <v>0.000329607542893527</v>
      </c>
      <c r="Q4576">
        <f t="shared" si="710"/>
        <v>0.00272575388035091</v>
      </c>
      <c r="R4576">
        <f t="shared" si="711"/>
        <v>0</v>
      </c>
      <c r="S4576">
        <f t="shared" si="712"/>
        <v>0</v>
      </c>
      <c r="T4576">
        <f t="shared" si="713"/>
        <v>0</v>
      </c>
      <c r="U4576">
        <f t="shared" si="714"/>
        <v>1</v>
      </c>
      <c r="V4576">
        <f t="shared" si="715"/>
        <v>0</v>
      </c>
      <c r="W4576">
        <f t="shared" si="716"/>
        <v>0</v>
      </c>
      <c r="X4576">
        <f t="shared" si="717"/>
        <v>0</v>
      </c>
      <c r="Y4576">
        <f t="shared" si="718"/>
        <v>0</v>
      </c>
      <c r="Z4576">
        <f t="shared" si="719"/>
        <v>0</v>
      </c>
    </row>
    <row r="4577" spans="1:26">
      <c r="A4577">
        <v>1</v>
      </c>
      <c r="B4577" t="s">
        <v>60</v>
      </c>
      <c r="C4577" t="s">
        <v>61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f t="array" ref="N4577">$AC$2*_xlfn.IFS(B4577="data_scientist",$AD$7,TRUE,1)*_xlfn.IFS(B4577="data_analyst",$AD$8,TRUE,1)*_xlfn.IFS(B4577="data_engineer",$AD$9,TRUE,1)*IF(D4577,$AD$13,$AD$14)*IF(E4577,$AD$19,$AD$20)*IF(F4577,$AD$24,$AD$25)*IF(G4577,$AD$29,$AD$30)*IF(H4577,$AD$34,$AD$35)*IF(I4577,$AD$39,$AD$40)*IF(J4577,$AD$44,$AD$45)*IF(K4577,$AD$49,$AD$50)*IF(L4577,$AD$54,$AD$55)*IF(M4577,$AD$59,$AD$60)</f>
        <v>0.000418121778943375</v>
      </c>
      <c r="O4577">
        <f t="array" ref="O4577">$AD$2*_xlfn.IFS(B4577="data_scientist",$AF$7,TRUE,1)*_xlfn.IFS(B4577="data_analyst",$AF$8,TRUE,1)*_xlfn.IFS(B4577="data_engineer",$AF$9,TRUE,1)*IF(D4577,$AF$13,$AF$14)*IF(E4577,$AF$19,$AF$20)*IF(F4577,$AF$24,$AF$25)*IF(G4577,$AF$29,$AF$30)*IF(H4577,$AF$34,$AF$35)*IF(I4577,$AF$39,$AF$40)*IF(J4577,$AF$44,$AF$45)*IF(K4577,$AF$49,$AF$50)*IF(L4577,$AF$54,$AF$55)*IF(M4577,$AF$59,$AF$60)</f>
        <v>5.35017667302527e-5</v>
      </c>
      <c r="P4577">
        <f t="array" ref="P4577">$AE$2*_xlfn.IFS(B4577="data_scientist",$AH$7,TRUE,1)*_xlfn.IFS(B4577="data_analyst",$AH$8,TRUE,1)*_xlfn.IFS(B4577="data_engineer",$AH$9,TRUE,1)*IF(D4577,$AH$13,$AH$14)*IF(E4577,$AH$19,$AH$20)*IF(F4577,$AH$24,$AH$25)*IF(G4577,$AH$29,$AH$30)*IF(H4577,$AH$34,$AH$35)*IF(I4577,$AH$39,$AH$40)*IF(J4577,$AH$44,$AH$45)*IF(K4577,$AH$49,$AH$50)*IF(L4577,$AH$54,$AH$55)*IF(M4577,$AH$59,$AH$60)</f>
        <v>4.80141378272744e-5</v>
      </c>
      <c r="Q4577">
        <f t="shared" si="710"/>
        <v>0.000418121778943375</v>
      </c>
      <c r="R4577">
        <f t="shared" si="711"/>
        <v>0</v>
      </c>
      <c r="S4577">
        <f t="shared" si="712"/>
        <v>0</v>
      </c>
      <c r="T4577">
        <f t="shared" si="713"/>
        <v>0</v>
      </c>
      <c r="U4577">
        <f t="shared" si="714"/>
        <v>1</v>
      </c>
      <c r="V4577">
        <f t="shared" si="715"/>
        <v>0</v>
      </c>
      <c r="W4577">
        <f t="shared" si="716"/>
        <v>0</v>
      </c>
      <c r="X4577">
        <f t="shared" si="717"/>
        <v>0</v>
      </c>
      <c r="Y4577">
        <f t="shared" si="718"/>
        <v>0</v>
      </c>
      <c r="Z4577">
        <f t="shared" si="719"/>
        <v>0</v>
      </c>
    </row>
    <row r="4578" spans="1:26">
      <c r="A4578">
        <v>1</v>
      </c>
      <c r="B4578" t="s">
        <v>60</v>
      </c>
      <c r="C4578" t="s">
        <v>61</v>
      </c>
      <c r="D4578">
        <v>1</v>
      </c>
      <c r="E4578">
        <v>0</v>
      </c>
      <c r="F4578">
        <v>0</v>
      </c>
      <c r="G4578">
        <v>1</v>
      </c>
      <c r="H4578">
        <v>0</v>
      </c>
      <c r="I4578">
        <v>1</v>
      </c>
      <c r="J4578">
        <v>1</v>
      </c>
      <c r="K4578">
        <v>0</v>
      </c>
      <c r="L4578">
        <v>0</v>
      </c>
      <c r="M4578">
        <v>1</v>
      </c>
      <c r="N4578">
        <f t="array" ref="N4578">$AC$2*_xlfn.IFS(B4578="data_scientist",$AD$7,TRUE,1)*_xlfn.IFS(B4578="data_analyst",$AD$8,TRUE,1)*_xlfn.IFS(B4578="data_engineer",$AD$9,TRUE,1)*IF(D4578,$AD$13,$AD$14)*IF(E4578,$AD$19,$AD$20)*IF(F4578,$AD$24,$AD$25)*IF(G4578,$AD$29,$AD$30)*IF(H4578,$AD$34,$AD$35)*IF(I4578,$AD$39,$AD$40)*IF(J4578,$AD$44,$AD$45)*IF(K4578,$AD$49,$AD$50)*IF(L4578,$AD$54,$AD$55)*IF(M4578,$AD$59,$AD$60)</f>
        <v>2.38191250940668e-5</v>
      </c>
      <c r="O4578">
        <f t="array" ref="O4578">$AD$2*_xlfn.IFS(B4578="data_scientist",$AF$7,TRUE,1)*_xlfn.IFS(B4578="data_analyst",$AF$8,TRUE,1)*_xlfn.IFS(B4578="data_engineer",$AF$9,TRUE,1)*IF(D4578,$AF$13,$AF$14)*IF(E4578,$AF$19,$AF$20)*IF(F4578,$AF$24,$AF$25)*IF(G4578,$AF$29,$AF$30)*IF(H4578,$AF$34,$AF$35)*IF(I4578,$AF$39,$AF$40)*IF(J4578,$AF$44,$AF$45)*IF(K4578,$AF$49,$AF$50)*IF(L4578,$AF$54,$AF$55)*IF(M4578,$AF$59,$AF$60)</f>
        <v>0.000101266812094652</v>
      </c>
      <c r="P4578">
        <f t="array" ref="P4578">$AE$2*_xlfn.IFS(B4578="data_scientist",$AH$7,TRUE,1)*_xlfn.IFS(B4578="data_analyst",$AH$8,TRUE,1)*_xlfn.IFS(B4578="data_engineer",$AH$9,TRUE,1)*IF(D4578,$AH$13,$AH$14)*IF(E4578,$AH$19,$AH$20)*IF(F4578,$AH$24,$AH$25)*IF(G4578,$AH$29,$AH$30)*IF(H4578,$AH$34,$AH$35)*IF(I4578,$AH$39,$AH$40)*IF(J4578,$AH$44,$AH$45)*IF(K4578,$AH$49,$AH$50)*IF(L4578,$AH$54,$AH$55)*IF(M4578,$AH$59,$AH$60)</f>
        <v>1.12654670673584e-5</v>
      </c>
      <c r="Q4578">
        <f t="shared" si="710"/>
        <v>0.000101266812094652</v>
      </c>
      <c r="R4578">
        <f t="shared" si="711"/>
        <v>0</v>
      </c>
      <c r="S4578">
        <f t="shared" si="712"/>
        <v>0</v>
      </c>
      <c r="T4578">
        <f t="shared" si="713"/>
        <v>0</v>
      </c>
      <c r="U4578">
        <f t="shared" si="714"/>
        <v>0</v>
      </c>
      <c r="V4578">
        <f t="shared" si="715"/>
        <v>1</v>
      </c>
      <c r="W4578">
        <f t="shared" si="716"/>
        <v>0</v>
      </c>
      <c r="X4578">
        <f t="shared" si="717"/>
        <v>0</v>
      </c>
      <c r="Y4578">
        <f t="shared" si="718"/>
        <v>0</v>
      </c>
      <c r="Z4578">
        <f t="shared" si="719"/>
        <v>0</v>
      </c>
    </row>
    <row r="4579" spans="1:26">
      <c r="A4579">
        <v>1</v>
      </c>
      <c r="B4579" t="s">
        <v>60</v>
      </c>
      <c r="C4579" t="s">
        <v>61</v>
      </c>
      <c r="D4579">
        <v>1</v>
      </c>
      <c r="E4579">
        <v>1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1</v>
      </c>
      <c r="M4579">
        <v>1</v>
      </c>
      <c r="N4579">
        <f t="array" ref="N4579">$AC$2*_xlfn.IFS(B4579="data_scientist",$AD$7,TRUE,1)*_xlfn.IFS(B4579="data_analyst",$AD$8,TRUE,1)*_xlfn.IFS(B4579="data_engineer",$AD$9,TRUE,1)*IF(D4579,$AD$13,$AD$14)*IF(E4579,$AD$19,$AD$20)*IF(F4579,$AD$24,$AD$25)*IF(G4579,$AD$29,$AD$30)*IF(H4579,$AD$34,$AD$35)*IF(I4579,$AD$39,$AD$40)*IF(J4579,$AD$44,$AD$45)*IF(K4579,$AD$49,$AD$50)*IF(L4579,$AD$54,$AD$55)*IF(M4579,$AD$59,$AD$60)</f>
        <v>0.000108369470624033</v>
      </c>
      <c r="O4579">
        <f t="array" ref="O4579">$AD$2*_xlfn.IFS(B4579="data_scientist",$AF$7,TRUE,1)*_xlfn.IFS(B4579="data_analyst",$AF$8,TRUE,1)*_xlfn.IFS(B4579="data_engineer",$AF$9,TRUE,1)*IF(D4579,$AF$13,$AF$14)*IF(E4579,$AF$19,$AF$20)*IF(F4579,$AF$24,$AF$25)*IF(G4579,$AF$29,$AF$30)*IF(H4579,$AF$34,$AF$35)*IF(I4579,$AF$39,$AF$40)*IF(J4579,$AF$44,$AF$45)*IF(K4579,$AF$49,$AF$50)*IF(L4579,$AF$54,$AF$55)*IF(M4579,$AF$59,$AF$60)</f>
        <v>0.00154679703700212</v>
      </c>
      <c r="P4579">
        <f t="array" ref="P4579">$AE$2*_xlfn.IFS(B4579="data_scientist",$AH$7,TRUE,1)*_xlfn.IFS(B4579="data_analyst",$AH$8,TRUE,1)*_xlfn.IFS(B4579="data_engineer",$AH$9,TRUE,1)*IF(D4579,$AH$13,$AH$14)*IF(E4579,$AH$19,$AH$20)*IF(F4579,$AH$24,$AH$25)*IF(G4579,$AH$29,$AH$30)*IF(H4579,$AH$34,$AH$35)*IF(I4579,$AH$39,$AH$40)*IF(J4579,$AH$44,$AH$45)*IF(K4579,$AH$49,$AH$50)*IF(L4579,$AH$54,$AH$55)*IF(M4579,$AH$59,$AH$60)</f>
        <v>0.00013808391035451</v>
      </c>
      <c r="Q4579">
        <f t="shared" si="710"/>
        <v>0.00154679703700212</v>
      </c>
      <c r="R4579">
        <f t="shared" si="711"/>
        <v>0</v>
      </c>
      <c r="S4579">
        <f t="shared" si="712"/>
        <v>0</v>
      </c>
      <c r="T4579">
        <f t="shared" si="713"/>
        <v>0</v>
      </c>
      <c r="U4579">
        <f t="shared" si="714"/>
        <v>0</v>
      </c>
      <c r="V4579">
        <f t="shared" si="715"/>
        <v>1</v>
      </c>
      <c r="W4579">
        <f t="shared" si="716"/>
        <v>0</v>
      </c>
      <c r="X4579">
        <f t="shared" si="717"/>
        <v>0</v>
      </c>
      <c r="Y4579">
        <f t="shared" si="718"/>
        <v>0</v>
      </c>
      <c r="Z4579">
        <f t="shared" si="719"/>
        <v>0</v>
      </c>
    </row>
    <row r="4580" spans="1:26">
      <c r="A4580">
        <v>1</v>
      </c>
      <c r="B4580" t="s">
        <v>60</v>
      </c>
      <c r="C4580" t="s">
        <v>61</v>
      </c>
      <c r="D4580">
        <v>1</v>
      </c>
      <c r="E4580">
        <v>1</v>
      </c>
      <c r="F4580">
        <v>0</v>
      </c>
      <c r="G4580">
        <v>0</v>
      </c>
      <c r="H4580">
        <v>1</v>
      </c>
      <c r="I4580">
        <v>0</v>
      </c>
      <c r="J4580">
        <v>0</v>
      </c>
      <c r="K4580">
        <v>1</v>
      </c>
      <c r="L4580">
        <v>1</v>
      </c>
      <c r="M4580">
        <v>1</v>
      </c>
      <c r="N4580">
        <f t="array" ref="N4580">$AC$2*_xlfn.IFS(B4580="data_scientist",$AD$7,TRUE,1)*_xlfn.IFS(B4580="data_analyst",$AD$8,TRUE,1)*_xlfn.IFS(B4580="data_engineer",$AD$9,TRUE,1)*IF(D4580,$AD$13,$AD$14)*IF(E4580,$AD$19,$AD$20)*IF(F4580,$AD$24,$AD$25)*IF(G4580,$AD$29,$AD$30)*IF(H4580,$AD$34,$AD$35)*IF(I4580,$AD$39,$AD$40)*IF(J4580,$AD$44,$AD$45)*IF(K4580,$AD$49,$AD$50)*IF(L4580,$AD$54,$AD$55)*IF(M4580,$AD$59,$AD$60)</f>
        <v>3.48605030575121e-7</v>
      </c>
      <c r="O4580">
        <f t="array" ref="O4580">$AD$2*_xlfn.IFS(B4580="data_scientist",$AF$7,TRUE,1)*_xlfn.IFS(B4580="data_analyst",$AF$8,TRUE,1)*_xlfn.IFS(B4580="data_engineer",$AF$9,TRUE,1)*IF(D4580,$AF$13,$AF$14)*IF(E4580,$AF$19,$AF$20)*IF(F4580,$AF$24,$AF$25)*IF(G4580,$AF$29,$AF$30)*IF(H4580,$AF$34,$AF$35)*IF(I4580,$AF$39,$AF$40)*IF(J4580,$AF$44,$AF$45)*IF(K4580,$AF$49,$AF$50)*IF(L4580,$AF$54,$AF$55)*IF(M4580,$AF$59,$AF$60)</f>
        <v>0.000696178358327617</v>
      </c>
      <c r="P4580">
        <f t="array" ref="P4580">$AE$2*_xlfn.IFS(B4580="data_scientist",$AH$7,TRUE,1)*_xlfn.IFS(B4580="data_analyst",$AH$8,TRUE,1)*_xlfn.IFS(B4580="data_engineer",$AH$9,TRUE,1)*IF(D4580,$AH$13,$AH$14)*IF(E4580,$AH$19,$AH$20)*IF(F4580,$AH$24,$AH$25)*IF(G4580,$AH$29,$AH$30)*IF(H4580,$AH$34,$AH$35)*IF(I4580,$AH$39,$AH$40)*IF(J4580,$AH$44,$AH$45)*IF(K4580,$AH$49,$AH$50)*IF(L4580,$AH$54,$AH$55)*IF(M4580,$AH$59,$AH$60)</f>
        <v>2.55394916232079e-5</v>
      </c>
      <c r="Q4580">
        <f t="shared" si="710"/>
        <v>0.000696178358327617</v>
      </c>
      <c r="R4580">
        <f t="shared" si="711"/>
        <v>0</v>
      </c>
      <c r="S4580">
        <f t="shared" si="712"/>
        <v>0</v>
      </c>
      <c r="T4580">
        <f t="shared" si="713"/>
        <v>0</v>
      </c>
      <c r="U4580">
        <f t="shared" si="714"/>
        <v>0</v>
      </c>
      <c r="V4580">
        <f t="shared" si="715"/>
        <v>1</v>
      </c>
      <c r="W4580">
        <f t="shared" si="716"/>
        <v>0</v>
      </c>
      <c r="X4580">
        <f t="shared" si="717"/>
        <v>0</v>
      </c>
      <c r="Y4580">
        <f t="shared" si="718"/>
        <v>0</v>
      </c>
      <c r="Z4580">
        <f t="shared" si="719"/>
        <v>0</v>
      </c>
    </row>
    <row r="4581" spans="1:26">
      <c r="A4581">
        <v>1</v>
      </c>
      <c r="B4581" t="s">
        <v>60</v>
      </c>
      <c r="C4581" t="s">
        <v>61</v>
      </c>
      <c r="D4581">
        <v>1</v>
      </c>
      <c r="E4581">
        <v>1</v>
      </c>
      <c r="F4581">
        <v>0</v>
      </c>
      <c r="G4581">
        <v>0</v>
      </c>
      <c r="H4581">
        <v>1</v>
      </c>
      <c r="I4581">
        <v>1</v>
      </c>
      <c r="J4581">
        <v>0</v>
      </c>
      <c r="K4581">
        <v>0</v>
      </c>
      <c r="L4581">
        <v>1</v>
      </c>
      <c r="M4581">
        <v>1</v>
      </c>
      <c r="N4581">
        <f t="array" ref="N4581">$AC$2*_xlfn.IFS(B4581="data_scientist",$AD$7,TRUE,1)*_xlfn.IFS(B4581="data_analyst",$AD$8,TRUE,1)*_xlfn.IFS(B4581="data_engineer",$AD$9,TRUE,1)*IF(D4581,$AD$13,$AD$14)*IF(E4581,$AD$19,$AD$20)*IF(F4581,$AD$24,$AD$25)*IF(G4581,$AD$29,$AD$30)*IF(H4581,$AD$34,$AD$35)*IF(I4581,$AD$39,$AD$40)*IF(J4581,$AD$44,$AD$45)*IF(K4581,$AD$49,$AD$50)*IF(L4581,$AD$54,$AD$55)*IF(M4581,$AD$59,$AD$60)</f>
        <v>2.4852398275892e-6</v>
      </c>
      <c r="O4581">
        <f t="array" ref="O4581">$AD$2*_xlfn.IFS(B4581="data_scientist",$AF$7,TRUE,1)*_xlfn.IFS(B4581="data_analyst",$AF$8,TRUE,1)*_xlfn.IFS(B4581="data_engineer",$AF$9,TRUE,1)*IF(D4581,$AF$13,$AF$14)*IF(E4581,$AF$19,$AF$20)*IF(F4581,$AF$24,$AF$25)*IF(G4581,$AF$29,$AF$30)*IF(H4581,$AF$34,$AF$35)*IF(I4581,$AF$39,$AF$40)*IF(J4581,$AF$44,$AF$45)*IF(K4581,$AF$49,$AF$50)*IF(L4581,$AF$54,$AF$55)*IF(M4581,$AF$59,$AF$60)</f>
        <v>0.000270317117893872</v>
      </c>
      <c r="P4581">
        <f t="array" ref="P4581">$AE$2*_xlfn.IFS(B4581="data_scientist",$AH$7,TRUE,1)*_xlfn.IFS(B4581="data_analyst",$AH$8,TRUE,1)*_xlfn.IFS(B4581="data_engineer",$AH$9,TRUE,1)*IF(D4581,$AH$13,$AH$14)*IF(E4581,$AH$19,$AH$20)*IF(F4581,$AH$24,$AH$25)*IF(G4581,$AH$29,$AH$30)*IF(H4581,$AH$34,$AH$35)*IF(I4581,$AH$39,$AH$40)*IF(J4581,$AH$44,$AH$45)*IF(K4581,$AH$49,$AH$50)*IF(L4581,$AH$54,$AH$55)*IF(M4581,$AH$59,$AH$60)</f>
        <v>1.9033471239271e-5</v>
      </c>
      <c r="Q4581">
        <f t="shared" si="710"/>
        <v>0.000270317117893872</v>
      </c>
      <c r="R4581">
        <f t="shared" si="711"/>
        <v>0</v>
      </c>
      <c r="S4581">
        <f t="shared" si="712"/>
        <v>0</v>
      </c>
      <c r="T4581">
        <f t="shared" si="713"/>
        <v>0</v>
      </c>
      <c r="U4581">
        <f t="shared" si="714"/>
        <v>0</v>
      </c>
      <c r="V4581">
        <f t="shared" si="715"/>
        <v>1</v>
      </c>
      <c r="W4581">
        <f t="shared" si="716"/>
        <v>0</v>
      </c>
      <c r="X4581">
        <f t="shared" si="717"/>
        <v>0</v>
      </c>
      <c r="Y4581">
        <f t="shared" si="718"/>
        <v>0</v>
      </c>
      <c r="Z4581">
        <f t="shared" si="719"/>
        <v>0</v>
      </c>
    </row>
    <row r="4582" spans="1:26">
      <c r="A4582">
        <v>1</v>
      </c>
      <c r="B4582" t="s">
        <v>60</v>
      </c>
      <c r="C4582" t="s">
        <v>61</v>
      </c>
      <c r="D4582">
        <v>1</v>
      </c>
      <c r="E4582">
        <v>1</v>
      </c>
      <c r="F4582">
        <v>0</v>
      </c>
      <c r="G4582">
        <v>0</v>
      </c>
      <c r="H4582">
        <v>0</v>
      </c>
      <c r="I4582">
        <v>1</v>
      </c>
      <c r="J4582">
        <v>0</v>
      </c>
      <c r="K4582">
        <v>0</v>
      </c>
      <c r="L4582">
        <v>0</v>
      </c>
      <c r="M4582">
        <v>1</v>
      </c>
      <c r="N4582">
        <f t="array" ref="N4582">$AC$2*_xlfn.IFS(B4582="data_scientist",$AD$7,TRUE,1)*_xlfn.IFS(B4582="data_analyst",$AD$8,TRUE,1)*_xlfn.IFS(B4582="data_engineer",$AD$9,TRUE,1)*IF(D4582,$AD$13,$AD$14)*IF(E4582,$AD$19,$AD$20)*IF(F4582,$AD$24,$AD$25)*IF(G4582,$AD$29,$AD$30)*IF(H4582,$AD$34,$AD$35)*IF(I4582,$AD$39,$AD$40)*IF(J4582,$AD$44,$AD$45)*IF(K4582,$AD$49,$AD$50)*IF(L4582,$AD$54,$AD$55)*IF(M4582,$AD$59,$AD$60)</f>
        <v>0.000439135037425394</v>
      </c>
      <c r="O4582">
        <f t="array" ref="O4582">$AD$2*_xlfn.IFS(B4582="data_scientist",$AF$7,TRUE,1)*_xlfn.IFS(B4582="data_analyst",$AF$8,TRUE,1)*_xlfn.IFS(B4582="data_engineer",$AF$9,TRUE,1)*IF(D4582,$AF$13,$AF$14)*IF(E4582,$AF$19,$AF$20)*IF(F4582,$AF$24,$AF$25)*IF(G4582,$AF$29,$AF$30)*IF(H4582,$AF$34,$AF$35)*IF(I4582,$AF$39,$AF$40)*IF(J4582,$AF$44,$AF$45)*IF(K4582,$AF$49,$AF$50)*IF(L4582,$AF$54,$AF$55)*IF(M4582,$AF$59,$AF$60)</f>
        <v>0.000669953158978022</v>
      </c>
      <c r="P4582">
        <f t="array" ref="P4582">$AE$2*_xlfn.IFS(B4582="data_scientist",$AH$7,TRUE,1)*_xlfn.IFS(B4582="data_analyst",$AH$8,TRUE,1)*_xlfn.IFS(B4582="data_engineer",$AH$9,TRUE,1)*IF(D4582,$AH$13,$AH$14)*IF(E4582,$AH$19,$AH$20)*IF(F4582,$AH$24,$AH$25)*IF(G4582,$AH$29,$AH$30)*IF(H4582,$AH$34,$AH$35)*IF(I4582,$AH$39,$AH$40)*IF(J4582,$AH$44,$AH$45)*IF(K4582,$AH$49,$AH$50)*IF(L4582,$AH$54,$AH$55)*IF(M4582,$AH$59,$AH$60)</f>
        <v>0.000122896004371182</v>
      </c>
      <c r="Q4582">
        <f t="shared" si="710"/>
        <v>0.000669953158978022</v>
      </c>
      <c r="R4582">
        <f t="shared" si="711"/>
        <v>0</v>
      </c>
      <c r="S4582">
        <f t="shared" si="712"/>
        <v>0</v>
      </c>
      <c r="T4582">
        <f t="shared" si="713"/>
        <v>0</v>
      </c>
      <c r="U4582">
        <f t="shared" si="714"/>
        <v>0</v>
      </c>
      <c r="V4582">
        <f t="shared" si="715"/>
        <v>1</v>
      </c>
      <c r="W4582">
        <f t="shared" si="716"/>
        <v>0</v>
      </c>
      <c r="X4582">
        <f t="shared" si="717"/>
        <v>0</v>
      </c>
      <c r="Y4582">
        <f t="shared" si="718"/>
        <v>0</v>
      </c>
      <c r="Z4582">
        <f t="shared" si="719"/>
        <v>0</v>
      </c>
    </row>
    <row r="4583" spans="1:26">
      <c r="A4583">
        <v>1</v>
      </c>
      <c r="B4583" t="s">
        <v>60</v>
      </c>
      <c r="C4583" t="s">
        <v>61</v>
      </c>
      <c r="D4583">
        <v>1</v>
      </c>
      <c r="E4583">
        <v>1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1</v>
      </c>
      <c r="N4583">
        <f t="array" ref="N4583">$AC$2*_xlfn.IFS(B4583="data_scientist",$AD$7,TRUE,1)*_xlfn.IFS(B4583="data_analyst",$AD$8,TRUE,1)*_xlfn.IFS(B4583="data_engineer",$AD$9,TRUE,1)*IF(D4583,$AD$13,$AD$14)*IF(E4583,$AD$19,$AD$20)*IF(F4583,$AD$24,$AD$25)*IF(G4583,$AD$29,$AD$30)*IF(H4583,$AD$34,$AD$35)*IF(I4583,$AD$39,$AD$40)*IF(J4583,$AD$44,$AD$45)*IF(K4583,$AD$49,$AD$50)*IF(L4583,$AD$54,$AD$55)*IF(M4583,$AD$59,$AD$60)</f>
        <v>0.00127891912023216</v>
      </c>
      <c r="O4583">
        <f t="array" ref="O4583">$AD$2*_xlfn.IFS(B4583="data_scientist",$AF$7,TRUE,1)*_xlfn.IFS(B4583="data_analyst",$AF$8,TRUE,1)*_xlfn.IFS(B4583="data_engineer",$AF$9,TRUE,1)*IF(D4583,$AF$13,$AF$14)*IF(E4583,$AF$19,$AF$20)*IF(F4583,$AF$24,$AF$25)*IF(G4583,$AF$29,$AF$30)*IF(H4583,$AF$34,$AF$35)*IF(I4583,$AF$39,$AF$40)*IF(J4583,$AF$44,$AF$45)*IF(K4583,$AF$49,$AF$50)*IF(L4583,$AF$54,$AF$55)*IF(M4583,$AF$59,$AF$60)</f>
        <v>0.00276747005858211</v>
      </c>
      <c r="P4583">
        <f t="array" ref="P4583">$AE$2*_xlfn.IFS(B4583="data_scientist",$AH$7,TRUE,1)*_xlfn.IFS(B4583="data_analyst",$AH$8,TRUE,1)*_xlfn.IFS(B4583="data_engineer",$AH$9,TRUE,1)*IF(D4583,$AH$13,$AH$14)*IF(E4583,$AH$19,$AH$20)*IF(F4583,$AH$24,$AH$25)*IF(G4583,$AH$29,$AH$30)*IF(H4583,$AH$34,$AH$35)*IF(I4583,$AH$39,$AH$40)*IF(J4583,$AH$44,$AH$45)*IF(K4583,$AH$49,$AH$50)*IF(L4583,$AH$54,$AH$55)*IF(M4583,$AH$59,$AH$60)</f>
        <v>0.000437971666584549</v>
      </c>
      <c r="Q4583">
        <f t="shared" si="710"/>
        <v>0.00276747005858211</v>
      </c>
      <c r="R4583">
        <f t="shared" si="711"/>
        <v>0</v>
      </c>
      <c r="S4583">
        <f t="shared" si="712"/>
        <v>0</v>
      </c>
      <c r="T4583">
        <f t="shared" si="713"/>
        <v>0</v>
      </c>
      <c r="U4583">
        <f t="shared" si="714"/>
        <v>0</v>
      </c>
      <c r="V4583">
        <f t="shared" si="715"/>
        <v>1</v>
      </c>
      <c r="W4583">
        <f t="shared" si="716"/>
        <v>0</v>
      </c>
      <c r="X4583">
        <f t="shared" si="717"/>
        <v>0</v>
      </c>
      <c r="Y4583">
        <f t="shared" si="718"/>
        <v>0</v>
      </c>
      <c r="Z4583">
        <f t="shared" si="719"/>
        <v>0</v>
      </c>
    </row>
    <row r="4584" spans="1:26">
      <c r="A4584">
        <v>1</v>
      </c>
      <c r="B4584" t="s">
        <v>60</v>
      </c>
      <c r="C4584" t="s">
        <v>61</v>
      </c>
      <c r="D4584">
        <v>1</v>
      </c>
      <c r="E4584">
        <v>1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1</v>
      </c>
      <c r="L4584">
        <v>0</v>
      </c>
      <c r="M4584">
        <v>1</v>
      </c>
      <c r="N4584">
        <f t="array" ref="N4584">$AC$2*_xlfn.IFS(B4584="data_scientist",$AD$7,TRUE,1)*_xlfn.IFS(B4584="data_analyst",$AD$8,TRUE,1)*_xlfn.IFS(B4584="data_engineer",$AD$9,TRUE,1)*IF(D4584,$AD$13,$AD$14)*IF(E4584,$AD$19,$AD$20)*IF(F4584,$AD$24,$AD$25)*IF(G4584,$AD$29,$AD$30)*IF(H4584,$AD$34,$AD$35)*IF(I4584,$AD$39,$AD$40)*IF(J4584,$AD$44,$AD$45)*IF(K4584,$AD$49,$AD$50)*IF(L4584,$AD$54,$AD$55)*IF(M4584,$AD$59,$AD$60)</f>
        <v>6.1597549439237e-5</v>
      </c>
      <c r="O4584">
        <f t="array" ref="O4584">$AD$2*_xlfn.IFS(B4584="data_scientist",$AF$7,TRUE,1)*_xlfn.IFS(B4584="data_analyst",$AF$8,TRUE,1)*_xlfn.IFS(B4584="data_engineer",$AF$9,TRUE,1)*IF(D4584,$AF$13,$AF$14)*IF(E4584,$AF$19,$AF$20)*IF(F4584,$AF$24,$AF$25)*IF(G4584,$AF$29,$AF$30)*IF(H4584,$AF$34,$AF$35)*IF(I4584,$AF$39,$AF$40)*IF(J4584,$AF$44,$AF$45)*IF(K4584,$AF$49,$AF$50)*IF(L4584,$AF$54,$AF$55)*IF(M4584,$AF$59,$AF$60)</f>
        <v>0.001725406418978</v>
      </c>
      <c r="P4584">
        <f t="array" ref="P4584">$AE$2*_xlfn.IFS(B4584="data_scientist",$AH$7,TRUE,1)*_xlfn.IFS(B4584="data_analyst",$AH$8,TRUE,1)*_xlfn.IFS(B4584="data_engineer",$AH$9,TRUE,1)*IF(D4584,$AH$13,$AH$14)*IF(E4584,$AH$19,$AH$20)*IF(F4584,$AH$24,$AH$25)*IF(G4584,$AH$29,$AH$30)*IF(H4584,$AH$34,$AH$35)*IF(I4584,$AH$39,$AH$40)*IF(J4584,$AH$44,$AH$45)*IF(K4584,$AH$49,$AH$50)*IF(L4584,$AH$54,$AH$55)*IF(M4584,$AH$59,$AH$60)</f>
        <v>0.000164904311709972</v>
      </c>
      <c r="Q4584">
        <f t="shared" si="710"/>
        <v>0.001725406418978</v>
      </c>
      <c r="R4584">
        <f t="shared" si="711"/>
        <v>0</v>
      </c>
      <c r="S4584">
        <f t="shared" si="712"/>
        <v>0</v>
      </c>
      <c r="T4584">
        <f t="shared" si="713"/>
        <v>0</v>
      </c>
      <c r="U4584">
        <f t="shared" si="714"/>
        <v>0</v>
      </c>
      <c r="V4584">
        <f t="shared" si="715"/>
        <v>1</v>
      </c>
      <c r="W4584">
        <f t="shared" si="716"/>
        <v>0</v>
      </c>
      <c r="X4584">
        <f t="shared" si="717"/>
        <v>0</v>
      </c>
      <c r="Y4584">
        <f t="shared" si="718"/>
        <v>0</v>
      </c>
      <c r="Z4584">
        <f t="shared" si="719"/>
        <v>0</v>
      </c>
    </row>
    <row r="4585" spans="1:26">
      <c r="A4585">
        <v>1</v>
      </c>
      <c r="B4585" t="s">
        <v>60</v>
      </c>
      <c r="C4585" t="s">
        <v>61</v>
      </c>
      <c r="D4585">
        <v>1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1</v>
      </c>
      <c r="N4585">
        <f t="array" ref="N4585">$AC$2*_xlfn.IFS(B4585="data_scientist",$AD$7,TRUE,1)*_xlfn.IFS(B4585="data_analyst",$AD$8,TRUE,1)*_xlfn.IFS(B4585="data_engineer",$AD$9,TRUE,1)*IF(D4585,$AD$13,$AD$14)*IF(E4585,$AD$19,$AD$20)*IF(F4585,$AD$24,$AD$25)*IF(G4585,$AD$29,$AD$30)*IF(H4585,$AD$34,$AD$35)*IF(I4585,$AD$39,$AD$40)*IF(J4585,$AD$44,$AD$45)*IF(K4585,$AD$49,$AD$50)*IF(L4585,$AD$54,$AD$55)*IF(M4585,$AD$59,$AD$60)</f>
        <v>0.000981586654716256</v>
      </c>
      <c r="O4585">
        <f t="array" ref="O4585">$AD$2*_xlfn.IFS(B4585="data_scientist",$AF$7,TRUE,1)*_xlfn.IFS(B4585="data_analyst",$AF$8,TRUE,1)*_xlfn.IFS(B4585="data_engineer",$AF$9,TRUE,1)*IF(D4585,$AF$13,$AF$14)*IF(E4585,$AF$19,$AF$20)*IF(F4585,$AF$24,$AF$25)*IF(G4585,$AF$29,$AF$30)*IF(H4585,$AF$34,$AF$35)*IF(I4585,$AF$39,$AF$40)*IF(J4585,$AF$44,$AF$45)*IF(K4585,$AF$49,$AF$50)*IF(L4585,$AF$54,$AF$55)*IF(M4585,$AF$59,$AF$60)</f>
        <v>0.00238575005050182</v>
      </c>
      <c r="P4585">
        <f t="array" ref="P4585">$AE$2*_xlfn.IFS(B4585="data_scientist",$AH$7,TRUE,1)*_xlfn.IFS(B4585="data_analyst",$AH$8,TRUE,1)*_xlfn.IFS(B4585="data_engineer",$AH$9,TRUE,1)*IF(D4585,$AH$13,$AH$14)*IF(E4585,$AH$19,$AH$20)*IF(F4585,$AH$24,$AH$25)*IF(G4585,$AH$29,$AH$30)*IF(H4585,$AH$34,$AH$35)*IF(I4585,$AH$39,$AH$40)*IF(J4585,$AH$44,$AH$45)*IF(K4585,$AH$49,$AH$50)*IF(L4585,$AH$54,$AH$55)*IF(M4585,$AH$59,$AH$60)</f>
        <v>0.00041294471420829</v>
      </c>
      <c r="Q4585">
        <f t="shared" si="710"/>
        <v>0.00238575005050182</v>
      </c>
      <c r="R4585">
        <f t="shared" si="711"/>
        <v>0</v>
      </c>
      <c r="S4585">
        <f t="shared" si="712"/>
        <v>0</v>
      </c>
      <c r="T4585">
        <f t="shared" si="713"/>
        <v>0</v>
      </c>
      <c r="U4585">
        <f t="shared" si="714"/>
        <v>0</v>
      </c>
      <c r="V4585">
        <f t="shared" si="715"/>
        <v>1</v>
      </c>
      <c r="W4585">
        <f t="shared" si="716"/>
        <v>0</v>
      </c>
      <c r="X4585">
        <f t="shared" si="717"/>
        <v>0</v>
      </c>
      <c r="Y4585">
        <f t="shared" si="718"/>
        <v>0</v>
      </c>
      <c r="Z4585">
        <f t="shared" si="719"/>
        <v>0</v>
      </c>
    </row>
    <row r="4586" spans="1:26">
      <c r="A4586">
        <v>1</v>
      </c>
      <c r="B4586" t="s">
        <v>60</v>
      </c>
      <c r="C4586" t="s">
        <v>61</v>
      </c>
      <c r="D4586">
        <v>1</v>
      </c>
      <c r="E4586">
        <v>1</v>
      </c>
      <c r="F4586">
        <v>0</v>
      </c>
      <c r="G4586">
        <v>0</v>
      </c>
      <c r="H4586">
        <v>0</v>
      </c>
      <c r="I4586">
        <v>1</v>
      </c>
      <c r="J4586">
        <v>0</v>
      </c>
      <c r="K4586">
        <v>1</v>
      </c>
      <c r="L4586">
        <v>0</v>
      </c>
      <c r="M4586">
        <v>1</v>
      </c>
      <c r="N4586">
        <f t="array" ref="N4586">$AC$2*_xlfn.IFS(B4586="data_scientist",$AD$7,TRUE,1)*_xlfn.IFS(B4586="data_analyst",$AD$8,TRUE,1)*_xlfn.IFS(B4586="data_engineer",$AD$9,TRUE,1)*IF(D4586,$AD$13,$AD$14)*IF(E4586,$AD$19,$AD$20)*IF(F4586,$AD$24,$AD$25)*IF(G4586,$AD$29,$AD$30)*IF(H4586,$AD$34,$AD$35)*IF(I4586,$AD$39,$AD$40)*IF(J4586,$AD$44,$AD$45)*IF(K4586,$AD$49,$AD$50)*IF(L4586,$AD$54,$AD$55)*IF(M4586,$AD$59,$AD$60)</f>
        <v>2.11503931330714e-5</v>
      </c>
      <c r="O4586">
        <f t="array" ref="O4586">$AD$2*_xlfn.IFS(B4586="data_scientist",$AF$7,TRUE,1)*_xlfn.IFS(B4586="data_analyst",$AF$8,TRUE,1)*_xlfn.IFS(B4586="data_engineer",$AF$9,TRUE,1)*IF(D4586,$AF$13,$AF$14)*IF(E4586,$AF$19,$AF$20)*IF(F4586,$AF$24,$AF$25)*IF(G4586,$AF$29,$AF$30)*IF(H4586,$AF$34,$AF$35)*IF(I4586,$AF$39,$AF$40)*IF(J4586,$AF$44,$AF$45)*IF(K4586,$AF$49,$AF$50)*IF(L4586,$AF$54,$AF$55)*IF(M4586,$AF$59,$AF$60)</f>
        <v>0.000417688884232232</v>
      </c>
      <c r="P4586">
        <f t="array" ref="P4586">$AE$2*_xlfn.IFS(B4586="data_scientist",$AH$7,TRUE,1)*_xlfn.IFS(B4586="data_analyst",$AH$8,TRUE,1)*_xlfn.IFS(B4586="data_engineer",$AH$9,TRUE,1)*IF(D4586,$AH$13,$AH$14)*IF(E4586,$AH$19,$AH$20)*IF(F4586,$AH$24,$AH$25)*IF(G4586,$AH$29,$AH$30)*IF(H4586,$AH$34,$AH$35)*IF(I4586,$AH$39,$AH$40)*IF(J4586,$AH$44,$AH$45)*IF(K4586,$AH$49,$AH$50)*IF(L4586,$AH$54,$AH$55)*IF(M4586,$AH$59,$AH$60)</f>
        <v>4.62725846417812e-5</v>
      </c>
      <c r="Q4586">
        <f t="shared" si="710"/>
        <v>0.000417688884232232</v>
      </c>
      <c r="R4586">
        <f t="shared" si="711"/>
        <v>0</v>
      </c>
      <c r="S4586">
        <f t="shared" si="712"/>
        <v>0</v>
      </c>
      <c r="T4586">
        <f t="shared" si="713"/>
        <v>0</v>
      </c>
      <c r="U4586">
        <f t="shared" si="714"/>
        <v>0</v>
      </c>
      <c r="V4586">
        <f t="shared" si="715"/>
        <v>1</v>
      </c>
      <c r="W4586">
        <f t="shared" si="716"/>
        <v>0</v>
      </c>
      <c r="X4586">
        <f t="shared" si="717"/>
        <v>0</v>
      </c>
      <c r="Y4586">
        <f t="shared" si="718"/>
        <v>0</v>
      </c>
      <c r="Z4586">
        <f t="shared" si="719"/>
        <v>0</v>
      </c>
    </row>
    <row r="4587" spans="1:26">
      <c r="A4587">
        <v>1</v>
      </c>
      <c r="B4587" t="s">
        <v>60</v>
      </c>
      <c r="C4587" t="s">
        <v>61</v>
      </c>
      <c r="D4587">
        <v>1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1</v>
      </c>
      <c r="N4587">
        <f t="array" ref="N4587">$AC$2*_xlfn.IFS(B4587="data_scientist",$AD$7,TRUE,1)*_xlfn.IFS(B4587="data_analyst",$AD$8,TRUE,1)*_xlfn.IFS(B4587="data_engineer",$AD$9,TRUE,1)*IF(D4587,$AD$13,$AD$14)*IF(E4587,$AD$19,$AD$20)*IF(F4587,$AD$24,$AD$25)*IF(G4587,$AD$29,$AD$30)*IF(H4587,$AD$34,$AD$35)*IF(I4587,$AD$39,$AD$40)*IF(J4587,$AD$44,$AD$45)*IF(K4587,$AD$49,$AD$50)*IF(L4587,$AD$54,$AD$55)*IF(M4587,$AD$59,$AD$60)</f>
        <v>0.000981586654716256</v>
      </c>
      <c r="O4587">
        <f t="array" ref="O4587">$AD$2*_xlfn.IFS(B4587="data_scientist",$AF$7,TRUE,1)*_xlfn.IFS(B4587="data_analyst",$AF$8,TRUE,1)*_xlfn.IFS(B4587="data_engineer",$AF$9,TRUE,1)*IF(D4587,$AF$13,$AF$14)*IF(E4587,$AF$19,$AF$20)*IF(F4587,$AF$24,$AF$25)*IF(G4587,$AF$29,$AF$30)*IF(H4587,$AF$34,$AF$35)*IF(I4587,$AF$39,$AF$40)*IF(J4587,$AF$44,$AF$45)*IF(K4587,$AF$49,$AF$50)*IF(L4587,$AF$54,$AF$55)*IF(M4587,$AF$59,$AF$60)</f>
        <v>0.00238575005050182</v>
      </c>
      <c r="P4587">
        <f t="array" ref="P4587">$AE$2*_xlfn.IFS(B4587="data_scientist",$AH$7,TRUE,1)*_xlfn.IFS(B4587="data_analyst",$AH$8,TRUE,1)*_xlfn.IFS(B4587="data_engineer",$AH$9,TRUE,1)*IF(D4587,$AH$13,$AH$14)*IF(E4587,$AH$19,$AH$20)*IF(F4587,$AH$24,$AH$25)*IF(G4587,$AH$29,$AH$30)*IF(H4587,$AH$34,$AH$35)*IF(I4587,$AH$39,$AH$40)*IF(J4587,$AH$44,$AH$45)*IF(K4587,$AH$49,$AH$50)*IF(L4587,$AH$54,$AH$55)*IF(M4587,$AH$59,$AH$60)</f>
        <v>0.00041294471420829</v>
      </c>
      <c r="Q4587">
        <f t="shared" si="710"/>
        <v>0.00238575005050182</v>
      </c>
      <c r="R4587">
        <f t="shared" si="711"/>
        <v>0</v>
      </c>
      <c r="S4587">
        <f t="shared" si="712"/>
        <v>0</v>
      </c>
      <c r="T4587">
        <f t="shared" si="713"/>
        <v>0</v>
      </c>
      <c r="U4587">
        <f t="shared" si="714"/>
        <v>0</v>
      </c>
      <c r="V4587">
        <f t="shared" si="715"/>
        <v>1</v>
      </c>
      <c r="W4587">
        <f t="shared" si="716"/>
        <v>0</v>
      </c>
      <c r="X4587">
        <f t="shared" si="717"/>
        <v>0</v>
      </c>
      <c r="Y4587">
        <f t="shared" si="718"/>
        <v>0</v>
      </c>
      <c r="Z4587">
        <f t="shared" si="719"/>
        <v>0</v>
      </c>
    </row>
    <row r="4588" spans="1:26">
      <c r="A4588">
        <v>1</v>
      </c>
      <c r="B4588" t="s">
        <v>60</v>
      </c>
      <c r="C4588" t="s">
        <v>61</v>
      </c>
      <c r="D4588">
        <v>1</v>
      </c>
      <c r="E4588">
        <v>0</v>
      </c>
      <c r="F4588">
        <v>0</v>
      </c>
      <c r="G4588">
        <v>1</v>
      </c>
      <c r="H4588">
        <v>1</v>
      </c>
      <c r="I4588">
        <v>1</v>
      </c>
      <c r="J4588">
        <v>0</v>
      </c>
      <c r="K4588">
        <v>1</v>
      </c>
      <c r="L4588">
        <v>0</v>
      </c>
      <c r="M4588">
        <v>1</v>
      </c>
      <c r="N4588">
        <f t="array" ref="N4588">$AC$2*_xlfn.IFS(B4588="data_scientist",$AD$7,TRUE,1)*_xlfn.IFS(B4588="data_analyst",$AD$8,TRUE,1)*_xlfn.IFS(B4588="data_engineer",$AD$9,TRUE,1)*IF(D4588,$AD$13,$AD$14)*IF(E4588,$AD$19,$AD$20)*IF(F4588,$AD$24,$AD$25)*IF(G4588,$AD$29,$AD$30)*IF(H4588,$AD$34,$AD$35)*IF(I4588,$AD$39,$AD$40)*IF(J4588,$AD$44,$AD$45)*IF(K4588,$AD$49,$AD$50)*IF(L4588,$AD$54,$AD$55)*IF(M4588,$AD$59,$AD$60)</f>
        <v>3.88181660200356e-7</v>
      </c>
      <c r="O4588">
        <f t="array" ref="O4588">$AD$2*_xlfn.IFS(B4588="data_scientist",$AF$7,TRUE,1)*_xlfn.IFS(B4588="data_analyst",$AF$8,TRUE,1)*_xlfn.IFS(B4588="data_engineer",$AF$9,TRUE,1)*IF(D4588,$AF$13,$AF$14)*IF(E4588,$AF$19,$AF$20)*IF(F4588,$AF$24,$AF$25)*IF(G4588,$AF$29,$AF$30)*IF(H4588,$AF$34,$AF$35)*IF(I4588,$AF$39,$AF$40)*IF(J4588,$AF$44,$AF$45)*IF(K4588,$AF$49,$AF$50)*IF(L4588,$AF$54,$AF$55)*IF(M4588,$AF$59,$AF$60)</f>
        <v>0.000227392294042482</v>
      </c>
      <c r="P4588">
        <f t="array" ref="P4588">$AE$2*_xlfn.IFS(B4588="data_scientist",$AH$7,TRUE,1)*_xlfn.IFS(B4588="data_analyst",$AH$8,TRUE,1)*_xlfn.IFS(B4588="data_engineer",$AH$9,TRUE,1)*IF(D4588,$AH$13,$AH$14)*IF(E4588,$AH$19,$AH$20)*IF(F4588,$AH$24,$AH$25)*IF(G4588,$AH$29,$AH$30)*IF(H4588,$AH$34,$AH$35)*IF(I4588,$AH$39,$AH$40)*IF(J4588,$AH$44,$AH$45)*IF(K4588,$AH$49,$AH$50)*IF(L4588,$AH$54,$AH$55)*IF(M4588,$AH$59,$AH$60)</f>
        <v>1.15400454005414e-5</v>
      </c>
      <c r="Q4588">
        <f t="shared" si="710"/>
        <v>0.000227392294042482</v>
      </c>
      <c r="R4588">
        <f t="shared" si="711"/>
        <v>0</v>
      </c>
      <c r="S4588">
        <f t="shared" si="712"/>
        <v>0</v>
      </c>
      <c r="T4588">
        <f t="shared" si="713"/>
        <v>0</v>
      </c>
      <c r="U4588">
        <f t="shared" si="714"/>
        <v>0</v>
      </c>
      <c r="V4588">
        <f t="shared" si="715"/>
        <v>1</v>
      </c>
      <c r="W4588">
        <f t="shared" si="716"/>
        <v>0</v>
      </c>
      <c r="X4588">
        <f t="shared" si="717"/>
        <v>0</v>
      </c>
      <c r="Y4588">
        <f t="shared" si="718"/>
        <v>0</v>
      </c>
      <c r="Z4588">
        <f t="shared" si="719"/>
        <v>0</v>
      </c>
    </row>
    <row r="4589" spans="1:26">
      <c r="A4589">
        <v>1</v>
      </c>
      <c r="B4589" t="s">
        <v>60</v>
      </c>
      <c r="C4589" t="s">
        <v>61</v>
      </c>
      <c r="D4589">
        <v>1</v>
      </c>
      <c r="E4589">
        <v>0</v>
      </c>
      <c r="F4589">
        <v>1</v>
      </c>
      <c r="G4589">
        <v>0</v>
      </c>
      <c r="H4589">
        <v>1</v>
      </c>
      <c r="I4589">
        <v>0</v>
      </c>
      <c r="J4589">
        <v>0</v>
      </c>
      <c r="K4589">
        <v>1</v>
      </c>
      <c r="L4589">
        <v>1</v>
      </c>
      <c r="M4589">
        <v>1</v>
      </c>
      <c r="N4589">
        <f t="array" ref="N4589">$AC$2*_xlfn.IFS(B4589="data_scientist",$AD$7,TRUE,1)*_xlfn.IFS(B4589="data_analyst",$AD$8,TRUE,1)*_xlfn.IFS(B4589="data_engineer",$AD$9,TRUE,1)*IF(D4589,$AD$13,$AD$14)*IF(E4589,$AD$19,$AD$20)*IF(F4589,$AD$24,$AD$25)*IF(G4589,$AD$29,$AD$30)*IF(H4589,$AD$34,$AD$35)*IF(I4589,$AD$39,$AD$40)*IF(J4589,$AD$44,$AD$45)*IF(K4589,$AD$49,$AD$50)*IF(L4589,$AD$54,$AD$55)*IF(M4589,$AD$59,$AD$60)</f>
        <v>4.86800776306954e-8</v>
      </c>
      <c r="O4589">
        <f t="array" ref="O4589">$AD$2*_xlfn.IFS(B4589="data_scientist",$AF$7,TRUE,1)*_xlfn.IFS(B4589="data_analyst",$AF$8,TRUE,1)*_xlfn.IFS(B4589="data_engineer",$AF$9,TRUE,1)*IF(D4589,$AF$13,$AF$14)*IF(E4589,$AF$19,$AF$20)*IF(F4589,$AF$24,$AF$25)*IF(G4589,$AF$29,$AF$30)*IF(H4589,$AF$34,$AF$35)*IF(I4589,$AF$39,$AF$40)*IF(J4589,$AF$44,$AF$45)*IF(K4589,$AF$49,$AF$50)*IF(L4589,$AF$54,$AF$55)*IF(M4589,$AF$59,$AF$60)</f>
        <v>0.000682718712741565</v>
      </c>
      <c r="P4589">
        <f t="array" ref="P4589">$AE$2*_xlfn.IFS(B4589="data_scientist",$AH$7,TRUE,1)*_xlfn.IFS(B4589="data_analyst",$AH$8,TRUE,1)*_xlfn.IFS(B4589="data_engineer",$AH$9,TRUE,1)*IF(D4589,$AH$13,$AH$14)*IF(E4589,$AH$19,$AH$20)*IF(F4589,$AH$24,$AH$25)*IF(G4589,$AH$29,$AH$30)*IF(H4589,$AH$34,$AH$35)*IF(I4589,$AH$39,$AH$40)*IF(J4589,$AH$44,$AH$45)*IF(K4589,$AH$49,$AH$50)*IF(L4589,$AH$54,$AH$55)*IF(M4589,$AH$59,$AH$60)</f>
        <v>1.64507559903944e-5</v>
      </c>
      <c r="Q4589">
        <f t="shared" si="710"/>
        <v>0.000682718712741565</v>
      </c>
      <c r="R4589">
        <f t="shared" si="711"/>
        <v>0</v>
      </c>
      <c r="S4589">
        <f t="shared" si="712"/>
        <v>0</v>
      </c>
      <c r="T4589">
        <f t="shared" si="713"/>
        <v>0</v>
      </c>
      <c r="U4589">
        <f t="shared" si="714"/>
        <v>0</v>
      </c>
      <c r="V4589">
        <f t="shared" si="715"/>
        <v>1</v>
      </c>
      <c r="W4589">
        <f t="shared" si="716"/>
        <v>0</v>
      </c>
      <c r="X4589">
        <f t="shared" si="717"/>
        <v>0</v>
      </c>
      <c r="Y4589">
        <f t="shared" si="718"/>
        <v>0</v>
      </c>
      <c r="Z4589">
        <f t="shared" si="719"/>
        <v>0</v>
      </c>
    </row>
    <row r="4590" spans="1:26">
      <c r="A4590">
        <v>1</v>
      </c>
      <c r="B4590" t="s">
        <v>60</v>
      </c>
      <c r="C4590" t="s">
        <v>61</v>
      </c>
      <c r="D4590">
        <v>1</v>
      </c>
      <c r="E4590">
        <v>1</v>
      </c>
      <c r="F4590">
        <v>0</v>
      </c>
      <c r="G4590">
        <v>0</v>
      </c>
      <c r="H4590">
        <v>1</v>
      </c>
      <c r="I4590">
        <v>0</v>
      </c>
      <c r="J4590">
        <v>0</v>
      </c>
      <c r="K4590">
        <v>0</v>
      </c>
      <c r="L4590">
        <v>1</v>
      </c>
      <c r="M4590">
        <v>1</v>
      </c>
      <c r="N4590">
        <f t="array" ref="N4590">$AC$2*_xlfn.IFS(B4590="data_scientist",$AD$7,TRUE,1)*_xlfn.IFS(B4590="data_analyst",$AD$8,TRUE,1)*_xlfn.IFS(B4590="data_engineer",$AD$9,TRUE,1)*IF(D4590,$AD$13,$AD$14)*IF(E4590,$AD$19,$AD$20)*IF(F4590,$AD$24,$AD$25)*IF(G4590,$AD$29,$AD$30)*IF(H4590,$AD$34,$AD$35)*IF(I4590,$AD$39,$AD$40)*IF(J4590,$AD$44,$AD$45)*IF(K4590,$AD$49,$AD$50)*IF(L4590,$AD$54,$AD$55)*IF(M4590,$AD$59,$AD$60)</f>
        <v>7.23791194731596e-6</v>
      </c>
      <c r="O4590">
        <f t="array" ref="O4590">$AD$2*_xlfn.IFS(B4590="data_scientist",$AF$7,TRUE,1)*_xlfn.IFS(B4590="data_analyst",$AF$8,TRUE,1)*_xlfn.IFS(B4590="data_engineer",$AF$9,TRUE,1)*IF(D4590,$AF$13,$AF$14)*IF(E4590,$AF$19,$AF$20)*IF(F4590,$AF$24,$AF$25)*IF(G4590,$AF$29,$AF$30)*IF(H4590,$AF$34,$AF$35)*IF(I4590,$AF$39,$AF$40)*IF(J4590,$AF$44,$AF$45)*IF(K4590,$AF$49,$AF$50)*IF(L4590,$AF$54,$AF$55)*IF(M4590,$AF$59,$AF$60)</f>
        <v>0.00111663706644011</v>
      </c>
      <c r="P4590">
        <f t="array" ref="P4590">$AE$2*_xlfn.IFS(B4590="data_scientist",$AH$7,TRUE,1)*_xlfn.IFS(B4590="data_analyst",$AH$8,TRUE,1)*_xlfn.IFS(B4590="data_engineer",$AH$9,TRUE,1)*IF(D4590,$AH$13,$AH$14)*IF(E4590,$AH$19,$AH$20)*IF(F4590,$AH$24,$AH$25)*IF(G4590,$AH$29,$AH$30)*IF(H4590,$AH$34,$AH$35)*IF(I4590,$AH$39,$AH$40)*IF(J4590,$AH$44,$AH$45)*IF(K4590,$AH$49,$AH$50)*IF(L4590,$AH$54,$AH$55)*IF(M4590,$AH$59,$AH$60)</f>
        <v>6.78306928057241e-5</v>
      </c>
      <c r="Q4590">
        <f t="shared" si="710"/>
        <v>0.00111663706644011</v>
      </c>
      <c r="R4590">
        <f t="shared" si="711"/>
        <v>0</v>
      </c>
      <c r="S4590">
        <f t="shared" si="712"/>
        <v>0</v>
      </c>
      <c r="T4590">
        <f t="shared" si="713"/>
        <v>0</v>
      </c>
      <c r="U4590">
        <f t="shared" si="714"/>
        <v>0</v>
      </c>
      <c r="V4590">
        <f t="shared" si="715"/>
        <v>1</v>
      </c>
      <c r="W4590">
        <f t="shared" si="716"/>
        <v>0</v>
      </c>
      <c r="X4590">
        <f t="shared" si="717"/>
        <v>0</v>
      </c>
      <c r="Y4590">
        <f t="shared" si="718"/>
        <v>0</v>
      </c>
      <c r="Z4590">
        <f t="shared" si="719"/>
        <v>0</v>
      </c>
    </row>
    <row r="4591" spans="1:26">
      <c r="A4591">
        <v>1</v>
      </c>
      <c r="B4591" t="s">
        <v>60</v>
      </c>
      <c r="C4591" t="s">
        <v>61</v>
      </c>
      <c r="D4591">
        <v>1</v>
      </c>
      <c r="E4591">
        <v>0</v>
      </c>
      <c r="F4591">
        <v>1</v>
      </c>
      <c r="G4591">
        <v>0</v>
      </c>
      <c r="H4591">
        <v>0</v>
      </c>
      <c r="I4591">
        <v>0</v>
      </c>
      <c r="J4591">
        <v>0</v>
      </c>
      <c r="K4591">
        <v>1</v>
      </c>
      <c r="L4591">
        <v>0</v>
      </c>
      <c r="M4591">
        <v>1</v>
      </c>
      <c r="N4591">
        <f t="array" ref="N4591">$AC$2*_xlfn.IFS(B4591="data_scientist",$AD$7,TRUE,1)*_xlfn.IFS(B4591="data_analyst",$AD$8,TRUE,1)*_xlfn.IFS(B4591="data_engineer",$AD$9,TRUE,1)*IF(D4591,$AD$13,$AD$14)*IF(E4591,$AD$19,$AD$20)*IF(F4591,$AD$24,$AD$25)*IF(G4591,$AD$29,$AD$30)*IF(H4591,$AD$34,$AD$35)*IF(I4591,$AD$39,$AD$40)*IF(J4591,$AD$44,$AD$45)*IF(K4591,$AD$49,$AD$50)*IF(L4591,$AD$54,$AD$55)*IF(M4591,$AD$59,$AD$60)</f>
        <v>8.60163573547885e-6</v>
      </c>
      <c r="O4591">
        <f t="array" ref="O4591">$AD$2*_xlfn.IFS(B4591="data_scientist",$AF$7,TRUE,1)*_xlfn.IFS(B4591="data_analyst",$AF$8,TRUE,1)*_xlfn.IFS(B4591="data_engineer",$AF$9,TRUE,1)*IF(D4591,$AF$13,$AF$14)*IF(E4591,$AF$19,$AF$20)*IF(F4591,$AF$24,$AF$25)*IF(G4591,$AF$29,$AF$30)*IF(H4591,$AF$34,$AF$35)*IF(I4591,$AF$39,$AF$40)*IF(J4591,$AF$44,$AF$45)*IF(K4591,$AF$49,$AF$50)*IF(L4591,$AF$54,$AF$55)*IF(M4591,$AF$59,$AF$60)</f>
        <v>0.0016920480724946</v>
      </c>
      <c r="P4591">
        <f t="array" ref="P4591">$AE$2*_xlfn.IFS(B4591="data_scientist",$AH$7,TRUE,1)*_xlfn.IFS(B4591="data_analyst",$AH$8,TRUE,1)*_xlfn.IFS(B4591="data_engineer",$AH$9,TRUE,1)*IF(D4591,$AH$13,$AH$14)*IF(E4591,$AH$19,$AH$20)*IF(F4591,$AH$24,$AH$25)*IF(G4591,$AH$29,$AH$30)*IF(H4591,$AH$34,$AH$35)*IF(I4591,$AH$39,$AH$40)*IF(J4591,$AH$44,$AH$45)*IF(K4591,$AH$49,$AH$50)*IF(L4591,$AH$54,$AH$55)*IF(M4591,$AH$59,$AH$60)</f>
        <v>0.000106219835293807</v>
      </c>
      <c r="Q4591">
        <f t="shared" si="710"/>
        <v>0.0016920480724946</v>
      </c>
      <c r="R4591">
        <f t="shared" si="711"/>
        <v>0</v>
      </c>
      <c r="S4591">
        <f t="shared" si="712"/>
        <v>0</v>
      </c>
      <c r="T4591">
        <f t="shared" si="713"/>
        <v>0</v>
      </c>
      <c r="U4591">
        <f t="shared" si="714"/>
        <v>0</v>
      </c>
      <c r="V4591">
        <f t="shared" si="715"/>
        <v>1</v>
      </c>
      <c r="W4591">
        <f t="shared" si="716"/>
        <v>0</v>
      </c>
      <c r="X4591">
        <f t="shared" si="717"/>
        <v>0</v>
      </c>
      <c r="Y4591">
        <f t="shared" si="718"/>
        <v>0</v>
      </c>
      <c r="Z4591">
        <f t="shared" si="719"/>
        <v>0</v>
      </c>
    </row>
    <row r="4592" spans="1:26">
      <c r="A4592">
        <v>1</v>
      </c>
      <c r="B4592" t="s">
        <v>60</v>
      </c>
      <c r="C4592" t="s">
        <v>61</v>
      </c>
      <c r="D4592">
        <v>1</v>
      </c>
      <c r="E4592">
        <v>1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1</v>
      </c>
      <c r="L4592">
        <v>0</v>
      </c>
      <c r="M4592">
        <v>1</v>
      </c>
      <c r="N4592">
        <f t="array" ref="N4592">$AC$2*_xlfn.IFS(B4592="data_scientist",$AD$7,TRUE,1)*_xlfn.IFS(B4592="data_analyst",$AD$8,TRUE,1)*_xlfn.IFS(B4592="data_engineer",$AD$9,TRUE,1)*IF(D4592,$AD$13,$AD$14)*IF(E4592,$AD$19,$AD$20)*IF(F4592,$AD$24,$AD$25)*IF(G4592,$AD$29,$AD$30)*IF(H4592,$AD$34,$AD$35)*IF(I4592,$AD$39,$AD$40)*IF(J4592,$AD$44,$AD$45)*IF(K4592,$AD$49,$AD$50)*IF(L4592,$AD$54,$AD$55)*IF(M4592,$AD$59,$AD$60)</f>
        <v>6.1597549439237e-5</v>
      </c>
      <c r="O4592">
        <f t="array" ref="O4592">$AD$2*_xlfn.IFS(B4592="data_scientist",$AF$7,TRUE,1)*_xlfn.IFS(B4592="data_analyst",$AF$8,TRUE,1)*_xlfn.IFS(B4592="data_engineer",$AF$9,TRUE,1)*IF(D4592,$AF$13,$AF$14)*IF(E4592,$AF$19,$AF$20)*IF(F4592,$AF$24,$AF$25)*IF(G4592,$AF$29,$AF$30)*IF(H4592,$AF$34,$AF$35)*IF(I4592,$AF$39,$AF$40)*IF(J4592,$AF$44,$AF$45)*IF(K4592,$AF$49,$AF$50)*IF(L4592,$AF$54,$AF$55)*IF(M4592,$AF$59,$AF$60)</f>
        <v>0.001725406418978</v>
      </c>
      <c r="P4592">
        <f t="array" ref="P4592">$AE$2*_xlfn.IFS(B4592="data_scientist",$AH$7,TRUE,1)*_xlfn.IFS(B4592="data_analyst",$AH$8,TRUE,1)*_xlfn.IFS(B4592="data_engineer",$AH$9,TRUE,1)*IF(D4592,$AH$13,$AH$14)*IF(E4592,$AH$19,$AH$20)*IF(F4592,$AH$24,$AH$25)*IF(G4592,$AH$29,$AH$30)*IF(H4592,$AH$34,$AH$35)*IF(I4592,$AH$39,$AH$40)*IF(J4592,$AH$44,$AH$45)*IF(K4592,$AH$49,$AH$50)*IF(L4592,$AH$54,$AH$55)*IF(M4592,$AH$59,$AH$60)</f>
        <v>0.000164904311709972</v>
      </c>
      <c r="Q4592">
        <f t="shared" si="710"/>
        <v>0.001725406418978</v>
      </c>
      <c r="R4592">
        <f t="shared" si="711"/>
        <v>0</v>
      </c>
      <c r="S4592">
        <f t="shared" si="712"/>
        <v>0</v>
      </c>
      <c r="T4592">
        <f t="shared" si="713"/>
        <v>0</v>
      </c>
      <c r="U4592">
        <f t="shared" si="714"/>
        <v>0</v>
      </c>
      <c r="V4592">
        <f t="shared" si="715"/>
        <v>1</v>
      </c>
      <c r="W4592">
        <f t="shared" si="716"/>
        <v>0</v>
      </c>
      <c r="X4592">
        <f t="shared" si="717"/>
        <v>0</v>
      </c>
      <c r="Y4592">
        <f t="shared" si="718"/>
        <v>0</v>
      </c>
      <c r="Z4592">
        <f t="shared" si="719"/>
        <v>0</v>
      </c>
    </row>
    <row r="4593" spans="1:26">
      <c r="A4593">
        <v>1</v>
      </c>
      <c r="B4593" t="s">
        <v>60</v>
      </c>
      <c r="C4593" t="s">
        <v>61</v>
      </c>
      <c r="D4593">
        <v>1</v>
      </c>
      <c r="E4593">
        <v>1</v>
      </c>
      <c r="F4593">
        <v>0</v>
      </c>
      <c r="G4593">
        <v>0</v>
      </c>
      <c r="H4593">
        <v>1</v>
      </c>
      <c r="I4593">
        <v>0</v>
      </c>
      <c r="J4593">
        <v>0</v>
      </c>
      <c r="K4593">
        <v>0</v>
      </c>
      <c r="L4593">
        <v>0</v>
      </c>
      <c r="M4593">
        <v>1</v>
      </c>
      <c r="N4593">
        <f t="array" ref="N4593">$AC$2*_xlfn.IFS(B4593="data_scientist",$AD$7,TRUE,1)*_xlfn.IFS(B4593="data_analyst",$AD$8,TRUE,1)*_xlfn.IFS(B4593="data_engineer",$AD$9,TRUE,1)*IF(D4593,$AD$13,$AD$14)*IF(E4593,$AD$19,$AD$20)*IF(F4593,$AD$24,$AD$25)*IF(G4593,$AD$29,$AD$30)*IF(H4593,$AD$34,$AD$35)*IF(I4593,$AD$39,$AD$40)*IF(J4593,$AD$44,$AD$45)*IF(K4593,$AD$49,$AD$50)*IF(L4593,$AD$54,$AD$55)*IF(M4593,$AD$59,$AD$60)</f>
        <v>8.54180049664861e-5</v>
      </c>
      <c r="O4593">
        <f t="array" ref="O4593">$AD$2*_xlfn.IFS(B4593="data_scientist",$AF$7,TRUE,1)*_xlfn.IFS(B4593="data_analyst",$AF$8,TRUE,1)*_xlfn.IFS(B4593="data_engineer",$AF$9,TRUE,1)*IF(D4593,$AF$13,$AF$14)*IF(E4593,$AF$19,$AF$20)*IF(F4593,$AF$24,$AF$25)*IF(G4593,$AF$29,$AF$30)*IF(H4593,$AF$34,$AF$35)*IF(I4593,$AF$39,$AF$40)*IF(J4593,$AF$44,$AF$45)*IF(K4593,$AF$49,$AF$50)*IF(L4593,$AF$54,$AF$55)*IF(M4593,$AF$59,$AF$60)</f>
        <v>0.00199784430261469</v>
      </c>
      <c r="P4593">
        <f t="array" ref="P4593">$AE$2*_xlfn.IFS(B4593="data_scientist",$AH$7,TRUE,1)*_xlfn.IFS(B4593="data_analyst",$AH$8,TRUE,1)*_xlfn.IFS(B4593="data_engineer",$AH$9,TRUE,1)*IF(D4593,$AH$13,$AH$14)*IF(E4593,$AH$19,$AH$20)*IF(F4593,$AH$24,$AH$25)*IF(G4593,$AH$29,$AH$30)*IF(H4593,$AH$34,$AH$35)*IF(I4593,$AH$39,$AH$40)*IF(J4593,$AH$44,$AH$45)*IF(K4593,$AH$49,$AH$50)*IF(L4593,$AH$54,$AH$55)*IF(M4593,$AH$59,$AH$60)</f>
        <v>0.000215143976567849</v>
      </c>
      <c r="Q4593">
        <f t="shared" si="710"/>
        <v>0.00199784430261469</v>
      </c>
      <c r="R4593">
        <f t="shared" si="711"/>
        <v>0</v>
      </c>
      <c r="S4593">
        <f t="shared" si="712"/>
        <v>0</v>
      </c>
      <c r="T4593">
        <f t="shared" si="713"/>
        <v>0</v>
      </c>
      <c r="U4593">
        <f t="shared" si="714"/>
        <v>0</v>
      </c>
      <c r="V4593">
        <f t="shared" si="715"/>
        <v>1</v>
      </c>
      <c r="W4593">
        <f t="shared" si="716"/>
        <v>0</v>
      </c>
      <c r="X4593">
        <f t="shared" si="717"/>
        <v>0</v>
      </c>
      <c r="Y4593">
        <f t="shared" si="718"/>
        <v>0</v>
      </c>
      <c r="Z4593">
        <f t="shared" si="719"/>
        <v>0</v>
      </c>
    </row>
    <row r="4594" spans="1:26">
      <c r="A4594">
        <v>1</v>
      </c>
      <c r="B4594" t="s">
        <v>60</v>
      </c>
      <c r="C4594" t="s">
        <v>61</v>
      </c>
      <c r="D4594">
        <v>1</v>
      </c>
      <c r="E4594">
        <v>1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1</v>
      </c>
      <c r="M4594">
        <v>1</v>
      </c>
      <c r="N4594">
        <f t="array" ref="N4594">$AC$2*_xlfn.IFS(B4594="data_scientist",$AD$7,TRUE,1)*_xlfn.IFS(B4594="data_analyst",$AD$8,TRUE,1)*_xlfn.IFS(B4594="data_engineer",$AD$9,TRUE,1)*IF(D4594,$AD$13,$AD$14)*IF(E4594,$AD$19,$AD$20)*IF(F4594,$AD$24,$AD$25)*IF(G4594,$AD$29,$AD$30)*IF(H4594,$AD$34,$AD$35)*IF(I4594,$AD$39,$AD$40)*IF(J4594,$AD$44,$AD$45)*IF(K4594,$AD$49,$AD$50)*IF(L4594,$AD$54,$AD$55)*IF(M4594,$AD$59,$AD$60)</f>
        <v>0.000108369470624033</v>
      </c>
      <c r="O4594">
        <f t="array" ref="O4594">$AD$2*_xlfn.IFS(B4594="data_scientist",$AF$7,TRUE,1)*_xlfn.IFS(B4594="data_analyst",$AF$8,TRUE,1)*_xlfn.IFS(B4594="data_engineer",$AF$9,TRUE,1)*IF(D4594,$AF$13,$AF$14)*IF(E4594,$AF$19,$AF$20)*IF(F4594,$AF$24,$AF$25)*IF(G4594,$AF$29,$AF$30)*IF(H4594,$AF$34,$AF$35)*IF(I4594,$AF$39,$AF$40)*IF(J4594,$AF$44,$AF$45)*IF(K4594,$AF$49,$AF$50)*IF(L4594,$AF$54,$AF$55)*IF(M4594,$AF$59,$AF$60)</f>
        <v>0.00154679703700212</v>
      </c>
      <c r="P4594">
        <f t="array" ref="P4594">$AE$2*_xlfn.IFS(B4594="data_scientist",$AH$7,TRUE,1)*_xlfn.IFS(B4594="data_analyst",$AH$8,TRUE,1)*_xlfn.IFS(B4594="data_engineer",$AH$9,TRUE,1)*IF(D4594,$AH$13,$AH$14)*IF(E4594,$AH$19,$AH$20)*IF(F4594,$AH$24,$AH$25)*IF(G4594,$AH$29,$AH$30)*IF(H4594,$AH$34,$AH$35)*IF(I4594,$AH$39,$AH$40)*IF(J4594,$AH$44,$AH$45)*IF(K4594,$AH$49,$AH$50)*IF(L4594,$AH$54,$AH$55)*IF(M4594,$AH$59,$AH$60)</f>
        <v>0.00013808391035451</v>
      </c>
      <c r="Q4594">
        <f t="shared" si="710"/>
        <v>0.00154679703700212</v>
      </c>
      <c r="R4594">
        <f t="shared" si="711"/>
        <v>0</v>
      </c>
      <c r="S4594">
        <f t="shared" si="712"/>
        <v>0</v>
      </c>
      <c r="T4594">
        <f t="shared" si="713"/>
        <v>0</v>
      </c>
      <c r="U4594">
        <f t="shared" si="714"/>
        <v>0</v>
      </c>
      <c r="V4594">
        <f t="shared" si="715"/>
        <v>1</v>
      </c>
      <c r="W4594">
        <f t="shared" si="716"/>
        <v>0</v>
      </c>
      <c r="X4594">
        <f t="shared" si="717"/>
        <v>0</v>
      </c>
      <c r="Y4594">
        <f t="shared" si="718"/>
        <v>0</v>
      </c>
      <c r="Z4594">
        <f t="shared" si="719"/>
        <v>0</v>
      </c>
    </row>
    <row r="4595" spans="1:26">
      <c r="A4595">
        <v>1</v>
      </c>
      <c r="B4595" t="s">
        <v>60</v>
      </c>
      <c r="C4595" t="s">
        <v>61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f t="array" ref="N4595">$AC$2*_xlfn.IFS(B4595="data_scientist",$AD$7,TRUE,1)*_xlfn.IFS(B4595="data_analyst",$AD$8,TRUE,1)*_xlfn.IFS(B4595="data_engineer",$AD$9,TRUE,1)*IF(D4595,$AD$13,$AD$14)*IF(E4595,$AD$19,$AD$20)*IF(F4595,$AD$24,$AD$25)*IF(G4595,$AD$29,$AD$30)*IF(H4595,$AD$34,$AD$35)*IF(I4595,$AD$39,$AD$40)*IF(J4595,$AD$44,$AD$45)*IF(K4595,$AD$49,$AD$50)*IF(L4595,$AD$54,$AD$55)*IF(M4595,$AD$59,$AD$60)</f>
        <v>0.000418121778943375</v>
      </c>
      <c r="O4595">
        <f t="array" ref="O4595">$AD$2*_xlfn.IFS(B4595="data_scientist",$AF$7,TRUE,1)*_xlfn.IFS(B4595="data_analyst",$AF$8,TRUE,1)*_xlfn.IFS(B4595="data_engineer",$AF$9,TRUE,1)*IF(D4595,$AF$13,$AF$14)*IF(E4595,$AF$19,$AF$20)*IF(F4595,$AF$24,$AF$25)*IF(G4595,$AF$29,$AF$30)*IF(H4595,$AF$34,$AF$35)*IF(I4595,$AF$39,$AF$40)*IF(J4595,$AF$44,$AF$45)*IF(K4595,$AF$49,$AF$50)*IF(L4595,$AF$54,$AF$55)*IF(M4595,$AF$59,$AF$60)</f>
        <v>5.35017667302527e-5</v>
      </c>
      <c r="P4595">
        <f t="array" ref="P4595">$AE$2*_xlfn.IFS(B4595="data_scientist",$AH$7,TRUE,1)*_xlfn.IFS(B4595="data_analyst",$AH$8,TRUE,1)*_xlfn.IFS(B4595="data_engineer",$AH$9,TRUE,1)*IF(D4595,$AH$13,$AH$14)*IF(E4595,$AH$19,$AH$20)*IF(F4595,$AH$24,$AH$25)*IF(G4595,$AH$29,$AH$30)*IF(H4595,$AH$34,$AH$35)*IF(I4595,$AH$39,$AH$40)*IF(J4595,$AH$44,$AH$45)*IF(K4595,$AH$49,$AH$50)*IF(L4595,$AH$54,$AH$55)*IF(M4595,$AH$59,$AH$60)</f>
        <v>4.80141378272744e-5</v>
      </c>
      <c r="Q4595">
        <f t="shared" si="710"/>
        <v>0.000418121778943375</v>
      </c>
      <c r="R4595">
        <f t="shared" si="711"/>
        <v>0</v>
      </c>
      <c r="S4595">
        <f t="shared" si="712"/>
        <v>0</v>
      </c>
      <c r="T4595">
        <f t="shared" si="713"/>
        <v>0</v>
      </c>
      <c r="U4595">
        <f t="shared" si="714"/>
        <v>1</v>
      </c>
      <c r="V4595">
        <f t="shared" si="715"/>
        <v>0</v>
      </c>
      <c r="W4595">
        <f t="shared" si="716"/>
        <v>0</v>
      </c>
      <c r="X4595">
        <f t="shared" si="717"/>
        <v>0</v>
      </c>
      <c r="Y4595">
        <f t="shared" si="718"/>
        <v>0</v>
      </c>
      <c r="Z4595">
        <f t="shared" si="719"/>
        <v>0</v>
      </c>
    </row>
    <row r="4596" spans="1:26">
      <c r="A4596">
        <v>1</v>
      </c>
      <c r="B4596" t="s">
        <v>60</v>
      </c>
      <c r="C4596" t="s">
        <v>61</v>
      </c>
      <c r="D4596">
        <v>0</v>
      </c>
      <c r="E4596">
        <v>1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1</v>
      </c>
      <c r="N4596">
        <f t="array" ref="N4596">$AC$2*_xlfn.IFS(B4596="data_scientist",$AD$7,TRUE,1)*_xlfn.IFS(B4596="data_analyst",$AD$8,TRUE,1)*_xlfn.IFS(B4596="data_engineer",$AD$9,TRUE,1)*IF(D4596,$AD$13,$AD$14)*IF(E4596,$AD$19,$AD$20)*IF(F4596,$AD$24,$AD$25)*IF(G4596,$AD$29,$AD$30)*IF(H4596,$AD$34,$AD$35)*IF(I4596,$AD$39,$AD$40)*IF(J4596,$AD$44,$AD$45)*IF(K4596,$AD$49,$AD$50)*IF(L4596,$AD$54,$AD$55)*IF(M4596,$AD$59,$AD$60)</f>
        <v>0.00272575388035091</v>
      </c>
      <c r="O4596">
        <f t="array" ref="O4596">$AD$2*_xlfn.IFS(B4596="data_scientist",$AF$7,TRUE,1)*_xlfn.IFS(B4596="data_analyst",$AF$8,TRUE,1)*_xlfn.IFS(B4596="data_engineer",$AF$9,TRUE,1)*IF(D4596,$AF$13,$AF$14)*IF(E4596,$AF$19,$AF$20)*IF(F4596,$AF$24,$AF$25)*IF(G4596,$AF$29,$AF$30)*IF(H4596,$AF$34,$AF$35)*IF(I4596,$AF$39,$AF$40)*IF(J4596,$AF$44,$AF$45)*IF(K4596,$AF$49,$AF$50)*IF(L4596,$AF$54,$AF$55)*IF(M4596,$AF$59,$AF$60)</f>
        <v>0.001061192844807</v>
      </c>
      <c r="P4596">
        <f t="array" ref="P4596">$AE$2*_xlfn.IFS(B4596="data_scientist",$AH$7,TRUE,1)*_xlfn.IFS(B4596="data_analyst",$AH$8,TRUE,1)*_xlfn.IFS(B4596="data_engineer",$AH$9,TRUE,1)*IF(D4596,$AH$13,$AH$14)*IF(E4596,$AH$19,$AH$20)*IF(F4596,$AH$24,$AH$25)*IF(G4596,$AH$29,$AH$30)*IF(H4596,$AH$34,$AH$35)*IF(I4596,$AH$39,$AH$40)*IF(J4596,$AH$44,$AH$45)*IF(K4596,$AH$49,$AH$50)*IF(L4596,$AH$54,$AH$55)*IF(M4596,$AH$59,$AH$60)</f>
        <v>0.000329607542893527</v>
      </c>
      <c r="Q4596">
        <f t="shared" si="710"/>
        <v>0.00272575388035091</v>
      </c>
      <c r="R4596">
        <f t="shared" si="711"/>
        <v>0</v>
      </c>
      <c r="S4596">
        <f t="shared" si="712"/>
        <v>0</v>
      </c>
      <c r="T4596">
        <f t="shared" si="713"/>
        <v>0</v>
      </c>
      <c r="U4596">
        <f t="shared" si="714"/>
        <v>1</v>
      </c>
      <c r="V4596">
        <f t="shared" si="715"/>
        <v>0</v>
      </c>
      <c r="W4596">
        <f t="shared" si="716"/>
        <v>0</v>
      </c>
      <c r="X4596">
        <f t="shared" si="717"/>
        <v>0</v>
      </c>
      <c r="Y4596">
        <f t="shared" si="718"/>
        <v>0</v>
      </c>
      <c r="Z4596">
        <f t="shared" si="719"/>
        <v>0</v>
      </c>
    </row>
    <row r="4597" spans="1:26">
      <c r="A4597">
        <v>1</v>
      </c>
      <c r="B4597" t="s">
        <v>60</v>
      </c>
      <c r="C4597" t="s">
        <v>61</v>
      </c>
      <c r="D4597">
        <v>0</v>
      </c>
      <c r="E4597">
        <v>1</v>
      </c>
      <c r="F4597">
        <v>0</v>
      </c>
      <c r="G4597">
        <v>0</v>
      </c>
      <c r="H4597">
        <v>1</v>
      </c>
      <c r="I4597">
        <v>0</v>
      </c>
      <c r="J4597">
        <v>0</v>
      </c>
      <c r="K4597">
        <v>1</v>
      </c>
      <c r="L4597">
        <v>1</v>
      </c>
      <c r="M4597">
        <v>1</v>
      </c>
      <c r="N4597">
        <f t="array" ref="N4597">$AC$2*_xlfn.IFS(B4597="data_scientist",$AD$7,TRUE,1)*_xlfn.IFS(B4597="data_analyst",$AD$8,TRUE,1)*_xlfn.IFS(B4597="data_engineer",$AD$9,TRUE,1)*IF(D4597,$AD$13,$AD$14)*IF(E4597,$AD$19,$AD$20)*IF(F4597,$AD$24,$AD$25)*IF(G4597,$AD$29,$AD$30)*IF(H4597,$AD$34,$AD$35)*IF(I4597,$AD$39,$AD$40)*IF(J4597,$AD$44,$AD$45)*IF(K4597,$AD$49,$AD$50)*IF(L4597,$AD$54,$AD$55)*IF(M4597,$AD$59,$AD$60)</f>
        <v>7.42980146099854e-7</v>
      </c>
      <c r="O4597">
        <f t="array" ref="O4597">$AD$2*_xlfn.IFS(B4597="data_scientist",$AF$7,TRUE,1)*_xlfn.IFS(B4597="data_analyst",$AF$8,TRUE,1)*_xlfn.IFS(B4597="data_engineer",$AF$9,TRUE,1)*IF(D4597,$AF$13,$AF$14)*IF(E4597,$AF$19,$AF$20)*IF(F4597,$AF$24,$AF$25)*IF(G4597,$AF$29,$AF$30)*IF(H4597,$AF$34,$AF$35)*IF(I4597,$AF$39,$AF$40)*IF(J4597,$AF$44,$AF$45)*IF(K4597,$AF$49,$AF$50)*IF(L4597,$AF$54,$AF$55)*IF(M4597,$AF$59,$AF$60)</f>
        <v>0.000266951214260023</v>
      </c>
      <c r="P4597">
        <f t="array" ref="P4597">$AE$2*_xlfn.IFS(B4597="data_scientist",$AH$7,TRUE,1)*_xlfn.IFS(B4597="data_analyst",$AH$8,TRUE,1)*_xlfn.IFS(B4597="data_engineer",$AH$9,TRUE,1)*IF(D4597,$AH$13,$AH$14)*IF(E4597,$AH$19,$AH$20)*IF(F4597,$AH$24,$AH$25)*IF(G4597,$AH$29,$AH$30)*IF(H4597,$AH$34,$AH$35)*IF(I4597,$AH$39,$AH$40)*IF(J4597,$AH$44,$AH$45)*IF(K4597,$AH$49,$AH$50)*IF(L4597,$AH$54,$AH$55)*IF(M4597,$AH$59,$AH$60)</f>
        <v>1.92204421494245e-5</v>
      </c>
      <c r="Q4597">
        <f t="shared" si="710"/>
        <v>0.000266951214260023</v>
      </c>
      <c r="R4597">
        <f t="shared" si="711"/>
        <v>0</v>
      </c>
      <c r="S4597">
        <f t="shared" si="712"/>
        <v>0</v>
      </c>
      <c r="T4597">
        <f t="shared" si="713"/>
        <v>0</v>
      </c>
      <c r="U4597">
        <f t="shared" si="714"/>
        <v>0</v>
      </c>
      <c r="V4597">
        <f t="shared" si="715"/>
        <v>1</v>
      </c>
      <c r="W4597">
        <f t="shared" si="716"/>
        <v>0</v>
      </c>
      <c r="X4597">
        <f t="shared" si="717"/>
        <v>0</v>
      </c>
      <c r="Y4597">
        <f t="shared" si="718"/>
        <v>0</v>
      </c>
      <c r="Z4597">
        <f t="shared" si="719"/>
        <v>0</v>
      </c>
    </row>
    <row r="4598" spans="1:26">
      <c r="A4598">
        <v>1</v>
      </c>
      <c r="B4598" t="s">
        <v>60</v>
      </c>
      <c r="C4598" t="s">
        <v>61</v>
      </c>
      <c r="D4598">
        <v>1</v>
      </c>
      <c r="E4598">
        <v>1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1</v>
      </c>
      <c r="M4598">
        <v>1</v>
      </c>
      <c r="N4598">
        <f t="array" ref="N4598">$AC$2*_xlfn.IFS(B4598="data_scientist",$AD$7,TRUE,1)*_xlfn.IFS(B4598="data_analyst",$AD$8,TRUE,1)*_xlfn.IFS(B4598="data_engineer",$AD$9,TRUE,1)*IF(D4598,$AD$13,$AD$14)*IF(E4598,$AD$19,$AD$20)*IF(F4598,$AD$24,$AD$25)*IF(G4598,$AD$29,$AD$30)*IF(H4598,$AD$34,$AD$35)*IF(I4598,$AD$39,$AD$40)*IF(J4598,$AD$44,$AD$45)*IF(K4598,$AD$49,$AD$50)*IF(L4598,$AD$54,$AD$55)*IF(M4598,$AD$59,$AD$60)</f>
        <v>0.000108369470624033</v>
      </c>
      <c r="O4598">
        <f t="array" ref="O4598">$AD$2*_xlfn.IFS(B4598="data_scientist",$AF$7,TRUE,1)*_xlfn.IFS(B4598="data_analyst",$AF$8,TRUE,1)*_xlfn.IFS(B4598="data_engineer",$AF$9,TRUE,1)*IF(D4598,$AF$13,$AF$14)*IF(E4598,$AF$19,$AF$20)*IF(F4598,$AF$24,$AF$25)*IF(G4598,$AF$29,$AF$30)*IF(H4598,$AF$34,$AF$35)*IF(I4598,$AF$39,$AF$40)*IF(J4598,$AF$44,$AF$45)*IF(K4598,$AF$49,$AF$50)*IF(L4598,$AF$54,$AF$55)*IF(M4598,$AF$59,$AF$60)</f>
        <v>0.00154679703700212</v>
      </c>
      <c r="P4598">
        <f t="array" ref="P4598">$AE$2*_xlfn.IFS(B4598="data_scientist",$AH$7,TRUE,1)*_xlfn.IFS(B4598="data_analyst",$AH$8,TRUE,1)*_xlfn.IFS(B4598="data_engineer",$AH$9,TRUE,1)*IF(D4598,$AH$13,$AH$14)*IF(E4598,$AH$19,$AH$20)*IF(F4598,$AH$24,$AH$25)*IF(G4598,$AH$29,$AH$30)*IF(H4598,$AH$34,$AH$35)*IF(I4598,$AH$39,$AH$40)*IF(J4598,$AH$44,$AH$45)*IF(K4598,$AH$49,$AH$50)*IF(L4598,$AH$54,$AH$55)*IF(M4598,$AH$59,$AH$60)</f>
        <v>0.00013808391035451</v>
      </c>
      <c r="Q4598">
        <f t="shared" si="710"/>
        <v>0.00154679703700212</v>
      </c>
      <c r="R4598">
        <f t="shared" si="711"/>
        <v>0</v>
      </c>
      <c r="S4598">
        <f t="shared" si="712"/>
        <v>0</v>
      </c>
      <c r="T4598">
        <f t="shared" si="713"/>
        <v>0</v>
      </c>
      <c r="U4598">
        <f t="shared" si="714"/>
        <v>0</v>
      </c>
      <c r="V4598">
        <f t="shared" si="715"/>
        <v>1</v>
      </c>
      <c r="W4598">
        <f t="shared" si="716"/>
        <v>0</v>
      </c>
      <c r="X4598">
        <f t="shared" si="717"/>
        <v>0</v>
      </c>
      <c r="Y4598">
        <f t="shared" si="718"/>
        <v>0</v>
      </c>
      <c r="Z4598">
        <f t="shared" si="719"/>
        <v>0</v>
      </c>
    </row>
    <row r="4599" spans="1:26">
      <c r="A4599">
        <v>1</v>
      </c>
      <c r="B4599" t="s">
        <v>60</v>
      </c>
      <c r="C4599" t="s">
        <v>61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1</v>
      </c>
      <c r="M4599">
        <v>1</v>
      </c>
      <c r="N4599">
        <f t="array" ref="N4599">$AC$2*_xlfn.IFS(B4599="data_scientist",$AD$7,TRUE,1)*_xlfn.IFS(B4599="data_analyst",$AD$8,TRUE,1)*_xlfn.IFS(B4599="data_engineer",$AD$9,TRUE,1)*IF(D4599,$AD$13,$AD$14)*IF(E4599,$AD$19,$AD$20)*IF(F4599,$AD$24,$AD$25)*IF(G4599,$AD$29,$AD$30)*IF(H4599,$AD$34,$AD$35)*IF(I4599,$AD$39,$AD$40)*IF(J4599,$AD$44,$AD$45)*IF(K4599,$AD$49,$AD$50)*IF(L4599,$AD$54,$AD$55)*IF(M4599,$AD$59,$AD$60)</f>
        <v>0.000177270339176216</v>
      </c>
      <c r="O4599">
        <f t="array" ref="O4599">$AD$2*_xlfn.IFS(B4599="data_scientist",$AF$7,TRUE,1)*_xlfn.IFS(B4599="data_analyst",$AF$8,TRUE,1)*_xlfn.IFS(B4599="data_engineer",$AF$9,TRUE,1)*IF(D4599,$AF$13,$AF$14)*IF(E4599,$AF$19,$AF$20)*IF(F4599,$AF$24,$AF$25)*IF(G4599,$AF$29,$AF$30)*IF(H4599,$AF$34,$AF$35)*IF(I4599,$AF$39,$AF$40)*IF(J4599,$AF$44,$AF$45)*IF(K4599,$AF$49,$AF$50)*IF(L4599,$AF$54,$AF$55)*IF(M4599,$AF$59,$AF$60)</f>
        <v>0.000511312870129521</v>
      </c>
      <c r="P4599">
        <f t="array" ref="P4599">$AE$2*_xlfn.IFS(B4599="data_scientist",$AH$7,TRUE,1)*_xlfn.IFS(B4599="data_analyst",$AH$8,TRUE,1)*_xlfn.IFS(B4599="data_engineer",$AH$9,TRUE,1)*IF(D4599,$AH$13,$AH$14)*IF(E4599,$AH$19,$AH$20)*IF(F4599,$AH$24,$AH$25)*IF(G4599,$AH$29,$AH$30)*IF(H4599,$AH$34,$AH$35)*IF(I4599,$AH$39,$AH$40)*IF(J4599,$AH$44,$AH$45)*IF(K4599,$AH$49,$AH$50)*IF(L4599,$AH$54,$AH$55)*IF(M4599,$AH$59,$AH$60)</f>
        <v>9.79806008966168e-5</v>
      </c>
      <c r="Q4599">
        <f t="shared" si="710"/>
        <v>0.000511312870129521</v>
      </c>
      <c r="R4599">
        <f t="shared" si="711"/>
        <v>0</v>
      </c>
      <c r="S4599">
        <f t="shared" si="712"/>
        <v>0</v>
      </c>
      <c r="T4599">
        <f t="shared" si="713"/>
        <v>0</v>
      </c>
      <c r="U4599">
        <f t="shared" si="714"/>
        <v>0</v>
      </c>
      <c r="V4599">
        <f t="shared" si="715"/>
        <v>1</v>
      </c>
      <c r="W4599">
        <f t="shared" si="716"/>
        <v>0</v>
      </c>
      <c r="X4599">
        <f t="shared" si="717"/>
        <v>0</v>
      </c>
      <c r="Y4599">
        <f t="shared" si="718"/>
        <v>0</v>
      </c>
      <c r="Z4599">
        <f t="shared" si="719"/>
        <v>0</v>
      </c>
    </row>
    <row r="4600" spans="1:26">
      <c r="A4600">
        <v>1</v>
      </c>
      <c r="B4600" t="s">
        <v>60</v>
      </c>
      <c r="C4600" t="s">
        <v>61</v>
      </c>
      <c r="D4600">
        <v>1</v>
      </c>
      <c r="E4600">
        <v>1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1</v>
      </c>
      <c r="M4600">
        <v>1</v>
      </c>
      <c r="N4600">
        <f t="array" ref="N4600">$AC$2*_xlfn.IFS(B4600="data_scientist",$AD$7,TRUE,1)*_xlfn.IFS(B4600="data_analyst",$AD$8,TRUE,1)*_xlfn.IFS(B4600="data_engineer",$AD$9,TRUE,1)*IF(D4600,$AD$13,$AD$14)*IF(E4600,$AD$19,$AD$20)*IF(F4600,$AD$24,$AD$25)*IF(G4600,$AD$29,$AD$30)*IF(H4600,$AD$34,$AD$35)*IF(I4600,$AD$39,$AD$40)*IF(J4600,$AD$44,$AD$45)*IF(K4600,$AD$49,$AD$50)*IF(L4600,$AD$54,$AD$55)*IF(M4600,$AD$59,$AD$60)</f>
        <v>0.000108369470624033</v>
      </c>
      <c r="O4600">
        <f t="array" ref="O4600">$AD$2*_xlfn.IFS(B4600="data_scientist",$AF$7,TRUE,1)*_xlfn.IFS(B4600="data_analyst",$AF$8,TRUE,1)*_xlfn.IFS(B4600="data_engineer",$AF$9,TRUE,1)*IF(D4600,$AF$13,$AF$14)*IF(E4600,$AF$19,$AF$20)*IF(F4600,$AF$24,$AF$25)*IF(G4600,$AF$29,$AF$30)*IF(H4600,$AF$34,$AF$35)*IF(I4600,$AF$39,$AF$40)*IF(J4600,$AF$44,$AF$45)*IF(K4600,$AF$49,$AF$50)*IF(L4600,$AF$54,$AF$55)*IF(M4600,$AF$59,$AF$60)</f>
        <v>0.00154679703700212</v>
      </c>
      <c r="P4600">
        <f t="array" ref="P4600">$AE$2*_xlfn.IFS(B4600="data_scientist",$AH$7,TRUE,1)*_xlfn.IFS(B4600="data_analyst",$AH$8,TRUE,1)*_xlfn.IFS(B4600="data_engineer",$AH$9,TRUE,1)*IF(D4600,$AH$13,$AH$14)*IF(E4600,$AH$19,$AH$20)*IF(F4600,$AH$24,$AH$25)*IF(G4600,$AH$29,$AH$30)*IF(H4600,$AH$34,$AH$35)*IF(I4600,$AH$39,$AH$40)*IF(J4600,$AH$44,$AH$45)*IF(K4600,$AH$49,$AH$50)*IF(L4600,$AH$54,$AH$55)*IF(M4600,$AH$59,$AH$60)</f>
        <v>0.00013808391035451</v>
      </c>
      <c r="Q4600">
        <f t="shared" si="710"/>
        <v>0.00154679703700212</v>
      </c>
      <c r="R4600">
        <f t="shared" si="711"/>
        <v>0</v>
      </c>
      <c r="S4600">
        <f t="shared" si="712"/>
        <v>0</v>
      </c>
      <c r="T4600">
        <f t="shared" si="713"/>
        <v>0</v>
      </c>
      <c r="U4600">
        <f t="shared" si="714"/>
        <v>0</v>
      </c>
      <c r="V4600">
        <f t="shared" si="715"/>
        <v>1</v>
      </c>
      <c r="W4600">
        <f t="shared" si="716"/>
        <v>0</v>
      </c>
      <c r="X4600">
        <f t="shared" si="717"/>
        <v>0</v>
      </c>
      <c r="Y4600">
        <f t="shared" si="718"/>
        <v>0</v>
      </c>
      <c r="Z4600">
        <f t="shared" si="719"/>
        <v>0</v>
      </c>
    </row>
    <row r="4601" spans="1:26">
      <c r="A4601">
        <v>1</v>
      </c>
      <c r="B4601" t="s">
        <v>60</v>
      </c>
      <c r="C4601" t="s">
        <v>61</v>
      </c>
      <c r="D4601">
        <v>1</v>
      </c>
      <c r="E4601">
        <v>1</v>
      </c>
      <c r="F4601">
        <v>0</v>
      </c>
      <c r="G4601">
        <v>0</v>
      </c>
      <c r="H4601">
        <v>1</v>
      </c>
      <c r="I4601">
        <v>0</v>
      </c>
      <c r="J4601">
        <v>0</v>
      </c>
      <c r="K4601">
        <v>0</v>
      </c>
      <c r="L4601">
        <v>1</v>
      </c>
      <c r="M4601">
        <v>1</v>
      </c>
      <c r="N4601">
        <f t="array" ref="N4601">$AC$2*_xlfn.IFS(B4601="data_scientist",$AD$7,TRUE,1)*_xlfn.IFS(B4601="data_analyst",$AD$8,TRUE,1)*_xlfn.IFS(B4601="data_engineer",$AD$9,TRUE,1)*IF(D4601,$AD$13,$AD$14)*IF(E4601,$AD$19,$AD$20)*IF(F4601,$AD$24,$AD$25)*IF(G4601,$AD$29,$AD$30)*IF(H4601,$AD$34,$AD$35)*IF(I4601,$AD$39,$AD$40)*IF(J4601,$AD$44,$AD$45)*IF(K4601,$AD$49,$AD$50)*IF(L4601,$AD$54,$AD$55)*IF(M4601,$AD$59,$AD$60)</f>
        <v>7.23791194731596e-6</v>
      </c>
      <c r="O4601">
        <f t="array" ref="O4601">$AD$2*_xlfn.IFS(B4601="data_scientist",$AF$7,TRUE,1)*_xlfn.IFS(B4601="data_analyst",$AF$8,TRUE,1)*_xlfn.IFS(B4601="data_engineer",$AF$9,TRUE,1)*IF(D4601,$AF$13,$AF$14)*IF(E4601,$AF$19,$AF$20)*IF(F4601,$AF$24,$AF$25)*IF(G4601,$AF$29,$AF$30)*IF(H4601,$AF$34,$AF$35)*IF(I4601,$AF$39,$AF$40)*IF(J4601,$AF$44,$AF$45)*IF(K4601,$AF$49,$AF$50)*IF(L4601,$AF$54,$AF$55)*IF(M4601,$AF$59,$AF$60)</f>
        <v>0.00111663706644011</v>
      </c>
      <c r="P4601">
        <f t="array" ref="P4601">$AE$2*_xlfn.IFS(B4601="data_scientist",$AH$7,TRUE,1)*_xlfn.IFS(B4601="data_analyst",$AH$8,TRUE,1)*_xlfn.IFS(B4601="data_engineer",$AH$9,TRUE,1)*IF(D4601,$AH$13,$AH$14)*IF(E4601,$AH$19,$AH$20)*IF(F4601,$AH$24,$AH$25)*IF(G4601,$AH$29,$AH$30)*IF(H4601,$AH$34,$AH$35)*IF(I4601,$AH$39,$AH$40)*IF(J4601,$AH$44,$AH$45)*IF(K4601,$AH$49,$AH$50)*IF(L4601,$AH$54,$AH$55)*IF(M4601,$AH$59,$AH$60)</f>
        <v>6.78306928057241e-5</v>
      </c>
      <c r="Q4601">
        <f t="shared" si="710"/>
        <v>0.00111663706644011</v>
      </c>
      <c r="R4601">
        <f t="shared" si="711"/>
        <v>0</v>
      </c>
      <c r="S4601">
        <f t="shared" si="712"/>
        <v>0</v>
      </c>
      <c r="T4601">
        <f t="shared" si="713"/>
        <v>0</v>
      </c>
      <c r="U4601">
        <f t="shared" si="714"/>
        <v>0</v>
      </c>
      <c r="V4601">
        <f t="shared" si="715"/>
        <v>1</v>
      </c>
      <c r="W4601">
        <f t="shared" si="716"/>
        <v>0</v>
      </c>
      <c r="X4601">
        <f t="shared" si="717"/>
        <v>0</v>
      </c>
      <c r="Y4601">
        <f t="shared" si="718"/>
        <v>0</v>
      </c>
      <c r="Z4601">
        <f t="shared" si="719"/>
        <v>0</v>
      </c>
    </row>
    <row r="4602" spans="1:26">
      <c r="A4602">
        <v>1</v>
      </c>
      <c r="B4602" t="s">
        <v>60</v>
      </c>
      <c r="C4602" t="s">
        <v>61</v>
      </c>
      <c r="D4602">
        <v>0</v>
      </c>
      <c r="E4602">
        <v>0</v>
      </c>
      <c r="F4602">
        <v>0</v>
      </c>
      <c r="G4602">
        <v>0</v>
      </c>
      <c r="H4602">
        <v>1</v>
      </c>
      <c r="I4602">
        <v>0</v>
      </c>
      <c r="J4602">
        <v>0</v>
      </c>
      <c r="K4602">
        <v>0</v>
      </c>
      <c r="L4602">
        <v>0</v>
      </c>
      <c r="M4602">
        <v>1</v>
      </c>
      <c r="N4602">
        <f t="array" ref="N4602">$AC$2*_xlfn.IFS(B4602="data_scientist",$AD$7,TRUE,1)*_xlfn.IFS(B4602="data_analyst",$AD$8,TRUE,1)*_xlfn.IFS(B4602="data_engineer",$AD$9,TRUE,1)*IF(D4602,$AD$13,$AD$14)*IF(E4602,$AD$19,$AD$20)*IF(F4602,$AD$24,$AD$25)*IF(G4602,$AD$29,$AD$30)*IF(H4602,$AD$34,$AD$35)*IF(I4602,$AD$39,$AD$40)*IF(J4602,$AD$44,$AD$45)*IF(K4602,$AD$49,$AD$50)*IF(L4602,$AD$54,$AD$55)*IF(M4602,$AD$59,$AD$60)</f>
        <v>0.000139726425025155</v>
      </c>
      <c r="O4602">
        <f t="array" ref="O4602">$AD$2*_xlfn.IFS(B4602="data_scientist",$AF$7,TRUE,1)*_xlfn.IFS(B4602="data_analyst",$AF$8,TRUE,1)*_xlfn.IFS(B4602="data_engineer",$AF$9,TRUE,1)*IF(D4602,$AF$13,$AF$14)*IF(E4602,$AF$19,$AF$20)*IF(F4602,$AF$24,$AF$25)*IF(G4602,$AF$29,$AF$30)*IF(H4602,$AF$34,$AF$35)*IF(I4602,$AF$39,$AF$40)*IF(J4602,$AF$44,$AF$45)*IF(K4602,$AF$49,$AF$50)*IF(L4602,$AF$54,$AF$55)*IF(M4602,$AF$59,$AF$60)</f>
        <v>0.000660412116137529</v>
      </c>
      <c r="P4602">
        <f t="array" ref="P4602">$AE$2*_xlfn.IFS(B4602="data_scientist",$AH$7,TRUE,1)*_xlfn.IFS(B4602="data_analyst",$AH$8,TRUE,1)*_xlfn.IFS(B4602="data_engineer",$AH$9,TRUE,1)*IF(D4602,$AH$13,$AH$14)*IF(E4602,$AH$19,$AH$20)*IF(F4602,$AH$24,$AH$25)*IF(G4602,$AH$29,$AH$30)*IF(H4602,$AH$34,$AH$35)*IF(I4602,$AH$39,$AH$40)*IF(J4602,$AH$44,$AH$45)*IF(K4602,$AH$49,$AH$50)*IF(L4602,$AH$54,$AH$55)*IF(M4602,$AH$59,$AH$60)</f>
        <v>0.000152660335655949</v>
      </c>
      <c r="Q4602">
        <f t="shared" si="710"/>
        <v>0.000660412116137529</v>
      </c>
      <c r="R4602">
        <f t="shared" si="711"/>
        <v>0</v>
      </c>
      <c r="S4602">
        <f t="shared" si="712"/>
        <v>0</v>
      </c>
      <c r="T4602">
        <f t="shared" si="713"/>
        <v>0</v>
      </c>
      <c r="U4602">
        <f t="shared" si="714"/>
        <v>0</v>
      </c>
      <c r="V4602">
        <f t="shared" si="715"/>
        <v>1</v>
      </c>
      <c r="W4602">
        <f t="shared" si="716"/>
        <v>0</v>
      </c>
      <c r="X4602">
        <f t="shared" si="717"/>
        <v>0</v>
      </c>
      <c r="Y4602">
        <f t="shared" si="718"/>
        <v>0</v>
      </c>
      <c r="Z4602">
        <f t="shared" si="719"/>
        <v>0</v>
      </c>
    </row>
    <row r="4603" spans="1:26">
      <c r="A4603">
        <v>1</v>
      </c>
      <c r="B4603" t="s">
        <v>60</v>
      </c>
      <c r="C4603" t="s">
        <v>61</v>
      </c>
      <c r="D4603">
        <v>1</v>
      </c>
      <c r="E4603">
        <v>0</v>
      </c>
      <c r="F4603">
        <v>0</v>
      </c>
      <c r="G4603">
        <v>0</v>
      </c>
      <c r="H4603">
        <v>1</v>
      </c>
      <c r="I4603">
        <v>0</v>
      </c>
      <c r="J4603">
        <v>0</v>
      </c>
      <c r="K4603">
        <v>1</v>
      </c>
      <c r="L4603">
        <v>1</v>
      </c>
      <c r="M4603">
        <v>1</v>
      </c>
      <c r="N4603">
        <f t="array" ref="N4603">$AC$2*_xlfn.IFS(B4603="data_scientist",$AD$7,TRUE,1)*_xlfn.IFS(B4603="data_analyst",$AD$8,TRUE,1)*_xlfn.IFS(B4603="data_engineer",$AD$9,TRUE,1)*IF(D4603,$AD$13,$AD$14)*IF(E4603,$AD$19,$AD$20)*IF(F4603,$AD$24,$AD$25)*IF(G4603,$AD$29,$AD$30)*IF(H4603,$AD$34,$AD$35)*IF(I4603,$AD$39,$AD$40)*IF(J4603,$AD$44,$AD$45)*IF(K4603,$AD$49,$AD$50)*IF(L4603,$AD$54,$AD$55)*IF(M4603,$AD$59,$AD$60)</f>
        <v>2.67558784888113e-7</v>
      </c>
      <c r="O4603">
        <f t="array" ref="O4603">$AD$2*_xlfn.IFS(B4603="data_scientist",$AF$7,TRUE,1)*_xlfn.IFS(B4603="data_analyst",$AF$8,TRUE,1)*_xlfn.IFS(B4603="data_engineer",$AF$9,TRUE,1)*IF(D4603,$AF$13,$AF$14)*IF(E4603,$AF$19,$AF$20)*IF(F4603,$AF$24,$AF$25)*IF(G4603,$AF$29,$AF$30)*IF(H4603,$AF$34,$AF$35)*IF(I4603,$AF$39,$AF$40)*IF(J4603,$AF$44,$AF$45)*IF(K4603,$AF$49,$AF$50)*IF(L4603,$AF$54,$AF$55)*IF(M4603,$AF$59,$AF$60)</f>
        <v>0.00060015375717898</v>
      </c>
      <c r="P4603">
        <f t="array" ref="P4603">$AE$2*_xlfn.IFS(B4603="data_scientist",$AH$7,TRUE,1)*_xlfn.IFS(B4603="data_analyst",$AH$8,TRUE,1)*_xlfn.IFS(B4603="data_engineer",$AH$9,TRUE,1)*IF(D4603,$AH$13,$AH$14)*IF(E4603,$AH$19,$AH$20)*IF(F4603,$AH$24,$AH$25)*IF(G4603,$AH$29,$AH$30)*IF(H4603,$AH$34,$AH$35)*IF(I4603,$AH$39,$AH$40)*IF(J4603,$AH$44,$AH$45)*IF(K4603,$AH$49,$AH$50)*IF(L4603,$AH$54,$AH$55)*IF(M4603,$AH$59,$AH$60)</f>
        <v>2.40800921018817e-5</v>
      </c>
      <c r="Q4603">
        <f t="shared" si="710"/>
        <v>0.00060015375717898</v>
      </c>
      <c r="R4603">
        <f t="shared" si="711"/>
        <v>0</v>
      </c>
      <c r="S4603">
        <f t="shared" si="712"/>
        <v>0</v>
      </c>
      <c r="T4603">
        <f t="shared" si="713"/>
        <v>0</v>
      </c>
      <c r="U4603">
        <f t="shared" si="714"/>
        <v>0</v>
      </c>
      <c r="V4603">
        <f t="shared" si="715"/>
        <v>1</v>
      </c>
      <c r="W4603">
        <f t="shared" si="716"/>
        <v>0</v>
      </c>
      <c r="X4603">
        <f t="shared" si="717"/>
        <v>0</v>
      </c>
      <c r="Y4603">
        <f t="shared" si="718"/>
        <v>0</v>
      </c>
      <c r="Z4603">
        <f t="shared" si="719"/>
        <v>0</v>
      </c>
    </row>
    <row r="4604" spans="1:26">
      <c r="A4604">
        <v>1</v>
      </c>
      <c r="B4604" t="s">
        <v>60</v>
      </c>
      <c r="C4604" t="s">
        <v>61</v>
      </c>
      <c r="D4604">
        <v>1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1</v>
      </c>
      <c r="N4604">
        <f t="array" ref="N4604">$AC$2*_xlfn.IFS(B4604="data_scientist",$AD$7,TRUE,1)*_xlfn.IFS(B4604="data_analyst",$AD$8,TRUE,1)*_xlfn.IFS(B4604="data_engineer",$AD$9,TRUE,1)*IF(D4604,$AD$13,$AD$14)*IF(E4604,$AD$19,$AD$20)*IF(F4604,$AD$24,$AD$25)*IF(G4604,$AD$29,$AD$30)*IF(H4604,$AD$34,$AD$35)*IF(I4604,$AD$39,$AD$40)*IF(J4604,$AD$44,$AD$45)*IF(K4604,$AD$49,$AD$50)*IF(L4604,$AD$54,$AD$55)*IF(M4604,$AD$59,$AD$60)</f>
        <v>0.000981586654716256</v>
      </c>
      <c r="O4604">
        <f t="array" ref="O4604">$AD$2*_xlfn.IFS(B4604="data_scientist",$AF$7,TRUE,1)*_xlfn.IFS(B4604="data_analyst",$AF$8,TRUE,1)*_xlfn.IFS(B4604="data_engineer",$AF$9,TRUE,1)*IF(D4604,$AF$13,$AF$14)*IF(E4604,$AF$19,$AF$20)*IF(F4604,$AF$24,$AF$25)*IF(G4604,$AF$29,$AF$30)*IF(H4604,$AF$34,$AF$35)*IF(I4604,$AF$39,$AF$40)*IF(J4604,$AF$44,$AF$45)*IF(K4604,$AF$49,$AF$50)*IF(L4604,$AF$54,$AF$55)*IF(M4604,$AF$59,$AF$60)</f>
        <v>0.00238575005050182</v>
      </c>
      <c r="P4604">
        <f t="array" ref="P4604">$AE$2*_xlfn.IFS(B4604="data_scientist",$AH$7,TRUE,1)*_xlfn.IFS(B4604="data_analyst",$AH$8,TRUE,1)*_xlfn.IFS(B4604="data_engineer",$AH$9,TRUE,1)*IF(D4604,$AH$13,$AH$14)*IF(E4604,$AH$19,$AH$20)*IF(F4604,$AH$24,$AH$25)*IF(G4604,$AH$29,$AH$30)*IF(H4604,$AH$34,$AH$35)*IF(I4604,$AH$39,$AH$40)*IF(J4604,$AH$44,$AH$45)*IF(K4604,$AH$49,$AH$50)*IF(L4604,$AH$54,$AH$55)*IF(M4604,$AH$59,$AH$60)</f>
        <v>0.00041294471420829</v>
      </c>
      <c r="Q4604">
        <f t="shared" si="710"/>
        <v>0.00238575005050182</v>
      </c>
      <c r="R4604">
        <f t="shared" si="711"/>
        <v>0</v>
      </c>
      <c r="S4604">
        <f t="shared" si="712"/>
        <v>0</v>
      </c>
      <c r="T4604">
        <f t="shared" si="713"/>
        <v>0</v>
      </c>
      <c r="U4604">
        <f t="shared" si="714"/>
        <v>0</v>
      </c>
      <c r="V4604">
        <f t="shared" si="715"/>
        <v>1</v>
      </c>
      <c r="W4604">
        <f t="shared" si="716"/>
        <v>0</v>
      </c>
      <c r="X4604">
        <f t="shared" si="717"/>
        <v>0</v>
      </c>
      <c r="Y4604">
        <f t="shared" si="718"/>
        <v>0</v>
      </c>
      <c r="Z4604">
        <f t="shared" si="719"/>
        <v>0</v>
      </c>
    </row>
    <row r="4605" spans="1:26">
      <c r="A4605">
        <v>1</v>
      </c>
      <c r="B4605" t="s">
        <v>60</v>
      </c>
      <c r="C4605" t="s">
        <v>61</v>
      </c>
      <c r="D4605">
        <v>1</v>
      </c>
      <c r="E4605">
        <v>1</v>
      </c>
      <c r="F4605">
        <v>0</v>
      </c>
      <c r="G4605">
        <v>0</v>
      </c>
      <c r="H4605">
        <v>0</v>
      </c>
      <c r="I4605">
        <v>1</v>
      </c>
      <c r="J4605">
        <v>0</v>
      </c>
      <c r="K4605">
        <v>0</v>
      </c>
      <c r="L4605">
        <v>0</v>
      </c>
      <c r="M4605">
        <v>1</v>
      </c>
      <c r="N4605">
        <f t="array" ref="N4605">$AC$2*_xlfn.IFS(B4605="data_scientist",$AD$7,TRUE,1)*_xlfn.IFS(B4605="data_analyst",$AD$8,TRUE,1)*_xlfn.IFS(B4605="data_engineer",$AD$9,TRUE,1)*IF(D4605,$AD$13,$AD$14)*IF(E4605,$AD$19,$AD$20)*IF(F4605,$AD$24,$AD$25)*IF(G4605,$AD$29,$AD$30)*IF(H4605,$AD$34,$AD$35)*IF(I4605,$AD$39,$AD$40)*IF(J4605,$AD$44,$AD$45)*IF(K4605,$AD$49,$AD$50)*IF(L4605,$AD$54,$AD$55)*IF(M4605,$AD$59,$AD$60)</f>
        <v>0.000439135037425394</v>
      </c>
      <c r="O4605">
        <f t="array" ref="O4605">$AD$2*_xlfn.IFS(B4605="data_scientist",$AF$7,TRUE,1)*_xlfn.IFS(B4605="data_analyst",$AF$8,TRUE,1)*_xlfn.IFS(B4605="data_engineer",$AF$9,TRUE,1)*IF(D4605,$AF$13,$AF$14)*IF(E4605,$AF$19,$AF$20)*IF(F4605,$AF$24,$AF$25)*IF(G4605,$AF$29,$AF$30)*IF(H4605,$AF$34,$AF$35)*IF(I4605,$AF$39,$AF$40)*IF(J4605,$AF$44,$AF$45)*IF(K4605,$AF$49,$AF$50)*IF(L4605,$AF$54,$AF$55)*IF(M4605,$AF$59,$AF$60)</f>
        <v>0.000669953158978022</v>
      </c>
      <c r="P4605">
        <f t="array" ref="P4605">$AE$2*_xlfn.IFS(B4605="data_scientist",$AH$7,TRUE,1)*_xlfn.IFS(B4605="data_analyst",$AH$8,TRUE,1)*_xlfn.IFS(B4605="data_engineer",$AH$9,TRUE,1)*IF(D4605,$AH$13,$AH$14)*IF(E4605,$AH$19,$AH$20)*IF(F4605,$AH$24,$AH$25)*IF(G4605,$AH$29,$AH$30)*IF(H4605,$AH$34,$AH$35)*IF(I4605,$AH$39,$AH$40)*IF(J4605,$AH$44,$AH$45)*IF(K4605,$AH$49,$AH$50)*IF(L4605,$AH$54,$AH$55)*IF(M4605,$AH$59,$AH$60)</f>
        <v>0.000122896004371182</v>
      </c>
      <c r="Q4605">
        <f t="shared" si="710"/>
        <v>0.000669953158978022</v>
      </c>
      <c r="R4605">
        <f t="shared" si="711"/>
        <v>0</v>
      </c>
      <c r="S4605">
        <f t="shared" si="712"/>
        <v>0</v>
      </c>
      <c r="T4605">
        <f t="shared" si="713"/>
        <v>0</v>
      </c>
      <c r="U4605">
        <f t="shared" si="714"/>
        <v>0</v>
      </c>
      <c r="V4605">
        <f t="shared" si="715"/>
        <v>1</v>
      </c>
      <c r="W4605">
        <f t="shared" si="716"/>
        <v>0</v>
      </c>
      <c r="X4605">
        <f t="shared" si="717"/>
        <v>0</v>
      </c>
      <c r="Y4605">
        <f t="shared" si="718"/>
        <v>0</v>
      </c>
      <c r="Z4605">
        <f t="shared" si="719"/>
        <v>0</v>
      </c>
    </row>
    <row r="4606" spans="1:26">
      <c r="A4606">
        <v>1</v>
      </c>
      <c r="B4606" t="s">
        <v>60</v>
      </c>
      <c r="C4606" t="s">
        <v>61</v>
      </c>
      <c r="D4606">
        <v>1</v>
      </c>
      <c r="E4606">
        <v>1</v>
      </c>
      <c r="F4606">
        <v>0</v>
      </c>
      <c r="G4606">
        <v>1</v>
      </c>
      <c r="H4606">
        <v>1</v>
      </c>
      <c r="I4606">
        <v>0</v>
      </c>
      <c r="J4606">
        <v>0</v>
      </c>
      <c r="K4606">
        <v>1</v>
      </c>
      <c r="L4606">
        <v>0</v>
      </c>
      <c r="M4606">
        <v>1</v>
      </c>
      <c r="N4606">
        <f t="array" ref="N4606">$AC$2*_xlfn.IFS(B4606="data_scientist",$AD$7,TRUE,1)*_xlfn.IFS(B4606="data_analyst",$AD$8,TRUE,1)*_xlfn.IFS(B4606="data_engineer",$AD$9,TRUE,1)*IF(D4606,$AD$13,$AD$14)*IF(E4606,$AD$19,$AD$20)*IF(F4606,$AD$24,$AD$25)*IF(G4606,$AD$29,$AD$30)*IF(H4606,$AD$34,$AD$35)*IF(I4606,$AD$39,$AD$40)*IF(J4606,$AD$44,$AD$45)*IF(K4606,$AD$49,$AD$50)*IF(L4606,$AD$54,$AD$55)*IF(M4606,$AD$59,$AD$60)</f>
        <v>1.47297182137021e-6</v>
      </c>
      <c r="O4606">
        <f t="array" ref="O4606">$AD$2*_xlfn.IFS(B4606="data_scientist",$AF$7,TRUE,1)*_xlfn.IFS(B4606="data_analyst",$AF$8,TRUE,1)*_xlfn.IFS(B4606="data_engineer",$AF$9,TRUE,1)*IF(D4606,$AF$13,$AF$14)*IF(E4606,$AF$19,$AF$20)*IF(F4606,$AF$24,$AF$25)*IF(G4606,$AF$29,$AF$30)*IF(H4606,$AF$34,$AF$35)*IF(I4606,$AF$39,$AF$40)*IF(J4606,$AF$44,$AF$45)*IF(K4606,$AF$49,$AF$50)*IF(L4606,$AF$54,$AF$55)*IF(M4606,$AF$59,$AF$60)</f>
        <v>0.00108961286917254</v>
      </c>
      <c r="P4606">
        <f t="array" ref="P4606">$AE$2*_xlfn.IFS(B4606="data_scientist",$AH$7,TRUE,1)*_xlfn.IFS(B4606="data_analyst",$AH$8,TRUE,1)*_xlfn.IFS(B4606="data_engineer",$AH$9,TRUE,1)*IF(D4606,$AH$13,$AH$14)*IF(E4606,$AH$19,$AH$20)*IF(F4606,$AH$24,$AH$25)*IF(G4606,$AH$29,$AH$30)*IF(H4606,$AH$34,$AH$35)*IF(I4606,$AH$39,$AH$40)*IF(J4606,$AH$44,$AH$45)*IF(K4606,$AH$49,$AH$50)*IF(L4606,$AH$54,$AH$55)*IF(M4606,$AH$59,$AH$60)</f>
        <v>4.36184144334069e-5</v>
      </c>
      <c r="Q4606">
        <f t="shared" si="710"/>
        <v>0.00108961286917254</v>
      </c>
      <c r="R4606">
        <f t="shared" si="711"/>
        <v>0</v>
      </c>
      <c r="S4606">
        <f t="shared" si="712"/>
        <v>0</v>
      </c>
      <c r="T4606">
        <f t="shared" si="713"/>
        <v>0</v>
      </c>
      <c r="U4606">
        <f t="shared" si="714"/>
        <v>0</v>
      </c>
      <c r="V4606">
        <f t="shared" si="715"/>
        <v>1</v>
      </c>
      <c r="W4606">
        <f t="shared" si="716"/>
        <v>0</v>
      </c>
      <c r="X4606">
        <f t="shared" si="717"/>
        <v>0</v>
      </c>
      <c r="Y4606">
        <f t="shared" si="718"/>
        <v>0</v>
      </c>
      <c r="Z4606">
        <f t="shared" si="719"/>
        <v>0</v>
      </c>
    </row>
    <row r="4607" spans="1:26">
      <c r="A4607">
        <v>1</v>
      </c>
      <c r="B4607" t="s">
        <v>60</v>
      </c>
      <c r="C4607" t="s">
        <v>61</v>
      </c>
      <c r="D4607">
        <v>1</v>
      </c>
      <c r="E4607">
        <v>0</v>
      </c>
      <c r="F4607">
        <v>0</v>
      </c>
      <c r="G4607">
        <v>1</v>
      </c>
      <c r="H4607">
        <v>0</v>
      </c>
      <c r="I4607">
        <v>0</v>
      </c>
      <c r="J4607">
        <v>0</v>
      </c>
      <c r="K4607">
        <v>0</v>
      </c>
      <c r="L4607">
        <v>1</v>
      </c>
      <c r="M4607">
        <v>1</v>
      </c>
      <c r="N4607">
        <f t="array" ref="N4607">$AC$2*_xlfn.IFS(B4607="data_scientist",$AD$7,TRUE,1)*_xlfn.IFS(B4607="data_analyst",$AD$8,TRUE,1)*_xlfn.IFS(B4607="data_engineer",$AD$9,TRUE,1)*IF(D4607,$AD$13,$AD$14)*IF(E4607,$AD$19,$AD$20)*IF(F4607,$AD$24,$AD$25)*IF(G4607,$AD$29,$AD$30)*IF(H4607,$AD$34,$AD$35)*IF(I4607,$AD$39,$AD$40)*IF(J4607,$AD$44,$AD$45)*IF(K4607,$AD$49,$AD$50)*IF(L4607,$AD$54,$AD$55)*IF(M4607,$AD$59,$AD$60)</f>
        <v>2.9779484612734e-5</v>
      </c>
      <c r="O4607">
        <f t="array" ref="O4607">$AD$2*_xlfn.IFS(B4607="data_scientist",$AF$7,TRUE,1)*_xlfn.IFS(B4607="data_analyst",$AF$8,TRUE,1)*_xlfn.IFS(B4607="data_engineer",$AF$9,TRUE,1)*IF(D4607,$AF$13,$AF$14)*IF(E4607,$AF$19,$AF$20)*IF(F4607,$AF$24,$AF$25)*IF(G4607,$AF$29,$AF$30)*IF(H4607,$AF$34,$AF$35)*IF(I4607,$AF$39,$AF$40)*IF(J4607,$AF$44,$AF$45)*IF(K4607,$AF$49,$AF$50)*IF(L4607,$AF$54,$AF$55)*IF(M4607,$AF$59,$AF$60)</f>
        <v>0.00116648040639033</v>
      </c>
      <c r="P4607">
        <f t="array" ref="P4607">$AE$2*_xlfn.IFS(B4607="data_scientist",$AH$7,TRUE,1)*_xlfn.IFS(B4607="data_analyst",$AH$8,TRUE,1)*_xlfn.IFS(B4607="data_engineer",$AH$9,TRUE,1)*IF(D4607,$AH$13,$AH$14)*IF(E4607,$AH$19,$AH$20)*IF(F4607,$AH$24,$AH$25)*IF(G4607,$AH$29,$AH$30)*IF(H4607,$AH$34,$AH$35)*IF(I4607,$AH$39,$AH$40)*IF(J4607,$AH$44,$AH$45)*IF(K4607,$AH$49,$AH$50)*IF(L4607,$AH$54,$AH$55)*IF(M4607,$AH$59,$AH$60)</f>
        <v>7.01041391030588e-5</v>
      </c>
      <c r="Q4607">
        <f t="shared" si="710"/>
        <v>0.00116648040639033</v>
      </c>
      <c r="R4607">
        <f t="shared" si="711"/>
        <v>0</v>
      </c>
      <c r="S4607">
        <f t="shared" si="712"/>
        <v>0</v>
      </c>
      <c r="T4607">
        <f t="shared" si="713"/>
        <v>0</v>
      </c>
      <c r="U4607">
        <f t="shared" si="714"/>
        <v>0</v>
      </c>
      <c r="V4607">
        <f t="shared" si="715"/>
        <v>1</v>
      </c>
      <c r="W4607">
        <f t="shared" si="716"/>
        <v>0</v>
      </c>
      <c r="X4607">
        <f t="shared" si="717"/>
        <v>0</v>
      </c>
      <c r="Y4607">
        <f t="shared" si="718"/>
        <v>0</v>
      </c>
      <c r="Z4607">
        <f t="shared" si="719"/>
        <v>0</v>
      </c>
    </row>
    <row r="4608" spans="1:26">
      <c r="A4608">
        <v>1</v>
      </c>
      <c r="B4608" t="s">
        <v>60</v>
      </c>
      <c r="C4608" t="s">
        <v>61</v>
      </c>
      <c r="D4608">
        <v>1</v>
      </c>
      <c r="E4608">
        <v>1</v>
      </c>
      <c r="F4608">
        <v>0</v>
      </c>
      <c r="G4608">
        <v>0</v>
      </c>
      <c r="H4608">
        <v>1</v>
      </c>
      <c r="I4608">
        <v>0</v>
      </c>
      <c r="J4608">
        <v>0</v>
      </c>
      <c r="K4608">
        <v>1</v>
      </c>
      <c r="L4608">
        <v>1</v>
      </c>
      <c r="M4608">
        <v>1</v>
      </c>
      <c r="N4608">
        <f t="array" ref="N4608">$AC$2*_xlfn.IFS(B4608="data_scientist",$AD$7,TRUE,1)*_xlfn.IFS(B4608="data_analyst",$AD$8,TRUE,1)*_xlfn.IFS(B4608="data_engineer",$AD$9,TRUE,1)*IF(D4608,$AD$13,$AD$14)*IF(E4608,$AD$19,$AD$20)*IF(F4608,$AD$24,$AD$25)*IF(G4608,$AD$29,$AD$30)*IF(H4608,$AD$34,$AD$35)*IF(I4608,$AD$39,$AD$40)*IF(J4608,$AD$44,$AD$45)*IF(K4608,$AD$49,$AD$50)*IF(L4608,$AD$54,$AD$55)*IF(M4608,$AD$59,$AD$60)</f>
        <v>3.48605030575121e-7</v>
      </c>
      <c r="O4608">
        <f t="array" ref="O4608">$AD$2*_xlfn.IFS(B4608="data_scientist",$AF$7,TRUE,1)*_xlfn.IFS(B4608="data_analyst",$AF$8,TRUE,1)*_xlfn.IFS(B4608="data_engineer",$AF$9,TRUE,1)*IF(D4608,$AF$13,$AF$14)*IF(E4608,$AF$19,$AF$20)*IF(F4608,$AF$24,$AF$25)*IF(G4608,$AF$29,$AF$30)*IF(H4608,$AF$34,$AF$35)*IF(I4608,$AF$39,$AF$40)*IF(J4608,$AF$44,$AF$45)*IF(K4608,$AF$49,$AF$50)*IF(L4608,$AF$54,$AF$55)*IF(M4608,$AF$59,$AF$60)</f>
        <v>0.000696178358327617</v>
      </c>
      <c r="P4608">
        <f t="array" ref="P4608">$AE$2*_xlfn.IFS(B4608="data_scientist",$AH$7,TRUE,1)*_xlfn.IFS(B4608="data_analyst",$AH$8,TRUE,1)*_xlfn.IFS(B4608="data_engineer",$AH$9,TRUE,1)*IF(D4608,$AH$13,$AH$14)*IF(E4608,$AH$19,$AH$20)*IF(F4608,$AH$24,$AH$25)*IF(G4608,$AH$29,$AH$30)*IF(H4608,$AH$34,$AH$35)*IF(I4608,$AH$39,$AH$40)*IF(J4608,$AH$44,$AH$45)*IF(K4608,$AH$49,$AH$50)*IF(L4608,$AH$54,$AH$55)*IF(M4608,$AH$59,$AH$60)</f>
        <v>2.55394916232079e-5</v>
      </c>
      <c r="Q4608">
        <f t="shared" si="710"/>
        <v>0.000696178358327617</v>
      </c>
      <c r="R4608">
        <f t="shared" si="711"/>
        <v>0</v>
      </c>
      <c r="S4608">
        <f t="shared" si="712"/>
        <v>0</v>
      </c>
      <c r="T4608">
        <f t="shared" si="713"/>
        <v>0</v>
      </c>
      <c r="U4608">
        <f t="shared" si="714"/>
        <v>0</v>
      </c>
      <c r="V4608">
        <f t="shared" si="715"/>
        <v>1</v>
      </c>
      <c r="W4608">
        <f t="shared" si="716"/>
        <v>0</v>
      </c>
      <c r="X4608">
        <f t="shared" si="717"/>
        <v>0</v>
      </c>
      <c r="Y4608">
        <f t="shared" si="718"/>
        <v>0</v>
      </c>
      <c r="Z4608">
        <f t="shared" si="719"/>
        <v>0</v>
      </c>
    </row>
    <row r="4609" spans="1:26">
      <c r="A4609">
        <v>1</v>
      </c>
      <c r="B4609" t="s">
        <v>60</v>
      </c>
      <c r="C4609" t="s">
        <v>61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1</v>
      </c>
      <c r="N4609">
        <f t="array" ref="N4609">$AC$2*_xlfn.IFS(B4609="data_scientist",$AD$7,TRUE,1)*_xlfn.IFS(B4609="data_analyst",$AD$8,TRUE,1)*_xlfn.IFS(B4609="data_engineer",$AD$9,TRUE,1)*IF(D4609,$AD$13,$AD$14)*IF(E4609,$AD$19,$AD$20)*IF(F4609,$AD$24,$AD$25)*IF(G4609,$AD$29,$AD$30)*IF(H4609,$AD$34,$AD$35)*IF(I4609,$AD$39,$AD$40)*IF(J4609,$AD$44,$AD$45)*IF(K4609,$AD$49,$AD$50)*IF(L4609,$AD$54,$AD$55)*IF(M4609,$AD$59,$AD$60)</f>
        <v>0.00209205069395461</v>
      </c>
      <c r="O4609">
        <f t="array" ref="O4609">$AD$2*_xlfn.IFS(B4609="data_scientist",$AF$7,TRUE,1)*_xlfn.IFS(B4609="data_analyst",$AF$8,TRUE,1)*_xlfn.IFS(B4609="data_engineer",$AF$9,TRUE,1)*IF(D4609,$AF$13,$AF$14)*IF(E4609,$AF$19,$AF$20)*IF(F4609,$AF$24,$AF$25)*IF(G4609,$AF$29,$AF$30)*IF(H4609,$AF$34,$AF$35)*IF(I4609,$AF$39,$AF$40)*IF(J4609,$AF$44,$AF$45)*IF(K4609,$AF$49,$AF$50)*IF(L4609,$AF$54,$AF$55)*IF(M4609,$AF$59,$AF$60)</f>
        <v>0.000914821417937069</v>
      </c>
      <c r="P4609">
        <f t="array" ref="P4609">$AE$2*_xlfn.IFS(B4609="data_scientist",$AH$7,TRUE,1)*_xlfn.IFS(B4609="data_analyst",$AH$8,TRUE,1)*_xlfn.IFS(B4609="data_engineer",$AH$9,TRUE,1)*IF(D4609,$AH$13,$AH$14)*IF(E4609,$AH$19,$AH$20)*IF(F4609,$AH$24,$AH$25)*IF(G4609,$AH$29,$AH$30)*IF(H4609,$AH$34,$AH$35)*IF(I4609,$AH$39,$AH$40)*IF(J4609,$AH$44,$AH$45)*IF(K4609,$AH$49,$AH$50)*IF(L4609,$AH$54,$AH$55)*IF(M4609,$AH$59,$AH$60)</f>
        <v>0.000310772826156754</v>
      </c>
      <c r="Q4609">
        <f t="shared" si="710"/>
        <v>0.00209205069395461</v>
      </c>
      <c r="R4609">
        <f t="shared" si="711"/>
        <v>0</v>
      </c>
      <c r="S4609">
        <f t="shared" si="712"/>
        <v>0</v>
      </c>
      <c r="T4609">
        <f t="shared" si="713"/>
        <v>0</v>
      </c>
      <c r="U4609">
        <f t="shared" si="714"/>
        <v>1</v>
      </c>
      <c r="V4609">
        <f t="shared" si="715"/>
        <v>0</v>
      </c>
      <c r="W4609">
        <f t="shared" si="716"/>
        <v>0</v>
      </c>
      <c r="X4609">
        <f t="shared" si="717"/>
        <v>0</v>
      </c>
      <c r="Y4609">
        <f t="shared" si="718"/>
        <v>0</v>
      </c>
      <c r="Z4609">
        <f t="shared" si="719"/>
        <v>0</v>
      </c>
    </row>
    <row r="4610" spans="1:26">
      <c r="A4610">
        <v>1</v>
      </c>
      <c r="B4610" t="s">
        <v>60</v>
      </c>
      <c r="C4610" t="s">
        <v>61</v>
      </c>
      <c r="D4610">
        <v>1</v>
      </c>
      <c r="E4610">
        <v>1</v>
      </c>
      <c r="F4610">
        <v>0</v>
      </c>
      <c r="G4610">
        <v>0</v>
      </c>
      <c r="H4610">
        <v>0</v>
      </c>
      <c r="I4610">
        <v>1</v>
      </c>
      <c r="J4610">
        <v>0</v>
      </c>
      <c r="K4610">
        <v>0</v>
      </c>
      <c r="L4610">
        <v>0</v>
      </c>
      <c r="M4610">
        <v>1</v>
      </c>
      <c r="N4610">
        <f t="array" ref="N4610">$AC$2*_xlfn.IFS(B4610="data_scientist",$AD$7,TRUE,1)*_xlfn.IFS(B4610="data_analyst",$AD$8,TRUE,1)*_xlfn.IFS(B4610="data_engineer",$AD$9,TRUE,1)*IF(D4610,$AD$13,$AD$14)*IF(E4610,$AD$19,$AD$20)*IF(F4610,$AD$24,$AD$25)*IF(G4610,$AD$29,$AD$30)*IF(H4610,$AD$34,$AD$35)*IF(I4610,$AD$39,$AD$40)*IF(J4610,$AD$44,$AD$45)*IF(K4610,$AD$49,$AD$50)*IF(L4610,$AD$54,$AD$55)*IF(M4610,$AD$59,$AD$60)</f>
        <v>0.000439135037425394</v>
      </c>
      <c r="O4610">
        <f t="array" ref="O4610">$AD$2*_xlfn.IFS(B4610="data_scientist",$AF$7,TRUE,1)*_xlfn.IFS(B4610="data_analyst",$AF$8,TRUE,1)*_xlfn.IFS(B4610="data_engineer",$AF$9,TRUE,1)*IF(D4610,$AF$13,$AF$14)*IF(E4610,$AF$19,$AF$20)*IF(F4610,$AF$24,$AF$25)*IF(G4610,$AF$29,$AF$30)*IF(H4610,$AF$34,$AF$35)*IF(I4610,$AF$39,$AF$40)*IF(J4610,$AF$44,$AF$45)*IF(K4610,$AF$49,$AF$50)*IF(L4610,$AF$54,$AF$55)*IF(M4610,$AF$59,$AF$60)</f>
        <v>0.000669953158978022</v>
      </c>
      <c r="P4610">
        <f t="array" ref="P4610">$AE$2*_xlfn.IFS(B4610="data_scientist",$AH$7,TRUE,1)*_xlfn.IFS(B4610="data_analyst",$AH$8,TRUE,1)*_xlfn.IFS(B4610="data_engineer",$AH$9,TRUE,1)*IF(D4610,$AH$13,$AH$14)*IF(E4610,$AH$19,$AH$20)*IF(F4610,$AH$24,$AH$25)*IF(G4610,$AH$29,$AH$30)*IF(H4610,$AH$34,$AH$35)*IF(I4610,$AH$39,$AH$40)*IF(J4610,$AH$44,$AH$45)*IF(K4610,$AH$49,$AH$50)*IF(L4610,$AH$54,$AH$55)*IF(M4610,$AH$59,$AH$60)</f>
        <v>0.000122896004371182</v>
      </c>
      <c r="Q4610">
        <f t="shared" si="710"/>
        <v>0.000669953158978022</v>
      </c>
      <c r="R4610">
        <f t="shared" si="711"/>
        <v>0</v>
      </c>
      <c r="S4610">
        <f t="shared" si="712"/>
        <v>0</v>
      </c>
      <c r="T4610">
        <f t="shared" si="713"/>
        <v>0</v>
      </c>
      <c r="U4610">
        <f t="shared" si="714"/>
        <v>0</v>
      </c>
      <c r="V4610">
        <f t="shared" si="715"/>
        <v>1</v>
      </c>
      <c r="W4610">
        <f t="shared" si="716"/>
        <v>0</v>
      </c>
      <c r="X4610">
        <f t="shared" si="717"/>
        <v>0</v>
      </c>
      <c r="Y4610">
        <f t="shared" si="718"/>
        <v>0</v>
      </c>
      <c r="Z4610">
        <f t="shared" si="719"/>
        <v>0</v>
      </c>
    </row>
    <row r="4611" spans="1:26">
      <c r="A4611">
        <v>1</v>
      </c>
      <c r="B4611" t="s">
        <v>60</v>
      </c>
      <c r="C4611" t="s">
        <v>61</v>
      </c>
      <c r="D4611">
        <v>1</v>
      </c>
      <c r="E4611">
        <v>0</v>
      </c>
      <c r="F4611">
        <v>1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1</v>
      </c>
      <c r="M4611">
        <v>1</v>
      </c>
      <c r="N4611">
        <f t="array" ref="N4611">$AC$2*_xlfn.IFS(B4611="data_scientist",$AD$7,TRUE,1)*_xlfn.IFS(B4611="data_analyst",$AD$8,TRUE,1)*_xlfn.IFS(B4611="data_engineer",$AD$9,TRUE,1)*IF(D4611,$AD$13,$AD$14)*IF(E4611,$AD$19,$AD$20)*IF(F4611,$AD$24,$AD$25)*IF(G4611,$AD$29,$AD$30)*IF(H4611,$AD$34,$AD$35)*IF(I4611,$AD$39,$AD$40)*IF(J4611,$AD$44,$AD$45)*IF(K4611,$AD$49,$AD$50)*IF(L4611,$AD$54,$AD$55)*IF(M4611,$AD$59,$AD$60)</f>
        <v>1.51329836923811e-5</v>
      </c>
      <c r="O4611">
        <f t="array" ref="O4611">$AD$2*_xlfn.IFS(B4611="data_scientist",$AF$7,TRUE,1)*_xlfn.IFS(B4611="data_analyst",$AF$8,TRUE,1)*_xlfn.IFS(B4611="data_engineer",$AF$9,TRUE,1)*IF(D4611,$AF$13,$AF$14)*IF(E4611,$AF$19,$AF$20)*IF(F4611,$AF$24,$AF$25)*IF(G4611,$AF$29,$AF$30)*IF(H4611,$AF$34,$AF$35)*IF(I4611,$AF$39,$AF$40)*IF(J4611,$AF$44,$AF$45)*IF(K4611,$AF$49,$AF$50)*IF(L4611,$AF$54,$AF$55)*IF(M4611,$AF$59,$AF$60)</f>
        <v>0.00151689185586202</v>
      </c>
      <c r="P4611">
        <f t="array" ref="P4611">$AE$2*_xlfn.IFS(B4611="data_scientist",$AH$7,TRUE,1)*_xlfn.IFS(B4611="data_analyst",$AH$8,TRUE,1)*_xlfn.IFS(B4611="data_engineer",$AH$9,TRUE,1)*IF(D4611,$AH$13,$AH$14)*IF(E4611,$AH$19,$AH$20)*IF(F4611,$AH$24,$AH$25)*IF(G4611,$AH$29,$AH$30)*IF(H4611,$AH$34,$AH$35)*IF(I4611,$AH$39,$AH$40)*IF(J4611,$AH$44,$AH$45)*IF(K4611,$AH$49,$AH$50)*IF(L4611,$AH$54,$AH$55)*IF(M4611,$AH$59,$AH$60)</f>
        <v>8.89440067545173e-5</v>
      </c>
      <c r="Q4611">
        <f t="shared" ref="Q4611:Q4674" si="720">MAX(N4611:P4611)</f>
        <v>0.00151689185586202</v>
      </c>
      <c r="R4611">
        <f t="shared" ref="R4611:R4674" si="721">IF(AND(C4611="Low",N4611=Q4611),1,0)</f>
        <v>0</v>
      </c>
      <c r="S4611">
        <f t="shared" ref="S4611:S4674" si="722">IF(AND(C4611="Low",O4611=Q4611),1,0)</f>
        <v>0</v>
      </c>
      <c r="T4611">
        <f t="shared" ref="T4611:T4674" si="723">IF(AND(C4611="Low",P4611=Q4611),1,0)</f>
        <v>0</v>
      </c>
      <c r="U4611">
        <f t="shared" ref="U4611:U4674" si="724">IF(AND(C4611="Medium",N4611=Q4611),1,0)</f>
        <v>0</v>
      </c>
      <c r="V4611">
        <f t="shared" ref="V4611:V4674" si="725">IF(AND(C4611="Medium",O4611=Q4611),1,0)</f>
        <v>1</v>
      </c>
      <c r="W4611">
        <f t="shared" ref="W4611:W4674" si="726">IF(AND(C4611="Medium",P4611=Q4611),1,0)</f>
        <v>0</v>
      </c>
      <c r="X4611">
        <f t="shared" ref="X4611:X4674" si="727">IF(AND(C4611="High",N4611=Q4611),1,0)</f>
        <v>0</v>
      </c>
      <c r="Y4611">
        <f t="shared" ref="Y4611:Y4674" si="728">IF(AND(C4611="High",O4611=Q4611),1,0)</f>
        <v>0</v>
      </c>
      <c r="Z4611">
        <f t="shared" ref="Z4611:Z4674" si="729">IF(AND(C4611="High",P4611=Q4611),1,0)</f>
        <v>0</v>
      </c>
    </row>
    <row r="4612" spans="1:26">
      <c r="A4612">
        <v>1</v>
      </c>
      <c r="B4612" t="s">
        <v>60</v>
      </c>
      <c r="C4612" t="s">
        <v>61</v>
      </c>
      <c r="D4612">
        <v>1</v>
      </c>
      <c r="E4612">
        <v>1</v>
      </c>
      <c r="F4612">
        <v>1</v>
      </c>
      <c r="G4612">
        <v>0</v>
      </c>
      <c r="H4612">
        <v>1</v>
      </c>
      <c r="I4612">
        <v>0</v>
      </c>
      <c r="J4612">
        <v>0</v>
      </c>
      <c r="K4612">
        <v>1</v>
      </c>
      <c r="L4612">
        <v>1</v>
      </c>
      <c r="M4612">
        <v>1</v>
      </c>
      <c r="N4612">
        <f t="array" ref="N4612">$AC$2*_xlfn.IFS(B4612="data_scientist",$AD$7,TRUE,1)*_xlfn.IFS(B4612="data_analyst",$AD$8,TRUE,1)*_xlfn.IFS(B4612="data_engineer",$AD$9,TRUE,1)*IF(D4612,$AD$13,$AD$14)*IF(E4612,$AD$19,$AD$20)*IF(F4612,$AD$24,$AD$25)*IF(G4612,$AD$29,$AD$30)*IF(H4612,$AD$34,$AD$35)*IF(I4612,$AD$39,$AD$40)*IF(J4612,$AD$44,$AD$45)*IF(K4612,$AD$49,$AD$50)*IF(L4612,$AD$54,$AD$55)*IF(M4612,$AD$59,$AD$60)</f>
        <v>6.34257625214749e-8</v>
      </c>
      <c r="O4612">
        <f t="array" ref="O4612">$AD$2*_xlfn.IFS(B4612="data_scientist",$AF$7,TRUE,1)*_xlfn.IFS(B4612="data_analyst",$AF$8,TRUE,1)*_xlfn.IFS(B4612="data_engineer",$AF$9,TRUE,1)*IF(D4612,$AF$13,$AF$14)*IF(E4612,$AF$19,$AF$20)*IF(F4612,$AF$24,$AF$25)*IF(G4612,$AF$29,$AF$30)*IF(H4612,$AF$34,$AF$35)*IF(I4612,$AF$39,$AF$40)*IF(J4612,$AF$44,$AF$45)*IF(K4612,$AF$49,$AF$50)*IF(L4612,$AF$54,$AF$55)*IF(M4612,$AF$59,$AF$60)</f>
        <v>0.000791953706780216</v>
      </c>
      <c r="P4612">
        <f t="array" ref="P4612">$AE$2*_xlfn.IFS(B4612="data_scientist",$AH$7,TRUE,1)*_xlfn.IFS(B4612="data_analyst",$AH$8,TRUE,1)*_xlfn.IFS(B4612="data_engineer",$AH$9,TRUE,1)*IF(D4612,$AH$13,$AH$14)*IF(E4612,$AH$19,$AH$20)*IF(F4612,$AH$24,$AH$25)*IF(G4612,$AH$29,$AH$30)*IF(H4612,$AH$34,$AH$35)*IF(I4612,$AH$39,$AH$40)*IF(J4612,$AH$44,$AH$45)*IF(K4612,$AH$49,$AH$50)*IF(L4612,$AH$54,$AH$55)*IF(M4612,$AH$59,$AH$60)</f>
        <v>1.74477715049638e-5</v>
      </c>
      <c r="Q4612">
        <f t="shared" si="720"/>
        <v>0.000791953706780216</v>
      </c>
      <c r="R4612">
        <f t="shared" si="721"/>
        <v>0</v>
      </c>
      <c r="S4612">
        <f t="shared" si="722"/>
        <v>0</v>
      </c>
      <c r="T4612">
        <f t="shared" si="723"/>
        <v>0</v>
      </c>
      <c r="U4612">
        <f t="shared" si="724"/>
        <v>0</v>
      </c>
      <c r="V4612">
        <f t="shared" si="725"/>
        <v>1</v>
      </c>
      <c r="W4612">
        <f t="shared" si="726"/>
        <v>0</v>
      </c>
      <c r="X4612">
        <f t="shared" si="727"/>
        <v>0</v>
      </c>
      <c r="Y4612">
        <f t="shared" si="728"/>
        <v>0</v>
      </c>
      <c r="Z4612">
        <f t="shared" si="729"/>
        <v>0</v>
      </c>
    </row>
    <row r="4613" spans="1:26">
      <c r="A4613">
        <v>1</v>
      </c>
      <c r="B4613" t="s">
        <v>60</v>
      </c>
      <c r="C4613" t="s">
        <v>61</v>
      </c>
      <c r="D4613">
        <v>1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1</v>
      </c>
      <c r="N4613">
        <f t="array" ref="N4613">$AC$2*_xlfn.IFS(B4613="data_scientist",$AD$7,TRUE,1)*_xlfn.IFS(B4613="data_analyst",$AD$8,TRUE,1)*_xlfn.IFS(B4613="data_engineer",$AD$9,TRUE,1)*IF(D4613,$AD$13,$AD$14)*IF(E4613,$AD$19,$AD$20)*IF(F4613,$AD$24,$AD$25)*IF(G4613,$AD$29,$AD$30)*IF(H4613,$AD$34,$AD$35)*IF(I4613,$AD$39,$AD$40)*IF(J4613,$AD$44,$AD$45)*IF(K4613,$AD$49,$AD$50)*IF(L4613,$AD$54,$AD$55)*IF(M4613,$AD$59,$AD$60)</f>
        <v>0.000981586654716256</v>
      </c>
      <c r="O4613">
        <f t="array" ref="O4613">$AD$2*_xlfn.IFS(B4613="data_scientist",$AF$7,TRUE,1)*_xlfn.IFS(B4613="data_analyst",$AF$8,TRUE,1)*_xlfn.IFS(B4613="data_engineer",$AF$9,TRUE,1)*IF(D4613,$AF$13,$AF$14)*IF(E4613,$AF$19,$AF$20)*IF(F4613,$AF$24,$AF$25)*IF(G4613,$AF$29,$AF$30)*IF(H4613,$AF$34,$AF$35)*IF(I4613,$AF$39,$AF$40)*IF(J4613,$AF$44,$AF$45)*IF(K4613,$AF$49,$AF$50)*IF(L4613,$AF$54,$AF$55)*IF(M4613,$AF$59,$AF$60)</f>
        <v>0.00238575005050182</v>
      </c>
      <c r="P4613">
        <f t="array" ref="P4613">$AE$2*_xlfn.IFS(B4613="data_scientist",$AH$7,TRUE,1)*_xlfn.IFS(B4613="data_analyst",$AH$8,TRUE,1)*_xlfn.IFS(B4613="data_engineer",$AH$9,TRUE,1)*IF(D4613,$AH$13,$AH$14)*IF(E4613,$AH$19,$AH$20)*IF(F4613,$AH$24,$AH$25)*IF(G4613,$AH$29,$AH$30)*IF(H4613,$AH$34,$AH$35)*IF(I4613,$AH$39,$AH$40)*IF(J4613,$AH$44,$AH$45)*IF(K4613,$AH$49,$AH$50)*IF(L4613,$AH$54,$AH$55)*IF(M4613,$AH$59,$AH$60)</f>
        <v>0.00041294471420829</v>
      </c>
      <c r="Q4613">
        <f t="shared" si="720"/>
        <v>0.00238575005050182</v>
      </c>
      <c r="R4613">
        <f t="shared" si="721"/>
        <v>0</v>
      </c>
      <c r="S4613">
        <f t="shared" si="722"/>
        <v>0</v>
      </c>
      <c r="T4613">
        <f t="shared" si="723"/>
        <v>0</v>
      </c>
      <c r="U4613">
        <f t="shared" si="724"/>
        <v>0</v>
      </c>
      <c r="V4613">
        <f t="shared" si="725"/>
        <v>1</v>
      </c>
      <c r="W4613">
        <f t="shared" si="726"/>
        <v>0</v>
      </c>
      <c r="X4613">
        <f t="shared" si="727"/>
        <v>0</v>
      </c>
      <c r="Y4613">
        <f t="shared" si="728"/>
        <v>0</v>
      </c>
      <c r="Z4613">
        <f t="shared" si="729"/>
        <v>0</v>
      </c>
    </row>
    <row r="4614" spans="1:26">
      <c r="A4614">
        <v>1</v>
      </c>
      <c r="B4614" t="s">
        <v>60</v>
      </c>
      <c r="C4614" t="s">
        <v>61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f t="array" ref="N4614">$AC$2*_xlfn.IFS(B4614="data_scientist",$AD$7,TRUE,1)*_xlfn.IFS(B4614="data_analyst",$AD$8,TRUE,1)*_xlfn.IFS(B4614="data_engineer",$AD$9,TRUE,1)*IF(D4614,$AD$13,$AD$14)*IF(E4614,$AD$19,$AD$20)*IF(F4614,$AD$24,$AD$25)*IF(G4614,$AD$29,$AD$30)*IF(H4614,$AD$34,$AD$35)*IF(I4614,$AD$39,$AD$40)*IF(J4614,$AD$44,$AD$45)*IF(K4614,$AD$49,$AD$50)*IF(L4614,$AD$54,$AD$55)*IF(M4614,$AD$59,$AD$60)</f>
        <v>0.000418121778943375</v>
      </c>
      <c r="O4614">
        <f t="array" ref="O4614">$AD$2*_xlfn.IFS(B4614="data_scientist",$AF$7,TRUE,1)*_xlfn.IFS(B4614="data_analyst",$AF$8,TRUE,1)*_xlfn.IFS(B4614="data_engineer",$AF$9,TRUE,1)*IF(D4614,$AF$13,$AF$14)*IF(E4614,$AF$19,$AF$20)*IF(F4614,$AF$24,$AF$25)*IF(G4614,$AF$29,$AF$30)*IF(H4614,$AF$34,$AF$35)*IF(I4614,$AF$39,$AF$40)*IF(J4614,$AF$44,$AF$45)*IF(K4614,$AF$49,$AF$50)*IF(L4614,$AF$54,$AF$55)*IF(M4614,$AF$59,$AF$60)</f>
        <v>5.35017667302527e-5</v>
      </c>
      <c r="P4614">
        <f t="array" ref="P4614">$AE$2*_xlfn.IFS(B4614="data_scientist",$AH$7,TRUE,1)*_xlfn.IFS(B4614="data_analyst",$AH$8,TRUE,1)*_xlfn.IFS(B4614="data_engineer",$AH$9,TRUE,1)*IF(D4614,$AH$13,$AH$14)*IF(E4614,$AH$19,$AH$20)*IF(F4614,$AH$24,$AH$25)*IF(G4614,$AH$29,$AH$30)*IF(H4614,$AH$34,$AH$35)*IF(I4614,$AH$39,$AH$40)*IF(J4614,$AH$44,$AH$45)*IF(K4614,$AH$49,$AH$50)*IF(L4614,$AH$54,$AH$55)*IF(M4614,$AH$59,$AH$60)</f>
        <v>4.80141378272744e-5</v>
      </c>
      <c r="Q4614">
        <f t="shared" si="720"/>
        <v>0.000418121778943375</v>
      </c>
      <c r="R4614">
        <f t="shared" si="721"/>
        <v>0</v>
      </c>
      <c r="S4614">
        <f t="shared" si="722"/>
        <v>0</v>
      </c>
      <c r="T4614">
        <f t="shared" si="723"/>
        <v>0</v>
      </c>
      <c r="U4614">
        <f t="shared" si="724"/>
        <v>1</v>
      </c>
      <c r="V4614">
        <f t="shared" si="725"/>
        <v>0</v>
      </c>
      <c r="W4614">
        <f t="shared" si="726"/>
        <v>0</v>
      </c>
      <c r="X4614">
        <f t="shared" si="727"/>
        <v>0</v>
      </c>
      <c r="Y4614">
        <f t="shared" si="728"/>
        <v>0</v>
      </c>
      <c r="Z4614">
        <f t="shared" si="729"/>
        <v>0</v>
      </c>
    </row>
    <row r="4615" spans="1:26">
      <c r="A4615">
        <v>1</v>
      </c>
      <c r="B4615" t="s">
        <v>60</v>
      </c>
      <c r="C4615" t="s">
        <v>61</v>
      </c>
      <c r="D4615">
        <v>1</v>
      </c>
      <c r="E4615">
        <v>1</v>
      </c>
      <c r="F4615">
        <v>1</v>
      </c>
      <c r="G4615">
        <v>1</v>
      </c>
      <c r="H4615">
        <v>0</v>
      </c>
      <c r="I4615">
        <v>1</v>
      </c>
      <c r="J4615">
        <v>0</v>
      </c>
      <c r="K4615">
        <v>0</v>
      </c>
      <c r="L4615">
        <v>0</v>
      </c>
      <c r="M4615">
        <v>1</v>
      </c>
      <c r="N4615">
        <f t="array" ref="N4615">$AC$2*_xlfn.IFS(B4615="data_scientist",$AD$7,TRUE,1)*_xlfn.IFS(B4615="data_analyst",$AD$8,TRUE,1)*_xlfn.IFS(B4615="data_engineer",$AD$9,TRUE,1)*IF(D4615,$AD$13,$AD$14)*IF(E4615,$AD$19,$AD$20)*IF(F4615,$AD$24,$AD$25)*IF(G4615,$AD$29,$AD$30)*IF(H4615,$AD$34,$AD$35)*IF(I4615,$AD$39,$AD$40)*IF(J4615,$AD$44,$AD$45)*IF(K4615,$AD$49,$AD$50)*IF(L4615,$AD$54,$AD$55)*IF(M4615,$AD$59,$AD$60)</f>
        <v>2.86058460631315e-5</v>
      </c>
      <c r="O4615">
        <f t="array" ref="O4615">$AD$2*_xlfn.IFS(B4615="data_scientist",$AF$7,TRUE,1)*_xlfn.IFS(B4615="data_analyst",$AF$8,TRUE,1)*_xlfn.IFS(B4615="data_engineer",$AF$9,TRUE,1)*IF(D4615,$AF$13,$AF$14)*IF(E4615,$AF$19,$AF$20)*IF(F4615,$AF$24,$AF$25)*IF(G4615,$AF$29,$AF$30)*IF(H4615,$AF$34,$AF$35)*IF(I4615,$AF$39,$AF$40)*IF(J4615,$AF$44,$AF$45)*IF(K4615,$AF$49,$AF$50)*IF(L4615,$AF$54,$AF$55)*IF(M4615,$AF$59,$AF$60)</f>
        <v>0.000666692888546743</v>
      </c>
      <c r="P4615">
        <f t="array" ref="P4615">$AE$2*_xlfn.IFS(B4615="data_scientist",$AH$7,TRUE,1)*_xlfn.IFS(B4615="data_analyst",$AH$8,TRUE,1)*_xlfn.IFS(B4615="data_engineer",$AH$9,TRUE,1)*IF(D4615,$AH$13,$AH$14)*IF(E4615,$AH$19,$AH$20)*IF(F4615,$AH$24,$AH$25)*IF(G4615,$AH$29,$AH$30)*IF(H4615,$AH$34,$AH$35)*IF(I4615,$AH$39,$AH$40)*IF(J4615,$AH$44,$AH$45)*IF(K4615,$AH$49,$AH$50)*IF(L4615,$AH$54,$AH$55)*IF(M4615,$AH$59,$AH$60)</f>
        <v>4.52085073200922e-5</v>
      </c>
      <c r="Q4615">
        <f t="shared" si="720"/>
        <v>0.000666692888546743</v>
      </c>
      <c r="R4615">
        <f t="shared" si="721"/>
        <v>0</v>
      </c>
      <c r="S4615">
        <f t="shared" si="722"/>
        <v>0</v>
      </c>
      <c r="T4615">
        <f t="shared" si="723"/>
        <v>0</v>
      </c>
      <c r="U4615">
        <f t="shared" si="724"/>
        <v>0</v>
      </c>
      <c r="V4615">
        <f t="shared" si="725"/>
        <v>1</v>
      </c>
      <c r="W4615">
        <f t="shared" si="726"/>
        <v>0</v>
      </c>
      <c r="X4615">
        <f t="shared" si="727"/>
        <v>0</v>
      </c>
      <c r="Y4615">
        <f t="shared" si="728"/>
        <v>0</v>
      </c>
      <c r="Z4615">
        <f t="shared" si="729"/>
        <v>0</v>
      </c>
    </row>
    <row r="4616" spans="1:26">
      <c r="A4616">
        <v>1</v>
      </c>
      <c r="B4616" t="s">
        <v>60</v>
      </c>
      <c r="C4616" t="s">
        <v>61</v>
      </c>
      <c r="D4616">
        <v>1</v>
      </c>
      <c r="E4616">
        <v>1</v>
      </c>
      <c r="F4616">
        <v>1</v>
      </c>
      <c r="G4616">
        <v>1</v>
      </c>
      <c r="H4616">
        <v>1</v>
      </c>
      <c r="I4616">
        <v>1</v>
      </c>
      <c r="J4616">
        <v>0</v>
      </c>
      <c r="K4616">
        <v>1</v>
      </c>
      <c r="L4616">
        <v>1</v>
      </c>
      <c r="M4616">
        <v>1</v>
      </c>
      <c r="N4616">
        <f t="array" ref="N4616">$AC$2*_xlfn.IFS(B4616="data_scientist",$AD$7,TRUE,1)*_xlfn.IFS(B4616="data_analyst",$AD$8,TRUE,1)*_xlfn.IFS(B4616="data_engineer",$AD$9,TRUE,1)*IF(D4616,$AD$13,$AD$14)*IF(E4616,$AD$19,$AD$20)*IF(F4616,$AD$24,$AD$25)*IF(G4616,$AD$29,$AD$30)*IF(H4616,$AD$34,$AD$35)*IF(I4616,$AD$39,$AD$40)*IF(J4616,$AD$44,$AD$45)*IF(K4616,$AD$49,$AD$50)*IF(L4616,$AD$54,$AD$55)*IF(M4616,$AD$59,$AD$60)</f>
        <v>7.79732016177453e-9</v>
      </c>
      <c r="O4616">
        <f t="array" ref="O4616">$AD$2*_xlfn.IFS(B4616="data_scientist",$AF$7,TRUE,1)*_xlfn.IFS(B4616="data_analyst",$AF$8,TRUE,1)*_xlfn.IFS(B4616="data_engineer",$AF$9,TRUE,1)*IF(D4616,$AF$13,$AF$14)*IF(E4616,$AF$19,$AF$20)*IF(F4616,$AF$24,$AF$25)*IF(G4616,$AF$29,$AF$30)*IF(H4616,$AF$34,$AF$35)*IF(I4616,$AF$39,$AF$40)*IF(J4616,$AF$44,$AF$45)*IF(K4616,$AF$49,$AF$50)*IF(L4616,$AF$54,$AF$55)*IF(M4616,$AF$59,$AF$60)</f>
        <v>0.00016771171894628</v>
      </c>
      <c r="P4616">
        <f t="array" ref="P4616">$AE$2*_xlfn.IFS(B4616="data_scientist",$AH$7,TRUE,1)*_xlfn.IFS(B4616="data_analyst",$AH$8,TRUE,1)*_xlfn.IFS(B4616="data_engineer",$AH$9,TRUE,1)*IF(D4616,$AH$13,$AH$14)*IF(E4616,$AH$19,$AH$20)*IF(F4616,$AH$24,$AH$25)*IF(G4616,$AH$29,$AH$30)*IF(H4616,$AH$34,$AH$35)*IF(I4616,$AH$39,$AH$40)*IF(J4616,$AH$44,$AH$45)*IF(K4616,$AH$49,$AH$50)*IF(L4616,$AH$54,$AH$55)*IF(M4616,$AH$59,$AH$60)</f>
        <v>2.63624883089631e-6</v>
      </c>
      <c r="Q4616">
        <f t="shared" si="720"/>
        <v>0.00016771171894628</v>
      </c>
      <c r="R4616">
        <f t="shared" si="721"/>
        <v>0</v>
      </c>
      <c r="S4616">
        <f t="shared" si="722"/>
        <v>0</v>
      </c>
      <c r="T4616">
        <f t="shared" si="723"/>
        <v>0</v>
      </c>
      <c r="U4616">
        <f t="shared" si="724"/>
        <v>0</v>
      </c>
      <c r="V4616">
        <f t="shared" si="725"/>
        <v>1</v>
      </c>
      <c r="W4616">
        <f t="shared" si="726"/>
        <v>0</v>
      </c>
      <c r="X4616">
        <f t="shared" si="727"/>
        <v>0</v>
      </c>
      <c r="Y4616">
        <f t="shared" si="728"/>
        <v>0</v>
      </c>
      <c r="Z4616">
        <f t="shared" si="729"/>
        <v>0</v>
      </c>
    </row>
    <row r="4617" spans="1:26">
      <c r="A4617">
        <v>1</v>
      </c>
      <c r="B4617" t="s">
        <v>60</v>
      </c>
      <c r="C4617" t="s">
        <v>61</v>
      </c>
      <c r="D4617">
        <v>1</v>
      </c>
      <c r="E4617">
        <v>1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1</v>
      </c>
      <c r="M4617">
        <v>1</v>
      </c>
      <c r="N4617">
        <f t="array" ref="N4617">$AC$2*_xlfn.IFS(B4617="data_scientist",$AD$7,TRUE,1)*_xlfn.IFS(B4617="data_analyst",$AD$8,TRUE,1)*_xlfn.IFS(B4617="data_engineer",$AD$9,TRUE,1)*IF(D4617,$AD$13,$AD$14)*IF(E4617,$AD$19,$AD$20)*IF(F4617,$AD$24,$AD$25)*IF(G4617,$AD$29,$AD$30)*IF(H4617,$AD$34,$AD$35)*IF(I4617,$AD$39,$AD$40)*IF(J4617,$AD$44,$AD$45)*IF(K4617,$AD$49,$AD$50)*IF(L4617,$AD$54,$AD$55)*IF(M4617,$AD$59,$AD$60)</f>
        <v>0.000108369470624033</v>
      </c>
      <c r="O4617">
        <f t="array" ref="O4617">$AD$2*_xlfn.IFS(B4617="data_scientist",$AF$7,TRUE,1)*_xlfn.IFS(B4617="data_analyst",$AF$8,TRUE,1)*_xlfn.IFS(B4617="data_engineer",$AF$9,TRUE,1)*IF(D4617,$AF$13,$AF$14)*IF(E4617,$AF$19,$AF$20)*IF(F4617,$AF$24,$AF$25)*IF(G4617,$AF$29,$AF$30)*IF(H4617,$AF$34,$AF$35)*IF(I4617,$AF$39,$AF$40)*IF(J4617,$AF$44,$AF$45)*IF(K4617,$AF$49,$AF$50)*IF(L4617,$AF$54,$AF$55)*IF(M4617,$AF$59,$AF$60)</f>
        <v>0.00154679703700212</v>
      </c>
      <c r="P4617">
        <f t="array" ref="P4617">$AE$2*_xlfn.IFS(B4617="data_scientist",$AH$7,TRUE,1)*_xlfn.IFS(B4617="data_analyst",$AH$8,TRUE,1)*_xlfn.IFS(B4617="data_engineer",$AH$9,TRUE,1)*IF(D4617,$AH$13,$AH$14)*IF(E4617,$AH$19,$AH$20)*IF(F4617,$AH$24,$AH$25)*IF(G4617,$AH$29,$AH$30)*IF(H4617,$AH$34,$AH$35)*IF(I4617,$AH$39,$AH$40)*IF(J4617,$AH$44,$AH$45)*IF(K4617,$AH$49,$AH$50)*IF(L4617,$AH$54,$AH$55)*IF(M4617,$AH$59,$AH$60)</f>
        <v>0.00013808391035451</v>
      </c>
      <c r="Q4617">
        <f t="shared" si="720"/>
        <v>0.00154679703700212</v>
      </c>
      <c r="R4617">
        <f t="shared" si="721"/>
        <v>0</v>
      </c>
      <c r="S4617">
        <f t="shared" si="722"/>
        <v>0</v>
      </c>
      <c r="T4617">
        <f t="shared" si="723"/>
        <v>0</v>
      </c>
      <c r="U4617">
        <f t="shared" si="724"/>
        <v>0</v>
      </c>
      <c r="V4617">
        <f t="shared" si="725"/>
        <v>1</v>
      </c>
      <c r="W4617">
        <f t="shared" si="726"/>
        <v>0</v>
      </c>
      <c r="X4617">
        <f t="shared" si="727"/>
        <v>0</v>
      </c>
      <c r="Y4617">
        <f t="shared" si="728"/>
        <v>0</v>
      </c>
      <c r="Z4617">
        <f t="shared" si="729"/>
        <v>0</v>
      </c>
    </row>
    <row r="4618" spans="1:26">
      <c r="A4618">
        <v>1</v>
      </c>
      <c r="B4618" t="s">
        <v>60</v>
      </c>
      <c r="C4618" t="s">
        <v>61</v>
      </c>
      <c r="D4618">
        <v>1</v>
      </c>
      <c r="E4618">
        <v>1</v>
      </c>
      <c r="F4618">
        <v>0</v>
      </c>
      <c r="G4618">
        <v>0</v>
      </c>
      <c r="H4618">
        <v>1</v>
      </c>
      <c r="I4618">
        <v>0</v>
      </c>
      <c r="J4618">
        <v>0</v>
      </c>
      <c r="K4618">
        <v>1</v>
      </c>
      <c r="L4618">
        <v>1</v>
      </c>
      <c r="M4618">
        <v>1</v>
      </c>
      <c r="N4618">
        <f t="array" ref="N4618">$AC$2*_xlfn.IFS(B4618="data_scientist",$AD$7,TRUE,1)*_xlfn.IFS(B4618="data_analyst",$AD$8,TRUE,1)*_xlfn.IFS(B4618="data_engineer",$AD$9,TRUE,1)*IF(D4618,$AD$13,$AD$14)*IF(E4618,$AD$19,$AD$20)*IF(F4618,$AD$24,$AD$25)*IF(G4618,$AD$29,$AD$30)*IF(H4618,$AD$34,$AD$35)*IF(I4618,$AD$39,$AD$40)*IF(J4618,$AD$44,$AD$45)*IF(K4618,$AD$49,$AD$50)*IF(L4618,$AD$54,$AD$55)*IF(M4618,$AD$59,$AD$60)</f>
        <v>3.48605030575121e-7</v>
      </c>
      <c r="O4618">
        <f t="array" ref="O4618">$AD$2*_xlfn.IFS(B4618="data_scientist",$AF$7,TRUE,1)*_xlfn.IFS(B4618="data_analyst",$AF$8,TRUE,1)*_xlfn.IFS(B4618="data_engineer",$AF$9,TRUE,1)*IF(D4618,$AF$13,$AF$14)*IF(E4618,$AF$19,$AF$20)*IF(F4618,$AF$24,$AF$25)*IF(G4618,$AF$29,$AF$30)*IF(H4618,$AF$34,$AF$35)*IF(I4618,$AF$39,$AF$40)*IF(J4618,$AF$44,$AF$45)*IF(K4618,$AF$49,$AF$50)*IF(L4618,$AF$54,$AF$55)*IF(M4618,$AF$59,$AF$60)</f>
        <v>0.000696178358327617</v>
      </c>
      <c r="P4618">
        <f t="array" ref="P4618">$AE$2*_xlfn.IFS(B4618="data_scientist",$AH$7,TRUE,1)*_xlfn.IFS(B4618="data_analyst",$AH$8,TRUE,1)*_xlfn.IFS(B4618="data_engineer",$AH$9,TRUE,1)*IF(D4618,$AH$13,$AH$14)*IF(E4618,$AH$19,$AH$20)*IF(F4618,$AH$24,$AH$25)*IF(G4618,$AH$29,$AH$30)*IF(H4618,$AH$34,$AH$35)*IF(I4618,$AH$39,$AH$40)*IF(J4618,$AH$44,$AH$45)*IF(K4618,$AH$49,$AH$50)*IF(L4618,$AH$54,$AH$55)*IF(M4618,$AH$59,$AH$60)</f>
        <v>2.55394916232079e-5</v>
      </c>
      <c r="Q4618">
        <f t="shared" si="720"/>
        <v>0.000696178358327617</v>
      </c>
      <c r="R4618">
        <f t="shared" si="721"/>
        <v>0</v>
      </c>
      <c r="S4618">
        <f t="shared" si="722"/>
        <v>0</v>
      </c>
      <c r="T4618">
        <f t="shared" si="723"/>
        <v>0</v>
      </c>
      <c r="U4618">
        <f t="shared" si="724"/>
        <v>0</v>
      </c>
      <c r="V4618">
        <f t="shared" si="725"/>
        <v>1</v>
      </c>
      <c r="W4618">
        <f t="shared" si="726"/>
        <v>0</v>
      </c>
      <c r="X4618">
        <f t="shared" si="727"/>
        <v>0</v>
      </c>
      <c r="Y4618">
        <f t="shared" si="728"/>
        <v>0</v>
      </c>
      <c r="Z4618">
        <f t="shared" si="729"/>
        <v>0</v>
      </c>
    </row>
    <row r="4619" spans="1:26">
      <c r="A4619">
        <v>1</v>
      </c>
      <c r="B4619" t="s">
        <v>60</v>
      </c>
      <c r="C4619" t="s">
        <v>61</v>
      </c>
      <c r="D4619">
        <v>1</v>
      </c>
      <c r="E4619">
        <v>1</v>
      </c>
      <c r="F4619">
        <v>0</v>
      </c>
      <c r="G4619">
        <v>0</v>
      </c>
      <c r="H4619">
        <v>1</v>
      </c>
      <c r="I4619">
        <v>0</v>
      </c>
      <c r="J4619">
        <v>0</v>
      </c>
      <c r="K4619">
        <v>1</v>
      </c>
      <c r="L4619">
        <v>1</v>
      </c>
      <c r="M4619">
        <v>1</v>
      </c>
      <c r="N4619">
        <f t="array" ref="N4619">$AC$2*_xlfn.IFS(B4619="data_scientist",$AD$7,TRUE,1)*_xlfn.IFS(B4619="data_analyst",$AD$8,TRUE,1)*_xlfn.IFS(B4619="data_engineer",$AD$9,TRUE,1)*IF(D4619,$AD$13,$AD$14)*IF(E4619,$AD$19,$AD$20)*IF(F4619,$AD$24,$AD$25)*IF(G4619,$AD$29,$AD$30)*IF(H4619,$AD$34,$AD$35)*IF(I4619,$AD$39,$AD$40)*IF(J4619,$AD$44,$AD$45)*IF(K4619,$AD$49,$AD$50)*IF(L4619,$AD$54,$AD$55)*IF(M4619,$AD$59,$AD$60)</f>
        <v>3.48605030575121e-7</v>
      </c>
      <c r="O4619">
        <f t="array" ref="O4619">$AD$2*_xlfn.IFS(B4619="data_scientist",$AF$7,TRUE,1)*_xlfn.IFS(B4619="data_analyst",$AF$8,TRUE,1)*_xlfn.IFS(B4619="data_engineer",$AF$9,TRUE,1)*IF(D4619,$AF$13,$AF$14)*IF(E4619,$AF$19,$AF$20)*IF(F4619,$AF$24,$AF$25)*IF(G4619,$AF$29,$AF$30)*IF(H4619,$AF$34,$AF$35)*IF(I4619,$AF$39,$AF$40)*IF(J4619,$AF$44,$AF$45)*IF(K4619,$AF$49,$AF$50)*IF(L4619,$AF$54,$AF$55)*IF(M4619,$AF$59,$AF$60)</f>
        <v>0.000696178358327617</v>
      </c>
      <c r="P4619">
        <f t="array" ref="P4619">$AE$2*_xlfn.IFS(B4619="data_scientist",$AH$7,TRUE,1)*_xlfn.IFS(B4619="data_analyst",$AH$8,TRUE,1)*_xlfn.IFS(B4619="data_engineer",$AH$9,TRUE,1)*IF(D4619,$AH$13,$AH$14)*IF(E4619,$AH$19,$AH$20)*IF(F4619,$AH$24,$AH$25)*IF(G4619,$AH$29,$AH$30)*IF(H4619,$AH$34,$AH$35)*IF(I4619,$AH$39,$AH$40)*IF(J4619,$AH$44,$AH$45)*IF(K4619,$AH$49,$AH$50)*IF(L4619,$AH$54,$AH$55)*IF(M4619,$AH$59,$AH$60)</f>
        <v>2.55394916232079e-5</v>
      </c>
      <c r="Q4619">
        <f t="shared" si="720"/>
        <v>0.000696178358327617</v>
      </c>
      <c r="R4619">
        <f t="shared" si="721"/>
        <v>0</v>
      </c>
      <c r="S4619">
        <f t="shared" si="722"/>
        <v>0</v>
      </c>
      <c r="T4619">
        <f t="shared" si="723"/>
        <v>0</v>
      </c>
      <c r="U4619">
        <f t="shared" si="724"/>
        <v>0</v>
      </c>
      <c r="V4619">
        <f t="shared" si="725"/>
        <v>1</v>
      </c>
      <c r="W4619">
        <f t="shared" si="726"/>
        <v>0</v>
      </c>
      <c r="X4619">
        <f t="shared" si="727"/>
        <v>0</v>
      </c>
      <c r="Y4619">
        <f t="shared" si="728"/>
        <v>0</v>
      </c>
      <c r="Z4619">
        <f t="shared" si="729"/>
        <v>0</v>
      </c>
    </row>
    <row r="4620" spans="1:26">
      <c r="A4620">
        <v>1</v>
      </c>
      <c r="B4620" t="s">
        <v>60</v>
      </c>
      <c r="C4620" t="s">
        <v>61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1</v>
      </c>
      <c r="J4620">
        <v>0</v>
      </c>
      <c r="K4620">
        <v>0</v>
      </c>
      <c r="L4620">
        <v>0</v>
      </c>
      <c r="M4620">
        <v>1</v>
      </c>
      <c r="N4620">
        <f t="array" ref="N4620">$AC$2*_xlfn.IFS(B4620="data_scientist",$AD$7,TRUE,1)*_xlfn.IFS(B4620="data_analyst",$AD$8,TRUE,1)*_xlfn.IFS(B4620="data_engineer",$AD$9,TRUE,1)*IF(D4620,$AD$13,$AD$14)*IF(E4620,$AD$19,$AD$20)*IF(F4620,$AD$24,$AD$25)*IF(G4620,$AD$29,$AD$30)*IF(H4620,$AD$34,$AD$35)*IF(I4620,$AD$39,$AD$40)*IF(J4620,$AD$44,$AD$45)*IF(K4620,$AD$49,$AD$50)*IF(L4620,$AD$54,$AD$55)*IF(M4620,$AD$59,$AD$60)</f>
        <v>0.000718335307723612</v>
      </c>
      <c r="O4620">
        <f t="array" ref="O4620">$AD$2*_xlfn.IFS(B4620="data_scientist",$AF$7,TRUE,1)*_xlfn.IFS(B4620="data_analyst",$AF$8,TRUE,1)*_xlfn.IFS(B4620="data_engineer",$AF$9,TRUE,1)*IF(D4620,$AF$13,$AF$14)*IF(E4620,$AF$19,$AF$20)*IF(F4620,$AF$24,$AF$25)*IF(G4620,$AF$29,$AF$30)*IF(H4620,$AF$34,$AF$35)*IF(I4620,$AF$39,$AF$40)*IF(J4620,$AF$44,$AF$45)*IF(K4620,$AF$49,$AF$50)*IF(L4620,$AF$54,$AF$55)*IF(M4620,$AF$59,$AF$60)</f>
        <v>0.000221461293482503</v>
      </c>
      <c r="P4620">
        <f t="array" ref="P4620">$AE$2*_xlfn.IFS(B4620="data_scientist",$AH$7,TRUE,1)*_xlfn.IFS(B4620="data_analyst",$AH$8,TRUE,1)*_xlfn.IFS(B4620="data_engineer",$AH$9,TRUE,1)*IF(D4620,$AH$13,$AH$14)*IF(E4620,$AH$19,$AH$20)*IF(F4620,$AH$24,$AH$25)*IF(G4620,$AH$29,$AH$30)*IF(H4620,$AH$34,$AH$35)*IF(I4620,$AH$39,$AH$40)*IF(J4620,$AH$44,$AH$45)*IF(K4620,$AH$49,$AH$50)*IF(L4620,$AH$54,$AH$55)*IF(M4620,$AH$59,$AH$60)</f>
        <v>8.72036743829686e-5</v>
      </c>
      <c r="Q4620">
        <f t="shared" si="720"/>
        <v>0.000718335307723612</v>
      </c>
      <c r="R4620">
        <f t="shared" si="721"/>
        <v>0</v>
      </c>
      <c r="S4620">
        <f t="shared" si="722"/>
        <v>0</v>
      </c>
      <c r="T4620">
        <f t="shared" si="723"/>
        <v>0</v>
      </c>
      <c r="U4620">
        <f t="shared" si="724"/>
        <v>1</v>
      </c>
      <c r="V4620">
        <f t="shared" si="725"/>
        <v>0</v>
      </c>
      <c r="W4620">
        <f t="shared" si="726"/>
        <v>0</v>
      </c>
      <c r="X4620">
        <f t="shared" si="727"/>
        <v>0</v>
      </c>
      <c r="Y4620">
        <f t="shared" si="728"/>
        <v>0</v>
      </c>
      <c r="Z4620">
        <f t="shared" si="729"/>
        <v>0</v>
      </c>
    </row>
    <row r="4621" spans="1:26">
      <c r="A4621">
        <v>1</v>
      </c>
      <c r="B4621" t="s">
        <v>60</v>
      </c>
      <c r="C4621" t="s">
        <v>61</v>
      </c>
      <c r="D4621">
        <v>1</v>
      </c>
      <c r="E4621">
        <v>1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1</v>
      </c>
      <c r="M4621">
        <v>1</v>
      </c>
      <c r="N4621">
        <f t="array" ref="N4621">$AC$2*_xlfn.IFS(B4621="data_scientist",$AD$7,TRUE,1)*_xlfn.IFS(B4621="data_analyst",$AD$8,TRUE,1)*_xlfn.IFS(B4621="data_engineer",$AD$9,TRUE,1)*IF(D4621,$AD$13,$AD$14)*IF(E4621,$AD$19,$AD$20)*IF(F4621,$AD$24,$AD$25)*IF(G4621,$AD$29,$AD$30)*IF(H4621,$AD$34,$AD$35)*IF(I4621,$AD$39,$AD$40)*IF(J4621,$AD$44,$AD$45)*IF(K4621,$AD$49,$AD$50)*IF(L4621,$AD$54,$AD$55)*IF(M4621,$AD$59,$AD$60)</f>
        <v>0.000108369470624033</v>
      </c>
      <c r="O4621">
        <f t="array" ref="O4621">$AD$2*_xlfn.IFS(B4621="data_scientist",$AF$7,TRUE,1)*_xlfn.IFS(B4621="data_analyst",$AF$8,TRUE,1)*_xlfn.IFS(B4621="data_engineer",$AF$9,TRUE,1)*IF(D4621,$AF$13,$AF$14)*IF(E4621,$AF$19,$AF$20)*IF(F4621,$AF$24,$AF$25)*IF(G4621,$AF$29,$AF$30)*IF(H4621,$AF$34,$AF$35)*IF(I4621,$AF$39,$AF$40)*IF(J4621,$AF$44,$AF$45)*IF(K4621,$AF$49,$AF$50)*IF(L4621,$AF$54,$AF$55)*IF(M4621,$AF$59,$AF$60)</f>
        <v>0.00154679703700212</v>
      </c>
      <c r="P4621">
        <f t="array" ref="P4621">$AE$2*_xlfn.IFS(B4621="data_scientist",$AH$7,TRUE,1)*_xlfn.IFS(B4621="data_analyst",$AH$8,TRUE,1)*_xlfn.IFS(B4621="data_engineer",$AH$9,TRUE,1)*IF(D4621,$AH$13,$AH$14)*IF(E4621,$AH$19,$AH$20)*IF(F4621,$AH$24,$AH$25)*IF(G4621,$AH$29,$AH$30)*IF(H4621,$AH$34,$AH$35)*IF(I4621,$AH$39,$AH$40)*IF(J4621,$AH$44,$AH$45)*IF(K4621,$AH$49,$AH$50)*IF(L4621,$AH$54,$AH$55)*IF(M4621,$AH$59,$AH$60)</f>
        <v>0.00013808391035451</v>
      </c>
      <c r="Q4621">
        <f t="shared" si="720"/>
        <v>0.00154679703700212</v>
      </c>
      <c r="R4621">
        <f t="shared" si="721"/>
        <v>0</v>
      </c>
      <c r="S4621">
        <f t="shared" si="722"/>
        <v>0</v>
      </c>
      <c r="T4621">
        <f t="shared" si="723"/>
        <v>0</v>
      </c>
      <c r="U4621">
        <f t="shared" si="724"/>
        <v>0</v>
      </c>
      <c r="V4621">
        <f t="shared" si="725"/>
        <v>1</v>
      </c>
      <c r="W4621">
        <f t="shared" si="726"/>
        <v>0</v>
      </c>
      <c r="X4621">
        <f t="shared" si="727"/>
        <v>0</v>
      </c>
      <c r="Y4621">
        <f t="shared" si="728"/>
        <v>0</v>
      </c>
      <c r="Z4621">
        <f t="shared" si="729"/>
        <v>0</v>
      </c>
    </row>
    <row r="4622" spans="1:26">
      <c r="A4622">
        <v>1</v>
      </c>
      <c r="B4622" t="s">
        <v>60</v>
      </c>
      <c r="C4622" t="s">
        <v>61</v>
      </c>
      <c r="D4622">
        <v>1</v>
      </c>
      <c r="E4622">
        <v>1</v>
      </c>
      <c r="F4622">
        <v>0</v>
      </c>
      <c r="G4622">
        <v>0</v>
      </c>
      <c r="H4622">
        <v>1</v>
      </c>
      <c r="I4622">
        <v>0</v>
      </c>
      <c r="J4622">
        <v>0</v>
      </c>
      <c r="K4622">
        <v>0</v>
      </c>
      <c r="L4622">
        <v>0</v>
      </c>
      <c r="M4622">
        <v>1</v>
      </c>
      <c r="N4622">
        <f t="array" ref="N4622">$AC$2*_xlfn.IFS(B4622="data_scientist",$AD$7,TRUE,1)*_xlfn.IFS(B4622="data_analyst",$AD$8,TRUE,1)*_xlfn.IFS(B4622="data_engineer",$AD$9,TRUE,1)*IF(D4622,$AD$13,$AD$14)*IF(E4622,$AD$19,$AD$20)*IF(F4622,$AD$24,$AD$25)*IF(G4622,$AD$29,$AD$30)*IF(H4622,$AD$34,$AD$35)*IF(I4622,$AD$39,$AD$40)*IF(J4622,$AD$44,$AD$45)*IF(K4622,$AD$49,$AD$50)*IF(L4622,$AD$54,$AD$55)*IF(M4622,$AD$59,$AD$60)</f>
        <v>8.54180049664861e-5</v>
      </c>
      <c r="O4622">
        <f t="array" ref="O4622">$AD$2*_xlfn.IFS(B4622="data_scientist",$AF$7,TRUE,1)*_xlfn.IFS(B4622="data_analyst",$AF$8,TRUE,1)*_xlfn.IFS(B4622="data_engineer",$AF$9,TRUE,1)*IF(D4622,$AF$13,$AF$14)*IF(E4622,$AF$19,$AF$20)*IF(F4622,$AF$24,$AF$25)*IF(G4622,$AF$29,$AF$30)*IF(H4622,$AF$34,$AF$35)*IF(I4622,$AF$39,$AF$40)*IF(J4622,$AF$44,$AF$45)*IF(K4622,$AF$49,$AF$50)*IF(L4622,$AF$54,$AF$55)*IF(M4622,$AF$59,$AF$60)</f>
        <v>0.00199784430261469</v>
      </c>
      <c r="P4622">
        <f t="array" ref="P4622">$AE$2*_xlfn.IFS(B4622="data_scientist",$AH$7,TRUE,1)*_xlfn.IFS(B4622="data_analyst",$AH$8,TRUE,1)*_xlfn.IFS(B4622="data_engineer",$AH$9,TRUE,1)*IF(D4622,$AH$13,$AH$14)*IF(E4622,$AH$19,$AH$20)*IF(F4622,$AH$24,$AH$25)*IF(G4622,$AH$29,$AH$30)*IF(H4622,$AH$34,$AH$35)*IF(I4622,$AH$39,$AH$40)*IF(J4622,$AH$44,$AH$45)*IF(K4622,$AH$49,$AH$50)*IF(L4622,$AH$54,$AH$55)*IF(M4622,$AH$59,$AH$60)</f>
        <v>0.000215143976567849</v>
      </c>
      <c r="Q4622">
        <f t="shared" si="720"/>
        <v>0.00199784430261469</v>
      </c>
      <c r="R4622">
        <f t="shared" si="721"/>
        <v>0</v>
      </c>
      <c r="S4622">
        <f t="shared" si="722"/>
        <v>0</v>
      </c>
      <c r="T4622">
        <f t="shared" si="723"/>
        <v>0</v>
      </c>
      <c r="U4622">
        <f t="shared" si="724"/>
        <v>0</v>
      </c>
      <c r="V4622">
        <f t="shared" si="725"/>
        <v>1</v>
      </c>
      <c r="W4622">
        <f t="shared" si="726"/>
        <v>0</v>
      </c>
      <c r="X4622">
        <f t="shared" si="727"/>
        <v>0</v>
      </c>
      <c r="Y4622">
        <f t="shared" si="728"/>
        <v>0</v>
      </c>
      <c r="Z4622">
        <f t="shared" si="729"/>
        <v>0</v>
      </c>
    </row>
    <row r="4623" spans="1:26">
      <c r="A4623">
        <v>1</v>
      </c>
      <c r="B4623" t="s">
        <v>60</v>
      </c>
      <c r="C4623" t="s">
        <v>61</v>
      </c>
      <c r="D4623">
        <v>1</v>
      </c>
      <c r="E4623">
        <v>0</v>
      </c>
      <c r="F4623">
        <v>0</v>
      </c>
      <c r="G4623">
        <v>0</v>
      </c>
      <c r="H4623">
        <v>1</v>
      </c>
      <c r="I4623">
        <v>0</v>
      </c>
      <c r="J4623">
        <v>0</v>
      </c>
      <c r="K4623">
        <v>0</v>
      </c>
      <c r="L4623">
        <v>1</v>
      </c>
      <c r="M4623">
        <v>1</v>
      </c>
      <c r="N4623">
        <f t="array" ref="N4623">$AC$2*_xlfn.IFS(B4623="data_scientist",$AD$7,TRUE,1)*_xlfn.IFS(B4623="data_analyst",$AD$8,TRUE,1)*_xlfn.IFS(B4623="data_engineer",$AD$9,TRUE,1)*IF(D4623,$AD$13,$AD$14)*IF(E4623,$AD$19,$AD$20)*IF(F4623,$AD$24,$AD$25)*IF(G4623,$AD$29,$AD$30)*IF(H4623,$AD$34,$AD$35)*IF(I4623,$AD$39,$AD$40)*IF(J4623,$AD$44,$AD$45)*IF(K4623,$AD$49,$AD$50)*IF(L4623,$AD$54,$AD$55)*IF(M4623,$AD$59,$AD$60)</f>
        <v>5.55518927123945e-6</v>
      </c>
      <c r="O4623">
        <f t="array" ref="O4623">$AD$2*_xlfn.IFS(B4623="data_scientist",$AF$7,TRUE,1)*_xlfn.IFS(B4623="data_analyst",$AF$8,TRUE,1)*_xlfn.IFS(B4623="data_engineer",$AF$9,TRUE,1)*IF(D4623,$AF$13,$AF$14)*IF(E4623,$AF$19,$AF$20)*IF(F4623,$AF$24,$AF$25)*IF(G4623,$AF$29,$AF$30)*IF(H4623,$AF$34,$AF$35)*IF(I4623,$AF$39,$AF$40)*IF(J4623,$AF$44,$AF$45)*IF(K4623,$AF$49,$AF$50)*IF(L4623,$AF$54,$AF$55)*IF(M4623,$AF$59,$AF$60)</f>
        <v>0.000962618160724229</v>
      </c>
      <c r="P4623">
        <f t="array" ref="P4623">$AE$2*_xlfn.IFS(B4623="data_scientist",$AH$7,TRUE,1)*_xlfn.IFS(B4623="data_analyst",$AH$8,TRUE,1)*_xlfn.IFS(B4623="data_engineer",$AH$9,TRUE,1)*IF(D4623,$AH$13,$AH$14)*IF(E4623,$AH$19,$AH$20)*IF(F4623,$AH$24,$AH$25)*IF(G4623,$AH$29,$AH$30)*IF(H4623,$AH$34,$AH$35)*IF(I4623,$AH$39,$AH$40)*IF(J4623,$AH$44,$AH$45)*IF(K4623,$AH$49,$AH$50)*IF(L4623,$AH$54,$AH$55)*IF(M4623,$AH$59,$AH$60)</f>
        <v>6.39546532168256e-5</v>
      </c>
      <c r="Q4623">
        <f t="shared" si="720"/>
        <v>0.000962618160724229</v>
      </c>
      <c r="R4623">
        <f t="shared" si="721"/>
        <v>0</v>
      </c>
      <c r="S4623">
        <f t="shared" si="722"/>
        <v>0</v>
      </c>
      <c r="T4623">
        <f t="shared" si="723"/>
        <v>0</v>
      </c>
      <c r="U4623">
        <f t="shared" si="724"/>
        <v>0</v>
      </c>
      <c r="V4623">
        <f t="shared" si="725"/>
        <v>1</v>
      </c>
      <c r="W4623">
        <f t="shared" si="726"/>
        <v>0</v>
      </c>
      <c r="X4623">
        <f t="shared" si="727"/>
        <v>0</v>
      </c>
      <c r="Y4623">
        <f t="shared" si="728"/>
        <v>0</v>
      </c>
      <c r="Z4623">
        <f t="shared" si="729"/>
        <v>0</v>
      </c>
    </row>
    <row r="4624" spans="1:26">
      <c r="A4624">
        <v>1</v>
      </c>
      <c r="B4624" t="s">
        <v>60</v>
      </c>
      <c r="C4624" t="s">
        <v>61</v>
      </c>
      <c r="D4624">
        <v>1</v>
      </c>
      <c r="E4624">
        <v>1</v>
      </c>
      <c r="F4624">
        <v>1</v>
      </c>
      <c r="G4624">
        <v>1</v>
      </c>
      <c r="H4624">
        <v>0</v>
      </c>
      <c r="I4624">
        <v>1</v>
      </c>
      <c r="J4624">
        <v>0</v>
      </c>
      <c r="K4624">
        <v>0</v>
      </c>
      <c r="L4624">
        <v>1</v>
      </c>
      <c r="M4624">
        <v>1</v>
      </c>
      <c r="N4624">
        <f t="array" ref="N4624">$AC$2*_xlfn.IFS(B4624="data_scientist",$AD$7,TRUE,1)*_xlfn.IFS(B4624="data_analyst",$AD$8,TRUE,1)*_xlfn.IFS(B4624="data_engineer",$AD$9,TRUE,1)*IF(D4624,$AD$13,$AD$14)*IF(E4624,$AD$19,$AD$20)*IF(F4624,$AD$24,$AD$25)*IF(G4624,$AD$29,$AD$30)*IF(H4624,$AD$34,$AD$35)*IF(I4624,$AD$39,$AD$40)*IF(J4624,$AD$44,$AD$45)*IF(K4624,$AD$49,$AD$50)*IF(L4624,$AD$54,$AD$55)*IF(M4624,$AD$59,$AD$60)</f>
        <v>2.42392215862049e-6</v>
      </c>
      <c r="O4624">
        <f t="array" ref="O4624">$AD$2*_xlfn.IFS(B4624="data_scientist",$AF$7,TRUE,1)*_xlfn.IFS(B4624="data_analyst",$AF$8,TRUE,1)*_xlfn.IFS(B4624="data_engineer",$AF$9,TRUE,1)*IF(D4624,$AF$13,$AF$14)*IF(E4624,$AF$19,$AF$20)*IF(F4624,$AF$24,$AF$25)*IF(G4624,$AF$29,$AF$30)*IF(H4624,$AF$34,$AF$35)*IF(I4624,$AF$39,$AF$40)*IF(J4624,$AF$44,$AF$45)*IF(K4624,$AF$49,$AF$50)*IF(L4624,$AF$54,$AF$55)*IF(M4624,$AF$59,$AF$60)</f>
        <v>0.000372628632926504</v>
      </c>
      <c r="P4624">
        <f t="array" ref="P4624">$AE$2*_xlfn.IFS(B4624="data_scientist",$AH$7,TRUE,1)*_xlfn.IFS(B4624="data_analyst",$AH$8,TRUE,1)*_xlfn.IFS(B4624="data_engineer",$AH$9,TRUE,1)*IF(D4624,$AH$13,$AH$14)*IF(E4624,$AH$19,$AH$20)*IF(F4624,$AH$24,$AH$25)*IF(G4624,$AH$29,$AH$30)*IF(H4624,$AH$34,$AH$35)*IF(I4624,$AH$39,$AH$40)*IF(J4624,$AH$44,$AH$45)*IF(K4624,$AH$49,$AH$50)*IF(L4624,$AH$54,$AH$55)*IF(M4624,$AH$59,$AH$60)</f>
        <v>1.42533591744198e-5</v>
      </c>
      <c r="Q4624">
        <f t="shared" si="720"/>
        <v>0.000372628632926504</v>
      </c>
      <c r="R4624">
        <f t="shared" si="721"/>
        <v>0</v>
      </c>
      <c r="S4624">
        <f t="shared" si="722"/>
        <v>0</v>
      </c>
      <c r="T4624">
        <f t="shared" si="723"/>
        <v>0</v>
      </c>
      <c r="U4624">
        <f t="shared" si="724"/>
        <v>0</v>
      </c>
      <c r="V4624">
        <f t="shared" si="725"/>
        <v>1</v>
      </c>
      <c r="W4624">
        <f t="shared" si="726"/>
        <v>0</v>
      </c>
      <c r="X4624">
        <f t="shared" si="727"/>
        <v>0</v>
      </c>
      <c r="Y4624">
        <f t="shared" si="728"/>
        <v>0</v>
      </c>
      <c r="Z4624">
        <f t="shared" si="729"/>
        <v>0</v>
      </c>
    </row>
    <row r="4625" spans="1:26">
      <c r="A4625">
        <v>1</v>
      </c>
      <c r="B4625" t="s">
        <v>60</v>
      </c>
      <c r="C4625" t="s">
        <v>61</v>
      </c>
      <c r="D4625">
        <v>0</v>
      </c>
      <c r="E4625">
        <v>0</v>
      </c>
      <c r="F4625">
        <v>0</v>
      </c>
      <c r="G4625">
        <v>0</v>
      </c>
      <c r="H4625">
        <v>1</v>
      </c>
      <c r="I4625">
        <v>0</v>
      </c>
      <c r="J4625">
        <v>0</v>
      </c>
      <c r="K4625">
        <v>0</v>
      </c>
      <c r="L4625">
        <v>0</v>
      </c>
      <c r="M4625">
        <v>1</v>
      </c>
      <c r="N4625">
        <f t="array" ref="N4625">$AC$2*_xlfn.IFS(B4625="data_scientist",$AD$7,TRUE,1)*_xlfn.IFS(B4625="data_analyst",$AD$8,TRUE,1)*_xlfn.IFS(B4625="data_engineer",$AD$9,TRUE,1)*IF(D4625,$AD$13,$AD$14)*IF(E4625,$AD$19,$AD$20)*IF(F4625,$AD$24,$AD$25)*IF(G4625,$AD$29,$AD$30)*IF(H4625,$AD$34,$AD$35)*IF(I4625,$AD$39,$AD$40)*IF(J4625,$AD$44,$AD$45)*IF(K4625,$AD$49,$AD$50)*IF(L4625,$AD$54,$AD$55)*IF(M4625,$AD$59,$AD$60)</f>
        <v>0.000139726425025155</v>
      </c>
      <c r="O4625">
        <f t="array" ref="O4625">$AD$2*_xlfn.IFS(B4625="data_scientist",$AF$7,TRUE,1)*_xlfn.IFS(B4625="data_analyst",$AF$8,TRUE,1)*_xlfn.IFS(B4625="data_engineer",$AF$9,TRUE,1)*IF(D4625,$AF$13,$AF$14)*IF(E4625,$AF$19,$AF$20)*IF(F4625,$AF$24,$AF$25)*IF(G4625,$AF$29,$AF$30)*IF(H4625,$AF$34,$AF$35)*IF(I4625,$AF$39,$AF$40)*IF(J4625,$AF$44,$AF$45)*IF(K4625,$AF$49,$AF$50)*IF(L4625,$AF$54,$AF$55)*IF(M4625,$AF$59,$AF$60)</f>
        <v>0.000660412116137529</v>
      </c>
      <c r="P4625">
        <f t="array" ref="P4625">$AE$2*_xlfn.IFS(B4625="data_scientist",$AH$7,TRUE,1)*_xlfn.IFS(B4625="data_analyst",$AH$8,TRUE,1)*_xlfn.IFS(B4625="data_engineer",$AH$9,TRUE,1)*IF(D4625,$AH$13,$AH$14)*IF(E4625,$AH$19,$AH$20)*IF(F4625,$AH$24,$AH$25)*IF(G4625,$AH$29,$AH$30)*IF(H4625,$AH$34,$AH$35)*IF(I4625,$AH$39,$AH$40)*IF(J4625,$AH$44,$AH$45)*IF(K4625,$AH$49,$AH$50)*IF(L4625,$AH$54,$AH$55)*IF(M4625,$AH$59,$AH$60)</f>
        <v>0.000152660335655949</v>
      </c>
      <c r="Q4625">
        <f t="shared" si="720"/>
        <v>0.000660412116137529</v>
      </c>
      <c r="R4625">
        <f t="shared" si="721"/>
        <v>0</v>
      </c>
      <c r="S4625">
        <f t="shared" si="722"/>
        <v>0</v>
      </c>
      <c r="T4625">
        <f t="shared" si="723"/>
        <v>0</v>
      </c>
      <c r="U4625">
        <f t="shared" si="724"/>
        <v>0</v>
      </c>
      <c r="V4625">
        <f t="shared" si="725"/>
        <v>1</v>
      </c>
      <c r="W4625">
        <f t="shared" si="726"/>
        <v>0</v>
      </c>
      <c r="X4625">
        <f t="shared" si="727"/>
        <v>0</v>
      </c>
      <c r="Y4625">
        <f t="shared" si="728"/>
        <v>0</v>
      </c>
      <c r="Z4625">
        <f t="shared" si="729"/>
        <v>0</v>
      </c>
    </row>
    <row r="4626" spans="1:26">
      <c r="A4626">
        <v>1</v>
      </c>
      <c r="B4626" t="s">
        <v>60</v>
      </c>
      <c r="C4626" t="s">
        <v>61</v>
      </c>
      <c r="D4626">
        <v>1</v>
      </c>
      <c r="E4626">
        <v>0</v>
      </c>
      <c r="F4626">
        <v>0</v>
      </c>
      <c r="G4626">
        <v>0</v>
      </c>
      <c r="H4626">
        <v>1</v>
      </c>
      <c r="I4626">
        <v>0</v>
      </c>
      <c r="J4626">
        <v>0</v>
      </c>
      <c r="K4626">
        <v>1</v>
      </c>
      <c r="L4626">
        <v>0</v>
      </c>
      <c r="M4626">
        <v>1</v>
      </c>
      <c r="N4626">
        <f t="array" ref="N4626">$AC$2*_xlfn.IFS(B4626="data_scientist",$AD$7,TRUE,1)*_xlfn.IFS(B4626="data_analyst",$AD$8,TRUE,1)*_xlfn.IFS(B4626="data_engineer",$AD$9,TRUE,1)*IF(D4626,$AD$13,$AD$14)*IF(E4626,$AD$19,$AD$20)*IF(F4626,$AD$24,$AD$25)*IF(G4626,$AD$29,$AD$30)*IF(H4626,$AD$34,$AD$35)*IF(I4626,$AD$39,$AD$40)*IF(J4626,$AD$44,$AD$45)*IF(K4626,$AD$49,$AD$50)*IF(L4626,$AD$54,$AD$55)*IF(M4626,$AD$59,$AD$60)</f>
        <v>3.15758713048105e-6</v>
      </c>
      <c r="O4626">
        <f t="array" ref="O4626">$AD$2*_xlfn.IFS(B4626="data_scientist",$AF$7,TRUE,1)*_xlfn.IFS(B4626="data_analyst",$AF$8,TRUE,1)*_xlfn.IFS(B4626="data_engineer",$AF$9,TRUE,1)*IF(D4626,$AF$13,$AF$14)*IF(E4626,$AF$19,$AF$20)*IF(F4626,$AF$24,$AF$25)*IF(G4626,$AF$29,$AF$30)*IF(H4626,$AF$34,$AF$35)*IF(I4626,$AF$39,$AF$40)*IF(J4626,$AF$44,$AF$45)*IF(K4626,$AF$49,$AF$50)*IF(L4626,$AF$54,$AF$55)*IF(M4626,$AF$59,$AF$60)</f>
        <v>0.00107377213286976</v>
      </c>
      <c r="P4626">
        <f t="array" ref="P4626">$AE$2*_xlfn.IFS(B4626="data_scientist",$AH$7,TRUE,1)*_xlfn.IFS(B4626="data_analyst",$AH$8,TRUE,1)*_xlfn.IFS(B4626="data_engineer",$AH$9,TRUE,1)*IF(D4626,$AH$13,$AH$14)*IF(E4626,$AH$19,$AH$20)*IF(F4626,$AH$24,$AH$25)*IF(G4626,$AH$29,$AH$30)*IF(H4626,$AH$34,$AH$35)*IF(I4626,$AH$39,$AH$40)*IF(J4626,$AH$44,$AH$45)*IF(K4626,$AH$49,$AH$50)*IF(L4626,$AH$54,$AH$55)*IF(M4626,$AH$59,$AH$60)</f>
        <v>7.63767338446186e-5</v>
      </c>
      <c r="Q4626">
        <f t="shared" si="720"/>
        <v>0.00107377213286976</v>
      </c>
      <c r="R4626">
        <f t="shared" si="721"/>
        <v>0</v>
      </c>
      <c r="S4626">
        <f t="shared" si="722"/>
        <v>0</v>
      </c>
      <c r="T4626">
        <f t="shared" si="723"/>
        <v>0</v>
      </c>
      <c r="U4626">
        <f t="shared" si="724"/>
        <v>0</v>
      </c>
      <c r="V4626">
        <f t="shared" si="725"/>
        <v>1</v>
      </c>
      <c r="W4626">
        <f t="shared" si="726"/>
        <v>0</v>
      </c>
      <c r="X4626">
        <f t="shared" si="727"/>
        <v>0</v>
      </c>
      <c r="Y4626">
        <f t="shared" si="728"/>
        <v>0</v>
      </c>
      <c r="Z4626">
        <f t="shared" si="729"/>
        <v>0</v>
      </c>
    </row>
    <row r="4627" spans="1:26">
      <c r="A4627">
        <v>1</v>
      </c>
      <c r="B4627" t="s">
        <v>60</v>
      </c>
      <c r="C4627" t="s">
        <v>61</v>
      </c>
      <c r="D4627">
        <v>0</v>
      </c>
      <c r="E4627">
        <v>1</v>
      </c>
      <c r="F4627">
        <v>0</v>
      </c>
      <c r="G4627">
        <v>0</v>
      </c>
      <c r="H4627">
        <v>1</v>
      </c>
      <c r="I4627">
        <v>0</v>
      </c>
      <c r="J4627">
        <v>0</v>
      </c>
      <c r="K4627">
        <v>1</v>
      </c>
      <c r="L4627">
        <v>1</v>
      </c>
      <c r="M4627">
        <v>1</v>
      </c>
      <c r="N4627">
        <f t="array" ref="N4627">$AC$2*_xlfn.IFS(B4627="data_scientist",$AD$7,TRUE,1)*_xlfn.IFS(B4627="data_analyst",$AD$8,TRUE,1)*_xlfn.IFS(B4627="data_engineer",$AD$9,TRUE,1)*IF(D4627,$AD$13,$AD$14)*IF(E4627,$AD$19,$AD$20)*IF(F4627,$AD$24,$AD$25)*IF(G4627,$AD$29,$AD$30)*IF(H4627,$AD$34,$AD$35)*IF(I4627,$AD$39,$AD$40)*IF(J4627,$AD$44,$AD$45)*IF(K4627,$AD$49,$AD$50)*IF(L4627,$AD$54,$AD$55)*IF(M4627,$AD$59,$AD$60)</f>
        <v>7.42980146099854e-7</v>
      </c>
      <c r="O4627">
        <f t="array" ref="O4627">$AD$2*_xlfn.IFS(B4627="data_scientist",$AF$7,TRUE,1)*_xlfn.IFS(B4627="data_analyst",$AF$8,TRUE,1)*_xlfn.IFS(B4627="data_engineer",$AF$9,TRUE,1)*IF(D4627,$AF$13,$AF$14)*IF(E4627,$AF$19,$AF$20)*IF(F4627,$AF$24,$AF$25)*IF(G4627,$AF$29,$AF$30)*IF(H4627,$AF$34,$AF$35)*IF(I4627,$AF$39,$AF$40)*IF(J4627,$AF$44,$AF$45)*IF(K4627,$AF$49,$AF$50)*IF(L4627,$AF$54,$AF$55)*IF(M4627,$AF$59,$AF$60)</f>
        <v>0.000266951214260023</v>
      </c>
      <c r="P4627">
        <f t="array" ref="P4627">$AE$2*_xlfn.IFS(B4627="data_scientist",$AH$7,TRUE,1)*_xlfn.IFS(B4627="data_analyst",$AH$8,TRUE,1)*_xlfn.IFS(B4627="data_engineer",$AH$9,TRUE,1)*IF(D4627,$AH$13,$AH$14)*IF(E4627,$AH$19,$AH$20)*IF(F4627,$AH$24,$AH$25)*IF(G4627,$AH$29,$AH$30)*IF(H4627,$AH$34,$AH$35)*IF(I4627,$AH$39,$AH$40)*IF(J4627,$AH$44,$AH$45)*IF(K4627,$AH$49,$AH$50)*IF(L4627,$AH$54,$AH$55)*IF(M4627,$AH$59,$AH$60)</f>
        <v>1.92204421494245e-5</v>
      </c>
      <c r="Q4627">
        <f t="shared" si="720"/>
        <v>0.000266951214260023</v>
      </c>
      <c r="R4627">
        <f t="shared" si="721"/>
        <v>0</v>
      </c>
      <c r="S4627">
        <f t="shared" si="722"/>
        <v>0</v>
      </c>
      <c r="T4627">
        <f t="shared" si="723"/>
        <v>0</v>
      </c>
      <c r="U4627">
        <f t="shared" si="724"/>
        <v>0</v>
      </c>
      <c r="V4627">
        <f t="shared" si="725"/>
        <v>1</v>
      </c>
      <c r="W4627">
        <f t="shared" si="726"/>
        <v>0</v>
      </c>
      <c r="X4627">
        <f t="shared" si="727"/>
        <v>0</v>
      </c>
      <c r="Y4627">
        <f t="shared" si="728"/>
        <v>0</v>
      </c>
      <c r="Z4627">
        <f t="shared" si="729"/>
        <v>0</v>
      </c>
    </row>
    <row r="4628" spans="1:26">
      <c r="A4628">
        <v>1</v>
      </c>
      <c r="B4628" t="s">
        <v>60</v>
      </c>
      <c r="C4628" t="s">
        <v>61</v>
      </c>
      <c r="D4628">
        <v>0</v>
      </c>
      <c r="E4628">
        <v>1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1</v>
      </c>
      <c r="N4628">
        <f t="array" ref="N4628">$AC$2*_xlfn.IFS(B4628="data_scientist",$AD$7,TRUE,1)*_xlfn.IFS(B4628="data_analyst",$AD$8,TRUE,1)*_xlfn.IFS(B4628="data_engineer",$AD$9,TRUE,1)*IF(D4628,$AD$13,$AD$14)*IF(E4628,$AD$19,$AD$20)*IF(F4628,$AD$24,$AD$25)*IF(G4628,$AD$29,$AD$30)*IF(H4628,$AD$34,$AD$35)*IF(I4628,$AD$39,$AD$40)*IF(J4628,$AD$44,$AD$45)*IF(K4628,$AD$49,$AD$50)*IF(L4628,$AD$54,$AD$55)*IF(M4628,$AD$59,$AD$60)</f>
        <v>0.00272575388035091</v>
      </c>
      <c r="O4628">
        <f t="array" ref="O4628">$AD$2*_xlfn.IFS(B4628="data_scientist",$AF$7,TRUE,1)*_xlfn.IFS(B4628="data_analyst",$AF$8,TRUE,1)*_xlfn.IFS(B4628="data_engineer",$AF$9,TRUE,1)*IF(D4628,$AF$13,$AF$14)*IF(E4628,$AF$19,$AF$20)*IF(F4628,$AF$24,$AF$25)*IF(G4628,$AF$29,$AF$30)*IF(H4628,$AF$34,$AF$35)*IF(I4628,$AF$39,$AF$40)*IF(J4628,$AF$44,$AF$45)*IF(K4628,$AF$49,$AF$50)*IF(L4628,$AF$54,$AF$55)*IF(M4628,$AF$59,$AF$60)</f>
        <v>0.001061192844807</v>
      </c>
      <c r="P4628">
        <f t="array" ref="P4628">$AE$2*_xlfn.IFS(B4628="data_scientist",$AH$7,TRUE,1)*_xlfn.IFS(B4628="data_analyst",$AH$8,TRUE,1)*_xlfn.IFS(B4628="data_engineer",$AH$9,TRUE,1)*IF(D4628,$AH$13,$AH$14)*IF(E4628,$AH$19,$AH$20)*IF(F4628,$AH$24,$AH$25)*IF(G4628,$AH$29,$AH$30)*IF(H4628,$AH$34,$AH$35)*IF(I4628,$AH$39,$AH$40)*IF(J4628,$AH$44,$AH$45)*IF(K4628,$AH$49,$AH$50)*IF(L4628,$AH$54,$AH$55)*IF(M4628,$AH$59,$AH$60)</f>
        <v>0.000329607542893527</v>
      </c>
      <c r="Q4628">
        <f t="shared" si="720"/>
        <v>0.00272575388035091</v>
      </c>
      <c r="R4628">
        <f t="shared" si="721"/>
        <v>0</v>
      </c>
      <c r="S4628">
        <f t="shared" si="722"/>
        <v>0</v>
      </c>
      <c r="T4628">
        <f t="shared" si="723"/>
        <v>0</v>
      </c>
      <c r="U4628">
        <f t="shared" si="724"/>
        <v>1</v>
      </c>
      <c r="V4628">
        <f t="shared" si="725"/>
        <v>0</v>
      </c>
      <c r="W4628">
        <f t="shared" si="726"/>
        <v>0</v>
      </c>
      <c r="X4628">
        <f t="shared" si="727"/>
        <v>0</v>
      </c>
      <c r="Y4628">
        <f t="shared" si="728"/>
        <v>0</v>
      </c>
      <c r="Z4628">
        <f t="shared" si="729"/>
        <v>0</v>
      </c>
    </row>
    <row r="4629" spans="1:26">
      <c r="A4629">
        <v>1</v>
      </c>
      <c r="B4629" t="s">
        <v>60</v>
      </c>
      <c r="C4629" t="s">
        <v>61</v>
      </c>
      <c r="D4629">
        <v>0</v>
      </c>
      <c r="E4629">
        <v>1</v>
      </c>
      <c r="F4629">
        <v>0</v>
      </c>
      <c r="G4629">
        <v>1</v>
      </c>
      <c r="H4629">
        <v>1</v>
      </c>
      <c r="I4629">
        <v>0</v>
      </c>
      <c r="J4629">
        <v>0</v>
      </c>
      <c r="K4629">
        <v>1</v>
      </c>
      <c r="L4629">
        <v>0</v>
      </c>
      <c r="M4629">
        <v>1</v>
      </c>
      <c r="N4629">
        <f t="array" ref="N4629">$AC$2*_xlfn.IFS(B4629="data_scientist",$AD$7,TRUE,1)*_xlfn.IFS(B4629="data_analyst",$AD$8,TRUE,1)*_xlfn.IFS(B4629="data_engineer",$AD$9,TRUE,1)*IF(D4629,$AD$13,$AD$14)*IF(E4629,$AD$19,$AD$20)*IF(F4629,$AD$24,$AD$25)*IF(G4629,$AD$29,$AD$30)*IF(H4629,$AD$34,$AD$35)*IF(I4629,$AD$39,$AD$40)*IF(J4629,$AD$44,$AD$45)*IF(K4629,$AD$49,$AD$50)*IF(L4629,$AD$54,$AD$55)*IF(M4629,$AD$59,$AD$60)</f>
        <v>3.13933742504263e-6</v>
      </c>
      <c r="O4629">
        <f t="array" ref="O4629">$AD$2*_xlfn.IFS(B4629="data_scientist",$AF$7,TRUE,1)*_xlfn.IFS(B4629="data_analyst",$AF$8,TRUE,1)*_xlfn.IFS(B4629="data_engineer",$AF$9,TRUE,1)*IF(D4629,$AF$13,$AF$14)*IF(E4629,$AF$19,$AF$20)*IF(F4629,$AF$24,$AF$25)*IF(G4629,$AF$29,$AF$30)*IF(H4629,$AF$34,$AF$35)*IF(I4629,$AF$39,$AF$40)*IF(J4629,$AF$44,$AF$45)*IF(K4629,$AF$49,$AF$50)*IF(L4629,$AF$54,$AF$55)*IF(M4629,$AF$59,$AF$60)</f>
        <v>0.000417814594521011</v>
      </c>
      <c r="P4629">
        <f t="array" ref="P4629">$AE$2*_xlfn.IFS(B4629="data_scientist",$AH$7,TRUE,1)*_xlfn.IFS(B4629="data_analyst",$AH$8,TRUE,1)*_xlfn.IFS(B4629="data_engineer",$AH$9,TRUE,1)*IF(D4629,$AH$13,$AH$14)*IF(E4629,$AH$19,$AH$20)*IF(F4629,$AH$24,$AH$25)*IF(G4629,$AH$29,$AH$30)*IF(H4629,$AH$34,$AH$35)*IF(I4629,$AH$39,$AH$40)*IF(J4629,$AH$44,$AH$45)*IF(K4629,$AH$49,$AH$50)*IF(L4629,$AH$54,$AH$55)*IF(M4629,$AH$59,$AH$60)</f>
        <v>3.28262294189557e-5</v>
      </c>
      <c r="Q4629">
        <f t="shared" si="720"/>
        <v>0.000417814594521011</v>
      </c>
      <c r="R4629">
        <f t="shared" si="721"/>
        <v>0</v>
      </c>
      <c r="S4629">
        <f t="shared" si="722"/>
        <v>0</v>
      </c>
      <c r="T4629">
        <f t="shared" si="723"/>
        <v>0</v>
      </c>
      <c r="U4629">
        <f t="shared" si="724"/>
        <v>0</v>
      </c>
      <c r="V4629">
        <f t="shared" si="725"/>
        <v>1</v>
      </c>
      <c r="W4629">
        <f t="shared" si="726"/>
        <v>0</v>
      </c>
      <c r="X4629">
        <f t="shared" si="727"/>
        <v>0</v>
      </c>
      <c r="Y4629">
        <f t="shared" si="728"/>
        <v>0</v>
      </c>
      <c r="Z4629">
        <f t="shared" si="729"/>
        <v>0</v>
      </c>
    </row>
    <row r="4630" spans="1:26">
      <c r="A4630">
        <v>1</v>
      </c>
      <c r="B4630" t="s">
        <v>60</v>
      </c>
      <c r="C4630" t="s">
        <v>61</v>
      </c>
      <c r="D4630">
        <v>1</v>
      </c>
      <c r="E4630">
        <v>1</v>
      </c>
      <c r="F4630">
        <v>0</v>
      </c>
      <c r="G4630">
        <v>0</v>
      </c>
      <c r="H4630">
        <v>1</v>
      </c>
      <c r="I4630">
        <v>0</v>
      </c>
      <c r="J4630">
        <v>0</v>
      </c>
      <c r="K4630">
        <v>1</v>
      </c>
      <c r="L4630">
        <v>1</v>
      </c>
      <c r="M4630">
        <v>1</v>
      </c>
      <c r="N4630">
        <f t="array" ref="N4630">$AC$2*_xlfn.IFS(B4630="data_scientist",$AD$7,TRUE,1)*_xlfn.IFS(B4630="data_analyst",$AD$8,TRUE,1)*_xlfn.IFS(B4630="data_engineer",$AD$9,TRUE,1)*IF(D4630,$AD$13,$AD$14)*IF(E4630,$AD$19,$AD$20)*IF(F4630,$AD$24,$AD$25)*IF(G4630,$AD$29,$AD$30)*IF(H4630,$AD$34,$AD$35)*IF(I4630,$AD$39,$AD$40)*IF(J4630,$AD$44,$AD$45)*IF(K4630,$AD$49,$AD$50)*IF(L4630,$AD$54,$AD$55)*IF(M4630,$AD$59,$AD$60)</f>
        <v>3.48605030575121e-7</v>
      </c>
      <c r="O4630">
        <f t="array" ref="O4630">$AD$2*_xlfn.IFS(B4630="data_scientist",$AF$7,TRUE,1)*_xlfn.IFS(B4630="data_analyst",$AF$8,TRUE,1)*_xlfn.IFS(B4630="data_engineer",$AF$9,TRUE,1)*IF(D4630,$AF$13,$AF$14)*IF(E4630,$AF$19,$AF$20)*IF(F4630,$AF$24,$AF$25)*IF(G4630,$AF$29,$AF$30)*IF(H4630,$AF$34,$AF$35)*IF(I4630,$AF$39,$AF$40)*IF(J4630,$AF$44,$AF$45)*IF(K4630,$AF$49,$AF$50)*IF(L4630,$AF$54,$AF$55)*IF(M4630,$AF$59,$AF$60)</f>
        <v>0.000696178358327617</v>
      </c>
      <c r="P4630">
        <f t="array" ref="P4630">$AE$2*_xlfn.IFS(B4630="data_scientist",$AH$7,TRUE,1)*_xlfn.IFS(B4630="data_analyst",$AH$8,TRUE,1)*_xlfn.IFS(B4630="data_engineer",$AH$9,TRUE,1)*IF(D4630,$AH$13,$AH$14)*IF(E4630,$AH$19,$AH$20)*IF(F4630,$AH$24,$AH$25)*IF(G4630,$AH$29,$AH$30)*IF(H4630,$AH$34,$AH$35)*IF(I4630,$AH$39,$AH$40)*IF(J4630,$AH$44,$AH$45)*IF(K4630,$AH$49,$AH$50)*IF(L4630,$AH$54,$AH$55)*IF(M4630,$AH$59,$AH$60)</f>
        <v>2.55394916232079e-5</v>
      </c>
      <c r="Q4630">
        <f t="shared" si="720"/>
        <v>0.000696178358327617</v>
      </c>
      <c r="R4630">
        <f t="shared" si="721"/>
        <v>0</v>
      </c>
      <c r="S4630">
        <f t="shared" si="722"/>
        <v>0</v>
      </c>
      <c r="T4630">
        <f t="shared" si="723"/>
        <v>0</v>
      </c>
      <c r="U4630">
        <f t="shared" si="724"/>
        <v>0</v>
      </c>
      <c r="V4630">
        <f t="shared" si="725"/>
        <v>1</v>
      </c>
      <c r="W4630">
        <f t="shared" si="726"/>
        <v>0</v>
      </c>
      <c r="X4630">
        <f t="shared" si="727"/>
        <v>0</v>
      </c>
      <c r="Y4630">
        <f t="shared" si="728"/>
        <v>0</v>
      </c>
      <c r="Z4630">
        <f t="shared" si="729"/>
        <v>0</v>
      </c>
    </row>
    <row r="4631" spans="1:26">
      <c r="A4631">
        <v>1</v>
      </c>
      <c r="B4631" t="s">
        <v>60</v>
      </c>
      <c r="C4631" t="s">
        <v>61</v>
      </c>
      <c r="D4631">
        <v>1</v>
      </c>
      <c r="E4631">
        <v>1</v>
      </c>
      <c r="F4631">
        <v>0</v>
      </c>
      <c r="G4631">
        <v>0</v>
      </c>
      <c r="H4631">
        <v>1</v>
      </c>
      <c r="I4631">
        <v>0</v>
      </c>
      <c r="J4631">
        <v>0</v>
      </c>
      <c r="K4631">
        <v>0</v>
      </c>
      <c r="L4631">
        <v>1</v>
      </c>
      <c r="M4631">
        <v>1</v>
      </c>
      <c r="N4631">
        <f t="array" ref="N4631">$AC$2*_xlfn.IFS(B4631="data_scientist",$AD$7,TRUE,1)*_xlfn.IFS(B4631="data_analyst",$AD$8,TRUE,1)*_xlfn.IFS(B4631="data_engineer",$AD$9,TRUE,1)*IF(D4631,$AD$13,$AD$14)*IF(E4631,$AD$19,$AD$20)*IF(F4631,$AD$24,$AD$25)*IF(G4631,$AD$29,$AD$30)*IF(H4631,$AD$34,$AD$35)*IF(I4631,$AD$39,$AD$40)*IF(J4631,$AD$44,$AD$45)*IF(K4631,$AD$49,$AD$50)*IF(L4631,$AD$54,$AD$55)*IF(M4631,$AD$59,$AD$60)</f>
        <v>7.23791194731596e-6</v>
      </c>
      <c r="O4631">
        <f t="array" ref="O4631">$AD$2*_xlfn.IFS(B4631="data_scientist",$AF$7,TRUE,1)*_xlfn.IFS(B4631="data_analyst",$AF$8,TRUE,1)*_xlfn.IFS(B4631="data_engineer",$AF$9,TRUE,1)*IF(D4631,$AF$13,$AF$14)*IF(E4631,$AF$19,$AF$20)*IF(F4631,$AF$24,$AF$25)*IF(G4631,$AF$29,$AF$30)*IF(H4631,$AF$34,$AF$35)*IF(I4631,$AF$39,$AF$40)*IF(J4631,$AF$44,$AF$45)*IF(K4631,$AF$49,$AF$50)*IF(L4631,$AF$54,$AF$55)*IF(M4631,$AF$59,$AF$60)</f>
        <v>0.00111663706644011</v>
      </c>
      <c r="P4631">
        <f t="array" ref="P4631">$AE$2*_xlfn.IFS(B4631="data_scientist",$AH$7,TRUE,1)*_xlfn.IFS(B4631="data_analyst",$AH$8,TRUE,1)*_xlfn.IFS(B4631="data_engineer",$AH$9,TRUE,1)*IF(D4631,$AH$13,$AH$14)*IF(E4631,$AH$19,$AH$20)*IF(F4631,$AH$24,$AH$25)*IF(G4631,$AH$29,$AH$30)*IF(H4631,$AH$34,$AH$35)*IF(I4631,$AH$39,$AH$40)*IF(J4631,$AH$44,$AH$45)*IF(K4631,$AH$49,$AH$50)*IF(L4631,$AH$54,$AH$55)*IF(M4631,$AH$59,$AH$60)</f>
        <v>6.78306928057241e-5</v>
      </c>
      <c r="Q4631">
        <f t="shared" si="720"/>
        <v>0.00111663706644011</v>
      </c>
      <c r="R4631">
        <f t="shared" si="721"/>
        <v>0</v>
      </c>
      <c r="S4631">
        <f t="shared" si="722"/>
        <v>0</v>
      </c>
      <c r="T4631">
        <f t="shared" si="723"/>
        <v>0</v>
      </c>
      <c r="U4631">
        <f t="shared" si="724"/>
        <v>0</v>
      </c>
      <c r="V4631">
        <f t="shared" si="725"/>
        <v>1</v>
      </c>
      <c r="W4631">
        <f t="shared" si="726"/>
        <v>0</v>
      </c>
      <c r="X4631">
        <f t="shared" si="727"/>
        <v>0</v>
      </c>
      <c r="Y4631">
        <f t="shared" si="728"/>
        <v>0</v>
      </c>
      <c r="Z4631">
        <f t="shared" si="729"/>
        <v>0</v>
      </c>
    </row>
    <row r="4632" spans="1:26">
      <c r="A4632">
        <v>1</v>
      </c>
      <c r="B4632" t="s">
        <v>60</v>
      </c>
      <c r="C4632" t="s">
        <v>61</v>
      </c>
      <c r="D4632">
        <v>1</v>
      </c>
      <c r="E4632">
        <v>1</v>
      </c>
      <c r="F4632">
        <v>0</v>
      </c>
      <c r="G4632">
        <v>0</v>
      </c>
      <c r="H4632">
        <v>0</v>
      </c>
      <c r="I4632">
        <v>1</v>
      </c>
      <c r="J4632">
        <v>0</v>
      </c>
      <c r="K4632">
        <v>1</v>
      </c>
      <c r="L4632">
        <v>1</v>
      </c>
      <c r="M4632">
        <v>1</v>
      </c>
      <c r="N4632">
        <f t="array" ref="N4632">$AC$2*_xlfn.IFS(B4632="data_scientist",$AD$7,TRUE,1)*_xlfn.IFS(B4632="data_analyst",$AD$8,TRUE,1)*_xlfn.IFS(B4632="data_engineer",$AD$9,TRUE,1)*IF(D4632,$AD$13,$AD$14)*IF(E4632,$AD$19,$AD$20)*IF(F4632,$AD$24,$AD$25)*IF(G4632,$AD$29,$AD$30)*IF(H4632,$AD$34,$AD$35)*IF(I4632,$AD$39,$AD$40)*IF(J4632,$AD$44,$AD$45)*IF(K4632,$AD$49,$AD$50)*IF(L4632,$AD$54,$AD$55)*IF(M4632,$AD$59,$AD$60)</f>
        <v>1.79218284492069e-6</v>
      </c>
      <c r="O4632">
        <f t="array" ref="O4632">$AD$2*_xlfn.IFS(B4632="data_scientist",$AF$7,TRUE,1)*_xlfn.IFS(B4632="data_analyst",$AF$8,TRUE,1)*_xlfn.IFS(B4632="data_engineer",$AF$9,TRUE,1)*IF(D4632,$AF$13,$AF$14)*IF(E4632,$AF$19,$AF$20)*IF(F4632,$AF$24,$AF$25)*IF(G4632,$AF$29,$AF$30)*IF(H4632,$AF$34,$AF$35)*IF(I4632,$AF$39,$AF$40)*IF(J4632,$AF$44,$AF$45)*IF(K4632,$AF$49,$AF$50)*IF(L4632,$AF$54,$AF$55)*IF(M4632,$AF$59,$AF$60)</f>
        <v>0.000233455074433633</v>
      </c>
      <c r="P4632">
        <f t="array" ref="P4632">$AE$2*_xlfn.IFS(B4632="data_scientist",$AH$7,TRUE,1)*_xlfn.IFS(B4632="data_analyst",$AH$8,TRUE,1)*_xlfn.IFS(B4632="data_engineer",$AH$9,TRUE,1)*IF(D4632,$AH$13,$AH$14)*IF(E4632,$AH$19,$AH$20)*IF(F4632,$AH$24,$AH$25)*IF(G4632,$AH$29,$AH$30)*IF(H4632,$AH$34,$AH$35)*IF(I4632,$AH$39,$AH$40)*IF(J4632,$AH$44,$AH$45)*IF(K4632,$AH$49,$AH$50)*IF(L4632,$AH$54,$AH$55)*IF(M4632,$AH$59,$AH$60)</f>
        <v>1.45888419663643e-5</v>
      </c>
      <c r="Q4632">
        <f t="shared" si="720"/>
        <v>0.000233455074433633</v>
      </c>
      <c r="R4632">
        <f t="shared" si="721"/>
        <v>0</v>
      </c>
      <c r="S4632">
        <f t="shared" si="722"/>
        <v>0</v>
      </c>
      <c r="T4632">
        <f t="shared" si="723"/>
        <v>0</v>
      </c>
      <c r="U4632">
        <f t="shared" si="724"/>
        <v>0</v>
      </c>
      <c r="V4632">
        <f t="shared" si="725"/>
        <v>1</v>
      </c>
      <c r="W4632">
        <f t="shared" si="726"/>
        <v>0</v>
      </c>
      <c r="X4632">
        <f t="shared" si="727"/>
        <v>0</v>
      </c>
      <c r="Y4632">
        <f t="shared" si="728"/>
        <v>0</v>
      </c>
      <c r="Z4632">
        <f t="shared" si="729"/>
        <v>0</v>
      </c>
    </row>
    <row r="4633" spans="1:26">
      <c r="A4633">
        <v>1</v>
      </c>
      <c r="B4633" t="s">
        <v>60</v>
      </c>
      <c r="C4633" t="s">
        <v>61</v>
      </c>
      <c r="D4633">
        <v>1</v>
      </c>
      <c r="E4633">
        <v>1</v>
      </c>
      <c r="F4633">
        <v>1</v>
      </c>
      <c r="G4633">
        <v>1</v>
      </c>
      <c r="H4633">
        <v>1</v>
      </c>
      <c r="I4633">
        <v>1</v>
      </c>
      <c r="J4633">
        <v>0</v>
      </c>
      <c r="K4633">
        <v>0</v>
      </c>
      <c r="L4633">
        <v>1</v>
      </c>
      <c r="M4633">
        <v>1</v>
      </c>
      <c r="N4633">
        <f t="array" ref="N4633">$AC$2*_xlfn.IFS(B4633="data_scientist",$AD$7,TRUE,1)*_xlfn.IFS(B4633="data_analyst",$AD$8,TRUE,1)*_xlfn.IFS(B4633="data_engineer",$AD$9,TRUE,1)*IF(D4633,$AD$13,$AD$14)*IF(E4633,$AD$19,$AD$20)*IF(F4633,$AD$24,$AD$25)*IF(G4633,$AD$29,$AD$30)*IF(H4633,$AD$34,$AD$35)*IF(I4633,$AD$39,$AD$40)*IF(J4633,$AD$44,$AD$45)*IF(K4633,$AD$49,$AD$50)*IF(L4633,$AD$54,$AD$55)*IF(M4633,$AD$59,$AD$60)</f>
        <v>1.61891859858844e-7</v>
      </c>
      <c r="O4633">
        <f t="array" ref="O4633">$AD$2*_xlfn.IFS(B4633="data_scientist",$AF$7,TRUE,1)*_xlfn.IFS(B4633="data_analyst",$AF$8,TRUE,1)*_xlfn.IFS(B4633="data_engineer",$AF$9,TRUE,1)*IF(D4633,$AF$13,$AF$14)*IF(E4633,$AF$19,$AF$20)*IF(F4633,$AF$24,$AF$25)*IF(G4633,$AF$29,$AF$30)*IF(H4633,$AF$34,$AF$35)*IF(I4633,$AF$39,$AF$40)*IF(J4633,$AF$44,$AF$45)*IF(K4633,$AF$49,$AF$50)*IF(L4633,$AF$54,$AF$55)*IF(M4633,$AF$59,$AF$60)</f>
        <v>0.000269001642483796</v>
      </c>
      <c r="P4633">
        <f t="array" ref="P4633">$AE$2*_xlfn.IFS(B4633="data_scientist",$AH$7,TRUE,1)*_xlfn.IFS(B4633="data_analyst",$AH$8,TRUE,1)*_xlfn.IFS(B4633="data_engineer",$AH$9,TRUE,1)*IF(D4633,$AH$13,$AH$14)*IF(E4633,$AH$19,$AH$20)*IF(F4633,$AH$24,$AH$25)*IF(G4633,$AH$29,$AH$30)*IF(H4633,$AH$34,$AH$35)*IF(I4633,$AH$39,$AH$40)*IF(J4633,$AH$44,$AH$45)*IF(K4633,$AH$49,$AH$50)*IF(L4633,$AH$54,$AH$55)*IF(M4633,$AH$59,$AH$60)</f>
        <v>7.00165012076762e-6</v>
      </c>
      <c r="Q4633">
        <f t="shared" si="720"/>
        <v>0.000269001642483796</v>
      </c>
      <c r="R4633">
        <f t="shared" si="721"/>
        <v>0</v>
      </c>
      <c r="S4633">
        <f t="shared" si="722"/>
        <v>0</v>
      </c>
      <c r="T4633">
        <f t="shared" si="723"/>
        <v>0</v>
      </c>
      <c r="U4633">
        <f t="shared" si="724"/>
        <v>0</v>
      </c>
      <c r="V4633">
        <f t="shared" si="725"/>
        <v>1</v>
      </c>
      <c r="W4633">
        <f t="shared" si="726"/>
        <v>0</v>
      </c>
      <c r="X4633">
        <f t="shared" si="727"/>
        <v>0</v>
      </c>
      <c r="Y4633">
        <f t="shared" si="728"/>
        <v>0</v>
      </c>
      <c r="Z4633">
        <f t="shared" si="729"/>
        <v>0</v>
      </c>
    </row>
    <row r="4634" spans="1:26">
      <c r="A4634">
        <v>1</v>
      </c>
      <c r="B4634" t="s">
        <v>60</v>
      </c>
      <c r="C4634" t="s">
        <v>61</v>
      </c>
      <c r="D4634">
        <v>1</v>
      </c>
      <c r="E4634">
        <v>0</v>
      </c>
      <c r="F4634">
        <v>0</v>
      </c>
      <c r="G4634">
        <v>0</v>
      </c>
      <c r="H4634">
        <v>1</v>
      </c>
      <c r="I4634">
        <v>0</v>
      </c>
      <c r="J4634">
        <v>0</v>
      </c>
      <c r="K4634">
        <v>1</v>
      </c>
      <c r="L4634">
        <v>1</v>
      </c>
      <c r="M4634">
        <v>1</v>
      </c>
      <c r="N4634">
        <f t="array" ref="N4634">$AC$2*_xlfn.IFS(B4634="data_scientist",$AD$7,TRUE,1)*_xlfn.IFS(B4634="data_analyst",$AD$8,TRUE,1)*_xlfn.IFS(B4634="data_engineer",$AD$9,TRUE,1)*IF(D4634,$AD$13,$AD$14)*IF(E4634,$AD$19,$AD$20)*IF(F4634,$AD$24,$AD$25)*IF(G4634,$AD$29,$AD$30)*IF(H4634,$AD$34,$AD$35)*IF(I4634,$AD$39,$AD$40)*IF(J4634,$AD$44,$AD$45)*IF(K4634,$AD$49,$AD$50)*IF(L4634,$AD$54,$AD$55)*IF(M4634,$AD$59,$AD$60)</f>
        <v>2.67558784888113e-7</v>
      </c>
      <c r="O4634">
        <f t="array" ref="O4634">$AD$2*_xlfn.IFS(B4634="data_scientist",$AF$7,TRUE,1)*_xlfn.IFS(B4634="data_analyst",$AF$8,TRUE,1)*_xlfn.IFS(B4634="data_engineer",$AF$9,TRUE,1)*IF(D4634,$AF$13,$AF$14)*IF(E4634,$AF$19,$AF$20)*IF(F4634,$AF$24,$AF$25)*IF(G4634,$AF$29,$AF$30)*IF(H4634,$AF$34,$AF$35)*IF(I4634,$AF$39,$AF$40)*IF(J4634,$AF$44,$AF$45)*IF(K4634,$AF$49,$AF$50)*IF(L4634,$AF$54,$AF$55)*IF(M4634,$AF$59,$AF$60)</f>
        <v>0.00060015375717898</v>
      </c>
      <c r="P4634">
        <f t="array" ref="P4634">$AE$2*_xlfn.IFS(B4634="data_scientist",$AH$7,TRUE,1)*_xlfn.IFS(B4634="data_analyst",$AH$8,TRUE,1)*_xlfn.IFS(B4634="data_engineer",$AH$9,TRUE,1)*IF(D4634,$AH$13,$AH$14)*IF(E4634,$AH$19,$AH$20)*IF(F4634,$AH$24,$AH$25)*IF(G4634,$AH$29,$AH$30)*IF(H4634,$AH$34,$AH$35)*IF(I4634,$AH$39,$AH$40)*IF(J4634,$AH$44,$AH$45)*IF(K4634,$AH$49,$AH$50)*IF(L4634,$AH$54,$AH$55)*IF(M4634,$AH$59,$AH$60)</f>
        <v>2.40800921018817e-5</v>
      </c>
      <c r="Q4634">
        <f t="shared" si="720"/>
        <v>0.00060015375717898</v>
      </c>
      <c r="R4634">
        <f t="shared" si="721"/>
        <v>0</v>
      </c>
      <c r="S4634">
        <f t="shared" si="722"/>
        <v>0</v>
      </c>
      <c r="T4634">
        <f t="shared" si="723"/>
        <v>0</v>
      </c>
      <c r="U4634">
        <f t="shared" si="724"/>
        <v>0</v>
      </c>
      <c r="V4634">
        <f t="shared" si="725"/>
        <v>1</v>
      </c>
      <c r="W4634">
        <f t="shared" si="726"/>
        <v>0</v>
      </c>
      <c r="X4634">
        <f t="shared" si="727"/>
        <v>0</v>
      </c>
      <c r="Y4634">
        <f t="shared" si="728"/>
        <v>0</v>
      </c>
      <c r="Z4634">
        <f t="shared" si="729"/>
        <v>0</v>
      </c>
    </row>
    <row r="4635" spans="1:26">
      <c r="A4635">
        <v>1</v>
      </c>
      <c r="B4635" t="s">
        <v>60</v>
      </c>
      <c r="C4635" t="s">
        <v>61</v>
      </c>
      <c r="D4635">
        <v>1</v>
      </c>
      <c r="E4635">
        <v>1</v>
      </c>
      <c r="F4635">
        <v>0</v>
      </c>
      <c r="G4635">
        <v>0</v>
      </c>
      <c r="H4635">
        <v>1</v>
      </c>
      <c r="I4635">
        <v>0</v>
      </c>
      <c r="J4635">
        <v>0</v>
      </c>
      <c r="K4635">
        <v>0</v>
      </c>
      <c r="L4635">
        <v>1</v>
      </c>
      <c r="M4635">
        <v>1</v>
      </c>
      <c r="N4635">
        <f t="array" ref="N4635">$AC$2*_xlfn.IFS(B4635="data_scientist",$AD$7,TRUE,1)*_xlfn.IFS(B4635="data_analyst",$AD$8,TRUE,1)*_xlfn.IFS(B4635="data_engineer",$AD$9,TRUE,1)*IF(D4635,$AD$13,$AD$14)*IF(E4635,$AD$19,$AD$20)*IF(F4635,$AD$24,$AD$25)*IF(G4635,$AD$29,$AD$30)*IF(H4635,$AD$34,$AD$35)*IF(I4635,$AD$39,$AD$40)*IF(J4635,$AD$44,$AD$45)*IF(K4635,$AD$49,$AD$50)*IF(L4635,$AD$54,$AD$55)*IF(M4635,$AD$59,$AD$60)</f>
        <v>7.23791194731596e-6</v>
      </c>
      <c r="O4635">
        <f t="array" ref="O4635">$AD$2*_xlfn.IFS(B4635="data_scientist",$AF$7,TRUE,1)*_xlfn.IFS(B4635="data_analyst",$AF$8,TRUE,1)*_xlfn.IFS(B4635="data_engineer",$AF$9,TRUE,1)*IF(D4635,$AF$13,$AF$14)*IF(E4635,$AF$19,$AF$20)*IF(F4635,$AF$24,$AF$25)*IF(G4635,$AF$29,$AF$30)*IF(H4635,$AF$34,$AF$35)*IF(I4635,$AF$39,$AF$40)*IF(J4635,$AF$44,$AF$45)*IF(K4635,$AF$49,$AF$50)*IF(L4635,$AF$54,$AF$55)*IF(M4635,$AF$59,$AF$60)</f>
        <v>0.00111663706644011</v>
      </c>
      <c r="P4635">
        <f t="array" ref="P4635">$AE$2*_xlfn.IFS(B4635="data_scientist",$AH$7,TRUE,1)*_xlfn.IFS(B4635="data_analyst",$AH$8,TRUE,1)*_xlfn.IFS(B4635="data_engineer",$AH$9,TRUE,1)*IF(D4635,$AH$13,$AH$14)*IF(E4635,$AH$19,$AH$20)*IF(F4635,$AH$24,$AH$25)*IF(G4635,$AH$29,$AH$30)*IF(H4635,$AH$34,$AH$35)*IF(I4635,$AH$39,$AH$40)*IF(J4635,$AH$44,$AH$45)*IF(K4635,$AH$49,$AH$50)*IF(L4635,$AH$54,$AH$55)*IF(M4635,$AH$59,$AH$60)</f>
        <v>6.78306928057241e-5</v>
      </c>
      <c r="Q4635">
        <f t="shared" si="720"/>
        <v>0.00111663706644011</v>
      </c>
      <c r="R4635">
        <f t="shared" si="721"/>
        <v>0</v>
      </c>
      <c r="S4635">
        <f t="shared" si="722"/>
        <v>0</v>
      </c>
      <c r="T4635">
        <f t="shared" si="723"/>
        <v>0</v>
      </c>
      <c r="U4635">
        <f t="shared" si="724"/>
        <v>0</v>
      </c>
      <c r="V4635">
        <f t="shared" si="725"/>
        <v>1</v>
      </c>
      <c r="W4635">
        <f t="shared" si="726"/>
        <v>0</v>
      </c>
      <c r="X4635">
        <f t="shared" si="727"/>
        <v>0</v>
      </c>
      <c r="Y4635">
        <f t="shared" si="728"/>
        <v>0</v>
      </c>
      <c r="Z4635">
        <f t="shared" si="729"/>
        <v>0</v>
      </c>
    </row>
    <row r="4636" spans="1:26">
      <c r="A4636">
        <v>1</v>
      </c>
      <c r="B4636" t="s">
        <v>60</v>
      </c>
      <c r="C4636" t="s">
        <v>61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1</v>
      </c>
      <c r="N4636">
        <f t="array" ref="N4636">$AC$2*_xlfn.IFS(B4636="data_scientist",$AD$7,TRUE,1)*_xlfn.IFS(B4636="data_analyst",$AD$8,TRUE,1)*_xlfn.IFS(B4636="data_engineer",$AD$9,TRUE,1)*IF(D4636,$AD$13,$AD$14)*IF(E4636,$AD$19,$AD$20)*IF(F4636,$AD$24,$AD$25)*IF(G4636,$AD$29,$AD$30)*IF(H4636,$AD$34,$AD$35)*IF(I4636,$AD$39,$AD$40)*IF(J4636,$AD$44,$AD$45)*IF(K4636,$AD$49,$AD$50)*IF(L4636,$AD$54,$AD$55)*IF(M4636,$AD$59,$AD$60)</f>
        <v>0.00209205069395461</v>
      </c>
      <c r="O4636">
        <f t="array" ref="O4636">$AD$2*_xlfn.IFS(B4636="data_scientist",$AF$7,TRUE,1)*_xlfn.IFS(B4636="data_analyst",$AF$8,TRUE,1)*_xlfn.IFS(B4636="data_engineer",$AF$9,TRUE,1)*IF(D4636,$AF$13,$AF$14)*IF(E4636,$AF$19,$AF$20)*IF(F4636,$AF$24,$AF$25)*IF(G4636,$AF$29,$AF$30)*IF(H4636,$AF$34,$AF$35)*IF(I4636,$AF$39,$AF$40)*IF(J4636,$AF$44,$AF$45)*IF(K4636,$AF$49,$AF$50)*IF(L4636,$AF$54,$AF$55)*IF(M4636,$AF$59,$AF$60)</f>
        <v>0.000914821417937069</v>
      </c>
      <c r="P4636">
        <f t="array" ref="P4636">$AE$2*_xlfn.IFS(B4636="data_scientist",$AH$7,TRUE,1)*_xlfn.IFS(B4636="data_analyst",$AH$8,TRUE,1)*_xlfn.IFS(B4636="data_engineer",$AH$9,TRUE,1)*IF(D4636,$AH$13,$AH$14)*IF(E4636,$AH$19,$AH$20)*IF(F4636,$AH$24,$AH$25)*IF(G4636,$AH$29,$AH$30)*IF(H4636,$AH$34,$AH$35)*IF(I4636,$AH$39,$AH$40)*IF(J4636,$AH$44,$AH$45)*IF(K4636,$AH$49,$AH$50)*IF(L4636,$AH$54,$AH$55)*IF(M4636,$AH$59,$AH$60)</f>
        <v>0.000310772826156754</v>
      </c>
      <c r="Q4636">
        <f t="shared" si="720"/>
        <v>0.00209205069395461</v>
      </c>
      <c r="R4636">
        <f t="shared" si="721"/>
        <v>0</v>
      </c>
      <c r="S4636">
        <f t="shared" si="722"/>
        <v>0</v>
      </c>
      <c r="T4636">
        <f t="shared" si="723"/>
        <v>0</v>
      </c>
      <c r="U4636">
        <f t="shared" si="724"/>
        <v>1</v>
      </c>
      <c r="V4636">
        <f t="shared" si="725"/>
        <v>0</v>
      </c>
      <c r="W4636">
        <f t="shared" si="726"/>
        <v>0</v>
      </c>
      <c r="X4636">
        <f t="shared" si="727"/>
        <v>0</v>
      </c>
      <c r="Y4636">
        <f t="shared" si="728"/>
        <v>0</v>
      </c>
      <c r="Z4636">
        <f t="shared" si="729"/>
        <v>0</v>
      </c>
    </row>
    <row r="4637" spans="1:26">
      <c r="A4637">
        <v>1</v>
      </c>
      <c r="B4637" t="s">
        <v>60</v>
      </c>
      <c r="C4637" t="s">
        <v>61</v>
      </c>
      <c r="D4637">
        <v>1</v>
      </c>
      <c r="E4637">
        <v>1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1</v>
      </c>
      <c r="M4637">
        <v>1</v>
      </c>
      <c r="N4637">
        <f t="array" ref="N4637">$AC$2*_xlfn.IFS(B4637="data_scientist",$AD$7,TRUE,1)*_xlfn.IFS(B4637="data_analyst",$AD$8,TRUE,1)*_xlfn.IFS(B4637="data_engineer",$AD$9,TRUE,1)*IF(D4637,$AD$13,$AD$14)*IF(E4637,$AD$19,$AD$20)*IF(F4637,$AD$24,$AD$25)*IF(G4637,$AD$29,$AD$30)*IF(H4637,$AD$34,$AD$35)*IF(I4637,$AD$39,$AD$40)*IF(J4637,$AD$44,$AD$45)*IF(K4637,$AD$49,$AD$50)*IF(L4637,$AD$54,$AD$55)*IF(M4637,$AD$59,$AD$60)</f>
        <v>0.000108369470624033</v>
      </c>
      <c r="O4637">
        <f t="array" ref="O4637">$AD$2*_xlfn.IFS(B4637="data_scientist",$AF$7,TRUE,1)*_xlfn.IFS(B4637="data_analyst",$AF$8,TRUE,1)*_xlfn.IFS(B4637="data_engineer",$AF$9,TRUE,1)*IF(D4637,$AF$13,$AF$14)*IF(E4637,$AF$19,$AF$20)*IF(F4637,$AF$24,$AF$25)*IF(G4637,$AF$29,$AF$30)*IF(H4637,$AF$34,$AF$35)*IF(I4637,$AF$39,$AF$40)*IF(J4637,$AF$44,$AF$45)*IF(K4637,$AF$49,$AF$50)*IF(L4637,$AF$54,$AF$55)*IF(M4637,$AF$59,$AF$60)</f>
        <v>0.00154679703700212</v>
      </c>
      <c r="P4637">
        <f t="array" ref="P4637">$AE$2*_xlfn.IFS(B4637="data_scientist",$AH$7,TRUE,1)*_xlfn.IFS(B4637="data_analyst",$AH$8,TRUE,1)*_xlfn.IFS(B4637="data_engineer",$AH$9,TRUE,1)*IF(D4637,$AH$13,$AH$14)*IF(E4637,$AH$19,$AH$20)*IF(F4637,$AH$24,$AH$25)*IF(G4637,$AH$29,$AH$30)*IF(H4637,$AH$34,$AH$35)*IF(I4637,$AH$39,$AH$40)*IF(J4637,$AH$44,$AH$45)*IF(K4637,$AH$49,$AH$50)*IF(L4637,$AH$54,$AH$55)*IF(M4637,$AH$59,$AH$60)</f>
        <v>0.00013808391035451</v>
      </c>
      <c r="Q4637">
        <f t="shared" si="720"/>
        <v>0.00154679703700212</v>
      </c>
      <c r="R4637">
        <f t="shared" si="721"/>
        <v>0</v>
      </c>
      <c r="S4637">
        <f t="shared" si="722"/>
        <v>0</v>
      </c>
      <c r="T4637">
        <f t="shared" si="723"/>
        <v>0</v>
      </c>
      <c r="U4637">
        <f t="shared" si="724"/>
        <v>0</v>
      </c>
      <c r="V4637">
        <f t="shared" si="725"/>
        <v>1</v>
      </c>
      <c r="W4637">
        <f t="shared" si="726"/>
        <v>0</v>
      </c>
      <c r="X4637">
        <f t="shared" si="727"/>
        <v>0</v>
      </c>
      <c r="Y4637">
        <f t="shared" si="728"/>
        <v>0</v>
      </c>
      <c r="Z4637">
        <f t="shared" si="729"/>
        <v>0</v>
      </c>
    </row>
    <row r="4638" spans="1:26">
      <c r="A4638">
        <v>1</v>
      </c>
      <c r="B4638" t="s">
        <v>60</v>
      </c>
      <c r="C4638" t="s">
        <v>61</v>
      </c>
      <c r="D4638">
        <v>1</v>
      </c>
      <c r="E4638">
        <v>1</v>
      </c>
      <c r="F4638">
        <v>1</v>
      </c>
      <c r="G4638">
        <v>1</v>
      </c>
      <c r="H4638">
        <v>1</v>
      </c>
      <c r="I4638">
        <v>0</v>
      </c>
      <c r="J4638">
        <v>0</v>
      </c>
      <c r="K4638">
        <v>1</v>
      </c>
      <c r="L4638">
        <v>0</v>
      </c>
      <c r="M4638">
        <v>1</v>
      </c>
      <c r="N4638">
        <f t="array" ref="N4638">$AC$2*_xlfn.IFS(B4638="data_scientist",$AD$7,TRUE,1)*_xlfn.IFS(B4638="data_analyst",$AD$8,TRUE,1)*_xlfn.IFS(B4638="data_engineer",$AD$9,TRUE,1)*IF(D4638,$AD$13,$AD$14)*IF(E4638,$AD$19,$AD$20)*IF(F4638,$AD$24,$AD$25)*IF(G4638,$AD$29,$AD$30)*IF(H4638,$AD$34,$AD$35)*IF(I4638,$AD$39,$AD$40)*IF(J4638,$AD$44,$AD$45)*IF(K4638,$AD$49,$AD$50)*IF(L4638,$AD$54,$AD$55)*IF(M4638,$AD$59,$AD$60)</f>
        <v>2.67994873134567e-7</v>
      </c>
      <c r="O4638">
        <f t="array" ref="O4638">$AD$2*_xlfn.IFS(B4638="data_scientist",$AF$7,TRUE,1)*_xlfn.IFS(B4638="data_analyst",$AF$8,TRUE,1)*_xlfn.IFS(B4638="data_engineer",$AF$9,TRUE,1)*IF(D4638,$AF$13,$AF$14)*IF(E4638,$AF$19,$AF$20)*IF(F4638,$AF$24,$AF$25)*IF(G4638,$AF$29,$AF$30)*IF(H4638,$AF$34,$AF$35)*IF(I4638,$AF$39,$AF$40)*IF(J4638,$AF$44,$AF$45)*IF(K4638,$AF$49,$AF$50)*IF(L4638,$AF$54,$AF$55)*IF(M4638,$AF$59,$AF$60)</f>
        <v>0.00123951418537278</v>
      </c>
      <c r="P4638">
        <f t="array" ref="P4638">$AE$2*_xlfn.IFS(B4638="data_scientist",$AH$7,TRUE,1)*_xlfn.IFS(B4638="data_analyst",$AH$8,TRUE,1)*_xlfn.IFS(B4638="data_engineer",$AH$9,TRUE,1)*IF(D4638,$AH$13,$AH$14)*IF(E4638,$AH$19,$AH$20)*IF(F4638,$AH$24,$AH$25)*IF(G4638,$AH$29,$AH$30)*IF(H4638,$AH$34,$AH$35)*IF(I4638,$AH$39,$AH$40)*IF(J4638,$AH$44,$AH$45)*IF(K4638,$AH$49,$AH$50)*IF(L4638,$AH$54,$AH$55)*IF(M4638,$AH$59,$AH$60)</f>
        <v>2.97987187713374e-5</v>
      </c>
      <c r="Q4638">
        <f t="shared" si="720"/>
        <v>0.00123951418537278</v>
      </c>
      <c r="R4638">
        <f t="shared" si="721"/>
        <v>0</v>
      </c>
      <c r="S4638">
        <f t="shared" si="722"/>
        <v>0</v>
      </c>
      <c r="T4638">
        <f t="shared" si="723"/>
        <v>0</v>
      </c>
      <c r="U4638">
        <f t="shared" si="724"/>
        <v>0</v>
      </c>
      <c r="V4638">
        <f t="shared" si="725"/>
        <v>1</v>
      </c>
      <c r="W4638">
        <f t="shared" si="726"/>
        <v>0</v>
      </c>
      <c r="X4638">
        <f t="shared" si="727"/>
        <v>0</v>
      </c>
      <c r="Y4638">
        <f t="shared" si="728"/>
        <v>0</v>
      </c>
      <c r="Z4638">
        <f t="shared" si="729"/>
        <v>0</v>
      </c>
    </row>
    <row r="4639" spans="1:26">
      <c r="A4639">
        <v>1</v>
      </c>
      <c r="B4639" t="s">
        <v>60</v>
      </c>
      <c r="C4639" t="s">
        <v>61</v>
      </c>
      <c r="D4639">
        <v>1</v>
      </c>
      <c r="E4639">
        <v>1</v>
      </c>
      <c r="F4639">
        <v>1</v>
      </c>
      <c r="G4639">
        <v>1</v>
      </c>
      <c r="H4639">
        <v>1</v>
      </c>
      <c r="I4639">
        <v>0</v>
      </c>
      <c r="J4639">
        <v>0</v>
      </c>
      <c r="K4639">
        <v>1</v>
      </c>
      <c r="L4639">
        <v>0</v>
      </c>
      <c r="M4639">
        <v>1</v>
      </c>
      <c r="N4639">
        <f t="array" ref="N4639">$AC$2*_xlfn.IFS(B4639="data_scientist",$AD$7,TRUE,1)*_xlfn.IFS(B4639="data_analyst",$AD$8,TRUE,1)*_xlfn.IFS(B4639="data_engineer",$AD$9,TRUE,1)*IF(D4639,$AD$13,$AD$14)*IF(E4639,$AD$19,$AD$20)*IF(F4639,$AD$24,$AD$25)*IF(G4639,$AD$29,$AD$30)*IF(H4639,$AD$34,$AD$35)*IF(I4639,$AD$39,$AD$40)*IF(J4639,$AD$44,$AD$45)*IF(K4639,$AD$49,$AD$50)*IF(L4639,$AD$54,$AD$55)*IF(M4639,$AD$59,$AD$60)</f>
        <v>2.67994873134567e-7</v>
      </c>
      <c r="O4639">
        <f t="array" ref="O4639">$AD$2*_xlfn.IFS(B4639="data_scientist",$AF$7,TRUE,1)*_xlfn.IFS(B4639="data_analyst",$AF$8,TRUE,1)*_xlfn.IFS(B4639="data_engineer",$AF$9,TRUE,1)*IF(D4639,$AF$13,$AF$14)*IF(E4639,$AF$19,$AF$20)*IF(F4639,$AF$24,$AF$25)*IF(G4639,$AF$29,$AF$30)*IF(H4639,$AF$34,$AF$35)*IF(I4639,$AF$39,$AF$40)*IF(J4639,$AF$44,$AF$45)*IF(K4639,$AF$49,$AF$50)*IF(L4639,$AF$54,$AF$55)*IF(M4639,$AF$59,$AF$60)</f>
        <v>0.00123951418537278</v>
      </c>
      <c r="P4639">
        <f t="array" ref="P4639">$AE$2*_xlfn.IFS(B4639="data_scientist",$AH$7,TRUE,1)*_xlfn.IFS(B4639="data_analyst",$AH$8,TRUE,1)*_xlfn.IFS(B4639="data_engineer",$AH$9,TRUE,1)*IF(D4639,$AH$13,$AH$14)*IF(E4639,$AH$19,$AH$20)*IF(F4639,$AH$24,$AH$25)*IF(G4639,$AH$29,$AH$30)*IF(H4639,$AH$34,$AH$35)*IF(I4639,$AH$39,$AH$40)*IF(J4639,$AH$44,$AH$45)*IF(K4639,$AH$49,$AH$50)*IF(L4639,$AH$54,$AH$55)*IF(M4639,$AH$59,$AH$60)</f>
        <v>2.97987187713374e-5</v>
      </c>
      <c r="Q4639">
        <f t="shared" si="720"/>
        <v>0.00123951418537278</v>
      </c>
      <c r="R4639">
        <f t="shared" si="721"/>
        <v>0</v>
      </c>
      <c r="S4639">
        <f t="shared" si="722"/>
        <v>0</v>
      </c>
      <c r="T4639">
        <f t="shared" si="723"/>
        <v>0</v>
      </c>
      <c r="U4639">
        <f t="shared" si="724"/>
        <v>0</v>
      </c>
      <c r="V4639">
        <f t="shared" si="725"/>
        <v>1</v>
      </c>
      <c r="W4639">
        <f t="shared" si="726"/>
        <v>0</v>
      </c>
      <c r="X4639">
        <f t="shared" si="727"/>
        <v>0</v>
      </c>
      <c r="Y4639">
        <f t="shared" si="728"/>
        <v>0</v>
      </c>
      <c r="Z4639">
        <f t="shared" si="729"/>
        <v>0</v>
      </c>
    </row>
    <row r="4640" spans="1:26">
      <c r="A4640">
        <v>1</v>
      </c>
      <c r="B4640" t="s">
        <v>60</v>
      </c>
      <c r="C4640" t="s">
        <v>61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1</v>
      </c>
      <c r="N4640">
        <f t="array" ref="N4640">$AC$2*_xlfn.IFS(B4640="data_scientist",$AD$7,TRUE,1)*_xlfn.IFS(B4640="data_analyst",$AD$8,TRUE,1)*_xlfn.IFS(B4640="data_engineer",$AD$9,TRUE,1)*IF(D4640,$AD$13,$AD$14)*IF(E4640,$AD$19,$AD$20)*IF(F4640,$AD$24,$AD$25)*IF(G4640,$AD$29,$AD$30)*IF(H4640,$AD$34,$AD$35)*IF(I4640,$AD$39,$AD$40)*IF(J4640,$AD$44,$AD$45)*IF(K4640,$AD$49,$AD$50)*IF(L4640,$AD$54,$AD$55)*IF(M4640,$AD$59,$AD$60)</f>
        <v>0.00209205069395461</v>
      </c>
      <c r="O4640">
        <f t="array" ref="O4640">$AD$2*_xlfn.IFS(B4640="data_scientist",$AF$7,TRUE,1)*_xlfn.IFS(B4640="data_analyst",$AF$8,TRUE,1)*_xlfn.IFS(B4640="data_engineer",$AF$9,TRUE,1)*IF(D4640,$AF$13,$AF$14)*IF(E4640,$AF$19,$AF$20)*IF(F4640,$AF$24,$AF$25)*IF(G4640,$AF$29,$AF$30)*IF(H4640,$AF$34,$AF$35)*IF(I4640,$AF$39,$AF$40)*IF(J4640,$AF$44,$AF$45)*IF(K4640,$AF$49,$AF$50)*IF(L4640,$AF$54,$AF$55)*IF(M4640,$AF$59,$AF$60)</f>
        <v>0.000914821417937069</v>
      </c>
      <c r="P4640">
        <f t="array" ref="P4640">$AE$2*_xlfn.IFS(B4640="data_scientist",$AH$7,TRUE,1)*_xlfn.IFS(B4640="data_analyst",$AH$8,TRUE,1)*_xlfn.IFS(B4640="data_engineer",$AH$9,TRUE,1)*IF(D4640,$AH$13,$AH$14)*IF(E4640,$AH$19,$AH$20)*IF(F4640,$AH$24,$AH$25)*IF(G4640,$AH$29,$AH$30)*IF(H4640,$AH$34,$AH$35)*IF(I4640,$AH$39,$AH$40)*IF(J4640,$AH$44,$AH$45)*IF(K4640,$AH$49,$AH$50)*IF(L4640,$AH$54,$AH$55)*IF(M4640,$AH$59,$AH$60)</f>
        <v>0.000310772826156754</v>
      </c>
      <c r="Q4640">
        <f t="shared" si="720"/>
        <v>0.00209205069395461</v>
      </c>
      <c r="R4640">
        <f t="shared" si="721"/>
        <v>0</v>
      </c>
      <c r="S4640">
        <f t="shared" si="722"/>
        <v>0</v>
      </c>
      <c r="T4640">
        <f t="shared" si="723"/>
        <v>0</v>
      </c>
      <c r="U4640">
        <f t="shared" si="724"/>
        <v>1</v>
      </c>
      <c r="V4640">
        <f t="shared" si="725"/>
        <v>0</v>
      </c>
      <c r="W4640">
        <f t="shared" si="726"/>
        <v>0</v>
      </c>
      <c r="X4640">
        <f t="shared" si="727"/>
        <v>0</v>
      </c>
      <c r="Y4640">
        <f t="shared" si="728"/>
        <v>0</v>
      </c>
      <c r="Z4640">
        <f t="shared" si="729"/>
        <v>0</v>
      </c>
    </row>
    <row r="4641" spans="1:26">
      <c r="A4641">
        <v>1</v>
      </c>
      <c r="B4641" t="s">
        <v>60</v>
      </c>
      <c r="C4641" t="s">
        <v>61</v>
      </c>
      <c r="D4641">
        <v>1</v>
      </c>
      <c r="E4641">
        <v>0</v>
      </c>
      <c r="F4641">
        <v>0</v>
      </c>
      <c r="G4641">
        <v>0</v>
      </c>
      <c r="H4641">
        <v>1</v>
      </c>
      <c r="I4641">
        <v>0</v>
      </c>
      <c r="J4641">
        <v>0</v>
      </c>
      <c r="K4641">
        <v>1</v>
      </c>
      <c r="L4641">
        <v>0</v>
      </c>
      <c r="M4641">
        <v>1</v>
      </c>
      <c r="N4641">
        <f t="array" ref="N4641">$AC$2*_xlfn.IFS(B4641="data_scientist",$AD$7,TRUE,1)*_xlfn.IFS(B4641="data_analyst",$AD$8,TRUE,1)*_xlfn.IFS(B4641="data_engineer",$AD$9,TRUE,1)*IF(D4641,$AD$13,$AD$14)*IF(E4641,$AD$19,$AD$20)*IF(F4641,$AD$24,$AD$25)*IF(G4641,$AD$29,$AD$30)*IF(H4641,$AD$34,$AD$35)*IF(I4641,$AD$39,$AD$40)*IF(J4641,$AD$44,$AD$45)*IF(K4641,$AD$49,$AD$50)*IF(L4641,$AD$54,$AD$55)*IF(M4641,$AD$59,$AD$60)</f>
        <v>3.15758713048105e-6</v>
      </c>
      <c r="O4641">
        <f t="array" ref="O4641">$AD$2*_xlfn.IFS(B4641="data_scientist",$AF$7,TRUE,1)*_xlfn.IFS(B4641="data_analyst",$AF$8,TRUE,1)*_xlfn.IFS(B4641="data_engineer",$AF$9,TRUE,1)*IF(D4641,$AF$13,$AF$14)*IF(E4641,$AF$19,$AF$20)*IF(F4641,$AF$24,$AF$25)*IF(G4641,$AF$29,$AF$30)*IF(H4641,$AF$34,$AF$35)*IF(I4641,$AF$39,$AF$40)*IF(J4641,$AF$44,$AF$45)*IF(K4641,$AF$49,$AF$50)*IF(L4641,$AF$54,$AF$55)*IF(M4641,$AF$59,$AF$60)</f>
        <v>0.00107377213286976</v>
      </c>
      <c r="P4641">
        <f t="array" ref="P4641">$AE$2*_xlfn.IFS(B4641="data_scientist",$AH$7,TRUE,1)*_xlfn.IFS(B4641="data_analyst",$AH$8,TRUE,1)*_xlfn.IFS(B4641="data_engineer",$AH$9,TRUE,1)*IF(D4641,$AH$13,$AH$14)*IF(E4641,$AH$19,$AH$20)*IF(F4641,$AH$24,$AH$25)*IF(G4641,$AH$29,$AH$30)*IF(H4641,$AH$34,$AH$35)*IF(I4641,$AH$39,$AH$40)*IF(J4641,$AH$44,$AH$45)*IF(K4641,$AH$49,$AH$50)*IF(L4641,$AH$54,$AH$55)*IF(M4641,$AH$59,$AH$60)</f>
        <v>7.63767338446186e-5</v>
      </c>
      <c r="Q4641">
        <f t="shared" si="720"/>
        <v>0.00107377213286976</v>
      </c>
      <c r="R4641">
        <f t="shared" si="721"/>
        <v>0</v>
      </c>
      <c r="S4641">
        <f t="shared" si="722"/>
        <v>0</v>
      </c>
      <c r="T4641">
        <f t="shared" si="723"/>
        <v>0</v>
      </c>
      <c r="U4641">
        <f t="shared" si="724"/>
        <v>0</v>
      </c>
      <c r="V4641">
        <f t="shared" si="725"/>
        <v>1</v>
      </c>
      <c r="W4641">
        <f t="shared" si="726"/>
        <v>0</v>
      </c>
      <c r="X4641">
        <f t="shared" si="727"/>
        <v>0</v>
      </c>
      <c r="Y4641">
        <f t="shared" si="728"/>
        <v>0</v>
      </c>
      <c r="Z4641">
        <f t="shared" si="729"/>
        <v>0</v>
      </c>
    </row>
    <row r="4642" spans="1:26">
      <c r="A4642">
        <v>1</v>
      </c>
      <c r="B4642" t="s">
        <v>60</v>
      </c>
      <c r="C4642" t="s">
        <v>61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1</v>
      </c>
      <c r="M4642">
        <v>1</v>
      </c>
      <c r="N4642">
        <f t="array" ref="N4642">$AC$2*_xlfn.IFS(B4642="data_scientist",$AD$7,TRUE,1)*_xlfn.IFS(B4642="data_analyst",$AD$8,TRUE,1)*_xlfn.IFS(B4642="data_engineer",$AD$9,TRUE,1)*IF(D4642,$AD$13,$AD$14)*IF(E4642,$AD$19,$AD$20)*IF(F4642,$AD$24,$AD$25)*IF(G4642,$AD$29,$AD$30)*IF(H4642,$AD$34,$AD$35)*IF(I4642,$AD$39,$AD$40)*IF(J4642,$AD$44,$AD$45)*IF(K4642,$AD$49,$AD$50)*IF(L4642,$AD$54,$AD$55)*IF(M4642,$AD$59,$AD$60)</f>
        <v>0.000177270339176216</v>
      </c>
      <c r="O4642">
        <f t="array" ref="O4642">$AD$2*_xlfn.IFS(B4642="data_scientist",$AF$7,TRUE,1)*_xlfn.IFS(B4642="data_analyst",$AF$8,TRUE,1)*_xlfn.IFS(B4642="data_engineer",$AF$9,TRUE,1)*IF(D4642,$AF$13,$AF$14)*IF(E4642,$AF$19,$AF$20)*IF(F4642,$AF$24,$AF$25)*IF(G4642,$AF$29,$AF$30)*IF(H4642,$AF$34,$AF$35)*IF(I4642,$AF$39,$AF$40)*IF(J4642,$AF$44,$AF$45)*IF(K4642,$AF$49,$AF$50)*IF(L4642,$AF$54,$AF$55)*IF(M4642,$AF$59,$AF$60)</f>
        <v>0.000511312870129521</v>
      </c>
      <c r="P4642">
        <f t="array" ref="P4642">$AE$2*_xlfn.IFS(B4642="data_scientist",$AH$7,TRUE,1)*_xlfn.IFS(B4642="data_analyst",$AH$8,TRUE,1)*_xlfn.IFS(B4642="data_engineer",$AH$9,TRUE,1)*IF(D4642,$AH$13,$AH$14)*IF(E4642,$AH$19,$AH$20)*IF(F4642,$AH$24,$AH$25)*IF(G4642,$AH$29,$AH$30)*IF(H4642,$AH$34,$AH$35)*IF(I4642,$AH$39,$AH$40)*IF(J4642,$AH$44,$AH$45)*IF(K4642,$AH$49,$AH$50)*IF(L4642,$AH$54,$AH$55)*IF(M4642,$AH$59,$AH$60)</f>
        <v>9.79806008966168e-5</v>
      </c>
      <c r="Q4642">
        <f t="shared" si="720"/>
        <v>0.000511312870129521</v>
      </c>
      <c r="R4642">
        <f t="shared" si="721"/>
        <v>0</v>
      </c>
      <c r="S4642">
        <f t="shared" si="722"/>
        <v>0</v>
      </c>
      <c r="T4642">
        <f t="shared" si="723"/>
        <v>0</v>
      </c>
      <c r="U4642">
        <f t="shared" si="724"/>
        <v>0</v>
      </c>
      <c r="V4642">
        <f t="shared" si="725"/>
        <v>1</v>
      </c>
      <c r="W4642">
        <f t="shared" si="726"/>
        <v>0</v>
      </c>
      <c r="X4642">
        <f t="shared" si="727"/>
        <v>0</v>
      </c>
      <c r="Y4642">
        <f t="shared" si="728"/>
        <v>0</v>
      </c>
      <c r="Z4642">
        <f t="shared" si="729"/>
        <v>0</v>
      </c>
    </row>
    <row r="4643" spans="1:26">
      <c r="A4643">
        <v>1</v>
      </c>
      <c r="B4643" t="s">
        <v>60</v>
      </c>
      <c r="C4643" t="s">
        <v>61</v>
      </c>
      <c r="D4643">
        <v>0</v>
      </c>
      <c r="E4643">
        <v>1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1</v>
      </c>
      <c r="N4643">
        <f t="array" ref="N4643">$AC$2*_xlfn.IFS(B4643="data_scientist",$AD$7,TRUE,1)*_xlfn.IFS(B4643="data_analyst",$AD$8,TRUE,1)*_xlfn.IFS(B4643="data_engineer",$AD$9,TRUE,1)*IF(D4643,$AD$13,$AD$14)*IF(E4643,$AD$19,$AD$20)*IF(F4643,$AD$24,$AD$25)*IF(G4643,$AD$29,$AD$30)*IF(H4643,$AD$34,$AD$35)*IF(I4643,$AD$39,$AD$40)*IF(J4643,$AD$44,$AD$45)*IF(K4643,$AD$49,$AD$50)*IF(L4643,$AD$54,$AD$55)*IF(M4643,$AD$59,$AD$60)</f>
        <v>0.00272575388035091</v>
      </c>
      <c r="O4643">
        <f t="array" ref="O4643">$AD$2*_xlfn.IFS(B4643="data_scientist",$AF$7,TRUE,1)*_xlfn.IFS(B4643="data_analyst",$AF$8,TRUE,1)*_xlfn.IFS(B4643="data_engineer",$AF$9,TRUE,1)*IF(D4643,$AF$13,$AF$14)*IF(E4643,$AF$19,$AF$20)*IF(F4643,$AF$24,$AF$25)*IF(G4643,$AF$29,$AF$30)*IF(H4643,$AF$34,$AF$35)*IF(I4643,$AF$39,$AF$40)*IF(J4643,$AF$44,$AF$45)*IF(K4643,$AF$49,$AF$50)*IF(L4643,$AF$54,$AF$55)*IF(M4643,$AF$59,$AF$60)</f>
        <v>0.001061192844807</v>
      </c>
      <c r="P4643">
        <f t="array" ref="P4643">$AE$2*_xlfn.IFS(B4643="data_scientist",$AH$7,TRUE,1)*_xlfn.IFS(B4643="data_analyst",$AH$8,TRUE,1)*_xlfn.IFS(B4643="data_engineer",$AH$9,TRUE,1)*IF(D4643,$AH$13,$AH$14)*IF(E4643,$AH$19,$AH$20)*IF(F4643,$AH$24,$AH$25)*IF(G4643,$AH$29,$AH$30)*IF(H4643,$AH$34,$AH$35)*IF(I4643,$AH$39,$AH$40)*IF(J4643,$AH$44,$AH$45)*IF(K4643,$AH$49,$AH$50)*IF(L4643,$AH$54,$AH$55)*IF(M4643,$AH$59,$AH$60)</f>
        <v>0.000329607542893527</v>
      </c>
      <c r="Q4643">
        <f t="shared" si="720"/>
        <v>0.00272575388035091</v>
      </c>
      <c r="R4643">
        <f t="shared" si="721"/>
        <v>0</v>
      </c>
      <c r="S4643">
        <f t="shared" si="722"/>
        <v>0</v>
      </c>
      <c r="T4643">
        <f t="shared" si="723"/>
        <v>0</v>
      </c>
      <c r="U4643">
        <f t="shared" si="724"/>
        <v>1</v>
      </c>
      <c r="V4643">
        <f t="shared" si="725"/>
        <v>0</v>
      </c>
      <c r="W4643">
        <f t="shared" si="726"/>
        <v>0</v>
      </c>
      <c r="X4643">
        <f t="shared" si="727"/>
        <v>0</v>
      </c>
      <c r="Y4643">
        <f t="shared" si="728"/>
        <v>0</v>
      </c>
      <c r="Z4643">
        <f t="shared" si="729"/>
        <v>0</v>
      </c>
    </row>
    <row r="4644" spans="1:26">
      <c r="A4644">
        <v>1</v>
      </c>
      <c r="B4644" t="s">
        <v>60</v>
      </c>
      <c r="C4644" t="s">
        <v>61</v>
      </c>
      <c r="D4644">
        <v>1</v>
      </c>
      <c r="E4644">
        <v>1</v>
      </c>
      <c r="F4644">
        <v>0</v>
      </c>
      <c r="G4644">
        <v>0</v>
      </c>
      <c r="H4644">
        <v>1</v>
      </c>
      <c r="I4644">
        <v>0</v>
      </c>
      <c r="J4644">
        <v>0</v>
      </c>
      <c r="K4644">
        <v>1</v>
      </c>
      <c r="L4644">
        <v>1</v>
      </c>
      <c r="M4644">
        <v>1</v>
      </c>
      <c r="N4644">
        <f t="array" ref="N4644">$AC$2*_xlfn.IFS(B4644="data_scientist",$AD$7,TRUE,1)*_xlfn.IFS(B4644="data_analyst",$AD$8,TRUE,1)*_xlfn.IFS(B4644="data_engineer",$AD$9,TRUE,1)*IF(D4644,$AD$13,$AD$14)*IF(E4644,$AD$19,$AD$20)*IF(F4644,$AD$24,$AD$25)*IF(G4644,$AD$29,$AD$30)*IF(H4644,$AD$34,$AD$35)*IF(I4644,$AD$39,$AD$40)*IF(J4644,$AD$44,$AD$45)*IF(K4644,$AD$49,$AD$50)*IF(L4644,$AD$54,$AD$55)*IF(M4644,$AD$59,$AD$60)</f>
        <v>3.48605030575121e-7</v>
      </c>
      <c r="O4644">
        <f t="array" ref="O4644">$AD$2*_xlfn.IFS(B4644="data_scientist",$AF$7,TRUE,1)*_xlfn.IFS(B4644="data_analyst",$AF$8,TRUE,1)*_xlfn.IFS(B4644="data_engineer",$AF$9,TRUE,1)*IF(D4644,$AF$13,$AF$14)*IF(E4644,$AF$19,$AF$20)*IF(F4644,$AF$24,$AF$25)*IF(G4644,$AF$29,$AF$30)*IF(H4644,$AF$34,$AF$35)*IF(I4644,$AF$39,$AF$40)*IF(J4644,$AF$44,$AF$45)*IF(K4644,$AF$49,$AF$50)*IF(L4644,$AF$54,$AF$55)*IF(M4644,$AF$59,$AF$60)</f>
        <v>0.000696178358327617</v>
      </c>
      <c r="P4644">
        <f t="array" ref="P4644">$AE$2*_xlfn.IFS(B4644="data_scientist",$AH$7,TRUE,1)*_xlfn.IFS(B4644="data_analyst",$AH$8,TRUE,1)*_xlfn.IFS(B4644="data_engineer",$AH$9,TRUE,1)*IF(D4644,$AH$13,$AH$14)*IF(E4644,$AH$19,$AH$20)*IF(F4644,$AH$24,$AH$25)*IF(G4644,$AH$29,$AH$30)*IF(H4644,$AH$34,$AH$35)*IF(I4644,$AH$39,$AH$40)*IF(J4644,$AH$44,$AH$45)*IF(K4644,$AH$49,$AH$50)*IF(L4644,$AH$54,$AH$55)*IF(M4644,$AH$59,$AH$60)</f>
        <v>2.55394916232079e-5</v>
      </c>
      <c r="Q4644">
        <f t="shared" si="720"/>
        <v>0.000696178358327617</v>
      </c>
      <c r="R4644">
        <f t="shared" si="721"/>
        <v>0</v>
      </c>
      <c r="S4644">
        <f t="shared" si="722"/>
        <v>0</v>
      </c>
      <c r="T4644">
        <f t="shared" si="723"/>
        <v>0</v>
      </c>
      <c r="U4644">
        <f t="shared" si="724"/>
        <v>0</v>
      </c>
      <c r="V4644">
        <f t="shared" si="725"/>
        <v>1</v>
      </c>
      <c r="W4644">
        <f t="shared" si="726"/>
        <v>0</v>
      </c>
      <c r="X4644">
        <f t="shared" si="727"/>
        <v>0</v>
      </c>
      <c r="Y4644">
        <f t="shared" si="728"/>
        <v>0</v>
      </c>
      <c r="Z4644">
        <f t="shared" si="729"/>
        <v>0</v>
      </c>
    </row>
    <row r="4645" spans="1:26">
      <c r="A4645">
        <v>1</v>
      </c>
      <c r="B4645" t="s">
        <v>60</v>
      </c>
      <c r="C4645" t="s">
        <v>61</v>
      </c>
      <c r="D4645">
        <v>1</v>
      </c>
      <c r="E4645">
        <v>0</v>
      </c>
      <c r="F4645">
        <v>1</v>
      </c>
      <c r="G4645">
        <v>1</v>
      </c>
      <c r="H4645">
        <v>0</v>
      </c>
      <c r="I4645">
        <v>0</v>
      </c>
      <c r="J4645">
        <v>0</v>
      </c>
      <c r="K4645">
        <v>0</v>
      </c>
      <c r="L4645">
        <v>1</v>
      </c>
      <c r="M4645">
        <v>1</v>
      </c>
      <c r="N4645">
        <f t="array" ref="N4645">$AC$2*_xlfn.IFS(B4645="data_scientist",$AD$7,TRUE,1)*_xlfn.IFS(B4645="data_analyst",$AD$8,TRUE,1)*_xlfn.IFS(B4645="data_engineer",$AD$9,TRUE,1)*IF(D4645,$AD$13,$AD$14)*IF(E4645,$AD$19,$AD$20)*IF(F4645,$AD$24,$AD$25)*IF(G4645,$AD$29,$AD$30)*IF(H4645,$AD$34,$AD$35)*IF(I4645,$AD$39,$AD$40)*IF(J4645,$AD$44,$AD$45)*IF(K4645,$AD$49,$AD$50)*IF(L4645,$AD$54,$AD$55)*IF(M4645,$AD$59,$AD$60)</f>
        <v>5.41812754664814e-6</v>
      </c>
      <c r="O4645">
        <f t="array" ref="O4645">$AD$2*_xlfn.IFS(B4645="data_scientist",$AF$7,TRUE,1)*_xlfn.IFS(B4645="data_analyst",$AF$8,TRUE,1)*_xlfn.IFS(B4645="data_engineer",$AF$9,TRUE,1)*IF(D4645,$AF$13,$AF$14)*IF(E4645,$AF$19,$AF$20)*IF(F4645,$AF$24,$AF$25)*IF(G4645,$AF$29,$AF$30)*IF(H4645,$AF$34,$AF$35)*IF(I4645,$AF$39,$AF$40)*IF(J4645,$AF$44,$AF$45)*IF(K4645,$AF$49,$AF$50)*IF(L4645,$AF$54,$AF$55)*IF(M4645,$AF$59,$AF$60)</f>
        <v>0.00132695662063741</v>
      </c>
      <c r="P4645">
        <f t="array" ref="P4645">$AE$2*_xlfn.IFS(B4645="data_scientist",$AH$7,TRUE,1)*_xlfn.IFS(B4645="data_analyst",$AH$8,TRUE,1)*_xlfn.IFS(B4645="data_engineer",$AH$9,TRUE,1)*IF(D4645,$AH$13,$AH$14)*IF(E4645,$AH$19,$AH$20)*IF(F4645,$AH$24,$AH$25)*IF(G4645,$AH$29,$AH$30)*IF(H4645,$AH$34,$AH$35)*IF(I4645,$AH$39,$AH$40)*IF(J4645,$AH$44,$AH$45)*IF(K4645,$AH$49,$AH$50)*IF(L4645,$AH$54,$AH$55)*IF(M4645,$AH$59,$AH$60)</f>
        <v>4.78929267139709e-5</v>
      </c>
      <c r="Q4645">
        <f t="shared" si="720"/>
        <v>0.00132695662063741</v>
      </c>
      <c r="R4645">
        <f t="shared" si="721"/>
        <v>0</v>
      </c>
      <c r="S4645">
        <f t="shared" si="722"/>
        <v>0</v>
      </c>
      <c r="T4645">
        <f t="shared" si="723"/>
        <v>0</v>
      </c>
      <c r="U4645">
        <f t="shared" si="724"/>
        <v>0</v>
      </c>
      <c r="V4645">
        <f t="shared" si="725"/>
        <v>1</v>
      </c>
      <c r="W4645">
        <f t="shared" si="726"/>
        <v>0</v>
      </c>
      <c r="X4645">
        <f t="shared" si="727"/>
        <v>0</v>
      </c>
      <c r="Y4645">
        <f t="shared" si="728"/>
        <v>0</v>
      </c>
      <c r="Z4645">
        <f t="shared" si="729"/>
        <v>0</v>
      </c>
    </row>
    <row r="4646" spans="1:26">
      <c r="A4646">
        <v>1</v>
      </c>
      <c r="B4646" t="s">
        <v>60</v>
      </c>
      <c r="C4646" t="s">
        <v>61</v>
      </c>
      <c r="D4646">
        <v>0</v>
      </c>
      <c r="E4646">
        <v>1</v>
      </c>
      <c r="F4646">
        <v>0</v>
      </c>
      <c r="G4646">
        <v>0</v>
      </c>
      <c r="H4646">
        <v>1</v>
      </c>
      <c r="I4646">
        <v>0</v>
      </c>
      <c r="J4646">
        <v>0</v>
      </c>
      <c r="K4646">
        <v>1</v>
      </c>
      <c r="L4646">
        <v>0</v>
      </c>
      <c r="M4646">
        <v>1</v>
      </c>
      <c r="N4646">
        <f t="array" ref="N4646">$AC$2*_xlfn.IFS(B4646="data_scientist",$AD$7,TRUE,1)*_xlfn.IFS(B4646="data_analyst",$AD$8,TRUE,1)*_xlfn.IFS(B4646="data_engineer",$AD$9,TRUE,1)*IF(D4646,$AD$13,$AD$14)*IF(E4646,$AD$19,$AD$20)*IF(F4646,$AD$24,$AD$25)*IF(G4646,$AD$29,$AD$30)*IF(H4646,$AD$34,$AD$35)*IF(I4646,$AD$39,$AD$40)*IF(J4646,$AD$44,$AD$45)*IF(K4646,$AD$49,$AD$50)*IF(L4646,$AD$54,$AD$55)*IF(M4646,$AD$59,$AD$60)</f>
        <v>8.76825834184019e-6</v>
      </c>
      <c r="O4646">
        <f t="array" ref="O4646">$AD$2*_xlfn.IFS(B4646="data_scientist",$AF$7,TRUE,1)*_xlfn.IFS(B4646="data_analyst",$AF$8,TRUE,1)*_xlfn.IFS(B4646="data_engineer",$AF$9,TRUE,1)*IF(D4646,$AF$13,$AF$14)*IF(E4646,$AF$19,$AF$20)*IF(F4646,$AF$24,$AF$25)*IF(G4646,$AF$29,$AF$30)*IF(H4646,$AF$34,$AF$35)*IF(I4646,$AF$39,$AF$40)*IF(J4646,$AF$44,$AF$45)*IF(K4646,$AF$49,$AF$50)*IF(L4646,$AF$54,$AF$55)*IF(M4646,$AF$59,$AF$60)</f>
        <v>0.000477618895623563</v>
      </c>
      <c r="P4646">
        <f t="array" ref="P4646">$AE$2*_xlfn.IFS(B4646="data_scientist",$AH$7,TRUE,1)*_xlfn.IFS(B4646="data_analyst",$AH$8,TRUE,1)*_xlfn.IFS(B4646="data_engineer",$AH$9,TRUE,1)*IF(D4646,$AH$13,$AH$14)*IF(E4646,$AH$19,$AH$20)*IF(F4646,$AH$24,$AH$25)*IF(G4646,$AH$29,$AH$30)*IF(H4646,$AH$34,$AH$35)*IF(I4646,$AH$39,$AH$40)*IF(J4646,$AH$44,$AH$45)*IF(K4646,$AH$49,$AH$50)*IF(L4646,$AH$54,$AH$55)*IF(M4646,$AH$59,$AH$60)</f>
        <v>6.09629974923463e-5</v>
      </c>
      <c r="Q4646">
        <f t="shared" si="720"/>
        <v>0.000477618895623563</v>
      </c>
      <c r="R4646">
        <f t="shared" si="721"/>
        <v>0</v>
      </c>
      <c r="S4646">
        <f t="shared" si="722"/>
        <v>0</v>
      </c>
      <c r="T4646">
        <f t="shared" si="723"/>
        <v>0</v>
      </c>
      <c r="U4646">
        <f t="shared" si="724"/>
        <v>0</v>
      </c>
      <c r="V4646">
        <f t="shared" si="725"/>
        <v>1</v>
      </c>
      <c r="W4646">
        <f t="shared" si="726"/>
        <v>0</v>
      </c>
      <c r="X4646">
        <f t="shared" si="727"/>
        <v>0</v>
      </c>
      <c r="Y4646">
        <f t="shared" si="728"/>
        <v>0</v>
      </c>
      <c r="Z4646">
        <f t="shared" si="729"/>
        <v>0</v>
      </c>
    </row>
    <row r="4647" spans="1:26">
      <c r="A4647">
        <v>1</v>
      </c>
      <c r="B4647" t="s">
        <v>60</v>
      </c>
      <c r="C4647" t="s">
        <v>61</v>
      </c>
      <c r="D4647">
        <v>1</v>
      </c>
      <c r="E4647">
        <v>0</v>
      </c>
      <c r="F4647">
        <v>1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1</v>
      </c>
      <c r="M4647">
        <v>0</v>
      </c>
      <c r="N4647">
        <f t="array" ref="N4647">$AC$2*_xlfn.IFS(B4647="data_scientist",$AD$7,TRUE,1)*_xlfn.IFS(B4647="data_analyst",$AD$8,TRUE,1)*_xlfn.IFS(B4647="data_engineer",$AD$9,TRUE,1)*IF(D4647,$AD$13,$AD$14)*IF(E4647,$AD$19,$AD$20)*IF(F4647,$AD$24,$AD$25)*IF(G4647,$AD$29,$AD$30)*IF(H4647,$AD$34,$AD$35)*IF(I4647,$AD$39,$AD$40)*IF(J4647,$AD$44,$AD$45)*IF(K4647,$AD$49,$AD$50)*IF(L4647,$AD$54,$AD$55)*IF(M4647,$AD$59,$AD$60)</f>
        <v>3.02451086891145e-6</v>
      </c>
      <c r="O4647">
        <f t="array" ref="O4647">$AD$2*_xlfn.IFS(B4647="data_scientist",$AF$7,TRUE,1)*_xlfn.IFS(B4647="data_analyst",$AF$8,TRUE,1)*_xlfn.IFS(B4647="data_engineer",$AF$9,TRUE,1)*IF(D4647,$AF$13,$AF$14)*IF(E4647,$AF$19,$AF$20)*IF(F4647,$AF$24,$AF$25)*IF(G4647,$AF$29,$AF$30)*IF(H4647,$AF$34,$AF$35)*IF(I4647,$AF$39,$AF$40)*IF(J4647,$AF$44,$AF$45)*IF(K4647,$AF$49,$AF$50)*IF(L4647,$AF$54,$AF$55)*IF(M4647,$AF$59,$AF$60)</f>
        <v>8.8712827045915e-5</v>
      </c>
      <c r="P4647">
        <f t="array" ref="P4647">$AE$2*_xlfn.IFS(B4647="data_scientist",$AH$7,TRUE,1)*_xlfn.IFS(B4647="data_analyst",$AH$8,TRUE,1)*_xlfn.IFS(B4647="data_engineer",$AH$9,TRUE,1)*IF(D4647,$AH$13,$AH$14)*IF(E4647,$AH$19,$AH$20)*IF(F4647,$AH$24,$AH$25)*IF(G4647,$AH$29,$AH$30)*IF(H4647,$AH$34,$AH$35)*IF(I4647,$AH$39,$AH$40)*IF(J4647,$AH$44,$AH$45)*IF(K4647,$AH$49,$AH$50)*IF(L4647,$AH$54,$AH$55)*IF(M4647,$AH$59,$AH$60)</f>
        <v>1.37417735393227e-5</v>
      </c>
      <c r="Q4647">
        <f t="shared" si="720"/>
        <v>8.8712827045915e-5</v>
      </c>
      <c r="R4647">
        <f t="shared" si="721"/>
        <v>0</v>
      </c>
      <c r="S4647">
        <f t="shared" si="722"/>
        <v>0</v>
      </c>
      <c r="T4647">
        <f t="shared" si="723"/>
        <v>0</v>
      </c>
      <c r="U4647">
        <f t="shared" si="724"/>
        <v>0</v>
      </c>
      <c r="V4647">
        <f t="shared" si="725"/>
        <v>1</v>
      </c>
      <c r="W4647">
        <f t="shared" si="726"/>
        <v>0</v>
      </c>
      <c r="X4647">
        <f t="shared" si="727"/>
        <v>0</v>
      </c>
      <c r="Y4647">
        <f t="shared" si="728"/>
        <v>0</v>
      </c>
      <c r="Z4647">
        <f t="shared" si="729"/>
        <v>0</v>
      </c>
    </row>
    <row r="4648" spans="1:26">
      <c r="A4648">
        <v>1</v>
      </c>
      <c r="B4648" t="s">
        <v>60</v>
      </c>
      <c r="C4648" t="s">
        <v>61</v>
      </c>
      <c r="D4648">
        <v>1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1</v>
      </c>
      <c r="N4648">
        <f t="array" ref="N4648">$AC$2*_xlfn.IFS(B4648="data_scientist",$AD$7,TRUE,1)*_xlfn.IFS(B4648="data_analyst",$AD$8,TRUE,1)*_xlfn.IFS(B4648="data_engineer",$AD$9,TRUE,1)*IF(D4648,$AD$13,$AD$14)*IF(E4648,$AD$19,$AD$20)*IF(F4648,$AD$24,$AD$25)*IF(G4648,$AD$29,$AD$30)*IF(H4648,$AD$34,$AD$35)*IF(I4648,$AD$39,$AD$40)*IF(J4648,$AD$44,$AD$45)*IF(K4648,$AD$49,$AD$50)*IF(L4648,$AD$54,$AD$55)*IF(M4648,$AD$59,$AD$60)</f>
        <v>0.000981586654716256</v>
      </c>
      <c r="O4648">
        <f t="array" ref="O4648">$AD$2*_xlfn.IFS(B4648="data_scientist",$AF$7,TRUE,1)*_xlfn.IFS(B4648="data_analyst",$AF$8,TRUE,1)*_xlfn.IFS(B4648="data_engineer",$AF$9,TRUE,1)*IF(D4648,$AF$13,$AF$14)*IF(E4648,$AF$19,$AF$20)*IF(F4648,$AF$24,$AF$25)*IF(G4648,$AF$29,$AF$30)*IF(H4648,$AF$34,$AF$35)*IF(I4648,$AF$39,$AF$40)*IF(J4648,$AF$44,$AF$45)*IF(K4648,$AF$49,$AF$50)*IF(L4648,$AF$54,$AF$55)*IF(M4648,$AF$59,$AF$60)</f>
        <v>0.00238575005050182</v>
      </c>
      <c r="P4648">
        <f t="array" ref="P4648">$AE$2*_xlfn.IFS(B4648="data_scientist",$AH$7,TRUE,1)*_xlfn.IFS(B4648="data_analyst",$AH$8,TRUE,1)*_xlfn.IFS(B4648="data_engineer",$AH$9,TRUE,1)*IF(D4648,$AH$13,$AH$14)*IF(E4648,$AH$19,$AH$20)*IF(F4648,$AH$24,$AH$25)*IF(G4648,$AH$29,$AH$30)*IF(H4648,$AH$34,$AH$35)*IF(I4648,$AH$39,$AH$40)*IF(J4648,$AH$44,$AH$45)*IF(K4648,$AH$49,$AH$50)*IF(L4648,$AH$54,$AH$55)*IF(M4648,$AH$59,$AH$60)</f>
        <v>0.00041294471420829</v>
      </c>
      <c r="Q4648">
        <f t="shared" si="720"/>
        <v>0.00238575005050182</v>
      </c>
      <c r="R4648">
        <f t="shared" si="721"/>
        <v>0</v>
      </c>
      <c r="S4648">
        <f t="shared" si="722"/>
        <v>0</v>
      </c>
      <c r="T4648">
        <f t="shared" si="723"/>
        <v>0</v>
      </c>
      <c r="U4648">
        <f t="shared" si="724"/>
        <v>0</v>
      </c>
      <c r="V4648">
        <f t="shared" si="725"/>
        <v>1</v>
      </c>
      <c r="W4648">
        <f t="shared" si="726"/>
        <v>0</v>
      </c>
      <c r="X4648">
        <f t="shared" si="727"/>
        <v>0</v>
      </c>
      <c r="Y4648">
        <f t="shared" si="728"/>
        <v>0</v>
      </c>
      <c r="Z4648">
        <f t="shared" si="729"/>
        <v>0</v>
      </c>
    </row>
    <row r="4649" spans="1:26">
      <c r="A4649">
        <v>1</v>
      </c>
      <c r="B4649" t="s">
        <v>60</v>
      </c>
      <c r="C4649" t="s">
        <v>61</v>
      </c>
      <c r="D4649">
        <v>1</v>
      </c>
      <c r="E4649">
        <v>1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1</v>
      </c>
      <c r="L4649">
        <v>1</v>
      </c>
      <c r="M4649">
        <v>1</v>
      </c>
      <c r="N4649">
        <f t="array" ref="N4649">$AC$2*_xlfn.IFS(B4649="data_scientist",$AD$7,TRUE,1)*_xlfn.IFS(B4649="data_analyst",$AD$8,TRUE,1)*_xlfn.IFS(B4649="data_engineer",$AD$9,TRUE,1)*IF(D4649,$AD$13,$AD$14)*IF(E4649,$AD$19,$AD$20)*IF(F4649,$AD$24,$AD$25)*IF(G4649,$AD$29,$AD$30)*IF(H4649,$AD$34,$AD$35)*IF(I4649,$AD$39,$AD$40)*IF(J4649,$AD$44,$AD$45)*IF(K4649,$AD$49,$AD$50)*IF(L4649,$AD$54,$AD$55)*IF(M4649,$AD$59,$AD$60)</f>
        <v>5.21948082475778e-6</v>
      </c>
      <c r="O4649">
        <f t="array" ref="O4649">$AD$2*_xlfn.IFS(B4649="data_scientist",$AF$7,TRUE,1)*_xlfn.IFS(B4649="data_analyst",$AF$8,TRUE,1)*_xlfn.IFS(B4649="data_engineer",$AF$9,TRUE,1)*IF(D4649,$AF$13,$AF$14)*IF(E4649,$AF$19,$AF$20)*IF(F4649,$AF$24,$AF$25)*IF(G4649,$AF$29,$AF$30)*IF(H4649,$AF$34,$AF$35)*IF(I4649,$AF$39,$AF$40)*IF(J4649,$AF$44,$AF$45)*IF(K4649,$AF$49,$AF$50)*IF(L4649,$AF$54,$AF$55)*IF(M4649,$AF$59,$AF$60)</f>
        <v>0.000964365821492202</v>
      </c>
      <c r="P4649">
        <f t="array" ref="P4649">$AE$2*_xlfn.IFS(B4649="data_scientist",$AH$7,TRUE,1)*_xlfn.IFS(B4649="data_analyst",$AH$8,TRUE,1)*_xlfn.IFS(B4649="data_engineer",$AH$9,TRUE,1)*IF(D4649,$AH$13,$AH$14)*IF(E4649,$AH$19,$AH$20)*IF(F4649,$AH$24,$AH$25)*IF(G4649,$AH$29,$AH$30)*IF(H4649,$AH$34,$AH$35)*IF(I4649,$AH$39,$AH$40)*IF(J4649,$AH$44,$AH$45)*IF(K4649,$AH$49,$AH$50)*IF(L4649,$AH$54,$AH$55)*IF(M4649,$AH$59,$AH$60)</f>
        <v>5.19911079472446e-5</v>
      </c>
      <c r="Q4649">
        <f t="shared" si="720"/>
        <v>0.000964365821492202</v>
      </c>
      <c r="R4649">
        <f t="shared" si="721"/>
        <v>0</v>
      </c>
      <c r="S4649">
        <f t="shared" si="722"/>
        <v>0</v>
      </c>
      <c r="T4649">
        <f t="shared" si="723"/>
        <v>0</v>
      </c>
      <c r="U4649">
        <f t="shared" si="724"/>
        <v>0</v>
      </c>
      <c r="V4649">
        <f t="shared" si="725"/>
        <v>1</v>
      </c>
      <c r="W4649">
        <f t="shared" si="726"/>
        <v>0</v>
      </c>
      <c r="X4649">
        <f t="shared" si="727"/>
        <v>0</v>
      </c>
      <c r="Y4649">
        <f t="shared" si="728"/>
        <v>0</v>
      </c>
      <c r="Z4649">
        <f t="shared" si="729"/>
        <v>0</v>
      </c>
    </row>
    <row r="4650" spans="1:26">
      <c r="A4650">
        <v>1</v>
      </c>
      <c r="B4650" t="s">
        <v>60</v>
      </c>
      <c r="C4650" t="s">
        <v>61</v>
      </c>
      <c r="D4650">
        <v>1</v>
      </c>
      <c r="E4650">
        <v>0</v>
      </c>
      <c r="F4650">
        <v>0</v>
      </c>
      <c r="G4650">
        <v>0</v>
      </c>
      <c r="H4650">
        <v>1</v>
      </c>
      <c r="I4650">
        <v>1</v>
      </c>
      <c r="J4650">
        <v>0</v>
      </c>
      <c r="K4650">
        <v>0</v>
      </c>
      <c r="L4650">
        <v>0</v>
      </c>
      <c r="M4650">
        <v>1</v>
      </c>
      <c r="N4650">
        <f t="array" ref="N4650">$AC$2*_xlfn.IFS(B4650="data_scientist",$AD$7,TRUE,1)*_xlfn.IFS(B4650="data_analyst",$AD$8,TRUE,1)*_xlfn.IFS(B4650="data_engineer",$AD$9,TRUE,1)*IF(D4650,$AD$13,$AD$14)*IF(E4650,$AD$19,$AD$20)*IF(F4650,$AD$24,$AD$25)*IF(G4650,$AD$29,$AD$30)*IF(H4650,$AD$34,$AD$35)*IF(I4650,$AD$39,$AD$40)*IF(J4650,$AD$44,$AD$45)*IF(K4650,$AD$49,$AD$50)*IF(L4650,$AD$54,$AD$55)*IF(M4650,$AD$59,$AD$60)</f>
        <v>2.25107517318616e-5</v>
      </c>
      <c r="O4650">
        <f t="array" ref="O4650">$AD$2*_xlfn.IFS(B4650="data_scientist",$AF$7,TRUE,1)*_xlfn.IFS(B4650="data_analyst",$AF$8,TRUE,1)*_xlfn.IFS(B4650="data_engineer",$AF$9,TRUE,1)*IF(D4650,$AF$13,$AF$14)*IF(E4650,$AF$19,$AF$20)*IF(F4650,$AF$24,$AF$25)*IF(G4650,$AF$29,$AF$30)*IF(H4650,$AF$34,$AF$35)*IF(I4650,$AF$39,$AF$40)*IF(J4650,$AF$44,$AF$45)*IF(K4650,$AF$49,$AF$50)*IF(L4650,$AF$54,$AF$55)*IF(M4650,$AF$59,$AF$60)</f>
        <v>0.000416931932399305</v>
      </c>
      <c r="P4650">
        <f t="array" ref="P4650">$AE$2*_xlfn.IFS(B4650="data_scientist",$AH$7,TRUE,1)*_xlfn.IFS(B4650="data_analyst",$AH$8,TRUE,1)*_xlfn.IFS(B4650="data_engineer",$AH$9,TRUE,1)*IF(D4650,$AH$13,$AH$14)*IF(E4650,$AH$19,$AH$20)*IF(F4650,$AH$24,$AH$25)*IF(G4650,$AH$29,$AH$30)*IF(H4650,$AH$34,$AH$35)*IF(I4650,$AH$39,$AH$40)*IF(J4650,$AH$44,$AH$45)*IF(K4650,$AH$49,$AH$50)*IF(L4650,$AH$54,$AH$55)*IF(M4650,$AH$59,$AH$60)</f>
        <v>5.69202546561266e-5</v>
      </c>
      <c r="Q4650">
        <f t="shared" si="720"/>
        <v>0.000416931932399305</v>
      </c>
      <c r="R4650">
        <f t="shared" si="721"/>
        <v>0</v>
      </c>
      <c r="S4650">
        <f t="shared" si="722"/>
        <v>0</v>
      </c>
      <c r="T4650">
        <f t="shared" si="723"/>
        <v>0</v>
      </c>
      <c r="U4650">
        <f t="shared" si="724"/>
        <v>0</v>
      </c>
      <c r="V4650">
        <f t="shared" si="725"/>
        <v>1</v>
      </c>
      <c r="W4650">
        <f t="shared" si="726"/>
        <v>0</v>
      </c>
      <c r="X4650">
        <f t="shared" si="727"/>
        <v>0</v>
      </c>
      <c r="Y4650">
        <f t="shared" si="728"/>
        <v>0</v>
      </c>
      <c r="Z4650">
        <f t="shared" si="729"/>
        <v>0</v>
      </c>
    </row>
    <row r="4651" spans="1:26">
      <c r="A4651">
        <v>1</v>
      </c>
      <c r="B4651" t="s">
        <v>60</v>
      </c>
      <c r="C4651" t="s">
        <v>61</v>
      </c>
      <c r="D4651">
        <v>0</v>
      </c>
      <c r="E4651">
        <v>0</v>
      </c>
      <c r="F4651">
        <v>0</v>
      </c>
      <c r="G4651">
        <v>0</v>
      </c>
      <c r="H4651">
        <v>1</v>
      </c>
      <c r="I4651">
        <v>0</v>
      </c>
      <c r="J4651">
        <v>0</v>
      </c>
      <c r="K4651">
        <v>1</v>
      </c>
      <c r="L4651">
        <v>0</v>
      </c>
      <c r="M4651">
        <v>1</v>
      </c>
      <c r="N4651">
        <f t="array" ref="N4651">$AC$2*_xlfn.IFS(B4651="data_scientist",$AD$7,TRUE,1)*_xlfn.IFS(B4651="data_analyst",$AD$8,TRUE,1)*_xlfn.IFS(B4651="data_engineer",$AD$9,TRUE,1)*IF(D4651,$AD$13,$AD$14)*IF(E4651,$AD$19,$AD$20)*IF(F4651,$AD$24,$AD$25)*IF(G4651,$AD$29,$AD$30)*IF(H4651,$AD$34,$AD$35)*IF(I4651,$AD$39,$AD$40)*IF(J4651,$AD$44,$AD$45)*IF(K4651,$AD$49,$AD$50)*IF(L4651,$AD$54,$AD$55)*IF(M4651,$AD$59,$AD$60)</f>
        <v>6.72974954967633e-6</v>
      </c>
      <c r="O4651">
        <f t="array" ref="O4651">$AD$2*_xlfn.IFS(B4651="data_scientist",$AF$7,TRUE,1)*_xlfn.IFS(B4651="data_analyst",$AF$8,TRUE,1)*_xlfn.IFS(B4651="data_engineer",$AF$9,TRUE,1)*IF(D4651,$AF$13,$AF$14)*IF(E4651,$AF$19,$AF$20)*IF(F4651,$AF$24,$AF$25)*IF(G4651,$AF$29,$AF$30)*IF(H4651,$AF$34,$AF$35)*IF(I4651,$AF$39,$AF$40)*IF(J4651,$AF$44,$AF$45)*IF(K4651,$AF$49,$AF$50)*IF(L4651,$AF$54,$AF$55)*IF(M4651,$AF$59,$AF$60)</f>
        <v>0.000411740427261692</v>
      </c>
      <c r="P4651">
        <f t="array" ref="P4651">$AE$2*_xlfn.IFS(B4651="data_scientist",$AH$7,TRUE,1)*_xlfn.IFS(B4651="data_analyst",$AH$8,TRUE,1)*_xlfn.IFS(B4651="data_engineer",$AH$9,TRUE,1)*IF(D4651,$AH$13,$AH$14)*IF(E4651,$AH$19,$AH$20)*IF(F4651,$AH$24,$AH$25)*IF(G4651,$AH$29,$AH$30)*IF(H4651,$AH$34,$AH$35)*IF(I4651,$AH$39,$AH$40)*IF(J4651,$AH$44,$AH$45)*IF(K4651,$AH$49,$AH$50)*IF(L4651,$AH$54,$AH$55)*IF(M4651,$AH$59,$AH$60)</f>
        <v>5.74793976356408e-5</v>
      </c>
      <c r="Q4651">
        <f t="shared" si="720"/>
        <v>0.000411740427261692</v>
      </c>
      <c r="R4651">
        <f t="shared" si="721"/>
        <v>0</v>
      </c>
      <c r="S4651">
        <f t="shared" si="722"/>
        <v>0</v>
      </c>
      <c r="T4651">
        <f t="shared" si="723"/>
        <v>0</v>
      </c>
      <c r="U4651">
        <f t="shared" si="724"/>
        <v>0</v>
      </c>
      <c r="V4651">
        <f t="shared" si="725"/>
        <v>1</v>
      </c>
      <c r="W4651">
        <f t="shared" si="726"/>
        <v>0</v>
      </c>
      <c r="X4651">
        <f t="shared" si="727"/>
        <v>0</v>
      </c>
      <c r="Y4651">
        <f t="shared" si="728"/>
        <v>0</v>
      </c>
      <c r="Z4651">
        <f t="shared" si="729"/>
        <v>0</v>
      </c>
    </row>
    <row r="4652" spans="1:26">
      <c r="A4652">
        <v>1</v>
      </c>
      <c r="B4652" t="s">
        <v>60</v>
      </c>
      <c r="C4652" t="s">
        <v>61</v>
      </c>
      <c r="D4652">
        <v>1</v>
      </c>
      <c r="E4652">
        <v>1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1</v>
      </c>
      <c r="M4652">
        <v>1</v>
      </c>
      <c r="N4652">
        <f t="array" ref="N4652">$AC$2*_xlfn.IFS(B4652="data_scientist",$AD$7,TRUE,1)*_xlfn.IFS(B4652="data_analyst",$AD$8,TRUE,1)*_xlfn.IFS(B4652="data_engineer",$AD$9,TRUE,1)*IF(D4652,$AD$13,$AD$14)*IF(E4652,$AD$19,$AD$20)*IF(F4652,$AD$24,$AD$25)*IF(G4652,$AD$29,$AD$30)*IF(H4652,$AD$34,$AD$35)*IF(I4652,$AD$39,$AD$40)*IF(J4652,$AD$44,$AD$45)*IF(K4652,$AD$49,$AD$50)*IF(L4652,$AD$54,$AD$55)*IF(M4652,$AD$59,$AD$60)</f>
        <v>0.000108369470624033</v>
      </c>
      <c r="O4652">
        <f t="array" ref="O4652">$AD$2*_xlfn.IFS(B4652="data_scientist",$AF$7,TRUE,1)*_xlfn.IFS(B4652="data_analyst",$AF$8,TRUE,1)*_xlfn.IFS(B4652="data_engineer",$AF$9,TRUE,1)*IF(D4652,$AF$13,$AF$14)*IF(E4652,$AF$19,$AF$20)*IF(F4652,$AF$24,$AF$25)*IF(G4652,$AF$29,$AF$30)*IF(H4652,$AF$34,$AF$35)*IF(I4652,$AF$39,$AF$40)*IF(J4652,$AF$44,$AF$45)*IF(K4652,$AF$49,$AF$50)*IF(L4652,$AF$54,$AF$55)*IF(M4652,$AF$59,$AF$60)</f>
        <v>0.00154679703700212</v>
      </c>
      <c r="P4652">
        <f t="array" ref="P4652">$AE$2*_xlfn.IFS(B4652="data_scientist",$AH$7,TRUE,1)*_xlfn.IFS(B4652="data_analyst",$AH$8,TRUE,1)*_xlfn.IFS(B4652="data_engineer",$AH$9,TRUE,1)*IF(D4652,$AH$13,$AH$14)*IF(E4652,$AH$19,$AH$20)*IF(F4652,$AH$24,$AH$25)*IF(G4652,$AH$29,$AH$30)*IF(H4652,$AH$34,$AH$35)*IF(I4652,$AH$39,$AH$40)*IF(J4652,$AH$44,$AH$45)*IF(K4652,$AH$49,$AH$50)*IF(L4652,$AH$54,$AH$55)*IF(M4652,$AH$59,$AH$60)</f>
        <v>0.00013808391035451</v>
      </c>
      <c r="Q4652">
        <f t="shared" si="720"/>
        <v>0.00154679703700212</v>
      </c>
      <c r="R4652">
        <f t="shared" si="721"/>
        <v>0</v>
      </c>
      <c r="S4652">
        <f t="shared" si="722"/>
        <v>0</v>
      </c>
      <c r="T4652">
        <f t="shared" si="723"/>
        <v>0</v>
      </c>
      <c r="U4652">
        <f t="shared" si="724"/>
        <v>0</v>
      </c>
      <c r="V4652">
        <f t="shared" si="725"/>
        <v>1</v>
      </c>
      <c r="W4652">
        <f t="shared" si="726"/>
        <v>0</v>
      </c>
      <c r="X4652">
        <f t="shared" si="727"/>
        <v>0</v>
      </c>
      <c r="Y4652">
        <f t="shared" si="728"/>
        <v>0</v>
      </c>
      <c r="Z4652">
        <f t="shared" si="729"/>
        <v>0</v>
      </c>
    </row>
    <row r="4653" spans="1:26">
      <c r="A4653">
        <v>1</v>
      </c>
      <c r="B4653" t="s">
        <v>60</v>
      </c>
      <c r="C4653" t="s">
        <v>61</v>
      </c>
      <c r="D4653">
        <v>1</v>
      </c>
      <c r="E4653">
        <v>1</v>
      </c>
      <c r="F4653">
        <v>1</v>
      </c>
      <c r="G4653">
        <v>0</v>
      </c>
      <c r="H4653">
        <v>1</v>
      </c>
      <c r="I4653">
        <v>1</v>
      </c>
      <c r="J4653">
        <v>0</v>
      </c>
      <c r="K4653">
        <v>1</v>
      </c>
      <c r="L4653">
        <v>0</v>
      </c>
      <c r="M4653">
        <v>1</v>
      </c>
      <c r="N4653">
        <f t="array" ref="N4653">$AC$2*_xlfn.IFS(B4653="data_scientist",$AD$7,TRUE,1)*_xlfn.IFS(B4653="data_analyst",$AD$8,TRUE,1)*_xlfn.IFS(B4653="data_engineer",$AD$9,TRUE,1)*IF(D4653,$AD$13,$AD$14)*IF(E4653,$AD$19,$AD$20)*IF(F4653,$AD$24,$AD$25)*IF(G4653,$AD$29,$AD$30)*IF(H4653,$AD$34,$AD$35)*IF(I4653,$AD$39,$AD$40)*IF(J4653,$AD$44,$AD$45)*IF(K4653,$AD$49,$AD$50)*IF(L4653,$AD$54,$AD$55)*IF(M4653,$AD$59,$AD$60)</f>
        <v>2.57014032072102e-7</v>
      </c>
      <c r="O4653">
        <f t="array" ref="O4653">$AD$2*_xlfn.IFS(B4653="data_scientist",$AF$7,TRUE,1)*_xlfn.IFS(B4653="data_analyst",$AF$8,TRUE,1)*_xlfn.IFS(B4653="data_engineer",$AF$9,TRUE,1)*IF(D4653,$AF$13,$AF$14)*IF(E4653,$AF$19,$AF$20)*IF(F4653,$AF$24,$AF$25)*IF(G4653,$AF$29,$AF$30)*IF(H4653,$AF$34,$AF$35)*IF(I4653,$AF$39,$AF$40)*IF(J4653,$AF$44,$AF$45)*IF(K4653,$AF$49,$AF$50)*IF(L4653,$AF$54,$AF$55)*IF(M4653,$AF$59,$AF$60)</f>
        <v>0.000343013255733974</v>
      </c>
      <c r="P4653">
        <f t="array" ref="P4653">$AE$2*_xlfn.IFS(B4653="data_scientist",$AH$7,TRUE,1)*_xlfn.IFS(B4653="data_analyst",$AH$8,TRUE,1)*_xlfn.IFS(B4653="data_engineer",$AH$9,TRUE,1)*IF(D4653,$AH$13,$AH$14)*IF(E4653,$AH$19,$AH$20)*IF(F4653,$AH$24,$AH$25)*IF(G4653,$AH$29,$AH$30)*IF(H4653,$AH$34,$AH$35)*IF(I4653,$AH$39,$AH$40)*IF(J4653,$AH$44,$AH$45)*IF(K4653,$AH$49,$AH$50)*IF(L4653,$AH$54,$AH$55)*IF(M4653,$AH$59,$AH$60)</f>
        <v>1.55286839548239e-5</v>
      </c>
      <c r="Q4653">
        <f t="shared" si="720"/>
        <v>0.000343013255733974</v>
      </c>
      <c r="R4653">
        <f t="shared" si="721"/>
        <v>0</v>
      </c>
      <c r="S4653">
        <f t="shared" si="722"/>
        <v>0</v>
      </c>
      <c r="T4653">
        <f t="shared" si="723"/>
        <v>0</v>
      </c>
      <c r="U4653">
        <f t="shared" si="724"/>
        <v>0</v>
      </c>
      <c r="V4653">
        <f t="shared" si="725"/>
        <v>1</v>
      </c>
      <c r="W4653">
        <f t="shared" si="726"/>
        <v>0</v>
      </c>
      <c r="X4653">
        <f t="shared" si="727"/>
        <v>0</v>
      </c>
      <c r="Y4653">
        <f t="shared" si="728"/>
        <v>0</v>
      </c>
      <c r="Z4653">
        <f t="shared" si="729"/>
        <v>0</v>
      </c>
    </row>
    <row r="4654" spans="1:26">
      <c r="A4654">
        <v>1</v>
      </c>
      <c r="B4654" t="s">
        <v>60</v>
      </c>
      <c r="C4654" t="s">
        <v>61</v>
      </c>
      <c r="D4654">
        <v>1</v>
      </c>
      <c r="E4654">
        <v>0</v>
      </c>
      <c r="F4654">
        <v>1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1</v>
      </c>
      <c r="M4654">
        <v>1</v>
      </c>
      <c r="N4654">
        <f t="array" ref="N4654">$AC$2*_xlfn.IFS(B4654="data_scientist",$AD$7,TRUE,1)*_xlfn.IFS(B4654="data_analyst",$AD$8,TRUE,1)*_xlfn.IFS(B4654="data_engineer",$AD$9,TRUE,1)*IF(D4654,$AD$13,$AD$14)*IF(E4654,$AD$19,$AD$20)*IF(F4654,$AD$24,$AD$25)*IF(G4654,$AD$29,$AD$30)*IF(H4654,$AD$34,$AD$35)*IF(I4654,$AD$39,$AD$40)*IF(J4654,$AD$44,$AD$45)*IF(K4654,$AD$49,$AD$50)*IF(L4654,$AD$54,$AD$55)*IF(M4654,$AD$59,$AD$60)</f>
        <v>1.51329836923811e-5</v>
      </c>
      <c r="O4654">
        <f t="array" ref="O4654">$AD$2*_xlfn.IFS(B4654="data_scientist",$AF$7,TRUE,1)*_xlfn.IFS(B4654="data_analyst",$AF$8,TRUE,1)*_xlfn.IFS(B4654="data_engineer",$AF$9,TRUE,1)*IF(D4654,$AF$13,$AF$14)*IF(E4654,$AF$19,$AF$20)*IF(F4654,$AF$24,$AF$25)*IF(G4654,$AF$29,$AF$30)*IF(H4654,$AF$34,$AF$35)*IF(I4654,$AF$39,$AF$40)*IF(J4654,$AF$44,$AF$45)*IF(K4654,$AF$49,$AF$50)*IF(L4654,$AF$54,$AF$55)*IF(M4654,$AF$59,$AF$60)</f>
        <v>0.00151689185586202</v>
      </c>
      <c r="P4654">
        <f t="array" ref="P4654">$AE$2*_xlfn.IFS(B4654="data_scientist",$AH$7,TRUE,1)*_xlfn.IFS(B4654="data_analyst",$AH$8,TRUE,1)*_xlfn.IFS(B4654="data_engineer",$AH$9,TRUE,1)*IF(D4654,$AH$13,$AH$14)*IF(E4654,$AH$19,$AH$20)*IF(F4654,$AH$24,$AH$25)*IF(G4654,$AH$29,$AH$30)*IF(H4654,$AH$34,$AH$35)*IF(I4654,$AH$39,$AH$40)*IF(J4654,$AH$44,$AH$45)*IF(K4654,$AH$49,$AH$50)*IF(L4654,$AH$54,$AH$55)*IF(M4654,$AH$59,$AH$60)</f>
        <v>8.89440067545173e-5</v>
      </c>
      <c r="Q4654">
        <f t="shared" si="720"/>
        <v>0.00151689185586202</v>
      </c>
      <c r="R4654">
        <f t="shared" si="721"/>
        <v>0</v>
      </c>
      <c r="S4654">
        <f t="shared" si="722"/>
        <v>0</v>
      </c>
      <c r="T4654">
        <f t="shared" si="723"/>
        <v>0</v>
      </c>
      <c r="U4654">
        <f t="shared" si="724"/>
        <v>0</v>
      </c>
      <c r="V4654">
        <f t="shared" si="725"/>
        <v>1</v>
      </c>
      <c r="W4654">
        <f t="shared" si="726"/>
        <v>0</v>
      </c>
      <c r="X4654">
        <f t="shared" si="727"/>
        <v>0</v>
      </c>
      <c r="Y4654">
        <f t="shared" si="728"/>
        <v>0</v>
      </c>
      <c r="Z4654">
        <f t="shared" si="729"/>
        <v>0</v>
      </c>
    </row>
    <row r="4655" spans="1:26">
      <c r="A4655">
        <v>1</v>
      </c>
      <c r="B4655" t="s">
        <v>60</v>
      </c>
      <c r="C4655" t="s">
        <v>61</v>
      </c>
      <c r="D4655">
        <v>0</v>
      </c>
      <c r="E4655">
        <v>0</v>
      </c>
      <c r="F4655">
        <v>1</v>
      </c>
      <c r="G4655">
        <v>1</v>
      </c>
      <c r="H4655">
        <v>0</v>
      </c>
      <c r="I4655">
        <v>0</v>
      </c>
      <c r="J4655">
        <v>0</v>
      </c>
      <c r="K4655">
        <v>1</v>
      </c>
      <c r="L4655">
        <v>0</v>
      </c>
      <c r="M4655">
        <v>1</v>
      </c>
      <c r="N4655">
        <f t="array" ref="N4655">$AC$2*_xlfn.IFS(B4655="data_scientist",$AD$7,TRUE,1)*_xlfn.IFS(B4655="data_analyst",$AD$8,TRUE,1)*_xlfn.IFS(B4655="data_engineer",$AD$9,TRUE,1)*IF(D4655,$AD$13,$AD$14)*IF(E4655,$AD$19,$AD$20)*IF(F4655,$AD$24,$AD$25)*IF(G4655,$AD$29,$AD$30)*IF(H4655,$AD$34,$AD$35)*IF(I4655,$AD$39,$AD$40)*IF(J4655,$AD$44,$AD$45)*IF(K4655,$AD$49,$AD$50)*IF(L4655,$AD$54,$AD$55)*IF(M4655,$AD$59,$AD$60)</f>
        <v>6.56370820809293e-6</v>
      </c>
      <c r="O4655">
        <f t="array" ref="O4655">$AD$2*_xlfn.IFS(B4655="data_scientist",$AF$7,TRUE,1)*_xlfn.IFS(B4655="data_analyst",$AF$8,TRUE,1)*_xlfn.IFS(B4655="data_engineer",$AF$9,TRUE,1)*IF(D4655,$AF$13,$AF$14)*IF(E4655,$AF$19,$AF$20)*IF(F4655,$AF$24,$AF$25)*IF(G4655,$AF$29,$AF$30)*IF(H4655,$AF$34,$AF$35)*IF(I4655,$AF$39,$AF$40)*IF(J4655,$AF$44,$AF$45)*IF(K4655,$AF$49,$AF$50)*IF(L4655,$AF$54,$AF$55)*IF(M4655,$AF$59,$AF$60)</f>
        <v>0.000567578826403939</v>
      </c>
      <c r="P4655">
        <f t="array" ref="P4655">$AE$2*_xlfn.IFS(B4655="data_scientist",$AH$7,TRUE,1)*_xlfn.IFS(B4655="data_analyst",$AH$8,TRUE,1)*_xlfn.IFS(B4655="data_engineer",$AH$9,TRUE,1)*IF(D4655,$AH$13,$AH$14)*IF(E4655,$AH$19,$AH$20)*IF(F4655,$AH$24,$AH$25)*IF(G4655,$AH$29,$AH$30)*IF(H4655,$AH$34,$AH$35)*IF(I4655,$AH$39,$AH$40)*IF(J4655,$AH$44,$AH$45)*IF(K4655,$AH$49,$AH$50)*IF(L4655,$AH$54,$AH$55)*IF(M4655,$AH$59,$AH$60)</f>
        <v>4.30438825020897e-5</v>
      </c>
      <c r="Q4655">
        <f t="shared" si="720"/>
        <v>0.000567578826403939</v>
      </c>
      <c r="R4655">
        <f t="shared" si="721"/>
        <v>0</v>
      </c>
      <c r="S4655">
        <f t="shared" si="722"/>
        <v>0</v>
      </c>
      <c r="T4655">
        <f t="shared" si="723"/>
        <v>0</v>
      </c>
      <c r="U4655">
        <f t="shared" si="724"/>
        <v>0</v>
      </c>
      <c r="V4655">
        <f t="shared" si="725"/>
        <v>1</v>
      </c>
      <c r="W4655">
        <f t="shared" si="726"/>
        <v>0</v>
      </c>
      <c r="X4655">
        <f t="shared" si="727"/>
        <v>0</v>
      </c>
      <c r="Y4655">
        <f t="shared" si="728"/>
        <v>0</v>
      </c>
      <c r="Z4655">
        <f t="shared" si="729"/>
        <v>0</v>
      </c>
    </row>
    <row r="4656" spans="1:26">
      <c r="A4656">
        <v>1</v>
      </c>
      <c r="B4656" t="s">
        <v>60</v>
      </c>
      <c r="C4656" t="s">
        <v>61</v>
      </c>
      <c r="D4656">
        <v>1</v>
      </c>
      <c r="E4656">
        <v>1</v>
      </c>
      <c r="F4656">
        <v>1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1</v>
      </c>
      <c r="M4656">
        <v>1</v>
      </c>
      <c r="N4656">
        <f t="array" ref="N4656">$AC$2*_xlfn.IFS(B4656="data_scientist",$AD$7,TRUE,1)*_xlfn.IFS(B4656="data_analyst",$AD$8,TRUE,1)*_xlfn.IFS(B4656="data_engineer",$AD$9,TRUE,1)*IF(D4656,$AD$13,$AD$14)*IF(E4656,$AD$19,$AD$20)*IF(F4656,$AD$24,$AD$25)*IF(G4656,$AD$29,$AD$30)*IF(H4656,$AD$34,$AD$35)*IF(I4656,$AD$39,$AD$40)*IF(J4656,$AD$44,$AD$45)*IF(K4656,$AD$49,$AD$50)*IF(L4656,$AD$54,$AD$55)*IF(M4656,$AD$59,$AD$60)</f>
        <v>1.31687739435212e-6</v>
      </c>
      <c r="O4656">
        <f t="array" ref="O4656">$AD$2*_xlfn.IFS(B4656="data_scientist",$AF$7,TRUE,1)*_xlfn.IFS(B4656="data_analyst",$AF$8,TRUE,1)*_xlfn.IFS(B4656="data_engineer",$AF$9,TRUE,1)*IF(D4656,$AF$13,$AF$14)*IF(E4656,$AF$19,$AF$20)*IF(F4656,$AF$24,$AF$25)*IF(G4656,$AF$29,$AF$30)*IF(H4656,$AF$34,$AF$35)*IF(I4656,$AF$39,$AF$40)*IF(J4656,$AF$44,$AF$45)*IF(K4656,$AF$49,$AF$50)*IF(L4656,$AF$54,$AF$55)*IF(M4656,$AF$59,$AF$60)</f>
        <v>0.0012702561826538</v>
      </c>
      <c r="P4656">
        <f t="array" ref="P4656">$AE$2*_xlfn.IFS(B4656="data_scientist",$AH$7,TRUE,1)*_xlfn.IFS(B4656="data_analyst",$AH$8,TRUE,1)*_xlfn.IFS(B4656="data_engineer",$AH$9,TRUE,1)*IF(D4656,$AH$13,$AH$14)*IF(E4656,$AH$19,$AH$20)*IF(F4656,$AH$24,$AH$25)*IF(G4656,$AH$29,$AH$30)*IF(H4656,$AH$34,$AH$35)*IF(I4656,$AH$39,$AH$40)*IF(J4656,$AH$44,$AH$45)*IF(K4656,$AH$49,$AH$50)*IF(L4656,$AH$54,$AH$55)*IF(M4656,$AH$59,$AH$60)</f>
        <v>4.63397802336135e-5</v>
      </c>
      <c r="Q4656">
        <f t="shared" si="720"/>
        <v>0.0012702561826538</v>
      </c>
      <c r="R4656">
        <f t="shared" si="721"/>
        <v>0</v>
      </c>
      <c r="S4656">
        <f t="shared" si="722"/>
        <v>0</v>
      </c>
      <c r="T4656">
        <f t="shared" si="723"/>
        <v>0</v>
      </c>
      <c r="U4656">
        <f t="shared" si="724"/>
        <v>0</v>
      </c>
      <c r="V4656">
        <f t="shared" si="725"/>
        <v>1</v>
      </c>
      <c r="W4656">
        <f t="shared" si="726"/>
        <v>0</v>
      </c>
      <c r="X4656">
        <f t="shared" si="727"/>
        <v>0</v>
      </c>
      <c r="Y4656">
        <f t="shared" si="728"/>
        <v>0</v>
      </c>
      <c r="Z4656">
        <f t="shared" si="729"/>
        <v>0</v>
      </c>
    </row>
    <row r="4657" spans="1:26">
      <c r="A4657">
        <v>1</v>
      </c>
      <c r="B4657" t="s">
        <v>60</v>
      </c>
      <c r="C4657" t="s">
        <v>61</v>
      </c>
      <c r="D4657">
        <v>1</v>
      </c>
      <c r="E4657">
        <v>0</v>
      </c>
      <c r="F4657">
        <v>0</v>
      </c>
      <c r="G4657">
        <v>0</v>
      </c>
      <c r="H4657">
        <v>1</v>
      </c>
      <c r="I4657">
        <v>0</v>
      </c>
      <c r="J4657">
        <v>0</v>
      </c>
      <c r="K4657">
        <v>1</v>
      </c>
      <c r="L4657">
        <v>1</v>
      </c>
      <c r="M4657">
        <v>1</v>
      </c>
      <c r="N4657">
        <f t="array" ref="N4657">$AC$2*_xlfn.IFS(B4657="data_scientist",$AD$7,TRUE,1)*_xlfn.IFS(B4657="data_analyst",$AD$8,TRUE,1)*_xlfn.IFS(B4657="data_engineer",$AD$9,TRUE,1)*IF(D4657,$AD$13,$AD$14)*IF(E4657,$AD$19,$AD$20)*IF(F4657,$AD$24,$AD$25)*IF(G4657,$AD$29,$AD$30)*IF(H4657,$AD$34,$AD$35)*IF(I4657,$AD$39,$AD$40)*IF(J4657,$AD$44,$AD$45)*IF(K4657,$AD$49,$AD$50)*IF(L4657,$AD$54,$AD$55)*IF(M4657,$AD$59,$AD$60)</f>
        <v>2.67558784888113e-7</v>
      </c>
      <c r="O4657">
        <f t="array" ref="O4657">$AD$2*_xlfn.IFS(B4657="data_scientist",$AF$7,TRUE,1)*_xlfn.IFS(B4657="data_analyst",$AF$8,TRUE,1)*_xlfn.IFS(B4657="data_engineer",$AF$9,TRUE,1)*IF(D4657,$AF$13,$AF$14)*IF(E4657,$AF$19,$AF$20)*IF(F4657,$AF$24,$AF$25)*IF(G4657,$AF$29,$AF$30)*IF(H4657,$AF$34,$AF$35)*IF(I4657,$AF$39,$AF$40)*IF(J4657,$AF$44,$AF$45)*IF(K4657,$AF$49,$AF$50)*IF(L4657,$AF$54,$AF$55)*IF(M4657,$AF$59,$AF$60)</f>
        <v>0.00060015375717898</v>
      </c>
      <c r="P4657">
        <f t="array" ref="P4657">$AE$2*_xlfn.IFS(B4657="data_scientist",$AH$7,TRUE,1)*_xlfn.IFS(B4657="data_analyst",$AH$8,TRUE,1)*_xlfn.IFS(B4657="data_engineer",$AH$9,TRUE,1)*IF(D4657,$AH$13,$AH$14)*IF(E4657,$AH$19,$AH$20)*IF(F4657,$AH$24,$AH$25)*IF(G4657,$AH$29,$AH$30)*IF(H4657,$AH$34,$AH$35)*IF(I4657,$AH$39,$AH$40)*IF(J4657,$AH$44,$AH$45)*IF(K4657,$AH$49,$AH$50)*IF(L4657,$AH$54,$AH$55)*IF(M4657,$AH$59,$AH$60)</f>
        <v>2.40800921018817e-5</v>
      </c>
      <c r="Q4657">
        <f t="shared" si="720"/>
        <v>0.00060015375717898</v>
      </c>
      <c r="R4657">
        <f t="shared" si="721"/>
        <v>0</v>
      </c>
      <c r="S4657">
        <f t="shared" si="722"/>
        <v>0</v>
      </c>
      <c r="T4657">
        <f t="shared" si="723"/>
        <v>0</v>
      </c>
      <c r="U4657">
        <f t="shared" si="724"/>
        <v>0</v>
      </c>
      <c r="V4657">
        <f t="shared" si="725"/>
        <v>1</v>
      </c>
      <c r="W4657">
        <f t="shared" si="726"/>
        <v>0</v>
      </c>
      <c r="X4657">
        <f t="shared" si="727"/>
        <v>0</v>
      </c>
      <c r="Y4657">
        <f t="shared" si="728"/>
        <v>0</v>
      </c>
      <c r="Z4657">
        <f t="shared" si="729"/>
        <v>0</v>
      </c>
    </row>
    <row r="4658" spans="1:26">
      <c r="A4658">
        <v>1</v>
      </c>
      <c r="B4658" t="s">
        <v>60</v>
      </c>
      <c r="C4658" t="s">
        <v>61</v>
      </c>
      <c r="D4658">
        <v>1</v>
      </c>
      <c r="E4658">
        <v>0</v>
      </c>
      <c r="F4658">
        <v>0</v>
      </c>
      <c r="G4658">
        <v>0</v>
      </c>
      <c r="H4658">
        <v>1</v>
      </c>
      <c r="I4658">
        <v>0</v>
      </c>
      <c r="J4658">
        <v>0</v>
      </c>
      <c r="K4658">
        <v>1</v>
      </c>
      <c r="L4658">
        <v>1</v>
      </c>
      <c r="M4658">
        <v>1</v>
      </c>
      <c r="N4658">
        <f t="array" ref="N4658">$AC$2*_xlfn.IFS(B4658="data_scientist",$AD$7,TRUE,1)*_xlfn.IFS(B4658="data_analyst",$AD$8,TRUE,1)*_xlfn.IFS(B4658="data_engineer",$AD$9,TRUE,1)*IF(D4658,$AD$13,$AD$14)*IF(E4658,$AD$19,$AD$20)*IF(F4658,$AD$24,$AD$25)*IF(G4658,$AD$29,$AD$30)*IF(H4658,$AD$34,$AD$35)*IF(I4658,$AD$39,$AD$40)*IF(J4658,$AD$44,$AD$45)*IF(K4658,$AD$49,$AD$50)*IF(L4658,$AD$54,$AD$55)*IF(M4658,$AD$59,$AD$60)</f>
        <v>2.67558784888113e-7</v>
      </c>
      <c r="O4658">
        <f t="array" ref="O4658">$AD$2*_xlfn.IFS(B4658="data_scientist",$AF$7,TRUE,1)*_xlfn.IFS(B4658="data_analyst",$AF$8,TRUE,1)*_xlfn.IFS(B4658="data_engineer",$AF$9,TRUE,1)*IF(D4658,$AF$13,$AF$14)*IF(E4658,$AF$19,$AF$20)*IF(F4658,$AF$24,$AF$25)*IF(G4658,$AF$29,$AF$30)*IF(H4658,$AF$34,$AF$35)*IF(I4658,$AF$39,$AF$40)*IF(J4658,$AF$44,$AF$45)*IF(K4658,$AF$49,$AF$50)*IF(L4658,$AF$54,$AF$55)*IF(M4658,$AF$59,$AF$60)</f>
        <v>0.00060015375717898</v>
      </c>
      <c r="P4658">
        <f t="array" ref="P4658">$AE$2*_xlfn.IFS(B4658="data_scientist",$AH$7,TRUE,1)*_xlfn.IFS(B4658="data_analyst",$AH$8,TRUE,1)*_xlfn.IFS(B4658="data_engineer",$AH$9,TRUE,1)*IF(D4658,$AH$13,$AH$14)*IF(E4658,$AH$19,$AH$20)*IF(F4658,$AH$24,$AH$25)*IF(G4658,$AH$29,$AH$30)*IF(H4658,$AH$34,$AH$35)*IF(I4658,$AH$39,$AH$40)*IF(J4658,$AH$44,$AH$45)*IF(K4658,$AH$49,$AH$50)*IF(L4658,$AH$54,$AH$55)*IF(M4658,$AH$59,$AH$60)</f>
        <v>2.40800921018817e-5</v>
      </c>
      <c r="Q4658">
        <f t="shared" si="720"/>
        <v>0.00060015375717898</v>
      </c>
      <c r="R4658">
        <f t="shared" si="721"/>
        <v>0</v>
      </c>
      <c r="S4658">
        <f t="shared" si="722"/>
        <v>0</v>
      </c>
      <c r="T4658">
        <f t="shared" si="723"/>
        <v>0</v>
      </c>
      <c r="U4658">
        <f t="shared" si="724"/>
        <v>0</v>
      </c>
      <c r="V4658">
        <f t="shared" si="725"/>
        <v>1</v>
      </c>
      <c r="W4658">
        <f t="shared" si="726"/>
        <v>0</v>
      </c>
      <c r="X4658">
        <f t="shared" si="727"/>
        <v>0</v>
      </c>
      <c r="Y4658">
        <f t="shared" si="728"/>
        <v>0</v>
      </c>
      <c r="Z4658">
        <f t="shared" si="729"/>
        <v>0</v>
      </c>
    </row>
    <row r="4659" spans="1:26">
      <c r="A4659">
        <v>1</v>
      </c>
      <c r="B4659" t="s">
        <v>60</v>
      </c>
      <c r="C4659" t="s">
        <v>61</v>
      </c>
      <c r="D4659">
        <v>1</v>
      </c>
      <c r="E4659">
        <v>1</v>
      </c>
      <c r="F4659">
        <v>0</v>
      </c>
      <c r="G4659">
        <v>0</v>
      </c>
      <c r="H4659">
        <v>1</v>
      </c>
      <c r="I4659">
        <v>0</v>
      </c>
      <c r="J4659">
        <v>0</v>
      </c>
      <c r="K4659">
        <v>0</v>
      </c>
      <c r="L4659">
        <v>1</v>
      </c>
      <c r="M4659">
        <v>1</v>
      </c>
      <c r="N4659">
        <f t="array" ref="N4659">$AC$2*_xlfn.IFS(B4659="data_scientist",$AD$7,TRUE,1)*_xlfn.IFS(B4659="data_analyst",$AD$8,TRUE,1)*_xlfn.IFS(B4659="data_engineer",$AD$9,TRUE,1)*IF(D4659,$AD$13,$AD$14)*IF(E4659,$AD$19,$AD$20)*IF(F4659,$AD$24,$AD$25)*IF(G4659,$AD$29,$AD$30)*IF(H4659,$AD$34,$AD$35)*IF(I4659,$AD$39,$AD$40)*IF(J4659,$AD$44,$AD$45)*IF(K4659,$AD$49,$AD$50)*IF(L4659,$AD$54,$AD$55)*IF(M4659,$AD$59,$AD$60)</f>
        <v>7.23791194731596e-6</v>
      </c>
      <c r="O4659">
        <f t="array" ref="O4659">$AD$2*_xlfn.IFS(B4659="data_scientist",$AF$7,TRUE,1)*_xlfn.IFS(B4659="data_analyst",$AF$8,TRUE,1)*_xlfn.IFS(B4659="data_engineer",$AF$9,TRUE,1)*IF(D4659,$AF$13,$AF$14)*IF(E4659,$AF$19,$AF$20)*IF(F4659,$AF$24,$AF$25)*IF(G4659,$AF$29,$AF$30)*IF(H4659,$AF$34,$AF$35)*IF(I4659,$AF$39,$AF$40)*IF(J4659,$AF$44,$AF$45)*IF(K4659,$AF$49,$AF$50)*IF(L4659,$AF$54,$AF$55)*IF(M4659,$AF$59,$AF$60)</f>
        <v>0.00111663706644011</v>
      </c>
      <c r="P4659">
        <f t="array" ref="P4659">$AE$2*_xlfn.IFS(B4659="data_scientist",$AH$7,TRUE,1)*_xlfn.IFS(B4659="data_analyst",$AH$8,TRUE,1)*_xlfn.IFS(B4659="data_engineer",$AH$9,TRUE,1)*IF(D4659,$AH$13,$AH$14)*IF(E4659,$AH$19,$AH$20)*IF(F4659,$AH$24,$AH$25)*IF(G4659,$AH$29,$AH$30)*IF(H4659,$AH$34,$AH$35)*IF(I4659,$AH$39,$AH$40)*IF(J4659,$AH$44,$AH$45)*IF(K4659,$AH$49,$AH$50)*IF(L4659,$AH$54,$AH$55)*IF(M4659,$AH$59,$AH$60)</f>
        <v>6.78306928057241e-5</v>
      </c>
      <c r="Q4659">
        <f t="shared" si="720"/>
        <v>0.00111663706644011</v>
      </c>
      <c r="R4659">
        <f t="shared" si="721"/>
        <v>0</v>
      </c>
      <c r="S4659">
        <f t="shared" si="722"/>
        <v>0</v>
      </c>
      <c r="T4659">
        <f t="shared" si="723"/>
        <v>0</v>
      </c>
      <c r="U4659">
        <f t="shared" si="724"/>
        <v>0</v>
      </c>
      <c r="V4659">
        <f t="shared" si="725"/>
        <v>1</v>
      </c>
      <c r="W4659">
        <f t="shared" si="726"/>
        <v>0</v>
      </c>
      <c r="X4659">
        <f t="shared" si="727"/>
        <v>0</v>
      </c>
      <c r="Y4659">
        <f t="shared" si="728"/>
        <v>0</v>
      </c>
      <c r="Z4659">
        <f t="shared" si="729"/>
        <v>0</v>
      </c>
    </row>
    <row r="4660" spans="1:26">
      <c r="A4660">
        <v>1</v>
      </c>
      <c r="B4660" t="s">
        <v>60</v>
      </c>
      <c r="C4660" t="s">
        <v>61</v>
      </c>
      <c r="D4660">
        <v>0</v>
      </c>
      <c r="E4660">
        <v>1</v>
      </c>
      <c r="F4660">
        <v>1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1</v>
      </c>
      <c r="N4660">
        <f t="array" ref="N4660">$AC$2*_xlfn.IFS(B4660="data_scientist",$AD$7,TRUE,1)*_xlfn.IFS(B4660="data_analyst",$AD$8,TRUE,1)*_xlfn.IFS(B4660="data_engineer",$AD$9,TRUE,1)*IF(D4660,$AD$13,$AD$14)*IF(E4660,$AD$19,$AD$20)*IF(F4660,$AD$24,$AD$25)*IF(G4660,$AD$29,$AD$30)*IF(H4660,$AD$34,$AD$35)*IF(I4660,$AD$39,$AD$40)*IF(J4660,$AD$44,$AD$45)*IF(K4660,$AD$49,$AD$50)*IF(L4660,$AD$54,$AD$55)*IF(M4660,$AD$59,$AD$60)</f>
        <v>0.00049592806512834</v>
      </c>
      <c r="O4660">
        <f t="array" ref="O4660">$AD$2*_xlfn.IFS(B4660="data_scientist",$AF$7,TRUE,1)*_xlfn.IFS(B4660="data_analyst",$AF$8,TRUE,1)*_xlfn.IFS(B4660="data_engineer",$AF$9,TRUE,1)*IF(D4660,$AF$13,$AF$14)*IF(E4660,$AF$19,$AF$20)*IF(F4660,$AF$24,$AF$25)*IF(G4660,$AF$29,$AF$30)*IF(H4660,$AF$34,$AF$35)*IF(I4660,$AF$39,$AF$40)*IF(J4660,$AF$44,$AF$45)*IF(K4660,$AF$49,$AF$50)*IF(L4660,$AF$54,$AF$55)*IF(M4660,$AF$59,$AF$60)</f>
        <v>0.00120718433286611</v>
      </c>
      <c r="P4660">
        <f t="array" ref="P4660">$AE$2*_xlfn.IFS(B4660="data_scientist",$AH$7,TRUE,1)*_xlfn.IFS(B4660="data_analyst",$AH$8,TRUE,1)*_xlfn.IFS(B4660="data_engineer",$AH$9,TRUE,1)*IF(D4660,$AH$13,$AH$14)*IF(E4660,$AH$19,$AH$20)*IF(F4660,$AH$24,$AH$25)*IF(G4660,$AH$29,$AH$30)*IF(H4660,$AH$34,$AH$35)*IF(I4660,$AH$39,$AH$40)*IF(J4660,$AH$44,$AH$45)*IF(K4660,$AH$49,$AH$50)*IF(L4660,$AH$54,$AH$55)*IF(M4660,$AH$59,$AH$60)</f>
        <v>0.000225177430293598</v>
      </c>
      <c r="Q4660">
        <f t="shared" si="720"/>
        <v>0.00120718433286611</v>
      </c>
      <c r="R4660">
        <f t="shared" si="721"/>
        <v>0</v>
      </c>
      <c r="S4660">
        <f t="shared" si="722"/>
        <v>0</v>
      </c>
      <c r="T4660">
        <f t="shared" si="723"/>
        <v>0</v>
      </c>
      <c r="U4660">
        <f t="shared" si="724"/>
        <v>0</v>
      </c>
      <c r="V4660">
        <f t="shared" si="725"/>
        <v>1</v>
      </c>
      <c r="W4660">
        <f t="shared" si="726"/>
        <v>0</v>
      </c>
      <c r="X4660">
        <f t="shared" si="727"/>
        <v>0</v>
      </c>
      <c r="Y4660">
        <f t="shared" si="728"/>
        <v>0</v>
      </c>
      <c r="Z4660">
        <f t="shared" si="729"/>
        <v>0</v>
      </c>
    </row>
    <row r="4661" spans="1:26">
      <c r="A4661">
        <v>1</v>
      </c>
      <c r="B4661" t="s">
        <v>60</v>
      </c>
      <c r="C4661" t="s">
        <v>61</v>
      </c>
      <c r="D4661">
        <v>1</v>
      </c>
      <c r="E4661">
        <v>1</v>
      </c>
      <c r="F4661">
        <v>0</v>
      </c>
      <c r="G4661">
        <v>0</v>
      </c>
      <c r="H4661">
        <v>1</v>
      </c>
      <c r="I4661">
        <v>0</v>
      </c>
      <c r="J4661">
        <v>0</v>
      </c>
      <c r="K4661">
        <v>1</v>
      </c>
      <c r="L4661">
        <v>0</v>
      </c>
      <c r="M4661">
        <v>1</v>
      </c>
      <c r="N4661">
        <f t="array" ref="N4661">$AC$2*_xlfn.IFS(B4661="data_scientist",$AD$7,TRUE,1)*_xlfn.IFS(B4661="data_analyst",$AD$8,TRUE,1)*_xlfn.IFS(B4661="data_engineer",$AD$9,TRUE,1)*IF(D4661,$AD$13,$AD$14)*IF(E4661,$AD$19,$AD$20)*IF(F4661,$AD$24,$AD$25)*IF(G4661,$AD$29,$AD$30)*IF(H4661,$AD$34,$AD$35)*IF(I4661,$AD$39,$AD$40)*IF(J4661,$AD$44,$AD$45)*IF(K4661,$AD$49,$AD$50)*IF(L4661,$AD$54,$AD$55)*IF(M4661,$AD$59,$AD$60)</f>
        <v>4.11405201524316e-6</v>
      </c>
      <c r="O4661">
        <f t="array" ref="O4661">$AD$2*_xlfn.IFS(B4661="data_scientist",$AF$7,TRUE,1)*_xlfn.IFS(B4661="data_analyst",$AF$8,TRUE,1)*_xlfn.IFS(B4661="data_engineer",$AF$9,TRUE,1)*IF(D4661,$AF$13,$AF$14)*IF(E4661,$AF$19,$AF$20)*IF(F4661,$AF$24,$AF$25)*IF(G4661,$AF$29,$AF$30)*IF(H4661,$AF$34,$AF$35)*IF(I4661,$AF$39,$AF$40)*IF(J4661,$AF$44,$AF$45)*IF(K4661,$AF$49,$AF$50)*IF(L4661,$AF$54,$AF$55)*IF(M4661,$AF$59,$AF$60)</f>
        <v>0.00124557567412892</v>
      </c>
      <c r="P4661">
        <f t="array" ref="P4661">$AE$2*_xlfn.IFS(B4661="data_scientist",$AH$7,TRUE,1)*_xlfn.IFS(B4661="data_analyst",$AH$8,TRUE,1)*_xlfn.IFS(B4661="data_engineer",$AH$9,TRUE,1)*IF(D4661,$AH$13,$AH$14)*IF(E4661,$AH$19,$AH$20)*IF(F4661,$AH$24,$AH$25)*IF(G4661,$AH$29,$AH$30)*IF(H4661,$AH$34,$AH$35)*IF(I4661,$AH$39,$AH$40)*IF(J4661,$AH$44,$AH$45)*IF(K4661,$AH$49,$AH$50)*IF(L4661,$AH$54,$AH$55)*IF(M4661,$AH$59,$AH$60)</f>
        <v>8.10056268048986e-5</v>
      </c>
      <c r="Q4661">
        <f t="shared" si="720"/>
        <v>0.00124557567412892</v>
      </c>
      <c r="R4661">
        <f t="shared" si="721"/>
        <v>0</v>
      </c>
      <c r="S4661">
        <f t="shared" si="722"/>
        <v>0</v>
      </c>
      <c r="T4661">
        <f t="shared" si="723"/>
        <v>0</v>
      </c>
      <c r="U4661">
        <f t="shared" si="724"/>
        <v>0</v>
      </c>
      <c r="V4661">
        <f t="shared" si="725"/>
        <v>1</v>
      </c>
      <c r="W4661">
        <f t="shared" si="726"/>
        <v>0</v>
      </c>
      <c r="X4661">
        <f t="shared" si="727"/>
        <v>0</v>
      </c>
      <c r="Y4661">
        <f t="shared" si="728"/>
        <v>0</v>
      </c>
      <c r="Z4661">
        <f t="shared" si="729"/>
        <v>0</v>
      </c>
    </row>
    <row r="4662" spans="1:26">
      <c r="A4662">
        <v>1</v>
      </c>
      <c r="B4662" t="s">
        <v>60</v>
      </c>
      <c r="C4662" t="s">
        <v>61</v>
      </c>
      <c r="D4662">
        <v>1</v>
      </c>
      <c r="E4662">
        <v>1</v>
      </c>
      <c r="F4662">
        <v>0</v>
      </c>
      <c r="G4662">
        <v>0</v>
      </c>
      <c r="H4662">
        <v>0</v>
      </c>
      <c r="I4662">
        <v>1</v>
      </c>
      <c r="J4662">
        <v>0</v>
      </c>
      <c r="K4662">
        <v>0</v>
      </c>
      <c r="L4662">
        <v>0</v>
      </c>
      <c r="M4662">
        <v>1</v>
      </c>
      <c r="N4662">
        <f t="array" ref="N4662">$AC$2*_xlfn.IFS(B4662="data_scientist",$AD$7,TRUE,1)*_xlfn.IFS(B4662="data_analyst",$AD$8,TRUE,1)*_xlfn.IFS(B4662="data_engineer",$AD$9,TRUE,1)*IF(D4662,$AD$13,$AD$14)*IF(E4662,$AD$19,$AD$20)*IF(F4662,$AD$24,$AD$25)*IF(G4662,$AD$29,$AD$30)*IF(H4662,$AD$34,$AD$35)*IF(I4662,$AD$39,$AD$40)*IF(J4662,$AD$44,$AD$45)*IF(K4662,$AD$49,$AD$50)*IF(L4662,$AD$54,$AD$55)*IF(M4662,$AD$59,$AD$60)</f>
        <v>0.000439135037425394</v>
      </c>
      <c r="O4662">
        <f t="array" ref="O4662">$AD$2*_xlfn.IFS(B4662="data_scientist",$AF$7,TRUE,1)*_xlfn.IFS(B4662="data_analyst",$AF$8,TRUE,1)*_xlfn.IFS(B4662="data_engineer",$AF$9,TRUE,1)*IF(D4662,$AF$13,$AF$14)*IF(E4662,$AF$19,$AF$20)*IF(F4662,$AF$24,$AF$25)*IF(G4662,$AF$29,$AF$30)*IF(H4662,$AF$34,$AF$35)*IF(I4662,$AF$39,$AF$40)*IF(J4662,$AF$44,$AF$45)*IF(K4662,$AF$49,$AF$50)*IF(L4662,$AF$54,$AF$55)*IF(M4662,$AF$59,$AF$60)</f>
        <v>0.000669953158978022</v>
      </c>
      <c r="P4662">
        <f t="array" ref="P4662">$AE$2*_xlfn.IFS(B4662="data_scientist",$AH$7,TRUE,1)*_xlfn.IFS(B4662="data_analyst",$AH$8,TRUE,1)*_xlfn.IFS(B4662="data_engineer",$AH$9,TRUE,1)*IF(D4662,$AH$13,$AH$14)*IF(E4662,$AH$19,$AH$20)*IF(F4662,$AH$24,$AH$25)*IF(G4662,$AH$29,$AH$30)*IF(H4662,$AH$34,$AH$35)*IF(I4662,$AH$39,$AH$40)*IF(J4662,$AH$44,$AH$45)*IF(K4662,$AH$49,$AH$50)*IF(L4662,$AH$54,$AH$55)*IF(M4662,$AH$59,$AH$60)</f>
        <v>0.000122896004371182</v>
      </c>
      <c r="Q4662">
        <f t="shared" si="720"/>
        <v>0.000669953158978022</v>
      </c>
      <c r="R4662">
        <f t="shared" si="721"/>
        <v>0</v>
      </c>
      <c r="S4662">
        <f t="shared" si="722"/>
        <v>0</v>
      </c>
      <c r="T4662">
        <f t="shared" si="723"/>
        <v>0</v>
      </c>
      <c r="U4662">
        <f t="shared" si="724"/>
        <v>0</v>
      </c>
      <c r="V4662">
        <f t="shared" si="725"/>
        <v>1</v>
      </c>
      <c r="W4662">
        <f t="shared" si="726"/>
        <v>0</v>
      </c>
      <c r="X4662">
        <f t="shared" si="727"/>
        <v>0</v>
      </c>
      <c r="Y4662">
        <f t="shared" si="728"/>
        <v>0</v>
      </c>
      <c r="Z4662">
        <f t="shared" si="729"/>
        <v>0</v>
      </c>
    </row>
    <row r="4663" spans="1:26">
      <c r="A4663">
        <v>1</v>
      </c>
      <c r="B4663" t="s">
        <v>60</v>
      </c>
      <c r="C4663" t="s">
        <v>61</v>
      </c>
      <c r="D4663">
        <v>1</v>
      </c>
      <c r="E4663">
        <v>1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1</v>
      </c>
      <c r="L4663">
        <v>0</v>
      </c>
      <c r="M4663">
        <v>1</v>
      </c>
      <c r="N4663">
        <f t="array" ref="N4663">$AC$2*_xlfn.IFS(B4663="data_scientist",$AD$7,TRUE,1)*_xlfn.IFS(B4663="data_analyst",$AD$8,TRUE,1)*_xlfn.IFS(B4663="data_engineer",$AD$9,TRUE,1)*IF(D4663,$AD$13,$AD$14)*IF(E4663,$AD$19,$AD$20)*IF(F4663,$AD$24,$AD$25)*IF(G4663,$AD$29,$AD$30)*IF(H4663,$AD$34,$AD$35)*IF(I4663,$AD$39,$AD$40)*IF(J4663,$AD$44,$AD$45)*IF(K4663,$AD$49,$AD$50)*IF(L4663,$AD$54,$AD$55)*IF(M4663,$AD$59,$AD$60)</f>
        <v>6.1597549439237e-5</v>
      </c>
      <c r="O4663">
        <f t="array" ref="O4663">$AD$2*_xlfn.IFS(B4663="data_scientist",$AF$7,TRUE,1)*_xlfn.IFS(B4663="data_analyst",$AF$8,TRUE,1)*_xlfn.IFS(B4663="data_engineer",$AF$9,TRUE,1)*IF(D4663,$AF$13,$AF$14)*IF(E4663,$AF$19,$AF$20)*IF(F4663,$AF$24,$AF$25)*IF(G4663,$AF$29,$AF$30)*IF(H4663,$AF$34,$AF$35)*IF(I4663,$AF$39,$AF$40)*IF(J4663,$AF$44,$AF$45)*IF(K4663,$AF$49,$AF$50)*IF(L4663,$AF$54,$AF$55)*IF(M4663,$AF$59,$AF$60)</f>
        <v>0.001725406418978</v>
      </c>
      <c r="P4663">
        <f t="array" ref="P4663">$AE$2*_xlfn.IFS(B4663="data_scientist",$AH$7,TRUE,1)*_xlfn.IFS(B4663="data_analyst",$AH$8,TRUE,1)*_xlfn.IFS(B4663="data_engineer",$AH$9,TRUE,1)*IF(D4663,$AH$13,$AH$14)*IF(E4663,$AH$19,$AH$20)*IF(F4663,$AH$24,$AH$25)*IF(G4663,$AH$29,$AH$30)*IF(H4663,$AH$34,$AH$35)*IF(I4663,$AH$39,$AH$40)*IF(J4663,$AH$44,$AH$45)*IF(K4663,$AH$49,$AH$50)*IF(L4663,$AH$54,$AH$55)*IF(M4663,$AH$59,$AH$60)</f>
        <v>0.000164904311709972</v>
      </c>
      <c r="Q4663">
        <f t="shared" si="720"/>
        <v>0.001725406418978</v>
      </c>
      <c r="R4663">
        <f t="shared" si="721"/>
        <v>0</v>
      </c>
      <c r="S4663">
        <f t="shared" si="722"/>
        <v>0</v>
      </c>
      <c r="T4663">
        <f t="shared" si="723"/>
        <v>0</v>
      </c>
      <c r="U4663">
        <f t="shared" si="724"/>
        <v>0</v>
      </c>
      <c r="V4663">
        <f t="shared" si="725"/>
        <v>1</v>
      </c>
      <c r="W4663">
        <f t="shared" si="726"/>
        <v>0</v>
      </c>
      <c r="X4663">
        <f t="shared" si="727"/>
        <v>0</v>
      </c>
      <c r="Y4663">
        <f t="shared" si="728"/>
        <v>0</v>
      </c>
      <c r="Z4663">
        <f t="shared" si="729"/>
        <v>0</v>
      </c>
    </row>
    <row r="4664" spans="1:26">
      <c r="A4664">
        <v>1</v>
      </c>
      <c r="B4664" t="s">
        <v>60</v>
      </c>
      <c r="C4664" t="s">
        <v>61</v>
      </c>
      <c r="D4664">
        <v>1</v>
      </c>
      <c r="E4664">
        <v>1</v>
      </c>
      <c r="F4664">
        <v>1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1</v>
      </c>
      <c r="N4664">
        <f t="array" ref="N4664">$AC$2*_xlfn.IFS(B4664="data_scientist",$AD$7,TRUE,1)*_xlfn.IFS(B4664="data_analyst",$AD$8,TRUE,1)*_xlfn.IFS(B4664="data_engineer",$AD$9,TRUE,1)*IF(D4664,$AD$13,$AD$14)*IF(E4664,$AD$19,$AD$20)*IF(F4664,$AD$24,$AD$25)*IF(G4664,$AD$29,$AD$30)*IF(H4664,$AD$34,$AD$35)*IF(I4664,$AD$39,$AD$40)*IF(J4664,$AD$44,$AD$45)*IF(K4664,$AD$49,$AD$50)*IF(L4664,$AD$54,$AD$55)*IF(M4664,$AD$59,$AD$60)</f>
        <v>0.000232688611148825</v>
      </c>
      <c r="O4664">
        <f t="array" ref="O4664">$AD$2*_xlfn.IFS(B4664="data_scientist",$AF$7,TRUE,1)*_xlfn.IFS(B4664="data_analyst",$AF$8,TRUE,1)*_xlfn.IFS(B4664="data_engineer",$AF$9,TRUE,1)*IF(D4664,$AF$13,$AF$14)*IF(E4664,$AF$19,$AF$20)*IF(F4664,$AF$24,$AF$25)*IF(G4664,$AF$29,$AF$30)*IF(H4664,$AF$34,$AF$35)*IF(I4664,$AF$39,$AF$40)*IF(J4664,$AF$44,$AF$45)*IF(K4664,$AF$49,$AF$50)*IF(L4664,$AF$54,$AF$55)*IF(M4664,$AF$59,$AF$60)</f>
        <v>0.00314819922952267</v>
      </c>
      <c r="P4664">
        <f t="array" ref="P4664">$AE$2*_xlfn.IFS(B4664="data_scientist",$AH$7,TRUE,1)*_xlfn.IFS(B4664="data_analyst",$AH$8,TRUE,1)*_xlfn.IFS(B4664="data_engineer",$AH$9,TRUE,1)*IF(D4664,$AH$13,$AH$14)*IF(E4664,$AH$19,$AH$20)*IF(F4664,$AH$24,$AH$25)*IF(G4664,$AH$29,$AH$30)*IF(H4664,$AH$34,$AH$35)*IF(I4664,$AH$39,$AH$40)*IF(J4664,$AH$44,$AH$45)*IF(K4664,$AH$49,$AH$50)*IF(L4664,$AH$54,$AH$55)*IF(M4664,$AH$59,$AH$60)</f>
        <v>0.000299208366280534</v>
      </c>
      <c r="Q4664">
        <f t="shared" si="720"/>
        <v>0.00314819922952267</v>
      </c>
      <c r="R4664">
        <f t="shared" si="721"/>
        <v>0</v>
      </c>
      <c r="S4664">
        <f t="shared" si="722"/>
        <v>0</v>
      </c>
      <c r="T4664">
        <f t="shared" si="723"/>
        <v>0</v>
      </c>
      <c r="U4664">
        <f t="shared" si="724"/>
        <v>0</v>
      </c>
      <c r="V4664">
        <f t="shared" si="725"/>
        <v>1</v>
      </c>
      <c r="W4664">
        <f t="shared" si="726"/>
        <v>0</v>
      </c>
      <c r="X4664">
        <f t="shared" si="727"/>
        <v>0</v>
      </c>
      <c r="Y4664">
        <f t="shared" si="728"/>
        <v>0</v>
      </c>
      <c r="Z4664">
        <f t="shared" si="729"/>
        <v>0</v>
      </c>
    </row>
    <row r="4665" spans="1:26">
      <c r="A4665">
        <v>1</v>
      </c>
      <c r="B4665" t="s">
        <v>60</v>
      </c>
      <c r="C4665" t="s">
        <v>61</v>
      </c>
      <c r="D4665">
        <v>1</v>
      </c>
      <c r="E4665">
        <v>1</v>
      </c>
      <c r="F4665">
        <v>0</v>
      </c>
      <c r="G4665">
        <v>0</v>
      </c>
      <c r="H4665">
        <v>1</v>
      </c>
      <c r="I4665">
        <v>0</v>
      </c>
      <c r="J4665">
        <v>0</v>
      </c>
      <c r="K4665">
        <v>1</v>
      </c>
      <c r="L4665">
        <v>1</v>
      </c>
      <c r="M4665">
        <v>1</v>
      </c>
      <c r="N4665">
        <f t="array" ref="N4665">$AC$2*_xlfn.IFS(B4665="data_scientist",$AD$7,TRUE,1)*_xlfn.IFS(B4665="data_analyst",$AD$8,TRUE,1)*_xlfn.IFS(B4665="data_engineer",$AD$9,TRUE,1)*IF(D4665,$AD$13,$AD$14)*IF(E4665,$AD$19,$AD$20)*IF(F4665,$AD$24,$AD$25)*IF(G4665,$AD$29,$AD$30)*IF(H4665,$AD$34,$AD$35)*IF(I4665,$AD$39,$AD$40)*IF(J4665,$AD$44,$AD$45)*IF(K4665,$AD$49,$AD$50)*IF(L4665,$AD$54,$AD$55)*IF(M4665,$AD$59,$AD$60)</f>
        <v>3.48605030575121e-7</v>
      </c>
      <c r="O4665">
        <f t="array" ref="O4665">$AD$2*_xlfn.IFS(B4665="data_scientist",$AF$7,TRUE,1)*_xlfn.IFS(B4665="data_analyst",$AF$8,TRUE,1)*_xlfn.IFS(B4665="data_engineer",$AF$9,TRUE,1)*IF(D4665,$AF$13,$AF$14)*IF(E4665,$AF$19,$AF$20)*IF(F4665,$AF$24,$AF$25)*IF(G4665,$AF$29,$AF$30)*IF(H4665,$AF$34,$AF$35)*IF(I4665,$AF$39,$AF$40)*IF(J4665,$AF$44,$AF$45)*IF(K4665,$AF$49,$AF$50)*IF(L4665,$AF$54,$AF$55)*IF(M4665,$AF$59,$AF$60)</f>
        <v>0.000696178358327617</v>
      </c>
      <c r="P4665">
        <f t="array" ref="P4665">$AE$2*_xlfn.IFS(B4665="data_scientist",$AH$7,TRUE,1)*_xlfn.IFS(B4665="data_analyst",$AH$8,TRUE,1)*_xlfn.IFS(B4665="data_engineer",$AH$9,TRUE,1)*IF(D4665,$AH$13,$AH$14)*IF(E4665,$AH$19,$AH$20)*IF(F4665,$AH$24,$AH$25)*IF(G4665,$AH$29,$AH$30)*IF(H4665,$AH$34,$AH$35)*IF(I4665,$AH$39,$AH$40)*IF(J4665,$AH$44,$AH$45)*IF(K4665,$AH$49,$AH$50)*IF(L4665,$AH$54,$AH$55)*IF(M4665,$AH$59,$AH$60)</f>
        <v>2.55394916232079e-5</v>
      </c>
      <c r="Q4665">
        <f t="shared" si="720"/>
        <v>0.000696178358327617</v>
      </c>
      <c r="R4665">
        <f t="shared" si="721"/>
        <v>0</v>
      </c>
      <c r="S4665">
        <f t="shared" si="722"/>
        <v>0</v>
      </c>
      <c r="T4665">
        <f t="shared" si="723"/>
        <v>0</v>
      </c>
      <c r="U4665">
        <f t="shared" si="724"/>
        <v>0</v>
      </c>
      <c r="V4665">
        <f t="shared" si="725"/>
        <v>1</v>
      </c>
      <c r="W4665">
        <f t="shared" si="726"/>
        <v>0</v>
      </c>
      <c r="X4665">
        <f t="shared" si="727"/>
        <v>0</v>
      </c>
      <c r="Y4665">
        <f t="shared" si="728"/>
        <v>0</v>
      </c>
      <c r="Z4665">
        <f t="shared" si="729"/>
        <v>0</v>
      </c>
    </row>
    <row r="4666" spans="1:26">
      <c r="A4666">
        <v>1</v>
      </c>
      <c r="B4666" t="s">
        <v>60</v>
      </c>
      <c r="C4666" t="s">
        <v>61</v>
      </c>
      <c r="D4666">
        <v>0</v>
      </c>
      <c r="E4666">
        <v>1</v>
      </c>
      <c r="F4666">
        <v>1</v>
      </c>
      <c r="G4666">
        <v>0</v>
      </c>
      <c r="H4666">
        <v>1</v>
      </c>
      <c r="I4666">
        <v>0</v>
      </c>
      <c r="J4666">
        <v>0</v>
      </c>
      <c r="K4666">
        <v>1</v>
      </c>
      <c r="L4666">
        <v>0</v>
      </c>
      <c r="M4666">
        <v>1</v>
      </c>
      <c r="N4666">
        <f t="array" ref="N4666">$AC$2*_xlfn.IFS(B4666="data_scientist",$AD$7,TRUE,1)*_xlfn.IFS(B4666="data_analyst",$AD$8,TRUE,1)*_xlfn.IFS(B4666="data_engineer",$AD$9,TRUE,1)*IF(D4666,$AD$13,$AD$14)*IF(E4666,$AD$19,$AD$20)*IF(F4666,$AD$24,$AD$25)*IF(G4666,$AD$29,$AD$30)*IF(H4666,$AD$34,$AD$35)*IF(I4666,$AD$39,$AD$40)*IF(J4666,$AD$44,$AD$45)*IF(K4666,$AD$49,$AD$50)*IF(L4666,$AD$54,$AD$55)*IF(M4666,$AD$59,$AD$60)</f>
        <v>1.59531109002931e-6</v>
      </c>
      <c r="O4666">
        <f t="array" ref="O4666">$AD$2*_xlfn.IFS(B4666="data_scientist",$AF$7,TRUE,1)*_xlfn.IFS(B4666="data_analyst",$AF$8,TRUE,1)*_xlfn.IFS(B4666="data_engineer",$AF$9,TRUE,1)*IF(D4666,$AF$13,$AF$14)*IF(E4666,$AF$19,$AF$20)*IF(F4666,$AF$24,$AF$25)*IF(G4666,$AF$29,$AF$30)*IF(H4666,$AF$34,$AF$35)*IF(I4666,$AF$39,$AF$40)*IF(J4666,$AF$44,$AF$45)*IF(K4666,$AF$49,$AF$50)*IF(L4666,$AF$54,$AF$55)*IF(M4666,$AF$59,$AF$60)</f>
        <v>0.00054332636212077</v>
      </c>
      <c r="P4666">
        <f t="array" ref="P4666">$AE$2*_xlfn.IFS(B4666="data_scientist",$AH$7,TRUE,1)*_xlfn.IFS(B4666="data_analyst",$AH$8,TRUE,1)*_xlfn.IFS(B4666="data_engineer",$AH$9,TRUE,1)*IF(D4666,$AH$13,$AH$14)*IF(E4666,$AH$19,$AH$20)*IF(F4666,$AH$24,$AH$25)*IF(G4666,$AH$29,$AH$30)*IF(H4666,$AH$34,$AH$35)*IF(I4666,$AH$39,$AH$40)*IF(J4666,$AH$44,$AH$45)*IF(K4666,$AH$49,$AH$50)*IF(L4666,$AH$54,$AH$55)*IF(M4666,$AH$59,$AH$60)</f>
        <v>4.16479883858604e-5</v>
      </c>
      <c r="Q4666">
        <f t="shared" si="720"/>
        <v>0.00054332636212077</v>
      </c>
      <c r="R4666">
        <f t="shared" si="721"/>
        <v>0</v>
      </c>
      <c r="S4666">
        <f t="shared" si="722"/>
        <v>0</v>
      </c>
      <c r="T4666">
        <f t="shared" si="723"/>
        <v>0</v>
      </c>
      <c r="U4666">
        <f t="shared" si="724"/>
        <v>0</v>
      </c>
      <c r="V4666">
        <f t="shared" si="725"/>
        <v>1</v>
      </c>
      <c r="W4666">
        <f t="shared" si="726"/>
        <v>0</v>
      </c>
      <c r="X4666">
        <f t="shared" si="727"/>
        <v>0</v>
      </c>
      <c r="Y4666">
        <f t="shared" si="728"/>
        <v>0</v>
      </c>
      <c r="Z4666">
        <f t="shared" si="729"/>
        <v>0</v>
      </c>
    </row>
    <row r="4667" spans="1:26">
      <c r="A4667">
        <v>1</v>
      </c>
      <c r="B4667" t="s">
        <v>60</v>
      </c>
      <c r="C4667" t="s">
        <v>61</v>
      </c>
      <c r="D4667">
        <v>1</v>
      </c>
      <c r="E4667">
        <v>1</v>
      </c>
      <c r="F4667">
        <v>0</v>
      </c>
      <c r="G4667">
        <v>0</v>
      </c>
      <c r="H4667">
        <v>1</v>
      </c>
      <c r="I4667">
        <v>0</v>
      </c>
      <c r="J4667">
        <v>0</v>
      </c>
      <c r="K4667">
        <v>1</v>
      </c>
      <c r="L4667">
        <v>1</v>
      </c>
      <c r="M4667">
        <v>1</v>
      </c>
      <c r="N4667">
        <f t="array" ref="N4667">$AC$2*_xlfn.IFS(B4667="data_scientist",$AD$7,TRUE,1)*_xlfn.IFS(B4667="data_analyst",$AD$8,TRUE,1)*_xlfn.IFS(B4667="data_engineer",$AD$9,TRUE,1)*IF(D4667,$AD$13,$AD$14)*IF(E4667,$AD$19,$AD$20)*IF(F4667,$AD$24,$AD$25)*IF(G4667,$AD$29,$AD$30)*IF(H4667,$AD$34,$AD$35)*IF(I4667,$AD$39,$AD$40)*IF(J4667,$AD$44,$AD$45)*IF(K4667,$AD$49,$AD$50)*IF(L4667,$AD$54,$AD$55)*IF(M4667,$AD$59,$AD$60)</f>
        <v>3.48605030575121e-7</v>
      </c>
      <c r="O4667">
        <f t="array" ref="O4667">$AD$2*_xlfn.IFS(B4667="data_scientist",$AF$7,TRUE,1)*_xlfn.IFS(B4667="data_analyst",$AF$8,TRUE,1)*_xlfn.IFS(B4667="data_engineer",$AF$9,TRUE,1)*IF(D4667,$AF$13,$AF$14)*IF(E4667,$AF$19,$AF$20)*IF(F4667,$AF$24,$AF$25)*IF(G4667,$AF$29,$AF$30)*IF(H4667,$AF$34,$AF$35)*IF(I4667,$AF$39,$AF$40)*IF(J4667,$AF$44,$AF$45)*IF(K4667,$AF$49,$AF$50)*IF(L4667,$AF$54,$AF$55)*IF(M4667,$AF$59,$AF$60)</f>
        <v>0.000696178358327617</v>
      </c>
      <c r="P4667">
        <f t="array" ref="P4667">$AE$2*_xlfn.IFS(B4667="data_scientist",$AH$7,TRUE,1)*_xlfn.IFS(B4667="data_analyst",$AH$8,TRUE,1)*_xlfn.IFS(B4667="data_engineer",$AH$9,TRUE,1)*IF(D4667,$AH$13,$AH$14)*IF(E4667,$AH$19,$AH$20)*IF(F4667,$AH$24,$AH$25)*IF(G4667,$AH$29,$AH$30)*IF(H4667,$AH$34,$AH$35)*IF(I4667,$AH$39,$AH$40)*IF(J4667,$AH$44,$AH$45)*IF(K4667,$AH$49,$AH$50)*IF(L4667,$AH$54,$AH$55)*IF(M4667,$AH$59,$AH$60)</f>
        <v>2.55394916232079e-5</v>
      </c>
      <c r="Q4667">
        <f t="shared" si="720"/>
        <v>0.000696178358327617</v>
      </c>
      <c r="R4667">
        <f t="shared" si="721"/>
        <v>0</v>
      </c>
      <c r="S4667">
        <f t="shared" si="722"/>
        <v>0</v>
      </c>
      <c r="T4667">
        <f t="shared" si="723"/>
        <v>0</v>
      </c>
      <c r="U4667">
        <f t="shared" si="724"/>
        <v>0</v>
      </c>
      <c r="V4667">
        <f t="shared" si="725"/>
        <v>1</v>
      </c>
      <c r="W4667">
        <f t="shared" si="726"/>
        <v>0</v>
      </c>
      <c r="X4667">
        <f t="shared" si="727"/>
        <v>0</v>
      </c>
      <c r="Y4667">
        <f t="shared" si="728"/>
        <v>0</v>
      </c>
      <c r="Z4667">
        <f t="shared" si="729"/>
        <v>0</v>
      </c>
    </row>
    <row r="4668" spans="1:26">
      <c r="A4668">
        <v>1</v>
      </c>
      <c r="B4668" t="s">
        <v>60</v>
      </c>
      <c r="C4668" t="s">
        <v>61</v>
      </c>
      <c r="D4668">
        <v>1</v>
      </c>
      <c r="E4668">
        <v>0</v>
      </c>
      <c r="F4668">
        <v>1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1</v>
      </c>
      <c r="M4668">
        <v>1</v>
      </c>
      <c r="N4668">
        <f t="array" ref="N4668">$AC$2*_xlfn.IFS(B4668="data_scientist",$AD$7,TRUE,1)*_xlfn.IFS(B4668="data_analyst",$AD$8,TRUE,1)*_xlfn.IFS(B4668="data_engineer",$AD$9,TRUE,1)*IF(D4668,$AD$13,$AD$14)*IF(E4668,$AD$19,$AD$20)*IF(F4668,$AD$24,$AD$25)*IF(G4668,$AD$29,$AD$30)*IF(H4668,$AD$34,$AD$35)*IF(I4668,$AD$39,$AD$40)*IF(J4668,$AD$44,$AD$45)*IF(K4668,$AD$49,$AD$50)*IF(L4668,$AD$54,$AD$55)*IF(M4668,$AD$59,$AD$60)</f>
        <v>1.51329836923811e-5</v>
      </c>
      <c r="O4668">
        <f t="array" ref="O4668">$AD$2*_xlfn.IFS(B4668="data_scientist",$AF$7,TRUE,1)*_xlfn.IFS(B4668="data_analyst",$AF$8,TRUE,1)*_xlfn.IFS(B4668="data_engineer",$AF$9,TRUE,1)*IF(D4668,$AF$13,$AF$14)*IF(E4668,$AF$19,$AF$20)*IF(F4668,$AF$24,$AF$25)*IF(G4668,$AF$29,$AF$30)*IF(H4668,$AF$34,$AF$35)*IF(I4668,$AF$39,$AF$40)*IF(J4668,$AF$44,$AF$45)*IF(K4668,$AF$49,$AF$50)*IF(L4668,$AF$54,$AF$55)*IF(M4668,$AF$59,$AF$60)</f>
        <v>0.00151689185586202</v>
      </c>
      <c r="P4668">
        <f t="array" ref="P4668">$AE$2*_xlfn.IFS(B4668="data_scientist",$AH$7,TRUE,1)*_xlfn.IFS(B4668="data_analyst",$AH$8,TRUE,1)*_xlfn.IFS(B4668="data_engineer",$AH$9,TRUE,1)*IF(D4668,$AH$13,$AH$14)*IF(E4668,$AH$19,$AH$20)*IF(F4668,$AH$24,$AH$25)*IF(G4668,$AH$29,$AH$30)*IF(H4668,$AH$34,$AH$35)*IF(I4668,$AH$39,$AH$40)*IF(J4668,$AH$44,$AH$45)*IF(K4668,$AH$49,$AH$50)*IF(L4668,$AH$54,$AH$55)*IF(M4668,$AH$59,$AH$60)</f>
        <v>8.89440067545173e-5</v>
      </c>
      <c r="Q4668">
        <f t="shared" si="720"/>
        <v>0.00151689185586202</v>
      </c>
      <c r="R4668">
        <f t="shared" si="721"/>
        <v>0</v>
      </c>
      <c r="S4668">
        <f t="shared" si="722"/>
        <v>0</v>
      </c>
      <c r="T4668">
        <f t="shared" si="723"/>
        <v>0</v>
      </c>
      <c r="U4668">
        <f t="shared" si="724"/>
        <v>0</v>
      </c>
      <c r="V4668">
        <f t="shared" si="725"/>
        <v>1</v>
      </c>
      <c r="W4668">
        <f t="shared" si="726"/>
        <v>0</v>
      </c>
      <c r="X4668">
        <f t="shared" si="727"/>
        <v>0</v>
      </c>
      <c r="Y4668">
        <f t="shared" si="728"/>
        <v>0</v>
      </c>
      <c r="Z4668">
        <f t="shared" si="729"/>
        <v>0</v>
      </c>
    </row>
    <row r="4669" spans="1:26">
      <c r="A4669">
        <v>1</v>
      </c>
      <c r="B4669" t="s">
        <v>60</v>
      </c>
      <c r="C4669" t="s">
        <v>61</v>
      </c>
      <c r="D4669">
        <v>1</v>
      </c>
      <c r="E4669">
        <v>1</v>
      </c>
      <c r="F4669">
        <v>0</v>
      </c>
      <c r="G4669">
        <v>1</v>
      </c>
      <c r="H4669">
        <v>1</v>
      </c>
      <c r="I4669">
        <v>0</v>
      </c>
      <c r="J4669">
        <v>0</v>
      </c>
      <c r="K4669">
        <v>1</v>
      </c>
      <c r="L4669">
        <v>1</v>
      </c>
      <c r="M4669">
        <v>1</v>
      </c>
      <c r="N4669">
        <f t="array" ref="N4669">$AC$2*_xlfn.IFS(B4669="data_scientist",$AD$7,TRUE,1)*_xlfn.IFS(B4669="data_analyst",$AD$8,TRUE,1)*_xlfn.IFS(B4669="data_engineer",$AD$9,TRUE,1)*IF(D4669,$AD$13,$AD$14)*IF(E4669,$AD$19,$AD$20)*IF(F4669,$AD$24,$AD$25)*IF(G4669,$AD$29,$AD$30)*IF(H4669,$AD$34,$AD$35)*IF(I4669,$AD$39,$AD$40)*IF(J4669,$AD$44,$AD$45)*IF(K4669,$AD$49,$AD$50)*IF(L4669,$AD$54,$AD$55)*IF(M4669,$AD$59,$AD$60)</f>
        <v>1.24812565549127e-7</v>
      </c>
      <c r="O4669">
        <f t="array" ref="O4669">$AD$2*_xlfn.IFS(B4669="data_scientist",$AF$7,TRUE,1)*_xlfn.IFS(B4669="data_analyst",$AF$8,TRUE,1)*_xlfn.IFS(B4669="data_engineer",$AF$9,TRUE,1)*IF(D4669,$AF$13,$AF$14)*IF(E4669,$AF$19,$AF$20)*IF(F4669,$AF$24,$AF$25)*IF(G4669,$AF$29,$AF$30)*IF(H4669,$AF$34,$AF$35)*IF(I4669,$AF$39,$AF$40)*IF(J4669,$AF$44,$AF$45)*IF(K4669,$AF$49,$AF$50)*IF(L4669,$AF$54,$AF$55)*IF(M4669,$AF$59,$AF$60)</f>
        <v>0.0006090074768068</v>
      </c>
      <c r="P4669">
        <f t="array" ref="P4669">$AE$2*_xlfn.IFS(B4669="data_scientist",$AH$7,TRUE,1)*_xlfn.IFS(B4669="data_analyst",$AH$8,TRUE,1)*_xlfn.IFS(B4669="data_engineer",$AH$9,TRUE,1)*IF(D4669,$AH$13,$AH$14)*IF(E4669,$AH$19,$AH$20)*IF(F4669,$AH$24,$AH$25)*IF(G4669,$AH$29,$AH$30)*IF(H4669,$AH$34,$AH$35)*IF(I4669,$AH$39,$AH$40)*IF(J4669,$AH$44,$AH$45)*IF(K4669,$AH$49,$AH$50)*IF(L4669,$AH$54,$AH$55)*IF(M4669,$AH$59,$AH$60)</f>
        <v>1.37520339509581e-5</v>
      </c>
      <c r="Q4669">
        <f t="shared" si="720"/>
        <v>0.0006090074768068</v>
      </c>
      <c r="R4669">
        <f t="shared" si="721"/>
        <v>0</v>
      </c>
      <c r="S4669">
        <f t="shared" si="722"/>
        <v>0</v>
      </c>
      <c r="T4669">
        <f t="shared" si="723"/>
        <v>0</v>
      </c>
      <c r="U4669">
        <f t="shared" si="724"/>
        <v>0</v>
      </c>
      <c r="V4669">
        <f t="shared" si="725"/>
        <v>1</v>
      </c>
      <c r="W4669">
        <f t="shared" si="726"/>
        <v>0</v>
      </c>
      <c r="X4669">
        <f t="shared" si="727"/>
        <v>0</v>
      </c>
      <c r="Y4669">
        <f t="shared" si="728"/>
        <v>0</v>
      </c>
      <c r="Z4669">
        <f t="shared" si="729"/>
        <v>0</v>
      </c>
    </row>
    <row r="4670" spans="1:26">
      <c r="A4670">
        <v>1</v>
      </c>
      <c r="B4670" t="s">
        <v>60</v>
      </c>
      <c r="C4670" t="s">
        <v>61</v>
      </c>
      <c r="D4670">
        <v>0</v>
      </c>
      <c r="E4670">
        <v>0</v>
      </c>
      <c r="F4670">
        <v>0</v>
      </c>
      <c r="G4670">
        <v>0</v>
      </c>
      <c r="H4670">
        <v>1</v>
      </c>
      <c r="I4670">
        <v>0</v>
      </c>
      <c r="J4670">
        <v>0</v>
      </c>
      <c r="K4670">
        <v>1</v>
      </c>
      <c r="L4670">
        <v>0</v>
      </c>
      <c r="M4670">
        <v>1</v>
      </c>
      <c r="N4670">
        <f t="array" ref="N4670">$AC$2*_xlfn.IFS(B4670="data_scientist",$AD$7,TRUE,1)*_xlfn.IFS(B4670="data_analyst",$AD$8,TRUE,1)*_xlfn.IFS(B4670="data_engineer",$AD$9,TRUE,1)*IF(D4670,$AD$13,$AD$14)*IF(E4670,$AD$19,$AD$20)*IF(F4670,$AD$24,$AD$25)*IF(G4670,$AD$29,$AD$30)*IF(H4670,$AD$34,$AD$35)*IF(I4670,$AD$39,$AD$40)*IF(J4670,$AD$44,$AD$45)*IF(K4670,$AD$49,$AD$50)*IF(L4670,$AD$54,$AD$55)*IF(M4670,$AD$59,$AD$60)</f>
        <v>6.72974954967633e-6</v>
      </c>
      <c r="O4670">
        <f t="array" ref="O4670">$AD$2*_xlfn.IFS(B4670="data_scientist",$AF$7,TRUE,1)*_xlfn.IFS(B4670="data_analyst",$AF$8,TRUE,1)*_xlfn.IFS(B4670="data_engineer",$AF$9,TRUE,1)*IF(D4670,$AF$13,$AF$14)*IF(E4670,$AF$19,$AF$20)*IF(F4670,$AF$24,$AF$25)*IF(G4670,$AF$29,$AF$30)*IF(H4670,$AF$34,$AF$35)*IF(I4670,$AF$39,$AF$40)*IF(J4670,$AF$44,$AF$45)*IF(K4670,$AF$49,$AF$50)*IF(L4670,$AF$54,$AF$55)*IF(M4670,$AF$59,$AF$60)</f>
        <v>0.000411740427261692</v>
      </c>
      <c r="P4670">
        <f t="array" ref="P4670">$AE$2*_xlfn.IFS(B4670="data_scientist",$AH$7,TRUE,1)*_xlfn.IFS(B4670="data_analyst",$AH$8,TRUE,1)*_xlfn.IFS(B4670="data_engineer",$AH$9,TRUE,1)*IF(D4670,$AH$13,$AH$14)*IF(E4670,$AH$19,$AH$20)*IF(F4670,$AH$24,$AH$25)*IF(G4670,$AH$29,$AH$30)*IF(H4670,$AH$34,$AH$35)*IF(I4670,$AH$39,$AH$40)*IF(J4670,$AH$44,$AH$45)*IF(K4670,$AH$49,$AH$50)*IF(L4670,$AH$54,$AH$55)*IF(M4670,$AH$59,$AH$60)</f>
        <v>5.74793976356408e-5</v>
      </c>
      <c r="Q4670">
        <f t="shared" si="720"/>
        <v>0.000411740427261692</v>
      </c>
      <c r="R4670">
        <f t="shared" si="721"/>
        <v>0</v>
      </c>
      <c r="S4670">
        <f t="shared" si="722"/>
        <v>0</v>
      </c>
      <c r="T4670">
        <f t="shared" si="723"/>
        <v>0</v>
      </c>
      <c r="U4670">
        <f t="shared" si="724"/>
        <v>0</v>
      </c>
      <c r="V4670">
        <f t="shared" si="725"/>
        <v>1</v>
      </c>
      <c r="W4670">
        <f t="shared" si="726"/>
        <v>0</v>
      </c>
      <c r="X4670">
        <f t="shared" si="727"/>
        <v>0</v>
      </c>
      <c r="Y4670">
        <f t="shared" si="728"/>
        <v>0</v>
      </c>
      <c r="Z4670">
        <f t="shared" si="729"/>
        <v>0</v>
      </c>
    </row>
    <row r="4671" spans="1:26">
      <c r="A4671">
        <v>1</v>
      </c>
      <c r="B4671" t="s">
        <v>60</v>
      </c>
      <c r="C4671" t="s">
        <v>61</v>
      </c>
      <c r="D4671">
        <v>1</v>
      </c>
      <c r="E4671">
        <v>1</v>
      </c>
      <c r="F4671">
        <v>0</v>
      </c>
      <c r="G4671">
        <v>1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1</v>
      </c>
      <c r="N4671">
        <f t="array" ref="N4671">$AC$2*_xlfn.IFS(B4671="data_scientist",$AD$7,TRUE,1)*_xlfn.IFS(B4671="data_analyst",$AD$8,TRUE,1)*_xlfn.IFS(B4671="data_engineer",$AD$9,TRUE,1)*IF(D4671,$AD$13,$AD$14)*IF(E4671,$AD$19,$AD$20)*IF(F4671,$AD$24,$AD$25)*IF(G4671,$AD$29,$AD$30)*IF(H4671,$AD$34,$AD$35)*IF(I4671,$AD$39,$AD$40)*IF(J4671,$AD$44,$AD$45)*IF(K4671,$AD$49,$AD$50)*IF(L4671,$AD$54,$AD$55)*IF(M4671,$AD$59,$AD$60)</f>
        <v>0.00045789693930309</v>
      </c>
      <c r="O4671">
        <f t="array" ref="O4671">$AD$2*_xlfn.IFS(B4671="data_scientist",$AF$7,TRUE,1)*_xlfn.IFS(B4671="data_analyst",$AF$8,TRUE,1)*_xlfn.IFS(B4671="data_engineer",$AF$9,TRUE,1)*IF(D4671,$AF$13,$AF$14)*IF(E4671,$AF$19,$AF$20)*IF(F4671,$AF$24,$AF$25)*IF(G4671,$AF$29,$AF$30)*IF(H4671,$AF$34,$AF$35)*IF(I4671,$AF$39,$AF$40)*IF(J4671,$AF$44,$AF$45)*IF(K4671,$AF$49,$AF$50)*IF(L4671,$AF$54,$AF$55)*IF(M4671,$AF$59,$AF$60)</f>
        <v>0.00242094563462761</v>
      </c>
      <c r="P4671">
        <f t="array" ref="P4671">$AE$2*_xlfn.IFS(B4671="data_scientist",$AH$7,TRUE,1)*_xlfn.IFS(B4671="data_analyst",$AH$8,TRUE,1)*_xlfn.IFS(B4671="data_engineer",$AH$9,TRUE,1)*IF(D4671,$AH$13,$AH$14)*IF(E4671,$AH$19,$AH$20)*IF(F4671,$AH$24,$AH$25)*IF(G4671,$AH$29,$AH$30)*IF(H4671,$AH$34,$AH$35)*IF(I4671,$AH$39,$AH$40)*IF(J4671,$AH$44,$AH$45)*IF(K4671,$AH$49,$AH$50)*IF(L4671,$AH$54,$AH$55)*IF(M4671,$AH$59,$AH$60)</f>
        <v>0.00023583089739168</v>
      </c>
      <c r="Q4671">
        <f t="shared" si="720"/>
        <v>0.00242094563462761</v>
      </c>
      <c r="R4671">
        <f t="shared" si="721"/>
        <v>0</v>
      </c>
      <c r="S4671">
        <f t="shared" si="722"/>
        <v>0</v>
      </c>
      <c r="T4671">
        <f t="shared" si="723"/>
        <v>0</v>
      </c>
      <c r="U4671">
        <f t="shared" si="724"/>
        <v>0</v>
      </c>
      <c r="V4671">
        <f t="shared" si="725"/>
        <v>1</v>
      </c>
      <c r="W4671">
        <f t="shared" si="726"/>
        <v>0</v>
      </c>
      <c r="X4671">
        <f t="shared" si="727"/>
        <v>0</v>
      </c>
      <c r="Y4671">
        <f t="shared" si="728"/>
        <v>0</v>
      </c>
      <c r="Z4671">
        <f t="shared" si="729"/>
        <v>0</v>
      </c>
    </row>
    <row r="4672" spans="1:26">
      <c r="A4672">
        <v>1</v>
      </c>
      <c r="B4672" t="s">
        <v>60</v>
      </c>
      <c r="C4672" t="s">
        <v>61</v>
      </c>
      <c r="D4672">
        <v>1</v>
      </c>
      <c r="E4672">
        <v>1</v>
      </c>
      <c r="F4672">
        <v>0</v>
      </c>
      <c r="G4672">
        <v>0</v>
      </c>
      <c r="H4672">
        <v>1</v>
      </c>
      <c r="I4672">
        <v>0</v>
      </c>
      <c r="J4672">
        <v>0</v>
      </c>
      <c r="K4672">
        <v>1</v>
      </c>
      <c r="L4672">
        <v>0</v>
      </c>
      <c r="M4672">
        <v>1</v>
      </c>
      <c r="N4672">
        <f t="array" ref="N4672">$AC$2*_xlfn.IFS(B4672="data_scientist",$AD$7,TRUE,1)*_xlfn.IFS(B4672="data_analyst",$AD$8,TRUE,1)*_xlfn.IFS(B4672="data_engineer",$AD$9,TRUE,1)*IF(D4672,$AD$13,$AD$14)*IF(E4672,$AD$19,$AD$20)*IF(F4672,$AD$24,$AD$25)*IF(G4672,$AD$29,$AD$30)*IF(H4672,$AD$34,$AD$35)*IF(I4672,$AD$39,$AD$40)*IF(J4672,$AD$44,$AD$45)*IF(K4672,$AD$49,$AD$50)*IF(L4672,$AD$54,$AD$55)*IF(M4672,$AD$59,$AD$60)</f>
        <v>4.11405201524316e-6</v>
      </c>
      <c r="O4672">
        <f t="array" ref="O4672">$AD$2*_xlfn.IFS(B4672="data_scientist",$AF$7,TRUE,1)*_xlfn.IFS(B4672="data_analyst",$AF$8,TRUE,1)*_xlfn.IFS(B4672="data_engineer",$AF$9,TRUE,1)*IF(D4672,$AF$13,$AF$14)*IF(E4672,$AF$19,$AF$20)*IF(F4672,$AF$24,$AF$25)*IF(G4672,$AF$29,$AF$30)*IF(H4672,$AF$34,$AF$35)*IF(I4672,$AF$39,$AF$40)*IF(J4672,$AF$44,$AF$45)*IF(K4672,$AF$49,$AF$50)*IF(L4672,$AF$54,$AF$55)*IF(M4672,$AF$59,$AF$60)</f>
        <v>0.00124557567412892</v>
      </c>
      <c r="P4672">
        <f t="array" ref="P4672">$AE$2*_xlfn.IFS(B4672="data_scientist",$AH$7,TRUE,1)*_xlfn.IFS(B4672="data_analyst",$AH$8,TRUE,1)*_xlfn.IFS(B4672="data_engineer",$AH$9,TRUE,1)*IF(D4672,$AH$13,$AH$14)*IF(E4672,$AH$19,$AH$20)*IF(F4672,$AH$24,$AH$25)*IF(G4672,$AH$29,$AH$30)*IF(H4672,$AH$34,$AH$35)*IF(I4672,$AH$39,$AH$40)*IF(J4672,$AH$44,$AH$45)*IF(K4672,$AH$49,$AH$50)*IF(L4672,$AH$54,$AH$55)*IF(M4672,$AH$59,$AH$60)</f>
        <v>8.10056268048986e-5</v>
      </c>
      <c r="Q4672">
        <f t="shared" si="720"/>
        <v>0.00124557567412892</v>
      </c>
      <c r="R4672">
        <f t="shared" si="721"/>
        <v>0</v>
      </c>
      <c r="S4672">
        <f t="shared" si="722"/>
        <v>0</v>
      </c>
      <c r="T4672">
        <f t="shared" si="723"/>
        <v>0</v>
      </c>
      <c r="U4672">
        <f t="shared" si="724"/>
        <v>0</v>
      </c>
      <c r="V4672">
        <f t="shared" si="725"/>
        <v>1</v>
      </c>
      <c r="W4672">
        <f t="shared" si="726"/>
        <v>0</v>
      </c>
      <c r="X4672">
        <f t="shared" si="727"/>
        <v>0</v>
      </c>
      <c r="Y4672">
        <f t="shared" si="728"/>
        <v>0</v>
      </c>
      <c r="Z4672">
        <f t="shared" si="729"/>
        <v>0</v>
      </c>
    </row>
    <row r="4673" spans="1:26">
      <c r="A4673">
        <v>1</v>
      </c>
      <c r="B4673" t="s">
        <v>60</v>
      </c>
      <c r="C4673" t="s">
        <v>61</v>
      </c>
      <c r="D4673">
        <v>0</v>
      </c>
      <c r="E4673">
        <v>1</v>
      </c>
      <c r="F4673">
        <v>1</v>
      </c>
      <c r="G4673">
        <v>1</v>
      </c>
      <c r="H4673">
        <v>1</v>
      </c>
      <c r="I4673">
        <v>1</v>
      </c>
      <c r="J4673">
        <v>0</v>
      </c>
      <c r="K4673">
        <v>1</v>
      </c>
      <c r="L4673">
        <v>1</v>
      </c>
      <c r="M4673">
        <v>1</v>
      </c>
      <c r="N4673">
        <f t="array" ref="N4673">$AC$2*_xlfn.IFS(B4673="data_scientist",$AD$7,TRUE,1)*_xlfn.IFS(B4673="data_analyst",$AD$8,TRUE,1)*_xlfn.IFS(B4673="data_engineer",$AD$9,TRUE,1)*IF(D4673,$AD$13,$AD$14)*IF(E4673,$AD$19,$AD$20)*IF(F4673,$AD$24,$AD$25)*IF(G4673,$AD$29,$AD$30)*IF(H4673,$AD$34,$AD$35)*IF(I4673,$AD$39,$AD$40)*IF(J4673,$AD$44,$AD$45)*IF(K4673,$AD$49,$AD$50)*IF(L4673,$AD$54,$AD$55)*IF(M4673,$AD$59,$AD$60)</f>
        <v>1.66183891937101e-8</v>
      </c>
      <c r="O4673">
        <f t="array" ref="O4673">$AD$2*_xlfn.IFS(B4673="data_scientist",$AF$7,TRUE,1)*_xlfn.IFS(B4673="data_analyst",$AF$8,TRUE,1)*_xlfn.IFS(B4673="data_engineer",$AF$9,TRUE,1)*IF(D4673,$AF$13,$AF$14)*IF(E4673,$AF$19,$AF$20)*IF(F4673,$AF$24,$AF$25)*IF(G4673,$AF$29,$AF$30)*IF(H4673,$AF$34,$AF$35)*IF(I4673,$AF$39,$AF$40)*IF(J4673,$AF$44,$AF$45)*IF(K4673,$AF$49,$AF$50)*IF(L4673,$AF$54,$AF$55)*IF(M4673,$AF$59,$AF$60)</f>
        <v>6.43094495581494e-5</v>
      </c>
      <c r="P4673">
        <f t="array" ref="P4673">$AE$2*_xlfn.IFS(B4673="data_scientist",$AH$7,TRUE,1)*_xlfn.IFS(B4673="data_analyst",$AH$8,TRUE,1)*_xlfn.IFS(B4673="data_engineer",$AH$9,TRUE,1)*IF(D4673,$AH$13,$AH$14)*IF(E4673,$AH$19,$AH$20)*IF(F4673,$AH$24,$AH$25)*IF(G4673,$AH$29,$AH$30)*IF(H4673,$AH$34,$AH$35)*IF(I4673,$AH$39,$AH$40)*IF(J4673,$AH$44,$AH$45)*IF(K4673,$AH$49,$AH$50)*IF(L4673,$AH$54,$AH$55)*IF(M4673,$AH$59,$AH$60)</f>
        <v>1.98398107892197e-6</v>
      </c>
      <c r="Q4673">
        <f t="shared" si="720"/>
        <v>6.43094495581494e-5</v>
      </c>
      <c r="R4673">
        <f t="shared" si="721"/>
        <v>0</v>
      </c>
      <c r="S4673">
        <f t="shared" si="722"/>
        <v>0</v>
      </c>
      <c r="T4673">
        <f t="shared" si="723"/>
        <v>0</v>
      </c>
      <c r="U4673">
        <f t="shared" si="724"/>
        <v>0</v>
      </c>
      <c r="V4673">
        <f t="shared" si="725"/>
        <v>1</v>
      </c>
      <c r="W4673">
        <f t="shared" si="726"/>
        <v>0</v>
      </c>
      <c r="X4673">
        <f t="shared" si="727"/>
        <v>0</v>
      </c>
      <c r="Y4673">
        <f t="shared" si="728"/>
        <v>0</v>
      </c>
      <c r="Z4673">
        <f t="shared" si="729"/>
        <v>0</v>
      </c>
    </row>
    <row r="4674" spans="1:26">
      <c r="A4674">
        <v>1</v>
      </c>
      <c r="B4674" t="s">
        <v>60</v>
      </c>
      <c r="C4674" t="s">
        <v>61</v>
      </c>
      <c r="D4674">
        <v>1</v>
      </c>
      <c r="E4674">
        <v>1</v>
      </c>
      <c r="F4674">
        <v>0</v>
      </c>
      <c r="G4674">
        <v>0</v>
      </c>
      <c r="H4674">
        <v>1</v>
      </c>
      <c r="I4674">
        <v>0</v>
      </c>
      <c r="J4674">
        <v>0</v>
      </c>
      <c r="K4674">
        <v>1</v>
      </c>
      <c r="L4674">
        <v>1</v>
      </c>
      <c r="M4674">
        <v>1</v>
      </c>
      <c r="N4674">
        <f t="array" ref="N4674">$AC$2*_xlfn.IFS(B4674="data_scientist",$AD$7,TRUE,1)*_xlfn.IFS(B4674="data_analyst",$AD$8,TRUE,1)*_xlfn.IFS(B4674="data_engineer",$AD$9,TRUE,1)*IF(D4674,$AD$13,$AD$14)*IF(E4674,$AD$19,$AD$20)*IF(F4674,$AD$24,$AD$25)*IF(G4674,$AD$29,$AD$30)*IF(H4674,$AD$34,$AD$35)*IF(I4674,$AD$39,$AD$40)*IF(J4674,$AD$44,$AD$45)*IF(K4674,$AD$49,$AD$50)*IF(L4674,$AD$54,$AD$55)*IF(M4674,$AD$59,$AD$60)</f>
        <v>3.48605030575121e-7</v>
      </c>
      <c r="O4674">
        <f t="array" ref="O4674">$AD$2*_xlfn.IFS(B4674="data_scientist",$AF$7,TRUE,1)*_xlfn.IFS(B4674="data_analyst",$AF$8,TRUE,1)*_xlfn.IFS(B4674="data_engineer",$AF$9,TRUE,1)*IF(D4674,$AF$13,$AF$14)*IF(E4674,$AF$19,$AF$20)*IF(F4674,$AF$24,$AF$25)*IF(G4674,$AF$29,$AF$30)*IF(H4674,$AF$34,$AF$35)*IF(I4674,$AF$39,$AF$40)*IF(J4674,$AF$44,$AF$45)*IF(K4674,$AF$49,$AF$50)*IF(L4674,$AF$54,$AF$55)*IF(M4674,$AF$59,$AF$60)</f>
        <v>0.000696178358327617</v>
      </c>
      <c r="P4674">
        <f t="array" ref="P4674">$AE$2*_xlfn.IFS(B4674="data_scientist",$AH$7,TRUE,1)*_xlfn.IFS(B4674="data_analyst",$AH$8,TRUE,1)*_xlfn.IFS(B4674="data_engineer",$AH$9,TRUE,1)*IF(D4674,$AH$13,$AH$14)*IF(E4674,$AH$19,$AH$20)*IF(F4674,$AH$24,$AH$25)*IF(G4674,$AH$29,$AH$30)*IF(H4674,$AH$34,$AH$35)*IF(I4674,$AH$39,$AH$40)*IF(J4674,$AH$44,$AH$45)*IF(K4674,$AH$49,$AH$50)*IF(L4674,$AH$54,$AH$55)*IF(M4674,$AH$59,$AH$60)</f>
        <v>2.55394916232079e-5</v>
      </c>
      <c r="Q4674">
        <f t="shared" si="720"/>
        <v>0.000696178358327617</v>
      </c>
      <c r="R4674">
        <f t="shared" si="721"/>
        <v>0</v>
      </c>
      <c r="S4674">
        <f t="shared" si="722"/>
        <v>0</v>
      </c>
      <c r="T4674">
        <f t="shared" si="723"/>
        <v>0</v>
      </c>
      <c r="U4674">
        <f t="shared" si="724"/>
        <v>0</v>
      </c>
      <c r="V4674">
        <f t="shared" si="725"/>
        <v>1</v>
      </c>
      <c r="W4674">
        <f t="shared" si="726"/>
        <v>0</v>
      </c>
      <c r="X4674">
        <f t="shared" si="727"/>
        <v>0</v>
      </c>
      <c r="Y4674">
        <f t="shared" si="728"/>
        <v>0</v>
      </c>
      <c r="Z4674">
        <f t="shared" si="729"/>
        <v>0</v>
      </c>
    </row>
    <row r="4675" spans="1:26">
      <c r="A4675">
        <v>1</v>
      </c>
      <c r="B4675" t="s">
        <v>60</v>
      </c>
      <c r="C4675" t="s">
        <v>61</v>
      </c>
      <c r="D4675">
        <v>1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1</v>
      </c>
      <c r="L4675">
        <v>0</v>
      </c>
      <c r="M4675">
        <v>1</v>
      </c>
      <c r="N4675">
        <f t="array" ref="N4675">$AC$2*_xlfn.IFS(B4675="data_scientist",$AD$7,TRUE,1)*_xlfn.IFS(B4675="data_analyst",$AD$8,TRUE,1)*_xlfn.IFS(B4675="data_engineer",$AD$9,TRUE,1)*IF(D4675,$AD$13,$AD$14)*IF(E4675,$AD$19,$AD$20)*IF(F4675,$AD$24,$AD$25)*IF(G4675,$AD$29,$AD$30)*IF(H4675,$AD$34,$AD$35)*IF(I4675,$AD$39,$AD$40)*IF(J4675,$AD$44,$AD$45)*IF(K4675,$AD$49,$AD$50)*IF(L4675,$AD$54,$AD$55)*IF(M4675,$AD$59,$AD$60)</f>
        <v>4.72769008894043e-5</v>
      </c>
      <c r="O4675">
        <f t="array" ref="O4675">$AD$2*_xlfn.IFS(B4675="data_scientist",$AF$7,TRUE,1)*_xlfn.IFS(B4675="data_analyst",$AF$8,TRUE,1)*_xlfn.IFS(B4675="data_engineer",$AF$9,TRUE,1)*IF(D4675,$AF$13,$AF$14)*IF(E4675,$AF$19,$AF$20)*IF(F4675,$AF$24,$AF$25)*IF(G4675,$AF$29,$AF$30)*IF(H4675,$AF$34,$AF$35)*IF(I4675,$AF$39,$AF$40)*IF(J4675,$AF$44,$AF$45)*IF(K4675,$AF$49,$AF$50)*IF(L4675,$AF$54,$AF$55)*IF(M4675,$AF$59,$AF$60)</f>
        <v>0.00148741932670518</v>
      </c>
      <c r="P4675">
        <f t="array" ref="P4675">$AE$2*_xlfn.IFS(B4675="data_scientist",$AH$7,TRUE,1)*_xlfn.IFS(B4675="data_analyst",$AH$8,TRUE,1)*_xlfn.IFS(B4675="data_engineer",$AH$9,TRUE,1)*IF(D4675,$AH$13,$AH$14)*IF(E4675,$AH$19,$AH$20)*IF(F4675,$AH$24,$AH$25)*IF(G4675,$AH$29,$AH$30)*IF(H4675,$AH$34,$AH$35)*IF(I4675,$AH$39,$AH$40)*IF(J4675,$AH$44,$AH$45)*IF(K4675,$AH$49,$AH$50)*IF(L4675,$AH$54,$AH$55)*IF(M4675,$AH$59,$AH$60)</f>
        <v>0.000155481208183688</v>
      </c>
      <c r="Q4675">
        <f t="shared" ref="Q4675:Q4738" si="730">MAX(N4675:P4675)</f>
        <v>0.00148741932670518</v>
      </c>
      <c r="R4675">
        <f t="shared" ref="R4675:R4738" si="731">IF(AND(C4675="Low",N4675=Q4675),1,0)</f>
        <v>0</v>
      </c>
      <c r="S4675">
        <f t="shared" ref="S4675:S4738" si="732">IF(AND(C4675="Low",O4675=Q4675),1,0)</f>
        <v>0</v>
      </c>
      <c r="T4675">
        <f t="shared" ref="T4675:T4738" si="733">IF(AND(C4675="Low",P4675=Q4675),1,0)</f>
        <v>0</v>
      </c>
      <c r="U4675">
        <f t="shared" ref="U4675:U4738" si="734">IF(AND(C4675="Medium",N4675=Q4675),1,0)</f>
        <v>0</v>
      </c>
      <c r="V4675">
        <f t="shared" ref="V4675:V4738" si="735">IF(AND(C4675="Medium",O4675=Q4675),1,0)</f>
        <v>1</v>
      </c>
      <c r="W4675">
        <f t="shared" ref="W4675:W4738" si="736">IF(AND(C4675="Medium",P4675=Q4675),1,0)</f>
        <v>0</v>
      </c>
      <c r="X4675">
        <f t="shared" ref="X4675:X4738" si="737">IF(AND(C4675="High",N4675=Q4675),1,0)</f>
        <v>0</v>
      </c>
      <c r="Y4675">
        <f t="shared" ref="Y4675:Y4738" si="738">IF(AND(C4675="High",O4675=Q4675),1,0)</f>
        <v>0</v>
      </c>
      <c r="Z4675">
        <f t="shared" ref="Z4675:Z4738" si="739">IF(AND(C4675="High",P4675=Q4675),1,0)</f>
        <v>0</v>
      </c>
    </row>
    <row r="4676" spans="1:26">
      <c r="A4676">
        <v>1</v>
      </c>
      <c r="B4676" t="s">
        <v>60</v>
      </c>
      <c r="C4676" t="s">
        <v>61</v>
      </c>
      <c r="D4676">
        <v>1</v>
      </c>
      <c r="E4676">
        <v>1</v>
      </c>
      <c r="F4676">
        <v>0</v>
      </c>
      <c r="G4676">
        <v>0</v>
      </c>
      <c r="H4676">
        <v>0</v>
      </c>
      <c r="I4676">
        <v>1</v>
      </c>
      <c r="J4676">
        <v>0</v>
      </c>
      <c r="K4676">
        <v>0</v>
      </c>
      <c r="L4676">
        <v>0</v>
      </c>
      <c r="M4676">
        <v>1</v>
      </c>
      <c r="N4676">
        <f t="array" ref="N4676">$AC$2*_xlfn.IFS(B4676="data_scientist",$AD$7,TRUE,1)*_xlfn.IFS(B4676="data_analyst",$AD$8,TRUE,1)*_xlfn.IFS(B4676="data_engineer",$AD$9,TRUE,1)*IF(D4676,$AD$13,$AD$14)*IF(E4676,$AD$19,$AD$20)*IF(F4676,$AD$24,$AD$25)*IF(G4676,$AD$29,$AD$30)*IF(H4676,$AD$34,$AD$35)*IF(I4676,$AD$39,$AD$40)*IF(J4676,$AD$44,$AD$45)*IF(K4676,$AD$49,$AD$50)*IF(L4676,$AD$54,$AD$55)*IF(M4676,$AD$59,$AD$60)</f>
        <v>0.000439135037425394</v>
      </c>
      <c r="O4676">
        <f t="array" ref="O4676">$AD$2*_xlfn.IFS(B4676="data_scientist",$AF$7,TRUE,1)*_xlfn.IFS(B4676="data_analyst",$AF$8,TRUE,1)*_xlfn.IFS(B4676="data_engineer",$AF$9,TRUE,1)*IF(D4676,$AF$13,$AF$14)*IF(E4676,$AF$19,$AF$20)*IF(F4676,$AF$24,$AF$25)*IF(G4676,$AF$29,$AF$30)*IF(H4676,$AF$34,$AF$35)*IF(I4676,$AF$39,$AF$40)*IF(J4676,$AF$44,$AF$45)*IF(K4676,$AF$49,$AF$50)*IF(L4676,$AF$54,$AF$55)*IF(M4676,$AF$59,$AF$60)</f>
        <v>0.000669953158978022</v>
      </c>
      <c r="P4676">
        <f t="array" ref="P4676">$AE$2*_xlfn.IFS(B4676="data_scientist",$AH$7,TRUE,1)*_xlfn.IFS(B4676="data_analyst",$AH$8,TRUE,1)*_xlfn.IFS(B4676="data_engineer",$AH$9,TRUE,1)*IF(D4676,$AH$13,$AH$14)*IF(E4676,$AH$19,$AH$20)*IF(F4676,$AH$24,$AH$25)*IF(G4676,$AH$29,$AH$30)*IF(H4676,$AH$34,$AH$35)*IF(I4676,$AH$39,$AH$40)*IF(J4676,$AH$44,$AH$45)*IF(K4676,$AH$49,$AH$50)*IF(L4676,$AH$54,$AH$55)*IF(M4676,$AH$59,$AH$60)</f>
        <v>0.000122896004371182</v>
      </c>
      <c r="Q4676">
        <f t="shared" si="730"/>
        <v>0.000669953158978022</v>
      </c>
      <c r="R4676">
        <f t="shared" si="731"/>
        <v>0</v>
      </c>
      <c r="S4676">
        <f t="shared" si="732"/>
        <v>0</v>
      </c>
      <c r="T4676">
        <f t="shared" si="733"/>
        <v>0</v>
      </c>
      <c r="U4676">
        <f t="shared" si="734"/>
        <v>0</v>
      </c>
      <c r="V4676">
        <f t="shared" si="735"/>
        <v>1</v>
      </c>
      <c r="W4676">
        <f t="shared" si="736"/>
        <v>0</v>
      </c>
      <c r="X4676">
        <f t="shared" si="737"/>
        <v>0</v>
      </c>
      <c r="Y4676">
        <f t="shared" si="738"/>
        <v>0</v>
      </c>
      <c r="Z4676">
        <f t="shared" si="739"/>
        <v>0</v>
      </c>
    </row>
    <row r="4677" spans="1:26">
      <c r="A4677">
        <v>1</v>
      </c>
      <c r="B4677" t="s">
        <v>60</v>
      </c>
      <c r="C4677" t="s">
        <v>61</v>
      </c>
      <c r="D4677">
        <v>1</v>
      </c>
      <c r="E4677">
        <v>1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1</v>
      </c>
      <c r="N4677">
        <f t="array" ref="N4677">$AC$2*_xlfn.IFS(B4677="data_scientist",$AD$7,TRUE,1)*_xlfn.IFS(B4677="data_analyst",$AD$8,TRUE,1)*_xlfn.IFS(B4677="data_engineer",$AD$9,TRUE,1)*IF(D4677,$AD$13,$AD$14)*IF(E4677,$AD$19,$AD$20)*IF(F4677,$AD$24,$AD$25)*IF(G4677,$AD$29,$AD$30)*IF(H4677,$AD$34,$AD$35)*IF(I4677,$AD$39,$AD$40)*IF(J4677,$AD$44,$AD$45)*IF(K4677,$AD$49,$AD$50)*IF(L4677,$AD$54,$AD$55)*IF(M4677,$AD$59,$AD$60)</f>
        <v>0.00127891912023216</v>
      </c>
      <c r="O4677">
        <f t="array" ref="O4677">$AD$2*_xlfn.IFS(B4677="data_scientist",$AF$7,TRUE,1)*_xlfn.IFS(B4677="data_analyst",$AF$8,TRUE,1)*_xlfn.IFS(B4677="data_engineer",$AF$9,TRUE,1)*IF(D4677,$AF$13,$AF$14)*IF(E4677,$AF$19,$AF$20)*IF(F4677,$AF$24,$AF$25)*IF(G4677,$AF$29,$AF$30)*IF(H4677,$AF$34,$AF$35)*IF(I4677,$AF$39,$AF$40)*IF(J4677,$AF$44,$AF$45)*IF(K4677,$AF$49,$AF$50)*IF(L4677,$AF$54,$AF$55)*IF(M4677,$AF$59,$AF$60)</f>
        <v>0.00276747005858211</v>
      </c>
      <c r="P4677">
        <f t="array" ref="P4677">$AE$2*_xlfn.IFS(B4677="data_scientist",$AH$7,TRUE,1)*_xlfn.IFS(B4677="data_analyst",$AH$8,TRUE,1)*_xlfn.IFS(B4677="data_engineer",$AH$9,TRUE,1)*IF(D4677,$AH$13,$AH$14)*IF(E4677,$AH$19,$AH$20)*IF(F4677,$AH$24,$AH$25)*IF(G4677,$AH$29,$AH$30)*IF(H4677,$AH$34,$AH$35)*IF(I4677,$AH$39,$AH$40)*IF(J4677,$AH$44,$AH$45)*IF(K4677,$AH$49,$AH$50)*IF(L4677,$AH$54,$AH$55)*IF(M4677,$AH$59,$AH$60)</f>
        <v>0.000437971666584549</v>
      </c>
      <c r="Q4677">
        <f t="shared" si="730"/>
        <v>0.00276747005858211</v>
      </c>
      <c r="R4677">
        <f t="shared" si="731"/>
        <v>0</v>
      </c>
      <c r="S4677">
        <f t="shared" si="732"/>
        <v>0</v>
      </c>
      <c r="T4677">
        <f t="shared" si="733"/>
        <v>0</v>
      </c>
      <c r="U4677">
        <f t="shared" si="734"/>
        <v>0</v>
      </c>
      <c r="V4677">
        <f t="shared" si="735"/>
        <v>1</v>
      </c>
      <c r="W4677">
        <f t="shared" si="736"/>
        <v>0</v>
      </c>
      <c r="X4677">
        <f t="shared" si="737"/>
        <v>0</v>
      </c>
      <c r="Y4677">
        <f t="shared" si="738"/>
        <v>0</v>
      </c>
      <c r="Z4677">
        <f t="shared" si="739"/>
        <v>0</v>
      </c>
    </row>
    <row r="4678" spans="1:26">
      <c r="A4678">
        <v>1</v>
      </c>
      <c r="B4678" t="s">
        <v>60</v>
      </c>
      <c r="C4678" t="s">
        <v>61</v>
      </c>
      <c r="D4678">
        <v>1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1</v>
      </c>
      <c r="L4678">
        <v>1</v>
      </c>
      <c r="M4678">
        <v>1</v>
      </c>
      <c r="N4678">
        <f t="array" ref="N4678">$AC$2*_xlfn.IFS(B4678="data_scientist",$AD$7,TRUE,1)*_xlfn.IFS(B4678="data_analyst",$AD$8,TRUE,1)*_xlfn.IFS(B4678="data_engineer",$AD$9,TRUE,1)*IF(D4678,$AD$13,$AD$14)*IF(E4678,$AD$19,$AD$20)*IF(F4678,$AD$24,$AD$25)*IF(G4678,$AD$29,$AD$30)*IF(H4678,$AD$34,$AD$35)*IF(I4678,$AD$39,$AD$40)*IF(J4678,$AD$44,$AD$45)*IF(K4678,$AD$49,$AD$50)*IF(L4678,$AD$54,$AD$55)*IF(M4678,$AD$59,$AD$60)</f>
        <v>4.0060177700679e-6</v>
      </c>
      <c r="O4678">
        <f t="array" ref="O4678">$AD$2*_xlfn.IFS(B4678="data_scientist",$AF$7,TRUE,1)*_xlfn.IFS(B4678="data_analyst",$AF$8,TRUE,1)*_xlfn.IFS(B4678="data_engineer",$AF$9,TRUE,1)*IF(D4678,$AF$13,$AF$14)*IF(E4678,$AF$19,$AF$20)*IF(F4678,$AF$24,$AF$25)*IF(G4678,$AF$29,$AF$30)*IF(H4678,$AF$34,$AF$35)*IF(I4678,$AF$39,$AF$40)*IF(J4678,$AF$44,$AF$45)*IF(K4678,$AF$49,$AF$50)*IF(L4678,$AF$54,$AF$55)*IF(M4678,$AF$59,$AF$60)</f>
        <v>0.000831349846113967</v>
      </c>
      <c r="P4678">
        <f t="array" ref="P4678">$AE$2*_xlfn.IFS(B4678="data_scientist",$AH$7,TRUE,1)*_xlfn.IFS(B4678="data_analyst",$AH$8,TRUE,1)*_xlfn.IFS(B4678="data_engineer",$AH$9,TRUE,1)*IF(D4678,$AH$13,$AH$14)*IF(E4678,$AH$19,$AH$20)*IF(F4678,$AH$24,$AH$25)*IF(G4678,$AH$29,$AH$30)*IF(H4678,$AH$34,$AH$35)*IF(I4678,$AH$39,$AH$40)*IF(J4678,$AH$44,$AH$45)*IF(K4678,$AH$49,$AH$50)*IF(L4678,$AH$54,$AH$55)*IF(M4678,$AH$59,$AH$60)</f>
        <v>4.90201874931163e-5</v>
      </c>
      <c r="Q4678">
        <f t="shared" si="730"/>
        <v>0.000831349846113967</v>
      </c>
      <c r="R4678">
        <f t="shared" si="731"/>
        <v>0</v>
      </c>
      <c r="S4678">
        <f t="shared" si="732"/>
        <v>0</v>
      </c>
      <c r="T4678">
        <f t="shared" si="733"/>
        <v>0</v>
      </c>
      <c r="U4678">
        <f t="shared" si="734"/>
        <v>0</v>
      </c>
      <c r="V4678">
        <f t="shared" si="735"/>
        <v>1</v>
      </c>
      <c r="W4678">
        <f t="shared" si="736"/>
        <v>0</v>
      </c>
      <c r="X4678">
        <f t="shared" si="737"/>
        <v>0</v>
      </c>
      <c r="Y4678">
        <f t="shared" si="738"/>
        <v>0</v>
      </c>
      <c r="Z4678">
        <f t="shared" si="739"/>
        <v>0</v>
      </c>
    </row>
    <row r="4679" spans="1:26">
      <c r="A4679">
        <v>1</v>
      </c>
      <c r="B4679" t="s">
        <v>60</v>
      </c>
      <c r="C4679" t="s">
        <v>61</v>
      </c>
      <c r="D4679">
        <v>1</v>
      </c>
      <c r="E4679">
        <v>1</v>
      </c>
      <c r="F4679">
        <v>0</v>
      </c>
      <c r="G4679">
        <v>0</v>
      </c>
      <c r="H4679">
        <v>0</v>
      </c>
      <c r="I4679">
        <v>1</v>
      </c>
      <c r="J4679">
        <v>0</v>
      </c>
      <c r="K4679">
        <v>1</v>
      </c>
      <c r="L4679">
        <v>0</v>
      </c>
      <c r="M4679">
        <v>1</v>
      </c>
      <c r="N4679">
        <f t="array" ref="N4679">$AC$2*_xlfn.IFS(B4679="data_scientist",$AD$7,TRUE,1)*_xlfn.IFS(B4679="data_analyst",$AD$8,TRUE,1)*_xlfn.IFS(B4679="data_engineer",$AD$9,TRUE,1)*IF(D4679,$AD$13,$AD$14)*IF(E4679,$AD$19,$AD$20)*IF(F4679,$AD$24,$AD$25)*IF(G4679,$AD$29,$AD$30)*IF(H4679,$AD$34,$AD$35)*IF(I4679,$AD$39,$AD$40)*IF(J4679,$AD$44,$AD$45)*IF(K4679,$AD$49,$AD$50)*IF(L4679,$AD$54,$AD$55)*IF(M4679,$AD$59,$AD$60)</f>
        <v>2.11503931330714e-5</v>
      </c>
      <c r="O4679">
        <f t="array" ref="O4679">$AD$2*_xlfn.IFS(B4679="data_scientist",$AF$7,TRUE,1)*_xlfn.IFS(B4679="data_analyst",$AF$8,TRUE,1)*_xlfn.IFS(B4679="data_engineer",$AF$9,TRUE,1)*IF(D4679,$AF$13,$AF$14)*IF(E4679,$AF$19,$AF$20)*IF(F4679,$AF$24,$AF$25)*IF(G4679,$AF$29,$AF$30)*IF(H4679,$AF$34,$AF$35)*IF(I4679,$AF$39,$AF$40)*IF(J4679,$AF$44,$AF$45)*IF(K4679,$AF$49,$AF$50)*IF(L4679,$AF$54,$AF$55)*IF(M4679,$AF$59,$AF$60)</f>
        <v>0.000417688884232232</v>
      </c>
      <c r="P4679">
        <f t="array" ref="P4679">$AE$2*_xlfn.IFS(B4679="data_scientist",$AH$7,TRUE,1)*_xlfn.IFS(B4679="data_analyst",$AH$8,TRUE,1)*_xlfn.IFS(B4679="data_engineer",$AH$9,TRUE,1)*IF(D4679,$AH$13,$AH$14)*IF(E4679,$AH$19,$AH$20)*IF(F4679,$AH$24,$AH$25)*IF(G4679,$AH$29,$AH$30)*IF(H4679,$AH$34,$AH$35)*IF(I4679,$AH$39,$AH$40)*IF(J4679,$AH$44,$AH$45)*IF(K4679,$AH$49,$AH$50)*IF(L4679,$AH$54,$AH$55)*IF(M4679,$AH$59,$AH$60)</f>
        <v>4.62725846417812e-5</v>
      </c>
      <c r="Q4679">
        <f t="shared" si="730"/>
        <v>0.000417688884232232</v>
      </c>
      <c r="R4679">
        <f t="shared" si="731"/>
        <v>0</v>
      </c>
      <c r="S4679">
        <f t="shared" si="732"/>
        <v>0</v>
      </c>
      <c r="T4679">
        <f t="shared" si="733"/>
        <v>0</v>
      </c>
      <c r="U4679">
        <f t="shared" si="734"/>
        <v>0</v>
      </c>
      <c r="V4679">
        <f t="shared" si="735"/>
        <v>1</v>
      </c>
      <c r="W4679">
        <f t="shared" si="736"/>
        <v>0</v>
      </c>
      <c r="X4679">
        <f t="shared" si="737"/>
        <v>0</v>
      </c>
      <c r="Y4679">
        <f t="shared" si="738"/>
        <v>0</v>
      </c>
      <c r="Z4679">
        <f t="shared" si="739"/>
        <v>0</v>
      </c>
    </row>
    <row r="4680" spans="1:26">
      <c r="A4680">
        <v>1</v>
      </c>
      <c r="B4680" t="s">
        <v>60</v>
      </c>
      <c r="C4680" t="s">
        <v>61</v>
      </c>
      <c r="D4680">
        <v>1</v>
      </c>
      <c r="E4680">
        <v>1</v>
      </c>
      <c r="F4680">
        <v>0</v>
      </c>
      <c r="G4680">
        <v>1</v>
      </c>
      <c r="H4680">
        <v>0</v>
      </c>
      <c r="I4680">
        <v>0</v>
      </c>
      <c r="J4680">
        <v>1</v>
      </c>
      <c r="K4680">
        <v>0</v>
      </c>
      <c r="L4680">
        <v>0</v>
      </c>
      <c r="M4680">
        <v>1</v>
      </c>
      <c r="N4680">
        <f t="array" ref="N4680">$AC$2*_xlfn.IFS(B4680="data_scientist",$AD$7,TRUE,1)*_xlfn.IFS(B4680="data_analyst",$AD$8,TRUE,1)*_xlfn.IFS(B4680="data_engineer",$AD$9,TRUE,1)*IF(D4680,$AD$13,$AD$14)*IF(E4680,$AD$19,$AD$20)*IF(F4680,$AD$24,$AD$25)*IF(G4680,$AD$29,$AD$30)*IF(H4680,$AD$34,$AD$35)*IF(I4680,$AD$39,$AD$40)*IF(J4680,$AD$44,$AD$45)*IF(K4680,$AD$49,$AD$50)*IF(L4680,$AD$54,$AD$55)*IF(M4680,$AD$59,$AD$60)</f>
        <v>9.03826833424943e-5</v>
      </c>
      <c r="O4680">
        <f t="array" ref="O4680">$AD$2*_xlfn.IFS(B4680="data_scientist",$AF$7,TRUE,1)*_xlfn.IFS(B4680="data_analyst",$AF$8,TRUE,1)*_xlfn.IFS(B4680="data_engineer",$AF$9,TRUE,1)*IF(D4680,$AF$13,$AF$14)*IF(E4680,$AF$19,$AF$20)*IF(F4680,$AF$24,$AF$25)*IF(G4680,$AF$29,$AF$30)*IF(H4680,$AF$34,$AF$35)*IF(I4680,$AF$39,$AF$40)*IF(J4680,$AF$44,$AF$45)*IF(K4680,$AF$49,$AF$50)*IF(L4680,$AF$54,$AF$55)*IF(M4680,$AF$59,$AF$60)</f>
        <v>0.000485247849506262</v>
      </c>
      <c r="P4680">
        <f t="array" ref="P4680">$AE$2*_xlfn.IFS(B4680="data_scientist",$AH$7,TRUE,1)*_xlfn.IFS(B4680="data_analyst",$AH$8,TRUE,1)*_xlfn.IFS(B4680="data_engineer",$AH$9,TRUE,1)*IF(D4680,$AH$13,$AH$14)*IF(E4680,$AH$19,$AH$20)*IF(F4680,$AH$24,$AH$25)*IF(G4680,$AH$29,$AH$30)*IF(H4680,$AH$34,$AH$35)*IF(I4680,$AH$39,$AH$40)*IF(J4680,$AH$44,$AH$45)*IF(K4680,$AH$49,$AH$50)*IF(L4680,$AH$54,$AH$55)*IF(M4680,$AH$59,$AH$60)</f>
        <v>4.25805786957201e-5</v>
      </c>
      <c r="Q4680">
        <f t="shared" si="730"/>
        <v>0.000485247849506262</v>
      </c>
      <c r="R4680">
        <f t="shared" si="731"/>
        <v>0</v>
      </c>
      <c r="S4680">
        <f t="shared" si="732"/>
        <v>0</v>
      </c>
      <c r="T4680">
        <f t="shared" si="733"/>
        <v>0</v>
      </c>
      <c r="U4680">
        <f t="shared" si="734"/>
        <v>0</v>
      </c>
      <c r="V4680">
        <f t="shared" si="735"/>
        <v>1</v>
      </c>
      <c r="W4680">
        <f t="shared" si="736"/>
        <v>0</v>
      </c>
      <c r="X4680">
        <f t="shared" si="737"/>
        <v>0</v>
      </c>
      <c r="Y4680">
        <f t="shared" si="738"/>
        <v>0</v>
      </c>
      <c r="Z4680">
        <f t="shared" si="739"/>
        <v>0</v>
      </c>
    </row>
    <row r="4681" spans="1:26">
      <c r="A4681">
        <v>1</v>
      </c>
      <c r="B4681" t="s">
        <v>60</v>
      </c>
      <c r="C4681" t="s">
        <v>61</v>
      </c>
      <c r="D4681">
        <v>1</v>
      </c>
      <c r="E4681">
        <v>1</v>
      </c>
      <c r="F4681">
        <v>0</v>
      </c>
      <c r="G4681">
        <v>0</v>
      </c>
      <c r="H4681">
        <v>1</v>
      </c>
      <c r="I4681">
        <v>0</v>
      </c>
      <c r="J4681">
        <v>0</v>
      </c>
      <c r="K4681">
        <v>1</v>
      </c>
      <c r="L4681">
        <v>0</v>
      </c>
      <c r="M4681">
        <v>1</v>
      </c>
      <c r="N4681">
        <f t="array" ref="N4681">$AC$2*_xlfn.IFS(B4681="data_scientist",$AD$7,TRUE,1)*_xlfn.IFS(B4681="data_analyst",$AD$8,TRUE,1)*_xlfn.IFS(B4681="data_engineer",$AD$9,TRUE,1)*IF(D4681,$AD$13,$AD$14)*IF(E4681,$AD$19,$AD$20)*IF(F4681,$AD$24,$AD$25)*IF(G4681,$AD$29,$AD$30)*IF(H4681,$AD$34,$AD$35)*IF(I4681,$AD$39,$AD$40)*IF(J4681,$AD$44,$AD$45)*IF(K4681,$AD$49,$AD$50)*IF(L4681,$AD$54,$AD$55)*IF(M4681,$AD$59,$AD$60)</f>
        <v>4.11405201524316e-6</v>
      </c>
      <c r="O4681">
        <f t="array" ref="O4681">$AD$2*_xlfn.IFS(B4681="data_scientist",$AF$7,TRUE,1)*_xlfn.IFS(B4681="data_analyst",$AF$8,TRUE,1)*_xlfn.IFS(B4681="data_engineer",$AF$9,TRUE,1)*IF(D4681,$AF$13,$AF$14)*IF(E4681,$AF$19,$AF$20)*IF(F4681,$AF$24,$AF$25)*IF(G4681,$AF$29,$AF$30)*IF(H4681,$AF$34,$AF$35)*IF(I4681,$AF$39,$AF$40)*IF(J4681,$AF$44,$AF$45)*IF(K4681,$AF$49,$AF$50)*IF(L4681,$AF$54,$AF$55)*IF(M4681,$AF$59,$AF$60)</f>
        <v>0.00124557567412892</v>
      </c>
      <c r="P4681">
        <f t="array" ref="P4681">$AE$2*_xlfn.IFS(B4681="data_scientist",$AH$7,TRUE,1)*_xlfn.IFS(B4681="data_analyst",$AH$8,TRUE,1)*_xlfn.IFS(B4681="data_engineer",$AH$9,TRUE,1)*IF(D4681,$AH$13,$AH$14)*IF(E4681,$AH$19,$AH$20)*IF(F4681,$AH$24,$AH$25)*IF(G4681,$AH$29,$AH$30)*IF(H4681,$AH$34,$AH$35)*IF(I4681,$AH$39,$AH$40)*IF(J4681,$AH$44,$AH$45)*IF(K4681,$AH$49,$AH$50)*IF(L4681,$AH$54,$AH$55)*IF(M4681,$AH$59,$AH$60)</f>
        <v>8.10056268048986e-5</v>
      </c>
      <c r="Q4681">
        <f t="shared" si="730"/>
        <v>0.00124557567412892</v>
      </c>
      <c r="R4681">
        <f t="shared" si="731"/>
        <v>0</v>
      </c>
      <c r="S4681">
        <f t="shared" si="732"/>
        <v>0</v>
      </c>
      <c r="T4681">
        <f t="shared" si="733"/>
        <v>0</v>
      </c>
      <c r="U4681">
        <f t="shared" si="734"/>
        <v>0</v>
      </c>
      <c r="V4681">
        <f t="shared" si="735"/>
        <v>1</v>
      </c>
      <c r="W4681">
        <f t="shared" si="736"/>
        <v>0</v>
      </c>
      <c r="X4681">
        <f t="shared" si="737"/>
        <v>0</v>
      </c>
      <c r="Y4681">
        <f t="shared" si="738"/>
        <v>0</v>
      </c>
      <c r="Z4681">
        <f t="shared" si="739"/>
        <v>0</v>
      </c>
    </row>
    <row r="4682" spans="1:26">
      <c r="A4682">
        <v>1</v>
      </c>
      <c r="B4682" t="s">
        <v>60</v>
      </c>
      <c r="C4682" t="s">
        <v>61</v>
      </c>
      <c r="D4682">
        <v>0</v>
      </c>
      <c r="E4682">
        <v>0</v>
      </c>
      <c r="F4682">
        <v>0</v>
      </c>
      <c r="G4682">
        <v>0</v>
      </c>
      <c r="H4682">
        <v>1</v>
      </c>
      <c r="I4682">
        <v>0</v>
      </c>
      <c r="J4682">
        <v>0</v>
      </c>
      <c r="K4682">
        <v>1</v>
      </c>
      <c r="L4682">
        <v>0</v>
      </c>
      <c r="M4682">
        <v>1</v>
      </c>
      <c r="N4682">
        <f t="array" ref="N4682">$AC$2*_xlfn.IFS(B4682="data_scientist",$AD$7,TRUE,1)*_xlfn.IFS(B4682="data_analyst",$AD$8,TRUE,1)*_xlfn.IFS(B4682="data_engineer",$AD$9,TRUE,1)*IF(D4682,$AD$13,$AD$14)*IF(E4682,$AD$19,$AD$20)*IF(F4682,$AD$24,$AD$25)*IF(G4682,$AD$29,$AD$30)*IF(H4682,$AD$34,$AD$35)*IF(I4682,$AD$39,$AD$40)*IF(J4682,$AD$44,$AD$45)*IF(K4682,$AD$49,$AD$50)*IF(L4682,$AD$54,$AD$55)*IF(M4682,$AD$59,$AD$60)</f>
        <v>6.72974954967633e-6</v>
      </c>
      <c r="O4682">
        <f t="array" ref="O4682">$AD$2*_xlfn.IFS(B4682="data_scientist",$AF$7,TRUE,1)*_xlfn.IFS(B4682="data_analyst",$AF$8,TRUE,1)*_xlfn.IFS(B4682="data_engineer",$AF$9,TRUE,1)*IF(D4682,$AF$13,$AF$14)*IF(E4682,$AF$19,$AF$20)*IF(F4682,$AF$24,$AF$25)*IF(G4682,$AF$29,$AF$30)*IF(H4682,$AF$34,$AF$35)*IF(I4682,$AF$39,$AF$40)*IF(J4682,$AF$44,$AF$45)*IF(K4682,$AF$49,$AF$50)*IF(L4682,$AF$54,$AF$55)*IF(M4682,$AF$59,$AF$60)</f>
        <v>0.000411740427261692</v>
      </c>
      <c r="P4682">
        <f t="array" ref="P4682">$AE$2*_xlfn.IFS(B4682="data_scientist",$AH$7,TRUE,1)*_xlfn.IFS(B4682="data_analyst",$AH$8,TRUE,1)*_xlfn.IFS(B4682="data_engineer",$AH$9,TRUE,1)*IF(D4682,$AH$13,$AH$14)*IF(E4682,$AH$19,$AH$20)*IF(F4682,$AH$24,$AH$25)*IF(G4682,$AH$29,$AH$30)*IF(H4682,$AH$34,$AH$35)*IF(I4682,$AH$39,$AH$40)*IF(J4682,$AH$44,$AH$45)*IF(K4682,$AH$49,$AH$50)*IF(L4682,$AH$54,$AH$55)*IF(M4682,$AH$59,$AH$60)</f>
        <v>5.74793976356408e-5</v>
      </c>
      <c r="Q4682">
        <f t="shared" si="730"/>
        <v>0.000411740427261692</v>
      </c>
      <c r="R4682">
        <f t="shared" si="731"/>
        <v>0</v>
      </c>
      <c r="S4682">
        <f t="shared" si="732"/>
        <v>0</v>
      </c>
      <c r="T4682">
        <f t="shared" si="733"/>
        <v>0</v>
      </c>
      <c r="U4682">
        <f t="shared" si="734"/>
        <v>0</v>
      </c>
      <c r="V4682">
        <f t="shared" si="735"/>
        <v>1</v>
      </c>
      <c r="W4682">
        <f t="shared" si="736"/>
        <v>0</v>
      </c>
      <c r="X4682">
        <f t="shared" si="737"/>
        <v>0</v>
      </c>
      <c r="Y4682">
        <f t="shared" si="738"/>
        <v>0</v>
      </c>
      <c r="Z4682">
        <f t="shared" si="739"/>
        <v>0</v>
      </c>
    </row>
    <row r="4683" spans="1:26">
      <c r="A4683">
        <v>1</v>
      </c>
      <c r="B4683" t="s">
        <v>60</v>
      </c>
      <c r="C4683" t="s">
        <v>61</v>
      </c>
      <c r="D4683">
        <v>1</v>
      </c>
      <c r="E4683">
        <v>1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1</v>
      </c>
      <c r="M4683">
        <v>1</v>
      </c>
      <c r="N4683">
        <f t="array" ref="N4683">$AC$2*_xlfn.IFS(B4683="data_scientist",$AD$7,TRUE,1)*_xlfn.IFS(B4683="data_analyst",$AD$8,TRUE,1)*_xlfn.IFS(B4683="data_engineer",$AD$9,TRUE,1)*IF(D4683,$AD$13,$AD$14)*IF(E4683,$AD$19,$AD$20)*IF(F4683,$AD$24,$AD$25)*IF(G4683,$AD$29,$AD$30)*IF(H4683,$AD$34,$AD$35)*IF(I4683,$AD$39,$AD$40)*IF(J4683,$AD$44,$AD$45)*IF(K4683,$AD$49,$AD$50)*IF(L4683,$AD$54,$AD$55)*IF(M4683,$AD$59,$AD$60)</f>
        <v>0.000108369470624033</v>
      </c>
      <c r="O4683">
        <f t="array" ref="O4683">$AD$2*_xlfn.IFS(B4683="data_scientist",$AF$7,TRUE,1)*_xlfn.IFS(B4683="data_analyst",$AF$8,TRUE,1)*_xlfn.IFS(B4683="data_engineer",$AF$9,TRUE,1)*IF(D4683,$AF$13,$AF$14)*IF(E4683,$AF$19,$AF$20)*IF(F4683,$AF$24,$AF$25)*IF(G4683,$AF$29,$AF$30)*IF(H4683,$AF$34,$AF$35)*IF(I4683,$AF$39,$AF$40)*IF(J4683,$AF$44,$AF$45)*IF(K4683,$AF$49,$AF$50)*IF(L4683,$AF$54,$AF$55)*IF(M4683,$AF$59,$AF$60)</f>
        <v>0.00154679703700212</v>
      </c>
      <c r="P4683">
        <f t="array" ref="P4683">$AE$2*_xlfn.IFS(B4683="data_scientist",$AH$7,TRUE,1)*_xlfn.IFS(B4683="data_analyst",$AH$8,TRUE,1)*_xlfn.IFS(B4683="data_engineer",$AH$9,TRUE,1)*IF(D4683,$AH$13,$AH$14)*IF(E4683,$AH$19,$AH$20)*IF(F4683,$AH$24,$AH$25)*IF(G4683,$AH$29,$AH$30)*IF(H4683,$AH$34,$AH$35)*IF(I4683,$AH$39,$AH$40)*IF(J4683,$AH$44,$AH$45)*IF(K4683,$AH$49,$AH$50)*IF(L4683,$AH$54,$AH$55)*IF(M4683,$AH$59,$AH$60)</f>
        <v>0.00013808391035451</v>
      </c>
      <c r="Q4683">
        <f t="shared" si="730"/>
        <v>0.00154679703700212</v>
      </c>
      <c r="R4683">
        <f t="shared" si="731"/>
        <v>0</v>
      </c>
      <c r="S4683">
        <f t="shared" si="732"/>
        <v>0</v>
      </c>
      <c r="T4683">
        <f t="shared" si="733"/>
        <v>0</v>
      </c>
      <c r="U4683">
        <f t="shared" si="734"/>
        <v>0</v>
      </c>
      <c r="V4683">
        <f t="shared" si="735"/>
        <v>1</v>
      </c>
      <c r="W4683">
        <f t="shared" si="736"/>
        <v>0</v>
      </c>
      <c r="X4683">
        <f t="shared" si="737"/>
        <v>0</v>
      </c>
      <c r="Y4683">
        <f t="shared" si="738"/>
        <v>0</v>
      </c>
      <c r="Z4683">
        <f t="shared" si="739"/>
        <v>0</v>
      </c>
    </row>
    <row r="4684" spans="1:26">
      <c r="A4684">
        <v>1</v>
      </c>
      <c r="B4684" t="s">
        <v>60</v>
      </c>
      <c r="C4684" t="s">
        <v>61</v>
      </c>
      <c r="D4684">
        <v>1</v>
      </c>
      <c r="E4684">
        <v>1</v>
      </c>
      <c r="F4684">
        <v>0</v>
      </c>
      <c r="G4684">
        <v>0</v>
      </c>
      <c r="H4684">
        <v>1</v>
      </c>
      <c r="I4684">
        <v>0</v>
      </c>
      <c r="J4684">
        <v>0</v>
      </c>
      <c r="K4684">
        <v>0</v>
      </c>
      <c r="L4684">
        <v>1</v>
      </c>
      <c r="M4684">
        <v>1</v>
      </c>
      <c r="N4684">
        <f t="array" ref="N4684">$AC$2*_xlfn.IFS(B4684="data_scientist",$AD$7,TRUE,1)*_xlfn.IFS(B4684="data_analyst",$AD$8,TRUE,1)*_xlfn.IFS(B4684="data_engineer",$AD$9,TRUE,1)*IF(D4684,$AD$13,$AD$14)*IF(E4684,$AD$19,$AD$20)*IF(F4684,$AD$24,$AD$25)*IF(G4684,$AD$29,$AD$30)*IF(H4684,$AD$34,$AD$35)*IF(I4684,$AD$39,$AD$40)*IF(J4684,$AD$44,$AD$45)*IF(K4684,$AD$49,$AD$50)*IF(L4684,$AD$54,$AD$55)*IF(M4684,$AD$59,$AD$60)</f>
        <v>7.23791194731596e-6</v>
      </c>
      <c r="O4684">
        <f t="array" ref="O4684">$AD$2*_xlfn.IFS(B4684="data_scientist",$AF$7,TRUE,1)*_xlfn.IFS(B4684="data_analyst",$AF$8,TRUE,1)*_xlfn.IFS(B4684="data_engineer",$AF$9,TRUE,1)*IF(D4684,$AF$13,$AF$14)*IF(E4684,$AF$19,$AF$20)*IF(F4684,$AF$24,$AF$25)*IF(G4684,$AF$29,$AF$30)*IF(H4684,$AF$34,$AF$35)*IF(I4684,$AF$39,$AF$40)*IF(J4684,$AF$44,$AF$45)*IF(K4684,$AF$49,$AF$50)*IF(L4684,$AF$54,$AF$55)*IF(M4684,$AF$59,$AF$60)</f>
        <v>0.00111663706644011</v>
      </c>
      <c r="P4684">
        <f t="array" ref="P4684">$AE$2*_xlfn.IFS(B4684="data_scientist",$AH$7,TRUE,1)*_xlfn.IFS(B4684="data_analyst",$AH$8,TRUE,1)*_xlfn.IFS(B4684="data_engineer",$AH$9,TRUE,1)*IF(D4684,$AH$13,$AH$14)*IF(E4684,$AH$19,$AH$20)*IF(F4684,$AH$24,$AH$25)*IF(G4684,$AH$29,$AH$30)*IF(H4684,$AH$34,$AH$35)*IF(I4684,$AH$39,$AH$40)*IF(J4684,$AH$44,$AH$45)*IF(K4684,$AH$49,$AH$50)*IF(L4684,$AH$54,$AH$55)*IF(M4684,$AH$59,$AH$60)</f>
        <v>6.78306928057241e-5</v>
      </c>
      <c r="Q4684">
        <f t="shared" si="730"/>
        <v>0.00111663706644011</v>
      </c>
      <c r="R4684">
        <f t="shared" si="731"/>
        <v>0</v>
      </c>
      <c r="S4684">
        <f t="shared" si="732"/>
        <v>0</v>
      </c>
      <c r="T4684">
        <f t="shared" si="733"/>
        <v>0</v>
      </c>
      <c r="U4684">
        <f t="shared" si="734"/>
        <v>0</v>
      </c>
      <c r="V4684">
        <f t="shared" si="735"/>
        <v>1</v>
      </c>
      <c r="W4684">
        <f t="shared" si="736"/>
        <v>0</v>
      </c>
      <c r="X4684">
        <f t="shared" si="737"/>
        <v>0</v>
      </c>
      <c r="Y4684">
        <f t="shared" si="738"/>
        <v>0</v>
      </c>
      <c r="Z4684">
        <f t="shared" si="739"/>
        <v>0</v>
      </c>
    </row>
    <row r="4685" spans="1:26">
      <c r="A4685">
        <v>1</v>
      </c>
      <c r="B4685" t="s">
        <v>60</v>
      </c>
      <c r="C4685" t="s">
        <v>61</v>
      </c>
      <c r="D4685">
        <v>1</v>
      </c>
      <c r="E4685">
        <v>1</v>
      </c>
      <c r="F4685">
        <v>0</v>
      </c>
      <c r="G4685">
        <v>1</v>
      </c>
      <c r="H4685">
        <v>1</v>
      </c>
      <c r="I4685">
        <v>1</v>
      </c>
      <c r="J4685">
        <v>0</v>
      </c>
      <c r="K4685">
        <v>0</v>
      </c>
      <c r="L4685">
        <v>1</v>
      </c>
      <c r="M4685">
        <v>1</v>
      </c>
      <c r="N4685">
        <f t="array" ref="N4685">$AC$2*_xlfn.IFS(B4685="data_scientist",$AD$7,TRUE,1)*_xlfn.IFS(B4685="data_analyst",$AD$8,TRUE,1)*_xlfn.IFS(B4685="data_engineer",$AD$9,TRUE,1)*IF(D4685,$AD$13,$AD$14)*IF(E4685,$AD$19,$AD$20)*IF(F4685,$AD$24,$AD$25)*IF(G4685,$AD$29,$AD$30)*IF(H4685,$AD$34,$AD$35)*IF(I4685,$AD$39,$AD$40)*IF(J4685,$AD$44,$AD$45)*IF(K4685,$AD$49,$AD$50)*IF(L4685,$AD$54,$AD$55)*IF(M4685,$AD$59,$AD$60)</f>
        <v>8.8980115511969e-7</v>
      </c>
      <c r="O4685">
        <f t="array" ref="O4685">$AD$2*_xlfn.IFS(B4685="data_scientist",$AF$7,TRUE,1)*_xlfn.IFS(B4685="data_analyst",$AF$8,TRUE,1)*_xlfn.IFS(B4685="data_engineer",$AF$9,TRUE,1)*IF(D4685,$AF$13,$AF$14)*IF(E4685,$AF$19,$AF$20)*IF(F4685,$AF$24,$AF$25)*IF(G4685,$AF$29,$AF$30)*IF(H4685,$AF$34,$AF$35)*IF(I4685,$AF$39,$AF$40)*IF(J4685,$AF$44,$AF$45)*IF(K4685,$AF$49,$AF$50)*IF(L4685,$AF$54,$AF$55)*IF(M4685,$AF$59,$AF$60)</f>
        <v>0.000236469783837724</v>
      </c>
      <c r="P4685">
        <f t="array" ref="P4685">$AE$2*_xlfn.IFS(B4685="data_scientist",$AH$7,TRUE,1)*_xlfn.IFS(B4685="data_analyst",$AH$8,TRUE,1)*_xlfn.IFS(B4685="data_engineer",$AH$9,TRUE,1)*IF(D4685,$AH$13,$AH$14)*IF(E4685,$AH$19,$AH$20)*IF(F4685,$AH$24,$AH$25)*IF(G4685,$AH$29,$AH$30)*IF(H4685,$AH$34,$AH$35)*IF(I4685,$AH$39,$AH$40)*IF(J4685,$AH$44,$AH$45)*IF(K4685,$AH$49,$AH$50)*IF(L4685,$AH$54,$AH$55)*IF(M4685,$AH$59,$AH$60)</f>
        <v>1.02487922057613e-5</v>
      </c>
      <c r="Q4685">
        <f t="shared" si="730"/>
        <v>0.000236469783837724</v>
      </c>
      <c r="R4685">
        <f t="shared" si="731"/>
        <v>0</v>
      </c>
      <c r="S4685">
        <f t="shared" si="732"/>
        <v>0</v>
      </c>
      <c r="T4685">
        <f t="shared" si="733"/>
        <v>0</v>
      </c>
      <c r="U4685">
        <f t="shared" si="734"/>
        <v>0</v>
      </c>
      <c r="V4685">
        <f t="shared" si="735"/>
        <v>1</v>
      </c>
      <c r="W4685">
        <f t="shared" si="736"/>
        <v>0</v>
      </c>
      <c r="X4685">
        <f t="shared" si="737"/>
        <v>0</v>
      </c>
      <c r="Y4685">
        <f t="shared" si="738"/>
        <v>0</v>
      </c>
      <c r="Z4685">
        <f t="shared" si="739"/>
        <v>0</v>
      </c>
    </row>
    <row r="4686" spans="1:26">
      <c r="A4686">
        <v>1</v>
      </c>
      <c r="B4686" t="s">
        <v>60</v>
      </c>
      <c r="C4686" t="s">
        <v>61</v>
      </c>
      <c r="D4686">
        <v>0</v>
      </c>
      <c r="E4686">
        <v>1</v>
      </c>
      <c r="F4686">
        <v>0</v>
      </c>
      <c r="G4686">
        <v>0</v>
      </c>
      <c r="H4686">
        <v>1</v>
      </c>
      <c r="I4686">
        <v>0</v>
      </c>
      <c r="J4686">
        <v>0</v>
      </c>
      <c r="K4686">
        <v>1</v>
      </c>
      <c r="L4686">
        <v>1</v>
      </c>
      <c r="M4686">
        <v>1</v>
      </c>
      <c r="N4686">
        <f t="array" ref="N4686">$AC$2*_xlfn.IFS(B4686="data_scientist",$AD$7,TRUE,1)*_xlfn.IFS(B4686="data_analyst",$AD$8,TRUE,1)*_xlfn.IFS(B4686="data_engineer",$AD$9,TRUE,1)*IF(D4686,$AD$13,$AD$14)*IF(E4686,$AD$19,$AD$20)*IF(F4686,$AD$24,$AD$25)*IF(G4686,$AD$29,$AD$30)*IF(H4686,$AD$34,$AD$35)*IF(I4686,$AD$39,$AD$40)*IF(J4686,$AD$44,$AD$45)*IF(K4686,$AD$49,$AD$50)*IF(L4686,$AD$54,$AD$55)*IF(M4686,$AD$59,$AD$60)</f>
        <v>7.42980146099854e-7</v>
      </c>
      <c r="O4686">
        <f t="array" ref="O4686">$AD$2*_xlfn.IFS(B4686="data_scientist",$AF$7,TRUE,1)*_xlfn.IFS(B4686="data_analyst",$AF$8,TRUE,1)*_xlfn.IFS(B4686="data_engineer",$AF$9,TRUE,1)*IF(D4686,$AF$13,$AF$14)*IF(E4686,$AF$19,$AF$20)*IF(F4686,$AF$24,$AF$25)*IF(G4686,$AF$29,$AF$30)*IF(H4686,$AF$34,$AF$35)*IF(I4686,$AF$39,$AF$40)*IF(J4686,$AF$44,$AF$45)*IF(K4686,$AF$49,$AF$50)*IF(L4686,$AF$54,$AF$55)*IF(M4686,$AF$59,$AF$60)</f>
        <v>0.000266951214260023</v>
      </c>
      <c r="P4686">
        <f t="array" ref="P4686">$AE$2*_xlfn.IFS(B4686="data_scientist",$AH$7,TRUE,1)*_xlfn.IFS(B4686="data_analyst",$AH$8,TRUE,1)*_xlfn.IFS(B4686="data_engineer",$AH$9,TRUE,1)*IF(D4686,$AH$13,$AH$14)*IF(E4686,$AH$19,$AH$20)*IF(F4686,$AH$24,$AH$25)*IF(G4686,$AH$29,$AH$30)*IF(H4686,$AH$34,$AH$35)*IF(I4686,$AH$39,$AH$40)*IF(J4686,$AH$44,$AH$45)*IF(K4686,$AH$49,$AH$50)*IF(L4686,$AH$54,$AH$55)*IF(M4686,$AH$59,$AH$60)</f>
        <v>1.92204421494245e-5</v>
      </c>
      <c r="Q4686">
        <f t="shared" si="730"/>
        <v>0.000266951214260023</v>
      </c>
      <c r="R4686">
        <f t="shared" si="731"/>
        <v>0</v>
      </c>
      <c r="S4686">
        <f t="shared" si="732"/>
        <v>0</v>
      </c>
      <c r="T4686">
        <f t="shared" si="733"/>
        <v>0</v>
      </c>
      <c r="U4686">
        <f t="shared" si="734"/>
        <v>0</v>
      </c>
      <c r="V4686">
        <f t="shared" si="735"/>
        <v>1</v>
      </c>
      <c r="W4686">
        <f t="shared" si="736"/>
        <v>0</v>
      </c>
      <c r="X4686">
        <f t="shared" si="737"/>
        <v>0</v>
      </c>
      <c r="Y4686">
        <f t="shared" si="738"/>
        <v>0</v>
      </c>
      <c r="Z4686">
        <f t="shared" si="739"/>
        <v>0</v>
      </c>
    </row>
    <row r="4687" spans="1:26">
      <c r="A4687">
        <v>1</v>
      </c>
      <c r="B4687" t="s">
        <v>60</v>
      </c>
      <c r="C4687" t="s">
        <v>61</v>
      </c>
      <c r="D4687">
        <v>1</v>
      </c>
      <c r="E4687">
        <v>1</v>
      </c>
      <c r="F4687">
        <v>0</v>
      </c>
      <c r="G4687">
        <v>0</v>
      </c>
      <c r="H4687">
        <v>0</v>
      </c>
      <c r="I4687">
        <v>1</v>
      </c>
      <c r="J4687">
        <v>0</v>
      </c>
      <c r="K4687">
        <v>0</v>
      </c>
      <c r="L4687">
        <v>0</v>
      </c>
      <c r="M4687">
        <v>1</v>
      </c>
      <c r="N4687">
        <f t="array" ref="N4687">$AC$2*_xlfn.IFS(B4687="data_scientist",$AD$7,TRUE,1)*_xlfn.IFS(B4687="data_analyst",$AD$8,TRUE,1)*_xlfn.IFS(B4687="data_engineer",$AD$9,TRUE,1)*IF(D4687,$AD$13,$AD$14)*IF(E4687,$AD$19,$AD$20)*IF(F4687,$AD$24,$AD$25)*IF(G4687,$AD$29,$AD$30)*IF(H4687,$AD$34,$AD$35)*IF(I4687,$AD$39,$AD$40)*IF(J4687,$AD$44,$AD$45)*IF(K4687,$AD$49,$AD$50)*IF(L4687,$AD$54,$AD$55)*IF(M4687,$AD$59,$AD$60)</f>
        <v>0.000439135037425394</v>
      </c>
      <c r="O4687">
        <f t="array" ref="O4687">$AD$2*_xlfn.IFS(B4687="data_scientist",$AF$7,TRUE,1)*_xlfn.IFS(B4687="data_analyst",$AF$8,TRUE,1)*_xlfn.IFS(B4687="data_engineer",$AF$9,TRUE,1)*IF(D4687,$AF$13,$AF$14)*IF(E4687,$AF$19,$AF$20)*IF(F4687,$AF$24,$AF$25)*IF(G4687,$AF$29,$AF$30)*IF(H4687,$AF$34,$AF$35)*IF(I4687,$AF$39,$AF$40)*IF(J4687,$AF$44,$AF$45)*IF(K4687,$AF$49,$AF$50)*IF(L4687,$AF$54,$AF$55)*IF(M4687,$AF$59,$AF$60)</f>
        <v>0.000669953158978022</v>
      </c>
      <c r="P4687">
        <f t="array" ref="P4687">$AE$2*_xlfn.IFS(B4687="data_scientist",$AH$7,TRUE,1)*_xlfn.IFS(B4687="data_analyst",$AH$8,TRUE,1)*_xlfn.IFS(B4687="data_engineer",$AH$9,TRUE,1)*IF(D4687,$AH$13,$AH$14)*IF(E4687,$AH$19,$AH$20)*IF(F4687,$AH$24,$AH$25)*IF(G4687,$AH$29,$AH$30)*IF(H4687,$AH$34,$AH$35)*IF(I4687,$AH$39,$AH$40)*IF(J4687,$AH$44,$AH$45)*IF(K4687,$AH$49,$AH$50)*IF(L4687,$AH$54,$AH$55)*IF(M4687,$AH$59,$AH$60)</f>
        <v>0.000122896004371182</v>
      </c>
      <c r="Q4687">
        <f t="shared" si="730"/>
        <v>0.000669953158978022</v>
      </c>
      <c r="R4687">
        <f t="shared" si="731"/>
        <v>0</v>
      </c>
      <c r="S4687">
        <f t="shared" si="732"/>
        <v>0</v>
      </c>
      <c r="T4687">
        <f t="shared" si="733"/>
        <v>0</v>
      </c>
      <c r="U4687">
        <f t="shared" si="734"/>
        <v>0</v>
      </c>
      <c r="V4687">
        <f t="shared" si="735"/>
        <v>1</v>
      </c>
      <c r="W4687">
        <f t="shared" si="736"/>
        <v>0</v>
      </c>
      <c r="X4687">
        <f t="shared" si="737"/>
        <v>0</v>
      </c>
      <c r="Y4687">
        <f t="shared" si="738"/>
        <v>0</v>
      </c>
      <c r="Z4687">
        <f t="shared" si="739"/>
        <v>0</v>
      </c>
    </row>
    <row r="4688" spans="1:26">
      <c r="A4688">
        <v>1</v>
      </c>
      <c r="B4688" t="s">
        <v>60</v>
      </c>
      <c r="C4688" t="s">
        <v>61</v>
      </c>
      <c r="D4688">
        <v>1</v>
      </c>
      <c r="E4688">
        <v>1</v>
      </c>
      <c r="F4688">
        <v>0</v>
      </c>
      <c r="G4688">
        <v>1</v>
      </c>
      <c r="H4688">
        <v>0</v>
      </c>
      <c r="I4688">
        <v>1</v>
      </c>
      <c r="J4688">
        <v>0</v>
      </c>
      <c r="K4688">
        <v>0</v>
      </c>
      <c r="L4688">
        <v>0</v>
      </c>
      <c r="M4688">
        <v>1</v>
      </c>
      <c r="N4688">
        <f t="array" ref="N4688">$AC$2*_xlfn.IFS(B4688="data_scientist",$AD$7,TRUE,1)*_xlfn.IFS(B4688="data_analyst",$AD$8,TRUE,1)*_xlfn.IFS(B4688="data_engineer",$AD$9,TRUE,1)*IF(D4688,$AD$13,$AD$14)*IF(E4688,$AD$19,$AD$20)*IF(F4688,$AD$24,$AD$25)*IF(G4688,$AD$29,$AD$30)*IF(H4688,$AD$34,$AD$35)*IF(I4688,$AD$39,$AD$40)*IF(J4688,$AD$44,$AD$45)*IF(K4688,$AD$49,$AD$50)*IF(L4688,$AD$54,$AD$55)*IF(M4688,$AD$59,$AD$60)</f>
        <v>0.000157225415115644</v>
      </c>
      <c r="O4688">
        <f t="array" ref="O4688">$AD$2*_xlfn.IFS(B4688="data_scientist",$AF$7,TRUE,1)*_xlfn.IFS(B4688="data_analyst",$AF$8,TRUE,1)*_xlfn.IFS(B4688="data_engineer",$AF$9,TRUE,1)*IF(D4688,$AF$13,$AF$14)*IF(E4688,$AF$19,$AF$20)*IF(F4688,$AF$24,$AF$25)*IF(G4688,$AF$29,$AF$30)*IF(H4688,$AF$34,$AF$35)*IF(I4688,$AF$39,$AF$40)*IF(J4688,$AF$44,$AF$45)*IF(K4688,$AF$49,$AF$50)*IF(L4688,$AF$54,$AF$55)*IF(M4688,$AF$59,$AF$60)</f>
        <v>0.000586066024672294</v>
      </c>
      <c r="P4688">
        <f t="array" ref="P4688">$AE$2*_xlfn.IFS(B4688="data_scientist",$AH$7,TRUE,1)*_xlfn.IFS(B4688="data_analyst",$AH$8,TRUE,1)*_xlfn.IFS(B4688="data_engineer",$AH$9,TRUE,1)*IF(D4688,$AH$13,$AH$14)*IF(E4688,$AH$19,$AH$20)*IF(F4688,$AH$24,$AH$25)*IF(G4688,$AH$29,$AH$30)*IF(H4688,$AH$34,$AH$35)*IF(I4688,$AH$39,$AH$40)*IF(J4688,$AH$44,$AH$45)*IF(K4688,$AH$49,$AH$50)*IF(L4688,$AH$54,$AH$55)*IF(M4688,$AH$59,$AH$60)</f>
        <v>6.61747715844828e-5</v>
      </c>
      <c r="Q4688">
        <f t="shared" si="730"/>
        <v>0.000586066024672294</v>
      </c>
      <c r="R4688">
        <f t="shared" si="731"/>
        <v>0</v>
      </c>
      <c r="S4688">
        <f t="shared" si="732"/>
        <v>0</v>
      </c>
      <c r="T4688">
        <f t="shared" si="733"/>
        <v>0</v>
      </c>
      <c r="U4688">
        <f t="shared" si="734"/>
        <v>0</v>
      </c>
      <c r="V4688">
        <f t="shared" si="735"/>
        <v>1</v>
      </c>
      <c r="W4688">
        <f t="shared" si="736"/>
        <v>0</v>
      </c>
      <c r="X4688">
        <f t="shared" si="737"/>
        <v>0</v>
      </c>
      <c r="Y4688">
        <f t="shared" si="738"/>
        <v>0</v>
      </c>
      <c r="Z4688">
        <f t="shared" si="739"/>
        <v>0</v>
      </c>
    </row>
    <row r="4689" spans="1:26">
      <c r="A4689">
        <v>1</v>
      </c>
      <c r="B4689" t="s">
        <v>60</v>
      </c>
      <c r="C4689" t="s">
        <v>61</v>
      </c>
      <c r="D4689">
        <v>0</v>
      </c>
      <c r="E4689">
        <v>1</v>
      </c>
      <c r="F4689">
        <v>0</v>
      </c>
      <c r="G4689">
        <v>0</v>
      </c>
      <c r="H4689">
        <v>1</v>
      </c>
      <c r="I4689">
        <v>0</v>
      </c>
      <c r="J4689">
        <v>0</v>
      </c>
      <c r="K4689">
        <v>1</v>
      </c>
      <c r="L4689">
        <v>1</v>
      </c>
      <c r="M4689">
        <v>1</v>
      </c>
      <c r="N4689">
        <f t="array" ref="N4689">$AC$2*_xlfn.IFS(B4689="data_scientist",$AD$7,TRUE,1)*_xlfn.IFS(B4689="data_analyst",$AD$8,TRUE,1)*_xlfn.IFS(B4689="data_engineer",$AD$9,TRUE,1)*IF(D4689,$AD$13,$AD$14)*IF(E4689,$AD$19,$AD$20)*IF(F4689,$AD$24,$AD$25)*IF(G4689,$AD$29,$AD$30)*IF(H4689,$AD$34,$AD$35)*IF(I4689,$AD$39,$AD$40)*IF(J4689,$AD$44,$AD$45)*IF(K4689,$AD$49,$AD$50)*IF(L4689,$AD$54,$AD$55)*IF(M4689,$AD$59,$AD$60)</f>
        <v>7.42980146099854e-7</v>
      </c>
      <c r="O4689">
        <f t="array" ref="O4689">$AD$2*_xlfn.IFS(B4689="data_scientist",$AF$7,TRUE,1)*_xlfn.IFS(B4689="data_analyst",$AF$8,TRUE,1)*_xlfn.IFS(B4689="data_engineer",$AF$9,TRUE,1)*IF(D4689,$AF$13,$AF$14)*IF(E4689,$AF$19,$AF$20)*IF(F4689,$AF$24,$AF$25)*IF(G4689,$AF$29,$AF$30)*IF(H4689,$AF$34,$AF$35)*IF(I4689,$AF$39,$AF$40)*IF(J4689,$AF$44,$AF$45)*IF(K4689,$AF$49,$AF$50)*IF(L4689,$AF$54,$AF$55)*IF(M4689,$AF$59,$AF$60)</f>
        <v>0.000266951214260023</v>
      </c>
      <c r="P4689">
        <f t="array" ref="P4689">$AE$2*_xlfn.IFS(B4689="data_scientist",$AH$7,TRUE,1)*_xlfn.IFS(B4689="data_analyst",$AH$8,TRUE,1)*_xlfn.IFS(B4689="data_engineer",$AH$9,TRUE,1)*IF(D4689,$AH$13,$AH$14)*IF(E4689,$AH$19,$AH$20)*IF(F4689,$AH$24,$AH$25)*IF(G4689,$AH$29,$AH$30)*IF(H4689,$AH$34,$AH$35)*IF(I4689,$AH$39,$AH$40)*IF(J4689,$AH$44,$AH$45)*IF(K4689,$AH$49,$AH$50)*IF(L4689,$AH$54,$AH$55)*IF(M4689,$AH$59,$AH$60)</f>
        <v>1.92204421494245e-5</v>
      </c>
      <c r="Q4689">
        <f t="shared" si="730"/>
        <v>0.000266951214260023</v>
      </c>
      <c r="R4689">
        <f t="shared" si="731"/>
        <v>0</v>
      </c>
      <c r="S4689">
        <f t="shared" si="732"/>
        <v>0</v>
      </c>
      <c r="T4689">
        <f t="shared" si="733"/>
        <v>0</v>
      </c>
      <c r="U4689">
        <f t="shared" si="734"/>
        <v>0</v>
      </c>
      <c r="V4689">
        <f t="shared" si="735"/>
        <v>1</v>
      </c>
      <c r="W4689">
        <f t="shared" si="736"/>
        <v>0</v>
      </c>
      <c r="X4689">
        <f t="shared" si="737"/>
        <v>0</v>
      </c>
      <c r="Y4689">
        <f t="shared" si="738"/>
        <v>0</v>
      </c>
      <c r="Z4689">
        <f t="shared" si="739"/>
        <v>0</v>
      </c>
    </row>
    <row r="4690" spans="1:26">
      <c r="A4690">
        <v>1</v>
      </c>
      <c r="B4690" t="s">
        <v>60</v>
      </c>
      <c r="C4690" t="s">
        <v>61</v>
      </c>
      <c r="D4690">
        <v>1</v>
      </c>
      <c r="E4690">
        <v>1</v>
      </c>
      <c r="F4690">
        <v>0</v>
      </c>
      <c r="G4690">
        <v>0</v>
      </c>
      <c r="H4690">
        <v>1</v>
      </c>
      <c r="I4690">
        <v>0</v>
      </c>
      <c r="J4690">
        <v>0</v>
      </c>
      <c r="K4690">
        <v>0</v>
      </c>
      <c r="L4690">
        <v>0</v>
      </c>
      <c r="M4690">
        <v>1</v>
      </c>
      <c r="N4690">
        <f t="array" ref="N4690">$AC$2*_xlfn.IFS(B4690="data_scientist",$AD$7,TRUE,1)*_xlfn.IFS(B4690="data_analyst",$AD$8,TRUE,1)*_xlfn.IFS(B4690="data_engineer",$AD$9,TRUE,1)*IF(D4690,$AD$13,$AD$14)*IF(E4690,$AD$19,$AD$20)*IF(F4690,$AD$24,$AD$25)*IF(G4690,$AD$29,$AD$30)*IF(H4690,$AD$34,$AD$35)*IF(I4690,$AD$39,$AD$40)*IF(J4690,$AD$44,$AD$45)*IF(K4690,$AD$49,$AD$50)*IF(L4690,$AD$54,$AD$55)*IF(M4690,$AD$59,$AD$60)</f>
        <v>8.54180049664861e-5</v>
      </c>
      <c r="O4690">
        <f t="array" ref="O4690">$AD$2*_xlfn.IFS(B4690="data_scientist",$AF$7,TRUE,1)*_xlfn.IFS(B4690="data_analyst",$AF$8,TRUE,1)*_xlfn.IFS(B4690="data_engineer",$AF$9,TRUE,1)*IF(D4690,$AF$13,$AF$14)*IF(E4690,$AF$19,$AF$20)*IF(F4690,$AF$24,$AF$25)*IF(G4690,$AF$29,$AF$30)*IF(H4690,$AF$34,$AF$35)*IF(I4690,$AF$39,$AF$40)*IF(J4690,$AF$44,$AF$45)*IF(K4690,$AF$49,$AF$50)*IF(L4690,$AF$54,$AF$55)*IF(M4690,$AF$59,$AF$60)</f>
        <v>0.00199784430261469</v>
      </c>
      <c r="P4690">
        <f t="array" ref="P4690">$AE$2*_xlfn.IFS(B4690="data_scientist",$AH$7,TRUE,1)*_xlfn.IFS(B4690="data_analyst",$AH$8,TRUE,1)*_xlfn.IFS(B4690="data_engineer",$AH$9,TRUE,1)*IF(D4690,$AH$13,$AH$14)*IF(E4690,$AH$19,$AH$20)*IF(F4690,$AH$24,$AH$25)*IF(G4690,$AH$29,$AH$30)*IF(H4690,$AH$34,$AH$35)*IF(I4690,$AH$39,$AH$40)*IF(J4690,$AH$44,$AH$45)*IF(K4690,$AH$49,$AH$50)*IF(L4690,$AH$54,$AH$55)*IF(M4690,$AH$59,$AH$60)</f>
        <v>0.000215143976567849</v>
      </c>
      <c r="Q4690">
        <f t="shared" si="730"/>
        <v>0.00199784430261469</v>
      </c>
      <c r="R4690">
        <f t="shared" si="731"/>
        <v>0</v>
      </c>
      <c r="S4690">
        <f t="shared" si="732"/>
        <v>0</v>
      </c>
      <c r="T4690">
        <f t="shared" si="733"/>
        <v>0</v>
      </c>
      <c r="U4690">
        <f t="shared" si="734"/>
        <v>0</v>
      </c>
      <c r="V4690">
        <f t="shared" si="735"/>
        <v>1</v>
      </c>
      <c r="W4690">
        <f t="shared" si="736"/>
        <v>0</v>
      </c>
      <c r="X4690">
        <f t="shared" si="737"/>
        <v>0</v>
      </c>
      <c r="Y4690">
        <f t="shared" si="738"/>
        <v>0</v>
      </c>
      <c r="Z4690">
        <f t="shared" si="739"/>
        <v>0</v>
      </c>
    </row>
    <row r="4691" spans="1:26">
      <c r="A4691">
        <v>1</v>
      </c>
      <c r="B4691" t="s">
        <v>60</v>
      </c>
      <c r="C4691" t="s">
        <v>61</v>
      </c>
      <c r="D4691">
        <v>1</v>
      </c>
      <c r="E4691">
        <v>1</v>
      </c>
      <c r="F4691">
        <v>0</v>
      </c>
      <c r="G4691">
        <v>0</v>
      </c>
      <c r="H4691">
        <v>0</v>
      </c>
      <c r="I4691">
        <v>1</v>
      </c>
      <c r="J4691">
        <v>0</v>
      </c>
      <c r="K4691">
        <v>0</v>
      </c>
      <c r="L4691">
        <v>0</v>
      </c>
      <c r="M4691">
        <v>1</v>
      </c>
      <c r="N4691">
        <f t="array" ref="N4691">$AC$2*_xlfn.IFS(B4691="data_scientist",$AD$7,TRUE,1)*_xlfn.IFS(B4691="data_analyst",$AD$8,TRUE,1)*_xlfn.IFS(B4691="data_engineer",$AD$9,TRUE,1)*IF(D4691,$AD$13,$AD$14)*IF(E4691,$AD$19,$AD$20)*IF(F4691,$AD$24,$AD$25)*IF(G4691,$AD$29,$AD$30)*IF(H4691,$AD$34,$AD$35)*IF(I4691,$AD$39,$AD$40)*IF(J4691,$AD$44,$AD$45)*IF(K4691,$AD$49,$AD$50)*IF(L4691,$AD$54,$AD$55)*IF(M4691,$AD$59,$AD$60)</f>
        <v>0.000439135037425394</v>
      </c>
      <c r="O4691">
        <f t="array" ref="O4691">$AD$2*_xlfn.IFS(B4691="data_scientist",$AF$7,TRUE,1)*_xlfn.IFS(B4691="data_analyst",$AF$8,TRUE,1)*_xlfn.IFS(B4691="data_engineer",$AF$9,TRUE,1)*IF(D4691,$AF$13,$AF$14)*IF(E4691,$AF$19,$AF$20)*IF(F4691,$AF$24,$AF$25)*IF(G4691,$AF$29,$AF$30)*IF(H4691,$AF$34,$AF$35)*IF(I4691,$AF$39,$AF$40)*IF(J4691,$AF$44,$AF$45)*IF(K4691,$AF$49,$AF$50)*IF(L4691,$AF$54,$AF$55)*IF(M4691,$AF$59,$AF$60)</f>
        <v>0.000669953158978022</v>
      </c>
      <c r="P4691">
        <f t="array" ref="P4691">$AE$2*_xlfn.IFS(B4691="data_scientist",$AH$7,TRUE,1)*_xlfn.IFS(B4691="data_analyst",$AH$8,TRUE,1)*_xlfn.IFS(B4691="data_engineer",$AH$9,TRUE,1)*IF(D4691,$AH$13,$AH$14)*IF(E4691,$AH$19,$AH$20)*IF(F4691,$AH$24,$AH$25)*IF(G4691,$AH$29,$AH$30)*IF(H4691,$AH$34,$AH$35)*IF(I4691,$AH$39,$AH$40)*IF(J4691,$AH$44,$AH$45)*IF(K4691,$AH$49,$AH$50)*IF(L4691,$AH$54,$AH$55)*IF(M4691,$AH$59,$AH$60)</f>
        <v>0.000122896004371182</v>
      </c>
      <c r="Q4691">
        <f t="shared" si="730"/>
        <v>0.000669953158978022</v>
      </c>
      <c r="R4691">
        <f t="shared" si="731"/>
        <v>0</v>
      </c>
      <c r="S4691">
        <f t="shared" si="732"/>
        <v>0</v>
      </c>
      <c r="T4691">
        <f t="shared" si="733"/>
        <v>0</v>
      </c>
      <c r="U4691">
        <f t="shared" si="734"/>
        <v>0</v>
      </c>
      <c r="V4691">
        <f t="shared" si="735"/>
        <v>1</v>
      </c>
      <c r="W4691">
        <f t="shared" si="736"/>
        <v>0</v>
      </c>
      <c r="X4691">
        <f t="shared" si="737"/>
        <v>0</v>
      </c>
      <c r="Y4691">
        <f t="shared" si="738"/>
        <v>0</v>
      </c>
      <c r="Z4691">
        <f t="shared" si="739"/>
        <v>0</v>
      </c>
    </row>
    <row r="4692" spans="1:26">
      <c r="A4692">
        <v>1</v>
      </c>
      <c r="B4692" t="s">
        <v>60</v>
      </c>
      <c r="C4692" t="s">
        <v>61</v>
      </c>
      <c r="D4692">
        <v>1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1</v>
      </c>
      <c r="N4692">
        <f t="array" ref="N4692">$AC$2*_xlfn.IFS(B4692="data_scientist",$AD$7,TRUE,1)*_xlfn.IFS(B4692="data_analyst",$AD$8,TRUE,1)*_xlfn.IFS(B4692="data_engineer",$AD$9,TRUE,1)*IF(D4692,$AD$13,$AD$14)*IF(E4692,$AD$19,$AD$20)*IF(F4692,$AD$24,$AD$25)*IF(G4692,$AD$29,$AD$30)*IF(H4692,$AD$34,$AD$35)*IF(I4692,$AD$39,$AD$40)*IF(J4692,$AD$44,$AD$45)*IF(K4692,$AD$49,$AD$50)*IF(L4692,$AD$54,$AD$55)*IF(M4692,$AD$59,$AD$60)</f>
        <v>0.000981586654716256</v>
      </c>
      <c r="O4692">
        <f t="array" ref="O4692">$AD$2*_xlfn.IFS(B4692="data_scientist",$AF$7,TRUE,1)*_xlfn.IFS(B4692="data_analyst",$AF$8,TRUE,1)*_xlfn.IFS(B4692="data_engineer",$AF$9,TRUE,1)*IF(D4692,$AF$13,$AF$14)*IF(E4692,$AF$19,$AF$20)*IF(F4692,$AF$24,$AF$25)*IF(G4692,$AF$29,$AF$30)*IF(H4692,$AF$34,$AF$35)*IF(I4692,$AF$39,$AF$40)*IF(J4692,$AF$44,$AF$45)*IF(K4692,$AF$49,$AF$50)*IF(L4692,$AF$54,$AF$55)*IF(M4692,$AF$59,$AF$60)</f>
        <v>0.00238575005050182</v>
      </c>
      <c r="P4692">
        <f t="array" ref="P4692">$AE$2*_xlfn.IFS(B4692="data_scientist",$AH$7,TRUE,1)*_xlfn.IFS(B4692="data_analyst",$AH$8,TRUE,1)*_xlfn.IFS(B4692="data_engineer",$AH$9,TRUE,1)*IF(D4692,$AH$13,$AH$14)*IF(E4692,$AH$19,$AH$20)*IF(F4692,$AH$24,$AH$25)*IF(G4692,$AH$29,$AH$30)*IF(H4692,$AH$34,$AH$35)*IF(I4692,$AH$39,$AH$40)*IF(J4692,$AH$44,$AH$45)*IF(K4692,$AH$49,$AH$50)*IF(L4692,$AH$54,$AH$55)*IF(M4692,$AH$59,$AH$60)</f>
        <v>0.00041294471420829</v>
      </c>
      <c r="Q4692">
        <f t="shared" si="730"/>
        <v>0.00238575005050182</v>
      </c>
      <c r="R4692">
        <f t="shared" si="731"/>
        <v>0</v>
      </c>
      <c r="S4692">
        <f t="shared" si="732"/>
        <v>0</v>
      </c>
      <c r="T4692">
        <f t="shared" si="733"/>
        <v>0</v>
      </c>
      <c r="U4692">
        <f t="shared" si="734"/>
        <v>0</v>
      </c>
      <c r="V4692">
        <f t="shared" si="735"/>
        <v>1</v>
      </c>
      <c r="W4692">
        <f t="shared" si="736"/>
        <v>0</v>
      </c>
      <c r="X4692">
        <f t="shared" si="737"/>
        <v>0</v>
      </c>
      <c r="Y4692">
        <f t="shared" si="738"/>
        <v>0</v>
      </c>
      <c r="Z4692">
        <f t="shared" si="739"/>
        <v>0</v>
      </c>
    </row>
    <row r="4693" spans="1:26">
      <c r="A4693">
        <v>1</v>
      </c>
      <c r="B4693" t="s">
        <v>60</v>
      </c>
      <c r="C4693" t="s">
        <v>61</v>
      </c>
      <c r="D4693">
        <v>1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1</v>
      </c>
      <c r="L4693">
        <v>0</v>
      </c>
      <c r="M4693">
        <v>1</v>
      </c>
      <c r="N4693">
        <f t="array" ref="N4693">$AC$2*_xlfn.IFS(B4693="data_scientist",$AD$7,TRUE,1)*_xlfn.IFS(B4693="data_analyst",$AD$8,TRUE,1)*_xlfn.IFS(B4693="data_engineer",$AD$9,TRUE,1)*IF(D4693,$AD$13,$AD$14)*IF(E4693,$AD$19,$AD$20)*IF(F4693,$AD$24,$AD$25)*IF(G4693,$AD$29,$AD$30)*IF(H4693,$AD$34,$AD$35)*IF(I4693,$AD$39,$AD$40)*IF(J4693,$AD$44,$AD$45)*IF(K4693,$AD$49,$AD$50)*IF(L4693,$AD$54,$AD$55)*IF(M4693,$AD$59,$AD$60)</f>
        <v>4.72769008894043e-5</v>
      </c>
      <c r="O4693">
        <f t="array" ref="O4693">$AD$2*_xlfn.IFS(B4693="data_scientist",$AF$7,TRUE,1)*_xlfn.IFS(B4693="data_analyst",$AF$8,TRUE,1)*_xlfn.IFS(B4693="data_engineer",$AF$9,TRUE,1)*IF(D4693,$AF$13,$AF$14)*IF(E4693,$AF$19,$AF$20)*IF(F4693,$AF$24,$AF$25)*IF(G4693,$AF$29,$AF$30)*IF(H4693,$AF$34,$AF$35)*IF(I4693,$AF$39,$AF$40)*IF(J4693,$AF$44,$AF$45)*IF(K4693,$AF$49,$AF$50)*IF(L4693,$AF$54,$AF$55)*IF(M4693,$AF$59,$AF$60)</f>
        <v>0.00148741932670518</v>
      </c>
      <c r="P4693">
        <f t="array" ref="P4693">$AE$2*_xlfn.IFS(B4693="data_scientist",$AH$7,TRUE,1)*_xlfn.IFS(B4693="data_analyst",$AH$8,TRUE,1)*_xlfn.IFS(B4693="data_engineer",$AH$9,TRUE,1)*IF(D4693,$AH$13,$AH$14)*IF(E4693,$AH$19,$AH$20)*IF(F4693,$AH$24,$AH$25)*IF(G4693,$AH$29,$AH$30)*IF(H4693,$AH$34,$AH$35)*IF(I4693,$AH$39,$AH$40)*IF(J4693,$AH$44,$AH$45)*IF(K4693,$AH$49,$AH$50)*IF(L4693,$AH$54,$AH$55)*IF(M4693,$AH$59,$AH$60)</f>
        <v>0.000155481208183688</v>
      </c>
      <c r="Q4693">
        <f t="shared" si="730"/>
        <v>0.00148741932670518</v>
      </c>
      <c r="R4693">
        <f t="shared" si="731"/>
        <v>0</v>
      </c>
      <c r="S4693">
        <f t="shared" si="732"/>
        <v>0</v>
      </c>
      <c r="T4693">
        <f t="shared" si="733"/>
        <v>0</v>
      </c>
      <c r="U4693">
        <f t="shared" si="734"/>
        <v>0</v>
      </c>
      <c r="V4693">
        <f t="shared" si="735"/>
        <v>1</v>
      </c>
      <c r="W4693">
        <f t="shared" si="736"/>
        <v>0</v>
      </c>
      <c r="X4693">
        <f t="shared" si="737"/>
        <v>0</v>
      </c>
      <c r="Y4693">
        <f t="shared" si="738"/>
        <v>0</v>
      </c>
      <c r="Z4693">
        <f t="shared" si="739"/>
        <v>0</v>
      </c>
    </row>
    <row r="4694" spans="1:26">
      <c r="A4694">
        <v>1</v>
      </c>
      <c r="B4694" t="s">
        <v>60</v>
      </c>
      <c r="C4694" t="s">
        <v>61</v>
      </c>
      <c r="D4694">
        <v>1</v>
      </c>
      <c r="E4694">
        <v>1</v>
      </c>
      <c r="F4694">
        <v>0</v>
      </c>
      <c r="G4694">
        <v>0</v>
      </c>
      <c r="H4694">
        <v>1</v>
      </c>
      <c r="I4694">
        <v>0</v>
      </c>
      <c r="J4694">
        <v>0</v>
      </c>
      <c r="K4694">
        <v>1</v>
      </c>
      <c r="L4694">
        <v>0</v>
      </c>
      <c r="M4694">
        <v>1</v>
      </c>
      <c r="N4694">
        <f t="array" ref="N4694">$AC$2*_xlfn.IFS(B4694="data_scientist",$AD$7,TRUE,1)*_xlfn.IFS(B4694="data_analyst",$AD$8,TRUE,1)*_xlfn.IFS(B4694="data_engineer",$AD$9,TRUE,1)*IF(D4694,$AD$13,$AD$14)*IF(E4694,$AD$19,$AD$20)*IF(F4694,$AD$24,$AD$25)*IF(G4694,$AD$29,$AD$30)*IF(H4694,$AD$34,$AD$35)*IF(I4694,$AD$39,$AD$40)*IF(J4694,$AD$44,$AD$45)*IF(K4694,$AD$49,$AD$50)*IF(L4694,$AD$54,$AD$55)*IF(M4694,$AD$59,$AD$60)</f>
        <v>4.11405201524316e-6</v>
      </c>
      <c r="O4694">
        <f t="array" ref="O4694">$AD$2*_xlfn.IFS(B4694="data_scientist",$AF$7,TRUE,1)*_xlfn.IFS(B4694="data_analyst",$AF$8,TRUE,1)*_xlfn.IFS(B4694="data_engineer",$AF$9,TRUE,1)*IF(D4694,$AF$13,$AF$14)*IF(E4694,$AF$19,$AF$20)*IF(F4694,$AF$24,$AF$25)*IF(G4694,$AF$29,$AF$30)*IF(H4694,$AF$34,$AF$35)*IF(I4694,$AF$39,$AF$40)*IF(J4694,$AF$44,$AF$45)*IF(K4694,$AF$49,$AF$50)*IF(L4694,$AF$54,$AF$55)*IF(M4694,$AF$59,$AF$60)</f>
        <v>0.00124557567412892</v>
      </c>
      <c r="P4694">
        <f t="array" ref="P4694">$AE$2*_xlfn.IFS(B4694="data_scientist",$AH$7,TRUE,1)*_xlfn.IFS(B4694="data_analyst",$AH$8,TRUE,1)*_xlfn.IFS(B4694="data_engineer",$AH$9,TRUE,1)*IF(D4694,$AH$13,$AH$14)*IF(E4694,$AH$19,$AH$20)*IF(F4694,$AH$24,$AH$25)*IF(G4694,$AH$29,$AH$30)*IF(H4694,$AH$34,$AH$35)*IF(I4694,$AH$39,$AH$40)*IF(J4694,$AH$44,$AH$45)*IF(K4694,$AH$49,$AH$50)*IF(L4694,$AH$54,$AH$55)*IF(M4694,$AH$59,$AH$60)</f>
        <v>8.10056268048986e-5</v>
      </c>
      <c r="Q4694">
        <f t="shared" si="730"/>
        <v>0.00124557567412892</v>
      </c>
      <c r="R4694">
        <f t="shared" si="731"/>
        <v>0</v>
      </c>
      <c r="S4694">
        <f t="shared" si="732"/>
        <v>0</v>
      </c>
      <c r="T4694">
        <f t="shared" si="733"/>
        <v>0</v>
      </c>
      <c r="U4694">
        <f t="shared" si="734"/>
        <v>0</v>
      </c>
      <c r="V4694">
        <f t="shared" si="735"/>
        <v>1</v>
      </c>
      <c r="W4694">
        <f t="shared" si="736"/>
        <v>0</v>
      </c>
      <c r="X4694">
        <f t="shared" si="737"/>
        <v>0</v>
      </c>
      <c r="Y4694">
        <f t="shared" si="738"/>
        <v>0</v>
      </c>
      <c r="Z4694">
        <f t="shared" si="739"/>
        <v>0</v>
      </c>
    </row>
    <row r="4695" spans="1:26">
      <c r="A4695">
        <v>1</v>
      </c>
      <c r="B4695" t="s">
        <v>60</v>
      </c>
      <c r="C4695" t="s">
        <v>61</v>
      </c>
      <c r="D4695">
        <v>1</v>
      </c>
      <c r="E4695">
        <v>1</v>
      </c>
      <c r="F4695">
        <v>1</v>
      </c>
      <c r="G4695">
        <v>1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1</v>
      </c>
      <c r="N4695">
        <f t="array" ref="N4695">$AC$2*_xlfn.IFS(B4695="data_scientist",$AD$7,TRUE,1)*_xlfn.IFS(B4695="data_analyst",$AD$8,TRUE,1)*_xlfn.IFS(B4695="data_engineer",$AD$9,TRUE,1)*IF(D4695,$AD$13,$AD$14)*IF(E4695,$AD$19,$AD$20)*IF(F4695,$AD$24,$AD$25)*IF(G4695,$AD$29,$AD$30)*IF(H4695,$AD$34,$AD$35)*IF(I4695,$AD$39,$AD$40)*IF(J4695,$AD$44,$AD$45)*IF(K4695,$AD$49,$AD$50)*IF(L4695,$AD$54,$AD$55)*IF(M4695,$AD$59,$AD$60)</f>
        <v>8.33105089838615e-5</v>
      </c>
      <c r="O4695">
        <f t="array" ref="O4695">$AD$2*_xlfn.IFS(B4695="data_scientist",$AF$7,TRUE,1)*_xlfn.IFS(B4695="data_analyst",$AF$8,TRUE,1)*_xlfn.IFS(B4695="data_engineer",$AF$9,TRUE,1)*IF(D4695,$AF$13,$AF$14)*IF(E4695,$AF$19,$AF$20)*IF(F4695,$AF$24,$AF$25)*IF(G4695,$AF$29,$AF$30)*IF(H4695,$AF$34,$AF$35)*IF(I4695,$AF$39,$AF$40)*IF(J4695,$AF$44,$AF$45)*IF(K4695,$AF$49,$AF$50)*IF(L4695,$AF$54,$AF$55)*IF(M4695,$AF$59,$AF$60)</f>
        <v>0.00275400239941739</v>
      </c>
      <c r="P4695">
        <f t="array" ref="P4695">$AE$2*_xlfn.IFS(B4695="data_scientist",$AH$7,TRUE,1)*_xlfn.IFS(B4695="data_analyst",$AH$8,TRUE,1)*_xlfn.IFS(B4695="data_engineer",$AH$9,TRUE,1)*IF(D4695,$AH$13,$AH$14)*IF(E4695,$AH$19,$AH$20)*IF(F4695,$AH$24,$AH$25)*IF(G4695,$AH$29,$AH$30)*IF(H4695,$AH$34,$AH$35)*IF(I4695,$AH$39,$AH$40)*IF(J4695,$AH$44,$AH$45)*IF(K4695,$AH$49,$AH$50)*IF(L4695,$AH$54,$AH$55)*IF(M4695,$AH$59,$AH$60)</f>
        <v>0.00016111219722798</v>
      </c>
      <c r="Q4695">
        <f t="shared" si="730"/>
        <v>0.00275400239941739</v>
      </c>
      <c r="R4695">
        <f t="shared" si="731"/>
        <v>0</v>
      </c>
      <c r="S4695">
        <f t="shared" si="732"/>
        <v>0</v>
      </c>
      <c r="T4695">
        <f t="shared" si="733"/>
        <v>0</v>
      </c>
      <c r="U4695">
        <f t="shared" si="734"/>
        <v>0</v>
      </c>
      <c r="V4695">
        <f t="shared" si="735"/>
        <v>1</v>
      </c>
      <c r="W4695">
        <f t="shared" si="736"/>
        <v>0</v>
      </c>
      <c r="X4695">
        <f t="shared" si="737"/>
        <v>0</v>
      </c>
      <c r="Y4695">
        <f t="shared" si="738"/>
        <v>0</v>
      </c>
      <c r="Z4695">
        <f t="shared" si="739"/>
        <v>0</v>
      </c>
    </row>
    <row r="4696" spans="1:26">
      <c r="A4696">
        <v>1</v>
      </c>
      <c r="B4696" t="s">
        <v>60</v>
      </c>
      <c r="C4696" t="s">
        <v>61</v>
      </c>
      <c r="D4696">
        <v>1</v>
      </c>
      <c r="E4696">
        <v>1</v>
      </c>
      <c r="F4696">
        <v>0</v>
      </c>
      <c r="G4696">
        <v>1</v>
      </c>
      <c r="H4696">
        <v>1</v>
      </c>
      <c r="I4696">
        <v>1</v>
      </c>
      <c r="J4696">
        <v>0</v>
      </c>
      <c r="K4696">
        <v>0</v>
      </c>
      <c r="L4696">
        <v>1</v>
      </c>
      <c r="M4696">
        <v>1</v>
      </c>
      <c r="N4696">
        <f t="array" ref="N4696">$AC$2*_xlfn.IFS(B4696="data_scientist",$AD$7,TRUE,1)*_xlfn.IFS(B4696="data_analyst",$AD$8,TRUE,1)*_xlfn.IFS(B4696="data_engineer",$AD$9,TRUE,1)*IF(D4696,$AD$13,$AD$14)*IF(E4696,$AD$19,$AD$20)*IF(F4696,$AD$24,$AD$25)*IF(G4696,$AD$29,$AD$30)*IF(H4696,$AD$34,$AD$35)*IF(I4696,$AD$39,$AD$40)*IF(J4696,$AD$44,$AD$45)*IF(K4696,$AD$49,$AD$50)*IF(L4696,$AD$54,$AD$55)*IF(M4696,$AD$59,$AD$60)</f>
        <v>8.8980115511969e-7</v>
      </c>
      <c r="O4696">
        <f t="array" ref="O4696">$AD$2*_xlfn.IFS(B4696="data_scientist",$AF$7,TRUE,1)*_xlfn.IFS(B4696="data_analyst",$AF$8,TRUE,1)*_xlfn.IFS(B4696="data_engineer",$AF$9,TRUE,1)*IF(D4696,$AF$13,$AF$14)*IF(E4696,$AF$19,$AF$20)*IF(F4696,$AF$24,$AF$25)*IF(G4696,$AF$29,$AF$30)*IF(H4696,$AF$34,$AF$35)*IF(I4696,$AF$39,$AF$40)*IF(J4696,$AF$44,$AF$45)*IF(K4696,$AF$49,$AF$50)*IF(L4696,$AF$54,$AF$55)*IF(M4696,$AF$59,$AF$60)</f>
        <v>0.000236469783837724</v>
      </c>
      <c r="P4696">
        <f t="array" ref="P4696">$AE$2*_xlfn.IFS(B4696="data_scientist",$AH$7,TRUE,1)*_xlfn.IFS(B4696="data_analyst",$AH$8,TRUE,1)*_xlfn.IFS(B4696="data_engineer",$AH$9,TRUE,1)*IF(D4696,$AH$13,$AH$14)*IF(E4696,$AH$19,$AH$20)*IF(F4696,$AH$24,$AH$25)*IF(G4696,$AH$29,$AH$30)*IF(H4696,$AH$34,$AH$35)*IF(I4696,$AH$39,$AH$40)*IF(J4696,$AH$44,$AH$45)*IF(K4696,$AH$49,$AH$50)*IF(L4696,$AH$54,$AH$55)*IF(M4696,$AH$59,$AH$60)</f>
        <v>1.02487922057613e-5</v>
      </c>
      <c r="Q4696">
        <f t="shared" si="730"/>
        <v>0.000236469783837724</v>
      </c>
      <c r="R4696">
        <f t="shared" si="731"/>
        <v>0</v>
      </c>
      <c r="S4696">
        <f t="shared" si="732"/>
        <v>0</v>
      </c>
      <c r="T4696">
        <f t="shared" si="733"/>
        <v>0</v>
      </c>
      <c r="U4696">
        <f t="shared" si="734"/>
        <v>0</v>
      </c>
      <c r="V4696">
        <f t="shared" si="735"/>
        <v>1</v>
      </c>
      <c r="W4696">
        <f t="shared" si="736"/>
        <v>0</v>
      </c>
      <c r="X4696">
        <f t="shared" si="737"/>
        <v>0</v>
      </c>
      <c r="Y4696">
        <f t="shared" si="738"/>
        <v>0</v>
      </c>
      <c r="Z4696">
        <f t="shared" si="739"/>
        <v>0</v>
      </c>
    </row>
    <row r="4697" spans="1:26">
      <c r="A4697">
        <v>1</v>
      </c>
      <c r="B4697" t="s">
        <v>60</v>
      </c>
      <c r="C4697" t="s">
        <v>61</v>
      </c>
      <c r="D4697">
        <v>0</v>
      </c>
      <c r="E4697">
        <v>1</v>
      </c>
      <c r="F4697">
        <v>0</v>
      </c>
      <c r="G4697">
        <v>0</v>
      </c>
      <c r="H4697">
        <v>1</v>
      </c>
      <c r="I4697">
        <v>0</v>
      </c>
      <c r="J4697">
        <v>0</v>
      </c>
      <c r="K4697">
        <v>0</v>
      </c>
      <c r="L4697">
        <v>1</v>
      </c>
      <c r="M4697">
        <v>1</v>
      </c>
      <c r="N4697">
        <f t="array" ref="N4697">$AC$2*_xlfn.IFS(B4697="data_scientist",$AD$7,TRUE,1)*_xlfn.IFS(B4697="data_analyst",$AD$8,TRUE,1)*_xlfn.IFS(B4697="data_engineer",$AD$9,TRUE,1)*IF(D4697,$AD$13,$AD$14)*IF(E4697,$AD$19,$AD$20)*IF(F4697,$AD$24,$AD$25)*IF(G4697,$AD$29,$AD$30)*IF(H4697,$AD$34,$AD$35)*IF(I4697,$AD$39,$AD$40)*IF(J4697,$AD$44,$AD$45)*IF(K4697,$AD$49,$AD$50)*IF(L4697,$AD$54,$AD$55)*IF(M4697,$AD$59,$AD$60)</f>
        <v>1.54261252833982e-5</v>
      </c>
      <c r="O4697">
        <f t="array" ref="O4697">$AD$2*_xlfn.IFS(B4697="data_scientist",$AF$7,TRUE,1)*_xlfn.IFS(B4697="data_analyst",$AF$8,TRUE,1)*_xlfn.IFS(B4697="data_engineer",$AF$9,TRUE,1)*IF(D4697,$AF$13,$AF$14)*IF(E4697,$AF$19,$AF$20)*IF(F4697,$AF$24,$AF$25)*IF(G4697,$AF$29,$AF$30)*IF(H4697,$AF$34,$AF$35)*IF(I4697,$AF$39,$AF$40)*IF(J4697,$AF$44,$AF$45)*IF(K4697,$AF$49,$AF$50)*IF(L4697,$AF$54,$AF$55)*IF(M4697,$AF$59,$AF$60)</f>
        <v>0.000428177085955404</v>
      </c>
      <c r="P4697">
        <f t="array" ref="P4697">$AE$2*_xlfn.IFS(B4697="data_scientist",$AH$7,TRUE,1)*_xlfn.IFS(B4697="data_analyst",$AH$8,TRUE,1)*_xlfn.IFS(B4697="data_engineer",$AH$9,TRUE,1)*IF(D4697,$AH$13,$AH$14)*IF(E4697,$AH$19,$AH$20)*IF(F4697,$AH$24,$AH$25)*IF(G4697,$AH$29,$AH$30)*IF(H4697,$AH$34,$AH$35)*IF(I4697,$AH$39,$AH$40)*IF(J4697,$AH$44,$AH$45)*IF(K4697,$AH$49,$AH$50)*IF(L4697,$AH$54,$AH$55)*IF(M4697,$AH$59,$AH$60)</f>
        <v>5.10478409775037e-5</v>
      </c>
      <c r="Q4697">
        <f t="shared" si="730"/>
        <v>0.000428177085955404</v>
      </c>
      <c r="R4697">
        <f t="shared" si="731"/>
        <v>0</v>
      </c>
      <c r="S4697">
        <f t="shared" si="732"/>
        <v>0</v>
      </c>
      <c r="T4697">
        <f t="shared" si="733"/>
        <v>0</v>
      </c>
      <c r="U4697">
        <f t="shared" si="734"/>
        <v>0</v>
      </c>
      <c r="V4697">
        <f t="shared" si="735"/>
        <v>1</v>
      </c>
      <c r="W4697">
        <f t="shared" si="736"/>
        <v>0</v>
      </c>
      <c r="X4697">
        <f t="shared" si="737"/>
        <v>0</v>
      </c>
      <c r="Y4697">
        <f t="shared" si="738"/>
        <v>0</v>
      </c>
      <c r="Z4697">
        <f t="shared" si="739"/>
        <v>0</v>
      </c>
    </row>
    <row r="4698" spans="1:26">
      <c r="A4698">
        <v>1</v>
      </c>
      <c r="B4698" t="s">
        <v>60</v>
      </c>
      <c r="C4698" t="s">
        <v>61</v>
      </c>
      <c r="D4698">
        <v>1</v>
      </c>
      <c r="E4698">
        <v>1</v>
      </c>
      <c r="F4698">
        <v>0</v>
      </c>
      <c r="G4698">
        <v>0</v>
      </c>
      <c r="H4698">
        <v>1</v>
      </c>
      <c r="I4698">
        <v>0</v>
      </c>
      <c r="J4698">
        <v>0</v>
      </c>
      <c r="K4698">
        <v>1</v>
      </c>
      <c r="L4698">
        <v>0</v>
      </c>
      <c r="M4698">
        <v>1</v>
      </c>
      <c r="N4698">
        <f t="array" ref="N4698">$AC$2*_xlfn.IFS(B4698="data_scientist",$AD$7,TRUE,1)*_xlfn.IFS(B4698="data_analyst",$AD$8,TRUE,1)*_xlfn.IFS(B4698="data_engineer",$AD$9,TRUE,1)*IF(D4698,$AD$13,$AD$14)*IF(E4698,$AD$19,$AD$20)*IF(F4698,$AD$24,$AD$25)*IF(G4698,$AD$29,$AD$30)*IF(H4698,$AD$34,$AD$35)*IF(I4698,$AD$39,$AD$40)*IF(J4698,$AD$44,$AD$45)*IF(K4698,$AD$49,$AD$50)*IF(L4698,$AD$54,$AD$55)*IF(M4698,$AD$59,$AD$60)</f>
        <v>4.11405201524316e-6</v>
      </c>
      <c r="O4698">
        <f t="array" ref="O4698">$AD$2*_xlfn.IFS(B4698="data_scientist",$AF$7,TRUE,1)*_xlfn.IFS(B4698="data_analyst",$AF$8,TRUE,1)*_xlfn.IFS(B4698="data_engineer",$AF$9,TRUE,1)*IF(D4698,$AF$13,$AF$14)*IF(E4698,$AF$19,$AF$20)*IF(F4698,$AF$24,$AF$25)*IF(G4698,$AF$29,$AF$30)*IF(H4698,$AF$34,$AF$35)*IF(I4698,$AF$39,$AF$40)*IF(J4698,$AF$44,$AF$45)*IF(K4698,$AF$49,$AF$50)*IF(L4698,$AF$54,$AF$55)*IF(M4698,$AF$59,$AF$60)</f>
        <v>0.00124557567412892</v>
      </c>
      <c r="P4698">
        <f t="array" ref="P4698">$AE$2*_xlfn.IFS(B4698="data_scientist",$AH$7,TRUE,1)*_xlfn.IFS(B4698="data_analyst",$AH$8,TRUE,1)*_xlfn.IFS(B4698="data_engineer",$AH$9,TRUE,1)*IF(D4698,$AH$13,$AH$14)*IF(E4698,$AH$19,$AH$20)*IF(F4698,$AH$24,$AH$25)*IF(G4698,$AH$29,$AH$30)*IF(H4698,$AH$34,$AH$35)*IF(I4698,$AH$39,$AH$40)*IF(J4698,$AH$44,$AH$45)*IF(K4698,$AH$49,$AH$50)*IF(L4698,$AH$54,$AH$55)*IF(M4698,$AH$59,$AH$60)</f>
        <v>8.10056268048986e-5</v>
      </c>
      <c r="Q4698">
        <f t="shared" si="730"/>
        <v>0.00124557567412892</v>
      </c>
      <c r="R4698">
        <f t="shared" si="731"/>
        <v>0</v>
      </c>
      <c r="S4698">
        <f t="shared" si="732"/>
        <v>0</v>
      </c>
      <c r="T4698">
        <f t="shared" si="733"/>
        <v>0</v>
      </c>
      <c r="U4698">
        <f t="shared" si="734"/>
        <v>0</v>
      </c>
      <c r="V4698">
        <f t="shared" si="735"/>
        <v>1</v>
      </c>
      <c r="W4698">
        <f t="shared" si="736"/>
        <v>0</v>
      </c>
      <c r="X4698">
        <f t="shared" si="737"/>
        <v>0</v>
      </c>
      <c r="Y4698">
        <f t="shared" si="738"/>
        <v>0</v>
      </c>
      <c r="Z4698">
        <f t="shared" si="739"/>
        <v>0</v>
      </c>
    </row>
    <row r="4699" spans="1:26">
      <c r="A4699">
        <v>1</v>
      </c>
      <c r="B4699" t="s">
        <v>60</v>
      </c>
      <c r="C4699" t="s">
        <v>61</v>
      </c>
      <c r="D4699">
        <v>1</v>
      </c>
      <c r="E4699">
        <v>1</v>
      </c>
      <c r="F4699">
        <v>1</v>
      </c>
      <c r="G4699">
        <v>1</v>
      </c>
      <c r="H4699">
        <v>1</v>
      </c>
      <c r="I4699">
        <v>0</v>
      </c>
      <c r="J4699">
        <v>0</v>
      </c>
      <c r="K4699">
        <v>1</v>
      </c>
      <c r="L4699">
        <v>1</v>
      </c>
      <c r="M4699">
        <v>1</v>
      </c>
      <c r="N4699">
        <f t="array" ref="N4699">$AC$2*_xlfn.IFS(B4699="data_scientist",$AD$7,TRUE,1)*_xlfn.IFS(B4699="data_analyst",$AD$8,TRUE,1)*_xlfn.IFS(B4699="data_engineer",$AD$9,TRUE,1)*IF(D4699,$AD$13,$AD$14)*IF(E4699,$AD$19,$AD$20)*IF(F4699,$AD$24,$AD$25)*IF(G4699,$AD$29,$AD$30)*IF(H4699,$AD$34,$AD$35)*IF(I4699,$AD$39,$AD$40)*IF(J4699,$AD$44,$AD$45)*IF(K4699,$AD$49,$AD$50)*IF(L4699,$AD$54,$AD$55)*IF(M4699,$AD$59,$AD$60)</f>
        <v>2.27085998419321e-8</v>
      </c>
      <c r="O4699">
        <f t="array" ref="O4699">$AD$2*_xlfn.IFS(B4699="data_scientist",$AF$7,TRUE,1)*_xlfn.IFS(B4699="data_analyst",$AF$8,TRUE,1)*_xlfn.IFS(B4699="data_engineer",$AF$9,TRUE,1)*IF(D4699,$AF$13,$AF$14)*IF(E4699,$AF$19,$AF$20)*IF(F4699,$AF$24,$AF$25)*IF(G4699,$AF$29,$AF$30)*IF(H4699,$AF$34,$AF$35)*IF(I4699,$AF$39,$AF$40)*IF(J4699,$AF$44,$AF$45)*IF(K4699,$AF$49,$AF$50)*IF(L4699,$AF$54,$AF$55)*IF(M4699,$AF$59,$AF$60)</f>
        <v>0.000692790465179961</v>
      </c>
      <c r="P4699">
        <f t="array" ref="P4699">$AE$2*_xlfn.IFS(B4699="data_scientist",$AH$7,TRUE,1)*_xlfn.IFS(B4699="data_analyst",$AH$8,TRUE,1)*_xlfn.IFS(B4699="data_engineer",$AH$9,TRUE,1)*IF(D4699,$AH$13,$AH$14)*IF(E4699,$AH$19,$AH$20)*IF(F4699,$AH$24,$AH$25)*IF(G4699,$AH$29,$AH$30)*IF(H4699,$AH$34,$AH$35)*IF(I4699,$AH$39,$AH$40)*IF(J4699,$AH$44,$AH$45)*IF(K4699,$AH$49,$AH$50)*IF(L4699,$AH$54,$AH$55)*IF(M4699,$AH$59,$AH$60)</f>
        <v>9.39495388728819e-6</v>
      </c>
      <c r="Q4699">
        <f t="shared" si="730"/>
        <v>0.000692790465179961</v>
      </c>
      <c r="R4699">
        <f t="shared" si="731"/>
        <v>0</v>
      </c>
      <c r="S4699">
        <f t="shared" si="732"/>
        <v>0</v>
      </c>
      <c r="T4699">
        <f t="shared" si="733"/>
        <v>0</v>
      </c>
      <c r="U4699">
        <f t="shared" si="734"/>
        <v>0</v>
      </c>
      <c r="V4699">
        <f t="shared" si="735"/>
        <v>1</v>
      </c>
      <c r="W4699">
        <f t="shared" si="736"/>
        <v>0</v>
      </c>
      <c r="X4699">
        <f t="shared" si="737"/>
        <v>0</v>
      </c>
      <c r="Y4699">
        <f t="shared" si="738"/>
        <v>0</v>
      </c>
      <c r="Z4699">
        <f t="shared" si="739"/>
        <v>0</v>
      </c>
    </row>
    <row r="4700" spans="1:26">
      <c r="A4700">
        <v>1</v>
      </c>
      <c r="B4700" t="s">
        <v>60</v>
      </c>
      <c r="C4700" t="s">
        <v>61</v>
      </c>
      <c r="D4700">
        <v>1</v>
      </c>
      <c r="E4700">
        <v>1</v>
      </c>
      <c r="F4700">
        <v>0</v>
      </c>
      <c r="G4700">
        <v>0</v>
      </c>
      <c r="H4700">
        <v>1</v>
      </c>
      <c r="I4700">
        <v>0</v>
      </c>
      <c r="J4700">
        <v>0</v>
      </c>
      <c r="K4700">
        <v>1</v>
      </c>
      <c r="L4700">
        <v>0</v>
      </c>
      <c r="M4700">
        <v>1</v>
      </c>
      <c r="N4700">
        <f t="array" ref="N4700">$AC$2*_xlfn.IFS(B4700="data_scientist",$AD$7,TRUE,1)*_xlfn.IFS(B4700="data_analyst",$AD$8,TRUE,1)*_xlfn.IFS(B4700="data_engineer",$AD$9,TRUE,1)*IF(D4700,$AD$13,$AD$14)*IF(E4700,$AD$19,$AD$20)*IF(F4700,$AD$24,$AD$25)*IF(G4700,$AD$29,$AD$30)*IF(H4700,$AD$34,$AD$35)*IF(I4700,$AD$39,$AD$40)*IF(J4700,$AD$44,$AD$45)*IF(K4700,$AD$49,$AD$50)*IF(L4700,$AD$54,$AD$55)*IF(M4700,$AD$59,$AD$60)</f>
        <v>4.11405201524316e-6</v>
      </c>
      <c r="O4700">
        <f t="array" ref="O4700">$AD$2*_xlfn.IFS(B4700="data_scientist",$AF$7,TRUE,1)*_xlfn.IFS(B4700="data_analyst",$AF$8,TRUE,1)*_xlfn.IFS(B4700="data_engineer",$AF$9,TRUE,1)*IF(D4700,$AF$13,$AF$14)*IF(E4700,$AF$19,$AF$20)*IF(F4700,$AF$24,$AF$25)*IF(G4700,$AF$29,$AF$30)*IF(H4700,$AF$34,$AF$35)*IF(I4700,$AF$39,$AF$40)*IF(J4700,$AF$44,$AF$45)*IF(K4700,$AF$49,$AF$50)*IF(L4700,$AF$54,$AF$55)*IF(M4700,$AF$59,$AF$60)</f>
        <v>0.00124557567412892</v>
      </c>
      <c r="P4700">
        <f t="array" ref="P4700">$AE$2*_xlfn.IFS(B4700="data_scientist",$AH$7,TRUE,1)*_xlfn.IFS(B4700="data_analyst",$AH$8,TRUE,1)*_xlfn.IFS(B4700="data_engineer",$AH$9,TRUE,1)*IF(D4700,$AH$13,$AH$14)*IF(E4700,$AH$19,$AH$20)*IF(F4700,$AH$24,$AH$25)*IF(G4700,$AH$29,$AH$30)*IF(H4700,$AH$34,$AH$35)*IF(I4700,$AH$39,$AH$40)*IF(J4700,$AH$44,$AH$45)*IF(K4700,$AH$49,$AH$50)*IF(L4700,$AH$54,$AH$55)*IF(M4700,$AH$59,$AH$60)</f>
        <v>8.10056268048986e-5</v>
      </c>
      <c r="Q4700">
        <f t="shared" si="730"/>
        <v>0.00124557567412892</v>
      </c>
      <c r="R4700">
        <f t="shared" si="731"/>
        <v>0</v>
      </c>
      <c r="S4700">
        <f t="shared" si="732"/>
        <v>0</v>
      </c>
      <c r="T4700">
        <f t="shared" si="733"/>
        <v>0</v>
      </c>
      <c r="U4700">
        <f t="shared" si="734"/>
        <v>0</v>
      </c>
      <c r="V4700">
        <f t="shared" si="735"/>
        <v>1</v>
      </c>
      <c r="W4700">
        <f t="shared" si="736"/>
        <v>0</v>
      </c>
      <c r="X4700">
        <f t="shared" si="737"/>
        <v>0</v>
      </c>
      <c r="Y4700">
        <f t="shared" si="738"/>
        <v>0</v>
      </c>
      <c r="Z4700">
        <f t="shared" si="739"/>
        <v>0</v>
      </c>
    </row>
    <row r="4701" spans="1:26">
      <c r="A4701">
        <v>1</v>
      </c>
      <c r="B4701" t="s">
        <v>60</v>
      </c>
      <c r="C4701" t="s">
        <v>61</v>
      </c>
      <c r="D4701">
        <v>1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1</v>
      </c>
      <c r="M4701">
        <v>1</v>
      </c>
      <c r="N4701">
        <f t="array" ref="N4701">$AC$2*_xlfn.IFS(B4701="data_scientist",$AD$7,TRUE,1)*_xlfn.IFS(B4701="data_analyst",$AD$8,TRUE,1)*_xlfn.IFS(B4701="data_engineer",$AD$9,TRUE,1)*IF(D4701,$AD$13,$AD$14)*IF(E4701,$AD$19,$AD$20)*IF(F4701,$AD$24,$AD$25)*IF(G4701,$AD$29,$AD$30)*IF(H4701,$AD$34,$AD$35)*IF(I4701,$AD$39,$AD$40)*IF(J4701,$AD$44,$AD$45)*IF(K4701,$AD$49,$AD$50)*IF(L4701,$AD$54,$AD$55)*IF(M4701,$AD$59,$AD$60)</f>
        <v>8.31749439510348e-5</v>
      </c>
      <c r="O4701">
        <f t="array" ref="O4701">$AD$2*_xlfn.IFS(B4701="data_scientist",$AF$7,TRUE,1)*_xlfn.IFS(B4701="data_analyst",$AF$8,TRUE,1)*_xlfn.IFS(B4701="data_engineer",$AF$9,TRUE,1)*IF(D4701,$AF$13,$AF$14)*IF(E4701,$AF$19,$AF$20)*IF(F4701,$AF$24,$AF$25)*IF(G4701,$AF$29,$AF$30)*IF(H4701,$AF$34,$AF$35)*IF(I4701,$AF$39,$AF$40)*IF(J4701,$AF$44,$AF$45)*IF(K4701,$AF$49,$AF$50)*IF(L4701,$AF$54,$AF$55)*IF(M4701,$AF$59,$AF$60)</f>
        <v>0.00133344572155355</v>
      </c>
      <c r="P4701">
        <f t="array" ref="P4701">$AE$2*_xlfn.IFS(B4701="data_scientist",$AH$7,TRUE,1)*_xlfn.IFS(B4701="data_analyst",$AH$8,TRUE,1)*_xlfn.IFS(B4701="data_engineer",$AH$9,TRUE,1)*IF(D4701,$AH$13,$AH$14)*IF(E4701,$AH$19,$AH$20)*IF(F4701,$AH$24,$AH$25)*IF(G4701,$AH$29,$AH$30)*IF(H4701,$AH$34,$AH$35)*IF(I4701,$AH$39,$AH$40)*IF(J4701,$AH$44,$AH$45)*IF(K4701,$AH$49,$AH$50)*IF(L4701,$AH$54,$AH$55)*IF(M4701,$AH$59,$AH$60)</f>
        <v>0.000130193401191395</v>
      </c>
      <c r="Q4701">
        <f t="shared" si="730"/>
        <v>0.00133344572155355</v>
      </c>
      <c r="R4701">
        <f t="shared" si="731"/>
        <v>0</v>
      </c>
      <c r="S4701">
        <f t="shared" si="732"/>
        <v>0</v>
      </c>
      <c r="T4701">
        <f t="shared" si="733"/>
        <v>0</v>
      </c>
      <c r="U4701">
        <f t="shared" si="734"/>
        <v>0</v>
      </c>
      <c r="V4701">
        <f t="shared" si="735"/>
        <v>1</v>
      </c>
      <c r="W4701">
        <f t="shared" si="736"/>
        <v>0</v>
      </c>
      <c r="X4701">
        <f t="shared" si="737"/>
        <v>0</v>
      </c>
      <c r="Y4701">
        <f t="shared" si="738"/>
        <v>0</v>
      </c>
      <c r="Z4701">
        <f t="shared" si="739"/>
        <v>0</v>
      </c>
    </row>
    <row r="4702" spans="1:26">
      <c r="A4702">
        <v>1</v>
      </c>
      <c r="B4702" t="s">
        <v>60</v>
      </c>
      <c r="C4702" t="s">
        <v>61</v>
      </c>
      <c r="D4702">
        <v>1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1</v>
      </c>
      <c r="N4702">
        <f t="array" ref="N4702">$AC$2*_xlfn.IFS(B4702="data_scientist",$AD$7,TRUE,1)*_xlfn.IFS(B4702="data_analyst",$AD$8,TRUE,1)*_xlfn.IFS(B4702="data_engineer",$AD$9,TRUE,1)*IF(D4702,$AD$13,$AD$14)*IF(E4702,$AD$19,$AD$20)*IF(F4702,$AD$24,$AD$25)*IF(G4702,$AD$29,$AD$30)*IF(H4702,$AD$34,$AD$35)*IF(I4702,$AD$39,$AD$40)*IF(J4702,$AD$44,$AD$45)*IF(K4702,$AD$49,$AD$50)*IF(L4702,$AD$54,$AD$55)*IF(M4702,$AD$59,$AD$60)</f>
        <v>0.000981586654716256</v>
      </c>
      <c r="O4702">
        <f t="array" ref="O4702">$AD$2*_xlfn.IFS(B4702="data_scientist",$AF$7,TRUE,1)*_xlfn.IFS(B4702="data_analyst",$AF$8,TRUE,1)*_xlfn.IFS(B4702="data_engineer",$AF$9,TRUE,1)*IF(D4702,$AF$13,$AF$14)*IF(E4702,$AF$19,$AF$20)*IF(F4702,$AF$24,$AF$25)*IF(G4702,$AF$29,$AF$30)*IF(H4702,$AF$34,$AF$35)*IF(I4702,$AF$39,$AF$40)*IF(J4702,$AF$44,$AF$45)*IF(K4702,$AF$49,$AF$50)*IF(L4702,$AF$54,$AF$55)*IF(M4702,$AF$59,$AF$60)</f>
        <v>0.00238575005050182</v>
      </c>
      <c r="P4702">
        <f t="array" ref="P4702">$AE$2*_xlfn.IFS(B4702="data_scientist",$AH$7,TRUE,1)*_xlfn.IFS(B4702="data_analyst",$AH$8,TRUE,1)*_xlfn.IFS(B4702="data_engineer",$AH$9,TRUE,1)*IF(D4702,$AH$13,$AH$14)*IF(E4702,$AH$19,$AH$20)*IF(F4702,$AH$24,$AH$25)*IF(G4702,$AH$29,$AH$30)*IF(H4702,$AH$34,$AH$35)*IF(I4702,$AH$39,$AH$40)*IF(J4702,$AH$44,$AH$45)*IF(K4702,$AH$49,$AH$50)*IF(L4702,$AH$54,$AH$55)*IF(M4702,$AH$59,$AH$60)</f>
        <v>0.00041294471420829</v>
      </c>
      <c r="Q4702">
        <f t="shared" si="730"/>
        <v>0.00238575005050182</v>
      </c>
      <c r="R4702">
        <f t="shared" si="731"/>
        <v>0</v>
      </c>
      <c r="S4702">
        <f t="shared" si="732"/>
        <v>0</v>
      </c>
      <c r="T4702">
        <f t="shared" si="733"/>
        <v>0</v>
      </c>
      <c r="U4702">
        <f t="shared" si="734"/>
        <v>0</v>
      </c>
      <c r="V4702">
        <f t="shared" si="735"/>
        <v>1</v>
      </c>
      <c r="W4702">
        <f t="shared" si="736"/>
        <v>0</v>
      </c>
      <c r="X4702">
        <f t="shared" si="737"/>
        <v>0</v>
      </c>
      <c r="Y4702">
        <f t="shared" si="738"/>
        <v>0</v>
      </c>
      <c r="Z4702">
        <f t="shared" si="739"/>
        <v>0</v>
      </c>
    </row>
    <row r="4703" spans="1:26">
      <c r="A4703">
        <v>1</v>
      </c>
      <c r="B4703" t="s">
        <v>60</v>
      </c>
      <c r="C4703" t="s">
        <v>61</v>
      </c>
      <c r="D4703">
        <v>1</v>
      </c>
      <c r="E4703">
        <v>1</v>
      </c>
      <c r="F4703">
        <v>0</v>
      </c>
      <c r="G4703">
        <v>0</v>
      </c>
      <c r="H4703">
        <v>1</v>
      </c>
      <c r="I4703">
        <v>0</v>
      </c>
      <c r="J4703">
        <v>0</v>
      </c>
      <c r="K4703">
        <v>1</v>
      </c>
      <c r="L4703">
        <v>0</v>
      </c>
      <c r="M4703">
        <v>1</v>
      </c>
      <c r="N4703">
        <f t="array" ref="N4703">$AC$2*_xlfn.IFS(B4703="data_scientist",$AD$7,TRUE,1)*_xlfn.IFS(B4703="data_analyst",$AD$8,TRUE,1)*_xlfn.IFS(B4703="data_engineer",$AD$9,TRUE,1)*IF(D4703,$AD$13,$AD$14)*IF(E4703,$AD$19,$AD$20)*IF(F4703,$AD$24,$AD$25)*IF(G4703,$AD$29,$AD$30)*IF(H4703,$AD$34,$AD$35)*IF(I4703,$AD$39,$AD$40)*IF(J4703,$AD$44,$AD$45)*IF(K4703,$AD$49,$AD$50)*IF(L4703,$AD$54,$AD$55)*IF(M4703,$AD$59,$AD$60)</f>
        <v>4.11405201524316e-6</v>
      </c>
      <c r="O4703">
        <f t="array" ref="O4703">$AD$2*_xlfn.IFS(B4703="data_scientist",$AF$7,TRUE,1)*_xlfn.IFS(B4703="data_analyst",$AF$8,TRUE,1)*_xlfn.IFS(B4703="data_engineer",$AF$9,TRUE,1)*IF(D4703,$AF$13,$AF$14)*IF(E4703,$AF$19,$AF$20)*IF(F4703,$AF$24,$AF$25)*IF(G4703,$AF$29,$AF$30)*IF(H4703,$AF$34,$AF$35)*IF(I4703,$AF$39,$AF$40)*IF(J4703,$AF$44,$AF$45)*IF(K4703,$AF$49,$AF$50)*IF(L4703,$AF$54,$AF$55)*IF(M4703,$AF$59,$AF$60)</f>
        <v>0.00124557567412892</v>
      </c>
      <c r="P4703">
        <f t="array" ref="P4703">$AE$2*_xlfn.IFS(B4703="data_scientist",$AH$7,TRUE,1)*_xlfn.IFS(B4703="data_analyst",$AH$8,TRUE,1)*_xlfn.IFS(B4703="data_engineer",$AH$9,TRUE,1)*IF(D4703,$AH$13,$AH$14)*IF(E4703,$AH$19,$AH$20)*IF(F4703,$AH$24,$AH$25)*IF(G4703,$AH$29,$AH$30)*IF(H4703,$AH$34,$AH$35)*IF(I4703,$AH$39,$AH$40)*IF(J4703,$AH$44,$AH$45)*IF(K4703,$AH$49,$AH$50)*IF(L4703,$AH$54,$AH$55)*IF(M4703,$AH$59,$AH$60)</f>
        <v>8.10056268048986e-5</v>
      </c>
      <c r="Q4703">
        <f t="shared" si="730"/>
        <v>0.00124557567412892</v>
      </c>
      <c r="R4703">
        <f t="shared" si="731"/>
        <v>0</v>
      </c>
      <c r="S4703">
        <f t="shared" si="732"/>
        <v>0</v>
      </c>
      <c r="T4703">
        <f t="shared" si="733"/>
        <v>0</v>
      </c>
      <c r="U4703">
        <f t="shared" si="734"/>
        <v>0</v>
      </c>
      <c r="V4703">
        <f t="shared" si="735"/>
        <v>1</v>
      </c>
      <c r="W4703">
        <f t="shared" si="736"/>
        <v>0</v>
      </c>
      <c r="X4703">
        <f t="shared" si="737"/>
        <v>0</v>
      </c>
      <c r="Y4703">
        <f t="shared" si="738"/>
        <v>0</v>
      </c>
      <c r="Z4703">
        <f t="shared" si="739"/>
        <v>0</v>
      </c>
    </row>
    <row r="4704" spans="1:26">
      <c r="A4704">
        <v>1</v>
      </c>
      <c r="B4704" t="s">
        <v>60</v>
      </c>
      <c r="C4704" t="s">
        <v>61</v>
      </c>
      <c r="D4704">
        <v>0</v>
      </c>
      <c r="E4704">
        <v>1</v>
      </c>
      <c r="F4704">
        <v>0</v>
      </c>
      <c r="G4704">
        <v>0</v>
      </c>
      <c r="H4704">
        <v>1</v>
      </c>
      <c r="I4704">
        <v>0</v>
      </c>
      <c r="J4704">
        <v>0</v>
      </c>
      <c r="K4704">
        <v>0</v>
      </c>
      <c r="L4704">
        <v>1</v>
      </c>
      <c r="M4704">
        <v>1</v>
      </c>
      <c r="N4704">
        <f t="array" ref="N4704">$AC$2*_xlfn.IFS(B4704="data_scientist",$AD$7,TRUE,1)*_xlfn.IFS(B4704="data_analyst",$AD$8,TRUE,1)*_xlfn.IFS(B4704="data_engineer",$AD$9,TRUE,1)*IF(D4704,$AD$13,$AD$14)*IF(E4704,$AD$19,$AD$20)*IF(F4704,$AD$24,$AD$25)*IF(G4704,$AD$29,$AD$30)*IF(H4704,$AD$34,$AD$35)*IF(I4704,$AD$39,$AD$40)*IF(J4704,$AD$44,$AD$45)*IF(K4704,$AD$49,$AD$50)*IF(L4704,$AD$54,$AD$55)*IF(M4704,$AD$59,$AD$60)</f>
        <v>1.54261252833982e-5</v>
      </c>
      <c r="O4704">
        <f t="array" ref="O4704">$AD$2*_xlfn.IFS(B4704="data_scientist",$AF$7,TRUE,1)*_xlfn.IFS(B4704="data_analyst",$AF$8,TRUE,1)*_xlfn.IFS(B4704="data_engineer",$AF$9,TRUE,1)*IF(D4704,$AF$13,$AF$14)*IF(E4704,$AF$19,$AF$20)*IF(F4704,$AF$24,$AF$25)*IF(G4704,$AF$29,$AF$30)*IF(H4704,$AF$34,$AF$35)*IF(I4704,$AF$39,$AF$40)*IF(J4704,$AF$44,$AF$45)*IF(K4704,$AF$49,$AF$50)*IF(L4704,$AF$54,$AF$55)*IF(M4704,$AF$59,$AF$60)</f>
        <v>0.000428177085955404</v>
      </c>
      <c r="P4704">
        <f t="array" ref="P4704">$AE$2*_xlfn.IFS(B4704="data_scientist",$AH$7,TRUE,1)*_xlfn.IFS(B4704="data_analyst",$AH$8,TRUE,1)*_xlfn.IFS(B4704="data_engineer",$AH$9,TRUE,1)*IF(D4704,$AH$13,$AH$14)*IF(E4704,$AH$19,$AH$20)*IF(F4704,$AH$24,$AH$25)*IF(G4704,$AH$29,$AH$30)*IF(H4704,$AH$34,$AH$35)*IF(I4704,$AH$39,$AH$40)*IF(J4704,$AH$44,$AH$45)*IF(K4704,$AH$49,$AH$50)*IF(L4704,$AH$54,$AH$55)*IF(M4704,$AH$59,$AH$60)</f>
        <v>5.10478409775037e-5</v>
      </c>
      <c r="Q4704">
        <f t="shared" si="730"/>
        <v>0.000428177085955404</v>
      </c>
      <c r="R4704">
        <f t="shared" si="731"/>
        <v>0</v>
      </c>
      <c r="S4704">
        <f t="shared" si="732"/>
        <v>0</v>
      </c>
      <c r="T4704">
        <f t="shared" si="733"/>
        <v>0</v>
      </c>
      <c r="U4704">
        <f t="shared" si="734"/>
        <v>0</v>
      </c>
      <c r="V4704">
        <f t="shared" si="735"/>
        <v>1</v>
      </c>
      <c r="W4704">
        <f t="shared" si="736"/>
        <v>0</v>
      </c>
      <c r="X4704">
        <f t="shared" si="737"/>
        <v>0</v>
      </c>
      <c r="Y4704">
        <f t="shared" si="738"/>
        <v>0</v>
      </c>
      <c r="Z4704">
        <f t="shared" si="739"/>
        <v>0</v>
      </c>
    </row>
    <row r="4705" spans="1:26">
      <c r="A4705">
        <v>1</v>
      </c>
      <c r="B4705" t="s">
        <v>60</v>
      </c>
      <c r="C4705" t="s">
        <v>61</v>
      </c>
      <c r="D4705">
        <v>1</v>
      </c>
      <c r="E4705">
        <v>1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1</v>
      </c>
      <c r="L4705">
        <v>0</v>
      </c>
      <c r="M4705">
        <v>1</v>
      </c>
      <c r="N4705">
        <f t="array" ref="N4705">$AC$2*_xlfn.IFS(B4705="data_scientist",$AD$7,TRUE,1)*_xlfn.IFS(B4705="data_analyst",$AD$8,TRUE,1)*_xlfn.IFS(B4705="data_engineer",$AD$9,TRUE,1)*IF(D4705,$AD$13,$AD$14)*IF(E4705,$AD$19,$AD$20)*IF(F4705,$AD$24,$AD$25)*IF(G4705,$AD$29,$AD$30)*IF(H4705,$AD$34,$AD$35)*IF(I4705,$AD$39,$AD$40)*IF(J4705,$AD$44,$AD$45)*IF(K4705,$AD$49,$AD$50)*IF(L4705,$AD$54,$AD$55)*IF(M4705,$AD$59,$AD$60)</f>
        <v>6.1597549439237e-5</v>
      </c>
      <c r="O4705">
        <f t="array" ref="O4705">$AD$2*_xlfn.IFS(B4705="data_scientist",$AF$7,TRUE,1)*_xlfn.IFS(B4705="data_analyst",$AF$8,TRUE,1)*_xlfn.IFS(B4705="data_engineer",$AF$9,TRUE,1)*IF(D4705,$AF$13,$AF$14)*IF(E4705,$AF$19,$AF$20)*IF(F4705,$AF$24,$AF$25)*IF(G4705,$AF$29,$AF$30)*IF(H4705,$AF$34,$AF$35)*IF(I4705,$AF$39,$AF$40)*IF(J4705,$AF$44,$AF$45)*IF(K4705,$AF$49,$AF$50)*IF(L4705,$AF$54,$AF$55)*IF(M4705,$AF$59,$AF$60)</f>
        <v>0.001725406418978</v>
      </c>
      <c r="P4705">
        <f t="array" ref="P4705">$AE$2*_xlfn.IFS(B4705="data_scientist",$AH$7,TRUE,1)*_xlfn.IFS(B4705="data_analyst",$AH$8,TRUE,1)*_xlfn.IFS(B4705="data_engineer",$AH$9,TRUE,1)*IF(D4705,$AH$13,$AH$14)*IF(E4705,$AH$19,$AH$20)*IF(F4705,$AH$24,$AH$25)*IF(G4705,$AH$29,$AH$30)*IF(H4705,$AH$34,$AH$35)*IF(I4705,$AH$39,$AH$40)*IF(J4705,$AH$44,$AH$45)*IF(K4705,$AH$49,$AH$50)*IF(L4705,$AH$54,$AH$55)*IF(M4705,$AH$59,$AH$60)</f>
        <v>0.000164904311709972</v>
      </c>
      <c r="Q4705">
        <f t="shared" si="730"/>
        <v>0.001725406418978</v>
      </c>
      <c r="R4705">
        <f t="shared" si="731"/>
        <v>0</v>
      </c>
      <c r="S4705">
        <f t="shared" si="732"/>
        <v>0</v>
      </c>
      <c r="T4705">
        <f t="shared" si="733"/>
        <v>0</v>
      </c>
      <c r="U4705">
        <f t="shared" si="734"/>
        <v>0</v>
      </c>
      <c r="V4705">
        <f t="shared" si="735"/>
        <v>1</v>
      </c>
      <c r="W4705">
        <f t="shared" si="736"/>
        <v>0</v>
      </c>
      <c r="X4705">
        <f t="shared" si="737"/>
        <v>0</v>
      </c>
      <c r="Y4705">
        <f t="shared" si="738"/>
        <v>0</v>
      </c>
      <c r="Z4705">
        <f t="shared" si="739"/>
        <v>0</v>
      </c>
    </row>
    <row r="4706" spans="1:26">
      <c r="A4706">
        <v>1</v>
      </c>
      <c r="B4706" t="s">
        <v>60</v>
      </c>
      <c r="C4706" t="s">
        <v>61</v>
      </c>
      <c r="D4706">
        <v>1</v>
      </c>
      <c r="E4706">
        <v>1</v>
      </c>
      <c r="F4706">
        <v>0</v>
      </c>
      <c r="G4706">
        <v>0</v>
      </c>
      <c r="H4706">
        <v>1</v>
      </c>
      <c r="I4706">
        <v>0</v>
      </c>
      <c r="J4706">
        <v>0</v>
      </c>
      <c r="K4706">
        <v>1</v>
      </c>
      <c r="L4706">
        <v>1</v>
      </c>
      <c r="M4706">
        <v>1</v>
      </c>
      <c r="N4706">
        <f t="array" ref="N4706">$AC$2*_xlfn.IFS(B4706="data_scientist",$AD$7,TRUE,1)*_xlfn.IFS(B4706="data_analyst",$AD$8,TRUE,1)*_xlfn.IFS(B4706="data_engineer",$AD$9,TRUE,1)*IF(D4706,$AD$13,$AD$14)*IF(E4706,$AD$19,$AD$20)*IF(F4706,$AD$24,$AD$25)*IF(G4706,$AD$29,$AD$30)*IF(H4706,$AD$34,$AD$35)*IF(I4706,$AD$39,$AD$40)*IF(J4706,$AD$44,$AD$45)*IF(K4706,$AD$49,$AD$50)*IF(L4706,$AD$54,$AD$55)*IF(M4706,$AD$59,$AD$60)</f>
        <v>3.48605030575121e-7</v>
      </c>
      <c r="O4706">
        <f t="array" ref="O4706">$AD$2*_xlfn.IFS(B4706="data_scientist",$AF$7,TRUE,1)*_xlfn.IFS(B4706="data_analyst",$AF$8,TRUE,1)*_xlfn.IFS(B4706="data_engineer",$AF$9,TRUE,1)*IF(D4706,$AF$13,$AF$14)*IF(E4706,$AF$19,$AF$20)*IF(F4706,$AF$24,$AF$25)*IF(G4706,$AF$29,$AF$30)*IF(H4706,$AF$34,$AF$35)*IF(I4706,$AF$39,$AF$40)*IF(J4706,$AF$44,$AF$45)*IF(K4706,$AF$49,$AF$50)*IF(L4706,$AF$54,$AF$55)*IF(M4706,$AF$59,$AF$60)</f>
        <v>0.000696178358327617</v>
      </c>
      <c r="P4706">
        <f t="array" ref="P4706">$AE$2*_xlfn.IFS(B4706="data_scientist",$AH$7,TRUE,1)*_xlfn.IFS(B4706="data_analyst",$AH$8,TRUE,1)*_xlfn.IFS(B4706="data_engineer",$AH$9,TRUE,1)*IF(D4706,$AH$13,$AH$14)*IF(E4706,$AH$19,$AH$20)*IF(F4706,$AH$24,$AH$25)*IF(G4706,$AH$29,$AH$30)*IF(H4706,$AH$34,$AH$35)*IF(I4706,$AH$39,$AH$40)*IF(J4706,$AH$44,$AH$45)*IF(K4706,$AH$49,$AH$50)*IF(L4706,$AH$54,$AH$55)*IF(M4706,$AH$59,$AH$60)</f>
        <v>2.55394916232079e-5</v>
      </c>
      <c r="Q4706">
        <f t="shared" si="730"/>
        <v>0.000696178358327617</v>
      </c>
      <c r="R4706">
        <f t="shared" si="731"/>
        <v>0</v>
      </c>
      <c r="S4706">
        <f t="shared" si="732"/>
        <v>0</v>
      </c>
      <c r="T4706">
        <f t="shared" si="733"/>
        <v>0</v>
      </c>
      <c r="U4706">
        <f t="shared" si="734"/>
        <v>0</v>
      </c>
      <c r="V4706">
        <f t="shared" si="735"/>
        <v>1</v>
      </c>
      <c r="W4706">
        <f t="shared" si="736"/>
        <v>0</v>
      </c>
      <c r="X4706">
        <f t="shared" si="737"/>
        <v>0</v>
      </c>
      <c r="Y4706">
        <f t="shared" si="738"/>
        <v>0</v>
      </c>
      <c r="Z4706">
        <f t="shared" si="739"/>
        <v>0</v>
      </c>
    </row>
    <row r="4707" spans="1:26">
      <c r="A4707">
        <v>1</v>
      </c>
      <c r="B4707" t="s">
        <v>60</v>
      </c>
      <c r="C4707" t="s">
        <v>61</v>
      </c>
      <c r="D4707">
        <v>1</v>
      </c>
      <c r="E4707">
        <v>1</v>
      </c>
      <c r="F4707">
        <v>0</v>
      </c>
      <c r="G4707">
        <v>1</v>
      </c>
      <c r="H4707">
        <v>1</v>
      </c>
      <c r="I4707">
        <v>0</v>
      </c>
      <c r="J4707">
        <v>0</v>
      </c>
      <c r="K4707">
        <v>1</v>
      </c>
      <c r="L4707">
        <v>1</v>
      </c>
      <c r="M4707">
        <v>1</v>
      </c>
      <c r="N4707">
        <f t="array" ref="N4707">$AC$2*_xlfn.IFS(B4707="data_scientist",$AD$7,TRUE,1)*_xlfn.IFS(B4707="data_analyst",$AD$8,TRUE,1)*_xlfn.IFS(B4707="data_engineer",$AD$9,TRUE,1)*IF(D4707,$AD$13,$AD$14)*IF(E4707,$AD$19,$AD$20)*IF(F4707,$AD$24,$AD$25)*IF(G4707,$AD$29,$AD$30)*IF(H4707,$AD$34,$AD$35)*IF(I4707,$AD$39,$AD$40)*IF(J4707,$AD$44,$AD$45)*IF(K4707,$AD$49,$AD$50)*IF(L4707,$AD$54,$AD$55)*IF(M4707,$AD$59,$AD$60)</f>
        <v>1.24812565549127e-7</v>
      </c>
      <c r="O4707">
        <f t="array" ref="O4707">$AD$2*_xlfn.IFS(B4707="data_scientist",$AF$7,TRUE,1)*_xlfn.IFS(B4707="data_analyst",$AF$8,TRUE,1)*_xlfn.IFS(B4707="data_engineer",$AF$9,TRUE,1)*IF(D4707,$AF$13,$AF$14)*IF(E4707,$AF$19,$AF$20)*IF(F4707,$AF$24,$AF$25)*IF(G4707,$AF$29,$AF$30)*IF(H4707,$AF$34,$AF$35)*IF(I4707,$AF$39,$AF$40)*IF(J4707,$AF$44,$AF$45)*IF(K4707,$AF$49,$AF$50)*IF(L4707,$AF$54,$AF$55)*IF(M4707,$AF$59,$AF$60)</f>
        <v>0.0006090074768068</v>
      </c>
      <c r="P4707">
        <f t="array" ref="P4707">$AE$2*_xlfn.IFS(B4707="data_scientist",$AH$7,TRUE,1)*_xlfn.IFS(B4707="data_analyst",$AH$8,TRUE,1)*_xlfn.IFS(B4707="data_engineer",$AH$9,TRUE,1)*IF(D4707,$AH$13,$AH$14)*IF(E4707,$AH$19,$AH$20)*IF(F4707,$AH$24,$AH$25)*IF(G4707,$AH$29,$AH$30)*IF(H4707,$AH$34,$AH$35)*IF(I4707,$AH$39,$AH$40)*IF(J4707,$AH$44,$AH$45)*IF(K4707,$AH$49,$AH$50)*IF(L4707,$AH$54,$AH$55)*IF(M4707,$AH$59,$AH$60)</f>
        <v>1.37520339509581e-5</v>
      </c>
      <c r="Q4707">
        <f t="shared" si="730"/>
        <v>0.0006090074768068</v>
      </c>
      <c r="R4707">
        <f t="shared" si="731"/>
        <v>0</v>
      </c>
      <c r="S4707">
        <f t="shared" si="732"/>
        <v>0</v>
      </c>
      <c r="T4707">
        <f t="shared" si="733"/>
        <v>0</v>
      </c>
      <c r="U4707">
        <f t="shared" si="734"/>
        <v>0</v>
      </c>
      <c r="V4707">
        <f t="shared" si="735"/>
        <v>1</v>
      </c>
      <c r="W4707">
        <f t="shared" si="736"/>
        <v>0</v>
      </c>
      <c r="X4707">
        <f t="shared" si="737"/>
        <v>0</v>
      </c>
      <c r="Y4707">
        <f t="shared" si="738"/>
        <v>0</v>
      </c>
      <c r="Z4707">
        <f t="shared" si="739"/>
        <v>0</v>
      </c>
    </row>
    <row r="4708" spans="1:26">
      <c r="A4708">
        <v>1</v>
      </c>
      <c r="B4708" t="s">
        <v>60</v>
      </c>
      <c r="C4708" t="s">
        <v>61</v>
      </c>
      <c r="D4708">
        <v>1</v>
      </c>
      <c r="E4708">
        <v>1</v>
      </c>
      <c r="F4708">
        <v>0</v>
      </c>
      <c r="G4708">
        <v>1</v>
      </c>
      <c r="H4708">
        <v>1</v>
      </c>
      <c r="I4708">
        <v>0</v>
      </c>
      <c r="J4708">
        <v>0</v>
      </c>
      <c r="K4708">
        <v>1</v>
      </c>
      <c r="L4708">
        <v>1</v>
      </c>
      <c r="M4708">
        <v>1</v>
      </c>
      <c r="N4708">
        <f t="array" ref="N4708">$AC$2*_xlfn.IFS(B4708="data_scientist",$AD$7,TRUE,1)*_xlfn.IFS(B4708="data_analyst",$AD$8,TRUE,1)*_xlfn.IFS(B4708="data_engineer",$AD$9,TRUE,1)*IF(D4708,$AD$13,$AD$14)*IF(E4708,$AD$19,$AD$20)*IF(F4708,$AD$24,$AD$25)*IF(G4708,$AD$29,$AD$30)*IF(H4708,$AD$34,$AD$35)*IF(I4708,$AD$39,$AD$40)*IF(J4708,$AD$44,$AD$45)*IF(K4708,$AD$49,$AD$50)*IF(L4708,$AD$54,$AD$55)*IF(M4708,$AD$59,$AD$60)</f>
        <v>1.24812565549127e-7</v>
      </c>
      <c r="O4708">
        <f t="array" ref="O4708">$AD$2*_xlfn.IFS(B4708="data_scientist",$AF$7,TRUE,1)*_xlfn.IFS(B4708="data_analyst",$AF$8,TRUE,1)*_xlfn.IFS(B4708="data_engineer",$AF$9,TRUE,1)*IF(D4708,$AF$13,$AF$14)*IF(E4708,$AF$19,$AF$20)*IF(F4708,$AF$24,$AF$25)*IF(G4708,$AF$29,$AF$30)*IF(H4708,$AF$34,$AF$35)*IF(I4708,$AF$39,$AF$40)*IF(J4708,$AF$44,$AF$45)*IF(K4708,$AF$49,$AF$50)*IF(L4708,$AF$54,$AF$55)*IF(M4708,$AF$59,$AF$60)</f>
        <v>0.0006090074768068</v>
      </c>
      <c r="P4708">
        <f t="array" ref="P4708">$AE$2*_xlfn.IFS(B4708="data_scientist",$AH$7,TRUE,1)*_xlfn.IFS(B4708="data_analyst",$AH$8,TRUE,1)*_xlfn.IFS(B4708="data_engineer",$AH$9,TRUE,1)*IF(D4708,$AH$13,$AH$14)*IF(E4708,$AH$19,$AH$20)*IF(F4708,$AH$24,$AH$25)*IF(G4708,$AH$29,$AH$30)*IF(H4708,$AH$34,$AH$35)*IF(I4708,$AH$39,$AH$40)*IF(J4708,$AH$44,$AH$45)*IF(K4708,$AH$49,$AH$50)*IF(L4708,$AH$54,$AH$55)*IF(M4708,$AH$59,$AH$60)</f>
        <v>1.37520339509581e-5</v>
      </c>
      <c r="Q4708">
        <f t="shared" si="730"/>
        <v>0.0006090074768068</v>
      </c>
      <c r="R4708">
        <f t="shared" si="731"/>
        <v>0</v>
      </c>
      <c r="S4708">
        <f t="shared" si="732"/>
        <v>0</v>
      </c>
      <c r="T4708">
        <f t="shared" si="733"/>
        <v>0</v>
      </c>
      <c r="U4708">
        <f t="shared" si="734"/>
        <v>0</v>
      </c>
      <c r="V4708">
        <f t="shared" si="735"/>
        <v>1</v>
      </c>
      <c r="W4708">
        <f t="shared" si="736"/>
        <v>0</v>
      </c>
      <c r="X4708">
        <f t="shared" si="737"/>
        <v>0</v>
      </c>
      <c r="Y4708">
        <f t="shared" si="738"/>
        <v>0</v>
      </c>
      <c r="Z4708">
        <f t="shared" si="739"/>
        <v>0</v>
      </c>
    </row>
    <row r="4709" spans="1:26">
      <c r="A4709">
        <v>1</v>
      </c>
      <c r="B4709" t="s">
        <v>60</v>
      </c>
      <c r="C4709" t="s">
        <v>61</v>
      </c>
      <c r="D4709">
        <v>0</v>
      </c>
      <c r="E4709">
        <v>0</v>
      </c>
      <c r="F4709">
        <v>1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1</v>
      </c>
      <c r="M4709">
        <v>1</v>
      </c>
      <c r="N4709">
        <f t="array" ref="N4709">$AC$2*_xlfn.IFS(B4709="data_scientist",$AD$7,TRUE,1)*_xlfn.IFS(B4709="data_analyst",$AD$8,TRUE,1)*_xlfn.IFS(B4709="data_engineer",$AD$9,TRUE,1)*IF(D4709,$AD$13,$AD$14)*IF(E4709,$AD$19,$AD$20)*IF(F4709,$AD$24,$AD$25)*IF(G4709,$AD$29,$AD$30)*IF(H4709,$AD$34,$AD$35)*IF(I4709,$AD$39,$AD$40)*IF(J4709,$AD$44,$AD$45)*IF(K4709,$AD$49,$AD$50)*IF(L4709,$AD$54,$AD$55)*IF(M4709,$AD$59,$AD$60)</f>
        <v>3.22528519343014e-5</v>
      </c>
      <c r="O4709">
        <f t="array" ref="O4709">$AD$2*_xlfn.IFS(B4709="data_scientist",$AF$7,TRUE,1)*_xlfn.IFS(B4709="data_analyst",$AF$8,TRUE,1)*_xlfn.IFS(B4709="data_engineer",$AF$9,TRUE,1)*IF(D4709,$AF$13,$AF$14)*IF(E4709,$AF$19,$AF$20)*IF(F4709,$AF$24,$AF$25)*IF(G4709,$AF$29,$AF$30)*IF(H4709,$AF$34,$AF$35)*IF(I4709,$AF$39,$AF$40)*IF(J4709,$AF$44,$AF$45)*IF(K4709,$AF$49,$AF$50)*IF(L4709,$AF$54,$AF$55)*IF(M4709,$AF$59,$AF$60)</f>
        <v>0.000581655717934491</v>
      </c>
      <c r="P4709">
        <f t="array" ref="P4709">$AE$2*_xlfn.IFS(B4709="data_scientist",$AH$7,TRUE,1)*_xlfn.IFS(B4709="data_analyst",$AH$8,TRUE,1)*_xlfn.IFS(B4709="data_engineer",$AH$9,TRUE,1)*IF(D4709,$AH$13,$AH$14)*IF(E4709,$AH$19,$AH$20)*IF(F4709,$AH$24,$AH$25)*IF(G4709,$AH$29,$AH$30)*IF(H4709,$AH$34,$AH$35)*IF(I4709,$AH$39,$AH$40)*IF(J4709,$AH$44,$AH$45)*IF(K4709,$AH$49,$AH$50)*IF(L4709,$AH$54,$AH$55)*IF(M4709,$AH$59,$AH$60)</f>
        <v>6.69372421966986e-5</v>
      </c>
      <c r="Q4709">
        <f t="shared" si="730"/>
        <v>0.000581655717934491</v>
      </c>
      <c r="R4709">
        <f t="shared" si="731"/>
        <v>0</v>
      </c>
      <c r="S4709">
        <f t="shared" si="732"/>
        <v>0</v>
      </c>
      <c r="T4709">
        <f t="shared" si="733"/>
        <v>0</v>
      </c>
      <c r="U4709">
        <f t="shared" si="734"/>
        <v>0</v>
      </c>
      <c r="V4709">
        <f t="shared" si="735"/>
        <v>1</v>
      </c>
      <c r="W4709">
        <f t="shared" si="736"/>
        <v>0</v>
      </c>
      <c r="X4709">
        <f t="shared" si="737"/>
        <v>0</v>
      </c>
      <c r="Y4709">
        <f t="shared" si="738"/>
        <v>0</v>
      </c>
      <c r="Z4709">
        <f t="shared" si="739"/>
        <v>0</v>
      </c>
    </row>
    <row r="4710" spans="1:26">
      <c r="A4710">
        <v>1</v>
      </c>
      <c r="B4710" t="s">
        <v>60</v>
      </c>
      <c r="C4710" t="s">
        <v>61</v>
      </c>
      <c r="D4710">
        <v>1</v>
      </c>
      <c r="E4710">
        <v>1</v>
      </c>
      <c r="F4710">
        <v>0</v>
      </c>
      <c r="G4710">
        <v>0</v>
      </c>
      <c r="H4710">
        <v>1</v>
      </c>
      <c r="I4710">
        <v>0</v>
      </c>
      <c r="J4710">
        <v>0</v>
      </c>
      <c r="K4710">
        <v>1</v>
      </c>
      <c r="L4710">
        <v>0</v>
      </c>
      <c r="M4710">
        <v>1</v>
      </c>
      <c r="N4710">
        <f t="array" ref="N4710">$AC$2*_xlfn.IFS(B4710="data_scientist",$AD$7,TRUE,1)*_xlfn.IFS(B4710="data_analyst",$AD$8,TRUE,1)*_xlfn.IFS(B4710="data_engineer",$AD$9,TRUE,1)*IF(D4710,$AD$13,$AD$14)*IF(E4710,$AD$19,$AD$20)*IF(F4710,$AD$24,$AD$25)*IF(G4710,$AD$29,$AD$30)*IF(H4710,$AD$34,$AD$35)*IF(I4710,$AD$39,$AD$40)*IF(J4710,$AD$44,$AD$45)*IF(K4710,$AD$49,$AD$50)*IF(L4710,$AD$54,$AD$55)*IF(M4710,$AD$59,$AD$60)</f>
        <v>4.11405201524316e-6</v>
      </c>
      <c r="O4710">
        <f t="array" ref="O4710">$AD$2*_xlfn.IFS(B4710="data_scientist",$AF$7,TRUE,1)*_xlfn.IFS(B4710="data_analyst",$AF$8,TRUE,1)*_xlfn.IFS(B4710="data_engineer",$AF$9,TRUE,1)*IF(D4710,$AF$13,$AF$14)*IF(E4710,$AF$19,$AF$20)*IF(F4710,$AF$24,$AF$25)*IF(G4710,$AF$29,$AF$30)*IF(H4710,$AF$34,$AF$35)*IF(I4710,$AF$39,$AF$40)*IF(J4710,$AF$44,$AF$45)*IF(K4710,$AF$49,$AF$50)*IF(L4710,$AF$54,$AF$55)*IF(M4710,$AF$59,$AF$60)</f>
        <v>0.00124557567412892</v>
      </c>
      <c r="P4710">
        <f t="array" ref="P4710">$AE$2*_xlfn.IFS(B4710="data_scientist",$AH$7,TRUE,1)*_xlfn.IFS(B4710="data_analyst",$AH$8,TRUE,1)*_xlfn.IFS(B4710="data_engineer",$AH$9,TRUE,1)*IF(D4710,$AH$13,$AH$14)*IF(E4710,$AH$19,$AH$20)*IF(F4710,$AH$24,$AH$25)*IF(G4710,$AH$29,$AH$30)*IF(H4710,$AH$34,$AH$35)*IF(I4710,$AH$39,$AH$40)*IF(J4710,$AH$44,$AH$45)*IF(K4710,$AH$49,$AH$50)*IF(L4710,$AH$54,$AH$55)*IF(M4710,$AH$59,$AH$60)</f>
        <v>8.10056268048986e-5</v>
      </c>
      <c r="Q4710">
        <f t="shared" si="730"/>
        <v>0.00124557567412892</v>
      </c>
      <c r="R4710">
        <f t="shared" si="731"/>
        <v>0</v>
      </c>
      <c r="S4710">
        <f t="shared" si="732"/>
        <v>0</v>
      </c>
      <c r="T4710">
        <f t="shared" si="733"/>
        <v>0</v>
      </c>
      <c r="U4710">
        <f t="shared" si="734"/>
        <v>0</v>
      </c>
      <c r="V4710">
        <f t="shared" si="735"/>
        <v>1</v>
      </c>
      <c r="W4710">
        <f t="shared" si="736"/>
        <v>0</v>
      </c>
      <c r="X4710">
        <f t="shared" si="737"/>
        <v>0</v>
      </c>
      <c r="Y4710">
        <f t="shared" si="738"/>
        <v>0</v>
      </c>
      <c r="Z4710">
        <f t="shared" si="739"/>
        <v>0</v>
      </c>
    </row>
    <row r="4711" spans="1:26">
      <c r="A4711">
        <v>1</v>
      </c>
      <c r="B4711" t="s">
        <v>60</v>
      </c>
      <c r="C4711" t="s">
        <v>61</v>
      </c>
      <c r="D4711">
        <v>0</v>
      </c>
      <c r="E4711">
        <v>0</v>
      </c>
      <c r="F4711">
        <v>1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1</v>
      </c>
      <c r="N4711">
        <f t="array" ref="N4711">$AC$2*_xlfn.IFS(B4711="data_scientist",$AD$7,TRUE,1)*_xlfn.IFS(B4711="data_analyst",$AD$8,TRUE,1)*_xlfn.IFS(B4711="data_engineer",$AD$9,TRUE,1)*IF(D4711,$AD$13,$AD$14)*IF(E4711,$AD$19,$AD$20)*IF(F4711,$AD$24,$AD$25)*IF(G4711,$AD$29,$AD$30)*IF(H4711,$AD$34,$AD$35)*IF(I4711,$AD$39,$AD$40)*IF(J4711,$AD$44,$AD$45)*IF(K4711,$AD$49,$AD$50)*IF(L4711,$AD$54,$AD$55)*IF(M4711,$AD$59,$AD$60)</f>
        <v>0.000380631083489366</v>
      </c>
      <c r="O4711">
        <f t="array" ref="O4711">$AD$2*_xlfn.IFS(B4711="data_scientist",$AF$7,TRUE,1)*_xlfn.IFS(B4711="data_analyst",$AF$8,TRUE,1)*_xlfn.IFS(B4711="data_engineer",$AF$9,TRUE,1)*IF(D4711,$AF$13,$AF$14)*IF(E4711,$AF$19,$AF$20)*IF(F4711,$AF$24,$AF$25)*IF(G4711,$AF$29,$AF$30)*IF(H4711,$AF$34,$AF$35)*IF(I4711,$AF$39,$AF$40)*IF(J4711,$AF$44,$AF$45)*IF(K4711,$AF$49,$AF$50)*IF(L4711,$AF$54,$AF$55)*IF(M4711,$AF$59,$AF$60)</f>
        <v>0.00104067614902251</v>
      </c>
      <c r="P4711">
        <f t="array" ref="P4711">$AE$2*_xlfn.IFS(B4711="data_scientist",$AH$7,TRUE,1)*_xlfn.IFS(B4711="data_analyst",$AH$8,TRUE,1)*_xlfn.IFS(B4711="data_engineer",$AH$9,TRUE,1)*IF(D4711,$AH$13,$AH$14)*IF(E4711,$AH$19,$AH$20)*IF(F4711,$AH$24,$AH$25)*IF(G4711,$AH$29,$AH$30)*IF(H4711,$AH$34,$AH$35)*IF(I4711,$AH$39,$AH$40)*IF(J4711,$AH$44,$AH$45)*IF(K4711,$AH$49,$AH$50)*IF(L4711,$AH$54,$AH$55)*IF(M4711,$AH$59,$AH$60)</f>
        <v>0.000212310148562535</v>
      </c>
      <c r="Q4711">
        <f t="shared" si="730"/>
        <v>0.00104067614902251</v>
      </c>
      <c r="R4711">
        <f t="shared" si="731"/>
        <v>0</v>
      </c>
      <c r="S4711">
        <f t="shared" si="732"/>
        <v>0</v>
      </c>
      <c r="T4711">
        <f t="shared" si="733"/>
        <v>0</v>
      </c>
      <c r="U4711">
        <f t="shared" si="734"/>
        <v>0</v>
      </c>
      <c r="V4711">
        <f t="shared" si="735"/>
        <v>1</v>
      </c>
      <c r="W4711">
        <f t="shared" si="736"/>
        <v>0</v>
      </c>
      <c r="X4711">
        <f t="shared" si="737"/>
        <v>0</v>
      </c>
      <c r="Y4711">
        <f t="shared" si="738"/>
        <v>0</v>
      </c>
      <c r="Z4711">
        <f t="shared" si="739"/>
        <v>0</v>
      </c>
    </row>
    <row r="4712" spans="1:26">
      <c r="A4712">
        <v>1</v>
      </c>
      <c r="B4712" t="s">
        <v>60</v>
      </c>
      <c r="C4712" t="s">
        <v>61</v>
      </c>
      <c r="D4712">
        <v>1</v>
      </c>
      <c r="E4712">
        <v>0</v>
      </c>
      <c r="F4712">
        <v>0</v>
      </c>
      <c r="G4712">
        <v>0</v>
      </c>
      <c r="H4712">
        <v>1</v>
      </c>
      <c r="I4712">
        <v>0</v>
      </c>
      <c r="J4712">
        <v>0</v>
      </c>
      <c r="K4712">
        <v>1</v>
      </c>
      <c r="L4712">
        <v>0</v>
      </c>
      <c r="M4712">
        <v>1</v>
      </c>
      <c r="N4712">
        <f t="array" ref="N4712">$AC$2*_xlfn.IFS(B4712="data_scientist",$AD$7,TRUE,1)*_xlfn.IFS(B4712="data_analyst",$AD$8,TRUE,1)*_xlfn.IFS(B4712="data_engineer",$AD$9,TRUE,1)*IF(D4712,$AD$13,$AD$14)*IF(E4712,$AD$19,$AD$20)*IF(F4712,$AD$24,$AD$25)*IF(G4712,$AD$29,$AD$30)*IF(H4712,$AD$34,$AD$35)*IF(I4712,$AD$39,$AD$40)*IF(J4712,$AD$44,$AD$45)*IF(K4712,$AD$49,$AD$50)*IF(L4712,$AD$54,$AD$55)*IF(M4712,$AD$59,$AD$60)</f>
        <v>3.15758713048105e-6</v>
      </c>
      <c r="O4712">
        <f t="array" ref="O4712">$AD$2*_xlfn.IFS(B4712="data_scientist",$AF$7,TRUE,1)*_xlfn.IFS(B4712="data_analyst",$AF$8,TRUE,1)*_xlfn.IFS(B4712="data_engineer",$AF$9,TRUE,1)*IF(D4712,$AF$13,$AF$14)*IF(E4712,$AF$19,$AF$20)*IF(F4712,$AF$24,$AF$25)*IF(G4712,$AF$29,$AF$30)*IF(H4712,$AF$34,$AF$35)*IF(I4712,$AF$39,$AF$40)*IF(J4712,$AF$44,$AF$45)*IF(K4712,$AF$49,$AF$50)*IF(L4712,$AF$54,$AF$55)*IF(M4712,$AF$59,$AF$60)</f>
        <v>0.00107377213286976</v>
      </c>
      <c r="P4712">
        <f t="array" ref="P4712">$AE$2*_xlfn.IFS(B4712="data_scientist",$AH$7,TRUE,1)*_xlfn.IFS(B4712="data_analyst",$AH$8,TRUE,1)*_xlfn.IFS(B4712="data_engineer",$AH$9,TRUE,1)*IF(D4712,$AH$13,$AH$14)*IF(E4712,$AH$19,$AH$20)*IF(F4712,$AH$24,$AH$25)*IF(G4712,$AH$29,$AH$30)*IF(H4712,$AH$34,$AH$35)*IF(I4712,$AH$39,$AH$40)*IF(J4712,$AH$44,$AH$45)*IF(K4712,$AH$49,$AH$50)*IF(L4712,$AH$54,$AH$55)*IF(M4712,$AH$59,$AH$60)</f>
        <v>7.63767338446186e-5</v>
      </c>
      <c r="Q4712">
        <f t="shared" si="730"/>
        <v>0.00107377213286976</v>
      </c>
      <c r="R4712">
        <f t="shared" si="731"/>
        <v>0</v>
      </c>
      <c r="S4712">
        <f t="shared" si="732"/>
        <v>0</v>
      </c>
      <c r="T4712">
        <f t="shared" si="733"/>
        <v>0</v>
      </c>
      <c r="U4712">
        <f t="shared" si="734"/>
        <v>0</v>
      </c>
      <c r="V4712">
        <f t="shared" si="735"/>
        <v>1</v>
      </c>
      <c r="W4712">
        <f t="shared" si="736"/>
        <v>0</v>
      </c>
      <c r="X4712">
        <f t="shared" si="737"/>
        <v>0</v>
      </c>
      <c r="Y4712">
        <f t="shared" si="738"/>
        <v>0</v>
      </c>
      <c r="Z4712">
        <f t="shared" si="739"/>
        <v>0</v>
      </c>
    </row>
    <row r="4713" spans="1:26">
      <c r="A4713">
        <v>1</v>
      </c>
      <c r="B4713" t="s">
        <v>60</v>
      </c>
      <c r="C4713" t="s">
        <v>61</v>
      </c>
      <c r="D4713">
        <v>1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1</v>
      </c>
      <c r="L4713">
        <v>0</v>
      </c>
      <c r="M4713">
        <v>1</v>
      </c>
      <c r="N4713">
        <f t="array" ref="N4713">$AC$2*_xlfn.IFS(B4713="data_scientist",$AD$7,TRUE,1)*_xlfn.IFS(B4713="data_analyst",$AD$8,TRUE,1)*_xlfn.IFS(B4713="data_engineer",$AD$9,TRUE,1)*IF(D4713,$AD$13,$AD$14)*IF(E4713,$AD$19,$AD$20)*IF(F4713,$AD$24,$AD$25)*IF(G4713,$AD$29,$AD$30)*IF(H4713,$AD$34,$AD$35)*IF(I4713,$AD$39,$AD$40)*IF(J4713,$AD$44,$AD$45)*IF(K4713,$AD$49,$AD$50)*IF(L4713,$AD$54,$AD$55)*IF(M4713,$AD$59,$AD$60)</f>
        <v>4.72769008894043e-5</v>
      </c>
      <c r="O4713">
        <f t="array" ref="O4713">$AD$2*_xlfn.IFS(B4713="data_scientist",$AF$7,TRUE,1)*_xlfn.IFS(B4713="data_analyst",$AF$8,TRUE,1)*_xlfn.IFS(B4713="data_engineer",$AF$9,TRUE,1)*IF(D4713,$AF$13,$AF$14)*IF(E4713,$AF$19,$AF$20)*IF(F4713,$AF$24,$AF$25)*IF(G4713,$AF$29,$AF$30)*IF(H4713,$AF$34,$AF$35)*IF(I4713,$AF$39,$AF$40)*IF(J4713,$AF$44,$AF$45)*IF(K4713,$AF$49,$AF$50)*IF(L4713,$AF$54,$AF$55)*IF(M4713,$AF$59,$AF$60)</f>
        <v>0.00148741932670518</v>
      </c>
      <c r="P4713">
        <f t="array" ref="P4713">$AE$2*_xlfn.IFS(B4713="data_scientist",$AH$7,TRUE,1)*_xlfn.IFS(B4713="data_analyst",$AH$8,TRUE,1)*_xlfn.IFS(B4713="data_engineer",$AH$9,TRUE,1)*IF(D4713,$AH$13,$AH$14)*IF(E4713,$AH$19,$AH$20)*IF(F4713,$AH$24,$AH$25)*IF(G4713,$AH$29,$AH$30)*IF(H4713,$AH$34,$AH$35)*IF(I4713,$AH$39,$AH$40)*IF(J4713,$AH$44,$AH$45)*IF(K4713,$AH$49,$AH$50)*IF(L4713,$AH$54,$AH$55)*IF(M4713,$AH$59,$AH$60)</f>
        <v>0.000155481208183688</v>
      </c>
      <c r="Q4713">
        <f t="shared" si="730"/>
        <v>0.00148741932670518</v>
      </c>
      <c r="R4713">
        <f t="shared" si="731"/>
        <v>0</v>
      </c>
      <c r="S4713">
        <f t="shared" si="732"/>
        <v>0</v>
      </c>
      <c r="T4713">
        <f t="shared" si="733"/>
        <v>0</v>
      </c>
      <c r="U4713">
        <f t="shared" si="734"/>
        <v>0</v>
      </c>
      <c r="V4713">
        <f t="shared" si="735"/>
        <v>1</v>
      </c>
      <c r="W4713">
        <f t="shared" si="736"/>
        <v>0</v>
      </c>
      <c r="X4713">
        <f t="shared" si="737"/>
        <v>0</v>
      </c>
      <c r="Y4713">
        <f t="shared" si="738"/>
        <v>0</v>
      </c>
      <c r="Z4713">
        <f t="shared" si="739"/>
        <v>0</v>
      </c>
    </row>
    <row r="4714" spans="1:26">
      <c r="A4714">
        <v>1</v>
      </c>
      <c r="B4714" t="s">
        <v>60</v>
      </c>
      <c r="C4714" t="s">
        <v>61</v>
      </c>
      <c r="D4714">
        <v>1</v>
      </c>
      <c r="E4714">
        <v>1</v>
      </c>
      <c r="F4714">
        <v>1</v>
      </c>
      <c r="G4714">
        <v>1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1</v>
      </c>
      <c r="N4714">
        <f t="array" ref="N4714">$AC$2*_xlfn.IFS(B4714="data_scientist",$AD$7,TRUE,1)*_xlfn.IFS(B4714="data_analyst",$AD$8,TRUE,1)*_xlfn.IFS(B4714="data_engineer",$AD$9,TRUE,1)*IF(D4714,$AD$13,$AD$14)*IF(E4714,$AD$19,$AD$20)*IF(F4714,$AD$24,$AD$25)*IF(G4714,$AD$29,$AD$30)*IF(H4714,$AD$34,$AD$35)*IF(I4714,$AD$39,$AD$40)*IF(J4714,$AD$44,$AD$45)*IF(K4714,$AD$49,$AD$50)*IF(L4714,$AD$54,$AD$55)*IF(M4714,$AD$59,$AD$60)</f>
        <v>8.33105089838615e-5</v>
      </c>
      <c r="O4714">
        <f t="array" ref="O4714">$AD$2*_xlfn.IFS(B4714="data_scientist",$AF$7,TRUE,1)*_xlfn.IFS(B4714="data_analyst",$AF$8,TRUE,1)*_xlfn.IFS(B4714="data_engineer",$AF$9,TRUE,1)*IF(D4714,$AF$13,$AF$14)*IF(E4714,$AF$19,$AF$20)*IF(F4714,$AF$24,$AF$25)*IF(G4714,$AF$29,$AF$30)*IF(H4714,$AF$34,$AF$35)*IF(I4714,$AF$39,$AF$40)*IF(J4714,$AF$44,$AF$45)*IF(K4714,$AF$49,$AF$50)*IF(L4714,$AF$54,$AF$55)*IF(M4714,$AF$59,$AF$60)</f>
        <v>0.00275400239941739</v>
      </c>
      <c r="P4714">
        <f t="array" ref="P4714">$AE$2*_xlfn.IFS(B4714="data_scientist",$AH$7,TRUE,1)*_xlfn.IFS(B4714="data_analyst",$AH$8,TRUE,1)*_xlfn.IFS(B4714="data_engineer",$AH$9,TRUE,1)*IF(D4714,$AH$13,$AH$14)*IF(E4714,$AH$19,$AH$20)*IF(F4714,$AH$24,$AH$25)*IF(G4714,$AH$29,$AH$30)*IF(H4714,$AH$34,$AH$35)*IF(I4714,$AH$39,$AH$40)*IF(J4714,$AH$44,$AH$45)*IF(K4714,$AH$49,$AH$50)*IF(L4714,$AH$54,$AH$55)*IF(M4714,$AH$59,$AH$60)</f>
        <v>0.00016111219722798</v>
      </c>
      <c r="Q4714">
        <f t="shared" si="730"/>
        <v>0.00275400239941739</v>
      </c>
      <c r="R4714">
        <f t="shared" si="731"/>
        <v>0</v>
      </c>
      <c r="S4714">
        <f t="shared" si="732"/>
        <v>0</v>
      </c>
      <c r="T4714">
        <f t="shared" si="733"/>
        <v>0</v>
      </c>
      <c r="U4714">
        <f t="shared" si="734"/>
        <v>0</v>
      </c>
      <c r="V4714">
        <f t="shared" si="735"/>
        <v>1</v>
      </c>
      <c r="W4714">
        <f t="shared" si="736"/>
        <v>0</v>
      </c>
      <c r="X4714">
        <f t="shared" si="737"/>
        <v>0</v>
      </c>
      <c r="Y4714">
        <f t="shared" si="738"/>
        <v>0</v>
      </c>
      <c r="Z4714">
        <f t="shared" si="739"/>
        <v>0</v>
      </c>
    </row>
    <row r="4715" spans="1:26">
      <c r="A4715">
        <v>1</v>
      </c>
      <c r="B4715" t="s">
        <v>60</v>
      </c>
      <c r="C4715" t="s">
        <v>61</v>
      </c>
      <c r="D4715">
        <v>1</v>
      </c>
      <c r="E4715">
        <v>1</v>
      </c>
      <c r="F4715">
        <v>0</v>
      </c>
      <c r="G4715">
        <v>0</v>
      </c>
      <c r="H4715">
        <v>1</v>
      </c>
      <c r="I4715">
        <v>0</v>
      </c>
      <c r="J4715">
        <v>0</v>
      </c>
      <c r="K4715">
        <v>0</v>
      </c>
      <c r="L4715">
        <v>1</v>
      </c>
      <c r="M4715">
        <v>1</v>
      </c>
      <c r="N4715">
        <f t="array" ref="N4715">$AC$2*_xlfn.IFS(B4715="data_scientist",$AD$7,TRUE,1)*_xlfn.IFS(B4715="data_analyst",$AD$8,TRUE,1)*_xlfn.IFS(B4715="data_engineer",$AD$9,TRUE,1)*IF(D4715,$AD$13,$AD$14)*IF(E4715,$AD$19,$AD$20)*IF(F4715,$AD$24,$AD$25)*IF(G4715,$AD$29,$AD$30)*IF(H4715,$AD$34,$AD$35)*IF(I4715,$AD$39,$AD$40)*IF(J4715,$AD$44,$AD$45)*IF(K4715,$AD$49,$AD$50)*IF(L4715,$AD$54,$AD$55)*IF(M4715,$AD$59,$AD$60)</f>
        <v>7.23791194731596e-6</v>
      </c>
      <c r="O4715">
        <f t="array" ref="O4715">$AD$2*_xlfn.IFS(B4715="data_scientist",$AF$7,TRUE,1)*_xlfn.IFS(B4715="data_analyst",$AF$8,TRUE,1)*_xlfn.IFS(B4715="data_engineer",$AF$9,TRUE,1)*IF(D4715,$AF$13,$AF$14)*IF(E4715,$AF$19,$AF$20)*IF(F4715,$AF$24,$AF$25)*IF(G4715,$AF$29,$AF$30)*IF(H4715,$AF$34,$AF$35)*IF(I4715,$AF$39,$AF$40)*IF(J4715,$AF$44,$AF$45)*IF(K4715,$AF$49,$AF$50)*IF(L4715,$AF$54,$AF$55)*IF(M4715,$AF$59,$AF$60)</f>
        <v>0.00111663706644011</v>
      </c>
      <c r="P4715">
        <f t="array" ref="P4715">$AE$2*_xlfn.IFS(B4715="data_scientist",$AH$7,TRUE,1)*_xlfn.IFS(B4715="data_analyst",$AH$8,TRUE,1)*_xlfn.IFS(B4715="data_engineer",$AH$9,TRUE,1)*IF(D4715,$AH$13,$AH$14)*IF(E4715,$AH$19,$AH$20)*IF(F4715,$AH$24,$AH$25)*IF(G4715,$AH$29,$AH$30)*IF(H4715,$AH$34,$AH$35)*IF(I4715,$AH$39,$AH$40)*IF(J4715,$AH$44,$AH$45)*IF(K4715,$AH$49,$AH$50)*IF(L4715,$AH$54,$AH$55)*IF(M4715,$AH$59,$AH$60)</f>
        <v>6.78306928057241e-5</v>
      </c>
      <c r="Q4715">
        <f t="shared" si="730"/>
        <v>0.00111663706644011</v>
      </c>
      <c r="R4715">
        <f t="shared" si="731"/>
        <v>0</v>
      </c>
      <c r="S4715">
        <f t="shared" si="732"/>
        <v>0</v>
      </c>
      <c r="T4715">
        <f t="shared" si="733"/>
        <v>0</v>
      </c>
      <c r="U4715">
        <f t="shared" si="734"/>
        <v>0</v>
      </c>
      <c r="V4715">
        <f t="shared" si="735"/>
        <v>1</v>
      </c>
      <c r="W4715">
        <f t="shared" si="736"/>
        <v>0</v>
      </c>
      <c r="X4715">
        <f t="shared" si="737"/>
        <v>0</v>
      </c>
      <c r="Y4715">
        <f t="shared" si="738"/>
        <v>0</v>
      </c>
      <c r="Z4715">
        <f t="shared" si="739"/>
        <v>0</v>
      </c>
    </row>
    <row r="4716" spans="1:26">
      <c r="A4716">
        <v>1</v>
      </c>
      <c r="B4716" t="s">
        <v>60</v>
      </c>
      <c r="C4716" t="s">
        <v>61</v>
      </c>
      <c r="D4716">
        <v>1</v>
      </c>
      <c r="E4716">
        <v>0</v>
      </c>
      <c r="F4716">
        <v>0</v>
      </c>
      <c r="G4716">
        <v>0</v>
      </c>
      <c r="H4716">
        <v>1</v>
      </c>
      <c r="I4716">
        <v>0</v>
      </c>
      <c r="J4716">
        <v>0</v>
      </c>
      <c r="K4716">
        <v>1</v>
      </c>
      <c r="L4716">
        <v>1</v>
      </c>
      <c r="M4716">
        <v>1</v>
      </c>
      <c r="N4716">
        <f t="array" ref="N4716">$AC$2*_xlfn.IFS(B4716="data_scientist",$AD$7,TRUE,1)*_xlfn.IFS(B4716="data_analyst",$AD$8,TRUE,1)*_xlfn.IFS(B4716="data_engineer",$AD$9,TRUE,1)*IF(D4716,$AD$13,$AD$14)*IF(E4716,$AD$19,$AD$20)*IF(F4716,$AD$24,$AD$25)*IF(G4716,$AD$29,$AD$30)*IF(H4716,$AD$34,$AD$35)*IF(I4716,$AD$39,$AD$40)*IF(J4716,$AD$44,$AD$45)*IF(K4716,$AD$49,$AD$50)*IF(L4716,$AD$54,$AD$55)*IF(M4716,$AD$59,$AD$60)</f>
        <v>2.67558784888113e-7</v>
      </c>
      <c r="O4716">
        <f t="array" ref="O4716">$AD$2*_xlfn.IFS(B4716="data_scientist",$AF$7,TRUE,1)*_xlfn.IFS(B4716="data_analyst",$AF$8,TRUE,1)*_xlfn.IFS(B4716="data_engineer",$AF$9,TRUE,1)*IF(D4716,$AF$13,$AF$14)*IF(E4716,$AF$19,$AF$20)*IF(F4716,$AF$24,$AF$25)*IF(G4716,$AF$29,$AF$30)*IF(H4716,$AF$34,$AF$35)*IF(I4716,$AF$39,$AF$40)*IF(J4716,$AF$44,$AF$45)*IF(K4716,$AF$49,$AF$50)*IF(L4716,$AF$54,$AF$55)*IF(M4716,$AF$59,$AF$60)</f>
        <v>0.00060015375717898</v>
      </c>
      <c r="P4716">
        <f t="array" ref="P4716">$AE$2*_xlfn.IFS(B4716="data_scientist",$AH$7,TRUE,1)*_xlfn.IFS(B4716="data_analyst",$AH$8,TRUE,1)*_xlfn.IFS(B4716="data_engineer",$AH$9,TRUE,1)*IF(D4716,$AH$13,$AH$14)*IF(E4716,$AH$19,$AH$20)*IF(F4716,$AH$24,$AH$25)*IF(G4716,$AH$29,$AH$30)*IF(H4716,$AH$34,$AH$35)*IF(I4716,$AH$39,$AH$40)*IF(J4716,$AH$44,$AH$45)*IF(K4716,$AH$49,$AH$50)*IF(L4716,$AH$54,$AH$55)*IF(M4716,$AH$59,$AH$60)</f>
        <v>2.40800921018817e-5</v>
      </c>
      <c r="Q4716">
        <f t="shared" si="730"/>
        <v>0.00060015375717898</v>
      </c>
      <c r="R4716">
        <f t="shared" si="731"/>
        <v>0</v>
      </c>
      <c r="S4716">
        <f t="shared" si="732"/>
        <v>0</v>
      </c>
      <c r="T4716">
        <f t="shared" si="733"/>
        <v>0</v>
      </c>
      <c r="U4716">
        <f t="shared" si="734"/>
        <v>0</v>
      </c>
      <c r="V4716">
        <f t="shared" si="735"/>
        <v>1</v>
      </c>
      <c r="W4716">
        <f t="shared" si="736"/>
        <v>0</v>
      </c>
      <c r="X4716">
        <f t="shared" si="737"/>
        <v>0</v>
      </c>
      <c r="Y4716">
        <f t="shared" si="738"/>
        <v>0</v>
      </c>
      <c r="Z4716">
        <f t="shared" si="739"/>
        <v>0</v>
      </c>
    </row>
    <row r="4717" spans="1:26">
      <c r="A4717">
        <v>1</v>
      </c>
      <c r="B4717" t="s">
        <v>60</v>
      </c>
      <c r="C4717" t="s">
        <v>61</v>
      </c>
      <c r="D4717">
        <v>1</v>
      </c>
      <c r="E4717">
        <v>1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1</v>
      </c>
      <c r="L4717">
        <v>0</v>
      </c>
      <c r="M4717">
        <v>1</v>
      </c>
      <c r="N4717">
        <f t="array" ref="N4717">$AC$2*_xlfn.IFS(B4717="data_scientist",$AD$7,TRUE,1)*_xlfn.IFS(B4717="data_analyst",$AD$8,TRUE,1)*_xlfn.IFS(B4717="data_engineer",$AD$9,TRUE,1)*IF(D4717,$AD$13,$AD$14)*IF(E4717,$AD$19,$AD$20)*IF(F4717,$AD$24,$AD$25)*IF(G4717,$AD$29,$AD$30)*IF(H4717,$AD$34,$AD$35)*IF(I4717,$AD$39,$AD$40)*IF(J4717,$AD$44,$AD$45)*IF(K4717,$AD$49,$AD$50)*IF(L4717,$AD$54,$AD$55)*IF(M4717,$AD$59,$AD$60)</f>
        <v>4.11405201524316e-6</v>
      </c>
      <c r="O4717">
        <f t="array" ref="O4717">$AD$2*_xlfn.IFS(B4717="data_scientist",$AF$7,TRUE,1)*_xlfn.IFS(B4717="data_analyst",$AF$8,TRUE,1)*_xlfn.IFS(B4717="data_engineer",$AF$9,TRUE,1)*IF(D4717,$AF$13,$AF$14)*IF(E4717,$AF$19,$AF$20)*IF(F4717,$AF$24,$AF$25)*IF(G4717,$AF$29,$AF$30)*IF(H4717,$AF$34,$AF$35)*IF(I4717,$AF$39,$AF$40)*IF(J4717,$AF$44,$AF$45)*IF(K4717,$AF$49,$AF$50)*IF(L4717,$AF$54,$AF$55)*IF(M4717,$AF$59,$AF$60)</f>
        <v>0.00124557567412892</v>
      </c>
      <c r="P4717">
        <f t="array" ref="P4717">$AE$2*_xlfn.IFS(B4717="data_scientist",$AH$7,TRUE,1)*_xlfn.IFS(B4717="data_analyst",$AH$8,TRUE,1)*_xlfn.IFS(B4717="data_engineer",$AH$9,TRUE,1)*IF(D4717,$AH$13,$AH$14)*IF(E4717,$AH$19,$AH$20)*IF(F4717,$AH$24,$AH$25)*IF(G4717,$AH$29,$AH$30)*IF(H4717,$AH$34,$AH$35)*IF(I4717,$AH$39,$AH$40)*IF(J4717,$AH$44,$AH$45)*IF(K4717,$AH$49,$AH$50)*IF(L4717,$AH$54,$AH$55)*IF(M4717,$AH$59,$AH$60)</f>
        <v>8.10056268048986e-5</v>
      </c>
      <c r="Q4717">
        <f t="shared" si="730"/>
        <v>0.00124557567412892</v>
      </c>
      <c r="R4717">
        <f t="shared" si="731"/>
        <v>0</v>
      </c>
      <c r="S4717">
        <f t="shared" si="732"/>
        <v>0</v>
      </c>
      <c r="T4717">
        <f t="shared" si="733"/>
        <v>0</v>
      </c>
      <c r="U4717">
        <f t="shared" si="734"/>
        <v>0</v>
      </c>
      <c r="V4717">
        <f t="shared" si="735"/>
        <v>1</v>
      </c>
      <c r="W4717">
        <f t="shared" si="736"/>
        <v>0</v>
      </c>
      <c r="X4717">
        <f t="shared" si="737"/>
        <v>0</v>
      </c>
      <c r="Y4717">
        <f t="shared" si="738"/>
        <v>0</v>
      </c>
      <c r="Z4717">
        <f t="shared" si="739"/>
        <v>0</v>
      </c>
    </row>
    <row r="4718" spans="1:26">
      <c r="A4718">
        <v>1</v>
      </c>
      <c r="B4718" t="s">
        <v>60</v>
      </c>
      <c r="C4718" t="s">
        <v>61</v>
      </c>
      <c r="D4718">
        <v>1</v>
      </c>
      <c r="E4718">
        <v>1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1</v>
      </c>
      <c r="N4718">
        <f t="array" ref="N4718">$AC$2*_xlfn.IFS(B4718="data_scientist",$AD$7,TRUE,1)*_xlfn.IFS(B4718="data_analyst",$AD$8,TRUE,1)*_xlfn.IFS(B4718="data_engineer",$AD$9,TRUE,1)*IF(D4718,$AD$13,$AD$14)*IF(E4718,$AD$19,$AD$20)*IF(F4718,$AD$24,$AD$25)*IF(G4718,$AD$29,$AD$30)*IF(H4718,$AD$34,$AD$35)*IF(I4718,$AD$39,$AD$40)*IF(J4718,$AD$44,$AD$45)*IF(K4718,$AD$49,$AD$50)*IF(L4718,$AD$54,$AD$55)*IF(M4718,$AD$59,$AD$60)</f>
        <v>0.00127891912023216</v>
      </c>
      <c r="O4718">
        <f t="array" ref="O4718">$AD$2*_xlfn.IFS(B4718="data_scientist",$AF$7,TRUE,1)*_xlfn.IFS(B4718="data_analyst",$AF$8,TRUE,1)*_xlfn.IFS(B4718="data_engineer",$AF$9,TRUE,1)*IF(D4718,$AF$13,$AF$14)*IF(E4718,$AF$19,$AF$20)*IF(F4718,$AF$24,$AF$25)*IF(G4718,$AF$29,$AF$30)*IF(H4718,$AF$34,$AF$35)*IF(I4718,$AF$39,$AF$40)*IF(J4718,$AF$44,$AF$45)*IF(K4718,$AF$49,$AF$50)*IF(L4718,$AF$54,$AF$55)*IF(M4718,$AF$59,$AF$60)</f>
        <v>0.00276747005858211</v>
      </c>
      <c r="P4718">
        <f t="array" ref="P4718">$AE$2*_xlfn.IFS(B4718="data_scientist",$AH$7,TRUE,1)*_xlfn.IFS(B4718="data_analyst",$AH$8,TRUE,1)*_xlfn.IFS(B4718="data_engineer",$AH$9,TRUE,1)*IF(D4718,$AH$13,$AH$14)*IF(E4718,$AH$19,$AH$20)*IF(F4718,$AH$24,$AH$25)*IF(G4718,$AH$29,$AH$30)*IF(H4718,$AH$34,$AH$35)*IF(I4718,$AH$39,$AH$40)*IF(J4718,$AH$44,$AH$45)*IF(K4718,$AH$49,$AH$50)*IF(L4718,$AH$54,$AH$55)*IF(M4718,$AH$59,$AH$60)</f>
        <v>0.000437971666584549</v>
      </c>
      <c r="Q4718">
        <f t="shared" si="730"/>
        <v>0.00276747005858211</v>
      </c>
      <c r="R4718">
        <f t="shared" si="731"/>
        <v>0</v>
      </c>
      <c r="S4718">
        <f t="shared" si="732"/>
        <v>0</v>
      </c>
      <c r="T4718">
        <f t="shared" si="733"/>
        <v>0</v>
      </c>
      <c r="U4718">
        <f t="shared" si="734"/>
        <v>0</v>
      </c>
      <c r="V4718">
        <f t="shared" si="735"/>
        <v>1</v>
      </c>
      <c r="W4718">
        <f t="shared" si="736"/>
        <v>0</v>
      </c>
      <c r="X4718">
        <f t="shared" si="737"/>
        <v>0</v>
      </c>
      <c r="Y4718">
        <f t="shared" si="738"/>
        <v>0</v>
      </c>
      <c r="Z4718">
        <f t="shared" si="739"/>
        <v>0</v>
      </c>
    </row>
    <row r="4719" spans="1:26">
      <c r="A4719">
        <v>1</v>
      </c>
      <c r="B4719" t="s">
        <v>60</v>
      </c>
      <c r="C4719" t="s">
        <v>61</v>
      </c>
      <c r="D4719">
        <v>1</v>
      </c>
      <c r="E4719">
        <v>1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1</v>
      </c>
      <c r="N4719">
        <f t="array" ref="N4719">$AC$2*_xlfn.IFS(B4719="data_scientist",$AD$7,TRUE,1)*_xlfn.IFS(B4719="data_analyst",$AD$8,TRUE,1)*_xlfn.IFS(B4719="data_engineer",$AD$9,TRUE,1)*IF(D4719,$AD$13,$AD$14)*IF(E4719,$AD$19,$AD$20)*IF(F4719,$AD$24,$AD$25)*IF(G4719,$AD$29,$AD$30)*IF(H4719,$AD$34,$AD$35)*IF(I4719,$AD$39,$AD$40)*IF(J4719,$AD$44,$AD$45)*IF(K4719,$AD$49,$AD$50)*IF(L4719,$AD$54,$AD$55)*IF(M4719,$AD$59,$AD$60)</f>
        <v>0.00127891912023216</v>
      </c>
      <c r="O4719">
        <f t="array" ref="O4719">$AD$2*_xlfn.IFS(B4719="data_scientist",$AF$7,TRUE,1)*_xlfn.IFS(B4719="data_analyst",$AF$8,TRUE,1)*_xlfn.IFS(B4719="data_engineer",$AF$9,TRUE,1)*IF(D4719,$AF$13,$AF$14)*IF(E4719,$AF$19,$AF$20)*IF(F4719,$AF$24,$AF$25)*IF(G4719,$AF$29,$AF$30)*IF(H4719,$AF$34,$AF$35)*IF(I4719,$AF$39,$AF$40)*IF(J4719,$AF$44,$AF$45)*IF(K4719,$AF$49,$AF$50)*IF(L4719,$AF$54,$AF$55)*IF(M4719,$AF$59,$AF$60)</f>
        <v>0.00276747005858211</v>
      </c>
      <c r="P4719">
        <f t="array" ref="P4719">$AE$2*_xlfn.IFS(B4719="data_scientist",$AH$7,TRUE,1)*_xlfn.IFS(B4719="data_analyst",$AH$8,TRUE,1)*_xlfn.IFS(B4719="data_engineer",$AH$9,TRUE,1)*IF(D4719,$AH$13,$AH$14)*IF(E4719,$AH$19,$AH$20)*IF(F4719,$AH$24,$AH$25)*IF(G4719,$AH$29,$AH$30)*IF(H4719,$AH$34,$AH$35)*IF(I4719,$AH$39,$AH$40)*IF(J4719,$AH$44,$AH$45)*IF(K4719,$AH$49,$AH$50)*IF(L4719,$AH$54,$AH$55)*IF(M4719,$AH$59,$AH$60)</f>
        <v>0.000437971666584549</v>
      </c>
      <c r="Q4719">
        <f t="shared" si="730"/>
        <v>0.00276747005858211</v>
      </c>
      <c r="R4719">
        <f t="shared" si="731"/>
        <v>0</v>
      </c>
      <c r="S4719">
        <f t="shared" si="732"/>
        <v>0</v>
      </c>
      <c r="T4719">
        <f t="shared" si="733"/>
        <v>0</v>
      </c>
      <c r="U4719">
        <f t="shared" si="734"/>
        <v>0</v>
      </c>
      <c r="V4719">
        <f t="shared" si="735"/>
        <v>1</v>
      </c>
      <c r="W4719">
        <f t="shared" si="736"/>
        <v>0</v>
      </c>
      <c r="X4719">
        <f t="shared" si="737"/>
        <v>0</v>
      </c>
      <c r="Y4719">
        <f t="shared" si="738"/>
        <v>0</v>
      </c>
      <c r="Z4719">
        <f t="shared" si="739"/>
        <v>0</v>
      </c>
    </row>
    <row r="4720" spans="1:26">
      <c r="A4720">
        <v>1</v>
      </c>
      <c r="B4720" t="s">
        <v>60</v>
      </c>
      <c r="C4720" t="s">
        <v>61</v>
      </c>
      <c r="D4720">
        <v>0</v>
      </c>
      <c r="E4720">
        <v>1</v>
      </c>
      <c r="F4720">
        <v>0</v>
      </c>
      <c r="G4720">
        <v>0</v>
      </c>
      <c r="H4720">
        <v>1</v>
      </c>
      <c r="I4720">
        <v>0</v>
      </c>
      <c r="J4720">
        <v>0</v>
      </c>
      <c r="K4720">
        <v>1</v>
      </c>
      <c r="L4720">
        <v>0</v>
      </c>
      <c r="M4720">
        <v>1</v>
      </c>
      <c r="N4720">
        <f t="array" ref="N4720">$AC$2*_xlfn.IFS(B4720="data_scientist",$AD$7,TRUE,1)*_xlfn.IFS(B4720="data_analyst",$AD$8,TRUE,1)*_xlfn.IFS(B4720="data_engineer",$AD$9,TRUE,1)*IF(D4720,$AD$13,$AD$14)*IF(E4720,$AD$19,$AD$20)*IF(F4720,$AD$24,$AD$25)*IF(G4720,$AD$29,$AD$30)*IF(H4720,$AD$34,$AD$35)*IF(I4720,$AD$39,$AD$40)*IF(J4720,$AD$44,$AD$45)*IF(K4720,$AD$49,$AD$50)*IF(L4720,$AD$54,$AD$55)*IF(M4720,$AD$59,$AD$60)</f>
        <v>8.76825834184019e-6</v>
      </c>
      <c r="O4720">
        <f t="array" ref="O4720">$AD$2*_xlfn.IFS(B4720="data_scientist",$AF$7,TRUE,1)*_xlfn.IFS(B4720="data_analyst",$AF$8,TRUE,1)*_xlfn.IFS(B4720="data_engineer",$AF$9,TRUE,1)*IF(D4720,$AF$13,$AF$14)*IF(E4720,$AF$19,$AF$20)*IF(F4720,$AF$24,$AF$25)*IF(G4720,$AF$29,$AF$30)*IF(H4720,$AF$34,$AF$35)*IF(I4720,$AF$39,$AF$40)*IF(J4720,$AF$44,$AF$45)*IF(K4720,$AF$49,$AF$50)*IF(L4720,$AF$54,$AF$55)*IF(M4720,$AF$59,$AF$60)</f>
        <v>0.000477618895623563</v>
      </c>
      <c r="P4720">
        <f t="array" ref="P4720">$AE$2*_xlfn.IFS(B4720="data_scientist",$AH$7,TRUE,1)*_xlfn.IFS(B4720="data_analyst",$AH$8,TRUE,1)*_xlfn.IFS(B4720="data_engineer",$AH$9,TRUE,1)*IF(D4720,$AH$13,$AH$14)*IF(E4720,$AH$19,$AH$20)*IF(F4720,$AH$24,$AH$25)*IF(G4720,$AH$29,$AH$30)*IF(H4720,$AH$34,$AH$35)*IF(I4720,$AH$39,$AH$40)*IF(J4720,$AH$44,$AH$45)*IF(K4720,$AH$49,$AH$50)*IF(L4720,$AH$54,$AH$55)*IF(M4720,$AH$59,$AH$60)</f>
        <v>6.09629974923463e-5</v>
      </c>
      <c r="Q4720">
        <f t="shared" si="730"/>
        <v>0.000477618895623563</v>
      </c>
      <c r="R4720">
        <f t="shared" si="731"/>
        <v>0</v>
      </c>
      <c r="S4720">
        <f t="shared" si="732"/>
        <v>0</v>
      </c>
      <c r="T4720">
        <f t="shared" si="733"/>
        <v>0</v>
      </c>
      <c r="U4720">
        <f t="shared" si="734"/>
        <v>0</v>
      </c>
      <c r="V4720">
        <f t="shared" si="735"/>
        <v>1</v>
      </c>
      <c r="W4720">
        <f t="shared" si="736"/>
        <v>0</v>
      </c>
      <c r="X4720">
        <f t="shared" si="737"/>
        <v>0</v>
      </c>
      <c r="Y4720">
        <f t="shared" si="738"/>
        <v>0</v>
      </c>
      <c r="Z4720">
        <f t="shared" si="739"/>
        <v>0</v>
      </c>
    </row>
    <row r="4721" spans="1:26">
      <c r="A4721">
        <v>1</v>
      </c>
      <c r="B4721" t="s">
        <v>60</v>
      </c>
      <c r="C4721" t="s">
        <v>61</v>
      </c>
      <c r="D4721">
        <v>1</v>
      </c>
      <c r="E4721">
        <v>1</v>
      </c>
      <c r="F4721">
        <v>0</v>
      </c>
      <c r="G4721">
        <v>0</v>
      </c>
      <c r="H4721">
        <v>1</v>
      </c>
      <c r="I4721">
        <v>0</v>
      </c>
      <c r="J4721">
        <v>0</v>
      </c>
      <c r="K4721">
        <v>1</v>
      </c>
      <c r="L4721">
        <v>0</v>
      </c>
      <c r="M4721">
        <v>1</v>
      </c>
      <c r="N4721">
        <f t="array" ref="N4721">$AC$2*_xlfn.IFS(B4721="data_scientist",$AD$7,TRUE,1)*_xlfn.IFS(B4721="data_analyst",$AD$8,TRUE,1)*_xlfn.IFS(B4721="data_engineer",$AD$9,TRUE,1)*IF(D4721,$AD$13,$AD$14)*IF(E4721,$AD$19,$AD$20)*IF(F4721,$AD$24,$AD$25)*IF(G4721,$AD$29,$AD$30)*IF(H4721,$AD$34,$AD$35)*IF(I4721,$AD$39,$AD$40)*IF(J4721,$AD$44,$AD$45)*IF(K4721,$AD$49,$AD$50)*IF(L4721,$AD$54,$AD$55)*IF(M4721,$AD$59,$AD$60)</f>
        <v>4.11405201524316e-6</v>
      </c>
      <c r="O4721">
        <f t="array" ref="O4721">$AD$2*_xlfn.IFS(B4721="data_scientist",$AF$7,TRUE,1)*_xlfn.IFS(B4721="data_analyst",$AF$8,TRUE,1)*_xlfn.IFS(B4721="data_engineer",$AF$9,TRUE,1)*IF(D4721,$AF$13,$AF$14)*IF(E4721,$AF$19,$AF$20)*IF(F4721,$AF$24,$AF$25)*IF(G4721,$AF$29,$AF$30)*IF(H4721,$AF$34,$AF$35)*IF(I4721,$AF$39,$AF$40)*IF(J4721,$AF$44,$AF$45)*IF(K4721,$AF$49,$AF$50)*IF(L4721,$AF$54,$AF$55)*IF(M4721,$AF$59,$AF$60)</f>
        <v>0.00124557567412892</v>
      </c>
      <c r="P4721">
        <f t="array" ref="P4721">$AE$2*_xlfn.IFS(B4721="data_scientist",$AH$7,TRUE,1)*_xlfn.IFS(B4721="data_analyst",$AH$8,TRUE,1)*_xlfn.IFS(B4721="data_engineer",$AH$9,TRUE,1)*IF(D4721,$AH$13,$AH$14)*IF(E4721,$AH$19,$AH$20)*IF(F4721,$AH$24,$AH$25)*IF(G4721,$AH$29,$AH$30)*IF(H4721,$AH$34,$AH$35)*IF(I4721,$AH$39,$AH$40)*IF(J4721,$AH$44,$AH$45)*IF(K4721,$AH$49,$AH$50)*IF(L4721,$AH$54,$AH$55)*IF(M4721,$AH$59,$AH$60)</f>
        <v>8.10056268048986e-5</v>
      </c>
      <c r="Q4721">
        <f t="shared" si="730"/>
        <v>0.00124557567412892</v>
      </c>
      <c r="R4721">
        <f t="shared" si="731"/>
        <v>0</v>
      </c>
      <c r="S4721">
        <f t="shared" si="732"/>
        <v>0</v>
      </c>
      <c r="T4721">
        <f t="shared" si="733"/>
        <v>0</v>
      </c>
      <c r="U4721">
        <f t="shared" si="734"/>
        <v>0</v>
      </c>
      <c r="V4721">
        <f t="shared" si="735"/>
        <v>1</v>
      </c>
      <c r="W4721">
        <f t="shared" si="736"/>
        <v>0</v>
      </c>
      <c r="X4721">
        <f t="shared" si="737"/>
        <v>0</v>
      </c>
      <c r="Y4721">
        <f t="shared" si="738"/>
        <v>0</v>
      </c>
      <c r="Z4721">
        <f t="shared" si="739"/>
        <v>0</v>
      </c>
    </row>
    <row r="4722" spans="1:26">
      <c r="A4722">
        <v>1</v>
      </c>
      <c r="B4722" t="s">
        <v>60</v>
      </c>
      <c r="C4722" t="s">
        <v>61</v>
      </c>
      <c r="D4722">
        <v>1</v>
      </c>
      <c r="E4722">
        <v>1</v>
      </c>
      <c r="F4722">
        <v>0</v>
      </c>
      <c r="G4722">
        <v>0</v>
      </c>
      <c r="H4722">
        <v>1</v>
      </c>
      <c r="I4722">
        <v>0</v>
      </c>
      <c r="J4722">
        <v>0</v>
      </c>
      <c r="K4722">
        <v>1</v>
      </c>
      <c r="L4722">
        <v>1</v>
      </c>
      <c r="M4722">
        <v>1</v>
      </c>
      <c r="N4722">
        <f t="array" ref="N4722">$AC$2*_xlfn.IFS(B4722="data_scientist",$AD$7,TRUE,1)*_xlfn.IFS(B4722="data_analyst",$AD$8,TRUE,1)*_xlfn.IFS(B4722="data_engineer",$AD$9,TRUE,1)*IF(D4722,$AD$13,$AD$14)*IF(E4722,$AD$19,$AD$20)*IF(F4722,$AD$24,$AD$25)*IF(G4722,$AD$29,$AD$30)*IF(H4722,$AD$34,$AD$35)*IF(I4722,$AD$39,$AD$40)*IF(J4722,$AD$44,$AD$45)*IF(K4722,$AD$49,$AD$50)*IF(L4722,$AD$54,$AD$55)*IF(M4722,$AD$59,$AD$60)</f>
        <v>3.48605030575121e-7</v>
      </c>
      <c r="O4722">
        <f t="array" ref="O4722">$AD$2*_xlfn.IFS(B4722="data_scientist",$AF$7,TRUE,1)*_xlfn.IFS(B4722="data_analyst",$AF$8,TRUE,1)*_xlfn.IFS(B4722="data_engineer",$AF$9,TRUE,1)*IF(D4722,$AF$13,$AF$14)*IF(E4722,$AF$19,$AF$20)*IF(F4722,$AF$24,$AF$25)*IF(G4722,$AF$29,$AF$30)*IF(H4722,$AF$34,$AF$35)*IF(I4722,$AF$39,$AF$40)*IF(J4722,$AF$44,$AF$45)*IF(K4722,$AF$49,$AF$50)*IF(L4722,$AF$54,$AF$55)*IF(M4722,$AF$59,$AF$60)</f>
        <v>0.000696178358327617</v>
      </c>
      <c r="P4722">
        <f t="array" ref="P4722">$AE$2*_xlfn.IFS(B4722="data_scientist",$AH$7,TRUE,1)*_xlfn.IFS(B4722="data_analyst",$AH$8,TRUE,1)*_xlfn.IFS(B4722="data_engineer",$AH$9,TRUE,1)*IF(D4722,$AH$13,$AH$14)*IF(E4722,$AH$19,$AH$20)*IF(F4722,$AH$24,$AH$25)*IF(G4722,$AH$29,$AH$30)*IF(H4722,$AH$34,$AH$35)*IF(I4722,$AH$39,$AH$40)*IF(J4722,$AH$44,$AH$45)*IF(K4722,$AH$49,$AH$50)*IF(L4722,$AH$54,$AH$55)*IF(M4722,$AH$59,$AH$60)</f>
        <v>2.55394916232079e-5</v>
      </c>
      <c r="Q4722">
        <f t="shared" si="730"/>
        <v>0.000696178358327617</v>
      </c>
      <c r="R4722">
        <f t="shared" si="731"/>
        <v>0</v>
      </c>
      <c r="S4722">
        <f t="shared" si="732"/>
        <v>0</v>
      </c>
      <c r="T4722">
        <f t="shared" si="733"/>
        <v>0</v>
      </c>
      <c r="U4722">
        <f t="shared" si="734"/>
        <v>0</v>
      </c>
      <c r="V4722">
        <f t="shared" si="735"/>
        <v>1</v>
      </c>
      <c r="W4722">
        <f t="shared" si="736"/>
        <v>0</v>
      </c>
      <c r="X4722">
        <f t="shared" si="737"/>
        <v>0</v>
      </c>
      <c r="Y4722">
        <f t="shared" si="738"/>
        <v>0</v>
      </c>
      <c r="Z4722">
        <f t="shared" si="739"/>
        <v>0</v>
      </c>
    </row>
    <row r="4723" spans="1:26">
      <c r="A4723">
        <v>1</v>
      </c>
      <c r="B4723" t="s">
        <v>60</v>
      </c>
      <c r="C4723" t="s">
        <v>61</v>
      </c>
      <c r="D4723">
        <v>1</v>
      </c>
      <c r="E4723">
        <v>1</v>
      </c>
      <c r="F4723">
        <v>0</v>
      </c>
      <c r="G4723">
        <v>0</v>
      </c>
      <c r="H4723">
        <v>1</v>
      </c>
      <c r="I4723">
        <v>1</v>
      </c>
      <c r="J4723">
        <v>0</v>
      </c>
      <c r="K4723">
        <v>0</v>
      </c>
      <c r="L4723">
        <v>1</v>
      </c>
      <c r="M4723">
        <v>1</v>
      </c>
      <c r="N4723">
        <f t="array" ref="N4723">$AC$2*_xlfn.IFS(B4723="data_scientist",$AD$7,TRUE,1)*_xlfn.IFS(B4723="data_analyst",$AD$8,TRUE,1)*_xlfn.IFS(B4723="data_engineer",$AD$9,TRUE,1)*IF(D4723,$AD$13,$AD$14)*IF(E4723,$AD$19,$AD$20)*IF(F4723,$AD$24,$AD$25)*IF(G4723,$AD$29,$AD$30)*IF(H4723,$AD$34,$AD$35)*IF(I4723,$AD$39,$AD$40)*IF(J4723,$AD$44,$AD$45)*IF(K4723,$AD$49,$AD$50)*IF(L4723,$AD$54,$AD$55)*IF(M4723,$AD$59,$AD$60)</f>
        <v>2.4852398275892e-6</v>
      </c>
      <c r="O4723">
        <f t="array" ref="O4723">$AD$2*_xlfn.IFS(B4723="data_scientist",$AF$7,TRUE,1)*_xlfn.IFS(B4723="data_analyst",$AF$8,TRUE,1)*_xlfn.IFS(B4723="data_engineer",$AF$9,TRUE,1)*IF(D4723,$AF$13,$AF$14)*IF(E4723,$AF$19,$AF$20)*IF(F4723,$AF$24,$AF$25)*IF(G4723,$AF$29,$AF$30)*IF(H4723,$AF$34,$AF$35)*IF(I4723,$AF$39,$AF$40)*IF(J4723,$AF$44,$AF$45)*IF(K4723,$AF$49,$AF$50)*IF(L4723,$AF$54,$AF$55)*IF(M4723,$AF$59,$AF$60)</f>
        <v>0.000270317117893872</v>
      </c>
      <c r="P4723">
        <f t="array" ref="P4723">$AE$2*_xlfn.IFS(B4723="data_scientist",$AH$7,TRUE,1)*_xlfn.IFS(B4723="data_analyst",$AH$8,TRUE,1)*_xlfn.IFS(B4723="data_engineer",$AH$9,TRUE,1)*IF(D4723,$AH$13,$AH$14)*IF(E4723,$AH$19,$AH$20)*IF(F4723,$AH$24,$AH$25)*IF(G4723,$AH$29,$AH$30)*IF(H4723,$AH$34,$AH$35)*IF(I4723,$AH$39,$AH$40)*IF(J4723,$AH$44,$AH$45)*IF(K4723,$AH$49,$AH$50)*IF(L4723,$AH$54,$AH$55)*IF(M4723,$AH$59,$AH$60)</f>
        <v>1.9033471239271e-5</v>
      </c>
      <c r="Q4723">
        <f t="shared" si="730"/>
        <v>0.000270317117893872</v>
      </c>
      <c r="R4723">
        <f t="shared" si="731"/>
        <v>0</v>
      </c>
      <c r="S4723">
        <f t="shared" si="732"/>
        <v>0</v>
      </c>
      <c r="T4723">
        <f t="shared" si="733"/>
        <v>0</v>
      </c>
      <c r="U4723">
        <f t="shared" si="734"/>
        <v>0</v>
      </c>
      <c r="V4723">
        <f t="shared" si="735"/>
        <v>1</v>
      </c>
      <c r="W4723">
        <f t="shared" si="736"/>
        <v>0</v>
      </c>
      <c r="X4723">
        <f t="shared" si="737"/>
        <v>0</v>
      </c>
      <c r="Y4723">
        <f t="shared" si="738"/>
        <v>0</v>
      </c>
      <c r="Z4723">
        <f t="shared" si="739"/>
        <v>0</v>
      </c>
    </row>
    <row r="4724" spans="1:26">
      <c r="A4724">
        <v>1</v>
      </c>
      <c r="B4724" t="s">
        <v>60</v>
      </c>
      <c r="C4724" t="s">
        <v>61</v>
      </c>
      <c r="D4724">
        <v>1</v>
      </c>
      <c r="E4724">
        <v>1</v>
      </c>
      <c r="F4724">
        <v>0</v>
      </c>
      <c r="G4724">
        <v>0</v>
      </c>
      <c r="H4724">
        <v>1</v>
      </c>
      <c r="I4724">
        <v>0</v>
      </c>
      <c r="J4724">
        <v>0</v>
      </c>
      <c r="K4724">
        <v>1</v>
      </c>
      <c r="L4724">
        <v>0</v>
      </c>
      <c r="M4724">
        <v>1</v>
      </c>
      <c r="N4724">
        <f t="array" ref="N4724">$AC$2*_xlfn.IFS(B4724="data_scientist",$AD$7,TRUE,1)*_xlfn.IFS(B4724="data_analyst",$AD$8,TRUE,1)*_xlfn.IFS(B4724="data_engineer",$AD$9,TRUE,1)*IF(D4724,$AD$13,$AD$14)*IF(E4724,$AD$19,$AD$20)*IF(F4724,$AD$24,$AD$25)*IF(G4724,$AD$29,$AD$30)*IF(H4724,$AD$34,$AD$35)*IF(I4724,$AD$39,$AD$40)*IF(J4724,$AD$44,$AD$45)*IF(K4724,$AD$49,$AD$50)*IF(L4724,$AD$54,$AD$55)*IF(M4724,$AD$59,$AD$60)</f>
        <v>4.11405201524316e-6</v>
      </c>
      <c r="O4724">
        <f t="array" ref="O4724">$AD$2*_xlfn.IFS(B4724="data_scientist",$AF$7,TRUE,1)*_xlfn.IFS(B4724="data_analyst",$AF$8,TRUE,1)*_xlfn.IFS(B4724="data_engineer",$AF$9,TRUE,1)*IF(D4724,$AF$13,$AF$14)*IF(E4724,$AF$19,$AF$20)*IF(F4724,$AF$24,$AF$25)*IF(G4724,$AF$29,$AF$30)*IF(H4724,$AF$34,$AF$35)*IF(I4724,$AF$39,$AF$40)*IF(J4724,$AF$44,$AF$45)*IF(K4724,$AF$49,$AF$50)*IF(L4724,$AF$54,$AF$55)*IF(M4724,$AF$59,$AF$60)</f>
        <v>0.00124557567412892</v>
      </c>
      <c r="P4724">
        <f t="array" ref="P4724">$AE$2*_xlfn.IFS(B4724="data_scientist",$AH$7,TRUE,1)*_xlfn.IFS(B4724="data_analyst",$AH$8,TRUE,1)*_xlfn.IFS(B4724="data_engineer",$AH$9,TRUE,1)*IF(D4724,$AH$13,$AH$14)*IF(E4724,$AH$19,$AH$20)*IF(F4724,$AH$24,$AH$25)*IF(G4724,$AH$29,$AH$30)*IF(H4724,$AH$34,$AH$35)*IF(I4724,$AH$39,$AH$40)*IF(J4724,$AH$44,$AH$45)*IF(K4724,$AH$49,$AH$50)*IF(L4724,$AH$54,$AH$55)*IF(M4724,$AH$59,$AH$60)</f>
        <v>8.10056268048986e-5</v>
      </c>
      <c r="Q4724">
        <f t="shared" si="730"/>
        <v>0.00124557567412892</v>
      </c>
      <c r="R4724">
        <f t="shared" si="731"/>
        <v>0</v>
      </c>
      <c r="S4724">
        <f t="shared" si="732"/>
        <v>0</v>
      </c>
      <c r="T4724">
        <f t="shared" si="733"/>
        <v>0</v>
      </c>
      <c r="U4724">
        <f t="shared" si="734"/>
        <v>0</v>
      </c>
      <c r="V4724">
        <f t="shared" si="735"/>
        <v>1</v>
      </c>
      <c r="W4724">
        <f t="shared" si="736"/>
        <v>0</v>
      </c>
      <c r="X4724">
        <f t="shared" si="737"/>
        <v>0</v>
      </c>
      <c r="Y4724">
        <f t="shared" si="738"/>
        <v>0</v>
      </c>
      <c r="Z4724">
        <f t="shared" si="739"/>
        <v>0</v>
      </c>
    </row>
    <row r="4725" spans="1:26">
      <c r="A4725">
        <v>1</v>
      </c>
      <c r="B4725" t="s">
        <v>60</v>
      </c>
      <c r="C4725" t="s">
        <v>61</v>
      </c>
      <c r="D4725">
        <v>1</v>
      </c>
      <c r="E4725">
        <v>1</v>
      </c>
      <c r="F4725">
        <v>0</v>
      </c>
      <c r="G4725">
        <v>1</v>
      </c>
      <c r="H4725">
        <v>1</v>
      </c>
      <c r="I4725">
        <v>0</v>
      </c>
      <c r="J4725">
        <v>0</v>
      </c>
      <c r="K4725">
        <v>1</v>
      </c>
      <c r="L4725">
        <v>1</v>
      </c>
      <c r="M4725">
        <v>1</v>
      </c>
      <c r="N4725">
        <f t="array" ref="N4725">$AC$2*_xlfn.IFS(B4725="data_scientist",$AD$7,TRUE,1)*_xlfn.IFS(B4725="data_analyst",$AD$8,TRUE,1)*_xlfn.IFS(B4725="data_engineer",$AD$9,TRUE,1)*IF(D4725,$AD$13,$AD$14)*IF(E4725,$AD$19,$AD$20)*IF(F4725,$AD$24,$AD$25)*IF(G4725,$AD$29,$AD$30)*IF(H4725,$AD$34,$AD$35)*IF(I4725,$AD$39,$AD$40)*IF(J4725,$AD$44,$AD$45)*IF(K4725,$AD$49,$AD$50)*IF(L4725,$AD$54,$AD$55)*IF(M4725,$AD$59,$AD$60)</f>
        <v>1.24812565549127e-7</v>
      </c>
      <c r="O4725">
        <f t="array" ref="O4725">$AD$2*_xlfn.IFS(B4725="data_scientist",$AF$7,TRUE,1)*_xlfn.IFS(B4725="data_analyst",$AF$8,TRUE,1)*_xlfn.IFS(B4725="data_engineer",$AF$9,TRUE,1)*IF(D4725,$AF$13,$AF$14)*IF(E4725,$AF$19,$AF$20)*IF(F4725,$AF$24,$AF$25)*IF(G4725,$AF$29,$AF$30)*IF(H4725,$AF$34,$AF$35)*IF(I4725,$AF$39,$AF$40)*IF(J4725,$AF$44,$AF$45)*IF(K4725,$AF$49,$AF$50)*IF(L4725,$AF$54,$AF$55)*IF(M4725,$AF$59,$AF$60)</f>
        <v>0.0006090074768068</v>
      </c>
      <c r="P4725">
        <f t="array" ref="P4725">$AE$2*_xlfn.IFS(B4725="data_scientist",$AH$7,TRUE,1)*_xlfn.IFS(B4725="data_analyst",$AH$8,TRUE,1)*_xlfn.IFS(B4725="data_engineer",$AH$9,TRUE,1)*IF(D4725,$AH$13,$AH$14)*IF(E4725,$AH$19,$AH$20)*IF(F4725,$AH$24,$AH$25)*IF(G4725,$AH$29,$AH$30)*IF(H4725,$AH$34,$AH$35)*IF(I4725,$AH$39,$AH$40)*IF(J4725,$AH$44,$AH$45)*IF(K4725,$AH$49,$AH$50)*IF(L4725,$AH$54,$AH$55)*IF(M4725,$AH$59,$AH$60)</f>
        <v>1.37520339509581e-5</v>
      </c>
      <c r="Q4725">
        <f t="shared" si="730"/>
        <v>0.0006090074768068</v>
      </c>
      <c r="R4725">
        <f t="shared" si="731"/>
        <v>0</v>
      </c>
      <c r="S4725">
        <f t="shared" si="732"/>
        <v>0</v>
      </c>
      <c r="T4725">
        <f t="shared" si="733"/>
        <v>0</v>
      </c>
      <c r="U4725">
        <f t="shared" si="734"/>
        <v>0</v>
      </c>
      <c r="V4725">
        <f t="shared" si="735"/>
        <v>1</v>
      </c>
      <c r="W4725">
        <f t="shared" si="736"/>
        <v>0</v>
      </c>
      <c r="X4725">
        <f t="shared" si="737"/>
        <v>0</v>
      </c>
      <c r="Y4725">
        <f t="shared" si="738"/>
        <v>0</v>
      </c>
      <c r="Z4725">
        <f t="shared" si="739"/>
        <v>0</v>
      </c>
    </row>
    <row r="4726" spans="1:26">
      <c r="A4726">
        <v>1</v>
      </c>
      <c r="B4726" t="s">
        <v>60</v>
      </c>
      <c r="C4726" t="s">
        <v>61</v>
      </c>
      <c r="D4726">
        <v>1</v>
      </c>
      <c r="E4726">
        <v>1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1</v>
      </c>
      <c r="N4726">
        <f t="array" ref="N4726">$AC$2*_xlfn.IFS(B4726="data_scientist",$AD$7,TRUE,1)*_xlfn.IFS(B4726="data_analyst",$AD$8,TRUE,1)*_xlfn.IFS(B4726="data_engineer",$AD$9,TRUE,1)*IF(D4726,$AD$13,$AD$14)*IF(E4726,$AD$19,$AD$20)*IF(F4726,$AD$24,$AD$25)*IF(G4726,$AD$29,$AD$30)*IF(H4726,$AD$34,$AD$35)*IF(I4726,$AD$39,$AD$40)*IF(J4726,$AD$44,$AD$45)*IF(K4726,$AD$49,$AD$50)*IF(L4726,$AD$54,$AD$55)*IF(M4726,$AD$59,$AD$60)</f>
        <v>0.00127891912023216</v>
      </c>
      <c r="O4726">
        <f t="array" ref="O4726">$AD$2*_xlfn.IFS(B4726="data_scientist",$AF$7,TRUE,1)*_xlfn.IFS(B4726="data_analyst",$AF$8,TRUE,1)*_xlfn.IFS(B4726="data_engineer",$AF$9,TRUE,1)*IF(D4726,$AF$13,$AF$14)*IF(E4726,$AF$19,$AF$20)*IF(F4726,$AF$24,$AF$25)*IF(G4726,$AF$29,$AF$30)*IF(H4726,$AF$34,$AF$35)*IF(I4726,$AF$39,$AF$40)*IF(J4726,$AF$44,$AF$45)*IF(K4726,$AF$49,$AF$50)*IF(L4726,$AF$54,$AF$55)*IF(M4726,$AF$59,$AF$60)</f>
        <v>0.00276747005858211</v>
      </c>
      <c r="P4726">
        <f t="array" ref="P4726">$AE$2*_xlfn.IFS(B4726="data_scientist",$AH$7,TRUE,1)*_xlfn.IFS(B4726="data_analyst",$AH$8,TRUE,1)*_xlfn.IFS(B4726="data_engineer",$AH$9,TRUE,1)*IF(D4726,$AH$13,$AH$14)*IF(E4726,$AH$19,$AH$20)*IF(F4726,$AH$24,$AH$25)*IF(G4726,$AH$29,$AH$30)*IF(H4726,$AH$34,$AH$35)*IF(I4726,$AH$39,$AH$40)*IF(J4726,$AH$44,$AH$45)*IF(K4726,$AH$49,$AH$50)*IF(L4726,$AH$54,$AH$55)*IF(M4726,$AH$59,$AH$60)</f>
        <v>0.000437971666584549</v>
      </c>
      <c r="Q4726">
        <f t="shared" si="730"/>
        <v>0.00276747005858211</v>
      </c>
      <c r="R4726">
        <f t="shared" si="731"/>
        <v>0</v>
      </c>
      <c r="S4726">
        <f t="shared" si="732"/>
        <v>0</v>
      </c>
      <c r="T4726">
        <f t="shared" si="733"/>
        <v>0</v>
      </c>
      <c r="U4726">
        <f t="shared" si="734"/>
        <v>0</v>
      </c>
      <c r="V4726">
        <f t="shared" si="735"/>
        <v>1</v>
      </c>
      <c r="W4726">
        <f t="shared" si="736"/>
        <v>0</v>
      </c>
      <c r="X4726">
        <f t="shared" si="737"/>
        <v>0</v>
      </c>
      <c r="Y4726">
        <f t="shared" si="738"/>
        <v>0</v>
      </c>
      <c r="Z4726">
        <f t="shared" si="739"/>
        <v>0</v>
      </c>
    </row>
    <row r="4727" spans="1:26">
      <c r="A4727">
        <v>1</v>
      </c>
      <c r="B4727" t="s">
        <v>60</v>
      </c>
      <c r="C4727" t="s">
        <v>61</v>
      </c>
      <c r="D4727">
        <v>1</v>
      </c>
      <c r="E4727">
        <v>1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1</v>
      </c>
      <c r="M4727">
        <v>1</v>
      </c>
      <c r="N4727">
        <f t="array" ref="N4727">$AC$2*_xlfn.IFS(B4727="data_scientist",$AD$7,TRUE,1)*_xlfn.IFS(B4727="data_analyst",$AD$8,TRUE,1)*_xlfn.IFS(B4727="data_engineer",$AD$9,TRUE,1)*IF(D4727,$AD$13,$AD$14)*IF(E4727,$AD$19,$AD$20)*IF(F4727,$AD$24,$AD$25)*IF(G4727,$AD$29,$AD$30)*IF(H4727,$AD$34,$AD$35)*IF(I4727,$AD$39,$AD$40)*IF(J4727,$AD$44,$AD$45)*IF(K4727,$AD$49,$AD$50)*IF(L4727,$AD$54,$AD$55)*IF(M4727,$AD$59,$AD$60)</f>
        <v>0.000108369470624033</v>
      </c>
      <c r="O4727">
        <f t="array" ref="O4727">$AD$2*_xlfn.IFS(B4727="data_scientist",$AF$7,TRUE,1)*_xlfn.IFS(B4727="data_analyst",$AF$8,TRUE,1)*_xlfn.IFS(B4727="data_engineer",$AF$9,TRUE,1)*IF(D4727,$AF$13,$AF$14)*IF(E4727,$AF$19,$AF$20)*IF(F4727,$AF$24,$AF$25)*IF(G4727,$AF$29,$AF$30)*IF(H4727,$AF$34,$AF$35)*IF(I4727,$AF$39,$AF$40)*IF(J4727,$AF$44,$AF$45)*IF(K4727,$AF$49,$AF$50)*IF(L4727,$AF$54,$AF$55)*IF(M4727,$AF$59,$AF$60)</f>
        <v>0.00154679703700212</v>
      </c>
      <c r="P4727">
        <f t="array" ref="P4727">$AE$2*_xlfn.IFS(B4727="data_scientist",$AH$7,TRUE,1)*_xlfn.IFS(B4727="data_analyst",$AH$8,TRUE,1)*_xlfn.IFS(B4727="data_engineer",$AH$9,TRUE,1)*IF(D4727,$AH$13,$AH$14)*IF(E4727,$AH$19,$AH$20)*IF(F4727,$AH$24,$AH$25)*IF(G4727,$AH$29,$AH$30)*IF(H4727,$AH$34,$AH$35)*IF(I4727,$AH$39,$AH$40)*IF(J4727,$AH$44,$AH$45)*IF(K4727,$AH$49,$AH$50)*IF(L4727,$AH$54,$AH$55)*IF(M4727,$AH$59,$AH$60)</f>
        <v>0.00013808391035451</v>
      </c>
      <c r="Q4727">
        <f t="shared" si="730"/>
        <v>0.00154679703700212</v>
      </c>
      <c r="R4727">
        <f t="shared" si="731"/>
        <v>0</v>
      </c>
      <c r="S4727">
        <f t="shared" si="732"/>
        <v>0</v>
      </c>
      <c r="T4727">
        <f t="shared" si="733"/>
        <v>0</v>
      </c>
      <c r="U4727">
        <f t="shared" si="734"/>
        <v>0</v>
      </c>
      <c r="V4727">
        <f t="shared" si="735"/>
        <v>1</v>
      </c>
      <c r="W4727">
        <f t="shared" si="736"/>
        <v>0</v>
      </c>
      <c r="X4727">
        <f t="shared" si="737"/>
        <v>0</v>
      </c>
      <c r="Y4727">
        <f t="shared" si="738"/>
        <v>0</v>
      </c>
      <c r="Z4727">
        <f t="shared" si="739"/>
        <v>0</v>
      </c>
    </row>
    <row r="4728" spans="1:26">
      <c r="A4728">
        <v>1</v>
      </c>
      <c r="B4728" t="s">
        <v>60</v>
      </c>
      <c r="C4728" t="s">
        <v>61</v>
      </c>
      <c r="D4728">
        <v>1</v>
      </c>
      <c r="E4728">
        <v>0</v>
      </c>
      <c r="F4728">
        <v>0</v>
      </c>
      <c r="G4728">
        <v>0</v>
      </c>
      <c r="H4728">
        <v>1</v>
      </c>
      <c r="I4728">
        <v>0</v>
      </c>
      <c r="J4728">
        <v>0</v>
      </c>
      <c r="K4728">
        <v>1</v>
      </c>
      <c r="L4728">
        <v>0</v>
      </c>
      <c r="M4728">
        <v>1</v>
      </c>
      <c r="N4728">
        <f t="array" ref="N4728">$AC$2*_xlfn.IFS(B4728="data_scientist",$AD$7,TRUE,1)*_xlfn.IFS(B4728="data_analyst",$AD$8,TRUE,1)*_xlfn.IFS(B4728="data_engineer",$AD$9,TRUE,1)*IF(D4728,$AD$13,$AD$14)*IF(E4728,$AD$19,$AD$20)*IF(F4728,$AD$24,$AD$25)*IF(G4728,$AD$29,$AD$30)*IF(H4728,$AD$34,$AD$35)*IF(I4728,$AD$39,$AD$40)*IF(J4728,$AD$44,$AD$45)*IF(K4728,$AD$49,$AD$50)*IF(L4728,$AD$54,$AD$55)*IF(M4728,$AD$59,$AD$60)</f>
        <v>3.15758713048105e-6</v>
      </c>
      <c r="O4728">
        <f t="array" ref="O4728">$AD$2*_xlfn.IFS(B4728="data_scientist",$AF$7,TRUE,1)*_xlfn.IFS(B4728="data_analyst",$AF$8,TRUE,1)*_xlfn.IFS(B4728="data_engineer",$AF$9,TRUE,1)*IF(D4728,$AF$13,$AF$14)*IF(E4728,$AF$19,$AF$20)*IF(F4728,$AF$24,$AF$25)*IF(G4728,$AF$29,$AF$30)*IF(H4728,$AF$34,$AF$35)*IF(I4728,$AF$39,$AF$40)*IF(J4728,$AF$44,$AF$45)*IF(K4728,$AF$49,$AF$50)*IF(L4728,$AF$54,$AF$55)*IF(M4728,$AF$59,$AF$60)</f>
        <v>0.00107377213286976</v>
      </c>
      <c r="P4728">
        <f t="array" ref="P4728">$AE$2*_xlfn.IFS(B4728="data_scientist",$AH$7,TRUE,1)*_xlfn.IFS(B4728="data_analyst",$AH$8,TRUE,1)*_xlfn.IFS(B4728="data_engineer",$AH$9,TRUE,1)*IF(D4728,$AH$13,$AH$14)*IF(E4728,$AH$19,$AH$20)*IF(F4728,$AH$24,$AH$25)*IF(G4728,$AH$29,$AH$30)*IF(H4728,$AH$34,$AH$35)*IF(I4728,$AH$39,$AH$40)*IF(J4728,$AH$44,$AH$45)*IF(K4728,$AH$49,$AH$50)*IF(L4728,$AH$54,$AH$55)*IF(M4728,$AH$59,$AH$60)</f>
        <v>7.63767338446186e-5</v>
      </c>
      <c r="Q4728">
        <f t="shared" si="730"/>
        <v>0.00107377213286976</v>
      </c>
      <c r="R4728">
        <f t="shared" si="731"/>
        <v>0</v>
      </c>
      <c r="S4728">
        <f t="shared" si="732"/>
        <v>0</v>
      </c>
      <c r="T4728">
        <f t="shared" si="733"/>
        <v>0</v>
      </c>
      <c r="U4728">
        <f t="shared" si="734"/>
        <v>0</v>
      </c>
      <c r="V4728">
        <f t="shared" si="735"/>
        <v>1</v>
      </c>
      <c r="W4728">
        <f t="shared" si="736"/>
        <v>0</v>
      </c>
      <c r="X4728">
        <f t="shared" si="737"/>
        <v>0</v>
      </c>
      <c r="Y4728">
        <f t="shared" si="738"/>
        <v>0</v>
      </c>
      <c r="Z4728">
        <f t="shared" si="739"/>
        <v>0</v>
      </c>
    </row>
    <row r="4729" spans="1:26">
      <c r="A4729">
        <v>1</v>
      </c>
      <c r="B4729" t="s">
        <v>60</v>
      </c>
      <c r="C4729" t="s">
        <v>61</v>
      </c>
      <c r="D4729">
        <v>1</v>
      </c>
      <c r="E4729">
        <v>1</v>
      </c>
      <c r="F4729">
        <v>0</v>
      </c>
      <c r="G4729">
        <v>0</v>
      </c>
      <c r="H4729">
        <v>1</v>
      </c>
      <c r="I4729">
        <v>0</v>
      </c>
      <c r="J4729">
        <v>0</v>
      </c>
      <c r="K4729">
        <v>1</v>
      </c>
      <c r="L4729">
        <v>1</v>
      </c>
      <c r="M4729">
        <v>1</v>
      </c>
      <c r="N4729">
        <f t="array" ref="N4729">$AC$2*_xlfn.IFS(B4729="data_scientist",$AD$7,TRUE,1)*_xlfn.IFS(B4729="data_analyst",$AD$8,TRUE,1)*_xlfn.IFS(B4729="data_engineer",$AD$9,TRUE,1)*IF(D4729,$AD$13,$AD$14)*IF(E4729,$AD$19,$AD$20)*IF(F4729,$AD$24,$AD$25)*IF(G4729,$AD$29,$AD$30)*IF(H4729,$AD$34,$AD$35)*IF(I4729,$AD$39,$AD$40)*IF(J4729,$AD$44,$AD$45)*IF(K4729,$AD$49,$AD$50)*IF(L4729,$AD$54,$AD$55)*IF(M4729,$AD$59,$AD$60)</f>
        <v>3.48605030575121e-7</v>
      </c>
      <c r="O4729">
        <f t="array" ref="O4729">$AD$2*_xlfn.IFS(B4729="data_scientist",$AF$7,TRUE,1)*_xlfn.IFS(B4729="data_analyst",$AF$8,TRUE,1)*_xlfn.IFS(B4729="data_engineer",$AF$9,TRUE,1)*IF(D4729,$AF$13,$AF$14)*IF(E4729,$AF$19,$AF$20)*IF(F4729,$AF$24,$AF$25)*IF(G4729,$AF$29,$AF$30)*IF(H4729,$AF$34,$AF$35)*IF(I4729,$AF$39,$AF$40)*IF(J4729,$AF$44,$AF$45)*IF(K4729,$AF$49,$AF$50)*IF(L4729,$AF$54,$AF$55)*IF(M4729,$AF$59,$AF$60)</f>
        <v>0.000696178358327617</v>
      </c>
      <c r="P4729">
        <f t="array" ref="P4729">$AE$2*_xlfn.IFS(B4729="data_scientist",$AH$7,TRUE,1)*_xlfn.IFS(B4729="data_analyst",$AH$8,TRUE,1)*_xlfn.IFS(B4729="data_engineer",$AH$9,TRUE,1)*IF(D4729,$AH$13,$AH$14)*IF(E4729,$AH$19,$AH$20)*IF(F4729,$AH$24,$AH$25)*IF(G4729,$AH$29,$AH$30)*IF(H4729,$AH$34,$AH$35)*IF(I4729,$AH$39,$AH$40)*IF(J4729,$AH$44,$AH$45)*IF(K4729,$AH$49,$AH$50)*IF(L4729,$AH$54,$AH$55)*IF(M4729,$AH$59,$AH$60)</f>
        <v>2.55394916232079e-5</v>
      </c>
      <c r="Q4729">
        <f t="shared" si="730"/>
        <v>0.000696178358327617</v>
      </c>
      <c r="R4729">
        <f t="shared" si="731"/>
        <v>0</v>
      </c>
      <c r="S4729">
        <f t="shared" si="732"/>
        <v>0</v>
      </c>
      <c r="T4729">
        <f t="shared" si="733"/>
        <v>0</v>
      </c>
      <c r="U4729">
        <f t="shared" si="734"/>
        <v>0</v>
      </c>
      <c r="V4729">
        <f t="shared" si="735"/>
        <v>1</v>
      </c>
      <c r="W4729">
        <f t="shared" si="736"/>
        <v>0</v>
      </c>
      <c r="X4729">
        <f t="shared" si="737"/>
        <v>0</v>
      </c>
      <c r="Y4729">
        <f t="shared" si="738"/>
        <v>0</v>
      </c>
      <c r="Z4729">
        <f t="shared" si="739"/>
        <v>0</v>
      </c>
    </row>
    <row r="4730" spans="1:26">
      <c r="A4730">
        <v>1</v>
      </c>
      <c r="B4730" t="s">
        <v>60</v>
      </c>
      <c r="C4730" t="s">
        <v>61</v>
      </c>
      <c r="D4730">
        <v>1</v>
      </c>
      <c r="E4730">
        <v>1</v>
      </c>
      <c r="F4730">
        <v>0</v>
      </c>
      <c r="G4730">
        <v>0</v>
      </c>
      <c r="H4730">
        <v>1</v>
      </c>
      <c r="I4730">
        <v>0</v>
      </c>
      <c r="J4730">
        <v>0</v>
      </c>
      <c r="K4730">
        <v>1</v>
      </c>
      <c r="L4730">
        <v>1</v>
      </c>
      <c r="M4730">
        <v>1</v>
      </c>
      <c r="N4730">
        <f t="array" ref="N4730">$AC$2*_xlfn.IFS(B4730="data_scientist",$AD$7,TRUE,1)*_xlfn.IFS(B4730="data_analyst",$AD$8,TRUE,1)*_xlfn.IFS(B4730="data_engineer",$AD$9,TRUE,1)*IF(D4730,$AD$13,$AD$14)*IF(E4730,$AD$19,$AD$20)*IF(F4730,$AD$24,$AD$25)*IF(G4730,$AD$29,$AD$30)*IF(H4730,$AD$34,$AD$35)*IF(I4730,$AD$39,$AD$40)*IF(J4730,$AD$44,$AD$45)*IF(K4730,$AD$49,$AD$50)*IF(L4730,$AD$54,$AD$55)*IF(M4730,$AD$59,$AD$60)</f>
        <v>3.48605030575121e-7</v>
      </c>
      <c r="O4730">
        <f t="array" ref="O4730">$AD$2*_xlfn.IFS(B4730="data_scientist",$AF$7,TRUE,1)*_xlfn.IFS(B4730="data_analyst",$AF$8,TRUE,1)*_xlfn.IFS(B4730="data_engineer",$AF$9,TRUE,1)*IF(D4730,$AF$13,$AF$14)*IF(E4730,$AF$19,$AF$20)*IF(F4730,$AF$24,$AF$25)*IF(G4730,$AF$29,$AF$30)*IF(H4730,$AF$34,$AF$35)*IF(I4730,$AF$39,$AF$40)*IF(J4730,$AF$44,$AF$45)*IF(K4730,$AF$49,$AF$50)*IF(L4730,$AF$54,$AF$55)*IF(M4730,$AF$59,$AF$60)</f>
        <v>0.000696178358327617</v>
      </c>
      <c r="P4730">
        <f t="array" ref="P4730">$AE$2*_xlfn.IFS(B4730="data_scientist",$AH$7,TRUE,1)*_xlfn.IFS(B4730="data_analyst",$AH$8,TRUE,1)*_xlfn.IFS(B4730="data_engineer",$AH$9,TRUE,1)*IF(D4730,$AH$13,$AH$14)*IF(E4730,$AH$19,$AH$20)*IF(F4730,$AH$24,$AH$25)*IF(G4730,$AH$29,$AH$30)*IF(H4730,$AH$34,$AH$35)*IF(I4730,$AH$39,$AH$40)*IF(J4730,$AH$44,$AH$45)*IF(K4730,$AH$49,$AH$50)*IF(L4730,$AH$54,$AH$55)*IF(M4730,$AH$59,$AH$60)</f>
        <v>2.55394916232079e-5</v>
      </c>
      <c r="Q4730">
        <f t="shared" si="730"/>
        <v>0.000696178358327617</v>
      </c>
      <c r="R4730">
        <f t="shared" si="731"/>
        <v>0</v>
      </c>
      <c r="S4730">
        <f t="shared" si="732"/>
        <v>0</v>
      </c>
      <c r="T4730">
        <f t="shared" si="733"/>
        <v>0</v>
      </c>
      <c r="U4730">
        <f t="shared" si="734"/>
        <v>0</v>
      </c>
      <c r="V4730">
        <f t="shared" si="735"/>
        <v>1</v>
      </c>
      <c r="W4730">
        <f t="shared" si="736"/>
        <v>0</v>
      </c>
      <c r="X4730">
        <f t="shared" si="737"/>
        <v>0</v>
      </c>
      <c r="Y4730">
        <f t="shared" si="738"/>
        <v>0</v>
      </c>
      <c r="Z4730">
        <f t="shared" si="739"/>
        <v>0</v>
      </c>
    </row>
    <row r="4731" spans="1:26">
      <c r="A4731">
        <v>1</v>
      </c>
      <c r="B4731" t="s">
        <v>60</v>
      </c>
      <c r="C4731" t="s">
        <v>61</v>
      </c>
      <c r="D4731">
        <v>1</v>
      </c>
      <c r="E4731">
        <v>0</v>
      </c>
      <c r="F4731">
        <v>0</v>
      </c>
      <c r="G4731">
        <v>0</v>
      </c>
      <c r="H4731">
        <v>1</v>
      </c>
      <c r="I4731">
        <v>0</v>
      </c>
      <c r="J4731">
        <v>0</v>
      </c>
      <c r="K4731">
        <v>1</v>
      </c>
      <c r="L4731">
        <v>1</v>
      </c>
      <c r="M4731">
        <v>1</v>
      </c>
      <c r="N4731">
        <f t="array" ref="N4731">$AC$2*_xlfn.IFS(B4731="data_scientist",$AD$7,TRUE,1)*_xlfn.IFS(B4731="data_analyst",$AD$8,TRUE,1)*_xlfn.IFS(B4731="data_engineer",$AD$9,TRUE,1)*IF(D4731,$AD$13,$AD$14)*IF(E4731,$AD$19,$AD$20)*IF(F4731,$AD$24,$AD$25)*IF(G4731,$AD$29,$AD$30)*IF(H4731,$AD$34,$AD$35)*IF(I4731,$AD$39,$AD$40)*IF(J4731,$AD$44,$AD$45)*IF(K4731,$AD$49,$AD$50)*IF(L4731,$AD$54,$AD$55)*IF(M4731,$AD$59,$AD$60)</f>
        <v>2.67558784888113e-7</v>
      </c>
      <c r="O4731">
        <f t="array" ref="O4731">$AD$2*_xlfn.IFS(B4731="data_scientist",$AF$7,TRUE,1)*_xlfn.IFS(B4731="data_analyst",$AF$8,TRUE,1)*_xlfn.IFS(B4731="data_engineer",$AF$9,TRUE,1)*IF(D4731,$AF$13,$AF$14)*IF(E4731,$AF$19,$AF$20)*IF(F4731,$AF$24,$AF$25)*IF(G4731,$AF$29,$AF$30)*IF(H4731,$AF$34,$AF$35)*IF(I4731,$AF$39,$AF$40)*IF(J4731,$AF$44,$AF$45)*IF(K4731,$AF$49,$AF$50)*IF(L4731,$AF$54,$AF$55)*IF(M4731,$AF$59,$AF$60)</f>
        <v>0.00060015375717898</v>
      </c>
      <c r="P4731">
        <f t="array" ref="P4731">$AE$2*_xlfn.IFS(B4731="data_scientist",$AH$7,TRUE,1)*_xlfn.IFS(B4731="data_analyst",$AH$8,TRUE,1)*_xlfn.IFS(B4731="data_engineer",$AH$9,TRUE,1)*IF(D4731,$AH$13,$AH$14)*IF(E4731,$AH$19,$AH$20)*IF(F4731,$AH$24,$AH$25)*IF(G4731,$AH$29,$AH$30)*IF(H4731,$AH$34,$AH$35)*IF(I4731,$AH$39,$AH$40)*IF(J4731,$AH$44,$AH$45)*IF(K4731,$AH$49,$AH$50)*IF(L4731,$AH$54,$AH$55)*IF(M4731,$AH$59,$AH$60)</f>
        <v>2.40800921018817e-5</v>
      </c>
      <c r="Q4731">
        <f t="shared" si="730"/>
        <v>0.00060015375717898</v>
      </c>
      <c r="R4731">
        <f t="shared" si="731"/>
        <v>0</v>
      </c>
      <c r="S4731">
        <f t="shared" si="732"/>
        <v>0</v>
      </c>
      <c r="T4731">
        <f t="shared" si="733"/>
        <v>0</v>
      </c>
      <c r="U4731">
        <f t="shared" si="734"/>
        <v>0</v>
      </c>
      <c r="V4731">
        <f t="shared" si="735"/>
        <v>1</v>
      </c>
      <c r="W4731">
        <f t="shared" si="736"/>
        <v>0</v>
      </c>
      <c r="X4731">
        <f t="shared" si="737"/>
        <v>0</v>
      </c>
      <c r="Y4731">
        <f t="shared" si="738"/>
        <v>0</v>
      </c>
      <c r="Z4731">
        <f t="shared" si="739"/>
        <v>0</v>
      </c>
    </row>
    <row r="4732" spans="1:26">
      <c r="A4732">
        <v>1</v>
      </c>
      <c r="B4732" t="s">
        <v>60</v>
      </c>
      <c r="C4732" t="s">
        <v>61</v>
      </c>
      <c r="D4732">
        <v>1</v>
      </c>
      <c r="E4732">
        <v>1</v>
      </c>
      <c r="F4732">
        <v>0</v>
      </c>
      <c r="G4732">
        <v>0</v>
      </c>
      <c r="H4732">
        <v>1</v>
      </c>
      <c r="I4732">
        <v>0</v>
      </c>
      <c r="J4732">
        <v>0</v>
      </c>
      <c r="K4732">
        <v>1</v>
      </c>
      <c r="L4732">
        <v>0</v>
      </c>
      <c r="M4732">
        <v>1</v>
      </c>
      <c r="N4732">
        <f t="array" ref="N4732">$AC$2*_xlfn.IFS(B4732="data_scientist",$AD$7,TRUE,1)*_xlfn.IFS(B4732="data_analyst",$AD$8,TRUE,1)*_xlfn.IFS(B4732="data_engineer",$AD$9,TRUE,1)*IF(D4732,$AD$13,$AD$14)*IF(E4732,$AD$19,$AD$20)*IF(F4732,$AD$24,$AD$25)*IF(G4732,$AD$29,$AD$30)*IF(H4732,$AD$34,$AD$35)*IF(I4732,$AD$39,$AD$40)*IF(J4732,$AD$44,$AD$45)*IF(K4732,$AD$49,$AD$50)*IF(L4732,$AD$54,$AD$55)*IF(M4732,$AD$59,$AD$60)</f>
        <v>4.11405201524316e-6</v>
      </c>
      <c r="O4732">
        <f t="array" ref="O4732">$AD$2*_xlfn.IFS(B4732="data_scientist",$AF$7,TRUE,1)*_xlfn.IFS(B4732="data_analyst",$AF$8,TRUE,1)*_xlfn.IFS(B4732="data_engineer",$AF$9,TRUE,1)*IF(D4732,$AF$13,$AF$14)*IF(E4732,$AF$19,$AF$20)*IF(F4732,$AF$24,$AF$25)*IF(G4732,$AF$29,$AF$30)*IF(H4732,$AF$34,$AF$35)*IF(I4732,$AF$39,$AF$40)*IF(J4732,$AF$44,$AF$45)*IF(K4732,$AF$49,$AF$50)*IF(L4732,$AF$54,$AF$55)*IF(M4732,$AF$59,$AF$60)</f>
        <v>0.00124557567412892</v>
      </c>
      <c r="P4732">
        <f t="array" ref="P4732">$AE$2*_xlfn.IFS(B4732="data_scientist",$AH$7,TRUE,1)*_xlfn.IFS(B4732="data_analyst",$AH$8,TRUE,1)*_xlfn.IFS(B4732="data_engineer",$AH$9,TRUE,1)*IF(D4732,$AH$13,$AH$14)*IF(E4732,$AH$19,$AH$20)*IF(F4732,$AH$24,$AH$25)*IF(G4732,$AH$29,$AH$30)*IF(H4732,$AH$34,$AH$35)*IF(I4732,$AH$39,$AH$40)*IF(J4732,$AH$44,$AH$45)*IF(K4732,$AH$49,$AH$50)*IF(L4732,$AH$54,$AH$55)*IF(M4732,$AH$59,$AH$60)</f>
        <v>8.10056268048986e-5</v>
      </c>
      <c r="Q4732">
        <f t="shared" si="730"/>
        <v>0.00124557567412892</v>
      </c>
      <c r="R4732">
        <f t="shared" si="731"/>
        <v>0</v>
      </c>
      <c r="S4732">
        <f t="shared" si="732"/>
        <v>0</v>
      </c>
      <c r="T4732">
        <f t="shared" si="733"/>
        <v>0</v>
      </c>
      <c r="U4732">
        <f t="shared" si="734"/>
        <v>0</v>
      </c>
      <c r="V4732">
        <f t="shared" si="735"/>
        <v>1</v>
      </c>
      <c r="W4732">
        <f t="shared" si="736"/>
        <v>0</v>
      </c>
      <c r="X4732">
        <f t="shared" si="737"/>
        <v>0</v>
      </c>
      <c r="Y4732">
        <f t="shared" si="738"/>
        <v>0</v>
      </c>
      <c r="Z4732">
        <f t="shared" si="739"/>
        <v>0</v>
      </c>
    </row>
    <row r="4733" spans="1:26">
      <c r="A4733">
        <v>1</v>
      </c>
      <c r="B4733" t="s">
        <v>60</v>
      </c>
      <c r="C4733" t="s">
        <v>61</v>
      </c>
      <c r="D4733">
        <v>0</v>
      </c>
      <c r="E4733">
        <v>1</v>
      </c>
      <c r="F4733">
        <v>0</v>
      </c>
      <c r="G4733">
        <v>0</v>
      </c>
      <c r="H4733">
        <v>1</v>
      </c>
      <c r="I4733">
        <v>0</v>
      </c>
      <c r="J4733">
        <v>0</v>
      </c>
      <c r="K4733">
        <v>0</v>
      </c>
      <c r="L4733">
        <v>0</v>
      </c>
      <c r="M4733">
        <v>1</v>
      </c>
      <c r="N4733">
        <f t="array" ref="N4733">$AC$2*_xlfn.IFS(B4733="data_scientist",$AD$7,TRUE,1)*_xlfn.IFS(B4733="data_analyst",$AD$8,TRUE,1)*_xlfn.IFS(B4733="data_engineer",$AD$9,TRUE,1)*IF(D4733,$AD$13,$AD$14)*IF(E4733,$AD$19,$AD$20)*IF(F4733,$AD$24,$AD$25)*IF(G4733,$AD$29,$AD$30)*IF(H4733,$AD$34,$AD$35)*IF(I4733,$AD$39,$AD$40)*IF(J4733,$AD$44,$AD$45)*IF(K4733,$AD$49,$AD$50)*IF(L4733,$AD$54,$AD$55)*IF(M4733,$AD$59,$AD$60)</f>
        <v>0.000182050963822457</v>
      </c>
      <c r="O4733">
        <f t="array" ref="O4733">$AD$2*_xlfn.IFS(B4733="data_scientist",$AF$7,TRUE,1)*_xlfn.IFS(B4733="data_analyst",$AF$8,TRUE,1)*_xlfn.IFS(B4733="data_engineer",$AF$9,TRUE,1)*IF(D4733,$AF$13,$AF$14)*IF(E4733,$AF$19,$AF$20)*IF(F4733,$AF$24,$AF$25)*IF(G4733,$AF$29,$AF$30)*IF(H4733,$AF$34,$AF$35)*IF(I4733,$AF$39,$AF$40)*IF(J4733,$AF$44,$AF$45)*IF(K4733,$AF$49,$AF$50)*IF(L4733,$AF$54,$AF$55)*IF(M4733,$AF$59,$AF$60)</f>
        <v>0.000766078054719533</v>
      </c>
      <c r="P4733">
        <f t="array" ref="P4733">$AE$2*_xlfn.IFS(B4733="data_scientist",$AH$7,TRUE,1)*_xlfn.IFS(B4733="data_analyst",$AH$8,TRUE,1)*_xlfn.IFS(B4733="data_engineer",$AH$9,TRUE,1)*IF(D4733,$AH$13,$AH$14)*IF(E4733,$AH$19,$AH$20)*IF(F4733,$AH$24,$AH$25)*IF(G4733,$AH$29,$AH$30)*IF(H4733,$AH$34,$AH$35)*IF(I4733,$AH$39,$AH$40)*IF(J4733,$AH$44,$AH$45)*IF(K4733,$AH$49,$AH$50)*IF(L4733,$AH$54,$AH$55)*IF(M4733,$AH$59,$AH$60)</f>
        <v>0.000161912477210855</v>
      </c>
      <c r="Q4733">
        <f t="shared" si="730"/>
        <v>0.000766078054719533</v>
      </c>
      <c r="R4733">
        <f t="shared" si="731"/>
        <v>0</v>
      </c>
      <c r="S4733">
        <f t="shared" si="732"/>
        <v>0</v>
      </c>
      <c r="T4733">
        <f t="shared" si="733"/>
        <v>0</v>
      </c>
      <c r="U4733">
        <f t="shared" si="734"/>
        <v>0</v>
      </c>
      <c r="V4733">
        <f t="shared" si="735"/>
        <v>1</v>
      </c>
      <c r="W4733">
        <f t="shared" si="736"/>
        <v>0</v>
      </c>
      <c r="X4733">
        <f t="shared" si="737"/>
        <v>0</v>
      </c>
      <c r="Y4733">
        <f t="shared" si="738"/>
        <v>0</v>
      </c>
      <c r="Z4733">
        <f t="shared" si="739"/>
        <v>0</v>
      </c>
    </row>
    <row r="4734" spans="1:26">
      <c r="A4734">
        <v>1</v>
      </c>
      <c r="B4734" t="s">
        <v>60</v>
      </c>
      <c r="C4734" t="s">
        <v>61</v>
      </c>
      <c r="D4734">
        <v>0</v>
      </c>
      <c r="E4734">
        <v>0</v>
      </c>
      <c r="F4734">
        <v>1</v>
      </c>
      <c r="G4734">
        <v>0</v>
      </c>
      <c r="H4734">
        <v>0</v>
      </c>
      <c r="I4734">
        <v>0</v>
      </c>
      <c r="J4734">
        <v>1</v>
      </c>
      <c r="K4734">
        <v>1</v>
      </c>
      <c r="L4734">
        <v>1</v>
      </c>
      <c r="M4734">
        <v>1</v>
      </c>
      <c r="N4734">
        <f t="array" ref="N4734">$AC$2*_xlfn.IFS(B4734="data_scientist",$AD$7,TRUE,1)*_xlfn.IFS(B4734="data_analyst",$AD$8,TRUE,1)*_xlfn.IFS(B4734="data_engineer",$AD$9,TRUE,1)*IF(D4734,$AD$13,$AD$14)*IF(E4734,$AD$19,$AD$20)*IF(F4734,$AD$24,$AD$25)*IF(G4734,$AD$29,$AD$30)*IF(H4734,$AD$34,$AD$35)*IF(I4734,$AD$39,$AD$40)*IF(J4734,$AD$44,$AD$45)*IF(K4734,$AD$49,$AD$50)*IF(L4734,$AD$54,$AD$55)*IF(M4734,$AD$59,$AD$60)</f>
        <v>3.06623874851894e-7</v>
      </c>
      <c r="O4734">
        <f t="array" ref="O4734">$AD$2*_xlfn.IFS(B4734="data_scientist",$AF$7,TRUE,1)*_xlfn.IFS(B4734="data_analyst",$AF$8,TRUE,1)*_xlfn.IFS(B4734="data_engineer",$AF$9,TRUE,1)*IF(D4734,$AF$13,$AF$14)*IF(E4734,$AF$19,$AF$20)*IF(F4734,$AF$24,$AF$25)*IF(G4734,$AF$29,$AF$30)*IF(H4734,$AF$34,$AF$35)*IF(I4734,$AF$39,$AF$40)*IF(J4734,$AF$44,$AF$45)*IF(K4734,$AF$49,$AF$50)*IF(L4734,$AF$54,$AF$55)*IF(M4734,$AF$59,$AF$60)</f>
        <v>7.26863837607106e-5</v>
      </c>
      <c r="P4734">
        <f t="array" ref="P4734">$AE$2*_xlfn.IFS(B4734="data_scientist",$AH$7,TRUE,1)*_xlfn.IFS(B4734="data_analyst",$AH$8,TRUE,1)*_xlfn.IFS(B4734="data_engineer",$AH$9,TRUE,1)*IF(D4734,$AH$13,$AH$14)*IF(E4734,$AH$19,$AH$20)*IF(F4734,$AH$24,$AH$25)*IF(G4734,$AH$29,$AH$30)*IF(H4734,$AH$34,$AH$35)*IF(I4734,$AH$39,$AH$40)*IF(J4734,$AH$44,$AH$45)*IF(K4734,$AH$49,$AH$50)*IF(L4734,$AH$54,$AH$55)*IF(M4734,$AH$59,$AH$60)</f>
        <v>4.55055813179311e-6</v>
      </c>
      <c r="Q4734">
        <f t="shared" si="730"/>
        <v>7.26863837607106e-5</v>
      </c>
      <c r="R4734">
        <f t="shared" si="731"/>
        <v>0</v>
      </c>
      <c r="S4734">
        <f t="shared" si="732"/>
        <v>0</v>
      </c>
      <c r="T4734">
        <f t="shared" si="733"/>
        <v>0</v>
      </c>
      <c r="U4734">
        <f t="shared" si="734"/>
        <v>0</v>
      </c>
      <c r="V4734">
        <f t="shared" si="735"/>
        <v>1</v>
      </c>
      <c r="W4734">
        <f t="shared" si="736"/>
        <v>0</v>
      </c>
      <c r="X4734">
        <f t="shared" si="737"/>
        <v>0</v>
      </c>
      <c r="Y4734">
        <f t="shared" si="738"/>
        <v>0</v>
      </c>
      <c r="Z4734">
        <f t="shared" si="739"/>
        <v>0</v>
      </c>
    </row>
    <row r="4735" spans="1:26">
      <c r="A4735">
        <v>1</v>
      </c>
      <c r="B4735" t="s">
        <v>60</v>
      </c>
      <c r="C4735" t="s">
        <v>61</v>
      </c>
      <c r="D4735">
        <v>0</v>
      </c>
      <c r="E4735">
        <v>1</v>
      </c>
      <c r="F4735">
        <v>1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1</v>
      </c>
      <c r="N4735">
        <f t="array" ref="N4735">$AC$2*_xlfn.IFS(B4735="data_scientist",$AD$7,TRUE,1)*_xlfn.IFS(B4735="data_analyst",$AD$8,TRUE,1)*_xlfn.IFS(B4735="data_engineer",$AD$9,TRUE,1)*IF(D4735,$AD$13,$AD$14)*IF(E4735,$AD$19,$AD$20)*IF(F4735,$AD$24,$AD$25)*IF(G4735,$AD$29,$AD$30)*IF(H4735,$AD$34,$AD$35)*IF(I4735,$AD$39,$AD$40)*IF(J4735,$AD$44,$AD$45)*IF(K4735,$AD$49,$AD$50)*IF(L4735,$AD$54,$AD$55)*IF(M4735,$AD$59,$AD$60)</f>
        <v>0.00049592806512834</v>
      </c>
      <c r="O4735">
        <f t="array" ref="O4735">$AD$2*_xlfn.IFS(B4735="data_scientist",$AF$7,TRUE,1)*_xlfn.IFS(B4735="data_analyst",$AF$8,TRUE,1)*_xlfn.IFS(B4735="data_engineer",$AF$9,TRUE,1)*IF(D4735,$AF$13,$AF$14)*IF(E4735,$AF$19,$AF$20)*IF(F4735,$AF$24,$AF$25)*IF(G4735,$AF$29,$AF$30)*IF(H4735,$AF$34,$AF$35)*IF(I4735,$AF$39,$AF$40)*IF(J4735,$AF$44,$AF$45)*IF(K4735,$AF$49,$AF$50)*IF(L4735,$AF$54,$AF$55)*IF(M4735,$AF$59,$AF$60)</f>
        <v>0.00120718433286611</v>
      </c>
      <c r="P4735">
        <f t="array" ref="P4735">$AE$2*_xlfn.IFS(B4735="data_scientist",$AH$7,TRUE,1)*_xlfn.IFS(B4735="data_analyst",$AH$8,TRUE,1)*_xlfn.IFS(B4735="data_engineer",$AH$9,TRUE,1)*IF(D4735,$AH$13,$AH$14)*IF(E4735,$AH$19,$AH$20)*IF(F4735,$AH$24,$AH$25)*IF(G4735,$AH$29,$AH$30)*IF(H4735,$AH$34,$AH$35)*IF(I4735,$AH$39,$AH$40)*IF(J4735,$AH$44,$AH$45)*IF(K4735,$AH$49,$AH$50)*IF(L4735,$AH$54,$AH$55)*IF(M4735,$AH$59,$AH$60)</f>
        <v>0.000225177430293598</v>
      </c>
      <c r="Q4735">
        <f t="shared" si="730"/>
        <v>0.00120718433286611</v>
      </c>
      <c r="R4735">
        <f t="shared" si="731"/>
        <v>0</v>
      </c>
      <c r="S4735">
        <f t="shared" si="732"/>
        <v>0</v>
      </c>
      <c r="T4735">
        <f t="shared" si="733"/>
        <v>0</v>
      </c>
      <c r="U4735">
        <f t="shared" si="734"/>
        <v>0</v>
      </c>
      <c r="V4735">
        <f t="shared" si="735"/>
        <v>1</v>
      </c>
      <c r="W4735">
        <f t="shared" si="736"/>
        <v>0</v>
      </c>
      <c r="X4735">
        <f t="shared" si="737"/>
        <v>0</v>
      </c>
      <c r="Y4735">
        <f t="shared" si="738"/>
        <v>0</v>
      </c>
      <c r="Z4735">
        <f t="shared" si="739"/>
        <v>0</v>
      </c>
    </row>
    <row r="4736" spans="1:26">
      <c r="A4736">
        <v>1</v>
      </c>
      <c r="B4736" t="s">
        <v>60</v>
      </c>
      <c r="C4736" t="s">
        <v>61</v>
      </c>
      <c r="D4736">
        <v>1</v>
      </c>
      <c r="E4736">
        <v>1</v>
      </c>
      <c r="F4736">
        <v>1</v>
      </c>
      <c r="G4736">
        <v>0</v>
      </c>
      <c r="H4736">
        <v>1</v>
      </c>
      <c r="I4736">
        <v>0</v>
      </c>
      <c r="J4736">
        <v>0</v>
      </c>
      <c r="K4736">
        <v>1</v>
      </c>
      <c r="L4736">
        <v>0</v>
      </c>
      <c r="M4736">
        <v>1</v>
      </c>
      <c r="N4736">
        <f t="array" ref="N4736">$AC$2*_xlfn.IFS(B4736="data_scientist",$AD$7,TRUE,1)*_xlfn.IFS(B4736="data_analyst",$AD$8,TRUE,1)*_xlfn.IFS(B4736="data_engineer",$AD$9,TRUE,1)*IF(D4736,$AD$13,$AD$14)*IF(E4736,$AD$19,$AD$20)*IF(F4736,$AD$24,$AD$25)*IF(G4736,$AD$29,$AD$30)*IF(H4736,$AD$34,$AD$35)*IF(I4736,$AD$39,$AD$40)*IF(J4736,$AD$44,$AD$45)*IF(K4736,$AD$49,$AD$50)*IF(L4736,$AD$54,$AD$55)*IF(M4736,$AD$59,$AD$60)</f>
        <v>7.48517270933582e-7</v>
      </c>
      <c r="O4736">
        <f t="array" ref="O4736">$AD$2*_xlfn.IFS(B4736="data_scientist",$AF$7,TRUE,1)*_xlfn.IFS(B4736="data_analyst",$AF$8,TRUE,1)*_xlfn.IFS(B4736="data_engineer",$AF$9,TRUE,1)*IF(D4736,$AF$13,$AF$14)*IF(E4736,$AF$19,$AF$20)*IF(F4736,$AF$24,$AF$25)*IF(G4736,$AF$29,$AF$30)*IF(H4736,$AF$34,$AF$35)*IF(I4736,$AF$39,$AF$40)*IF(J4736,$AF$44,$AF$45)*IF(K4736,$AF$49,$AF$50)*IF(L4736,$AF$54,$AF$55)*IF(M4736,$AF$59,$AF$60)</f>
        <v>0.00141693326200389</v>
      </c>
      <c r="P4736">
        <f t="array" ref="P4736">$AE$2*_xlfn.IFS(B4736="data_scientist",$AH$7,TRUE,1)*_xlfn.IFS(B4736="data_analyst",$AH$8,TRUE,1)*_xlfn.IFS(B4736="data_engineer",$AH$9,TRUE,1)*IF(D4736,$AH$13,$AH$14)*IF(E4736,$AH$19,$AH$20)*IF(F4736,$AH$24,$AH$25)*IF(G4736,$AH$29,$AH$30)*IF(H4736,$AH$34,$AH$35)*IF(I4736,$AH$39,$AH$40)*IF(J4736,$AH$44,$AH$45)*IF(K4736,$AH$49,$AH$50)*IF(L4736,$AH$54,$AH$55)*IF(M4736,$AH$59,$AH$60)</f>
        <v>5.5340477718198e-5</v>
      </c>
      <c r="Q4736">
        <f t="shared" si="730"/>
        <v>0.00141693326200389</v>
      </c>
      <c r="R4736">
        <f t="shared" si="731"/>
        <v>0</v>
      </c>
      <c r="S4736">
        <f t="shared" si="732"/>
        <v>0</v>
      </c>
      <c r="T4736">
        <f t="shared" si="733"/>
        <v>0</v>
      </c>
      <c r="U4736">
        <f t="shared" si="734"/>
        <v>0</v>
      </c>
      <c r="V4736">
        <f t="shared" si="735"/>
        <v>1</v>
      </c>
      <c r="W4736">
        <f t="shared" si="736"/>
        <v>0</v>
      </c>
      <c r="X4736">
        <f t="shared" si="737"/>
        <v>0</v>
      </c>
      <c r="Y4736">
        <f t="shared" si="738"/>
        <v>0</v>
      </c>
      <c r="Z4736">
        <f t="shared" si="739"/>
        <v>0</v>
      </c>
    </row>
    <row r="4737" spans="1:26">
      <c r="A4737">
        <v>1</v>
      </c>
      <c r="B4737" t="s">
        <v>60</v>
      </c>
      <c r="C4737" t="s">
        <v>61</v>
      </c>
      <c r="D4737">
        <v>1</v>
      </c>
      <c r="E4737">
        <v>1</v>
      </c>
      <c r="F4737">
        <v>0</v>
      </c>
      <c r="G4737">
        <v>0</v>
      </c>
      <c r="H4737">
        <v>1</v>
      </c>
      <c r="I4737">
        <v>0</v>
      </c>
      <c r="J4737">
        <v>0</v>
      </c>
      <c r="K4737">
        <v>1</v>
      </c>
      <c r="L4737">
        <v>0</v>
      </c>
      <c r="M4737">
        <v>1</v>
      </c>
      <c r="N4737">
        <f t="array" ref="N4737">$AC$2*_xlfn.IFS(B4737="data_scientist",$AD$7,TRUE,1)*_xlfn.IFS(B4737="data_analyst",$AD$8,TRUE,1)*_xlfn.IFS(B4737="data_engineer",$AD$9,TRUE,1)*IF(D4737,$AD$13,$AD$14)*IF(E4737,$AD$19,$AD$20)*IF(F4737,$AD$24,$AD$25)*IF(G4737,$AD$29,$AD$30)*IF(H4737,$AD$34,$AD$35)*IF(I4737,$AD$39,$AD$40)*IF(J4737,$AD$44,$AD$45)*IF(K4737,$AD$49,$AD$50)*IF(L4737,$AD$54,$AD$55)*IF(M4737,$AD$59,$AD$60)</f>
        <v>4.11405201524316e-6</v>
      </c>
      <c r="O4737">
        <f t="array" ref="O4737">$AD$2*_xlfn.IFS(B4737="data_scientist",$AF$7,TRUE,1)*_xlfn.IFS(B4737="data_analyst",$AF$8,TRUE,1)*_xlfn.IFS(B4737="data_engineer",$AF$9,TRUE,1)*IF(D4737,$AF$13,$AF$14)*IF(E4737,$AF$19,$AF$20)*IF(F4737,$AF$24,$AF$25)*IF(G4737,$AF$29,$AF$30)*IF(H4737,$AF$34,$AF$35)*IF(I4737,$AF$39,$AF$40)*IF(J4737,$AF$44,$AF$45)*IF(K4737,$AF$49,$AF$50)*IF(L4737,$AF$54,$AF$55)*IF(M4737,$AF$59,$AF$60)</f>
        <v>0.00124557567412892</v>
      </c>
      <c r="P4737">
        <f t="array" ref="P4737">$AE$2*_xlfn.IFS(B4737="data_scientist",$AH$7,TRUE,1)*_xlfn.IFS(B4737="data_analyst",$AH$8,TRUE,1)*_xlfn.IFS(B4737="data_engineer",$AH$9,TRUE,1)*IF(D4737,$AH$13,$AH$14)*IF(E4737,$AH$19,$AH$20)*IF(F4737,$AH$24,$AH$25)*IF(G4737,$AH$29,$AH$30)*IF(H4737,$AH$34,$AH$35)*IF(I4737,$AH$39,$AH$40)*IF(J4737,$AH$44,$AH$45)*IF(K4737,$AH$49,$AH$50)*IF(L4737,$AH$54,$AH$55)*IF(M4737,$AH$59,$AH$60)</f>
        <v>8.10056268048986e-5</v>
      </c>
      <c r="Q4737">
        <f t="shared" si="730"/>
        <v>0.00124557567412892</v>
      </c>
      <c r="R4737">
        <f t="shared" si="731"/>
        <v>0</v>
      </c>
      <c r="S4737">
        <f t="shared" si="732"/>
        <v>0</v>
      </c>
      <c r="T4737">
        <f t="shared" si="733"/>
        <v>0</v>
      </c>
      <c r="U4737">
        <f t="shared" si="734"/>
        <v>0</v>
      </c>
      <c r="V4737">
        <f t="shared" si="735"/>
        <v>1</v>
      </c>
      <c r="W4737">
        <f t="shared" si="736"/>
        <v>0</v>
      </c>
      <c r="X4737">
        <f t="shared" si="737"/>
        <v>0</v>
      </c>
      <c r="Y4737">
        <f t="shared" si="738"/>
        <v>0</v>
      </c>
      <c r="Z4737">
        <f t="shared" si="739"/>
        <v>0</v>
      </c>
    </row>
    <row r="4738" spans="1:26">
      <c r="A4738">
        <v>1</v>
      </c>
      <c r="B4738" t="s">
        <v>60</v>
      </c>
      <c r="C4738" t="s">
        <v>61</v>
      </c>
      <c r="D4738">
        <v>0</v>
      </c>
      <c r="E4738">
        <v>1</v>
      </c>
      <c r="F4738">
        <v>0</v>
      </c>
      <c r="G4738">
        <v>0</v>
      </c>
      <c r="H4738">
        <v>1</v>
      </c>
      <c r="I4738">
        <v>0</v>
      </c>
      <c r="J4738">
        <v>0</v>
      </c>
      <c r="K4738">
        <v>1</v>
      </c>
      <c r="L4738">
        <v>1</v>
      </c>
      <c r="M4738">
        <v>1</v>
      </c>
      <c r="N4738">
        <f t="array" ref="N4738">$AC$2*_xlfn.IFS(B4738="data_scientist",$AD$7,TRUE,1)*_xlfn.IFS(B4738="data_analyst",$AD$8,TRUE,1)*_xlfn.IFS(B4738="data_engineer",$AD$9,TRUE,1)*IF(D4738,$AD$13,$AD$14)*IF(E4738,$AD$19,$AD$20)*IF(F4738,$AD$24,$AD$25)*IF(G4738,$AD$29,$AD$30)*IF(H4738,$AD$34,$AD$35)*IF(I4738,$AD$39,$AD$40)*IF(J4738,$AD$44,$AD$45)*IF(K4738,$AD$49,$AD$50)*IF(L4738,$AD$54,$AD$55)*IF(M4738,$AD$59,$AD$60)</f>
        <v>7.42980146099854e-7</v>
      </c>
      <c r="O4738">
        <f t="array" ref="O4738">$AD$2*_xlfn.IFS(B4738="data_scientist",$AF$7,TRUE,1)*_xlfn.IFS(B4738="data_analyst",$AF$8,TRUE,1)*_xlfn.IFS(B4738="data_engineer",$AF$9,TRUE,1)*IF(D4738,$AF$13,$AF$14)*IF(E4738,$AF$19,$AF$20)*IF(F4738,$AF$24,$AF$25)*IF(G4738,$AF$29,$AF$30)*IF(H4738,$AF$34,$AF$35)*IF(I4738,$AF$39,$AF$40)*IF(J4738,$AF$44,$AF$45)*IF(K4738,$AF$49,$AF$50)*IF(L4738,$AF$54,$AF$55)*IF(M4738,$AF$59,$AF$60)</f>
        <v>0.000266951214260023</v>
      </c>
      <c r="P4738">
        <f t="array" ref="P4738">$AE$2*_xlfn.IFS(B4738="data_scientist",$AH$7,TRUE,1)*_xlfn.IFS(B4738="data_analyst",$AH$8,TRUE,1)*_xlfn.IFS(B4738="data_engineer",$AH$9,TRUE,1)*IF(D4738,$AH$13,$AH$14)*IF(E4738,$AH$19,$AH$20)*IF(F4738,$AH$24,$AH$25)*IF(G4738,$AH$29,$AH$30)*IF(H4738,$AH$34,$AH$35)*IF(I4738,$AH$39,$AH$40)*IF(J4738,$AH$44,$AH$45)*IF(K4738,$AH$49,$AH$50)*IF(L4738,$AH$54,$AH$55)*IF(M4738,$AH$59,$AH$60)</f>
        <v>1.92204421494245e-5</v>
      </c>
      <c r="Q4738">
        <f t="shared" si="730"/>
        <v>0.000266951214260023</v>
      </c>
      <c r="R4738">
        <f t="shared" si="731"/>
        <v>0</v>
      </c>
      <c r="S4738">
        <f t="shared" si="732"/>
        <v>0</v>
      </c>
      <c r="T4738">
        <f t="shared" si="733"/>
        <v>0</v>
      </c>
      <c r="U4738">
        <f t="shared" si="734"/>
        <v>0</v>
      </c>
      <c r="V4738">
        <f t="shared" si="735"/>
        <v>1</v>
      </c>
      <c r="W4738">
        <f t="shared" si="736"/>
        <v>0</v>
      </c>
      <c r="X4738">
        <f t="shared" si="737"/>
        <v>0</v>
      </c>
      <c r="Y4738">
        <f t="shared" si="738"/>
        <v>0</v>
      </c>
      <c r="Z4738">
        <f t="shared" si="739"/>
        <v>0</v>
      </c>
    </row>
    <row r="4739" spans="1:26">
      <c r="A4739">
        <v>1</v>
      </c>
      <c r="B4739" t="s">
        <v>60</v>
      </c>
      <c r="C4739" t="s">
        <v>61</v>
      </c>
      <c r="D4739">
        <v>1</v>
      </c>
      <c r="E4739">
        <v>0</v>
      </c>
      <c r="F4739">
        <v>0</v>
      </c>
      <c r="G4739">
        <v>0</v>
      </c>
      <c r="H4739">
        <v>0</v>
      </c>
      <c r="I4739">
        <v>1</v>
      </c>
      <c r="J4739">
        <v>0</v>
      </c>
      <c r="K4739">
        <v>0</v>
      </c>
      <c r="L4739">
        <v>0</v>
      </c>
      <c r="M4739">
        <v>1</v>
      </c>
      <c r="N4739">
        <f t="array" ref="N4739">$AC$2*_xlfn.IFS(B4739="data_scientist",$AD$7,TRUE,1)*_xlfn.IFS(B4739="data_analyst",$AD$8,TRUE,1)*_xlfn.IFS(B4739="data_engineer",$AD$9,TRUE,1)*IF(D4739,$AD$13,$AD$14)*IF(E4739,$AD$19,$AD$20)*IF(F4739,$AD$24,$AD$25)*IF(G4739,$AD$29,$AD$30)*IF(H4739,$AD$34,$AD$35)*IF(I4739,$AD$39,$AD$40)*IF(J4739,$AD$44,$AD$45)*IF(K4739,$AD$49,$AD$50)*IF(L4739,$AD$54,$AD$55)*IF(M4739,$AD$59,$AD$60)</f>
        <v>0.000337041714003653</v>
      </c>
      <c r="O4739">
        <f t="array" ref="O4739">$AD$2*_xlfn.IFS(B4739="data_scientist",$AF$7,TRUE,1)*_xlfn.IFS(B4739="data_analyst",$AF$8,TRUE,1)*_xlfn.IFS(B4739="data_engineer",$AF$9,TRUE,1)*IF(D4739,$AF$13,$AF$14)*IF(E4739,$AF$19,$AF$20)*IF(F4739,$AF$24,$AF$25)*IF(G4739,$AF$29,$AF$30)*IF(H4739,$AF$34,$AF$35)*IF(I4739,$AF$39,$AF$40)*IF(J4739,$AF$44,$AF$45)*IF(K4739,$AF$49,$AF$50)*IF(L4739,$AF$54,$AF$55)*IF(M4739,$AF$59,$AF$60)</f>
        <v>0.000577545826705192</v>
      </c>
      <c r="P4739">
        <f t="array" ref="P4739">$AE$2*_xlfn.IFS(B4739="data_scientist",$AH$7,TRUE,1)*_xlfn.IFS(B4739="data_analyst",$AH$8,TRUE,1)*_xlfn.IFS(B4739="data_engineer",$AH$9,TRUE,1)*IF(D4739,$AH$13,$AH$14)*IF(E4739,$AH$19,$AH$20)*IF(F4739,$AH$24,$AH$25)*IF(G4739,$AH$29,$AH$30)*IF(H4739,$AH$34,$AH$35)*IF(I4739,$AH$39,$AH$40)*IF(J4739,$AH$44,$AH$45)*IF(K4739,$AH$49,$AH$50)*IF(L4739,$AH$54,$AH$55)*IF(M4739,$AH$59,$AH$60)</f>
        <v>0.000115873375549972</v>
      </c>
      <c r="Q4739">
        <f t="shared" ref="Q4739:Q4802" si="740">MAX(N4739:P4739)</f>
        <v>0.000577545826705192</v>
      </c>
      <c r="R4739">
        <f t="shared" ref="R4739:R4802" si="741">IF(AND(C4739="Low",N4739=Q4739),1,0)</f>
        <v>0</v>
      </c>
      <c r="S4739">
        <f t="shared" ref="S4739:S4802" si="742">IF(AND(C4739="Low",O4739=Q4739),1,0)</f>
        <v>0</v>
      </c>
      <c r="T4739">
        <f t="shared" ref="T4739:T4802" si="743">IF(AND(C4739="Low",P4739=Q4739),1,0)</f>
        <v>0</v>
      </c>
      <c r="U4739">
        <f t="shared" ref="U4739:U4802" si="744">IF(AND(C4739="Medium",N4739=Q4739),1,0)</f>
        <v>0</v>
      </c>
      <c r="V4739">
        <f t="shared" ref="V4739:V4802" si="745">IF(AND(C4739="Medium",O4739=Q4739),1,0)</f>
        <v>1</v>
      </c>
      <c r="W4739">
        <f t="shared" ref="W4739:W4802" si="746">IF(AND(C4739="Medium",P4739=Q4739),1,0)</f>
        <v>0</v>
      </c>
      <c r="X4739">
        <f t="shared" ref="X4739:X4802" si="747">IF(AND(C4739="High",N4739=Q4739),1,0)</f>
        <v>0</v>
      </c>
      <c r="Y4739">
        <f t="shared" ref="Y4739:Y4802" si="748">IF(AND(C4739="High",O4739=Q4739),1,0)</f>
        <v>0</v>
      </c>
      <c r="Z4739">
        <f t="shared" ref="Z4739:Z4802" si="749">IF(AND(C4739="High",P4739=Q4739),1,0)</f>
        <v>0</v>
      </c>
    </row>
    <row r="4740" spans="1:26">
      <c r="A4740">
        <v>1</v>
      </c>
      <c r="B4740" t="s">
        <v>60</v>
      </c>
      <c r="C4740" t="s">
        <v>61</v>
      </c>
      <c r="D4740">
        <v>1</v>
      </c>
      <c r="E4740">
        <v>0</v>
      </c>
      <c r="F4740">
        <v>0</v>
      </c>
      <c r="G4740">
        <v>1</v>
      </c>
      <c r="H4740">
        <v>1</v>
      </c>
      <c r="I4740">
        <v>0</v>
      </c>
      <c r="J4740">
        <v>0</v>
      </c>
      <c r="K4740">
        <v>1</v>
      </c>
      <c r="L4740">
        <v>1</v>
      </c>
      <c r="M4740">
        <v>1</v>
      </c>
      <c r="N4740">
        <f t="array" ref="N4740">$AC$2*_xlfn.IFS(B4740="data_scientist",$AD$7,TRUE,1)*_xlfn.IFS(B4740="data_analyst",$AD$8,TRUE,1)*_xlfn.IFS(B4740="data_engineer",$AD$9,TRUE,1)*IF(D4740,$AD$13,$AD$14)*IF(E4740,$AD$19,$AD$20)*IF(F4740,$AD$24,$AD$25)*IF(G4740,$AD$29,$AD$30)*IF(H4740,$AD$34,$AD$35)*IF(I4740,$AD$39,$AD$40)*IF(J4740,$AD$44,$AD$45)*IF(K4740,$AD$49,$AD$50)*IF(L4740,$AD$54,$AD$55)*IF(M4740,$AD$59,$AD$60)</f>
        <v>9.57952279747614e-8</v>
      </c>
      <c r="O4740">
        <f t="array" ref="O4740">$AD$2*_xlfn.IFS(B4740="data_scientist",$AF$7,TRUE,1)*_xlfn.IFS(B4740="data_analyst",$AF$8,TRUE,1)*_xlfn.IFS(B4740="data_engineer",$AF$9,TRUE,1)*IF(D4740,$AF$13,$AF$14)*IF(E4740,$AF$19,$AF$20)*IF(F4740,$AF$24,$AF$25)*IF(G4740,$AF$29,$AF$30)*IF(H4740,$AF$34,$AF$35)*IF(I4740,$AF$39,$AF$40)*IF(J4740,$AF$44,$AF$45)*IF(K4740,$AF$49,$AF$50)*IF(L4740,$AF$54,$AF$55)*IF(M4740,$AF$59,$AF$60)</f>
        <v>0.000525006445523103</v>
      </c>
      <c r="P4740">
        <f t="array" ref="P4740">$AE$2*_xlfn.IFS(B4740="data_scientist",$AH$7,TRUE,1)*_xlfn.IFS(B4740="data_analyst",$AH$8,TRUE,1)*_xlfn.IFS(B4740="data_engineer",$AH$9,TRUE,1)*IF(D4740,$AH$13,$AH$14)*IF(E4740,$AH$19,$AH$20)*IF(F4740,$AH$24,$AH$25)*IF(G4740,$AH$29,$AH$30)*IF(H4740,$AH$34,$AH$35)*IF(I4740,$AH$39,$AH$40)*IF(J4740,$AH$44,$AH$45)*IF(K4740,$AH$49,$AH$50)*IF(L4740,$AH$54,$AH$55)*IF(M4740,$AH$59,$AH$60)</f>
        <v>1.29662034394748e-5</v>
      </c>
      <c r="Q4740">
        <f t="shared" si="740"/>
        <v>0.000525006445523103</v>
      </c>
      <c r="R4740">
        <f t="shared" si="741"/>
        <v>0</v>
      </c>
      <c r="S4740">
        <f t="shared" si="742"/>
        <v>0</v>
      </c>
      <c r="T4740">
        <f t="shared" si="743"/>
        <v>0</v>
      </c>
      <c r="U4740">
        <f t="shared" si="744"/>
        <v>0</v>
      </c>
      <c r="V4740">
        <f t="shared" si="745"/>
        <v>1</v>
      </c>
      <c r="W4740">
        <f t="shared" si="746"/>
        <v>0</v>
      </c>
      <c r="X4740">
        <f t="shared" si="747"/>
        <v>0</v>
      </c>
      <c r="Y4740">
        <f t="shared" si="748"/>
        <v>0</v>
      </c>
      <c r="Z4740">
        <f t="shared" si="749"/>
        <v>0</v>
      </c>
    </row>
    <row r="4741" spans="1:26">
      <c r="A4741">
        <v>1</v>
      </c>
      <c r="B4741" t="s">
        <v>60</v>
      </c>
      <c r="C4741" t="s">
        <v>61</v>
      </c>
      <c r="D4741">
        <v>1</v>
      </c>
      <c r="E4741">
        <v>1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1</v>
      </c>
      <c r="N4741">
        <f t="array" ref="N4741">$AC$2*_xlfn.IFS(B4741="data_scientist",$AD$7,TRUE,1)*_xlfn.IFS(B4741="data_analyst",$AD$8,TRUE,1)*_xlfn.IFS(B4741="data_engineer",$AD$9,TRUE,1)*IF(D4741,$AD$13,$AD$14)*IF(E4741,$AD$19,$AD$20)*IF(F4741,$AD$24,$AD$25)*IF(G4741,$AD$29,$AD$30)*IF(H4741,$AD$34,$AD$35)*IF(I4741,$AD$39,$AD$40)*IF(J4741,$AD$44,$AD$45)*IF(K4741,$AD$49,$AD$50)*IF(L4741,$AD$54,$AD$55)*IF(M4741,$AD$59,$AD$60)</f>
        <v>0.00127891912023216</v>
      </c>
      <c r="O4741">
        <f t="array" ref="O4741">$AD$2*_xlfn.IFS(B4741="data_scientist",$AF$7,TRUE,1)*_xlfn.IFS(B4741="data_analyst",$AF$8,TRUE,1)*_xlfn.IFS(B4741="data_engineer",$AF$9,TRUE,1)*IF(D4741,$AF$13,$AF$14)*IF(E4741,$AF$19,$AF$20)*IF(F4741,$AF$24,$AF$25)*IF(G4741,$AF$29,$AF$30)*IF(H4741,$AF$34,$AF$35)*IF(I4741,$AF$39,$AF$40)*IF(J4741,$AF$44,$AF$45)*IF(K4741,$AF$49,$AF$50)*IF(L4741,$AF$54,$AF$55)*IF(M4741,$AF$59,$AF$60)</f>
        <v>0.00276747005858211</v>
      </c>
      <c r="P4741">
        <f t="array" ref="P4741">$AE$2*_xlfn.IFS(B4741="data_scientist",$AH$7,TRUE,1)*_xlfn.IFS(B4741="data_analyst",$AH$8,TRUE,1)*_xlfn.IFS(B4741="data_engineer",$AH$9,TRUE,1)*IF(D4741,$AH$13,$AH$14)*IF(E4741,$AH$19,$AH$20)*IF(F4741,$AH$24,$AH$25)*IF(G4741,$AH$29,$AH$30)*IF(H4741,$AH$34,$AH$35)*IF(I4741,$AH$39,$AH$40)*IF(J4741,$AH$44,$AH$45)*IF(K4741,$AH$49,$AH$50)*IF(L4741,$AH$54,$AH$55)*IF(M4741,$AH$59,$AH$60)</f>
        <v>0.000437971666584549</v>
      </c>
      <c r="Q4741">
        <f t="shared" si="740"/>
        <v>0.00276747005858211</v>
      </c>
      <c r="R4741">
        <f t="shared" si="741"/>
        <v>0</v>
      </c>
      <c r="S4741">
        <f t="shared" si="742"/>
        <v>0</v>
      </c>
      <c r="T4741">
        <f t="shared" si="743"/>
        <v>0</v>
      </c>
      <c r="U4741">
        <f t="shared" si="744"/>
        <v>0</v>
      </c>
      <c r="V4741">
        <f t="shared" si="745"/>
        <v>1</v>
      </c>
      <c r="W4741">
        <f t="shared" si="746"/>
        <v>0</v>
      </c>
      <c r="X4741">
        <f t="shared" si="747"/>
        <v>0</v>
      </c>
      <c r="Y4741">
        <f t="shared" si="748"/>
        <v>0</v>
      </c>
      <c r="Z4741">
        <f t="shared" si="749"/>
        <v>0</v>
      </c>
    </row>
    <row r="4742" spans="1:26">
      <c r="A4742">
        <v>1</v>
      </c>
      <c r="B4742" t="s">
        <v>60</v>
      </c>
      <c r="C4742" t="s">
        <v>61</v>
      </c>
      <c r="D4742">
        <v>0</v>
      </c>
      <c r="E4742">
        <v>1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1</v>
      </c>
      <c r="L4742">
        <v>1</v>
      </c>
      <c r="M4742">
        <v>1</v>
      </c>
      <c r="N4742">
        <f t="array" ref="N4742">$AC$2*_xlfn.IFS(B4742="data_scientist",$AD$7,TRUE,1)*_xlfn.IFS(B4742="data_analyst",$AD$8,TRUE,1)*_xlfn.IFS(B4742="data_engineer",$AD$9,TRUE,1)*IF(D4742,$AD$13,$AD$14)*IF(E4742,$AD$19,$AD$20)*IF(F4742,$AD$24,$AD$25)*IF(G4742,$AD$29,$AD$30)*IF(H4742,$AD$34,$AD$35)*IF(I4742,$AD$39,$AD$40)*IF(J4742,$AD$44,$AD$45)*IF(K4742,$AD$49,$AD$50)*IF(L4742,$AD$54,$AD$55)*IF(M4742,$AD$59,$AD$60)</f>
        <v>1.1124253196651e-5</v>
      </c>
      <c r="O4742">
        <f t="array" ref="O4742">$AD$2*_xlfn.IFS(B4742="data_scientist",$AF$7,TRUE,1)*_xlfn.IFS(B4742="data_analyst",$AF$8,TRUE,1)*_xlfn.IFS(B4742="data_engineer",$AF$9,TRUE,1)*IF(D4742,$AF$13,$AF$14)*IF(E4742,$AF$19,$AF$20)*IF(F4742,$AF$24,$AF$25)*IF(G4742,$AF$29,$AF$30)*IF(H4742,$AF$34,$AF$35)*IF(I4742,$AF$39,$AF$40)*IF(J4742,$AF$44,$AF$45)*IF(K4742,$AF$49,$AF$50)*IF(L4742,$AF$54,$AF$55)*IF(M4742,$AF$59,$AF$60)</f>
        <v>0.000369788322142957</v>
      </c>
      <c r="P4742">
        <f t="array" ref="P4742">$AE$2*_xlfn.IFS(B4742="data_scientist",$AH$7,TRUE,1)*_xlfn.IFS(B4742="data_analyst",$AH$8,TRUE,1)*_xlfn.IFS(B4742="data_engineer",$AH$9,TRUE,1)*IF(D4742,$AH$13,$AH$14)*IF(E4742,$AH$19,$AH$20)*IF(F4742,$AH$24,$AH$25)*IF(G4742,$AH$29,$AH$30)*IF(H4742,$AH$34,$AH$35)*IF(I4742,$AH$39,$AH$40)*IF(J4742,$AH$44,$AH$45)*IF(K4742,$AH$49,$AH$50)*IF(L4742,$AH$54,$AH$55)*IF(M4742,$AH$59,$AH$60)</f>
        <v>3.91273286613284e-5</v>
      </c>
      <c r="Q4742">
        <f t="shared" si="740"/>
        <v>0.000369788322142957</v>
      </c>
      <c r="R4742">
        <f t="shared" si="741"/>
        <v>0</v>
      </c>
      <c r="S4742">
        <f t="shared" si="742"/>
        <v>0</v>
      </c>
      <c r="T4742">
        <f t="shared" si="743"/>
        <v>0</v>
      </c>
      <c r="U4742">
        <f t="shared" si="744"/>
        <v>0</v>
      </c>
      <c r="V4742">
        <f t="shared" si="745"/>
        <v>1</v>
      </c>
      <c r="W4742">
        <f t="shared" si="746"/>
        <v>0</v>
      </c>
      <c r="X4742">
        <f t="shared" si="747"/>
        <v>0</v>
      </c>
      <c r="Y4742">
        <f t="shared" si="748"/>
        <v>0</v>
      </c>
      <c r="Z4742">
        <f t="shared" si="749"/>
        <v>0</v>
      </c>
    </row>
    <row r="4743" spans="1:26">
      <c r="A4743">
        <v>1</v>
      </c>
      <c r="B4743" t="s">
        <v>60</v>
      </c>
      <c r="C4743" t="s">
        <v>61</v>
      </c>
      <c r="D4743">
        <v>1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1</v>
      </c>
      <c r="L4743">
        <v>1</v>
      </c>
      <c r="M4743">
        <v>1</v>
      </c>
      <c r="N4743">
        <f t="array" ref="N4743">$AC$2*_xlfn.IFS(B4743="data_scientist",$AD$7,TRUE,1)*_xlfn.IFS(B4743="data_analyst",$AD$8,TRUE,1)*_xlfn.IFS(B4743="data_engineer",$AD$9,TRUE,1)*IF(D4743,$AD$13,$AD$14)*IF(E4743,$AD$19,$AD$20)*IF(F4743,$AD$24,$AD$25)*IF(G4743,$AD$29,$AD$30)*IF(H4743,$AD$34,$AD$35)*IF(I4743,$AD$39,$AD$40)*IF(J4743,$AD$44,$AD$45)*IF(K4743,$AD$49,$AD$50)*IF(L4743,$AD$54,$AD$55)*IF(M4743,$AD$59,$AD$60)</f>
        <v>4.0060177700679e-6</v>
      </c>
      <c r="O4743">
        <f t="array" ref="O4743">$AD$2*_xlfn.IFS(B4743="data_scientist",$AF$7,TRUE,1)*_xlfn.IFS(B4743="data_analyst",$AF$8,TRUE,1)*_xlfn.IFS(B4743="data_engineer",$AF$9,TRUE,1)*IF(D4743,$AF$13,$AF$14)*IF(E4743,$AF$19,$AF$20)*IF(F4743,$AF$24,$AF$25)*IF(G4743,$AF$29,$AF$30)*IF(H4743,$AF$34,$AF$35)*IF(I4743,$AF$39,$AF$40)*IF(J4743,$AF$44,$AF$45)*IF(K4743,$AF$49,$AF$50)*IF(L4743,$AF$54,$AF$55)*IF(M4743,$AF$59,$AF$60)</f>
        <v>0.000831349846113967</v>
      </c>
      <c r="P4743">
        <f t="array" ref="P4743">$AE$2*_xlfn.IFS(B4743="data_scientist",$AH$7,TRUE,1)*_xlfn.IFS(B4743="data_analyst",$AH$8,TRUE,1)*_xlfn.IFS(B4743="data_engineer",$AH$9,TRUE,1)*IF(D4743,$AH$13,$AH$14)*IF(E4743,$AH$19,$AH$20)*IF(F4743,$AH$24,$AH$25)*IF(G4743,$AH$29,$AH$30)*IF(H4743,$AH$34,$AH$35)*IF(I4743,$AH$39,$AH$40)*IF(J4743,$AH$44,$AH$45)*IF(K4743,$AH$49,$AH$50)*IF(L4743,$AH$54,$AH$55)*IF(M4743,$AH$59,$AH$60)</f>
        <v>4.90201874931163e-5</v>
      </c>
      <c r="Q4743">
        <f t="shared" si="740"/>
        <v>0.000831349846113967</v>
      </c>
      <c r="R4743">
        <f t="shared" si="741"/>
        <v>0</v>
      </c>
      <c r="S4743">
        <f t="shared" si="742"/>
        <v>0</v>
      </c>
      <c r="T4743">
        <f t="shared" si="743"/>
        <v>0</v>
      </c>
      <c r="U4743">
        <f t="shared" si="744"/>
        <v>0</v>
      </c>
      <c r="V4743">
        <f t="shared" si="745"/>
        <v>1</v>
      </c>
      <c r="W4743">
        <f t="shared" si="746"/>
        <v>0</v>
      </c>
      <c r="X4743">
        <f t="shared" si="747"/>
        <v>0</v>
      </c>
      <c r="Y4743">
        <f t="shared" si="748"/>
        <v>0</v>
      </c>
      <c r="Z4743">
        <f t="shared" si="749"/>
        <v>0</v>
      </c>
    </row>
    <row r="4744" spans="1:26">
      <c r="A4744">
        <v>1</v>
      </c>
      <c r="B4744" t="s">
        <v>60</v>
      </c>
      <c r="C4744" t="s">
        <v>61</v>
      </c>
      <c r="D4744">
        <v>1</v>
      </c>
      <c r="E4744">
        <v>1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1</v>
      </c>
      <c r="N4744">
        <f t="array" ref="N4744">$AC$2*_xlfn.IFS(B4744="data_scientist",$AD$7,TRUE,1)*_xlfn.IFS(B4744="data_analyst",$AD$8,TRUE,1)*_xlfn.IFS(B4744="data_engineer",$AD$9,TRUE,1)*IF(D4744,$AD$13,$AD$14)*IF(E4744,$AD$19,$AD$20)*IF(F4744,$AD$24,$AD$25)*IF(G4744,$AD$29,$AD$30)*IF(H4744,$AD$34,$AD$35)*IF(I4744,$AD$39,$AD$40)*IF(J4744,$AD$44,$AD$45)*IF(K4744,$AD$49,$AD$50)*IF(L4744,$AD$54,$AD$55)*IF(M4744,$AD$59,$AD$60)</f>
        <v>0.00127891912023216</v>
      </c>
      <c r="O4744">
        <f t="array" ref="O4744">$AD$2*_xlfn.IFS(B4744="data_scientist",$AF$7,TRUE,1)*_xlfn.IFS(B4744="data_analyst",$AF$8,TRUE,1)*_xlfn.IFS(B4744="data_engineer",$AF$9,TRUE,1)*IF(D4744,$AF$13,$AF$14)*IF(E4744,$AF$19,$AF$20)*IF(F4744,$AF$24,$AF$25)*IF(G4744,$AF$29,$AF$30)*IF(H4744,$AF$34,$AF$35)*IF(I4744,$AF$39,$AF$40)*IF(J4744,$AF$44,$AF$45)*IF(K4744,$AF$49,$AF$50)*IF(L4744,$AF$54,$AF$55)*IF(M4744,$AF$59,$AF$60)</f>
        <v>0.00276747005858211</v>
      </c>
      <c r="P4744">
        <f t="array" ref="P4744">$AE$2*_xlfn.IFS(B4744="data_scientist",$AH$7,TRUE,1)*_xlfn.IFS(B4744="data_analyst",$AH$8,TRUE,1)*_xlfn.IFS(B4744="data_engineer",$AH$9,TRUE,1)*IF(D4744,$AH$13,$AH$14)*IF(E4744,$AH$19,$AH$20)*IF(F4744,$AH$24,$AH$25)*IF(G4744,$AH$29,$AH$30)*IF(H4744,$AH$34,$AH$35)*IF(I4744,$AH$39,$AH$40)*IF(J4744,$AH$44,$AH$45)*IF(K4744,$AH$49,$AH$50)*IF(L4744,$AH$54,$AH$55)*IF(M4744,$AH$59,$AH$60)</f>
        <v>0.000437971666584549</v>
      </c>
      <c r="Q4744">
        <f t="shared" si="740"/>
        <v>0.00276747005858211</v>
      </c>
      <c r="R4744">
        <f t="shared" si="741"/>
        <v>0</v>
      </c>
      <c r="S4744">
        <f t="shared" si="742"/>
        <v>0</v>
      </c>
      <c r="T4744">
        <f t="shared" si="743"/>
        <v>0</v>
      </c>
      <c r="U4744">
        <f t="shared" si="744"/>
        <v>0</v>
      </c>
      <c r="V4744">
        <f t="shared" si="745"/>
        <v>1</v>
      </c>
      <c r="W4744">
        <f t="shared" si="746"/>
        <v>0</v>
      </c>
      <c r="X4744">
        <f t="shared" si="747"/>
        <v>0</v>
      </c>
      <c r="Y4744">
        <f t="shared" si="748"/>
        <v>0</v>
      </c>
      <c r="Z4744">
        <f t="shared" si="749"/>
        <v>0</v>
      </c>
    </row>
    <row r="4745" spans="1:26">
      <c r="A4745">
        <v>1</v>
      </c>
      <c r="B4745" t="s">
        <v>60</v>
      </c>
      <c r="C4745" t="s">
        <v>61</v>
      </c>
      <c r="D4745">
        <v>1</v>
      </c>
      <c r="E4745">
        <v>1</v>
      </c>
      <c r="F4745">
        <v>0</v>
      </c>
      <c r="G4745">
        <v>0</v>
      </c>
      <c r="H4745">
        <v>1</v>
      </c>
      <c r="I4745">
        <v>0</v>
      </c>
      <c r="J4745">
        <v>0</v>
      </c>
      <c r="K4745">
        <v>1</v>
      </c>
      <c r="L4745">
        <v>0</v>
      </c>
      <c r="M4745">
        <v>1</v>
      </c>
      <c r="N4745">
        <f t="array" ref="N4745">$AC$2*_xlfn.IFS(B4745="data_scientist",$AD$7,TRUE,1)*_xlfn.IFS(B4745="data_analyst",$AD$8,TRUE,1)*_xlfn.IFS(B4745="data_engineer",$AD$9,TRUE,1)*IF(D4745,$AD$13,$AD$14)*IF(E4745,$AD$19,$AD$20)*IF(F4745,$AD$24,$AD$25)*IF(G4745,$AD$29,$AD$30)*IF(H4745,$AD$34,$AD$35)*IF(I4745,$AD$39,$AD$40)*IF(J4745,$AD$44,$AD$45)*IF(K4745,$AD$49,$AD$50)*IF(L4745,$AD$54,$AD$55)*IF(M4745,$AD$59,$AD$60)</f>
        <v>4.11405201524316e-6</v>
      </c>
      <c r="O4745">
        <f t="array" ref="O4745">$AD$2*_xlfn.IFS(B4745="data_scientist",$AF$7,TRUE,1)*_xlfn.IFS(B4745="data_analyst",$AF$8,TRUE,1)*_xlfn.IFS(B4745="data_engineer",$AF$9,TRUE,1)*IF(D4745,$AF$13,$AF$14)*IF(E4745,$AF$19,$AF$20)*IF(F4745,$AF$24,$AF$25)*IF(G4745,$AF$29,$AF$30)*IF(H4745,$AF$34,$AF$35)*IF(I4745,$AF$39,$AF$40)*IF(J4745,$AF$44,$AF$45)*IF(K4745,$AF$49,$AF$50)*IF(L4745,$AF$54,$AF$55)*IF(M4745,$AF$59,$AF$60)</f>
        <v>0.00124557567412892</v>
      </c>
      <c r="P4745">
        <f t="array" ref="P4745">$AE$2*_xlfn.IFS(B4745="data_scientist",$AH$7,TRUE,1)*_xlfn.IFS(B4745="data_analyst",$AH$8,TRUE,1)*_xlfn.IFS(B4745="data_engineer",$AH$9,TRUE,1)*IF(D4745,$AH$13,$AH$14)*IF(E4745,$AH$19,$AH$20)*IF(F4745,$AH$24,$AH$25)*IF(G4745,$AH$29,$AH$30)*IF(H4745,$AH$34,$AH$35)*IF(I4745,$AH$39,$AH$40)*IF(J4745,$AH$44,$AH$45)*IF(K4745,$AH$49,$AH$50)*IF(L4745,$AH$54,$AH$55)*IF(M4745,$AH$59,$AH$60)</f>
        <v>8.10056268048986e-5</v>
      </c>
      <c r="Q4745">
        <f t="shared" si="740"/>
        <v>0.00124557567412892</v>
      </c>
      <c r="R4745">
        <f t="shared" si="741"/>
        <v>0</v>
      </c>
      <c r="S4745">
        <f t="shared" si="742"/>
        <v>0</v>
      </c>
      <c r="T4745">
        <f t="shared" si="743"/>
        <v>0</v>
      </c>
      <c r="U4745">
        <f t="shared" si="744"/>
        <v>0</v>
      </c>
      <c r="V4745">
        <f t="shared" si="745"/>
        <v>1</v>
      </c>
      <c r="W4745">
        <f t="shared" si="746"/>
        <v>0</v>
      </c>
      <c r="X4745">
        <f t="shared" si="747"/>
        <v>0</v>
      </c>
      <c r="Y4745">
        <f t="shared" si="748"/>
        <v>0</v>
      </c>
      <c r="Z4745">
        <f t="shared" si="749"/>
        <v>0</v>
      </c>
    </row>
    <row r="4746" spans="1:26">
      <c r="A4746">
        <v>1</v>
      </c>
      <c r="B4746" t="s">
        <v>60</v>
      </c>
      <c r="C4746" t="s">
        <v>61</v>
      </c>
      <c r="D4746">
        <v>1</v>
      </c>
      <c r="E4746">
        <v>1</v>
      </c>
      <c r="F4746">
        <v>0</v>
      </c>
      <c r="G4746">
        <v>1</v>
      </c>
      <c r="H4746">
        <v>1</v>
      </c>
      <c r="I4746">
        <v>0</v>
      </c>
      <c r="J4746">
        <v>0</v>
      </c>
      <c r="K4746">
        <v>1</v>
      </c>
      <c r="L4746">
        <v>0</v>
      </c>
      <c r="M4746">
        <v>1</v>
      </c>
      <c r="N4746">
        <f t="array" ref="N4746">$AC$2*_xlfn.IFS(B4746="data_scientist",$AD$7,TRUE,1)*_xlfn.IFS(B4746="data_analyst",$AD$8,TRUE,1)*_xlfn.IFS(B4746="data_engineer",$AD$9,TRUE,1)*IF(D4746,$AD$13,$AD$14)*IF(E4746,$AD$19,$AD$20)*IF(F4746,$AD$24,$AD$25)*IF(G4746,$AD$29,$AD$30)*IF(H4746,$AD$34,$AD$35)*IF(I4746,$AD$39,$AD$40)*IF(J4746,$AD$44,$AD$45)*IF(K4746,$AD$49,$AD$50)*IF(L4746,$AD$54,$AD$55)*IF(M4746,$AD$59,$AD$60)</f>
        <v>1.47297182137021e-6</v>
      </c>
      <c r="O4746">
        <f t="array" ref="O4746">$AD$2*_xlfn.IFS(B4746="data_scientist",$AF$7,TRUE,1)*_xlfn.IFS(B4746="data_analyst",$AF$8,TRUE,1)*_xlfn.IFS(B4746="data_engineer",$AF$9,TRUE,1)*IF(D4746,$AF$13,$AF$14)*IF(E4746,$AF$19,$AF$20)*IF(F4746,$AF$24,$AF$25)*IF(G4746,$AF$29,$AF$30)*IF(H4746,$AF$34,$AF$35)*IF(I4746,$AF$39,$AF$40)*IF(J4746,$AF$44,$AF$45)*IF(K4746,$AF$49,$AF$50)*IF(L4746,$AF$54,$AF$55)*IF(M4746,$AF$59,$AF$60)</f>
        <v>0.00108961286917254</v>
      </c>
      <c r="P4746">
        <f t="array" ref="P4746">$AE$2*_xlfn.IFS(B4746="data_scientist",$AH$7,TRUE,1)*_xlfn.IFS(B4746="data_analyst",$AH$8,TRUE,1)*_xlfn.IFS(B4746="data_engineer",$AH$9,TRUE,1)*IF(D4746,$AH$13,$AH$14)*IF(E4746,$AH$19,$AH$20)*IF(F4746,$AH$24,$AH$25)*IF(G4746,$AH$29,$AH$30)*IF(H4746,$AH$34,$AH$35)*IF(I4746,$AH$39,$AH$40)*IF(J4746,$AH$44,$AH$45)*IF(K4746,$AH$49,$AH$50)*IF(L4746,$AH$54,$AH$55)*IF(M4746,$AH$59,$AH$60)</f>
        <v>4.36184144334069e-5</v>
      </c>
      <c r="Q4746">
        <f t="shared" si="740"/>
        <v>0.00108961286917254</v>
      </c>
      <c r="R4746">
        <f t="shared" si="741"/>
        <v>0</v>
      </c>
      <c r="S4746">
        <f t="shared" si="742"/>
        <v>0</v>
      </c>
      <c r="T4746">
        <f t="shared" si="743"/>
        <v>0</v>
      </c>
      <c r="U4746">
        <f t="shared" si="744"/>
        <v>0</v>
      </c>
      <c r="V4746">
        <f t="shared" si="745"/>
        <v>1</v>
      </c>
      <c r="W4746">
        <f t="shared" si="746"/>
        <v>0</v>
      </c>
      <c r="X4746">
        <f t="shared" si="747"/>
        <v>0</v>
      </c>
      <c r="Y4746">
        <f t="shared" si="748"/>
        <v>0</v>
      </c>
      <c r="Z4746">
        <f t="shared" si="749"/>
        <v>0</v>
      </c>
    </row>
    <row r="4747" spans="1:26">
      <c r="A4747">
        <v>1</v>
      </c>
      <c r="B4747" t="s">
        <v>60</v>
      </c>
      <c r="C4747" t="s">
        <v>61</v>
      </c>
      <c r="D4747">
        <v>0</v>
      </c>
      <c r="E4747">
        <v>0</v>
      </c>
      <c r="F4747">
        <v>1</v>
      </c>
      <c r="G4747">
        <v>0</v>
      </c>
      <c r="H4747">
        <v>1</v>
      </c>
      <c r="I4747">
        <v>0</v>
      </c>
      <c r="J4747">
        <v>0</v>
      </c>
      <c r="K4747">
        <v>1</v>
      </c>
      <c r="L4747">
        <v>1</v>
      </c>
      <c r="M4747">
        <v>1</v>
      </c>
      <c r="N4747">
        <f t="array" ref="N4747">$AC$2*_xlfn.IFS(B4747="data_scientist",$AD$7,TRUE,1)*_xlfn.IFS(B4747="data_analyst",$AD$8,TRUE,1)*_xlfn.IFS(B4747="data_engineer",$AD$9,TRUE,1)*IF(D4747,$AD$13,$AD$14)*IF(E4747,$AD$19,$AD$20)*IF(F4747,$AD$24,$AD$25)*IF(G4747,$AD$29,$AD$30)*IF(H4747,$AD$34,$AD$35)*IF(I4747,$AD$39,$AD$40)*IF(J4747,$AD$44,$AD$45)*IF(K4747,$AD$49,$AD$50)*IF(L4747,$AD$54,$AD$55)*IF(M4747,$AD$59,$AD$60)</f>
        <v>1.03751604302831e-7</v>
      </c>
      <c r="O4747">
        <f t="array" ref="O4747">$AD$2*_xlfn.IFS(B4747="data_scientist",$AF$7,TRUE,1)*_xlfn.IFS(B4747="data_analyst",$AF$8,TRUE,1)*_xlfn.IFS(B4747="data_engineer",$AF$9,TRUE,1)*IF(D4747,$AF$13,$AF$14)*IF(E4747,$AF$19,$AF$20)*IF(F4747,$AF$24,$AF$25)*IF(G4747,$AF$29,$AF$30)*IF(H4747,$AF$34,$AF$35)*IF(I4747,$AF$39,$AF$40)*IF(J4747,$AF$44,$AF$45)*IF(K4747,$AF$49,$AF$50)*IF(L4747,$AF$54,$AF$55)*IF(M4747,$AF$59,$AF$60)</f>
        <v>0.000261790081786245</v>
      </c>
      <c r="P4747">
        <f t="array" ref="P4747">$AE$2*_xlfn.IFS(B4747="data_scientist",$AH$7,TRUE,1)*_xlfn.IFS(B4747="data_analyst",$AH$8,TRUE,1)*_xlfn.IFS(B4747="data_engineer",$AH$9,TRUE,1)*IF(D4747,$AH$13,$AH$14)*IF(E4747,$AH$19,$AH$20)*IF(F4747,$AH$24,$AH$25)*IF(G4747,$AH$29,$AH$30)*IF(H4747,$AH$34,$AH$35)*IF(I4747,$AH$39,$AH$40)*IF(J4747,$AH$44,$AH$45)*IF(K4747,$AH$49,$AH$50)*IF(L4747,$AH$54,$AH$55)*IF(M4747,$AH$59,$AH$60)</f>
        <v>1.23804658484412e-5</v>
      </c>
      <c r="Q4747">
        <f t="shared" si="740"/>
        <v>0.000261790081786245</v>
      </c>
      <c r="R4747">
        <f t="shared" si="741"/>
        <v>0</v>
      </c>
      <c r="S4747">
        <f t="shared" si="742"/>
        <v>0</v>
      </c>
      <c r="T4747">
        <f t="shared" si="743"/>
        <v>0</v>
      </c>
      <c r="U4747">
        <f t="shared" si="744"/>
        <v>0</v>
      </c>
      <c r="V4747">
        <f t="shared" si="745"/>
        <v>1</v>
      </c>
      <c r="W4747">
        <f t="shared" si="746"/>
        <v>0</v>
      </c>
      <c r="X4747">
        <f t="shared" si="747"/>
        <v>0</v>
      </c>
      <c r="Y4747">
        <f t="shared" si="748"/>
        <v>0</v>
      </c>
      <c r="Z4747">
        <f t="shared" si="749"/>
        <v>0</v>
      </c>
    </row>
    <row r="4748" spans="1:26">
      <c r="A4748">
        <v>1</v>
      </c>
      <c r="B4748" t="s">
        <v>60</v>
      </c>
      <c r="C4748" t="s">
        <v>61</v>
      </c>
      <c r="D4748">
        <v>1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1</v>
      </c>
      <c r="N4748">
        <f t="array" ref="N4748">$AC$2*_xlfn.IFS(B4748="data_scientist",$AD$7,TRUE,1)*_xlfn.IFS(B4748="data_analyst",$AD$8,TRUE,1)*_xlfn.IFS(B4748="data_engineer",$AD$9,TRUE,1)*IF(D4748,$AD$13,$AD$14)*IF(E4748,$AD$19,$AD$20)*IF(F4748,$AD$24,$AD$25)*IF(G4748,$AD$29,$AD$30)*IF(H4748,$AD$34,$AD$35)*IF(I4748,$AD$39,$AD$40)*IF(J4748,$AD$44,$AD$45)*IF(K4748,$AD$49,$AD$50)*IF(L4748,$AD$54,$AD$55)*IF(M4748,$AD$59,$AD$60)</f>
        <v>0.000981586654716256</v>
      </c>
      <c r="O4748">
        <f t="array" ref="O4748">$AD$2*_xlfn.IFS(B4748="data_scientist",$AF$7,TRUE,1)*_xlfn.IFS(B4748="data_analyst",$AF$8,TRUE,1)*_xlfn.IFS(B4748="data_engineer",$AF$9,TRUE,1)*IF(D4748,$AF$13,$AF$14)*IF(E4748,$AF$19,$AF$20)*IF(F4748,$AF$24,$AF$25)*IF(G4748,$AF$29,$AF$30)*IF(H4748,$AF$34,$AF$35)*IF(I4748,$AF$39,$AF$40)*IF(J4748,$AF$44,$AF$45)*IF(K4748,$AF$49,$AF$50)*IF(L4748,$AF$54,$AF$55)*IF(M4748,$AF$59,$AF$60)</f>
        <v>0.00238575005050182</v>
      </c>
      <c r="P4748">
        <f t="array" ref="P4748">$AE$2*_xlfn.IFS(B4748="data_scientist",$AH$7,TRUE,1)*_xlfn.IFS(B4748="data_analyst",$AH$8,TRUE,1)*_xlfn.IFS(B4748="data_engineer",$AH$9,TRUE,1)*IF(D4748,$AH$13,$AH$14)*IF(E4748,$AH$19,$AH$20)*IF(F4748,$AH$24,$AH$25)*IF(G4748,$AH$29,$AH$30)*IF(H4748,$AH$34,$AH$35)*IF(I4748,$AH$39,$AH$40)*IF(J4748,$AH$44,$AH$45)*IF(K4748,$AH$49,$AH$50)*IF(L4748,$AH$54,$AH$55)*IF(M4748,$AH$59,$AH$60)</f>
        <v>0.00041294471420829</v>
      </c>
      <c r="Q4748">
        <f t="shared" si="740"/>
        <v>0.00238575005050182</v>
      </c>
      <c r="R4748">
        <f t="shared" si="741"/>
        <v>0</v>
      </c>
      <c r="S4748">
        <f t="shared" si="742"/>
        <v>0</v>
      </c>
      <c r="T4748">
        <f t="shared" si="743"/>
        <v>0</v>
      </c>
      <c r="U4748">
        <f t="shared" si="744"/>
        <v>0</v>
      </c>
      <c r="V4748">
        <f t="shared" si="745"/>
        <v>1</v>
      </c>
      <c r="W4748">
        <f t="shared" si="746"/>
        <v>0</v>
      </c>
      <c r="X4748">
        <f t="shared" si="747"/>
        <v>0</v>
      </c>
      <c r="Y4748">
        <f t="shared" si="748"/>
        <v>0</v>
      </c>
      <c r="Z4748">
        <f t="shared" si="749"/>
        <v>0</v>
      </c>
    </row>
    <row r="4749" spans="1:26">
      <c r="A4749">
        <v>1</v>
      </c>
      <c r="B4749" t="s">
        <v>60</v>
      </c>
      <c r="C4749" t="s">
        <v>61</v>
      </c>
      <c r="D4749">
        <v>1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1</v>
      </c>
      <c r="L4749">
        <v>1</v>
      </c>
      <c r="M4749">
        <v>1</v>
      </c>
      <c r="N4749">
        <f t="array" ref="N4749">$AC$2*_xlfn.IFS(B4749="data_scientist",$AD$7,TRUE,1)*_xlfn.IFS(B4749="data_analyst",$AD$8,TRUE,1)*_xlfn.IFS(B4749="data_engineer",$AD$9,TRUE,1)*IF(D4749,$AD$13,$AD$14)*IF(E4749,$AD$19,$AD$20)*IF(F4749,$AD$24,$AD$25)*IF(G4749,$AD$29,$AD$30)*IF(H4749,$AD$34,$AD$35)*IF(I4749,$AD$39,$AD$40)*IF(J4749,$AD$44,$AD$45)*IF(K4749,$AD$49,$AD$50)*IF(L4749,$AD$54,$AD$55)*IF(M4749,$AD$59,$AD$60)</f>
        <v>4.0060177700679e-6</v>
      </c>
      <c r="O4749">
        <f t="array" ref="O4749">$AD$2*_xlfn.IFS(B4749="data_scientist",$AF$7,TRUE,1)*_xlfn.IFS(B4749="data_analyst",$AF$8,TRUE,1)*_xlfn.IFS(B4749="data_engineer",$AF$9,TRUE,1)*IF(D4749,$AF$13,$AF$14)*IF(E4749,$AF$19,$AF$20)*IF(F4749,$AF$24,$AF$25)*IF(G4749,$AF$29,$AF$30)*IF(H4749,$AF$34,$AF$35)*IF(I4749,$AF$39,$AF$40)*IF(J4749,$AF$44,$AF$45)*IF(K4749,$AF$49,$AF$50)*IF(L4749,$AF$54,$AF$55)*IF(M4749,$AF$59,$AF$60)</f>
        <v>0.000831349846113967</v>
      </c>
      <c r="P4749">
        <f t="array" ref="P4749">$AE$2*_xlfn.IFS(B4749="data_scientist",$AH$7,TRUE,1)*_xlfn.IFS(B4749="data_analyst",$AH$8,TRUE,1)*_xlfn.IFS(B4749="data_engineer",$AH$9,TRUE,1)*IF(D4749,$AH$13,$AH$14)*IF(E4749,$AH$19,$AH$20)*IF(F4749,$AH$24,$AH$25)*IF(G4749,$AH$29,$AH$30)*IF(H4749,$AH$34,$AH$35)*IF(I4749,$AH$39,$AH$40)*IF(J4749,$AH$44,$AH$45)*IF(K4749,$AH$49,$AH$50)*IF(L4749,$AH$54,$AH$55)*IF(M4749,$AH$59,$AH$60)</f>
        <v>4.90201874931163e-5</v>
      </c>
      <c r="Q4749">
        <f t="shared" si="740"/>
        <v>0.000831349846113967</v>
      </c>
      <c r="R4749">
        <f t="shared" si="741"/>
        <v>0</v>
      </c>
      <c r="S4749">
        <f t="shared" si="742"/>
        <v>0</v>
      </c>
      <c r="T4749">
        <f t="shared" si="743"/>
        <v>0</v>
      </c>
      <c r="U4749">
        <f t="shared" si="744"/>
        <v>0</v>
      </c>
      <c r="V4749">
        <f t="shared" si="745"/>
        <v>1</v>
      </c>
      <c r="W4749">
        <f t="shared" si="746"/>
        <v>0</v>
      </c>
      <c r="X4749">
        <f t="shared" si="747"/>
        <v>0</v>
      </c>
      <c r="Y4749">
        <f t="shared" si="748"/>
        <v>0</v>
      </c>
      <c r="Z4749">
        <f t="shared" si="749"/>
        <v>0</v>
      </c>
    </row>
    <row r="4750" spans="1:26">
      <c r="A4750">
        <v>1</v>
      </c>
      <c r="B4750" t="s">
        <v>60</v>
      </c>
      <c r="C4750" t="s">
        <v>61</v>
      </c>
      <c r="D4750">
        <v>1</v>
      </c>
      <c r="E4750">
        <v>1</v>
      </c>
      <c r="F4750">
        <v>0</v>
      </c>
      <c r="G4750">
        <v>0</v>
      </c>
      <c r="H4750">
        <v>1</v>
      </c>
      <c r="I4750">
        <v>0</v>
      </c>
      <c r="J4750">
        <v>0</v>
      </c>
      <c r="K4750">
        <v>1</v>
      </c>
      <c r="L4750">
        <v>0</v>
      </c>
      <c r="M4750">
        <v>1</v>
      </c>
      <c r="N4750">
        <f t="array" ref="N4750">$AC$2*_xlfn.IFS(B4750="data_scientist",$AD$7,TRUE,1)*_xlfn.IFS(B4750="data_analyst",$AD$8,TRUE,1)*_xlfn.IFS(B4750="data_engineer",$AD$9,TRUE,1)*IF(D4750,$AD$13,$AD$14)*IF(E4750,$AD$19,$AD$20)*IF(F4750,$AD$24,$AD$25)*IF(G4750,$AD$29,$AD$30)*IF(H4750,$AD$34,$AD$35)*IF(I4750,$AD$39,$AD$40)*IF(J4750,$AD$44,$AD$45)*IF(K4750,$AD$49,$AD$50)*IF(L4750,$AD$54,$AD$55)*IF(M4750,$AD$59,$AD$60)</f>
        <v>4.11405201524316e-6</v>
      </c>
      <c r="O4750">
        <f t="array" ref="O4750">$AD$2*_xlfn.IFS(B4750="data_scientist",$AF$7,TRUE,1)*_xlfn.IFS(B4750="data_analyst",$AF$8,TRUE,1)*_xlfn.IFS(B4750="data_engineer",$AF$9,TRUE,1)*IF(D4750,$AF$13,$AF$14)*IF(E4750,$AF$19,$AF$20)*IF(F4750,$AF$24,$AF$25)*IF(G4750,$AF$29,$AF$30)*IF(H4750,$AF$34,$AF$35)*IF(I4750,$AF$39,$AF$40)*IF(J4750,$AF$44,$AF$45)*IF(K4750,$AF$49,$AF$50)*IF(L4750,$AF$54,$AF$55)*IF(M4750,$AF$59,$AF$60)</f>
        <v>0.00124557567412892</v>
      </c>
      <c r="P4750">
        <f t="array" ref="P4750">$AE$2*_xlfn.IFS(B4750="data_scientist",$AH$7,TRUE,1)*_xlfn.IFS(B4750="data_analyst",$AH$8,TRUE,1)*_xlfn.IFS(B4750="data_engineer",$AH$9,TRUE,1)*IF(D4750,$AH$13,$AH$14)*IF(E4750,$AH$19,$AH$20)*IF(F4750,$AH$24,$AH$25)*IF(G4750,$AH$29,$AH$30)*IF(H4750,$AH$34,$AH$35)*IF(I4750,$AH$39,$AH$40)*IF(J4750,$AH$44,$AH$45)*IF(K4750,$AH$49,$AH$50)*IF(L4750,$AH$54,$AH$55)*IF(M4750,$AH$59,$AH$60)</f>
        <v>8.10056268048986e-5</v>
      </c>
      <c r="Q4750">
        <f t="shared" si="740"/>
        <v>0.00124557567412892</v>
      </c>
      <c r="R4750">
        <f t="shared" si="741"/>
        <v>0</v>
      </c>
      <c r="S4750">
        <f t="shared" si="742"/>
        <v>0</v>
      </c>
      <c r="T4750">
        <f t="shared" si="743"/>
        <v>0</v>
      </c>
      <c r="U4750">
        <f t="shared" si="744"/>
        <v>0</v>
      </c>
      <c r="V4750">
        <f t="shared" si="745"/>
        <v>1</v>
      </c>
      <c r="W4750">
        <f t="shared" si="746"/>
        <v>0</v>
      </c>
      <c r="X4750">
        <f t="shared" si="747"/>
        <v>0</v>
      </c>
      <c r="Y4750">
        <f t="shared" si="748"/>
        <v>0</v>
      </c>
      <c r="Z4750">
        <f t="shared" si="749"/>
        <v>0</v>
      </c>
    </row>
    <row r="4751" spans="1:26">
      <c r="A4751">
        <v>1</v>
      </c>
      <c r="B4751" t="s">
        <v>60</v>
      </c>
      <c r="C4751" t="s">
        <v>61</v>
      </c>
      <c r="D4751">
        <v>1</v>
      </c>
      <c r="E4751">
        <v>0</v>
      </c>
      <c r="F4751">
        <v>0</v>
      </c>
      <c r="G4751">
        <v>0</v>
      </c>
      <c r="H4751">
        <v>1</v>
      </c>
      <c r="I4751">
        <v>0</v>
      </c>
      <c r="J4751">
        <v>0</v>
      </c>
      <c r="K4751">
        <v>1</v>
      </c>
      <c r="L4751">
        <v>1</v>
      </c>
      <c r="M4751">
        <v>1</v>
      </c>
      <c r="N4751">
        <f t="array" ref="N4751">$AC$2*_xlfn.IFS(B4751="data_scientist",$AD$7,TRUE,1)*_xlfn.IFS(B4751="data_analyst",$AD$8,TRUE,1)*_xlfn.IFS(B4751="data_engineer",$AD$9,TRUE,1)*IF(D4751,$AD$13,$AD$14)*IF(E4751,$AD$19,$AD$20)*IF(F4751,$AD$24,$AD$25)*IF(G4751,$AD$29,$AD$30)*IF(H4751,$AD$34,$AD$35)*IF(I4751,$AD$39,$AD$40)*IF(J4751,$AD$44,$AD$45)*IF(K4751,$AD$49,$AD$50)*IF(L4751,$AD$54,$AD$55)*IF(M4751,$AD$59,$AD$60)</f>
        <v>2.67558784888113e-7</v>
      </c>
      <c r="O4751">
        <f t="array" ref="O4751">$AD$2*_xlfn.IFS(B4751="data_scientist",$AF$7,TRUE,1)*_xlfn.IFS(B4751="data_analyst",$AF$8,TRUE,1)*_xlfn.IFS(B4751="data_engineer",$AF$9,TRUE,1)*IF(D4751,$AF$13,$AF$14)*IF(E4751,$AF$19,$AF$20)*IF(F4751,$AF$24,$AF$25)*IF(G4751,$AF$29,$AF$30)*IF(H4751,$AF$34,$AF$35)*IF(I4751,$AF$39,$AF$40)*IF(J4751,$AF$44,$AF$45)*IF(K4751,$AF$49,$AF$50)*IF(L4751,$AF$54,$AF$55)*IF(M4751,$AF$59,$AF$60)</f>
        <v>0.00060015375717898</v>
      </c>
      <c r="P4751">
        <f t="array" ref="P4751">$AE$2*_xlfn.IFS(B4751="data_scientist",$AH$7,TRUE,1)*_xlfn.IFS(B4751="data_analyst",$AH$8,TRUE,1)*_xlfn.IFS(B4751="data_engineer",$AH$9,TRUE,1)*IF(D4751,$AH$13,$AH$14)*IF(E4751,$AH$19,$AH$20)*IF(F4751,$AH$24,$AH$25)*IF(G4751,$AH$29,$AH$30)*IF(H4751,$AH$34,$AH$35)*IF(I4751,$AH$39,$AH$40)*IF(J4751,$AH$44,$AH$45)*IF(K4751,$AH$49,$AH$50)*IF(L4751,$AH$54,$AH$55)*IF(M4751,$AH$59,$AH$60)</f>
        <v>2.40800921018817e-5</v>
      </c>
      <c r="Q4751">
        <f t="shared" si="740"/>
        <v>0.00060015375717898</v>
      </c>
      <c r="R4751">
        <f t="shared" si="741"/>
        <v>0</v>
      </c>
      <c r="S4751">
        <f t="shared" si="742"/>
        <v>0</v>
      </c>
      <c r="T4751">
        <f t="shared" si="743"/>
        <v>0</v>
      </c>
      <c r="U4751">
        <f t="shared" si="744"/>
        <v>0</v>
      </c>
      <c r="V4751">
        <f t="shared" si="745"/>
        <v>1</v>
      </c>
      <c r="W4751">
        <f t="shared" si="746"/>
        <v>0</v>
      </c>
      <c r="X4751">
        <f t="shared" si="747"/>
        <v>0</v>
      </c>
      <c r="Y4751">
        <f t="shared" si="748"/>
        <v>0</v>
      </c>
      <c r="Z4751">
        <f t="shared" si="749"/>
        <v>0</v>
      </c>
    </row>
    <row r="4752" spans="1:26">
      <c r="A4752">
        <v>1</v>
      </c>
      <c r="B4752" t="s">
        <v>60</v>
      </c>
      <c r="C4752" t="s">
        <v>61</v>
      </c>
      <c r="D4752">
        <v>1</v>
      </c>
      <c r="E4752">
        <v>0</v>
      </c>
      <c r="F4752">
        <v>1</v>
      </c>
      <c r="G4752">
        <v>1</v>
      </c>
      <c r="H4752">
        <v>1</v>
      </c>
      <c r="I4752">
        <v>0</v>
      </c>
      <c r="J4752">
        <v>0</v>
      </c>
      <c r="K4752">
        <v>1</v>
      </c>
      <c r="L4752">
        <v>0</v>
      </c>
      <c r="M4752">
        <v>1</v>
      </c>
      <c r="N4752">
        <f t="array" ref="N4752">$AC$2*_xlfn.IFS(B4752="data_scientist",$AD$7,TRUE,1)*_xlfn.IFS(B4752="data_analyst",$AD$8,TRUE,1)*_xlfn.IFS(B4752="data_engineer",$AD$9,TRUE,1)*IF(D4752,$AD$13,$AD$14)*IF(E4752,$AD$19,$AD$20)*IF(F4752,$AD$24,$AD$25)*IF(G4752,$AD$29,$AD$30)*IF(H4752,$AD$34,$AD$35)*IF(I4752,$AD$39,$AD$40)*IF(J4752,$AD$44,$AD$45)*IF(K4752,$AD$49,$AD$50)*IF(L4752,$AD$54,$AD$55)*IF(M4752,$AD$59,$AD$60)</f>
        <v>2.05689466080947e-7</v>
      </c>
      <c r="O4752">
        <f t="array" ref="O4752">$AD$2*_xlfn.IFS(B4752="data_scientist",$AF$7,TRUE,1)*_xlfn.IFS(B4752="data_analyst",$AF$8,TRUE,1)*_xlfn.IFS(B4752="data_engineer",$AF$9,TRUE,1)*IF(D4752,$AF$13,$AF$14)*IF(E4752,$AF$19,$AF$20)*IF(F4752,$AF$24,$AF$25)*IF(G4752,$AF$29,$AF$30)*IF(H4752,$AF$34,$AF$35)*IF(I4752,$AF$39,$AF$40)*IF(J4752,$AF$44,$AF$45)*IF(K4752,$AF$49,$AF$50)*IF(L4752,$AF$54,$AF$55)*IF(M4752,$AF$59,$AF$60)</f>
        <v>0.00106854671152826</v>
      </c>
      <c r="P4752">
        <f t="array" ref="P4752">$AE$2*_xlfn.IFS(B4752="data_scientist",$AH$7,TRUE,1)*_xlfn.IFS(B4752="data_analyst",$AH$8,TRUE,1)*_xlfn.IFS(B4752="data_engineer",$AH$9,TRUE,1)*IF(D4752,$AH$13,$AH$14)*IF(E4752,$AH$19,$AH$20)*IF(F4752,$AH$24,$AH$25)*IF(G4752,$AH$29,$AH$30)*IF(H4752,$AH$34,$AH$35)*IF(I4752,$AH$39,$AH$40)*IF(J4752,$AH$44,$AH$45)*IF(K4752,$AH$49,$AH$50)*IF(L4752,$AH$54,$AH$55)*IF(M4752,$AH$59,$AH$60)</f>
        <v>2.80959348415467e-5</v>
      </c>
      <c r="Q4752">
        <f t="shared" si="740"/>
        <v>0.00106854671152826</v>
      </c>
      <c r="R4752">
        <f t="shared" si="741"/>
        <v>0</v>
      </c>
      <c r="S4752">
        <f t="shared" si="742"/>
        <v>0</v>
      </c>
      <c r="T4752">
        <f t="shared" si="743"/>
        <v>0</v>
      </c>
      <c r="U4752">
        <f t="shared" si="744"/>
        <v>0</v>
      </c>
      <c r="V4752">
        <f t="shared" si="745"/>
        <v>1</v>
      </c>
      <c r="W4752">
        <f t="shared" si="746"/>
        <v>0</v>
      </c>
      <c r="X4752">
        <f t="shared" si="747"/>
        <v>0</v>
      </c>
      <c r="Y4752">
        <f t="shared" si="748"/>
        <v>0</v>
      </c>
      <c r="Z4752">
        <f t="shared" si="749"/>
        <v>0</v>
      </c>
    </row>
    <row r="4753" spans="1:26">
      <c r="A4753">
        <v>1</v>
      </c>
      <c r="B4753" t="s">
        <v>60</v>
      </c>
      <c r="C4753" t="s">
        <v>61</v>
      </c>
      <c r="D4753">
        <v>1</v>
      </c>
      <c r="E4753">
        <v>1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1</v>
      </c>
      <c r="L4753">
        <v>1</v>
      </c>
      <c r="M4753">
        <v>1</v>
      </c>
      <c r="N4753">
        <f t="array" ref="N4753">$AC$2*_xlfn.IFS(B4753="data_scientist",$AD$7,TRUE,1)*_xlfn.IFS(B4753="data_analyst",$AD$8,TRUE,1)*_xlfn.IFS(B4753="data_engineer",$AD$9,TRUE,1)*IF(D4753,$AD$13,$AD$14)*IF(E4753,$AD$19,$AD$20)*IF(F4753,$AD$24,$AD$25)*IF(G4753,$AD$29,$AD$30)*IF(H4753,$AD$34,$AD$35)*IF(I4753,$AD$39,$AD$40)*IF(J4753,$AD$44,$AD$45)*IF(K4753,$AD$49,$AD$50)*IF(L4753,$AD$54,$AD$55)*IF(M4753,$AD$59,$AD$60)</f>
        <v>5.21948082475778e-6</v>
      </c>
      <c r="O4753">
        <f t="array" ref="O4753">$AD$2*_xlfn.IFS(B4753="data_scientist",$AF$7,TRUE,1)*_xlfn.IFS(B4753="data_analyst",$AF$8,TRUE,1)*_xlfn.IFS(B4753="data_engineer",$AF$9,TRUE,1)*IF(D4753,$AF$13,$AF$14)*IF(E4753,$AF$19,$AF$20)*IF(F4753,$AF$24,$AF$25)*IF(G4753,$AF$29,$AF$30)*IF(H4753,$AF$34,$AF$35)*IF(I4753,$AF$39,$AF$40)*IF(J4753,$AF$44,$AF$45)*IF(K4753,$AF$49,$AF$50)*IF(L4753,$AF$54,$AF$55)*IF(M4753,$AF$59,$AF$60)</f>
        <v>0.000964365821492202</v>
      </c>
      <c r="P4753">
        <f t="array" ref="P4753">$AE$2*_xlfn.IFS(B4753="data_scientist",$AH$7,TRUE,1)*_xlfn.IFS(B4753="data_analyst",$AH$8,TRUE,1)*_xlfn.IFS(B4753="data_engineer",$AH$9,TRUE,1)*IF(D4753,$AH$13,$AH$14)*IF(E4753,$AH$19,$AH$20)*IF(F4753,$AH$24,$AH$25)*IF(G4753,$AH$29,$AH$30)*IF(H4753,$AH$34,$AH$35)*IF(I4753,$AH$39,$AH$40)*IF(J4753,$AH$44,$AH$45)*IF(K4753,$AH$49,$AH$50)*IF(L4753,$AH$54,$AH$55)*IF(M4753,$AH$59,$AH$60)</f>
        <v>5.19911079472446e-5</v>
      </c>
      <c r="Q4753">
        <f t="shared" si="740"/>
        <v>0.000964365821492202</v>
      </c>
      <c r="R4753">
        <f t="shared" si="741"/>
        <v>0</v>
      </c>
      <c r="S4753">
        <f t="shared" si="742"/>
        <v>0</v>
      </c>
      <c r="T4753">
        <f t="shared" si="743"/>
        <v>0</v>
      </c>
      <c r="U4753">
        <f t="shared" si="744"/>
        <v>0</v>
      </c>
      <c r="V4753">
        <f t="shared" si="745"/>
        <v>1</v>
      </c>
      <c r="W4753">
        <f t="shared" si="746"/>
        <v>0</v>
      </c>
      <c r="X4753">
        <f t="shared" si="747"/>
        <v>0</v>
      </c>
      <c r="Y4753">
        <f t="shared" si="748"/>
        <v>0</v>
      </c>
      <c r="Z4753">
        <f t="shared" si="749"/>
        <v>0</v>
      </c>
    </row>
    <row r="4754" spans="1:26">
      <c r="A4754">
        <v>1</v>
      </c>
      <c r="B4754" t="s">
        <v>60</v>
      </c>
      <c r="C4754" t="s">
        <v>61</v>
      </c>
      <c r="D4754">
        <v>1</v>
      </c>
      <c r="E4754">
        <v>1</v>
      </c>
      <c r="F4754">
        <v>0</v>
      </c>
      <c r="G4754">
        <v>1</v>
      </c>
      <c r="H4754">
        <v>1</v>
      </c>
      <c r="I4754">
        <v>0</v>
      </c>
      <c r="J4754">
        <v>0</v>
      </c>
      <c r="K4754">
        <v>1</v>
      </c>
      <c r="L4754">
        <v>1</v>
      </c>
      <c r="M4754">
        <v>1</v>
      </c>
      <c r="N4754">
        <f t="array" ref="N4754">$AC$2*_xlfn.IFS(B4754="data_scientist",$AD$7,TRUE,1)*_xlfn.IFS(B4754="data_analyst",$AD$8,TRUE,1)*_xlfn.IFS(B4754="data_engineer",$AD$9,TRUE,1)*IF(D4754,$AD$13,$AD$14)*IF(E4754,$AD$19,$AD$20)*IF(F4754,$AD$24,$AD$25)*IF(G4754,$AD$29,$AD$30)*IF(H4754,$AD$34,$AD$35)*IF(I4754,$AD$39,$AD$40)*IF(J4754,$AD$44,$AD$45)*IF(K4754,$AD$49,$AD$50)*IF(L4754,$AD$54,$AD$55)*IF(M4754,$AD$59,$AD$60)</f>
        <v>1.24812565549127e-7</v>
      </c>
      <c r="O4754">
        <f t="array" ref="O4754">$AD$2*_xlfn.IFS(B4754="data_scientist",$AF$7,TRUE,1)*_xlfn.IFS(B4754="data_analyst",$AF$8,TRUE,1)*_xlfn.IFS(B4754="data_engineer",$AF$9,TRUE,1)*IF(D4754,$AF$13,$AF$14)*IF(E4754,$AF$19,$AF$20)*IF(F4754,$AF$24,$AF$25)*IF(G4754,$AF$29,$AF$30)*IF(H4754,$AF$34,$AF$35)*IF(I4754,$AF$39,$AF$40)*IF(J4754,$AF$44,$AF$45)*IF(K4754,$AF$49,$AF$50)*IF(L4754,$AF$54,$AF$55)*IF(M4754,$AF$59,$AF$60)</f>
        <v>0.0006090074768068</v>
      </c>
      <c r="P4754">
        <f t="array" ref="P4754">$AE$2*_xlfn.IFS(B4754="data_scientist",$AH$7,TRUE,1)*_xlfn.IFS(B4754="data_analyst",$AH$8,TRUE,1)*_xlfn.IFS(B4754="data_engineer",$AH$9,TRUE,1)*IF(D4754,$AH$13,$AH$14)*IF(E4754,$AH$19,$AH$20)*IF(F4754,$AH$24,$AH$25)*IF(G4754,$AH$29,$AH$30)*IF(H4754,$AH$34,$AH$35)*IF(I4754,$AH$39,$AH$40)*IF(J4754,$AH$44,$AH$45)*IF(K4754,$AH$49,$AH$50)*IF(L4754,$AH$54,$AH$55)*IF(M4754,$AH$59,$AH$60)</f>
        <v>1.37520339509581e-5</v>
      </c>
      <c r="Q4754">
        <f t="shared" si="740"/>
        <v>0.0006090074768068</v>
      </c>
      <c r="R4754">
        <f t="shared" si="741"/>
        <v>0</v>
      </c>
      <c r="S4754">
        <f t="shared" si="742"/>
        <v>0</v>
      </c>
      <c r="T4754">
        <f t="shared" si="743"/>
        <v>0</v>
      </c>
      <c r="U4754">
        <f t="shared" si="744"/>
        <v>0</v>
      </c>
      <c r="V4754">
        <f t="shared" si="745"/>
        <v>1</v>
      </c>
      <c r="W4754">
        <f t="shared" si="746"/>
        <v>0</v>
      </c>
      <c r="X4754">
        <f t="shared" si="747"/>
        <v>0</v>
      </c>
      <c r="Y4754">
        <f t="shared" si="748"/>
        <v>0</v>
      </c>
      <c r="Z4754">
        <f t="shared" si="749"/>
        <v>0</v>
      </c>
    </row>
    <row r="4755" spans="1:26">
      <c r="A4755">
        <v>1</v>
      </c>
      <c r="B4755" t="s">
        <v>60</v>
      </c>
      <c r="C4755" t="s">
        <v>61</v>
      </c>
      <c r="D4755">
        <v>1</v>
      </c>
      <c r="E4755">
        <v>0</v>
      </c>
      <c r="F4755">
        <v>0</v>
      </c>
      <c r="G4755">
        <v>0</v>
      </c>
      <c r="H4755">
        <v>1</v>
      </c>
      <c r="I4755">
        <v>0</v>
      </c>
      <c r="J4755">
        <v>0</v>
      </c>
      <c r="K4755">
        <v>1</v>
      </c>
      <c r="L4755">
        <v>1</v>
      </c>
      <c r="M4755">
        <v>1</v>
      </c>
      <c r="N4755">
        <f t="array" ref="N4755">$AC$2*_xlfn.IFS(B4755="data_scientist",$AD$7,TRUE,1)*_xlfn.IFS(B4755="data_analyst",$AD$8,TRUE,1)*_xlfn.IFS(B4755="data_engineer",$AD$9,TRUE,1)*IF(D4755,$AD$13,$AD$14)*IF(E4755,$AD$19,$AD$20)*IF(F4755,$AD$24,$AD$25)*IF(G4755,$AD$29,$AD$30)*IF(H4755,$AD$34,$AD$35)*IF(I4755,$AD$39,$AD$40)*IF(J4755,$AD$44,$AD$45)*IF(K4755,$AD$49,$AD$50)*IF(L4755,$AD$54,$AD$55)*IF(M4755,$AD$59,$AD$60)</f>
        <v>2.67558784888113e-7</v>
      </c>
      <c r="O4755">
        <f t="array" ref="O4755">$AD$2*_xlfn.IFS(B4755="data_scientist",$AF$7,TRUE,1)*_xlfn.IFS(B4755="data_analyst",$AF$8,TRUE,1)*_xlfn.IFS(B4755="data_engineer",$AF$9,TRUE,1)*IF(D4755,$AF$13,$AF$14)*IF(E4755,$AF$19,$AF$20)*IF(F4755,$AF$24,$AF$25)*IF(G4755,$AF$29,$AF$30)*IF(H4755,$AF$34,$AF$35)*IF(I4755,$AF$39,$AF$40)*IF(J4755,$AF$44,$AF$45)*IF(K4755,$AF$49,$AF$50)*IF(L4755,$AF$54,$AF$55)*IF(M4755,$AF$59,$AF$60)</f>
        <v>0.00060015375717898</v>
      </c>
      <c r="P4755">
        <f t="array" ref="P4755">$AE$2*_xlfn.IFS(B4755="data_scientist",$AH$7,TRUE,1)*_xlfn.IFS(B4755="data_analyst",$AH$8,TRUE,1)*_xlfn.IFS(B4755="data_engineer",$AH$9,TRUE,1)*IF(D4755,$AH$13,$AH$14)*IF(E4755,$AH$19,$AH$20)*IF(F4755,$AH$24,$AH$25)*IF(G4755,$AH$29,$AH$30)*IF(H4755,$AH$34,$AH$35)*IF(I4755,$AH$39,$AH$40)*IF(J4755,$AH$44,$AH$45)*IF(K4755,$AH$49,$AH$50)*IF(L4755,$AH$54,$AH$55)*IF(M4755,$AH$59,$AH$60)</f>
        <v>2.40800921018817e-5</v>
      </c>
      <c r="Q4755">
        <f t="shared" si="740"/>
        <v>0.00060015375717898</v>
      </c>
      <c r="R4755">
        <f t="shared" si="741"/>
        <v>0</v>
      </c>
      <c r="S4755">
        <f t="shared" si="742"/>
        <v>0</v>
      </c>
      <c r="T4755">
        <f t="shared" si="743"/>
        <v>0</v>
      </c>
      <c r="U4755">
        <f t="shared" si="744"/>
        <v>0</v>
      </c>
      <c r="V4755">
        <f t="shared" si="745"/>
        <v>1</v>
      </c>
      <c r="W4755">
        <f t="shared" si="746"/>
        <v>0</v>
      </c>
      <c r="X4755">
        <f t="shared" si="747"/>
        <v>0</v>
      </c>
      <c r="Y4755">
        <f t="shared" si="748"/>
        <v>0</v>
      </c>
      <c r="Z4755">
        <f t="shared" si="749"/>
        <v>0</v>
      </c>
    </row>
    <row r="4756" spans="1:26">
      <c r="A4756">
        <v>1</v>
      </c>
      <c r="B4756" t="s">
        <v>60</v>
      </c>
      <c r="C4756" t="s">
        <v>61</v>
      </c>
      <c r="D4756">
        <v>1</v>
      </c>
      <c r="E4756">
        <v>1</v>
      </c>
      <c r="F4756">
        <v>1</v>
      </c>
      <c r="G4756">
        <v>0</v>
      </c>
      <c r="H4756">
        <v>1</v>
      </c>
      <c r="I4756">
        <v>1</v>
      </c>
      <c r="J4756">
        <v>0</v>
      </c>
      <c r="K4756">
        <v>1</v>
      </c>
      <c r="L4756">
        <v>0</v>
      </c>
      <c r="M4756">
        <v>1</v>
      </c>
      <c r="N4756">
        <f t="array" ref="N4756">$AC$2*_xlfn.IFS(B4756="data_scientist",$AD$7,TRUE,1)*_xlfn.IFS(B4756="data_analyst",$AD$8,TRUE,1)*_xlfn.IFS(B4756="data_engineer",$AD$9,TRUE,1)*IF(D4756,$AD$13,$AD$14)*IF(E4756,$AD$19,$AD$20)*IF(F4756,$AD$24,$AD$25)*IF(G4756,$AD$29,$AD$30)*IF(H4756,$AD$34,$AD$35)*IF(I4756,$AD$39,$AD$40)*IF(J4756,$AD$44,$AD$45)*IF(K4756,$AD$49,$AD$50)*IF(L4756,$AD$54,$AD$55)*IF(M4756,$AD$59,$AD$60)</f>
        <v>2.57014032072102e-7</v>
      </c>
      <c r="O4756">
        <f t="array" ref="O4756">$AD$2*_xlfn.IFS(B4756="data_scientist",$AF$7,TRUE,1)*_xlfn.IFS(B4756="data_analyst",$AF$8,TRUE,1)*_xlfn.IFS(B4756="data_engineer",$AF$9,TRUE,1)*IF(D4756,$AF$13,$AF$14)*IF(E4756,$AF$19,$AF$20)*IF(F4756,$AF$24,$AF$25)*IF(G4756,$AF$29,$AF$30)*IF(H4756,$AF$34,$AF$35)*IF(I4756,$AF$39,$AF$40)*IF(J4756,$AF$44,$AF$45)*IF(K4756,$AF$49,$AF$50)*IF(L4756,$AF$54,$AF$55)*IF(M4756,$AF$59,$AF$60)</f>
        <v>0.000343013255733974</v>
      </c>
      <c r="P4756">
        <f t="array" ref="P4756">$AE$2*_xlfn.IFS(B4756="data_scientist",$AH$7,TRUE,1)*_xlfn.IFS(B4756="data_analyst",$AH$8,TRUE,1)*_xlfn.IFS(B4756="data_engineer",$AH$9,TRUE,1)*IF(D4756,$AH$13,$AH$14)*IF(E4756,$AH$19,$AH$20)*IF(F4756,$AH$24,$AH$25)*IF(G4756,$AH$29,$AH$30)*IF(H4756,$AH$34,$AH$35)*IF(I4756,$AH$39,$AH$40)*IF(J4756,$AH$44,$AH$45)*IF(K4756,$AH$49,$AH$50)*IF(L4756,$AH$54,$AH$55)*IF(M4756,$AH$59,$AH$60)</f>
        <v>1.55286839548239e-5</v>
      </c>
      <c r="Q4756">
        <f t="shared" si="740"/>
        <v>0.000343013255733974</v>
      </c>
      <c r="R4756">
        <f t="shared" si="741"/>
        <v>0</v>
      </c>
      <c r="S4756">
        <f t="shared" si="742"/>
        <v>0</v>
      </c>
      <c r="T4756">
        <f t="shared" si="743"/>
        <v>0</v>
      </c>
      <c r="U4756">
        <f t="shared" si="744"/>
        <v>0</v>
      </c>
      <c r="V4756">
        <f t="shared" si="745"/>
        <v>1</v>
      </c>
      <c r="W4756">
        <f t="shared" si="746"/>
        <v>0</v>
      </c>
      <c r="X4756">
        <f t="shared" si="747"/>
        <v>0</v>
      </c>
      <c r="Y4756">
        <f t="shared" si="748"/>
        <v>0</v>
      </c>
      <c r="Z4756">
        <f t="shared" si="749"/>
        <v>0</v>
      </c>
    </row>
    <row r="4757" spans="1:26">
      <c r="A4757">
        <v>1</v>
      </c>
      <c r="B4757" t="s">
        <v>60</v>
      </c>
      <c r="C4757" t="s">
        <v>61</v>
      </c>
      <c r="D4757">
        <v>0</v>
      </c>
      <c r="E4757">
        <v>0</v>
      </c>
      <c r="F4757">
        <v>0</v>
      </c>
      <c r="G4757">
        <v>0</v>
      </c>
      <c r="H4757">
        <v>1</v>
      </c>
      <c r="I4757">
        <v>0</v>
      </c>
      <c r="J4757">
        <v>0</v>
      </c>
      <c r="K4757">
        <v>0</v>
      </c>
      <c r="L4757">
        <v>1</v>
      </c>
      <c r="M4757">
        <v>1</v>
      </c>
      <c r="N4757">
        <f t="array" ref="N4757">$AC$2*_xlfn.IFS(B4757="data_scientist",$AD$7,TRUE,1)*_xlfn.IFS(B4757="data_analyst",$AD$8,TRUE,1)*_xlfn.IFS(B4757="data_engineer",$AD$9,TRUE,1)*IF(D4757,$AD$13,$AD$14)*IF(E4757,$AD$19,$AD$20)*IF(F4757,$AD$24,$AD$25)*IF(G4757,$AD$29,$AD$30)*IF(H4757,$AD$34,$AD$35)*IF(I4757,$AD$39,$AD$40)*IF(J4757,$AD$44,$AD$45)*IF(K4757,$AD$49,$AD$50)*IF(L4757,$AD$54,$AD$55)*IF(M4757,$AD$59,$AD$60)</f>
        <v>1.18397469180193e-5</v>
      </c>
      <c r="O4757">
        <f t="array" ref="O4757">$AD$2*_xlfn.IFS(B4757="data_scientist",$AF$7,TRUE,1)*_xlfn.IFS(B4757="data_analyst",$AF$8,TRUE,1)*_xlfn.IFS(B4757="data_engineer",$AF$9,TRUE,1)*IF(D4757,$AF$13,$AF$14)*IF(E4757,$AF$19,$AF$20)*IF(F4757,$AF$24,$AF$25)*IF(G4757,$AF$29,$AF$30)*IF(H4757,$AF$34,$AF$35)*IF(I4757,$AF$39,$AF$40)*IF(J4757,$AF$44,$AF$45)*IF(K4757,$AF$49,$AF$50)*IF(L4757,$AF$54,$AF$55)*IF(M4757,$AF$59,$AF$60)</f>
        <v>0.000369118177547762</v>
      </c>
      <c r="P4757">
        <f t="array" ref="P4757">$AE$2*_xlfn.IFS(B4757="data_scientist",$AH$7,TRUE,1)*_xlfn.IFS(B4757="data_analyst",$AH$8,TRUE,1)*_xlfn.IFS(B4757="data_engineer",$AH$9,TRUE,1)*IF(D4757,$AH$13,$AH$14)*IF(E4757,$AH$19,$AH$20)*IF(F4757,$AH$24,$AH$25)*IF(G4757,$AH$29,$AH$30)*IF(H4757,$AH$34,$AH$35)*IF(I4757,$AH$39,$AH$40)*IF(J4757,$AH$44,$AH$45)*IF(K4757,$AH$49,$AH$50)*IF(L4757,$AH$54,$AH$55)*IF(M4757,$AH$59,$AH$60)</f>
        <v>4.81308214930749e-5</v>
      </c>
      <c r="Q4757">
        <f t="shared" si="740"/>
        <v>0.000369118177547762</v>
      </c>
      <c r="R4757">
        <f t="shared" si="741"/>
        <v>0</v>
      </c>
      <c r="S4757">
        <f t="shared" si="742"/>
        <v>0</v>
      </c>
      <c r="T4757">
        <f t="shared" si="743"/>
        <v>0</v>
      </c>
      <c r="U4757">
        <f t="shared" si="744"/>
        <v>0</v>
      </c>
      <c r="V4757">
        <f t="shared" si="745"/>
        <v>1</v>
      </c>
      <c r="W4757">
        <f t="shared" si="746"/>
        <v>0</v>
      </c>
      <c r="X4757">
        <f t="shared" si="747"/>
        <v>0</v>
      </c>
      <c r="Y4757">
        <f t="shared" si="748"/>
        <v>0</v>
      </c>
      <c r="Z4757">
        <f t="shared" si="749"/>
        <v>0</v>
      </c>
    </row>
    <row r="4758" spans="1:26">
      <c r="A4758">
        <v>1</v>
      </c>
      <c r="B4758" t="s">
        <v>60</v>
      </c>
      <c r="C4758" t="s">
        <v>61</v>
      </c>
      <c r="D4758">
        <v>1</v>
      </c>
      <c r="E4758">
        <v>0</v>
      </c>
      <c r="F4758">
        <v>0</v>
      </c>
      <c r="G4758">
        <v>0</v>
      </c>
      <c r="H4758">
        <v>1</v>
      </c>
      <c r="I4758">
        <v>0</v>
      </c>
      <c r="J4758">
        <v>0</v>
      </c>
      <c r="K4758">
        <v>1</v>
      </c>
      <c r="L4758">
        <v>1</v>
      </c>
      <c r="M4758">
        <v>1</v>
      </c>
      <c r="N4758">
        <f t="array" ref="N4758">$AC$2*_xlfn.IFS(B4758="data_scientist",$AD$7,TRUE,1)*_xlfn.IFS(B4758="data_analyst",$AD$8,TRUE,1)*_xlfn.IFS(B4758="data_engineer",$AD$9,TRUE,1)*IF(D4758,$AD$13,$AD$14)*IF(E4758,$AD$19,$AD$20)*IF(F4758,$AD$24,$AD$25)*IF(G4758,$AD$29,$AD$30)*IF(H4758,$AD$34,$AD$35)*IF(I4758,$AD$39,$AD$40)*IF(J4758,$AD$44,$AD$45)*IF(K4758,$AD$49,$AD$50)*IF(L4758,$AD$54,$AD$55)*IF(M4758,$AD$59,$AD$60)</f>
        <v>2.67558784888113e-7</v>
      </c>
      <c r="O4758">
        <f t="array" ref="O4758">$AD$2*_xlfn.IFS(B4758="data_scientist",$AF$7,TRUE,1)*_xlfn.IFS(B4758="data_analyst",$AF$8,TRUE,1)*_xlfn.IFS(B4758="data_engineer",$AF$9,TRUE,1)*IF(D4758,$AF$13,$AF$14)*IF(E4758,$AF$19,$AF$20)*IF(F4758,$AF$24,$AF$25)*IF(G4758,$AF$29,$AF$30)*IF(H4758,$AF$34,$AF$35)*IF(I4758,$AF$39,$AF$40)*IF(J4758,$AF$44,$AF$45)*IF(K4758,$AF$49,$AF$50)*IF(L4758,$AF$54,$AF$55)*IF(M4758,$AF$59,$AF$60)</f>
        <v>0.00060015375717898</v>
      </c>
      <c r="P4758">
        <f t="array" ref="P4758">$AE$2*_xlfn.IFS(B4758="data_scientist",$AH$7,TRUE,1)*_xlfn.IFS(B4758="data_analyst",$AH$8,TRUE,1)*_xlfn.IFS(B4758="data_engineer",$AH$9,TRUE,1)*IF(D4758,$AH$13,$AH$14)*IF(E4758,$AH$19,$AH$20)*IF(F4758,$AH$24,$AH$25)*IF(G4758,$AH$29,$AH$30)*IF(H4758,$AH$34,$AH$35)*IF(I4758,$AH$39,$AH$40)*IF(J4758,$AH$44,$AH$45)*IF(K4758,$AH$49,$AH$50)*IF(L4758,$AH$54,$AH$55)*IF(M4758,$AH$59,$AH$60)</f>
        <v>2.40800921018817e-5</v>
      </c>
      <c r="Q4758">
        <f t="shared" si="740"/>
        <v>0.00060015375717898</v>
      </c>
      <c r="R4758">
        <f t="shared" si="741"/>
        <v>0</v>
      </c>
      <c r="S4758">
        <f t="shared" si="742"/>
        <v>0</v>
      </c>
      <c r="T4758">
        <f t="shared" si="743"/>
        <v>0</v>
      </c>
      <c r="U4758">
        <f t="shared" si="744"/>
        <v>0</v>
      </c>
      <c r="V4758">
        <f t="shared" si="745"/>
        <v>1</v>
      </c>
      <c r="W4758">
        <f t="shared" si="746"/>
        <v>0</v>
      </c>
      <c r="X4758">
        <f t="shared" si="747"/>
        <v>0</v>
      </c>
      <c r="Y4758">
        <f t="shared" si="748"/>
        <v>0</v>
      </c>
      <c r="Z4758">
        <f t="shared" si="749"/>
        <v>0</v>
      </c>
    </row>
    <row r="4759" spans="1:26">
      <c r="A4759">
        <v>1</v>
      </c>
      <c r="B4759" t="s">
        <v>60</v>
      </c>
      <c r="C4759" t="s">
        <v>61</v>
      </c>
      <c r="D4759">
        <v>1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1</v>
      </c>
      <c r="L4759">
        <v>0</v>
      </c>
      <c r="M4759">
        <v>1</v>
      </c>
      <c r="N4759">
        <f t="array" ref="N4759">$AC$2*_xlfn.IFS(B4759="data_scientist",$AD$7,TRUE,1)*_xlfn.IFS(B4759="data_analyst",$AD$8,TRUE,1)*_xlfn.IFS(B4759="data_engineer",$AD$9,TRUE,1)*IF(D4759,$AD$13,$AD$14)*IF(E4759,$AD$19,$AD$20)*IF(F4759,$AD$24,$AD$25)*IF(G4759,$AD$29,$AD$30)*IF(H4759,$AD$34,$AD$35)*IF(I4759,$AD$39,$AD$40)*IF(J4759,$AD$44,$AD$45)*IF(K4759,$AD$49,$AD$50)*IF(L4759,$AD$54,$AD$55)*IF(M4759,$AD$59,$AD$60)</f>
        <v>4.72769008894043e-5</v>
      </c>
      <c r="O4759">
        <f t="array" ref="O4759">$AD$2*_xlfn.IFS(B4759="data_scientist",$AF$7,TRUE,1)*_xlfn.IFS(B4759="data_analyst",$AF$8,TRUE,1)*_xlfn.IFS(B4759="data_engineer",$AF$9,TRUE,1)*IF(D4759,$AF$13,$AF$14)*IF(E4759,$AF$19,$AF$20)*IF(F4759,$AF$24,$AF$25)*IF(G4759,$AF$29,$AF$30)*IF(H4759,$AF$34,$AF$35)*IF(I4759,$AF$39,$AF$40)*IF(J4759,$AF$44,$AF$45)*IF(K4759,$AF$49,$AF$50)*IF(L4759,$AF$54,$AF$55)*IF(M4759,$AF$59,$AF$60)</f>
        <v>0.00148741932670518</v>
      </c>
      <c r="P4759">
        <f t="array" ref="P4759">$AE$2*_xlfn.IFS(B4759="data_scientist",$AH$7,TRUE,1)*_xlfn.IFS(B4759="data_analyst",$AH$8,TRUE,1)*_xlfn.IFS(B4759="data_engineer",$AH$9,TRUE,1)*IF(D4759,$AH$13,$AH$14)*IF(E4759,$AH$19,$AH$20)*IF(F4759,$AH$24,$AH$25)*IF(G4759,$AH$29,$AH$30)*IF(H4759,$AH$34,$AH$35)*IF(I4759,$AH$39,$AH$40)*IF(J4759,$AH$44,$AH$45)*IF(K4759,$AH$49,$AH$50)*IF(L4759,$AH$54,$AH$55)*IF(M4759,$AH$59,$AH$60)</f>
        <v>0.000155481208183688</v>
      </c>
      <c r="Q4759">
        <f t="shared" si="740"/>
        <v>0.00148741932670518</v>
      </c>
      <c r="R4759">
        <f t="shared" si="741"/>
        <v>0</v>
      </c>
      <c r="S4759">
        <f t="shared" si="742"/>
        <v>0</v>
      </c>
      <c r="T4759">
        <f t="shared" si="743"/>
        <v>0</v>
      </c>
      <c r="U4759">
        <f t="shared" si="744"/>
        <v>0</v>
      </c>
      <c r="V4759">
        <f t="shared" si="745"/>
        <v>1</v>
      </c>
      <c r="W4759">
        <f t="shared" si="746"/>
        <v>0</v>
      </c>
      <c r="X4759">
        <f t="shared" si="747"/>
        <v>0</v>
      </c>
      <c r="Y4759">
        <f t="shared" si="748"/>
        <v>0</v>
      </c>
      <c r="Z4759">
        <f t="shared" si="749"/>
        <v>0</v>
      </c>
    </row>
    <row r="4760" spans="1:26">
      <c r="A4760">
        <v>1</v>
      </c>
      <c r="B4760" t="s">
        <v>60</v>
      </c>
      <c r="C4760" t="s">
        <v>61</v>
      </c>
      <c r="D4760">
        <v>1</v>
      </c>
      <c r="E4760">
        <v>1</v>
      </c>
      <c r="F4760">
        <v>1</v>
      </c>
      <c r="G4760">
        <v>0</v>
      </c>
      <c r="H4760">
        <v>0</v>
      </c>
      <c r="I4760">
        <v>0</v>
      </c>
      <c r="J4760">
        <v>0</v>
      </c>
      <c r="K4760">
        <v>1</v>
      </c>
      <c r="L4760">
        <v>0</v>
      </c>
      <c r="M4760">
        <v>1</v>
      </c>
      <c r="N4760">
        <f t="array" ref="N4760">$AC$2*_xlfn.IFS(B4760="data_scientist",$AD$7,TRUE,1)*_xlfn.IFS(B4760="data_analyst",$AD$8,TRUE,1)*_xlfn.IFS(B4760="data_engineer",$AD$9,TRUE,1)*IF(D4760,$AD$13,$AD$14)*IF(E4760,$AD$19,$AD$20)*IF(F4760,$AD$24,$AD$25)*IF(G4760,$AD$29,$AD$30)*IF(H4760,$AD$34,$AD$35)*IF(I4760,$AD$39,$AD$40)*IF(J4760,$AD$44,$AD$45)*IF(K4760,$AD$49,$AD$50)*IF(L4760,$AD$54,$AD$55)*IF(M4760,$AD$59,$AD$60)</f>
        <v>1.12071576712257e-5</v>
      </c>
      <c r="O4760">
        <f t="array" ref="O4760">$AD$2*_xlfn.IFS(B4760="data_scientist",$AF$7,TRUE,1)*_xlfn.IFS(B4760="data_analyst",$AF$8,TRUE,1)*_xlfn.IFS(B4760="data_engineer",$AF$9,TRUE,1)*IF(D4760,$AF$13,$AF$14)*IF(E4760,$AF$19,$AF$20)*IF(F4760,$AF$24,$AF$25)*IF(G4760,$AF$29,$AF$30)*IF(H4760,$AF$34,$AF$35)*IF(I4760,$AF$39,$AF$40)*IF(J4760,$AF$44,$AF$45)*IF(K4760,$AF$49,$AF$50)*IF(L4760,$AF$54,$AF$55)*IF(M4760,$AF$59,$AF$60)</f>
        <v>0.00196277576409373</v>
      </c>
      <c r="P4760">
        <f t="array" ref="P4760">$AE$2*_xlfn.IFS(B4760="data_scientist",$AH$7,TRUE,1)*_xlfn.IFS(B4760="data_analyst",$AH$8,TRUE,1)*_xlfn.IFS(B4760="data_engineer",$AH$9,TRUE,1)*IF(D4760,$AH$13,$AH$14)*IF(E4760,$AH$19,$AH$20)*IF(F4760,$AH$24,$AH$25)*IF(G4760,$AH$29,$AH$30)*IF(H4760,$AH$34,$AH$35)*IF(I4760,$AH$39,$AH$40)*IF(J4760,$AH$44,$AH$45)*IF(K4760,$AH$49,$AH$50)*IF(L4760,$AH$54,$AH$55)*IF(M4760,$AH$59,$AH$60)</f>
        <v>0.000112657401069189</v>
      </c>
      <c r="Q4760">
        <f t="shared" si="740"/>
        <v>0.00196277576409373</v>
      </c>
      <c r="R4760">
        <f t="shared" si="741"/>
        <v>0</v>
      </c>
      <c r="S4760">
        <f t="shared" si="742"/>
        <v>0</v>
      </c>
      <c r="T4760">
        <f t="shared" si="743"/>
        <v>0</v>
      </c>
      <c r="U4760">
        <f t="shared" si="744"/>
        <v>0</v>
      </c>
      <c r="V4760">
        <f t="shared" si="745"/>
        <v>1</v>
      </c>
      <c r="W4760">
        <f t="shared" si="746"/>
        <v>0</v>
      </c>
      <c r="X4760">
        <f t="shared" si="747"/>
        <v>0</v>
      </c>
      <c r="Y4760">
        <f t="shared" si="748"/>
        <v>0</v>
      </c>
      <c r="Z4760">
        <f t="shared" si="749"/>
        <v>0</v>
      </c>
    </row>
    <row r="4761" spans="1:26">
      <c r="A4761">
        <v>1</v>
      </c>
      <c r="B4761" t="s">
        <v>60</v>
      </c>
      <c r="C4761" t="s">
        <v>61</v>
      </c>
      <c r="D4761">
        <v>1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1</v>
      </c>
      <c r="L4761">
        <v>0</v>
      </c>
      <c r="M4761">
        <v>1</v>
      </c>
      <c r="N4761">
        <f t="array" ref="N4761">$AC$2*_xlfn.IFS(B4761="data_scientist",$AD$7,TRUE,1)*_xlfn.IFS(B4761="data_analyst",$AD$8,TRUE,1)*_xlfn.IFS(B4761="data_engineer",$AD$9,TRUE,1)*IF(D4761,$AD$13,$AD$14)*IF(E4761,$AD$19,$AD$20)*IF(F4761,$AD$24,$AD$25)*IF(G4761,$AD$29,$AD$30)*IF(H4761,$AD$34,$AD$35)*IF(I4761,$AD$39,$AD$40)*IF(J4761,$AD$44,$AD$45)*IF(K4761,$AD$49,$AD$50)*IF(L4761,$AD$54,$AD$55)*IF(M4761,$AD$59,$AD$60)</f>
        <v>4.72769008894043e-5</v>
      </c>
      <c r="O4761">
        <f t="array" ref="O4761">$AD$2*_xlfn.IFS(B4761="data_scientist",$AF$7,TRUE,1)*_xlfn.IFS(B4761="data_analyst",$AF$8,TRUE,1)*_xlfn.IFS(B4761="data_engineer",$AF$9,TRUE,1)*IF(D4761,$AF$13,$AF$14)*IF(E4761,$AF$19,$AF$20)*IF(F4761,$AF$24,$AF$25)*IF(G4761,$AF$29,$AF$30)*IF(H4761,$AF$34,$AF$35)*IF(I4761,$AF$39,$AF$40)*IF(J4761,$AF$44,$AF$45)*IF(K4761,$AF$49,$AF$50)*IF(L4761,$AF$54,$AF$55)*IF(M4761,$AF$59,$AF$60)</f>
        <v>0.00148741932670518</v>
      </c>
      <c r="P4761">
        <f t="array" ref="P4761">$AE$2*_xlfn.IFS(B4761="data_scientist",$AH$7,TRUE,1)*_xlfn.IFS(B4761="data_analyst",$AH$8,TRUE,1)*_xlfn.IFS(B4761="data_engineer",$AH$9,TRUE,1)*IF(D4761,$AH$13,$AH$14)*IF(E4761,$AH$19,$AH$20)*IF(F4761,$AH$24,$AH$25)*IF(G4761,$AH$29,$AH$30)*IF(H4761,$AH$34,$AH$35)*IF(I4761,$AH$39,$AH$40)*IF(J4761,$AH$44,$AH$45)*IF(K4761,$AH$49,$AH$50)*IF(L4761,$AH$54,$AH$55)*IF(M4761,$AH$59,$AH$60)</f>
        <v>0.000155481208183688</v>
      </c>
      <c r="Q4761">
        <f t="shared" si="740"/>
        <v>0.00148741932670518</v>
      </c>
      <c r="R4761">
        <f t="shared" si="741"/>
        <v>0</v>
      </c>
      <c r="S4761">
        <f t="shared" si="742"/>
        <v>0</v>
      </c>
      <c r="T4761">
        <f t="shared" si="743"/>
        <v>0</v>
      </c>
      <c r="U4761">
        <f t="shared" si="744"/>
        <v>0</v>
      </c>
      <c r="V4761">
        <f t="shared" si="745"/>
        <v>1</v>
      </c>
      <c r="W4761">
        <f t="shared" si="746"/>
        <v>0</v>
      </c>
      <c r="X4761">
        <f t="shared" si="747"/>
        <v>0</v>
      </c>
      <c r="Y4761">
        <f t="shared" si="748"/>
        <v>0</v>
      </c>
      <c r="Z4761">
        <f t="shared" si="749"/>
        <v>0</v>
      </c>
    </row>
    <row r="4762" spans="1:26">
      <c r="A4762">
        <v>1</v>
      </c>
      <c r="B4762" t="s">
        <v>60</v>
      </c>
      <c r="C4762" t="s">
        <v>61</v>
      </c>
      <c r="D4762">
        <v>1</v>
      </c>
      <c r="E4762">
        <v>1</v>
      </c>
      <c r="F4762">
        <v>0</v>
      </c>
      <c r="G4762">
        <v>0</v>
      </c>
      <c r="H4762">
        <v>1</v>
      </c>
      <c r="I4762">
        <v>0</v>
      </c>
      <c r="J4762">
        <v>0</v>
      </c>
      <c r="K4762">
        <v>1</v>
      </c>
      <c r="L4762">
        <v>1</v>
      </c>
      <c r="M4762">
        <v>1</v>
      </c>
      <c r="N4762">
        <f t="array" ref="N4762">$AC$2*_xlfn.IFS(B4762="data_scientist",$AD$7,TRUE,1)*_xlfn.IFS(B4762="data_analyst",$AD$8,TRUE,1)*_xlfn.IFS(B4762="data_engineer",$AD$9,TRUE,1)*IF(D4762,$AD$13,$AD$14)*IF(E4762,$AD$19,$AD$20)*IF(F4762,$AD$24,$AD$25)*IF(G4762,$AD$29,$AD$30)*IF(H4762,$AD$34,$AD$35)*IF(I4762,$AD$39,$AD$40)*IF(J4762,$AD$44,$AD$45)*IF(K4762,$AD$49,$AD$50)*IF(L4762,$AD$54,$AD$55)*IF(M4762,$AD$59,$AD$60)</f>
        <v>3.48605030575121e-7</v>
      </c>
      <c r="O4762">
        <f t="array" ref="O4762">$AD$2*_xlfn.IFS(B4762="data_scientist",$AF$7,TRUE,1)*_xlfn.IFS(B4762="data_analyst",$AF$8,TRUE,1)*_xlfn.IFS(B4762="data_engineer",$AF$9,TRUE,1)*IF(D4762,$AF$13,$AF$14)*IF(E4762,$AF$19,$AF$20)*IF(F4762,$AF$24,$AF$25)*IF(G4762,$AF$29,$AF$30)*IF(H4762,$AF$34,$AF$35)*IF(I4762,$AF$39,$AF$40)*IF(J4762,$AF$44,$AF$45)*IF(K4762,$AF$49,$AF$50)*IF(L4762,$AF$54,$AF$55)*IF(M4762,$AF$59,$AF$60)</f>
        <v>0.000696178358327617</v>
      </c>
      <c r="P4762">
        <f t="array" ref="P4762">$AE$2*_xlfn.IFS(B4762="data_scientist",$AH$7,TRUE,1)*_xlfn.IFS(B4762="data_analyst",$AH$8,TRUE,1)*_xlfn.IFS(B4762="data_engineer",$AH$9,TRUE,1)*IF(D4762,$AH$13,$AH$14)*IF(E4762,$AH$19,$AH$20)*IF(F4762,$AH$24,$AH$25)*IF(G4762,$AH$29,$AH$30)*IF(H4762,$AH$34,$AH$35)*IF(I4762,$AH$39,$AH$40)*IF(J4762,$AH$44,$AH$45)*IF(K4762,$AH$49,$AH$50)*IF(L4762,$AH$54,$AH$55)*IF(M4762,$AH$59,$AH$60)</f>
        <v>2.55394916232079e-5</v>
      </c>
      <c r="Q4762">
        <f t="shared" si="740"/>
        <v>0.000696178358327617</v>
      </c>
      <c r="R4762">
        <f t="shared" si="741"/>
        <v>0</v>
      </c>
      <c r="S4762">
        <f t="shared" si="742"/>
        <v>0</v>
      </c>
      <c r="T4762">
        <f t="shared" si="743"/>
        <v>0</v>
      </c>
      <c r="U4762">
        <f t="shared" si="744"/>
        <v>0</v>
      </c>
      <c r="V4762">
        <f t="shared" si="745"/>
        <v>1</v>
      </c>
      <c r="W4762">
        <f t="shared" si="746"/>
        <v>0</v>
      </c>
      <c r="X4762">
        <f t="shared" si="747"/>
        <v>0</v>
      </c>
      <c r="Y4762">
        <f t="shared" si="748"/>
        <v>0</v>
      </c>
      <c r="Z4762">
        <f t="shared" si="749"/>
        <v>0</v>
      </c>
    </row>
    <row r="4763" spans="1:26">
      <c r="A4763">
        <v>1</v>
      </c>
      <c r="B4763" t="s">
        <v>60</v>
      </c>
      <c r="C4763" t="s">
        <v>61</v>
      </c>
      <c r="D4763">
        <v>1</v>
      </c>
      <c r="E4763">
        <v>1</v>
      </c>
      <c r="F4763">
        <v>0</v>
      </c>
      <c r="G4763">
        <v>1</v>
      </c>
      <c r="H4763">
        <v>0</v>
      </c>
      <c r="I4763">
        <v>0</v>
      </c>
      <c r="J4763">
        <v>0</v>
      </c>
      <c r="K4763">
        <v>0</v>
      </c>
      <c r="L4763">
        <v>1</v>
      </c>
      <c r="M4763">
        <v>1</v>
      </c>
      <c r="N4763">
        <f t="array" ref="N4763">$AC$2*_xlfn.IFS(B4763="data_scientist",$AD$7,TRUE,1)*_xlfn.IFS(B4763="data_analyst",$AD$8,TRUE,1)*_xlfn.IFS(B4763="data_engineer",$AD$9,TRUE,1)*IF(D4763,$AD$13,$AD$14)*IF(E4763,$AD$19,$AD$20)*IF(F4763,$AD$24,$AD$25)*IF(G4763,$AD$29,$AD$30)*IF(H4763,$AD$34,$AD$35)*IF(I4763,$AD$39,$AD$40)*IF(J4763,$AD$44,$AD$45)*IF(K4763,$AD$49,$AD$50)*IF(L4763,$AD$54,$AD$55)*IF(M4763,$AD$59,$AD$60)</f>
        <v>3.87999898724113e-5</v>
      </c>
      <c r="O4763">
        <f t="array" ref="O4763">$AD$2*_xlfn.IFS(B4763="data_scientist",$AF$7,TRUE,1)*_xlfn.IFS(B4763="data_analyst",$AF$8,TRUE,1)*_xlfn.IFS(B4763="data_engineer",$AF$9,TRUE,1)*IF(D4763,$AF$13,$AF$14)*IF(E4763,$AF$19,$AF$20)*IF(F4763,$AF$24,$AF$25)*IF(G4763,$AF$29,$AF$30)*IF(H4763,$AF$34,$AF$35)*IF(I4763,$AF$39,$AF$40)*IF(J4763,$AF$44,$AF$45)*IF(K4763,$AF$49,$AF$50)*IF(L4763,$AF$54,$AF$55)*IF(M4763,$AF$59,$AF$60)</f>
        <v>0.00135311727141278</v>
      </c>
      <c r="P4763">
        <f t="array" ref="P4763">$AE$2*_xlfn.IFS(B4763="data_scientist",$AH$7,TRUE,1)*_xlfn.IFS(B4763="data_analyst",$AH$8,TRUE,1)*_xlfn.IFS(B4763="data_engineer",$AH$9,TRUE,1)*IF(D4763,$AH$13,$AH$14)*IF(E4763,$AH$19,$AH$20)*IF(F4763,$AH$24,$AH$25)*IF(G4763,$AH$29,$AH$30)*IF(H4763,$AH$34,$AH$35)*IF(I4763,$AH$39,$AH$40)*IF(J4763,$AH$44,$AH$45)*IF(K4763,$AH$49,$AH$50)*IF(L4763,$AH$54,$AH$55)*IF(M4763,$AH$59,$AH$60)</f>
        <v>7.43528748062745e-5</v>
      </c>
      <c r="Q4763">
        <f t="shared" si="740"/>
        <v>0.00135311727141278</v>
      </c>
      <c r="R4763">
        <f t="shared" si="741"/>
        <v>0</v>
      </c>
      <c r="S4763">
        <f t="shared" si="742"/>
        <v>0</v>
      </c>
      <c r="T4763">
        <f t="shared" si="743"/>
        <v>0</v>
      </c>
      <c r="U4763">
        <f t="shared" si="744"/>
        <v>0</v>
      </c>
      <c r="V4763">
        <f t="shared" si="745"/>
        <v>1</v>
      </c>
      <c r="W4763">
        <f t="shared" si="746"/>
        <v>0</v>
      </c>
      <c r="X4763">
        <f t="shared" si="747"/>
        <v>0</v>
      </c>
      <c r="Y4763">
        <f t="shared" si="748"/>
        <v>0</v>
      </c>
      <c r="Z4763">
        <f t="shared" si="749"/>
        <v>0</v>
      </c>
    </row>
    <row r="4764" spans="1:26">
      <c r="A4764">
        <v>1</v>
      </c>
      <c r="B4764" t="s">
        <v>60</v>
      </c>
      <c r="C4764" t="s">
        <v>61</v>
      </c>
      <c r="D4764">
        <v>1</v>
      </c>
      <c r="E4764">
        <v>1</v>
      </c>
      <c r="F4764">
        <v>1</v>
      </c>
      <c r="G4764">
        <v>1</v>
      </c>
      <c r="H4764">
        <v>1</v>
      </c>
      <c r="I4764">
        <v>0</v>
      </c>
      <c r="J4764">
        <v>0</v>
      </c>
      <c r="K4764">
        <v>1</v>
      </c>
      <c r="L4764">
        <v>1</v>
      </c>
      <c r="M4764">
        <v>1</v>
      </c>
      <c r="N4764">
        <f t="array" ref="N4764">$AC$2*_xlfn.IFS(B4764="data_scientist",$AD$7,TRUE,1)*_xlfn.IFS(B4764="data_analyst",$AD$8,TRUE,1)*_xlfn.IFS(B4764="data_engineer",$AD$9,TRUE,1)*IF(D4764,$AD$13,$AD$14)*IF(E4764,$AD$19,$AD$20)*IF(F4764,$AD$24,$AD$25)*IF(G4764,$AD$29,$AD$30)*IF(H4764,$AD$34,$AD$35)*IF(I4764,$AD$39,$AD$40)*IF(J4764,$AD$44,$AD$45)*IF(K4764,$AD$49,$AD$50)*IF(L4764,$AD$54,$AD$55)*IF(M4764,$AD$59,$AD$60)</f>
        <v>2.27085998419321e-8</v>
      </c>
      <c r="O4764">
        <f t="array" ref="O4764">$AD$2*_xlfn.IFS(B4764="data_scientist",$AF$7,TRUE,1)*_xlfn.IFS(B4764="data_analyst",$AF$8,TRUE,1)*_xlfn.IFS(B4764="data_engineer",$AF$9,TRUE,1)*IF(D4764,$AF$13,$AF$14)*IF(E4764,$AF$19,$AF$20)*IF(F4764,$AF$24,$AF$25)*IF(G4764,$AF$29,$AF$30)*IF(H4764,$AF$34,$AF$35)*IF(I4764,$AF$39,$AF$40)*IF(J4764,$AF$44,$AF$45)*IF(K4764,$AF$49,$AF$50)*IF(L4764,$AF$54,$AF$55)*IF(M4764,$AF$59,$AF$60)</f>
        <v>0.000692790465179961</v>
      </c>
      <c r="P4764">
        <f t="array" ref="P4764">$AE$2*_xlfn.IFS(B4764="data_scientist",$AH$7,TRUE,1)*_xlfn.IFS(B4764="data_analyst",$AH$8,TRUE,1)*_xlfn.IFS(B4764="data_engineer",$AH$9,TRUE,1)*IF(D4764,$AH$13,$AH$14)*IF(E4764,$AH$19,$AH$20)*IF(F4764,$AH$24,$AH$25)*IF(G4764,$AH$29,$AH$30)*IF(H4764,$AH$34,$AH$35)*IF(I4764,$AH$39,$AH$40)*IF(J4764,$AH$44,$AH$45)*IF(K4764,$AH$49,$AH$50)*IF(L4764,$AH$54,$AH$55)*IF(M4764,$AH$59,$AH$60)</f>
        <v>9.39495388728819e-6</v>
      </c>
      <c r="Q4764">
        <f t="shared" si="740"/>
        <v>0.000692790465179961</v>
      </c>
      <c r="R4764">
        <f t="shared" si="741"/>
        <v>0</v>
      </c>
      <c r="S4764">
        <f t="shared" si="742"/>
        <v>0</v>
      </c>
      <c r="T4764">
        <f t="shared" si="743"/>
        <v>0</v>
      </c>
      <c r="U4764">
        <f t="shared" si="744"/>
        <v>0</v>
      </c>
      <c r="V4764">
        <f t="shared" si="745"/>
        <v>1</v>
      </c>
      <c r="W4764">
        <f t="shared" si="746"/>
        <v>0</v>
      </c>
      <c r="X4764">
        <f t="shared" si="747"/>
        <v>0</v>
      </c>
      <c r="Y4764">
        <f t="shared" si="748"/>
        <v>0</v>
      </c>
      <c r="Z4764">
        <f t="shared" si="749"/>
        <v>0</v>
      </c>
    </row>
    <row r="4765" spans="1:26">
      <c r="A4765">
        <v>1</v>
      </c>
      <c r="B4765" t="s">
        <v>60</v>
      </c>
      <c r="C4765" t="s">
        <v>61</v>
      </c>
      <c r="D4765">
        <v>1</v>
      </c>
      <c r="E4765">
        <v>1</v>
      </c>
      <c r="F4765">
        <v>0</v>
      </c>
      <c r="G4765">
        <v>0</v>
      </c>
      <c r="H4765">
        <v>1</v>
      </c>
      <c r="I4765">
        <v>0</v>
      </c>
      <c r="J4765">
        <v>0</v>
      </c>
      <c r="K4765">
        <v>1</v>
      </c>
      <c r="L4765">
        <v>0</v>
      </c>
      <c r="M4765">
        <v>1</v>
      </c>
      <c r="N4765">
        <f t="array" ref="N4765">$AC$2*_xlfn.IFS(B4765="data_scientist",$AD$7,TRUE,1)*_xlfn.IFS(B4765="data_analyst",$AD$8,TRUE,1)*_xlfn.IFS(B4765="data_engineer",$AD$9,TRUE,1)*IF(D4765,$AD$13,$AD$14)*IF(E4765,$AD$19,$AD$20)*IF(F4765,$AD$24,$AD$25)*IF(G4765,$AD$29,$AD$30)*IF(H4765,$AD$34,$AD$35)*IF(I4765,$AD$39,$AD$40)*IF(J4765,$AD$44,$AD$45)*IF(K4765,$AD$49,$AD$50)*IF(L4765,$AD$54,$AD$55)*IF(M4765,$AD$59,$AD$60)</f>
        <v>4.11405201524316e-6</v>
      </c>
      <c r="O4765">
        <f t="array" ref="O4765">$AD$2*_xlfn.IFS(B4765="data_scientist",$AF$7,TRUE,1)*_xlfn.IFS(B4765="data_analyst",$AF$8,TRUE,1)*_xlfn.IFS(B4765="data_engineer",$AF$9,TRUE,1)*IF(D4765,$AF$13,$AF$14)*IF(E4765,$AF$19,$AF$20)*IF(F4765,$AF$24,$AF$25)*IF(G4765,$AF$29,$AF$30)*IF(H4765,$AF$34,$AF$35)*IF(I4765,$AF$39,$AF$40)*IF(J4765,$AF$44,$AF$45)*IF(K4765,$AF$49,$AF$50)*IF(L4765,$AF$54,$AF$55)*IF(M4765,$AF$59,$AF$60)</f>
        <v>0.00124557567412892</v>
      </c>
      <c r="P4765">
        <f t="array" ref="P4765">$AE$2*_xlfn.IFS(B4765="data_scientist",$AH$7,TRUE,1)*_xlfn.IFS(B4765="data_analyst",$AH$8,TRUE,1)*_xlfn.IFS(B4765="data_engineer",$AH$9,TRUE,1)*IF(D4765,$AH$13,$AH$14)*IF(E4765,$AH$19,$AH$20)*IF(F4765,$AH$24,$AH$25)*IF(G4765,$AH$29,$AH$30)*IF(H4765,$AH$34,$AH$35)*IF(I4765,$AH$39,$AH$40)*IF(J4765,$AH$44,$AH$45)*IF(K4765,$AH$49,$AH$50)*IF(L4765,$AH$54,$AH$55)*IF(M4765,$AH$59,$AH$60)</f>
        <v>8.10056268048986e-5</v>
      </c>
      <c r="Q4765">
        <f t="shared" si="740"/>
        <v>0.00124557567412892</v>
      </c>
      <c r="R4765">
        <f t="shared" si="741"/>
        <v>0</v>
      </c>
      <c r="S4765">
        <f t="shared" si="742"/>
        <v>0</v>
      </c>
      <c r="T4765">
        <f t="shared" si="743"/>
        <v>0</v>
      </c>
      <c r="U4765">
        <f t="shared" si="744"/>
        <v>0</v>
      </c>
      <c r="V4765">
        <f t="shared" si="745"/>
        <v>1</v>
      </c>
      <c r="W4765">
        <f t="shared" si="746"/>
        <v>0</v>
      </c>
      <c r="X4765">
        <f t="shared" si="747"/>
        <v>0</v>
      </c>
      <c r="Y4765">
        <f t="shared" si="748"/>
        <v>0</v>
      </c>
      <c r="Z4765">
        <f t="shared" si="749"/>
        <v>0</v>
      </c>
    </row>
    <row r="4766" spans="1:26">
      <c r="A4766">
        <v>1</v>
      </c>
      <c r="B4766" t="s">
        <v>60</v>
      </c>
      <c r="C4766" t="s">
        <v>61</v>
      </c>
      <c r="D4766">
        <v>0</v>
      </c>
      <c r="E4766">
        <v>1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1</v>
      </c>
      <c r="N4766">
        <f t="array" ref="N4766">$AC$2*_xlfn.IFS(B4766="data_scientist",$AD$7,TRUE,1)*_xlfn.IFS(B4766="data_analyst",$AD$8,TRUE,1)*_xlfn.IFS(B4766="data_engineer",$AD$9,TRUE,1)*IF(D4766,$AD$13,$AD$14)*IF(E4766,$AD$19,$AD$20)*IF(F4766,$AD$24,$AD$25)*IF(G4766,$AD$29,$AD$30)*IF(H4766,$AD$34,$AD$35)*IF(I4766,$AD$39,$AD$40)*IF(J4766,$AD$44,$AD$45)*IF(K4766,$AD$49,$AD$50)*IF(L4766,$AD$54,$AD$55)*IF(M4766,$AD$59,$AD$60)</f>
        <v>0.00272575388035091</v>
      </c>
      <c r="O4766">
        <f t="array" ref="O4766">$AD$2*_xlfn.IFS(B4766="data_scientist",$AF$7,TRUE,1)*_xlfn.IFS(B4766="data_analyst",$AF$8,TRUE,1)*_xlfn.IFS(B4766="data_engineer",$AF$9,TRUE,1)*IF(D4766,$AF$13,$AF$14)*IF(E4766,$AF$19,$AF$20)*IF(F4766,$AF$24,$AF$25)*IF(G4766,$AF$29,$AF$30)*IF(H4766,$AF$34,$AF$35)*IF(I4766,$AF$39,$AF$40)*IF(J4766,$AF$44,$AF$45)*IF(K4766,$AF$49,$AF$50)*IF(L4766,$AF$54,$AF$55)*IF(M4766,$AF$59,$AF$60)</f>
        <v>0.001061192844807</v>
      </c>
      <c r="P4766">
        <f t="array" ref="P4766">$AE$2*_xlfn.IFS(B4766="data_scientist",$AH$7,TRUE,1)*_xlfn.IFS(B4766="data_analyst",$AH$8,TRUE,1)*_xlfn.IFS(B4766="data_engineer",$AH$9,TRUE,1)*IF(D4766,$AH$13,$AH$14)*IF(E4766,$AH$19,$AH$20)*IF(F4766,$AH$24,$AH$25)*IF(G4766,$AH$29,$AH$30)*IF(H4766,$AH$34,$AH$35)*IF(I4766,$AH$39,$AH$40)*IF(J4766,$AH$44,$AH$45)*IF(K4766,$AH$49,$AH$50)*IF(L4766,$AH$54,$AH$55)*IF(M4766,$AH$59,$AH$60)</f>
        <v>0.000329607542893527</v>
      </c>
      <c r="Q4766">
        <f t="shared" si="740"/>
        <v>0.00272575388035091</v>
      </c>
      <c r="R4766">
        <f t="shared" si="741"/>
        <v>0</v>
      </c>
      <c r="S4766">
        <f t="shared" si="742"/>
        <v>0</v>
      </c>
      <c r="T4766">
        <f t="shared" si="743"/>
        <v>0</v>
      </c>
      <c r="U4766">
        <f t="shared" si="744"/>
        <v>1</v>
      </c>
      <c r="V4766">
        <f t="shared" si="745"/>
        <v>0</v>
      </c>
      <c r="W4766">
        <f t="shared" si="746"/>
        <v>0</v>
      </c>
      <c r="X4766">
        <f t="shared" si="747"/>
        <v>0</v>
      </c>
      <c r="Y4766">
        <f t="shared" si="748"/>
        <v>0</v>
      </c>
      <c r="Z4766">
        <f t="shared" si="749"/>
        <v>0</v>
      </c>
    </row>
    <row r="4767" spans="1:26">
      <c r="A4767">
        <v>1</v>
      </c>
      <c r="B4767" t="s">
        <v>60</v>
      </c>
      <c r="C4767" t="s">
        <v>61</v>
      </c>
      <c r="D4767">
        <v>1</v>
      </c>
      <c r="E4767">
        <v>1</v>
      </c>
      <c r="F4767">
        <v>0</v>
      </c>
      <c r="G4767">
        <v>0</v>
      </c>
      <c r="H4767">
        <v>1</v>
      </c>
      <c r="I4767">
        <v>0</v>
      </c>
      <c r="J4767">
        <v>0</v>
      </c>
      <c r="K4767">
        <v>0</v>
      </c>
      <c r="L4767">
        <v>0</v>
      </c>
      <c r="M4767">
        <v>1</v>
      </c>
      <c r="N4767">
        <f t="array" ref="N4767">$AC$2*_xlfn.IFS(B4767="data_scientist",$AD$7,TRUE,1)*_xlfn.IFS(B4767="data_analyst",$AD$8,TRUE,1)*_xlfn.IFS(B4767="data_engineer",$AD$9,TRUE,1)*IF(D4767,$AD$13,$AD$14)*IF(E4767,$AD$19,$AD$20)*IF(F4767,$AD$24,$AD$25)*IF(G4767,$AD$29,$AD$30)*IF(H4767,$AD$34,$AD$35)*IF(I4767,$AD$39,$AD$40)*IF(J4767,$AD$44,$AD$45)*IF(K4767,$AD$49,$AD$50)*IF(L4767,$AD$54,$AD$55)*IF(M4767,$AD$59,$AD$60)</f>
        <v>8.54180049664861e-5</v>
      </c>
      <c r="O4767">
        <f t="array" ref="O4767">$AD$2*_xlfn.IFS(B4767="data_scientist",$AF$7,TRUE,1)*_xlfn.IFS(B4767="data_analyst",$AF$8,TRUE,1)*_xlfn.IFS(B4767="data_engineer",$AF$9,TRUE,1)*IF(D4767,$AF$13,$AF$14)*IF(E4767,$AF$19,$AF$20)*IF(F4767,$AF$24,$AF$25)*IF(G4767,$AF$29,$AF$30)*IF(H4767,$AF$34,$AF$35)*IF(I4767,$AF$39,$AF$40)*IF(J4767,$AF$44,$AF$45)*IF(K4767,$AF$49,$AF$50)*IF(L4767,$AF$54,$AF$55)*IF(M4767,$AF$59,$AF$60)</f>
        <v>0.00199784430261469</v>
      </c>
      <c r="P4767">
        <f t="array" ref="P4767">$AE$2*_xlfn.IFS(B4767="data_scientist",$AH$7,TRUE,1)*_xlfn.IFS(B4767="data_analyst",$AH$8,TRUE,1)*_xlfn.IFS(B4767="data_engineer",$AH$9,TRUE,1)*IF(D4767,$AH$13,$AH$14)*IF(E4767,$AH$19,$AH$20)*IF(F4767,$AH$24,$AH$25)*IF(G4767,$AH$29,$AH$30)*IF(H4767,$AH$34,$AH$35)*IF(I4767,$AH$39,$AH$40)*IF(J4767,$AH$44,$AH$45)*IF(K4767,$AH$49,$AH$50)*IF(L4767,$AH$54,$AH$55)*IF(M4767,$AH$59,$AH$60)</f>
        <v>0.000215143976567849</v>
      </c>
      <c r="Q4767">
        <f t="shared" si="740"/>
        <v>0.00199784430261469</v>
      </c>
      <c r="R4767">
        <f t="shared" si="741"/>
        <v>0</v>
      </c>
      <c r="S4767">
        <f t="shared" si="742"/>
        <v>0</v>
      </c>
      <c r="T4767">
        <f t="shared" si="743"/>
        <v>0</v>
      </c>
      <c r="U4767">
        <f t="shared" si="744"/>
        <v>0</v>
      </c>
      <c r="V4767">
        <f t="shared" si="745"/>
        <v>1</v>
      </c>
      <c r="W4767">
        <f t="shared" si="746"/>
        <v>0</v>
      </c>
      <c r="X4767">
        <f t="shared" si="747"/>
        <v>0</v>
      </c>
      <c r="Y4767">
        <f t="shared" si="748"/>
        <v>0</v>
      </c>
      <c r="Z4767">
        <f t="shared" si="749"/>
        <v>0</v>
      </c>
    </row>
    <row r="4768" spans="1:26">
      <c r="A4768">
        <v>1</v>
      </c>
      <c r="B4768" t="s">
        <v>60</v>
      </c>
      <c r="C4768" t="s">
        <v>61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1</v>
      </c>
      <c r="M4768">
        <v>1</v>
      </c>
      <c r="N4768">
        <f t="array" ref="N4768">$AC$2*_xlfn.IFS(B4768="data_scientist",$AD$7,TRUE,1)*_xlfn.IFS(B4768="data_analyst",$AD$8,TRUE,1)*_xlfn.IFS(B4768="data_engineer",$AD$9,TRUE,1)*IF(D4768,$AD$13,$AD$14)*IF(E4768,$AD$19,$AD$20)*IF(F4768,$AD$24,$AD$25)*IF(G4768,$AD$29,$AD$30)*IF(H4768,$AD$34,$AD$35)*IF(I4768,$AD$39,$AD$40)*IF(J4768,$AD$44,$AD$45)*IF(K4768,$AD$49,$AD$50)*IF(L4768,$AD$54,$AD$55)*IF(M4768,$AD$59,$AD$60)</f>
        <v>0.000177270339176216</v>
      </c>
      <c r="O4768">
        <f t="array" ref="O4768">$AD$2*_xlfn.IFS(B4768="data_scientist",$AF$7,TRUE,1)*_xlfn.IFS(B4768="data_analyst",$AF$8,TRUE,1)*_xlfn.IFS(B4768="data_engineer",$AF$9,TRUE,1)*IF(D4768,$AF$13,$AF$14)*IF(E4768,$AF$19,$AF$20)*IF(F4768,$AF$24,$AF$25)*IF(G4768,$AF$29,$AF$30)*IF(H4768,$AF$34,$AF$35)*IF(I4768,$AF$39,$AF$40)*IF(J4768,$AF$44,$AF$45)*IF(K4768,$AF$49,$AF$50)*IF(L4768,$AF$54,$AF$55)*IF(M4768,$AF$59,$AF$60)</f>
        <v>0.000511312870129521</v>
      </c>
      <c r="P4768">
        <f t="array" ref="P4768">$AE$2*_xlfn.IFS(B4768="data_scientist",$AH$7,TRUE,1)*_xlfn.IFS(B4768="data_analyst",$AH$8,TRUE,1)*_xlfn.IFS(B4768="data_engineer",$AH$9,TRUE,1)*IF(D4768,$AH$13,$AH$14)*IF(E4768,$AH$19,$AH$20)*IF(F4768,$AH$24,$AH$25)*IF(G4768,$AH$29,$AH$30)*IF(H4768,$AH$34,$AH$35)*IF(I4768,$AH$39,$AH$40)*IF(J4768,$AH$44,$AH$45)*IF(K4768,$AH$49,$AH$50)*IF(L4768,$AH$54,$AH$55)*IF(M4768,$AH$59,$AH$60)</f>
        <v>9.79806008966168e-5</v>
      </c>
      <c r="Q4768">
        <f t="shared" si="740"/>
        <v>0.000511312870129521</v>
      </c>
      <c r="R4768">
        <f t="shared" si="741"/>
        <v>0</v>
      </c>
      <c r="S4768">
        <f t="shared" si="742"/>
        <v>0</v>
      </c>
      <c r="T4768">
        <f t="shared" si="743"/>
        <v>0</v>
      </c>
      <c r="U4768">
        <f t="shared" si="744"/>
        <v>0</v>
      </c>
      <c r="V4768">
        <f t="shared" si="745"/>
        <v>1</v>
      </c>
      <c r="W4768">
        <f t="shared" si="746"/>
        <v>0</v>
      </c>
      <c r="X4768">
        <f t="shared" si="747"/>
        <v>0</v>
      </c>
      <c r="Y4768">
        <f t="shared" si="748"/>
        <v>0</v>
      </c>
      <c r="Z4768">
        <f t="shared" si="749"/>
        <v>0</v>
      </c>
    </row>
    <row r="4769" spans="1:26">
      <c r="A4769">
        <v>1</v>
      </c>
      <c r="B4769" t="s">
        <v>60</v>
      </c>
      <c r="C4769" t="s">
        <v>61</v>
      </c>
      <c r="D4769">
        <v>1</v>
      </c>
      <c r="E4769">
        <v>1</v>
      </c>
      <c r="F4769">
        <v>0</v>
      </c>
      <c r="G4769">
        <v>0</v>
      </c>
      <c r="H4769">
        <v>0</v>
      </c>
      <c r="I4769">
        <v>1</v>
      </c>
      <c r="J4769">
        <v>0</v>
      </c>
      <c r="K4769">
        <v>0</v>
      </c>
      <c r="L4769">
        <v>1</v>
      </c>
      <c r="M4769">
        <v>1</v>
      </c>
      <c r="N4769">
        <f t="array" ref="N4769">$AC$2*_xlfn.IFS(B4769="data_scientist",$AD$7,TRUE,1)*_xlfn.IFS(B4769="data_analyst",$AD$8,TRUE,1)*_xlfn.IFS(B4769="data_engineer",$AD$9,TRUE,1)*IF(D4769,$AD$13,$AD$14)*IF(E4769,$AD$19,$AD$20)*IF(F4769,$AD$24,$AD$25)*IF(G4769,$AD$29,$AD$30)*IF(H4769,$AD$34,$AD$35)*IF(I4769,$AD$39,$AD$40)*IF(J4769,$AD$44,$AD$45)*IF(K4769,$AD$49,$AD$50)*IF(L4769,$AD$54,$AD$55)*IF(M4769,$AD$59,$AD$60)</f>
        <v>3.72101963176658e-5</v>
      </c>
      <c r="O4769">
        <f t="array" ref="O4769">$AD$2*_xlfn.IFS(B4769="data_scientist",$AF$7,TRUE,1)*_xlfn.IFS(B4769="data_analyst",$AF$8,TRUE,1)*_xlfn.IFS(B4769="data_engineer",$AF$9,TRUE,1)*IF(D4769,$AF$13,$AF$14)*IF(E4769,$AF$19,$AF$20)*IF(F4769,$AF$24,$AF$25)*IF(G4769,$AF$29,$AF$30)*IF(H4769,$AF$34,$AF$35)*IF(I4769,$AF$39,$AF$40)*IF(J4769,$AF$44,$AF$45)*IF(K4769,$AF$49,$AF$50)*IF(L4769,$AF$54,$AF$55)*IF(M4769,$AF$59,$AF$60)</f>
        <v>0.000374450866423589</v>
      </c>
      <c r="P4769">
        <f t="array" ref="P4769">$AE$2*_xlfn.IFS(B4769="data_scientist",$AH$7,TRUE,1)*_xlfn.IFS(B4769="data_analyst",$AH$8,TRUE,1)*_xlfn.IFS(B4769="data_engineer",$AH$9,TRUE,1)*IF(D4769,$AH$13,$AH$14)*IF(E4769,$AH$19,$AH$20)*IF(F4769,$AH$24,$AH$25)*IF(G4769,$AH$29,$AH$30)*IF(H4769,$AH$34,$AH$35)*IF(I4769,$AH$39,$AH$40)*IF(J4769,$AH$44,$AH$45)*IF(K4769,$AH$49,$AH$50)*IF(L4769,$AH$54,$AH$55)*IF(M4769,$AH$59,$AH$60)</f>
        <v>3.87467093085159e-5</v>
      </c>
      <c r="Q4769">
        <f t="shared" si="740"/>
        <v>0.000374450866423589</v>
      </c>
      <c r="R4769">
        <f t="shared" si="741"/>
        <v>0</v>
      </c>
      <c r="S4769">
        <f t="shared" si="742"/>
        <v>0</v>
      </c>
      <c r="T4769">
        <f t="shared" si="743"/>
        <v>0</v>
      </c>
      <c r="U4769">
        <f t="shared" si="744"/>
        <v>0</v>
      </c>
      <c r="V4769">
        <f t="shared" si="745"/>
        <v>1</v>
      </c>
      <c r="W4769">
        <f t="shared" si="746"/>
        <v>0</v>
      </c>
      <c r="X4769">
        <f t="shared" si="747"/>
        <v>0</v>
      </c>
      <c r="Y4769">
        <f t="shared" si="748"/>
        <v>0</v>
      </c>
      <c r="Z4769">
        <f t="shared" si="749"/>
        <v>0</v>
      </c>
    </row>
    <row r="4770" spans="1:26">
      <c r="A4770">
        <v>1</v>
      </c>
      <c r="B4770" t="s">
        <v>60</v>
      </c>
      <c r="C4770" t="s">
        <v>61</v>
      </c>
      <c r="D4770">
        <v>1</v>
      </c>
      <c r="E4770">
        <v>1</v>
      </c>
      <c r="F4770">
        <v>1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1</v>
      </c>
      <c r="N4770">
        <f t="array" ref="N4770">$AC$2*_xlfn.IFS(B4770="data_scientist",$AD$7,TRUE,1)*_xlfn.IFS(B4770="data_analyst",$AD$8,TRUE,1)*_xlfn.IFS(B4770="data_engineer",$AD$9,TRUE,1)*IF(D4770,$AD$13,$AD$14)*IF(E4770,$AD$19,$AD$20)*IF(F4770,$AD$24,$AD$25)*IF(G4770,$AD$29,$AD$30)*IF(H4770,$AD$34,$AD$35)*IF(I4770,$AD$39,$AD$40)*IF(J4770,$AD$44,$AD$45)*IF(K4770,$AD$49,$AD$50)*IF(L4770,$AD$54,$AD$55)*IF(M4770,$AD$59,$AD$60)</f>
        <v>0.000232688611148825</v>
      </c>
      <c r="O4770">
        <f t="array" ref="O4770">$AD$2*_xlfn.IFS(B4770="data_scientist",$AF$7,TRUE,1)*_xlfn.IFS(B4770="data_analyst",$AF$8,TRUE,1)*_xlfn.IFS(B4770="data_engineer",$AF$9,TRUE,1)*IF(D4770,$AF$13,$AF$14)*IF(E4770,$AF$19,$AF$20)*IF(F4770,$AF$24,$AF$25)*IF(G4770,$AF$29,$AF$30)*IF(H4770,$AF$34,$AF$35)*IF(I4770,$AF$39,$AF$40)*IF(J4770,$AF$44,$AF$45)*IF(K4770,$AF$49,$AF$50)*IF(L4770,$AF$54,$AF$55)*IF(M4770,$AF$59,$AF$60)</f>
        <v>0.00314819922952267</v>
      </c>
      <c r="P4770">
        <f t="array" ref="P4770">$AE$2*_xlfn.IFS(B4770="data_scientist",$AH$7,TRUE,1)*_xlfn.IFS(B4770="data_analyst",$AH$8,TRUE,1)*_xlfn.IFS(B4770="data_engineer",$AH$9,TRUE,1)*IF(D4770,$AH$13,$AH$14)*IF(E4770,$AH$19,$AH$20)*IF(F4770,$AH$24,$AH$25)*IF(G4770,$AH$29,$AH$30)*IF(H4770,$AH$34,$AH$35)*IF(I4770,$AH$39,$AH$40)*IF(J4770,$AH$44,$AH$45)*IF(K4770,$AH$49,$AH$50)*IF(L4770,$AH$54,$AH$55)*IF(M4770,$AH$59,$AH$60)</f>
        <v>0.000299208366280534</v>
      </c>
      <c r="Q4770">
        <f t="shared" si="740"/>
        <v>0.00314819922952267</v>
      </c>
      <c r="R4770">
        <f t="shared" si="741"/>
        <v>0</v>
      </c>
      <c r="S4770">
        <f t="shared" si="742"/>
        <v>0</v>
      </c>
      <c r="T4770">
        <f t="shared" si="743"/>
        <v>0</v>
      </c>
      <c r="U4770">
        <f t="shared" si="744"/>
        <v>0</v>
      </c>
      <c r="V4770">
        <f t="shared" si="745"/>
        <v>1</v>
      </c>
      <c r="W4770">
        <f t="shared" si="746"/>
        <v>0</v>
      </c>
      <c r="X4770">
        <f t="shared" si="747"/>
        <v>0</v>
      </c>
      <c r="Y4770">
        <f t="shared" si="748"/>
        <v>0</v>
      </c>
      <c r="Z4770">
        <f t="shared" si="749"/>
        <v>0</v>
      </c>
    </row>
    <row r="4771" spans="1:26">
      <c r="A4771">
        <v>1</v>
      </c>
      <c r="B4771" t="s">
        <v>60</v>
      </c>
      <c r="C4771" t="s">
        <v>61</v>
      </c>
      <c r="D4771">
        <v>1</v>
      </c>
      <c r="E4771">
        <v>0</v>
      </c>
      <c r="F4771">
        <v>0</v>
      </c>
      <c r="G4771">
        <v>0</v>
      </c>
      <c r="H4771">
        <v>1</v>
      </c>
      <c r="I4771">
        <v>0</v>
      </c>
      <c r="J4771">
        <v>0</v>
      </c>
      <c r="K4771">
        <v>1</v>
      </c>
      <c r="L4771">
        <v>1</v>
      </c>
      <c r="M4771">
        <v>1</v>
      </c>
      <c r="N4771">
        <f t="array" ref="N4771">$AC$2*_xlfn.IFS(B4771="data_scientist",$AD$7,TRUE,1)*_xlfn.IFS(B4771="data_analyst",$AD$8,TRUE,1)*_xlfn.IFS(B4771="data_engineer",$AD$9,TRUE,1)*IF(D4771,$AD$13,$AD$14)*IF(E4771,$AD$19,$AD$20)*IF(F4771,$AD$24,$AD$25)*IF(G4771,$AD$29,$AD$30)*IF(H4771,$AD$34,$AD$35)*IF(I4771,$AD$39,$AD$40)*IF(J4771,$AD$44,$AD$45)*IF(K4771,$AD$49,$AD$50)*IF(L4771,$AD$54,$AD$55)*IF(M4771,$AD$59,$AD$60)</f>
        <v>2.67558784888113e-7</v>
      </c>
      <c r="O4771">
        <f t="array" ref="O4771">$AD$2*_xlfn.IFS(B4771="data_scientist",$AF$7,TRUE,1)*_xlfn.IFS(B4771="data_analyst",$AF$8,TRUE,1)*_xlfn.IFS(B4771="data_engineer",$AF$9,TRUE,1)*IF(D4771,$AF$13,$AF$14)*IF(E4771,$AF$19,$AF$20)*IF(F4771,$AF$24,$AF$25)*IF(G4771,$AF$29,$AF$30)*IF(H4771,$AF$34,$AF$35)*IF(I4771,$AF$39,$AF$40)*IF(J4771,$AF$44,$AF$45)*IF(K4771,$AF$49,$AF$50)*IF(L4771,$AF$54,$AF$55)*IF(M4771,$AF$59,$AF$60)</f>
        <v>0.00060015375717898</v>
      </c>
      <c r="P4771">
        <f t="array" ref="P4771">$AE$2*_xlfn.IFS(B4771="data_scientist",$AH$7,TRUE,1)*_xlfn.IFS(B4771="data_analyst",$AH$8,TRUE,1)*_xlfn.IFS(B4771="data_engineer",$AH$9,TRUE,1)*IF(D4771,$AH$13,$AH$14)*IF(E4771,$AH$19,$AH$20)*IF(F4771,$AH$24,$AH$25)*IF(G4771,$AH$29,$AH$30)*IF(H4771,$AH$34,$AH$35)*IF(I4771,$AH$39,$AH$40)*IF(J4771,$AH$44,$AH$45)*IF(K4771,$AH$49,$AH$50)*IF(L4771,$AH$54,$AH$55)*IF(M4771,$AH$59,$AH$60)</f>
        <v>2.40800921018817e-5</v>
      </c>
      <c r="Q4771">
        <f t="shared" si="740"/>
        <v>0.00060015375717898</v>
      </c>
      <c r="R4771">
        <f t="shared" si="741"/>
        <v>0</v>
      </c>
      <c r="S4771">
        <f t="shared" si="742"/>
        <v>0</v>
      </c>
      <c r="T4771">
        <f t="shared" si="743"/>
        <v>0</v>
      </c>
      <c r="U4771">
        <f t="shared" si="744"/>
        <v>0</v>
      </c>
      <c r="V4771">
        <f t="shared" si="745"/>
        <v>1</v>
      </c>
      <c r="W4771">
        <f t="shared" si="746"/>
        <v>0</v>
      </c>
      <c r="X4771">
        <f t="shared" si="747"/>
        <v>0</v>
      </c>
      <c r="Y4771">
        <f t="shared" si="748"/>
        <v>0</v>
      </c>
      <c r="Z4771">
        <f t="shared" si="749"/>
        <v>0</v>
      </c>
    </row>
    <row r="4772" spans="1:26">
      <c r="A4772">
        <v>1</v>
      </c>
      <c r="B4772" t="s">
        <v>60</v>
      </c>
      <c r="C4772" t="s">
        <v>61</v>
      </c>
      <c r="D4772">
        <v>1</v>
      </c>
      <c r="E4772">
        <v>1</v>
      </c>
      <c r="F4772">
        <v>0</v>
      </c>
      <c r="G4772">
        <v>0</v>
      </c>
      <c r="H4772">
        <v>1</v>
      </c>
      <c r="I4772">
        <v>1</v>
      </c>
      <c r="J4772">
        <v>0</v>
      </c>
      <c r="K4772">
        <v>1</v>
      </c>
      <c r="L4772">
        <v>0</v>
      </c>
      <c r="M4772">
        <v>1</v>
      </c>
      <c r="N4772">
        <f t="array" ref="N4772">$AC$2*_xlfn.IFS(B4772="data_scientist",$AD$7,TRUE,1)*_xlfn.IFS(B4772="data_analyst",$AD$8,TRUE,1)*_xlfn.IFS(B4772="data_engineer",$AD$9,TRUE,1)*IF(D4772,$AD$13,$AD$14)*IF(E4772,$AD$19,$AD$20)*IF(F4772,$AD$24,$AD$25)*IF(G4772,$AD$29,$AD$30)*IF(H4772,$AD$34,$AD$35)*IF(I4772,$AD$39,$AD$40)*IF(J4772,$AD$44,$AD$45)*IF(K4772,$AD$49,$AD$50)*IF(L4772,$AD$54,$AD$55)*IF(M4772,$AD$59,$AD$60)</f>
        <v>1.4126181688142e-6</v>
      </c>
      <c r="O4772">
        <f t="array" ref="O4772">$AD$2*_xlfn.IFS(B4772="data_scientist",$AF$7,TRUE,1)*_xlfn.IFS(B4772="data_analyst",$AF$8,TRUE,1)*_xlfn.IFS(B4772="data_engineer",$AF$9,TRUE,1)*IF(D4772,$AF$13,$AF$14)*IF(E4772,$AF$19,$AF$20)*IF(F4772,$AF$24,$AF$25)*IF(G4772,$AF$29,$AF$30)*IF(H4772,$AF$34,$AF$35)*IF(I4772,$AF$39,$AF$40)*IF(J4772,$AF$44,$AF$45)*IF(K4772,$AF$49,$AF$50)*IF(L4772,$AF$54,$AF$55)*IF(M4772,$AF$59,$AF$60)</f>
        <v>0.000301530762741616</v>
      </c>
      <c r="P4772">
        <f t="array" ref="P4772">$AE$2*_xlfn.IFS(B4772="data_scientist",$AH$7,TRUE,1)*_xlfn.IFS(B4772="data_analyst",$AH$8,TRUE,1)*_xlfn.IFS(B4772="data_engineer",$AH$9,TRUE,1)*IF(D4772,$AH$13,$AH$14)*IF(E4772,$AH$19,$AH$20)*IF(F4772,$AH$24,$AH$25)*IF(G4772,$AH$29,$AH$30)*IF(H4772,$AH$34,$AH$35)*IF(I4772,$AH$39,$AH$40)*IF(J4772,$AH$44,$AH$45)*IF(K4772,$AH$49,$AH$50)*IF(L4772,$AH$54,$AH$55)*IF(M4772,$AH$59,$AH$60)</f>
        <v>2.27303924556118e-5</v>
      </c>
      <c r="Q4772">
        <f t="shared" si="740"/>
        <v>0.000301530762741616</v>
      </c>
      <c r="R4772">
        <f t="shared" si="741"/>
        <v>0</v>
      </c>
      <c r="S4772">
        <f t="shared" si="742"/>
        <v>0</v>
      </c>
      <c r="T4772">
        <f t="shared" si="743"/>
        <v>0</v>
      </c>
      <c r="U4772">
        <f t="shared" si="744"/>
        <v>0</v>
      </c>
      <c r="V4772">
        <f t="shared" si="745"/>
        <v>1</v>
      </c>
      <c r="W4772">
        <f t="shared" si="746"/>
        <v>0</v>
      </c>
      <c r="X4772">
        <f t="shared" si="747"/>
        <v>0</v>
      </c>
      <c r="Y4772">
        <f t="shared" si="748"/>
        <v>0</v>
      </c>
      <c r="Z4772">
        <f t="shared" si="749"/>
        <v>0</v>
      </c>
    </row>
    <row r="4773" spans="1:26">
      <c r="A4773">
        <v>1</v>
      </c>
      <c r="B4773" t="s">
        <v>60</v>
      </c>
      <c r="C4773" t="s">
        <v>61</v>
      </c>
      <c r="D4773">
        <v>1</v>
      </c>
      <c r="E4773">
        <v>1</v>
      </c>
      <c r="F4773">
        <v>0</v>
      </c>
      <c r="G4773">
        <v>0</v>
      </c>
      <c r="H4773">
        <v>1</v>
      </c>
      <c r="I4773">
        <v>0</v>
      </c>
      <c r="J4773">
        <v>0</v>
      </c>
      <c r="K4773">
        <v>1</v>
      </c>
      <c r="L4773">
        <v>1</v>
      </c>
      <c r="M4773">
        <v>1</v>
      </c>
      <c r="N4773">
        <f t="array" ref="N4773">$AC$2*_xlfn.IFS(B4773="data_scientist",$AD$7,TRUE,1)*_xlfn.IFS(B4773="data_analyst",$AD$8,TRUE,1)*_xlfn.IFS(B4773="data_engineer",$AD$9,TRUE,1)*IF(D4773,$AD$13,$AD$14)*IF(E4773,$AD$19,$AD$20)*IF(F4773,$AD$24,$AD$25)*IF(G4773,$AD$29,$AD$30)*IF(H4773,$AD$34,$AD$35)*IF(I4773,$AD$39,$AD$40)*IF(J4773,$AD$44,$AD$45)*IF(K4773,$AD$49,$AD$50)*IF(L4773,$AD$54,$AD$55)*IF(M4773,$AD$59,$AD$60)</f>
        <v>3.48605030575121e-7</v>
      </c>
      <c r="O4773">
        <f t="array" ref="O4773">$AD$2*_xlfn.IFS(B4773="data_scientist",$AF$7,TRUE,1)*_xlfn.IFS(B4773="data_analyst",$AF$8,TRUE,1)*_xlfn.IFS(B4773="data_engineer",$AF$9,TRUE,1)*IF(D4773,$AF$13,$AF$14)*IF(E4773,$AF$19,$AF$20)*IF(F4773,$AF$24,$AF$25)*IF(G4773,$AF$29,$AF$30)*IF(H4773,$AF$34,$AF$35)*IF(I4773,$AF$39,$AF$40)*IF(J4773,$AF$44,$AF$45)*IF(K4773,$AF$49,$AF$50)*IF(L4773,$AF$54,$AF$55)*IF(M4773,$AF$59,$AF$60)</f>
        <v>0.000696178358327617</v>
      </c>
      <c r="P4773">
        <f t="array" ref="P4773">$AE$2*_xlfn.IFS(B4773="data_scientist",$AH$7,TRUE,1)*_xlfn.IFS(B4773="data_analyst",$AH$8,TRUE,1)*_xlfn.IFS(B4773="data_engineer",$AH$9,TRUE,1)*IF(D4773,$AH$13,$AH$14)*IF(E4773,$AH$19,$AH$20)*IF(F4773,$AH$24,$AH$25)*IF(G4773,$AH$29,$AH$30)*IF(H4773,$AH$34,$AH$35)*IF(I4773,$AH$39,$AH$40)*IF(J4773,$AH$44,$AH$45)*IF(K4773,$AH$49,$AH$50)*IF(L4773,$AH$54,$AH$55)*IF(M4773,$AH$59,$AH$60)</f>
        <v>2.55394916232079e-5</v>
      </c>
      <c r="Q4773">
        <f t="shared" si="740"/>
        <v>0.000696178358327617</v>
      </c>
      <c r="R4773">
        <f t="shared" si="741"/>
        <v>0</v>
      </c>
      <c r="S4773">
        <f t="shared" si="742"/>
        <v>0</v>
      </c>
      <c r="T4773">
        <f t="shared" si="743"/>
        <v>0</v>
      </c>
      <c r="U4773">
        <f t="shared" si="744"/>
        <v>0</v>
      </c>
      <c r="V4773">
        <f t="shared" si="745"/>
        <v>1</v>
      </c>
      <c r="W4773">
        <f t="shared" si="746"/>
        <v>0</v>
      </c>
      <c r="X4773">
        <f t="shared" si="747"/>
        <v>0</v>
      </c>
      <c r="Y4773">
        <f t="shared" si="748"/>
        <v>0</v>
      </c>
      <c r="Z4773">
        <f t="shared" si="749"/>
        <v>0</v>
      </c>
    </row>
    <row r="4774" spans="1:26">
      <c r="A4774">
        <v>1</v>
      </c>
      <c r="B4774" t="s">
        <v>60</v>
      </c>
      <c r="C4774" t="s">
        <v>61</v>
      </c>
      <c r="D4774">
        <v>1</v>
      </c>
      <c r="E4774">
        <v>1</v>
      </c>
      <c r="F4774">
        <v>1</v>
      </c>
      <c r="G4774">
        <v>0</v>
      </c>
      <c r="H4774">
        <v>1</v>
      </c>
      <c r="I4774">
        <v>0</v>
      </c>
      <c r="J4774">
        <v>0</v>
      </c>
      <c r="K4774">
        <v>0</v>
      </c>
      <c r="L4774">
        <v>1</v>
      </c>
      <c r="M4774">
        <v>1</v>
      </c>
      <c r="N4774">
        <f t="array" ref="N4774">$AC$2*_xlfn.IFS(B4774="data_scientist",$AD$7,TRUE,1)*_xlfn.IFS(B4774="data_analyst",$AD$8,TRUE,1)*_xlfn.IFS(B4774="data_engineer",$AD$9,TRUE,1)*IF(D4774,$AD$13,$AD$14)*IF(E4774,$AD$19,$AD$20)*IF(F4774,$AD$24,$AD$25)*IF(G4774,$AD$29,$AD$30)*IF(H4774,$AD$34,$AD$35)*IF(I4774,$AD$39,$AD$40)*IF(J4774,$AD$44,$AD$45)*IF(K4774,$AD$49,$AD$50)*IF(L4774,$AD$54,$AD$55)*IF(M4774,$AD$59,$AD$60)</f>
        <v>1.31687739435212e-6</v>
      </c>
      <c r="O4774">
        <f t="array" ref="O4774">$AD$2*_xlfn.IFS(B4774="data_scientist",$AF$7,TRUE,1)*_xlfn.IFS(B4774="data_analyst",$AF$8,TRUE,1)*_xlfn.IFS(B4774="data_engineer",$AF$9,TRUE,1)*IF(D4774,$AF$13,$AF$14)*IF(E4774,$AF$19,$AF$20)*IF(F4774,$AF$24,$AF$25)*IF(G4774,$AF$29,$AF$30)*IF(H4774,$AF$34,$AF$35)*IF(I4774,$AF$39,$AF$40)*IF(J4774,$AF$44,$AF$45)*IF(K4774,$AF$49,$AF$50)*IF(L4774,$AF$54,$AF$55)*IF(M4774,$AF$59,$AF$60)</f>
        <v>0.0012702561826538</v>
      </c>
      <c r="P4774">
        <f t="array" ref="P4774">$AE$2*_xlfn.IFS(B4774="data_scientist",$AH$7,TRUE,1)*_xlfn.IFS(B4774="data_analyst",$AH$8,TRUE,1)*_xlfn.IFS(B4774="data_engineer",$AH$9,TRUE,1)*IF(D4774,$AH$13,$AH$14)*IF(E4774,$AH$19,$AH$20)*IF(F4774,$AH$24,$AH$25)*IF(G4774,$AH$29,$AH$30)*IF(H4774,$AH$34,$AH$35)*IF(I4774,$AH$39,$AH$40)*IF(J4774,$AH$44,$AH$45)*IF(K4774,$AH$49,$AH$50)*IF(L4774,$AH$54,$AH$55)*IF(M4774,$AH$59,$AH$60)</f>
        <v>4.63397802336135e-5</v>
      </c>
      <c r="Q4774">
        <f t="shared" si="740"/>
        <v>0.0012702561826538</v>
      </c>
      <c r="R4774">
        <f t="shared" si="741"/>
        <v>0</v>
      </c>
      <c r="S4774">
        <f t="shared" si="742"/>
        <v>0</v>
      </c>
      <c r="T4774">
        <f t="shared" si="743"/>
        <v>0</v>
      </c>
      <c r="U4774">
        <f t="shared" si="744"/>
        <v>0</v>
      </c>
      <c r="V4774">
        <f t="shared" si="745"/>
        <v>1</v>
      </c>
      <c r="W4774">
        <f t="shared" si="746"/>
        <v>0</v>
      </c>
      <c r="X4774">
        <f t="shared" si="747"/>
        <v>0</v>
      </c>
      <c r="Y4774">
        <f t="shared" si="748"/>
        <v>0</v>
      </c>
      <c r="Z4774">
        <f t="shared" si="749"/>
        <v>0</v>
      </c>
    </row>
    <row r="4775" spans="1:26">
      <c r="A4775">
        <v>1</v>
      </c>
      <c r="B4775" t="s">
        <v>60</v>
      </c>
      <c r="C4775" t="s">
        <v>61</v>
      </c>
      <c r="D4775">
        <v>1</v>
      </c>
      <c r="E4775">
        <v>1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1</v>
      </c>
      <c r="L4775">
        <v>0</v>
      </c>
      <c r="M4775">
        <v>1</v>
      </c>
      <c r="N4775">
        <f t="array" ref="N4775">$AC$2*_xlfn.IFS(B4775="data_scientist",$AD$7,TRUE,1)*_xlfn.IFS(B4775="data_analyst",$AD$8,TRUE,1)*_xlfn.IFS(B4775="data_engineer",$AD$9,TRUE,1)*IF(D4775,$AD$13,$AD$14)*IF(E4775,$AD$19,$AD$20)*IF(F4775,$AD$24,$AD$25)*IF(G4775,$AD$29,$AD$30)*IF(H4775,$AD$34,$AD$35)*IF(I4775,$AD$39,$AD$40)*IF(J4775,$AD$44,$AD$45)*IF(K4775,$AD$49,$AD$50)*IF(L4775,$AD$54,$AD$55)*IF(M4775,$AD$59,$AD$60)</f>
        <v>6.1597549439237e-5</v>
      </c>
      <c r="O4775">
        <f t="array" ref="O4775">$AD$2*_xlfn.IFS(B4775="data_scientist",$AF$7,TRUE,1)*_xlfn.IFS(B4775="data_analyst",$AF$8,TRUE,1)*_xlfn.IFS(B4775="data_engineer",$AF$9,TRUE,1)*IF(D4775,$AF$13,$AF$14)*IF(E4775,$AF$19,$AF$20)*IF(F4775,$AF$24,$AF$25)*IF(G4775,$AF$29,$AF$30)*IF(H4775,$AF$34,$AF$35)*IF(I4775,$AF$39,$AF$40)*IF(J4775,$AF$44,$AF$45)*IF(K4775,$AF$49,$AF$50)*IF(L4775,$AF$54,$AF$55)*IF(M4775,$AF$59,$AF$60)</f>
        <v>0.001725406418978</v>
      </c>
      <c r="P4775">
        <f t="array" ref="P4775">$AE$2*_xlfn.IFS(B4775="data_scientist",$AH$7,TRUE,1)*_xlfn.IFS(B4775="data_analyst",$AH$8,TRUE,1)*_xlfn.IFS(B4775="data_engineer",$AH$9,TRUE,1)*IF(D4775,$AH$13,$AH$14)*IF(E4775,$AH$19,$AH$20)*IF(F4775,$AH$24,$AH$25)*IF(G4775,$AH$29,$AH$30)*IF(H4775,$AH$34,$AH$35)*IF(I4775,$AH$39,$AH$40)*IF(J4775,$AH$44,$AH$45)*IF(K4775,$AH$49,$AH$50)*IF(L4775,$AH$54,$AH$55)*IF(M4775,$AH$59,$AH$60)</f>
        <v>0.000164904311709972</v>
      </c>
      <c r="Q4775">
        <f t="shared" si="740"/>
        <v>0.001725406418978</v>
      </c>
      <c r="R4775">
        <f t="shared" si="741"/>
        <v>0</v>
      </c>
      <c r="S4775">
        <f t="shared" si="742"/>
        <v>0</v>
      </c>
      <c r="T4775">
        <f t="shared" si="743"/>
        <v>0</v>
      </c>
      <c r="U4775">
        <f t="shared" si="744"/>
        <v>0</v>
      </c>
      <c r="V4775">
        <f t="shared" si="745"/>
        <v>1</v>
      </c>
      <c r="W4775">
        <f t="shared" si="746"/>
        <v>0</v>
      </c>
      <c r="X4775">
        <f t="shared" si="747"/>
        <v>0</v>
      </c>
      <c r="Y4775">
        <f t="shared" si="748"/>
        <v>0</v>
      </c>
      <c r="Z4775">
        <f t="shared" si="749"/>
        <v>0</v>
      </c>
    </row>
    <row r="4776" spans="1:26">
      <c r="A4776">
        <v>1</v>
      </c>
      <c r="B4776" t="s">
        <v>60</v>
      </c>
      <c r="C4776" t="s">
        <v>61</v>
      </c>
      <c r="D4776">
        <v>0</v>
      </c>
      <c r="E4776">
        <v>0</v>
      </c>
      <c r="F4776">
        <v>0</v>
      </c>
      <c r="G4776">
        <v>0</v>
      </c>
      <c r="H4776">
        <v>1</v>
      </c>
      <c r="I4776">
        <v>0</v>
      </c>
      <c r="J4776">
        <v>0</v>
      </c>
      <c r="K4776">
        <v>1</v>
      </c>
      <c r="L4776">
        <v>0</v>
      </c>
      <c r="M4776">
        <v>1</v>
      </c>
      <c r="N4776">
        <f t="array" ref="N4776">$AC$2*_xlfn.IFS(B4776="data_scientist",$AD$7,TRUE,1)*_xlfn.IFS(B4776="data_analyst",$AD$8,TRUE,1)*_xlfn.IFS(B4776="data_engineer",$AD$9,TRUE,1)*IF(D4776,$AD$13,$AD$14)*IF(E4776,$AD$19,$AD$20)*IF(F4776,$AD$24,$AD$25)*IF(G4776,$AD$29,$AD$30)*IF(H4776,$AD$34,$AD$35)*IF(I4776,$AD$39,$AD$40)*IF(J4776,$AD$44,$AD$45)*IF(K4776,$AD$49,$AD$50)*IF(L4776,$AD$54,$AD$55)*IF(M4776,$AD$59,$AD$60)</f>
        <v>6.72974954967633e-6</v>
      </c>
      <c r="O4776">
        <f t="array" ref="O4776">$AD$2*_xlfn.IFS(B4776="data_scientist",$AF$7,TRUE,1)*_xlfn.IFS(B4776="data_analyst",$AF$8,TRUE,1)*_xlfn.IFS(B4776="data_engineer",$AF$9,TRUE,1)*IF(D4776,$AF$13,$AF$14)*IF(E4776,$AF$19,$AF$20)*IF(F4776,$AF$24,$AF$25)*IF(G4776,$AF$29,$AF$30)*IF(H4776,$AF$34,$AF$35)*IF(I4776,$AF$39,$AF$40)*IF(J4776,$AF$44,$AF$45)*IF(K4776,$AF$49,$AF$50)*IF(L4776,$AF$54,$AF$55)*IF(M4776,$AF$59,$AF$60)</f>
        <v>0.000411740427261692</v>
      </c>
      <c r="P4776">
        <f t="array" ref="P4776">$AE$2*_xlfn.IFS(B4776="data_scientist",$AH$7,TRUE,1)*_xlfn.IFS(B4776="data_analyst",$AH$8,TRUE,1)*_xlfn.IFS(B4776="data_engineer",$AH$9,TRUE,1)*IF(D4776,$AH$13,$AH$14)*IF(E4776,$AH$19,$AH$20)*IF(F4776,$AH$24,$AH$25)*IF(G4776,$AH$29,$AH$30)*IF(H4776,$AH$34,$AH$35)*IF(I4776,$AH$39,$AH$40)*IF(J4776,$AH$44,$AH$45)*IF(K4776,$AH$49,$AH$50)*IF(L4776,$AH$54,$AH$55)*IF(M4776,$AH$59,$AH$60)</f>
        <v>5.74793976356408e-5</v>
      </c>
      <c r="Q4776">
        <f t="shared" si="740"/>
        <v>0.000411740427261692</v>
      </c>
      <c r="R4776">
        <f t="shared" si="741"/>
        <v>0</v>
      </c>
      <c r="S4776">
        <f t="shared" si="742"/>
        <v>0</v>
      </c>
      <c r="T4776">
        <f t="shared" si="743"/>
        <v>0</v>
      </c>
      <c r="U4776">
        <f t="shared" si="744"/>
        <v>0</v>
      </c>
      <c r="V4776">
        <f t="shared" si="745"/>
        <v>1</v>
      </c>
      <c r="W4776">
        <f t="shared" si="746"/>
        <v>0</v>
      </c>
      <c r="X4776">
        <f t="shared" si="747"/>
        <v>0</v>
      </c>
      <c r="Y4776">
        <f t="shared" si="748"/>
        <v>0</v>
      </c>
      <c r="Z4776">
        <f t="shared" si="749"/>
        <v>0</v>
      </c>
    </row>
    <row r="4777" spans="1:26">
      <c r="A4777">
        <v>1</v>
      </c>
      <c r="B4777" t="s">
        <v>60</v>
      </c>
      <c r="C4777" t="s">
        <v>61</v>
      </c>
      <c r="D4777">
        <v>1</v>
      </c>
      <c r="E4777">
        <v>1</v>
      </c>
      <c r="F4777">
        <v>0</v>
      </c>
      <c r="G4777">
        <v>0</v>
      </c>
      <c r="H4777">
        <v>1</v>
      </c>
      <c r="I4777">
        <v>0</v>
      </c>
      <c r="J4777">
        <v>0</v>
      </c>
      <c r="K4777">
        <v>0</v>
      </c>
      <c r="L4777">
        <v>1</v>
      </c>
      <c r="M4777">
        <v>1</v>
      </c>
      <c r="N4777">
        <f t="array" ref="N4777">$AC$2*_xlfn.IFS(B4777="data_scientist",$AD$7,TRUE,1)*_xlfn.IFS(B4777="data_analyst",$AD$8,TRUE,1)*_xlfn.IFS(B4777="data_engineer",$AD$9,TRUE,1)*IF(D4777,$AD$13,$AD$14)*IF(E4777,$AD$19,$AD$20)*IF(F4777,$AD$24,$AD$25)*IF(G4777,$AD$29,$AD$30)*IF(H4777,$AD$34,$AD$35)*IF(I4777,$AD$39,$AD$40)*IF(J4777,$AD$44,$AD$45)*IF(K4777,$AD$49,$AD$50)*IF(L4777,$AD$54,$AD$55)*IF(M4777,$AD$59,$AD$60)</f>
        <v>7.23791194731596e-6</v>
      </c>
      <c r="O4777">
        <f t="array" ref="O4777">$AD$2*_xlfn.IFS(B4777="data_scientist",$AF$7,TRUE,1)*_xlfn.IFS(B4777="data_analyst",$AF$8,TRUE,1)*_xlfn.IFS(B4777="data_engineer",$AF$9,TRUE,1)*IF(D4777,$AF$13,$AF$14)*IF(E4777,$AF$19,$AF$20)*IF(F4777,$AF$24,$AF$25)*IF(G4777,$AF$29,$AF$30)*IF(H4777,$AF$34,$AF$35)*IF(I4777,$AF$39,$AF$40)*IF(J4777,$AF$44,$AF$45)*IF(K4777,$AF$49,$AF$50)*IF(L4777,$AF$54,$AF$55)*IF(M4777,$AF$59,$AF$60)</f>
        <v>0.00111663706644011</v>
      </c>
      <c r="P4777">
        <f t="array" ref="P4777">$AE$2*_xlfn.IFS(B4777="data_scientist",$AH$7,TRUE,1)*_xlfn.IFS(B4777="data_analyst",$AH$8,TRUE,1)*_xlfn.IFS(B4777="data_engineer",$AH$9,TRUE,1)*IF(D4777,$AH$13,$AH$14)*IF(E4777,$AH$19,$AH$20)*IF(F4777,$AH$24,$AH$25)*IF(G4777,$AH$29,$AH$30)*IF(H4777,$AH$34,$AH$35)*IF(I4777,$AH$39,$AH$40)*IF(J4777,$AH$44,$AH$45)*IF(K4777,$AH$49,$AH$50)*IF(L4777,$AH$54,$AH$55)*IF(M4777,$AH$59,$AH$60)</f>
        <v>6.78306928057241e-5</v>
      </c>
      <c r="Q4777">
        <f t="shared" si="740"/>
        <v>0.00111663706644011</v>
      </c>
      <c r="R4777">
        <f t="shared" si="741"/>
        <v>0</v>
      </c>
      <c r="S4777">
        <f t="shared" si="742"/>
        <v>0</v>
      </c>
      <c r="T4777">
        <f t="shared" si="743"/>
        <v>0</v>
      </c>
      <c r="U4777">
        <f t="shared" si="744"/>
        <v>0</v>
      </c>
      <c r="V4777">
        <f t="shared" si="745"/>
        <v>1</v>
      </c>
      <c r="W4777">
        <f t="shared" si="746"/>
        <v>0</v>
      </c>
      <c r="X4777">
        <f t="shared" si="747"/>
        <v>0</v>
      </c>
      <c r="Y4777">
        <f t="shared" si="748"/>
        <v>0</v>
      </c>
      <c r="Z4777">
        <f t="shared" si="749"/>
        <v>0</v>
      </c>
    </row>
    <row r="4778" spans="1:26">
      <c r="A4778">
        <v>1</v>
      </c>
      <c r="B4778" t="s">
        <v>60</v>
      </c>
      <c r="C4778" t="s">
        <v>61</v>
      </c>
      <c r="D4778">
        <v>1</v>
      </c>
      <c r="E4778">
        <v>0</v>
      </c>
      <c r="F4778">
        <v>1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1</v>
      </c>
      <c r="M4778">
        <v>1</v>
      </c>
      <c r="N4778">
        <f t="array" ref="N4778">$AC$2*_xlfn.IFS(B4778="data_scientist",$AD$7,TRUE,1)*_xlfn.IFS(B4778="data_analyst",$AD$8,TRUE,1)*_xlfn.IFS(B4778="data_engineer",$AD$9,TRUE,1)*IF(D4778,$AD$13,$AD$14)*IF(E4778,$AD$19,$AD$20)*IF(F4778,$AD$24,$AD$25)*IF(G4778,$AD$29,$AD$30)*IF(H4778,$AD$34,$AD$35)*IF(I4778,$AD$39,$AD$40)*IF(J4778,$AD$44,$AD$45)*IF(K4778,$AD$49,$AD$50)*IF(L4778,$AD$54,$AD$55)*IF(M4778,$AD$59,$AD$60)</f>
        <v>1.51329836923811e-5</v>
      </c>
      <c r="O4778">
        <f t="array" ref="O4778">$AD$2*_xlfn.IFS(B4778="data_scientist",$AF$7,TRUE,1)*_xlfn.IFS(B4778="data_analyst",$AF$8,TRUE,1)*_xlfn.IFS(B4778="data_engineer",$AF$9,TRUE,1)*IF(D4778,$AF$13,$AF$14)*IF(E4778,$AF$19,$AF$20)*IF(F4778,$AF$24,$AF$25)*IF(G4778,$AF$29,$AF$30)*IF(H4778,$AF$34,$AF$35)*IF(I4778,$AF$39,$AF$40)*IF(J4778,$AF$44,$AF$45)*IF(K4778,$AF$49,$AF$50)*IF(L4778,$AF$54,$AF$55)*IF(M4778,$AF$59,$AF$60)</f>
        <v>0.00151689185586202</v>
      </c>
      <c r="P4778">
        <f t="array" ref="P4778">$AE$2*_xlfn.IFS(B4778="data_scientist",$AH$7,TRUE,1)*_xlfn.IFS(B4778="data_analyst",$AH$8,TRUE,1)*_xlfn.IFS(B4778="data_engineer",$AH$9,TRUE,1)*IF(D4778,$AH$13,$AH$14)*IF(E4778,$AH$19,$AH$20)*IF(F4778,$AH$24,$AH$25)*IF(G4778,$AH$29,$AH$30)*IF(H4778,$AH$34,$AH$35)*IF(I4778,$AH$39,$AH$40)*IF(J4778,$AH$44,$AH$45)*IF(K4778,$AH$49,$AH$50)*IF(L4778,$AH$54,$AH$55)*IF(M4778,$AH$59,$AH$60)</f>
        <v>8.89440067545173e-5</v>
      </c>
      <c r="Q4778">
        <f t="shared" si="740"/>
        <v>0.00151689185586202</v>
      </c>
      <c r="R4778">
        <f t="shared" si="741"/>
        <v>0</v>
      </c>
      <c r="S4778">
        <f t="shared" si="742"/>
        <v>0</v>
      </c>
      <c r="T4778">
        <f t="shared" si="743"/>
        <v>0</v>
      </c>
      <c r="U4778">
        <f t="shared" si="744"/>
        <v>0</v>
      </c>
      <c r="V4778">
        <f t="shared" si="745"/>
        <v>1</v>
      </c>
      <c r="W4778">
        <f t="shared" si="746"/>
        <v>0</v>
      </c>
      <c r="X4778">
        <f t="shared" si="747"/>
        <v>0</v>
      </c>
      <c r="Y4778">
        <f t="shared" si="748"/>
        <v>0</v>
      </c>
      <c r="Z4778">
        <f t="shared" si="749"/>
        <v>0</v>
      </c>
    </row>
    <row r="4779" spans="1:26">
      <c r="A4779">
        <v>1</v>
      </c>
      <c r="B4779" t="s">
        <v>60</v>
      </c>
      <c r="C4779" t="s">
        <v>61</v>
      </c>
      <c r="D4779">
        <v>1</v>
      </c>
      <c r="E4779">
        <v>0</v>
      </c>
      <c r="F4779">
        <v>0</v>
      </c>
      <c r="G4779">
        <v>1</v>
      </c>
      <c r="H4779">
        <v>1</v>
      </c>
      <c r="I4779">
        <v>0</v>
      </c>
      <c r="J4779">
        <v>0</v>
      </c>
      <c r="K4779">
        <v>1</v>
      </c>
      <c r="L4779">
        <v>0</v>
      </c>
      <c r="M4779">
        <v>1</v>
      </c>
      <c r="N4779">
        <f t="array" ref="N4779">$AC$2*_xlfn.IFS(B4779="data_scientist",$AD$7,TRUE,1)*_xlfn.IFS(B4779="data_analyst",$AD$8,TRUE,1)*_xlfn.IFS(B4779="data_engineer",$AD$9,TRUE,1)*IF(D4779,$AD$13,$AD$14)*IF(E4779,$AD$19,$AD$20)*IF(F4779,$AD$24,$AD$25)*IF(G4779,$AD$29,$AD$30)*IF(H4779,$AD$34,$AD$35)*IF(I4779,$AD$39,$AD$40)*IF(J4779,$AD$44,$AD$45)*IF(K4779,$AD$49,$AD$50)*IF(L4779,$AD$54,$AD$55)*IF(M4779,$AD$59,$AD$60)</f>
        <v>1.13052456543744e-6</v>
      </c>
      <c r="O4779">
        <f t="array" ref="O4779">$AD$2*_xlfn.IFS(B4779="data_scientist",$AF$7,TRUE,1)*_xlfn.IFS(B4779="data_analyst",$AF$8,TRUE,1)*_xlfn.IFS(B4779="data_engineer",$AF$9,TRUE,1)*IF(D4779,$AF$13,$AF$14)*IF(E4779,$AF$19,$AF$20)*IF(F4779,$AF$24,$AF$25)*IF(G4779,$AF$29,$AF$30)*IF(H4779,$AF$34,$AF$35)*IF(I4779,$AF$39,$AF$40)*IF(J4779,$AF$44,$AF$45)*IF(K4779,$AF$49,$AF$50)*IF(L4779,$AF$54,$AF$55)*IF(M4779,$AF$59,$AF$60)</f>
        <v>0.000939321438941843</v>
      </c>
      <c r="P4779">
        <f t="array" ref="P4779">$AE$2*_xlfn.IFS(B4779="data_scientist",$AH$7,TRUE,1)*_xlfn.IFS(B4779="data_analyst",$AH$8,TRUE,1)*_xlfn.IFS(B4779="data_engineer",$AH$9,TRUE,1)*IF(D4779,$AH$13,$AH$14)*IF(E4779,$AH$19,$AH$20)*IF(F4779,$AH$24,$AH$25)*IF(G4779,$AH$29,$AH$30)*IF(H4779,$AH$34,$AH$35)*IF(I4779,$AH$39,$AH$40)*IF(J4779,$AH$44,$AH$45)*IF(K4779,$AH$49,$AH$50)*IF(L4779,$AH$54,$AH$55)*IF(M4779,$AH$59,$AH$60)</f>
        <v>4.11259336086408e-5</v>
      </c>
      <c r="Q4779">
        <f t="shared" si="740"/>
        <v>0.000939321438941843</v>
      </c>
      <c r="R4779">
        <f t="shared" si="741"/>
        <v>0</v>
      </c>
      <c r="S4779">
        <f t="shared" si="742"/>
        <v>0</v>
      </c>
      <c r="T4779">
        <f t="shared" si="743"/>
        <v>0</v>
      </c>
      <c r="U4779">
        <f t="shared" si="744"/>
        <v>0</v>
      </c>
      <c r="V4779">
        <f t="shared" si="745"/>
        <v>1</v>
      </c>
      <c r="W4779">
        <f t="shared" si="746"/>
        <v>0</v>
      </c>
      <c r="X4779">
        <f t="shared" si="747"/>
        <v>0</v>
      </c>
      <c r="Y4779">
        <f t="shared" si="748"/>
        <v>0</v>
      </c>
      <c r="Z4779">
        <f t="shared" si="749"/>
        <v>0</v>
      </c>
    </row>
    <row r="4780" spans="1:26">
      <c r="A4780">
        <v>1</v>
      </c>
      <c r="B4780" t="s">
        <v>60</v>
      </c>
      <c r="C4780" t="s">
        <v>61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1</v>
      </c>
      <c r="L4780">
        <v>1</v>
      </c>
      <c r="M4780">
        <v>1</v>
      </c>
      <c r="N4780">
        <f t="array" ref="N4780">$AC$2*_xlfn.IFS(B4780="data_scientist",$AD$7,TRUE,1)*_xlfn.IFS(B4780="data_analyst",$AD$8,TRUE,1)*_xlfn.IFS(B4780="data_engineer",$AD$9,TRUE,1)*IF(D4780,$AD$13,$AD$14)*IF(E4780,$AD$19,$AD$20)*IF(F4780,$AD$24,$AD$25)*IF(G4780,$AD$29,$AD$30)*IF(H4780,$AD$34,$AD$35)*IF(I4780,$AD$39,$AD$40)*IF(J4780,$AD$44,$AD$45)*IF(K4780,$AD$49,$AD$50)*IF(L4780,$AD$54,$AD$55)*IF(M4780,$AD$59,$AD$60)</f>
        <v>8.53800549915551e-6</v>
      </c>
      <c r="O4780">
        <f t="array" ref="O4780">$AD$2*_xlfn.IFS(B4780="data_scientist",$AF$7,TRUE,1)*_xlfn.IFS(B4780="data_analyst",$AF$8,TRUE,1)*_xlfn.IFS(B4780="data_engineer",$AF$9,TRUE,1)*IF(D4780,$AF$13,$AF$14)*IF(E4780,$AF$19,$AF$20)*IF(F4780,$AF$24,$AF$25)*IF(G4780,$AF$29,$AF$30)*IF(H4780,$AF$34,$AF$35)*IF(I4780,$AF$39,$AF$40)*IF(J4780,$AF$44,$AF$45)*IF(K4780,$AF$49,$AF$50)*IF(L4780,$AF$54,$AF$55)*IF(M4780,$AF$59,$AF$60)</f>
        <v>0.000318783036330135</v>
      </c>
      <c r="P4780">
        <f t="array" ref="P4780">$AE$2*_xlfn.IFS(B4780="data_scientist",$AH$7,TRUE,1)*_xlfn.IFS(B4780="data_analyst",$AH$8,TRUE,1)*_xlfn.IFS(B4780="data_engineer",$AH$9,TRUE,1)*IF(D4780,$AH$13,$AH$14)*IF(E4780,$AH$19,$AH$20)*IF(F4780,$AH$24,$AH$25)*IF(G4780,$AH$29,$AH$30)*IF(H4780,$AH$34,$AH$35)*IF(I4780,$AH$39,$AH$40)*IF(J4780,$AH$44,$AH$45)*IF(K4780,$AH$49,$AH$50)*IF(L4780,$AH$54,$AH$55)*IF(M4780,$AH$59,$AH$60)</f>
        <v>3.68914813092525e-5</v>
      </c>
      <c r="Q4780">
        <f t="shared" si="740"/>
        <v>0.000318783036330135</v>
      </c>
      <c r="R4780">
        <f t="shared" si="741"/>
        <v>0</v>
      </c>
      <c r="S4780">
        <f t="shared" si="742"/>
        <v>0</v>
      </c>
      <c r="T4780">
        <f t="shared" si="743"/>
        <v>0</v>
      </c>
      <c r="U4780">
        <f t="shared" si="744"/>
        <v>0</v>
      </c>
      <c r="V4780">
        <f t="shared" si="745"/>
        <v>1</v>
      </c>
      <c r="W4780">
        <f t="shared" si="746"/>
        <v>0</v>
      </c>
      <c r="X4780">
        <f t="shared" si="747"/>
        <v>0</v>
      </c>
      <c r="Y4780">
        <f t="shared" si="748"/>
        <v>0</v>
      </c>
      <c r="Z4780">
        <f t="shared" si="749"/>
        <v>0</v>
      </c>
    </row>
    <row r="4781" spans="1:26">
      <c r="A4781">
        <v>1</v>
      </c>
      <c r="B4781" t="s">
        <v>60</v>
      </c>
      <c r="C4781" t="s">
        <v>61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1</v>
      </c>
      <c r="N4781">
        <f t="array" ref="N4781">$AC$2*_xlfn.IFS(B4781="data_scientist",$AD$7,TRUE,1)*_xlfn.IFS(B4781="data_analyst",$AD$8,TRUE,1)*_xlfn.IFS(B4781="data_engineer",$AD$9,TRUE,1)*IF(D4781,$AD$13,$AD$14)*IF(E4781,$AD$19,$AD$20)*IF(F4781,$AD$24,$AD$25)*IF(G4781,$AD$29,$AD$30)*IF(H4781,$AD$34,$AD$35)*IF(I4781,$AD$39,$AD$40)*IF(J4781,$AD$44,$AD$45)*IF(K4781,$AD$49,$AD$50)*IF(L4781,$AD$54,$AD$55)*IF(M4781,$AD$59,$AD$60)</f>
        <v>0.00209205069395461</v>
      </c>
      <c r="O4781">
        <f t="array" ref="O4781">$AD$2*_xlfn.IFS(B4781="data_scientist",$AF$7,TRUE,1)*_xlfn.IFS(B4781="data_analyst",$AF$8,TRUE,1)*_xlfn.IFS(B4781="data_engineer",$AF$9,TRUE,1)*IF(D4781,$AF$13,$AF$14)*IF(E4781,$AF$19,$AF$20)*IF(F4781,$AF$24,$AF$25)*IF(G4781,$AF$29,$AF$30)*IF(H4781,$AF$34,$AF$35)*IF(I4781,$AF$39,$AF$40)*IF(J4781,$AF$44,$AF$45)*IF(K4781,$AF$49,$AF$50)*IF(L4781,$AF$54,$AF$55)*IF(M4781,$AF$59,$AF$60)</f>
        <v>0.000914821417937069</v>
      </c>
      <c r="P4781">
        <f t="array" ref="P4781">$AE$2*_xlfn.IFS(B4781="data_scientist",$AH$7,TRUE,1)*_xlfn.IFS(B4781="data_analyst",$AH$8,TRUE,1)*_xlfn.IFS(B4781="data_engineer",$AH$9,TRUE,1)*IF(D4781,$AH$13,$AH$14)*IF(E4781,$AH$19,$AH$20)*IF(F4781,$AH$24,$AH$25)*IF(G4781,$AH$29,$AH$30)*IF(H4781,$AH$34,$AH$35)*IF(I4781,$AH$39,$AH$40)*IF(J4781,$AH$44,$AH$45)*IF(K4781,$AH$49,$AH$50)*IF(L4781,$AH$54,$AH$55)*IF(M4781,$AH$59,$AH$60)</f>
        <v>0.000310772826156754</v>
      </c>
      <c r="Q4781">
        <f t="shared" si="740"/>
        <v>0.00209205069395461</v>
      </c>
      <c r="R4781">
        <f t="shared" si="741"/>
        <v>0</v>
      </c>
      <c r="S4781">
        <f t="shared" si="742"/>
        <v>0</v>
      </c>
      <c r="T4781">
        <f t="shared" si="743"/>
        <v>0</v>
      </c>
      <c r="U4781">
        <f t="shared" si="744"/>
        <v>1</v>
      </c>
      <c r="V4781">
        <f t="shared" si="745"/>
        <v>0</v>
      </c>
      <c r="W4781">
        <f t="shared" si="746"/>
        <v>0</v>
      </c>
      <c r="X4781">
        <f t="shared" si="747"/>
        <v>0</v>
      </c>
      <c r="Y4781">
        <f t="shared" si="748"/>
        <v>0</v>
      </c>
      <c r="Z4781">
        <f t="shared" si="749"/>
        <v>0</v>
      </c>
    </row>
    <row r="4782" spans="1:26">
      <c r="A4782">
        <v>1</v>
      </c>
      <c r="B4782" t="s">
        <v>60</v>
      </c>
      <c r="C4782" t="s">
        <v>61</v>
      </c>
      <c r="D4782">
        <v>1</v>
      </c>
      <c r="E4782">
        <v>0</v>
      </c>
      <c r="F4782">
        <v>0</v>
      </c>
      <c r="G4782">
        <v>0</v>
      </c>
      <c r="H4782">
        <v>1</v>
      </c>
      <c r="I4782">
        <v>0</v>
      </c>
      <c r="J4782">
        <v>0</v>
      </c>
      <c r="K4782">
        <v>1</v>
      </c>
      <c r="L4782">
        <v>1</v>
      </c>
      <c r="M4782">
        <v>1</v>
      </c>
      <c r="N4782">
        <f t="array" ref="N4782">$AC$2*_xlfn.IFS(B4782="data_scientist",$AD$7,TRUE,1)*_xlfn.IFS(B4782="data_analyst",$AD$8,TRUE,1)*_xlfn.IFS(B4782="data_engineer",$AD$9,TRUE,1)*IF(D4782,$AD$13,$AD$14)*IF(E4782,$AD$19,$AD$20)*IF(F4782,$AD$24,$AD$25)*IF(G4782,$AD$29,$AD$30)*IF(H4782,$AD$34,$AD$35)*IF(I4782,$AD$39,$AD$40)*IF(J4782,$AD$44,$AD$45)*IF(K4782,$AD$49,$AD$50)*IF(L4782,$AD$54,$AD$55)*IF(M4782,$AD$59,$AD$60)</f>
        <v>2.67558784888113e-7</v>
      </c>
      <c r="O4782">
        <f t="array" ref="O4782">$AD$2*_xlfn.IFS(B4782="data_scientist",$AF$7,TRUE,1)*_xlfn.IFS(B4782="data_analyst",$AF$8,TRUE,1)*_xlfn.IFS(B4782="data_engineer",$AF$9,TRUE,1)*IF(D4782,$AF$13,$AF$14)*IF(E4782,$AF$19,$AF$20)*IF(F4782,$AF$24,$AF$25)*IF(G4782,$AF$29,$AF$30)*IF(H4782,$AF$34,$AF$35)*IF(I4782,$AF$39,$AF$40)*IF(J4782,$AF$44,$AF$45)*IF(K4782,$AF$49,$AF$50)*IF(L4782,$AF$54,$AF$55)*IF(M4782,$AF$59,$AF$60)</f>
        <v>0.00060015375717898</v>
      </c>
      <c r="P4782">
        <f t="array" ref="P4782">$AE$2*_xlfn.IFS(B4782="data_scientist",$AH$7,TRUE,1)*_xlfn.IFS(B4782="data_analyst",$AH$8,TRUE,1)*_xlfn.IFS(B4782="data_engineer",$AH$9,TRUE,1)*IF(D4782,$AH$13,$AH$14)*IF(E4782,$AH$19,$AH$20)*IF(F4782,$AH$24,$AH$25)*IF(G4782,$AH$29,$AH$30)*IF(H4782,$AH$34,$AH$35)*IF(I4782,$AH$39,$AH$40)*IF(J4782,$AH$44,$AH$45)*IF(K4782,$AH$49,$AH$50)*IF(L4782,$AH$54,$AH$55)*IF(M4782,$AH$59,$AH$60)</f>
        <v>2.40800921018817e-5</v>
      </c>
      <c r="Q4782">
        <f t="shared" si="740"/>
        <v>0.00060015375717898</v>
      </c>
      <c r="R4782">
        <f t="shared" si="741"/>
        <v>0</v>
      </c>
      <c r="S4782">
        <f t="shared" si="742"/>
        <v>0</v>
      </c>
      <c r="T4782">
        <f t="shared" si="743"/>
        <v>0</v>
      </c>
      <c r="U4782">
        <f t="shared" si="744"/>
        <v>0</v>
      </c>
      <c r="V4782">
        <f t="shared" si="745"/>
        <v>1</v>
      </c>
      <c r="W4782">
        <f t="shared" si="746"/>
        <v>0</v>
      </c>
      <c r="X4782">
        <f t="shared" si="747"/>
        <v>0</v>
      </c>
      <c r="Y4782">
        <f t="shared" si="748"/>
        <v>0</v>
      </c>
      <c r="Z4782">
        <f t="shared" si="749"/>
        <v>0</v>
      </c>
    </row>
    <row r="4783" spans="1:26">
      <c r="A4783">
        <v>1</v>
      </c>
      <c r="B4783" t="s">
        <v>60</v>
      </c>
      <c r="C4783" t="s">
        <v>61</v>
      </c>
      <c r="D4783">
        <v>0</v>
      </c>
      <c r="E4783">
        <v>1</v>
      </c>
      <c r="F4783">
        <v>0</v>
      </c>
      <c r="G4783">
        <v>0</v>
      </c>
      <c r="H4783">
        <v>1</v>
      </c>
      <c r="I4783">
        <v>0</v>
      </c>
      <c r="J4783">
        <v>0</v>
      </c>
      <c r="K4783">
        <v>1</v>
      </c>
      <c r="L4783">
        <v>1</v>
      </c>
      <c r="M4783">
        <v>1</v>
      </c>
      <c r="N4783">
        <f t="array" ref="N4783">$AC$2*_xlfn.IFS(B4783="data_scientist",$AD$7,TRUE,1)*_xlfn.IFS(B4783="data_analyst",$AD$8,TRUE,1)*_xlfn.IFS(B4783="data_engineer",$AD$9,TRUE,1)*IF(D4783,$AD$13,$AD$14)*IF(E4783,$AD$19,$AD$20)*IF(F4783,$AD$24,$AD$25)*IF(G4783,$AD$29,$AD$30)*IF(H4783,$AD$34,$AD$35)*IF(I4783,$AD$39,$AD$40)*IF(J4783,$AD$44,$AD$45)*IF(K4783,$AD$49,$AD$50)*IF(L4783,$AD$54,$AD$55)*IF(M4783,$AD$59,$AD$60)</f>
        <v>7.42980146099854e-7</v>
      </c>
      <c r="O4783">
        <f t="array" ref="O4783">$AD$2*_xlfn.IFS(B4783="data_scientist",$AF$7,TRUE,1)*_xlfn.IFS(B4783="data_analyst",$AF$8,TRUE,1)*_xlfn.IFS(B4783="data_engineer",$AF$9,TRUE,1)*IF(D4783,$AF$13,$AF$14)*IF(E4783,$AF$19,$AF$20)*IF(F4783,$AF$24,$AF$25)*IF(G4783,$AF$29,$AF$30)*IF(H4783,$AF$34,$AF$35)*IF(I4783,$AF$39,$AF$40)*IF(J4783,$AF$44,$AF$45)*IF(K4783,$AF$49,$AF$50)*IF(L4783,$AF$54,$AF$55)*IF(M4783,$AF$59,$AF$60)</f>
        <v>0.000266951214260023</v>
      </c>
      <c r="P4783">
        <f t="array" ref="P4783">$AE$2*_xlfn.IFS(B4783="data_scientist",$AH$7,TRUE,1)*_xlfn.IFS(B4783="data_analyst",$AH$8,TRUE,1)*_xlfn.IFS(B4783="data_engineer",$AH$9,TRUE,1)*IF(D4783,$AH$13,$AH$14)*IF(E4783,$AH$19,$AH$20)*IF(F4783,$AH$24,$AH$25)*IF(G4783,$AH$29,$AH$30)*IF(H4783,$AH$34,$AH$35)*IF(I4783,$AH$39,$AH$40)*IF(J4783,$AH$44,$AH$45)*IF(K4783,$AH$49,$AH$50)*IF(L4783,$AH$54,$AH$55)*IF(M4783,$AH$59,$AH$60)</f>
        <v>1.92204421494245e-5</v>
      </c>
      <c r="Q4783">
        <f t="shared" si="740"/>
        <v>0.000266951214260023</v>
      </c>
      <c r="R4783">
        <f t="shared" si="741"/>
        <v>0</v>
      </c>
      <c r="S4783">
        <f t="shared" si="742"/>
        <v>0</v>
      </c>
      <c r="T4783">
        <f t="shared" si="743"/>
        <v>0</v>
      </c>
      <c r="U4783">
        <f t="shared" si="744"/>
        <v>0</v>
      </c>
      <c r="V4783">
        <f t="shared" si="745"/>
        <v>1</v>
      </c>
      <c r="W4783">
        <f t="shared" si="746"/>
        <v>0</v>
      </c>
      <c r="X4783">
        <f t="shared" si="747"/>
        <v>0</v>
      </c>
      <c r="Y4783">
        <f t="shared" si="748"/>
        <v>0</v>
      </c>
      <c r="Z4783">
        <f t="shared" si="749"/>
        <v>0</v>
      </c>
    </row>
    <row r="4784" spans="1:26">
      <c r="A4784">
        <v>1</v>
      </c>
      <c r="B4784" t="s">
        <v>60</v>
      </c>
      <c r="C4784" t="s">
        <v>61</v>
      </c>
      <c r="D4784">
        <v>1</v>
      </c>
      <c r="E4784">
        <v>1</v>
      </c>
      <c r="F4784">
        <v>1</v>
      </c>
      <c r="G4784">
        <v>0</v>
      </c>
      <c r="H4784">
        <v>0</v>
      </c>
      <c r="I4784">
        <v>0</v>
      </c>
      <c r="J4784">
        <v>0</v>
      </c>
      <c r="K4784">
        <v>1</v>
      </c>
      <c r="L4784">
        <v>0</v>
      </c>
      <c r="M4784">
        <v>1</v>
      </c>
      <c r="N4784">
        <f t="array" ref="N4784">$AC$2*_xlfn.IFS(B4784="data_scientist",$AD$7,TRUE,1)*_xlfn.IFS(B4784="data_analyst",$AD$8,TRUE,1)*_xlfn.IFS(B4784="data_engineer",$AD$9,TRUE,1)*IF(D4784,$AD$13,$AD$14)*IF(E4784,$AD$19,$AD$20)*IF(F4784,$AD$24,$AD$25)*IF(G4784,$AD$29,$AD$30)*IF(H4784,$AD$34,$AD$35)*IF(I4784,$AD$39,$AD$40)*IF(J4784,$AD$44,$AD$45)*IF(K4784,$AD$49,$AD$50)*IF(L4784,$AD$54,$AD$55)*IF(M4784,$AD$59,$AD$60)</f>
        <v>1.12071576712257e-5</v>
      </c>
      <c r="O4784">
        <f t="array" ref="O4784">$AD$2*_xlfn.IFS(B4784="data_scientist",$AF$7,TRUE,1)*_xlfn.IFS(B4784="data_analyst",$AF$8,TRUE,1)*_xlfn.IFS(B4784="data_engineer",$AF$9,TRUE,1)*IF(D4784,$AF$13,$AF$14)*IF(E4784,$AF$19,$AF$20)*IF(F4784,$AF$24,$AF$25)*IF(G4784,$AF$29,$AF$30)*IF(H4784,$AF$34,$AF$35)*IF(I4784,$AF$39,$AF$40)*IF(J4784,$AF$44,$AF$45)*IF(K4784,$AF$49,$AF$50)*IF(L4784,$AF$54,$AF$55)*IF(M4784,$AF$59,$AF$60)</f>
        <v>0.00196277576409373</v>
      </c>
      <c r="P4784">
        <f t="array" ref="P4784">$AE$2*_xlfn.IFS(B4784="data_scientist",$AH$7,TRUE,1)*_xlfn.IFS(B4784="data_analyst",$AH$8,TRUE,1)*_xlfn.IFS(B4784="data_engineer",$AH$9,TRUE,1)*IF(D4784,$AH$13,$AH$14)*IF(E4784,$AH$19,$AH$20)*IF(F4784,$AH$24,$AH$25)*IF(G4784,$AH$29,$AH$30)*IF(H4784,$AH$34,$AH$35)*IF(I4784,$AH$39,$AH$40)*IF(J4784,$AH$44,$AH$45)*IF(K4784,$AH$49,$AH$50)*IF(L4784,$AH$54,$AH$55)*IF(M4784,$AH$59,$AH$60)</f>
        <v>0.000112657401069189</v>
      </c>
      <c r="Q4784">
        <f t="shared" si="740"/>
        <v>0.00196277576409373</v>
      </c>
      <c r="R4784">
        <f t="shared" si="741"/>
        <v>0</v>
      </c>
      <c r="S4784">
        <f t="shared" si="742"/>
        <v>0</v>
      </c>
      <c r="T4784">
        <f t="shared" si="743"/>
        <v>0</v>
      </c>
      <c r="U4784">
        <f t="shared" si="744"/>
        <v>0</v>
      </c>
      <c r="V4784">
        <f t="shared" si="745"/>
        <v>1</v>
      </c>
      <c r="W4784">
        <f t="shared" si="746"/>
        <v>0</v>
      </c>
      <c r="X4784">
        <f t="shared" si="747"/>
        <v>0</v>
      </c>
      <c r="Y4784">
        <f t="shared" si="748"/>
        <v>0</v>
      </c>
      <c r="Z4784">
        <f t="shared" si="749"/>
        <v>0</v>
      </c>
    </row>
    <row r="4785" spans="1:26">
      <c r="A4785">
        <v>1</v>
      </c>
      <c r="B4785" t="s">
        <v>60</v>
      </c>
      <c r="C4785" t="s">
        <v>61</v>
      </c>
      <c r="D4785">
        <v>1</v>
      </c>
      <c r="E4785">
        <v>1</v>
      </c>
      <c r="F4785">
        <v>0</v>
      </c>
      <c r="G4785">
        <v>0</v>
      </c>
      <c r="H4785">
        <v>1</v>
      </c>
      <c r="I4785">
        <v>1</v>
      </c>
      <c r="J4785">
        <v>0</v>
      </c>
      <c r="K4785">
        <v>1</v>
      </c>
      <c r="L4785">
        <v>0</v>
      </c>
      <c r="M4785">
        <v>1</v>
      </c>
      <c r="N4785">
        <f t="array" ref="N4785">$AC$2*_xlfn.IFS(B4785="data_scientist",$AD$7,TRUE,1)*_xlfn.IFS(B4785="data_analyst",$AD$8,TRUE,1)*_xlfn.IFS(B4785="data_engineer",$AD$9,TRUE,1)*IF(D4785,$AD$13,$AD$14)*IF(E4785,$AD$19,$AD$20)*IF(F4785,$AD$24,$AD$25)*IF(G4785,$AD$29,$AD$30)*IF(H4785,$AD$34,$AD$35)*IF(I4785,$AD$39,$AD$40)*IF(J4785,$AD$44,$AD$45)*IF(K4785,$AD$49,$AD$50)*IF(L4785,$AD$54,$AD$55)*IF(M4785,$AD$59,$AD$60)</f>
        <v>1.4126181688142e-6</v>
      </c>
      <c r="O4785">
        <f t="array" ref="O4785">$AD$2*_xlfn.IFS(B4785="data_scientist",$AF$7,TRUE,1)*_xlfn.IFS(B4785="data_analyst",$AF$8,TRUE,1)*_xlfn.IFS(B4785="data_engineer",$AF$9,TRUE,1)*IF(D4785,$AF$13,$AF$14)*IF(E4785,$AF$19,$AF$20)*IF(F4785,$AF$24,$AF$25)*IF(G4785,$AF$29,$AF$30)*IF(H4785,$AF$34,$AF$35)*IF(I4785,$AF$39,$AF$40)*IF(J4785,$AF$44,$AF$45)*IF(K4785,$AF$49,$AF$50)*IF(L4785,$AF$54,$AF$55)*IF(M4785,$AF$59,$AF$60)</f>
        <v>0.000301530762741616</v>
      </c>
      <c r="P4785">
        <f t="array" ref="P4785">$AE$2*_xlfn.IFS(B4785="data_scientist",$AH$7,TRUE,1)*_xlfn.IFS(B4785="data_analyst",$AH$8,TRUE,1)*_xlfn.IFS(B4785="data_engineer",$AH$9,TRUE,1)*IF(D4785,$AH$13,$AH$14)*IF(E4785,$AH$19,$AH$20)*IF(F4785,$AH$24,$AH$25)*IF(G4785,$AH$29,$AH$30)*IF(H4785,$AH$34,$AH$35)*IF(I4785,$AH$39,$AH$40)*IF(J4785,$AH$44,$AH$45)*IF(K4785,$AH$49,$AH$50)*IF(L4785,$AH$54,$AH$55)*IF(M4785,$AH$59,$AH$60)</f>
        <v>2.27303924556118e-5</v>
      </c>
      <c r="Q4785">
        <f t="shared" si="740"/>
        <v>0.000301530762741616</v>
      </c>
      <c r="R4785">
        <f t="shared" si="741"/>
        <v>0</v>
      </c>
      <c r="S4785">
        <f t="shared" si="742"/>
        <v>0</v>
      </c>
      <c r="T4785">
        <f t="shared" si="743"/>
        <v>0</v>
      </c>
      <c r="U4785">
        <f t="shared" si="744"/>
        <v>0</v>
      </c>
      <c r="V4785">
        <f t="shared" si="745"/>
        <v>1</v>
      </c>
      <c r="W4785">
        <f t="shared" si="746"/>
        <v>0</v>
      </c>
      <c r="X4785">
        <f t="shared" si="747"/>
        <v>0</v>
      </c>
      <c r="Y4785">
        <f t="shared" si="748"/>
        <v>0</v>
      </c>
      <c r="Z4785">
        <f t="shared" si="749"/>
        <v>0</v>
      </c>
    </row>
    <row r="4786" spans="1:26">
      <c r="A4786">
        <v>1</v>
      </c>
      <c r="B4786" t="s">
        <v>60</v>
      </c>
      <c r="C4786" t="s">
        <v>61</v>
      </c>
      <c r="D4786">
        <v>1</v>
      </c>
      <c r="E4786">
        <v>0</v>
      </c>
      <c r="F4786">
        <v>1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1</v>
      </c>
      <c r="M4786">
        <v>1</v>
      </c>
      <c r="N4786">
        <f t="array" ref="N4786">$AC$2*_xlfn.IFS(B4786="data_scientist",$AD$7,TRUE,1)*_xlfn.IFS(B4786="data_analyst",$AD$8,TRUE,1)*_xlfn.IFS(B4786="data_engineer",$AD$9,TRUE,1)*IF(D4786,$AD$13,$AD$14)*IF(E4786,$AD$19,$AD$20)*IF(F4786,$AD$24,$AD$25)*IF(G4786,$AD$29,$AD$30)*IF(H4786,$AD$34,$AD$35)*IF(I4786,$AD$39,$AD$40)*IF(J4786,$AD$44,$AD$45)*IF(K4786,$AD$49,$AD$50)*IF(L4786,$AD$54,$AD$55)*IF(M4786,$AD$59,$AD$60)</f>
        <v>1.51329836923811e-5</v>
      </c>
      <c r="O4786">
        <f t="array" ref="O4786">$AD$2*_xlfn.IFS(B4786="data_scientist",$AF$7,TRUE,1)*_xlfn.IFS(B4786="data_analyst",$AF$8,TRUE,1)*_xlfn.IFS(B4786="data_engineer",$AF$9,TRUE,1)*IF(D4786,$AF$13,$AF$14)*IF(E4786,$AF$19,$AF$20)*IF(F4786,$AF$24,$AF$25)*IF(G4786,$AF$29,$AF$30)*IF(H4786,$AF$34,$AF$35)*IF(I4786,$AF$39,$AF$40)*IF(J4786,$AF$44,$AF$45)*IF(K4786,$AF$49,$AF$50)*IF(L4786,$AF$54,$AF$55)*IF(M4786,$AF$59,$AF$60)</f>
        <v>0.00151689185586202</v>
      </c>
      <c r="P4786">
        <f t="array" ref="P4786">$AE$2*_xlfn.IFS(B4786="data_scientist",$AH$7,TRUE,1)*_xlfn.IFS(B4786="data_analyst",$AH$8,TRUE,1)*_xlfn.IFS(B4786="data_engineer",$AH$9,TRUE,1)*IF(D4786,$AH$13,$AH$14)*IF(E4786,$AH$19,$AH$20)*IF(F4786,$AH$24,$AH$25)*IF(G4786,$AH$29,$AH$30)*IF(H4786,$AH$34,$AH$35)*IF(I4786,$AH$39,$AH$40)*IF(J4786,$AH$44,$AH$45)*IF(K4786,$AH$49,$AH$50)*IF(L4786,$AH$54,$AH$55)*IF(M4786,$AH$59,$AH$60)</f>
        <v>8.89440067545173e-5</v>
      </c>
      <c r="Q4786">
        <f t="shared" si="740"/>
        <v>0.00151689185586202</v>
      </c>
      <c r="R4786">
        <f t="shared" si="741"/>
        <v>0</v>
      </c>
      <c r="S4786">
        <f t="shared" si="742"/>
        <v>0</v>
      </c>
      <c r="T4786">
        <f t="shared" si="743"/>
        <v>0</v>
      </c>
      <c r="U4786">
        <f t="shared" si="744"/>
        <v>0</v>
      </c>
      <c r="V4786">
        <f t="shared" si="745"/>
        <v>1</v>
      </c>
      <c r="W4786">
        <f t="shared" si="746"/>
        <v>0</v>
      </c>
      <c r="X4786">
        <f t="shared" si="747"/>
        <v>0</v>
      </c>
      <c r="Y4786">
        <f t="shared" si="748"/>
        <v>0</v>
      </c>
      <c r="Z4786">
        <f t="shared" si="749"/>
        <v>0</v>
      </c>
    </row>
    <row r="4787" spans="1:26">
      <c r="A4787">
        <v>1</v>
      </c>
      <c r="B4787" t="s">
        <v>60</v>
      </c>
      <c r="C4787" t="s">
        <v>61</v>
      </c>
      <c r="D4787">
        <v>1</v>
      </c>
      <c r="E4787">
        <v>1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1</v>
      </c>
      <c r="N4787">
        <f t="array" ref="N4787">$AC$2*_xlfn.IFS(B4787="data_scientist",$AD$7,TRUE,1)*_xlfn.IFS(B4787="data_analyst",$AD$8,TRUE,1)*_xlfn.IFS(B4787="data_engineer",$AD$9,TRUE,1)*IF(D4787,$AD$13,$AD$14)*IF(E4787,$AD$19,$AD$20)*IF(F4787,$AD$24,$AD$25)*IF(G4787,$AD$29,$AD$30)*IF(H4787,$AD$34,$AD$35)*IF(I4787,$AD$39,$AD$40)*IF(J4787,$AD$44,$AD$45)*IF(K4787,$AD$49,$AD$50)*IF(L4787,$AD$54,$AD$55)*IF(M4787,$AD$59,$AD$60)</f>
        <v>0.00127891912023216</v>
      </c>
      <c r="O4787">
        <f t="array" ref="O4787">$AD$2*_xlfn.IFS(B4787="data_scientist",$AF$7,TRUE,1)*_xlfn.IFS(B4787="data_analyst",$AF$8,TRUE,1)*_xlfn.IFS(B4787="data_engineer",$AF$9,TRUE,1)*IF(D4787,$AF$13,$AF$14)*IF(E4787,$AF$19,$AF$20)*IF(F4787,$AF$24,$AF$25)*IF(G4787,$AF$29,$AF$30)*IF(H4787,$AF$34,$AF$35)*IF(I4787,$AF$39,$AF$40)*IF(J4787,$AF$44,$AF$45)*IF(K4787,$AF$49,$AF$50)*IF(L4787,$AF$54,$AF$55)*IF(M4787,$AF$59,$AF$60)</f>
        <v>0.00276747005858211</v>
      </c>
      <c r="P4787">
        <f t="array" ref="P4787">$AE$2*_xlfn.IFS(B4787="data_scientist",$AH$7,TRUE,1)*_xlfn.IFS(B4787="data_analyst",$AH$8,TRUE,1)*_xlfn.IFS(B4787="data_engineer",$AH$9,TRUE,1)*IF(D4787,$AH$13,$AH$14)*IF(E4787,$AH$19,$AH$20)*IF(F4787,$AH$24,$AH$25)*IF(G4787,$AH$29,$AH$30)*IF(H4787,$AH$34,$AH$35)*IF(I4787,$AH$39,$AH$40)*IF(J4787,$AH$44,$AH$45)*IF(K4787,$AH$49,$AH$50)*IF(L4787,$AH$54,$AH$55)*IF(M4787,$AH$59,$AH$60)</f>
        <v>0.000437971666584549</v>
      </c>
      <c r="Q4787">
        <f t="shared" si="740"/>
        <v>0.00276747005858211</v>
      </c>
      <c r="R4787">
        <f t="shared" si="741"/>
        <v>0</v>
      </c>
      <c r="S4787">
        <f t="shared" si="742"/>
        <v>0</v>
      </c>
      <c r="T4787">
        <f t="shared" si="743"/>
        <v>0</v>
      </c>
      <c r="U4787">
        <f t="shared" si="744"/>
        <v>0</v>
      </c>
      <c r="V4787">
        <f t="shared" si="745"/>
        <v>1</v>
      </c>
      <c r="W4787">
        <f t="shared" si="746"/>
        <v>0</v>
      </c>
      <c r="X4787">
        <f t="shared" si="747"/>
        <v>0</v>
      </c>
      <c r="Y4787">
        <f t="shared" si="748"/>
        <v>0</v>
      </c>
      <c r="Z4787">
        <f t="shared" si="749"/>
        <v>0</v>
      </c>
    </row>
    <row r="4788" spans="1:26">
      <c r="A4788">
        <v>1</v>
      </c>
      <c r="B4788" t="s">
        <v>60</v>
      </c>
      <c r="C4788" t="s">
        <v>61</v>
      </c>
      <c r="D4788">
        <v>0</v>
      </c>
      <c r="E4788">
        <v>1</v>
      </c>
      <c r="F4788">
        <v>0</v>
      </c>
      <c r="G4788">
        <v>0</v>
      </c>
      <c r="H4788">
        <v>1</v>
      </c>
      <c r="I4788">
        <v>1</v>
      </c>
      <c r="J4788">
        <v>1</v>
      </c>
      <c r="K4788">
        <v>0</v>
      </c>
      <c r="L4788">
        <v>0</v>
      </c>
      <c r="M4788">
        <v>1</v>
      </c>
      <c r="N4788">
        <f t="array" ref="N4788">$AC$2*_xlfn.IFS(B4788="data_scientist",$AD$7,TRUE,1)*_xlfn.IFS(B4788="data_analyst",$AD$8,TRUE,1)*_xlfn.IFS(B4788="data_engineer",$AD$9,TRUE,1)*IF(D4788,$AD$13,$AD$14)*IF(E4788,$AD$19,$AD$20)*IF(F4788,$AD$24,$AD$25)*IF(G4788,$AD$29,$AD$30)*IF(H4788,$AD$34,$AD$35)*IF(I4788,$AD$39,$AD$40)*IF(J4788,$AD$44,$AD$45)*IF(K4788,$AD$49,$AD$50)*IF(L4788,$AD$54,$AD$55)*IF(M4788,$AD$59,$AD$60)</f>
        <v>1.23385885491413e-5</v>
      </c>
      <c r="O4788">
        <f t="array" ref="O4788">$AD$2*_xlfn.IFS(B4788="data_scientist",$AF$7,TRUE,1)*_xlfn.IFS(B4788="data_analyst",$AF$8,TRUE,1)*_xlfn.IFS(B4788="data_engineer",$AF$9,TRUE,1)*IF(D4788,$AF$13,$AF$14)*IF(E4788,$AF$19,$AF$20)*IF(F4788,$AF$24,$AF$25)*IF(G4788,$AF$29,$AF$30)*IF(H4788,$AF$34,$AF$35)*IF(I4788,$AF$39,$AF$40)*IF(J4788,$AF$44,$AF$45)*IF(K4788,$AF$49,$AF$50)*IF(L4788,$AF$54,$AF$55)*IF(M4788,$AF$59,$AF$60)</f>
        <v>3.71717589675248e-5</v>
      </c>
      <c r="P4788">
        <f t="array" ref="P4788">$AE$2*_xlfn.IFS(B4788="data_scientist",$AH$7,TRUE,1)*_xlfn.IFS(B4788="data_analyst",$AH$8,TRUE,1)*_xlfn.IFS(B4788="data_engineer",$AH$9,TRUE,1)*IF(D4788,$AH$13,$AH$14)*IF(E4788,$AH$19,$AH$20)*IF(F4788,$AH$24,$AH$25)*IF(G4788,$AH$29,$AH$30)*IF(H4788,$AH$34,$AH$35)*IF(I4788,$AH$39,$AH$40)*IF(J4788,$AH$44,$AH$45)*IF(K4788,$AH$49,$AH$50)*IF(L4788,$AH$54,$AH$55)*IF(M4788,$AH$59,$AH$60)</f>
        <v>8.20319283211516e-6</v>
      </c>
      <c r="Q4788">
        <f t="shared" si="740"/>
        <v>3.71717589675248e-5</v>
      </c>
      <c r="R4788">
        <f t="shared" si="741"/>
        <v>0</v>
      </c>
      <c r="S4788">
        <f t="shared" si="742"/>
        <v>0</v>
      </c>
      <c r="T4788">
        <f t="shared" si="743"/>
        <v>0</v>
      </c>
      <c r="U4788">
        <f t="shared" si="744"/>
        <v>0</v>
      </c>
      <c r="V4788">
        <f t="shared" si="745"/>
        <v>1</v>
      </c>
      <c r="W4788">
        <f t="shared" si="746"/>
        <v>0</v>
      </c>
      <c r="X4788">
        <f t="shared" si="747"/>
        <v>0</v>
      </c>
      <c r="Y4788">
        <f t="shared" si="748"/>
        <v>0</v>
      </c>
      <c r="Z4788">
        <f t="shared" si="749"/>
        <v>0</v>
      </c>
    </row>
    <row r="4789" spans="1:26">
      <c r="A4789">
        <v>1</v>
      </c>
      <c r="B4789" t="s">
        <v>60</v>
      </c>
      <c r="C4789" t="s">
        <v>61</v>
      </c>
      <c r="D4789">
        <v>0</v>
      </c>
      <c r="E4789">
        <v>0</v>
      </c>
      <c r="F4789">
        <v>1</v>
      </c>
      <c r="G4789">
        <v>0</v>
      </c>
      <c r="H4789">
        <v>0</v>
      </c>
      <c r="I4789">
        <v>0</v>
      </c>
      <c r="J4789">
        <v>0</v>
      </c>
      <c r="K4789">
        <v>1</v>
      </c>
      <c r="L4789">
        <v>1</v>
      </c>
      <c r="M4789">
        <v>1</v>
      </c>
      <c r="N4789">
        <f t="array" ref="N4789">$AC$2*_xlfn.IFS(B4789="data_scientist",$AD$7,TRUE,1)*_xlfn.IFS(B4789="data_analyst",$AD$8,TRUE,1)*_xlfn.IFS(B4789="data_engineer",$AD$9,TRUE,1)*IF(D4789,$AD$13,$AD$14)*IF(E4789,$AD$19,$AD$20)*IF(F4789,$AD$24,$AD$25)*IF(G4789,$AD$29,$AD$30)*IF(H4789,$AD$34,$AD$35)*IF(I4789,$AD$39,$AD$40)*IF(J4789,$AD$44,$AD$45)*IF(K4789,$AD$49,$AD$50)*IF(L4789,$AD$54,$AD$55)*IF(M4789,$AD$59,$AD$60)</f>
        <v>1.55341851580019e-6</v>
      </c>
      <c r="O4789">
        <f t="array" ref="O4789">$AD$2*_xlfn.IFS(B4789="data_scientist",$AF$7,TRUE,1)*_xlfn.IFS(B4789="data_analyst",$AF$8,TRUE,1)*_xlfn.IFS(B4789="data_engineer",$AF$9,TRUE,1)*IF(D4789,$AF$13,$AF$14)*IF(E4789,$AF$19,$AF$20)*IF(F4789,$AF$24,$AF$25)*IF(G4789,$AF$29,$AF$30)*IF(H4789,$AF$34,$AF$35)*IF(I4789,$AF$39,$AF$40)*IF(J4789,$AF$44,$AF$45)*IF(K4789,$AF$49,$AF$50)*IF(L4789,$AF$54,$AF$55)*IF(M4789,$AF$59,$AF$60)</f>
        <v>0.000362638976435254</v>
      </c>
      <c r="P4789">
        <f t="array" ref="P4789">$AE$2*_xlfn.IFS(B4789="data_scientist",$AH$7,TRUE,1)*_xlfn.IFS(B4789="data_analyst",$AH$8,TRUE,1)*_xlfn.IFS(B4789="data_engineer",$AH$9,TRUE,1)*IF(D4789,$AH$13,$AH$14)*IF(E4789,$AH$19,$AH$20)*IF(F4789,$AH$24,$AH$25)*IF(G4789,$AH$29,$AH$30)*IF(H4789,$AH$34,$AH$35)*IF(I4789,$AH$39,$AH$40)*IF(J4789,$AH$44,$AH$45)*IF(K4789,$AH$49,$AH$50)*IF(L4789,$AH$54,$AH$55)*IF(M4789,$AH$59,$AH$60)</f>
        <v>2.52030911914695e-5</v>
      </c>
      <c r="Q4789">
        <f t="shared" si="740"/>
        <v>0.000362638976435254</v>
      </c>
      <c r="R4789">
        <f t="shared" si="741"/>
        <v>0</v>
      </c>
      <c r="S4789">
        <f t="shared" si="742"/>
        <v>0</v>
      </c>
      <c r="T4789">
        <f t="shared" si="743"/>
        <v>0</v>
      </c>
      <c r="U4789">
        <f t="shared" si="744"/>
        <v>0</v>
      </c>
      <c r="V4789">
        <f t="shared" si="745"/>
        <v>1</v>
      </c>
      <c r="W4789">
        <f t="shared" si="746"/>
        <v>0</v>
      </c>
      <c r="X4789">
        <f t="shared" si="747"/>
        <v>0</v>
      </c>
      <c r="Y4789">
        <f t="shared" si="748"/>
        <v>0</v>
      </c>
      <c r="Z4789">
        <f t="shared" si="749"/>
        <v>0</v>
      </c>
    </row>
    <row r="4790" spans="1:26">
      <c r="A4790">
        <v>1</v>
      </c>
      <c r="B4790" t="s">
        <v>60</v>
      </c>
      <c r="C4790" t="s">
        <v>61</v>
      </c>
      <c r="D4790">
        <v>1</v>
      </c>
      <c r="E4790">
        <v>0</v>
      </c>
      <c r="F4790">
        <v>1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1</v>
      </c>
      <c r="M4790">
        <v>1</v>
      </c>
      <c r="N4790">
        <f t="array" ref="N4790">$AC$2*_xlfn.IFS(B4790="data_scientist",$AD$7,TRUE,1)*_xlfn.IFS(B4790="data_analyst",$AD$8,TRUE,1)*_xlfn.IFS(B4790="data_engineer",$AD$9,TRUE,1)*IF(D4790,$AD$13,$AD$14)*IF(E4790,$AD$19,$AD$20)*IF(F4790,$AD$24,$AD$25)*IF(G4790,$AD$29,$AD$30)*IF(H4790,$AD$34,$AD$35)*IF(I4790,$AD$39,$AD$40)*IF(J4790,$AD$44,$AD$45)*IF(K4790,$AD$49,$AD$50)*IF(L4790,$AD$54,$AD$55)*IF(M4790,$AD$59,$AD$60)</f>
        <v>1.51329836923811e-5</v>
      </c>
      <c r="O4790">
        <f t="array" ref="O4790">$AD$2*_xlfn.IFS(B4790="data_scientist",$AF$7,TRUE,1)*_xlfn.IFS(B4790="data_analyst",$AF$8,TRUE,1)*_xlfn.IFS(B4790="data_engineer",$AF$9,TRUE,1)*IF(D4790,$AF$13,$AF$14)*IF(E4790,$AF$19,$AF$20)*IF(F4790,$AF$24,$AF$25)*IF(G4790,$AF$29,$AF$30)*IF(H4790,$AF$34,$AF$35)*IF(I4790,$AF$39,$AF$40)*IF(J4790,$AF$44,$AF$45)*IF(K4790,$AF$49,$AF$50)*IF(L4790,$AF$54,$AF$55)*IF(M4790,$AF$59,$AF$60)</f>
        <v>0.00151689185586202</v>
      </c>
      <c r="P4790">
        <f t="array" ref="P4790">$AE$2*_xlfn.IFS(B4790="data_scientist",$AH$7,TRUE,1)*_xlfn.IFS(B4790="data_analyst",$AH$8,TRUE,1)*_xlfn.IFS(B4790="data_engineer",$AH$9,TRUE,1)*IF(D4790,$AH$13,$AH$14)*IF(E4790,$AH$19,$AH$20)*IF(F4790,$AH$24,$AH$25)*IF(G4790,$AH$29,$AH$30)*IF(H4790,$AH$34,$AH$35)*IF(I4790,$AH$39,$AH$40)*IF(J4790,$AH$44,$AH$45)*IF(K4790,$AH$49,$AH$50)*IF(L4790,$AH$54,$AH$55)*IF(M4790,$AH$59,$AH$60)</f>
        <v>8.89440067545173e-5</v>
      </c>
      <c r="Q4790">
        <f t="shared" si="740"/>
        <v>0.00151689185586202</v>
      </c>
      <c r="R4790">
        <f t="shared" si="741"/>
        <v>0</v>
      </c>
      <c r="S4790">
        <f t="shared" si="742"/>
        <v>0</v>
      </c>
      <c r="T4790">
        <f t="shared" si="743"/>
        <v>0</v>
      </c>
      <c r="U4790">
        <f t="shared" si="744"/>
        <v>0</v>
      </c>
      <c r="V4790">
        <f t="shared" si="745"/>
        <v>1</v>
      </c>
      <c r="W4790">
        <f t="shared" si="746"/>
        <v>0</v>
      </c>
      <c r="X4790">
        <f t="shared" si="747"/>
        <v>0</v>
      </c>
      <c r="Y4790">
        <f t="shared" si="748"/>
        <v>0</v>
      </c>
      <c r="Z4790">
        <f t="shared" si="749"/>
        <v>0</v>
      </c>
    </row>
    <row r="4791" spans="1:26">
      <c r="A4791">
        <v>1</v>
      </c>
      <c r="B4791" t="s">
        <v>60</v>
      </c>
      <c r="C4791" t="s">
        <v>61</v>
      </c>
      <c r="D4791">
        <v>1</v>
      </c>
      <c r="E4791">
        <v>1</v>
      </c>
      <c r="F4791">
        <v>1</v>
      </c>
      <c r="G4791">
        <v>0</v>
      </c>
      <c r="H4791">
        <v>1</v>
      </c>
      <c r="I4791">
        <v>1</v>
      </c>
      <c r="J4791">
        <v>0</v>
      </c>
      <c r="K4791">
        <v>1</v>
      </c>
      <c r="L4791">
        <v>0</v>
      </c>
      <c r="M4791">
        <v>1</v>
      </c>
      <c r="N4791">
        <f t="array" ref="N4791">$AC$2*_xlfn.IFS(B4791="data_scientist",$AD$7,TRUE,1)*_xlfn.IFS(B4791="data_analyst",$AD$8,TRUE,1)*_xlfn.IFS(B4791="data_engineer",$AD$9,TRUE,1)*IF(D4791,$AD$13,$AD$14)*IF(E4791,$AD$19,$AD$20)*IF(F4791,$AD$24,$AD$25)*IF(G4791,$AD$29,$AD$30)*IF(H4791,$AD$34,$AD$35)*IF(I4791,$AD$39,$AD$40)*IF(J4791,$AD$44,$AD$45)*IF(K4791,$AD$49,$AD$50)*IF(L4791,$AD$54,$AD$55)*IF(M4791,$AD$59,$AD$60)</f>
        <v>2.57014032072102e-7</v>
      </c>
      <c r="O4791">
        <f t="array" ref="O4791">$AD$2*_xlfn.IFS(B4791="data_scientist",$AF$7,TRUE,1)*_xlfn.IFS(B4791="data_analyst",$AF$8,TRUE,1)*_xlfn.IFS(B4791="data_engineer",$AF$9,TRUE,1)*IF(D4791,$AF$13,$AF$14)*IF(E4791,$AF$19,$AF$20)*IF(F4791,$AF$24,$AF$25)*IF(G4791,$AF$29,$AF$30)*IF(H4791,$AF$34,$AF$35)*IF(I4791,$AF$39,$AF$40)*IF(J4791,$AF$44,$AF$45)*IF(K4791,$AF$49,$AF$50)*IF(L4791,$AF$54,$AF$55)*IF(M4791,$AF$59,$AF$60)</f>
        <v>0.000343013255733974</v>
      </c>
      <c r="P4791">
        <f t="array" ref="P4791">$AE$2*_xlfn.IFS(B4791="data_scientist",$AH$7,TRUE,1)*_xlfn.IFS(B4791="data_analyst",$AH$8,TRUE,1)*_xlfn.IFS(B4791="data_engineer",$AH$9,TRUE,1)*IF(D4791,$AH$13,$AH$14)*IF(E4791,$AH$19,$AH$20)*IF(F4791,$AH$24,$AH$25)*IF(G4791,$AH$29,$AH$30)*IF(H4791,$AH$34,$AH$35)*IF(I4791,$AH$39,$AH$40)*IF(J4791,$AH$44,$AH$45)*IF(K4791,$AH$49,$AH$50)*IF(L4791,$AH$54,$AH$55)*IF(M4791,$AH$59,$AH$60)</f>
        <v>1.55286839548239e-5</v>
      </c>
      <c r="Q4791">
        <f t="shared" si="740"/>
        <v>0.000343013255733974</v>
      </c>
      <c r="R4791">
        <f t="shared" si="741"/>
        <v>0</v>
      </c>
      <c r="S4791">
        <f t="shared" si="742"/>
        <v>0</v>
      </c>
      <c r="T4791">
        <f t="shared" si="743"/>
        <v>0</v>
      </c>
      <c r="U4791">
        <f t="shared" si="744"/>
        <v>0</v>
      </c>
      <c r="V4791">
        <f t="shared" si="745"/>
        <v>1</v>
      </c>
      <c r="W4791">
        <f t="shared" si="746"/>
        <v>0</v>
      </c>
      <c r="X4791">
        <f t="shared" si="747"/>
        <v>0</v>
      </c>
      <c r="Y4791">
        <f t="shared" si="748"/>
        <v>0</v>
      </c>
      <c r="Z4791">
        <f t="shared" si="749"/>
        <v>0</v>
      </c>
    </row>
    <row r="4792" spans="1:26">
      <c r="A4792">
        <v>1</v>
      </c>
      <c r="B4792" t="s">
        <v>60</v>
      </c>
      <c r="C4792" t="s">
        <v>61</v>
      </c>
      <c r="D4792">
        <v>1</v>
      </c>
      <c r="E4792">
        <v>1</v>
      </c>
      <c r="F4792">
        <v>0</v>
      </c>
      <c r="G4792">
        <v>0</v>
      </c>
      <c r="H4792">
        <v>1</v>
      </c>
      <c r="I4792">
        <v>0</v>
      </c>
      <c r="J4792">
        <v>0</v>
      </c>
      <c r="K4792">
        <v>1</v>
      </c>
      <c r="L4792">
        <v>1</v>
      </c>
      <c r="M4792">
        <v>1</v>
      </c>
      <c r="N4792">
        <f t="array" ref="N4792">$AC$2*_xlfn.IFS(B4792="data_scientist",$AD$7,TRUE,1)*_xlfn.IFS(B4792="data_analyst",$AD$8,TRUE,1)*_xlfn.IFS(B4792="data_engineer",$AD$9,TRUE,1)*IF(D4792,$AD$13,$AD$14)*IF(E4792,$AD$19,$AD$20)*IF(F4792,$AD$24,$AD$25)*IF(G4792,$AD$29,$AD$30)*IF(H4792,$AD$34,$AD$35)*IF(I4792,$AD$39,$AD$40)*IF(J4792,$AD$44,$AD$45)*IF(K4792,$AD$49,$AD$50)*IF(L4792,$AD$54,$AD$55)*IF(M4792,$AD$59,$AD$60)</f>
        <v>3.48605030575121e-7</v>
      </c>
      <c r="O4792">
        <f t="array" ref="O4792">$AD$2*_xlfn.IFS(B4792="data_scientist",$AF$7,TRUE,1)*_xlfn.IFS(B4792="data_analyst",$AF$8,TRUE,1)*_xlfn.IFS(B4792="data_engineer",$AF$9,TRUE,1)*IF(D4792,$AF$13,$AF$14)*IF(E4792,$AF$19,$AF$20)*IF(F4792,$AF$24,$AF$25)*IF(G4792,$AF$29,$AF$30)*IF(H4792,$AF$34,$AF$35)*IF(I4792,$AF$39,$AF$40)*IF(J4792,$AF$44,$AF$45)*IF(K4792,$AF$49,$AF$50)*IF(L4792,$AF$54,$AF$55)*IF(M4792,$AF$59,$AF$60)</f>
        <v>0.000696178358327617</v>
      </c>
      <c r="P4792">
        <f t="array" ref="P4792">$AE$2*_xlfn.IFS(B4792="data_scientist",$AH$7,TRUE,1)*_xlfn.IFS(B4792="data_analyst",$AH$8,TRUE,1)*_xlfn.IFS(B4792="data_engineer",$AH$9,TRUE,1)*IF(D4792,$AH$13,$AH$14)*IF(E4792,$AH$19,$AH$20)*IF(F4792,$AH$24,$AH$25)*IF(G4792,$AH$29,$AH$30)*IF(H4792,$AH$34,$AH$35)*IF(I4792,$AH$39,$AH$40)*IF(J4792,$AH$44,$AH$45)*IF(K4792,$AH$49,$AH$50)*IF(L4792,$AH$54,$AH$55)*IF(M4792,$AH$59,$AH$60)</f>
        <v>2.55394916232079e-5</v>
      </c>
      <c r="Q4792">
        <f t="shared" si="740"/>
        <v>0.000696178358327617</v>
      </c>
      <c r="R4792">
        <f t="shared" si="741"/>
        <v>0</v>
      </c>
      <c r="S4792">
        <f t="shared" si="742"/>
        <v>0</v>
      </c>
      <c r="T4792">
        <f t="shared" si="743"/>
        <v>0</v>
      </c>
      <c r="U4792">
        <f t="shared" si="744"/>
        <v>0</v>
      </c>
      <c r="V4792">
        <f t="shared" si="745"/>
        <v>1</v>
      </c>
      <c r="W4792">
        <f t="shared" si="746"/>
        <v>0</v>
      </c>
      <c r="X4792">
        <f t="shared" si="747"/>
        <v>0</v>
      </c>
      <c r="Y4792">
        <f t="shared" si="748"/>
        <v>0</v>
      </c>
      <c r="Z4792">
        <f t="shared" si="749"/>
        <v>0</v>
      </c>
    </row>
    <row r="4793" spans="1:26">
      <c r="A4793">
        <v>1</v>
      </c>
      <c r="B4793" t="s">
        <v>60</v>
      </c>
      <c r="C4793" t="s">
        <v>61</v>
      </c>
      <c r="D4793">
        <v>1</v>
      </c>
      <c r="E4793">
        <v>1</v>
      </c>
      <c r="F4793">
        <v>0</v>
      </c>
      <c r="G4793">
        <v>0</v>
      </c>
      <c r="H4793">
        <v>1</v>
      </c>
      <c r="I4793">
        <v>1</v>
      </c>
      <c r="J4793">
        <v>0</v>
      </c>
      <c r="K4793">
        <v>1</v>
      </c>
      <c r="L4793">
        <v>0</v>
      </c>
      <c r="M4793">
        <v>1</v>
      </c>
      <c r="N4793">
        <f t="array" ref="N4793">$AC$2*_xlfn.IFS(B4793="data_scientist",$AD$7,TRUE,1)*_xlfn.IFS(B4793="data_analyst",$AD$8,TRUE,1)*_xlfn.IFS(B4793="data_engineer",$AD$9,TRUE,1)*IF(D4793,$AD$13,$AD$14)*IF(E4793,$AD$19,$AD$20)*IF(F4793,$AD$24,$AD$25)*IF(G4793,$AD$29,$AD$30)*IF(H4793,$AD$34,$AD$35)*IF(I4793,$AD$39,$AD$40)*IF(J4793,$AD$44,$AD$45)*IF(K4793,$AD$49,$AD$50)*IF(L4793,$AD$54,$AD$55)*IF(M4793,$AD$59,$AD$60)</f>
        <v>1.4126181688142e-6</v>
      </c>
      <c r="O4793">
        <f t="array" ref="O4793">$AD$2*_xlfn.IFS(B4793="data_scientist",$AF$7,TRUE,1)*_xlfn.IFS(B4793="data_analyst",$AF$8,TRUE,1)*_xlfn.IFS(B4793="data_engineer",$AF$9,TRUE,1)*IF(D4793,$AF$13,$AF$14)*IF(E4793,$AF$19,$AF$20)*IF(F4793,$AF$24,$AF$25)*IF(G4793,$AF$29,$AF$30)*IF(H4793,$AF$34,$AF$35)*IF(I4793,$AF$39,$AF$40)*IF(J4793,$AF$44,$AF$45)*IF(K4793,$AF$49,$AF$50)*IF(L4793,$AF$54,$AF$55)*IF(M4793,$AF$59,$AF$60)</f>
        <v>0.000301530762741616</v>
      </c>
      <c r="P4793">
        <f t="array" ref="P4793">$AE$2*_xlfn.IFS(B4793="data_scientist",$AH$7,TRUE,1)*_xlfn.IFS(B4793="data_analyst",$AH$8,TRUE,1)*_xlfn.IFS(B4793="data_engineer",$AH$9,TRUE,1)*IF(D4793,$AH$13,$AH$14)*IF(E4793,$AH$19,$AH$20)*IF(F4793,$AH$24,$AH$25)*IF(G4793,$AH$29,$AH$30)*IF(H4793,$AH$34,$AH$35)*IF(I4793,$AH$39,$AH$40)*IF(J4793,$AH$44,$AH$45)*IF(K4793,$AH$49,$AH$50)*IF(L4793,$AH$54,$AH$55)*IF(M4793,$AH$59,$AH$60)</f>
        <v>2.27303924556118e-5</v>
      </c>
      <c r="Q4793">
        <f t="shared" si="740"/>
        <v>0.000301530762741616</v>
      </c>
      <c r="R4793">
        <f t="shared" si="741"/>
        <v>0</v>
      </c>
      <c r="S4793">
        <f t="shared" si="742"/>
        <v>0</v>
      </c>
      <c r="T4793">
        <f t="shared" si="743"/>
        <v>0</v>
      </c>
      <c r="U4793">
        <f t="shared" si="744"/>
        <v>0</v>
      </c>
      <c r="V4793">
        <f t="shared" si="745"/>
        <v>1</v>
      </c>
      <c r="W4793">
        <f t="shared" si="746"/>
        <v>0</v>
      </c>
      <c r="X4793">
        <f t="shared" si="747"/>
        <v>0</v>
      </c>
      <c r="Y4793">
        <f t="shared" si="748"/>
        <v>0</v>
      </c>
      <c r="Z4793">
        <f t="shared" si="749"/>
        <v>0</v>
      </c>
    </row>
    <row r="4794" spans="1:26">
      <c r="A4794">
        <v>1</v>
      </c>
      <c r="B4794" t="s">
        <v>60</v>
      </c>
      <c r="C4794" t="s">
        <v>61</v>
      </c>
      <c r="D4794">
        <v>1</v>
      </c>
      <c r="E4794">
        <v>0</v>
      </c>
      <c r="F4794">
        <v>1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1</v>
      </c>
      <c r="N4794">
        <f t="array" ref="N4794">$AC$2*_xlfn.IFS(B4794="data_scientist",$AD$7,TRUE,1)*_xlfn.IFS(B4794="data_analyst",$AD$8,TRUE,1)*_xlfn.IFS(B4794="data_engineer",$AD$9,TRUE,1)*IF(D4794,$AD$13,$AD$14)*IF(E4794,$AD$19,$AD$20)*IF(F4794,$AD$24,$AD$25)*IF(G4794,$AD$29,$AD$30)*IF(H4794,$AD$34,$AD$35)*IF(I4794,$AD$39,$AD$40)*IF(J4794,$AD$44,$AD$45)*IF(K4794,$AD$49,$AD$50)*IF(L4794,$AD$54,$AD$55)*IF(M4794,$AD$59,$AD$60)</f>
        <v>0.00017859146195788</v>
      </c>
      <c r="O4794">
        <f t="array" ref="O4794">$AD$2*_xlfn.IFS(B4794="data_scientist",$AF$7,TRUE,1)*_xlfn.IFS(B4794="data_analyst",$AF$8,TRUE,1)*_xlfn.IFS(B4794="data_engineer",$AF$9,TRUE,1)*IF(D4794,$AF$13,$AF$14)*IF(E4794,$AF$19,$AF$20)*IF(F4794,$AF$24,$AF$25)*IF(G4794,$AF$29,$AF$30)*IF(H4794,$AF$34,$AF$35)*IF(I4794,$AF$39,$AF$40)*IF(J4794,$AF$44,$AF$45)*IF(K4794,$AF$49,$AF$50)*IF(L4794,$AF$54,$AF$55)*IF(M4794,$AF$59,$AF$60)</f>
        <v>0.00271396485303679</v>
      </c>
      <c r="P4794">
        <f t="array" ref="P4794">$AE$2*_xlfn.IFS(B4794="data_scientist",$AH$7,TRUE,1)*_xlfn.IFS(B4794="data_analyst",$AH$8,TRUE,1)*_xlfn.IFS(B4794="data_engineer",$AH$9,TRUE,1)*IF(D4794,$AH$13,$AH$14)*IF(E4794,$AH$19,$AH$20)*IF(F4794,$AH$24,$AH$25)*IF(G4794,$AH$29,$AH$30)*IF(H4794,$AH$34,$AH$35)*IF(I4794,$AH$39,$AH$40)*IF(J4794,$AH$44,$AH$45)*IF(K4794,$AH$49,$AH$50)*IF(L4794,$AH$54,$AH$55)*IF(M4794,$AH$59,$AH$60)</f>
        <v>0.000282110745350217</v>
      </c>
      <c r="Q4794">
        <f t="shared" si="740"/>
        <v>0.00271396485303679</v>
      </c>
      <c r="R4794">
        <f t="shared" si="741"/>
        <v>0</v>
      </c>
      <c r="S4794">
        <f t="shared" si="742"/>
        <v>0</v>
      </c>
      <c r="T4794">
        <f t="shared" si="743"/>
        <v>0</v>
      </c>
      <c r="U4794">
        <f t="shared" si="744"/>
        <v>0</v>
      </c>
      <c r="V4794">
        <f t="shared" si="745"/>
        <v>1</v>
      </c>
      <c r="W4794">
        <f t="shared" si="746"/>
        <v>0</v>
      </c>
      <c r="X4794">
        <f t="shared" si="747"/>
        <v>0</v>
      </c>
      <c r="Y4794">
        <f t="shared" si="748"/>
        <v>0</v>
      </c>
      <c r="Z4794">
        <f t="shared" si="749"/>
        <v>0</v>
      </c>
    </row>
    <row r="4795" spans="1:26">
      <c r="A4795">
        <v>1</v>
      </c>
      <c r="B4795" t="s">
        <v>60</v>
      </c>
      <c r="C4795" t="s">
        <v>61</v>
      </c>
      <c r="D4795">
        <v>1</v>
      </c>
      <c r="E4795">
        <v>1</v>
      </c>
      <c r="F4795">
        <v>0</v>
      </c>
      <c r="G4795">
        <v>1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1</v>
      </c>
      <c r="N4795">
        <f t="array" ref="N4795">$AC$2*_xlfn.IFS(B4795="data_scientist",$AD$7,TRUE,1)*_xlfn.IFS(B4795="data_analyst",$AD$8,TRUE,1)*_xlfn.IFS(B4795="data_engineer",$AD$9,TRUE,1)*IF(D4795,$AD$13,$AD$14)*IF(E4795,$AD$19,$AD$20)*IF(F4795,$AD$24,$AD$25)*IF(G4795,$AD$29,$AD$30)*IF(H4795,$AD$34,$AD$35)*IF(I4795,$AD$39,$AD$40)*IF(J4795,$AD$44,$AD$45)*IF(K4795,$AD$49,$AD$50)*IF(L4795,$AD$54,$AD$55)*IF(M4795,$AD$59,$AD$60)</f>
        <v>0.00045789693930309</v>
      </c>
      <c r="O4795">
        <f t="array" ref="O4795">$AD$2*_xlfn.IFS(B4795="data_scientist",$AF$7,TRUE,1)*_xlfn.IFS(B4795="data_analyst",$AF$8,TRUE,1)*_xlfn.IFS(B4795="data_engineer",$AF$9,TRUE,1)*IF(D4795,$AF$13,$AF$14)*IF(E4795,$AF$19,$AF$20)*IF(F4795,$AF$24,$AF$25)*IF(G4795,$AF$29,$AF$30)*IF(H4795,$AF$34,$AF$35)*IF(I4795,$AF$39,$AF$40)*IF(J4795,$AF$44,$AF$45)*IF(K4795,$AF$49,$AF$50)*IF(L4795,$AF$54,$AF$55)*IF(M4795,$AF$59,$AF$60)</f>
        <v>0.00242094563462761</v>
      </c>
      <c r="P4795">
        <f t="array" ref="P4795">$AE$2*_xlfn.IFS(B4795="data_scientist",$AH$7,TRUE,1)*_xlfn.IFS(B4795="data_analyst",$AH$8,TRUE,1)*_xlfn.IFS(B4795="data_engineer",$AH$9,TRUE,1)*IF(D4795,$AH$13,$AH$14)*IF(E4795,$AH$19,$AH$20)*IF(F4795,$AH$24,$AH$25)*IF(G4795,$AH$29,$AH$30)*IF(H4795,$AH$34,$AH$35)*IF(I4795,$AH$39,$AH$40)*IF(J4795,$AH$44,$AH$45)*IF(K4795,$AH$49,$AH$50)*IF(L4795,$AH$54,$AH$55)*IF(M4795,$AH$59,$AH$60)</f>
        <v>0.00023583089739168</v>
      </c>
      <c r="Q4795">
        <f t="shared" si="740"/>
        <v>0.00242094563462761</v>
      </c>
      <c r="R4795">
        <f t="shared" si="741"/>
        <v>0</v>
      </c>
      <c r="S4795">
        <f t="shared" si="742"/>
        <v>0</v>
      </c>
      <c r="T4795">
        <f t="shared" si="743"/>
        <v>0</v>
      </c>
      <c r="U4795">
        <f t="shared" si="744"/>
        <v>0</v>
      </c>
      <c r="V4795">
        <f t="shared" si="745"/>
        <v>1</v>
      </c>
      <c r="W4795">
        <f t="shared" si="746"/>
        <v>0</v>
      </c>
      <c r="X4795">
        <f t="shared" si="747"/>
        <v>0</v>
      </c>
      <c r="Y4795">
        <f t="shared" si="748"/>
        <v>0</v>
      </c>
      <c r="Z4795">
        <f t="shared" si="749"/>
        <v>0</v>
      </c>
    </row>
    <row r="4796" spans="1:26">
      <c r="A4796">
        <v>1</v>
      </c>
      <c r="B4796" t="s">
        <v>60</v>
      </c>
      <c r="C4796" t="s">
        <v>61</v>
      </c>
      <c r="D4796">
        <v>1</v>
      </c>
      <c r="E4796">
        <v>1</v>
      </c>
      <c r="F4796">
        <v>0</v>
      </c>
      <c r="G4796">
        <v>0</v>
      </c>
      <c r="H4796">
        <v>1</v>
      </c>
      <c r="I4796">
        <v>1</v>
      </c>
      <c r="J4796">
        <v>0</v>
      </c>
      <c r="K4796">
        <v>1</v>
      </c>
      <c r="L4796">
        <v>0</v>
      </c>
      <c r="M4796">
        <v>1</v>
      </c>
      <c r="N4796">
        <f t="array" ref="N4796">$AC$2*_xlfn.IFS(B4796="data_scientist",$AD$7,TRUE,1)*_xlfn.IFS(B4796="data_analyst",$AD$8,TRUE,1)*_xlfn.IFS(B4796="data_engineer",$AD$9,TRUE,1)*IF(D4796,$AD$13,$AD$14)*IF(E4796,$AD$19,$AD$20)*IF(F4796,$AD$24,$AD$25)*IF(G4796,$AD$29,$AD$30)*IF(H4796,$AD$34,$AD$35)*IF(I4796,$AD$39,$AD$40)*IF(J4796,$AD$44,$AD$45)*IF(K4796,$AD$49,$AD$50)*IF(L4796,$AD$54,$AD$55)*IF(M4796,$AD$59,$AD$60)</f>
        <v>1.4126181688142e-6</v>
      </c>
      <c r="O4796">
        <f t="array" ref="O4796">$AD$2*_xlfn.IFS(B4796="data_scientist",$AF$7,TRUE,1)*_xlfn.IFS(B4796="data_analyst",$AF$8,TRUE,1)*_xlfn.IFS(B4796="data_engineer",$AF$9,TRUE,1)*IF(D4796,$AF$13,$AF$14)*IF(E4796,$AF$19,$AF$20)*IF(F4796,$AF$24,$AF$25)*IF(G4796,$AF$29,$AF$30)*IF(H4796,$AF$34,$AF$35)*IF(I4796,$AF$39,$AF$40)*IF(J4796,$AF$44,$AF$45)*IF(K4796,$AF$49,$AF$50)*IF(L4796,$AF$54,$AF$55)*IF(M4796,$AF$59,$AF$60)</f>
        <v>0.000301530762741616</v>
      </c>
      <c r="P4796">
        <f t="array" ref="P4796">$AE$2*_xlfn.IFS(B4796="data_scientist",$AH$7,TRUE,1)*_xlfn.IFS(B4796="data_analyst",$AH$8,TRUE,1)*_xlfn.IFS(B4796="data_engineer",$AH$9,TRUE,1)*IF(D4796,$AH$13,$AH$14)*IF(E4796,$AH$19,$AH$20)*IF(F4796,$AH$24,$AH$25)*IF(G4796,$AH$29,$AH$30)*IF(H4796,$AH$34,$AH$35)*IF(I4796,$AH$39,$AH$40)*IF(J4796,$AH$44,$AH$45)*IF(K4796,$AH$49,$AH$50)*IF(L4796,$AH$54,$AH$55)*IF(M4796,$AH$59,$AH$60)</f>
        <v>2.27303924556118e-5</v>
      </c>
      <c r="Q4796">
        <f t="shared" si="740"/>
        <v>0.000301530762741616</v>
      </c>
      <c r="R4796">
        <f t="shared" si="741"/>
        <v>0</v>
      </c>
      <c r="S4796">
        <f t="shared" si="742"/>
        <v>0</v>
      </c>
      <c r="T4796">
        <f t="shared" si="743"/>
        <v>0</v>
      </c>
      <c r="U4796">
        <f t="shared" si="744"/>
        <v>0</v>
      </c>
      <c r="V4796">
        <f t="shared" si="745"/>
        <v>1</v>
      </c>
      <c r="W4796">
        <f t="shared" si="746"/>
        <v>0</v>
      </c>
      <c r="X4796">
        <f t="shared" si="747"/>
        <v>0</v>
      </c>
      <c r="Y4796">
        <f t="shared" si="748"/>
        <v>0</v>
      </c>
      <c r="Z4796">
        <f t="shared" si="749"/>
        <v>0</v>
      </c>
    </row>
    <row r="4797" spans="1:26">
      <c r="A4797">
        <v>1</v>
      </c>
      <c r="B4797" t="s">
        <v>60</v>
      </c>
      <c r="C4797" t="s">
        <v>61</v>
      </c>
      <c r="D4797">
        <v>0</v>
      </c>
      <c r="E4797">
        <v>0</v>
      </c>
      <c r="F4797">
        <v>0</v>
      </c>
      <c r="G4797">
        <v>0</v>
      </c>
      <c r="H4797">
        <v>1</v>
      </c>
      <c r="I4797">
        <v>0</v>
      </c>
      <c r="J4797">
        <v>0</v>
      </c>
      <c r="K4797">
        <v>1</v>
      </c>
      <c r="L4797">
        <v>0</v>
      </c>
      <c r="M4797">
        <v>1</v>
      </c>
      <c r="N4797">
        <f t="array" ref="N4797">$AC$2*_xlfn.IFS(B4797="data_scientist",$AD$7,TRUE,1)*_xlfn.IFS(B4797="data_analyst",$AD$8,TRUE,1)*_xlfn.IFS(B4797="data_engineer",$AD$9,TRUE,1)*IF(D4797,$AD$13,$AD$14)*IF(E4797,$AD$19,$AD$20)*IF(F4797,$AD$24,$AD$25)*IF(G4797,$AD$29,$AD$30)*IF(H4797,$AD$34,$AD$35)*IF(I4797,$AD$39,$AD$40)*IF(J4797,$AD$44,$AD$45)*IF(K4797,$AD$49,$AD$50)*IF(L4797,$AD$54,$AD$55)*IF(M4797,$AD$59,$AD$60)</f>
        <v>6.72974954967633e-6</v>
      </c>
      <c r="O4797">
        <f t="array" ref="O4797">$AD$2*_xlfn.IFS(B4797="data_scientist",$AF$7,TRUE,1)*_xlfn.IFS(B4797="data_analyst",$AF$8,TRUE,1)*_xlfn.IFS(B4797="data_engineer",$AF$9,TRUE,1)*IF(D4797,$AF$13,$AF$14)*IF(E4797,$AF$19,$AF$20)*IF(F4797,$AF$24,$AF$25)*IF(G4797,$AF$29,$AF$30)*IF(H4797,$AF$34,$AF$35)*IF(I4797,$AF$39,$AF$40)*IF(J4797,$AF$44,$AF$45)*IF(K4797,$AF$49,$AF$50)*IF(L4797,$AF$54,$AF$55)*IF(M4797,$AF$59,$AF$60)</f>
        <v>0.000411740427261692</v>
      </c>
      <c r="P4797">
        <f t="array" ref="P4797">$AE$2*_xlfn.IFS(B4797="data_scientist",$AH$7,TRUE,1)*_xlfn.IFS(B4797="data_analyst",$AH$8,TRUE,1)*_xlfn.IFS(B4797="data_engineer",$AH$9,TRUE,1)*IF(D4797,$AH$13,$AH$14)*IF(E4797,$AH$19,$AH$20)*IF(F4797,$AH$24,$AH$25)*IF(G4797,$AH$29,$AH$30)*IF(H4797,$AH$34,$AH$35)*IF(I4797,$AH$39,$AH$40)*IF(J4797,$AH$44,$AH$45)*IF(K4797,$AH$49,$AH$50)*IF(L4797,$AH$54,$AH$55)*IF(M4797,$AH$59,$AH$60)</f>
        <v>5.74793976356408e-5</v>
      </c>
      <c r="Q4797">
        <f t="shared" si="740"/>
        <v>0.000411740427261692</v>
      </c>
      <c r="R4797">
        <f t="shared" si="741"/>
        <v>0</v>
      </c>
      <c r="S4797">
        <f t="shared" si="742"/>
        <v>0</v>
      </c>
      <c r="T4797">
        <f t="shared" si="743"/>
        <v>0</v>
      </c>
      <c r="U4797">
        <f t="shared" si="744"/>
        <v>0</v>
      </c>
      <c r="V4797">
        <f t="shared" si="745"/>
        <v>1</v>
      </c>
      <c r="W4797">
        <f t="shared" si="746"/>
        <v>0</v>
      </c>
      <c r="X4797">
        <f t="shared" si="747"/>
        <v>0</v>
      </c>
      <c r="Y4797">
        <f t="shared" si="748"/>
        <v>0</v>
      </c>
      <c r="Z4797">
        <f t="shared" si="749"/>
        <v>0</v>
      </c>
    </row>
    <row r="4798" spans="1:26">
      <c r="A4798">
        <v>1</v>
      </c>
      <c r="B4798" t="s">
        <v>60</v>
      </c>
      <c r="C4798" t="s">
        <v>61</v>
      </c>
      <c r="D4798">
        <v>1</v>
      </c>
      <c r="E4798">
        <v>0</v>
      </c>
      <c r="F4798">
        <v>0</v>
      </c>
      <c r="G4798">
        <v>1</v>
      </c>
      <c r="H4798">
        <v>1</v>
      </c>
      <c r="I4798">
        <v>0</v>
      </c>
      <c r="J4798">
        <v>0</v>
      </c>
      <c r="K4798">
        <v>1</v>
      </c>
      <c r="L4798">
        <v>0</v>
      </c>
      <c r="M4798">
        <v>1</v>
      </c>
      <c r="N4798">
        <f t="array" ref="N4798">$AC$2*_xlfn.IFS(B4798="data_scientist",$AD$7,TRUE,1)*_xlfn.IFS(B4798="data_analyst",$AD$8,TRUE,1)*_xlfn.IFS(B4798="data_engineer",$AD$9,TRUE,1)*IF(D4798,$AD$13,$AD$14)*IF(E4798,$AD$19,$AD$20)*IF(F4798,$AD$24,$AD$25)*IF(G4798,$AD$29,$AD$30)*IF(H4798,$AD$34,$AD$35)*IF(I4798,$AD$39,$AD$40)*IF(J4798,$AD$44,$AD$45)*IF(K4798,$AD$49,$AD$50)*IF(L4798,$AD$54,$AD$55)*IF(M4798,$AD$59,$AD$60)</f>
        <v>1.13052456543744e-6</v>
      </c>
      <c r="O4798">
        <f t="array" ref="O4798">$AD$2*_xlfn.IFS(B4798="data_scientist",$AF$7,TRUE,1)*_xlfn.IFS(B4798="data_analyst",$AF$8,TRUE,1)*_xlfn.IFS(B4798="data_engineer",$AF$9,TRUE,1)*IF(D4798,$AF$13,$AF$14)*IF(E4798,$AF$19,$AF$20)*IF(F4798,$AF$24,$AF$25)*IF(G4798,$AF$29,$AF$30)*IF(H4798,$AF$34,$AF$35)*IF(I4798,$AF$39,$AF$40)*IF(J4798,$AF$44,$AF$45)*IF(K4798,$AF$49,$AF$50)*IF(L4798,$AF$54,$AF$55)*IF(M4798,$AF$59,$AF$60)</f>
        <v>0.000939321438941843</v>
      </c>
      <c r="P4798">
        <f t="array" ref="P4798">$AE$2*_xlfn.IFS(B4798="data_scientist",$AH$7,TRUE,1)*_xlfn.IFS(B4798="data_analyst",$AH$8,TRUE,1)*_xlfn.IFS(B4798="data_engineer",$AH$9,TRUE,1)*IF(D4798,$AH$13,$AH$14)*IF(E4798,$AH$19,$AH$20)*IF(F4798,$AH$24,$AH$25)*IF(G4798,$AH$29,$AH$30)*IF(H4798,$AH$34,$AH$35)*IF(I4798,$AH$39,$AH$40)*IF(J4798,$AH$44,$AH$45)*IF(K4798,$AH$49,$AH$50)*IF(L4798,$AH$54,$AH$55)*IF(M4798,$AH$59,$AH$60)</f>
        <v>4.11259336086408e-5</v>
      </c>
      <c r="Q4798">
        <f t="shared" si="740"/>
        <v>0.000939321438941843</v>
      </c>
      <c r="R4798">
        <f t="shared" si="741"/>
        <v>0</v>
      </c>
      <c r="S4798">
        <f t="shared" si="742"/>
        <v>0</v>
      </c>
      <c r="T4798">
        <f t="shared" si="743"/>
        <v>0</v>
      </c>
      <c r="U4798">
        <f t="shared" si="744"/>
        <v>0</v>
      </c>
      <c r="V4798">
        <f t="shared" si="745"/>
        <v>1</v>
      </c>
      <c r="W4798">
        <f t="shared" si="746"/>
        <v>0</v>
      </c>
      <c r="X4798">
        <f t="shared" si="747"/>
        <v>0</v>
      </c>
      <c r="Y4798">
        <f t="shared" si="748"/>
        <v>0</v>
      </c>
      <c r="Z4798">
        <f t="shared" si="749"/>
        <v>0</v>
      </c>
    </row>
    <row r="4799" spans="1:26">
      <c r="A4799">
        <v>1</v>
      </c>
      <c r="B4799" t="s">
        <v>60</v>
      </c>
      <c r="C4799" t="s">
        <v>61</v>
      </c>
      <c r="D4799">
        <v>1</v>
      </c>
      <c r="E4799">
        <v>0</v>
      </c>
      <c r="F4799">
        <v>1</v>
      </c>
      <c r="G4799">
        <v>1</v>
      </c>
      <c r="H4799">
        <v>1</v>
      </c>
      <c r="I4799">
        <v>0</v>
      </c>
      <c r="J4799">
        <v>0</v>
      </c>
      <c r="K4799">
        <v>1</v>
      </c>
      <c r="L4799">
        <v>0</v>
      </c>
      <c r="M4799">
        <v>1</v>
      </c>
      <c r="N4799">
        <f t="array" ref="N4799">$AC$2*_xlfn.IFS(B4799="data_scientist",$AD$7,TRUE,1)*_xlfn.IFS(B4799="data_analyst",$AD$8,TRUE,1)*_xlfn.IFS(B4799="data_engineer",$AD$9,TRUE,1)*IF(D4799,$AD$13,$AD$14)*IF(E4799,$AD$19,$AD$20)*IF(F4799,$AD$24,$AD$25)*IF(G4799,$AD$29,$AD$30)*IF(H4799,$AD$34,$AD$35)*IF(I4799,$AD$39,$AD$40)*IF(J4799,$AD$44,$AD$45)*IF(K4799,$AD$49,$AD$50)*IF(L4799,$AD$54,$AD$55)*IF(M4799,$AD$59,$AD$60)</f>
        <v>2.05689466080947e-7</v>
      </c>
      <c r="O4799">
        <f t="array" ref="O4799">$AD$2*_xlfn.IFS(B4799="data_scientist",$AF$7,TRUE,1)*_xlfn.IFS(B4799="data_analyst",$AF$8,TRUE,1)*_xlfn.IFS(B4799="data_engineer",$AF$9,TRUE,1)*IF(D4799,$AF$13,$AF$14)*IF(E4799,$AF$19,$AF$20)*IF(F4799,$AF$24,$AF$25)*IF(G4799,$AF$29,$AF$30)*IF(H4799,$AF$34,$AF$35)*IF(I4799,$AF$39,$AF$40)*IF(J4799,$AF$44,$AF$45)*IF(K4799,$AF$49,$AF$50)*IF(L4799,$AF$54,$AF$55)*IF(M4799,$AF$59,$AF$60)</f>
        <v>0.00106854671152826</v>
      </c>
      <c r="P4799">
        <f t="array" ref="P4799">$AE$2*_xlfn.IFS(B4799="data_scientist",$AH$7,TRUE,1)*_xlfn.IFS(B4799="data_analyst",$AH$8,TRUE,1)*_xlfn.IFS(B4799="data_engineer",$AH$9,TRUE,1)*IF(D4799,$AH$13,$AH$14)*IF(E4799,$AH$19,$AH$20)*IF(F4799,$AH$24,$AH$25)*IF(G4799,$AH$29,$AH$30)*IF(H4799,$AH$34,$AH$35)*IF(I4799,$AH$39,$AH$40)*IF(J4799,$AH$44,$AH$45)*IF(K4799,$AH$49,$AH$50)*IF(L4799,$AH$54,$AH$55)*IF(M4799,$AH$59,$AH$60)</f>
        <v>2.80959348415467e-5</v>
      </c>
      <c r="Q4799">
        <f t="shared" si="740"/>
        <v>0.00106854671152826</v>
      </c>
      <c r="R4799">
        <f t="shared" si="741"/>
        <v>0</v>
      </c>
      <c r="S4799">
        <f t="shared" si="742"/>
        <v>0</v>
      </c>
      <c r="T4799">
        <f t="shared" si="743"/>
        <v>0</v>
      </c>
      <c r="U4799">
        <f t="shared" si="744"/>
        <v>0</v>
      </c>
      <c r="V4799">
        <f t="shared" si="745"/>
        <v>1</v>
      </c>
      <c r="W4799">
        <f t="shared" si="746"/>
        <v>0</v>
      </c>
      <c r="X4799">
        <f t="shared" si="747"/>
        <v>0</v>
      </c>
      <c r="Y4799">
        <f t="shared" si="748"/>
        <v>0</v>
      </c>
      <c r="Z4799">
        <f t="shared" si="749"/>
        <v>0</v>
      </c>
    </row>
    <row r="4800" spans="1:26">
      <c r="A4800">
        <v>1</v>
      </c>
      <c r="B4800" t="s">
        <v>60</v>
      </c>
      <c r="C4800" t="s">
        <v>61</v>
      </c>
      <c r="D4800">
        <v>0</v>
      </c>
      <c r="E4800">
        <v>1</v>
      </c>
      <c r="F4800">
        <v>0</v>
      </c>
      <c r="G4800">
        <v>0</v>
      </c>
      <c r="H4800">
        <v>1</v>
      </c>
      <c r="I4800">
        <v>0</v>
      </c>
      <c r="J4800">
        <v>0</v>
      </c>
      <c r="K4800">
        <v>1</v>
      </c>
      <c r="L4800">
        <v>1</v>
      </c>
      <c r="M4800">
        <v>1</v>
      </c>
      <c r="N4800">
        <f t="array" ref="N4800">$AC$2*_xlfn.IFS(B4800="data_scientist",$AD$7,TRUE,1)*_xlfn.IFS(B4800="data_analyst",$AD$8,TRUE,1)*_xlfn.IFS(B4800="data_engineer",$AD$9,TRUE,1)*IF(D4800,$AD$13,$AD$14)*IF(E4800,$AD$19,$AD$20)*IF(F4800,$AD$24,$AD$25)*IF(G4800,$AD$29,$AD$30)*IF(H4800,$AD$34,$AD$35)*IF(I4800,$AD$39,$AD$40)*IF(J4800,$AD$44,$AD$45)*IF(K4800,$AD$49,$AD$50)*IF(L4800,$AD$54,$AD$55)*IF(M4800,$AD$59,$AD$60)</f>
        <v>7.42980146099854e-7</v>
      </c>
      <c r="O4800">
        <f t="array" ref="O4800">$AD$2*_xlfn.IFS(B4800="data_scientist",$AF$7,TRUE,1)*_xlfn.IFS(B4800="data_analyst",$AF$8,TRUE,1)*_xlfn.IFS(B4800="data_engineer",$AF$9,TRUE,1)*IF(D4800,$AF$13,$AF$14)*IF(E4800,$AF$19,$AF$20)*IF(F4800,$AF$24,$AF$25)*IF(G4800,$AF$29,$AF$30)*IF(H4800,$AF$34,$AF$35)*IF(I4800,$AF$39,$AF$40)*IF(J4800,$AF$44,$AF$45)*IF(K4800,$AF$49,$AF$50)*IF(L4800,$AF$54,$AF$55)*IF(M4800,$AF$59,$AF$60)</f>
        <v>0.000266951214260023</v>
      </c>
      <c r="P4800">
        <f t="array" ref="P4800">$AE$2*_xlfn.IFS(B4800="data_scientist",$AH$7,TRUE,1)*_xlfn.IFS(B4800="data_analyst",$AH$8,TRUE,1)*_xlfn.IFS(B4800="data_engineer",$AH$9,TRUE,1)*IF(D4800,$AH$13,$AH$14)*IF(E4800,$AH$19,$AH$20)*IF(F4800,$AH$24,$AH$25)*IF(G4800,$AH$29,$AH$30)*IF(H4800,$AH$34,$AH$35)*IF(I4800,$AH$39,$AH$40)*IF(J4800,$AH$44,$AH$45)*IF(K4800,$AH$49,$AH$50)*IF(L4800,$AH$54,$AH$55)*IF(M4800,$AH$59,$AH$60)</f>
        <v>1.92204421494245e-5</v>
      </c>
      <c r="Q4800">
        <f t="shared" si="740"/>
        <v>0.000266951214260023</v>
      </c>
      <c r="R4800">
        <f t="shared" si="741"/>
        <v>0</v>
      </c>
      <c r="S4800">
        <f t="shared" si="742"/>
        <v>0</v>
      </c>
      <c r="T4800">
        <f t="shared" si="743"/>
        <v>0</v>
      </c>
      <c r="U4800">
        <f t="shared" si="744"/>
        <v>0</v>
      </c>
      <c r="V4800">
        <f t="shared" si="745"/>
        <v>1</v>
      </c>
      <c r="W4800">
        <f t="shared" si="746"/>
        <v>0</v>
      </c>
      <c r="X4800">
        <f t="shared" si="747"/>
        <v>0</v>
      </c>
      <c r="Y4800">
        <f t="shared" si="748"/>
        <v>0</v>
      </c>
      <c r="Z4800">
        <f t="shared" si="749"/>
        <v>0</v>
      </c>
    </row>
    <row r="4801" spans="1:26">
      <c r="A4801">
        <v>1</v>
      </c>
      <c r="B4801" t="s">
        <v>60</v>
      </c>
      <c r="C4801" t="s">
        <v>61</v>
      </c>
      <c r="D4801">
        <v>1</v>
      </c>
      <c r="E4801">
        <v>0</v>
      </c>
      <c r="F4801">
        <v>1</v>
      </c>
      <c r="G4801">
        <v>1</v>
      </c>
      <c r="H4801">
        <v>1</v>
      </c>
      <c r="I4801">
        <v>1</v>
      </c>
      <c r="J4801">
        <v>0</v>
      </c>
      <c r="K4801">
        <v>1</v>
      </c>
      <c r="L4801">
        <v>1</v>
      </c>
      <c r="M4801">
        <v>1</v>
      </c>
      <c r="N4801">
        <f t="array" ref="N4801">$AC$2*_xlfn.IFS(B4801="data_scientist",$AD$7,TRUE,1)*_xlfn.IFS(B4801="data_analyst",$AD$8,TRUE,1)*_xlfn.IFS(B4801="data_engineer",$AD$9,TRUE,1)*IF(D4801,$AD$13,$AD$14)*IF(E4801,$AD$19,$AD$20)*IF(F4801,$AD$24,$AD$25)*IF(G4801,$AD$29,$AD$30)*IF(H4801,$AD$34,$AD$35)*IF(I4801,$AD$39,$AD$40)*IF(J4801,$AD$44,$AD$45)*IF(K4801,$AD$49,$AD$50)*IF(L4801,$AD$54,$AD$55)*IF(M4801,$AD$59,$AD$60)</f>
        <v>5.98454217492543e-9</v>
      </c>
      <c r="O4801">
        <f t="array" ref="O4801">$AD$2*_xlfn.IFS(B4801="data_scientist",$AF$7,TRUE,1)*_xlfn.IFS(B4801="data_analyst",$AF$8,TRUE,1)*_xlfn.IFS(B4801="data_engineer",$AF$9,TRUE,1)*IF(D4801,$AF$13,$AF$14)*IF(E4801,$AF$19,$AF$20)*IF(F4801,$AF$24,$AF$25)*IF(G4801,$AF$29,$AF$30)*IF(H4801,$AF$34,$AF$35)*IF(I4801,$AF$39,$AF$40)*IF(J4801,$AF$44,$AF$45)*IF(K4801,$AF$49,$AF$50)*IF(L4801,$AF$54,$AF$55)*IF(M4801,$AF$59,$AF$60)</f>
        <v>0.000144579068057138</v>
      </c>
      <c r="P4801">
        <f t="array" ref="P4801">$AE$2*_xlfn.IFS(B4801="data_scientist",$AH$7,TRUE,1)*_xlfn.IFS(B4801="data_analyst",$AH$8,TRUE,1)*_xlfn.IFS(B4801="data_engineer",$AH$9,TRUE,1)*IF(D4801,$AH$13,$AH$14)*IF(E4801,$AH$19,$AH$20)*IF(F4801,$AH$24,$AH$25)*IF(G4801,$AH$29,$AH$30)*IF(H4801,$AH$34,$AH$35)*IF(I4801,$AH$39,$AH$40)*IF(J4801,$AH$44,$AH$45)*IF(K4801,$AH$49,$AH$50)*IF(L4801,$AH$54,$AH$55)*IF(M4801,$AH$59,$AH$60)</f>
        <v>2.48560604055938e-6</v>
      </c>
      <c r="Q4801">
        <f t="shared" si="740"/>
        <v>0.000144579068057138</v>
      </c>
      <c r="R4801">
        <f t="shared" si="741"/>
        <v>0</v>
      </c>
      <c r="S4801">
        <f t="shared" si="742"/>
        <v>0</v>
      </c>
      <c r="T4801">
        <f t="shared" si="743"/>
        <v>0</v>
      </c>
      <c r="U4801">
        <f t="shared" si="744"/>
        <v>0</v>
      </c>
      <c r="V4801">
        <f t="shared" si="745"/>
        <v>1</v>
      </c>
      <c r="W4801">
        <f t="shared" si="746"/>
        <v>0</v>
      </c>
      <c r="X4801">
        <f t="shared" si="747"/>
        <v>0</v>
      </c>
      <c r="Y4801">
        <f t="shared" si="748"/>
        <v>0</v>
      </c>
      <c r="Z4801">
        <f t="shared" si="749"/>
        <v>0</v>
      </c>
    </row>
    <row r="4802" spans="1:26">
      <c r="A4802">
        <v>1</v>
      </c>
      <c r="B4802" t="s">
        <v>60</v>
      </c>
      <c r="C4802" t="s">
        <v>61</v>
      </c>
      <c r="D4802">
        <v>1</v>
      </c>
      <c r="E4802">
        <v>1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1</v>
      </c>
      <c r="L4802">
        <v>0</v>
      </c>
      <c r="M4802">
        <v>1</v>
      </c>
      <c r="N4802">
        <f t="array" ref="N4802">$AC$2*_xlfn.IFS(B4802="data_scientist",$AD$7,TRUE,1)*_xlfn.IFS(B4802="data_analyst",$AD$8,TRUE,1)*_xlfn.IFS(B4802="data_engineer",$AD$9,TRUE,1)*IF(D4802,$AD$13,$AD$14)*IF(E4802,$AD$19,$AD$20)*IF(F4802,$AD$24,$AD$25)*IF(G4802,$AD$29,$AD$30)*IF(H4802,$AD$34,$AD$35)*IF(I4802,$AD$39,$AD$40)*IF(J4802,$AD$44,$AD$45)*IF(K4802,$AD$49,$AD$50)*IF(L4802,$AD$54,$AD$55)*IF(M4802,$AD$59,$AD$60)</f>
        <v>6.1597549439237e-5</v>
      </c>
      <c r="O4802">
        <f t="array" ref="O4802">$AD$2*_xlfn.IFS(B4802="data_scientist",$AF$7,TRUE,1)*_xlfn.IFS(B4802="data_analyst",$AF$8,TRUE,1)*_xlfn.IFS(B4802="data_engineer",$AF$9,TRUE,1)*IF(D4802,$AF$13,$AF$14)*IF(E4802,$AF$19,$AF$20)*IF(F4802,$AF$24,$AF$25)*IF(G4802,$AF$29,$AF$30)*IF(H4802,$AF$34,$AF$35)*IF(I4802,$AF$39,$AF$40)*IF(J4802,$AF$44,$AF$45)*IF(K4802,$AF$49,$AF$50)*IF(L4802,$AF$54,$AF$55)*IF(M4802,$AF$59,$AF$60)</f>
        <v>0.001725406418978</v>
      </c>
      <c r="P4802">
        <f t="array" ref="P4802">$AE$2*_xlfn.IFS(B4802="data_scientist",$AH$7,TRUE,1)*_xlfn.IFS(B4802="data_analyst",$AH$8,TRUE,1)*_xlfn.IFS(B4802="data_engineer",$AH$9,TRUE,1)*IF(D4802,$AH$13,$AH$14)*IF(E4802,$AH$19,$AH$20)*IF(F4802,$AH$24,$AH$25)*IF(G4802,$AH$29,$AH$30)*IF(H4802,$AH$34,$AH$35)*IF(I4802,$AH$39,$AH$40)*IF(J4802,$AH$44,$AH$45)*IF(K4802,$AH$49,$AH$50)*IF(L4802,$AH$54,$AH$55)*IF(M4802,$AH$59,$AH$60)</f>
        <v>0.000164904311709972</v>
      </c>
      <c r="Q4802">
        <f t="shared" si="740"/>
        <v>0.001725406418978</v>
      </c>
      <c r="R4802">
        <f t="shared" si="741"/>
        <v>0</v>
      </c>
      <c r="S4802">
        <f t="shared" si="742"/>
        <v>0</v>
      </c>
      <c r="T4802">
        <f t="shared" si="743"/>
        <v>0</v>
      </c>
      <c r="U4802">
        <f t="shared" si="744"/>
        <v>0</v>
      </c>
      <c r="V4802">
        <f t="shared" si="745"/>
        <v>1</v>
      </c>
      <c r="W4802">
        <f t="shared" si="746"/>
        <v>0</v>
      </c>
      <c r="X4802">
        <f t="shared" si="747"/>
        <v>0</v>
      </c>
      <c r="Y4802">
        <f t="shared" si="748"/>
        <v>0</v>
      </c>
      <c r="Z4802">
        <f t="shared" si="749"/>
        <v>0</v>
      </c>
    </row>
    <row r="4803" spans="1:26">
      <c r="A4803">
        <v>1</v>
      </c>
      <c r="B4803" t="s">
        <v>60</v>
      </c>
      <c r="C4803" t="s">
        <v>61</v>
      </c>
      <c r="D4803">
        <v>1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1</v>
      </c>
      <c r="N4803">
        <f t="array" ref="N4803">$AC$2*_xlfn.IFS(B4803="data_scientist",$AD$7,TRUE,1)*_xlfn.IFS(B4803="data_analyst",$AD$8,TRUE,1)*_xlfn.IFS(B4803="data_engineer",$AD$9,TRUE,1)*IF(D4803,$AD$13,$AD$14)*IF(E4803,$AD$19,$AD$20)*IF(F4803,$AD$24,$AD$25)*IF(G4803,$AD$29,$AD$30)*IF(H4803,$AD$34,$AD$35)*IF(I4803,$AD$39,$AD$40)*IF(J4803,$AD$44,$AD$45)*IF(K4803,$AD$49,$AD$50)*IF(L4803,$AD$54,$AD$55)*IF(M4803,$AD$59,$AD$60)</f>
        <v>0.000981586654716256</v>
      </c>
      <c r="O4803">
        <f t="array" ref="O4803">$AD$2*_xlfn.IFS(B4803="data_scientist",$AF$7,TRUE,1)*_xlfn.IFS(B4803="data_analyst",$AF$8,TRUE,1)*_xlfn.IFS(B4803="data_engineer",$AF$9,TRUE,1)*IF(D4803,$AF$13,$AF$14)*IF(E4803,$AF$19,$AF$20)*IF(F4803,$AF$24,$AF$25)*IF(G4803,$AF$29,$AF$30)*IF(H4803,$AF$34,$AF$35)*IF(I4803,$AF$39,$AF$40)*IF(J4803,$AF$44,$AF$45)*IF(K4803,$AF$49,$AF$50)*IF(L4803,$AF$54,$AF$55)*IF(M4803,$AF$59,$AF$60)</f>
        <v>0.00238575005050182</v>
      </c>
      <c r="P4803">
        <f t="array" ref="P4803">$AE$2*_xlfn.IFS(B4803="data_scientist",$AH$7,TRUE,1)*_xlfn.IFS(B4803="data_analyst",$AH$8,TRUE,1)*_xlfn.IFS(B4803="data_engineer",$AH$9,TRUE,1)*IF(D4803,$AH$13,$AH$14)*IF(E4803,$AH$19,$AH$20)*IF(F4803,$AH$24,$AH$25)*IF(G4803,$AH$29,$AH$30)*IF(H4803,$AH$34,$AH$35)*IF(I4803,$AH$39,$AH$40)*IF(J4803,$AH$44,$AH$45)*IF(K4803,$AH$49,$AH$50)*IF(L4803,$AH$54,$AH$55)*IF(M4803,$AH$59,$AH$60)</f>
        <v>0.00041294471420829</v>
      </c>
      <c r="Q4803">
        <f t="shared" ref="Q4803:Q4866" si="750">MAX(N4803:P4803)</f>
        <v>0.00238575005050182</v>
      </c>
      <c r="R4803">
        <f t="shared" ref="R4803:R4866" si="751">IF(AND(C4803="Low",N4803=Q4803),1,0)</f>
        <v>0</v>
      </c>
      <c r="S4803">
        <f t="shared" ref="S4803:S4866" si="752">IF(AND(C4803="Low",O4803=Q4803),1,0)</f>
        <v>0</v>
      </c>
      <c r="T4803">
        <f t="shared" ref="T4803:T4866" si="753">IF(AND(C4803="Low",P4803=Q4803),1,0)</f>
        <v>0</v>
      </c>
      <c r="U4803">
        <f t="shared" ref="U4803:U4866" si="754">IF(AND(C4803="Medium",N4803=Q4803),1,0)</f>
        <v>0</v>
      </c>
      <c r="V4803">
        <f t="shared" ref="V4803:V4866" si="755">IF(AND(C4803="Medium",O4803=Q4803),1,0)</f>
        <v>1</v>
      </c>
      <c r="W4803">
        <f t="shared" ref="W4803:W4866" si="756">IF(AND(C4803="Medium",P4803=Q4803),1,0)</f>
        <v>0</v>
      </c>
      <c r="X4803">
        <f t="shared" ref="X4803:X4866" si="757">IF(AND(C4803="High",N4803=Q4803),1,0)</f>
        <v>0</v>
      </c>
      <c r="Y4803">
        <f t="shared" ref="Y4803:Y4866" si="758">IF(AND(C4803="High",O4803=Q4803),1,0)</f>
        <v>0</v>
      </c>
      <c r="Z4803">
        <f t="shared" ref="Z4803:Z4866" si="759">IF(AND(C4803="High",P4803=Q4803),1,0)</f>
        <v>0</v>
      </c>
    </row>
    <row r="4804" spans="1:26">
      <c r="A4804">
        <v>1</v>
      </c>
      <c r="B4804" t="s">
        <v>60</v>
      </c>
      <c r="C4804" t="s">
        <v>61</v>
      </c>
      <c r="D4804">
        <v>1</v>
      </c>
      <c r="E4804">
        <v>1</v>
      </c>
      <c r="F4804">
        <v>0</v>
      </c>
      <c r="G4804">
        <v>0</v>
      </c>
      <c r="H4804">
        <v>1</v>
      </c>
      <c r="I4804">
        <v>0</v>
      </c>
      <c r="J4804">
        <v>0</v>
      </c>
      <c r="K4804">
        <v>1</v>
      </c>
      <c r="L4804">
        <v>1</v>
      </c>
      <c r="M4804">
        <v>1</v>
      </c>
      <c r="N4804">
        <f t="array" ref="N4804">$AC$2*_xlfn.IFS(B4804="data_scientist",$AD$7,TRUE,1)*_xlfn.IFS(B4804="data_analyst",$AD$8,TRUE,1)*_xlfn.IFS(B4804="data_engineer",$AD$9,TRUE,1)*IF(D4804,$AD$13,$AD$14)*IF(E4804,$AD$19,$AD$20)*IF(F4804,$AD$24,$AD$25)*IF(G4804,$AD$29,$AD$30)*IF(H4804,$AD$34,$AD$35)*IF(I4804,$AD$39,$AD$40)*IF(J4804,$AD$44,$AD$45)*IF(K4804,$AD$49,$AD$50)*IF(L4804,$AD$54,$AD$55)*IF(M4804,$AD$59,$AD$60)</f>
        <v>3.48605030575121e-7</v>
      </c>
      <c r="O4804">
        <f t="array" ref="O4804">$AD$2*_xlfn.IFS(B4804="data_scientist",$AF$7,TRUE,1)*_xlfn.IFS(B4804="data_analyst",$AF$8,TRUE,1)*_xlfn.IFS(B4804="data_engineer",$AF$9,TRUE,1)*IF(D4804,$AF$13,$AF$14)*IF(E4804,$AF$19,$AF$20)*IF(F4804,$AF$24,$AF$25)*IF(G4804,$AF$29,$AF$30)*IF(H4804,$AF$34,$AF$35)*IF(I4804,$AF$39,$AF$40)*IF(J4804,$AF$44,$AF$45)*IF(K4804,$AF$49,$AF$50)*IF(L4804,$AF$54,$AF$55)*IF(M4804,$AF$59,$AF$60)</f>
        <v>0.000696178358327617</v>
      </c>
      <c r="P4804">
        <f t="array" ref="P4804">$AE$2*_xlfn.IFS(B4804="data_scientist",$AH$7,TRUE,1)*_xlfn.IFS(B4804="data_analyst",$AH$8,TRUE,1)*_xlfn.IFS(B4804="data_engineer",$AH$9,TRUE,1)*IF(D4804,$AH$13,$AH$14)*IF(E4804,$AH$19,$AH$20)*IF(F4804,$AH$24,$AH$25)*IF(G4804,$AH$29,$AH$30)*IF(H4804,$AH$34,$AH$35)*IF(I4804,$AH$39,$AH$40)*IF(J4804,$AH$44,$AH$45)*IF(K4804,$AH$49,$AH$50)*IF(L4804,$AH$54,$AH$55)*IF(M4804,$AH$59,$AH$60)</f>
        <v>2.55394916232079e-5</v>
      </c>
      <c r="Q4804">
        <f t="shared" si="750"/>
        <v>0.000696178358327617</v>
      </c>
      <c r="R4804">
        <f t="shared" si="751"/>
        <v>0</v>
      </c>
      <c r="S4804">
        <f t="shared" si="752"/>
        <v>0</v>
      </c>
      <c r="T4804">
        <f t="shared" si="753"/>
        <v>0</v>
      </c>
      <c r="U4804">
        <f t="shared" si="754"/>
        <v>0</v>
      </c>
      <c r="V4804">
        <f t="shared" si="755"/>
        <v>1</v>
      </c>
      <c r="W4804">
        <f t="shared" si="756"/>
        <v>0</v>
      </c>
      <c r="X4804">
        <f t="shared" si="757"/>
        <v>0</v>
      </c>
      <c r="Y4804">
        <f t="shared" si="758"/>
        <v>0</v>
      </c>
      <c r="Z4804">
        <f t="shared" si="759"/>
        <v>0</v>
      </c>
    </row>
    <row r="4805" spans="1:26">
      <c r="A4805">
        <v>1</v>
      </c>
      <c r="B4805" t="s">
        <v>60</v>
      </c>
      <c r="C4805" t="s">
        <v>61</v>
      </c>
      <c r="D4805">
        <v>1</v>
      </c>
      <c r="E4805">
        <v>1</v>
      </c>
      <c r="F4805">
        <v>1</v>
      </c>
      <c r="G4805">
        <v>0</v>
      </c>
      <c r="H4805">
        <v>1</v>
      </c>
      <c r="I4805">
        <v>0</v>
      </c>
      <c r="J4805">
        <v>0</v>
      </c>
      <c r="K4805">
        <v>1</v>
      </c>
      <c r="L4805">
        <v>1</v>
      </c>
      <c r="M4805">
        <v>1</v>
      </c>
      <c r="N4805">
        <f t="array" ref="N4805">$AC$2*_xlfn.IFS(B4805="data_scientist",$AD$7,TRUE,1)*_xlfn.IFS(B4805="data_analyst",$AD$8,TRUE,1)*_xlfn.IFS(B4805="data_engineer",$AD$9,TRUE,1)*IF(D4805,$AD$13,$AD$14)*IF(E4805,$AD$19,$AD$20)*IF(F4805,$AD$24,$AD$25)*IF(G4805,$AD$29,$AD$30)*IF(H4805,$AD$34,$AD$35)*IF(I4805,$AD$39,$AD$40)*IF(J4805,$AD$44,$AD$45)*IF(K4805,$AD$49,$AD$50)*IF(L4805,$AD$54,$AD$55)*IF(M4805,$AD$59,$AD$60)</f>
        <v>6.34257625214749e-8</v>
      </c>
      <c r="O4805">
        <f t="array" ref="O4805">$AD$2*_xlfn.IFS(B4805="data_scientist",$AF$7,TRUE,1)*_xlfn.IFS(B4805="data_analyst",$AF$8,TRUE,1)*_xlfn.IFS(B4805="data_engineer",$AF$9,TRUE,1)*IF(D4805,$AF$13,$AF$14)*IF(E4805,$AF$19,$AF$20)*IF(F4805,$AF$24,$AF$25)*IF(G4805,$AF$29,$AF$30)*IF(H4805,$AF$34,$AF$35)*IF(I4805,$AF$39,$AF$40)*IF(J4805,$AF$44,$AF$45)*IF(K4805,$AF$49,$AF$50)*IF(L4805,$AF$54,$AF$55)*IF(M4805,$AF$59,$AF$60)</f>
        <v>0.000791953706780216</v>
      </c>
      <c r="P4805">
        <f t="array" ref="P4805">$AE$2*_xlfn.IFS(B4805="data_scientist",$AH$7,TRUE,1)*_xlfn.IFS(B4805="data_analyst",$AH$8,TRUE,1)*_xlfn.IFS(B4805="data_engineer",$AH$9,TRUE,1)*IF(D4805,$AH$13,$AH$14)*IF(E4805,$AH$19,$AH$20)*IF(F4805,$AH$24,$AH$25)*IF(G4805,$AH$29,$AH$30)*IF(H4805,$AH$34,$AH$35)*IF(I4805,$AH$39,$AH$40)*IF(J4805,$AH$44,$AH$45)*IF(K4805,$AH$49,$AH$50)*IF(L4805,$AH$54,$AH$55)*IF(M4805,$AH$59,$AH$60)</f>
        <v>1.74477715049638e-5</v>
      </c>
      <c r="Q4805">
        <f t="shared" si="750"/>
        <v>0.000791953706780216</v>
      </c>
      <c r="R4805">
        <f t="shared" si="751"/>
        <v>0</v>
      </c>
      <c r="S4805">
        <f t="shared" si="752"/>
        <v>0</v>
      </c>
      <c r="T4805">
        <f t="shared" si="753"/>
        <v>0</v>
      </c>
      <c r="U4805">
        <f t="shared" si="754"/>
        <v>0</v>
      </c>
      <c r="V4805">
        <f t="shared" si="755"/>
        <v>1</v>
      </c>
      <c r="W4805">
        <f t="shared" si="756"/>
        <v>0</v>
      </c>
      <c r="X4805">
        <f t="shared" si="757"/>
        <v>0</v>
      </c>
      <c r="Y4805">
        <f t="shared" si="758"/>
        <v>0</v>
      </c>
      <c r="Z4805">
        <f t="shared" si="759"/>
        <v>0</v>
      </c>
    </row>
    <row r="4806" spans="1:26">
      <c r="A4806">
        <v>1</v>
      </c>
      <c r="B4806" t="s">
        <v>60</v>
      </c>
      <c r="C4806" t="s">
        <v>61</v>
      </c>
      <c r="D4806">
        <v>1</v>
      </c>
      <c r="E4806">
        <v>1</v>
      </c>
      <c r="F4806">
        <v>1</v>
      </c>
      <c r="G4806">
        <v>0</v>
      </c>
      <c r="H4806">
        <v>0</v>
      </c>
      <c r="I4806">
        <v>0</v>
      </c>
      <c r="J4806">
        <v>0</v>
      </c>
      <c r="K4806">
        <v>1</v>
      </c>
      <c r="L4806">
        <v>0</v>
      </c>
      <c r="M4806">
        <v>1</v>
      </c>
      <c r="N4806">
        <f t="array" ref="N4806">$AC$2*_xlfn.IFS(B4806="data_scientist",$AD$7,TRUE,1)*_xlfn.IFS(B4806="data_analyst",$AD$8,TRUE,1)*_xlfn.IFS(B4806="data_engineer",$AD$9,TRUE,1)*IF(D4806,$AD$13,$AD$14)*IF(E4806,$AD$19,$AD$20)*IF(F4806,$AD$24,$AD$25)*IF(G4806,$AD$29,$AD$30)*IF(H4806,$AD$34,$AD$35)*IF(I4806,$AD$39,$AD$40)*IF(J4806,$AD$44,$AD$45)*IF(K4806,$AD$49,$AD$50)*IF(L4806,$AD$54,$AD$55)*IF(M4806,$AD$59,$AD$60)</f>
        <v>1.12071576712257e-5</v>
      </c>
      <c r="O4806">
        <f t="array" ref="O4806">$AD$2*_xlfn.IFS(B4806="data_scientist",$AF$7,TRUE,1)*_xlfn.IFS(B4806="data_analyst",$AF$8,TRUE,1)*_xlfn.IFS(B4806="data_engineer",$AF$9,TRUE,1)*IF(D4806,$AF$13,$AF$14)*IF(E4806,$AF$19,$AF$20)*IF(F4806,$AF$24,$AF$25)*IF(G4806,$AF$29,$AF$30)*IF(H4806,$AF$34,$AF$35)*IF(I4806,$AF$39,$AF$40)*IF(J4806,$AF$44,$AF$45)*IF(K4806,$AF$49,$AF$50)*IF(L4806,$AF$54,$AF$55)*IF(M4806,$AF$59,$AF$60)</f>
        <v>0.00196277576409373</v>
      </c>
      <c r="P4806">
        <f t="array" ref="P4806">$AE$2*_xlfn.IFS(B4806="data_scientist",$AH$7,TRUE,1)*_xlfn.IFS(B4806="data_analyst",$AH$8,TRUE,1)*_xlfn.IFS(B4806="data_engineer",$AH$9,TRUE,1)*IF(D4806,$AH$13,$AH$14)*IF(E4806,$AH$19,$AH$20)*IF(F4806,$AH$24,$AH$25)*IF(G4806,$AH$29,$AH$30)*IF(H4806,$AH$34,$AH$35)*IF(I4806,$AH$39,$AH$40)*IF(J4806,$AH$44,$AH$45)*IF(K4806,$AH$49,$AH$50)*IF(L4806,$AH$54,$AH$55)*IF(M4806,$AH$59,$AH$60)</f>
        <v>0.000112657401069189</v>
      </c>
      <c r="Q4806">
        <f t="shared" si="750"/>
        <v>0.00196277576409373</v>
      </c>
      <c r="R4806">
        <f t="shared" si="751"/>
        <v>0</v>
      </c>
      <c r="S4806">
        <f t="shared" si="752"/>
        <v>0</v>
      </c>
      <c r="T4806">
        <f t="shared" si="753"/>
        <v>0</v>
      </c>
      <c r="U4806">
        <f t="shared" si="754"/>
        <v>0</v>
      </c>
      <c r="V4806">
        <f t="shared" si="755"/>
        <v>1</v>
      </c>
      <c r="W4806">
        <f t="shared" si="756"/>
        <v>0</v>
      </c>
      <c r="X4806">
        <f t="shared" si="757"/>
        <v>0</v>
      </c>
      <c r="Y4806">
        <f t="shared" si="758"/>
        <v>0</v>
      </c>
      <c r="Z4806">
        <f t="shared" si="759"/>
        <v>0</v>
      </c>
    </row>
    <row r="4807" spans="1:26">
      <c r="A4807">
        <v>1</v>
      </c>
      <c r="B4807" t="s">
        <v>60</v>
      </c>
      <c r="C4807" t="s">
        <v>61</v>
      </c>
      <c r="D4807">
        <v>1</v>
      </c>
      <c r="E4807">
        <v>1</v>
      </c>
      <c r="F4807">
        <v>0</v>
      </c>
      <c r="G4807">
        <v>0</v>
      </c>
      <c r="H4807">
        <v>0</v>
      </c>
      <c r="I4807">
        <v>1</v>
      </c>
      <c r="J4807">
        <v>0</v>
      </c>
      <c r="K4807">
        <v>1</v>
      </c>
      <c r="L4807">
        <v>1</v>
      </c>
      <c r="M4807">
        <v>1</v>
      </c>
      <c r="N4807">
        <f t="array" ref="N4807">$AC$2*_xlfn.IFS(B4807="data_scientist",$AD$7,TRUE,1)*_xlfn.IFS(B4807="data_analyst",$AD$8,TRUE,1)*_xlfn.IFS(B4807="data_engineer",$AD$9,TRUE,1)*IF(D4807,$AD$13,$AD$14)*IF(E4807,$AD$19,$AD$20)*IF(F4807,$AD$24,$AD$25)*IF(G4807,$AD$29,$AD$30)*IF(H4807,$AD$34,$AD$35)*IF(I4807,$AD$39,$AD$40)*IF(J4807,$AD$44,$AD$45)*IF(K4807,$AD$49,$AD$50)*IF(L4807,$AD$54,$AD$55)*IF(M4807,$AD$59,$AD$60)</f>
        <v>1.79218284492069e-6</v>
      </c>
      <c r="O4807">
        <f t="array" ref="O4807">$AD$2*_xlfn.IFS(B4807="data_scientist",$AF$7,TRUE,1)*_xlfn.IFS(B4807="data_analyst",$AF$8,TRUE,1)*_xlfn.IFS(B4807="data_engineer",$AF$9,TRUE,1)*IF(D4807,$AF$13,$AF$14)*IF(E4807,$AF$19,$AF$20)*IF(F4807,$AF$24,$AF$25)*IF(G4807,$AF$29,$AF$30)*IF(H4807,$AF$34,$AF$35)*IF(I4807,$AF$39,$AF$40)*IF(J4807,$AF$44,$AF$45)*IF(K4807,$AF$49,$AF$50)*IF(L4807,$AF$54,$AF$55)*IF(M4807,$AF$59,$AF$60)</f>
        <v>0.000233455074433633</v>
      </c>
      <c r="P4807">
        <f t="array" ref="P4807">$AE$2*_xlfn.IFS(B4807="data_scientist",$AH$7,TRUE,1)*_xlfn.IFS(B4807="data_analyst",$AH$8,TRUE,1)*_xlfn.IFS(B4807="data_engineer",$AH$9,TRUE,1)*IF(D4807,$AH$13,$AH$14)*IF(E4807,$AH$19,$AH$20)*IF(F4807,$AH$24,$AH$25)*IF(G4807,$AH$29,$AH$30)*IF(H4807,$AH$34,$AH$35)*IF(I4807,$AH$39,$AH$40)*IF(J4807,$AH$44,$AH$45)*IF(K4807,$AH$49,$AH$50)*IF(L4807,$AH$54,$AH$55)*IF(M4807,$AH$59,$AH$60)</f>
        <v>1.45888419663643e-5</v>
      </c>
      <c r="Q4807">
        <f t="shared" si="750"/>
        <v>0.000233455074433633</v>
      </c>
      <c r="R4807">
        <f t="shared" si="751"/>
        <v>0</v>
      </c>
      <c r="S4807">
        <f t="shared" si="752"/>
        <v>0</v>
      </c>
      <c r="T4807">
        <f t="shared" si="753"/>
        <v>0</v>
      </c>
      <c r="U4807">
        <f t="shared" si="754"/>
        <v>0</v>
      </c>
      <c r="V4807">
        <f t="shared" si="755"/>
        <v>1</v>
      </c>
      <c r="W4807">
        <f t="shared" si="756"/>
        <v>0</v>
      </c>
      <c r="X4807">
        <f t="shared" si="757"/>
        <v>0</v>
      </c>
      <c r="Y4807">
        <f t="shared" si="758"/>
        <v>0</v>
      </c>
      <c r="Z4807">
        <f t="shared" si="759"/>
        <v>0</v>
      </c>
    </row>
    <row r="4808" spans="1:26">
      <c r="A4808">
        <v>1</v>
      </c>
      <c r="B4808" t="s">
        <v>60</v>
      </c>
      <c r="C4808" t="s">
        <v>61</v>
      </c>
      <c r="D4808">
        <v>1</v>
      </c>
      <c r="E4808">
        <v>1</v>
      </c>
      <c r="F4808">
        <v>0</v>
      </c>
      <c r="G4808">
        <v>0</v>
      </c>
      <c r="H4808">
        <v>1</v>
      </c>
      <c r="I4808">
        <v>0</v>
      </c>
      <c r="J4808">
        <v>0</v>
      </c>
      <c r="K4808">
        <v>1</v>
      </c>
      <c r="L4808">
        <v>1</v>
      </c>
      <c r="M4808">
        <v>1</v>
      </c>
      <c r="N4808">
        <f t="array" ref="N4808">$AC$2*_xlfn.IFS(B4808="data_scientist",$AD$7,TRUE,1)*_xlfn.IFS(B4808="data_analyst",$AD$8,TRUE,1)*_xlfn.IFS(B4808="data_engineer",$AD$9,TRUE,1)*IF(D4808,$AD$13,$AD$14)*IF(E4808,$AD$19,$AD$20)*IF(F4808,$AD$24,$AD$25)*IF(G4808,$AD$29,$AD$30)*IF(H4808,$AD$34,$AD$35)*IF(I4808,$AD$39,$AD$40)*IF(J4808,$AD$44,$AD$45)*IF(K4808,$AD$49,$AD$50)*IF(L4808,$AD$54,$AD$55)*IF(M4808,$AD$59,$AD$60)</f>
        <v>3.48605030575121e-7</v>
      </c>
      <c r="O4808">
        <f t="array" ref="O4808">$AD$2*_xlfn.IFS(B4808="data_scientist",$AF$7,TRUE,1)*_xlfn.IFS(B4808="data_analyst",$AF$8,TRUE,1)*_xlfn.IFS(B4808="data_engineer",$AF$9,TRUE,1)*IF(D4808,$AF$13,$AF$14)*IF(E4808,$AF$19,$AF$20)*IF(F4808,$AF$24,$AF$25)*IF(G4808,$AF$29,$AF$30)*IF(H4808,$AF$34,$AF$35)*IF(I4808,$AF$39,$AF$40)*IF(J4808,$AF$44,$AF$45)*IF(K4808,$AF$49,$AF$50)*IF(L4808,$AF$54,$AF$55)*IF(M4808,$AF$59,$AF$60)</f>
        <v>0.000696178358327617</v>
      </c>
      <c r="P4808">
        <f t="array" ref="P4808">$AE$2*_xlfn.IFS(B4808="data_scientist",$AH$7,TRUE,1)*_xlfn.IFS(B4808="data_analyst",$AH$8,TRUE,1)*_xlfn.IFS(B4808="data_engineer",$AH$9,TRUE,1)*IF(D4808,$AH$13,$AH$14)*IF(E4808,$AH$19,$AH$20)*IF(F4808,$AH$24,$AH$25)*IF(G4808,$AH$29,$AH$30)*IF(H4808,$AH$34,$AH$35)*IF(I4808,$AH$39,$AH$40)*IF(J4808,$AH$44,$AH$45)*IF(K4808,$AH$49,$AH$50)*IF(L4808,$AH$54,$AH$55)*IF(M4808,$AH$59,$AH$60)</f>
        <v>2.55394916232079e-5</v>
      </c>
      <c r="Q4808">
        <f t="shared" si="750"/>
        <v>0.000696178358327617</v>
      </c>
      <c r="R4808">
        <f t="shared" si="751"/>
        <v>0</v>
      </c>
      <c r="S4808">
        <f t="shared" si="752"/>
        <v>0</v>
      </c>
      <c r="T4808">
        <f t="shared" si="753"/>
        <v>0</v>
      </c>
      <c r="U4808">
        <f t="shared" si="754"/>
        <v>0</v>
      </c>
      <c r="V4808">
        <f t="shared" si="755"/>
        <v>1</v>
      </c>
      <c r="W4808">
        <f t="shared" si="756"/>
        <v>0</v>
      </c>
      <c r="X4808">
        <f t="shared" si="757"/>
        <v>0</v>
      </c>
      <c r="Y4808">
        <f t="shared" si="758"/>
        <v>0</v>
      </c>
      <c r="Z4808">
        <f t="shared" si="759"/>
        <v>0</v>
      </c>
    </row>
    <row r="4809" spans="1:26">
      <c r="A4809">
        <v>1</v>
      </c>
      <c r="B4809" t="s">
        <v>60</v>
      </c>
      <c r="C4809" t="s">
        <v>61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f t="array" ref="N4809">$AC$2*_xlfn.IFS(B4809="data_scientist",$AD$7,TRUE,1)*_xlfn.IFS(B4809="data_analyst",$AD$8,TRUE,1)*_xlfn.IFS(B4809="data_engineer",$AD$9,TRUE,1)*IF(D4809,$AD$13,$AD$14)*IF(E4809,$AD$19,$AD$20)*IF(F4809,$AD$24,$AD$25)*IF(G4809,$AD$29,$AD$30)*IF(H4809,$AD$34,$AD$35)*IF(I4809,$AD$39,$AD$40)*IF(J4809,$AD$44,$AD$45)*IF(K4809,$AD$49,$AD$50)*IF(L4809,$AD$54,$AD$55)*IF(M4809,$AD$59,$AD$60)</f>
        <v>0.000418121778943375</v>
      </c>
      <c r="O4809">
        <f t="array" ref="O4809">$AD$2*_xlfn.IFS(B4809="data_scientist",$AF$7,TRUE,1)*_xlfn.IFS(B4809="data_analyst",$AF$8,TRUE,1)*_xlfn.IFS(B4809="data_engineer",$AF$9,TRUE,1)*IF(D4809,$AF$13,$AF$14)*IF(E4809,$AF$19,$AF$20)*IF(F4809,$AF$24,$AF$25)*IF(G4809,$AF$29,$AF$30)*IF(H4809,$AF$34,$AF$35)*IF(I4809,$AF$39,$AF$40)*IF(J4809,$AF$44,$AF$45)*IF(K4809,$AF$49,$AF$50)*IF(L4809,$AF$54,$AF$55)*IF(M4809,$AF$59,$AF$60)</f>
        <v>5.35017667302527e-5</v>
      </c>
      <c r="P4809">
        <f t="array" ref="P4809">$AE$2*_xlfn.IFS(B4809="data_scientist",$AH$7,TRUE,1)*_xlfn.IFS(B4809="data_analyst",$AH$8,TRUE,1)*_xlfn.IFS(B4809="data_engineer",$AH$9,TRUE,1)*IF(D4809,$AH$13,$AH$14)*IF(E4809,$AH$19,$AH$20)*IF(F4809,$AH$24,$AH$25)*IF(G4809,$AH$29,$AH$30)*IF(H4809,$AH$34,$AH$35)*IF(I4809,$AH$39,$AH$40)*IF(J4809,$AH$44,$AH$45)*IF(K4809,$AH$49,$AH$50)*IF(L4809,$AH$54,$AH$55)*IF(M4809,$AH$59,$AH$60)</f>
        <v>4.80141378272744e-5</v>
      </c>
      <c r="Q4809">
        <f t="shared" si="750"/>
        <v>0.000418121778943375</v>
      </c>
      <c r="R4809">
        <f t="shared" si="751"/>
        <v>0</v>
      </c>
      <c r="S4809">
        <f t="shared" si="752"/>
        <v>0</v>
      </c>
      <c r="T4809">
        <f t="shared" si="753"/>
        <v>0</v>
      </c>
      <c r="U4809">
        <f t="shared" si="754"/>
        <v>1</v>
      </c>
      <c r="V4809">
        <f t="shared" si="755"/>
        <v>0</v>
      </c>
      <c r="W4809">
        <f t="shared" si="756"/>
        <v>0</v>
      </c>
      <c r="X4809">
        <f t="shared" si="757"/>
        <v>0</v>
      </c>
      <c r="Y4809">
        <f t="shared" si="758"/>
        <v>0</v>
      </c>
      <c r="Z4809">
        <f t="shared" si="759"/>
        <v>0</v>
      </c>
    </row>
    <row r="4810" spans="1:26">
      <c r="A4810">
        <v>1</v>
      </c>
      <c r="B4810" t="s">
        <v>60</v>
      </c>
      <c r="C4810" t="s">
        <v>61</v>
      </c>
      <c r="D4810">
        <v>1</v>
      </c>
      <c r="E4810">
        <v>1</v>
      </c>
      <c r="F4810">
        <v>1</v>
      </c>
      <c r="G4810">
        <v>0</v>
      </c>
      <c r="H4810">
        <v>0</v>
      </c>
      <c r="I4810">
        <v>0</v>
      </c>
      <c r="J4810">
        <v>0</v>
      </c>
      <c r="K4810">
        <v>1</v>
      </c>
      <c r="L4810">
        <v>0</v>
      </c>
      <c r="M4810">
        <v>1</v>
      </c>
      <c r="N4810">
        <f t="array" ref="N4810">$AC$2*_xlfn.IFS(B4810="data_scientist",$AD$7,TRUE,1)*_xlfn.IFS(B4810="data_analyst",$AD$8,TRUE,1)*_xlfn.IFS(B4810="data_engineer",$AD$9,TRUE,1)*IF(D4810,$AD$13,$AD$14)*IF(E4810,$AD$19,$AD$20)*IF(F4810,$AD$24,$AD$25)*IF(G4810,$AD$29,$AD$30)*IF(H4810,$AD$34,$AD$35)*IF(I4810,$AD$39,$AD$40)*IF(J4810,$AD$44,$AD$45)*IF(K4810,$AD$49,$AD$50)*IF(L4810,$AD$54,$AD$55)*IF(M4810,$AD$59,$AD$60)</f>
        <v>1.12071576712257e-5</v>
      </c>
      <c r="O4810">
        <f t="array" ref="O4810">$AD$2*_xlfn.IFS(B4810="data_scientist",$AF$7,TRUE,1)*_xlfn.IFS(B4810="data_analyst",$AF$8,TRUE,1)*_xlfn.IFS(B4810="data_engineer",$AF$9,TRUE,1)*IF(D4810,$AF$13,$AF$14)*IF(E4810,$AF$19,$AF$20)*IF(F4810,$AF$24,$AF$25)*IF(G4810,$AF$29,$AF$30)*IF(H4810,$AF$34,$AF$35)*IF(I4810,$AF$39,$AF$40)*IF(J4810,$AF$44,$AF$45)*IF(K4810,$AF$49,$AF$50)*IF(L4810,$AF$54,$AF$55)*IF(M4810,$AF$59,$AF$60)</f>
        <v>0.00196277576409373</v>
      </c>
      <c r="P4810">
        <f t="array" ref="P4810">$AE$2*_xlfn.IFS(B4810="data_scientist",$AH$7,TRUE,1)*_xlfn.IFS(B4810="data_analyst",$AH$8,TRUE,1)*_xlfn.IFS(B4810="data_engineer",$AH$9,TRUE,1)*IF(D4810,$AH$13,$AH$14)*IF(E4810,$AH$19,$AH$20)*IF(F4810,$AH$24,$AH$25)*IF(G4810,$AH$29,$AH$30)*IF(H4810,$AH$34,$AH$35)*IF(I4810,$AH$39,$AH$40)*IF(J4810,$AH$44,$AH$45)*IF(K4810,$AH$49,$AH$50)*IF(L4810,$AH$54,$AH$55)*IF(M4810,$AH$59,$AH$60)</f>
        <v>0.000112657401069189</v>
      </c>
      <c r="Q4810">
        <f t="shared" si="750"/>
        <v>0.00196277576409373</v>
      </c>
      <c r="R4810">
        <f t="shared" si="751"/>
        <v>0</v>
      </c>
      <c r="S4810">
        <f t="shared" si="752"/>
        <v>0</v>
      </c>
      <c r="T4810">
        <f t="shared" si="753"/>
        <v>0</v>
      </c>
      <c r="U4810">
        <f t="shared" si="754"/>
        <v>0</v>
      </c>
      <c r="V4810">
        <f t="shared" si="755"/>
        <v>1</v>
      </c>
      <c r="W4810">
        <f t="shared" si="756"/>
        <v>0</v>
      </c>
      <c r="X4810">
        <f t="shared" si="757"/>
        <v>0</v>
      </c>
      <c r="Y4810">
        <f t="shared" si="758"/>
        <v>0</v>
      </c>
      <c r="Z4810">
        <f t="shared" si="759"/>
        <v>0</v>
      </c>
    </row>
    <row r="4811" spans="1:26">
      <c r="A4811">
        <v>1</v>
      </c>
      <c r="B4811" t="s">
        <v>60</v>
      </c>
      <c r="C4811" t="s">
        <v>61</v>
      </c>
      <c r="D4811">
        <v>1</v>
      </c>
      <c r="E4811">
        <v>1</v>
      </c>
      <c r="F4811">
        <v>0</v>
      </c>
      <c r="G4811">
        <v>0</v>
      </c>
      <c r="H4811">
        <v>1</v>
      </c>
      <c r="I4811">
        <v>1</v>
      </c>
      <c r="J4811">
        <v>0</v>
      </c>
      <c r="K4811">
        <v>1</v>
      </c>
      <c r="L4811">
        <v>1</v>
      </c>
      <c r="M4811">
        <v>1</v>
      </c>
      <c r="N4811">
        <f t="array" ref="N4811">$AC$2*_xlfn.IFS(B4811="data_scientist",$AD$7,TRUE,1)*_xlfn.IFS(B4811="data_analyst",$AD$8,TRUE,1)*_xlfn.IFS(B4811="data_engineer",$AD$9,TRUE,1)*IF(D4811,$AD$13,$AD$14)*IF(E4811,$AD$19,$AD$20)*IF(F4811,$AD$24,$AD$25)*IF(G4811,$AD$29,$AD$30)*IF(H4811,$AD$34,$AD$35)*IF(I4811,$AD$39,$AD$40)*IF(J4811,$AD$44,$AD$45)*IF(K4811,$AD$49,$AD$50)*IF(L4811,$AD$54,$AD$55)*IF(M4811,$AD$59,$AD$60)</f>
        <v>1.19698486578649e-7</v>
      </c>
      <c r="O4811">
        <f t="array" ref="O4811">$AD$2*_xlfn.IFS(B4811="data_scientist",$AF$7,TRUE,1)*_xlfn.IFS(B4811="data_analyst",$AF$8,TRUE,1)*_xlfn.IFS(B4811="data_engineer",$AF$9,TRUE,1)*IF(D4811,$AF$13,$AF$14)*IF(E4811,$AF$19,$AF$20)*IF(F4811,$AF$24,$AF$25)*IF(G4811,$AF$29,$AF$30)*IF(H4811,$AF$34,$AF$35)*IF(I4811,$AF$39,$AF$40)*IF(J4811,$AF$44,$AF$45)*IF(K4811,$AF$49,$AF$50)*IF(L4811,$AF$54,$AF$55)*IF(M4811,$AF$59,$AF$60)</f>
        <v>0.000168531865025011</v>
      </c>
      <c r="P4811">
        <f t="array" ref="P4811">$AE$2*_xlfn.IFS(B4811="data_scientist",$AH$7,TRUE,1)*_xlfn.IFS(B4811="data_analyst",$AH$8,TRUE,1)*_xlfn.IFS(B4811="data_engineer",$AH$9,TRUE,1)*IF(D4811,$AH$13,$AH$14)*IF(E4811,$AH$19,$AH$20)*IF(F4811,$AH$24,$AH$25)*IF(G4811,$AH$29,$AH$30)*IF(H4811,$AH$34,$AH$35)*IF(I4811,$AH$39,$AH$40)*IF(J4811,$AH$44,$AH$45)*IF(K4811,$AH$49,$AH$50)*IF(L4811,$AH$54,$AH$55)*IF(M4811,$AH$59,$AH$60)</f>
        <v>7.16644868523158e-6</v>
      </c>
      <c r="Q4811">
        <f t="shared" si="750"/>
        <v>0.000168531865025011</v>
      </c>
      <c r="R4811">
        <f t="shared" si="751"/>
        <v>0</v>
      </c>
      <c r="S4811">
        <f t="shared" si="752"/>
        <v>0</v>
      </c>
      <c r="T4811">
        <f t="shared" si="753"/>
        <v>0</v>
      </c>
      <c r="U4811">
        <f t="shared" si="754"/>
        <v>0</v>
      </c>
      <c r="V4811">
        <f t="shared" si="755"/>
        <v>1</v>
      </c>
      <c r="W4811">
        <f t="shared" si="756"/>
        <v>0</v>
      </c>
      <c r="X4811">
        <f t="shared" si="757"/>
        <v>0</v>
      </c>
      <c r="Y4811">
        <f t="shared" si="758"/>
        <v>0</v>
      </c>
      <c r="Z4811">
        <f t="shared" si="759"/>
        <v>0</v>
      </c>
    </row>
    <row r="4812" spans="1:26">
      <c r="A4812">
        <v>1</v>
      </c>
      <c r="B4812" t="s">
        <v>60</v>
      </c>
      <c r="C4812" t="s">
        <v>61</v>
      </c>
      <c r="D4812">
        <v>0</v>
      </c>
      <c r="E4812">
        <v>1</v>
      </c>
      <c r="F4812">
        <v>0</v>
      </c>
      <c r="G4812">
        <v>1</v>
      </c>
      <c r="H4812">
        <v>1</v>
      </c>
      <c r="I4812">
        <v>0</v>
      </c>
      <c r="J4812">
        <v>0</v>
      </c>
      <c r="K4812">
        <v>0</v>
      </c>
      <c r="L4812">
        <v>1</v>
      </c>
      <c r="M4812">
        <v>1</v>
      </c>
      <c r="N4812">
        <f t="array" ref="N4812">$AC$2*_xlfn.IFS(B4812="data_scientist",$AD$7,TRUE,1)*_xlfn.IFS(B4812="data_analyst",$AD$8,TRUE,1)*_xlfn.IFS(B4812="data_engineer",$AD$9,TRUE,1)*IF(D4812,$AD$13,$AD$14)*IF(E4812,$AD$19,$AD$20)*IF(F4812,$AD$24,$AD$25)*IF(G4812,$AD$29,$AD$30)*IF(H4812,$AD$34,$AD$35)*IF(I4812,$AD$39,$AD$40)*IF(J4812,$AD$44,$AD$45)*IF(K4812,$AD$49,$AD$50)*IF(L4812,$AD$54,$AD$55)*IF(M4812,$AD$59,$AD$60)</f>
        <v>5.52308229725412e-6</v>
      </c>
      <c r="O4812">
        <f t="array" ref="O4812">$AD$2*_xlfn.IFS(B4812="data_scientist",$AF$7,TRUE,1)*_xlfn.IFS(B4812="data_analyst",$AF$8,TRUE,1)*_xlfn.IFS(B4812="data_engineer",$AF$9,TRUE,1)*IF(D4812,$AF$13,$AF$14)*IF(E4812,$AF$19,$AF$20)*IF(F4812,$AF$24,$AF$25)*IF(G4812,$AF$29,$AF$30)*IF(H4812,$AF$34,$AF$35)*IF(I4812,$AF$39,$AF$40)*IF(J4812,$AF$44,$AF$45)*IF(K4812,$AF$49,$AF$50)*IF(L4812,$AF$54,$AF$55)*IF(M4812,$AF$59,$AF$60)</f>
        <v>0.000374563563525018</v>
      </c>
      <c r="P4812">
        <f t="array" ref="P4812">$AE$2*_xlfn.IFS(B4812="data_scientist",$AH$7,TRUE,1)*_xlfn.IFS(B4812="data_analyst",$AH$8,TRUE,1)*_xlfn.IFS(B4812="data_engineer",$AH$9,TRUE,1)*IF(D4812,$AH$13,$AH$14)*IF(E4812,$AH$19,$AH$20)*IF(F4812,$AH$24,$AH$25)*IF(G4812,$AH$29,$AH$30)*IF(H4812,$AH$34,$AH$35)*IF(I4812,$AH$39,$AH$40)*IF(J4812,$AH$44,$AH$45)*IF(K4812,$AH$49,$AH$50)*IF(L4812,$AH$54,$AH$55)*IF(M4812,$AH$59,$AH$60)</f>
        <v>2.74872989878866e-5</v>
      </c>
      <c r="Q4812">
        <f t="shared" si="750"/>
        <v>0.000374563563525018</v>
      </c>
      <c r="R4812">
        <f t="shared" si="751"/>
        <v>0</v>
      </c>
      <c r="S4812">
        <f t="shared" si="752"/>
        <v>0</v>
      </c>
      <c r="T4812">
        <f t="shared" si="753"/>
        <v>0</v>
      </c>
      <c r="U4812">
        <f t="shared" si="754"/>
        <v>0</v>
      </c>
      <c r="V4812">
        <f t="shared" si="755"/>
        <v>1</v>
      </c>
      <c r="W4812">
        <f t="shared" si="756"/>
        <v>0</v>
      </c>
      <c r="X4812">
        <f t="shared" si="757"/>
        <v>0</v>
      </c>
      <c r="Y4812">
        <f t="shared" si="758"/>
        <v>0</v>
      </c>
      <c r="Z4812">
        <f t="shared" si="759"/>
        <v>0</v>
      </c>
    </row>
    <row r="4813" spans="1:26">
      <c r="A4813">
        <v>1</v>
      </c>
      <c r="B4813" t="s">
        <v>60</v>
      </c>
      <c r="C4813" t="s">
        <v>61</v>
      </c>
      <c r="D4813">
        <v>0</v>
      </c>
      <c r="E4813">
        <v>1</v>
      </c>
      <c r="F4813">
        <v>1</v>
      </c>
      <c r="G4813">
        <v>1</v>
      </c>
      <c r="H4813">
        <v>1</v>
      </c>
      <c r="I4813">
        <v>0</v>
      </c>
      <c r="J4813">
        <v>0</v>
      </c>
      <c r="K4813">
        <v>0</v>
      </c>
      <c r="L4813">
        <v>1</v>
      </c>
      <c r="M4813">
        <v>1</v>
      </c>
      <c r="N4813">
        <f t="array" ref="N4813">$AC$2*_xlfn.IFS(B4813="data_scientist",$AD$7,TRUE,1)*_xlfn.IFS(B4813="data_analyst",$AD$8,TRUE,1)*_xlfn.IFS(B4813="data_engineer",$AD$9,TRUE,1)*IF(D4813,$AD$13,$AD$14)*IF(E4813,$AD$19,$AD$20)*IF(F4813,$AD$24,$AD$25)*IF(G4813,$AD$29,$AD$30)*IF(H4813,$AD$34,$AD$35)*IF(I4813,$AD$39,$AD$40)*IF(J4813,$AD$44,$AD$45)*IF(K4813,$AD$49,$AD$50)*IF(L4813,$AD$54,$AD$55)*IF(M4813,$AD$59,$AD$60)</f>
        <v>1.00487851708357e-6</v>
      </c>
      <c r="O4813">
        <f t="array" ref="O4813">$AD$2*_xlfn.IFS(B4813="data_scientist",$AF$7,TRUE,1)*_xlfn.IFS(B4813="data_analyst",$AF$8,TRUE,1)*_xlfn.IFS(B4813="data_engineer",$AF$9,TRUE,1)*IF(D4813,$AF$13,$AF$14)*IF(E4813,$AF$19,$AF$20)*IF(F4813,$AF$24,$AF$25)*IF(G4813,$AF$29,$AF$30)*IF(H4813,$AF$34,$AF$35)*IF(I4813,$AF$39,$AF$40)*IF(J4813,$AF$44,$AF$45)*IF(K4813,$AF$49,$AF$50)*IF(L4813,$AF$54,$AF$55)*IF(M4813,$AF$59,$AF$60)</f>
        <v>0.000426093398351302</v>
      </c>
      <c r="P4813">
        <f t="array" ref="P4813">$AE$2*_xlfn.IFS(B4813="data_scientist",$AH$7,TRUE,1)*_xlfn.IFS(B4813="data_analyst",$AH$8,TRUE,1)*_xlfn.IFS(B4813="data_engineer",$AH$9,TRUE,1)*IF(D4813,$AH$13,$AH$14)*IF(E4813,$AH$19,$AH$20)*IF(F4813,$AH$24,$AH$25)*IF(G4813,$AH$29,$AH$30)*IF(H4813,$AH$34,$AH$35)*IF(I4813,$AH$39,$AH$40)*IF(J4813,$AH$44,$AH$45)*IF(K4813,$AH$49,$AH$50)*IF(L4813,$AH$54,$AH$55)*IF(M4813,$AH$59,$AH$60)</f>
        <v>1.87784517838037e-5</v>
      </c>
      <c r="Q4813">
        <f t="shared" si="750"/>
        <v>0.000426093398351302</v>
      </c>
      <c r="R4813">
        <f t="shared" si="751"/>
        <v>0</v>
      </c>
      <c r="S4813">
        <f t="shared" si="752"/>
        <v>0</v>
      </c>
      <c r="T4813">
        <f t="shared" si="753"/>
        <v>0</v>
      </c>
      <c r="U4813">
        <f t="shared" si="754"/>
        <v>0</v>
      </c>
      <c r="V4813">
        <f t="shared" si="755"/>
        <v>1</v>
      </c>
      <c r="W4813">
        <f t="shared" si="756"/>
        <v>0</v>
      </c>
      <c r="X4813">
        <f t="shared" si="757"/>
        <v>0</v>
      </c>
      <c r="Y4813">
        <f t="shared" si="758"/>
        <v>0</v>
      </c>
      <c r="Z4813">
        <f t="shared" si="759"/>
        <v>0</v>
      </c>
    </row>
    <row r="4814" spans="1:26">
      <c r="A4814">
        <v>1</v>
      </c>
      <c r="B4814" t="s">
        <v>60</v>
      </c>
      <c r="C4814" t="s">
        <v>61</v>
      </c>
      <c r="D4814">
        <v>0</v>
      </c>
      <c r="E4814">
        <v>0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1</v>
      </c>
      <c r="M4814">
        <v>1</v>
      </c>
      <c r="N4814">
        <f t="array" ref="N4814">$AC$2*_xlfn.IFS(B4814="data_scientist",$AD$7,TRUE,1)*_xlfn.IFS(B4814="data_analyst",$AD$8,TRUE,1)*_xlfn.IFS(B4814="data_engineer",$AD$9,TRUE,1)*IF(D4814,$AD$13,$AD$14)*IF(E4814,$AD$19,$AD$20)*IF(F4814,$AD$24,$AD$25)*IF(G4814,$AD$29,$AD$30)*IF(H4814,$AD$34,$AD$35)*IF(I4814,$AD$39,$AD$40)*IF(J4814,$AD$44,$AD$45)*IF(K4814,$AD$49,$AD$50)*IF(L4814,$AD$54,$AD$55)*IF(M4814,$AD$59,$AD$60)</f>
        <v>1.18397469180193e-5</v>
      </c>
      <c r="O4814">
        <f t="array" ref="O4814">$AD$2*_xlfn.IFS(B4814="data_scientist",$AF$7,TRUE,1)*_xlfn.IFS(B4814="data_analyst",$AF$8,TRUE,1)*_xlfn.IFS(B4814="data_engineer",$AF$9,TRUE,1)*IF(D4814,$AF$13,$AF$14)*IF(E4814,$AF$19,$AF$20)*IF(F4814,$AF$24,$AF$25)*IF(G4814,$AF$29,$AF$30)*IF(H4814,$AF$34,$AF$35)*IF(I4814,$AF$39,$AF$40)*IF(J4814,$AF$44,$AF$45)*IF(K4814,$AF$49,$AF$50)*IF(L4814,$AF$54,$AF$55)*IF(M4814,$AF$59,$AF$60)</f>
        <v>0.000369118177547762</v>
      </c>
      <c r="P4814">
        <f t="array" ref="P4814">$AE$2*_xlfn.IFS(B4814="data_scientist",$AH$7,TRUE,1)*_xlfn.IFS(B4814="data_analyst",$AH$8,TRUE,1)*_xlfn.IFS(B4814="data_engineer",$AH$9,TRUE,1)*IF(D4814,$AH$13,$AH$14)*IF(E4814,$AH$19,$AH$20)*IF(F4814,$AH$24,$AH$25)*IF(G4814,$AH$29,$AH$30)*IF(H4814,$AH$34,$AH$35)*IF(I4814,$AH$39,$AH$40)*IF(J4814,$AH$44,$AH$45)*IF(K4814,$AH$49,$AH$50)*IF(L4814,$AH$54,$AH$55)*IF(M4814,$AH$59,$AH$60)</f>
        <v>4.81308214930749e-5</v>
      </c>
      <c r="Q4814">
        <f t="shared" si="750"/>
        <v>0.000369118177547762</v>
      </c>
      <c r="R4814">
        <f t="shared" si="751"/>
        <v>0</v>
      </c>
      <c r="S4814">
        <f t="shared" si="752"/>
        <v>0</v>
      </c>
      <c r="T4814">
        <f t="shared" si="753"/>
        <v>0</v>
      </c>
      <c r="U4814">
        <f t="shared" si="754"/>
        <v>0</v>
      </c>
      <c r="V4814">
        <f t="shared" si="755"/>
        <v>1</v>
      </c>
      <c r="W4814">
        <f t="shared" si="756"/>
        <v>0</v>
      </c>
      <c r="X4814">
        <f t="shared" si="757"/>
        <v>0</v>
      </c>
      <c r="Y4814">
        <f t="shared" si="758"/>
        <v>0</v>
      </c>
      <c r="Z4814">
        <f t="shared" si="759"/>
        <v>0</v>
      </c>
    </row>
    <row r="4815" spans="1:26">
      <c r="A4815">
        <v>1</v>
      </c>
      <c r="B4815" t="s">
        <v>60</v>
      </c>
      <c r="C4815" t="s">
        <v>61</v>
      </c>
      <c r="D4815">
        <v>1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1</v>
      </c>
      <c r="L4815">
        <v>0</v>
      </c>
      <c r="M4815">
        <v>1</v>
      </c>
      <c r="N4815">
        <f t="array" ref="N4815">$AC$2*_xlfn.IFS(B4815="data_scientist",$AD$7,TRUE,1)*_xlfn.IFS(B4815="data_analyst",$AD$8,TRUE,1)*_xlfn.IFS(B4815="data_engineer",$AD$9,TRUE,1)*IF(D4815,$AD$13,$AD$14)*IF(E4815,$AD$19,$AD$20)*IF(F4815,$AD$24,$AD$25)*IF(G4815,$AD$29,$AD$30)*IF(H4815,$AD$34,$AD$35)*IF(I4815,$AD$39,$AD$40)*IF(J4815,$AD$44,$AD$45)*IF(K4815,$AD$49,$AD$50)*IF(L4815,$AD$54,$AD$55)*IF(M4815,$AD$59,$AD$60)</f>
        <v>4.72769008894043e-5</v>
      </c>
      <c r="O4815">
        <f t="array" ref="O4815">$AD$2*_xlfn.IFS(B4815="data_scientist",$AF$7,TRUE,1)*_xlfn.IFS(B4815="data_analyst",$AF$8,TRUE,1)*_xlfn.IFS(B4815="data_engineer",$AF$9,TRUE,1)*IF(D4815,$AF$13,$AF$14)*IF(E4815,$AF$19,$AF$20)*IF(F4815,$AF$24,$AF$25)*IF(G4815,$AF$29,$AF$30)*IF(H4815,$AF$34,$AF$35)*IF(I4815,$AF$39,$AF$40)*IF(J4815,$AF$44,$AF$45)*IF(K4815,$AF$49,$AF$50)*IF(L4815,$AF$54,$AF$55)*IF(M4815,$AF$59,$AF$60)</f>
        <v>0.00148741932670518</v>
      </c>
      <c r="P4815">
        <f t="array" ref="P4815">$AE$2*_xlfn.IFS(B4815="data_scientist",$AH$7,TRUE,1)*_xlfn.IFS(B4815="data_analyst",$AH$8,TRUE,1)*_xlfn.IFS(B4815="data_engineer",$AH$9,TRUE,1)*IF(D4815,$AH$13,$AH$14)*IF(E4815,$AH$19,$AH$20)*IF(F4815,$AH$24,$AH$25)*IF(G4815,$AH$29,$AH$30)*IF(H4815,$AH$34,$AH$35)*IF(I4815,$AH$39,$AH$40)*IF(J4815,$AH$44,$AH$45)*IF(K4815,$AH$49,$AH$50)*IF(L4815,$AH$54,$AH$55)*IF(M4815,$AH$59,$AH$60)</f>
        <v>0.000155481208183688</v>
      </c>
      <c r="Q4815">
        <f t="shared" si="750"/>
        <v>0.00148741932670518</v>
      </c>
      <c r="R4815">
        <f t="shared" si="751"/>
        <v>0</v>
      </c>
      <c r="S4815">
        <f t="shared" si="752"/>
        <v>0</v>
      </c>
      <c r="T4815">
        <f t="shared" si="753"/>
        <v>0</v>
      </c>
      <c r="U4815">
        <f t="shared" si="754"/>
        <v>0</v>
      </c>
      <c r="V4815">
        <f t="shared" si="755"/>
        <v>1</v>
      </c>
      <c r="W4815">
        <f t="shared" si="756"/>
        <v>0</v>
      </c>
      <c r="X4815">
        <f t="shared" si="757"/>
        <v>0</v>
      </c>
      <c r="Y4815">
        <f t="shared" si="758"/>
        <v>0</v>
      </c>
      <c r="Z4815">
        <f t="shared" si="759"/>
        <v>0</v>
      </c>
    </row>
    <row r="4816" spans="1:26">
      <c r="A4816">
        <v>1</v>
      </c>
      <c r="B4816" t="s">
        <v>60</v>
      </c>
      <c r="C4816" t="s">
        <v>61</v>
      </c>
      <c r="D4816">
        <v>1</v>
      </c>
      <c r="E4816">
        <v>1</v>
      </c>
      <c r="F4816">
        <v>0</v>
      </c>
      <c r="G4816">
        <v>0</v>
      </c>
      <c r="H4816">
        <v>1</v>
      </c>
      <c r="I4816">
        <v>0</v>
      </c>
      <c r="J4816">
        <v>0</v>
      </c>
      <c r="K4816">
        <v>1</v>
      </c>
      <c r="L4816">
        <v>1</v>
      </c>
      <c r="M4816">
        <v>1</v>
      </c>
      <c r="N4816">
        <f t="array" ref="N4816">$AC$2*_xlfn.IFS(B4816="data_scientist",$AD$7,TRUE,1)*_xlfn.IFS(B4816="data_analyst",$AD$8,TRUE,1)*_xlfn.IFS(B4816="data_engineer",$AD$9,TRUE,1)*IF(D4816,$AD$13,$AD$14)*IF(E4816,$AD$19,$AD$20)*IF(F4816,$AD$24,$AD$25)*IF(G4816,$AD$29,$AD$30)*IF(H4816,$AD$34,$AD$35)*IF(I4816,$AD$39,$AD$40)*IF(J4816,$AD$44,$AD$45)*IF(K4816,$AD$49,$AD$50)*IF(L4816,$AD$54,$AD$55)*IF(M4816,$AD$59,$AD$60)</f>
        <v>3.48605030575121e-7</v>
      </c>
      <c r="O4816">
        <f t="array" ref="O4816">$AD$2*_xlfn.IFS(B4816="data_scientist",$AF$7,TRUE,1)*_xlfn.IFS(B4816="data_analyst",$AF$8,TRUE,1)*_xlfn.IFS(B4816="data_engineer",$AF$9,TRUE,1)*IF(D4816,$AF$13,$AF$14)*IF(E4816,$AF$19,$AF$20)*IF(F4816,$AF$24,$AF$25)*IF(G4816,$AF$29,$AF$30)*IF(H4816,$AF$34,$AF$35)*IF(I4816,$AF$39,$AF$40)*IF(J4816,$AF$44,$AF$45)*IF(K4816,$AF$49,$AF$50)*IF(L4816,$AF$54,$AF$55)*IF(M4816,$AF$59,$AF$60)</f>
        <v>0.000696178358327617</v>
      </c>
      <c r="P4816">
        <f t="array" ref="P4816">$AE$2*_xlfn.IFS(B4816="data_scientist",$AH$7,TRUE,1)*_xlfn.IFS(B4816="data_analyst",$AH$8,TRUE,1)*_xlfn.IFS(B4816="data_engineer",$AH$9,TRUE,1)*IF(D4816,$AH$13,$AH$14)*IF(E4816,$AH$19,$AH$20)*IF(F4816,$AH$24,$AH$25)*IF(G4816,$AH$29,$AH$30)*IF(H4816,$AH$34,$AH$35)*IF(I4816,$AH$39,$AH$40)*IF(J4816,$AH$44,$AH$45)*IF(K4816,$AH$49,$AH$50)*IF(L4816,$AH$54,$AH$55)*IF(M4816,$AH$59,$AH$60)</f>
        <v>2.55394916232079e-5</v>
      </c>
      <c r="Q4816">
        <f t="shared" si="750"/>
        <v>0.000696178358327617</v>
      </c>
      <c r="R4816">
        <f t="shared" si="751"/>
        <v>0</v>
      </c>
      <c r="S4816">
        <f t="shared" si="752"/>
        <v>0</v>
      </c>
      <c r="T4816">
        <f t="shared" si="753"/>
        <v>0</v>
      </c>
      <c r="U4816">
        <f t="shared" si="754"/>
        <v>0</v>
      </c>
      <c r="V4816">
        <f t="shared" si="755"/>
        <v>1</v>
      </c>
      <c r="W4816">
        <f t="shared" si="756"/>
        <v>0</v>
      </c>
      <c r="X4816">
        <f t="shared" si="757"/>
        <v>0</v>
      </c>
      <c r="Y4816">
        <f t="shared" si="758"/>
        <v>0</v>
      </c>
      <c r="Z4816">
        <f t="shared" si="759"/>
        <v>0</v>
      </c>
    </row>
    <row r="4817" spans="1:26">
      <c r="A4817">
        <v>1</v>
      </c>
      <c r="B4817" t="s">
        <v>60</v>
      </c>
      <c r="C4817" t="s">
        <v>61</v>
      </c>
      <c r="D4817">
        <v>1</v>
      </c>
      <c r="E4817">
        <v>1</v>
      </c>
      <c r="F4817">
        <v>0</v>
      </c>
      <c r="G4817">
        <v>0</v>
      </c>
      <c r="H4817">
        <v>1</v>
      </c>
      <c r="I4817">
        <v>0</v>
      </c>
      <c r="J4817">
        <v>0</v>
      </c>
      <c r="K4817">
        <v>1</v>
      </c>
      <c r="L4817">
        <v>1</v>
      </c>
      <c r="M4817">
        <v>1</v>
      </c>
      <c r="N4817">
        <f t="array" ref="N4817">$AC$2*_xlfn.IFS(B4817="data_scientist",$AD$7,TRUE,1)*_xlfn.IFS(B4817="data_analyst",$AD$8,TRUE,1)*_xlfn.IFS(B4817="data_engineer",$AD$9,TRUE,1)*IF(D4817,$AD$13,$AD$14)*IF(E4817,$AD$19,$AD$20)*IF(F4817,$AD$24,$AD$25)*IF(G4817,$AD$29,$AD$30)*IF(H4817,$AD$34,$AD$35)*IF(I4817,$AD$39,$AD$40)*IF(J4817,$AD$44,$AD$45)*IF(K4817,$AD$49,$AD$50)*IF(L4817,$AD$54,$AD$55)*IF(M4817,$AD$59,$AD$60)</f>
        <v>3.48605030575121e-7</v>
      </c>
      <c r="O4817">
        <f t="array" ref="O4817">$AD$2*_xlfn.IFS(B4817="data_scientist",$AF$7,TRUE,1)*_xlfn.IFS(B4817="data_analyst",$AF$8,TRUE,1)*_xlfn.IFS(B4817="data_engineer",$AF$9,TRUE,1)*IF(D4817,$AF$13,$AF$14)*IF(E4817,$AF$19,$AF$20)*IF(F4817,$AF$24,$AF$25)*IF(G4817,$AF$29,$AF$30)*IF(H4817,$AF$34,$AF$35)*IF(I4817,$AF$39,$AF$40)*IF(J4817,$AF$44,$AF$45)*IF(K4817,$AF$49,$AF$50)*IF(L4817,$AF$54,$AF$55)*IF(M4817,$AF$59,$AF$60)</f>
        <v>0.000696178358327617</v>
      </c>
      <c r="P4817">
        <f t="array" ref="P4817">$AE$2*_xlfn.IFS(B4817="data_scientist",$AH$7,TRUE,1)*_xlfn.IFS(B4817="data_analyst",$AH$8,TRUE,1)*_xlfn.IFS(B4817="data_engineer",$AH$9,TRUE,1)*IF(D4817,$AH$13,$AH$14)*IF(E4817,$AH$19,$AH$20)*IF(F4817,$AH$24,$AH$25)*IF(G4817,$AH$29,$AH$30)*IF(H4817,$AH$34,$AH$35)*IF(I4817,$AH$39,$AH$40)*IF(J4817,$AH$44,$AH$45)*IF(K4817,$AH$49,$AH$50)*IF(L4817,$AH$54,$AH$55)*IF(M4817,$AH$59,$AH$60)</f>
        <v>2.55394916232079e-5</v>
      </c>
      <c r="Q4817">
        <f t="shared" si="750"/>
        <v>0.000696178358327617</v>
      </c>
      <c r="R4817">
        <f t="shared" si="751"/>
        <v>0</v>
      </c>
      <c r="S4817">
        <f t="shared" si="752"/>
        <v>0</v>
      </c>
      <c r="T4817">
        <f t="shared" si="753"/>
        <v>0</v>
      </c>
      <c r="U4817">
        <f t="shared" si="754"/>
        <v>0</v>
      </c>
      <c r="V4817">
        <f t="shared" si="755"/>
        <v>1</v>
      </c>
      <c r="W4817">
        <f t="shared" si="756"/>
        <v>0</v>
      </c>
      <c r="X4817">
        <f t="shared" si="757"/>
        <v>0</v>
      </c>
      <c r="Y4817">
        <f t="shared" si="758"/>
        <v>0</v>
      </c>
      <c r="Z4817">
        <f t="shared" si="759"/>
        <v>0</v>
      </c>
    </row>
    <row r="4818" spans="1:26">
      <c r="A4818">
        <v>1</v>
      </c>
      <c r="B4818" t="s">
        <v>60</v>
      </c>
      <c r="C4818" t="s">
        <v>61</v>
      </c>
      <c r="D4818">
        <v>1</v>
      </c>
      <c r="E4818">
        <v>0</v>
      </c>
      <c r="F4818">
        <v>0</v>
      </c>
      <c r="G4818">
        <v>0</v>
      </c>
      <c r="H4818">
        <v>1</v>
      </c>
      <c r="I4818">
        <v>0</v>
      </c>
      <c r="J4818">
        <v>0</v>
      </c>
      <c r="K4818">
        <v>1</v>
      </c>
      <c r="L4818">
        <v>1</v>
      </c>
      <c r="M4818">
        <v>1</v>
      </c>
      <c r="N4818">
        <f t="array" ref="N4818">$AC$2*_xlfn.IFS(B4818="data_scientist",$AD$7,TRUE,1)*_xlfn.IFS(B4818="data_analyst",$AD$8,TRUE,1)*_xlfn.IFS(B4818="data_engineer",$AD$9,TRUE,1)*IF(D4818,$AD$13,$AD$14)*IF(E4818,$AD$19,$AD$20)*IF(F4818,$AD$24,$AD$25)*IF(G4818,$AD$29,$AD$30)*IF(H4818,$AD$34,$AD$35)*IF(I4818,$AD$39,$AD$40)*IF(J4818,$AD$44,$AD$45)*IF(K4818,$AD$49,$AD$50)*IF(L4818,$AD$54,$AD$55)*IF(M4818,$AD$59,$AD$60)</f>
        <v>2.67558784888113e-7</v>
      </c>
      <c r="O4818">
        <f t="array" ref="O4818">$AD$2*_xlfn.IFS(B4818="data_scientist",$AF$7,TRUE,1)*_xlfn.IFS(B4818="data_analyst",$AF$8,TRUE,1)*_xlfn.IFS(B4818="data_engineer",$AF$9,TRUE,1)*IF(D4818,$AF$13,$AF$14)*IF(E4818,$AF$19,$AF$20)*IF(F4818,$AF$24,$AF$25)*IF(G4818,$AF$29,$AF$30)*IF(H4818,$AF$34,$AF$35)*IF(I4818,$AF$39,$AF$40)*IF(J4818,$AF$44,$AF$45)*IF(K4818,$AF$49,$AF$50)*IF(L4818,$AF$54,$AF$55)*IF(M4818,$AF$59,$AF$60)</f>
        <v>0.00060015375717898</v>
      </c>
      <c r="P4818">
        <f t="array" ref="P4818">$AE$2*_xlfn.IFS(B4818="data_scientist",$AH$7,TRUE,1)*_xlfn.IFS(B4818="data_analyst",$AH$8,TRUE,1)*_xlfn.IFS(B4818="data_engineer",$AH$9,TRUE,1)*IF(D4818,$AH$13,$AH$14)*IF(E4818,$AH$19,$AH$20)*IF(F4818,$AH$24,$AH$25)*IF(G4818,$AH$29,$AH$30)*IF(H4818,$AH$34,$AH$35)*IF(I4818,$AH$39,$AH$40)*IF(J4818,$AH$44,$AH$45)*IF(K4818,$AH$49,$AH$50)*IF(L4818,$AH$54,$AH$55)*IF(M4818,$AH$59,$AH$60)</f>
        <v>2.40800921018817e-5</v>
      </c>
      <c r="Q4818">
        <f t="shared" si="750"/>
        <v>0.00060015375717898</v>
      </c>
      <c r="R4818">
        <f t="shared" si="751"/>
        <v>0</v>
      </c>
      <c r="S4818">
        <f t="shared" si="752"/>
        <v>0</v>
      </c>
      <c r="T4818">
        <f t="shared" si="753"/>
        <v>0</v>
      </c>
      <c r="U4818">
        <f t="shared" si="754"/>
        <v>0</v>
      </c>
      <c r="V4818">
        <f t="shared" si="755"/>
        <v>1</v>
      </c>
      <c r="W4818">
        <f t="shared" si="756"/>
        <v>0</v>
      </c>
      <c r="X4818">
        <f t="shared" si="757"/>
        <v>0</v>
      </c>
      <c r="Y4818">
        <f t="shared" si="758"/>
        <v>0</v>
      </c>
      <c r="Z4818">
        <f t="shared" si="759"/>
        <v>0</v>
      </c>
    </row>
    <row r="4819" spans="1:26">
      <c r="A4819">
        <v>1</v>
      </c>
      <c r="B4819" t="s">
        <v>60</v>
      </c>
      <c r="C4819" t="s">
        <v>61</v>
      </c>
      <c r="D4819">
        <v>0</v>
      </c>
      <c r="E4819">
        <v>1</v>
      </c>
      <c r="F4819">
        <v>0</v>
      </c>
      <c r="G4819">
        <v>0</v>
      </c>
      <c r="H4819">
        <v>1</v>
      </c>
      <c r="I4819">
        <v>1</v>
      </c>
      <c r="J4819">
        <v>0</v>
      </c>
      <c r="K4819">
        <v>0</v>
      </c>
      <c r="L4819">
        <v>1</v>
      </c>
      <c r="M4819">
        <v>1</v>
      </c>
      <c r="N4819">
        <f t="array" ref="N4819">$AC$2*_xlfn.IFS(B4819="data_scientist",$AD$7,TRUE,1)*_xlfn.IFS(B4819="data_analyst",$AD$8,TRUE,1)*_xlfn.IFS(B4819="data_engineer",$AD$9,TRUE,1)*IF(D4819,$AD$13,$AD$14)*IF(E4819,$AD$19,$AD$20)*IF(F4819,$AD$24,$AD$25)*IF(G4819,$AD$29,$AD$30)*IF(H4819,$AD$34,$AD$35)*IF(I4819,$AD$39,$AD$40)*IF(J4819,$AD$44,$AD$45)*IF(K4819,$AD$49,$AD$50)*IF(L4819,$AD$54,$AD$55)*IF(M4819,$AD$59,$AD$60)</f>
        <v>5.2967791289446e-6</v>
      </c>
      <c r="O4819">
        <f t="array" ref="O4819">$AD$2*_xlfn.IFS(B4819="data_scientist",$AF$7,TRUE,1)*_xlfn.IFS(B4819="data_analyst",$AF$8,TRUE,1)*_xlfn.IFS(B4819="data_engineer",$AF$9,TRUE,1)*IF(D4819,$AF$13,$AF$14)*IF(E4819,$AF$19,$AF$20)*IF(F4819,$AF$24,$AF$25)*IF(G4819,$AF$29,$AF$30)*IF(H4819,$AF$34,$AF$35)*IF(I4819,$AF$39,$AF$40)*IF(J4819,$AF$44,$AF$45)*IF(K4819,$AF$49,$AF$50)*IF(L4819,$AF$54,$AF$55)*IF(M4819,$AF$59,$AF$60)</f>
        <v>0.000103653728953005</v>
      </c>
      <c r="P4819">
        <f t="array" ref="P4819">$AE$2*_xlfn.IFS(B4819="data_scientist",$AH$7,TRUE,1)*_xlfn.IFS(B4819="data_analyst",$AH$8,TRUE,1)*_xlfn.IFS(B4819="data_engineer",$AH$9,TRUE,1)*IF(D4819,$AH$13,$AH$14)*IF(E4819,$AH$19,$AH$20)*IF(F4819,$AH$24,$AH$25)*IF(G4819,$AH$29,$AH$30)*IF(H4819,$AH$34,$AH$35)*IF(I4819,$AH$39,$AH$40)*IF(J4819,$AH$44,$AH$45)*IF(K4819,$AH$49,$AH$50)*IF(L4819,$AH$54,$AH$55)*IF(M4819,$AH$59,$AH$60)</f>
        <v>1.43241587676988e-5</v>
      </c>
      <c r="Q4819">
        <f t="shared" si="750"/>
        <v>0.000103653728953005</v>
      </c>
      <c r="R4819">
        <f t="shared" si="751"/>
        <v>0</v>
      </c>
      <c r="S4819">
        <f t="shared" si="752"/>
        <v>0</v>
      </c>
      <c r="T4819">
        <f t="shared" si="753"/>
        <v>0</v>
      </c>
      <c r="U4819">
        <f t="shared" si="754"/>
        <v>0</v>
      </c>
      <c r="V4819">
        <f t="shared" si="755"/>
        <v>1</v>
      </c>
      <c r="W4819">
        <f t="shared" si="756"/>
        <v>0</v>
      </c>
      <c r="X4819">
        <f t="shared" si="757"/>
        <v>0</v>
      </c>
      <c r="Y4819">
        <f t="shared" si="758"/>
        <v>0</v>
      </c>
      <c r="Z4819">
        <f t="shared" si="759"/>
        <v>0</v>
      </c>
    </row>
    <row r="4820" spans="1:26">
      <c r="A4820">
        <v>1</v>
      </c>
      <c r="B4820" t="s">
        <v>60</v>
      </c>
      <c r="C4820" t="s">
        <v>61</v>
      </c>
      <c r="D4820">
        <v>1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1</v>
      </c>
      <c r="L4820">
        <v>1</v>
      </c>
      <c r="M4820">
        <v>1</v>
      </c>
      <c r="N4820">
        <f t="array" ref="N4820">$AC$2*_xlfn.IFS(B4820="data_scientist",$AD$7,TRUE,1)*_xlfn.IFS(B4820="data_analyst",$AD$8,TRUE,1)*_xlfn.IFS(B4820="data_engineer",$AD$9,TRUE,1)*IF(D4820,$AD$13,$AD$14)*IF(E4820,$AD$19,$AD$20)*IF(F4820,$AD$24,$AD$25)*IF(G4820,$AD$29,$AD$30)*IF(H4820,$AD$34,$AD$35)*IF(I4820,$AD$39,$AD$40)*IF(J4820,$AD$44,$AD$45)*IF(K4820,$AD$49,$AD$50)*IF(L4820,$AD$54,$AD$55)*IF(M4820,$AD$59,$AD$60)</f>
        <v>4.0060177700679e-6</v>
      </c>
      <c r="O4820">
        <f t="array" ref="O4820">$AD$2*_xlfn.IFS(B4820="data_scientist",$AF$7,TRUE,1)*_xlfn.IFS(B4820="data_analyst",$AF$8,TRUE,1)*_xlfn.IFS(B4820="data_engineer",$AF$9,TRUE,1)*IF(D4820,$AF$13,$AF$14)*IF(E4820,$AF$19,$AF$20)*IF(F4820,$AF$24,$AF$25)*IF(G4820,$AF$29,$AF$30)*IF(H4820,$AF$34,$AF$35)*IF(I4820,$AF$39,$AF$40)*IF(J4820,$AF$44,$AF$45)*IF(K4820,$AF$49,$AF$50)*IF(L4820,$AF$54,$AF$55)*IF(M4820,$AF$59,$AF$60)</f>
        <v>0.000831349846113967</v>
      </c>
      <c r="P4820">
        <f t="array" ref="P4820">$AE$2*_xlfn.IFS(B4820="data_scientist",$AH$7,TRUE,1)*_xlfn.IFS(B4820="data_analyst",$AH$8,TRUE,1)*_xlfn.IFS(B4820="data_engineer",$AH$9,TRUE,1)*IF(D4820,$AH$13,$AH$14)*IF(E4820,$AH$19,$AH$20)*IF(F4820,$AH$24,$AH$25)*IF(G4820,$AH$29,$AH$30)*IF(H4820,$AH$34,$AH$35)*IF(I4820,$AH$39,$AH$40)*IF(J4820,$AH$44,$AH$45)*IF(K4820,$AH$49,$AH$50)*IF(L4820,$AH$54,$AH$55)*IF(M4820,$AH$59,$AH$60)</f>
        <v>4.90201874931163e-5</v>
      </c>
      <c r="Q4820">
        <f t="shared" si="750"/>
        <v>0.000831349846113967</v>
      </c>
      <c r="R4820">
        <f t="shared" si="751"/>
        <v>0</v>
      </c>
      <c r="S4820">
        <f t="shared" si="752"/>
        <v>0</v>
      </c>
      <c r="T4820">
        <f t="shared" si="753"/>
        <v>0</v>
      </c>
      <c r="U4820">
        <f t="shared" si="754"/>
        <v>0</v>
      </c>
      <c r="V4820">
        <f t="shared" si="755"/>
        <v>1</v>
      </c>
      <c r="W4820">
        <f t="shared" si="756"/>
        <v>0</v>
      </c>
      <c r="X4820">
        <f t="shared" si="757"/>
        <v>0</v>
      </c>
      <c r="Y4820">
        <f t="shared" si="758"/>
        <v>0</v>
      </c>
      <c r="Z4820">
        <f t="shared" si="759"/>
        <v>0</v>
      </c>
    </row>
    <row r="4821" spans="1:26">
      <c r="A4821">
        <v>1</v>
      </c>
      <c r="B4821" t="s">
        <v>60</v>
      </c>
      <c r="C4821" t="s">
        <v>61</v>
      </c>
      <c r="D4821">
        <v>1</v>
      </c>
      <c r="E4821">
        <v>1</v>
      </c>
      <c r="F4821">
        <v>0</v>
      </c>
      <c r="G4821">
        <v>0</v>
      </c>
      <c r="H4821">
        <v>0</v>
      </c>
      <c r="I4821">
        <v>1</v>
      </c>
      <c r="J4821">
        <v>0</v>
      </c>
      <c r="K4821">
        <v>1</v>
      </c>
      <c r="L4821">
        <v>1</v>
      </c>
      <c r="M4821">
        <v>1</v>
      </c>
      <c r="N4821">
        <f t="array" ref="N4821">$AC$2*_xlfn.IFS(B4821="data_scientist",$AD$7,TRUE,1)*_xlfn.IFS(B4821="data_analyst",$AD$8,TRUE,1)*_xlfn.IFS(B4821="data_engineer",$AD$9,TRUE,1)*IF(D4821,$AD$13,$AD$14)*IF(E4821,$AD$19,$AD$20)*IF(F4821,$AD$24,$AD$25)*IF(G4821,$AD$29,$AD$30)*IF(H4821,$AD$34,$AD$35)*IF(I4821,$AD$39,$AD$40)*IF(J4821,$AD$44,$AD$45)*IF(K4821,$AD$49,$AD$50)*IF(L4821,$AD$54,$AD$55)*IF(M4821,$AD$59,$AD$60)</f>
        <v>1.79218284492069e-6</v>
      </c>
      <c r="O4821">
        <f t="array" ref="O4821">$AD$2*_xlfn.IFS(B4821="data_scientist",$AF$7,TRUE,1)*_xlfn.IFS(B4821="data_analyst",$AF$8,TRUE,1)*_xlfn.IFS(B4821="data_engineer",$AF$9,TRUE,1)*IF(D4821,$AF$13,$AF$14)*IF(E4821,$AF$19,$AF$20)*IF(F4821,$AF$24,$AF$25)*IF(G4821,$AF$29,$AF$30)*IF(H4821,$AF$34,$AF$35)*IF(I4821,$AF$39,$AF$40)*IF(J4821,$AF$44,$AF$45)*IF(K4821,$AF$49,$AF$50)*IF(L4821,$AF$54,$AF$55)*IF(M4821,$AF$59,$AF$60)</f>
        <v>0.000233455074433633</v>
      </c>
      <c r="P4821">
        <f t="array" ref="P4821">$AE$2*_xlfn.IFS(B4821="data_scientist",$AH$7,TRUE,1)*_xlfn.IFS(B4821="data_analyst",$AH$8,TRUE,1)*_xlfn.IFS(B4821="data_engineer",$AH$9,TRUE,1)*IF(D4821,$AH$13,$AH$14)*IF(E4821,$AH$19,$AH$20)*IF(F4821,$AH$24,$AH$25)*IF(G4821,$AH$29,$AH$30)*IF(H4821,$AH$34,$AH$35)*IF(I4821,$AH$39,$AH$40)*IF(J4821,$AH$44,$AH$45)*IF(K4821,$AH$49,$AH$50)*IF(L4821,$AH$54,$AH$55)*IF(M4821,$AH$59,$AH$60)</f>
        <v>1.45888419663643e-5</v>
      </c>
      <c r="Q4821">
        <f t="shared" si="750"/>
        <v>0.000233455074433633</v>
      </c>
      <c r="R4821">
        <f t="shared" si="751"/>
        <v>0</v>
      </c>
      <c r="S4821">
        <f t="shared" si="752"/>
        <v>0</v>
      </c>
      <c r="T4821">
        <f t="shared" si="753"/>
        <v>0</v>
      </c>
      <c r="U4821">
        <f t="shared" si="754"/>
        <v>0</v>
      </c>
      <c r="V4821">
        <f t="shared" si="755"/>
        <v>1</v>
      </c>
      <c r="W4821">
        <f t="shared" si="756"/>
        <v>0</v>
      </c>
      <c r="X4821">
        <f t="shared" si="757"/>
        <v>0</v>
      </c>
      <c r="Y4821">
        <f t="shared" si="758"/>
        <v>0</v>
      </c>
      <c r="Z4821">
        <f t="shared" si="759"/>
        <v>0</v>
      </c>
    </row>
    <row r="4822" spans="1:26">
      <c r="A4822">
        <v>1</v>
      </c>
      <c r="B4822" t="s">
        <v>60</v>
      </c>
      <c r="C4822" t="s">
        <v>61</v>
      </c>
      <c r="D4822">
        <v>1</v>
      </c>
      <c r="E4822">
        <v>1</v>
      </c>
      <c r="F4822">
        <v>0</v>
      </c>
      <c r="G4822">
        <v>1</v>
      </c>
      <c r="H4822">
        <v>0</v>
      </c>
      <c r="I4822">
        <v>1</v>
      </c>
      <c r="J4822">
        <v>0</v>
      </c>
      <c r="K4822">
        <v>0</v>
      </c>
      <c r="L4822">
        <v>1</v>
      </c>
      <c r="M4822">
        <v>1</v>
      </c>
      <c r="N4822">
        <f t="array" ref="N4822">$AC$2*_xlfn.IFS(B4822="data_scientist",$AD$7,TRUE,1)*_xlfn.IFS(B4822="data_analyst",$AD$8,TRUE,1)*_xlfn.IFS(B4822="data_engineer",$AD$9,TRUE,1)*IF(D4822,$AD$13,$AD$14)*IF(E4822,$AD$19,$AD$20)*IF(F4822,$AD$24,$AD$25)*IF(G4822,$AD$29,$AD$30)*IF(H4822,$AD$34,$AD$35)*IF(I4822,$AD$39,$AD$40)*IF(J4822,$AD$44,$AD$45)*IF(K4822,$AD$49,$AD$50)*IF(L4822,$AD$54,$AD$55)*IF(M4822,$AD$59,$AD$60)</f>
        <v>1.33225273867462e-5</v>
      </c>
      <c r="O4822">
        <f t="array" ref="O4822">$AD$2*_xlfn.IFS(B4822="data_scientist",$AF$7,TRUE,1)*_xlfn.IFS(B4822="data_analyst",$AF$8,TRUE,1)*_xlfn.IFS(B4822="data_engineer",$AF$9,TRUE,1)*IF(D4822,$AF$13,$AF$14)*IF(E4822,$AF$19,$AF$20)*IF(F4822,$AF$24,$AF$25)*IF(G4822,$AF$29,$AF$30)*IF(H4822,$AF$34,$AF$35)*IF(I4822,$AF$39,$AF$40)*IF(J4822,$AF$44,$AF$45)*IF(K4822,$AF$49,$AF$50)*IF(L4822,$AF$54,$AF$55)*IF(M4822,$AF$59,$AF$60)</f>
        <v>0.000327564588328433</v>
      </c>
      <c r="P4822">
        <f t="array" ref="P4822">$AE$2*_xlfn.IFS(B4822="data_scientist",$AH$7,TRUE,1)*_xlfn.IFS(B4822="data_analyst",$AH$8,TRUE,1)*_xlfn.IFS(B4822="data_engineer",$AH$9,TRUE,1)*IF(D4822,$AH$13,$AH$14)*IF(E4822,$AH$19,$AH$20)*IF(F4822,$AH$24,$AH$25)*IF(G4822,$AH$29,$AH$30)*IF(H4822,$AH$34,$AH$35)*IF(I4822,$AH$39,$AH$40)*IF(J4822,$AH$44,$AH$45)*IF(K4822,$AH$49,$AH$50)*IF(L4822,$AH$54,$AH$55)*IF(M4822,$AH$59,$AH$60)</f>
        <v>2.08636127045855e-5</v>
      </c>
      <c r="Q4822">
        <f t="shared" si="750"/>
        <v>0.000327564588328433</v>
      </c>
      <c r="R4822">
        <f t="shared" si="751"/>
        <v>0</v>
      </c>
      <c r="S4822">
        <f t="shared" si="752"/>
        <v>0</v>
      </c>
      <c r="T4822">
        <f t="shared" si="753"/>
        <v>0</v>
      </c>
      <c r="U4822">
        <f t="shared" si="754"/>
        <v>0</v>
      </c>
      <c r="V4822">
        <f t="shared" si="755"/>
        <v>1</v>
      </c>
      <c r="W4822">
        <f t="shared" si="756"/>
        <v>0</v>
      </c>
      <c r="X4822">
        <f t="shared" si="757"/>
        <v>0</v>
      </c>
      <c r="Y4822">
        <f t="shared" si="758"/>
        <v>0</v>
      </c>
      <c r="Z4822">
        <f t="shared" si="759"/>
        <v>0</v>
      </c>
    </row>
    <row r="4823" spans="1:26">
      <c r="A4823">
        <v>1</v>
      </c>
      <c r="B4823" t="s">
        <v>60</v>
      </c>
      <c r="C4823" t="s">
        <v>61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1</v>
      </c>
      <c r="N4823">
        <f t="array" ref="N4823">$AC$2*_xlfn.IFS(B4823="data_scientist",$AD$7,TRUE,1)*_xlfn.IFS(B4823="data_analyst",$AD$8,TRUE,1)*_xlfn.IFS(B4823="data_engineer",$AD$9,TRUE,1)*IF(D4823,$AD$13,$AD$14)*IF(E4823,$AD$19,$AD$20)*IF(F4823,$AD$24,$AD$25)*IF(G4823,$AD$29,$AD$30)*IF(H4823,$AD$34,$AD$35)*IF(I4823,$AD$39,$AD$40)*IF(J4823,$AD$44,$AD$45)*IF(K4823,$AD$49,$AD$50)*IF(L4823,$AD$54,$AD$55)*IF(M4823,$AD$59,$AD$60)</f>
        <v>0.00209205069395461</v>
      </c>
      <c r="O4823">
        <f t="array" ref="O4823">$AD$2*_xlfn.IFS(B4823="data_scientist",$AF$7,TRUE,1)*_xlfn.IFS(B4823="data_analyst",$AF$8,TRUE,1)*_xlfn.IFS(B4823="data_engineer",$AF$9,TRUE,1)*IF(D4823,$AF$13,$AF$14)*IF(E4823,$AF$19,$AF$20)*IF(F4823,$AF$24,$AF$25)*IF(G4823,$AF$29,$AF$30)*IF(H4823,$AF$34,$AF$35)*IF(I4823,$AF$39,$AF$40)*IF(J4823,$AF$44,$AF$45)*IF(K4823,$AF$49,$AF$50)*IF(L4823,$AF$54,$AF$55)*IF(M4823,$AF$59,$AF$60)</f>
        <v>0.000914821417937069</v>
      </c>
      <c r="P4823">
        <f t="array" ref="P4823">$AE$2*_xlfn.IFS(B4823="data_scientist",$AH$7,TRUE,1)*_xlfn.IFS(B4823="data_analyst",$AH$8,TRUE,1)*_xlfn.IFS(B4823="data_engineer",$AH$9,TRUE,1)*IF(D4823,$AH$13,$AH$14)*IF(E4823,$AH$19,$AH$20)*IF(F4823,$AH$24,$AH$25)*IF(G4823,$AH$29,$AH$30)*IF(H4823,$AH$34,$AH$35)*IF(I4823,$AH$39,$AH$40)*IF(J4823,$AH$44,$AH$45)*IF(K4823,$AH$49,$AH$50)*IF(L4823,$AH$54,$AH$55)*IF(M4823,$AH$59,$AH$60)</f>
        <v>0.000310772826156754</v>
      </c>
      <c r="Q4823">
        <f t="shared" si="750"/>
        <v>0.00209205069395461</v>
      </c>
      <c r="R4823">
        <f t="shared" si="751"/>
        <v>0</v>
      </c>
      <c r="S4823">
        <f t="shared" si="752"/>
        <v>0</v>
      </c>
      <c r="T4823">
        <f t="shared" si="753"/>
        <v>0</v>
      </c>
      <c r="U4823">
        <f t="shared" si="754"/>
        <v>1</v>
      </c>
      <c r="V4823">
        <f t="shared" si="755"/>
        <v>0</v>
      </c>
      <c r="W4823">
        <f t="shared" si="756"/>
        <v>0</v>
      </c>
      <c r="X4823">
        <f t="shared" si="757"/>
        <v>0</v>
      </c>
      <c r="Y4823">
        <f t="shared" si="758"/>
        <v>0</v>
      </c>
      <c r="Z4823">
        <f t="shared" si="759"/>
        <v>0</v>
      </c>
    </row>
    <row r="4824" spans="1:26">
      <c r="A4824">
        <v>1</v>
      </c>
      <c r="B4824" t="s">
        <v>60</v>
      </c>
      <c r="C4824" t="s">
        <v>61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1</v>
      </c>
      <c r="M4824">
        <v>1</v>
      </c>
      <c r="N4824">
        <f t="array" ref="N4824">$AC$2*_xlfn.IFS(B4824="data_scientist",$AD$7,TRUE,1)*_xlfn.IFS(B4824="data_analyst",$AD$8,TRUE,1)*_xlfn.IFS(B4824="data_engineer",$AD$9,TRUE,1)*IF(D4824,$AD$13,$AD$14)*IF(E4824,$AD$19,$AD$20)*IF(F4824,$AD$24,$AD$25)*IF(G4824,$AD$29,$AD$30)*IF(H4824,$AD$34,$AD$35)*IF(I4824,$AD$39,$AD$40)*IF(J4824,$AD$44,$AD$45)*IF(K4824,$AD$49,$AD$50)*IF(L4824,$AD$54,$AD$55)*IF(M4824,$AD$59,$AD$60)</f>
        <v>0.000177270339176216</v>
      </c>
      <c r="O4824">
        <f t="array" ref="O4824">$AD$2*_xlfn.IFS(B4824="data_scientist",$AF$7,TRUE,1)*_xlfn.IFS(B4824="data_analyst",$AF$8,TRUE,1)*_xlfn.IFS(B4824="data_engineer",$AF$9,TRUE,1)*IF(D4824,$AF$13,$AF$14)*IF(E4824,$AF$19,$AF$20)*IF(F4824,$AF$24,$AF$25)*IF(G4824,$AF$29,$AF$30)*IF(H4824,$AF$34,$AF$35)*IF(I4824,$AF$39,$AF$40)*IF(J4824,$AF$44,$AF$45)*IF(K4824,$AF$49,$AF$50)*IF(L4824,$AF$54,$AF$55)*IF(M4824,$AF$59,$AF$60)</f>
        <v>0.000511312870129521</v>
      </c>
      <c r="P4824">
        <f t="array" ref="P4824">$AE$2*_xlfn.IFS(B4824="data_scientist",$AH$7,TRUE,1)*_xlfn.IFS(B4824="data_analyst",$AH$8,TRUE,1)*_xlfn.IFS(B4824="data_engineer",$AH$9,TRUE,1)*IF(D4824,$AH$13,$AH$14)*IF(E4824,$AH$19,$AH$20)*IF(F4824,$AH$24,$AH$25)*IF(G4824,$AH$29,$AH$30)*IF(H4824,$AH$34,$AH$35)*IF(I4824,$AH$39,$AH$40)*IF(J4824,$AH$44,$AH$45)*IF(K4824,$AH$49,$AH$50)*IF(L4824,$AH$54,$AH$55)*IF(M4824,$AH$59,$AH$60)</f>
        <v>9.79806008966168e-5</v>
      </c>
      <c r="Q4824">
        <f t="shared" si="750"/>
        <v>0.000511312870129521</v>
      </c>
      <c r="R4824">
        <f t="shared" si="751"/>
        <v>0</v>
      </c>
      <c r="S4824">
        <f t="shared" si="752"/>
        <v>0</v>
      </c>
      <c r="T4824">
        <f t="shared" si="753"/>
        <v>0</v>
      </c>
      <c r="U4824">
        <f t="shared" si="754"/>
        <v>0</v>
      </c>
      <c r="V4824">
        <f t="shared" si="755"/>
        <v>1</v>
      </c>
      <c r="W4824">
        <f t="shared" si="756"/>
        <v>0</v>
      </c>
      <c r="X4824">
        <f t="shared" si="757"/>
        <v>0</v>
      </c>
      <c r="Y4824">
        <f t="shared" si="758"/>
        <v>0</v>
      </c>
      <c r="Z4824">
        <f t="shared" si="759"/>
        <v>0</v>
      </c>
    </row>
    <row r="4825" spans="1:26">
      <c r="A4825">
        <v>1</v>
      </c>
      <c r="B4825" t="s">
        <v>60</v>
      </c>
      <c r="C4825" t="s">
        <v>61</v>
      </c>
      <c r="D4825">
        <v>1</v>
      </c>
      <c r="E4825">
        <v>0</v>
      </c>
      <c r="F4825">
        <v>0</v>
      </c>
      <c r="G4825">
        <v>0</v>
      </c>
      <c r="H4825">
        <v>1</v>
      </c>
      <c r="I4825">
        <v>0</v>
      </c>
      <c r="J4825">
        <v>0</v>
      </c>
      <c r="K4825">
        <v>0</v>
      </c>
      <c r="L4825">
        <v>1</v>
      </c>
      <c r="M4825">
        <v>0</v>
      </c>
      <c r="N4825">
        <f t="array" ref="N4825">$AC$2*_xlfn.IFS(B4825="data_scientist",$AD$7,TRUE,1)*_xlfn.IFS(B4825="data_analyst",$AD$8,TRUE,1)*_xlfn.IFS(B4825="data_engineer",$AD$9,TRUE,1)*IF(D4825,$AD$13,$AD$14)*IF(E4825,$AD$19,$AD$20)*IF(F4825,$AD$24,$AD$25)*IF(G4825,$AD$29,$AD$30)*IF(H4825,$AD$34,$AD$35)*IF(I4825,$AD$39,$AD$40)*IF(J4825,$AD$44,$AD$45)*IF(K4825,$AD$49,$AD$50)*IF(L4825,$AD$54,$AD$55)*IF(M4825,$AD$59,$AD$60)</f>
        <v>1.11027214931733e-6</v>
      </c>
      <c r="O4825">
        <f t="array" ref="O4825">$AD$2*_xlfn.IFS(B4825="data_scientist",$AF$7,TRUE,1)*_xlfn.IFS(B4825="data_analyst",$AF$8,TRUE,1)*_xlfn.IFS(B4825="data_engineer",$AF$9,TRUE,1)*IF(D4825,$AF$13,$AF$14)*IF(E4825,$AF$19,$AF$20)*IF(F4825,$AF$24,$AF$25)*IF(G4825,$AF$29,$AF$30)*IF(H4825,$AF$34,$AF$35)*IF(I4825,$AF$39,$AF$40)*IF(J4825,$AF$44,$AF$45)*IF(K4825,$AF$49,$AF$50)*IF(L4825,$AF$54,$AF$55)*IF(M4825,$AF$59,$AF$60)</f>
        <v>5.62970775230751e-5</v>
      </c>
      <c r="P4825">
        <f t="array" ref="P4825">$AE$2*_xlfn.IFS(B4825="data_scientist",$AH$7,TRUE,1)*_xlfn.IFS(B4825="data_analyst",$AH$8,TRUE,1)*_xlfn.IFS(B4825="data_engineer",$AH$9,TRUE,1)*IF(D4825,$AH$13,$AH$14)*IF(E4825,$AH$19,$AH$20)*IF(F4825,$AH$24,$AH$25)*IF(G4825,$AH$29,$AH$30)*IF(H4825,$AH$34,$AH$35)*IF(I4825,$AH$39,$AH$40)*IF(J4825,$AH$44,$AH$45)*IF(K4825,$AH$49,$AH$50)*IF(L4825,$AH$54,$AH$55)*IF(M4825,$AH$59,$AH$60)</f>
        <v>9.88093963112246e-6</v>
      </c>
      <c r="Q4825">
        <f t="shared" si="750"/>
        <v>5.62970775230751e-5</v>
      </c>
      <c r="R4825">
        <f t="shared" si="751"/>
        <v>0</v>
      </c>
      <c r="S4825">
        <f t="shared" si="752"/>
        <v>0</v>
      </c>
      <c r="T4825">
        <f t="shared" si="753"/>
        <v>0</v>
      </c>
      <c r="U4825">
        <f t="shared" si="754"/>
        <v>0</v>
      </c>
      <c r="V4825">
        <f t="shared" si="755"/>
        <v>1</v>
      </c>
      <c r="W4825">
        <f t="shared" si="756"/>
        <v>0</v>
      </c>
      <c r="X4825">
        <f t="shared" si="757"/>
        <v>0</v>
      </c>
      <c r="Y4825">
        <f t="shared" si="758"/>
        <v>0</v>
      </c>
      <c r="Z4825">
        <f t="shared" si="759"/>
        <v>0</v>
      </c>
    </row>
    <row r="4826" spans="1:26">
      <c r="A4826">
        <v>1</v>
      </c>
      <c r="B4826" t="s">
        <v>60</v>
      </c>
      <c r="C4826" t="s">
        <v>61</v>
      </c>
      <c r="D4826">
        <v>1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1</v>
      </c>
      <c r="M4826">
        <v>1</v>
      </c>
      <c r="N4826">
        <f t="array" ref="N4826">$AC$2*_xlfn.IFS(B4826="data_scientist",$AD$7,TRUE,1)*_xlfn.IFS(B4826="data_analyst",$AD$8,TRUE,1)*_xlfn.IFS(B4826="data_engineer",$AD$9,TRUE,1)*IF(D4826,$AD$13,$AD$14)*IF(E4826,$AD$19,$AD$20)*IF(F4826,$AD$24,$AD$25)*IF(G4826,$AD$29,$AD$30)*IF(H4826,$AD$34,$AD$35)*IF(I4826,$AD$39,$AD$40)*IF(J4826,$AD$44,$AD$45)*IF(K4826,$AD$49,$AD$50)*IF(L4826,$AD$54,$AD$55)*IF(M4826,$AD$59,$AD$60)</f>
        <v>8.31749439510348e-5</v>
      </c>
      <c r="O4826">
        <f t="array" ref="O4826">$AD$2*_xlfn.IFS(B4826="data_scientist",$AF$7,TRUE,1)*_xlfn.IFS(B4826="data_analyst",$AF$8,TRUE,1)*_xlfn.IFS(B4826="data_engineer",$AF$9,TRUE,1)*IF(D4826,$AF$13,$AF$14)*IF(E4826,$AF$19,$AF$20)*IF(F4826,$AF$24,$AF$25)*IF(G4826,$AF$29,$AF$30)*IF(H4826,$AF$34,$AF$35)*IF(I4826,$AF$39,$AF$40)*IF(J4826,$AF$44,$AF$45)*IF(K4826,$AF$49,$AF$50)*IF(L4826,$AF$54,$AF$55)*IF(M4826,$AF$59,$AF$60)</f>
        <v>0.00133344572155355</v>
      </c>
      <c r="P4826">
        <f t="array" ref="P4826">$AE$2*_xlfn.IFS(B4826="data_scientist",$AH$7,TRUE,1)*_xlfn.IFS(B4826="data_analyst",$AH$8,TRUE,1)*_xlfn.IFS(B4826="data_engineer",$AH$9,TRUE,1)*IF(D4826,$AH$13,$AH$14)*IF(E4826,$AH$19,$AH$20)*IF(F4826,$AH$24,$AH$25)*IF(G4826,$AH$29,$AH$30)*IF(H4826,$AH$34,$AH$35)*IF(I4826,$AH$39,$AH$40)*IF(J4826,$AH$44,$AH$45)*IF(K4826,$AH$49,$AH$50)*IF(L4826,$AH$54,$AH$55)*IF(M4826,$AH$59,$AH$60)</f>
        <v>0.000130193401191395</v>
      </c>
      <c r="Q4826">
        <f t="shared" si="750"/>
        <v>0.00133344572155355</v>
      </c>
      <c r="R4826">
        <f t="shared" si="751"/>
        <v>0</v>
      </c>
      <c r="S4826">
        <f t="shared" si="752"/>
        <v>0</v>
      </c>
      <c r="T4826">
        <f t="shared" si="753"/>
        <v>0</v>
      </c>
      <c r="U4826">
        <f t="shared" si="754"/>
        <v>0</v>
      </c>
      <c r="V4826">
        <f t="shared" si="755"/>
        <v>1</v>
      </c>
      <c r="W4826">
        <f t="shared" si="756"/>
        <v>0</v>
      </c>
      <c r="X4826">
        <f t="shared" si="757"/>
        <v>0</v>
      </c>
      <c r="Y4826">
        <f t="shared" si="758"/>
        <v>0</v>
      </c>
      <c r="Z4826">
        <f t="shared" si="759"/>
        <v>0</v>
      </c>
    </row>
    <row r="4827" spans="1:26">
      <c r="A4827">
        <v>1</v>
      </c>
      <c r="B4827" t="s">
        <v>60</v>
      </c>
      <c r="C4827" t="s">
        <v>61</v>
      </c>
      <c r="D4827">
        <v>0</v>
      </c>
      <c r="E4827">
        <v>1</v>
      </c>
      <c r="F4827">
        <v>0</v>
      </c>
      <c r="G4827">
        <v>0</v>
      </c>
      <c r="H4827">
        <v>1</v>
      </c>
      <c r="I4827">
        <v>0</v>
      </c>
      <c r="J4827">
        <v>0</v>
      </c>
      <c r="K4827">
        <v>1</v>
      </c>
      <c r="L4827">
        <v>1</v>
      </c>
      <c r="M4827">
        <v>1</v>
      </c>
      <c r="N4827">
        <f t="array" ref="N4827">$AC$2*_xlfn.IFS(B4827="data_scientist",$AD$7,TRUE,1)*_xlfn.IFS(B4827="data_analyst",$AD$8,TRUE,1)*_xlfn.IFS(B4827="data_engineer",$AD$9,TRUE,1)*IF(D4827,$AD$13,$AD$14)*IF(E4827,$AD$19,$AD$20)*IF(F4827,$AD$24,$AD$25)*IF(G4827,$AD$29,$AD$30)*IF(H4827,$AD$34,$AD$35)*IF(I4827,$AD$39,$AD$40)*IF(J4827,$AD$44,$AD$45)*IF(K4827,$AD$49,$AD$50)*IF(L4827,$AD$54,$AD$55)*IF(M4827,$AD$59,$AD$60)</f>
        <v>7.42980146099854e-7</v>
      </c>
      <c r="O4827">
        <f t="array" ref="O4827">$AD$2*_xlfn.IFS(B4827="data_scientist",$AF$7,TRUE,1)*_xlfn.IFS(B4827="data_analyst",$AF$8,TRUE,1)*_xlfn.IFS(B4827="data_engineer",$AF$9,TRUE,1)*IF(D4827,$AF$13,$AF$14)*IF(E4827,$AF$19,$AF$20)*IF(F4827,$AF$24,$AF$25)*IF(G4827,$AF$29,$AF$30)*IF(H4827,$AF$34,$AF$35)*IF(I4827,$AF$39,$AF$40)*IF(J4827,$AF$44,$AF$45)*IF(K4827,$AF$49,$AF$50)*IF(L4827,$AF$54,$AF$55)*IF(M4827,$AF$59,$AF$60)</f>
        <v>0.000266951214260023</v>
      </c>
      <c r="P4827">
        <f t="array" ref="P4827">$AE$2*_xlfn.IFS(B4827="data_scientist",$AH$7,TRUE,1)*_xlfn.IFS(B4827="data_analyst",$AH$8,TRUE,1)*_xlfn.IFS(B4827="data_engineer",$AH$9,TRUE,1)*IF(D4827,$AH$13,$AH$14)*IF(E4827,$AH$19,$AH$20)*IF(F4827,$AH$24,$AH$25)*IF(G4827,$AH$29,$AH$30)*IF(H4827,$AH$34,$AH$35)*IF(I4827,$AH$39,$AH$40)*IF(J4827,$AH$44,$AH$45)*IF(K4827,$AH$49,$AH$50)*IF(L4827,$AH$54,$AH$55)*IF(M4827,$AH$59,$AH$60)</f>
        <v>1.92204421494245e-5</v>
      </c>
      <c r="Q4827">
        <f t="shared" si="750"/>
        <v>0.000266951214260023</v>
      </c>
      <c r="R4827">
        <f t="shared" si="751"/>
        <v>0</v>
      </c>
      <c r="S4827">
        <f t="shared" si="752"/>
        <v>0</v>
      </c>
      <c r="T4827">
        <f t="shared" si="753"/>
        <v>0</v>
      </c>
      <c r="U4827">
        <f t="shared" si="754"/>
        <v>0</v>
      </c>
      <c r="V4827">
        <f t="shared" si="755"/>
        <v>1</v>
      </c>
      <c r="W4827">
        <f t="shared" si="756"/>
        <v>0</v>
      </c>
      <c r="X4827">
        <f t="shared" si="757"/>
        <v>0</v>
      </c>
      <c r="Y4827">
        <f t="shared" si="758"/>
        <v>0</v>
      </c>
      <c r="Z4827">
        <f t="shared" si="759"/>
        <v>0</v>
      </c>
    </row>
    <row r="4828" spans="1:26">
      <c r="A4828">
        <v>1</v>
      </c>
      <c r="B4828" t="s">
        <v>60</v>
      </c>
      <c r="C4828" t="s">
        <v>61</v>
      </c>
      <c r="D4828">
        <v>1</v>
      </c>
      <c r="E4828">
        <v>0</v>
      </c>
      <c r="F4828">
        <v>0</v>
      </c>
      <c r="G4828">
        <v>1</v>
      </c>
      <c r="H4828">
        <v>1</v>
      </c>
      <c r="I4828">
        <v>0</v>
      </c>
      <c r="J4828">
        <v>0</v>
      </c>
      <c r="K4828">
        <v>1</v>
      </c>
      <c r="L4828">
        <v>1</v>
      </c>
      <c r="M4828">
        <v>1</v>
      </c>
      <c r="N4828">
        <f t="array" ref="N4828">$AC$2*_xlfn.IFS(B4828="data_scientist",$AD$7,TRUE,1)*_xlfn.IFS(B4828="data_analyst",$AD$8,TRUE,1)*_xlfn.IFS(B4828="data_engineer",$AD$9,TRUE,1)*IF(D4828,$AD$13,$AD$14)*IF(E4828,$AD$19,$AD$20)*IF(F4828,$AD$24,$AD$25)*IF(G4828,$AD$29,$AD$30)*IF(H4828,$AD$34,$AD$35)*IF(I4828,$AD$39,$AD$40)*IF(J4828,$AD$44,$AD$45)*IF(K4828,$AD$49,$AD$50)*IF(L4828,$AD$54,$AD$55)*IF(M4828,$AD$59,$AD$60)</f>
        <v>9.57952279747614e-8</v>
      </c>
      <c r="O4828">
        <f t="array" ref="O4828">$AD$2*_xlfn.IFS(B4828="data_scientist",$AF$7,TRUE,1)*_xlfn.IFS(B4828="data_analyst",$AF$8,TRUE,1)*_xlfn.IFS(B4828="data_engineer",$AF$9,TRUE,1)*IF(D4828,$AF$13,$AF$14)*IF(E4828,$AF$19,$AF$20)*IF(F4828,$AF$24,$AF$25)*IF(G4828,$AF$29,$AF$30)*IF(H4828,$AF$34,$AF$35)*IF(I4828,$AF$39,$AF$40)*IF(J4828,$AF$44,$AF$45)*IF(K4828,$AF$49,$AF$50)*IF(L4828,$AF$54,$AF$55)*IF(M4828,$AF$59,$AF$60)</f>
        <v>0.000525006445523103</v>
      </c>
      <c r="P4828">
        <f t="array" ref="P4828">$AE$2*_xlfn.IFS(B4828="data_scientist",$AH$7,TRUE,1)*_xlfn.IFS(B4828="data_analyst",$AH$8,TRUE,1)*_xlfn.IFS(B4828="data_engineer",$AH$9,TRUE,1)*IF(D4828,$AH$13,$AH$14)*IF(E4828,$AH$19,$AH$20)*IF(F4828,$AH$24,$AH$25)*IF(G4828,$AH$29,$AH$30)*IF(H4828,$AH$34,$AH$35)*IF(I4828,$AH$39,$AH$40)*IF(J4828,$AH$44,$AH$45)*IF(K4828,$AH$49,$AH$50)*IF(L4828,$AH$54,$AH$55)*IF(M4828,$AH$59,$AH$60)</f>
        <v>1.29662034394748e-5</v>
      </c>
      <c r="Q4828">
        <f t="shared" si="750"/>
        <v>0.000525006445523103</v>
      </c>
      <c r="R4828">
        <f t="shared" si="751"/>
        <v>0</v>
      </c>
      <c r="S4828">
        <f t="shared" si="752"/>
        <v>0</v>
      </c>
      <c r="T4828">
        <f t="shared" si="753"/>
        <v>0</v>
      </c>
      <c r="U4828">
        <f t="shared" si="754"/>
        <v>0</v>
      </c>
      <c r="V4828">
        <f t="shared" si="755"/>
        <v>1</v>
      </c>
      <c r="W4828">
        <f t="shared" si="756"/>
        <v>0</v>
      </c>
      <c r="X4828">
        <f t="shared" si="757"/>
        <v>0</v>
      </c>
      <c r="Y4828">
        <f t="shared" si="758"/>
        <v>0</v>
      </c>
      <c r="Z4828">
        <f t="shared" si="759"/>
        <v>0</v>
      </c>
    </row>
    <row r="4829" spans="1:26">
      <c r="A4829">
        <v>1</v>
      </c>
      <c r="B4829" t="s">
        <v>60</v>
      </c>
      <c r="C4829" t="s">
        <v>61</v>
      </c>
      <c r="D4829">
        <v>0</v>
      </c>
      <c r="E4829">
        <v>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1</v>
      </c>
      <c r="N4829">
        <f t="array" ref="N4829">$AC$2*_xlfn.IFS(B4829="data_scientist",$AD$7,TRUE,1)*_xlfn.IFS(B4829="data_analyst",$AD$8,TRUE,1)*_xlfn.IFS(B4829="data_engineer",$AD$9,TRUE,1)*IF(D4829,$AD$13,$AD$14)*IF(E4829,$AD$19,$AD$20)*IF(F4829,$AD$24,$AD$25)*IF(G4829,$AD$29,$AD$30)*IF(H4829,$AD$34,$AD$35)*IF(I4829,$AD$39,$AD$40)*IF(J4829,$AD$44,$AD$45)*IF(K4829,$AD$49,$AD$50)*IF(L4829,$AD$54,$AD$55)*IF(M4829,$AD$59,$AD$60)</f>
        <v>0.00272575388035091</v>
      </c>
      <c r="O4829">
        <f t="array" ref="O4829">$AD$2*_xlfn.IFS(B4829="data_scientist",$AF$7,TRUE,1)*_xlfn.IFS(B4829="data_analyst",$AF$8,TRUE,1)*_xlfn.IFS(B4829="data_engineer",$AF$9,TRUE,1)*IF(D4829,$AF$13,$AF$14)*IF(E4829,$AF$19,$AF$20)*IF(F4829,$AF$24,$AF$25)*IF(G4829,$AF$29,$AF$30)*IF(H4829,$AF$34,$AF$35)*IF(I4829,$AF$39,$AF$40)*IF(J4829,$AF$44,$AF$45)*IF(K4829,$AF$49,$AF$50)*IF(L4829,$AF$54,$AF$55)*IF(M4829,$AF$59,$AF$60)</f>
        <v>0.001061192844807</v>
      </c>
      <c r="P4829">
        <f t="array" ref="P4829">$AE$2*_xlfn.IFS(B4829="data_scientist",$AH$7,TRUE,1)*_xlfn.IFS(B4829="data_analyst",$AH$8,TRUE,1)*_xlfn.IFS(B4829="data_engineer",$AH$9,TRUE,1)*IF(D4829,$AH$13,$AH$14)*IF(E4829,$AH$19,$AH$20)*IF(F4829,$AH$24,$AH$25)*IF(G4829,$AH$29,$AH$30)*IF(H4829,$AH$34,$AH$35)*IF(I4829,$AH$39,$AH$40)*IF(J4829,$AH$44,$AH$45)*IF(K4829,$AH$49,$AH$50)*IF(L4829,$AH$54,$AH$55)*IF(M4829,$AH$59,$AH$60)</f>
        <v>0.000329607542893527</v>
      </c>
      <c r="Q4829">
        <f t="shared" si="750"/>
        <v>0.00272575388035091</v>
      </c>
      <c r="R4829">
        <f t="shared" si="751"/>
        <v>0</v>
      </c>
      <c r="S4829">
        <f t="shared" si="752"/>
        <v>0</v>
      </c>
      <c r="T4829">
        <f t="shared" si="753"/>
        <v>0</v>
      </c>
      <c r="U4829">
        <f t="shared" si="754"/>
        <v>1</v>
      </c>
      <c r="V4829">
        <f t="shared" si="755"/>
        <v>0</v>
      </c>
      <c r="W4829">
        <f t="shared" si="756"/>
        <v>0</v>
      </c>
      <c r="X4829">
        <f t="shared" si="757"/>
        <v>0</v>
      </c>
      <c r="Y4829">
        <f t="shared" si="758"/>
        <v>0</v>
      </c>
      <c r="Z4829">
        <f t="shared" si="759"/>
        <v>0</v>
      </c>
    </row>
    <row r="4830" spans="1:26">
      <c r="A4830">
        <v>1</v>
      </c>
      <c r="B4830" t="s">
        <v>60</v>
      </c>
      <c r="C4830" t="s">
        <v>61</v>
      </c>
      <c r="D4830">
        <v>1</v>
      </c>
      <c r="E4830">
        <v>0</v>
      </c>
      <c r="F4830">
        <v>0</v>
      </c>
      <c r="G4830">
        <v>0</v>
      </c>
      <c r="H4830">
        <v>1</v>
      </c>
      <c r="I4830">
        <v>0</v>
      </c>
      <c r="J4830">
        <v>0</v>
      </c>
      <c r="K4830">
        <v>1</v>
      </c>
      <c r="L4830">
        <v>1</v>
      </c>
      <c r="M4830">
        <v>1</v>
      </c>
      <c r="N4830">
        <f t="array" ref="N4830">$AC$2*_xlfn.IFS(B4830="data_scientist",$AD$7,TRUE,1)*_xlfn.IFS(B4830="data_analyst",$AD$8,TRUE,1)*_xlfn.IFS(B4830="data_engineer",$AD$9,TRUE,1)*IF(D4830,$AD$13,$AD$14)*IF(E4830,$AD$19,$AD$20)*IF(F4830,$AD$24,$AD$25)*IF(G4830,$AD$29,$AD$30)*IF(H4830,$AD$34,$AD$35)*IF(I4830,$AD$39,$AD$40)*IF(J4830,$AD$44,$AD$45)*IF(K4830,$AD$49,$AD$50)*IF(L4830,$AD$54,$AD$55)*IF(M4830,$AD$59,$AD$60)</f>
        <v>2.67558784888113e-7</v>
      </c>
      <c r="O4830">
        <f t="array" ref="O4830">$AD$2*_xlfn.IFS(B4830="data_scientist",$AF$7,TRUE,1)*_xlfn.IFS(B4830="data_analyst",$AF$8,TRUE,1)*_xlfn.IFS(B4830="data_engineer",$AF$9,TRUE,1)*IF(D4830,$AF$13,$AF$14)*IF(E4830,$AF$19,$AF$20)*IF(F4830,$AF$24,$AF$25)*IF(G4830,$AF$29,$AF$30)*IF(H4830,$AF$34,$AF$35)*IF(I4830,$AF$39,$AF$40)*IF(J4830,$AF$44,$AF$45)*IF(K4830,$AF$49,$AF$50)*IF(L4830,$AF$54,$AF$55)*IF(M4830,$AF$59,$AF$60)</f>
        <v>0.00060015375717898</v>
      </c>
      <c r="P4830">
        <f t="array" ref="P4830">$AE$2*_xlfn.IFS(B4830="data_scientist",$AH$7,TRUE,1)*_xlfn.IFS(B4830="data_analyst",$AH$8,TRUE,1)*_xlfn.IFS(B4830="data_engineer",$AH$9,TRUE,1)*IF(D4830,$AH$13,$AH$14)*IF(E4830,$AH$19,$AH$20)*IF(F4830,$AH$24,$AH$25)*IF(G4830,$AH$29,$AH$30)*IF(H4830,$AH$34,$AH$35)*IF(I4830,$AH$39,$AH$40)*IF(J4830,$AH$44,$AH$45)*IF(K4830,$AH$49,$AH$50)*IF(L4830,$AH$54,$AH$55)*IF(M4830,$AH$59,$AH$60)</f>
        <v>2.40800921018817e-5</v>
      </c>
      <c r="Q4830">
        <f t="shared" si="750"/>
        <v>0.00060015375717898</v>
      </c>
      <c r="R4830">
        <f t="shared" si="751"/>
        <v>0</v>
      </c>
      <c r="S4830">
        <f t="shared" si="752"/>
        <v>0</v>
      </c>
      <c r="T4830">
        <f t="shared" si="753"/>
        <v>0</v>
      </c>
      <c r="U4830">
        <f t="shared" si="754"/>
        <v>0</v>
      </c>
      <c r="V4830">
        <f t="shared" si="755"/>
        <v>1</v>
      </c>
      <c r="W4830">
        <f t="shared" si="756"/>
        <v>0</v>
      </c>
      <c r="X4830">
        <f t="shared" si="757"/>
        <v>0</v>
      </c>
      <c r="Y4830">
        <f t="shared" si="758"/>
        <v>0</v>
      </c>
      <c r="Z4830">
        <f t="shared" si="759"/>
        <v>0</v>
      </c>
    </row>
    <row r="4831" spans="1:26">
      <c r="A4831">
        <v>1</v>
      </c>
      <c r="B4831" t="s">
        <v>60</v>
      </c>
      <c r="C4831" t="s">
        <v>61</v>
      </c>
      <c r="D4831">
        <v>1</v>
      </c>
      <c r="E4831">
        <v>1</v>
      </c>
      <c r="F4831">
        <v>1</v>
      </c>
      <c r="G4831">
        <v>0</v>
      </c>
      <c r="H4831">
        <v>1</v>
      </c>
      <c r="I4831">
        <v>0</v>
      </c>
      <c r="J4831">
        <v>0</v>
      </c>
      <c r="K4831">
        <v>1</v>
      </c>
      <c r="L4831">
        <v>1</v>
      </c>
      <c r="M4831">
        <v>1</v>
      </c>
      <c r="N4831">
        <f t="array" ref="N4831">$AC$2*_xlfn.IFS(B4831="data_scientist",$AD$7,TRUE,1)*_xlfn.IFS(B4831="data_analyst",$AD$8,TRUE,1)*_xlfn.IFS(B4831="data_engineer",$AD$9,TRUE,1)*IF(D4831,$AD$13,$AD$14)*IF(E4831,$AD$19,$AD$20)*IF(F4831,$AD$24,$AD$25)*IF(G4831,$AD$29,$AD$30)*IF(H4831,$AD$34,$AD$35)*IF(I4831,$AD$39,$AD$40)*IF(J4831,$AD$44,$AD$45)*IF(K4831,$AD$49,$AD$50)*IF(L4831,$AD$54,$AD$55)*IF(M4831,$AD$59,$AD$60)</f>
        <v>6.34257625214749e-8</v>
      </c>
      <c r="O4831">
        <f t="array" ref="O4831">$AD$2*_xlfn.IFS(B4831="data_scientist",$AF$7,TRUE,1)*_xlfn.IFS(B4831="data_analyst",$AF$8,TRUE,1)*_xlfn.IFS(B4831="data_engineer",$AF$9,TRUE,1)*IF(D4831,$AF$13,$AF$14)*IF(E4831,$AF$19,$AF$20)*IF(F4831,$AF$24,$AF$25)*IF(G4831,$AF$29,$AF$30)*IF(H4831,$AF$34,$AF$35)*IF(I4831,$AF$39,$AF$40)*IF(J4831,$AF$44,$AF$45)*IF(K4831,$AF$49,$AF$50)*IF(L4831,$AF$54,$AF$55)*IF(M4831,$AF$59,$AF$60)</f>
        <v>0.000791953706780216</v>
      </c>
      <c r="P4831">
        <f t="array" ref="P4831">$AE$2*_xlfn.IFS(B4831="data_scientist",$AH$7,TRUE,1)*_xlfn.IFS(B4831="data_analyst",$AH$8,TRUE,1)*_xlfn.IFS(B4831="data_engineer",$AH$9,TRUE,1)*IF(D4831,$AH$13,$AH$14)*IF(E4831,$AH$19,$AH$20)*IF(F4831,$AH$24,$AH$25)*IF(G4831,$AH$29,$AH$30)*IF(H4831,$AH$34,$AH$35)*IF(I4831,$AH$39,$AH$40)*IF(J4831,$AH$44,$AH$45)*IF(K4831,$AH$49,$AH$50)*IF(L4831,$AH$54,$AH$55)*IF(M4831,$AH$59,$AH$60)</f>
        <v>1.74477715049638e-5</v>
      </c>
      <c r="Q4831">
        <f t="shared" si="750"/>
        <v>0.000791953706780216</v>
      </c>
      <c r="R4831">
        <f t="shared" si="751"/>
        <v>0</v>
      </c>
      <c r="S4831">
        <f t="shared" si="752"/>
        <v>0</v>
      </c>
      <c r="T4831">
        <f t="shared" si="753"/>
        <v>0</v>
      </c>
      <c r="U4831">
        <f t="shared" si="754"/>
        <v>0</v>
      </c>
      <c r="V4831">
        <f t="shared" si="755"/>
        <v>1</v>
      </c>
      <c r="W4831">
        <f t="shared" si="756"/>
        <v>0</v>
      </c>
      <c r="X4831">
        <f t="shared" si="757"/>
        <v>0</v>
      </c>
      <c r="Y4831">
        <f t="shared" si="758"/>
        <v>0</v>
      </c>
      <c r="Z4831">
        <f t="shared" si="759"/>
        <v>0</v>
      </c>
    </row>
    <row r="4832" spans="1:26">
      <c r="A4832">
        <v>1</v>
      </c>
      <c r="B4832" t="s">
        <v>60</v>
      </c>
      <c r="C4832" t="s">
        <v>61</v>
      </c>
      <c r="D4832">
        <v>1</v>
      </c>
      <c r="E4832">
        <v>0</v>
      </c>
      <c r="F4832">
        <v>0</v>
      </c>
      <c r="G4832">
        <v>1</v>
      </c>
      <c r="H4832">
        <v>1</v>
      </c>
      <c r="I4832">
        <v>0</v>
      </c>
      <c r="J4832">
        <v>0</v>
      </c>
      <c r="K4832">
        <v>1</v>
      </c>
      <c r="L4832">
        <v>0</v>
      </c>
      <c r="M4832">
        <v>1</v>
      </c>
      <c r="N4832">
        <f t="array" ref="N4832">$AC$2*_xlfn.IFS(B4832="data_scientist",$AD$7,TRUE,1)*_xlfn.IFS(B4832="data_analyst",$AD$8,TRUE,1)*_xlfn.IFS(B4832="data_engineer",$AD$9,TRUE,1)*IF(D4832,$AD$13,$AD$14)*IF(E4832,$AD$19,$AD$20)*IF(F4832,$AD$24,$AD$25)*IF(G4832,$AD$29,$AD$30)*IF(H4832,$AD$34,$AD$35)*IF(I4832,$AD$39,$AD$40)*IF(J4832,$AD$44,$AD$45)*IF(K4832,$AD$49,$AD$50)*IF(L4832,$AD$54,$AD$55)*IF(M4832,$AD$59,$AD$60)</f>
        <v>1.13052456543744e-6</v>
      </c>
      <c r="O4832">
        <f t="array" ref="O4832">$AD$2*_xlfn.IFS(B4832="data_scientist",$AF$7,TRUE,1)*_xlfn.IFS(B4832="data_analyst",$AF$8,TRUE,1)*_xlfn.IFS(B4832="data_engineer",$AF$9,TRUE,1)*IF(D4832,$AF$13,$AF$14)*IF(E4832,$AF$19,$AF$20)*IF(F4832,$AF$24,$AF$25)*IF(G4832,$AF$29,$AF$30)*IF(H4832,$AF$34,$AF$35)*IF(I4832,$AF$39,$AF$40)*IF(J4832,$AF$44,$AF$45)*IF(K4832,$AF$49,$AF$50)*IF(L4832,$AF$54,$AF$55)*IF(M4832,$AF$59,$AF$60)</f>
        <v>0.000939321438941843</v>
      </c>
      <c r="P4832">
        <f t="array" ref="P4832">$AE$2*_xlfn.IFS(B4832="data_scientist",$AH$7,TRUE,1)*_xlfn.IFS(B4832="data_analyst",$AH$8,TRUE,1)*_xlfn.IFS(B4832="data_engineer",$AH$9,TRUE,1)*IF(D4832,$AH$13,$AH$14)*IF(E4832,$AH$19,$AH$20)*IF(F4832,$AH$24,$AH$25)*IF(G4832,$AH$29,$AH$30)*IF(H4832,$AH$34,$AH$35)*IF(I4832,$AH$39,$AH$40)*IF(J4832,$AH$44,$AH$45)*IF(K4832,$AH$49,$AH$50)*IF(L4832,$AH$54,$AH$55)*IF(M4832,$AH$59,$AH$60)</f>
        <v>4.11259336086408e-5</v>
      </c>
      <c r="Q4832">
        <f t="shared" si="750"/>
        <v>0.000939321438941843</v>
      </c>
      <c r="R4832">
        <f t="shared" si="751"/>
        <v>0</v>
      </c>
      <c r="S4832">
        <f t="shared" si="752"/>
        <v>0</v>
      </c>
      <c r="T4832">
        <f t="shared" si="753"/>
        <v>0</v>
      </c>
      <c r="U4832">
        <f t="shared" si="754"/>
        <v>0</v>
      </c>
      <c r="V4832">
        <f t="shared" si="755"/>
        <v>1</v>
      </c>
      <c r="W4832">
        <f t="shared" si="756"/>
        <v>0</v>
      </c>
      <c r="X4832">
        <f t="shared" si="757"/>
        <v>0</v>
      </c>
      <c r="Y4832">
        <f t="shared" si="758"/>
        <v>0</v>
      </c>
      <c r="Z4832">
        <f t="shared" si="759"/>
        <v>0</v>
      </c>
    </row>
    <row r="4833" spans="1:26">
      <c r="A4833">
        <v>1</v>
      </c>
      <c r="B4833" t="s">
        <v>60</v>
      </c>
      <c r="C4833" t="s">
        <v>61</v>
      </c>
      <c r="D4833">
        <v>0</v>
      </c>
      <c r="E4833">
        <v>1</v>
      </c>
      <c r="F4833">
        <v>0</v>
      </c>
      <c r="G4833">
        <v>0</v>
      </c>
      <c r="H4833">
        <v>1</v>
      </c>
      <c r="I4833">
        <v>0</v>
      </c>
      <c r="J4833">
        <v>0</v>
      </c>
      <c r="K4833">
        <v>1</v>
      </c>
      <c r="L4833">
        <v>1</v>
      </c>
      <c r="M4833">
        <v>1</v>
      </c>
      <c r="N4833">
        <f t="array" ref="N4833">$AC$2*_xlfn.IFS(B4833="data_scientist",$AD$7,TRUE,1)*_xlfn.IFS(B4833="data_analyst",$AD$8,TRUE,1)*_xlfn.IFS(B4833="data_engineer",$AD$9,TRUE,1)*IF(D4833,$AD$13,$AD$14)*IF(E4833,$AD$19,$AD$20)*IF(F4833,$AD$24,$AD$25)*IF(G4833,$AD$29,$AD$30)*IF(H4833,$AD$34,$AD$35)*IF(I4833,$AD$39,$AD$40)*IF(J4833,$AD$44,$AD$45)*IF(K4833,$AD$49,$AD$50)*IF(L4833,$AD$54,$AD$55)*IF(M4833,$AD$59,$AD$60)</f>
        <v>7.42980146099854e-7</v>
      </c>
      <c r="O4833">
        <f t="array" ref="O4833">$AD$2*_xlfn.IFS(B4833="data_scientist",$AF$7,TRUE,1)*_xlfn.IFS(B4833="data_analyst",$AF$8,TRUE,1)*_xlfn.IFS(B4833="data_engineer",$AF$9,TRUE,1)*IF(D4833,$AF$13,$AF$14)*IF(E4833,$AF$19,$AF$20)*IF(F4833,$AF$24,$AF$25)*IF(G4833,$AF$29,$AF$30)*IF(H4833,$AF$34,$AF$35)*IF(I4833,$AF$39,$AF$40)*IF(J4833,$AF$44,$AF$45)*IF(K4833,$AF$49,$AF$50)*IF(L4833,$AF$54,$AF$55)*IF(M4833,$AF$59,$AF$60)</f>
        <v>0.000266951214260023</v>
      </c>
      <c r="P4833">
        <f t="array" ref="P4833">$AE$2*_xlfn.IFS(B4833="data_scientist",$AH$7,TRUE,1)*_xlfn.IFS(B4833="data_analyst",$AH$8,TRUE,1)*_xlfn.IFS(B4833="data_engineer",$AH$9,TRUE,1)*IF(D4833,$AH$13,$AH$14)*IF(E4833,$AH$19,$AH$20)*IF(F4833,$AH$24,$AH$25)*IF(G4833,$AH$29,$AH$30)*IF(H4833,$AH$34,$AH$35)*IF(I4833,$AH$39,$AH$40)*IF(J4833,$AH$44,$AH$45)*IF(K4833,$AH$49,$AH$50)*IF(L4833,$AH$54,$AH$55)*IF(M4833,$AH$59,$AH$60)</f>
        <v>1.92204421494245e-5</v>
      </c>
      <c r="Q4833">
        <f t="shared" si="750"/>
        <v>0.000266951214260023</v>
      </c>
      <c r="R4833">
        <f t="shared" si="751"/>
        <v>0</v>
      </c>
      <c r="S4833">
        <f t="shared" si="752"/>
        <v>0</v>
      </c>
      <c r="T4833">
        <f t="shared" si="753"/>
        <v>0</v>
      </c>
      <c r="U4833">
        <f t="shared" si="754"/>
        <v>0</v>
      </c>
      <c r="V4833">
        <f t="shared" si="755"/>
        <v>1</v>
      </c>
      <c r="W4833">
        <f t="shared" si="756"/>
        <v>0</v>
      </c>
      <c r="X4833">
        <f t="shared" si="757"/>
        <v>0</v>
      </c>
      <c r="Y4833">
        <f t="shared" si="758"/>
        <v>0</v>
      </c>
      <c r="Z4833">
        <f t="shared" si="759"/>
        <v>0</v>
      </c>
    </row>
    <row r="4834" spans="1:26">
      <c r="A4834">
        <v>1</v>
      </c>
      <c r="B4834" t="s">
        <v>60</v>
      </c>
      <c r="C4834" t="s">
        <v>61</v>
      </c>
      <c r="D4834">
        <v>1</v>
      </c>
      <c r="E4834">
        <v>0</v>
      </c>
      <c r="F4834">
        <v>0</v>
      </c>
      <c r="G4834">
        <v>0</v>
      </c>
      <c r="H4834">
        <v>1</v>
      </c>
      <c r="I4834">
        <v>0</v>
      </c>
      <c r="J4834">
        <v>0</v>
      </c>
      <c r="K4834">
        <v>0</v>
      </c>
      <c r="L4834">
        <v>1</v>
      </c>
      <c r="M4834">
        <v>1</v>
      </c>
      <c r="N4834">
        <f t="array" ref="N4834">$AC$2*_xlfn.IFS(B4834="data_scientist",$AD$7,TRUE,1)*_xlfn.IFS(B4834="data_analyst",$AD$8,TRUE,1)*_xlfn.IFS(B4834="data_engineer",$AD$9,TRUE,1)*IF(D4834,$AD$13,$AD$14)*IF(E4834,$AD$19,$AD$20)*IF(F4834,$AD$24,$AD$25)*IF(G4834,$AD$29,$AD$30)*IF(H4834,$AD$34,$AD$35)*IF(I4834,$AD$39,$AD$40)*IF(J4834,$AD$44,$AD$45)*IF(K4834,$AD$49,$AD$50)*IF(L4834,$AD$54,$AD$55)*IF(M4834,$AD$59,$AD$60)</f>
        <v>5.55518927123945e-6</v>
      </c>
      <c r="O4834">
        <f t="array" ref="O4834">$AD$2*_xlfn.IFS(B4834="data_scientist",$AF$7,TRUE,1)*_xlfn.IFS(B4834="data_analyst",$AF$8,TRUE,1)*_xlfn.IFS(B4834="data_engineer",$AF$9,TRUE,1)*IF(D4834,$AF$13,$AF$14)*IF(E4834,$AF$19,$AF$20)*IF(F4834,$AF$24,$AF$25)*IF(G4834,$AF$29,$AF$30)*IF(H4834,$AF$34,$AF$35)*IF(I4834,$AF$39,$AF$40)*IF(J4834,$AF$44,$AF$45)*IF(K4834,$AF$49,$AF$50)*IF(L4834,$AF$54,$AF$55)*IF(M4834,$AF$59,$AF$60)</f>
        <v>0.000962618160724229</v>
      </c>
      <c r="P4834">
        <f t="array" ref="P4834">$AE$2*_xlfn.IFS(B4834="data_scientist",$AH$7,TRUE,1)*_xlfn.IFS(B4834="data_analyst",$AH$8,TRUE,1)*_xlfn.IFS(B4834="data_engineer",$AH$9,TRUE,1)*IF(D4834,$AH$13,$AH$14)*IF(E4834,$AH$19,$AH$20)*IF(F4834,$AH$24,$AH$25)*IF(G4834,$AH$29,$AH$30)*IF(H4834,$AH$34,$AH$35)*IF(I4834,$AH$39,$AH$40)*IF(J4834,$AH$44,$AH$45)*IF(K4834,$AH$49,$AH$50)*IF(L4834,$AH$54,$AH$55)*IF(M4834,$AH$59,$AH$60)</f>
        <v>6.39546532168256e-5</v>
      </c>
      <c r="Q4834">
        <f t="shared" si="750"/>
        <v>0.000962618160724229</v>
      </c>
      <c r="R4834">
        <f t="shared" si="751"/>
        <v>0</v>
      </c>
      <c r="S4834">
        <f t="shared" si="752"/>
        <v>0</v>
      </c>
      <c r="T4834">
        <f t="shared" si="753"/>
        <v>0</v>
      </c>
      <c r="U4834">
        <f t="shared" si="754"/>
        <v>0</v>
      </c>
      <c r="V4834">
        <f t="shared" si="755"/>
        <v>1</v>
      </c>
      <c r="W4834">
        <f t="shared" si="756"/>
        <v>0</v>
      </c>
      <c r="X4834">
        <f t="shared" si="757"/>
        <v>0</v>
      </c>
      <c r="Y4834">
        <f t="shared" si="758"/>
        <v>0</v>
      </c>
      <c r="Z4834">
        <f t="shared" si="759"/>
        <v>0</v>
      </c>
    </row>
    <row r="4835" spans="1:26">
      <c r="A4835">
        <v>1</v>
      </c>
      <c r="B4835" t="s">
        <v>60</v>
      </c>
      <c r="C4835" t="s">
        <v>61</v>
      </c>
      <c r="D4835">
        <v>1</v>
      </c>
      <c r="E4835">
        <v>1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1</v>
      </c>
      <c r="N4835">
        <f t="array" ref="N4835">$AC$2*_xlfn.IFS(B4835="data_scientist",$AD$7,TRUE,1)*_xlfn.IFS(B4835="data_analyst",$AD$8,TRUE,1)*_xlfn.IFS(B4835="data_engineer",$AD$9,TRUE,1)*IF(D4835,$AD$13,$AD$14)*IF(E4835,$AD$19,$AD$20)*IF(F4835,$AD$24,$AD$25)*IF(G4835,$AD$29,$AD$30)*IF(H4835,$AD$34,$AD$35)*IF(I4835,$AD$39,$AD$40)*IF(J4835,$AD$44,$AD$45)*IF(K4835,$AD$49,$AD$50)*IF(L4835,$AD$54,$AD$55)*IF(M4835,$AD$59,$AD$60)</f>
        <v>0.00127891912023216</v>
      </c>
      <c r="O4835">
        <f t="array" ref="O4835">$AD$2*_xlfn.IFS(B4835="data_scientist",$AF$7,TRUE,1)*_xlfn.IFS(B4835="data_analyst",$AF$8,TRUE,1)*_xlfn.IFS(B4835="data_engineer",$AF$9,TRUE,1)*IF(D4835,$AF$13,$AF$14)*IF(E4835,$AF$19,$AF$20)*IF(F4835,$AF$24,$AF$25)*IF(G4835,$AF$29,$AF$30)*IF(H4835,$AF$34,$AF$35)*IF(I4835,$AF$39,$AF$40)*IF(J4835,$AF$44,$AF$45)*IF(K4835,$AF$49,$AF$50)*IF(L4835,$AF$54,$AF$55)*IF(M4835,$AF$59,$AF$60)</f>
        <v>0.00276747005858211</v>
      </c>
      <c r="P4835">
        <f t="array" ref="P4835">$AE$2*_xlfn.IFS(B4835="data_scientist",$AH$7,TRUE,1)*_xlfn.IFS(B4835="data_analyst",$AH$8,TRUE,1)*_xlfn.IFS(B4835="data_engineer",$AH$9,TRUE,1)*IF(D4835,$AH$13,$AH$14)*IF(E4835,$AH$19,$AH$20)*IF(F4835,$AH$24,$AH$25)*IF(G4835,$AH$29,$AH$30)*IF(H4835,$AH$34,$AH$35)*IF(I4835,$AH$39,$AH$40)*IF(J4835,$AH$44,$AH$45)*IF(K4835,$AH$49,$AH$50)*IF(L4835,$AH$54,$AH$55)*IF(M4835,$AH$59,$AH$60)</f>
        <v>0.000437971666584549</v>
      </c>
      <c r="Q4835">
        <f t="shared" si="750"/>
        <v>0.00276747005858211</v>
      </c>
      <c r="R4835">
        <f t="shared" si="751"/>
        <v>0</v>
      </c>
      <c r="S4835">
        <f t="shared" si="752"/>
        <v>0</v>
      </c>
      <c r="T4835">
        <f t="shared" si="753"/>
        <v>0</v>
      </c>
      <c r="U4835">
        <f t="shared" si="754"/>
        <v>0</v>
      </c>
      <c r="V4835">
        <f t="shared" si="755"/>
        <v>1</v>
      </c>
      <c r="W4835">
        <f t="shared" si="756"/>
        <v>0</v>
      </c>
      <c r="X4835">
        <f t="shared" si="757"/>
        <v>0</v>
      </c>
      <c r="Y4835">
        <f t="shared" si="758"/>
        <v>0</v>
      </c>
      <c r="Z4835">
        <f t="shared" si="759"/>
        <v>0</v>
      </c>
    </row>
    <row r="4836" spans="1:26">
      <c r="A4836">
        <v>1</v>
      </c>
      <c r="B4836" t="s">
        <v>60</v>
      </c>
      <c r="C4836" t="s">
        <v>61</v>
      </c>
      <c r="D4836">
        <v>1</v>
      </c>
      <c r="E4836">
        <v>1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1</v>
      </c>
      <c r="M4836">
        <v>1</v>
      </c>
      <c r="N4836">
        <f t="array" ref="N4836">$AC$2*_xlfn.IFS(B4836="data_scientist",$AD$7,TRUE,1)*_xlfn.IFS(B4836="data_analyst",$AD$8,TRUE,1)*_xlfn.IFS(B4836="data_engineer",$AD$9,TRUE,1)*IF(D4836,$AD$13,$AD$14)*IF(E4836,$AD$19,$AD$20)*IF(F4836,$AD$24,$AD$25)*IF(G4836,$AD$29,$AD$30)*IF(H4836,$AD$34,$AD$35)*IF(I4836,$AD$39,$AD$40)*IF(J4836,$AD$44,$AD$45)*IF(K4836,$AD$49,$AD$50)*IF(L4836,$AD$54,$AD$55)*IF(M4836,$AD$59,$AD$60)</f>
        <v>0.000108369470624033</v>
      </c>
      <c r="O4836">
        <f t="array" ref="O4836">$AD$2*_xlfn.IFS(B4836="data_scientist",$AF$7,TRUE,1)*_xlfn.IFS(B4836="data_analyst",$AF$8,TRUE,1)*_xlfn.IFS(B4836="data_engineer",$AF$9,TRUE,1)*IF(D4836,$AF$13,$AF$14)*IF(E4836,$AF$19,$AF$20)*IF(F4836,$AF$24,$AF$25)*IF(G4836,$AF$29,$AF$30)*IF(H4836,$AF$34,$AF$35)*IF(I4836,$AF$39,$AF$40)*IF(J4836,$AF$44,$AF$45)*IF(K4836,$AF$49,$AF$50)*IF(L4836,$AF$54,$AF$55)*IF(M4836,$AF$59,$AF$60)</f>
        <v>0.00154679703700212</v>
      </c>
      <c r="P4836">
        <f t="array" ref="P4836">$AE$2*_xlfn.IFS(B4836="data_scientist",$AH$7,TRUE,1)*_xlfn.IFS(B4836="data_analyst",$AH$8,TRUE,1)*_xlfn.IFS(B4836="data_engineer",$AH$9,TRUE,1)*IF(D4836,$AH$13,$AH$14)*IF(E4836,$AH$19,$AH$20)*IF(F4836,$AH$24,$AH$25)*IF(G4836,$AH$29,$AH$30)*IF(H4836,$AH$34,$AH$35)*IF(I4836,$AH$39,$AH$40)*IF(J4836,$AH$44,$AH$45)*IF(K4836,$AH$49,$AH$50)*IF(L4836,$AH$54,$AH$55)*IF(M4836,$AH$59,$AH$60)</f>
        <v>0.00013808391035451</v>
      </c>
      <c r="Q4836">
        <f t="shared" si="750"/>
        <v>0.00154679703700212</v>
      </c>
      <c r="R4836">
        <f t="shared" si="751"/>
        <v>0</v>
      </c>
      <c r="S4836">
        <f t="shared" si="752"/>
        <v>0</v>
      </c>
      <c r="T4836">
        <f t="shared" si="753"/>
        <v>0</v>
      </c>
      <c r="U4836">
        <f t="shared" si="754"/>
        <v>0</v>
      </c>
      <c r="V4836">
        <f t="shared" si="755"/>
        <v>1</v>
      </c>
      <c r="W4836">
        <f t="shared" si="756"/>
        <v>0</v>
      </c>
      <c r="X4836">
        <f t="shared" si="757"/>
        <v>0</v>
      </c>
      <c r="Y4836">
        <f t="shared" si="758"/>
        <v>0</v>
      </c>
      <c r="Z4836">
        <f t="shared" si="759"/>
        <v>0</v>
      </c>
    </row>
    <row r="4837" spans="1:26">
      <c r="A4837">
        <v>1</v>
      </c>
      <c r="B4837" t="s">
        <v>60</v>
      </c>
      <c r="C4837" t="s">
        <v>61</v>
      </c>
      <c r="D4837">
        <v>1</v>
      </c>
      <c r="E4837">
        <v>1</v>
      </c>
      <c r="F4837">
        <v>1</v>
      </c>
      <c r="G4837">
        <v>1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1</v>
      </c>
      <c r="N4837">
        <f t="array" ref="N4837">$AC$2*_xlfn.IFS(B4837="data_scientist",$AD$7,TRUE,1)*_xlfn.IFS(B4837="data_analyst",$AD$8,TRUE,1)*_xlfn.IFS(B4837="data_engineer",$AD$9,TRUE,1)*IF(D4837,$AD$13,$AD$14)*IF(E4837,$AD$19,$AD$20)*IF(F4837,$AD$24,$AD$25)*IF(G4837,$AD$29,$AD$30)*IF(H4837,$AD$34,$AD$35)*IF(I4837,$AD$39,$AD$40)*IF(J4837,$AD$44,$AD$45)*IF(K4837,$AD$49,$AD$50)*IF(L4837,$AD$54,$AD$55)*IF(M4837,$AD$59,$AD$60)</f>
        <v>8.33105089838615e-5</v>
      </c>
      <c r="O4837">
        <f t="array" ref="O4837">$AD$2*_xlfn.IFS(B4837="data_scientist",$AF$7,TRUE,1)*_xlfn.IFS(B4837="data_analyst",$AF$8,TRUE,1)*_xlfn.IFS(B4837="data_engineer",$AF$9,TRUE,1)*IF(D4837,$AF$13,$AF$14)*IF(E4837,$AF$19,$AF$20)*IF(F4837,$AF$24,$AF$25)*IF(G4837,$AF$29,$AF$30)*IF(H4837,$AF$34,$AF$35)*IF(I4837,$AF$39,$AF$40)*IF(J4837,$AF$44,$AF$45)*IF(K4837,$AF$49,$AF$50)*IF(L4837,$AF$54,$AF$55)*IF(M4837,$AF$59,$AF$60)</f>
        <v>0.00275400239941739</v>
      </c>
      <c r="P4837">
        <f t="array" ref="P4837">$AE$2*_xlfn.IFS(B4837="data_scientist",$AH$7,TRUE,1)*_xlfn.IFS(B4837="data_analyst",$AH$8,TRUE,1)*_xlfn.IFS(B4837="data_engineer",$AH$9,TRUE,1)*IF(D4837,$AH$13,$AH$14)*IF(E4837,$AH$19,$AH$20)*IF(F4837,$AH$24,$AH$25)*IF(G4837,$AH$29,$AH$30)*IF(H4837,$AH$34,$AH$35)*IF(I4837,$AH$39,$AH$40)*IF(J4837,$AH$44,$AH$45)*IF(K4837,$AH$49,$AH$50)*IF(L4837,$AH$54,$AH$55)*IF(M4837,$AH$59,$AH$60)</f>
        <v>0.00016111219722798</v>
      </c>
      <c r="Q4837">
        <f t="shared" si="750"/>
        <v>0.00275400239941739</v>
      </c>
      <c r="R4837">
        <f t="shared" si="751"/>
        <v>0</v>
      </c>
      <c r="S4837">
        <f t="shared" si="752"/>
        <v>0</v>
      </c>
      <c r="T4837">
        <f t="shared" si="753"/>
        <v>0</v>
      </c>
      <c r="U4837">
        <f t="shared" si="754"/>
        <v>0</v>
      </c>
      <c r="V4837">
        <f t="shared" si="755"/>
        <v>1</v>
      </c>
      <c r="W4837">
        <f t="shared" si="756"/>
        <v>0</v>
      </c>
      <c r="X4837">
        <f t="shared" si="757"/>
        <v>0</v>
      </c>
      <c r="Y4837">
        <f t="shared" si="758"/>
        <v>0</v>
      </c>
      <c r="Z4837">
        <f t="shared" si="759"/>
        <v>0</v>
      </c>
    </row>
    <row r="4838" spans="1:26">
      <c r="A4838">
        <v>1</v>
      </c>
      <c r="B4838" t="s">
        <v>60</v>
      </c>
      <c r="C4838" t="s">
        <v>61</v>
      </c>
      <c r="D4838">
        <v>1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1</v>
      </c>
      <c r="L4838">
        <v>1</v>
      </c>
      <c r="M4838">
        <v>1</v>
      </c>
      <c r="N4838">
        <f t="array" ref="N4838">$AC$2*_xlfn.IFS(B4838="data_scientist",$AD$7,TRUE,1)*_xlfn.IFS(B4838="data_analyst",$AD$8,TRUE,1)*_xlfn.IFS(B4838="data_engineer",$AD$9,TRUE,1)*IF(D4838,$AD$13,$AD$14)*IF(E4838,$AD$19,$AD$20)*IF(F4838,$AD$24,$AD$25)*IF(G4838,$AD$29,$AD$30)*IF(H4838,$AD$34,$AD$35)*IF(I4838,$AD$39,$AD$40)*IF(J4838,$AD$44,$AD$45)*IF(K4838,$AD$49,$AD$50)*IF(L4838,$AD$54,$AD$55)*IF(M4838,$AD$59,$AD$60)</f>
        <v>4.0060177700679e-6</v>
      </c>
      <c r="O4838">
        <f t="array" ref="O4838">$AD$2*_xlfn.IFS(B4838="data_scientist",$AF$7,TRUE,1)*_xlfn.IFS(B4838="data_analyst",$AF$8,TRUE,1)*_xlfn.IFS(B4838="data_engineer",$AF$9,TRUE,1)*IF(D4838,$AF$13,$AF$14)*IF(E4838,$AF$19,$AF$20)*IF(F4838,$AF$24,$AF$25)*IF(G4838,$AF$29,$AF$30)*IF(H4838,$AF$34,$AF$35)*IF(I4838,$AF$39,$AF$40)*IF(J4838,$AF$44,$AF$45)*IF(K4838,$AF$49,$AF$50)*IF(L4838,$AF$54,$AF$55)*IF(M4838,$AF$59,$AF$60)</f>
        <v>0.000831349846113967</v>
      </c>
      <c r="P4838">
        <f t="array" ref="P4838">$AE$2*_xlfn.IFS(B4838="data_scientist",$AH$7,TRUE,1)*_xlfn.IFS(B4838="data_analyst",$AH$8,TRUE,1)*_xlfn.IFS(B4838="data_engineer",$AH$9,TRUE,1)*IF(D4838,$AH$13,$AH$14)*IF(E4838,$AH$19,$AH$20)*IF(F4838,$AH$24,$AH$25)*IF(G4838,$AH$29,$AH$30)*IF(H4838,$AH$34,$AH$35)*IF(I4838,$AH$39,$AH$40)*IF(J4838,$AH$44,$AH$45)*IF(K4838,$AH$49,$AH$50)*IF(L4838,$AH$54,$AH$55)*IF(M4838,$AH$59,$AH$60)</f>
        <v>4.90201874931163e-5</v>
      </c>
      <c r="Q4838">
        <f t="shared" si="750"/>
        <v>0.000831349846113967</v>
      </c>
      <c r="R4838">
        <f t="shared" si="751"/>
        <v>0</v>
      </c>
      <c r="S4838">
        <f t="shared" si="752"/>
        <v>0</v>
      </c>
      <c r="T4838">
        <f t="shared" si="753"/>
        <v>0</v>
      </c>
      <c r="U4838">
        <f t="shared" si="754"/>
        <v>0</v>
      </c>
      <c r="V4838">
        <f t="shared" si="755"/>
        <v>1</v>
      </c>
      <c r="W4838">
        <f t="shared" si="756"/>
        <v>0</v>
      </c>
      <c r="X4838">
        <f t="shared" si="757"/>
        <v>0</v>
      </c>
      <c r="Y4838">
        <f t="shared" si="758"/>
        <v>0</v>
      </c>
      <c r="Z4838">
        <f t="shared" si="759"/>
        <v>0</v>
      </c>
    </row>
    <row r="4839" spans="1:26">
      <c r="A4839">
        <v>1</v>
      </c>
      <c r="B4839" t="s">
        <v>60</v>
      </c>
      <c r="C4839" t="s">
        <v>61</v>
      </c>
      <c r="D4839">
        <v>1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1</v>
      </c>
      <c r="N4839">
        <f t="array" ref="N4839">$AC$2*_xlfn.IFS(B4839="data_scientist",$AD$7,TRUE,1)*_xlfn.IFS(B4839="data_analyst",$AD$8,TRUE,1)*_xlfn.IFS(B4839="data_engineer",$AD$9,TRUE,1)*IF(D4839,$AD$13,$AD$14)*IF(E4839,$AD$19,$AD$20)*IF(F4839,$AD$24,$AD$25)*IF(G4839,$AD$29,$AD$30)*IF(H4839,$AD$34,$AD$35)*IF(I4839,$AD$39,$AD$40)*IF(J4839,$AD$44,$AD$45)*IF(K4839,$AD$49,$AD$50)*IF(L4839,$AD$54,$AD$55)*IF(M4839,$AD$59,$AD$60)</f>
        <v>0.000981586654716256</v>
      </c>
      <c r="O4839">
        <f t="array" ref="O4839">$AD$2*_xlfn.IFS(B4839="data_scientist",$AF$7,TRUE,1)*_xlfn.IFS(B4839="data_analyst",$AF$8,TRUE,1)*_xlfn.IFS(B4839="data_engineer",$AF$9,TRUE,1)*IF(D4839,$AF$13,$AF$14)*IF(E4839,$AF$19,$AF$20)*IF(F4839,$AF$24,$AF$25)*IF(G4839,$AF$29,$AF$30)*IF(H4839,$AF$34,$AF$35)*IF(I4839,$AF$39,$AF$40)*IF(J4839,$AF$44,$AF$45)*IF(K4839,$AF$49,$AF$50)*IF(L4839,$AF$54,$AF$55)*IF(M4839,$AF$59,$AF$60)</f>
        <v>0.00238575005050182</v>
      </c>
      <c r="P4839">
        <f t="array" ref="P4839">$AE$2*_xlfn.IFS(B4839="data_scientist",$AH$7,TRUE,1)*_xlfn.IFS(B4839="data_analyst",$AH$8,TRUE,1)*_xlfn.IFS(B4839="data_engineer",$AH$9,TRUE,1)*IF(D4839,$AH$13,$AH$14)*IF(E4839,$AH$19,$AH$20)*IF(F4839,$AH$24,$AH$25)*IF(G4839,$AH$29,$AH$30)*IF(H4839,$AH$34,$AH$35)*IF(I4839,$AH$39,$AH$40)*IF(J4839,$AH$44,$AH$45)*IF(K4839,$AH$49,$AH$50)*IF(L4839,$AH$54,$AH$55)*IF(M4839,$AH$59,$AH$60)</f>
        <v>0.00041294471420829</v>
      </c>
      <c r="Q4839">
        <f t="shared" si="750"/>
        <v>0.00238575005050182</v>
      </c>
      <c r="R4839">
        <f t="shared" si="751"/>
        <v>0</v>
      </c>
      <c r="S4839">
        <f t="shared" si="752"/>
        <v>0</v>
      </c>
      <c r="T4839">
        <f t="shared" si="753"/>
        <v>0</v>
      </c>
      <c r="U4839">
        <f t="shared" si="754"/>
        <v>0</v>
      </c>
      <c r="V4839">
        <f t="shared" si="755"/>
        <v>1</v>
      </c>
      <c r="W4839">
        <f t="shared" si="756"/>
        <v>0</v>
      </c>
      <c r="X4839">
        <f t="shared" si="757"/>
        <v>0</v>
      </c>
      <c r="Y4839">
        <f t="shared" si="758"/>
        <v>0</v>
      </c>
      <c r="Z4839">
        <f t="shared" si="759"/>
        <v>0</v>
      </c>
    </row>
    <row r="4840" spans="1:26">
      <c r="A4840">
        <v>1</v>
      </c>
      <c r="B4840" t="s">
        <v>60</v>
      </c>
      <c r="C4840" t="s">
        <v>61</v>
      </c>
      <c r="D4840">
        <v>1</v>
      </c>
      <c r="E4840">
        <v>1</v>
      </c>
      <c r="F4840">
        <v>0</v>
      </c>
      <c r="G4840">
        <v>1</v>
      </c>
      <c r="H4840">
        <v>1</v>
      </c>
      <c r="I4840">
        <v>0</v>
      </c>
      <c r="J4840">
        <v>1</v>
      </c>
      <c r="K4840">
        <v>0</v>
      </c>
      <c r="L4840">
        <v>0</v>
      </c>
      <c r="M4840">
        <v>1</v>
      </c>
      <c r="N4840">
        <f t="array" ref="N4840">$AC$2*_xlfn.IFS(B4840="data_scientist",$AD$7,TRUE,1)*_xlfn.IFS(B4840="data_analyst",$AD$8,TRUE,1)*_xlfn.IFS(B4840="data_engineer",$AD$9,TRUE,1)*IF(D4840,$AD$13,$AD$14)*IF(E4840,$AD$19,$AD$20)*IF(F4840,$AD$24,$AD$25)*IF(G4840,$AD$29,$AD$30)*IF(H4840,$AD$34,$AD$35)*IF(I4840,$AD$39,$AD$40)*IF(J4840,$AD$44,$AD$45)*IF(K4840,$AD$49,$AD$50)*IF(L4840,$AD$54,$AD$55)*IF(M4840,$AD$59,$AD$60)</f>
        <v>6.0365885320661e-6</v>
      </c>
      <c r="O4840">
        <f t="array" ref="O4840">$AD$2*_xlfn.IFS(B4840="data_scientist",$AF$7,TRUE,1)*_xlfn.IFS(B4840="data_analyst",$AF$8,TRUE,1)*_xlfn.IFS(B4840="data_engineer",$AF$9,TRUE,1)*IF(D4840,$AF$13,$AF$14)*IF(E4840,$AF$19,$AF$20)*IF(F4840,$AF$24,$AF$25)*IF(G4840,$AF$29,$AF$30)*IF(H4840,$AF$34,$AF$35)*IF(I4840,$AF$39,$AF$40)*IF(J4840,$AF$44,$AF$45)*IF(K4840,$AF$49,$AF$50)*IF(L4840,$AF$54,$AF$55)*IF(M4840,$AF$59,$AF$60)</f>
        <v>0.000350301766946235</v>
      </c>
      <c r="P4840">
        <f t="array" ref="P4840">$AE$2*_xlfn.IFS(B4840="data_scientist",$AH$7,TRUE,1)*_xlfn.IFS(B4840="data_analyst",$AH$8,TRUE,1)*_xlfn.IFS(B4840="data_engineer",$AH$9,TRUE,1)*IF(D4840,$AH$13,$AH$14)*IF(E4840,$AH$19,$AH$20)*IF(F4840,$AH$24,$AH$25)*IF(G4840,$AH$29,$AH$30)*IF(H4840,$AH$34,$AH$35)*IF(I4840,$AH$39,$AH$40)*IF(J4840,$AH$44,$AH$45)*IF(K4840,$AH$49,$AH$50)*IF(L4840,$AH$54,$AH$55)*IF(M4840,$AH$59,$AH$60)</f>
        <v>2.0916775499652e-5</v>
      </c>
      <c r="Q4840">
        <f t="shared" si="750"/>
        <v>0.000350301766946235</v>
      </c>
      <c r="R4840">
        <f t="shared" si="751"/>
        <v>0</v>
      </c>
      <c r="S4840">
        <f t="shared" si="752"/>
        <v>0</v>
      </c>
      <c r="T4840">
        <f t="shared" si="753"/>
        <v>0</v>
      </c>
      <c r="U4840">
        <f t="shared" si="754"/>
        <v>0</v>
      </c>
      <c r="V4840">
        <f t="shared" si="755"/>
        <v>1</v>
      </c>
      <c r="W4840">
        <f t="shared" si="756"/>
        <v>0</v>
      </c>
      <c r="X4840">
        <f t="shared" si="757"/>
        <v>0</v>
      </c>
      <c r="Y4840">
        <f t="shared" si="758"/>
        <v>0</v>
      </c>
      <c r="Z4840">
        <f t="shared" si="759"/>
        <v>0</v>
      </c>
    </row>
    <row r="4841" spans="1:26">
      <c r="A4841">
        <v>1</v>
      </c>
      <c r="B4841" t="s">
        <v>60</v>
      </c>
      <c r="C4841" t="s">
        <v>61</v>
      </c>
      <c r="D4841">
        <v>1</v>
      </c>
      <c r="E4841">
        <v>0</v>
      </c>
      <c r="F4841">
        <v>1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1</v>
      </c>
      <c r="N4841">
        <f t="array" ref="N4841">$AC$2*_xlfn.IFS(B4841="data_scientist",$AD$7,TRUE,1)*_xlfn.IFS(B4841="data_analyst",$AD$8,TRUE,1)*_xlfn.IFS(B4841="data_engineer",$AD$9,TRUE,1)*IF(D4841,$AD$13,$AD$14)*IF(E4841,$AD$19,$AD$20)*IF(F4841,$AD$24,$AD$25)*IF(G4841,$AD$29,$AD$30)*IF(H4841,$AD$34,$AD$35)*IF(I4841,$AD$39,$AD$40)*IF(J4841,$AD$44,$AD$45)*IF(K4841,$AD$49,$AD$50)*IF(L4841,$AD$54,$AD$55)*IF(M4841,$AD$59,$AD$60)</f>
        <v>0.00017859146195788</v>
      </c>
      <c r="O4841">
        <f t="array" ref="O4841">$AD$2*_xlfn.IFS(B4841="data_scientist",$AF$7,TRUE,1)*_xlfn.IFS(B4841="data_analyst",$AF$8,TRUE,1)*_xlfn.IFS(B4841="data_engineer",$AF$9,TRUE,1)*IF(D4841,$AF$13,$AF$14)*IF(E4841,$AF$19,$AF$20)*IF(F4841,$AF$24,$AF$25)*IF(G4841,$AF$29,$AF$30)*IF(H4841,$AF$34,$AF$35)*IF(I4841,$AF$39,$AF$40)*IF(J4841,$AF$44,$AF$45)*IF(K4841,$AF$49,$AF$50)*IF(L4841,$AF$54,$AF$55)*IF(M4841,$AF$59,$AF$60)</f>
        <v>0.00271396485303679</v>
      </c>
      <c r="P4841">
        <f t="array" ref="P4841">$AE$2*_xlfn.IFS(B4841="data_scientist",$AH$7,TRUE,1)*_xlfn.IFS(B4841="data_analyst",$AH$8,TRUE,1)*_xlfn.IFS(B4841="data_engineer",$AH$9,TRUE,1)*IF(D4841,$AH$13,$AH$14)*IF(E4841,$AH$19,$AH$20)*IF(F4841,$AH$24,$AH$25)*IF(G4841,$AH$29,$AH$30)*IF(H4841,$AH$34,$AH$35)*IF(I4841,$AH$39,$AH$40)*IF(J4841,$AH$44,$AH$45)*IF(K4841,$AH$49,$AH$50)*IF(L4841,$AH$54,$AH$55)*IF(M4841,$AH$59,$AH$60)</f>
        <v>0.000282110745350217</v>
      </c>
      <c r="Q4841">
        <f t="shared" si="750"/>
        <v>0.00271396485303679</v>
      </c>
      <c r="R4841">
        <f t="shared" si="751"/>
        <v>0</v>
      </c>
      <c r="S4841">
        <f t="shared" si="752"/>
        <v>0</v>
      </c>
      <c r="T4841">
        <f t="shared" si="753"/>
        <v>0</v>
      </c>
      <c r="U4841">
        <f t="shared" si="754"/>
        <v>0</v>
      </c>
      <c r="V4841">
        <f t="shared" si="755"/>
        <v>1</v>
      </c>
      <c r="W4841">
        <f t="shared" si="756"/>
        <v>0</v>
      </c>
      <c r="X4841">
        <f t="shared" si="757"/>
        <v>0</v>
      </c>
      <c r="Y4841">
        <f t="shared" si="758"/>
        <v>0</v>
      </c>
      <c r="Z4841">
        <f t="shared" si="759"/>
        <v>0</v>
      </c>
    </row>
    <row r="4842" spans="1:26">
      <c r="A4842">
        <v>1</v>
      </c>
      <c r="B4842" t="s">
        <v>60</v>
      </c>
      <c r="C4842" t="s">
        <v>61</v>
      </c>
      <c r="D4842">
        <v>0</v>
      </c>
      <c r="E4842">
        <v>1</v>
      </c>
      <c r="F4842">
        <v>0</v>
      </c>
      <c r="G4842">
        <v>0</v>
      </c>
      <c r="H4842">
        <v>1</v>
      </c>
      <c r="I4842">
        <v>1</v>
      </c>
      <c r="J4842">
        <v>0</v>
      </c>
      <c r="K4842">
        <v>1</v>
      </c>
      <c r="L4842">
        <v>0</v>
      </c>
      <c r="M4842">
        <v>1</v>
      </c>
      <c r="N4842">
        <f t="array" ref="N4842">$AC$2*_xlfn.IFS(B4842="data_scientist",$AD$7,TRUE,1)*_xlfn.IFS(B4842="data_analyst",$AD$8,TRUE,1)*_xlfn.IFS(B4842="data_engineer",$AD$9,TRUE,1)*IF(D4842,$AD$13,$AD$14)*IF(E4842,$AD$19,$AD$20)*IF(F4842,$AD$24,$AD$25)*IF(G4842,$AD$29,$AD$30)*IF(H4842,$AD$34,$AD$35)*IF(I4842,$AD$39,$AD$40)*IF(J4842,$AD$44,$AD$45)*IF(K4842,$AD$49,$AD$50)*IF(L4842,$AD$54,$AD$55)*IF(M4842,$AD$59,$AD$60)</f>
        <v>3.01070598928926e-6</v>
      </c>
      <c r="O4842">
        <f t="array" ref="O4842">$AD$2*_xlfn.IFS(B4842="data_scientist",$AF$7,TRUE,1)*_xlfn.IFS(B4842="data_analyst",$AF$8,TRUE,1)*_xlfn.IFS(B4842="data_engineer",$AF$9,TRUE,1)*IF(D4842,$AF$13,$AF$14)*IF(E4842,$AF$19,$AF$20)*IF(F4842,$AF$24,$AF$25)*IF(G4842,$AF$29,$AF$30)*IF(H4842,$AF$34,$AF$35)*IF(I4842,$AF$39,$AF$40)*IF(J4842,$AF$44,$AF$45)*IF(K4842,$AF$49,$AF$50)*IF(L4842,$AF$54,$AF$55)*IF(M4842,$AF$59,$AF$60)</f>
        <v>0.000115622673827424</v>
      </c>
      <c r="P4842">
        <f t="array" ref="P4842">$AE$2*_xlfn.IFS(B4842="data_scientist",$AH$7,TRUE,1)*_xlfn.IFS(B4842="data_analyst",$AH$8,TRUE,1)*_xlfn.IFS(B4842="data_engineer",$AH$9,TRUE,1)*IF(D4842,$AH$13,$AH$14)*IF(E4842,$AH$19,$AH$20)*IF(F4842,$AH$24,$AH$25)*IF(G4842,$AH$29,$AH$30)*IF(H4842,$AH$34,$AH$35)*IF(I4842,$AH$39,$AH$40)*IF(J4842,$AH$44,$AH$45)*IF(K4842,$AH$49,$AH$50)*IF(L4842,$AH$54,$AH$55)*IF(M4842,$AH$59,$AH$60)</f>
        <v>1.71063778274192e-5</v>
      </c>
      <c r="Q4842">
        <f t="shared" si="750"/>
        <v>0.000115622673827424</v>
      </c>
      <c r="R4842">
        <f t="shared" si="751"/>
        <v>0</v>
      </c>
      <c r="S4842">
        <f t="shared" si="752"/>
        <v>0</v>
      </c>
      <c r="T4842">
        <f t="shared" si="753"/>
        <v>0</v>
      </c>
      <c r="U4842">
        <f t="shared" si="754"/>
        <v>0</v>
      </c>
      <c r="V4842">
        <f t="shared" si="755"/>
        <v>1</v>
      </c>
      <c r="W4842">
        <f t="shared" si="756"/>
        <v>0</v>
      </c>
      <c r="X4842">
        <f t="shared" si="757"/>
        <v>0</v>
      </c>
      <c r="Y4842">
        <f t="shared" si="758"/>
        <v>0</v>
      </c>
      <c r="Z4842">
        <f t="shared" si="759"/>
        <v>0</v>
      </c>
    </row>
    <row r="4843" spans="1:26">
      <c r="A4843">
        <v>1</v>
      </c>
      <c r="B4843" t="s">
        <v>60</v>
      </c>
      <c r="C4843" t="s">
        <v>61</v>
      </c>
      <c r="D4843">
        <v>1</v>
      </c>
      <c r="E4843">
        <v>1</v>
      </c>
      <c r="F4843">
        <v>1</v>
      </c>
      <c r="G4843">
        <v>0</v>
      </c>
      <c r="H4843">
        <v>1</v>
      </c>
      <c r="I4843">
        <v>0</v>
      </c>
      <c r="J4843">
        <v>0</v>
      </c>
      <c r="K4843">
        <v>1</v>
      </c>
      <c r="L4843">
        <v>1</v>
      </c>
      <c r="M4843">
        <v>1</v>
      </c>
      <c r="N4843">
        <f t="array" ref="N4843">$AC$2*_xlfn.IFS(B4843="data_scientist",$AD$7,TRUE,1)*_xlfn.IFS(B4843="data_analyst",$AD$8,TRUE,1)*_xlfn.IFS(B4843="data_engineer",$AD$9,TRUE,1)*IF(D4843,$AD$13,$AD$14)*IF(E4843,$AD$19,$AD$20)*IF(F4843,$AD$24,$AD$25)*IF(G4843,$AD$29,$AD$30)*IF(H4843,$AD$34,$AD$35)*IF(I4843,$AD$39,$AD$40)*IF(J4843,$AD$44,$AD$45)*IF(K4843,$AD$49,$AD$50)*IF(L4843,$AD$54,$AD$55)*IF(M4843,$AD$59,$AD$60)</f>
        <v>6.34257625214749e-8</v>
      </c>
      <c r="O4843">
        <f t="array" ref="O4843">$AD$2*_xlfn.IFS(B4843="data_scientist",$AF$7,TRUE,1)*_xlfn.IFS(B4843="data_analyst",$AF$8,TRUE,1)*_xlfn.IFS(B4843="data_engineer",$AF$9,TRUE,1)*IF(D4843,$AF$13,$AF$14)*IF(E4843,$AF$19,$AF$20)*IF(F4843,$AF$24,$AF$25)*IF(G4843,$AF$29,$AF$30)*IF(H4843,$AF$34,$AF$35)*IF(I4843,$AF$39,$AF$40)*IF(J4843,$AF$44,$AF$45)*IF(K4843,$AF$49,$AF$50)*IF(L4843,$AF$54,$AF$55)*IF(M4843,$AF$59,$AF$60)</f>
        <v>0.000791953706780216</v>
      </c>
      <c r="P4843">
        <f t="array" ref="P4843">$AE$2*_xlfn.IFS(B4843="data_scientist",$AH$7,TRUE,1)*_xlfn.IFS(B4843="data_analyst",$AH$8,TRUE,1)*_xlfn.IFS(B4843="data_engineer",$AH$9,TRUE,1)*IF(D4843,$AH$13,$AH$14)*IF(E4843,$AH$19,$AH$20)*IF(F4843,$AH$24,$AH$25)*IF(G4843,$AH$29,$AH$30)*IF(H4843,$AH$34,$AH$35)*IF(I4843,$AH$39,$AH$40)*IF(J4843,$AH$44,$AH$45)*IF(K4843,$AH$49,$AH$50)*IF(L4843,$AH$54,$AH$55)*IF(M4843,$AH$59,$AH$60)</f>
        <v>1.74477715049638e-5</v>
      </c>
      <c r="Q4843">
        <f t="shared" si="750"/>
        <v>0.000791953706780216</v>
      </c>
      <c r="R4843">
        <f t="shared" si="751"/>
        <v>0</v>
      </c>
      <c r="S4843">
        <f t="shared" si="752"/>
        <v>0</v>
      </c>
      <c r="T4843">
        <f t="shared" si="753"/>
        <v>0</v>
      </c>
      <c r="U4843">
        <f t="shared" si="754"/>
        <v>0</v>
      </c>
      <c r="V4843">
        <f t="shared" si="755"/>
        <v>1</v>
      </c>
      <c r="W4843">
        <f t="shared" si="756"/>
        <v>0</v>
      </c>
      <c r="X4843">
        <f t="shared" si="757"/>
        <v>0</v>
      </c>
      <c r="Y4843">
        <f t="shared" si="758"/>
        <v>0</v>
      </c>
      <c r="Z4843">
        <f t="shared" si="759"/>
        <v>0</v>
      </c>
    </row>
    <row r="4844" spans="1:26">
      <c r="A4844">
        <v>1</v>
      </c>
      <c r="B4844" t="s">
        <v>60</v>
      </c>
      <c r="C4844" t="s">
        <v>61</v>
      </c>
      <c r="D4844">
        <v>0</v>
      </c>
      <c r="E4844">
        <v>0</v>
      </c>
      <c r="F4844">
        <v>1</v>
      </c>
      <c r="G4844">
        <v>0</v>
      </c>
      <c r="H4844">
        <v>1</v>
      </c>
      <c r="I4844">
        <v>0</v>
      </c>
      <c r="J4844">
        <v>0</v>
      </c>
      <c r="K4844">
        <v>1</v>
      </c>
      <c r="L4844">
        <v>0</v>
      </c>
      <c r="M4844">
        <v>1</v>
      </c>
      <c r="N4844">
        <f t="array" ref="N4844">$AC$2*_xlfn.IFS(B4844="data_scientist",$AD$7,TRUE,1)*_xlfn.IFS(B4844="data_analyst",$AD$8,TRUE,1)*_xlfn.IFS(B4844="data_engineer",$AD$9,TRUE,1)*IF(D4844,$AD$13,$AD$14)*IF(E4844,$AD$19,$AD$20)*IF(F4844,$AD$24,$AD$25)*IF(G4844,$AD$29,$AD$30)*IF(H4844,$AD$34,$AD$35)*IF(I4844,$AD$39,$AD$40)*IF(J4844,$AD$44,$AD$45)*IF(K4844,$AD$49,$AD$50)*IF(L4844,$AD$54,$AD$55)*IF(M4844,$AD$59,$AD$60)</f>
        <v>1.22442150666209e-6</v>
      </c>
      <c r="O4844">
        <f t="array" ref="O4844">$AD$2*_xlfn.IFS(B4844="data_scientist",$AF$7,TRUE,1)*_xlfn.IFS(B4844="data_analyst",$AF$8,TRUE,1)*_xlfn.IFS(B4844="data_engineer",$AF$9,TRUE,1)*IF(D4844,$AF$13,$AF$14)*IF(E4844,$AF$19,$AF$20)*IF(F4844,$AF$24,$AF$25)*IF(G4844,$AF$29,$AF$30)*IF(H4844,$AF$34,$AF$35)*IF(I4844,$AF$39,$AF$40)*IF(J4844,$AF$44,$AF$45)*IF(K4844,$AF$49,$AF$50)*IF(L4844,$AF$54,$AF$55)*IF(M4844,$AF$59,$AF$60)</f>
        <v>0.000468384794931698</v>
      </c>
      <c r="P4844">
        <f t="array" ref="P4844">$AE$2*_xlfn.IFS(B4844="data_scientist",$AH$7,TRUE,1)*_xlfn.IFS(B4844="data_analyst",$AH$8,TRUE,1)*_xlfn.IFS(B4844="data_engineer",$AH$9,TRUE,1)*IF(D4844,$AH$13,$AH$14)*IF(E4844,$AH$19,$AH$20)*IF(F4844,$AH$24,$AH$25)*IF(G4844,$AH$29,$AH$30)*IF(H4844,$AH$34,$AH$35)*IF(I4844,$AH$39,$AH$40)*IF(J4844,$AH$44,$AH$45)*IF(K4844,$AH$49,$AH$50)*IF(L4844,$AH$54,$AH$55)*IF(M4844,$AH$59,$AH$60)</f>
        <v>3.92681033352398e-5</v>
      </c>
      <c r="Q4844">
        <f t="shared" si="750"/>
        <v>0.000468384794931698</v>
      </c>
      <c r="R4844">
        <f t="shared" si="751"/>
        <v>0</v>
      </c>
      <c r="S4844">
        <f t="shared" si="752"/>
        <v>0</v>
      </c>
      <c r="T4844">
        <f t="shared" si="753"/>
        <v>0</v>
      </c>
      <c r="U4844">
        <f t="shared" si="754"/>
        <v>0</v>
      </c>
      <c r="V4844">
        <f t="shared" si="755"/>
        <v>1</v>
      </c>
      <c r="W4844">
        <f t="shared" si="756"/>
        <v>0</v>
      </c>
      <c r="X4844">
        <f t="shared" si="757"/>
        <v>0</v>
      </c>
      <c r="Y4844">
        <f t="shared" si="758"/>
        <v>0</v>
      </c>
      <c r="Z4844">
        <f t="shared" si="759"/>
        <v>0</v>
      </c>
    </row>
    <row r="4845" spans="1:26">
      <c r="A4845">
        <v>1</v>
      </c>
      <c r="B4845" t="s">
        <v>60</v>
      </c>
      <c r="C4845" t="s">
        <v>61</v>
      </c>
      <c r="D4845">
        <v>1</v>
      </c>
      <c r="E4845">
        <v>0</v>
      </c>
      <c r="F4845">
        <v>0</v>
      </c>
      <c r="G4845">
        <v>1</v>
      </c>
      <c r="H4845">
        <v>1</v>
      </c>
      <c r="I4845">
        <v>0</v>
      </c>
      <c r="J4845">
        <v>0</v>
      </c>
      <c r="K4845">
        <v>1</v>
      </c>
      <c r="L4845">
        <v>1</v>
      </c>
      <c r="M4845">
        <v>1</v>
      </c>
      <c r="N4845">
        <f t="array" ref="N4845">$AC$2*_xlfn.IFS(B4845="data_scientist",$AD$7,TRUE,1)*_xlfn.IFS(B4845="data_analyst",$AD$8,TRUE,1)*_xlfn.IFS(B4845="data_engineer",$AD$9,TRUE,1)*IF(D4845,$AD$13,$AD$14)*IF(E4845,$AD$19,$AD$20)*IF(F4845,$AD$24,$AD$25)*IF(G4845,$AD$29,$AD$30)*IF(H4845,$AD$34,$AD$35)*IF(I4845,$AD$39,$AD$40)*IF(J4845,$AD$44,$AD$45)*IF(K4845,$AD$49,$AD$50)*IF(L4845,$AD$54,$AD$55)*IF(M4845,$AD$59,$AD$60)</f>
        <v>9.57952279747614e-8</v>
      </c>
      <c r="O4845">
        <f t="array" ref="O4845">$AD$2*_xlfn.IFS(B4845="data_scientist",$AF$7,TRUE,1)*_xlfn.IFS(B4845="data_analyst",$AF$8,TRUE,1)*_xlfn.IFS(B4845="data_engineer",$AF$9,TRUE,1)*IF(D4845,$AF$13,$AF$14)*IF(E4845,$AF$19,$AF$20)*IF(F4845,$AF$24,$AF$25)*IF(G4845,$AF$29,$AF$30)*IF(H4845,$AF$34,$AF$35)*IF(I4845,$AF$39,$AF$40)*IF(J4845,$AF$44,$AF$45)*IF(K4845,$AF$49,$AF$50)*IF(L4845,$AF$54,$AF$55)*IF(M4845,$AF$59,$AF$60)</f>
        <v>0.000525006445523103</v>
      </c>
      <c r="P4845">
        <f t="array" ref="P4845">$AE$2*_xlfn.IFS(B4845="data_scientist",$AH$7,TRUE,1)*_xlfn.IFS(B4845="data_analyst",$AH$8,TRUE,1)*_xlfn.IFS(B4845="data_engineer",$AH$9,TRUE,1)*IF(D4845,$AH$13,$AH$14)*IF(E4845,$AH$19,$AH$20)*IF(F4845,$AH$24,$AH$25)*IF(G4845,$AH$29,$AH$30)*IF(H4845,$AH$34,$AH$35)*IF(I4845,$AH$39,$AH$40)*IF(J4845,$AH$44,$AH$45)*IF(K4845,$AH$49,$AH$50)*IF(L4845,$AH$54,$AH$55)*IF(M4845,$AH$59,$AH$60)</f>
        <v>1.29662034394748e-5</v>
      </c>
      <c r="Q4845">
        <f t="shared" si="750"/>
        <v>0.000525006445523103</v>
      </c>
      <c r="R4845">
        <f t="shared" si="751"/>
        <v>0</v>
      </c>
      <c r="S4845">
        <f t="shared" si="752"/>
        <v>0</v>
      </c>
      <c r="T4845">
        <f t="shared" si="753"/>
        <v>0</v>
      </c>
      <c r="U4845">
        <f t="shared" si="754"/>
        <v>0</v>
      </c>
      <c r="V4845">
        <f t="shared" si="755"/>
        <v>1</v>
      </c>
      <c r="W4845">
        <f t="shared" si="756"/>
        <v>0</v>
      </c>
      <c r="X4845">
        <f t="shared" si="757"/>
        <v>0</v>
      </c>
      <c r="Y4845">
        <f t="shared" si="758"/>
        <v>0</v>
      </c>
      <c r="Z4845">
        <f t="shared" si="759"/>
        <v>0</v>
      </c>
    </row>
    <row r="4846" spans="1:26">
      <c r="A4846">
        <v>1</v>
      </c>
      <c r="B4846" t="s">
        <v>60</v>
      </c>
      <c r="C4846" t="s">
        <v>61</v>
      </c>
      <c r="D4846">
        <v>0</v>
      </c>
      <c r="E4846">
        <v>1</v>
      </c>
      <c r="F4846">
        <v>0</v>
      </c>
      <c r="G4846">
        <v>0</v>
      </c>
      <c r="H4846">
        <v>0</v>
      </c>
      <c r="I4846">
        <v>1</v>
      </c>
      <c r="J4846">
        <v>0</v>
      </c>
      <c r="K4846">
        <v>0</v>
      </c>
      <c r="L4846">
        <v>0</v>
      </c>
      <c r="M4846">
        <v>1</v>
      </c>
      <c r="N4846">
        <f t="array" ref="N4846">$AC$2*_xlfn.IFS(B4846="data_scientist",$AD$7,TRUE,1)*_xlfn.IFS(B4846="data_analyst",$AD$8,TRUE,1)*_xlfn.IFS(B4846="data_engineer",$AD$9,TRUE,1)*IF(D4846,$AD$13,$AD$14)*IF(E4846,$AD$19,$AD$20)*IF(F4846,$AD$24,$AD$25)*IF(G4846,$AD$29,$AD$30)*IF(H4846,$AD$34,$AD$35)*IF(I4846,$AD$39,$AD$40)*IF(J4846,$AD$44,$AD$45)*IF(K4846,$AD$49,$AD$50)*IF(L4846,$AD$54,$AD$55)*IF(M4846,$AD$59,$AD$60)</f>
        <v>0.000935926293793331</v>
      </c>
      <c r="O4846">
        <f t="array" ref="O4846">$AD$2*_xlfn.IFS(B4846="data_scientist",$AF$7,TRUE,1)*_xlfn.IFS(B4846="data_analyst",$AF$8,TRUE,1)*_xlfn.IFS(B4846="data_engineer",$AF$9,TRUE,1)*IF(D4846,$AF$13,$AF$14)*IF(E4846,$AF$19,$AF$20)*IF(F4846,$AF$24,$AF$25)*IF(G4846,$AF$29,$AF$30)*IF(H4846,$AF$34,$AF$35)*IF(I4846,$AF$39,$AF$40)*IF(J4846,$AF$44,$AF$45)*IF(K4846,$AF$49,$AF$50)*IF(L4846,$AF$54,$AF$55)*IF(M4846,$AF$59,$AF$60)</f>
        <v>0.000256895100439704</v>
      </c>
      <c r="P4846">
        <f t="array" ref="P4846">$AE$2*_xlfn.IFS(B4846="data_scientist",$AH$7,TRUE,1)*_xlfn.IFS(B4846="data_analyst",$AH$8,TRUE,1)*_xlfn.IFS(B4846="data_engineer",$AH$9,TRUE,1)*IF(D4846,$AH$13,$AH$14)*IF(E4846,$AH$19,$AH$20)*IF(F4846,$AH$24,$AH$25)*IF(G4846,$AH$29,$AH$30)*IF(H4846,$AH$34,$AH$35)*IF(I4846,$AH$39,$AH$40)*IF(J4846,$AH$44,$AH$45)*IF(K4846,$AH$49,$AH$50)*IF(L4846,$AH$54,$AH$55)*IF(M4846,$AH$59,$AH$60)</f>
        <v>9.2488745557694e-5</v>
      </c>
      <c r="Q4846">
        <f t="shared" si="750"/>
        <v>0.000935926293793331</v>
      </c>
      <c r="R4846">
        <f t="shared" si="751"/>
        <v>0</v>
      </c>
      <c r="S4846">
        <f t="shared" si="752"/>
        <v>0</v>
      </c>
      <c r="T4846">
        <f t="shared" si="753"/>
        <v>0</v>
      </c>
      <c r="U4846">
        <f t="shared" si="754"/>
        <v>1</v>
      </c>
      <c r="V4846">
        <f t="shared" si="755"/>
        <v>0</v>
      </c>
      <c r="W4846">
        <f t="shared" si="756"/>
        <v>0</v>
      </c>
      <c r="X4846">
        <f t="shared" si="757"/>
        <v>0</v>
      </c>
      <c r="Y4846">
        <f t="shared" si="758"/>
        <v>0</v>
      </c>
      <c r="Z4846">
        <f t="shared" si="759"/>
        <v>0</v>
      </c>
    </row>
    <row r="4847" spans="1:26">
      <c r="A4847">
        <v>1</v>
      </c>
      <c r="B4847" t="s">
        <v>60</v>
      </c>
      <c r="C4847" t="s">
        <v>61</v>
      </c>
      <c r="D4847">
        <v>1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1</v>
      </c>
      <c r="L4847">
        <v>1</v>
      </c>
      <c r="M4847">
        <v>1</v>
      </c>
      <c r="N4847">
        <f t="array" ref="N4847">$AC$2*_xlfn.IFS(B4847="data_scientist",$AD$7,TRUE,1)*_xlfn.IFS(B4847="data_analyst",$AD$8,TRUE,1)*_xlfn.IFS(B4847="data_engineer",$AD$9,TRUE,1)*IF(D4847,$AD$13,$AD$14)*IF(E4847,$AD$19,$AD$20)*IF(F4847,$AD$24,$AD$25)*IF(G4847,$AD$29,$AD$30)*IF(H4847,$AD$34,$AD$35)*IF(I4847,$AD$39,$AD$40)*IF(J4847,$AD$44,$AD$45)*IF(K4847,$AD$49,$AD$50)*IF(L4847,$AD$54,$AD$55)*IF(M4847,$AD$59,$AD$60)</f>
        <v>4.0060177700679e-6</v>
      </c>
      <c r="O4847">
        <f t="array" ref="O4847">$AD$2*_xlfn.IFS(B4847="data_scientist",$AF$7,TRUE,1)*_xlfn.IFS(B4847="data_analyst",$AF$8,TRUE,1)*_xlfn.IFS(B4847="data_engineer",$AF$9,TRUE,1)*IF(D4847,$AF$13,$AF$14)*IF(E4847,$AF$19,$AF$20)*IF(F4847,$AF$24,$AF$25)*IF(G4847,$AF$29,$AF$30)*IF(H4847,$AF$34,$AF$35)*IF(I4847,$AF$39,$AF$40)*IF(J4847,$AF$44,$AF$45)*IF(K4847,$AF$49,$AF$50)*IF(L4847,$AF$54,$AF$55)*IF(M4847,$AF$59,$AF$60)</f>
        <v>0.000831349846113967</v>
      </c>
      <c r="P4847">
        <f t="array" ref="P4847">$AE$2*_xlfn.IFS(B4847="data_scientist",$AH$7,TRUE,1)*_xlfn.IFS(B4847="data_analyst",$AH$8,TRUE,1)*_xlfn.IFS(B4847="data_engineer",$AH$9,TRUE,1)*IF(D4847,$AH$13,$AH$14)*IF(E4847,$AH$19,$AH$20)*IF(F4847,$AH$24,$AH$25)*IF(G4847,$AH$29,$AH$30)*IF(H4847,$AH$34,$AH$35)*IF(I4847,$AH$39,$AH$40)*IF(J4847,$AH$44,$AH$45)*IF(K4847,$AH$49,$AH$50)*IF(L4847,$AH$54,$AH$55)*IF(M4847,$AH$59,$AH$60)</f>
        <v>4.90201874931163e-5</v>
      </c>
      <c r="Q4847">
        <f t="shared" si="750"/>
        <v>0.000831349846113967</v>
      </c>
      <c r="R4847">
        <f t="shared" si="751"/>
        <v>0</v>
      </c>
      <c r="S4847">
        <f t="shared" si="752"/>
        <v>0</v>
      </c>
      <c r="T4847">
        <f t="shared" si="753"/>
        <v>0</v>
      </c>
      <c r="U4847">
        <f t="shared" si="754"/>
        <v>0</v>
      </c>
      <c r="V4847">
        <f t="shared" si="755"/>
        <v>1</v>
      </c>
      <c r="W4847">
        <f t="shared" si="756"/>
        <v>0</v>
      </c>
      <c r="X4847">
        <f t="shared" si="757"/>
        <v>0</v>
      </c>
      <c r="Y4847">
        <f t="shared" si="758"/>
        <v>0</v>
      </c>
      <c r="Z4847">
        <f t="shared" si="759"/>
        <v>0</v>
      </c>
    </row>
    <row r="4848" spans="1:26">
      <c r="A4848">
        <v>1</v>
      </c>
      <c r="B4848" t="s">
        <v>60</v>
      </c>
      <c r="C4848" t="s">
        <v>61</v>
      </c>
      <c r="D4848">
        <v>0</v>
      </c>
      <c r="E4848">
        <v>0</v>
      </c>
      <c r="F4848">
        <v>0</v>
      </c>
      <c r="G4848">
        <v>0</v>
      </c>
      <c r="H4848">
        <v>1</v>
      </c>
      <c r="I4848">
        <v>0</v>
      </c>
      <c r="J4848">
        <v>0</v>
      </c>
      <c r="K4848">
        <v>0</v>
      </c>
      <c r="L4848">
        <v>1</v>
      </c>
      <c r="M4848">
        <v>1</v>
      </c>
      <c r="N4848">
        <f t="array" ref="N4848">$AC$2*_xlfn.IFS(B4848="data_scientist",$AD$7,TRUE,1)*_xlfn.IFS(B4848="data_analyst",$AD$8,TRUE,1)*_xlfn.IFS(B4848="data_engineer",$AD$9,TRUE,1)*IF(D4848,$AD$13,$AD$14)*IF(E4848,$AD$19,$AD$20)*IF(F4848,$AD$24,$AD$25)*IF(G4848,$AD$29,$AD$30)*IF(H4848,$AD$34,$AD$35)*IF(I4848,$AD$39,$AD$40)*IF(J4848,$AD$44,$AD$45)*IF(K4848,$AD$49,$AD$50)*IF(L4848,$AD$54,$AD$55)*IF(M4848,$AD$59,$AD$60)</f>
        <v>1.18397469180193e-5</v>
      </c>
      <c r="O4848">
        <f t="array" ref="O4848">$AD$2*_xlfn.IFS(B4848="data_scientist",$AF$7,TRUE,1)*_xlfn.IFS(B4848="data_analyst",$AF$8,TRUE,1)*_xlfn.IFS(B4848="data_engineer",$AF$9,TRUE,1)*IF(D4848,$AF$13,$AF$14)*IF(E4848,$AF$19,$AF$20)*IF(F4848,$AF$24,$AF$25)*IF(G4848,$AF$29,$AF$30)*IF(H4848,$AF$34,$AF$35)*IF(I4848,$AF$39,$AF$40)*IF(J4848,$AF$44,$AF$45)*IF(K4848,$AF$49,$AF$50)*IF(L4848,$AF$54,$AF$55)*IF(M4848,$AF$59,$AF$60)</f>
        <v>0.000369118177547762</v>
      </c>
      <c r="P4848">
        <f t="array" ref="P4848">$AE$2*_xlfn.IFS(B4848="data_scientist",$AH$7,TRUE,1)*_xlfn.IFS(B4848="data_analyst",$AH$8,TRUE,1)*_xlfn.IFS(B4848="data_engineer",$AH$9,TRUE,1)*IF(D4848,$AH$13,$AH$14)*IF(E4848,$AH$19,$AH$20)*IF(F4848,$AH$24,$AH$25)*IF(G4848,$AH$29,$AH$30)*IF(H4848,$AH$34,$AH$35)*IF(I4848,$AH$39,$AH$40)*IF(J4848,$AH$44,$AH$45)*IF(K4848,$AH$49,$AH$50)*IF(L4848,$AH$54,$AH$55)*IF(M4848,$AH$59,$AH$60)</f>
        <v>4.81308214930749e-5</v>
      </c>
      <c r="Q4848">
        <f t="shared" si="750"/>
        <v>0.000369118177547762</v>
      </c>
      <c r="R4848">
        <f t="shared" si="751"/>
        <v>0</v>
      </c>
      <c r="S4848">
        <f t="shared" si="752"/>
        <v>0</v>
      </c>
      <c r="T4848">
        <f t="shared" si="753"/>
        <v>0</v>
      </c>
      <c r="U4848">
        <f t="shared" si="754"/>
        <v>0</v>
      </c>
      <c r="V4848">
        <f t="shared" si="755"/>
        <v>1</v>
      </c>
      <c r="W4848">
        <f t="shared" si="756"/>
        <v>0</v>
      </c>
      <c r="X4848">
        <f t="shared" si="757"/>
        <v>0</v>
      </c>
      <c r="Y4848">
        <f t="shared" si="758"/>
        <v>0</v>
      </c>
      <c r="Z4848">
        <f t="shared" si="759"/>
        <v>0</v>
      </c>
    </row>
    <row r="4849" spans="1:26">
      <c r="A4849">
        <v>1</v>
      </c>
      <c r="B4849" t="s">
        <v>60</v>
      </c>
      <c r="C4849" t="s">
        <v>61</v>
      </c>
      <c r="D4849">
        <v>1</v>
      </c>
      <c r="E4849">
        <v>0</v>
      </c>
      <c r="F4849">
        <v>0</v>
      </c>
      <c r="G4849">
        <v>0</v>
      </c>
      <c r="H4849">
        <v>1</v>
      </c>
      <c r="I4849">
        <v>0</v>
      </c>
      <c r="J4849">
        <v>0</v>
      </c>
      <c r="K4849">
        <v>0</v>
      </c>
      <c r="L4849">
        <v>0</v>
      </c>
      <c r="M4849">
        <v>1</v>
      </c>
      <c r="N4849">
        <f t="array" ref="N4849">$AC$2*_xlfn.IFS(B4849="data_scientist",$AD$7,TRUE,1)*_xlfn.IFS(B4849="data_analyst",$AD$8,TRUE,1)*_xlfn.IFS(B4849="data_engineer",$AD$9,TRUE,1)*IF(D4849,$AD$13,$AD$14)*IF(E4849,$AD$19,$AD$20)*IF(F4849,$AD$24,$AD$25)*IF(G4849,$AD$29,$AD$30)*IF(H4849,$AD$34,$AD$35)*IF(I4849,$AD$39,$AD$40)*IF(J4849,$AD$44,$AD$45)*IF(K4849,$AD$49,$AD$50)*IF(L4849,$AD$54,$AD$55)*IF(M4849,$AD$59,$AD$60)</f>
        <v>6.55594027966127e-5</v>
      </c>
      <c r="O4849">
        <f t="array" ref="O4849">$AD$2*_xlfn.IFS(B4849="data_scientist",$AF$7,TRUE,1)*_xlfn.IFS(B4849="data_analyst",$AF$8,TRUE,1)*_xlfn.IFS(B4849="data_engineer",$AF$9,TRUE,1)*IF(D4849,$AF$13,$AF$14)*IF(E4849,$AF$19,$AF$20)*IF(F4849,$AF$24,$AF$25)*IF(G4849,$AF$29,$AF$30)*IF(H4849,$AF$34,$AF$35)*IF(I4849,$AF$39,$AF$40)*IF(J4849,$AF$44,$AF$45)*IF(K4849,$AF$49,$AF$50)*IF(L4849,$AF$54,$AF$55)*IF(M4849,$AF$59,$AF$60)</f>
        <v>0.00172227957121956</v>
      </c>
      <c r="P4849">
        <f t="array" ref="P4849">$AE$2*_xlfn.IFS(B4849="data_scientist",$AH$7,TRUE,1)*_xlfn.IFS(B4849="data_analyst",$AH$8,TRUE,1)*_xlfn.IFS(B4849="data_engineer",$AH$9,TRUE,1)*IF(D4849,$AH$13,$AH$14)*IF(E4849,$AH$19,$AH$20)*IF(F4849,$AH$24,$AH$25)*IF(G4849,$AH$29,$AH$30)*IF(H4849,$AH$34,$AH$35)*IF(I4849,$AH$39,$AH$40)*IF(J4849,$AH$44,$AH$45)*IF(K4849,$AH$49,$AH$50)*IF(L4849,$AH$54,$AH$55)*IF(M4849,$AH$59,$AH$60)</f>
        <v>0.000202850035049686</v>
      </c>
      <c r="Q4849">
        <f t="shared" si="750"/>
        <v>0.00172227957121956</v>
      </c>
      <c r="R4849">
        <f t="shared" si="751"/>
        <v>0</v>
      </c>
      <c r="S4849">
        <f t="shared" si="752"/>
        <v>0</v>
      </c>
      <c r="T4849">
        <f t="shared" si="753"/>
        <v>0</v>
      </c>
      <c r="U4849">
        <f t="shared" si="754"/>
        <v>0</v>
      </c>
      <c r="V4849">
        <f t="shared" si="755"/>
        <v>1</v>
      </c>
      <c r="W4849">
        <f t="shared" si="756"/>
        <v>0</v>
      </c>
      <c r="X4849">
        <f t="shared" si="757"/>
        <v>0</v>
      </c>
      <c r="Y4849">
        <f t="shared" si="758"/>
        <v>0</v>
      </c>
      <c r="Z4849">
        <f t="shared" si="759"/>
        <v>0</v>
      </c>
    </row>
    <row r="4850" spans="1:26">
      <c r="A4850">
        <v>1</v>
      </c>
      <c r="B4850" t="s">
        <v>60</v>
      </c>
      <c r="C4850" t="s">
        <v>61</v>
      </c>
      <c r="D4850">
        <v>1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1</v>
      </c>
      <c r="L4850">
        <v>1</v>
      </c>
      <c r="M4850">
        <v>1</v>
      </c>
      <c r="N4850">
        <f t="array" ref="N4850">$AC$2*_xlfn.IFS(B4850="data_scientist",$AD$7,TRUE,1)*_xlfn.IFS(B4850="data_analyst",$AD$8,TRUE,1)*_xlfn.IFS(B4850="data_engineer",$AD$9,TRUE,1)*IF(D4850,$AD$13,$AD$14)*IF(E4850,$AD$19,$AD$20)*IF(F4850,$AD$24,$AD$25)*IF(G4850,$AD$29,$AD$30)*IF(H4850,$AD$34,$AD$35)*IF(I4850,$AD$39,$AD$40)*IF(J4850,$AD$44,$AD$45)*IF(K4850,$AD$49,$AD$50)*IF(L4850,$AD$54,$AD$55)*IF(M4850,$AD$59,$AD$60)</f>
        <v>4.0060177700679e-6</v>
      </c>
      <c r="O4850">
        <f t="array" ref="O4850">$AD$2*_xlfn.IFS(B4850="data_scientist",$AF$7,TRUE,1)*_xlfn.IFS(B4850="data_analyst",$AF$8,TRUE,1)*_xlfn.IFS(B4850="data_engineer",$AF$9,TRUE,1)*IF(D4850,$AF$13,$AF$14)*IF(E4850,$AF$19,$AF$20)*IF(F4850,$AF$24,$AF$25)*IF(G4850,$AF$29,$AF$30)*IF(H4850,$AF$34,$AF$35)*IF(I4850,$AF$39,$AF$40)*IF(J4850,$AF$44,$AF$45)*IF(K4850,$AF$49,$AF$50)*IF(L4850,$AF$54,$AF$55)*IF(M4850,$AF$59,$AF$60)</f>
        <v>0.000831349846113967</v>
      </c>
      <c r="P4850">
        <f t="array" ref="P4850">$AE$2*_xlfn.IFS(B4850="data_scientist",$AH$7,TRUE,1)*_xlfn.IFS(B4850="data_analyst",$AH$8,TRUE,1)*_xlfn.IFS(B4850="data_engineer",$AH$9,TRUE,1)*IF(D4850,$AH$13,$AH$14)*IF(E4850,$AH$19,$AH$20)*IF(F4850,$AH$24,$AH$25)*IF(G4850,$AH$29,$AH$30)*IF(H4850,$AH$34,$AH$35)*IF(I4850,$AH$39,$AH$40)*IF(J4850,$AH$44,$AH$45)*IF(K4850,$AH$49,$AH$50)*IF(L4850,$AH$54,$AH$55)*IF(M4850,$AH$59,$AH$60)</f>
        <v>4.90201874931163e-5</v>
      </c>
      <c r="Q4850">
        <f t="shared" si="750"/>
        <v>0.000831349846113967</v>
      </c>
      <c r="R4850">
        <f t="shared" si="751"/>
        <v>0</v>
      </c>
      <c r="S4850">
        <f t="shared" si="752"/>
        <v>0</v>
      </c>
      <c r="T4850">
        <f t="shared" si="753"/>
        <v>0</v>
      </c>
      <c r="U4850">
        <f t="shared" si="754"/>
        <v>0</v>
      </c>
      <c r="V4850">
        <f t="shared" si="755"/>
        <v>1</v>
      </c>
      <c r="W4850">
        <f t="shared" si="756"/>
        <v>0</v>
      </c>
      <c r="X4850">
        <f t="shared" si="757"/>
        <v>0</v>
      </c>
      <c r="Y4850">
        <f t="shared" si="758"/>
        <v>0</v>
      </c>
      <c r="Z4850">
        <f t="shared" si="759"/>
        <v>0</v>
      </c>
    </row>
    <row r="4851" spans="1:26">
      <c r="A4851">
        <v>1</v>
      </c>
      <c r="B4851" t="s">
        <v>60</v>
      </c>
      <c r="C4851" t="s">
        <v>61</v>
      </c>
      <c r="D4851">
        <v>1</v>
      </c>
      <c r="E4851">
        <v>0</v>
      </c>
      <c r="F4851">
        <v>1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1</v>
      </c>
      <c r="M4851">
        <v>1</v>
      </c>
      <c r="N4851">
        <f t="array" ref="N4851">$AC$2*_xlfn.IFS(B4851="data_scientist",$AD$7,TRUE,1)*_xlfn.IFS(B4851="data_analyst",$AD$8,TRUE,1)*_xlfn.IFS(B4851="data_engineer",$AD$9,TRUE,1)*IF(D4851,$AD$13,$AD$14)*IF(E4851,$AD$19,$AD$20)*IF(F4851,$AD$24,$AD$25)*IF(G4851,$AD$29,$AD$30)*IF(H4851,$AD$34,$AD$35)*IF(I4851,$AD$39,$AD$40)*IF(J4851,$AD$44,$AD$45)*IF(K4851,$AD$49,$AD$50)*IF(L4851,$AD$54,$AD$55)*IF(M4851,$AD$59,$AD$60)</f>
        <v>1.51329836923811e-5</v>
      </c>
      <c r="O4851">
        <f t="array" ref="O4851">$AD$2*_xlfn.IFS(B4851="data_scientist",$AF$7,TRUE,1)*_xlfn.IFS(B4851="data_analyst",$AF$8,TRUE,1)*_xlfn.IFS(B4851="data_engineer",$AF$9,TRUE,1)*IF(D4851,$AF$13,$AF$14)*IF(E4851,$AF$19,$AF$20)*IF(F4851,$AF$24,$AF$25)*IF(G4851,$AF$29,$AF$30)*IF(H4851,$AF$34,$AF$35)*IF(I4851,$AF$39,$AF$40)*IF(J4851,$AF$44,$AF$45)*IF(K4851,$AF$49,$AF$50)*IF(L4851,$AF$54,$AF$55)*IF(M4851,$AF$59,$AF$60)</f>
        <v>0.00151689185586202</v>
      </c>
      <c r="P4851">
        <f t="array" ref="P4851">$AE$2*_xlfn.IFS(B4851="data_scientist",$AH$7,TRUE,1)*_xlfn.IFS(B4851="data_analyst",$AH$8,TRUE,1)*_xlfn.IFS(B4851="data_engineer",$AH$9,TRUE,1)*IF(D4851,$AH$13,$AH$14)*IF(E4851,$AH$19,$AH$20)*IF(F4851,$AH$24,$AH$25)*IF(G4851,$AH$29,$AH$30)*IF(H4851,$AH$34,$AH$35)*IF(I4851,$AH$39,$AH$40)*IF(J4851,$AH$44,$AH$45)*IF(K4851,$AH$49,$AH$50)*IF(L4851,$AH$54,$AH$55)*IF(M4851,$AH$59,$AH$60)</f>
        <v>8.89440067545173e-5</v>
      </c>
      <c r="Q4851">
        <f t="shared" si="750"/>
        <v>0.00151689185586202</v>
      </c>
      <c r="R4851">
        <f t="shared" si="751"/>
        <v>0</v>
      </c>
      <c r="S4851">
        <f t="shared" si="752"/>
        <v>0</v>
      </c>
      <c r="T4851">
        <f t="shared" si="753"/>
        <v>0</v>
      </c>
      <c r="U4851">
        <f t="shared" si="754"/>
        <v>0</v>
      </c>
      <c r="V4851">
        <f t="shared" si="755"/>
        <v>1</v>
      </c>
      <c r="W4851">
        <f t="shared" si="756"/>
        <v>0</v>
      </c>
      <c r="X4851">
        <f t="shared" si="757"/>
        <v>0</v>
      </c>
      <c r="Y4851">
        <f t="shared" si="758"/>
        <v>0</v>
      </c>
      <c r="Z4851">
        <f t="shared" si="759"/>
        <v>0</v>
      </c>
    </row>
    <row r="4852" spans="1:26">
      <c r="A4852">
        <v>1</v>
      </c>
      <c r="B4852" t="s">
        <v>60</v>
      </c>
      <c r="C4852" t="s">
        <v>61</v>
      </c>
      <c r="D4852">
        <v>1</v>
      </c>
      <c r="E4852">
        <v>0</v>
      </c>
      <c r="F4852">
        <v>0</v>
      </c>
      <c r="G4852">
        <v>0</v>
      </c>
      <c r="H4852">
        <v>1</v>
      </c>
      <c r="I4852">
        <v>0</v>
      </c>
      <c r="J4852">
        <v>0</v>
      </c>
      <c r="K4852">
        <v>1</v>
      </c>
      <c r="L4852">
        <v>1</v>
      </c>
      <c r="M4852">
        <v>1</v>
      </c>
      <c r="N4852">
        <f t="array" ref="N4852">$AC$2*_xlfn.IFS(B4852="data_scientist",$AD$7,TRUE,1)*_xlfn.IFS(B4852="data_analyst",$AD$8,TRUE,1)*_xlfn.IFS(B4852="data_engineer",$AD$9,TRUE,1)*IF(D4852,$AD$13,$AD$14)*IF(E4852,$AD$19,$AD$20)*IF(F4852,$AD$24,$AD$25)*IF(G4852,$AD$29,$AD$30)*IF(H4852,$AD$34,$AD$35)*IF(I4852,$AD$39,$AD$40)*IF(J4852,$AD$44,$AD$45)*IF(K4852,$AD$49,$AD$50)*IF(L4852,$AD$54,$AD$55)*IF(M4852,$AD$59,$AD$60)</f>
        <v>2.67558784888113e-7</v>
      </c>
      <c r="O4852">
        <f t="array" ref="O4852">$AD$2*_xlfn.IFS(B4852="data_scientist",$AF$7,TRUE,1)*_xlfn.IFS(B4852="data_analyst",$AF$8,TRUE,1)*_xlfn.IFS(B4852="data_engineer",$AF$9,TRUE,1)*IF(D4852,$AF$13,$AF$14)*IF(E4852,$AF$19,$AF$20)*IF(F4852,$AF$24,$AF$25)*IF(G4852,$AF$29,$AF$30)*IF(H4852,$AF$34,$AF$35)*IF(I4852,$AF$39,$AF$40)*IF(J4852,$AF$44,$AF$45)*IF(K4852,$AF$49,$AF$50)*IF(L4852,$AF$54,$AF$55)*IF(M4852,$AF$59,$AF$60)</f>
        <v>0.00060015375717898</v>
      </c>
      <c r="P4852">
        <f t="array" ref="P4852">$AE$2*_xlfn.IFS(B4852="data_scientist",$AH$7,TRUE,1)*_xlfn.IFS(B4852="data_analyst",$AH$8,TRUE,1)*_xlfn.IFS(B4852="data_engineer",$AH$9,TRUE,1)*IF(D4852,$AH$13,$AH$14)*IF(E4852,$AH$19,$AH$20)*IF(F4852,$AH$24,$AH$25)*IF(G4852,$AH$29,$AH$30)*IF(H4852,$AH$34,$AH$35)*IF(I4852,$AH$39,$AH$40)*IF(J4852,$AH$44,$AH$45)*IF(K4852,$AH$49,$AH$50)*IF(L4852,$AH$54,$AH$55)*IF(M4852,$AH$59,$AH$60)</f>
        <v>2.40800921018817e-5</v>
      </c>
      <c r="Q4852">
        <f t="shared" si="750"/>
        <v>0.00060015375717898</v>
      </c>
      <c r="R4852">
        <f t="shared" si="751"/>
        <v>0</v>
      </c>
      <c r="S4852">
        <f t="shared" si="752"/>
        <v>0</v>
      </c>
      <c r="T4852">
        <f t="shared" si="753"/>
        <v>0</v>
      </c>
      <c r="U4852">
        <f t="shared" si="754"/>
        <v>0</v>
      </c>
      <c r="V4852">
        <f t="shared" si="755"/>
        <v>1</v>
      </c>
      <c r="W4852">
        <f t="shared" si="756"/>
        <v>0</v>
      </c>
      <c r="X4852">
        <f t="shared" si="757"/>
        <v>0</v>
      </c>
      <c r="Y4852">
        <f t="shared" si="758"/>
        <v>0</v>
      </c>
      <c r="Z4852">
        <f t="shared" si="759"/>
        <v>0</v>
      </c>
    </row>
    <row r="4853" spans="1:26">
      <c r="A4853">
        <v>1</v>
      </c>
      <c r="B4853" t="s">
        <v>60</v>
      </c>
      <c r="C4853" t="s">
        <v>61</v>
      </c>
      <c r="D4853">
        <v>0</v>
      </c>
      <c r="E4853">
        <v>1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1</v>
      </c>
      <c r="N4853">
        <f t="array" ref="N4853">$AC$2*_xlfn.IFS(B4853="data_scientist",$AD$7,TRUE,1)*_xlfn.IFS(B4853="data_analyst",$AD$8,TRUE,1)*_xlfn.IFS(B4853="data_engineer",$AD$9,TRUE,1)*IF(D4853,$AD$13,$AD$14)*IF(E4853,$AD$19,$AD$20)*IF(F4853,$AD$24,$AD$25)*IF(G4853,$AD$29,$AD$30)*IF(H4853,$AD$34,$AD$35)*IF(I4853,$AD$39,$AD$40)*IF(J4853,$AD$44,$AD$45)*IF(K4853,$AD$49,$AD$50)*IF(L4853,$AD$54,$AD$55)*IF(M4853,$AD$59,$AD$60)</f>
        <v>0.00272575388035091</v>
      </c>
      <c r="O4853">
        <f t="array" ref="O4853">$AD$2*_xlfn.IFS(B4853="data_scientist",$AF$7,TRUE,1)*_xlfn.IFS(B4853="data_analyst",$AF$8,TRUE,1)*_xlfn.IFS(B4853="data_engineer",$AF$9,TRUE,1)*IF(D4853,$AF$13,$AF$14)*IF(E4853,$AF$19,$AF$20)*IF(F4853,$AF$24,$AF$25)*IF(G4853,$AF$29,$AF$30)*IF(H4853,$AF$34,$AF$35)*IF(I4853,$AF$39,$AF$40)*IF(J4853,$AF$44,$AF$45)*IF(K4853,$AF$49,$AF$50)*IF(L4853,$AF$54,$AF$55)*IF(M4853,$AF$59,$AF$60)</f>
        <v>0.001061192844807</v>
      </c>
      <c r="P4853">
        <f t="array" ref="P4853">$AE$2*_xlfn.IFS(B4853="data_scientist",$AH$7,TRUE,1)*_xlfn.IFS(B4853="data_analyst",$AH$8,TRUE,1)*_xlfn.IFS(B4853="data_engineer",$AH$9,TRUE,1)*IF(D4853,$AH$13,$AH$14)*IF(E4853,$AH$19,$AH$20)*IF(F4853,$AH$24,$AH$25)*IF(G4853,$AH$29,$AH$30)*IF(H4853,$AH$34,$AH$35)*IF(I4853,$AH$39,$AH$40)*IF(J4853,$AH$44,$AH$45)*IF(K4853,$AH$49,$AH$50)*IF(L4853,$AH$54,$AH$55)*IF(M4853,$AH$59,$AH$60)</f>
        <v>0.000329607542893527</v>
      </c>
      <c r="Q4853">
        <f t="shared" si="750"/>
        <v>0.00272575388035091</v>
      </c>
      <c r="R4853">
        <f t="shared" si="751"/>
        <v>0</v>
      </c>
      <c r="S4853">
        <f t="shared" si="752"/>
        <v>0</v>
      </c>
      <c r="T4853">
        <f t="shared" si="753"/>
        <v>0</v>
      </c>
      <c r="U4853">
        <f t="shared" si="754"/>
        <v>1</v>
      </c>
      <c r="V4853">
        <f t="shared" si="755"/>
        <v>0</v>
      </c>
      <c r="W4853">
        <f t="shared" si="756"/>
        <v>0</v>
      </c>
      <c r="X4853">
        <f t="shared" si="757"/>
        <v>0</v>
      </c>
      <c r="Y4853">
        <f t="shared" si="758"/>
        <v>0</v>
      </c>
      <c r="Z4853">
        <f t="shared" si="759"/>
        <v>0</v>
      </c>
    </row>
    <row r="4854" spans="1:26">
      <c r="A4854">
        <v>1</v>
      </c>
      <c r="B4854" t="s">
        <v>60</v>
      </c>
      <c r="C4854" t="s">
        <v>61</v>
      </c>
      <c r="D4854">
        <v>0</v>
      </c>
      <c r="E4854">
        <v>1</v>
      </c>
      <c r="F4854">
        <v>1</v>
      </c>
      <c r="G4854">
        <v>0</v>
      </c>
      <c r="H4854">
        <v>1</v>
      </c>
      <c r="I4854">
        <v>1</v>
      </c>
      <c r="J4854">
        <v>0</v>
      </c>
      <c r="K4854">
        <v>0</v>
      </c>
      <c r="L4854">
        <v>0</v>
      </c>
      <c r="M4854">
        <v>1</v>
      </c>
      <c r="N4854">
        <f t="array" ref="N4854">$AC$2*_xlfn.IFS(B4854="data_scientist",$AD$7,TRUE,1)*_xlfn.IFS(B4854="data_analyst",$AD$8,TRUE,1)*_xlfn.IFS(B4854="data_engineer",$AD$9,TRUE,1)*IF(D4854,$AD$13,$AD$14)*IF(E4854,$AD$19,$AD$20)*IF(F4854,$AD$24,$AD$25)*IF(G4854,$AD$29,$AD$30)*IF(H4854,$AD$34,$AD$35)*IF(I4854,$AD$39,$AD$40)*IF(J4854,$AD$44,$AD$45)*IF(K4854,$AD$49,$AD$50)*IF(L4854,$AD$54,$AD$55)*IF(M4854,$AD$59,$AD$60)</f>
        <v>1.1373130937883e-5</v>
      </c>
      <c r="O4854">
        <f t="array" ref="O4854">$AD$2*_xlfn.IFS(B4854="data_scientist",$AF$7,TRUE,1)*_xlfn.IFS(B4854="data_analyst",$AF$8,TRUE,1)*_xlfn.IFS(B4854="data_engineer",$AF$9,TRUE,1)*IF(D4854,$AF$13,$AF$14)*IF(E4854,$AF$19,$AF$20)*IF(F4854,$AF$24,$AF$25)*IF(G4854,$AF$29,$AF$30)*IF(H4854,$AF$34,$AF$35)*IF(I4854,$AF$39,$AF$40)*IF(J4854,$AF$44,$AF$45)*IF(K4854,$AF$49,$AF$50)*IF(L4854,$AF$54,$AF$55)*IF(M4854,$AF$59,$AF$60)</f>
        <v>0.000210966650323727</v>
      </c>
      <c r="P4854">
        <f t="array" ref="P4854">$AE$2*_xlfn.IFS(B4854="data_scientist",$AH$7,TRUE,1)*_xlfn.IFS(B4854="data_analyst",$AH$8,TRUE,1)*_xlfn.IFS(B4854="data_engineer",$AH$9,TRUE,1)*IF(D4854,$AH$13,$AH$14)*IF(E4854,$AH$19,$AH$20)*IF(F4854,$AH$24,$AH$25)*IF(G4854,$AH$29,$AH$30)*IF(H4854,$AH$34,$AH$35)*IF(I4854,$AH$39,$AH$40)*IF(J4854,$AH$44,$AH$45)*IF(K4854,$AH$49,$AH$50)*IF(L4854,$AH$54,$AH$55)*IF(M4854,$AH$59,$AH$60)</f>
        <v>3.10384325894502e-5</v>
      </c>
      <c r="Q4854">
        <f t="shared" si="750"/>
        <v>0.000210966650323727</v>
      </c>
      <c r="R4854">
        <f t="shared" si="751"/>
        <v>0</v>
      </c>
      <c r="S4854">
        <f t="shared" si="752"/>
        <v>0</v>
      </c>
      <c r="T4854">
        <f t="shared" si="753"/>
        <v>0</v>
      </c>
      <c r="U4854">
        <f t="shared" si="754"/>
        <v>0</v>
      </c>
      <c r="V4854">
        <f t="shared" si="755"/>
        <v>1</v>
      </c>
      <c r="W4854">
        <f t="shared" si="756"/>
        <v>0</v>
      </c>
      <c r="X4854">
        <f t="shared" si="757"/>
        <v>0</v>
      </c>
      <c r="Y4854">
        <f t="shared" si="758"/>
        <v>0</v>
      </c>
      <c r="Z4854">
        <f t="shared" si="759"/>
        <v>0</v>
      </c>
    </row>
    <row r="4855" spans="1:26">
      <c r="A4855">
        <v>1</v>
      </c>
      <c r="B4855" t="s">
        <v>60</v>
      </c>
      <c r="C4855" t="s">
        <v>61</v>
      </c>
      <c r="D4855">
        <v>1</v>
      </c>
      <c r="E4855">
        <v>1</v>
      </c>
      <c r="F4855">
        <v>0</v>
      </c>
      <c r="G4855">
        <v>0</v>
      </c>
      <c r="H4855">
        <v>1</v>
      </c>
      <c r="I4855">
        <v>0</v>
      </c>
      <c r="J4855">
        <v>0</v>
      </c>
      <c r="K4855">
        <v>1</v>
      </c>
      <c r="L4855">
        <v>1</v>
      </c>
      <c r="M4855">
        <v>1</v>
      </c>
      <c r="N4855">
        <f t="array" ref="N4855">$AC$2*_xlfn.IFS(B4855="data_scientist",$AD$7,TRUE,1)*_xlfn.IFS(B4855="data_analyst",$AD$8,TRUE,1)*_xlfn.IFS(B4855="data_engineer",$AD$9,TRUE,1)*IF(D4855,$AD$13,$AD$14)*IF(E4855,$AD$19,$AD$20)*IF(F4855,$AD$24,$AD$25)*IF(G4855,$AD$29,$AD$30)*IF(H4855,$AD$34,$AD$35)*IF(I4855,$AD$39,$AD$40)*IF(J4855,$AD$44,$AD$45)*IF(K4855,$AD$49,$AD$50)*IF(L4855,$AD$54,$AD$55)*IF(M4855,$AD$59,$AD$60)</f>
        <v>3.48605030575121e-7</v>
      </c>
      <c r="O4855">
        <f t="array" ref="O4855">$AD$2*_xlfn.IFS(B4855="data_scientist",$AF$7,TRUE,1)*_xlfn.IFS(B4855="data_analyst",$AF$8,TRUE,1)*_xlfn.IFS(B4855="data_engineer",$AF$9,TRUE,1)*IF(D4855,$AF$13,$AF$14)*IF(E4855,$AF$19,$AF$20)*IF(F4855,$AF$24,$AF$25)*IF(G4855,$AF$29,$AF$30)*IF(H4855,$AF$34,$AF$35)*IF(I4855,$AF$39,$AF$40)*IF(J4855,$AF$44,$AF$45)*IF(K4855,$AF$49,$AF$50)*IF(L4855,$AF$54,$AF$55)*IF(M4855,$AF$59,$AF$60)</f>
        <v>0.000696178358327617</v>
      </c>
      <c r="P4855">
        <f t="array" ref="P4855">$AE$2*_xlfn.IFS(B4855="data_scientist",$AH$7,TRUE,1)*_xlfn.IFS(B4855="data_analyst",$AH$8,TRUE,1)*_xlfn.IFS(B4855="data_engineer",$AH$9,TRUE,1)*IF(D4855,$AH$13,$AH$14)*IF(E4855,$AH$19,$AH$20)*IF(F4855,$AH$24,$AH$25)*IF(G4855,$AH$29,$AH$30)*IF(H4855,$AH$34,$AH$35)*IF(I4855,$AH$39,$AH$40)*IF(J4855,$AH$44,$AH$45)*IF(K4855,$AH$49,$AH$50)*IF(L4855,$AH$54,$AH$55)*IF(M4855,$AH$59,$AH$60)</f>
        <v>2.55394916232079e-5</v>
      </c>
      <c r="Q4855">
        <f t="shared" si="750"/>
        <v>0.000696178358327617</v>
      </c>
      <c r="R4855">
        <f t="shared" si="751"/>
        <v>0</v>
      </c>
      <c r="S4855">
        <f t="shared" si="752"/>
        <v>0</v>
      </c>
      <c r="T4855">
        <f t="shared" si="753"/>
        <v>0</v>
      </c>
      <c r="U4855">
        <f t="shared" si="754"/>
        <v>0</v>
      </c>
      <c r="V4855">
        <f t="shared" si="755"/>
        <v>1</v>
      </c>
      <c r="W4855">
        <f t="shared" si="756"/>
        <v>0</v>
      </c>
      <c r="X4855">
        <f t="shared" si="757"/>
        <v>0</v>
      </c>
      <c r="Y4855">
        <f t="shared" si="758"/>
        <v>0</v>
      </c>
      <c r="Z4855">
        <f t="shared" si="759"/>
        <v>0</v>
      </c>
    </row>
    <row r="4856" spans="1:26">
      <c r="A4856">
        <v>1</v>
      </c>
      <c r="B4856" t="s">
        <v>60</v>
      </c>
      <c r="C4856" t="s">
        <v>61</v>
      </c>
      <c r="D4856">
        <v>1</v>
      </c>
      <c r="E4856">
        <v>0</v>
      </c>
      <c r="F4856">
        <v>1</v>
      </c>
      <c r="G4856">
        <v>0</v>
      </c>
      <c r="H4856">
        <v>0</v>
      </c>
      <c r="I4856">
        <v>0</v>
      </c>
      <c r="J4856">
        <v>0</v>
      </c>
      <c r="K4856">
        <v>1</v>
      </c>
      <c r="L4856">
        <v>1</v>
      </c>
      <c r="M4856">
        <v>1</v>
      </c>
      <c r="N4856">
        <f t="array" ref="N4856">$AC$2*_xlfn.IFS(B4856="data_scientist",$AD$7,TRUE,1)*_xlfn.IFS(B4856="data_analyst",$AD$8,TRUE,1)*_xlfn.IFS(B4856="data_engineer",$AD$9,TRUE,1)*IF(D4856,$AD$13,$AD$14)*IF(E4856,$AD$19,$AD$20)*IF(F4856,$AD$24,$AD$25)*IF(G4856,$AD$29,$AD$30)*IF(H4856,$AD$34,$AD$35)*IF(I4856,$AD$39,$AD$40)*IF(J4856,$AD$44,$AD$45)*IF(K4856,$AD$49,$AD$50)*IF(L4856,$AD$54,$AD$55)*IF(M4856,$AD$59,$AD$60)</f>
        <v>7.28861345810046e-7</v>
      </c>
      <c r="O4856">
        <f t="array" ref="O4856">$AD$2*_xlfn.IFS(B4856="data_scientist",$AF$7,TRUE,1)*_xlfn.IFS(B4856="data_analyst",$AF$8,TRUE,1)*_xlfn.IFS(B4856="data_engineer",$AF$9,TRUE,1)*IF(D4856,$AF$13,$AF$14)*IF(E4856,$AF$19,$AF$20)*IF(F4856,$AF$24,$AF$25)*IF(G4856,$AF$29,$AF$30)*IF(H4856,$AF$34,$AF$35)*IF(I4856,$AF$39,$AF$40)*IF(J4856,$AF$44,$AF$45)*IF(K4856,$AF$49,$AF$50)*IF(L4856,$AF$54,$AF$55)*IF(M4856,$AF$59,$AF$60)</f>
        <v>0.000945721142269814</v>
      </c>
      <c r="P4856">
        <f t="array" ref="P4856">$AE$2*_xlfn.IFS(B4856="data_scientist",$AH$7,TRUE,1)*_xlfn.IFS(B4856="data_analyst",$AH$8,TRUE,1)*_xlfn.IFS(B4856="data_engineer",$AH$9,TRUE,1)*IF(D4856,$AH$13,$AH$14)*IF(E4856,$AH$19,$AH$20)*IF(F4856,$AH$24,$AH$25)*IF(G4856,$AH$29,$AH$30)*IF(H4856,$AH$34,$AH$35)*IF(I4856,$AH$39,$AH$40)*IF(J4856,$AH$44,$AH$45)*IF(K4856,$AH$49,$AH$50)*IF(L4856,$AH$54,$AH$55)*IF(M4856,$AH$59,$AH$60)</f>
        <v>3.34890389804458e-5</v>
      </c>
      <c r="Q4856">
        <f t="shared" si="750"/>
        <v>0.000945721142269814</v>
      </c>
      <c r="R4856">
        <f t="shared" si="751"/>
        <v>0</v>
      </c>
      <c r="S4856">
        <f t="shared" si="752"/>
        <v>0</v>
      </c>
      <c r="T4856">
        <f t="shared" si="753"/>
        <v>0</v>
      </c>
      <c r="U4856">
        <f t="shared" si="754"/>
        <v>0</v>
      </c>
      <c r="V4856">
        <f t="shared" si="755"/>
        <v>1</v>
      </c>
      <c r="W4856">
        <f t="shared" si="756"/>
        <v>0</v>
      </c>
      <c r="X4856">
        <f t="shared" si="757"/>
        <v>0</v>
      </c>
      <c r="Y4856">
        <f t="shared" si="758"/>
        <v>0</v>
      </c>
      <c r="Z4856">
        <f t="shared" si="759"/>
        <v>0</v>
      </c>
    </row>
    <row r="4857" spans="1:26">
      <c r="A4857">
        <v>1</v>
      </c>
      <c r="B4857" t="s">
        <v>60</v>
      </c>
      <c r="C4857" t="s">
        <v>61</v>
      </c>
      <c r="D4857">
        <v>0</v>
      </c>
      <c r="E4857">
        <v>1</v>
      </c>
      <c r="F4857">
        <v>0</v>
      </c>
      <c r="G4857">
        <v>0</v>
      </c>
      <c r="H4857">
        <v>1</v>
      </c>
      <c r="I4857">
        <v>0</v>
      </c>
      <c r="J4857">
        <v>0</v>
      </c>
      <c r="K4857">
        <v>1</v>
      </c>
      <c r="L4857">
        <v>1</v>
      </c>
      <c r="M4857">
        <v>1</v>
      </c>
      <c r="N4857">
        <f t="array" ref="N4857">$AC$2*_xlfn.IFS(B4857="data_scientist",$AD$7,TRUE,1)*_xlfn.IFS(B4857="data_analyst",$AD$8,TRUE,1)*_xlfn.IFS(B4857="data_engineer",$AD$9,TRUE,1)*IF(D4857,$AD$13,$AD$14)*IF(E4857,$AD$19,$AD$20)*IF(F4857,$AD$24,$AD$25)*IF(G4857,$AD$29,$AD$30)*IF(H4857,$AD$34,$AD$35)*IF(I4857,$AD$39,$AD$40)*IF(J4857,$AD$44,$AD$45)*IF(K4857,$AD$49,$AD$50)*IF(L4857,$AD$54,$AD$55)*IF(M4857,$AD$59,$AD$60)</f>
        <v>7.42980146099854e-7</v>
      </c>
      <c r="O4857">
        <f t="array" ref="O4857">$AD$2*_xlfn.IFS(B4857="data_scientist",$AF$7,TRUE,1)*_xlfn.IFS(B4857="data_analyst",$AF$8,TRUE,1)*_xlfn.IFS(B4857="data_engineer",$AF$9,TRUE,1)*IF(D4857,$AF$13,$AF$14)*IF(E4857,$AF$19,$AF$20)*IF(F4857,$AF$24,$AF$25)*IF(G4857,$AF$29,$AF$30)*IF(H4857,$AF$34,$AF$35)*IF(I4857,$AF$39,$AF$40)*IF(J4857,$AF$44,$AF$45)*IF(K4857,$AF$49,$AF$50)*IF(L4857,$AF$54,$AF$55)*IF(M4857,$AF$59,$AF$60)</f>
        <v>0.000266951214260023</v>
      </c>
      <c r="P4857">
        <f t="array" ref="P4857">$AE$2*_xlfn.IFS(B4857="data_scientist",$AH$7,TRUE,1)*_xlfn.IFS(B4857="data_analyst",$AH$8,TRUE,1)*_xlfn.IFS(B4857="data_engineer",$AH$9,TRUE,1)*IF(D4857,$AH$13,$AH$14)*IF(E4857,$AH$19,$AH$20)*IF(F4857,$AH$24,$AH$25)*IF(G4857,$AH$29,$AH$30)*IF(H4857,$AH$34,$AH$35)*IF(I4857,$AH$39,$AH$40)*IF(J4857,$AH$44,$AH$45)*IF(K4857,$AH$49,$AH$50)*IF(L4857,$AH$54,$AH$55)*IF(M4857,$AH$59,$AH$60)</f>
        <v>1.92204421494245e-5</v>
      </c>
      <c r="Q4857">
        <f t="shared" si="750"/>
        <v>0.000266951214260023</v>
      </c>
      <c r="R4857">
        <f t="shared" si="751"/>
        <v>0</v>
      </c>
      <c r="S4857">
        <f t="shared" si="752"/>
        <v>0</v>
      </c>
      <c r="T4857">
        <f t="shared" si="753"/>
        <v>0</v>
      </c>
      <c r="U4857">
        <f t="shared" si="754"/>
        <v>0</v>
      </c>
      <c r="V4857">
        <f t="shared" si="755"/>
        <v>1</v>
      </c>
      <c r="W4857">
        <f t="shared" si="756"/>
        <v>0</v>
      </c>
      <c r="X4857">
        <f t="shared" si="757"/>
        <v>0</v>
      </c>
      <c r="Y4857">
        <f t="shared" si="758"/>
        <v>0</v>
      </c>
      <c r="Z4857">
        <f t="shared" si="759"/>
        <v>0</v>
      </c>
    </row>
    <row r="4858" spans="1:26">
      <c r="A4858">
        <v>1</v>
      </c>
      <c r="B4858" t="s">
        <v>60</v>
      </c>
      <c r="C4858" t="s">
        <v>61</v>
      </c>
      <c r="D4858">
        <v>0</v>
      </c>
      <c r="E4858">
        <v>1</v>
      </c>
      <c r="F4858">
        <v>1</v>
      </c>
      <c r="G4858">
        <v>1</v>
      </c>
      <c r="H4858">
        <v>1</v>
      </c>
      <c r="I4858">
        <v>0</v>
      </c>
      <c r="J4858">
        <v>0</v>
      </c>
      <c r="K4858">
        <v>0</v>
      </c>
      <c r="L4858">
        <v>1</v>
      </c>
      <c r="M4858">
        <v>1</v>
      </c>
      <c r="N4858">
        <f t="array" ref="N4858">$AC$2*_xlfn.IFS(B4858="data_scientist",$AD$7,TRUE,1)*_xlfn.IFS(B4858="data_analyst",$AD$8,TRUE,1)*_xlfn.IFS(B4858="data_engineer",$AD$9,TRUE,1)*IF(D4858,$AD$13,$AD$14)*IF(E4858,$AD$19,$AD$20)*IF(F4858,$AD$24,$AD$25)*IF(G4858,$AD$29,$AD$30)*IF(H4858,$AD$34,$AD$35)*IF(I4858,$AD$39,$AD$40)*IF(J4858,$AD$44,$AD$45)*IF(K4858,$AD$49,$AD$50)*IF(L4858,$AD$54,$AD$55)*IF(M4858,$AD$59,$AD$60)</f>
        <v>1.00487851708357e-6</v>
      </c>
      <c r="O4858">
        <f t="array" ref="O4858">$AD$2*_xlfn.IFS(B4858="data_scientist",$AF$7,TRUE,1)*_xlfn.IFS(B4858="data_analyst",$AF$8,TRUE,1)*_xlfn.IFS(B4858="data_engineer",$AF$9,TRUE,1)*IF(D4858,$AF$13,$AF$14)*IF(E4858,$AF$19,$AF$20)*IF(F4858,$AF$24,$AF$25)*IF(G4858,$AF$29,$AF$30)*IF(H4858,$AF$34,$AF$35)*IF(I4858,$AF$39,$AF$40)*IF(J4858,$AF$44,$AF$45)*IF(K4858,$AF$49,$AF$50)*IF(L4858,$AF$54,$AF$55)*IF(M4858,$AF$59,$AF$60)</f>
        <v>0.000426093398351302</v>
      </c>
      <c r="P4858">
        <f t="array" ref="P4858">$AE$2*_xlfn.IFS(B4858="data_scientist",$AH$7,TRUE,1)*_xlfn.IFS(B4858="data_analyst",$AH$8,TRUE,1)*_xlfn.IFS(B4858="data_engineer",$AH$9,TRUE,1)*IF(D4858,$AH$13,$AH$14)*IF(E4858,$AH$19,$AH$20)*IF(F4858,$AH$24,$AH$25)*IF(G4858,$AH$29,$AH$30)*IF(H4858,$AH$34,$AH$35)*IF(I4858,$AH$39,$AH$40)*IF(J4858,$AH$44,$AH$45)*IF(K4858,$AH$49,$AH$50)*IF(L4858,$AH$54,$AH$55)*IF(M4858,$AH$59,$AH$60)</f>
        <v>1.87784517838037e-5</v>
      </c>
      <c r="Q4858">
        <f t="shared" si="750"/>
        <v>0.000426093398351302</v>
      </c>
      <c r="R4858">
        <f t="shared" si="751"/>
        <v>0</v>
      </c>
      <c r="S4858">
        <f t="shared" si="752"/>
        <v>0</v>
      </c>
      <c r="T4858">
        <f t="shared" si="753"/>
        <v>0</v>
      </c>
      <c r="U4858">
        <f t="shared" si="754"/>
        <v>0</v>
      </c>
      <c r="V4858">
        <f t="shared" si="755"/>
        <v>1</v>
      </c>
      <c r="W4858">
        <f t="shared" si="756"/>
        <v>0</v>
      </c>
      <c r="X4858">
        <f t="shared" si="757"/>
        <v>0</v>
      </c>
      <c r="Y4858">
        <f t="shared" si="758"/>
        <v>0</v>
      </c>
      <c r="Z4858">
        <f t="shared" si="759"/>
        <v>0</v>
      </c>
    </row>
    <row r="4859" spans="1:26">
      <c r="A4859">
        <v>1</v>
      </c>
      <c r="B4859" t="s">
        <v>60</v>
      </c>
      <c r="C4859" t="s">
        <v>61</v>
      </c>
      <c r="D4859">
        <v>0</v>
      </c>
      <c r="E4859">
        <v>1</v>
      </c>
      <c r="F4859">
        <v>0</v>
      </c>
      <c r="G4859">
        <v>0</v>
      </c>
      <c r="H4859">
        <v>1</v>
      </c>
      <c r="I4859">
        <v>0</v>
      </c>
      <c r="J4859">
        <v>0</v>
      </c>
      <c r="K4859">
        <v>1</v>
      </c>
      <c r="L4859">
        <v>0</v>
      </c>
      <c r="M4859">
        <v>1</v>
      </c>
      <c r="N4859">
        <f t="array" ref="N4859">$AC$2*_xlfn.IFS(B4859="data_scientist",$AD$7,TRUE,1)*_xlfn.IFS(B4859="data_analyst",$AD$8,TRUE,1)*_xlfn.IFS(B4859="data_engineer",$AD$9,TRUE,1)*IF(D4859,$AD$13,$AD$14)*IF(E4859,$AD$19,$AD$20)*IF(F4859,$AD$24,$AD$25)*IF(G4859,$AD$29,$AD$30)*IF(H4859,$AD$34,$AD$35)*IF(I4859,$AD$39,$AD$40)*IF(J4859,$AD$44,$AD$45)*IF(K4859,$AD$49,$AD$50)*IF(L4859,$AD$54,$AD$55)*IF(M4859,$AD$59,$AD$60)</f>
        <v>8.76825834184019e-6</v>
      </c>
      <c r="O4859">
        <f t="array" ref="O4859">$AD$2*_xlfn.IFS(B4859="data_scientist",$AF$7,TRUE,1)*_xlfn.IFS(B4859="data_analyst",$AF$8,TRUE,1)*_xlfn.IFS(B4859="data_engineer",$AF$9,TRUE,1)*IF(D4859,$AF$13,$AF$14)*IF(E4859,$AF$19,$AF$20)*IF(F4859,$AF$24,$AF$25)*IF(G4859,$AF$29,$AF$30)*IF(H4859,$AF$34,$AF$35)*IF(I4859,$AF$39,$AF$40)*IF(J4859,$AF$44,$AF$45)*IF(K4859,$AF$49,$AF$50)*IF(L4859,$AF$54,$AF$55)*IF(M4859,$AF$59,$AF$60)</f>
        <v>0.000477618895623563</v>
      </c>
      <c r="P4859">
        <f t="array" ref="P4859">$AE$2*_xlfn.IFS(B4859="data_scientist",$AH$7,TRUE,1)*_xlfn.IFS(B4859="data_analyst",$AH$8,TRUE,1)*_xlfn.IFS(B4859="data_engineer",$AH$9,TRUE,1)*IF(D4859,$AH$13,$AH$14)*IF(E4859,$AH$19,$AH$20)*IF(F4859,$AH$24,$AH$25)*IF(G4859,$AH$29,$AH$30)*IF(H4859,$AH$34,$AH$35)*IF(I4859,$AH$39,$AH$40)*IF(J4859,$AH$44,$AH$45)*IF(K4859,$AH$49,$AH$50)*IF(L4859,$AH$54,$AH$55)*IF(M4859,$AH$59,$AH$60)</f>
        <v>6.09629974923463e-5</v>
      </c>
      <c r="Q4859">
        <f t="shared" si="750"/>
        <v>0.000477618895623563</v>
      </c>
      <c r="R4859">
        <f t="shared" si="751"/>
        <v>0</v>
      </c>
      <c r="S4859">
        <f t="shared" si="752"/>
        <v>0</v>
      </c>
      <c r="T4859">
        <f t="shared" si="753"/>
        <v>0</v>
      </c>
      <c r="U4859">
        <f t="shared" si="754"/>
        <v>0</v>
      </c>
      <c r="V4859">
        <f t="shared" si="755"/>
        <v>1</v>
      </c>
      <c r="W4859">
        <f t="shared" si="756"/>
        <v>0</v>
      </c>
      <c r="X4859">
        <f t="shared" si="757"/>
        <v>0</v>
      </c>
      <c r="Y4859">
        <f t="shared" si="758"/>
        <v>0</v>
      </c>
      <c r="Z4859">
        <f t="shared" si="759"/>
        <v>0</v>
      </c>
    </row>
    <row r="4860" spans="1:26">
      <c r="A4860">
        <v>1</v>
      </c>
      <c r="B4860" t="s">
        <v>60</v>
      </c>
      <c r="C4860" t="s">
        <v>61</v>
      </c>
      <c r="D4860">
        <v>0</v>
      </c>
      <c r="E4860">
        <v>0</v>
      </c>
      <c r="F4860">
        <v>0</v>
      </c>
      <c r="G4860">
        <v>0</v>
      </c>
      <c r="H4860">
        <v>1</v>
      </c>
      <c r="I4860">
        <v>1</v>
      </c>
      <c r="J4860">
        <v>0</v>
      </c>
      <c r="K4860">
        <v>0</v>
      </c>
      <c r="L4860">
        <v>0</v>
      </c>
      <c r="M4860">
        <v>1</v>
      </c>
      <c r="N4860">
        <f t="array" ref="N4860">$AC$2*_xlfn.IFS(B4860="data_scientist",$AD$7,TRUE,1)*_xlfn.IFS(B4860="data_analyst",$AD$8,TRUE,1)*_xlfn.IFS(B4860="data_engineer",$AD$9,TRUE,1)*IF(D4860,$AD$13,$AD$14)*IF(E4860,$AD$19,$AD$20)*IF(F4860,$AD$24,$AD$25)*IF(G4860,$AD$29,$AD$30)*IF(H4860,$AD$34,$AD$35)*IF(I4860,$AD$39,$AD$40)*IF(J4860,$AD$44,$AD$45)*IF(K4860,$AD$49,$AD$50)*IF(L4860,$AD$54,$AD$55)*IF(M4860,$AD$59,$AD$60)</f>
        <v>4.79770518026187e-5</v>
      </c>
      <c r="O4860">
        <f t="array" ref="O4860">$AD$2*_xlfn.IFS(B4860="data_scientist",$AF$7,TRUE,1)*_xlfn.IFS(B4860="data_analyst",$AF$8,TRUE,1)*_xlfn.IFS(B4860="data_engineer",$AF$9,TRUE,1)*IF(D4860,$AF$13,$AF$14)*IF(E4860,$AF$19,$AF$20)*IF(F4860,$AF$24,$AF$25)*IF(G4860,$AF$29,$AF$30)*IF(H4860,$AF$34,$AF$35)*IF(I4860,$AF$39,$AF$40)*IF(J4860,$AF$44,$AF$45)*IF(K4860,$AF$49,$AF$50)*IF(L4860,$AF$54,$AF$55)*IF(M4860,$AF$59,$AF$60)</f>
        <v>0.000159873521327411</v>
      </c>
      <c r="P4860">
        <f t="array" ref="P4860">$AE$2*_xlfn.IFS(B4860="data_scientist",$AH$7,TRUE,1)*_xlfn.IFS(B4860="data_analyst",$AH$8,TRUE,1)*_xlfn.IFS(B4860="data_engineer",$AH$9,TRUE,1)*IF(D4860,$AH$13,$AH$14)*IF(E4860,$AH$19,$AH$20)*IF(F4860,$AH$24,$AH$25)*IF(G4860,$AH$29,$AH$30)*IF(H4860,$AH$34,$AH$35)*IF(I4860,$AH$39,$AH$40)*IF(J4860,$AH$44,$AH$45)*IF(K4860,$AH$49,$AH$50)*IF(L4860,$AH$54,$AH$55)*IF(M4860,$AH$59,$AH$60)</f>
        <v>4.2836892679353e-5</v>
      </c>
      <c r="Q4860">
        <f t="shared" si="750"/>
        <v>0.000159873521327411</v>
      </c>
      <c r="R4860">
        <f t="shared" si="751"/>
        <v>0</v>
      </c>
      <c r="S4860">
        <f t="shared" si="752"/>
        <v>0</v>
      </c>
      <c r="T4860">
        <f t="shared" si="753"/>
        <v>0</v>
      </c>
      <c r="U4860">
        <f t="shared" si="754"/>
        <v>0</v>
      </c>
      <c r="V4860">
        <f t="shared" si="755"/>
        <v>1</v>
      </c>
      <c r="W4860">
        <f t="shared" si="756"/>
        <v>0</v>
      </c>
      <c r="X4860">
        <f t="shared" si="757"/>
        <v>0</v>
      </c>
      <c r="Y4860">
        <f t="shared" si="758"/>
        <v>0</v>
      </c>
      <c r="Z4860">
        <f t="shared" si="759"/>
        <v>0</v>
      </c>
    </row>
    <row r="4861" spans="1:26">
      <c r="A4861">
        <v>1</v>
      </c>
      <c r="B4861" t="s">
        <v>60</v>
      </c>
      <c r="C4861" t="s">
        <v>61</v>
      </c>
      <c r="D4861">
        <v>0</v>
      </c>
      <c r="E4861">
        <v>0</v>
      </c>
      <c r="F4861">
        <v>0</v>
      </c>
      <c r="G4861">
        <v>0</v>
      </c>
      <c r="H4861">
        <v>1</v>
      </c>
      <c r="I4861">
        <v>0</v>
      </c>
      <c r="J4861">
        <v>0</v>
      </c>
      <c r="K4861">
        <v>1</v>
      </c>
      <c r="L4861">
        <v>0</v>
      </c>
      <c r="M4861">
        <v>1</v>
      </c>
      <c r="N4861">
        <f t="array" ref="N4861">$AC$2*_xlfn.IFS(B4861="data_scientist",$AD$7,TRUE,1)*_xlfn.IFS(B4861="data_analyst",$AD$8,TRUE,1)*_xlfn.IFS(B4861="data_engineer",$AD$9,TRUE,1)*IF(D4861,$AD$13,$AD$14)*IF(E4861,$AD$19,$AD$20)*IF(F4861,$AD$24,$AD$25)*IF(G4861,$AD$29,$AD$30)*IF(H4861,$AD$34,$AD$35)*IF(I4861,$AD$39,$AD$40)*IF(J4861,$AD$44,$AD$45)*IF(K4861,$AD$49,$AD$50)*IF(L4861,$AD$54,$AD$55)*IF(M4861,$AD$59,$AD$60)</f>
        <v>6.72974954967633e-6</v>
      </c>
      <c r="O4861">
        <f t="array" ref="O4861">$AD$2*_xlfn.IFS(B4861="data_scientist",$AF$7,TRUE,1)*_xlfn.IFS(B4861="data_analyst",$AF$8,TRUE,1)*_xlfn.IFS(B4861="data_engineer",$AF$9,TRUE,1)*IF(D4861,$AF$13,$AF$14)*IF(E4861,$AF$19,$AF$20)*IF(F4861,$AF$24,$AF$25)*IF(G4861,$AF$29,$AF$30)*IF(H4861,$AF$34,$AF$35)*IF(I4861,$AF$39,$AF$40)*IF(J4861,$AF$44,$AF$45)*IF(K4861,$AF$49,$AF$50)*IF(L4861,$AF$54,$AF$55)*IF(M4861,$AF$59,$AF$60)</f>
        <v>0.000411740427261692</v>
      </c>
      <c r="P4861">
        <f t="array" ref="P4861">$AE$2*_xlfn.IFS(B4861="data_scientist",$AH$7,TRUE,1)*_xlfn.IFS(B4861="data_analyst",$AH$8,TRUE,1)*_xlfn.IFS(B4861="data_engineer",$AH$9,TRUE,1)*IF(D4861,$AH$13,$AH$14)*IF(E4861,$AH$19,$AH$20)*IF(F4861,$AH$24,$AH$25)*IF(G4861,$AH$29,$AH$30)*IF(H4861,$AH$34,$AH$35)*IF(I4861,$AH$39,$AH$40)*IF(J4861,$AH$44,$AH$45)*IF(K4861,$AH$49,$AH$50)*IF(L4861,$AH$54,$AH$55)*IF(M4861,$AH$59,$AH$60)</f>
        <v>5.74793976356408e-5</v>
      </c>
      <c r="Q4861">
        <f t="shared" si="750"/>
        <v>0.000411740427261692</v>
      </c>
      <c r="R4861">
        <f t="shared" si="751"/>
        <v>0</v>
      </c>
      <c r="S4861">
        <f t="shared" si="752"/>
        <v>0</v>
      </c>
      <c r="T4861">
        <f t="shared" si="753"/>
        <v>0</v>
      </c>
      <c r="U4861">
        <f t="shared" si="754"/>
        <v>0</v>
      </c>
      <c r="V4861">
        <f t="shared" si="755"/>
        <v>1</v>
      </c>
      <c r="W4861">
        <f t="shared" si="756"/>
        <v>0</v>
      </c>
      <c r="X4861">
        <f t="shared" si="757"/>
        <v>0</v>
      </c>
      <c r="Y4861">
        <f t="shared" si="758"/>
        <v>0</v>
      </c>
      <c r="Z4861">
        <f t="shared" si="759"/>
        <v>0</v>
      </c>
    </row>
    <row r="4862" spans="1:26">
      <c r="A4862">
        <v>1</v>
      </c>
      <c r="B4862" t="s">
        <v>60</v>
      </c>
      <c r="C4862" t="s">
        <v>61</v>
      </c>
      <c r="D4862">
        <v>1</v>
      </c>
      <c r="E4862">
        <v>1</v>
      </c>
      <c r="F4862">
        <v>0</v>
      </c>
      <c r="G4862">
        <v>0</v>
      </c>
      <c r="H4862">
        <v>1</v>
      </c>
      <c r="I4862">
        <v>0</v>
      </c>
      <c r="J4862">
        <v>0</v>
      </c>
      <c r="K4862">
        <v>1</v>
      </c>
      <c r="L4862">
        <v>1</v>
      </c>
      <c r="M4862">
        <v>1</v>
      </c>
      <c r="N4862">
        <f t="array" ref="N4862">$AC$2*_xlfn.IFS(B4862="data_scientist",$AD$7,TRUE,1)*_xlfn.IFS(B4862="data_analyst",$AD$8,TRUE,1)*_xlfn.IFS(B4862="data_engineer",$AD$9,TRUE,1)*IF(D4862,$AD$13,$AD$14)*IF(E4862,$AD$19,$AD$20)*IF(F4862,$AD$24,$AD$25)*IF(G4862,$AD$29,$AD$30)*IF(H4862,$AD$34,$AD$35)*IF(I4862,$AD$39,$AD$40)*IF(J4862,$AD$44,$AD$45)*IF(K4862,$AD$49,$AD$50)*IF(L4862,$AD$54,$AD$55)*IF(M4862,$AD$59,$AD$60)</f>
        <v>3.48605030575121e-7</v>
      </c>
      <c r="O4862">
        <f t="array" ref="O4862">$AD$2*_xlfn.IFS(B4862="data_scientist",$AF$7,TRUE,1)*_xlfn.IFS(B4862="data_analyst",$AF$8,TRUE,1)*_xlfn.IFS(B4862="data_engineer",$AF$9,TRUE,1)*IF(D4862,$AF$13,$AF$14)*IF(E4862,$AF$19,$AF$20)*IF(F4862,$AF$24,$AF$25)*IF(G4862,$AF$29,$AF$30)*IF(H4862,$AF$34,$AF$35)*IF(I4862,$AF$39,$AF$40)*IF(J4862,$AF$44,$AF$45)*IF(K4862,$AF$49,$AF$50)*IF(L4862,$AF$54,$AF$55)*IF(M4862,$AF$59,$AF$60)</f>
        <v>0.000696178358327617</v>
      </c>
      <c r="P4862">
        <f t="array" ref="P4862">$AE$2*_xlfn.IFS(B4862="data_scientist",$AH$7,TRUE,1)*_xlfn.IFS(B4862="data_analyst",$AH$8,TRUE,1)*_xlfn.IFS(B4862="data_engineer",$AH$9,TRUE,1)*IF(D4862,$AH$13,$AH$14)*IF(E4862,$AH$19,$AH$20)*IF(F4862,$AH$24,$AH$25)*IF(G4862,$AH$29,$AH$30)*IF(H4862,$AH$34,$AH$35)*IF(I4862,$AH$39,$AH$40)*IF(J4862,$AH$44,$AH$45)*IF(K4862,$AH$49,$AH$50)*IF(L4862,$AH$54,$AH$55)*IF(M4862,$AH$59,$AH$60)</f>
        <v>2.55394916232079e-5</v>
      </c>
      <c r="Q4862">
        <f t="shared" si="750"/>
        <v>0.000696178358327617</v>
      </c>
      <c r="R4862">
        <f t="shared" si="751"/>
        <v>0</v>
      </c>
      <c r="S4862">
        <f t="shared" si="752"/>
        <v>0</v>
      </c>
      <c r="T4862">
        <f t="shared" si="753"/>
        <v>0</v>
      </c>
      <c r="U4862">
        <f t="shared" si="754"/>
        <v>0</v>
      </c>
      <c r="V4862">
        <f t="shared" si="755"/>
        <v>1</v>
      </c>
      <c r="W4862">
        <f t="shared" si="756"/>
        <v>0</v>
      </c>
      <c r="X4862">
        <f t="shared" si="757"/>
        <v>0</v>
      </c>
      <c r="Y4862">
        <f t="shared" si="758"/>
        <v>0</v>
      </c>
      <c r="Z4862">
        <f t="shared" si="759"/>
        <v>0</v>
      </c>
    </row>
    <row r="4863" spans="1:26">
      <c r="A4863">
        <v>1</v>
      </c>
      <c r="B4863" t="s">
        <v>60</v>
      </c>
      <c r="C4863" t="s">
        <v>61</v>
      </c>
      <c r="D4863">
        <v>1</v>
      </c>
      <c r="E4863">
        <v>1</v>
      </c>
      <c r="F4863">
        <v>0</v>
      </c>
      <c r="G4863">
        <v>0</v>
      </c>
      <c r="H4863">
        <v>1</v>
      </c>
      <c r="I4863">
        <v>0</v>
      </c>
      <c r="J4863">
        <v>0</v>
      </c>
      <c r="K4863">
        <v>1</v>
      </c>
      <c r="L4863">
        <v>1</v>
      </c>
      <c r="M4863">
        <v>1</v>
      </c>
      <c r="N4863">
        <f t="array" ref="N4863">$AC$2*_xlfn.IFS(B4863="data_scientist",$AD$7,TRUE,1)*_xlfn.IFS(B4863="data_analyst",$AD$8,TRUE,1)*_xlfn.IFS(B4863="data_engineer",$AD$9,TRUE,1)*IF(D4863,$AD$13,$AD$14)*IF(E4863,$AD$19,$AD$20)*IF(F4863,$AD$24,$AD$25)*IF(G4863,$AD$29,$AD$30)*IF(H4863,$AD$34,$AD$35)*IF(I4863,$AD$39,$AD$40)*IF(J4863,$AD$44,$AD$45)*IF(K4863,$AD$49,$AD$50)*IF(L4863,$AD$54,$AD$55)*IF(M4863,$AD$59,$AD$60)</f>
        <v>3.48605030575121e-7</v>
      </c>
      <c r="O4863">
        <f t="array" ref="O4863">$AD$2*_xlfn.IFS(B4863="data_scientist",$AF$7,TRUE,1)*_xlfn.IFS(B4863="data_analyst",$AF$8,TRUE,1)*_xlfn.IFS(B4863="data_engineer",$AF$9,TRUE,1)*IF(D4863,$AF$13,$AF$14)*IF(E4863,$AF$19,$AF$20)*IF(F4863,$AF$24,$AF$25)*IF(G4863,$AF$29,$AF$30)*IF(H4863,$AF$34,$AF$35)*IF(I4863,$AF$39,$AF$40)*IF(J4863,$AF$44,$AF$45)*IF(K4863,$AF$49,$AF$50)*IF(L4863,$AF$54,$AF$55)*IF(M4863,$AF$59,$AF$60)</f>
        <v>0.000696178358327617</v>
      </c>
      <c r="P4863">
        <f t="array" ref="P4863">$AE$2*_xlfn.IFS(B4863="data_scientist",$AH$7,TRUE,1)*_xlfn.IFS(B4863="data_analyst",$AH$8,TRUE,1)*_xlfn.IFS(B4863="data_engineer",$AH$9,TRUE,1)*IF(D4863,$AH$13,$AH$14)*IF(E4863,$AH$19,$AH$20)*IF(F4863,$AH$24,$AH$25)*IF(G4863,$AH$29,$AH$30)*IF(H4863,$AH$34,$AH$35)*IF(I4863,$AH$39,$AH$40)*IF(J4863,$AH$44,$AH$45)*IF(K4863,$AH$49,$AH$50)*IF(L4863,$AH$54,$AH$55)*IF(M4863,$AH$59,$AH$60)</f>
        <v>2.55394916232079e-5</v>
      </c>
      <c r="Q4863">
        <f t="shared" si="750"/>
        <v>0.000696178358327617</v>
      </c>
      <c r="R4863">
        <f t="shared" si="751"/>
        <v>0</v>
      </c>
      <c r="S4863">
        <f t="shared" si="752"/>
        <v>0</v>
      </c>
      <c r="T4863">
        <f t="shared" si="753"/>
        <v>0</v>
      </c>
      <c r="U4863">
        <f t="shared" si="754"/>
        <v>0</v>
      </c>
      <c r="V4863">
        <f t="shared" si="755"/>
        <v>1</v>
      </c>
      <c r="W4863">
        <f t="shared" si="756"/>
        <v>0</v>
      </c>
      <c r="X4863">
        <f t="shared" si="757"/>
        <v>0</v>
      </c>
      <c r="Y4863">
        <f t="shared" si="758"/>
        <v>0</v>
      </c>
      <c r="Z4863">
        <f t="shared" si="759"/>
        <v>0</v>
      </c>
    </row>
    <row r="4864" spans="1:26">
      <c r="A4864">
        <v>1</v>
      </c>
      <c r="B4864" t="s">
        <v>60</v>
      </c>
      <c r="C4864" t="s">
        <v>61</v>
      </c>
      <c r="D4864">
        <v>1</v>
      </c>
      <c r="E4864">
        <v>0</v>
      </c>
      <c r="F4864">
        <v>1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1</v>
      </c>
      <c r="N4864">
        <f t="array" ref="N4864">$AC$2*_xlfn.IFS(B4864="data_scientist",$AD$7,TRUE,1)*_xlfn.IFS(B4864="data_analyst",$AD$8,TRUE,1)*_xlfn.IFS(B4864="data_engineer",$AD$9,TRUE,1)*IF(D4864,$AD$13,$AD$14)*IF(E4864,$AD$19,$AD$20)*IF(F4864,$AD$24,$AD$25)*IF(G4864,$AD$29,$AD$30)*IF(H4864,$AD$34,$AD$35)*IF(I4864,$AD$39,$AD$40)*IF(J4864,$AD$44,$AD$45)*IF(K4864,$AD$49,$AD$50)*IF(L4864,$AD$54,$AD$55)*IF(M4864,$AD$59,$AD$60)</f>
        <v>0.00017859146195788</v>
      </c>
      <c r="O4864">
        <f t="array" ref="O4864">$AD$2*_xlfn.IFS(B4864="data_scientist",$AF$7,TRUE,1)*_xlfn.IFS(B4864="data_analyst",$AF$8,TRUE,1)*_xlfn.IFS(B4864="data_engineer",$AF$9,TRUE,1)*IF(D4864,$AF$13,$AF$14)*IF(E4864,$AF$19,$AF$20)*IF(F4864,$AF$24,$AF$25)*IF(G4864,$AF$29,$AF$30)*IF(H4864,$AF$34,$AF$35)*IF(I4864,$AF$39,$AF$40)*IF(J4864,$AF$44,$AF$45)*IF(K4864,$AF$49,$AF$50)*IF(L4864,$AF$54,$AF$55)*IF(M4864,$AF$59,$AF$60)</f>
        <v>0.00271396485303679</v>
      </c>
      <c r="P4864">
        <f t="array" ref="P4864">$AE$2*_xlfn.IFS(B4864="data_scientist",$AH$7,TRUE,1)*_xlfn.IFS(B4864="data_analyst",$AH$8,TRUE,1)*_xlfn.IFS(B4864="data_engineer",$AH$9,TRUE,1)*IF(D4864,$AH$13,$AH$14)*IF(E4864,$AH$19,$AH$20)*IF(F4864,$AH$24,$AH$25)*IF(G4864,$AH$29,$AH$30)*IF(H4864,$AH$34,$AH$35)*IF(I4864,$AH$39,$AH$40)*IF(J4864,$AH$44,$AH$45)*IF(K4864,$AH$49,$AH$50)*IF(L4864,$AH$54,$AH$55)*IF(M4864,$AH$59,$AH$60)</f>
        <v>0.000282110745350217</v>
      </c>
      <c r="Q4864">
        <f t="shared" si="750"/>
        <v>0.00271396485303679</v>
      </c>
      <c r="R4864">
        <f t="shared" si="751"/>
        <v>0</v>
      </c>
      <c r="S4864">
        <f t="shared" si="752"/>
        <v>0</v>
      </c>
      <c r="T4864">
        <f t="shared" si="753"/>
        <v>0</v>
      </c>
      <c r="U4864">
        <f t="shared" si="754"/>
        <v>0</v>
      </c>
      <c r="V4864">
        <f t="shared" si="755"/>
        <v>1</v>
      </c>
      <c r="W4864">
        <f t="shared" si="756"/>
        <v>0</v>
      </c>
      <c r="X4864">
        <f t="shared" si="757"/>
        <v>0</v>
      </c>
      <c r="Y4864">
        <f t="shared" si="758"/>
        <v>0</v>
      </c>
      <c r="Z4864">
        <f t="shared" si="759"/>
        <v>0</v>
      </c>
    </row>
    <row r="4865" spans="1:26">
      <c r="A4865">
        <v>1</v>
      </c>
      <c r="B4865" t="s">
        <v>60</v>
      </c>
      <c r="C4865" t="s">
        <v>61</v>
      </c>
      <c r="D4865">
        <v>1</v>
      </c>
      <c r="E4865">
        <v>1</v>
      </c>
      <c r="F4865">
        <v>1</v>
      </c>
      <c r="G4865">
        <v>0</v>
      </c>
      <c r="H4865">
        <v>0</v>
      </c>
      <c r="I4865">
        <v>0</v>
      </c>
      <c r="J4865">
        <v>0</v>
      </c>
      <c r="K4865">
        <v>1</v>
      </c>
      <c r="L4865">
        <v>1</v>
      </c>
      <c r="M4865">
        <v>1</v>
      </c>
      <c r="N4865">
        <f t="array" ref="N4865">$AC$2*_xlfn.IFS(B4865="data_scientist",$AD$7,TRUE,1)*_xlfn.IFS(B4865="data_analyst",$AD$8,TRUE,1)*_xlfn.IFS(B4865="data_engineer",$AD$9,TRUE,1)*IF(D4865,$AD$13,$AD$14)*IF(E4865,$AD$19,$AD$20)*IF(F4865,$AD$24,$AD$25)*IF(G4865,$AD$29,$AD$30)*IF(H4865,$AD$34,$AD$35)*IF(I4865,$AD$39,$AD$40)*IF(J4865,$AD$44,$AD$45)*IF(K4865,$AD$49,$AD$50)*IF(L4865,$AD$54,$AD$55)*IF(M4865,$AD$59,$AD$60)</f>
        <v>9.49640774633459e-7</v>
      </c>
      <c r="O4865">
        <f t="array" ref="O4865">$AD$2*_xlfn.IFS(B4865="data_scientist",$AF$7,TRUE,1)*_xlfn.IFS(B4865="data_analyst",$AF$8,TRUE,1)*_xlfn.IFS(B4865="data_engineer",$AF$9,TRUE,1)*IF(D4865,$AF$13,$AF$14)*IF(E4865,$AF$19,$AF$20)*IF(F4865,$AF$24,$AF$25)*IF(G4865,$AF$29,$AF$30)*IF(H4865,$AF$34,$AF$35)*IF(I4865,$AF$39,$AF$40)*IF(J4865,$AF$44,$AF$45)*IF(K4865,$AF$49,$AF$50)*IF(L4865,$AF$54,$AF$55)*IF(M4865,$AF$59,$AF$60)</f>
        <v>0.00109703652503298</v>
      </c>
      <c r="P4865">
        <f t="array" ref="P4865">$AE$2*_xlfn.IFS(B4865="data_scientist",$AH$7,TRUE,1)*_xlfn.IFS(B4865="data_analyst",$AH$8,TRUE,1)*_xlfn.IFS(B4865="data_engineer",$AH$9,TRUE,1)*IF(D4865,$AH$13,$AH$14)*IF(E4865,$AH$19,$AH$20)*IF(F4865,$AH$24,$AH$25)*IF(G4865,$AH$29,$AH$30)*IF(H4865,$AH$34,$AH$35)*IF(I4865,$AH$39,$AH$40)*IF(J4865,$AH$44,$AH$45)*IF(K4865,$AH$49,$AH$50)*IF(L4865,$AH$54,$AH$55)*IF(M4865,$AH$59,$AH$60)</f>
        <v>3.55186777065334e-5</v>
      </c>
      <c r="Q4865">
        <f t="shared" si="750"/>
        <v>0.00109703652503298</v>
      </c>
      <c r="R4865">
        <f t="shared" si="751"/>
        <v>0</v>
      </c>
      <c r="S4865">
        <f t="shared" si="752"/>
        <v>0</v>
      </c>
      <c r="T4865">
        <f t="shared" si="753"/>
        <v>0</v>
      </c>
      <c r="U4865">
        <f t="shared" si="754"/>
        <v>0</v>
      </c>
      <c r="V4865">
        <f t="shared" si="755"/>
        <v>1</v>
      </c>
      <c r="W4865">
        <f t="shared" si="756"/>
        <v>0</v>
      </c>
      <c r="X4865">
        <f t="shared" si="757"/>
        <v>0</v>
      </c>
      <c r="Y4865">
        <f t="shared" si="758"/>
        <v>0</v>
      </c>
      <c r="Z4865">
        <f t="shared" si="759"/>
        <v>0</v>
      </c>
    </row>
    <row r="4866" spans="1:26">
      <c r="A4866">
        <v>1</v>
      </c>
      <c r="B4866" t="s">
        <v>60</v>
      </c>
      <c r="C4866" t="s">
        <v>61</v>
      </c>
      <c r="D4866">
        <v>0</v>
      </c>
      <c r="E4866">
        <v>1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1</v>
      </c>
      <c r="M4866">
        <v>1</v>
      </c>
      <c r="N4866">
        <f t="array" ref="N4866">$AC$2*_xlfn.IFS(B4866="data_scientist",$AD$7,TRUE,1)*_xlfn.IFS(B4866="data_analyst",$AD$8,TRUE,1)*_xlfn.IFS(B4866="data_engineer",$AD$9,TRUE,1)*IF(D4866,$AD$13,$AD$14)*IF(E4866,$AD$19,$AD$20)*IF(F4866,$AD$24,$AD$25)*IF(G4866,$AD$29,$AD$30)*IF(H4866,$AD$34,$AD$35)*IF(I4866,$AD$39,$AD$40)*IF(J4866,$AD$44,$AD$45)*IF(K4866,$AD$49,$AD$50)*IF(L4866,$AD$54,$AD$55)*IF(M4866,$AD$59,$AD$60)</f>
        <v>0.000230967306995467</v>
      </c>
      <c r="O4866">
        <f t="array" ref="O4866">$AD$2*_xlfn.IFS(B4866="data_scientist",$AF$7,TRUE,1)*_xlfn.IFS(B4866="data_analyst",$AF$8,TRUE,1)*_xlfn.IFS(B4866="data_engineer",$AF$9,TRUE,1)*IF(D4866,$AF$13,$AF$14)*IF(E4866,$AF$19,$AF$20)*IF(F4866,$AF$24,$AF$25)*IF(G4866,$AF$29,$AF$30)*IF(H4866,$AF$34,$AF$35)*IF(I4866,$AF$39,$AF$40)*IF(J4866,$AF$44,$AF$45)*IF(K4866,$AF$49,$AF$50)*IF(L4866,$AF$54,$AF$55)*IF(M4866,$AF$59,$AF$60)</f>
        <v>0.000593122929350245</v>
      </c>
      <c r="P4866">
        <f t="array" ref="P4866">$AE$2*_xlfn.IFS(B4866="data_scientist",$AH$7,TRUE,1)*_xlfn.IFS(B4866="data_analyst",$AH$8,TRUE,1)*_xlfn.IFS(B4866="data_engineer",$AH$9,TRUE,1)*IF(D4866,$AH$13,$AH$14)*IF(E4866,$AH$19,$AH$20)*IF(F4866,$AH$24,$AH$25)*IF(G4866,$AH$29,$AH$30)*IF(H4866,$AH$34,$AH$35)*IF(I4866,$AH$39,$AH$40)*IF(J4866,$AH$44,$AH$45)*IF(K4866,$AH$49,$AH$50)*IF(L4866,$AH$54,$AH$55)*IF(M4866,$AH$59,$AH$60)</f>
        <v>0.000103918819132775</v>
      </c>
      <c r="Q4866">
        <f t="shared" si="750"/>
        <v>0.000593122929350245</v>
      </c>
      <c r="R4866">
        <f t="shared" si="751"/>
        <v>0</v>
      </c>
      <c r="S4866">
        <f t="shared" si="752"/>
        <v>0</v>
      </c>
      <c r="T4866">
        <f t="shared" si="753"/>
        <v>0</v>
      </c>
      <c r="U4866">
        <f t="shared" si="754"/>
        <v>0</v>
      </c>
      <c r="V4866">
        <f t="shared" si="755"/>
        <v>1</v>
      </c>
      <c r="W4866">
        <f t="shared" si="756"/>
        <v>0</v>
      </c>
      <c r="X4866">
        <f t="shared" si="757"/>
        <v>0</v>
      </c>
      <c r="Y4866">
        <f t="shared" si="758"/>
        <v>0</v>
      </c>
      <c r="Z4866">
        <f t="shared" si="759"/>
        <v>0</v>
      </c>
    </row>
    <row r="4867" spans="1:26">
      <c r="A4867">
        <v>1</v>
      </c>
      <c r="B4867" t="s">
        <v>60</v>
      </c>
      <c r="C4867" t="s">
        <v>61</v>
      </c>
      <c r="D4867">
        <v>1</v>
      </c>
      <c r="E4867">
        <v>1</v>
      </c>
      <c r="F4867">
        <v>0</v>
      </c>
      <c r="G4867">
        <v>1</v>
      </c>
      <c r="H4867">
        <v>1</v>
      </c>
      <c r="I4867">
        <v>0</v>
      </c>
      <c r="J4867">
        <v>0</v>
      </c>
      <c r="K4867">
        <v>0</v>
      </c>
      <c r="L4867">
        <v>1</v>
      </c>
      <c r="M4867">
        <v>1</v>
      </c>
      <c r="N4867">
        <f t="array" ref="N4867">$AC$2*_xlfn.IFS(B4867="data_scientist",$AD$7,TRUE,1)*_xlfn.IFS(B4867="data_analyst",$AD$8,TRUE,1)*_xlfn.IFS(B4867="data_engineer",$AD$9,TRUE,1)*IF(D4867,$AD$13,$AD$14)*IF(E4867,$AD$19,$AD$20)*IF(F4867,$AD$24,$AD$25)*IF(G4867,$AD$29,$AD$30)*IF(H4867,$AD$34,$AD$35)*IF(I4867,$AD$39,$AD$40)*IF(J4867,$AD$44,$AD$45)*IF(K4867,$AD$49,$AD$50)*IF(L4867,$AD$54,$AD$55)*IF(M4867,$AD$59,$AD$60)</f>
        <v>2.59142089221375e-6</v>
      </c>
      <c r="O4867">
        <f t="array" ref="O4867">$AD$2*_xlfn.IFS(B4867="data_scientist",$AF$7,TRUE,1)*_xlfn.IFS(B4867="data_analyst",$AF$8,TRUE,1)*_xlfn.IFS(B4867="data_engineer",$AF$9,TRUE,1)*IF(D4867,$AF$13,$AF$14)*IF(E4867,$AF$19,$AF$20)*IF(F4867,$AF$24,$AF$25)*IF(G4867,$AF$29,$AF$30)*IF(H4867,$AF$34,$AF$35)*IF(I4867,$AF$39,$AF$40)*IF(J4867,$AF$44,$AF$45)*IF(K4867,$AF$49,$AF$50)*IF(L4867,$AF$54,$AF$55)*IF(M4867,$AF$59,$AF$60)</f>
        <v>0.000976819107067982</v>
      </c>
      <c r="P4867">
        <f t="array" ref="P4867">$AE$2*_xlfn.IFS(B4867="data_scientist",$AH$7,TRUE,1)*_xlfn.IFS(B4867="data_analyst",$AH$8,TRUE,1)*_xlfn.IFS(B4867="data_engineer",$AH$9,TRUE,1)*IF(D4867,$AH$13,$AH$14)*IF(E4867,$AH$19,$AH$20)*IF(F4867,$AH$24,$AH$25)*IF(G4867,$AH$29,$AH$30)*IF(H4867,$AH$34,$AH$35)*IF(I4867,$AH$39,$AH$40)*IF(J4867,$AH$44,$AH$45)*IF(K4867,$AH$49,$AH$50)*IF(L4867,$AH$54,$AH$55)*IF(M4867,$AH$59,$AH$60)</f>
        <v>3.65242192030822e-5</v>
      </c>
      <c r="Q4867">
        <f t="shared" ref="Q4867:Q4930" si="760">MAX(N4867:P4867)</f>
        <v>0.000976819107067982</v>
      </c>
      <c r="R4867">
        <f t="shared" ref="R4867:R4930" si="761">IF(AND(C4867="Low",N4867=Q4867),1,0)</f>
        <v>0</v>
      </c>
      <c r="S4867">
        <f t="shared" ref="S4867:S4930" si="762">IF(AND(C4867="Low",O4867=Q4867),1,0)</f>
        <v>0</v>
      </c>
      <c r="T4867">
        <f t="shared" ref="T4867:T4930" si="763">IF(AND(C4867="Low",P4867=Q4867),1,0)</f>
        <v>0</v>
      </c>
      <c r="U4867">
        <f t="shared" ref="U4867:U4930" si="764">IF(AND(C4867="Medium",N4867=Q4867),1,0)</f>
        <v>0</v>
      </c>
      <c r="V4867">
        <f t="shared" ref="V4867:V4930" si="765">IF(AND(C4867="Medium",O4867=Q4867),1,0)</f>
        <v>1</v>
      </c>
      <c r="W4867">
        <f t="shared" ref="W4867:W4930" si="766">IF(AND(C4867="Medium",P4867=Q4867),1,0)</f>
        <v>0</v>
      </c>
      <c r="X4867">
        <f t="shared" ref="X4867:X4930" si="767">IF(AND(C4867="High",N4867=Q4867),1,0)</f>
        <v>0</v>
      </c>
      <c r="Y4867">
        <f t="shared" ref="Y4867:Y4930" si="768">IF(AND(C4867="High",O4867=Q4867),1,0)</f>
        <v>0</v>
      </c>
      <c r="Z4867">
        <f t="shared" ref="Z4867:Z4930" si="769">IF(AND(C4867="High",P4867=Q4867),1,0)</f>
        <v>0</v>
      </c>
    </row>
    <row r="4868" spans="1:26">
      <c r="A4868">
        <v>1</v>
      </c>
      <c r="B4868" t="s">
        <v>60</v>
      </c>
      <c r="C4868" t="s">
        <v>61</v>
      </c>
      <c r="D4868">
        <v>0</v>
      </c>
      <c r="E4868">
        <v>1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1</v>
      </c>
      <c r="N4868">
        <f t="array" ref="N4868">$AC$2*_xlfn.IFS(B4868="data_scientist",$AD$7,TRUE,1)*_xlfn.IFS(B4868="data_analyst",$AD$8,TRUE,1)*_xlfn.IFS(B4868="data_engineer",$AD$9,TRUE,1)*IF(D4868,$AD$13,$AD$14)*IF(E4868,$AD$19,$AD$20)*IF(F4868,$AD$24,$AD$25)*IF(G4868,$AD$29,$AD$30)*IF(H4868,$AD$34,$AD$35)*IF(I4868,$AD$39,$AD$40)*IF(J4868,$AD$44,$AD$45)*IF(K4868,$AD$49,$AD$50)*IF(L4868,$AD$54,$AD$55)*IF(M4868,$AD$59,$AD$60)</f>
        <v>0.00272575388035091</v>
      </c>
      <c r="O4868">
        <f t="array" ref="O4868">$AD$2*_xlfn.IFS(B4868="data_scientist",$AF$7,TRUE,1)*_xlfn.IFS(B4868="data_analyst",$AF$8,TRUE,1)*_xlfn.IFS(B4868="data_engineer",$AF$9,TRUE,1)*IF(D4868,$AF$13,$AF$14)*IF(E4868,$AF$19,$AF$20)*IF(F4868,$AF$24,$AF$25)*IF(G4868,$AF$29,$AF$30)*IF(H4868,$AF$34,$AF$35)*IF(I4868,$AF$39,$AF$40)*IF(J4868,$AF$44,$AF$45)*IF(K4868,$AF$49,$AF$50)*IF(L4868,$AF$54,$AF$55)*IF(M4868,$AF$59,$AF$60)</f>
        <v>0.001061192844807</v>
      </c>
      <c r="P4868">
        <f t="array" ref="P4868">$AE$2*_xlfn.IFS(B4868="data_scientist",$AH$7,TRUE,1)*_xlfn.IFS(B4868="data_analyst",$AH$8,TRUE,1)*_xlfn.IFS(B4868="data_engineer",$AH$9,TRUE,1)*IF(D4868,$AH$13,$AH$14)*IF(E4868,$AH$19,$AH$20)*IF(F4868,$AH$24,$AH$25)*IF(G4868,$AH$29,$AH$30)*IF(H4868,$AH$34,$AH$35)*IF(I4868,$AH$39,$AH$40)*IF(J4868,$AH$44,$AH$45)*IF(K4868,$AH$49,$AH$50)*IF(L4868,$AH$54,$AH$55)*IF(M4868,$AH$59,$AH$60)</f>
        <v>0.000329607542893527</v>
      </c>
      <c r="Q4868">
        <f t="shared" si="760"/>
        <v>0.00272575388035091</v>
      </c>
      <c r="R4868">
        <f t="shared" si="761"/>
        <v>0</v>
      </c>
      <c r="S4868">
        <f t="shared" si="762"/>
        <v>0</v>
      </c>
      <c r="T4868">
        <f t="shared" si="763"/>
        <v>0</v>
      </c>
      <c r="U4868">
        <f t="shared" si="764"/>
        <v>1</v>
      </c>
      <c r="V4868">
        <f t="shared" si="765"/>
        <v>0</v>
      </c>
      <c r="W4868">
        <f t="shared" si="766"/>
        <v>0</v>
      </c>
      <c r="X4868">
        <f t="shared" si="767"/>
        <v>0</v>
      </c>
      <c r="Y4868">
        <f t="shared" si="768"/>
        <v>0</v>
      </c>
      <c r="Z4868">
        <f t="shared" si="769"/>
        <v>0</v>
      </c>
    </row>
    <row r="4869" spans="1:26">
      <c r="A4869">
        <v>1</v>
      </c>
      <c r="B4869" t="s">
        <v>60</v>
      </c>
      <c r="C4869" t="s">
        <v>61</v>
      </c>
      <c r="D4869">
        <v>1</v>
      </c>
      <c r="E4869">
        <v>1</v>
      </c>
      <c r="F4869">
        <v>1</v>
      </c>
      <c r="G4869">
        <v>1</v>
      </c>
      <c r="H4869">
        <v>1</v>
      </c>
      <c r="I4869">
        <v>0</v>
      </c>
      <c r="J4869">
        <v>0</v>
      </c>
      <c r="K4869">
        <v>1</v>
      </c>
      <c r="L4869">
        <v>1</v>
      </c>
      <c r="M4869">
        <v>1</v>
      </c>
      <c r="N4869">
        <f t="array" ref="N4869">$AC$2*_xlfn.IFS(B4869="data_scientist",$AD$7,TRUE,1)*_xlfn.IFS(B4869="data_analyst",$AD$8,TRUE,1)*_xlfn.IFS(B4869="data_engineer",$AD$9,TRUE,1)*IF(D4869,$AD$13,$AD$14)*IF(E4869,$AD$19,$AD$20)*IF(F4869,$AD$24,$AD$25)*IF(G4869,$AD$29,$AD$30)*IF(H4869,$AD$34,$AD$35)*IF(I4869,$AD$39,$AD$40)*IF(J4869,$AD$44,$AD$45)*IF(K4869,$AD$49,$AD$50)*IF(L4869,$AD$54,$AD$55)*IF(M4869,$AD$59,$AD$60)</f>
        <v>2.27085998419321e-8</v>
      </c>
      <c r="O4869">
        <f t="array" ref="O4869">$AD$2*_xlfn.IFS(B4869="data_scientist",$AF$7,TRUE,1)*_xlfn.IFS(B4869="data_analyst",$AF$8,TRUE,1)*_xlfn.IFS(B4869="data_engineer",$AF$9,TRUE,1)*IF(D4869,$AF$13,$AF$14)*IF(E4869,$AF$19,$AF$20)*IF(F4869,$AF$24,$AF$25)*IF(G4869,$AF$29,$AF$30)*IF(H4869,$AF$34,$AF$35)*IF(I4869,$AF$39,$AF$40)*IF(J4869,$AF$44,$AF$45)*IF(K4869,$AF$49,$AF$50)*IF(L4869,$AF$54,$AF$55)*IF(M4869,$AF$59,$AF$60)</f>
        <v>0.000692790465179961</v>
      </c>
      <c r="P4869">
        <f t="array" ref="P4869">$AE$2*_xlfn.IFS(B4869="data_scientist",$AH$7,TRUE,1)*_xlfn.IFS(B4869="data_analyst",$AH$8,TRUE,1)*_xlfn.IFS(B4869="data_engineer",$AH$9,TRUE,1)*IF(D4869,$AH$13,$AH$14)*IF(E4869,$AH$19,$AH$20)*IF(F4869,$AH$24,$AH$25)*IF(G4869,$AH$29,$AH$30)*IF(H4869,$AH$34,$AH$35)*IF(I4869,$AH$39,$AH$40)*IF(J4869,$AH$44,$AH$45)*IF(K4869,$AH$49,$AH$50)*IF(L4869,$AH$54,$AH$55)*IF(M4869,$AH$59,$AH$60)</f>
        <v>9.39495388728819e-6</v>
      </c>
      <c r="Q4869">
        <f t="shared" si="760"/>
        <v>0.000692790465179961</v>
      </c>
      <c r="R4869">
        <f t="shared" si="761"/>
        <v>0</v>
      </c>
      <c r="S4869">
        <f t="shared" si="762"/>
        <v>0</v>
      </c>
      <c r="T4869">
        <f t="shared" si="763"/>
        <v>0</v>
      </c>
      <c r="U4869">
        <f t="shared" si="764"/>
        <v>0</v>
      </c>
      <c r="V4869">
        <f t="shared" si="765"/>
        <v>1</v>
      </c>
      <c r="W4869">
        <f t="shared" si="766"/>
        <v>0</v>
      </c>
      <c r="X4869">
        <f t="shared" si="767"/>
        <v>0</v>
      </c>
      <c r="Y4869">
        <f t="shared" si="768"/>
        <v>0</v>
      </c>
      <c r="Z4869">
        <f t="shared" si="769"/>
        <v>0</v>
      </c>
    </row>
    <row r="4870" spans="1:26">
      <c r="A4870">
        <v>1</v>
      </c>
      <c r="B4870" t="s">
        <v>60</v>
      </c>
      <c r="C4870" t="s">
        <v>61</v>
      </c>
      <c r="D4870">
        <v>1</v>
      </c>
      <c r="E4870">
        <v>1</v>
      </c>
      <c r="F4870">
        <v>1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1</v>
      </c>
      <c r="M4870">
        <v>1</v>
      </c>
      <c r="N4870">
        <f t="array" ref="N4870">$AC$2*_xlfn.IFS(B4870="data_scientist",$AD$7,TRUE,1)*_xlfn.IFS(B4870="data_analyst",$AD$8,TRUE,1)*_xlfn.IFS(B4870="data_engineer",$AD$9,TRUE,1)*IF(D4870,$AD$13,$AD$14)*IF(E4870,$AD$19,$AD$20)*IF(F4870,$AD$24,$AD$25)*IF(G4870,$AD$29,$AD$30)*IF(H4870,$AD$34,$AD$35)*IF(I4870,$AD$39,$AD$40)*IF(J4870,$AD$44,$AD$45)*IF(K4870,$AD$49,$AD$50)*IF(L4870,$AD$54,$AD$55)*IF(M4870,$AD$59,$AD$60)</f>
        <v>1.97169165833272e-5</v>
      </c>
      <c r="O4870">
        <f t="array" ref="O4870">$AD$2*_xlfn.IFS(B4870="data_scientist",$AF$7,TRUE,1)*_xlfn.IFS(B4870="data_analyst",$AF$8,TRUE,1)*_xlfn.IFS(B4870="data_engineer",$AF$9,TRUE,1)*IF(D4870,$AF$13,$AF$14)*IF(E4870,$AF$19,$AF$20)*IF(F4870,$AF$24,$AF$25)*IF(G4870,$AF$29,$AF$30)*IF(H4870,$AF$34,$AF$35)*IF(I4870,$AF$39,$AF$40)*IF(J4870,$AF$44,$AF$45)*IF(K4870,$AF$49,$AF$50)*IF(L4870,$AF$54,$AF$55)*IF(M4870,$AF$59,$AF$60)</f>
        <v>0.00175959455279994</v>
      </c>
      <c r="P4870">
        <f t="array" ref="P4870">$AE$2*_xlfn.IFS(B4870="data_scientist",$AH$7,TRUE,1)*_xlfn.IFS(B4870="data_analyst",$AH$8,TRUE,1)*_xlfn.IFS(B4870="data_engineer",$AH$9,TRUE,1)*IF(D4870,$AH$13,$AH$14)*IF(E4870,$AH$19,$AH$20)*IF(F4870,$AH$24,$AH$25)*IF(G4870,$AH$29,$AH$30)*IF(H4870,$AH$34,$AH$35)*IF(I4870,$AH$39,$AH$40)*IF(J4870,$AH$44,$AH$45)*IF(K4870,$AH$49,$AH$50)*IF(L4870,$AH$54,$AH$55)*IF(M4870,$AH$59,$AH$60)</f>
        <v>9.43345526184275e-5</v>
      </c>
      <c r="Q4870">
        <f t="shared" si="760"/>
        <v>0.00175959455279994</v>
      </c>
      <c r="R4870">
        <f t="shared" si="761"/>
        <v>0</v>
      </c>
      <c r="S4870">
        <f t="shared" si="762"/>
        <v>0</v>
      </c>
      <c r="T4870">
        <f t="shared" si="763"/>
        <v>0</v>
      </c>
      <c r="U4870">
        <f t="shared" si="764"/>
        <v>0</v>
      </c>
      <c r="V4870">
        <f t="shared" si="765"/>
        <v>1</v>
      </c>
      <c r="W4870">
        <f t="shared" si="766"/>
        <v>0</v>
      </c>
      <c r="X4870">
        <f t="shared" si="767"/>
        <v>0</v>
      </c>
      <c r="Y4870">
        <f t="shared" si="768"/>
        <v>0</v>
      </c>
      <c r="Z4870">
        <f t="shared" si="769"/>
        <v>0</v>
      </c>
    </row>
    <row r="4871" spans="1:26">
      <c r="A4871">
        <v>1</v>
      </c>
      <c r="B4871" t="s">
        <v>60</v>
      </c>
      <c r="C4871" t="s">
        <v>61</v>
      </c>
      <c r="D4871">
        <v>1</v>
      </c>
      <c r="E4871">
        <v>1</v>
      </c>
      <c r="F4871">
        <v>1</v>
      </c>
      <c r="G4871">
        <v>1</v>
      </c>
      <c r="H4871">
        <v>1</v>
      </c>
      <c r="I4871">
        <v>0</v>
      </c>
      <c r="J4871">
        <v>0</v>
      </c>
      <c r="K4871">
        <v>1</v>
      </c>
      <c r="L4871">
        <v>1</v>
      </c>
      <c r="M4871">
        <v>1</v>
      </c>
      <c r="N4871">
        <f t="array" ref="N4871">$AC$2*_xlfn.IFS(B4871="data_scientist",$AD$7,TRUE,1)*_xlfn.IFS(B4871="data_analyst",$AD$8,TRUE,1)*_xlfn.IFS(B4871="data_engineer",$AD$9,TRUE,1)*IF(D4871,$AD$13,$AD$14)*IF(E4871,$AD$19,$AD$20)*IF(F4871,$AD$24,$AD$25)*IF(G4871,$AD$29,$AD$30)*IF(H4871,$AD$34,$AD$35)*IF(I4871,$AD$39,$AD$40)*IF(J4871,$AD$44,$AD$45)*IF(K4871,$AD$49,$AD$50)*IF(L4871,$AD$54,$AD$55)*IF(M4871,$AD$59,$AD$60)</f>
        <v>2.27085998419321e-8</v>
      </c>
      <c r="O4871">
        <f t="array" ref="O4871">$AD$2*_xlfn.IFS(B4871="data_scientist",$AF$7,TRUE,1)*_xlfn.IFS(B4871="data_analyst",$AF$8,TRUE,1)*_xlfn.IFS(B4871="data_engineer",$AF$9,TRUE,1)*IF(D4871,$AF$13,$AF$14)*IF(E4871,$AF$19,$AF$20)*IF(F4871,$AF$24,$AF$25)*IF(G4871,$AF$29,$AF$30)*IF(H4871,$AF$34,$AF$35)*IF(I4871,$AF$39,$AF$40)*IF(J4871,$AF$44,$AF$45)*IF(K4871,$AF$49,$AF$50)*IF(L4871,$AF$54,$AF$55)*IF(M4871,$AF$59,$AF$60)</f>
        <v>0.000692790465179961</v>
      </c>
      <c r="P4871">
        <f t="array" ref="P4871">$AE$2*_xlfn.IFS(B4871="data_scientist",$AH$7,TRUE,1)*_xlfn.IFS(B4871="data_analyst",$AH$8,TRUE,1)*_xlfn.IFS(B4871="data_engineer",$AH$9,TRUE,1)*IF(D4871,$AH$13,$AH$14)*IF(E4871,$AH$19,$AH$20)*IF(F4871,$AH$24,$AH$25)*IF(G4871,$AH$29,$AH$30)*IF(H4871,$AH$34,$AH$35)*IF(I4871,$AH$39,$AH$40)*IF(J4871,$AH$44,$AH$45)*IF(K4871,$AH$49,$AH$50)*IF(L4871,$AH$54,$AH$55)*IF(M4871,$AH$59,$AH$60)</f>
        <v>9.39495388728819e-6</v>
      </c>
      <c r="Q4871">
        <f t="shared" si="760"/>
        <v>0.000692790465179961</v>
      </c>
      <c r="R4871">
        <f t="shared" si="761"/>
        <v>0</v>
      </c>
      <c r="S4871">
        <f t="shared" si="762"/>
        <v>0</v>
      </c>
      <c r="T4871">
        <f t="shared" si="763"/>
        <v>0</v>
      </c>
      <c r="U4871">
        <f t="shared" si="764"/>
        <v>0</v>
      </c>
      <c r="V4871">
        <f t="shared" si="765"/>
        <v>1</v>
      </c>
      <c r="W4871">
        <f t="shared" si="766"/>
        <v>0</v>
      </c>
      <c r="X4871">
        <f t="shared" si="767"/>
        <v>0</v>
      </c>
      <c r="Y4871">
        <f t="shared" si="768"/>
        <v>0</v>
      </c>
      <c r="Z4871">
        <f t="shared" si="769"/>
        <v>0</v>
      </c>
    </row>
    <row r="4872" spans="1:26">
      <c r="A4872">
        <v>1</v>
      </c>
      <c r="B4872" t="s">
        <v>60</v>
      </c>
      <c r="C4872" t="s">
        <v>61</v>
      </c>
      <c r="D4872">
        <v>1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1</v>
      </c>
      <c r="L4872">
        <v>0</v>
      </c>
      <c r="M4872">
        <v>1</v>
      </c>
      <c r="N4872">
        <f t="array" ref="N4872">$AC$2*_xlfn.IFS(B4872="data_scientist",$AD$7,TRUE,1)*_xlfn.IFS(B4872="data_analyst",$AD$8,TRUE,1)*_xlfn.IFS(B4872="data_engineer",$AD$9,TRUE,1)*IF(D4872,$AD$13,$AD$14)*IF(E4872,$AD$19,$AD$20)*IF(F4872,$AD$24,$AD$25)*IF(G4872,$AD$29,$AD$30)*IF(H4872,$AD$34,$AD$35)*IF(I4872,$AD$39,$AD$40)*IF(J4872,$AD$44,$AD$45)*IF(K4872,$AD$49,$AD$50)*IF(L4872,$AD$54,$AD$55)*IF(M4872,$AD$59,$AD$60)</f>
        <v>4.72769008894043e-5</v>
      </c>
      <c r="O4872">
        <f t="array" ref="O4872">$AD$2*_xlfn.IFS(B4872="data_scientist",$AF$7,TRUE,1)*_xlfn.IFS(B4872="data_analyst",$AF$8,TRUE,1)*_xlfn.IFS(B4872="data_engineer",$AF$9,TRUE,1)*IF(D4872,$AF$13,$AF$14)*IF(E4872,$AF$19,$AF$20)*IF(F4872,$AF$24,$AF$25)*IF(G4872,$AF$29,$AF$30)*IF(H4872,$AF$34,$AF$35)*IF(I4872,$AF$39,$AF$40)*IF(J4872,$AF$44,$AF$45)*IF(K4872,$AF$49,$AF$50)*IF(L4872,$AF$54,$AF$55)*IF(M4872,$AF$59,$AF$60)</f>
        <v>0.00148741932670518</v>
      </c>
      <c r="P4872">
        <f t="array" ref="P4872">$AE$2*_xlfn.IFS(B4872="data_scientist",$AH$7,TRUE,1)*_xlfn.IFS(B4872="data_analyst",$AH$8,TRUE,1)*_xlfn.IFS(B4872="data_engineer",$AH$9,TRUE,1)*IF(D4872,$AH$13,$AH$14)*IF(E4872,$AH$19,$AH$20)*IF(F4872,$AH$24,$AH$25)*IF(G4872,$AH$29,$AH$30)*IF(H4872,$AH$34,$AH$35)*IF(I4872,$AH$39,$AH$40)*IF(J4872,$AH$44,$AH$45)*IF(K4872,$AH$49,$AH$50)*IF(L4872,$AH$54,$AH$55)*IF(M4872,$AH$59,$AH$60)</f>
        <v>0.000155481208183688</v>
      </c>
      <c r="Q4872">
        <f t="shared" si="760"/>
        <v>0.00148741932670518</v>
      </c>
      <c r="R4872">
        <f t="shared" si="761"/>
        <v>0</v>
      </c>
      <c r="S4872">
        <f t="shared" si="762"/>
        <v>0</v>
      </c>
      <c r="T4872">
        <f t="shared" si="763"/>
        <v>0</v>
      </c>
      <c r="U4872">
        <f t="shared" si="764"/>
        <v>0</v>
      </c>
      <c r="V4872">
        <f t="shared" si="765"/>
        <v>1</v>
      </c>
      <c r="W4872">
        <f t="shared" si="766"/>
        <v>0</v>
      </c>
      <c r="X4872">
        <f t="shared" si="767"/>
        <v>0</v>
      </c>
      <c r="Y4872">
        <f t="shared" si="768"/>
        <v>0</v>
      </c>
      <c r="Z4872">
        <f t="shared" si="769"/>
        <v>0</v>
      </c>
    </row>
    <row r="4873" spans="1:26">
      <c r="A4873">
        <v>1</v>
      </c>
      <c r="B4873" t="s">
        <v>60</v>
      </c>
      <c r="C4873" t="s">
        <v>61</v>
      </c>
      <c r="D4873">
        <v>1</v>
      </c>
      <c r="E4873">
        <v>0</v>
      </c>
      <c r="F4873">
        <v>1</v>
      </c>
      <c r="G4873">
        <v>0</v>
      </c>
      <c r="H4873">
        <v>0</v>
      </c>
      <c r="I4873">
        <v>0</v>
      </c>
      <c r="J4873">
        <v>0</v>
      </c>
      <c r="K4873">
        <v>1</v>
      </c>
      <c r="L4873">
        <v>1</v>
      </c>
      <c r="M4873">
        <v>1</v>
      </c>
      <c r="N4873">
        <f t="array" ref="N4873">$AC$2*_xlfn.IFS(B4873="data_scientist",$AD$7,TRUE,1)*_xlfn.IFS(B4873="data_analyst",$AD$8,TRUE,1)*_xlfn.IFS(B4873="data_engineer",$AD$9,TRUE,1)*IF(D4873,$AD$13,$AD$14)*IF(E4873,$AD$19,$AD$20)*IF(F4873,$AD$24,$AD$25)*IF(G4873,$AD$29,$AD$30)*IF(H4873,$AD$34,$AD$35)*IF(I4873,$AD$39,$AD$40)*IF(J4873,$AD$44,$AD$45)*IF(K4873,$AD$49,$AD$50)*IF(L4873,$AD$54,$AD$55)*IF(M4873,$AD$59,$AD$60)</f>
        <v>7.28861345810046e-7</v>
      </c>
      <c r="O4873">
        <f t="array" ref="O4873">$AD$2*_xlfn.IFS(B4873="data_scientist",$AF$7,TRUE,1)*_xlfn.IFS(B4873="data_analyst",$AF$8,TRUE,1)*_xlfn.IFS(B4873="data_engineer",$AF$9,TRUE,1)*IF(D4873,$AF$13,$AF$14)*IF(E4873,$AF$19,$AF$20)*IF(F4873,$AF$24,$AF$25)*IF(G4873,$AF$29,$AF$30)*IF(H4873,$AF$34,$AF$35)*IF(I4873,$AF$39,$AF$40)*IF(J4873,$AF$44,$AF$45)*IF(K4873,$AF$49,$AF$50)*IF(L4873,$AF$54,$AF$55)*IF(M4873,$AF$59,$AF$60)</f>
        <v>0.000945721142269814</v>
      </c>
      <c r="P4873">
        <f t="array" ref="P4873">$AE$2*_xlfn.IFS(B4873="data_scientist",$AH$7,TRUE,1)*_xlfn.IFS(B4873="data_analyst",$AH$8,TRUE,1)*_xlfn.IFS(B4873="data_engineer",$AH$9,TRUE,1)*IF(D4873,$AH$13,$AH$14)*IF(E4873,$AH$19,$AH$20)*IF(F4873,$AH$24,$AH$25)*IF(G4873,$AH$29,$AH$30)*IF(H4873,$AH$34,$AH$35)*IF(I4873,$AH$39,$AH$40)*IF(J4873,$AH$44,$AH$45)*IF(K4873,$AH$49,$AH$50)*IF(L4873,$AH$54,$AH$55)*IF(M4873,$AH$59,$AH$60)</f>
        <v>3.34890389804458e-5</v>
      </c>
      <c r="Q4873">
        <f t="shared" si="760"/>
        <v>0.000945721142269814</v>
      </c>
      <c r="R4873">
        <f t="shared" si="761"/>
        <v>0</v>
      </c>
      <c r="S4873">
        <f t="shared" si="762"/>
        <v>0</v>
      </c>
      <c r="T4873">
        <f t="shared" si="763"/>
        <v>0</v>
      </c>
      <c r="U4873">
        <f t="shared" si="764"/>
        <v>0</v>
      </c>
      <c r="V4873">
        <f t="shared" si="765"/>
        <v>1</v>
      </c>
      <c r="W4873">
        <f t="shared" si="766"/>
        <v>0</v>
      </c>
      <c r="X4873">
        <f t="shared" si="767"/>
        <v>0</v>
      </c>
      <c r="Y4873">
        <f t="shared" si="768"/>
        <v>0</v>
      </c>
      <c r="Z4873">
        <f t="shared" si="769"/>
        <v>0</v>
      </c>
    </row>
    <row r="4874" spans="1:26">
      <c r="A4874">
        <v>1</v>
      </c>
      <c r="B4874" t="s">
        <v>60</v>
      </c>
      <c r="C4874" t="s">
        <v>61</v>
      </c>
      <c r="D4874">
        <v>1</v>
      </c>
      <c r="E4874">
        <v>1</v>
      </c>
      <c r="F4874">
        <v>0</v>
      </c>
      <c r="G4874">
        <v>1</v>
      </c>
      <c r="H4874">
        <v>1</v>
      </c>
      <c r="I4874">
        <v>0</v>
      </c>
      <c r="J4874">
        <v>0</v>
      </c>
      <c r="K4874">
        <v>1</v>
      </c>
      <c r="L4874">
        <v>0</v>
      </c>
      <c r="M4874">
        <v>1</v>
      </c>
      <c r="N4874">
        <f t="array" ref="N4874">$AC$2*_xlfn.IFS(B4874="data_scientist",$AD$7,TRUE,1)*_xlfn.IFS(B4874="data_analyst",$AD$8,TRUE,1)*_xlfn.IFS(B4874="data_engineer",$AD$9,TRUE,1)*IF(D4874,$AD$13,$AD$14)*IF(E4874,$AD$19,$AD$20)*IF(F4874,$AD$24,$AD$25)*IF(G4874,$AD$29,$AD$30)*IF(H4874,$AD$34,$AD$35)*IF(I4874,$AD$39,$AD$40)*IF(J4874,$AD$44,$AD$45)*IF(K4874,$AD$49,$AD$50)*IF(L4874,$AD$54,$AD$55)*IF(M4874,$AD$59,$AD$60)</f>
        <v>1.47297182137021e-6</v>
      </c>
      <c r="O4874">
        <f t="array" ref="O4874">$AD$2*_xlfn.IFS(B4874="data_scientist",$AF$7,TRUE,1)*_xlfn.IFS(B4874="data_analyst",$AF$8,TRUE,1)*_xlfn.IFS(B4874="data_engineer",$AF$9,TRUE,1)*IF(D4874,$AF$13,$AF$14)*IF(E4874,$AF$19,$AF$20)*IF(F4874,$AF$24,$AF$25)*IF(G4874,$AF$29,$AF$30)*IF(H4874,$AF$34,$AF$35)*IF(I4874,$AF$39,$AF$40)*IF(J4874,$AF$44,$AF$45)*IF(K4874,$AF$49,$AF$50)*IF(L4874,$AF$54,$AF$55)*IF(M4874,$AF$59,$AF$60)</f>
        <v>0.00108961286917254</v>
      </c>
      <c r="P4874">
        <f t="array" ref="P4874">$AE$2*_xlfn.IFS(B4874="data_scientist",$AH$7,TRUE,1)*_xlfn.IFS(B4874="data_analyst",$AH$8,TRUE,1)*_xlfn.IFS(B4874="data_engineer",$AH$9,TRUE,1)*IF(D4874,$AH$13,$AH$14)*IF(E4874,$AH$19,$AH$20)*IF(F4874,$AH$24,$AH$25)*IF(G4874,$AH$29,$AH$30)*IF(H4874,$AH$34,$AH$35)*IF(I4874,$AH$39,$AH$40)*IF(J4874,$AH$44,$AH$45)*IF(K4874,$AH$49,$AH$50)*IF(L4874,$AH$54,$AH$55)*IF(M4874,$AH$59,$AH$60)</f>
        <v>4.36184144334069e-5</v>
      </c>
      <c r="Q4874">
        <f t="shared" si="760"/>
        <v>0.00108961286917254</v>
      </c>
      <c r="R4874">
        <f t="shared" si="761"/>
        <v>0</v>
      </c>
      <c r="S4874">
        <f t="shared" si="762"/>
        <v>0</v>
      </c>
      <c r="T4874">
        <f t="shared" si="763"/>
        <v>0</v>
      </c>
      <c r="U4874">
        <f t="shared" si="764"/>
        <v>0</v>
      </c>
      <c r="V4874">
        <f t="shared" si="765"/>
        <v>1</v>
      </c>
      <c r="W4874">
        <f t="shared" si="766"/>
        <v>0</v>
      </c>
      <c r="X4874">
        <f t="shared" si="767"/>
        <v>0</v>
      </c>
      <c r="Y4874">
        <f t="shared" si="768"/>
        <v>0</v>
      </c>
      <c r="Z4874">
        <f t="shared" si="769"/>
        <v>0</v>
      </c>
    </row>
    <row r="4875" spans="1:26">
      <c r="A4875">
        <v>1</v>
      </c>
      <c r="B4875" t="s">
        <v>60</v>
      </c>
      <c r="C4875" t="s">
        <v>61</v>
      </c>
      <c r="D4875">
        <v>1</v>
      </c>
      <c r="E4875">
        <v>1</v>
      </c>
      <c r="F4875">
        <v>0</v>
      </c>
      <c r="G4875">
        <v>1</v>
      </c>
      <c r="H4875">
        <v>1</v>
      </c>
      <c r="I4875">
        <v>1</v>
      </c>
      <c r="J4875">
        <v>0</v>
      </c>
      <c r="K4875">
        <v>1</v>
      </c>
      <c r="L4875">
        <v>1</v>
      </c>
      <c r="M4875">
        <v>1</v>
      </c>
      <c r="N4875">
        <f t="array" ref="N4875">$AC$2*_xlfn.IFS(B4875="data_scientist",$AD$7,TRUE,1)*_xlfn.IFS(B4875="data_analyst",$AD$8,TRUE,1)*_xlfn.IFS(B4875="data_engineer",$AD$9,TRUE,1)*IF(D4875,$AD$13,$AD$14)*IF(E4875,$AD$19,$AD$20)*IF(F4875,$AD$24,$AD$25)*IF(G4875,$AD$29,$AD$30)*IF(H4875,$AD$34,$AD$35)*IF(I4875,$AD$39,$AD$40)*IF(J4875,$AD$44,$AD$45)*IF(K4875,$AD$49,$AD$50)*IF(L4875,$AD$54,$AD$55)*IF(M4875,$AD$59,$AD$60)</f>
        <v>4.28561664115443e-8</v>
      </c>
      <c r="O4875">
        <f t="array" ref="O4875">$AD$2*_xlfn.IFS(B4875="data_scientist",$AF$7,TRUE,1)*_xlfn.IFS(B4875="data_analyst",$AF$8,TRUE,1)*_xlfn.IFS(B4875="data_engineer",$AF$9,TRUE,1)*IF(D4875,$AF$13,$AF$14)*IF(E4875,$AF$19,$AF$20)*IF(F4875,$AF$24,$AF$25)*IF(G4875,$AF$29,$AF$30)*IF(H4875,$AF$34,$AF$35)*IF(I4875,$AF$39,$AF$40)*IF(J4875,$AF$44,$AF$45)*IF(K4875,$AF$49,$AF$50)*IF(L4875,$AF$54,$AF$55)*IF(M4875,$AF$59,$AF$60)</f>
        <v>0.000147429411806171</v>
      </c>
      <c r="P4875">
        <f t="array" ref="P4875">$AE$2*_xlfn.IFS(B4875="data_scientist",$AH$7,TRUE,1)*_xlfn.IFS(B4875="data_analyst",$AH$8,TRUE,1)*_xlfn.IFS(B4875="data_engineer",$AH$9,TRUE,1)*IF(D4875,$AH$13,$AH$14)*IF(E4875,$AH$19,$AH$20)*IF(F4875,$AH$24,$AH$25)*IF(G4875,$AH$29,$AH$30)*IF(H4875,$AH$34,$AH$35)*IF(I4875,$AH$39,$AH$40)*IF(J4875,$AH$44,$AH$45)*IF(K4875,$AH$49,$AH$50)*IF(L4875,$AH$54,$AH$55)*IF(M4875,$AH$59,$AH$60)</f>
        <v>3.85885698435547e-6</v>
      </c>
      <c r="Q4875">
        <f t="shared" si="760"/>
        <v>0.000147429411806171</v>
      </c>
      <c r="R4875">
        <f t="shared" si="761"/>
        <v>0</v>
      </c>
      <c r="S4875">
        <f t="shared" si="762"/>
        <v>0</v>
      </c>
      <c r="T4875">
        <f t="shared" si="763"/>
        <v>0</v>
      </c>
      <c r="U4875">
        <f t="shared" si="764"/>
        <v>0</v>
      </c>
      <c r="V4875">
        <f t="shared" si="765"/>
        <v>1</v>
      </c>
      <c r="W4875">
        <f t="shared" si="766"/>
        <v>0</v>
      </c>
      <c r="X4875">
        <f t="shared" si="767"/>
        <v>0</v>
      </c>
      <c r="Y4875">
        <f t="shared" si="768"/>
        <v>0</v>
      </c>
      <c r="Z4875">
        <f t="shared" si="769"/>
        <v>0</v>
      </c>
    </row>
    <row r="4876" spans="1:26">
      <c r="A4876">
        <v>1</v>
      </c>
      <c r="B4876" t="s">
        <v>60</v>
      </c>
      <c r="C4876" t="s">
        <v>61</v>
      </c>
      <c r="D4876">
        <v>1</v>
      </c>
      <c r="E4876">
        <v>1</v>
      </c>
      <c r="F4876">
        <v>0</v>
      </c>
      <c r="G4876">
        <v>0</v>
      </c>
      <c r="H4876">
        <v>1</v>
      </c>
      <c r="I4876">
        <v>0</v>
      </c>
      <c r="J4876">
        <v>0</v>
      </c>
      <c r="K4876">
        <v>1</v>
      </c>
      <c r="L4876">
        <v>1</v>
      </c>
      <c r="M4876">
        <v>1</v>
      </c>
      <c r="N4876">
        <f t="array" ref="N4876">$AC$2*_xlfn.IFS(B4876="data_scientist",$AD$7,TRUE,1)*_xlfn.IFS(B4876="data_analyst",$AD$8,TRUE,1)*_xlfn.IFS(B4876="data_engineer",$AD$9,TRUE,1)*IF(D4876,$AD$13,$AD$14)*IF(E4876,$AD$19,$AD$20)*IF(F4876,$AD$24,$AD$25)*IF(G4876,$AD$29,$AD$30)*IF(H4876,$AD$34,$AD$35)*IF(I4876,$AD$39,$AD$40)*IF(J4876,$AD$44,$AD$45)*IF(K4876,$AD$49,$AD$50)*IF(L4876,$AD$54,$AD$55)*IF(M4876,$AD$59,$AD$60)</f>
        <v>3.48605030575121e-7</v>
      </c>
      <c r="O4876">
        <f t="array" ref="O4876">$AD$2*_xlfn.IFS(B4876="data_scientist",$AF$7,TRUE,1)*_xlfn.IFS(B4876="data_analyst",$AF$8,TRUE,1)*_xlfn.IFS(B4876="data_engineer",$AF$9,TRUE,1)*IF(D4876,$AF$13,$AF$14)*IF(E4876,$AF$19,$AF$20)*IF(F4876,$AF$24,$AF$25)*IF(G4876,$AF$29,$AF$30)*IF(H4876,$AF$34,$AF$35)*IF(I4876,$AF$39,$AF$40)*IF(J4876,$AF$44,$AF$45)*IF(K4876,$AF$49,$AF$50)*IF(L4876,$AF$54,$AF$55)*IF(M4876,$AF$59,$AF$60)</f>
        <v>0.000696178358327617</v>
      </c>
      <c r="P4876">
        <f t="array" ref="P4876">$AE$2*_xlfn.IFS(B4876="data_scientist",$AH$7,TRUE,1)*_xlfn.IFS(B4876="data_analyst",$AH$8,TRUE,1)*_xlfn.IFS(B4876="data_engineer",$AH$9,TRUE,1)*IF(D4876,$AH$13,$AH$14)*IF(E4876,$AH$19,$AH$20)*IF(F4876,$AH$24,$AH$25)*IF(G4876,$AH$29,$AH$30)*IF(H4876,$AH$34,$AH$35)*IF(I4876,$AH$39,$AH$40)*IF(J4876,$AH$44,$AH$45)*IF(K4876,$AH$49,$AH$50)*IF(L4876,$AH$54,$AH$55)*IF(M4876,$AH$59,$AH$60)</f>
        <v>2.55394916232079e-5</v>
      </c>
      <c r="Q4876">
        <f t="shared" si="760"/>
        <v>0.000696178358327617</v>
      </c>
      <c r="R4876">
        <f t="shared" si="761"/>
        <v>0</v>
      </c>
      <c r="S4876">
        <f t="shared" si="762"/>
        <v>0</v>
      </c>
      <c r="T4876">
        <f t="shared" si="763"/>
        <v>0</v>
      </c>
      <c r="U4876">
        <f t="shared" si="764"/>
        <v>0</v>
      </c>
      <c r="V4876">
        <f t="shared" si="765"/>
        <v>1</v>
      </c>
      <c r="W4876">
        <f t="shared" si="766"/>
        <v>0</v>
      </c>
      <c r="X4876">
        <f t="shared" si="767"/>
        <v>0</v>
      </c>
      <c r="Y4876">
        <f t="shared" si="768"/>
        <v>0</v>
      </c>
      <c r="Z4876">
        <f t="shared" si="769"/>
        <v>0</v>
      </c>
    </row>
    <row r="4877" spans="1:26">
      <c r="A4877">
        <v>1</v>
      </c>
      <c r="B4877" t="s">
        <v>60</v>
      </c>
      <c r="C4877" t="s">
        <v>61</v>
      </c>
      <c r="D4877">
        <v>0</v>
      </c>
      <c r="E4877">
        <v>1</v>
      </c>
      <c r="F4877">
        <v>0</v>
      </c>
      <c r="G4877">
        <v>1</v>
      </c>
      <c r="H4877">
        <v>1</v>
      </c>
      <c r="I4877">
        <v>0</v>
      </c>
      <c r="J4877">
        <v>0</v>
      </c>
      <c r="K4877">
        <v>1</v>
      </c>
      <c r="L4877">
        <v>0</v>
      </c>
      <c r="M4877">
        <v>1</v>
      </c>
      <c r="N4877">
        <f t="array" ref="N4877">$AC$2*_xlfn.IFS(B4877="data_scientist",$AD$7,TRUE,1)*_xlfn.IFS(B4877="data_analyst",$AD$8,TRUE,1)*_xlfn.IFS(B4877="data_engineer",$AD$9,TRUE,1)*IF(D4877,$AD$13,$AD$14)*IF(E4877,$AD$19,$AD$20)*IF(F4877,$AD$24,$AD$25)*IF(G4877,$AD$29,$AD$30)*IF(H4877,$AD$34,$AD$35)*IF(I4877,$AD$39,$AD$40)*IF(J4877,$AD$44,$AD$45)*IF(K4877,$AD$49,$AD$50)*IF(L4877,$AD$54,$AD$55)*IF(M4877,$AD$59,$AD$60)</f>
        <v>3.13933742504263e-6</v>
      </c>
      <c r="O4877">
        <f t="array" ref="O4877">$AD$2*_xlfn.IFS(B4877="data_scientist",$AF$7,TRUE,1)*_xlfn.IFS(B4877="data_analyst",$AF$8,TRUE,1)*_xlfn.IFS(B4877="data_engineer",$AF$9,TRUE,1)*IF(D4877,$AF$13,$AF$14)*IF(E4877,$AF$19,$AF$20)*IF(F4877,$AF$24,$AF$25)*IF(G4877,$AF$29,$AF$30)*IF(H4877,$AF$34,$AF$35)*IF(I4877,$AF$39,$AF$40)*IF(J4877,$AF$44,$AF$45)*IF(K4877,$AF$49,$AF$50)*IF(L4877,$AF$54,$AF$55)*IF(M4877,$AF$59,$AF$60)</f>
        <v>0.000417814594521011</v>
      </c>
      <c r="P4877">
        <f t="array" ref="P4877">$AE$2*_xlfn.IFS(B4877="data_scientist",$AH$7,TRUE,1)*_xlfn.IFS(B4877="data_analyst",$AH$8,TRUE,1)*_xlfn.IFS(B4877="data_engineer",$AH$9,TRUE,1)*IF(D4877,$AH$13,$AH$14)*IF(E4877,$AH$19,$AH$20)*IF(F4877,$AH$24,$AH$25)*IF(G4877,$AH$29,$AH$30)*IF(H4877,$AH$34,$AH$35)*IF(I4877,$AH$39,$AH$40)*IF(J4877,$AH$44,$AH$45)*IF(K4877,$AH$49,$AH$50)*IF(L4877,$AH$54,$AH$55)*IF(M4877,$AH$59,$AH$60)</f>
        <v>3.28262294189557e-5</v>
      </c>
      <c r="Q4877">
        <f t="shared" si="760"/>
        <v>0.000417814594521011</v>
      </c>
      <c r="R4877">
        <f t="shared" si="761"/>
        <v>0</v>
      </c>
      <c r="S4877">
        <f t="shared" si="762"/>
        <v>0</v>
      </c>
      <c r="T4877">
        <f t="shared" si="763"/>
        <v>0</v>
      </c>
      <c r="U4877">
        <f t="shared" si="764"/>
        <v>0</v>
      </c>
      <c r="V4877">
        <f t="shared" si="765"/>
        <v>1</v>
      </c>
      <c r="W4877">
        <f t="shared" si="766"/>
        <v>0</v>
      </c>
      <c r="X4877">
        <f t="shared" si="767"/>
        <v>0</v>
      </c>
      <c r="Y4877">
        <f t="shared" si="768"/>
        <v>0</v>
      </c>
      <c r="Z4877">
        <f t="shared" si="769"/>
        <v>0</v>
      </c>
    </row>
    <row r="4878" spans="1:26">
      <c r="A4878">
        <v>1</v>
      </c>
      <c r="B4878" t="s">
        <v>60</v>
      </c>
      <c r="C4878" t="s">
        <v>61</v>
      </c>
      <c r="D4878">
        <v>1</v>
      </c>
      <c r="E4878">
        <v>1</v>
      </c>
      <c r="F4878">
        <v>0</v>
      </c>
      <c r="G4878">
        <v>0</v>
      </c>
      <c r="H4878">
        <v>1</v>
      </c>
      <c r="I4878">
        <v>0</v>
      </c>
      <c r="J4878">
        <v>0</v>
      </c>
      <c r="K4878">
        <v>1</v>
      </c>
      <c r="L4878">
        <v>1</v>
      </c>
      <c r="M4878">
        <v>1</v>
      </c>
      <c r="N4878">
        <f t="array" ref="N4878">$AC$2*_xlfn.IFS(B4878="data_scientist",$AD$7,TRUE,1)*_xlfn.IFS(B4878="data_analyst",$AD$8,TRUE,1)*_xlfn.IFS(B4878="data_engineer",$AD$9,TRUE,1)*IF(D4878,$AD$13,$AD$14)*IF(E4878,$AD$19,$AD$20)*IF(F4878,$AD$24,$AD$25)*IF(G4878,$AD$29,$AD$30)*IF(H4878,$AD$34,$AD$35)*IF(I4878,$AD$39,$AD$40)*IF(J4878,$AD$44,$AD$45)*IF(K4878,$AD$49,$AD$50)*IF(L4878,$AD$54,$AD$55)*IF(M4878,$AD$59,$AD$60)</f>
        <v>3.48605030575121e-7</v>
      </c>
      <c r="O4878">
        <f t="array" ref="O4878">$AD$2*_xlfn.IFS(B4878="data_scientist",$AF$7,TRUE,1)*_xlfn.IFS(B4878="data_analyst",$AF$8,TRUE,1)*_xlfn.IFS(B4878="data_engineer",$AF$9,TRUE,1)*IF(D4878,$AF$13,$AF$14)*IF(E4878,$AF$19,$AF$20)*IF(F4878,$AF$24,$AF$25)*IF(G4878,$AF$29,$AF$30)*IF(H4878,$AF$34,$AF$35)*IF(I4878,$AF$39,$AF$40)*IF(J4878,$AF$44,$AF$45)*IF(K4878,$AF$49,$AF$50)*IF(L4878,$AF$54,$AF$55)*IF(M4878,$AF$59,$AF$60)</f>
        <v>0.000696178358327617</v>
      </c>
      <c r="P4878">
        <f t="array" ref="P4878">$AE$2*_xlfn.IFS(B4878="data_scientist",$AH$7,TRUE,1)*_xlfn.IFS(B4878="data_analyst",$AH$8,TRUE,1)*_xlfn.IFS(B4878="data_engineer",$AH$9,TRUE,1)*IF(D4878,$AH$13,$AH$14)*IF(E4878,$AH$19,$AH$20)*IF(F4878,$AH$24,$AH$25)*IF(G4878,$AH$29,$AH$30)*IF(H4878,$AH$34,$AH$35)*IF(I4878,$AH$39,$AH$40)*IF(J4878,$AH$44,$AH$45)*IF(K4878,$AH$49,$AH$50)*IF(L4878,$AH$54,$AH$55)*IF(M4878,$AH$59,$AH$60)</f>
        <v>2.55394916232079e-5</v>
      </c>
      <c r="Q4878">
        <f t="shared" si="760"/>
        <v>0.000696178358327617</v>
      </c>
      <c r="R4878">
        <f t="shared" si="761"/>
        <v>0</v>
      </c>
      <c r="S4878">
        <f t="shared" si="762"/>
        <v>0</v>
      </c>
      <c r="T4878">
        <f t="shared" si="763"/>
        <v>0</v>
      </c>
      <c r="U4878">
        <f t="shared" si="764"/>
        <v>0</v>
      </c>
      <c r="V4878">
        <f t="shared" si="765"/>
        <v>1</v>
      </c>
      <c r="W4878">
        <f t="shared" si="766"/>
        <v>0</v>
      </c>
      <c r="X4878">
        <f t="shared" si="767"/>
        <v>0</v>
      </c>
      <c r="Y4878">
        <f t="shared" si="768"/>
        <v>0</v>
      </c>
      <c r="Z4878">
        <f t="shared" si="769"/>
        <v>0</v>
      </c>
    </row>
    <row r="4879" spans="1:26">
      <c r="A4879">
        <v>1</v>
      </c>
      <c r="B4879" t="s">
        <v>60</v>
      </c>
      <c r="C4879" t="s">
        <v>61</v>
      </c>
      <c r="D4879">
        <v>1</v>
      </c>
      <c r="E4879">
        <v>1</v>
      </c>
      <c r="F4879">
        <v>0</v>
      </c>
      <c r="G4879">
        <v>0</v>
      </c>
      <c r="H4879">
        <v>1</v>
      </c>
      <c r="I4879">
        <v>0</v>
      </c>
      <c r="J4879">
        <v>0</v>
      </c>
      <c r="K4879">
        <v>1</v>
      </c>
      <c r="L4879">
        <v>1</v>
      </c>
      <c r="M4879">
        <v>1</v>
      </c>
      <c r="N4879">
        <f t="array" ref="N4879">$AC$2*_xlfn.IFS(B4879="data_scientist",$AD$7,TRUE,1)*_xlfn.IFS(B4879="data_analyst",$AD$8,TRUE,1)*_xlfn.IFS(B4879="data_engineer",$AD$9,TRUE,1)*IF(D4879,$AD$13,$AD$14)*IF(E4879,$AD$19,$AD$20)*IF(F4879,$AD$24,$AD$25)*IF(G4879,$AD$29,$AD$30)*IF(H4879,$AD$34,$AD$35)*IF(I4879,$AD$39,$AD$40)*IF(J4879,$AD$44,$AD$45)*IF(K4879,$AD$49,$AD$50)*IF(L4879,$AD$54,$AD$55)*IF(M4879,$AD$59,$AD$60)</f>
        <v>3.48605030575121e-7</v>
      </c>
      <c r="O4879">
        <f t="array" ref="O4879">$AD$2*_xlfn.IFS(B4879="data_scientist",$AF$7,TRUE,1)*_xlfn.IFS(B4879="data_analyst",$AF$8,TRUE,1)*_xlfn.IFS(B4879="data_engineer",$AF$9,TRUE,1)*IF(D4879,$AF$13,$AF$14)*IF(E4879,$AF$19,$AF$20)*IF(F4879,$AF$24,$AF$25)*IF(G4879,$AF$29,$AF$30)*IF(H4879,$AF$34,$AF$35)*IF(I4879,$AF$39,$AF$40)*IF(J4879,$AF$44,$AF$45)*IF(K4879,$AF$49,$AF$50)*IF(L4879,$AF$54,$AF$55)*IF(M4879,$AF$59,$AF$60)</f>
        <v>0.000696178358327617</v>
      </c>
      <c r="P4879">
        <f t="array" ref="P4879">$AE$2*_xlfn.IFS(B4879="data_scientist",$AH$7,TRUE,1)*_xlfn.IFS(B4879="data_analyst",$AH$8,TRUE,1)*_xlfn.IFS(B4879="data_engineer",$AH$9,TRUE,1)*IF(D4879,$AH$13,$AH$14)*IF(E4879,$AH$19,$AH$20)*IF(F4879,$AH$24,$AH$25)*IF(G4879,$AH$29,$AH$30)*IF(H4879,$AH$34,$AH$35)*IF(I4879,$AH$39,$AH$40)*IF(J4879,$AH$44,$AH$45)*IF(K4879,$AH$49,$AH$50)*IF(L4879,$AH$54,$AH$55)*IF(M4879,$AH$59,$AH$60)</f>
        <v>2.55394916232079e-5</v>
      </c>
      <c r="Q4879">
        <f t="shared" si="760"/>
        <v>0.000696178358327617</v>
      </c>
      <c r="R4879">
        <f t="shared" si="761"/>
        <v>0</v>
      </c>
      <c r="S4879">
        <f t="shared" si="762"/>
        <v>0</v>
      </c>
      <c r="T4879">
        <f t="shared" si="763"/>
        <v>0</v>
      </c>
      <c r="U4879">
        <f t="shared" si="764"/>
        <v>0</v>
      </c>
      <c r="V4879">
        <f t="shared" si="765"/>
        <v>1</v>
      </c>
      <c r="W4879">
        <f t="shared" si="766"/>
        <v>0</v>
      </c>
      <c r="X4879">
        <f t="shared" si="767"/>
        <v>0</v>
      </c>
      <c r="Y4879">
        <f t="shared" si="768"/>
        <v>0</v>
      </c>
      <c r="Z4879">
        <f t="shared" si="769"/>
        <v>0</v>
      </c>
    </row>
    <row r="4880" spans="1:26">
      <c r="A4880">
        <v>1</v>
      </c>
      <c r="B4880" t="s">
        <v>60</v>
      </c>
      <c r="C4880" t="s">
        <v>61</v>
      </c>
      <c r="D4880">
        <v>0</v>
      </c>
      <c r="E4880">
        <v>0</v>
      </c>
      <c r="F4880">
        <v>0</v>
      </c>
      <c r="G4880">
        <v>0</v>
      </c>
      <c r="H4880">
        <v>1</v>
      </c>
      <c r="I4880">
        <v>0</v>
      </c>
      <c r="J4880">
        <v>0</v>
      </c>
      <c r="K4880">
        <v>1</v>
      </c>
      <c r="L4880">
        <v>0</v>
      </c>
      <c r="M4880">
        <v>1</v>
      </c>
      <c r="N4880">
        <f t="array" ref="N4880">$AC$2*_xlfn.IFS(B4880="data_scientist",$AD$7,TRUE,1)*_xlfn.IFS(B4880="data_analyst",$AD$8,TRUE,1)*_xlfn.IFS(B4880="data_engineer",$AD$9,TRUE,1)*IF(D4880,$AD$13,$AD$14)*IF(E4880,$AD$19,$AD$20)*IF(F4880,$AD$24,$AD$25)*IF(G4880,$AD$29,$AD$30)*IF(H4880,$AD$34,$AD$35)*IF(I4880,$AD$39,$AD$40)*IF(J4880,$AD$44,$AD$45)*IF(K4880,$AD$49,$AD$50)*IF(L4880,$AD$54,$AD$55)*IF(M4880,$AD$59,$AD$60)</f>
        <v>6.72974954967633e-6</v>
      </c>
      <c r="O4880">
        <f t="array" ref="O4880">$AD$2*_xlfn.IFS(B4880="data_scientist",$AF$7,TRUE,1)*_xlfn.IFS(B4880="data_analyst",$AF$8,TRUE,1)*_xlfn.IFS(B4880="data_engineer",$AF$9,TRUE,1)*IF(D4880,$AF$13,$AF$14)*IF(E4880,$AF$19,$AF$20)*IF(F4880,$AF$24,$AF$25)*IF(G4880,$AF$29,$AF$30)*IF(H4880,$AF$34,$AF$35)*IF(I4880,$AF$39,$AF$40)*IF(J4880,$AF$44,$AF$45)*IF(K4880,$AF$49,$AF$50)*IF(L4880,$AF$54,$AF$55)*IF(M4880,$AF$59,$AF$60)</f>
        <v>0.000411740427261692</v>
      </c>
      <c r="P4880">
        <f t="array" ref="P4880">$AE$2*_xlfn.IFS(B4880="data_scientist",$AH$7,TRUE,1)*_xlfn.IFS(B4880="data_analyst",$AH$8,TRUE,1)*_xlfn.IFS(B4880="data_engineer",$AH$9,TRUE,1)*IF(D4880,$AH$13,$AH$14)*IF(E4880,$AH$19,$AH$20)*IF(F4880,$AH$24,$AH$25)*IF(G4880,$AH$29,$AH$30)*IF(H4880,$AH$34,$AH$35)*IF(I4880,$AH$39,$AH$40)*IF(J4880,$AH$44,$AH$45)*IF(K4880,$AH$49,$AH$50)*IF(L4880,$AH$54,$AH$55)*IF(M4880,$AH$59,$AH$60)</f>
        <v>5.74793976356408e-5</v>
      </c>
      <c r="Q4880">
        <f t="shared" si="760"/>
        <v>0.000411740427261692</v>
      </c>
      <c r="R4880">
        <f t="shared" si="761"/>
        <v>0</v>
      </c>
      <c r="S4880">
        <f t="shared" si="762"/>
        <v>0</v>
      </c>
      <c r="T4880">
        <f t="shared" si="763"/>
        <v>0</v>
      </c>
      <c r="U4880">
        <f t="shared" si="764"/>
        <v>0</v>
      </c>
      <c r="V4880">
        <f t="shared" si="765"/>
        <v>1</v>
      </c>
      <c r="W4880">
        <f t="shared" si="766"/>
        <v>0</v>
      </c>
      <c r="X4880">
        <f t="shared" si="767"/>
        <v>0</v>
      </c>
      <c r="Y4880">
        <f t="shared" si="768"/>
        <v>0</v>
      </c>
      <c r="Z4880">
        <f t="shared" si="769"/>
        <v>0</v>
      </c>
    </row>
    <row r="4881" spans="1:26">
      <c r="A4881">
        <v>1</v>
      </c>
      <c r="B4881" t="s">
        <v>60</v>
      </c>
      <c r="C4881" t="s">
        <v>61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1</v>
      </c>
      <c r="N4881">
        <f t="array" ref="N4881">$AC$2*_xlfn.IFS(B4881="data_scientist",$AD$7,TRUE,1)*_xlfn.IFS(B4881="data_analyst",$AD$8,TRUE,1)*_xlfn.IFS(B4881="data_engineer",$AD$9,TRUE,1)*IF(D4881,$AD$13,$AD$14)*IF(E4881,$AD$19,$AD$20)*IF(F4881,$AD$24,$AD$25)*IF(G4881,$AD$29,$AD$30)*IF(H4881,$AD$34,$AD$35)*IF(I4881,$AD$39,$AD$40)*IF(J4881,$AD$44,$AD$45)*IF(K4881,$AD$49,$AD$50)*IF(L4881,$AD$54,$AD$55)*IF(M4881,$AD$59,$AD$60)</f>
        <v>0.00209205069395461</v>
      </c>
      <c r="O4881">
        <f t="array" ref="O4881">$AD$2*_xlfn.IFS(B4881="data_scientist",$AF$7,TRUE,1)*_xlfn.IFS(B4881="data_analyst",$AF$8,TRUE,1)*_xlfn.IFS(B4881="data_engineer",$AF$9,TRUE,1)*IF(D4881,$AF$13,$AF$14)*IF(E4881,$AF$19,$AF$20)*IF(F4881,$AF$24,$AF$25)*IF(G4881,$AF$29,$AF$30)*IF(H4881,$AF$34,$AF$35)*IF(I4881,$AF$39,$AF$40)*IF(J4881,$AF$44,$AF$45)*IF(K4881,$AF$49,$AF$50)*IF(L4881,$AF$54,$AF$55)*IF(M4881,$AF$59,$AF$60)</f>
        <v>0.000914821417937069</v>
      </c>
      <c r="P4881">
        <f t="array" ref="P4881">$AE$2*_xlfn.IFS(B4881="data_scientist",$AH$7,TRUE,1)*_xlfn.IFS(B4881="data_analyst",$AH$8,TRUE,1)*_xlfn.IFS(B4881="data_engineer",$AH$9,TRUE,1)*IF(D4881,$AH$13,$AH$14)*IF(E4881,$AH$19,$AH$20)*IF(F4881,$AH$24,$AH$25)*IF(G4881,$AH$29,$AH$30)*IF(H4881,$AH$34,$AH$35)*IF(I4881,$AH$39,$AH$40)*IF(J4881,$AH$44,$AH$45)*IF(K4881,$AH$49,$AH$50)*IF(L4881,$AH$54,$AH$55)*IF(M4881,$AH$59,$AH$60)</f>
        <v>0.000310772826156754</v>
      </c>
      <c r="Q4881">
        <f t="shared" si="760"/>
        <v>0.00209205069395461</v>
      </c>
      <c r="R4881">
        <f t="shared" si="761"/>
        <v>0</v>
      </c>
      <c r="S4881">
        <f t="shared" si="762"/>
        <v>0</v>
      </c>
      <c r="T4881">
        <f t="shared" si="763"/>
        <v>0</v>
      </c>
      <c r="U4881">
        <f t="shared" si="764"/>
        <v>1</v>
      </c>
      <c r="V4881">
        <f t="shared" si="765"/>
        <v>0</v>
      </c>
      <c r="W4881">
        <f t="shared" si="766"/>
        <v>0</v>
      </c>
      <c r="X4881">
        <f t="shared" si="767"/>
        <v>0</v>
      </c>
      <c r="Y4881">
        <f t="shared" si="768"/>
        <v>0</v>
      </c>
      <c r="Z4881">
        <f t="shared" si="769"/>
        <v>0</v>
      </c>
    </row>
    <row r="4882" spans="1:26">
      <c r="A4882">
        <v>1</v>
      </c>
      <c r="B4882" t="s">
        <v>60</v>
      </c>
      <c r="C4882" t="s">
        <v>61</v>
      </c>
      <c r="D4882">
        <v>0</v>
      </c>
      <c r="E4882">
        <v>1</v>
      </c>
      <c r="F4882">
        <v>0</v>
      </c>
      <c r="G4882">
        <v>0</v>
      </c>
      <c r="H4882">
        <v>1</v>
      </c>
      <c r="I4882">
        <v>0</v>
      </c>
      <c r="J4882">
        <v>0</v>
      </c>
      <c r="K4882">
        <v>0</v>
      </c>
      <c r="L4882">
        <v>1</v>
      </c>
      <c r="M4882">
        <v>1</v>
      </c>
      <c r="N4882">
        <f t="array" ref="N4882">$AC$2*_xlfn.IFS(B4882="data_scientist",$AD$7,TRUE,1)*_xlfn.IFS(B4882="data_analyst",$AD$8,TRUE,1)*_xlfn.IFS(B4882="data_engineer",$AD$9,TRUE,1)*IF(D4882,$AD$13,$AD$14)*IF(E4882,$AD$19,$AD$20)*IF(F4882,$AD$24,$AD$25)*IF(G4882,$AD$29,$AD$30)*IF(H4882,$AD$34,$AD$35)*IF(I4882,$AD$39,$AD$40)*IF(J4882,$AD$44,$AD$45)*IF(K4882,$AD$49,$AD$50)*IF(L4882,$AD$54,$AD$55)*IF(M4882,$AD$59,$AD$60)</f>
        <v>1.54261252833982e-5</v>
      </c>
      <c r="O4882">
        <f t="array" ref="O4882">$AD$2*_xlfn.IFS(B4882="data_scientist",$AF$7,TRUE,1)*_xlfn.IFS(B4882="data_analyst",$AF$8,TRUE,1)*_xlfn.IFS(B4882="data_engineer",$AF$9,TRUE,1)*IF(D4882,$AF$13,$AF$14)*IF(E4882,$AF$19,$AF$20)*IF(F4882,$AF$24,$AF$25)*IF(G4882,$AF$29,$AF$30)*IF(H4882,$AF$34,$AF$35)*IF(I4882,$AF$39,$AF$40)*IF(J4882,$AF$44,$AF$45)*IF(K4882,$AF$49,$AF$50)*IF(L4882,$AF$54,$AF$55)*IF(M4882,$AF$59,$AF$60)</f>
        <v>0.000428177085955404</v>
      </c>
      <c r="P4882">
        <f t="array" ref="P4882">$AE$2*_xlfn.IFS(B4882="data_scientist",$AH$7,TRUE,1)*_xlfn.IFS(B4882="data_analyst",$AH$8,TRUE,1)*_xlfn.IFS(B4882="data_engineer",$AH$9,TRUE,1)*IF(D4882,$AH$13,$AH$14)*IF(E4882,$AH$19,$AH$20)*IF(F4882,$AH$24,$AH$25)*IF(G4882,$AH$29,$AH$30)*IF(H4882,$AH$34,$AH$35)*IF(I4882,$AH$39,$AH$40)*IF(J4882,$AH$44,$AH$45)*IF(K4882,$AH$49,$AH$50)*IF(L4882,$AH$54,$AH$55)*IF(M4882,$AH$59,$AH$60)</f>
        <v>5.10478409775037e-5</v>
      </c>
      <c r="Q4882">
        <f t="shared" si="760"/>
        <v>0.000428177085955404</v>
      </c>
      <c r="R4882">
        <f t="shared" si="761"/>
        <v>0</v>
      </c>
      <c r="S4882">
        <f t="shared" si="762"/>
        <v>0</v>
      </c>
      <c r="T4882">
        <f t="shared" si="763"/>
        <v>0</v>
      </c>
      <c r="U4882">
        <f t="shared" si="764"/>
        <v>0</v>
      </c>
      <c r="V4882">
        <f t="shared" si="765"/>
        <v>1</v>
      </c>
      <c r="W4882">
        <f t="shared" si="766"/>
        <v>0</v>
      </c>
      <c r="X4882">
        <f t="shared" si="767"/>
        <v>0</v>
      </c>
      <c r="Y4882">
        <f t="shared" si="768"/>
        <v>0</v>
      </c>
      <c r="Z4882">
        <f t="shared" si="769"/>
        <v>0</v>
      </c>
    </row>
    <row r="4883" spans="1:26">
      <c r="A4883">
        <v>1</v>
      </c>
      <c r="B4883" t="s">
        <v>60</v>
      </c>
      <c r="C4883" t="s">
        <v>61</v>
      </c>
      <c r="D4883">
        <v>1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1</v>
      </c>
      <c r="N4883">
        <f t="array" ref="N4883">$AC$2*_xlfn.IFS(B4883="data_scientist",$AD$7,TRUE,1)*_xlfn.IFS(B4883="data_analyst",$AD$8,TRUE,1)*_xlfn.IFS(B4883="data_engineer",$AD$9,TRUE,1)*IF(D4883,$AD$13,$AD$14)*IF(E4883,$AD$19,$AD$20)*IF(F4883,$AD$24,$AD$25)*IF(G4883,$AD$29,$AD$30)*IF(H4883,$AD$34,$AD$35)*IF(I4883,$AD$39,$AD$40)*IF(J4883,$AD$44,$AD$45)*IF(K4883,$AD$49,$AD$50)*IF(L4883,$AD$54,$AD$55)*IF(M4883,$AD$59,$AD$60)</f>
        <v>0.000981586654716256</v>
      </c>
      <c r="O4883">
        <f t="array" ref="O4883">$AD$2*_xlfn.IFS(B4883="data_scientist",$AF$7,TRUE,1)*_xlfn.IFS(B4883="data_analyst",$AF$8,TRUE,1)*_xlfn.IFS(B4883="data_engineer",$AF$9,TRUE,1)*IF(D4883,$AF$13,$AF$14)*IF(E4883,$AF$19,$AF$20)*IF(F4883,$AF$24,$AF$25)*IF(G4883,$AF$29,$AF$30)*IF(H4883,$AF$34,$AF$35)*IF(I4883,$AF$39,$AF$40)*IF(J4883,$AF$44,$AF$45)*IF(K4883,$AF$49,$AF$50)*IF(L4883,$AF$54,$AF$55)*IF(M4883,$AF$59,$AF$60)</f>
        <v>0.00238575005050182</v>
      </c>
      <c r="P4883">
        <f t="array" ref="P4883">$AE$2*_xlfn.IFS(B4883="data_scientist",$AH$7,TRUE,1)*_xlfn.IFS(B4883="data_analyst",$AH$8,TRUE,1)*_xlfn.IFS(B4883="data_engineer",$AH$9,TRUE,1)*IF(D4883,$AH$13,$AH$14)*IF(E4883,$AH$19,$AH$20)*IF(F4883,$AH$24,$AH$25)*IF(G4883,$AH$29,$AH$30)*IF(H4883,$AH$34,$AH$35)*IF(I4883,$AH$39,$AH$40)*IF(J4883,$AH$44,$AH$45)*IF(K4883,$AH$49,$AH$50)*IF(L4883,$AH$54,$AH$55)*IF(M4883,$AH$59,$AH$60)</f>
        <v>0.00041294471420829</v>
      </c>
      <c r="Q4883">
        <f t="shared" si="760"/>
        <v>0.00238575005050182</v>
      </c>
      <c r="R4883">
        <f t="shared" si="761"/>
        <v>0</v>
      </c>
      <c r="S4883">
        <f t="shared" si="762"/>
        <v>0</v>
      </c>
      <c r="T4883">
        <f t="shared" si="763"/>
        <v>0</v>
      </c>
      <c r="U4883">
        <f t="shared" si="764"/>
        <v>0</v>
      </c>
      <c r="V4883">
        <f t="shared" si="765"/>
        <v>1</v>
      </c>
      <c r="W4883">
        <f t="shared" si="766"/>
        <v>0</v>
      </c>
      <c r="X4883">
        <f t="shared" si="767"/>
        <v>0</v>
      </c>
      <c r="Y4883">
        <f t="shared" si="768"/>
        <v>0</v>
      </c>
      <c r="Z4883">
        <f t="shared" si="769"/>
        <v>0</v>
      </c>
    </row>
    <row r="4884" spans="1:26">
      <c r="A4884">
        <v>1</v>
      </c>
      <c r="B4884" t="s">
        <v>60</v>
      </c>
      <c r="C4884" t="s">
        <v>61</v>
      </c>
      <c r="D4884">
        <v>1</v>
      </c>
      <c r="E4884">
        <v>1</v>
      </c>
      <c r="F4884">
        <v>0</v>
      </c>
      <c r="G4884">
        <v>0</v>
      </c>
      <c r="H4884">
        <v>1</v>
      </c>
      <c r="I4884">
        <v>0</v>
      </c>
      <c r="J4884">
        <v>0</v>
      </c>
      <c r="K4884">
        <v>1</v>
      </c>
      <c r="L4884">
        <v>1</v>
      </c>
      <c r="M4884">
        <v>1</v>
      </c>
      <c r="N4884">
        <f t="array" ref="N4884">$AC$2*_xlfn.IFS(B4884="data_scientist",$AD$7,TRUE,1)*_xlfn.IFS(B4884="data_analyst",$AD$8,TRUE,1)*_xlfn.IFS(B4884="data_engineer",$AD$9,TRUE,1)*IF(D4884,$AD$13,$AD$14)*IF(E4884,$AD$19,$AD$20)*IF(F4884,$AD$24,$AD$25)*IF(G4884,$AD$29,$AD$30)*IF(H4884,$AD$34,$AD$35)*IF(I4884,$AD$39,$AD$40)*IF(J4884,$AD$44,$AD$45)*IF(K4884,$AD$49,$AD$50)*IF(L4884,$AD$54,$AD$55)*IF(M4884,$AD$59,$AD$60)</f>
        <v>3.48605030575121e-7</v>
      </c>
      <c r="O4884">
        <f t="array" ref="O4884">$AD$2*_xlfn.IFS(B4884="data_scientist",$AF$7,TRUE,1)*_xlfn.IFS(B4884="data_analyst",$AF$8,TRUE,1)*_xlfn.IFS(B4884="data_engineer",$AF$9,TRUE,1)*IF(D4884,$AF$13,$AF$14)*IF(E4884,$AF$19,$AF$20)*IF(F4884,$AF$24,$AF$25)*IF(G4884,$AF$29,$AF$30)*IF(H4884,$AF$34,$AF$35)*IF(I4884,$AF$39,$AF$40)*IF(J4884,$AF$44,$AF$45)*IF(K4884,$AF$49,$AF$50)*IF(L4884,$AF$54,$AF$55)*IF(M4884,$AF$59,$AF$60)</f>
        <v>0.000696178358327617</v>
      </c>
      <c r="P4884">
        <f t="array" ref="P4884">$AE$2*_xlfn.IFS(B4884="data_scientist",$AH$7,TRUE,1)*_xlfn.IFS(B4884="data_analyst",$AH$8,TRUE,1)*_xlfn.IFS(B4884="data_engineer",$AH$9,TRUE,1)*IF(D4884,$AH$13,$AH$14)*IF(E4884,$AH$19,$AH$20)*IF(F4884,$AH$24,$AH$25)*IF(G4884,$AH$29,$AH$30)*IF(H4884,$AH$34,$AH$35)*IF(I4884,$AH$39,$AH$40)*IF(J4884,$AH$44,$AH$45)*IF(K4884,$AH$49,$AH$50)*IF(L4884,$AH$54,$AH$55)*IF(M4884,$AH$59,$AH$60)</f>
        <v>2.55394916232079e-5</v>
      </c>
      <c r="Q4884">
        <f t="shared" si="760"/>
        <v>0.000696178358327617</v>
      </c>
      <c r="R4884">
        <f t="shared" si="761"/>
        <v>0</v>
      </c>
      <c r="S4884">
        <f t="shared" si="762"/>
        <v>0</v>
      </c>
      <c r="T4884">
        <f t="shared" si="763"/>
        <v>0</v>
      </c>
      <c r="U4884">
        <f t="shared" si="764"/>
        <v>0</v>
      </c>
      <c r="V4884">
        <f t="shared" si="765"/>
        <v>1</v>
      </c>
      <c r="W4884">
        <f t="shared" si="766"/>
        <v>0</v>
      </c>
      <c r="X4884">
        <f t="shared" si="767"/>
        <v>0</v>
      </c>
      <c r="Y4884">
        <f t="shared" si="768"/>
        <v>0</v>
      </c>
      <c r="Z4884">
        <f t="shared" si="769"/>
        <v>0</v>
      </c>
    </row>
    <row r="4885" spans="1:26">
      <c r="A4885">
        <v>1</v>
      </c>
      <c r="B4885" t="s">
        <v>60</v>
      </c>
      <c r="C4885" t="s">
        <v>61</v>
      </c>
      <c r="D4885">
        <v>1</v>
      </c>
      <c r="E4885">
        <v>1</v>
      </c>
      <c r="F4885">
        <v>0</v>
      </c>
      <c r="G4885">
        <v>1</v>
      </c>
      <c r="H4885">
        <v>0</v>
      </c>
      <c r="I4885">
        <v>0</v>
      </c>
      <c r="J4885">
        <v>0</v>
      </c>
      <c r="K4885">
        <v>1</v>
      </c>
      <c r="L4885">
        <v>1</v>
      </c>
      <c r="M4885">
        <v>1</v>
      </c>
      <c r="N4885">
        <f t="array" ref="N4885">$AC$2*_xlfn.IFS(B4885="data_scientist",$AD$7,TRUE,1)*_xlfn.IFS(B4885="data_analyst",$AD$8,TRUE,1)*_xlfn.IFS(B4885="data_engineer",$AD$9,TRUE,1)*IF(D4885,$AD$13,$AD$14)*IF(E4885,$AD$19,$AD$20)*IF(F4885,$AD$24,$AD$25)*IF(G4885,$AD$29,$AD$30)*IF(H4885,$AD$34,$AD$35)*IF(I4885,$AD$39,$AD$40)*IF(J4885,$AD$44,$AD$45)*IF(K4885,$AD$49,$AD$50)*IF(L4885,$AD$54,$AD$55)*IF(M4885,$AD$59,$AD$60)</f>
        <v>1.86875327501078e-6</v>
      </c>
      <c r="O4885">
        <f t="array" ref="O4885">$AD$2*_xlfn.IFS(B4885="data_scientist",$AF$7,TRUE,1)*_xlfn.IFS(B4885="data_analyst",$AF$8,TRUE,1)*_xlfn.IFS(B4885="data_engineer",$AF$9,TRUE,1)*IF(D4885,$AF$13,$AF$14)*IF(E4885,$AF$19,$AF$20)*IF(F4885,$AF$24,$AF$25)*IF(G4885,$AF$29,$AF$30)*IF(H4885,$AF$34,$AF$35)*IF(I4885,$AF$39,$AF$40)*IF(J4885,$AF$44,$AF$45)*IF(K4885,$AF$49,$AF$50)*IF(L4885,$AF$54,$AF$55)*IF(M4885,$AF$59,$AF$60)</f>
        <v>0.000843614267292837</v>
      </c>
      <c r="P4885">
        <f t="array" ref="P4885">$AE$2*_xlfn.IFS(B4885="data_scientist",$AH$7,TRUE,1)*_xlfn.IFS(B4885="data_analyst",$AH$8,TRUE,1)*_xlfn.IFS(B4885="data_engineer",$AH$9,TRUE,1)*IF(D4885,$AH$13,$AH$14)*IF(E4885,$AH$19,$AH$20)*IF(F4885,$AH$24,$AH$25)*IF(G4885,$AH$29,$AH$30)*IF(H4885,$AH$34,$AH$35)*IF(I4885,$AH$39,$AH$40)*IF(J4885,$AH$44,$AH$45)*IF(K4885,$AH$49,$AH$50)*IF(L4885,$AH$54,$AH$55)*IF(M4885,$AH$59,$AH$60)</f>
        <v>2.79952119715932e-5</v>
      </c>
      <c r="Q4885">
        <f t="shared" si="760"/>
        <v>0.000843614267292837</v>
      </c>
      <c r="R4885">
        <f t="shared" si="761"/>
        <v>0</v>
      </c>
      <c r="S4885">
        <f t="shared" si="762"/>
        <v>0</v>
      </c>
      <c r="T4885">
        <f t="shared" si="763"/>
        <v>0</v>
      </c>
      <c r="U4885">
        <f t="shared" si="764"/>
        <v>0</v>
      </c>
      <c r="V4885">
        <f t="shared" si="765"/>
        <v>1</v>
      </c>
      <c r="W4885">
        <f t="shared" si="766"/>
        <v>0</v>
      </c>
      <c r="X4885">
        <f t="shared" si="767"/>
        <v>0</v>
      </c>
      <c r="Y4885">
        <f t="shared" si="768"/>
        <v>0</v>
      </c>
      <c r="Z4885">
        <f t="shared" si="769"/>
        <v>0</v>
      </c>
    </row>
    <row r="4886" spans="1:26">
      <c r="A4886">
        <v>1</v>
      </c>
      <c r="B4886" t="s">
        <v>60</v>
      </c>
      <c r="C4886" t="s">
        <v>61</v>
      </c>
      <c r="D4886">
        <v>1</v>
      </c>
      <c r="E4886">
        <v>1</v>
      </c>
      <c r="F4886">
        <v>0</v>
      </c>
      <c r="G4886">
        <v>1</v>
      </c>
      <c r="H4886">
        <v>0</v>
      </c>
      <c r="I4886">
        <v>0</v>
      </c>
      <c r="J4886">
        <v>1</v>
      </c>
      <c r="K4886">
        <v>0</v>
      </c>
      <c r="L4886">
        <v>0</v>
      </c>
      <c r="M4886">
        <v>1</v>
      </c>
      <c r="N4886">
        <f t="array" ref="N4886">$AC$2*_xlfn.IFS(B4886="data_scientist",$AD$7,TRUE,1)*_xlfn.IFS(B4886="data_analyst",$AD$8,TRUE,1)*_xlfn.IFS(B4886="data_engineer",$AD$9,TRUE,1)*IF(D4886,$AD$13,$AD$14)*IF(E4886,$AD$19,$AD$20)*IF(F4886,$AD$24,$AD$25)*IF(G4886,$AD$29,$AD$30)*IF(H4886,$AD$34,$AD$35)*IF(I4886,$AD$39,$AD$40)*IF(J4886,$AD$44,$AD$45)*IF(K4886,$AD$49,$AD$50)*IF(L4886,$AD$54,$AD$55)*IF(M4886,$AD$59,$AD$60)</f>
        <v>9.03826833424943e-5</v>
      </c>
      <c r="O4886">
        <f t="array" ref="O4886">$AD$2*_xlfn.IFS(B4886="data_scientist",$AF$7,TRUE,1)*_xlfn.IFS(B4886="data_analyst",$AF$8,TRUE,1)*_xlfn.IFS(B4886="data_engineer",$AF$9,TRUE,1)*IF(D4886,$AF$13,$AF$14)*IF(E4886,$AF$19,$AF$20)*IF(F4886,$AF$24,$AF$25)*IF(G4886,$AF$29,$AF$30)*IF(H4886,$AF$34,$AF$35)*IF(I4886,$AF$39,$AF$40)*IF(J4886,$AF$44,$AF$45)*IF(K4886,$AF$49,$AF$50)*IF(L4886,$AF$54,$AF$55)*IF(M4886,$AF$59,$AF$60)</f>
        <v>0.000485247849506262</v>
      </c>
      <c r="P4886">
        <f t="array" ref="P4886">$AE$2*_xlfn.IFS(B4886="data_scientist",$AH$7,TRUE,1)*_xlfn.IFS(B4886="data_analyst",$AH$8,TRUE,1)*_xlfn.IFS(B4886="data_engineer",$AH$9,TRUE,1)*IF(D4886,$AH$13,$AH$14)*IF(E4886,$AH$19,$AH$20)*IF(F4886,$AH$24,$AH$25)*IF(G4886,$AH$29,$AH$30)*IF(H4886,$AH$34,$AH$35)*IF(I4886,$AH$39,$AH$40)*IF(J4886,$AH$44,$AH$45)*IF(K4886,$AH$49,$AH$50)*IF(L4886,$AH$54,$AH$55)*IF(M4886,$AH$59,$AH$60)</f>
        <v>4.25805786957201e-5</v>
      </c>
      <c r="Q4886">
        <f t="shared" si="760"/>
        <v>0.000485247849506262</v>
      </c>
      <c r="R4886">
        <f t="shared" si="761"/>
        <v>0</v>
      </c>
      <c r="S4886">
        <f t="shared" si="762"/>
        <v>0</v>
      </c>
      <c r="T4886">
        <f t="shared" si="763"/>
        <v>0</v>
      </c>
      <c r="U4886">
        <f t="shared" si="764"/>
        <v>0</v>
      </c>
      <c r="V4886">
        <f t="shared" si="765"/>
        <v>1</v>
      </c>
      <c r="W4886">
        <f t="shared" si="766"/>
        <v>0</v>
      </c>
      <c r="X4886">
        <f t="shared" si="767"/>
        <v>0</v>
      </c>
      <c r="Y4886">
        <f t="shared" si="768"/>
        <v>0</v>
      </c>
      <c r="Z4886">
        <f t="shared" si="769"/>
        <v>0</v>
      </c>
    </row>
    <row r="4887" spans="1:26">
      <c r="A4887">
        <v>1</v>
      </c>
      <c r="B4887" t="s">
        <v>60</v>
      </c>
      <c r="C4887" t="s">
        <v>61</v>
      </c>
      <c r="D4887">
        <v>1</v>
      </c>
      <c r="E4887">
        <v>0</v>
      </c>
      <c r="F4887">
        <v>0</v>
      </c>
      <c r="G4887">
        <v>1</v>
      </c>
      <c r="H4887">
        <v>1</v>
      </c>
      <c r="I4887">
        <v>0</v>
      </c>
      <c r="J4887">
        <v>0</v>
      </c>
      <c r="K4887">
        <v>1</v>
      </c>
      <c r="L4887">
        <v>0</v>
      </c>
      <c r="M4887">
        <v>1</v>
      </c>
      <c r="N4887">
        <f t="array" ref="N4887">$AC$2*_xlfn.IFS(B4887="data_scientist",$AD$7,TRUE,1)*_xlfn.IFS(B4887="data_analyst",$AD$8,TRUE,1)*_xlfn.IFS(B4887="data_engineer",$AD$9,TRUE,1)*IF(D4887,$AD$13,$AD$14)*IF(E4887,$AD$19,$AD$20)*IF(F4887,$AD$24,$AD$25)*IF(G4887,$AD$29,$AD$30)*IF(H4887,$AD$34,$AD$35)*IF(I4887,$AD$39,$AD$40)*IF(J4887,$AD$44,$AD$45)*IF(K4887,$AD$49,$AD$50)*IF(L4887,$AD$54,$AD$55)*IF(M4887,$AD$59,$AD$60)</f>
        <v>1.13052456543744e-6</v>
      </c>
      <c r="O4887">
        <f t="array" ref="O4887">$AD$2*_xlfn.IFS(B4887="data_scientist",$AF$7,TRUE,1)*_xlfn.IFS(B4887="data_analyst",$AF$8,TRUE,1)*_xlfn.IFS(B4887="data_engineer",$AF$9,TRUE,1)*IF(D4887,$AF$13,$AF$14)*IF(E4887,$AF$19,$AF$20)*IF(F4887,$AF$24,$AF$25)*IF(G4887,$AF$29,$AF$30)*IF(H4887,$AF$34,$AF$35)*IF(I4887,$AF$39,$AF$40)*IF(J4887,$AF$44,$AF$45)*IF(K4887,$AF$49,$AF$50)*IF(L4887,$AF$54,$AF$55)*IF(M4887,$AF$59,$AF$60)</f>
        <v>0.000939321438941843</v>
      </c>
      <c r="P4887">
        <f t="array" ref="P4887">$AE$2*_xlfn.IFS(B4887="data_scientist",$AH$7,TRUE,1)*_xlfn.IFS(B4887="data_analyst",$AH$8,TRUE,1)*_xlfn.IFS(B4887="data_engineer",$AH$9,TRUE,1)*IF(D4887,$AH$13,$AH$14)*IF(E4887,$AH$19,$AH$20)*IF(F4887,$AH$24,$AH$25)*IF(G4887,$AH$29,$AH$30)*IF(H4887,$AH$34,$AH$35)*IF(I4887,$AH$39,$AH$40)*IF(J4887,$AH$44,$AH$45)*IF(K4887,$AH$49,$AH$50)*IF(L4887,$AH$54,$AH$55)*IF(M4887,$AH$59,$AH$60)</f>
        <v>4.11259336086408e-5</v>
      </c>
      <c r="Q4887">
        <f t="shared" si="760"/>
        <v>0.000939321438941843</v>
      </c>
      <c r="R4887">
        <f t="shared" si="761"/>
        <v>0</v>
      </c>
      <c r="S4887">
        <f t="shared" si="762"/>
        <v>0</v>
      </c>
      <c r="T4887">
        <f t="shared" si="763"/>
        <v>0</v>
      </c>
      <c r="U4887">
        <f t="shared" si="764"/>
        <v>0</v>
      </c>
      <c r="V4887">
        <f t="shared" si="765"/>
        <v>1</v>
      </c>
      <c r="W4887">
        <f t="shared" si="766"/>
        <v>0</v>
      </c>
      <c r="X4887">
        <f t="shared" si="767"/>
        <v>0</v>
      </c>
      <c r="Y4887">
        <f t="shared" si="768"/>
        <v>0</v>
      </c>
      <c r="Z4887">
        <f t="shared" si="769"/>
        <v>0</v>
      </c>
    </row>
    <row r="4888" spans="1:26">
      <c r="A4888">
        <v>1</v>
      </c>
      <c r="B4888" t="s">
        <v>60</v>
      </c>
      <c r="C4888" t="s">
        <v>61</v>
      </c>
      <c r="D4888">
        <v>1</v>
      </c>
      <c r="E4888">
        <v>1</v>
      </c>
      <c r="F4888">
        <v>0</v>
      </c>
      <c r="G4888">
        <v>1</v>
      </c>
      <c r="H4888">
        <v>1</v>
      </c>
      <c r="I4888">
        <v>0</v>
      </c>
      <c r="J4888">
        <v>1</v>
      </c>
      <c r="K4888">
        <v>1</v>
      </c>
      <c r="L4888">
        <v>0</v>
      </c>
      <c r="M4888">
        <v>1</v>
      </c>
      <c r="N4888">
        <f t="array" ref="N4888">$AC$2*_xlfn.IFS(B4888="data_scientist",$AD$7,TRUE,1)*_xlfn.IFS(B4888="data_analyst",$AD$8,TRUE,1)*_xlfn.IFS(B4888="data_engineer",$AD$9,TRUE,1)*IF(D4888,$AD$13,$AD$14)*IF(E4888,$AD$19,$AD$20)*IF(F4888,$AD$24,$AD$25)*IF(G4888,$AD$29,$AD$30)*IF(H4888,$AD$34,$AD$35)*IF(I4888,$AD$39,$AD$40)*IF(J4888,$AD$44,$AD$45)*IF(K4888,$AD$49,$AD$50)*IF(L4888,$AD$54,$AD$55)*IF(M4888,$AD$59,$AD$60)</f>
        <v>2.90744781797284e-7</v>
      </c>
      <c r="O4888">
        <f t="array" ref="O4888">$AD$2*_xlfn.IFS(B4888="data_scientist",$AF$7,TRUE,1)*_xlfn.IFS(B4888="data_analyst",$AF$8,TRUE,1)*_xlfn.IFS(B4888="data_engineer",$AF$9,TRUE,1)*IF(D4888,$AF$13,$AF$14)*IF(E4888,$AF$19,$AF$20)*IF(F4888,$AF$24,$AF$25)*IF(G4888,$AF$29,$AF$30)*IF(H4888,$AF$34,$AF$35)*IF(I4888,$AF$39,$AF$40)*IF(J4888,$AF$44,$AF$45)*IF(K4888,$AF$49,$AF$50)*IF(L4888,$AF$54,$AF$55)*IF(M4888,$AF$59,$AF$60)</f>
        <v>0.000218399080920152</v>
      </c>
      <c r="P4888">
        <f t="array" ref="P4888">$AE$2*_xlfn.IFS(B4888="data_scientist",$AH$7,TRUE,1)*_xlfn.IFS(B4888="data_analyst",$AH$8,TRUE,1)*_xlfn.IFS(B4888="data_engineer",$AH$9,TRUE,1)*IF(D4888,$AH$13,$AH$14)*IF(E4888,$AH$19,$AH$20)*IF(F4888,$AH$24,$AH$25)*IF(G4888,$AH$29,$AH$30)*IF(H4888,$AH$34,$AH$35)*IF(I4888,$AH$39,$AH$40)*IF(J4888,$AH$44,$AH$45)*IF(K4888,$AH$49,$AH$50)*IF(L4888,$AH$54,$AH$55)*IF(M4888,$AH$59,$AH$60)</f>
        <v>7.87554705047625e-6</v>
      </c>
      <c r="Q4888">
        <f t="shared" si="760"/>
        <v>0.000218399080920152</v>
      </c>
      <c r="R4888">
        <f t="shared" si="761"/>
        <v>0</v>
      </c>
      <c r="S4888">
        <f t="shared" si="762"/>
        <v>0</v>
      </c>
      <c r="T4888">
        <f t="shared" si="763"/>
        <v>0</v>
      </c>
      <c r="U4888">
        <f t="shared" si="764"/>
        <v>0</v>
      </c>
      <c r="V4888">
        <f t="shared" si="765"/>
        <v>1</v>
      </c>
      <c r="W4888">
        <f t="shared" si="766"/>
        <v>0</v>
      </c>
      <c r="X4888">
        <f t="shared" si="767"/>
        <v>0</v>
      </c>
      <c r="Y4888">
        <f t="shared" si="768"/>
        <v>0</v>
      </c>
      <c r="Z4888">
        <f t="shared" si="769"/>
        <v>0</v>
      </c>
    </row>
    <row r="4889" spans="1:26">
      <c r="A4889">
        <v>1</v>
      </c>
      <c r="B4889" t="s">
        <v>60</v>
      </c>
      <c r="C4889" t="s">
        <v>61</v>
      </c>
      <c r="D4889">
        <v>0</v>
      </c>
      <c r="E4889">
        <v>0</v>
      </c>
      <c r="F4889">
        <v>0</v>
      </c>
      <c r="G4889">
        <v>0</v>
      </c>
      <c r="H4889">
        <v>1</v>
      </c>
      <c r="I4889">
        <v>0</v>
      </c>
      <c r="J4889">
        <v>0</v>
      </c>
      <c r="K4889">
        <v>1</v>
      </c>
      <c r="L4889">
        <v>0</v>
      </c>
      <c r="M4889">
        <v>1</v>
      </c>
      <c r="N4889">
        <f t="array" ref="N4889">$AC$2*_xlfn.IFS(B4889="data_scientist",$AD$7,TRUE,1)*_xlfn.IFS(B4889="data_analyst",$AD$8,TRUE,1)*_xlfn.IFS(B4889="data_engineer",$AD$9,TRUE,1)*IF(D4889,$AD$13,$AD$14)*IF(E4889,$AD$19,$AD$20)*IF(F4889,$AD$24,$AD$25)*IF(G4889,$AD$29,$AD$30)*IF(H4889,$AD$34,$AD$35)*IF(I4889,$AD$39,$AD$40)*IF(J4889,$AD$44,$AD$45)*IF(K4889,$AD$49,$AD$50)*IF(L4889,$AD$54,$AD$55)*IF(M4889,$AD$59,$AD$60)</f>
        <v>6.72974954967633e-6</v>
      </c>
      <c r="O4889">
        <f t="array" ref="O4889">$AD$2*_xlfn.IFS(B4889="data_scientist",$AF$7,TRUE,1)*_xlfn.IFS(B4889="data_analyst",$AF$8,TRUE,1)*_xlfn.IFS(B4889="data_engineer",$AF$9,TRUE,1)*IF(D4889,$AF$13,$AF$14)*IF(E4889,$AF$19,$AF$20)*IF(F4889,$AF$24,$AF$25)*IF(G4889,$AF$29,$AF$30)*IF(H4889,$AF$34,$AF$35)*IF(I4889,$AF$39,$AF$40)*IF(J4889,$AF$44,$AF$45)*IF(K4889,$AF$49,$AF$50)*IF(L4889,$AF$54,$AF$55)*IF(M4889,$AF$59,$AF$60)</f>
        <v>0.000411740427261692</v>
      </c>
      <c r="P4889">
        <f t="array" ref="P4889">$AE$2*_xlfn.IFS(B4889="data_scientist",$AH$7,TRUE,1)*_xlfn.IFS(B4889="data_analyst",$AH$8,TRUE,1)*_xlfn.IFS(B4889="data_engineer",$AH$9,TRUE,1)*IF(D4889,$AH$13,$AH$14)*IF(E4889,$AH$19,$AH$20)*IF(F4889,$AH$24,$AH$25)*IF(G4889,$AH$29,$AH$30)*IF(H4889,$AH$34,$AH$35)*IF(I4889,$AH$39,$AH$40)*IF(J4889,$AH$44,$AH$45)*IF(K4889,$AH$49,$AH$50)*IF(L4889,$AH$54,$AH$55)*IF(M4889,$AH$59,$AH$60)</f>
        <v>5.74793976356408e-5</v>
      </c>
      <c r="Q4889">
        <f t="shared" si="760"/>
        <v>0.000411740427261692</v>
      </c>
      <c r="R4889">
        <f t="shared" si="761"/>
        <v>0</v>
      </c>
      <c r="S4889">
        <f t="shared" si="762"/>
        <v>0</v>
      </c>
      <c r="T4889">
        <f t="shared" si="763"/>
        <v>0</v>
      </c>
      <c r="U4889">
        <f t="shared" si="764"/>
        <v>0</v>
      </c>
      <c r="V4889">
        <f t="shared" si="765"/>
        <v>1</v>
      </c>
      <c r="W4889">
        <f t="shared" si="766"/>
        <v>0</v>
      </c>
      <c r="X4889">
        <f t="shared" si="767"/>
        <v>0</v>
      </c>
      <c r="Y4889">
        <f t="shared" si="768"/>
        <v>0</v>
      </c>
      <c r="Z4889">
        <f t="shared" si="769"/>
        <v>0</v>
      </c>
    </row>
    <row r="4890" spans="1:26">
      <c r="A4890">
        <v>1</v>
      </c>
      <c r="B4890" t="s">
        <v>60</v>
      </c>
      <c r="C4890" t="s">
        <v>61</v>
      </c>
      <c r="D4890">
        <v>0</v>
      </c>
      <c r="E4890">
        <v>0</v>
      </c>
      <c r="F4890">
        <v>1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f t="array" ref="N4890">$AC$2*_xlfn.IFS(B4890="data_scientist",$AD$7,TRUE,1)*_xlfn.IFS(B4890="data_analyst",$AD$8,TRUE,1)*_xlfn.IFS(B4890="data_engineer",$AD$9,TRUE,1)*IF(D4890,$AD$13,$AD$14)*IF(E4890,$AD$19,$AD$20)*IF(F4890,$AD$24,$AD$25)*IF(G4890,$AD$29,$AD$30)*IF(H4890,$AD$34,$AD$35)*IF(I4890,$AD$39,$AD$40)*IF(J4890,$AD$44,$AD$45)*IF(K4890,$AD$49,$AD$50)*IF(L4890,$AD$54,$AD$55)*IF(M4890,$AD$59,$AD$60)</f>
        <v>7.60737520412929e-5</v>
      </c>
      <c r="O4890">
        <f t="array" ref="O4890">$AD$2*_xlfn.IFS(B4890="data_scientist",$AF$7,TRUE,1)*_xlfn.IFS(B4890="data_analyst",$AF$8,TRUE,1)*_xlfn.IFS(B4890="data_engineer",$AF$9,TRUE,1)*IF(D4890,$AF$13,$AF$14)*IF(E4890,$AF$19,$AF$20)*IF(F4890,$AF$24,$AF$25)*IF(G4890,$AF$29,$AF$30)*IF(H4890,$AF$34,$AF$35)*IF(I4890,$AF$39,$AF$40)*IF(J4890,$AF$44,$AF$45)*IF(K4890,$AF$49,$AF$50)*IF(L4890,$AF$54,$AF$55)*IF(M4890,$AF$59,$AF$60)</f>
        <v>6.08621655276658e-5</v>
      </c>
      <c r="P4890">
        <f t="array" ref="P4890">$AE$2*_xlfn.IFS(B4890="data_scientist",$AH$7,TRUE,1)*_xlfn.IFS(B4890="data_analyst",$AH$8,TRUE,1)*_xlfn.IFS(B4890="data_engineer",$AH$9,TRUE,1)*IF(D4890,$AH$13,$AH$14)*IF(E4890,$AH$19,$AH$20)*IF(F4890,$AH$24,$AH$25)*IF(G4890,$AH$29,$AH$30)*IF(H4890,$AH$34,$AH$35)*IF(I4890,$AH$39,$AH$40)*IF(J4890,$AH$44,$AH$45)*IF(K4890,$AH$49,$AH$50)*IF(L4890,$AH$54,$AH$55)*IF(M4890,$AH$59,$AH$60)</f>
        <v>3.28017377235835e-5</v>
      </c>
      <c r="Q4890">
        <f t="shared" si="760"/>
        <v>7.60737520412929e-5</v>
      </c>
      <c r="R4890">
        <f t="shared" si="761"/>
        <v>0</v>
      </c>
      <c r="S4890">
        <f t="shared" si="762"/>
        <v>0</v>
      </c>
      <c r="T4890">
        <f t="shared" si="763"/>
        <v>0</v>
      </c>
      <c r="U4890">
        <f t="shared" si="764"/>
        <v>1</v>
      </c>
      <c r="V4890">
        <f t="shared" si="765"/>
        <v>0</v>
      </c>
      <c r="W4890">
        <f t="shared" si="766"/>
        <v>0</v>
      </c>
      <c r="X4890">
        <f t="shared" si="767"/>
        <v>0</v>
      </c>
      <c r="Y4890">
        <f t="shared" si="768"/>
        <v>0</v>
      </c>
      <c r="Z4890">
        <f t="shared" si="769"/>
        <v>0</v>
      </c>
    </row>
    <row r="4891" spans="1:26">
      <c r="A4891">
        <v>1</v>
      </c>
      <c r="B4891" t="s">
        <v>60</v>
      </c>
      <c r="C4891" t="s">
        <v>61</v>
      </c>
      <c r="D4891">
        <v>1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1</v>
      </c>
      <c r="L4891">
        <v>1</v>
      </c>
      <c r="M4891">
        <v>1</v>
      </c>
      <c r="N4891">
        <f t="array" ref="N4891">$AC$2*_xlfn.IFS(B4891="data_scientist",$AD$7,TRUE,1)*_xlfn.IFS(B4891="data_analyst",$AD$8,TRUE,1)*_xlfn.IFS(B4891="data_engineer",$AD$9,TRUE,1)*IF(D4891,$AD$13,$AD$14)*IF(E4891,$AD$19,$AD$20)*IF(F4891,$AD$24,$AD$25)*IF(G4891,$AD$29,$AD$30)*IF(H4891,$AD$34,$AD$35)*IF(I4891,$AD$39,$AD$40)*IF(J4891,$AD$44,$AD$45)*IF(K4891,$AD$49,$AD$50)*IF(L4891,$AD$54,$AD$55)*IF(M4891,$AD$59,$AD$60)</f>
        <v>4.0060177700679e-6</v>
      </c>
      <c r="O4891">
        <f t="array" ref="O4891">$AD$2*_xlfn.IFS(B4891="data_scientist",$AF$7,TRUE,1)*_xlfn.IFS(B4891="data_analyst",$AF$8,TRUE,1)*_xlfn.IFS(B4891="data_engineer",$AF$9,TRUE,1)*IF(D4891,$AF$13,$AF$14)*IF(E4891,$AF$19,$AF$20)*IF(F4891,$AF$24,$AF$25)*IF(G4891,$AF$29,$AF$30)*IF(H4891,$AF$34,$AF$35)*IF(I4891,$AF$39,$AF$40)*IF(J4891,$AF$44,$AF$45)*IF(K4891,$AF$49,$AF$50)*IF(L4891,$AF$54,$AF$55)*IF(M4891,$AF$59,$AF$60)</f>
        <v>0.000831349846113967</v>
      </c>
      <c r="P4891">
        <f t="array" ref="P4891">$AE$2*_xlfn.IFS(B4891="data_scientist",$AH$7,TRUE,1)*_xlfn.IFS(B4891="data_analyst",$AH$8,TRUE,1)*_xlfn.IFS(B4891="data_engineer",$AH$9,TRUE,1)*IF(D4891,$AH$13,$AH$14)*IF(E4891,$AH$19,$AH$20)*IF(F4891,$AH$24,$AH$25)*IF(G4891,$AH$29,$AH$30)*IF(H4891,$AH$34,$AH$35)*IF(I4891,$AH$39,$AH$40)*IF(J4891,$AH$44,$AH$45)*IF(K4891,$AH$49,$AH$50)*IF(L4891,$AH$54,$AH$55)*IF(M4891,$AH$59,$AH$60)</f>
        <v>4.90201874931163e-5</v>
      </c>
      <c r="Q4891">
        <f t="shared" si="760"/>
        <v>0.000831349846113967</v>
      </c>
      <c r="R4891">
        <f t="shared" si="761"/>
        <v>0</v>
      </c>
      <c r="S4891">
        <f t="shared" si="762"/>
        <v>0</v>
      </c>
      <c r="T4891">
        <f t="shared" si="763"/>
        <v>0</v>
      </c>
      <c r="U4891">
        <f t="shared" si="764"/>
        <v>0</v>
      </c>
      <c r="V4891">
        <f t="shared" si="765"/>
        <v>1</v>
      </c>
      <c r="W4891">
        <f t="shared" si="766"/>
        <v>0</v>
      </c>
      <c r="X4891">
        <f t="shared" si="767"/>
        <v>0</v>
      </c>
      <c r="Y4891">
        <f t="shared" si="768"/>
        <v>0</v>
      </c>
      <c r="Z4891">
        <f t="shared" si="769"/>
        <v>0</v>
      </c>
    </row>
    <row r="4892" spans="1:26">
      <c r="A4892">
        <v>1</v>
      </c>
      <c r="B4892" t="s">
        <v>60</v>
      </c>
      <c r="C4892" t="s">
        <v>61</v>
      </c>
      <c r="D4892">
        <v>1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1</v>
      </c>
      <c r="L4892">
        <v>0</v>
      </c>
      <c r="M4892">
        <v>1</v>
      </c>
      <c r="N4892">
        <f t="array" ref="N4892">$AC$2*_xlfn.IFS(B4892="data_scientist",$AD$7,TRUE,1)*_xlfn.IFS(B4892="data_analyst",$AD$8,TRUE,1)*_xlfn.IFS(B4892="data_engineer",$AD$9,TRUE,1)*IF(D4892,$AD$13,$AD$14)*IF(E4892,$AD$19,$AD$20)*IF(F4892,$AD$24,$AD$25)*IF(G4892,$AD$29,$AD$30)*IF(H4892,$AD$34,$AD$35)*IF(I4892,$AD$39,$AD$40)*IF(J4892,$AD$44,$AD$45)*IF(K4892,$AD$49,$AD$50)*IF(L4892,$AD$54,$AD$55)*IF(M4892,$AD$59,$AD$60)</f>
        <v>4.72769008894043e-5</v>
      </c>
      <c r="O4892">
        <f t="array" ref="O4892">$AD$2*_xlfn.IFS(B4892="data_scientist",$AF$7,TRUE,1)*_xlfn.IFS(B4892="data_analyst",$AF$8,TRUE,1)*_xlfn.IFS(B4892="data_engineer",$AF$9,TRUE,1)*IF(D4892,$AF$13,$AF$14)*IF(E4892,$AF$19,$AF$20)*IF(F4892,$AF$24,$AF$25)*IF(G4892,$AF$29,$AF$30)*IF(H4892,$AF$34,$AF$35)*IF(I4892,$AF$39,$AF$40)*IF(J4892,$AF$44,$AF$45)*IF(K4892,$AF$49,$AF$50)*IF(L4892,$AF$54,$AF$55)*IF(M4892,$AF$59,$AF$60)</f>
        <v>0.00148741932670518</v>
      </c>
      <c r="P4892">
        <f t="array" ref="P4892">$AE$2*_xlfn.IFS(B4892="data_scientist",$AH$7,TRUE,1)*_xlfn.IFS(B4892="data_analyst",$AH$8,TRUE,1)*_xlfn.IFS(B4892="data_engineer",$AH$9,TRUE,1)*IF(D4892,$AH$13,$AH$14)*IF(E4892,$AH$19,$AH$20)*IF(F4892,$AH$24,$AH$25)*IF(G4892,$AH$29,$AH$30)*IF(H4892,$AH$34,$AH$35)*IF(I4892,$AH$39,$AH$40)*IF(J4892,$AH$44,$AH$45)*IF(K4892,$AH$49,$AH$50)*IF(L4892,$AH$54,$AH$55)*IF(M4892,$AH$59,$AH$60)</f>
        <v>0.000155481208183688</v>
      </c>
      <c r="Q4892">
        <f t="shared" si="760"/>
        <v>0.00148741932670518</v>
      </c>
      <c r="R4892">
        <f t="shared" si="761"/>
        <v>0</v>
      </c>
      <c r="S4892">
        <f t="shared" si="762"/>
        <v>0</v>
      </c>
      <c r="T4892">
        <f t="shared" si="763"/>
        <v>0</v>
      </c>
      <c r="U4892">
        <f t="shared" si="764"/>
        <v>0</v>
      </c>
      <c r="V4892">
        <f t="shared" si="765"/>
        <v>1</v>
      </c>
      <c r="W4892">
        <f t="shared" si="766"/>
        <v>0</v>
      </c>
      <c r="X4892">
        <f t="shared" si="767"/>
        <v>0</v>
      </c>
      <c r="Y4892">
        <f t="shared" si="768"/>
        <v>0</v>
      </c>
      <c r="Z4892">
        <f t="shared" si="769"/>
        <v>0</v>
      </c>
    </row>
    <row r="4893" spans="1:26">
      <c r="A4893">
        <v>1</v>
      </c>
      <c r="B4893" t="s">
        <v>60</v>
      </c>
      <c r="C4893" t="s">
        <v>61</v>
      </c>
      <c r="D4893">
        <v>1</v>
      </c>
      <c r="E4893">
        <v>1</v>
      </c>
      <c r="F4893">
        <v>0</v>
      </c>
      <c r="G4893">
        <v>0</v>
      </c>
      <c r="H4893">
        <v>1</v>
      </c>
      <c r="I4893">
        <v>0</v>
      </c>
      <c r="J4893">
        <v>0</v>
      </c>
      <c r="K4893">
        <v>1</v>
      </c>
      <c r="L4893">
        <v>1</v>
      </c>
      <c r="M4893">
        <v>1</v>
      </c>
      <c r="N4893">
        <f t="array" ref="N4893">$AC$2*_xlfn.IFS(B4893="data_scientist",$AD$7,TRUE,1)*_xlfn.IFS(B4893="data_analyst",$AD$8,TRUE,1)*_xlfn.IFS(B4893="data_engineer",$AD$9,TRUE,1)*IF(D4893,$AD$13,$AD$14)*IF(E4893,$AD$19,$AD$20)*IF(F4893,$AD$24,$AD$25)*IF(G4893,$AD$29,$AD$30)*IF(H4893,$AD$34,$AD$35)*IF(I4893,$AD$39,$AD$40)*IF(J4893,$AD$44,$AD$45)*IF(K4893,$AD$49,$AD$50)*IF(L4893,$AD$54,$AD$55)*IF(M4893,$AD$59,$AD$60)</f>
        <v>3.48605030575121e-7</v>
      </c>
      <c r="O4893">
        <f t="array" ref="O4893">$AD$2*_xlfn.IFS(B4893="data_scientist",$AF$7,TRUE,1)*_xlfn.IFS(B4893="data_analyst",$AF$8,TRUE,1)*_xlfn.IFS(B4893="data_engineer",$AF$9,TRUE,1)*IF(D4893,$AF$13,$AF$14)*IF(E4893,$AF$19,$AF$20)*IF(F4893,$AF$24,$AF$25)*IF(G4893,$AF$29,$AF$30)*IF(H4893,$AF$34,$AF$35)*IF(I4893,$AF$39,$AF$40)*IF(J4893,$AF$44,$AF$45)*IF(K4893,$AF$49,$AF$50)*IF(L4893,$AF$54,$AF$55)*IF(M4893,$AF$59,$AF$60)</f>
        <v>0.000696178358327617</v>
      </c>
      <c r="P4893">
        <f t="array" ref="P4893">$AE$2*_xlfn.IFS(B4893="data_scientist",$AH$7,TRUE,1)*_xlfn.IFS(B4893="data_analyst",$AH$8,TRUE,1)*_xlfn.IFS(B4893="data_engineer",$AH$9,TRUE,1)*IF(D4893,$AH$13,$AH$14)*IF(E4893,$AH$19,$AH$20)*IF(F4893,$AH$24,$AH$25)*IF(G4893,$AH$29,$AH$30)*IF(H4893,$AH$34,$AH$35)*IF(I4893,$AH$39,$AH$40)*IF(J4893,$AH$44,$AH$45)*IF(K4893,$AH$49,$AH$50)*IF(L4893,$AH$54,$AH$55)*IF(M4893,$AH$59,$AH$60)</f>
        <v>2.55394916232079e-5</v>
      </c>
      <c r="Q4893">
        <f t="shared" si="760"/>
        <v>0.000696178358327617</v>
      </c>
      <c r="R4893">
        <f t="shared" si="761"/>
        <v>0</v>
      </c>
      <c r="S4893">
        <f t="shared" si="762"/>
        <v>0</v>
      </c>
      <c r="T4893">
        <f t="shared" si="763"/>
        <v>0</v>
      </c>
      <c r="U4893">
        <f t="shared" si="764"/>
        <v>0</v>
      </c>
      <c r="V4893">
        <f t="shared" si="765"/>
        <v>1</v>
      </c>
      <c r="W4893">
        <f t="shared" si="766"/>
        <v>0</v>
      </c>
      <c r="X4893">
        <f t="shared" si="767"/>
        <v>0</v>
      </c>
      <c r="Y4893">
        <f t="shared" si="768"/>
        <v>0</v>
      </c>
      <c r="Z4893">
        <f t="shared" si="769"/>
        <v>0</v>
      </c>
    </row>
    <row r="4894" spans="1:26">
      <c r="A4894">
        <v>1</v>
      </c>
      <c r="B4894" t="s">
        <v>60</v>
      </c>
      <c r="C4894" t="s">
        <v>61</v>
      </c>
      <c r="D4894">
        <v>1</v>
      </c>
      <c r="E4894">
        <v>1</v>
      </c>
      <c r="F4894">
        <v>0</v>
      </c>
      <c r="G4894">
        <v>0</v>
      </c>
      <c r="H4894">
        <v>1</v>
      </c>
      <c r="I4894">
        <v>0</v>
      </c>
      <c r="J4894">
        <v>0</v>
      </c>
      <c r="K4894">
        <v>1</v>
      </c>
      <c r="L4894">
        <v>1</v>
      </c>
      <c r="M4894">
        <v>1</v>
      </c>
      <c r="N4894">
        <f t="array" ref="N4894">$AC$2*_xlfn.IFS(B4894="data_scientist",$AD$7,TRUE,1)*_xlfn.IFS(B4894="data_analyst",$AD$8,TRUE,1)*_xlfn.IFS(B4894="data_engineer",$AD$9,TRUE,1)*IF(D4894,$AD$13,$AD$14)*IF(E4894,$AD$19,$AD$20)*IF(F4894,$AD$24,$AD$25)*IF(G4894,$AD$29,$AD$30)*IF(H4894,$AD$34,$AD$35)*IF(I4894,$AD$39,$AD$40)*IF(J4894,$AD$44,$AD$45)*IF(K4894,$AD$49,$AD$50)*IF(L4894,$AD$54,$AD$55)*IF(M4894,$AD$59,$AD$60)</f>
        <v>3.48605030575121e-7</v>
      </c>
      <c r="O4894">
        <f t="array" ref="O4894">$AD$2*_xlfn.IFS(B4894="data_scientist",$AF$7,TRUE,1)*_xlfn.IFS(B4894="data_analyst",$AF$8,TRUE,1)*_xlfn.IFS(B4894="data_engineer",$AF$9,TRUE,1)*IF(D4894,$AF$13,$AF$14)*IF(E4894,$AF$19,$AF$20)*IF(F4894,$AF$24,$AF$25)*IF(G4894,$AF$29,$AF$30)*IF(H4894,$AF$34,$AF$35)*IF(I4894,$AF$39,$AF$40)*IF(J4894,$AF$44,$AF$45)*IF(K4894,$AF$49,$AF$50)*IF(L4894,$AF$54,$AF$55)*IF(M4894,$AF$59,$AF$60)</f>
        <v>0.000696178358327617</v>
      </c>
      <c r="P4894">
        <f t="array" ref="P4894">$AE$2*_xlfn.IFS(B4894="data_scientist",$AH$7,TRUE,1)*_xlfn.IFS(B4894="data_analyst",$AH$8,TRUE,1)*_xlfn.IFS(B4894="data_engineer",$AH$9,TRUE,1)*IF(D4894,$AH$13,$AH$14)*IF(E4894,$AH$19,$AH$20)*IF(F4894,$AH$24,$AH$25)*IF(G4894,$AH$29,$AH$30)*IF(H4894,$AH$34,$AH$35)*IF(I4894,$AH$39,$AH$40)*IF(J4894,$AH$44,$AH$45)*IF(K4894,$AH$49,$AH$50)*IF(L4894,$AH$54,$AH$55)*IF(M4894,$AH$59,$AH$60)</f>
        <v>2.55394916232079e-5</v>
      </c>
      <c r="Q4894">
        <f t="shared" si="760"/>
        <v>0.000696178358327617</v>
      </c>
      <c r="R4894">
        <f t="shared" si="761"/>
        <v>0</v>
      </c>
      <c r="S4894">
        <f t="shared" si="762"/>
        <v>0</v>
      </c>
      <c r="T4894">
        <f t="shared" si="763"/>
        <v>0</v>
      </c>
      <c r="U4894">
        <f t="shared" si="764"/>
        <v>0</v>
      </c>
      <c r="V4894">
        <f t="shared" si="765"/>
        <v>1</v>
      </c>
      <c r="W4894">
        <f t="shared" si="766"/>
        <v>0</v>
      </c>
      <c r="X4894">
        <f t="shared" si="767"/>
        <v>0</v>
      </c>
      <c r="Y4894">
        <f t="shared" si="768"/>
        <v>0</v>
      </c>
      <c r="Z4894">
        <f t="shared" si="769"/>
        <v>0</v>
      </c>
    </row>
    <row r="4895" spans="1:26">
      <c r="A4895">
        <v>1</v>
      </c>
      <c r="B4895" t="s">
        <v>60</v>
      </c>
      <c r="C4895" t="s">
        <v>61</v>
      </c>
      <c r="D4895">
        <v>1</v>
      </c>
      <c r="E4895">
        <v>1</v>
      </c>
      <c r="F4895">
        <v>1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1</v>
      </c>
      <c r="N4895">
        <f t="array" ref="N4895">$AC$2*_xlfn.IFS(B4895="data_scientist",$AD$7,TRUE,1)*_xlfn.IFS(B4895="data_analyst",$AD$8,TRUE,1)*_xlfn.IFS(B4895="data_engineer",$AD$9,TRUE,1)*IF(D4895,$AD$13,$AD$14)*IF(E4895,$AD$19,$AD$20)*IF(F4895,$AD$24,$AD$25)*IF(G4895,$AD$29,$AD$30)*IF(H4895,$AD$34,$AD$35)*IF(I4895,$AD$39,$AD$40)*IF(J4895,$AD$44,$AD$45)*IF(K4895,$AD$49,$AD$50)*IF(L4895,$AD$54,$AD$55)*IF(M4895,$AD$59,$AD$60)</f>
        <v>0.000232688611148825</v>
      </c>
      <c r="O4895">
        <f t="array" ref="O4895">$AD$2*_xlfn.IFS(B4895="data_scientist",$AF$7,TRUE,1)*_xlfn.IFS(B4895="data_analyst",$AF$8,TRUE,1)*_xlfn.IFS(B4895="data_engineer",$AF$9,TRUE,1)*IF(D4895,$AF$13,$AF$14)*IF(E4895,$AF$19,$AF$20)*IF(F4895,$AF$24,$AF$25)*IF(G4895,$AF$29,$AF$30)*IF(H4895,$AF$34,$AF$35)*IF(I4895,$AF$39,$AF$40)*IF(J4895,$AF$44,$AF$45)*IF(K4895,$AF$49,$AF$50)*IF(L4895,$AF$54,$AF$55)*IF(M4895,$AF$59,$AF$60)</f>
        <v>0.00314819922952267</v>
      </c>
      <c r="P4895">
        <f t="array" ref="P4895">$AE$2*_xlfn.IFS(B4895="data_scientist",$AH$7,TRUE,1)*_xlfn.IFS(B4895="data_analyst",$AH$8,TRUE,1)*_xlfn.IFS(B4895="data_engineer",$AH$9,TRUE,1)*IF(D4895,$AH$13,$AH$14)*IF(E4895,$AH$19,$AH$20)*IF(F4895,$AH$24,$AH$25)*IF(G4895,$AH$29,$AH$30)*IF(H4895,$AH$34,$AH$35)*IF(I4895,$AH$39,$AH$40)*IF(J4895,$AH$44,$AH$45)*IF(K4895,$AH$49,$AH$50)*IF(L4895,$AH$54,$AH$55)*IF(M4895,$AH$59,$AH$60)</f>
        <v>0.000299208366280534</v>
      </c>
      <c r="Q4895">
        <f t="shared" si="760"/>
        <v>0.00314819922952267</v>
      </c>
      <c r="R4895">
        <f t="shared" si="761"/>
        <v>0</v>
      </c>
      <c r="S4895">
        <f t="shared" si="762"/>
        <v>0</v>
      </c>
      <c r="T4895">
        <f t="shared" si="763"/>
        <v>0</v>
      </c>
      <c r="U4895">
        <f t="shared" si="764"/>
        <v>0</v>
      </c>
      <c r="V4895">
        <f t="shared" si="765"/>
        <v>1</v>
      </c>
      <c r="W4895">
        <f t="shared" si="766"/>
        <v>0</v>
      </c>
      <c r="X4895">
        <f t="shared" si="767"/>
        <v>0</v>
      </c>
      <c r="Y4895">
        <f t="shared" si="768"/>
        <v>0</v>
      </c>
      <c r="Z4895">
        <f t="shared" si="769"/>
        <v>0</v>
      </c>
    </row>
    <row r="4896" spans="1:26">
      <c r="A4896">
        <v>1</v>
      </c>
      <c r="B4896" t="s">
        <v>60</v>
      </c>
      <c r="C4896" t="s">
        <v>61</v>
      </c>
      <c r="D4896">
        <v>1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1</v>
      </c>
      <c r="L4896">
        <v>1</v>
      </c>
      <c r="M4896">
        <v>1</v>
      </c>
      <c r="N4896">
        <f t="array" ref="N4896">$AC$2*_xlfn.IFS(B4896="data_scientist",$AD$7,TRUE,1)*_xlfn.IFS(B4896="data_analyst",$AD$8,TRUE,1)*_xlfn.IFS(B4896="data_engineer",$AD$9,TRUE,1)*IF(D4896,$AD$13,$AD$14)*IF(E4896,$AD$19,$AD$20)*IF(F4896,$AD$24,$AD$25)*IF(G4896,$AD$29,$AD$30)*IF(H4896,$AD$34,$AD$35)*IF(I4896,$AD$39,$AD$40)*IF(J4896,$AD$44,$AD$45)*IF(K4896,$AD$49,$AD$50)*IF(L4896,$AD$54,$AD$55)*IF(M4896,$AD$59,$AD$60)</f>
        <v>4.0060177700679e-6</v>
      </c>
      <c r="O4896">
        <f t="array" ref="O4896">$AD$2*_xlfn.IFS(B4896="data_scientist",$AF$7,TRUE,1)*_xlfn.IFS(B4896="data_analyst",$AF$8,TRUE,1)*_xlfn.IFS(B4896="data_engineer",$AF$9,TRUE,1)*IF(D4896,$AF$13,$AF$14)*IF(E4896,$AF$19,$AF$20)*IF(F4896,$AF$24,$AF$25)*IF(G4896,$AF$29,$AF$30)*IF(H4896,$AF$34,$AF$35)*IF(I4896,$AF$39,$AF$40)*IF(J4896,$AF$44,$AF$45)*IF(K4896,$AF$49,$AF$50)*IF(L4896,$AF$54,$AF$55)*IF(M4896,$AF$59,$AF$60)</f>
        <v>0.000831349846113967</v>
      </c>
      <c r="P4896">
        <f t="array" ref="P4896">$AE$2*_xlfn.IFS(B4896="data_scientist",$AH$7,TRUE,1)*_xlfn.IFS(B4896="data_analyst",$AH$8,TRUE,1)*_xlfn.IFS(B4896="data_engineer",$AH$9,TRUE,1)*IF(D4896,$AH$13,$AH$14)*IF(E4896,$AH$19,$AH$20)*IF(F4896,$AH$24,$AH$25)*IF(G4896,$AH$29,$AH$30)*IF(H4896,$AH$34,$AH$35)*IF(I4896,$AH$39,$AH$40)*IF(J4896,$AH$44,$AH$45)*IF(K4896,$AH$49,$AH$50)*IF(L4896,$AH$54,$AH$55)*IF(M4896,$AH$59,$AH$60)</f>
        <v>4.90201874931163e-5</v>
      </c>
      <c r="Q4896">
        <f t="shared" si="760"/>
        <v>0.000831349846113967</v>
      </c>
      <c r="R4896">
        <f t="shared" si="761"/>
        <v>0</v>
      </c>
      <c r="S4896">
        <f t="shared" si="762"/>
        <v>0</v>
      </c>
      <c r="T4896">
        <f t="shared" si="763"/>
        <v>0</v>
      </c>
      <c r="U4896">
        <f t="shared" si="764"/>
        <v>0</v>
      </c>
      <c r="V4896">
        <f t="shared" si="765"/>
        <v>1</v>
      </c>
      <c r="W4896">
        <f t="shared" si="766"/>
        <v>0</v>
      </c>
      <c r="X4896">
        <f t="shared" si="767"/>
        <v>0</v>
      </c>
      <c r="Y4896">
        <f t="shared" si="768"/>
        <v>0</v>
      </c>
      <c r="Z4896">
        <f t="shared" si="769"/>
        <v>0</v>
      </c>
    </row>
    <row r="4897" spans="1:26">
      <c r="A4897">
        <v>1</v>
      </c>
      <c r="B4897" t="s">
        <v>60</v>
      </c>
      <c r="C4897" t="s">
        <v>61</v>
      </c>
      <c r="D4897">
        <v>1</v>
      </c>
      <c r="E4897">
        <v>1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1</v>
      </c>
      <c r="N4897">
        <f t="array" ref="N4897">$AC$2*_xlfn.IFS(B4897="data_scientist",$AD$7,TRUE,1)*_xlfn.IFS(B4897="data_analyst",$AD$8,TRUE,1)*_xlfn.IFS(B4897="data_engineer",$AD$9,TRUE,1)*IF(D4897,$AD$13,$AD$14)*IF(E4897,$AD$19,$AD$20)*IF(F4897,$AD$24,$AD$25)*IF(G4897,$AD$29,$AD$30)*IF(H4897,$AD$34,$AD$35)*IF(I4897,$AD$39,$AD$40)*IF(J4897,$AD$44,$AD$45)*IF(K4897,$AD$49,$AD$50)*IF(L4897,$AD$54,$AD$55)*IF(M4897,$AD$59,$AD$60)</f>
        <v>0.00127891912023216</v>
      </c>
      <c r="O4897">
        <f t="array" ref="O4897">$AD$2*_xlfn.IFS(B4897="data_scientist",$AF$7,TRUE,1)*_xlfn.IFS(B4897="data_analyst",$AF$8,TRUE,1)*_xlfn.IFS(B4897="data_engineer",$AF$9,TRUE,1)*IF(D4897,$AF$13,$AF$14)*IF(E4897,$AF$19,$AF$20)*IF(F4897,$AF$24,$AF$25)*IF(G4897,$AF$29,$AF$30)*IF(H4897,$AF$34,$AF$35)*IF(I4897,$AF$39,$AF$40)*IF(J4897,$AF$44,$AF$45)*IF(K4897,$AF$49,$AF$50)*IF(L4897,$AF$54,$AF$55)*IF(M4897,$AF$59,$AF$60)</f>
        <v>0.00276747005858211</v>
      </c>
      <c r="P4897">
        <f t="array" ref="P4897">$AE$2*_xlfn.IFS(B4897="data_scientist",$AH$7,TRUE,1)*_xlfn.IFS(B4897="data_analyst",$AH$8,TRUE,1)*_xlfn.IFS(B4897="data_engineer",$AH$9,TRUE,1)*IF(D4897,$AH$13,$AH$14)*IF(E4897,$AH$19,$AH$20)*IF(F4897,$AH$24,$AH$25)*IF(G4897,$AH$29,$AH$30)*IF(H4897,$AH$34,$AH$35)*IF(I4897,$AH$39,$AH$40)*IF(J4897,$AH$44,$AH$45)*IF(K4897,$AH$49,$AH$50)*IF(L4897,$AH$54,$AH$55)*IF(M4897,$AH$59,$AH$60)</f>
        <v>0.000437971666584549</v>
      </c>
      <c r="Q4897">
        <f t="shared" si="760"/>
        <v>0.00276747005858211</v>
      </c>
      <c r="R4897">
        <f t="shared" si="761"/>
        <v>0</v>
      </c>
      <c r="S4897">
        <f t="shared" si="762"/>
        <v>0</v>
      </c>
      <c r="T4897">
        <f t="shared" si="763"/>
        <v>0</v>
      </c>
      <c r="U4897">
        <f t="shared" si="764"/>
        <v>0</v>
      </c>
      <c r="V4897">
        <f t="shared" si="765"/>
        <v>1</v>
      </c>
      <c r="W4897">
        <f t="shared" si="766"/>
        <v>0</v>
      </c>
      <c r="X4897">
        <f t="shared" si="767"/>
        <v>0</v>
      </c>
      <c r="Y4897">
        <f t="shared" si="768"/>
        <v>0</v>
      </c>
      <c r="Z4897">
        <f t="shared" si="769"/>
        <v>0</v>
      </c>
    </row>
    <row r="4898" spans="1:26">
      <c r="A4898">
        <v>1</v>
      </c>
      <c r="B4898" t="s">
        <v>60</v>
      </c>
      <c r="C4898" t="s">
        <v>61</v>
      </c>
      <c r="D4898">
        <v>1</v>
      </c>
      <c r="E4898">
        <v>1</v>
      </c>
      <c r="F4898">
        <v>1</v>
      </c>
      <c r="G4898">
        <v>0</v>
      </c>
      <c r="H4898">
        <v>1</v>
      </c>
      <c r="I4898">
        <v>0</v>
      </c>
      <c r="J4898">
        <v>0</v>
      </c>
      <c r="K4898">
        <v>1</v>
      </c>
      <c r="L4898">
        <v>0</v>
      </c>
      <c r="M4898">
        <v>1</v>
      </c>
      <c r="N4898">
        <f t="array" ref="N4898">$AC$2*_xlfn.IFS(B4898="data_scientist",$AD$7,TRUE,1)*_xlfn.IFS(B4898="data_analyst",$AD$8,TRUE,1)*_xlfn.IFS(B4898="data_engineer",$AD$9,TRUE,1)*IF(D4898,$AD$13,$AD$14)*IF(E4898,$AD$19,$AD$20)*IF(F4898,$AD$24,$AD$25)*IF(G4898,$AD$29,$AD$30)*IF(H4898,$AD$34,$AD$35)*IF(I4898,$AD$39,$AD$40)*IF(J4898,$AD$44,$AD$45)*IF(K4898,$AD$49,$AD$50)*IF(L4898,$AD$54,$AD$55)*IF(M4898,$AD$59,$AD$60)</f>
        <v>7.48517270933582e-7</v>
      </c>
      <c r="O4898">
        <f t="array" ref="O4898">$AD$2*_xlfn.IFS(B4898="data_scientist",$AF$7,TRUE,1)*_xlfn.IFS(B4898="data_analyst",$AF$8,TRUE,1)*_xlfn.IFS(B4898="data_engineer",$AF$9,TRUE,1)*IF(D4898,$AF$13,$AF$14)*IF(E4898,$AF$19,$AF$20)*IF(F4898,$AF$24,$AF$25)*IF(G4898,$AF$29,$AF$30)*IF(H4898,$AF$34,$AF$35)*IF(I4898,$AF$39,$AF$40)*IF(J4898,$AF$44,$AF$45)*IF(K4898,$AF$49,$AF$50)*IF(L4898,$AF$54,$AF$55)*IF(M4898,$AF$59,$AF$60)</f>
        <v>0.00141693326200389</v>
      </c>
      <c r="P4898">
        <f t="array" ref="P4898">$AE$2*_xlfn.IFS(B4898="data_scientist",$AH$7,TRUE,1)*_xlfn.IFS(B4898="data_analyst",$AH$8,TRUE,1)*_xlfn.IFS(B4898="data_engineer",$AH$9,TRUE,1)*IF(D4898,$AH$13,$AH$14)*IF(E4898,$AH$19,$AH$20)*IF(F4898,$AH$24,$AH$25)*IF(G4898,$AH$29,$AH$30)*IF(H4898,$AH$34,$AH$35)*IF(I4898,$AH$39,$AH$40)*IF(J4898,$AH$44,$AH$45)*IF(K4898,$AH$49,$AH$50)*IF(L4898,$AH$54,$AH$55)*IF(M4898,$AH$59,$AH$60)</f>
        <v>5.5340477718198e-5</v>
      </c>
      <c r="Q4898">
        <f t="shared" si="760"/>
        <v>0.00141693326200389</v>
      </c>
      <c r="R4898">
        <f t="shared" si="761"/>
        <v>0</v>
      </c>
      <c r="S4898">
        <f t="shared" si="762"/>
        <v>0</v>
      </c>
      <c r="T4898">
        <f t="shared" si="763"/>
        <v>0</v>
      </c>
      <c r="U4898">
        <f t="shared" si="764"/>
        <v>0</v>
      </c>
      <c r="V4898">
        <f t="shared" si="765"/>
        <v>1</v>
      </c>
      <c r="W4898">
        <f t="shared" si="766"/>
        <v>0</v>
      </c>
      <c r="X4898">
        <f t="shared" si="767"/>
        <v>0</v>
      </c>
      <c r="Y4898">
        <f t="shared" si="768"/>
        <v>0</v>
      </c>
      <c r="Z4898">
        <f t="shared" si="769"/>
        <v>0</v>
      </c>
    </row>
    <row r="4899" spans="1:26">
      <c r="A4899">
        <v>1</v>
      </c>
      <c r="B4899" t="s">
        <v>60</v>
      </c>
      <c r="C4899" t="s">
        <v>61</v>
      </c>
      <c r="D4899">
        <v>1</v>
      </c>
      <c r="E4899">
        <v>1</v>
      </c>
      <c r="F4899">
        <v>0</v>
      </c>
      <c r="G4899">
        <v>1</v>
      </c>
      <c r="H4899">
        <v>1</v>
      </c>
      <c r="I4899">
        <v>0</v>
      </c>
      <c r="J4899">
        <v>0</v>
      </c>
      <c r="K4899">
        <v>0</v>
      </c>
      <c r="L4899">
        <v>1</v>
      </c>
      <c r="M4899">
        <v>1</v>
      </c>
      <c r="N4899">
        <f t="array" ref="N4899">$AC$2*_xlfn.IFS(B4899="data_scientist",$AD$7,TRUE,1)*_xlfn.IFS(B4899="data_analyst",$AD$8,TRUE,1)*_xlfn.IFS(B4899="data_engineer",$AD$9,TRUE,1)*IF(D4899,$AD$13,$AD$14)*IF(E4899,$AD$19,$AD$20)*IF(F4899,$AD$24,$AD$25)*IF(G4899,$AD$29,$AD$30)*IF(H4899,$AD$34,$AD$35)*IF(I4899,$AD$39,$AD$40)*IF(J4899,$AD$44,$AD$45)*IF(K4899,$AD$49,$AD$50)*IF(L4899,$AD$54,$AD$55)*IF(M4899,$AD$59,$AD$60)</f>
        <v>2.59142089221375e-6</v>
      </c>
      <c r="O4899">
        <f t="array" ref="O4899">$AD$2*_xlfn.IFS(B4899="data_scientist",$AF$7,TRUE,1)*_xlfn.IFS(B4899="data_analyst",$AF$8,TRUE,1)*_xlfn.IFS(B4899="data_engineer",$AF$9,TRUE,1)*IF(D4899,$AF$13,$AF$14)*IF(E4899,$AF$19,$AF$20)*IF(F4899,$AF$24,$AF$25)*IF(G4899,$AF$29,$AF$30)*IF(H4899,$AF$34,$AF$35)*IF(I4899,$AF$39,$AF$40)*IF(J4899,$AF$44,$AF$45)*IF(K4899,$AF$49,$AF$50)*IF(L4899,$AF$54,$AF$55)*IF(M4899,$AF$59,$AF$60)</f>
        <v>0.000976819107067982</v>
      </c>
      <c r="P4899">
        <f t="array" ref="P4899">$AE$2*_xlfn.IFS(B4899="data_scientist",$AH$7,TRUE,1)*_xlfn.IFS(B4899="data_analyst",$AH$8,TRUE,1)*_xlfn.IFS(B4899="data_engineer",$AH$9,TRUE,1)*IF(D4899,$AH$13,$AH$14)*IF(E4899,$AH$19,$AH$20)*IF(F4899,$AH$24,$AH$25)*IF(G4899,$AH$29,$AH$30)*IF(H4899,$AH$34,$AH$35)*IF(I4899,$AH$39,$AH$40)*IF(J4899,$AH$44,$AH$45)*IF(K4899,$AH$49,$AH$50)*IF(L4899,$AH$54,$AH$55)*IF(M4899,$AH$59,$AH$60)</f>
        <v>3.65242192030822e-5</v>
      </c>
      <c r="Q4899">
        <f t="shared" si="760"/>
        <v>0.000976819107067982</v>
      </c>
      <c r="R4899">
        <f t="shared" si="761"/>
        <v>0</v>
      </c>
      <c r="S4899">
        <f t="shared" si="762"/>
        <v>0</v>
      </c>
      <c r="T4899">
        <f t="shared" si="763"/>
        <v>0</v>
      </c>
      <c r="U4899">
        <f t="shared" si="764"/>
        <v>0</v>
      </c>
      <c r="V4899">
        <f t="shared" si="765"/>
        <v>1</v>
      </c>
      <c r="W4899">
        <f t="shared" si="766"/>
        <v>0</v>
      </c>
      <c r="X4899">
        <f t="shared" si="767"/>
        <v>0</v>
      </c>
      <c r="Y4899">
        <f t="shared" si="768"/>
        <v>0</v>
      </c>
      <c r="Z4899">
        <f t="shared" si="769"/>
        <v>0</v>
      </c>
    </row>
    <row r="4900" spans="1:26">
      <c r="A4900">
        <v>1</v>
      </c>
      <c r="B4900" t="s">
        <v>60</v>
      </c>
      <c r="C4900" t="s">
        <v>61</v>
      </c>
      <c r="D4900">
        <v>0</v>
      </c>
      <c r="E4900">
        <v>1</v>
      </c>
      <c r="F4900">
        <v>0</v>
      </c>
      <c r="G4900">
        <v>0</v>
      </c>
      <c r="H4900">
        <v>1</v>
      </c>
      <c r="I4900">
        <v>0</v>
      </c>
      <c r="J4900">
        <v>0</v>
      </c>
      <c r="K4900">
        <v>1</v>
      </c>
      <c r="L4900">
        <v>1</v>
      </c>
      <c r="M4900">
        <v>1</v>
      </c>
      <c r="N4900">
        <f t="array" ref="N4900">$AC$2*_xlfn.IFS(B4900="data_scientist",$AD$7,TRUE,1)*_xlfn.IFS(B4900="data_analyst",$AD$8,TRUE,1)*_xlfn.IFS(B4900="data_engineer",$AD$9,TRUE,1)*IF(D4900,$AD$13,$AD$14)*IF(E4900,$AD$19,$AD$20)*IF(F4900,$AD$24,$AD$25)*IF(G4900,$AD$29,$AD$30)*IF(H4900,$AD$34,$AD$35)*IF(I4900,$AD$39,$AD$40)*IF(J4900,$AD$44,$AD$45)*IF(K4900,$AD$49,$AD$50)*IF(L4900,$AD$54,$AD$55)*IF(M4900,$AD$59,$AD$60)</f>
        <v>7.42980146099854e-7</v>
      </c>
      <c r="O4900">
        <f t="array" ref="O4900">$AD$2*_xlfn.IFS(B4900="data_scientist",$AF$7,TRUE,1)*_xlfn.IFS(B4900="data_analyst",$AF$8,TRUE,1)*_xlfn.IFS(B4900="data_engineer",$AF$9,TRUE,1)*IF(D4900,$AF$13,$AF$14)*IF(E4900,$AF$19,$AF$20)*IF(F4900,$AF$24,$AF$25)*IF(G4900,$AF$29,$AF$30)*IF(H4900,$AF$34,$AF$35)*IF(I4900,$AF$39,$AF$40)*IF(J4900,$AF$44,$AF$45)*IF(K4900,$AF$49,$AF$50)*IF(L4900,$AF$54,$AF$55)*IF(M4900,$AF$59,$AF$60)</f>
        <v>0.000266951214260023</v>
      </c>
      <c r="P4900">
        <f t="array" ref="P4900">$AE$2*_xlfn.IFS(B4900="data_scientist",$AH$7,TRUE,1)*_xlfn.IFS(B4900="data_analyst",$AH$8,TRUE,1)*_xlfn.IFS(B4900="data_engineer",$AH$9,TRUE,1)*IF(D4900,$AH$13,$AH$14)*IF(E4900,$AH$19,$AH$20)*IF(F4900,$AH$24,$AH$25)*IF(G4900,$AH$29,$AH$30)*IF(H4900,$AH$34,$AH$35)*IF(I4900,$AH$39,$AH$40)*IF(J4900,$AH$44,$AH$45)*IF(K4900,$AH$49,$AH$50)*IF(L4900,$AH$54,$AH$55)*IF(M4900,$AH$59,$AH$60)</f>
        <v>1.92204421494245e-5</v>
      </c>
      <c r="Q4900">
        <f t="shared" si="760"/>
        <v>0.000266951214260023</v>
      </c>
      <c r="R4900">
        <f t="shared" si="761"/>
        <v>0</v>
      </c>
      <c r="S4900">
        <f t="shared" si="762"/>
        <v>0</v>
      </c>
      <c r="T4900">
        <f t="shared" si="763"/>
        <v>0</v>
      </c>
      <c r="U4900">
        <f t="shared" si="764"/>
        <v>0</v>
      </c>
      <c r="V4900">
        <f t="shared" si="765"/>
        <v>1</v>
      </c>
      <c r="W4900">
        <f t="shared" si="766"/>
        <v>0</v>
      </c>
      <c r="X4900">
        <f t="shared" si="767"/>
        <v>0</v>
      </c>
      <c r="Y4900">
        <f t="shared" si="768"/>
        <v>0</v>
      </c>
      <c r="Z4900">
        <f t="shared" si="769"/>
        <v>0</v>
      </c>
    </row>
    <row r="4901" spans="1:26">
      <c r="A4901">
        <v>1</v>
      </c>
      <c r="B4901" t="s">
        <v>60</v>
      </c>
      <c r="C4901" t="s">
        <v>61</v>
      </c>
      <c r="D4901">
        <v>0</v>
      </c>
      <c r="E4901">
        <v>1</v>
      </c>
      <c r="F4901">
        <v>0</v>
      </c>
      <c r="G4901">
        <v>0</v>
      </c>
      <c r="H4901">
        <v>1</v>
      </c>
      <c r="I4901">
        <v>0</v>
      </c>
      <c r="J4901">
        <v>0</v>
      </c>
      <c r="K4901">
        <v>1</v>
      </c>
      <c r="L4901">
        <v>1</v>
      </c>
      <c r="M4901">
        <v>1</v>
      </c>
      <c r="N4901">
        <f t="array" ref="N4901">$AC$2*_xlfn.IFS(B4901="data_scientist",$AD$7,TRUE,1)*_xlfn.IFS(B4901="data_analyst",$AD$8,TRUE,1)*_xlfn.IFS(B4901="data_engineer",$AD$9,TRUE,1)*IF(D4901,$AD$13,$AD$14)*IF(E4901,$AD$19,$AD$20)*IF(F4901,$AD$24,$AD$25)*IF(G4901,$AD$29,$AD$30)*IF(H4901,$AD$34,$AD$35)*IF(I4901,$AD$39,$AD$40)*IF(J4901,$AD$44,$AD$45)*IF(K4901,$AD$49,$AD$50)*IF(L4901,$AD$54,$AD$55)*IF(M4901,$AD$59,$AD$60)</f>
        <v>7.42980146099854e-7</v>
      </c>
      <c r="O4901">
        <f t="array" ref="O4901">$AD$2*_xlfn.IFS(B4901="data_scientist",$AF$7,TRUE,1)*_xlfn.IFS(B4901="data_analyst",$AF$8,TRUE,1)*_xlfn.IFS(B4901="data_engineer",$AF$9,TRUE,1)*IF(D4901,$AF$13,$AF$14)*IF(E4901,$AF$19,$AF$20)*IF(F4901,$AF$24,$AF$25)*IF(G4901,$AF$29,$AF$30)*IF(H4901,$AF$34,$AF$35)*IF(I4901,$AF$39,$AF$40)*IF(J4901,$AF$44,$AF$45)*IF(K4901,$AF$49,$AF$50)*IF(L4901,$AF$54,$AF$55)*IF(M4901,$AF$59,$AF$60)</f>
        <v>0.000266951214260023</v>
      </c>
      <c r="P4901">
        <f t="array" ref="P4901">$AE$2*_xlfn.IFS(B4901="data_scientist",$AH$7,TRUE,1)*_xlfn.IFS(B4901="data_analyst",$AH$8,TRUE,1)*_xlfn.IFS(B4901="data_engineer",$AH$9,TRUE,1)*IF(D4901,$AH$13,$AH$14)*IF(E4901,$AH$19,$AH$20)*IF(F4901,$AH$24,$AH$25)*IF(G4901,$AH$29,$AH$30)*IF(H4901,$AH$34,$AH$35)*IF(I4901,$AH$39,$AH$40)*IF(J4901,$AH$44,$AH$45)*IF(K4901,$AH$49,$AH$50)*IF(L4901,$AH$54,$AH$55)*IF(M4901,$AH$59,$AH$60)</f>
        <v>1.92204421494245e-5</v>
      </c>
      <c r="Q4901">
        <f t="shared" si="760"/>
        <v>0.000266951214260023</v>
      </c>
      <c r="R4901">
        <f t="shared" si="761"/>
        <v>0</v>
      </c>
      <c r="S4901">
        <f t="shared" si="762"/>
        <v>0</v>
      </c>
      <c r="T4901">
        <f t="shared" si="763"/>
        <v>0</v>
      </c>
      <c r="U4901">
        <f t="shared" si="764"/>
        <v>0</v>
      </c>
      <c r="V4901">
        <f t="shared" si="765"/>
        <v>1</v>
      </c>
      <c r="W4901">
        <f t="shared" si="766"/>
        <v>0</v>
      </c>
      <c r="X4901">
        <f t="shared" si="767"/>
        <v>0</v>
      </c>
      <c r="Y4901">
        <f t="shared" si="768"/>
        <v>0</v>
      </c>
      <c r="Z4901">
        <f t="shared" si="769"/>
        <v>0</v>
      </c>
    </row>
    <row r="4902" spans="1:26">
      <c r="A4902">
        <v>1</v>
      </c>
      <c r="B4902" t="s">
        <v>60</v>
      </c>
      <c r="C4902" t="s">
        <v>61</v>
      </c>
      <c r="D4902">
        <v>1</v>
      </c>
      <c r="E4902">
        <v>1</v>
      </c>
      <c r="F4902">
        <v>0</v>
      </c>
      <c r="G4902">
        <v>1</v>
      </c>
      <c r="H4902">
        <v>1</v>
      </c>
      <c r="I4902">
        <v>0</v>
      </c>
      <c r="J4902">
        <v>0</v>
      </c>
      <c r="K4902">
        <v>0</v>
      </c>
      <c r="L4902">
        <v>1</v>
      </c>
      <c r="M4902">
        <v>1</v>
      </c>
      <c r="N4902">
        <f t="array" ref="N4902">$AC$2*_xlfn.IFS(B4902="data_scientist",$AD$7,TRUE,1)*_xlfn.IFS(B4902="data_analyst",$AD$8,TRUE,1)*_xlfn.IFS(B4902="data_engineer",$AD$9,TRUE,1)*IF(D4902,$AD$13,$AD$14)*IF(E4902,$AD$19,$AD$20)*IF(F4902,$AD$24,$AD$25)*IF(G4902,$AD$29,$AD$30)*IF(H4902,$AD$34,$AD$35)*IF(I4902,$AD$39,$AD$40)*IF(J4902,$AD$44,$AD$45)*IF(K4902,$AD$49,$AD$50)*IF(L4902,$AD$54,$AD$55)*IF(M4902,$AD$59,$AD$60)</f>
        <v>2.59142089221375e-6</v>
      </c>
      <c r="O4902">
        <f t="array" ref="O4902">$AD$2*_xlfn.IFS(B4902="data_scientist",$AF$7,TRUE,1)*_xlfn.IFS(B4902="data_analyst",$AF$8,TRUE,1)*_xlfn.IFS(B4902="data_engineer",$AF$9,TRUE,1)*IF(D4902,$AF$13,$AF$14)*IF(E4902,$AF$19,$AF$20)*IF(F4902,$AF$24,$AF$25)*IF(G4902,$AF$29,$AF$30)*IF(H4902,$AF$34,$AF$35)*IF(I4902,$AF$39,$AF$40)*IF(J4902,$AF$44,$AF$45)*IF(K4902,$AF$49,$AF$50)*IF(L4902,$AF$54,$AF$55)*IF(M4902,$AF$59,$AF$60)</f>
        <v>0.000976819107067982</v>
      </c>
      <c r="P4902">
        <f t="array" ref="P4902">$AE$2*_xlfn.IFS(B4902="data_scientist",$AH$7,TRUE,1)*_xlfn.IFS(B4902="data_analyst",$AH$8,TRUE,1)*_xlfn.IFS(B4902="data_engineer",$AH$9,TRUE,1)*IF(D4902,$AH$13,$AH$14)*IF(E4902,$AH$19,$AH$20)*IF(F4902,$AH$24,$AH$25)*IF(G4902,$AH$29,$AH$30)*IF(H4902,$AH$34,$AH$35)*IF(I4902,$AH$39,$AH$40)*IF(J4902,$AH$44,$AH$45)*IF(K4902,$AH$49,$AH$50)*IF(L4902,$AH$54,$AH$55)*IF(M4902,$AH$59,$AH$60)</f>
        <v>3.65242192030822e-5</v>
      </c>
      <c r="Q4902">
        <f t="shared" si="760"/>
        <v>0.000976819107067982</v>
      </c>
      <c r="R4902">
        <f t="shared" si="761"/>
        <v>0</v>
      </c>
      <c r="S4902">
        <f t="shared" si="762"/>
        <v>0</v>
      </c>
      <c r="T4902">
        <f t="shared" si="763"/>
        <v>0</v>
      </c>
      <c r="U4902">
        <f t="shared" si="764"/>
        <v>0</v>
      </c>
      <c r="V4902">
        <f t="shared" si="765"/>
        <v>1</v>
      </c>
      <c r="W4902">
        <f t="shared" si="766"/>
        <v>0</v>
      </c>
      <c r="X4902">
        <f t="shared" si="767"/>
        <v>0</v>
      </c>
      <c r="Y4902">
        <f t="shared" si="768"/>
        <v>0</v>
      </c>
      <c r="Z4902">
        <f t="shared" si="769"/>
        <v>0</v>
      </c>
    </row>
    <row r="4903" spans="1:26">
      <c r="A4903">
        <v>1</v>
      </c>
      <c r="B4903" t="s">
        <v>60</v>
      </c>
      <c r="C4903" t="s">
        <v>61</v>
      </c>
      <c r="D4903">
        <v>1</v>
      </c>
      <c r="E4903">
        <v>1</v>
      </c>
      <c r="F4903">
        <v>0</v>
      </c>
      <c r="G4903">
        <v>1</v>
      </c>
      <c r="H4903">
        <v>1</v>
      </c>
      <c r="I4903">
        <v>0</v>
      </c>
      <c r="J4903">
        <v>0</v>
      </c>
      <c r="K4903">
        <v>0</v>
      </c>
      <c r="L4903">
        <v>1</v>
      </c>
      <c r="M4903">
        <v>1</v>
      </c>
      <c r="N4903">
        <f t="array" ref="N4903">$AC$2*_xlfn.IFS(B4903="data_scientist",$AD$7,TRUE,1)*_xlfn.IFS(B4903="data_analyst",$AD$8,TRUE,1)*_xlfn.IFS(B4903="data_engineer",$AD$9,TRUE,1)*IF(D4903,$AD$13,$AD$14)*IF(E4903,$AD$19,$AD$20)*IF(F4903,$AD$24,$AD$25)*IF(G4903,$AD$29,$AD$30)*IF(H4903,$AD$34,$AD$35)*IF(I4903,$AD$39,$AD$40)*IF(J4903,$AD$44,$AD$45)*IF(K4903,$AD$49,$AD$50)*IF(L4903,$AD$54,$AD$55)*IF(M4903,$AD$59,$AD$60)</f>
        <v>2.59142089221375e-6</v>
      </c>
      <c r="O4903">
        <f t="array" ref="O4903">$AD$2*_xlfn.IFS(B4903="data_scientist",$AF$7,TRUE,1)*_xlfn.IFS(B4903="data_analyst",$AF$8,TRUE,1)*_xlfn.IFS(B4903="data_engineer",$AF$9,TRUE,1)*IF(D4903,$AF$13,$AF$14)*IF(E4903,$AF$19,$AF$20)*IF(F4903,$AF$24,$AF$25)*IF(G4903,$AF$29,$AF$30)*IF(H4903,$AF$34,$AF$35)*IF(I4903,$AF$39,$AF$40)*IF(J4903,$AF$44,$AF$45)*IF(K4903,$AF$49,$AF$50)*IF(L4903,$AF$54,$AF$55)*IF(M4903,$AF$59,$AF$60)</f>
        <v>0.000976819107067982</v>
      </c>
      <c r="P4903">
        <f t="array" ref="P4903">$AE$2*_xlfn.IFS(B4903="data_scientist",$AH$7,TRUE,1)*_xlfn.IFS(B4903="data_analyst",$AH$8,TRUE,1)*_xlfn.IFS(B4903="data_engineer",$AH$9,TRUE,1)*IF(D4903,$AH$13,$AH$14)*IF(E4903,$AH$19,$AH$20)*IF(F4903,$AH$24,$AH$25)*IF(G4903,$AH$29,$AH$30)*IF(H4903,$AH$34,$AH$35)*IF(I4903,$AH$39,$AH$40)*IF(J4903,$AH$44,$AH$45)*IF(K4903,$AH$49,$AH$50)*IF(L4903,$AH$54,$AH$55)*IF(M4903,$AH$59,$AH$60)</f>
        <v>3.65242192030822e-5</v>
      </c>
      <c r="Q4903">
        <f t="shared" si="760"/>
        <v>0.000976819107067982</v>
      </c>
      <c r="R4903">
        <f t="shared" si="761"/>
        <v>0</v>
      </c>
      <c r="S4903">
        <f t="shared" si="762"/>
        <v>0</v>
      </c>
      <c r="T4903">
        <f t="shared" si="763"/>
        <v>0</v>
      </c>
      <c r="U4903">
        <f t="shared" si="764"/>
        <v>0</v>
      </c>
      <c r="V4903">
        <f t="shared" si="765"/>
        <v>1</v>
      </c>
      <c r="W4903">
        <f t="shared" si="766"/>
        <v>0</v>
      </c>
      <c r="X4903">
        <f t="shared" si="767"/>
        <v>0</v>
      </c>
      <c r="Y4903">
        <f t="shared" si="768"/>
        <v>0</v>
      </c>
      <c r="Z4903">
        <f t="shared" si="769"/>
        <v>0</v>
      </c>
    </row>
    <row r="4904" spans="1:26">
      <c r="A4904">
        <v>1</v>
      </c>
      <c r="B4904" t="s">
        <v>60</v>
      </c>
      <c r="C4904" t="s">
        <v>61</v>
      </c>
      <c r="D4904">
        <v>0</v>
      </c>
      <c r="E4904">
        <v>1</v>
      </c>
      <c r="F4904">
        <v>0</v>
      </c>
      <c r="G4904">
        <v>0</v>
      </c>
      <c r="H4904">
        <v>0</v>
      </c>
      <c r="I4904">
        <v>1</v>
      </c>
      <c r="J4904">
        <v>0</v>
      </c>
      <c r="K4904">
        <v>0</v>
      </c>
      <c r="L4904">
        <v>0</v>
      </c>
      <c r="M4904">
        <v>1</v>
      </c>
      <c r="N4904">
        <f t="array" ref="N4904">$AC$2*_xlfn.IFS(B4904="data_scientist",$AD$7,TRUE,1)*_xlfn.IFS(B4904="data_analyst",$AD$8,TRUE,1)*_xlfn.IFS(B4904="data_engineer",$AD$9,TRUE,1)*IF(D4904,$AD$13,$AD$14)*IF(E4904,$AD$19,$AD$20)*IF(F4904,$AD$24,$AD$25)*IF(G4904,$AD$29,$AD$30)*IF(H4904,$AD$34,$AD$35)*IF(I4904,$AD$39,$AD$40)*IF(J4904,$AD$44,$AD$45)*IF(K4904,$AD$49,$AD$50)*IF(L4904,$AD$54,$AD$55)*IF(M4904,$AD$59,$AD$60)</f>
        <v>0.000935926293793331</v>
      </c>
      <c r="O4904">
        <f t="array" ref="O4904">$AD$2*_xlfn.IFS(B4904="data_scientist",$AF$7,TRUE,1)*_xlfn.IFS(B4904="data_analyst",$AF$8,TRUE,1)*_xlfn.IFS(B4904="data_engineer",$AF$9,TRUE,1)*IF(D4904,$AF$13,$AF$14)*IF(E4904,$AF$19,$AF$20)*IF(F4904,$AF$24,$AF$25)*IF(G4904,$AF$29,$AF$30)*IF(H4904,$AF$34,$AF$35)*IF(I4904,$AF$39,$AF$40)*IF(J4904,$AF$44,$AF$45)*IF(K4904,$AF$49,$AF$50)*IF(L4904,$AF$54,$AF$55)*IF(M4904,$AF$59,$AF$60)</f>
        <v>0.000256895100439704</v>
      </c>
      <c r="P4904">
        <f t="array" ref="P4904">$AE$2*_xlfn.IFS(B4904="data_scientist",$AH$7,TRUE,1)*_xlfn.IFS(B4904="data_analyst",$AH$8,TRUE,1)*_xlfn.IFS(B4904="data_engineer",$AH$9,TRUE,1)*IF(D4904,$AH$13,$AH$14)*IF(E4904,$AH$19,$AH$20)*IF(F4904,$AH$24,$AH$25)*IF(G4904,$AH$29,$AH$30)*IF(H4904,$AH$34,$AH$35)*IF(I4904,$AH$39,$AH$40)*IF(J4904,$AH$44,$AH$45)*IF(K4904,$AH$49,$AH$50)*IF(L4904,$AH$54,$AH$55)*IF(M4904,$AH$59,$AH$60)</f>
        <v>9.2488745557694e-5</v>
      </c>
      <c r="Q4904">
        <f t="shared" si="760"/>
        <v>0.000935926293793331</v>
      </c>
      <c r="R4904">
        <f t="shared" si="761"/>
        <v>0</v>
      </c>
      <c r="S4904">
        <f t="shared" si="762"/>
        <v>0</v>
      </c>
      <c r="T4904">
        <f t="shared" si="763"/>
        <v>0</v>
      </c>
      <c r="U4904">
        <f t="shared" si="764"/>
        <v>1</v>
      </c>
      <c r="V4904">
        <f t="shared" si="765"/>
        <v>0</v>
      </c>
      <c r="W4904">
        <f t="shared" si="766"/>
        <v>0</v>
      </c>
      <c r="X4904">
        <f t="shared" si="767"/>
        <v>0</v>
      </c>
      <c r="Y4904">
        <f t="shared" si="768"/>
        <v>0</v>
      </c>
      <c r="Z4904">
        <f t="shared" si="769"/>
        <v>0</v>
      </c>
    </row>
    <row r="4905" spans="1:26">
      <c r="A4905">
        <v>1</v>
      </c>
      <c r="B4905" t="s">
        <v>60</v>
      </c>
      <c r="C4905" t="s">
        <v>61</v>
      </c>
      <c r="D4905">
        <v>1</v>
      </c>
      <c r="E4905">
        <v>1</v>
      </c>
      <c r="F4905">
        <v>1</v>
      </c>
      <c r="G4905">
        <v>1</v>
      </c>
      <c r="H4905">
        <v>0</v>
      </c>
      <c r="I4905">
        <v>1</v>
      </c>
      <c r="J4905">
        <v>1</v>
      </c>
      <c r="K4905">
        <v>0</v>
      </c>
      <c r="L4905">
        <v>0</v>
      </c>
      <c r="M4905">
        <v>1</v>
      </c>
      <c r="N4905">
        <f t="array" ref="N4905">$AC$2*_xlfn.IFS(B4905="data_scientist",$AD$7,TRUE,1)*_xlfn.IFS(B4905="data_analyst",$AD$8,TRUE,1)*_xlfn.IFS(B4905="data_engineer",$AD$9,TRUE,1)*IF(D4905,$AD$13,$AD$14)*IF(E4905,$AD$19,$AD$20)*IF(F4905,$AD$24,$AD$25)*IF(G4905,$AD$29,$AD$30)*IF(H4905,$AD$34,$AD$35)*IF(I4905,$AD$39,$AD$40)*IF(J4905,$AD$44,$AD$45)*IF(K4905,$AD$49,$AD$50)*IF(L4905,$AD$54,$AD$55)*IF(M4905,$AD$59,$AD$60)</f>
        <v>5.64640840448331e-6</v>
      </c>
      <c r="O4905">
        <f t="array" ref="O4905">$AD$2*_xlfn.IFS(B4905="data_scientist",$AF$7,TRUE,1)*_xlfn.IFS(B4905="data_analyst",$AF$8,TRUE,1)*_xlfn.IFS(B4905="data_engineer",$AF$9,TRUE,1)*IF(D4905,$AF$13,$AF$14)*IF(E4905,$AF$19,$AF$20)*IF(F4905,$AF$24,$AF$25)*IF(G4905,$AF$29,$AF$30)*IF(H4905,$AF$34,$AF$35)*IF(I4905,$AF$39,$AF$40)*IF(J4905,$AF$44,$AF$45)*IF(K4905,$AF$49,$AF$50)*IF(L4905,$AF$54,$AF$55)*IF(M4905,$AF$59,$AF$60)</f>
        <v>0.000133630134366147</v>
      </c>
      <c r="P4905">
        <f t="array" ref="P4905">$AE$2*_xlfn.IFS(B4905="data_scientist",$AH$7,TRUE,1)*_xlfn.IFS(B4905="data_analyst",$AH$8,TRUE,1)*_xlfn.IFS(B4905="data_engineer",$AH$9,TRUE,1)*IF(D4905,$AH$13,$AH$14)*IF(E4905,$AH$19,$AH$20)*IF(F4905,$AH$24,$AH$25)*IF(G4905,$AH$29,$AH$30)*IF(H4905,$AH$34,$AH$35)*IF(I4905,$AH$39,$AH$40)*IF(J4905,$AH$44,$AH$45)*IF(K4905,$AH$49,$AH$50)*IF(L4905,$AH$54,$AH$55)*IF(M4905,$AH$59,$AH$60)</f>
        <v>8.16264715501665e-6</v>
      </c>
      <c r="Q4905">
        <f t="shared" si="760"/>
        <v>0.000133630134366147</v>
      </c>
      <c r="R4905">
        <f t="shared" si="761"/>
        <v>0</v>
      </c>
      <c r="S4905">
        <f t="shared" si="762"/>
        <v>0</v>
      </c>
      <c r="T4905">
        <f t="shared" si="763"/>
        <v>0</v>
      </c>
      <c r="U4905">
        <f t="shared" si="764"/>
        <v>0</v>
      </c>
      <c r="V4905">
        <f t="shared" si="765"/>
        <v>1</v>
      </c>
      <c r="W4905">
        <f t="shared" si="766"/>
        <v>0</v>
      </c>
      <c r="X4905">
        <f t="shared" si="767"/>
        <v>0</v>
      </c>
      <c r="Y4905">
        <f t="shared" si="768"/>
        <v>0</v>
      </c>
      <c r="Z4905">
        <f t="shared" si="769"/>
        <v>0</v>
      </c>
    </row>
    <row r="4906" spans="1:26">
      <c r="A4906">
        <v>1</v>
      </c>
      <c r="B4906" t="s">
        <v>60</v>
      </c>
      <c r="C4906" t="s">
        <v>61</v>
      </c>
      <c r="D4906">
        <v>0</v>
      </c>
      <c r="E4906">
        <v>1</v>
      </c>
      <c r="F4906">
        <v>0</v>
      </c>
      <c r="G4906">
        <v>0</v>
      </c>
      <c r="H4906">
        <v>1</v>
      </c>
      <c r="I4906">
        <v>1</v>
      </c>
      <c r="J4906">
        <v>0</v>
      </c>
      <c r="K4906">
        <v>1</v>
      </c>
      <c r="L4906">
        <v>1</v>
      </c>
      <c r="M4906">
        <v>1</v>
      </c>
      <c r="N4906">
        <f t="array" ref="N4906">$AC$2*_xlfn.IFS(B4906="data_scientist",$AD$7,TRUE,1)*_xlfn.IFS(B4906="data_analyst",$AD$8,TRUE,1)*_xlfn.IFS(B4906="data_engineer",$AD$9,TRUE,1)*IF(D4906,$AD$13,$AD$14)*IF(E4906,$AD$19,$AD$20)*IF(F4906,$AD$24,$AD$25)*IF(G4906,$AD$29,$AD$30)*IF(H4906,$AD$34,$AD$35)*IF(I4906,$AD$39,$AD$40)*IF(J4906,$AD$44,$AD$45)*IF(K4906,$AD$49,$AD$50)*IF(L4906,$AD$54,$AD$55)*IF(M4906,$AD$59,$AD$60)</f>
        <v>2.55112781646941e-7</v>
      </c>
      <c r="O4906">
        <f t="array" ref="O4906">$AD$2*_xlfn.IFS(B4906="data_scientist",$AF$7,TRUE,1)*_xlfn.IFS(B4906="data_analyst",$AF$8,TRUE,1)*_xlfn.IFS(B4906="data_engineer",$AF$9,TRUE,1)*IF(D4906,$AF$13,$AF$14)*IF(E4906,$AF$19,$AF$20)*IF(F4906,$AF$24,$AF$25)*IF(G4906,$AF$29,$AF$30)*IF(H4906,$AF$34,$AF$35)*IF(I4906,$AF$39,$AF$40)*IF(J4906,$AF$44,$AF$45)*IF(K4906,$AF$49,$AF$50)*IF(L4906,$AF$54,$AF$55)*IF(M4906,$AF$59,$AF$60)</f>
        <v>6.46239364837612e-5</v>
      </c>
      <c r="P4906">
        <f t="array" ref="P4906">$AE$2*_xlfn.IFS(B4906="data_scientist",$AH$7,TRUE,1)*_xlfn.IFS(B4906="data_analyst",$AH$8,TRUE,1)*_xlfn.IFS(B4906="data_engineer",$AH$9,TRUE,1)*IF(D4906,$AH$13,$AH$14)*IF(E4906,$AH$19,$AH$20)*IF(F4906,$AH$24,$AH$25)*IF(G4906,$AH$29,$AH$30)*IF(H4906,$AH$34,$AH$35)*IF(I4906,$AH$39,$AH$40)*IF(J4906,$AH$44,$AH$45)*IF(K4906,$AH$49,$AH$50)*IF(L4906,$AH$54,$AH$55)*IF(M4906,$AH$59,$AH$60)</f>
        <v>5.39330674249387e-6</v>
      </c>
      <c r="Q4906">
        <f t="shared" si="760"/>
        <v>6.46239364837612e-5</v>
      </c>
      <c r="R4906">
        <f t="shared" si="761"/>
        <v>0</v>
      </c>
      <c r="S4906">
        <f t="shared" si="762"/>
        <v>0</v>
      </c>
      <c r="T4906">
        <f t="shared" si="763"/>
        <v>0</v>
      </c>
      <c r="U4906">
        <f t="shared" si="764"/>
        <v>0</v>
      </c>
      <c r="V4906">
        <f t="shared" si="765"/>
        <v>1</v>
      </c>
      <c r="W4906">
        <f t="shared" si="766"/>
        <v>0</v>
      </c>
      <c r="X4906">
        <f t="shared" si="767"/>
        <v>0</v>
      </c>
      <c r="Y4906">
        <f t="shared" si="768"/>
        <v>0</v>
      </c>
      <c r="Z4906">
        <f t="shared" si="769"/>
        <v>0</v>
      </c>
    </row>
    <row r="4907" spans="1:26">
      <c r="A4907">
        <v>1</v>
      </c>
      <c r="B4907" t="s">
        <v>60</v>
      </c>
      <c r="C4907" t="s">
        <v>61</v>
      </c>
      <c r="D4907">
        <v>1</v>
      </c>
      <c r="E4907">
        <v>1</v>
      </c>
      <c r="F4907">
        <v>0</v>
      </c>
      <c r="G4907">
        <v>0</v>
      </c>
      <c r="H4907">
        <v>1</v>
      </c>
      <c r="I4907">
        <v>0</v>
      </c>
      <c r="J4907">
        <v>0</v>
      </c>
      <c r="K4907">
        <v>1</v>
      </c>
      <c r="L4907">
        <v>1</v>
      </c>
      <c r="M4907">
        <v>1</v>
      </c>
      <c r="N4907">
        <f t="array" ref="N4907">$AC$2*_xlfn.IFS(B4907="data_scientist",$AD$7,TRUE,1)*_xlfn.IFS(B4907="data_analyst",$AD$8,TRUE,1)*_xlfn.IFS(B4907="data_engineer",$AD$9,TRUE,1)*IF(D4907,$AD$13,$AD$14)*IF(E4907,$AD$19,$AD$20)*IF(F4907,$AD$24,$AD$25)*IF(G4907,$AD$29,$AD$30)*IF(H4907,$AD$34,$AD$35)*IF(I4907,$AD$39,$AD$40)*IF(J4907,$AD$44,$AD$45)*IF(K4907,$AD$49,$AD$50)*IF(L4907,$AD$54,$AD$55)*IF(M4907,$AD$59,$AD$60)</f>
        <v>3.48605030575121e-7</v>
      </c>
      <c r="O4907">
        <f t="array" ref="O4907">$AD$2*_xlfn.IFS(B4907="data_scientist",$AF$7,TRUE,1)*_xlfn.IFS(B4907="data_analyst",$AF$8,TRUE,1)*_xlfn.IFS(B4907="data_engineer",$AF$9,TRUE,1)*IF(D4907,$AF$13,$AF$14)*IF(E4907,$AF$19,$AF$20)*IF(F4907,$AF$24,$AF$25)*IF(G4907,$AF$29,$AF$30)*IF(H4907,$AF$34,$AF$35)*IF(I4907,$AF$39,$AF$40)*IF(J4907,$AF$44,$AF$45)*IF(K4907,$AF$49,$AF$50)*IF(L4907,$AF$54,$AF$55)*IF(M4907,$AF$59,$AF$60)</f>
        <v>0.000696178358327617</v>
      </c>
      <c r="P4907">
        <f t="array" ref="P4907">$AE$2*_xlfn.IFS(B4907="data_scientist",$AH$7,TRUE,1)*_xlfn.IFS(B4907="data_analyst",$AH$8,TRUE,1)*_xlfn.IFS(B4907="data_engineer",$AH$9,TRUE,1)*IF(D4907,$AH$13,$AH$14)*IF(E4907,$AH$19,$AH$20)*IF(F4907,$AH$24,$AH$25)*IF(G4907,$AH$29,$AH$30)*IF(H4907,$AH$34,$AH$35)*IF(I4907,$AH$39,$AH$40)*IF(J4907,$AH$44,$AH$45)*IF(K4907,$AH$49,$AH$50)*IF(L4907,$AH$54,$AH$55)*IF(M4907,$AH$59,$AH$60)</f>
        <v>2.55394916232079e-5</v>
      </c>
      <c r="Q4907">
        <f t="shared" si="760"/>
        <v>0.000696178358327617</v>
      </c>
      <c r="R4907">
        <f t="shared" si="761"/>
        <v>0</v>
      </c>
      <c r="S4907">
        <f t="shared" si="762"/>
        <v>0</v>
      </c>
      <c r="T4907">
        <f t="shared" si="763"/>
        <v>0</v>
      </c>
      <c r="U4907">
        <f t="shared" si="764"/>
        <v>0</v>
      </c>
      <c r="V4907">
        <f t="shared" si="765"/>
        <v>1</v>
      </c>
      <c r="W4907">
        <f t="shared" si="766"/>
        <v>0</v>
      </c>
      <c r="X4907">
        <f t="shared" si="767"/>
        <v>0</v>
      </c>
      <c r="Y4907">
        <f t="shared" si="768"/>
        <v>0</v>
      </c>
      <c r="Z4907">
        <f t="shared" si="769"/>
        <v>0</v>
      </c>
    </row>
    <row r="4908" spans="1:26">
      <c r="A4908">
        <v>1</v>
      </c>
      <c r="B4908" t="s">
        <v>60</v>
      </c>
      <c r="C4908" t="s">
        <v>61</v>
      </c>
      <c r="D4908">
        <v>1</v>
      </c>
      <c r="E4908">
        <v>0</v>
      </c>
      <c r="F4908">
        <v>0</v>
      </c>
      <c r="G4908">
        <v>0</v>
      </c>
      <c r="H4908">
        <v>1</v>
      </c>
      <c r="I4908">
        <v>0</v>
      </c>
      <c r="J4908">
        <v>0</v>
      </c>
      <c r="K4908">
        <v>1</v>
      </c>
      <c r="L4908">
        <v>1</v>
      </c>
      <c r="M4908">
        <v>1</v>
      </c>
      <c r="N4908">
        <f t="array" ref="N4908">$AC$2*_xlfn.IFS(B4908="data_scientist",$AD$7,TRUE,1)*_xlfn.IFS(B4908="data_analyst",$AD$8,TRUE,1)*_xlfn.IFS(B4908="data_engineer",$AD$9,TRUE,1)*IF(D4908,$AD$13,$AD$14)*IF(E4908,$AD$19,$AD$20)*IF(F4908,$AD$24,$AD$25)*IF(G4908,$AD$29,$AD$30)*IF(H4908,$AD$34,$AD$35)*IF(I4908,$AD$39,$AD$40)*IF(J4908,$AD$44,$AD$45)*IF(K4908,$AD$49,$AD$50)*IF(L4908,$AD$54,$AD$55)*IF(M4908,$AD$59,$AD$60)</f>
        <v>2.67558784888113e-7</v>
      </c>
      <c r="O4908">
        <f t="array" ref="O4908">$AD$2*_xlfn.IFS(B4908="data_scientist",$AF$7,TRUE,1)*_xlfn.IFS(B4908="data_analyst",$AF$8,TRUE,1)*_xlfn.IFS(B4908="data_engineer",$AF$9,TRUE,1)*IF(D4908,$AF$13,$AF$14)*IF(E4908,$AF$19,$AF$20)*IF(F4908,$AF$24,$AF$25)*IF(G4908,$AF$29,$AF$30)*IF(H4908,$AF$34,$AF$35)*IF(I4908,$AF$39,$AF$40)*IF(J4908,$AF$44,$AF$45)*IF(K4908,$AF$49,$AF$50)*IF(L4908,$AF$54,$AF$55)*IF(M4908,$AF$59,$AF$60)</f>
        <v>0.00060015375717898</v>
      </c>
      <c r="P4908">
        <f t="array" ref="P4908">$AE$2*_xlfn.IFS(B4908="data_scientist",$AH$7,TRUE,1)*_xlfn.IFS(B4908="data_analyst",$AH$8,TRUE,1)*_xlfn.IFS(B4908="data_engineer",$AH$9,TRUE,1)*IF(D4908,$AH$13,$AH$14)*IF(E4908,$AH$19,$AH$20)*IF(F4908,$AH$24,$AH$25)*IF(G4908,$AH$29,$AH$30)*IF(H4908,$AH$34,$AH$35)*IF(I4908,$AH$39,$AH$40)*IF(J4908,$AH$44,$AH$45)*IF(K4908,$AH$49,$AH$50)*IF(L4908,$AH$54,$AH$55)*IF(M4908,$AH$59,$AH$60)</f>
        <v>2.40800921018817e-5</v>
      </c>
      <c r="Q4908">
        <f t="shared" si="760"/>
        <v>0.00060015375717898</v>
      </c>
      <c r="R4908">
        <f t="shared" si="761"/>
        <v>0</v>
      </c>
      <c r="S4908">
        <f t="shared" si="762"/>
        <v>0</v>
      </c>
      <c r="T4908">
        <f t="shared" si="763"/>
        <v>0</v>
      </c>
      <c r="U4908">
        <f t="shared" si="764"/>
        <v>0</v>
      </c>
      <c r="V4908">
        <f t="shared" si="765"/>
        <v>1</v>
      </c>
      <c r="W4908">
        <f t="shared" si="766"/>
        <v>0</v>
      </c>
      <c r="X4908">
        <f t="shared" si="767"/>
        <v>0</v>
      </c>
      <c r="Y4908">
        <f t="shared" si="768"/>
        <v>0</v>
      </c>
      <c r="Z4908">
        <f t="shared" si="769"/>
        <v>0</v>
      </c>
    </row>
    <row r="4909" spans="1:26">
      <c r="A4909">
        <v>1</v>
      </c>
      <c r="B4909" t="s">
        <v>60</v>
      </c>
      <c r="C4909" t="s">
        <v>61</v>
      </c>
      <c r="D4909">
        <v>0</v>
      </c>
      <c r="E4909">
        <v>1</v>
      </c>
      <c r="F4909">
        <v>0</v>
      </c>
      <c r="G4909">
        <v>0</v>
      </c>
      <c r="H4909">
        <v>1</v>
      </c>
      <c r="I4909">
        <v>0</v>
      </c>
      <c r="J4909">
        <v>0</v>
      </c>
      <c r="K4909">
        <v>1</v>
      </c>
      <c r="L4909">
        <v>1</v>
      </c>
      <c r="M4909">
        <v>1</v>
      </c>
      <c r="N4909">
        <f t="array" ref="N4909">$AC$2*_xlfn.IFS(B4909="data_scientist",$AD$7,TRUE,1)*_xlfn.IFS(B4909="data_analyst",$AD$8,TRUE,1)*_xlfn.IFS(B4909="data_engineer",$AD$9,TRUE,1)*IF(D4909,$AD$13,$AD$14)*IF(E4909,$AD$19,$AD$20)*IF(F4909,$AD$24,$AD$25)*IF(G4909,$AD$29,$AD$30)*IF(H4909,$AD$34,$AD$35)*IF(I4909,$AD$39,$AD$40)*IF(J4909,$AD$44,$AD$45)*IF(K4909,$AD$49,$AD$50)*IF(L4909,$AD$54,$AD$55)*IF(M4909,$AD$59,$AD$60)</f>
        <v>7.42980146099854e-7</v>
      </c>
      <c r="O4909">
        <f t="array" ref="O4909">$AD$2*_xlfn.IFS(B4909="data_scientist",$AF$7,TRUE,1)*_xlfn.IFS(B4909="data_analyst",$AF$8,TRUE,1)*_xlfn.IFS(B4909="data_engineer",$AF$9,TRUE,1)*IF(D4909,$AF$13,$AF$14)*IF(E4909,$AF$19,$AF$20)*IF(F4909,$AF$24,$AF$25)*IF(G4909,$AF$29,$AF$30)*IF(H4909,$AF$34,$AF$35)*IF(I4909,$AF$39,$AF$40)*IF(J4909,$AF$44,$AF$45)*IF(K4909,$AF$49,$AF$50)*IF(L4909,$AF$54,$AF$55)*IF(M4909,$AF$59,$AF$60)</f>
        <v>0.000266951214260023</v>
      </c>
      <c r="P4909">
        <f t="array" ref="P4909">$AE$2*_xlfn.IFS(B4909="data_scientist",$AH$7,TRUE,1)*_xlfn.IFS(B4909="data_analyst",$AH$8,TRUE,1)*_xlfn.IFS(B4909="data_engineer",$AH$9,TRUE,1)*IF(D4909,$AH$13,$AH$14)*IF(E4909,$AH$19,$AH$20)*IF(F4909,$AH$24,$AH$25)*IF(G4909,$AH$29,$AH$30)*IF(H4909,$AH$34,$AH$35)*IF(I4909,$AH$39,$AH$40)*IF(J4909,$AH$44,$AH$45)*IF(K4909,$AH$49,$AH$50)*IF(L4909,$AH$54,$AH$55)*IF(M4909,$AH$59,$AH$60)</f>
        <v>1.92204421494245e-5</v>
      </c>
      <c r="Q4909">
        <f t="shared" si="760"/>
        <v>0.000266951214260023</v>
      </c>
      <c r="R4909">
        <f t="shared" si="761"/>
        <v>0</v>
      </c>
      <c r="S4909">
        <f t="shared" si="762"/>
        <v>0</v>
      </c>
      <c r="T4909">
        <f t="shared" si="763"/>
        <v>0</v>
      </c>
      <c r="U4909">
        <f t="shared" si="764"/>
        <v>0</v>
      </c>
      <c r="V4909">
        <f t="shared" si="765"/>
        <v>1</v>
      </c>
      <c r="W4909">
        <f t="shared" si="766"/>
        <v>0</v>
      </c>
      <c r="X4909">
        <f t="shared" si="767"/>
        <v>0</v>
      </c>
      <c r="Y4909">
        <f t="shared" si="768"/>
        <v>0</v>
      </c>
      <c r="Z4909">
        <f t="shared" si="769"/>
        <v>0</v>
      </c>
    </row>
    <row r="4910" spans="1:26">
      <c r="A4910">
        <v>1</v>
      </c>
      <c r="B4910" t="s">
        <v>60</v>
      </c>
      <c r="C4910" t="s">
        <v>61</v>
      </c>
      <c r="D4910">
        <v>0</v>
      </c>
      <c r="E4910">
        <v>1</v>
      </c>
      <c r="F4910">
        <v>1</v>
      </c>
      <c r="G4910">
        <v>1</v>
      </c>
      <c r="H4910">
        <v>1</v>
      </c>
      <c r="I4910">
        <v>0</v>
      </c>
      <c r="J4910">
        <v>0</v>
      </c>
      <c r="K4910">
        <v>0</v>
      </c>
      <c r="L4910">
        <v>1</v>
      </c>
      <c r="M4910">
        <v>1</v>
      </c>
      <c r="N4910">
        <f t="array" ref="N4910">$AC$2*_xlfn.IFS(B4910="data_scientist",$AD$7,TRUE,1)*_xlfn.IFS(B4910="data_analyst",$AD$8,TRUE,1)*_xlfn.IFS(B4910="data_engineer",$AD$9,TRUE,1)*IF(D4910,$AD$13,$AD$14)*IF(E4910,$AD$19,$AD$20)*IF(F4910,$AD$24,$AD$25)*IF(G4910,$AD$29,$AD$30)*IF(H4910,$AD$34,$AD$35)*IF(I4910,$AD$39,$AD$40)*IF(J4910,$AD$44,$AD$45)*IF(K4910,$AD$49,$AD$50)*IF(L4910,$AD$54,$AD$55)*IF(M4910,$AD$59,$AD$60)</f>
        <v>1.00487851708357e-6</v>
      </c>
      <c r="O4910">
        <f t="array" ref="O4910">$AD$2*_xlfn.IFS(B4910="data_scientist",$AF$7,TRUE,1)*_xlfn.IFS(B4910="data_analyst",$AF$8,TRUE,1)*_xlfn.IFS(B4910="data_engineer",$AF$9,TRUE,1)*IF(D4910,$AF$13,$AF$14)*IF(E4910,$AF$19,$AF$20)*IF(F4910,$AF$24,$AF$25)*IF(G4910,$AF$29,$AF$30)*IF(H4910,$AF$34,$AF$35)*IF(I4910,$AF$39,$AF$40)*IF(J4910,$AF$44,$AF$45)*IF(K4910,$AF$49,$AF$50)*IF(L4910,$AF$54,$AF$55)*IF(M4910,$AF$59,$AF$60)</f>
        <v>0.000426093398351302</v>
      </c>
      <c r="P4910">
        <f t="array" ref="P4910">$AE$2*_xlfn.IFS(B4910="data_scientist",$AH$7,TRUE,1)*_xlfn.IFS(B4910="data_analyst",$AH$8,TRUE,1)*_xlfn.IFS(B4910="data_engineer",$AH$9,TRUE,1)*IF(D4910,$AH$13,$AH$14)*IF(E4910,$AH$19,$AH$20)*IF(F4910,$AH$24,$AH$25)*IF(G4910,$AH$29,$AH$30)*IF(H4910,$AH$34,$AH$35)*IF(I4910,$AH$39,$AH$40)*IF(J4910,$AH$44,$AH$45)*IF(K4910,$AH$49,$AH$50)*IF(L4910,$AH$54,$AH$55)*IF(M4910,$AH$59,$AH$60)</f>
        <v>1.87784517838037e-5</v>
      </c>
      <c r="Q4910">
        <f t="shared" si="760"/>
        <v>0.000426093398351302</v>
      </c>
      <c r="R4910">
        <f t="shared" si="761"/>
        <v>0</v>
      </c>
      <c r="S4910">
        <f t="shared" si="762"/>
        <v>0</v>
      </c>
      <c r="T4910">
        <f t="shared" si="763"/>
        <v>0</v>
      </c>
      <c r="U4910">
        <f t="shared" si="764"/>
        <v>0</v>
      </c>
      <c r="V4910">
        <f t="shared" si="765"/>
        <v>1</v>
      </c>
      <c r="W4910">
        <f t="shared" si="766"/>
        <v>0</v>
      </c>
      <c r="X4910">
        <f t="shared" si="767"/>
        <v>0</v>
      </c>
      <c r="Y4910">
        <f t="shared" si="768"/>
        <v>0</v>
      </c>
      <c r="Z4910">
        <f t="shared" si="769"/>
        <v>0</v>
      </c>
    </row>
    <row r="4911" spans="1:26">
      <c r="A4911">
        <v>1</v>
      </c>
      <c r="B4911" t="s">
        <v>60</v>
      </c>
      <c r="C4911" t="s">
        <v>61</v>
      </c>
      <c r="D4911">
        <v>1</v>
      </c>
      <c r="E4911">
        <v>1</v>
      </c>
      <c r="F4911">
        <v>1</v>
      </c>
      <c r="G4911">
        <v>0</v>
      </c>
      <c r="H4911">
        <v>1</v>
      </c>
      <c r="I4911">
        <v>0</v>
      </c>
      <c r="J4911">
        <v>0</v>
      </c>
      <c r="K4911">
        <v>1</v>
      </c>
      <c r="L4911">
        <v>1</v>
      </c>
      <c r="M4911">
        <v>1</v>
      </c>
      <c r="N4911">
        <f t="array" ref="N4911">$AC$2*_xlfn.IFS(B4911="data_scientist",$AD$7,TRUE,1)*_xlfn.IFS(B4911="data_analyst",$AD$8,TRUE,1)*_xlfn.IFS(B4911="data_engineer",$AD$9,TRUE,1)*IF(D4911,$AD$13,$AD$14)*IF(E4911,$AD$19,$AD$20)*IF(F4911,$AD$24,$AD$25)*IF(G4911,$AD$29,$AD$30)*IF(H4911,$AD$34,$AD$35)*IF(I4911,$AD$39,$AD$40)*IF(J4911,$AD$44,$AD$45)*IF(K4911,$AD$49,$AD$50)*IF(L4911,$AD$54,$AD$55)*IF(M4911,$AD$59,$AD$60)</f>
        <v>6.34257625214749e-8</v>
      </c>
      <c r="O4911">
        <f t="array" ref="O4911">$AD$2*_xlfn.IFS(B4911="data_scientist",$AF$7,TRUE,1)*_xlfn.IFS(B4911="data_analyst",$AF$8,TRUE,1)*_xlfn.IFS(B4911="data_engineer",$AF$9,TRUE,1)*IF(D4911,$AF$13,$AF$14)*IF(E4911,$AF$19,$AF$20)*IF(F4911,$AF$24,$AF$25)*IF(G4911,$AF$29,$AF$30)*IF(H4911,$AF$34,$AF$35)*IF(I4911,$AF$39,$AF$40)*IF(J4911,$AF$44,$AF$45)*IF(K4911,$AF$49,$AF$50)*IF(L4911,$AF$54,$AF$55)*IF(M4911,$AF$59,$AF$60)</f>
        <v>0.000791953706780216</v>
      </c>
      <c r="P4911">
        <f t="array" ref="P4911">$AE$2*_xlfn.IFS(B4911="data_scientist",$AH$7,TRUE,1)*_xlfn.IFS(B4911="data_analyst",$AH$8,TRUE,1)*_xlfn.IFS(B4911="data_engineer",$AH$9,TRUE,1)*IF(D4911,$AH$13,$AH$14)*IF(E4911,$AH$19,$AH$20)*IF(F4911,$AH$24,$AH$25)*IF(G4911,$AH$29,$AH$30)*IF(H4911,$AH$34,$AH$35)*IF(I4911,$AH$39,$AH$40)*IF(J4911,$AH$44,$AH$45)*IF(K4911,$AH$49,$AH$50)*IF(L4911,$AH$54,$AH$55)*IF(M4911,$AH$59,$AH$60)</f>
        <v>1.74477715049638e-5</v>
      </c>
      <c r="Q4911">
        <f t="shared" si="760"/>
        <v>0.000791953706780216</v>
      </c>
      <c r="R4911">
        <f t="shared" si="761"/>
        <v>0</v>
      </c>
      <c r="S4911">
        <f t="shared" si="762"/>
        <v>0</v>
      </c>
      <c r="T4911">
        <f t="shared" si="763"/>
        <v>0</v>
      </c>
      <c r="U4911">
        <f t="shared" si="764"/>
        <v>0</v>
      </c>
      <c r="V4911">
        <f t="shared" si="765"/>
        <v>1</v>
      </c>
      <c r="W4911">
        <f t="shared" si="766"/>
        <v>0</v>
      </c>
      <c r="X4911">
        <f t="shared" si="767"/>
        <v>0</v>
      </c>
      <c r="Y4911">
        <f t="shared" si="768"/>
        <v>0</v>
      </c>
      <c r="Z4911">
        <f t="shared" si="769"/>
        <v>0</v>
      </c>
    </row>
    <row r="4912" spans="1:26">
      <c r="A4912">
        <v>1</v>
      </c>
      <c r="B4912" t="s">
        <v>60</v>
      </c>
      <c r="C4912" t="s">
        <v>61</v>
      </c>
      <c r="D4912">
        <v>0</v>
      </c>
      <c r="E4912">
        <v>1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1</v>
      </c>
      <c r="L4912">
        <v>1</v>
      </c>
      <c r="M4912">
        <v>1</v>
      </c>
      <c r="N4912">
        <f t="array" ref="N4912">$AC$2*_xlfn.IFS(B4912="data_scientist",$AD$7,TRUE,1)*_xlfn.IFS(B4912="data_analyst",$AD$8,TRUE,1)*_xlfn.IFS(B4912="data_engineer",$AD$9,TRUE,1)*IF(D4912,$AD$13,$AD$14)*IF(E4912,$AD$19,$AD$20)*IF(F4912,$AD$24,$AD$25)*IF(G4912,$AD$29,$AD$30)*IF(H4912,$AD$34,$AD$35)*IF(I4912,$AD$39,$AD$40)*IF(J4912,$AD$44,$AD$45)*IF(K4912,$AD$49,$AD$50)*IF(L4912,$AD$54,$AD$55)*IF(M4912,$AD$59,$AD$60)</f>
        <v>1.1124253196651e-5</v>
      </c>
      <c r="O4912">
        <f t="array" ref="O4912">$AD$2*_xlfn.IFS(B4912="data_scientist",$AF$7,TRUE,1)*_xlfn.IFS(B4912="data_analyst",$AF$8,TRUE,1)*_xlfn.IFS(B4912="data_engineer",$AF$9,TRUE,1)*IF(D4912,$AF$13,$AF$14)*IF(E4912,$AF$19,$AF$20)*IF(F4912,$AF$24,$AF$25)*IF(G4912,$AF$29,$AF$30)*IF(H4912,$AF$34,$AF$35)*IF(I4912,$AF$39,$AF$40)*IF(J4912,$AF$44,$AF$45)*IF(K4912,$AF$49,$AF$50)*IF(L4912,$AF$54,$AF$55)*IF(M4912,$AF$59,$AF$60)</f>
        <v>0.000369788322142957</v>
      </c>
      <c r="P4912">
        <f t="array" ref="P4912">$AE$2*_xlfn.IFS(B4912="data_scientist",$AH$7,TRUE,1)*_xlfn.IFS(B4912="data_analyst",$AH$8,TRUE,1)*_xlfn.IFS(B4912="data_engineer",$AH$9,TRUE,1)*IF(D4912,$AH$13,$AH$14)*IF(E4912,$AH$19,$AH$20)*IF(F4912,$AH$24,$AH$25)*IF(G4912,$AH$29,$AH$30)*IF(H4912,$AH$34,$AH$35)*IF(I4912,$AH$39,$AH$40)*IF(J4912,$AH$44,$AH$45)*IF(K4912,$AH$49,$AH$50)*IF(L4912,$AH$54,$AH$55)*IF(M4912,$AH$59,$AH$60)</f>
        <v>3.91273286613284e-5</v>
      </c>
      <c r="Q4912">
        <f t="shared" si="760"/>
        <v>0.000369788322142957</v>
      </c>
      <c r="R4912">
        <f t="shared" si="761"/>
        <v>0</v>
      </c>
      <c r="S4912">
        <f t="shared" si="762"/>
        <v>0</v>
      </c>
      <c r="T4912">
        <f t="shared" si="763"/>
        <v>0</v>
      </c>
      <c r="U4912">
        <f t="shared" si="764"/>
        <v>0</v>
      </c>
      <c r="V4912">
        <f t="shared" si="765"/>
        <v>1</v>
      </c>
      <c r="W4912">
        <f t="shared" si="766"/>
        <v>0</v>
      </c>
      <c r="X4912">
        <f t="shared" si="767"/>
        <v>0</v>
      </c>
      <c r="Y4912">
        <f t="shared" si="768"/>
        <v>0</v>
      </c>
      <c r="Z4912">
        <f t="shared" si="769"/>
        <v>0</v>
      </c>
    </row>
    <row r="4913" spans="1:26">
      <c r="A4913">
        <v>1</v>
      </c>
      <c r="B4913" t="s">
        <v>60</v>
      </c>
      <c r="C4913" t="s">
        <v>61</v>
      </c>
      <c r="D4913">
        <v>1</v>
      </c>
      <c r="E4913">
        <v>1</v>
      </c>
      <c r="F4913">
        <v>0</v>
      </c>
      <c r="G4913">
        <v>0</v>
      </c>
      <c r="H4913">
        <v>1</v>
      </c>
      <c r="I4913">
        <v>0</v>
      </c>
      <c r="J4913">
        <v>0</v>
      </c>
      <c r="K4913">
        <v>1</v>
      </c>
      <c r="L4913">
        <v>1</v>
      </c>
      <c r="M4913">
        <v>1</v>
      </c>
      <c r="N4913">
        <f t="array" ref="N4913">$AC$2*_xlfn.IFS(B4913="data_scientist",$AD$7,TRUE,1)*_xlfn.IFS(B4913="data_analyst",$AD$8,TRUE,1)*_xlfn.IFS(B4913="data_engineer",$AD$9,TRUE,1)*IF(D4913,$AD$13,$AD$14)*IF(E4913,$AD$19,$AD$20)*IF(F4913,$AD$24,$AD$25)*IF(G4913,$AD$29,$AD$30)*IF(H4913,$AD$34,$AD$35)*IF(I4913,$AD$39,$AD$40)*IF(J4913,$AD$44,$AD$45)*IF(K4913,$AD$49,$AD$50)*IF(L4913,$AD$54,$AD$55)*IF(M4913,$AD$59,$AD$60)</f>
        <v>3.48605030575121e-7</v>
      </c>
      <c r="O4913">
        <f t="array" ref="O4913">$AD$2*_xlfn.IFS(B4913="data_scientist",$AF$7,TRUE,1)*_xlfn.IFS(B4913="data_analyst",$AF$8,TRUE,1)*_xlfn.IFS(B4913="data_engineer",$AF$9,TRUE,1)*IF(D4913,$AF$13,$AF$14)*IF(E4913,$AF$19,$AF$20)*IF(F4913,$AF$24,$AF$25)*IF(G4913,$AF$29,$AF$30)*IF(H4913,$AF$34,$AF$35)*IF(I4913,$AF$39,$AF$40)*IF(J4913,$AF$44,$AF$45)*IF(K4913,$AF$49,$AF$50)*IF(L4913,$AF$54,$AF$55)*IF(M4913,$AF$59,$AF$60)</f>
        <v>0.000696178358327617</v>
      </c>
      <c r="P4913">
        <f t="array" ref="P4913">$AE$2*_xlfn.IFS(B4913="data_scientist",$AH$7,TRUE,1)*_xlfn.IFS(B4913="data_analyst",$AH$8,TRUE,1)*_xlfn.IFS(B4913="data_engineer",$AH$9,TRUE,1)*IF(D4913,$AH$13,$AH$14)*IF(E4913,$AH$19,$AH$20)*IF(F4913,$AH$24,$AH$25)*IF(G4913,$AH$29,$AH$30)*IF(H4913,$AH$34,$AH$35)*IF(I4913,$AH$39,$AH$40)*IF(J4913,$AH$44,$AH$45)*IF(K4913,$AH$49,$AH$50)*IF(L4913,$AH$54,$AH$55)*IF(M4913,$AH$59,$AH$60)</f>
        <v>2.55394916232079e-5</v>
      </c>
      <c r="Q4913">
        <f t="shared" si="760"/>
        <v>0.000696178358327617</v>
      </c>
      <c r="R4913">
        <f t="shared" si="761"/>
        <v>0</v>
      </c>
      <c r="S4913">
        <f t="shared" si="762"/>
        <v>0</v>
      </c>
      <c r="T4913">
        <f t="shared" si="763"/>
        <v>0</v>
      </c>
      <c r="U4913">
        <f t="shared" si="764"/>
        <v>0</v>
      </c>
      <c r="V4913">
        <f t="shared" si="765"/>
        <v>1</v>
      </c>
      <c r="W4913">
        <f t="shared" si="766"/>
        <v>0</v>
      </c>
      <c r="X4913">
        <f t="shared" si="767"/>
        <v>0</v>
      </c>
      <c r="Y4913">
        <f t="shared" si="768"/>
        <v>0</v>
      </c>
      <c r="Z4913">
        <f t="shared" si="769"/>
        <v>0</v>
      </c>
    </row>
    <row r="4914" spans="1:26">
      <c r="A4914">
        <v>1</v>
      </c>
      <c r="B4914" t="s">
        <v>60</v>
      </c>
      <c r="C4914" t="s">
        <v>61</v>
      </c>
      <c r="D4914">
        <v>1</v>
      </c>
      <c r="E4914">
        <v>1</v>
      </c>
      <c r="F4914">
        <v>1</v>
      </c>
      <c r="G4914">
        <v>0</v>
      </c>
      <c r="H4914">
        <v>1</v>
      </c>
      <c r="I4914">
        <v>0</v>
      </c>
      <c r="J4914">
        <v>0</v>
      </c>
      <c r="K4914">
        <v>1</v>
      </c>
      <c r="L4914">
        <v>1</v>
      </c>
      <c r="M4914">
        <v>1</v>
      </c>
      <c r="N4914">
        <f t="array" ref="N4914">$AC$2*_xlfn.IFS(B4914="data_scientist",$AD$7,TRUE,1)*_xlfn.IFS(B4914="data_analyst",$AD$8,TRUE,1)*_xlfn.IFS(B4914="data_engineer",$AD$9,TRUE,1)*IF(D4914,$AD$13,$AD$14)*IF(E4914,$AD$19,$AD$20)*IF(F4914,$AD$24,$AD$25)*IF(G4914,$AD$29,$AD$30)*IF(H4914,$AD$34,$AD$35)*IF(I4914,$AD$39,$AD$40)*IF(J4914,$AD$44,$AD$45)*IF(K4914,$AD$49,$AD$50)*IF(L4914,$AD$54,$AD$55)*IF(M4914,$AD$59,$AD$60)</f>
        <v>6.34257625214749e-8</v>
      </c>
      <c r="O4914">
        <f t="array" ref="O4914">$AD$2*_xlfn.IFS(B4914="data_scientist",$AF$7,TRUE,1)*_xlfn.IFS(B4914="data_analyst",$AF$8,TRUE,1)*_xlfn.IFS(B4914="data_engineer",$AF$9,TRUE,1)*IF(D4914,$AF$13,$AF$14)*IF(E4914,$AF$19,$AF$20)*IF(F4914,$AF$24,$AF$25)*IF(G4914,$AF$29,$AF$30)*IF(H4914,$AF$34,$AF$35)*IF(I4914,$AF$39,$AF$40)*IF(J4914,$AF$44,$AF$45)*IF(K4914,$AF$49,$AF$50)*IF(L4914,$AF$54,$AF$55)*IF(M4914,$AF$59,$AF$60)</f>
        <v>0.000791953706780216</v>
      </c>
      <c r="P4914">
        <f t="array" ref="P4914">$AE$2*_xlfn.IFS(B4914="data_scientist",$AH$7,TRUE,1)*_xlfn.IFS(B4914="data_analyst",$AH$8,TRUE,1)*_xlfn.IFS(B4914="data_engineer",$AH$9,TRUE,1)*IF(D4914,$AH$13,$AH$14)*IF(E4914,$AH$19,$AH$20)*IF(F4914,$AH$24,$AH$25)*IF(G4914,$AH$29,$AH$30)*IF(H4914,$AH$34,$AH$35)*IF(I4914,$AH$39,$AH$40)*IF(J4914,$AH$44,$AH$45)*IF(K4914,$AH$49,$AH$50)*IF(L4914,$AH$54,$AH$55)*IF(M4914,$AH$59,$AH$60)</f>
        <v>1.74477715049638e-5</v>
      </c>
      <c r="Q4914">
        <f t="shared" si="760"/>
        <v>0.000791953706780216</v>
      </c>
      <c r="R4914">
        <f t="shared" si="761"/>
        <v>0</v>
      </c>
      <c r="S4914">
        <f t="shared" si="762"/>
        <v>0</v>
      </c>
      <c r="T4914">
        <f t="shared" si="763"/>
        <v>0</v>
      </c>
      <c r="U4914">
        <f t="shared" si="764"/>
        <v>0</v>
      </c>
      <c r="V4914">
        <f t="shared" si="765"/>
        <v>1</v>
      </c>
      <c r="W4914">
        <f t="shared" si="766"/>
        <v>0</v>
      </c>
      <c r="X4914">
        <f t="shared" si="767"/>
        <v>0</v>
      </c>
      <c r="Y4914">
        <f t="shared" si="768"/>
        <v>0</v>
      </c>
      <c r="Z4914">
        <f t="shared" si="769"/>
        <v>0</v>
      </c>
    </row>
    <row r="4915" spans="1:26">
      <c r="A4915">
        <v>1</v>
      </c>
      <c r="B4915" t="s">
        <v>60</v>
      </c>
      <c r="C4915" t="s">
        <v>61</v>
      </c>
      <c r="D4915">
        <v>1</v>
      </c>
      <c r="E4915">
        <v>0</v>
      </c>
      <c r="F4915">
        <v>0</v>
      </c>
      <c r="G4915">
        <v>0</v>
      </c>
      <c r="H4915">
        <v>1</v>
      </c>
      <c r="I4915">
        <v>0</v>
      </c>
      <c r="J4915">
        <v>0</v>
      </c>
      <c r="K4915">
        <v>1</v>
      </c>
      <c r="L4915">
        <v>1</v>
      </c>
      <c r="M4915">
        <v>1</v>
      </c>
      <c r="N4915">
        <f t="array" ref="N4915">$AC$2*_xlfn.IFS(B4915="data_scientist",$AD$7,TRUE,1)*_xlfn.IFS(B4915="data_analyst",$AD$8,TRUE,1)*_xlfn.IFS(B4915="data_engineer",$AD$9,TRUE,1)*IF(D4915,$AD$13,$AD$14)*IF(E4915,$AD$19,$AD$20)*IF(F4915,$AD$24,$AD$25)*IF(G4915,$AD$29,$AD$30)*IF(H4915,$AD$34,$AD$35)*IF(I4915,$AD$39,$AD$40)*IF(J4915,$AD$44,$AD$45)*IF(K4915,$AD$49,$AD$50)*IF(L4915,$AD$54,$AD$55)*IF(M4915,$AD$59,$AD$60)</f>
        <v>2.67558784888113e-7</v>
      </c>
      <c r="O4915">
        <f t="array" ref="O4915">$AD$2*_xlfn.IFS(B4915="data_scientist",$AF$7,TRUE,1)*_xlfn.IFS(B4915="data_analyst",$AF$8,TRUE,1)*_xlfn.IFS(B4915="data_engineer",$AF$9,TRUE,1)*IF(D4915,$AF$13,$AF$14)*IF(E4915,$AF$19,$AF$20)*IF(F4915,$AF$24,$AF$25)*IF(G4915,$AF$29,$AF$30)*IF(H4915,$AF$34,$AF$35)*IF(I4915,$AF$39,$AF$40)*IF(J4915,$AF$44,$AF$45)*IF(K4915,$AF$49,$AF$50)*IF(L4915,$AF$54,$AF$55)*IF(M4915,$AF$59,$AF$60)</f>
        <v>0.00060015375717898</v>
      </c>
      <c r="P4915">
        <f t="array" ref="P4915">$AE$2*_xlfn.IFS(B4915="data_scientist",$AH$7,TRUE,1)*_xlfn.IFS(B4915="data_analyst",$AH$8,TRUE,1)*_xlfn.IFS(B4915="data_engineer",$AH$9,TRUE,1)*IF(D4915,$AH$13,$AH$14)*IF(E4915,$AH$19,$AH$20)*IF(F4915,$AH$24,$AH$25)*IF(G4915,$AH$29,$AH$30)*IF(H4915,$AH$34,$AH$35)*IF(I4915,$AH$39,$AH$40)*IF(J4915,$AH$44,$AH$45)*IF(K4915,$AH$49,$AH$50)*IF(L4915,$AH$54,$AH$55)*IF(M4915,$AH$59,$AH$60)</f>
        <v>2.40800921018817e-5</v>
      </c>
      <c r="Q4915">
        <f t="shared" si="760"/>
        <v>0.00060015375717898</v>
      </c>
      <c r="R4915">
        <f t="shared" si="761"/>
        <v>0</v>
      </c>
      <c r="S4915">
        <f t="shared" si="762"/>
        <v>0</v>
      </c>
      <c r="T4915">
        <f t="shared" si="763"/>
        <v>0</v>
      </c>
      <c r="U4915">
        <f t="shared" si="764"/>
        <v>0</v>
      </c>
      <c r="V4915">
        <f t="shared" si="765"/>
        <v>1</v>
      </c>
      <c r="W4915">
        <f t="shared" si="766"/>
        <v>0</v>
      </c>
      <c r="X4915">
        <f t="shared" si="767"/>
        <v>0</v>
      </c>
      <c r="Y4915">
        <f t="shared" si="768"/>
        <v>0</v>
      </c>
      <c r="Z4915">
        <f t="shared" si="769"/>
        <v>0</v>
      </c>
    </row>
    <row r="4916" spans="1:26">
      <c r="A4916">
        <v>1</v>
      </c>
      <c r="B4916" t="s">
        <v>60</v>
      </c>
      <c r="C4916" t="s">
        <v>61</v>
      </c>
      <c r="D4916">
        <v>1</v>
      </c>
      <c r="E4916">
        <v>1</v>
      </c>
      <c r="F4916">
        <v>0</v>
      </c>
      <c r="G4916">
        <v>0</v>
      </c>
      <c r="H4916">
        <v>1</v>
      </c>
      <c r="I4916">
        <v>0</v>
      </c>
      <c r="J4916">
        <v>0</v>
      </c>
      <c r="K4916">
        <v>0</v>
      </c>
      <c r="L4916">
        <v>0</v>
      </c>
      <c r="M4916">
        <v>1</v>
      </c>
      <c r="N4916">
        <f t="array" ref="N4916">$AC$2*_xlfn.IFS(B4916="data_scientist",$AD$7,TRUE,1)*_xlfn.IFS(B4916="data_analyst",$AD$8,TRUE,1)*_xlfn.IFS(B4916="data_engineer",$AD$9,TRUE,1)*IF(D4916,$AD$13,$AD$14)*IF(E4916,$AD$19,$AD$20)*IF(F4916,$AD$24,$AD$25)*IF(G4916,$AD$29,$AD$30)*IF(H4916,$AD$34,$AD$35)*IF(I4916,$AD$39,$AD$40)*IF(J4916,$AD$44,$AD$45)*IF(K4916,$AD$49,$AD$50)*IF(L4916,$AD$54,$AD$55)*IF(M4916,$AD$59,$AD$60)</f>
        <v>8.54180049664861e-5</v>
      </c>
      <c r="O4916">
        <f t="array" ref="O4916">$AD$2*_xlfn.IFS(B4916="data_scientist",$AF$7,TRUE,1)*_xlfn.IFS(B4916="data_analyst",$AF$8,TRUE,1)*_xlfn.IFS(B4916="data_engineer",$AF$9,TRUE,1)*IF(D4916,$AF$13,$AF$14)*IF(E4916,$AF$19,$AF$20)*IF(F4916,$AF$24,$AF$25)*IF(G4916,$AF$29,$AF$30)*IF(H4916,$AF$34,$AF$35)*IF(I4916,$AF$39,$AF$40)*IF(J4916,$AF$44,$AF$45)*IF(K4916,$AF$49,$AF$50)*IF(L4916,$AF$54,$AF$55)*IF(M4916,$AF$59,$AF$60)</f>
        <v>0.00199784430261469</v>
      </c>
      <c r="P4916">
        <f t="array" ref="P4916">$AE$2*_xlfn.IFS(B4916="data_scientist",$AH$7,TRUE,1)*_xlfn.IFS(B4916="data_analyst",$AH$8,TRUE,1)*_xlfn.IFS(B4916="data_engineer",$AH$9,TRUE,1)*IF(D4916,$AH$13,$AH$14)*IF(E4916,$AH$19,$AH$20)*IF(F4916,$AH$24,$AH$25)*IF(G4916,$AH$29,$AH$30)*IF(H4916,$AH$34,$AH$35)*IF(I4916,$AH$39,$AH$40)*IF(J4916,$AH$44,$AH$45)*IF(K4916,$AH$49,$AH$50)*IF(L4916,$AH$54,$AH$55)*IF(M4916,$AH$59,$AH$60)</f>
        <v>0.000215143976567849</v>
      </c>
      <c r="Q4916">
        <f t="shared" si="760"/>
        <v>0.00199784430261469</v>
      </c>
      <c r="R4916">
        <f t="shared" si="761"/>
        <v>0</v>
      </c>
      <c r="S4916">
        <f t="shared" si="762"/>
        <v>0</v>
      </c>
      <c r="T4916">
        <f t="shared" si="763"/>
        <v>0</v>
      </c>
      <c r="U4916">
        <f t="shared" si="764"/>
        <v>0</v>
      </c>
      <c r="V4916">
        <f t="shared" si="765"/>
        <v>1</v>
      </c>
      <c r="W4916">
        <f t="shared" si="766"/>
        <v>0</v>
      </c>
      <c r="X4916">
        <f t="shared" si="767"/>
        <v>0</v>
      </c>
      <c r="Y4916">
        <f t="shared" si="768"/>
        <v>0</v>
      </c>
      <c r="Z4916">
        <f t="shared" si="769"/>
        <v>0</v>
      </c>
    </row>
    <row r="4917" spans="1:26">
      <c r="A4917">
        <v>1</v>
      </c>
      <c r="B4917" t="s">
        <v>60</v>
      </c>
      <c r="C4917" t="s">
        <v>61</v>
      </c>
      <c r="D4917">
        <v>1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1</v>
      </c>
      <c r="M4917">
        <v>1</v>
      </c>
      <c r="N4917">
        <f t="array" ref="N4917">$AC$2*_xlfn.IFS(B4917="data_scientist",$AD$7,TRUE,1)*_xlfn.IFS(B4917="data_analyst",$AD$8,TRUE,1)*_xlfn.IFS(B4917="data_engineer",$AD$9,TRUE,1)*IF(D4917,$AD$13,$AD$14)*IF(E4917,$AD$19,$AD$20)*IF(F4917,$AD$24,$AD$25)*IF(G4917,$AD$29,$AD$30)*IF(H4917,$AD$34,$AD$35)*IF(I4917,$AD$39,$AD$40)*IF(J4917,$AD$44,$AD$45)*IF(K4917,$AD$49,$AD$50)*IF(L4917,$AD$54,$AD$55)*IF(M4917,$AD$59,$AD$60)</f>
        <v>8.31749439510348e-5</v>
      </c>
      <c r="O4917">
        <f t="array" ref="O4917">$AD$2*_xlfn.IFS(B4917="data_scientist",$AF$7,TRUE,1)*_xlfn.IFS(B4917="data_analyst",$AF$8,TRUE,1)*_xlfn.IFS(B4917="data_engineer",$AF$9,TRUE,1)*IF(D4917,$AF$13,$AF$14)*IF(E4917,$AF$19,$AF$20)*IF(F4917,$AF$24,$AF$25)*IF(G4917,$AF$29,$AF$30)*IF(H4917,$AF$34,$AF$35)*IF(I4917,$AF$39,$AF$40)*IF(J4917,$AF$44,$AF$45)*IF(K4917,$AF$49,$AF$50)*IF(L4917,$AF$54,$AF$55)*IF(M4917,$AF$59,$AF$60)</f>
        <v>0.00133344572155355</v>
      </c>
      <c r="P4917">
        <f t="array" ref="P4917">$AE$2*_xlfn.IFS(B4917="data_scientist",$AH$7,TRUE,1)*_xlfn.IFS(B4917="data_analyst",$AH$8,TRUE,1)*_xlfn.IFS(B4917="data_engineer",$AH$9,TRUE,1)*IF(D4917,$AH$13,$AH$14)*IF(E4917,$AH$19,$AH$20)*IF(F4917,$AH$24,$AH$25)*IF(G4917,$AH$29,$AH$30)*IF(H4917,$AH$34,$AH$35)*IF(I4917,$AH$39,$AH$40)*IF(J4917,$AH$44,$AH$45)*IF(K4917,$AH$49,$AH$50)*IF(L4917,$AH$54,$AH$55)*IF(M4917,$AH$59,$AH$60)</f>
        <v>0.000130193401191395</v>
      </c>
      <c r="Q4917">
        <f t="shared" si="760"/>
        <v>0.00133344572155355</v>
      </c>
      <c r="R4917">
        <f t="shared" si="761"/>
        <v>0</v>
      </c>
      <c r="S4917">
        <f t="shared" si="762"/>
        <v>0</v>
      </c>
      <c r="T4917">
        <f t="shared" si="763"/>
        <v>0</v>
      </c>
      <c r="U4917">
        <f t="shared" si="764"/>
        <v>0</v>
      </c>
      <c r="V4917">
        <f t="shared" si="765"/>
        <v>1</v>
      </c>
      <c r="W4917">
        <f t="shared" si="766"/>
        <v>0</v>
      </c>
      <c r="X4917">
        <f t="shared" si="767"/>
        <v>0</v>
      </c>
      <c r="Y4917">
        <f t="shared" si="768"/>
        <v>0</v>
      </c>
      <c r="Z4917">
        <f t="shared" si="769"/>
        <v>0</v>
      </c>
    </row>
    <row r="4918" spans="1:26">
      <c r="A4918">
        <v>1</v>
      </c>
      <c r="B4918" t="s">
        <v>60</v>
      </c>
      <c r="C4918" t="s">
        <v>61</v>
      </c>
      <c r="D4918">
        <v>0</v>
      </c>
      <c r="E4918">
        <v>1</v>
      </c>
      <c r="F4918">
        <v>0</v>
      </c>
      <c r="G4918">
        <v>0</v>
      </c>
      <c r="H4918">
        <v>1</v>
      </c>
      <c r="I4918">
        <v>0</v>
      </c>
      <c r="J4918">
        <v>0</v>
      </c>
      <c r="K4918">
        <v>1</v>
      </c>
      <c r="L4918">
        <v>0</v>
      </c>
      <c r="M4918">
        <v>1</v>
      </c>
      <c r="N4918">
        <f t="array" ref="N4918">$AC$2*_xlfn.IFS(B4918="data_scientist",$AD$7,TRUE,1)*_xlfn.IFS(B4918="data_analyst",$AD$8,TRUE,1)*_xlfn.IFS(B4918="data_engineer",$AD$9,TRUE,1)*IF(D4918,$AD$13,$AD$14)*IF(E4918,$AD$19,$AD$20)*IF(F4918,$AD$24,$AD$25)*IF(G4918,$AD$29,$AD$30)*IF(H4918,$AD$34,$AD$35)*IF(I4918,$AD$39,$AD$40)*IF(J4918,$AD$44,$AD$45)*IF(K4918,$AD$49,$AD$50)*IF(L4918,$AD$54,$AD$55)*IF(M4918,$AD$59,$AD$60)</f>
        <v>8.76825834184019e-6</v>
      </c>
      <c r="O4918">
        <f t="array" ref="O4918">$AD$2*_xlfn.IFS(B4918="data_scientist",$AF$7,TRUE,1)*_xlfn.IFS(B4918="data_analyst",$AF$8,TRUE,1)*_xlfn.IFS(B4918="data_engineer",$AF$9,TRUE,1)*IF(D4918,$AF$13,$AF$14)*IF(E4918,$AF$19,$AF$20)*IF(F4918,$AF$24,$AF$25)*IF(G4918,$AF$29,$AF$30)*IF(H4918,$AF$34,$AF$35)*IF(I4918,$AF$39,$AF$40)*IF(J4918,$AF$44,$AF$45)*IF(K4918,$AF$49,$AF$50)*IF(L4918,$AF$54,$AF$55)*IF(M4918,$AF$59,$AF$60)</f>
        <v>0.000477618895623563</v>
      </c>
      <c r="P4918">
        <f t="array" ref="P4918">$AE$2*_xlfn.IFS(B4918="data_scientist",$AH$7,TRUE,1)*_xlfn.IFS(B4918="data_analyst",$AH$8,TRUE,1)*_xlfn.IFS(B4918="data_engineer",$AH$9,TRUE,1)*IF(D4918,$AH$13,$AH$14)*IF(E4918,$AH$19,$AH$20)*IF(F4918,$AH$24,$AH$25)*IF(G4918,$AH$29,$AH$30)*IF(H4918,$AH$34,$AH$35)*IF(I4918,$AH$39,$AH$40)*IF(J4918,$AH$44,$AH$45)*IF(K4918,$AH$49,$AH$50)*IF(L4918,$AH$54,$AH$55)*IF(M4918,$AH$59,$AH$60)</f>
        <v>6.09629974923463e-5</v>
      </c>
      <c r="Q4918">
        <f t="shared" si="760"/>
        <v>0.000477618895623563</v>
      </c>
      <c r="R4918">
        <f t="shared" si="761"/>
        <v>0</v>
      </c>
      <c r="S4918">
        <f t="shared" si="762"/>
        <v>0</v>
      </c>
      <c r="T4918">
        <f t="shared" si="763"/>
        <v>0</v>
      </c>
      <c r="U4918">
        <f t="shared" si="764"/>
        <v>0</v>
      </c>
      <c r="V4918">
        <f t="shared" si="765"/>
        <v>1</v>
      </c>
      <c r="W4918">
        <f t="shared" si="766"/>
        <v>0</v>
      </c>
      <c r="X4918">
        <f t="shared" si="767"/>
        <v>0</v>
      </c>
      <c r="Y4918">
        <f t="shared" si="768"/>
        <v>0</v>
      </c>
      <c r="Z4918">
        <f t="shared" si="769"/>
        <v>0</v>
      </c>
    </row>
    <row r="4919" spans="1:26">
      <c r="A4919">
        <v>1</v>
      </c>
      <c r="B4919" t="s">
        <v>60</v>
      </c>
      <c r="C4919" t="s">
        <v>61</v>
      </c>
      <c r="D4919">
        <v>0</v>
      </c>
      <c r="E4919">
        <v>1</v>
      </c>
      <c r="F4919">
        <v>0</v>
      </c>
      <c r="G4919">
        <v>0</v>
      </c>
      <c r="H4919">
        <v>1</v>
      </c>
      <c r="I4919">
        <v>0</v>
      </c>
      <c r="J4919">
        <v>0</v>
      </c>
      <c r="K4919">
        <v>0</v>
      </c>
      <c r="L4919">
        <v>0</v>
      </c>
      <c r="M4919">
        <v>1</v>
      </c>
      <c r="N4919">
        <f t="array" ref="N4919">$AC$2*_xlfn.IFS(B4919="data_scientist",$AD$7,TRUE,1)*_xlfn.IFS(B4919="data_analyst",$AD$8,TRUE,1)*_xlfn.IFS(B4919="data_engineer",$AD$9,TRUE,1)*IF(D4919,$AD$13,$AD$14)*IF(E4919,$AD$19,$AD$20)*IF(F4919,$AD$24,$AD$25)*IF(G4919,$AD$29,$AD$30)*IF(H4919,$AD$34,$AD$35)*IF(I4919,$AD$39,$AD$40)*IF(J4919,$AD$44,$AD$45)*IF(K4919,$AD$49,$AD$50)*IF(L4919,$AD$54,$AD$55)*IF(M4919,$AD$59,$AD$60)</f>
        <v>0.000182050963822457</v>
      </c>
      <c r="O4919">
        <f t="array" ref="O4919">$AD$2*_xlfn.IFS(B4919="data_scientist",$AF$7,TRUE,1)*_xlfn.IFS(B4919="data_analyst",$AF$8,TRUE,1)*_xlfn.IFS(B4919="data_engineer",$AF$9,TRUE,1)*IF(D4919,$AF$13,$AF$14)*IF(E4919,$AF$19,$AF$20)*IF(F4919,$AF$24,$AF$25)*IF(G4919,$AF$29,$AF$30)*IF(H4919,$AF$34,$AF$35)*IF(I4919,$AF$39,$AF$40)*IF(J4919,$AF$44,$AF$45)*IF(K4919,$AF$49,$AF$50)*IF(L4919,$AF$54,$AF$55)*IF(M4919,$AF$59,$AF$60)</f>
        <v>0.000766078054719533</v>
      </c>
      <c r="P4919">
        <f t="array" ref="P4919">$AE$2*_xlfn.IFS(B4919="data_scientist",$AH$7,TRUE,1)*_xlfn.IFS(B4919="data_analyst",$AH$8,TRUE,1)*_xlfn.IFS(B4919="data_engineer",$AH$9,TRUE,1)*IF(D4919,$AH$13,$AH$14)*IF(E4919,$AH$19,$AH$20)*IF(F4919,$AH$24,$AH$25)*IF(G4919,$AH$29,$AH$30)*IF(H4919,$AH$34,$AH$35)*IF(I4919,$AH$39,$AH$40)*IF(J4919,$AH$44,$AH$45)*IF(K4919,$AH$49,$AH$50)*IF(L4919,$AH$54,$AH$55)*IF(M4919,$AH$59,$AH$60)</f>
        <v>0.000161912477210855</v>
      </c>
      <c r="Q4919">
        <f t="shared" si="760"/>
        <v>0.000766078054719533</v>
      </c>
      <c r="R4919">
        <f t="shared" si="761"/>
        <v>0</v>
      </c>
      <c r="S4919">
        <f t="shared" si="762"/>
        <v>0</v>
      </c>
      <c r="T4919">
        <f t="shared" si="763"/>
        <v>0</v>
      </c>
      <c r="U4919">
        <f t="shared" si="764"/>
        <v>0</v>
      </c>
      <c r="V4919">
        <f t="shared" si="765"/>
        <v>1</v>
      </c>
      <c r="W4919">
        <f t="shared" si="766"/>
        <v>0</v>
      </c>
      <c r="X4919">
        <f t="shared" si="767"/>
        <v>0</v>
      </c>
      <c r="Y4919">
        <f t="shared" si="768"/>
        <v>0</v>
      </c>
      <c r="Z4919">
        <f t="shared" si="769"/>
        <v>0</v>
      </c>
    </row>
    <row r="4920" spans="1:26">
      <c r="A4920">
        <v>1</v>
      </c>
      <c r="B4920" t="s">
        <v>60</v>
      </c>
      <c r="C4920" t="s">
        <v>61</v>
      </c>
      <c r="D4920">
        <v>0</v>
      </c>
      <c r="E4920">
        <v>1</v>
      </c>
      <c r="F4920">
        <v>0</v>
      </c>
      <c r="G4920">
        <v>0</v>
      </c>
      <c r="H4920">
        <v>1</v>
      </c>
      <c r="I4920">
        <v>0</v>
      </c>
      <c r="J4920">
        <v>0</v>
      </c>
      <c r="K4920">
        <v>1</v>
      </c>
      <c r="L4920">
        <v>1</v>
      </c>
      <c r="M4920">
        <v>1</v>
      </c>
      <c r="N4920">
        <f t="array" ref="N4920">$AC$2*_xlfn.IFS(B4920="data_scientist",$AD$7,TRUE,1)*_xlfn.IFS(B4920="data_analyst",$AD$8,TRUE,1)*_xlfn.IFS(B4920="data_engineer",$AD$9,TRUE,1)*IF(D4920,$AD$13,$AD$14)*IF(E4920,$AD$19,$AD$20)*IF(F4920,$AD$24,$AD$25)*IF(G4920,$AD$29,$AD$30)*IF(H4920,$AD$34,$AD$35)*IF(I4920,$AD$39,$AD$40)*IF(J4920,$AD$44,$AD$45)*IF(K4920,$AD$49,$AD$50)*IF(L4920,$AD$54,$AD$55)*IF(M4920,$AD$59,$AD$60)</f>
        <v>7.42980146099854e-7</v>
      </c>
      <c r="O4920">
        <f t="array" ref="O4920">$AD$2*_xlfn.IFS(B4920="data_scientist",$AF$7,TRUE,1)*_xlfn.IFS(B4920="data_analyst",$AF$8,TRUE,1)*_xlfn.IFS(B4920="data_engineer",$AF$9,TRUE,1)*IF(D4920,$AF$13,$AF$14)*IF(E4920,$AF$19,$AF$20)*IF(F4920,$AF$24,$AF$25)*IF(G4920,$AF$29,$AF$30)*IF(H4920,$AF$34,$AF$35)*IF(I4920,$AF$39,$AF$40)*IF(J4920,$AF$44,$AF$45)*IF(K4920,$AF$49,$AF$50)*IF(L4920,$AF$54,$AF$55)*IF(M4920,$AF$59,$AF$60)</f>
        <v>0.000266951214260023</v>
      </c>
      <c r="P4920">
        <f t="array" ref="P4920">$AE$2*_xlfn.IFS(B4920="data_scientist",$AH$7,TRUE,1)*_xlfn.IFS(B4920="data_analyst",$AH$8,TRUE,1)*_xlfn.IFS(B4920="data_engineer",$AH$9,TRUE,1)*IF(D4920,$AH$13,$AH$14)*IF(E4920,$AH$19,$AH$20)*IF(F4920,$AH$24,$AH$25)*IF(G4920,$AH$29,$AH$30)*IF(H4920,$AH$34,$AH$35)*IF(I4920,$AH$39,$AH$40)*IF(J4920,$AH$44,$AH$45)*IF(K4920,$AH$49,$AH$50)*IF(L4920,$AH$54,$AH$55)*IF(M4920,$AH$59,$AH$60)</f>
        <v>1.92204421494245e-5</v>
      </c>
      <c r="Q4920">
        <f t="shared" si="760"/>
        <v>0.000266951214260023</v>
      </c>
      <c r="R4920">
        <f t="shared" si="761"/>
        <v>0</v>
      </c>
      <c r="S4920">
        <f t="shared" si="762"/>
        <v>0</v>
      </c>
      <c r="T4920">
        <f t="shared" si="763"/>
        <v>0</v>
      </c>
      <c r="U4920">
        <f t="shared" si="764"/>
        <v>0</v>
      </c>
      <c r="V4920">
        <f t="shared" si="765"/>
        <v>1</v>
      </c>
      <c r="W4920">
        <f t="shared" si="766"/>
        <v>0</v>
      </c>
      <c r="X4920">
        <f t="shared" si="767"/>
        <v>0</v>
      </c>
      <c r="Y4920">
        <f t="shared" si="768"/>
        <v>0</v>
      </c>
      <c r="Z4920">
        <f t="shared" si="769"/>
        <v>0</v>
      </c>
    </row>
    <row r="4921" spans="1:26">
      <c r="A4921">
        <v>1</v>
      </c>
      <c r="B4921" t="s">
        <v>60</v>
      </c>
      <c r="C4921" t="s">
        <v>61</v>
      </c>
      <c r="D4921">
        <v>1</v>
      </c>
      <c r="E4921">
        <v>1</v>
      </c>
      <c r="F4921">
        <v>0</v>
      </c>
      <c r="G4921">
        <v>0</v>
      </c>
      <c r="H4921">
        <v>1</v>
      </c>
      <c r="I4921">
        <v>0</v>
      </c>
      <c r="J4921">
        <v>0</v>
      </c>
      <c r="K4921">
        <v>1</v>
      </c>
      <c r="L4921">
        <v>0</v>
      </c>
      <c r="M4921">
        <v>1</v>
      </c>
      <c r="N4921">
        <f t="array" ref="N4921">$AC$2*_xlfn.IFS(B4921="data_scientist",$AD$7,TRUE,1)*_xlfn.IFS(B4921="data_analyst",$AD$8,TRUE,1)*_xlfn.IFS(B4921="data_engineer",$AD$9,TRUE,1)*IF(D4921,$AD$13,$AD$14)*IF(E4921,$AD$19,$AD$20)*IF(F4921,$AD$24,$AD$25)*IF(G4921,$AD$29,$AD$30)*IF(H4921,$AD$34,$AD$35)*IF(I4921,$AD$39,$AD$40)*IF(J4921,$AD$44,$AD$45)*IF(K4921,$AD$49,$AD$50)*IF(L4921,$AD$54,$AD$55)*IF(M4921,$AD$59,$AD$60)</f>
        <v>4.11405201524316e-6</v>
      </c>
      <c r="O4921">
        <f t="array" ref="O4921">$AD$2*_xlfn.IFS(B4921="data_scientist",$AF$7,TRUE,1)*_xlfn.IFS(B4921="data_analyst",$AF$8,TRUE,1)*_xlfn.IFS(B4921="data_engineer",$AF$9,TRUE,1)*IF(D4921,$AF$13,$AF$14)*IF(E4921,$AF$19,$AF$20)*IF(F4921,$AF$24,$AF$25)*IF(G4921,$AF$29,$AF$30)*IF(H4921,$AF$34,$AF$35)*IF(I4921,$AF$39,$AF$40)*IF(J4921,$AF$44,$AF$45)*IF(K4921,$AF$49,$AF$50)*IF(L4921,$AF$54,$AF$55)*IF(M4921,$AF$59,$AF$60)</f>
        <v>0.00124557567412892</v>
      </c>
      <c r="P4921">
        <f t="array" ref="P4921">$AE$2*_xlfn.IFS(B4921="data_scientist",$AH$7,TRUE,1)*_xlfn.IFS(B4921="data_analyst",$AH$8,TRUE,1)*_xlfn.IFS(B4921="data_engineer",$AH$9,TRUE,1)*IF(D4921,$AH$13,$AH$14)*IF(E4921,$AH$19,$AH$20)*IF(F4921,$AH$24,$AH$25)*IF(G4921,$AH$29,$AH$30)*IF(H4921,$AH$34,$AH$35)*IF(I4921,$AH$39,$AH$40)*IF(J4921,$AH$44,$AH$45)*IF(K4921,$AH$49,$AH$50)*IF(L4921,$AH$54,$AH$55)*IF(M4921,$AH$59,$AH$60)</f>
        <v>8.10056268048986e-5</v>
      </c>
      <c r="Q4921">
        <f t="shared" si="760"/>
        <v>0.00124557567412892</v>
      </c>
      <c r="R4921">
        <f t="shared" si="761"/>
        <v>0</v>
      </c>
      <c r="S4921">
        <f t="shared" si="762"/>
        <v>0</v>
      </c>
      <c r="T4921">
        <f t="shared" si="763"/>
        <v>0</v>
      </c>
      <c r="U4921">
        <f t="shared" si="764"/>
        <v>0</v>
      </c>
      <c r="V4921">
        <f t="shared" si="765"/>
        <v>1</v>
      </c>
      <c r="W4921">
        <f t="shared" si="766"/>
        <v>0</v>
      </c>
      <c r="X4921">
        <f t="shared" si="767"/>
        <v>0</v>
      </c>
      <c r="Y4921">
        <f t="shared" si="768"/>
        <v>0</v>
      </c>
      <c r="Z4921">
        <f t="shared" si="769"/>
        <v>0</v>
      </c>
    </row>
    <row r="4922" spans="1:26">
      <c r="A4922">
        <v>1</v>
      </c>
      <c r="B4922" t="s">
        <v>60</v>
      </c>
      <c r="C4922" t="s">
        <v>61</v>
      </c>
      <c r="D4922">
        <v>0</v>
      </c>
      <c r="E4922">
        <v>0</v>
      </c>
      <c r="F4922">
        <v>1</v>
      </c>
      <c r="G4922">
        <v>0</v>
      </c>
      <c r="H4922">
        <v>1</v>
      </c>
      <c r="I4922">
        <v>0</v>
      </c>
      <c r="J4922">
        <v>0</v>
      </c>
      <c r="K4922">
        <v>1</v>
      </c>
      <c r="L4922">
        <v>0</v>
      </c>
      <c r="M4922">
        <v>1</v>
      </c>
      <c r="N4922">
        <f t="array" ref="N4922">$AC$2*_xlfn.IFS(B4922="data_scientist",$AD$7,TRUE,1)*_xlfn.IFS(B4922="data_analyst",$AD$8,TRUE,1)*_xlfn.IFS(B4922="data_engineer",$AD$9,TRUE,1)*IF(D4922,$AD$13,$AD$14)*IF(E4922,$AD$19,$AD$20)*IF(F4922,$AD$24,$AD$25)*IF(G4922,$AD$29,$AD$30)*IF(H4922,$AD$34,$AD$35)*IF(I4922,$AD$39,$AD$40)*IF(J4922,$AD$44,$AD$45)*IF(K4922,$AD$49,$AD$50)*IF(L4922,$AD$54,$AD$55)*IF(M4922,$AD$59,$AD$60)</f>
        <v>1.22442150666209e-6</v>
      </c>
      <c r="O4922">
        <f t="array" ref="O4922">$AD$2*_xlfn.IFS(B4922="data_scientist",$AF$7,TRUE,1)*_xlfn.IFS(B4922="data_analyst",$AF$8,TRUE,1)*_xlfn.IFS(B4922="data_engineer",$AF$9,TRUE,1)*IF(D4922,$AF$13,$AF$14)*IF(E4922,$AF$19,$AF$20)*IF(F4922,$AF$24,$AF$25)*IF(G4922,$AF$29,$AF$30)*IF(H4922,$AF$34,$AF$35)*IF(I4922,$AF$39,$AF$40)*IF(J4922,$AF$44,$AF$45)*IF(K4922,$AF$49,$AF$50)*IF(L4922,$AF$54,$AF$55)*IF(M4922,$AF$59,$AF$60)</f>
        <v>0.000468384794931698</v>
      </c>
      <c r="P4922">
        <f t="array" ref="P4922">$AE$2*_xlfn.IFS(B4922="data_scientist",$AH$7,TRUE,1)*_xlfn.IFS(B4922="data_analyst",$AH$8,TRUE,1)*_xlfn.IFS(B4922="data_engineer",$AH$9,TRUE,1)*IF(D4922,$AH$13,$AH$14)*IF(E4922,$AH$19,$AH$20)*IF(F4922,$AH$24,$AH$25)*IF(G4922,$AH$29,$AH$30)*IF(H4922,$AH$34,$AH$35)*IF(I4922,$AH$39,$AH$40)*IF(J4922,$AH$44,$AH$45)*IF(K4922,$AH$49,$AH$50)*IF(L4922,$AH$54,$AH$55)*IF(M4922,$AH$59,$AH$60)</f>
        <v>3.92681033352398e-5</v>
      </c>
      <c r="Q4922">
        <f t="shared" si="760"/>
        <v>0.000468384794931698</v>
      </c>
      <c r="R4922">
        <f t="shared" si="761"/>
        <v>0</v>
      </c>
      <c r="S4922">
        <f t="shared" si="762"/>
        <v>0</v>
      </c>
      <c r="T4922">
        <f t="shared" si="763"/>
        <v>0</v>
      </c>
      <c r="U4922">
        <f t="shared" si="764"/>
        <v>0</v>
      </c>
      <c r="V4922">
        <f t="shared" si="765"/>
        <v>1</v>
      </c>
      <c r="W4922">
        <f t="shared" si="766"/>
        <v>0</v>
      </c>
      <c r="X4922">
        <f t="shared" si="767"/>
        <v>0</v>
      </c>
      <c r="Y4922">
        <f t="shared" si="768"/>
        <v>0</v>
      </c>
      <c r="Z4922">
        <f t="shared" si="769"/>
        <v>0</v>
      </c>
    </row>
    <row r="4923" spans="1:26">
      <c r="A4923">
        <v>1</v>
      </c>
      <c r="B4923" t="s">
        <v>60</v>
      </c>
      <c r="C4923" t="s">
        <v>61</v>
      </c>
      <c r="D4923">
        <v>0</v>
      </c>
      <c r="E4923">
        <v>1</v>
      </c>
      <c r="F4923">
        <v>0</v>
      </c>
      <c r="G4923">
        <v>0</v>
      </c>
      <c r="H4923">
        <v>1</v>
      </c>
      <c r="I4923">
        <v>0</v>
      </c>
      <c r="J4923">
        <v>0</v>
      </c>
      <c r="K4923">
        <v>1</v>
      </c>
      <c r="L4923">
        <v>0</v>
      </c>
      <c r="M4923">
        <v>1</v>
      </c>
      <c r="N4923">
        <f t="array" ref="N4923">$AC$2*_xlfn.IFS(B4923="data_scientist",$AD$7,TRUE,1)*_xlfn.IFS(B4923="data_analyst",$AD$8,TRUE,1)*_xlfn.IFS(B4923="data_engineer",$AD$9,TRUE,1)*IF(D4923,$AD$13,$AD$14)*IF(E4923,$AD$19,$AD$20)*IF(F4923,$AD$24,$AD$25)*IF(G4923,$AD$29,$AD$30)*IF(H4923,$AD$34,$AD$35)*IF(I4923,$AD$39,$AD$40)*IF(J4923,$AD$44,$AD$45)*IF(K4923,$AD$49,$AD$50)*IF(L4923,$AD$54,$AD$55)*IF(M4923,$AD$59,$AD$60)</f>
        <v>8.76825834184019e-6</v>
      </c>
      <c r="O4923">
        <f t="array" ref="O4923">$AD$2*_xlfn.IFS(B4923="data_scientist",$AF$7,TRUE,1)*_xlfn.IFS(B4923="data_analyst",$AF$8,TRUE,1)*_xlfn.IFS(B4923="data_engineer",$AF$9,TRUE,1)*IF(D4923,$AF$13,$AF$14)*IF(E4923,$AF$19,$AF$20)*IF(F4923,$AF$24,$AF$25)*IF(G4923,$AF$29,$AF$30)*IF(H4923,$AF$34,$AF$35)*IF(I4923,$AF$39,$AF$40)*IF(J4923,$AF$44,$AF$45)*IF(K4923,$AF$49,$AF$50)*IF(L4923,$AF$54,$AF$55)*IF(M4923,$AF$59,$AF$60)</f>
        <v>0.000477618895623563</v>
      </c>
      <c r="P4923">
        <f t="array" ref="P4923">$AE$2*_xlfn.IFS(B4923="data_scientist",$AH$7,TRUE,1)*_xlfn.IFS(B4923="data_analyst",$AH$8,TRUE,1)*_xlfn.IFS(B4923="data_engineer",$AH$9,TRUE,1)*IF(D4923,$AH$13,$AH$14)*IF(E4923,$AH$19,$AH$20)*IF(F4923,$AH$24,$AH$25)*IF(G4923,$AH$29,$AH$30)*IF(H4923,$AH$34,$AH$35)*IF(I4923,$AH$39,$AH$40)*IF(J4923,$AH$44,$AH$45)*IF(K4923,$AH$49,$AH$50)*IF(L4923,$AH$54,$AH$55)*IF(M4923,$AH$59,$AH$60)</f>
        <v>6.09629974923463e-5</v>
      </c>
      <c r="Q4923">
        <f t="shared" si="760"/>
        <v>0.000477618895623563</v>
      </c>
      <c r="R4923">
        <f t="shared" si="761"/>
        <v>0</v>
      </c>
      <c r="S4923">
        <f t="shared" si="762"/>
        <v>0</v>
      </c>
      <c r="T4923">
        <f t="shared" si="763"/>
        <v>0</v>
      </c>
      <c r="U4923">
        <f t="shared" si="764"/>
        <v>0</v>
      </c>
      <c r="V4923">
        <f t="shared" si="765"/>
        <v>1</v>
      </c>
      <c r="W4923">
        <f t="shared" si="766"/>
        <v>0</v>
      </c>
      <c r="X4923">
        <f t="shared" si="767"/>
        <v>0</v>
      </c>
      <c r="Y4923">
        <f t="shared" si="768"/>
        <v>0</v>
      </c>
      <c r="Z4923">
        <f t="shared" si="769"/>
        <v>0</v>
      </c>
    </row>
    <row r="4924" spans="1:26">
      <c r="A4924">
        <v>1</v>
      </c>
      <c r="B4924" t="s">
        <v>60</v>
      </c>
      <c r="C4924" t="s">
        <v>61</v>
      </c>
      <c r="D4924">
        <v>1</v>
      </c>
      <c r="E4924">
        <v>1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1</v>
      </c>
      <c r="M4924">
        <v>1</v>
      </c>
      <c r="N4924">
        <f t="array" ref="N4924">$AC$2*_xlfn.IFS(B4924="data_scientist",$AD$7,TRUE,1)*_xlfn.IFS(B4924="data_analyst",$AD$8,TRUE,1)*_xlfn.IFS(B4924="data_engineer",$AD$9,TRUE,1)*IF(D4924,$AD$13,$AD$14)*IF(E4924,$AD$19,$AD$20)*IF(F4924,$AD$24,$AD$25)*IF(G4924,$AD$29,$AD$30)*IF(H4924,$AD$34,$AD$35)*IF(I4924,$AD$39,$AD$40)*IF(J4924,$AD$44,$AD$45)*IF(K4924,$AD$49,$AD$50)*IF(L4924,$AD$54,$AD$55)*IF(M4924,$AD$59,$AD$60)</f>
        <v>0.000108369470624033</v>
      </c>
      <c r="O4924">
        <f t="array" ref="O4924">$AD$2*_xlfn.IFS(B4924="data_scientist",$AF$7,TRUE,1)*_xlfn.IFS(B4924="data_analyst",$AF$8,TRUE,1)*_xlfn.IFS(B4924="data_engineer",$AF$9,TRUE,1)*IF(D4924,$AF$13,$AF$14)*IF(E4924,$AF$19,$AF$20)*IF(F4924,$AF$24,$AF$25)*IF(G4924,$AF$29,$AF$30)*IF(H4924,$AF$34,$AF$35)*IF(I4924,$AF$39,$AF$40)*IF(J4924,$AF$44,$AF$45)*IF(K4924,$AF$49,$AF$50)*IF(L4924,$AF$54,$AF$55)*IF(M4924,$AF$59,$AF$60)</f>
        <v>0.00154679703700212</v>
      </c>
      <c r="P4924">
        <f t="array" ref="P4924">$AE$2*_xlfn.IFS(B4924="data_scientist",$AH$7,TRUE,1)*_xlfn.IFS(B4924="data_analyst",$AH$8,TRUE,1)*_xlfn.IFS(B4924="data_engineer",$AH$9,TRUE,1)*IF(D4924,$AH$13,$AH$14)*IF(E4924,$AH$19,$AH$20)*IF(F4924,$AH$24,$AH$25)*IF(G4924,$AH$29,$AH$30)*IF(H4924,$AH$34,$AH$35)*IF(I4924,$AH$39,$AH$40)*IF(J4924,$AH$44,$AH$45)*IF(K4924,$AH$49,$AH$50)*IF(L4924,$AH$54,$AH$55)*IF(M4924,$AH$59,$AH$60)</f>
        <v>0.00013808391035451</v>
      </c>
      <c r="Q4924">
        <f t="shared" si="760"/>
        <v>0.00154679703700212</v>
      </c>
      <c r="R4924">
        <f t="shared" si="761"/>
        <v>0</v>
      </c>
      <c r="S4924">
        <f t="shared" si="762"/>
        <v>0</v>
      </c>
      <c r="T4924">
        <f t="shared" si="763"/>
        <v>0</v>
      </c>
      <c r="U4924">
        <f t="shared" si="764"/>
        <v>0</v>
      </c>
      <c r="V4924">
        <f t="shared" si="765"/>
        <v>1</v>
      </c>
      <c r="W4924">
        <f t="shared" si="766"/>
        <v>0</v>
      </c>
      <c r="X4924">
        <f t="shared" si="767"/>
        <v>0</v>
      </c>
      <c r="Y4924">
        <f t="shared" si="768"/>
        <v>0</v>
      </c>
      <c r="Z4924">
        <f t="shared" si="769"/>
        <v>0</v>
      </c>
    </row>
    <row r="4925" spans="1:26">
      <c r="A4925">
        <v>1</v>
      </c>
      <c r="B4925" t="s">
        <v>60</v>
      </c>
      <c r="C4925" t="s">
        <v>61</v>
      </c>
      <c r="D4925">
        <v>1</v>
      </c>
      <c r="E4925">
        <v>1</v>
      </c>
      <c r="F4925">
        <v>0</v>
      </c>
      <c r="G4925">
        <v>0</v>
      </c>
      <c r="H4925">
        <v>1</v>
      </c>
      <c r="I4925">
        <v>0</v>
      </c>
      <c r="J4925">
        <v>0</v>
      </c>
      <c r="K4925">
        <v>1</v>
      </c>
      <c r="L4925">
        <v>0</v>
      </c>
      <c r="M4925">
        <v>1</v>
      </c>
      <c r="N4925">
        <f t="array" ref="N4925">$AC$2*_xlfn.IFS(B4925="data_scientist",$AD$7,TRUE,1)*_xlfn.IFS(B4925="data_analyst",$AD$8,TRUE,1)*_xlfn.IFS(B4925="data_engineer",$AD$9,TRUE,1)*IF(D4925,$AD$13,$AD$14)*IF(E4925,$AD$19,$AD$20)*IF(F4925,$AD$24,$AD$25)*IF(G4925,$AD$29,$AD$30)*IF(H4925,$AD$34,$AD$35)*IF(I4925,$AD$39,$AD$40)*IF(J4925,$AD$44,$AD$45)*IF(K4925,$AD$49,$AD$50)*IF(L4925,$AD$54,$AD$55)*IF(M4925,$AD$59,$AD$60)</f>
        <v>4.11405201524316e-6</v>
      </c>
      <c r="O4925">
        <f t="array" ref="O4925">$AD$2*_xlfn.IFS(B4925="data_scientist",$AF$7,TRUE,1)*_xlfn.IFS(B4925="data_analyst",$AF$8,TRUE,1)*_xlfn.IFS(B4925="data_engineer",$AF$9,TRUE,1)*IF(D4925,$AF$13,$AF$14)*IF(E4925,$AF$19,$AF$20)*IF(F4925,$AF$24,$AF$25)*IF(G4925,$AF$29,$AF$30)*IF(H4925,$AF$34,$AF$35)*IF(I4925,$AF$39,$AF$40)*IF(J4925,$AF$44,$AF$45)*IF(K4925,$AF$49,$AF$50)*IF(L4925,$AF$54,$AF$55)*IF(M4925,$AF$59,$AF$60)</f>
        <v>0.00124557567412892</v>
      </c>
      <c r="P4925">
        <f t="array" ref="P4925">$AE$2*_xlfn.IFS(B4925="data_scientist",$AH$7,TRUE,1)*_xlfn.IFS(B4925="data_analyst",$AH$8,TRUE,1)*_xlfn.IFS(B4925="data_engineer",$AH$9,TRUE,1)*IF(D4925,$AH$13,$AH$14)*IF(E4925,$AH$19,$AH$20)*IF(F4925,$AH$24,$AH$25)*IF(G4925,$AH$29,$AH$30)*IF(H4925,$AH$34,$AH$35)*IF(I4925,$AH$39,$AH$40)*IF(J4925,$AH$44,$AH$45)*IF(K4925,$AH$49,$AH$50)*IF(L4925,$AH$54,$AH$55)*IF(M4925,$AH$59,$AH$60)</f>
        <v>8.10056268048986e-5</v>
      </c>
      <c r="Q4925">
        <f t="shared" si="760"/>
        <v>0.00124557567412892</v>
      </c>
      <c r="R4925">
        <f t="shared" si="761"/>
        <v>0</v>
      </c>
      <c r="S4925">
        <f t="shared" si="762"/>
        <v>0</v>
      </c>
      <c r="T4925">
        <f t="shared" si="763"/>
        <v>0</v>
      </c>
      <c r="U4925">
        <f t="shared" si="764"/>
        <v>0</v>
      </c>
      <c r="V4925">
        <f t="shared" si="765"/>
        <v>1</v>
      </c>
      <c r="W4925">
        <f t="shared" si="766"/>
        <v>0</v>
      </c>
      <c r="X4925">
        <f t="shared" si="767"/>
        <v>0</v>
      </c>
      <c r="Y4925">
        <f t="shared" si="768"/>
        <v>0</v>
      </c>
      <c r="Z4925">
        <f t="shared" si="769"/>
        <v>0</v>
      </c>
    </row>
    <row r="4926" spans="1:26">
      <c r="A4926">
        <v>1</v>
      </c>
      <c r="B4926" t="s">
        <v>60</v>
      </c>
      <c r="C4926" t="s">
        <v>61</v>
      </c>
      <c r="D4926">
        <v>1</v>
      </c>
      <c r="E4926">
        <v>1</v>
      </c>
      <c r="F4926">
        <v>0</v>
      </c>
      <c r="G4926">
        <v>0</v>
      </c>
      <c r="H4926">
        <v>1</v>
      </c>
      <c r="I4926">
        <v>0</v>
      </c>
      <c r="J4926">
        <v>0</v>
      </c>
      <c r="K4926">
        <v>1</v>
      </c>
      <c r="L4926">
        <v>1</v>
      </c>
      <c r="M4926">
        <v>1</v>
      </c>
      <c r="N4926">
        <f t="array" ref="N4926">$AC$2*_xlfn.IFS(B4926="data_scientist",$AD$7,TRUE,1)*_xlfn.IFS(B4926="data_analyst",$AD$8,TRUE,1)*_xlfn.IFS(B4926="data_engineer",$AD$9,TRUE,1)*IF(D4926,$AD$13,$AD$14)*IF(E4926,$AD$19,$AD$20)*IF(F4926,$AD$24,$AD$25)*IF(G4926,$AD$29,$AD$30)*IF(H4926,$AD$34,$AD$35)*IF(I4926,$AD$39,$AD$40)*IF(J4926,$AD$44,$AD$45)*IF(K4926,$AD$49,$AD$50)*IF(L4926,$AD$54,$AD$55)*IF(M4926,$AD$59,$AD$60)</f>
        <v>3.48605030575121e-7</v>
      </c>
      <c r="O4926">
        <f t="array" ref="O4926">$AD$2*_xlfn.IFS(B4926="data_scientist",$AF$7,TRUE,1)*_xlfn.IFS(B4926="data_analyst",$AF$8,TRUE,1)*_xlfn.IFS(B4926="data_engineer",$AF$9,TRUE,1)*IF(D4926,$AF$13,$AF$14)*IF(E4926,$AF$19,$AF$20)*IF(F4926,$AF$24,$AF$25)*IF(G4926,$AF$29,$AF$30)*IF(H4926,$AF$34,$AF$35)*IF(I4926,$AF$39,$AF$40)*IF(J4926,$AF$44,$AF$45)*IF(K4926,$AF$49,$AF$50)*IF(L4926,$AF$54,$AF$55)*IF(M4926,$AF$59,$AF$60)</f>
        <v>0.000696178358327617</v>
      </c>
      <c r="P4926">
        <f t="array" ref="P4926">$AE$2*_xlfn.IFS(B4926="data_scientist",$AH$7,TRUE,1)*_xlfn.IFS(B4926="data_analyst",$AH$8,TRUE,1)*_xlfn.IFS(B4926="data_engineer",$AH$9,TRUE,1)*IF(D4926,$AH$13,$AH$14)*IF(E4926,$AH$19,$AH$20)*IF(F4926,$AH$24,$AH$25)*IF(G4926,$AH$29,$AH$30)*IF(H4926,$AH$34,$AH$35)*IF(I4926,$AH$39,$AH$40)*IF(J4926,$AH$44,$AH$45)*IF(K4926,$AH$49,$AH$50)*IF(L4926,$AH$54,$AH$55)*IF(M4926,$AH$59,$AH$60)</f>
        <v>2.55394916232079e-5</v>
      </c>
      <c r="Q4926">
        <f t="shared" si="760"/>
        <v>0.000696178358327617</v>
      </c>
      <c r="R4926">
        <f t="shared" si="761"/>
        <v>0</v>
      </c>
      <c r="S4926">
        <f t="shared" si="762"/>
        <v>0</v>
      </c>
      <c r="T4926">
        <f t="shared" si="763"/>
        <v>0</v>
      </c>
      <c r="U4926">
        <f t="shared" si="764"/>
        <v>0</v>
      </c>
      <c r="V4926">
        <f t="shared" si="765"/>
        <v>1</v>
      </c>
      <c r="W4926">
        <f t="shared" si="766"/>
        <v>0</v>
      </c>
      <c r="X4926">
        <f t="shared" si="767"/>
        <v>0</v>
      </c>
      <c r="Y4926">
        <f t="shared" si="768"/>
        <v>0</v>
      </c>
      <c r="Z4926">
        <f t="shared" si="769"/>
        <v>0</v>
      </c>
    </row>
    <row r="4927" spans="1:26">
      <c r="A4927">
        <v>1</v>
      </c>
      <c r="B4927" t="s">
        <v>60</v>
      </c>
      <c r="C4927" t="s">
        <v>61</v>
      </c>
      <c r="D4927">
        <v>1</v>
      </c>
      <c r="E4927">
        <v>1</v>
      </c>
      <c r="F4927">
        <v>0</v>
      </c>
      <c r="G4927">
        <v>0</v>
      </c>
      <c r="H4927">
        <v>1</v>
      </c>
      <c r="I4927">
        <v>0</v>
      </c>
      <c r="J4927">
        <v>0</v>
      </c>
      <c r="K4927">
        <v>1</v>
      </c>
      <c r="L4927">
        <v>1</v>
      </c>
      <c r="M4927">
        <v>1</v>
      </c>
      <c r="N4927">
        <f t="array" ref="N4927">$AC$2*_xlfn.IFS(B4927="data_scientist",$AD$7,TRUE,1)*_xlfn.IFS(B4927="data_analyst",$AD$8,TRUE,1)*_xlfn.IFS(B4927="data_engineer",$AD$9,TRUE,1)*IF(D4927,$AD$13,$AD$14)*IF(E4927,$AD$19,$AD$20)*IF(F4927,$AD$24,$AD$25)*IF(G4927,$AD$29,$AD$30)*IF(H4927,$AD$34,$AD$35)*IF(I4927,$AD$39,$AD$40)*IF(J4927,$AD$44,$AD$45)*IF(K4927,$AD$49,$AD$50)*IF(L4927,$AD$54,$AD$55)*IF(M4927,$AD$59,$AD$60)</f>
        <v>3.48605030575121e-7</v>
      </c>
      <c r="O4927">
        <f t="array" ref="O4927">$AD$2*_xlfn.IFS(B4927="data_scientist",$AF$7,TRUE,1)*_xlfn.IFS(B4927="data_analyst",$AF$8,TRUE,1)*_xlfn.IFS(B4927="data_engineer",$AF$9,TRUE,1)*IF(D4927,$AF$13,$AF$14)*IF(E4927,$AF$19,$AF$20)*IF(F4927,$AF$24,$AF$25)*IF(G4927,$AF$29,$AF$30)*IF(H4927,$AF$34,$AF$35)*IF(I4927,$AF$39,$AF$40)*IF(J4927,$AF$44,$AF$45)*IF(K4927,$AF$49,$AF$50)*IF(L4927,$AF$54,$AF$55)*IF(M4927,$AF$59,$AF$60)</f>
        <v>0.000696178358327617</v>
      </c>
      <c r="P4927">
        <f t="array" ref="P4927">$AE$2*_xlfn.IFS(B4927="data_scientist",$AH$7,TRUE,1)*_xlfn.IFS(B4927="data_analyst",$AH$8,TRUE,1)*_xlfn.IFS(B4927="data_engineer",$AH$9,TRUE,1)*IF(D4927,$AH$13,$AH$14)*IF(E4927,$AH$19,$AH$20)*IF(F4927,$AH$24,$AH$25)*IF(G4927,$AH$29,$AH$30)*IF(H4927,$AH$34,$AH$35)*IF(I4927,$AH$39,$AH$40)*IF(J4927,$AH$44,$AH$45)*IF(K4927,$AH$49,$AH$50)*IF(L4927,$AH$54,$AH$55)*IF(M4927,$AH$59,$AH$60)</f>
        <v>2.55394916232079e-5</v>
      </c>
      <c r="Q4927">
        <f t="shared" si="760"/>
        <v>0.000696178358327617</v>
      </c>
      <c r="R4927">
        <f t="shared" si="761"/>
        <v>0</v>
      </c>
      <c r="S4927">
        <f t="shared" si="762"/>
        <v>0</v>
      </c>
      <c r="T4927">
        <f t="shared" si="763"/>
        <v>0</v>
      </c>
      <c r="U4927">
        <f t="shared" si="764"/>
        <v>0</v>
      </c>
      <c r="V4927">
        <f t="shared" si="765"/>
        <v>1</v>
      </c>
      <c r="W4927">
        <f t="shared" si="766"/>
        <v>0</v>
      </c>
      <c r="X4927">
        <f t="shared" si="767"/>
        <v>0</v>
      </c>
      <c r="Y4927">
        <f t="shared" si="768"/>
        <v>0</v>
      </c>
      <c r="Z4927">
        <f t="shared" si="769"/>
        <v>0</v>
      </c>
    </row>
    <row r="4928" spans="1:26">
      <c r="A4928">
        <v>1</v>
      </c>
      <c r="B4928" t="s">
        <v>60</v>
      </c>
      <c r="C4928" t="s">
        <v>61</v>
      </c>
      <c r="D4928">
        <v>0</v>
      </c>
      <c r="E4928">
        <v>1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1</v>
      </c>
      <c r="N4928">
        <f t="array" ref="N4928">$AC$2*_xlfn.IFS(B4928="data_scientist",$AD$7,TRUE,1)*_xlfn.IFS(B4928="data_analyst",$AD$8,TRUE,1)*_xlfn.IFS(B4928="data_engineer",$AD$9,TRUE,1)*IF(D4928,$AD$13,$AD$14)*IF(E4928,$AD$19,$AD$20)*IF(F4928,$AD$24,$AD$25)*IF(G4928,$AD$29,$AD$30)*IF(H4928,$AD$34,$AD$35)*IF(I4928,$AD$39,$AD$40)*IF(J4928,$AD$44,$AD$45)*IF(K4928,$AD$49,$AD$50)*IF(L4928,$AD$54,$AD$55)*IF(M4928,$AD$59,$AD$60)</f>
        <v>0.00272575388035091</v>
      </c>
      <c r="O4928">
        <f t="array" ref="O4928">$AD$2*_xlfn.IFS(B4928="data_scientist",$AF$7,TRUE,1)*_xlfn.IFS(B4928="data_analyst",$AF$8,TRUE,1)*_xlfn.IFS(B4928="data_engineer",$AF$9,TRUE,1)*IF(D4928,$AF$13,$AF$14)*IF(E4928,$AF$19,$AF$20)*IF(F4928,$AF$24,$AF$25)*IF(G4928,$AF$29,$AF$30)*IF(H4928,$AF$34,$AF$35)*IF(I4928,$AF$39,$AF$40)*IF(J4928,$AF$44,$AF$45)*IF(K4928,$AF$49,$AF$50)*IF(L4928,$AF$54,$AF$55)*IF(M4928,$AF$59,$AF$60)</f>
        <v>0.001061192844807</v>
      </c>
      <c r="P4928">
        <f t="array" ref="P4928">$AE$2*_xlfn.IFS(B4928="data_scientist",$AH$7,TRUE,1)*_xlfn.IFS(B4928="data_analyst",$AH$8,TRUE,1)*_xlfn.IFS(B4928="data_engineer",$AH$9,TRUE,1)*IF(D4928,$AH$13,$AH$14)*IF(E4928,$AH$19,$AH$20)*IF(F4928,$AH$24,$AH$25)*IF(G4928,$AH$29,$AH$30)*IF(H4928,$AH$34,$AH$35)*IF(I4928,$AH$39,$AH$40)*IF(J4928,$AH$44,$AH$45)*IF(K4928,$AH$49,$AH$50)*IF(L4928,$AH$54,$AH$55)*IF(M4928,$AH$59,$AH$60)</f>
        <v>0.000329607542893527</v>
      </c>
      <c r="Q4928">
        <f t="shared" si="760"/>
        <v>0.00272575388035091</v>
      </c>
      <c r="R4928">
        <f t="shared" si="761"/>
        <v>0</v>
      </c>
      <c r="S4928">
        <f t="shared" si="762"/>
        <v>0</v>
      </c>
      <c r="T4928">
        <f t="shared" si="763"/>
        <v>0</v>
      </c>
      <c r="U4928">
        <f t="shared" si="764"/>
        <v>1</v>
      </c>
      <c r="V4928">
        <f t="shared" si="765"/>
        <v>0</v>
      </c>
      <c r="W4928">
        <f t="shared" si="766"/>
        <v>0</v>
      </c>
      <c r="X4928">
        <f t="shared" si="767"/>
        <v>0</v>
      </c>
      <c r="Y4928">
        <f t="shared" si="768"/>
        <v>0</v>
      </c>
      <c r="Z4928">
        <f t="shared" si="769"/>
        <v>0</v>
      </c>
    </row>
    <row r="4929" spans="1:26">
      <c r="A4929">
        <v>1</v>
      </c>
      <c r="B4929" t="s">
        <v>60</v>
      </c>
      <c r="C4929" t="s">
        <v>61</v>
      </c>
      <c r="D4929">
        <v>1</v>
      </c>
      <c r="E4929">
        <v>1</v>
      </c>
      <c r="F4929">
        <v>0</v>
      </c>
      <c r="G4929">
        <v>0</v>
      </c>
      <c r="H4929">
        <v>1</v>
      </c>
      <c r="I4929">
        <v>0</v>
      </c>
      <c r="J4929">
        <v>0</v>
      </c>
      <c r="K4929">
        <v>0</v>
      </c>
      <c r="L4929">
        <v>1</v>
      </c>
      <c r="M4929">
        <v>1</v>
      </c>
      <c r="N4929">
        <f t="array" ref="N4929">$AC$2*_xlfn.IFS(B4929="data_scientist",$AD$7,TRUE,1)*_xlfn.IFS(B4929="data_analyst",$AD$8,TRUE,1)*_xlfn.IFS(B4929="data_engineer",$AD$9,TRUE,1)*IF(D4929,$AD$13,$AD$14)*IF(E4929,$AD$19,$AD$20)*IF(F4929,$AD$24,$AD$25)*IF(G4929,$AD$29,$AD$30)*IF(H4929,$AD$34,$AD$35)*IF(I4929,$AD$39,$AD$40)*IF(J4929,$AD$44,$AD$45)*IF(K4929,$AD$49,$AD$50)*IF(L4929,$AD$54,$AD$55)*IF(M4929,$AD$59,$AD$60)</f>
        <v>7.23791194731596e-6</v>
      </c>
      <c r="O4929">
        <f t="array" ref="O4929">$AD$2*_xlfn.IFS(B4929="data_scientist",$AF$7,TRUE,1)*_xlfn.IFS(B4929="data_analyst",$AF$8,TRUE,1)*_xlfn.IFS(B4929="data_engineer",$AF$9,TRUE,1)*IF(D4929,$AF$13,$AF$14)*IF(E4929,$AF$19,$AF$20)*IF(F4929,$AF$24,$AF$25)*IF(G4929,$AF$29,$AF$30)*IF(H4929,$AF$34,$AF$35)*IF(I4929,$AF$39,$AF$40)*IF(J4929,$AF$44,$AF$45)*IF(K4929,$AF$49,$AF$50)*IF(L4929,$AF$54,$AF$55)*IF(M4929,$AF$59,$AF$60)</f>
        <v>0.00111663706644011</v>
      </c>
      <c r="P4929">
        <f t="array" ref="P4929">$AE$2*_xlfn.IFS(B4929="data_scientist",$AH$7,TRUE,1)*_xlfn.IFS(B4929="data_analyst",$AH$8,TRUE,1)*_xlfn.IFS(B4929="data_engineer",$AH$9,TRUE,1)*IF(D4929,$AH$13,$AH$14)*IF(E4929,$AH$19,$AH$20)*IF(F4929,$AH$24,$AH$25)*IF(G4929,$AH$29,$AH$30)*IF(H4929,$AH$34,$AH$35)*IF(I4929,$AH$39,$AH$40)*IF(J4929,$AH$44,$AH$45)*IF(K4929,$AH$49,$AH$50)*IF(L4929,$AH$54,$AH$55)*IF(M4929,$AH$59,$AH$60)</f>
        <v>6.78306928057241e-5</v>
      </c>
      <c r="Q4929">
        <f t="shared" si="760"/>
        <v>0.00111663706644011</v>
      </c>
      <c r="R4929">
        <f t="shared" si="761"/>
        <v>0</v>
      </c>
      <c r="S4929">
        <f t="shared" si="762"/>
        <v>0</v>
      </c>
      <c r="T4929">
        <f t="shared" si="763"/>
        <v>0</v>
      </c>
      <c r="U4929">
        <f t="shared" si="764"/>
        <v>0</v>
      </c>
      <c r="V4929">
        <f t="shared" si="765"/>
        <v>1</v>
      </c>
      <c r="W4929">
        <f t="shared" si="766"/>
        <v>0</v>
      </c>
      <c r="X4929">
        <f t="shared" si="767"/>
        <v>0</v>
      </c>
      <c r="Y4929">
        <f t="shared" si="768"/>
        <v>0</v>
      </c>
      <c r="Z4929">
        <f t="shared" si="769"/>
        <v>0</v>
      </c>
    </row>
    <row r="4930" spans="1:26">
      <c r="A4930">
        <v>1</v>
      </c>
      <c r="B4930" t="s">
        <v>60</v>
      </c>
      <c r="C4930" t="s">
        <v>61</v>
      </c>
      <c r="D4930">
        <v>1</v>
      </c>
      <c r="E4930">
        <v>1</v>
      </c>
      <c r="F4930">
        <v>0</v>
      </c>
      <c r="G4930">
        <v>1</v>
      </c>
      <c r="H4930">
        <v>1</v>
      </c>
      <c r="I4930">
        <v>0</v>
      </c>
      <c r="J4930">
        <v>0</v>
      </c>
      <c r="K4930">
        <v>1</v>
      </c>
      <c r="L4930">
        <v>1</v>
      </c>
      <c r="M4930">
        <v>1</v>
      </c>
      <c r="N4930">
        <f t="array" ref="N4930">$AC$2*_xlfn.IFS(B4930="data_scientist",$AD$7,TRUE,1)*_xlfn.IFS(B4930="data_analyst",$AD$8,TRUE,1)*_xlfn.IFS(B4930="data_engineer",$AD$9,TRUE,1)*IF(D4930,$AD$13,$AD$14)*IF(E4930,$AD$19,$AD$20)*IF(F4930,$AD$24,$AD$25)*IF(G4930,$AD$29,$AD$30)*IF(H4930,$AD$34,$AD$35)*IF(I4930,$AD$39,$AD$40)*IF(J4930,$AD$44,$AD$45)*IF(K4930,$AD$49,$AD$50)*IF(L4930,$AD$54,$AD$55)*IF(M4930,$AD$59,$AD$60)</f>
        <v>1.24812565549127e-7</v>
      </c>
      <c r="O4930">
        <f t="array" ref="O4930">$AD$2*_xlfn.IFS(B4930="data_scientist",$AF$7,TRUE,1)*_xlfn.IFS(B4930="data_analyst",$AF$8,TRUE,1)*_xlfn.IFS(B4930="data_engineer",$AF$9,TRUE,1)*IF(D4930,$AF$13,$AF$14)*IF(E4930,$AF$19,$AF$20)*IF(F4930,$AF$24,$AF$25)*IF(G4930,$AF$29,$AF$30)*IF(H4930,$AF$34,$AF$35)*IF(I4930,$AF$39,$AF$40)*IF(J4930,$AF$44,$AF$45)*IF(K4930,$AF$49,$AF$50)*IF(L4930,$AF$54,$AF$55)*IF(M4930,$AF$59,$AF$60)</f>
        <v>0.0006090074768068</v>
      </c>
      <c r="P4930">
        <f t="array" ref="P4930">$AE$2*_xlfn.IFS(B4930="data_scientist",$AH$7,TRUE,1)*_xlfn.IFS(B4930="data_analyst",$AH$8,TRUE,1)*_xlfn.IFS(B4930="data_engineer",$AH$9,TRUE,1)*IF(D4930,$AH$13,$AH$14)*IF(E4930,$AH$19,$AH$20)*IF(F4930,$AH$24,$AH$25)*IF(G4930,$AH$29,$AH$30)*IF(H4930,$AH$34,$AH$35)*IF(I4930,$AH$39,$AH$40)*IF(J4930,$AH$44,$AH$45)*IF(K4930,$AH$49,$AH$50)*IF(L4930,$AH$54,$AH$55)*IF(M4930,$AH$59,$AH$60)</f>
        <v>1.37520339509581e-5</v>
      </c>
      <c r="Q4930">
        <f t="shared" si="760"/>
        <v>0.0006090074768068</v>
      </c>
      <c r="R4930">
        <f t="shared" si="761"/>
        <v>0</v>
      </c>
      <c r="S4930">
        <f t="shared" si="762"/>
        <v>0</v>
      </c>
      <c r="T4930">
        <f t="shared" si="763"/>
        <v>0</v>
      </c>
      <c r="U4930">
        <f t="shared" si="764"/>
        <v>0</v>
      </c>
      <c r="V4930">
        <f t="shared" si="765"/>
        <v>1</v>
      </c>
      <c r="W4930">
        <f t="shared" si="766"/>
        <v>0</v>
      </c>
      <c r="X4930">
        <f t="shared" si="767"/>
        <v>0</v>
      </c>
      <c r="Y4930">
        <f t="shared" si="768"/>
        <v>0</v>
      </c>
      <c r="Z4930">
        <f t="shared" si="769"/>
        <v>0</v>
      </c>
    </row>
    <row r="4931" spans="1:26">
      <c r="A4931">
        <v>1</v>
      </c>
      <c r="B4931" t="s">
        <v>60</v>
      </c>
      <c r="C4931" t="s">
        <v>61</v>
      </c>
      <c r="D4931">
        <v>1</v>
      </c>
      <c r="E4931">
        <v>1</v>
      </c>
      <c r="F4931">
        <v>1</v>
      </c>
      <c r="G4931">
        <v>0</v>
      </c>
      <c r="H4931">
        <v>1</v>
      </c>
      <c r="I4931">
        <v>0</v>
      </c>
      <c r="J4931">
        <v>0</v>
      </c>
      <c r="K4931">
        <v>1</v>
      </c>
      <c r="L4931">
        <v>0</v>
      </c>
      <c r="M4931">
        <v>1</v>
      </c>
      <c r="N4931">
        <f t="array" ref="N4931">$AC$2*_xlfn.IFS(B4931="data_scientist",$AD$7,TRUE,1)*_xlfn.IFS(B4931="data_analyst",$AD$8,TRUE,1)*_xlfn.IFS(B4931="data_engineer",$AD$9,TRUE,1)*IF(D4931,$AD$13,$AD$14)*IF(E4931,$AD$19,$AD$20)*IF(F4931,$AD$24,$AD$25)*IF(G4931,$AD$29,$AD$30)*IF(H4931,$AD$34,$AD$35)*IF(I4931,$AD$39,$AD$40)*IF(J4931,$AD$44,$AD$45)*IF(K4931,$AD$49,$AD$50)*IF(L4931,$AD$54,$AD$55)*IF(M4931,$AD$59,$AD$60)</f>
        <v>7.48517270933582e-7</v>
      </c>
      <c r="O4931">
        <f t="array" ref="O4931">$AD$2*_xlfn.IFS(B4931="data_scientist",$AF$7,TRUE,1)*_xlfn.IFS(B4931="data_analyst",$AF$8,TRUE,1)*_xlfn.IFS(B4931="data_engineer",$AF$9,TRUE,1)*IF(D4931,$AF$13,$AF$14)*IF(E4931,$AF$19,$AF$20)*IF(F4931,$AF$24,$AF$25)*IF(G4931,$AF$29,$AF$30)*IF(H4931,$AF$34,$AF$35)*IF(I4931,$AF$39,$AF$40)*IF(J4931,$AF$44,$AF$45)*IF(K4931,$AF$49,$AF$50)*IF(L4931,$AF$54,$AF$55)*IF(M4931,$AF$59,$AF$60)</f>
        <v>0.00141693326200389</v>
      </c>
      <c r="P4931">
        <f t="array" ref="P4931">$AE$2*_xlfn.IFS(B4931="data_scientist",$AH$7,TRUE,1)*_xlfn.IFS(B4931="data_analyst",$AH$8,TRUE,1)*_xlfn.IFS(B4931="data_engineer",$AH$9,TRUE,1)*IF(D4931,$AH$13,$AH$14)*IF(E4931,$AH$19,$AH$20)*IF(F4931,$AH$24,$AH$25)*IF(G4931,$AH$29,$AH$30)*IF(H4931,$AH$34,$AH$35)*IF(I4931,$AH$39,$AH$40)*IF(J4931,$AH$44,$AH$45)*IF(K4931,$AH$49,$AH$50)*IF(L4931,$AH$54,$AH$55)*IF(M4931,$AH$59,$AH$60)</f>
        <v>5.5340477718198e-5</v>
      </c>
      <c r="Q4931">
        <f t="shared" ref="Q4931:Q4994" si="770">MAX(N4931:P4931)</f>
        <v>0.00141693326200389</v>
      </c>
      <c r="R4931">
        <f t="shared" ref="R4931:R4994" si="771">IF(AND(C4931="Low",N4931=Q4931),1,0)</f>
        <v>0</v>
      </c>
      <c r="S4931">
        <f t="shared" ref="S4931:S4994" si="772">IF(AND(C4931="Low",O4931=Q4931),1,0)</f>
        <v>0</v>
      </c>
      <c r="T4931">
        <f t="shared" ref="T4931:T4994" si="773">IF(AND(C4931="Low",P4931=Q4931),1,0)</f>
        <v>0</v>
      </c>
      <c r="U4931">
        <f t="shared" ref="U4931:U4994" si="774">IF(AND(C4931="Medium",N4931=Q4931),1,0)</f>
        <v>0</v>
      </c>
      <c r="V4931">
        <f t="shared" ref="V4931:V4994" si="775">IF(AND(C4931="Medium",O4931=Q4931),1,0)</f>
        <v>1</v>
      </c>
      <c r="W4931">
        <f t="shared" ref="W4931:W4994" si="776">IF(AND(C4931="Medium",P4931=Q4931),1,0)</f>
        <v>0</v>
      </c>
      <c r="X4931">
        <f t="shared" ref="X4931:X4994" si="777">IF(AND(C4931="High",N4931=Q4931),1,0)</f>
        <v>0</v>
      </c>
      <c r="Y4931">
        <f t="shared" ref="Y4931:Y4994" si="778">IF(AND(C4931="High",O4931=Q4931),1,0)</f>
        <v>0</v>
      </c>
      <c r="Z4931">
        <f t="shared" ref="Z4931:Z4994" si="779">IF(AND(C4931="High",P4931=Q4931),1,0)</f>
        <v>0</v>
      </c>
    </row>
    <row r="4932" spans="1:26">
      <c r="A4932">
        <v>1</v>
      </c>
      <c r="B4932" t="s">
        <v>60</v>
      </c>
      <c r="C4932" t="s">
        <v>61</v>
      </c>
      <c r="D4932">
        <v>1</v>
      </c>
      <c r="E4932">
        <v>1</v>
      </c>
      <c r="F4932">
        <v>1</v>
      </c>
      <c r="G4932">
        <v>0</v>
      </c>
      <c r="H4932">
        <v>1</v>
      </c>
      <c r="I4932">
        <v>0</v>
      </c>
      <c r="J4932">
        <v>0</v>
      </c>
      <c r="K4932">
        <v>1</v>
      </c>
      <c r="L4932">
        <v>0</v>
      </c>
      <c r="M4932">
        <v>1</v>
      </c>
      <c r="N4932">
        <f t="array" ref="N4932">$AC$2*_xlfn.IFS(B4932="data_scientist",$AD$7,TRUE,1)*_xlfn.IFS(B4932="data_analyst",$AD$8,TRUE,1)*_xlfn.IFS(B4932="data_engineer",$AD$9,TRUE,1)*IF(D4932,$AD$13,$AD$14)*IF(E4932,$AD$19,$AD$20)*IF(F4932,$AD$24,$AD$25)*IF(G4932,$AD$29,$AD$30)*IF(H4932,$AD$34,$AD$35)*IF(I4932,$AD$39,$AD$40)*IF(J4932,$AD$44,$AD$45)*IF(K4932,$AD$49,$AD$50)*IF(L4932,$AD$54,$AD$55)*IF(M4932,$AD$59,$AD$60)</f>
        <v>7.48517270933582e-7</v>
      </c>
      <c r="O4932">
        <f t="array" ref="O4932">$AD$2*_xlfn.IFS(B4932="data_scientist",$AF$7,TRUE,1)*_xlfn.IFS(B4932="data_analyst",$AF$8,TRUE,1)*_xlfn.IFS(B4932="data_engineer",$AF$9,TRUE,1)*IF(D4932,$AF$13,$AF$14)*IF(E4932,$AF$19,$AF$20)*IF(F4932,$AF$24,$AF$25)*IF(G4932,$AF$29,$AF$30)*IF(H4932,$AF$34,$AF$35)*IF(I4932,$AF$39,$AF$40)*IF(J4932,$AF$44,$AF$45)*IF(K4932,$AF$49,$AF$50)*IF(L4932,$AF$54,$AF$55)*IF(M4932,$AF$59,$AF$60)</f>
        <v>0.00141693326200389</v>
      </c>
      <c r="P4932">
        <f t="array" ref="P4932">$AE$2*_xlfn.IFS(B4932="data_scientist",$AH$7,TRUE,1)*_xlfn.IFS(B4932="data_analyst",$AH$8,TRUE,1)*_xlfn.IFS(B4932="data_engineer",$AH$9,TRUE,1)*IF(D4932,$AH$13,$AH$14)*IF(E4932,$AH$19,$AH$20)*IF(F4932,$AH$24,$AH$25)*IF(G4932,$AH$29,$AH$30)*IF(H4932,$AH$34,$AH$35)*IF(I4932,$AH$39,$AH$40)*IF(J4932,$AH$44,$AH$45)*IF(K4932,$AH$49,$AH$50)*IF(L4932,$AH$54,$AH$55)*IF(M4932,$AH$59,$AH$60)</f>
        <v>5.5340477718198e-5</v>
      </c>
      <c r="Q4932">
        <f t="shared" si="770"/>
        <v>0.00141693326200389</v>
      </c>
      <c r="R4932">
        <f t="shared" si="771"/>
        <v>0</v>
      </c>
      <c r="S4932">
        <f t="shared" si="772"/>
        <v>0</v>
      </c>
      <c r="T4932">
        <f t="shared" si="773"/>
        <v>0</v>
      </c>
      <c r="U4932">
        <f t="shared" si="774"/>
        <v>0</v>
      </c>
      <c r="V4932">
        <f t="shared" si="775"/>
        <v>1</v>
      </c>
      <c r="W4932">
        <f t="shared" si="776"/>
        <v>0</v>
      </c>
      <c r="X4932">
        <f t="shared" si="777"/>
        <v>0</v>
      </c>
      <c r="Y4932">
        <f t="shared" si="778"/>
        <v>0</v>
      </c>
      <c r="Z4932">
        <f t="shared" si="779"/>
        <v>0</v>
      </c>
    </row>
    <row r="4933" spans="1:26">
      <c r="A4933">
        <v>1</v>
      </c>
      <c r="B4933" t="s">
        <v>60</v>
      </c>
      <c r="C4933" t="s">
        <v>61</v>
      </c>
      <c r="D4933">
        <v>1</v>
      </c>
      <c r="E4933">
        <v>1</v>
      </c>
      <c r="F4933">
        <v>1</v>
      </c>
      <c r="G4933">
        <v>0</v>
      </c>
      <c r="H4933">
        <v>1</v>
      </c>
      <c r="I4933">
        <v>0</v>
      </c>
      <c r="J4933">
        <v>0</v>
      </c>
      <c r="K4933">
        <v>1</v>
      </c>
      <c r="L4933">
        <v>0</v>
      </c>
      <c r="M4933">
        <v>1</v>
      </c>
      <c r="N4933">
        <f t="array" ref="N4933">$AC$2*_xlfn.IFS(B4933="data_scientist",$AD$7,TRUE,1)*_xlfn.IFS(B4933="data_analyst",$AD$8,TRUE,1)*_xlfn.IFS(B4933="data_engineer",$AD$9,TRUE,1)*IF(D4933,$AD$13,$AD$14)*IF(E4933,$AD$19,$AD$20)*IF(F4933,$AD$24,$AD$25)*IF(G4933,$AD$29,$AD$30)*IF(H4933,$AD$34,$AD$35)*IF(I4933,$AD$39,$AD$40)*IF(J4933,$AD$44,$AD$45)*IF(K4933,$AD$49,$AD$50)*IF(L4933,$AD$54,$AD$55)*IF(M4933,$AD$59,$AD$60)</f>
        <v>7.48517270933582e-7</v>
      </c>
      <c r="O4933">
        <f t="array" ref="O4933">$AD$2*_xlfn.IFS(B4933="data_scientist",$AF$7,TRUE,1)*_xlfn.IFS(B4933="data_analyst",$AF$8,TRUE,1)*_xlfn.IFS(B4933="data_engineer",$AF$9,TRUE,1)*IF(D4933,$AF$13,$AF$14)*IF(E4933,$AF$19,$AF$20)*IF(F4933,$AF$24,$AF$25)*IF(G4933,$AF$29,$AF$30)*IF(H4933,$AF$34,$AF$35)*IF(I4933,$AF$39,$AF$40)*IF(J4933,$AF$44,$AF$45)*IF(K4933,$AF$49,$AF$50)*IF(L4933,$AF$54,$AF$55)*IF(M4933,$AF$59,$AF$60)</f>
        <v>0.00141693326200389</v>
      </c>
      <c r="P4933">
        <f t="array" ref="P4933">$AE$2*_xlfn.IFS(B4933="data_scientist",$AH$7,TRUE,1)*_xlfn.IFS(B4933="data_analyst",$AH$8,TRUE,1)*_xlfn.IFS(B4933="data_engineer",$AH$9,TRUE,1)*IF(D4933,$AH$13,$AH$14)*IF(E4933,$AH$19,$AH$20)*IF(F4933,$AH$24,$AH$25)*IF(G4933,$AH$29,$AH$30)*IF(H4933,$AH$34,$AH$35)*IF(I4933,$AH$39,$AH$40)*IF(J4933,$AH$44,$AH$45)*IF(K4933,$AH$49,$AH$50)*IF(L4933,$AH$54,$AH$55)*IF(M4933,$AH$59,$AH$60)</f>
        <v>5.5340477718198e-5</v>
      </c>
      <c r="Q4933">
        <f t="shared" si="770"/>
        <v>0.00141693326200389</v>
      </c>
      <c r="R4933">
        <f t="shared" si="771"/>
        <v>0</v>
      </c>
      <c r="S4933">
        <f t="shared" si="772"/>
        <v>0</v>
      </c>
      <c r="T4933">
        <f t="shared" si="773"/>
        <v>0</v>
      </c>
      <c r="U4933">
        <f t="shared" si="774"/>
        <v>0</v>
      </c>
      <c r="V4933">
        <f t="shared" si="775"/>
        <v>1</v>
      </c>
      <c r="W4933">
        <f t="shared" si="776"/>
        <v>0</v>
      </c>
      <c r="X4933">
        <f t="shared" si="777"/>
        <v>0</v>
      </c>
      <c r="Y4933">
        <f t="shared" si="778"/>
        <v>0</v>
      </c>
      <c r="Z4933">
        <f t="shared" si="779"/>
        <v>0</v>
      </c>
    </row>
    <row r="4934" spans="1:26">
      <c r="A4934">
        <v>1</v>
      </c>
      <c r="B4934" t="s">
        <v>60</v>
      </c>
      <c r="C4934" t="s">
        <v>61</v>
      </c>
      <c r="D4934">
        <v>0</v>
      </c>
      <c r="E4934">
        <v>0</v>
      </c>
      <c r="F4934">
        <v>0</v>
      </c>
      <c r="G4934">
        <v>0</v>
      </c>
      <c r="H4934">
        <v>1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f t="array" ref="N4934">$AC$2*_xlfn.IFS(B4934="data_scientist",$AD$7,TRUE,1)*_xlfn.IFS(B4934="data_analyst",$AD$8,TRUE,1)*_xlfn.IFS(B4934="data_engineer",$AD$9,TRUE,1)*IF(D4934,$AD$13,$AD$14)*IF(E4934,$AD$19,$AD$20)*IF(F4934,$AD$24,$AD$25)*IF(G4934,$AD$29,$AD$30)*IF(H4934,$AD$34,$AD$35)*IF(I4934,$AD$39,$AD$40)*IF(J4934,$AD$44,$AD$45)*IF(K4934,$AD$49,$AD$50)*IF(L4934,$AD$54,$AD$55)*IF(M4934,$AD$59,$AD$60)</f>
        <v>2.79260256769779e-5</v>
      </c>
      <c r="O4934">
        <f t="array" ref="O4934">$AD$2*_xlfn.IFS(B4934="data_scientist",$AF$7,TRUE,1)*_xlfn.IFS(B4934="data_analyst",$AF$8,TRUE,1)*_xlfn.IFS(B4934="data_engineer",$AF$9,TRUE,1)*IF(D4934,$AF$13,$AF$14)*IF(E4934,$AF$19,$AF$20)*IF(F4934,$AF$24,$AF$25)*IF(G4934,$AF$29,$AF$30)*IF(H4934,$AF$34,$AF$35)*IF(I4934,$AF$39,$AF$40)*IF(J4934,$AF$44,$AF$45)*IF(K4934,$AF$49,$AF$50)*IF(L4934,$AF$54,$AF$55)*IF(M4934,$AF$59,$AF$60)</f>
        <v>3.86230736301511e-5</v>
      </c>
      <c r="P4934">
        <f t="array" ref="P4934">$AE$2*_xlfn.IFS(B4934="data_scientist",$AH$7,TRUE,1)*_xlfn.IFS(B4934="data_analyst",$AH$8,TRUE,1)*_xlfn.IFS(B4934="data_engineer",$AH$9,TRUE,1)*IF(D4934,$AH$13,$AH$14)*IF(E4934,$AH$19,$AH$20)*IF(F4934,$AH$24,$AH$25)*IF(G4934,$AH$29,$AH$30)*IF(H4934,$AH$34,$AH$35)*IF(I4934,$AH$39,$AH$40)*IF(J4934,$AH$44,$AH$45)*IF(K4934,$AH$49,$AH$50)*IF(L4934,$AH$54,$AH$55)*IF(M4934,$AH$59,$AH$60)</f>
        <v>2.35858922660295e-5</v>
      </c>
      <c r="Q4934">
        <f t="shared" si="770"/>
        <v>3.86230736301511e-5</v>
      </c>
      <c r="R4934">
        <f t="shared" si="771"/>
        <v>0</v>
      </c>
      <c r="S4934">
        <f t="shared" si="772"/>
        <v>0</v>
      </c>
      <c r="T4934">
        <f t="shared" si="773"/>
        <v>0</v>
      </c>
      <c r="U4934">
        <f t="shared" si="774"/>
        <v>0</v>
      </c>
      <c r="V4934">
        <f t="shared" si="775"/>
        <v>1</v>
      </c>
      <c r="W4934">
        <f t="shared" si="776"/>
        <v>0</v>
      </c>
      <c r="X4934">
        <f t="shared" si="777"/>
        <v>0</v>
      </c>
      <c r="Y4934">
        <f t="shared" si="778"/>
        <v>0</v>
      </c>
      <c r="Z4934">
        <f t="shared" si="779"/>
        <v>0</v>
      </c>
    </row>
    <row r="4935" spans="1:26">
      <c r="A4935">
        <v>1</v>
      </c>
      <c r="B4935" t="s">
        <v>60</v>
      </c>
      <c r="C4935" t="s">
        <v>61</v>
      </c>
      <c r="D4935">
        <v>1</v>
      </c>
      <c r="E4935">
        <v>1</v>
      </c>
      <c r="F4935">
        <v>0</v>
      </c>
      <c r="G4935">
        <v>1</v>
      </c>
      <c r="H4935">
        <v>1</v>
      </c>
      <c r="I4935">
        <v>0</v>
      </c>
      <c r="J4935">
        <v>0</v>
      </c>
      <c r="K4935">
        <v>0</v>
      </c>
      <c r="L4935">
        <v>1</v>
      </c>
      <c r="M4935">
        <v>1</v>
      </c>
      <c r="N4935">
        <f t="array" ref="N4935">$AC$2*_xlfn.IFS(B4935="data_scientist",$AD$7,TRUE,1)*_xlfn.IFS(B4935="data_analyst",$AD$8,TRUE,1)*_xlfn.IFS(B4935="data_engineer",$AD$9,TRUE,1)*IF(D4935,$AD$13,$AD$14)*IF(E4935,$AD$19,$AD$20)*IF(F4935,$AD$24,$AD$25)*IF(G4935,$AD$29,$AD$30)*IF(H4935,$AD$34,$AD$35)*IF(I4935,$AD$39,$AD$40)*IF(J4935,$AD$44,$AD$45)*IF(K4935,$AD$49,$AD$50)*IF(L4935,$AD$54,$AD$55)*IF(M4935,$AD$59,$AD$60)</f>
        <v>2.59142089221375e-6</v>
      </c>
      <c r="O4935">
        <f t="array" ref="O4935">$AD$2*_xlfn.IFS(B4935="data_scientist",$AF$7,TRUE,1)*_xlfn.IFS(B4935="data_analyst",$AF$8,TRUE,1)*_xlfn.IFS(B4935="data_engineer",$AF$9,TRUE,1)*IF(D4935,$AF$13,$AF$14)*IF(E4935,$AF$19,$AF$20)*IF(F4935,$AF$24,$AF$25)*IF(G4935,$AF$29,$AF$30)*IF(H4935,$AF$34,$AF$35)*IF(I4935,$AF$39,$AF$40)*IF(J4935,$AF$44,$AF$45)*IF(K4935,$AF$49,$AF$50)*IF(L4935,$AF$54,$AF$55)*IF(M4935,$AF$59,$AF$60)</f>
        <v>0.000976819107067982</v>
      </c>
      <c r="P4935">
        <f t="array" ref="P4935">$AE$2*_xlfn.IFS(B4935="data_scientist",$AH$7,TRUE,1)*_xlfn.IFS(B4935="data_analyst",$AH$8,TRUE,1)*_xlfn.IFS(B4935="data_engineer",$AH$9,TRUE,1)*IF(D4935,$AH$13,$AH$14)*IF(E4935,$AH$19,$AH$20)*IF(F4935,$AH$24,$AH$25)*IF(G4935,$AH$29,$AH$30)*IF(H4935,$AH$34,$AH$35)*IF(I4935,$AH$39,$AH$40)*IF(J4935,$AH$44,$AH$45)*IF(K4935,$AH$49,$AH$50)*IF(L4935,$AH$54,$AH$55)*IF(M4935,$AH$59,$AH$60)</f>
        <v>3.65242192030822e-5</v>
      </c>
      <c r="Q4935">
        <f t="shared" si="770"/>
        <v>0.000976819107067982</v>
      </c>
      <c r="R4935">
        <f t="shared" si="771"/>
        <v>0</v>
      </c>
      <c r="S4935">
        <f t="shared" si="772"/>
        <v>0</v>
      </c>
      <c r="T4935">
        <f t="shared" si="773"/>
        <v>0</v>
      </c>
      <c r="U4935">
        <f t="shared" si="774"/>
        <v>0</v>
      </c>
      <c r="V4935">
        <f t="shared" si="775"/>
        <v>1</v>
      </c>
      <c r="W4935">
        <f t="shared" si="776"/>
        <v>0</v>
      </c>
      <c r="X4935">
        <f t="shared" si="777"/>
        <v>0</v>
      </c>
      <c r="Y4935">
        <f t="shared" si="778"/>
        <v>0</v>
      </c>
      <c r="Z4935">
        <f t="shared" si="779"/>
        <v>0</v>
      </c>
    </row>
    <row r="4936" spans="1:26">
      <c r="A4936">
        <v>1</v>
      </c>
      <c r="B4936" t="s">
        <v>60</v>
      </c>
      <c r="C4936" t="s">
        <v>61</v>
      </c>
      <c r="D4936">
        <v>1</v>
      </c>
      <c r="E4936">
        <v>0</v>
      </c>
      <c r="F4936">
        <v>0</v>
      </c>
      <c r="G4936">
        <v>0</v>
      </c>
      <c r="H4936">
        <v>0</v>
      </c>
      <c r="I4936">
        <v>1</v>
      </c>
      <c r="J4936">
        <v>1</v>
      </c>
      <c r="K4936">
        <v>0</v>
      </c>
      <c r="L4936">
        <v>1</v>
      </c>
      <c r="M4936">
        <v>1</v>
      </c>
      <c r="N4936">
        <f t="array" ref="N4936">$AC$2*_xlfn.IFS(B4936="data_scientist",$AD$7,TRUE,1)*_xlfn.IFS(B4936="data_analyst",$AD$8,TRUE,1)*_xlfn.IFS(B4936="data_engineer",$AD$9,TRUE,1)*IF(D4936,$AD$13,$AD$14)*IF(E4936,$AD$19,$AD$20)*IF(F4936,$AD$24,$AD$25)*IF(G4936,$AD$29,$AD$30)*IF(H4936,$AD$34,$AD$35)*IF(I4936,$AD$39,$AD$40)*IF(J4936,$AD$44,$AD$45)*IF(K4936,$AD$49,$AD$50)*IF(L4936,$AD$54,$AD$55)*IF(M4936,$AD$59,$AD$60)</f>
        <v>5.637220421478e-6</v>
      </c>
      <c r="O4936">
        <f t="array" ref="O4936">$AD$2*_xlfn.IFS(B4936="data_scientist",$AF$7,TRUE,1)*_xlfn.IFS(B4936="data_analyst",$AF$8,TRUE,1)*_xlfn.IFS(B4936="data_engineer",$AF$9,TRUE,1)*IF(D4936,$AF$13,$AF$14)*IF(E4936,$AF$19,$AF$20)*IF(F4936,$AF$24,$AF$25)*IF(G4936,$AF$29,$AF$30)*IF(H4936,$AF$34,$AF$35)*IF(I4936,$AF$39,$AF$40)*IF(J4936,$AF$44,$AF$45)*IF(K4936,$AF$49,$AF$50)*IF(L4936,$AF$54,$AF$55)*IF(M4936,$AF$59,$AF$60)</f>
        <v>6.47016614723579e-5</v>
      </c>
      <c r="P4936">
        <f t="array" ref="P4936">$AE$2*_xlfn.IFS(B4936="data_scientist",$AH$7,TRUE,1)*_xlfn.IFS(B4936="data_analyst",$AH$8,TRUE,1)*_xlfn.IFS(B4936="data_engineer",$AH$9,TRUE,1)*IF(D4936,$AH$13,$AH$14)*IF(E4936,$AH$19,$AH$20)*IF(F4936,$AH$24,$AH$25)*IF(G4936,$AH$29,$AH$30)*IF(H4936,$AH$34,$AH$35)*IF(I4936,$AH$39,$AH$40)*IF(J4936,$AH$44,$AH$45)*IF(K4936,$AH$49,$AH$50)*IF(L4936,$AH$54,$AH$55)*IF(M4936,$AH$59,$AH$60)</f>
        <v>6.59616598942593e-6</v>
      </c>
      <c r="Q4936">
        <f t="shared" si="770"/>
        <v>6.47016614723579e-5</v>
      </c>
      <c r="R4936">
        <f t="shared" si="771"/>
        <v>0</v>
      </c>
      <c r="S4936">
        <f t="shared" si="772"/>
        <v>0</v>
      </c>
      <c r="T4936">
        <f t="shared" si="773"/>
        <v>0</v>
      </c>
      <c r="U4936">
        <f t="shared" si="774"/>
        <v>0</v>
      </c>
      <c r="V4936">
        <f t="shared" si="775"/>
        <v>1</v>
      </c>
      <c r="W4936">
        <f t="shared" si="776"/>
        <v>0</v>
      </c>
      <c r="X4936">
        <f t="shared" si="777"/>
        <v>0</v>
      </c>
      <c r="Y4936">
        <f t="shared" si="778"/>
        <v>0</v>
      </c>
      <c r="Z4936">
        <f t="shared" si="779"/>
        <v>0</v>
      </c>
    </row>
    <row r="4937" spans="1:26">
      <c r="A4937">
        <v>1</v>
      </c>
      <c r="B4937" t="s">
        <v>60</v>
      </c>
      <c r="C4937" t="s">
        <v>61</v>
      </c>
      <c r="D4937">
        <v>1</v>
      </c>
      <c r="E4937">
        <v>1</v>
      </c>
      <c r="F4937">
        <v>0</v>
      </c>
      <c r="G4937">
        <v>0</v>
      </c>
      <c r="H4937">
        <v>1</v>
      </c>
      <c r="I4937">
        <v>0</v>
      </c>
      <c r="J4937">
        <v>0</v>
      </c>
      <c r="K4937">
        <v>1</v>
      </c>
      <c r="L4937">
        <v>1</v>
      </c>
      <c r="M4937">
        <v>1</v>
      </c>
      <c r="N4937">
        <f t="array" ref="N4937">$AC$2*_xlfn.IFS(B4937="data_scientist",$AD$7,TRUE,1)*_xlfn.IFS(B4937="data_analyst",$AD$8,TRUE,1)*_xlfn.IFS(B4937="data_engineer",$AD$9,TRUE,1)*IF(D4937,$AD$13,$AD$14)*IF(E4937,$AD$19,$AD$20)*IF(F4937,$AD$24,$AD$25)*IF(G4937,$AD$29,$AD$30)*IF(H4937,$AD$34,$AD$35)*IF(I4937,$AD$39,$AD$40)*IF(J4937,$AD$44,$AD$45)*IF(K4937,$AD$49,$AD$50)*IF(L4937,$AD$54,$AD$55)*IF(M4937,$AD$59,$AD$60)</f>
        <v>3.48605030575121e-7</v>
      </c>
      <c r="O4937">
        <f t="array" ref="O4937">$AD$2*_xlfn.IFS(B4937="data_scientist",$AF$7,TRUE,1)*_xlfn.IFS(B4937="data_analyst",$AF$8,TRUE,1)*_xlfn.IFS(B4937="data_engineer",$AF$9,TRUE,1)*IF(D4937,$AF$13,$AF$14)*IF(E4937,$AF$19,$AF$20)*IF(F4937,$AF$24,$AF$25)*IF(G4937,$AF$29,$AF$30)*IF(H4937,$AF$34,$AF$35)*IF(I4937,$AF$39,$AF$40)*IF(J4937,$AF$44,$AF$45)*IF(K4937,$AF$49,$AF$50)*IF(L4937,$AF$54,$AF$55)*IF(M4937,$AF$59,$AF$60)</f>
        <v>0.000696178358327617</v>
      </c>
      <c r="P4937">
        <f t="array" ref="P4937">$AE$2*_xlfn.IFS(B4937="data_scientist",$AH$7,TRUE,1)*_xlfn.IFS(B4937="data_analyst",$AH$8,TRUE,1)*_xlfn.IFS(B4937="data_engineer",$AH$9,TRUE,1)*IF(D4937,$AH$13,$AH$14)*IF(E4937,$AH$19,$AH$20)*IF(F4937,$AH$24,$AH$25)*IF(G4937,$AH$29,$AH$30)*IF(H4937,$AH$34,$AH$35)*IF(I4937,$AH$39,$AH$40)*IF(J4937,$AH$44,$AH$45)*IF(K4937,$AH$49,$AH$50)*IF(L4937,$AH$54,$AH$55)*IF(M4937,$AH$59,$AH$60)</f>
        <v>2.55394916232079e-5</v>
      </c>
      <c r="Q4937">
        <f t="shared" si="770"/>
        <v>0.000696178358327617</v>
      </c>
      <c r="R4937">
        <f t="shared" si="771"/>
        <v>0</v>
      </c>
      <c r="S4937">
        <f t="shared" si="772"/>
        <v>0</v>
      </c>
      <c r="T4937">
        <f t="shared" si="773"/>
        <v>0</v>
      </c>
      <c r="U4937">
        <f t="shared" si="774"/>
        <v>0</v>
      </c>
      <c r="V4937">
        <f t="shared" si="775"/>
        <v>1</v>
      </c>
      <c r="W4937">
        <f t="shared" si="776"/>
        <v>0</v>
      </c>
      <c r="X4937">
        <f t="shared" si="777"/>
        <v>0</v>
      </c>
      <c r="Y4937">
        <f t="shared" si="778"/>
        <v>0</v>
      </c>
      <c r="Z4937">
        <f t="shared" si="779"/>
        <v>0</v>
      </c>
    </row>
    <row r="4938" spans="1:26">
      <c r="A4938">
        <v>1</v>
      </c>
      <c r="B4938" t="s">
        <v>60</v>
      </c>
      <c r="C4938" t="s">
        <v>61</v>
      </c>
      <c r="D4938">
        <v>1</v>
      </c>
      <c r="E4938">
        <v>1</v>
      </c>
      <c r="F4938">
        <v>0</v>
      </c>
      <c r="G4938">
        <v>0</v>
      </c>
      <c r="H4938">
        <v>1</v>
      </c>
      <c r="I4938">
        <v>0</v>
      </c>
      <c r="J4938">
        <v>0</v>
      </c>
      <c r="K4938">
        <v>1</v>
      </c>
      <c r="L4938">
        <v>1</v>
      </c>
      <c r="M4938">
        <v>1</v>
      </c>
      <c r="N4938">
        <f t="array" ref="N4938">$AC$2*_xlfn.IFS(B4938="data_scientist",$AD$7,TRUE,1)*_xlfn.IFS(B4938="data_analyst",$AD$8,TRUE,1)*_xlfn.IFS(B4938="data_engineer",$AD$9,TRUE,1)*IF(D4938,$AD$13,$AD$14)*IF(E4938,$AD$19,$AD$20)*IF(F4938,$AD$24,$AD$25)*IF(G4938,$AD$29,$AD$30)*IF(H4938,$AD$34,$AD$35)*IF(I4938,$AD$39,$AD$40)*IF(J4938,$AD$44,$AD$45)*IF(K4938,$AD$49,$AD$50)*IF(L4938,$AD$54,$AD$55)*IF(M4938,$AD$59,$AD$60)</f>
        <v>3.48605030575121e-7</v>
      </c>
      <c r="O4938">
        <f t="array" ref="O4938">$AD$2*_xlfn.IFS(B4938="data_scientist",$AF$7,TRUE,1)*_xlfn.IFS(B4938="data_analyst",$AF$8,TRUE,1)*_xlfn.IFS(B4938="data_engineer",$AF$9,TRUE,1)*IF(D4938,$AF$13,$AF$14)*IF(E4938,$AF$19,$AF$20)*IF(F4938,$AF$24,$AF$25)*IF(G4938,$AF$29,$AF$30)*IF(H4938,$AF$34,$AF$35)*IF(I4938,$AF$39,$AF$40)*IF(J4938,$AF$44,$AF$45)*IF(K4938,$AF$49,$AF$50)*IF(L4938,$AF$54,$AF$55)*IF(M4938,$AF$59,$AF$60)</f>
        <v>0.000696178358327617</v>
      </c>
      <c r="P4938">
        <f t="array" ref="P4938">$AE$2*_xlfn.IFS(B4938="data_scientist",$AH$7,TRUE,1)*_xlfn.IFS(B4938="data_analyst",$AH$8,TRUE,1)*_xlfn.IFS(B4938="data_engineer",$AH$9,TRUE,1)*IF(D4938,$AH$13,$AH$14)*IF(E4938,$AH$19,$AH$20)*IF(F4938,$AH$24,$AH$25)*IF(G4938,$AH$29,$AH$30)*IF(H4938,$AH$34,$AH$35)*IF(I4938,$AH$39,$AH$40)*IF(J4938,$AH$44,$AH$45)*IF(K4938,$AH$49,$AH$50)*IF(L4938,$AH$54,$AH$55)*IF(M4938,$AH$59,$AH$60)</f>
        <v>2.55394916232079e-5</v>
      </c>
      <c r="Q4938">
        <f t="shared" si="770"/>
        <v>0.000696178358327617</v>
      </c>
      <c r="R4938">
        <f t="shared" si="771"/>
        <v>0</v>
      </c>
      <c r="S4938">
        <f t="shared" si="772"/>
        <v>0</v>
      </c>
      <c r="T4938">
        <f t="shared" si="773"/>
        <v>0</v>
      </c>
      <c r="U4938">
        <f t="shared" si="774"/>
        <v>0</v>
      </c>
      <c r="V4938">
        <f t="shared" si="775"/>
        <v>1</v>
      </c>
      <c r="W4938">
        <f t="shared" si="776"/>
        <v>0</v>
      </c>
      <c r="X4938">
        <f t="shared" si="777"/>
        <v>0</v>
      </c>
      <c r="Y4938">
        <f t="shared" si="778"/>
        <v>0</v>
      </c>
      <c r="Z4938">
        <f t="shared" si="779"/>
        <v>0</v>
      </c>
    </row>
    <row r="4939" spans="1:26">
      <c r="A4939">
        <v>1</v>
      </c>
      <c r="B4939" t="s">
        <v>60</v>
      </c>
      <c r="C4939" t="s">
        <v>61</v>
      </c>
      <c r="D4939">
        <v>0</v>
      </c>
      <c r="E4939">
        <v>0</v>
      </c>
      <c r="F4939">
        <v>1</v>
      </c>
      <c r="G4939">
        <v>0</v>
      </c>
      <c r="H4939">
        <v>1</v>
      </c>
      <c r="I4939">
        <v>0</v>
      </c>
      <c r="J4939">
        <v>0</v>
      </c>
      <c r="K4939">
        <v>1</v>
      </c>
      <c r="L4939">
        <v>1</v>
      </c>
      <c r="M4939">
        <v>1</v>
      </c>
      <c r="N4939">
        <f t="array" ref="N4939">$AC$2*_xlfn.IFS(B4939="data_scientist",$AD$7,TRUE,1)*_xlfn.IFS(B4939="data_analyst",$AD$8,TRUE,1)*_xlfn.IFS(B4939="data_engineer",$AD$9,TRUE,1)*IF(D4939,$AD$13,$AD$14)*IF(E4939,$AD$19,$AD$20)*IF(F4939,$AD$24,$AD$25)*IF(G4939,$AD$29,$AD$30)*IF(H4939,$AD$34,$AD$35)*IF(I4939,$AD$39,$AD$40)*IF(J4939,$AD$44,$AD$45)*IF(K4939,$AD$49,$AD$50)*IF(L4939,$AD$54,$AD$55)*IF(M4939,$AD$59,$AD$60)</f>
        <v>1.03751604302831e-7</v>
      </c>
      <c r="O4939">
        <f t="array" ref="O4939">$AD$2*_xlfn.IFS(B4939="data_scientist",$AF$7,TRUE,1)*_xlfn.IFS(B4939="data_analyst",$AF$8,TRUE,1)*_xlfn.IFS(B4939="data_engineer",$AF$9,TRUE,1)*IF(D4939,$AF$13,$AF$14)*IF(E4939,$AF$19,$AF$20)*IF(F4939,$AF$24,$AF$25)*IF(G4939,$AF$29,$AF$30)*IF(H4939,$AF$34,$AF$35)*IF(I4939,$AF$39,$AF$40)*IF(J4939,$AF$44,$AF$45)*IF(K4939,$AF$49,$AF$50)*IF(L4939,$AF$54,$AF$55)*IF(M4939,$AF$59,$AF$60)</f>
        <v>0.000261790081786245</v>
      </c>
      <c r="P4939">
        <f t="array" ref="P4939">$AE$2*_xlfn.IFS(B4939="data_scientist",$AH$7,TRUE,1)*_xlfn.IFS(B4939="data_analyst",$AH$8,TRUE,1)*_xlfn.IFS(B4939="data_engineer",$AH$9,TRUE,1)*IF(D4939,$AH$13,$AH$14)*IF(E4939,$AH$19,$AH$20)*IF(F4939,$AH$24,$AH$25)*IF(G4939,$AH$29,$AH$30)*IF(H4939,$AH$34,$AH$35)*IF(I4939,$AH$39,$AH$40)*IF(J4939,$AH$44,$AH$45)*IF(K4939,$AH$49,$AH$50)*IF(L4939,$AH$54,$AH$55)*IF(M4939,$AH$59,$AH$60)</f>
        <v>1.23804658484412e-5</v>
      </c>
      <c r="Q4939">
        <f t="shared" si="770"/>
        <v>0.000261790081786245</v>
      </c>
      <c r="R4939">
        <f t="shared" si="771"/>
        <v>0</v>
      </c>
      <c r="S4939">
        <f t="shared" si="772"/>
        <v>0</v>
      </c>
      <c r="T4939">
        <f t="shared" si="773"/>
        <v>0</v>
      </c>
      <c r="U4939">
        <f t="shared" si="774"/>
        <v>0</v>
      </c>
      <c r="V4939">
        <f t="shared" si="775"/>
        <v>1</v>
      </c>
      <c r="W4939">
        <f t="shared" si="776"/>
        <v>0</v>
      </c>
      <c r="X4939">
        <f t="shared" si="777"/>
        <v>0</v>
      </c>
      <c r="Y4939">
        <f t="shared" si="778"/>
        <v>0</v>
      </c>
      <c r="Z4939">
        <f t="shared" si="779"/>
        <v>0</v>
      </c>
    </row>
    <row r="4940" spans="1:26">
      <c r="A4940">
        <v>1</v>
      </c>
      <c r="B4940" t="s">
        <v>60</v>
      </c>
      <c r="C4940" t="s">
        <v>61</v>
      </c>
      <c r="D4940">
        <v>0</v>
      </c>
      <c r="E4940">
        <v>0</v>
      </c>
      <c r="F4940">
        <v>1</v>
      </c>
      <c r="G4940">
        <v>0</v>
      </c>
      <c r="H4940">
        <v>1</v>
      </c>
      <c r="I4940">
        <v>0</v>
      </c>
      <c r="J4940">
        <v>0</v>
      </c>
      <c r="K4940">
        <v>1</v>
      </c>
      <c r="L4940">
        <v>1</v>
      </c>
      <c r="M4940">
        <v>1</v>
      </c>
      <c r="N4940">
        <f t="array" ref="N4940">$AC$2*_xlfn.IFS(B4940="data_scientist",$AD$7,TRUE,1)*_xlfn.IFS(B4940="data_analyst",$AD$8,TRUE,1)*_xlfn.IFS(B4940="data_engineer",$AD$9,TRUE,1)*IF(D4940,$AD$13,$AD$14)*IF(E4940,$AD$19,$AD$20)*IF(F4940,$AD$24,$AD$25)*IF(G4940,$AD$29,$AD$30)*IF(H4940,$AD$34,$AD$35)*IF(I4940,$AD$39,$AD$40)*IF(J4940,$AD$44,$AD$45)*IF(K4940,$AD$49,$AD$50)*IF(L4940,$AD$54,$AD$55)*IF(M4940,$AD$59,$AD$60)</f>
        <v>1.03751604302831e-7</v>
      </c>
      <c r="O4940">
        <f t="array" ref="O4940">$AD$2*_xlfn.IFS(B4940="data_scientist",$AF$7,TRUE,1)*_xlfn.IFS(B4940="data_analyst",$AF$8,TRUE,1)*_xlfn.IFS(B4940="data_engineer",$AF$9,TRUE,1)*IF(D4940,$AF$13,$AF$14)*IF(E4940,$AF$19,$AF$20)*IF(F4940,$AF$24,$AF$25)*IF(G4940,$AF$29,$AF$30)*IF(H4940,$AF$34,$AF$35)*IF(I4940,$AF$39,$AF$40)*IF(J4940,$AF$44,$AF$45)*IF(K4940,$AF$49,$AF$50)*IF(L4940,$AF$54,$AF$55)*IF(M4940,$AF$59,$AF$60)</f>
        <v>0.000261790081786245</v>
      </c>
      <c r="P4940">
        <f t="array" ref="P4940">$AE$2*_xlfn.IFS(B4940="data_scientist",$AH$7,TRUE,1)*_xlfn.IFS(B4940="data_analyst",$AH$8,TRUE,1)*_xlfn.IFS(B4940="data_engineer",$AH$9,TRUE,1)*IF(D4940,$AH$13,$AH$14)*IF(E4940,$AH$19,$AH$20)*IF(F4940,$AH$24,$AH$25)*IF(G4940,$AH$29,$AH$30)*IF(H4940,$AH$34,$AH$35)*IF(I4940,$AH$39,$AH$40)*IF(J4940,$AH$44,$AH$45)*IF(K4940,$AH$49,$AH$50)*IF(L4940,$AH$54,$AH$55)*IF(M4940,$AH$59,$AH$60)</f>
        <v>1.23804658484412e-5</v>
      </c>
      <c r="Q4940">
        <f t="shared" si="770"/>
        <v>0.000261790081786245</v>
      </c>
      <c r="R4940">
        <f t="shared" si="771"/>
        <v>0</v>
      </c>
      <c r="S4940">
        <f t="shared" si="772"/>
        <v>0</v>
      </c>
      <c r="T4940">
        <f t="shared" si="773"/>
        <v>0</v>
      </c>
      <c r="U4940">
        <f t="shared" si="774"/>
        <v>0</v>
      </c>
      <c r="V4940">
        <f t="shared" si="775"/>
        <v>1</v>
      </c>
      <c r="W4940">
        <f t="shared" si="776"/>
        <v>0</v>
      </c>
      <c r="X4940">
        <f t="shared" si="777"/>
        <v>0</v>
      </c>
      <c r="Y4940">
        <f t="shared" si="778"/>
        <v>0</v>
      </c>
      <c r="Z4940">
        <f t="shared" si="779"/>
        <v>0</v>
      </c>
    </row>
    <row r="4941" spans="1:26">
      <c r="A4941">
        <v>1</v>
      </c>
      <c r="B4941" t="s">
        <v>60</v>
      </c>
      <c r="C4941" t="s">
        <v>61</v>
      </c>
      <c r="D4941">
        <v>0</v>
      </c>
      <c r="E4941">
        <v>0</v>
      </c>
      <c r="F4941">
        <v>0</v>
      </c>
      <c r="G4941">
        <v>1</v>
      </c>
      <c r="H4941">
        <v>1</v>
      </c>
      <c r="I4941">
        <v>0</v>
      </c>
      <c r="J4941">
        <v>0</v>
      </c>
      <c r="K4941">
        <v>1</v>
      </c>
      <c r="L4941">
        <v>1</v>
      </c>
      <c r="M4941">
        <v>1</v>
      </c>
      <c r="N4941">
        <f t="array" ref="N4941">$AC$2*_xlfn.IFS(B4941="data_scientist",$AD$7,TRUE,1)*_xlfn.IFS(B4941="data_analyst",$AD$8,TRUE,1)*_xlfn.IFS(B4941="data_engineer",$AD$9,TRUE,1)*IF(D4941,$AD$13,$AD$14)*IF(E4941,$AD$19,$AD$20)*IF(F4941,$AD$24,$AD$25)*IF(G4941,$AD$29,$AD$30)*IF(H4941,$AD$34,$AD$35)*IF(I4941,$AD$39,$AD$40)*IF(J4941,$AD$44,$AD$45)*IF(K4941,$AD$49,$AD$50)*IF(L4941,$AD$54,$AD$55)*IF(M4941,$AD$59,$AD$60)</f>
        <v>2.04167886960598e-7</v>
      </c>
      <c r="O4941">
        <f t="array" ref="O4941">$AD$2*_xlfn.IFS(B4941="data_scientist",$AF$7,TRUE,1)*_xlfn.IFS(B4941="data_analyst",$AF$8,TRUE,1)*_xlfn.IFS(B4941="data_engineer",$AF$9,TRUE,1)*IF(D4941,$AF$13,$AF$14)*IF(E4941,$AF$19,$AF$20)*IF(F4941,$AF$24,$AF$25)*IF(G4941,$AF$29,$AF$30)*IF(H4941,$AF$34,$AF$35)*IF(I4941,$AF$39,$AF$40)*IF(J4941,$AF$44,$AF$45)*IF(K4941,$AF$49,$AF$50)*IF(L4941,$AF$54,$AF$55)*IF(M4941,$AF$59,$AF$60)</f>
        <v>0.000201314945301383</v>
      </c>
      <c r="P4941">
        <f t="array" ref="P4941">$AE$2*_xlfn.IFS(B4941="data_scientist",$AH$7,TRUE,1)*_xlfn.IFS(B4941="data_analyst",$AH$8,TRUE,1)*_xlfn.IFS(B4941="data_engineer",$AH$9,TRUE,1)*IF(D4941,$AH$13,$AH$14)*IF(E4941,$AH$19,$AH$20)*IF(F4941,$AH$24,$AH$25)*IF(G4941,$AH$29,$AH$30)*IF(H4941,$AH$34,$AH$35)*IF(I4941,$AH$39,$AH$40)*IF(J4941,$AH$44,$AH$45)*IF(K4941,$AH$49,$AH$50)*IF(L4941,$AH$54,$AH$55)*IF(M4941,$AH$59,$AH$60)</f>
        <v>9.75807062970781e-6</v>
      </c>
      <c r="Q4941">
        <f t="shared" si="770"/>
        <v>0.000201314945301383</v>
      </c>
      <c r="R4941">
        <f t="shared" si="771"/>
        <v>0</v>
      </c>
      <c r="S4941">
        <f t="shared" si="772"/>
        <v>0</v>
      </c>
      <c r="T4941">
        <f t="shared" si="773"/>
        <v>0</v>
      </c>
      <c r="U4941">
        <f t="shared" si="774"/>
        <v>0</v>
      </c>
      <c r="V4941">
        <f t="shared" si="775"/>
        <v>1</v>
      </c>
      <c r="W4941">
        <f t="shared" si="776"/>
        <v>0</v>
      </c>
      <c r="X4941">
        <f t="shared" si="777"/>
        <v>0</v>
      </c>
      <c r="Y4941">
        <f t="shared" si="778"/>
        <v>0</v>
      </c>
      <c r="Z4941">
        <f t="shared" si="779"/>
        <v>0</v>
      </c>
    </row>
    <row r="4942" spans="1:26">
      <c r="A4942">
        <v>1</v>
      </c>
      <c r="B4942" t="s">
        <v>60</v>
      </c>
      <c r="C4942" t="s">
        <v>61</v>
      </c>
      <c r="D4942">
        <v>1</v>
      </c>
      <c r="E4942">
        <v>1</v>
      </c>
      <c r="F4942">
        <v>1</v>
      </c>
      <c r="G4942">
        <v>1</v>
      </c>
      <c r="H4942">
        <v>0</v>
      </c>
      <c r="I4942">
        <v>0</v>
      </c>
      <c r="J4942">
        <v>1</v>
      </c>
      <c r="K4942">
        <v>0</v>
      </c>
      <c r="L4942">
        <v>1</v>
      </c>
      <c r="M4942">
        <v>1</v>
      </c>
      <c r="N4942">
        <f t="array" ref="N4942">$AC$2*_xlfn.IFS(B4942="data_scientist",$AD$7,TRUE,1)*_xlfn.IFS(B4942="data_analyst",$AD$8,TRUE,1)*_xlfn.IFS(B4942="data_engineer",$AD$9,TRUE,1)*IF(D4942,$AD$13,$AD$14)*IF(E4942,$AD$19,$AD$20)*IF(F4942,$AD$24,$AD$25)*IF(G4942,$AD$29,$AD$30)*IF(H4942,$AD$34,$AD$35)*IF(I4942,$AD$39,$AD$40)*IF(J4942,$AD$44,$AD$45)*IF(K4942,$AD$49,$AD$50)*IF(L4942,$AD$54,$AD$55)*IF(M4942,$AD$59,$AD$60)</f>
        <v>1.3934171440941e-6</v>
      </c>
      <c r="O4942">
        <f t="array" ref="O4942">$AD$2*_xlfn.IFS(B4942="data_scientist",$AF$7,TRUE,1)*_xlfn.IFS(B4942="data_analyst",$AF$8,TRUE,1)*_xlfn.IFS(B4942="data_engineer",$AF$9,TRUE,1)*IF(D4942,$AF$13,$AF$14)*IF(E4942,$AF$19,$AF$20)*IF(F4942,$AF$24,$AF$25)*IF(G4942,$AF$29,$AF$30)*IF(H4942,$AF$34,$AF$35)*IF(I4942,$AF$39,$AF$40)*IF(J4942,$AF$44,$AF$45)*IF(K4942,$AF$49,$AF$50)*IF(L4942,$AF$54,$AF$55)*IF(M4942,$AF$59,$AF$60)</f>
        <v>0.000308527085993683</v>
      </c>
      <c r="P4942">
        <f t="array" ref="P4942">$AE$2*_xlfn.IFS(B4942="data_scientist",$AH$7,TRUE,1)*_xlfn.IFS(B4942="data_analyst",$AH$8,TRUE,1)*_xlfn.IFS(B4942="data_engineer",$AH$9,TRUE,1)*IF(D4942,$AH$13,$AH$14)*IF(E4942,$AH$19,$AH$20)*IF(F4942,$AH$24,$AH$25)*IF(G4942,$AH$29,$AH$30)*IF(H4942,$AH$34,$AH$35)*IF(I4942,$AH$39,$AH$40)*IF(J4942,$AH$44,$AH$45)*IF(K4942,$AH$49,$AH$50)*IF(L4942,$AH$54,$AH$55)*IF(M4942,$AH$59,$AH$60)</f>
        <v>9.17141483790267e-6</v>
      </c>
      <c r="Q4942">
        <f t="shared" si="770"/>
        <v>0.000308527085993683</v>
      </c>
      <c r="R4942">
        <f t="shared" si="771"/>
        <v>0</v>
      </c>
      <c r="S4942">
        <f t="shared" si="772"/>
        <v>0</v>
      </c>
      <c r="T4942">
        <f t="shared" si="773"/>
        <v>0</v>
      </c>
      <c r="U4942">
        <f t="shared" si="774"/>
        <v>0</v>
      </c>
      <c r="V4942">
        <f t="shared" si="775"/>
        <v>1</v>
      </c>
      <c r="W4942">
        <f t="shared" si="776"/>
        <v>0</v>
      </c>
      <c r="X4942">
        <f t="shared" si="777"/>
        <v>0</v>
      </c>
      <c r="Y4942">
        <f t="shared" si="778"/>
        <v>0</v>
      </c>
      <c r="Z4942">
        <f t="shared" si="779"/>
        <v>0</v>
      </c>
    </row>
    <row r="4943" spans="1:26">
      <c r="A4943">
        <v>1</v>
      </c>
      <c r="B4943" t="s">
        <v>60</v>
      </c>
      <c r="C4943" t="s">
        <v>61</v>
      </c>
      <c r="D4943">
        <v>1</v>
      </c>
      <c r="E4943">
        <v>1</v>
      </c>
      <c r="F4943">
        <v>0</v>
      </c>
      <c r="G4943">
        <v>0</v>
      </c>
      <c r="H4943">
        <v>1</v>
      </c>
      <c r="I4943">
        <v>0</v>
      </c>
      <c r="J4943">
        <v>0</v>
      </c>
      <c r="K4943">
        <v>1</v>
      </c>
      <c r="L4943">
        <v>1</v>
      </c>
      <c r="M4943">
        <v>1</v>
      </c>
      <c r="N4943">
        <f t="array" ref="N4943">$AC$2*_xlfn.IFS(B4943="data_scientist",$AD$7,TRUE,1)*_xlfn.IFS(B4943="data_analyst",$AD$8,TRUE,1)*_xlfn.IFS(B4943="data_engineer",$AD$9,TRUE,1)*IF(D4943,$AD$13,$AD$14)*IF(E4943,$AD$19,$AD$20)*IF(F4943,$AD$24,$AD$25)*IF(G4943,$AD$29,$AD$30)*IF(H4943,$AD$34,$AD$35)*IF(I4943,$AD$39,$AD$40)*IF(J4943,$AD$44,$AD$45)*IF(K4943,$AD$49,$AD$50)*IF(L4943,$AD$54,$AD$55)*IF(M4943,$AD$59,$AD$60)</f>
        <v>3.48605030575121e-7</v>
      </c>
      <c r="O4943">
        <f t="array" ref="O4943">$AD$2*_xlfn.IFS(B4943="data_scientist",$AF$7,TRUE,1)*_xlfn.IFS(B4943="data_analyst",$AF$8,TRUE,1)*_xlfn.IFS(B4943="data_engineer",$AF$9,TRUE,1)*IF(D4943,$AF$13,$AF$14)*IF(E4943,$AF$19,$AF$20)*IF(F4943,$AF$24,$AF$25)*IF(G4943,$AF$29,$AF$30)*IF(H4943,$AF$34,$AF$35)*IF(I4943,$AF$39,$AF$40)*IF(J4943,$AF$44,$AF$45)*IF(K4943,$AF$49,$AF$50)*IF(L4943,$AF$54,$AF$55)*IF(M4943,$AF$59,$AF$60)</f>
        <v>0.000696178358327617</v>
      </c>
      <c r="P4943">
        <f t="array" ref="P4943">$AE$2*_xlfn.IFS(B4943="data_scientist",$AH$7,TRUE,1)*_xlfn.IFS(B4943="data_analyst",$AH$8,TRUE,1)*_xlfn.IFS(B4943="data_engineer",$AH$9,TRUE,1)*IF(D4943,$AH$13,$AH$14)*IF(E4943,$AH$19,$AH$20)*IF(F4943,$AH$24,$AH$25)*IF(G4943,$AH$29,$AH$30)*IF(H4943,$AH$34,$AH$35)*IF(I4943,$AH$39,$AH$40)*IF(J4943,$AH$44,$AH$45)*IF(K4943,$AH$49,$AH$50)*IF(L4943,$AH$54,$AH$55)*IF(M4943,$AH$59,$AH$60)</f>
        <v>2.55394916232079e-5</v>
      </c>
      <c r="Q4943">
        <f t="shared" si="770"/>
        <v>0.000696178358327617</v>
      </c>
      <c r="R4943">
        <f t="shared" si="771"/>
        <v>0</v>
      </c>
      <c r="S4943">
        <f t="shared" si="772"/>
        <v>0</v>
      </c>
      <c r="T4943">
        <f t="shared" si="773"/>
        <v>0</v>
      </c>
      <c r="U4943">
        <f t="shared" si="774"/>
        <v>0</v>
      </c>
      <c r="V4943">
        <f t="shared" si="775"/>
        <v>1</v>
      </c>
      <c r="W4943">
        <f t="shared" si="776"/>
        <v>0</v>
      </c>
      <c r="X4943">
        <f t="shared" si="777"/>
        <v>0</v>
      </c>
      <c r="Y4943">
        <f t="shared" si="778"/>
        <v>0</v>
      </c>
      <c r="Z4943">
        <f t="shared" si="779"/>
        <v>0</v>
      </c>
    </row>
    <row r="4944" spans="1:26">
      <c r="A4944">
        <v>1</v>
      </c>
      <c r="B4944" t="s">
        <v>60</v>
      </c>
      <c r="C4944" t="s">
        <v>61</v>
      </c>
      <c r="D4944">
        <v>0</v>
      </c>
      <c r="E4944">
        <v>0</v>
      </c>
      <c r="F4944">
        <v>0</v>
      </c>
      <c r="G4944">
        <v>0</v>
      </c>
      <c r="H4944">
        <v>1</v>
      </c>
      <c r="I4944">
        <v>0</v>
      </c>
      <c r="J4944">
        <v>0</v>
      </c>
      <c r="K4944">
        <v>1</v>
      </c>
      <c r="L4944">
        <v>0</v>
      </c>
      <c r="M4944">
        <v>1</v>
      </c>
      <c r="N4944">
        <f t="array" ref="N4944">$AC$2*_xlfn.IFS(B4944="data_scientist",$AD$7,TRUE,1)*_xlfn.IFS(B4944="data_analyst",$AD$8,TRUE,1)*_xlfn.IFS(B4944="data_engineer",$AD$9,TRUE,1)*IF(D4944,$AD$13,$AD$14)*IF(E4944,$AD$19,$AD$20)*IF(F4944,$AD$24,$AD$25)*IF(G4944,$AD$29,$AD$30)*IF(H4944,$AD$34,$AD$35)*IF(I4944,$AD$39,$AD$40)*IF(J4944,$AD$44,$AD$45)*IF(K4944,$AD$49,$AD$50)*IF(L4944,$AD$54,$AD$55)*IF(M4944,$AD$59,$AD$60)</f>
        <v>6.72974954967633e-6</v>
      </c>
      <c r="O4944">
        <f t="array" ref="O4944">$AD$2*_xlfn.IFS(B4944="data_scientist",$AF$7,TRUE,1)*_xlfn.IFS(B4944="data_analyst",$AF$8,TRUE,1)*_xlfn.IFS(B4944="data_engineer",$AF$9,TRUE,1)*IF(D4944,$AF$13,$AF$14)*IF(E4944,$AF$19,$AF$20)*IF(F4944,$AF$24,$AF$25)*IF(G4944,$AF$29,$AF$30)*IF(H4944,$AF$34,$AF$35)*IF(I4944,$AF$39,$AF$40)*IF(J4944,$AF$44,$AF$45)*IF(K4944,$AF$49,$AF$50)*IF(L4944,$AF$54,$AF$55)*IF(M4944,$AF$59,$AF$60)</f>
        <v>0.000411740427261692</v>
      </c>
      <c r="P4944">
        <f t="array" ref="P4944">$AE$2*_xlfn.IFS(B4944="data_scientist",$AH$7,TRUE,1)*_xlfn.IFS(B4944="data_analyst",$AH$8,TRUE,1)*_xlfn.IFS(B4944="data_engineer",$AH$9,TRUE,1)*IF(D4944,$AH$13,$AH$14)*IF(E4944,$AH$19,$AH$20)*IF(F4944,$AH$24,$AH$25)*IF(G4944,$AH$29,$AH$30)*IF(H4944,$AH$34,$AH$35)*IF(I4944,$AH$39,$AH$40)*IF(J4944,$AH$44,$AH$45)*IF(K4944,$AH$49,$AH$50)*IF(L4944,$AH$54,$AH$55)*IF(M4944,$AH$59,$AH$60)</f>
        <v>5.74793976356408e-5</v>
      </c>
      <c r="Q4944">
        <f t="shared" si="770"/>
        <v>0.000411740427261692</v>
      </c>
      <c r="R4944">
        <f t="shared" si="771"/>
        <v>0</v>
      </c>
      <c r="S4944">
        <f t="shared" si="772"/>
        <v>0</v>
      </c>
      <c r="T4944">
        <f t="shared" si="773"/>
        <v>0</v>
      </c>
      <c r="U4944">
        <f t="shared" si="774"/>
        <v>0</v>
      </c>
      <c r="V4944">
        <f t="shared" si="775"/>
        <v>1</v>
      </c>
      <c r="W4944">
        <f t="shared" si="776"/>
        <v>0</v>
      </c>
      <c r="X4944">
        <f t="shared" si="777"/>
        <v>0</v>
      </c>
      <c r="Y4944">
        <f t="shared" si="778"/>
        <v>0</v>
      </c>
      <c r="Z4944">
        <f t="shared" si="779"/>
        <v>0</v>
      </c>
    </row>
    <row r="4945" spans="1:26">
      <c r="A4945">
        <v>1</v>
      </c>
      <c r="B4945" t="s">
        <v>60</v>
      </c>
      <c r="C4945" t="s">
        <v>61</v>
      </c>
      <c r="D4945">
        <v>1</v>
      </c>
      <c r="E4945">
        <v>1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1</v>
      </c>
      <c r="L4945">
        <v>1</v>
      </c>
      <c r="M4945">
        <v>1</v>
      </c>
      <c r="N4945">
        <f t="array" ref="N4945">$AC$2*_xlfn.IFS(B4945="data_scientist",$AD$7,TRUE,1)*_xlfn.IFS(B4945="data_analyst",$AD$8,TRUE,1)*_xlfn.IFS(B4945="data_engineer",$AD$9,TRUE,1)*IF(D4945,$AD$13,$AD$14)*IF(E4945,$AD$19,$AD$20)*IF(F4945,$AD$24,$AD$25)*IF(G4945,$AD$29,$AD$30)*IF(H4945,$AD$34,$AD$35)*IF(I4945,$AD$39,$AD$40)*IF(J4945,$AD$44,$AD$45)*IF(K4945,$AD$49,$AD$50)*IF(L4945,$AD$54,$AD$55)*IF(M4945,$AD$59,$AD$60)</f>
        <v>5.21948082475778e-6</v>
      </c>
      <c r="O4945">
        <f t="array" ref="O4945">$AD$2*_xlfn.IFS(B4945="data_scientist",$AF$7,TRUE,1)*_xlfn.IFS(B4945="data_analyst",$AF$8,TRUE,1)*_xlfn.IFS(B4945="data_engineer",$AF$9,TRUE,1)*IF(D4945,$AF$13,$AF$14)*IF(E4945,$AF$19,$AF$20)*IF(F4945,$AF$24,$AF$25)*IF(G4945,$AF$29,$AF$30)*IF(H4945,$AF$34,$AF$35)*IF(I4945,$AF$39,$AF$40)*IF(J4945,$AF$44,$AF$45)*IF(K4945,$AF$49,$AF$50)*IF(L4945,$AF$54,$AF$55)*IF(M4945,$AF$59,$AF$60)</f>
        <v>0.000964365821492202</v>
      </c>
      <c r="P4945">
        <f t="array" ref="P4945">$AE$2*_xlfn.IFS(B4945="data_scientist",$AH$7,TRUE,1)*_xlfn.IFS(B4945="data_analyst",$AH$8,TRUE,1)*_xlfn.IFS(B4945="data_engineer",$AH$9,TRUE,1)*IF(D4945,$AH$13,$AH$14)*IF(E4945,$AH$19,$AH$20)*IF(F4945,$AH$24,$AH$25)*IF(G4945,$AH$29,$AH$30)*IF(H4945,$AH$34,$AH$35)*IF(I4945,$AH$39,$AH$40)*IF(J4945,$AH$44,$AH$45)*IF(K4945,$AH$49,$AH$50)*IF(L4945,$AH$54,$AH$55)*IF(M4945,$AH$59,$AH$60)</f>
        <v>5.19911079472446e-5</v>
      </c>
      <c r="Q4945">
        <f t="shared" si="770"/>
        <v>0.000964365821492202</v>
      </c>
      <c r="R4945">
        <f t="shared" si="771"/>
        <v>0</v>
      </c>
      <c r="S4945">
        <f t="shared" si="772"/>
        <v>0</v>
      </c>
      <c r="T4945">
        <f t="shared" si="773"/>
        <v>0</v>
      </c>
      <c r="U4945">
        <f t="shared" si="774"/>
        <v>0</v>
      </c>
      <c r="V4945">
        <f t="shared" si="775"/>
        <v>1</v>
      </c>
      <c r="W4945">
        <f t="shared" si="776"/>
        <v>0</v>
      </c>
      <c r="X4945">
        <f t="shared" si="777"/>
        <v>0</v>
      </c>
      <c r="Y4945">
        <f t="shared" si="778"/>
        <v>0</v>
      </c>
      <c r="Z4945">
        <f t="shared" si="779"/>
        <v>0</v>
      </c>
    </row>
    <row r="4946" spans="1:26">
      <c r="A4946">
        <v>1</v>
      </c>
      <c r="B4946" t="s">
        <v>60</v>
      </c>
      <c r="C4946" t="s">
        <v>61</v>
      </c>
      <c r="D4946">
        <v>0</v>
      </c>
      <c r="E4946">
        <v>0</v>
      </c>
      <c r="F4946">
        <v>0</v>
      </c>
      <c r="G4946">
        <v>0</v>
      </c>
      <c r="H4946">
        <v>1</v>
      </c>
      <c r="I4946">
        <v>0</v>
      </c>
      <c r="J4946">
        <v>0</v>
      </c>
      <c r="K4946">
        <v>1</v>
      </c>
      <c r="L4946">
        <v>0</v>
      </c>
      <c r="M4946">
        <v>1</v>
      </c>
      <c r="N4946">
        <f t="array" ref="N4946">$AC$2*_xlfn.IFS(B4946="data_scientist",$AD$7,TRUE,1)*_xlfn.IFS(B4946="data_analyst",$AD$8,TRUE,1)*_xlfn.IFS(B4946="data_engineer",$AD$9,TRUE,1)*IF(D4946,$AD$13,$AD$14)*IF(E4946,$AD$19,$AD$20)*IF(F4946,$AD$24,$AD$25)*IF(G4946,$AD$29,$AD$30)*IF(H4946,$AD$34,$AD$35)*IF(I4946,$AD$39,$AD$40)*IF(J4946,$AD$44,$AD$45)*IF(K4946,$AD$49,$AD$50)*IF(L4946,$AD$54,$AD$55)*IF(M4946,$AD$59,$AD$60)</f>
        <v>6.72974954967633e-6</v>
      </c>
      <c r="O4946">
        <f t="array" ref="O4946">$AD$2*_xlfn.IFS(B4946="data_scientist",$AF$7,TRUE,1)*_xlfn.IFS(B4946="data_analyst",$AF$8,TRUE,1)*_xlfn.IFS(B4946="data_engineer",$AF$9,TRUE,1)*IF(D4946,$AF$13,$AF$14)*IF(E4946,$AF$19,$AF$20)*IF(F4946,$AF$24,$AF$25)*IF(G4946,$AF$29,$AF$30)*IF(H4946,$AF$34,$AF$35)*IF(I4946,$AF$39,$AF$40)*IF(J4946,$AF$44,$AF$45)*IF(K4946,$AF$49,$AF$50)*IF(L4946,$AF$54,$AF$55)*IF(M4946,$AF$59,$AF$60)</f>
        <v>0.000411740427261692</v>
      </c>
      <c r="P4946">
        <f t="array" ref="P4946">$AE$2*_xlfn.IFS(B4946="data_scientist",$AH$7,TRUE,1)*_xlfn.IFS(B4946="data_analyst",$AH$8,TRUE,1)*_xlfn.IFS(B4946="data_engineer",$AH$9,TRUE,1)*IF(D4946,$AH$13,$AH$14)*IF(E4946,$AH$19,$AH$20)*IF(F4946,$AH$24,$AH$25)*IF(G4946,$AH$29,$AH$30)*IF(H4946,$AH$34,$AH$35)*IF(I4946,$AH$39,$AH$40)*IF(J4946,$AH$44,$AH$45)*IF(K4946,$AH$49,$AH$50)*IF(L4946,$AH$54,$AH$55)*IF(M4946,$AH$59,$AH$60)</f>
        <v>5.74793976356408e-5</v>
      </c>
      <c r="Q4946">
        <f t="shared" si="770"/>
        <v>0.000411740427261692</v>
      </c>
      <c r="R4946">
        <f t="shared" si="771"/>
        <v>0</v>
      </c>
      <c r="S4946">
        <f t="shared" si="772"/>
        <v>0</v>
      </c>
      <c r="T4946">
        <f t="shared" si="773"/>
        <v>0</v>
      </c>
      <c r="U4946">
        <f t="shared" si="774"/>
        <v>0</v>
      </c>
      <c r="V4946">
        <f t="shared" si="775"/>
        <v>1</v>
      </c>
      <c r="W4946">
        <f t="shared" si="776"/>
        <v>0</v>
      </c>
      <c r="X4946">
        <f t="shared" si="777"/>
        <v>0</v>
      </c>
      <c r="Y4946">
        <f t="shared" si="778"/>
        <v>0</v>
      </c>
      <c r="Z4946">
        <f t="shared" si="779"/>
        <v>0</v>
      </c>
    </row>
    <row r="4947" spans="1:26">
      <c r="A4947">
        <v>1</v>
      </c>
      <c r="B4947" t="s">
        <v>60</v>
      </c>
      <c r="C4947" t="s">
        <v>61</v>
      </c>
      <c r="D4947">
        <v>1</v>
      </c>
      <c r="E4947">
        <v>1</v>
      </c>
      <c r="F4947">
        <v>0</v>
      </c>
      <c r="G4947">
        <v>0</v>
      </c>
      <c r="H4947">
        <v>1</v>
      </c>
      <c r="I4947">
        <v>0</v>
      </c>
      <c r="J4947">
        <v>0</v>
      </c>
      <c r="K4947">
        <v>0</v>
      </c>
      <c r="L4947">
        <v>1</v>
      </c>
      <c r="M4947">
        <v>1</v>
      </c>
      <c r="N4947">
        <f t="array" ref="N4947">$AC$2*_xlfn.IFS(B4947="data_scientist",$AD$7,TRUE,1)*_xlfn.IFS(B4947="data_analyst",$AD$8,TRUE,1)*_xlfn.IFS(B4947="data_engineer",$AD$9,TRUE,1)*IF(D4947,$AD$13,$AD$14)*IF(E4947,$AD$19,$AD$20)*IF(F4947,$AD$24,$AD$25)*IF(G4947,$AD$29,$AD$30)*IF(H4947,$AD$34,$AD$35)*IF(I4947,$AD$39,$AD$40)*IF(J4947,$AD$44,$AD$45)*IF(K4947,$AD$49,$AD$50)*IF(L4947,$AD$54,$AD$55)*IF(M4947,$AD$59,$AD$60)</f>
        <v>7.23791194731596e-6</v>
      </c>
      <c r="O4947">
        <f t="array" ref="O4947">$AD$2*_xlfn.IFS(B4947="data_scientist",$AF$7,TRUE,1)*_xlfn.IFS(B4947="data_analyst",$AF$8,TRUE,1)*_xlfn.IFS(B4947="data_engineer",$AF$9,TRUE,1)*IF(D4947,$AF$13,$AF$14)*IF(E4947,$AF$19,$AF$20)*IF(F4947,$AF$24,$AF$25)*IF(G4947,$AF$29,$AF$30)*IF(H4947,$AF$34,$AF$35)*IF(I4947,$AF$39,$AF$40)*IF(J4947,$AF$44,$AF$45)*IF(K4947,$AF$49,$AF$50)*IF(L4947,$AF$54,$AF$55)*IF(M4947,$AF$59,$AF$60)</f>
        <v>0.00111663706644011</v>
      </c>
      <c r="P4947">
        <f t="array" ref="P4947">$AE$2*_xlfn.IFS(B4947="data_scientist",$AH$7,TRUE,1)*_xlfn.IFS(B4947="data_analyst",$AH$8,TRUE,1)*_xlfn.IFS(B4947="data_engineer",$AH$9,TRUE,1)*IF(D4947,$AH$13,$AH$14)*IF(E4947,$AH$19,$AH$20)*IF(F4947,$AH$24,$AH$25)*IF(G4947,$AH$29,$AH$30)*IF(H4947,$AH$34,$AH$35)*IF(I4947,$AH$39,$AH$40)*IF(J4947,$AH$44,$AH$45)*IF(K4947,$AH$49,$AH$50)*IF(L4947,$AH$54,$AH$55)*IF(M4947,$AH$59,$AH$60)</f>
        <v>6.78306928057241e-5</v>
      </c>
      <c r="Q4947">
        <f t="shared" si="770"/>
        <v>0.00111663706644011</v>
      </c>
      <c r="R4947">
        <f t="shared" si="771"/>
        <v>0</v>
      </c>
      <c r="S4947">
        <f t="shared" si="772"/>
        <v>0</v>
      </c>
      <c r="T4947">
        <f t="shared" si="773"/>
        <v>0</v>
      </c>
      <c r="U4947">
        <f t="shared" si="774"/>
        <v>0</v>
      </c>
      <c r="V4947">
        <f t="shared" si="775"/>
        <v>1</v>
      </c>
      <c r="W4947">
        <f t="shared" si="776"/>
        <v>0</v>
      </c>
      <c r="X4947">
        <f t="shared" si="777"/>
        <v>0</v>
      </c>
      <c r="Y4947">
        <f t="shared" si="778"/>
        <v>0</v>
      </c>
      <c r="Z4947">
        <f t="shared" si="779"/>
        <v>0</v>
      </c>
    </row>
    <row r="4948" spans="1:26">
      <c r="A4948">
        <v>1</v>
      </c>
      <c r="B4948" t="s">
        <v>60</v>
      </c>
      <c r="C4948" t="s">
        <v>61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1</v>
      </c>
      <c r="N4948">
        <f t="array" ref="N4948">$AC$2*_xlfn.IFS(B4948="data_scientist",$AD$7,TRUE,1)*_xlfn.IFS(B4948="data_analyst",$AD$8,TRUE,1)*_xlfn.IFS(B4948="data_engineer",$AD$9,TRUE,1)*IF(D4948,$AD$13,$AD$14)*IF(E4948,$AD$19,$AD$20)*IF(F4948,$AD$24,$AD$25)*IF(G4948,$AD$29,$AD$30)*IF(H4948,$AD$34,$AD$35)*IF(I4948,$AD$39,$AD$40)*IF(J4948,$AD$44,$AD$45)*IF(K4948,$AD$49,$AD$50)*IF(L4948,$AD$54,$AD$55)*IF(M4948,$AD$59,$AD$60)</f>
        <v>0.00209205069395461</v>
      </c>
      <c r="O4948">
        <f t="array" ref="O4948">$AD$2*_xlfn.IFS(B4948="data_scientist",$AF$7,TRUE,1)*_xlfn.IFS(B4948="data_analyst",$AF$8,TRUE,1)*_xlfn.IFS(B4948="data_engineer",$AF$9,TRUE,1)*IF(D4948,$AF$13,$AF$14)*IF(E4948,$AF$19,$AF$20)*IF(F4948,$AF$24,$AF$25)*IF(G4948,$AF$29,$AF$30)*IF(H4948,$AF$34,$AF$35)*IF(I4948,$AF$39,$AF$40)*IF(J4948,$AF$44,$AF$45)*IF(K4948,$AF$49,$AF$50)*IF(L4948,$AF$54,$AF$55)*IF(M4948,$AF$59,$AF$60)</f>
        <v>0.000914821417937069</v>
      </c>
      <c r="P4948">
        <f t="array" ref="P4948">$AE$2*_xlfn.IFS(B4948="data_scientist",$AH$7,TRUE,1)*_xlfn.IFS(B4948="data_analyst",$AH$8,TRUE,1)*_xlfn.IFS(B4948="data_engineer",$AH$9,TRUE,1)*IF(D4948,$AH$13,$AH$14)*IF(E4948,$AH$19,$AH$20)*IF(F4948,$AH$24,$AH$25)*IF(G4948,$AH$29,$AH$30)*IF(H4948,$AH$34,$AH$35)*IF(I4948,$AH$39,$AH$40)*IF(J4948,$AH$44,$AH$45)*IF(K4948,$AH$49,$AH$50)*IF(L4948,$AH$54,$AH$55)*IF(M4948,$AH$59,$AH$60)</f>
        <v>0.000310772826156754</v>
      </c>
      <c r="Q4948">
        <f t="shared" si="770"/>
        <v>0.00209205069395461</v>
      </c>
      <c r="R4948">
        <f t="shared" si="771"/>
        <v>0</v>
      </c>
      <c r="S4948">
        <f t="shared" si="772"/>
        <v>0</v>
      </c>
      <c r="T4948">
        <f t="shared" si="773"/>
        <v>0</v>
      </c>
      <c r="U4948">
        <f t="shared" si="774"/>
        <v>1</v>
      </c>
      <c r="V4948">
        <f t="shared" si="775"/>
        <v>0</v>
      </c>
      <c r="W4948">
        <f t="shared" si="776"/>
        <v>0</v>
      </c>
      <c r="X4948">
        <f t="shared" si="777"/>
        <v>0</v>
      </c>
      <c r="Y4948">
        <f t="shared" si="778"/>
        <v>0</v>
      </c>
      <c r="Z4948">
        <f t="shared" si="779"/>
        <v>0</v>
      </c>
    </row>
    <row r="4949" spans="1:26">
      <c r="A4949">
        <v>1</v>
      </c>
      <c r="B4949" t="s">
        <v>60</v>
      </c>
      <c r="C4949" t="s">
        <v>61</v>
      </c>
      <c r="D4949">
        <v>1</v>
      </c>
      <c r="E4949">
        <v>1</v>
      </c>
      <c r="F4949">
        <v>0</v>
      </c>
      <c r="G4949">
        <v>0</v>
      </c>
      <c r="H4949">
        <v>1</v>
      </c>
      <c r="I4949">
        <v>0</v>
      </c>
      <c r="J4949">
        <v>0</v>
      </c>
      <c r="K4949">
        <v>1</v>
      </c>
      <c r="L4949">
        <v>1</v>
      </c>
      <c r="M4949">
        <v>1</v>
      </c>
      <c r="N4949">
        <f t="array" ref="N4949">$AC$2*_xlfn.IFS(B4949="data_scientist",$AD$7,TRUE,1)*_xlfn.IFS(B4949="data_analyst",$AD$8,TRUE,1)*_xlfn.IFS(B4949="data_engineer",$AD$9,TRUE,1)*IF(D4949,$AD$13,$AD$14)*IF(E4949,$AD$19,$AD$20)*IF(F4949,$AD$24,$AD$25)*IF(G4949,$AD$29,$AD$30)*IF(H4949,$AD$34,$AD$35)*IF(I4949,$AD$39,$AD$40)*IF(J4949,$AD$44,$AD$45)*IF(K4949,$AD$49,$AD$50)*IF(L4949,$AD$54,$AD$55)*IF(M4949,$AD$59,$AD$60)</f>
        <v>3.48605030575121e-7</v>
      </c>
      <c r="O4949">
        <f t="array" ref="O4949">$AD$2*_xlfn.IFS(B4949="data_scientist",$AF$7,TRUE,1)*_xlfn.IFS(B4949="data_analyst",$AF$8,TRUE,1)*_xlfn.IFS(B4949="data_engineer",$AF$9,TRUE,1)*IF(D4949,$AF$13,$AF$14)*IF(E4949,$AF$19,$AF$20)*IF(F4949,$AF$24,$AF$25)*IF(G4949,$AF$29,$AF$30)*IF(H4949,$AF$34,$AF$35)*IF(I4949,$AF$39,$AF$40)*IF(J4949,$AF$44,$AF$45)*IF(K4949,$AF$49,$AF$50)*IF(L4949,$AF$54,$AF$55)*IF(M4949,$AF$59,$AF$60)</f>
        <v>0.000696178358327617</v>
      </c>
      <c r="P4949">
        <f t="array" ref="P4949">$AE$2*_xlfn.IFS(B4949="data_scientist",$AH$7,TRUE,1)*_xlfn.IFS(B4949="data_analyst",$AH$8,TRUE,1)*_xlfn.IFS(B4949="data_engineer",$AH$9,TRUE,1)*IF(D4949,$AH$13,$AH$14)*IF(E4949,$AH$19,$AH$20)*IF(F4949,$AH$24,$AH$25)*IF(G4949,$AH$29,$AH$30)*IF(H4949,$AH$34,$AH$35)*IF(I4949,$AH$39,$AH$40)*IF(J4949,$AH$44,$AH$45)*IF(K4949,$AH$49,$AH$50)*IF(L4949,$AH$54,$AH$55)*IF(M4949,$AH$59,$AH$60)</f>
        <v>2.55394916232079e-5</v>
      </c>
      <c r="Q4949">
        <f t="shared" si="770"/>
        <v>0.000696178358327617</v>
      </c>
      <c r="R4949">
        <f t="shared" si="771"/>
        <v>0</v>
      </c>
      <c r="S4949">
        <f t="shared" si="772"/>
        <v>0</v>
      </c>
      <c r="T4949">
        <f t="shared" si="773"/>
        <v>0</v>
      </c>
      <c r="U4949">
        <f t="shared" si="774"/>
        <v>0</v>
      </c>
      <c r="V4949">
        <f t="shared" si="775"/>
        <v>1</v>
      </c>
      <c r="W4949">
        <f t="shared" si="776"/>
        <v>0</v>
      </c>
      <c r="X4949">
        <f t="shared" si="777"/>
        <v>0</v>
      </c>
      <c r="Y4949">
        <f t="shared" si="778"/>
        <v>0</v>
      </c>
      <c r="Z4949">
        <f t="shared" si="779"/>
        <v>0</v>
      </c>
    </row>
    <row r="4950" spans="1:26">
      <c r="A4950">
        <v>1</v>
      </c>
      <c r="B4950" t="s">
        <v>60</v>
      </c>
      <c r="C4950" t="s">
        <v>61</v>
      </c>
      <c r="D4950">
        <v>0</v>
      </c>
      <c r="E4950">
        <v>1</v>
      </c>
      <c r="F4950">
        <v>0</v>
      </c>
      <c r="G4950">
        <v>0</v>
      </c>
      <c r="H4950">
        <v>1</v>
      </c>
      <c r="I4950">
        <v>0</v>
      </c>
      <c r="J4950">
        <v>0</v>
      </c>
      <c r="K4950">
        <v>0</v>
      </c>
      <c r="L4950">
        <v>0</v>
      </c>
      <c r="M4950">
        <v>1</v>
      </c>
      <c r="N4950">
        <f t="array" ref="N4950">$AC$2*_xlfn.IFS(B4950="data_scientist",$AD$7,TRUE,1)*_xlfn.IFS(B4950="data_analyst",$AD$8,TRUE,1)*_xlfn.IFS(B4950="data_engineer",$AD$9,TRUE,1)*IF(D4950,$AD$13,$AD$14)*IF(E4950,$AD$19,$AD$20)*IF(F4950,$AD$24,$AD$25)*IF(G4950,$AD$29,$AD$30)*IF(H4950,$AD$34,$AD$35)*IF(I4950,$AD$39,$AD$40)*IF(J4950,$AD$44,$AD$45)*IF(K4950,$AD$49,$AD$50)*IF(L4950,$AD$54,$AD$55)*IF(M4950,$AD$59,$AD$60)</f>
        <v>0.000182050963822457</v>
      </c>
      <c r="O4950">
        <f t="array" ref="O4950">$AD$2*_xlfn.IFS(B4950="data_scientist",$AF$7,TRUE,1)*_xlfn.IFS(B4950="data_analyst",$AF$8,TRUE,1)*_xlfn.IFS(B4950="data_engineer",$AF$9,TRUE,1)*IF(D4950,$AF$13,$AF$14)*IF(E4950,$AF$19,$AF$20)*IF(F4950,$AF$24,$AF$25)*IF(G4950,$AF$29,$AF$30)*IF(H4950,$AF$34,$AF$35)*IF(I4950,$AF$39,$AF$40)*IF(J4950,$AF$44,$AF$45)*IF(K4950,$AF$49,$AF$50)*IF(L4950,$AF$54,$AF$55)*IF(M4950,$AF$59,$AF$60)</f>
        <v>0.000766078054719533</v>
      </c>
      <c r="P4950">
        <f t="array" ref="P4950">$AE$2*_xlfn.IFS(B4950="data_scientist",$AH$7,TRUE,1)*_xlfn.IFS(B4950="data_analyst",$AH$8,TRUE,1)*_xlfn.IFS(B4950="data_engineer",$AH$9,TRUE,1)*IF(D4950,$AH$13,$AH$14)*IF(E4950,$AH$19,$AH$20)*IF(F4950,$AH$24,$AH$25)*IF(G4950,$AH$29,$AH$30)*IF(H4950,$AH$34,$AH$35)*IF(I4950,$AH$39,$AH$40)*IF(J4950,$AH$44,$AH$45)*IF(K4950,$AH$49,$AH$50)*IF(L4950,$AH$54,$AH$55)*IF(M4950,$AH$59,$AH$60)</f>
        <v>0.000161912477210855</v>
      </c>
      <c r="Q4950">
        <f t="shared" si="770"/>
        <v>0.000766078054719533</v>
      </c>
      <c r="R4950">
        <f t="shared" si="771"/>
        <v>0</v>
      </c>
      <c r="S4950">
        <f t="shared" si="772"/>
        <v>0</v>
      </c>
      <c r="T4950">
        <f t="shared" si="773"/>
        <v>0</v>
      </c>
      <c r="U4950">
        <f t="shared" si="774"/>
        <v>0</v>
      </c>
      <c r="V4950">
        <f t="shared" si="775"/>
        <v>1</v>
      </c>
      <c r="W4950">
        <f t="shared" si="776"/>
        <v>0</v>
      </c>
      <c r="X4950">
        <f t="shared" si="777"/>
        <v>0</v>
      </c>
      <c r="Y4950">
        <f t="shared" si="778"/>
        <v>0</v>
      </c>
      <c r="Z4950">
        <f t="shared" si="779"/>
        <v>0</v>
      </c>
    </row>
    <row r="4951" spans="1:26">
      <c r="A4951">
        <v>1</v>
      </c>
      <c r="B4951" t="s">
        <v>60</v>
      </c>
      <c r="C4951" t="s">
        <v>61</v>
      </c>
      <c r="D4951">
        <v>1</v>
      </c>
      <c r="E4951">
        <v>1</v>
      </c>
      <c r="F4951">
        <v>1</v>
      </c>
      <c r="G4951">
        <v>1</v>
      </c>
      <c r="H4951">
        <v>1</v>
      </c>
      <c r="I4951">
        <v>1</v>
      </c>
      <c r="J4951">
        <v>1</v>
      </c>
      <c r="K4951">
        <v>0</v>
      </c>
      <c r="L4951">
        <v>0</v>
      </c>
      <c r="M4951">
        <v>1</v>
      </c>
      <c r="N4951">
        <f t="array" ref="N4951">$AC$2*_xlfn.IFS(B4951="data_scientist",$AD$7,TRUE,1)*_xlfn.IFS(B4951="data_analyst",$AD$8,TRUE,1)*_xlfn.IFS(B4951="data_engineer",$AD$9,TRUE,1)*IF(D4951,$AD$13,$AD$14)*IF(E4951,$AD$19,$AD$20)*IF(F4951,$AD$24,$AD$25)*IF(G4951,$AD$29,$AD$30)*IF(H4951,$AD$34,$AD$35)*IF(I4951,$AD$39,$AD$40)*IF(J4951,$AD$44,$AD$45)*IF(K4951,$AD$49,$AD$50)*IF(L4951,$AD$54,$AD$55)*IF(M4951,$AD$59,$AD$60)</f>
        <v>3.77119188779829e-7</v>
      </c>
      <c r="O4951">
        <f t="array" ref="O4951">$AD$2*_xlfn.IFS(B4951="data_scientist",$AF$7,TRUE,1)*_xlfn.IFS(B4951="data_analyst",$AF$8,TRUE,1)*_xlfn.IFS(B4951="data_engineer",$AF$9,TRUE,1)*IF(D4951,$AF$13,$AF$14)*IF(E4951,$AF$19,$AF$20)*IF(F4951,$AF$24,$AF$25)*IF(G4951,$AF$29,$AF$30)*IF(H4951,$AF$34,$AF$35)*IF(I4951,$AF$39,$AF$40)*IF(J4951,$AF$44,$AF$45)*IF(K4951,$AF$49,$AF$50)*IF(L4951,$AF$54,$AF$55)*IF(M4951,$AF$59,$AF$60)</f>
        <v>9.64679642235492e-5</v>
      </c>
      <c r="P4951">
        <f t="array" ref="P4951">$AE$2*_xlfn.IFS(B4951="data_scientist",$AH$7,TRUE,1)*_xlfn.IFS(B4951="data_analyst",$AH$8,TRUE,1)*_xlfn.IFS(B4951="data_engineer",$AH$9,TRUE,1)*IF(D4951,$AH$13,$AH$14)*IF(E4951,$AH$19,$AH$20)*IF(F4951,$AH$24,$AH$25)*IF(G4951,$AH$29,$AH$30)*IF(H4951,$AH$34,$AH$35)*IF(I4951,$AH$39,$AH$40)*IF(J4951,$AH$44,$AH$45)*IF(K4951,$AH$49,$AH$50)*IF(L4951,$AH$54,$AH$55)*IF(M4951,$AH$59,$AH$60)</f>
        <v>4.00972140948186e-6</v>
      </c>
      <c r="Q4951">
        <f t="shared" si="770"/>
        <v>9.64679642235492e-5</v>
      </c>
      <c r="R4951">
        <f t="shared" si="771"/>
        <v>0</v>
      </c>
      <c r="S4951">
        <f t="shared" si="772"/>
        <v>0</v>
      </c>
      <c r="T4951">
        <f t="shared" si="773"/>
        <v>0</v>
      </c>
      <c r="U4951">
        <f t="shared" si="774"/>
        <v>0</v>
      </c>
      <c r="V4951">
        <f t="shared" si="775"/>
        <v>1</v>
      </c>
      <c r="W4951">
        <f t="shared" si="776"/>
        <v>0</v>
      </c>
      <c r="X4951">
        <f t="shared" si="777"/>
        <v>0</v>
      </c>
      <c r="Y4951">
        <f t="shared" si="778"/>
        <v>0</v>
      </c>
      <c r="Z4951">
        <f t="shared" si="779"/>
        <v>0</v>
      </c>
    </row>
    <row r="4952" spans="1:26">
      <c r="A4952">
        <v>1</v>
      </c>
      <c r="B4952" t="s">
        <v>60</v>
      </c>
      <c r="C4952" t="s">
        <v>61</v>
      </c>
      <c r="D4952">
        <v>0</v>
      </c>
      <c r="E4952">
        <v>1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1</v>
      </c>
      <c r="N4952">
        <f t="array" ref="N4952">$AC$2*_xlfn.IFS(B4952="data_scientist",$AD$7,TRUE,1)*_xlfn.IFS(B4952="data_analyst",$AD$8,TRUE,1)*_xlfn.IFS(B4952="data_engineer",$AD$9,TRUE,1)*IF(D4952,$AD$13,$AD$14)*IF(E4952,$AD$19,$AD$20)*IF(F4952,$AD$24,$AD$25)*IF(G4952,$AD$29,$AD$30)*IF(H4952,$AD$34,$AD$35)*IF(I4952,$AD$39,$AD$40)*IF(J4952,$AD$44,$AD$45)*IF(K4952,$AD$49,$AD$50)*IF(L4952,$AD$54,$AD$55)*IF(M4952,$AD$59,$AD$60)</f>
        <v>0.00272575388035091</v>
      </c>
      <c r="O4952">
        <f t="array" ref="O4952">$AD$2*_xlfn.IFS(B4952="data_scientist",$AF$7,TRUE,1)*_xlfn.IFS(B4952="data_analyst",$AF$8,TRUE,1)*_xlfn.IFS(B4952="data_engineer",$AF$9,TRUE,1)*IF(D4952,$AF$13,$AF$14)*IF(E4952,$AF$19,$AF$20)*IF(F4952,$AF$24,$AF$25)*IF(G4952,$AF$29,$AF$30)*IF(H4952,$AF$34,$AF$35)*IF(I4952,$AF$39,$AF$40)*IF(J4952,$AF$44,$AF$45)*IF(K4952,$AF$49,$AF$50)*IF(L4952,$AF$54,$AF$55)*IF(M4952,$AF$59,$AF$60)</f>
        <v>0.001061192844807</v>
      </c>
      <c r="P4952">
        <f t="array" ref="P4952">$AE$2*_xlfn.IFS(B4952="data_scientist",$AH$7,TRUE,1)*_xlfn.IFS(B4952="data_analyst",$AH$8,TRUE,1)*_xlfn.IFS(B4952="data_engineer",$AH$9,TRUE,1)*IF(D4952,$AH$13,$AH$14)*IF(E4952,$AH$19,$AH$20)*IF(F4952,$AH$24,$AH$25)*IF(G4952,$AH$29,$AH$30)*IF(H4952,$AH$34,$AH$35)*IF(I4952,$AH$39,$AH$40)*IF(J4952,$AH$44,$AH$45)*IF(K4952,$AH$49,$AH$50)*IF(L4952,$AH$54,$AH$55)*IF(M4952,$AH$59,$AH$60)</f>
        <v>0.000329607542893527</v>
      </c>
      <c r="Q4952">
        <f t="shared" si="770"/>
        <v>0.00272575388035091</v>
      </c>
      <c r="R4952">
        <f t="shared" si="771"/>
        <v>0</v>
      </c>
      <c r="S4952">
        <f t="shared" si="772"/>
        <v>0</v>
      </c>
      <c r="T4952">
        <f t="shared" si="773"/>
        <v>0</v>
      </c>
      <c r="U4952">
        <f t="shared" si="774"/>
        <v>1</v>
      </c>
      <c r="V4952">
        <f t="shared" si="775"/>
        <v>0</v>
      </c>
      <c r="W4952">
        <f t="shared" si="776"/>
        <v>0</v>
      </c>
      <c r="X4952">
        <f t="shared" si="777"/>
        <v>0</v>
      </c>
      <c r="Y4952">
        <f t="shared" si="778"/>
        <v>0</v>
      </c>
      <c r="Z4952">
        <f t="shared" si="779"/>
        <v>0</v>
      </c>
    </row>
    <row r="4953" spans="1:26">
      <c r="A4953">
        <v>1</v>
      </c>
      <c r="B4953" t="s">
        <v>60</v>
      </c>
      <c r="C4953" t="s">
        <v>61</v>
      </c>
      <c r="D4953">
        <v>1</v>
      </c>
      <c r="E4953">
        <v>1</v>
      </c>
      <c r="F4953">
        <v>0</v>
      </c>
      <c r="G4953">
        <v>1</v>
      </c>
      <c r="H4953">
        <v>0</v>
      </c>
      <c r="I4953">
        <v>1</v>
      </c>
      <c r="J4953">
        <v>1</v>
      </c>
      <c r="K4953">
        <v>0</v>
      </c>
      <c r="L4953">
        <v>0</v>
      </c>
      <c r="M4953">
        <v>1</v>
      </c>
      <c r="N4953">
        <f t="array" ref="N4953">$AC$2*_xlfn.IFS(B4953="data_scientist",$AD$7,TRUE,1)*_xlfn.IFS(B4953="data_analyst",$AD$8,TRUE,1)*_xlfn.IFS(B4953="data_engineer",$AD$9,TRUE,1)*IF(D4953,$AD$13,$AD$14)*IF(E4953,$AD$19,$AD$20)*IF(F4953,$AD$24,$AD$25)*IF(G4953,$AD$29,$AD$30)*IF(H4953,$AD$34,$AD$35)*IF(I4953,$AD$39,$AD$40)*IF(J4953,$AD$44,$AD$45)*IF(K4953,$AD$49,$AD$50)*IF(L4953,$AD$54,$AD$55)*IF(M4953,$AD$59,$AD$60)</f>
        <v>3.10341775365818e-5</v>
      </c>
      <c r="O4953">
        <f t="array" ref="O4953">$AD$2*_xlfn.IFS(B4953="data_scientist",$AF$7,TRUE,1)*_xlfn.IFS(B4953="data_analyst",$AF$8,TRUE,1)*_xlfn.IFS(B4953="data_engineer",$AF$9,TRUE,1)*IF(D4953,$AF$13,$AF$14)*IF(E4953,$AF$19,$AF$20)*IF(F4953,$AF$24,$AF$25)*IF(G4953,$AF$29,$AF$30)*IF(H4953,$AF$34,$AF$35)*IF(I4953,$AF$39,$AF$40)*IF(J4953,$AF$44,$AF$45)*IF(K4953,$AF$49,$AF$50)*IF(L4953,$AF$54,$AF$55)*IF(M4953,$AF$59,$AF$60)</f>
        <v>0.000117469502029797</v>
      </c>
      <c r="P4953">
        <f t="array" ref="P4953">$AE$2*_xlfn.IFS(B4953="data_scientist",$AH$7,TRUE,1)*_xlfn.IFS(B4953="data_analyst",$AH$8,TRUE,1)*_xlfn.IFS(B4953="data_engineer",$AH$9,TRUE,1)*IF(D4953,$AH$13,$AH$14)*IF(E4953,$AH$19,$AH$20)*IF(F4953,$AH$24,$AH$25)*IF(G4953,$AH$29,$AH$30)*IF(H4953,$AH$34,$AH$35)*IF(I4953,$AH$39,$AH$40)*IF(J4953,$AH$44,$AH$45)*IF(K4953,$AH$49,$AH$50)*IF(L4953,$AH$54,$AH$55)*IF(M4953,$AH$59,$AH$60)</f>
        <v>1.19482226471983e-5</v>
      </c>
      <c r="Q4953">
        <f t="shared" si="770"/>
        <v>0.000117469502029797</v>
      </c>
      <c r="R4953">
        <f t="shared" si="771"/>
        <v>0</v>
      </c>
      <c r="S4953">
        <f t="shared" si="772"/>
        <v>0</v>
      </c>
      <c r="T4953">
        <f t="shared" si="773"/>
        <v>0</v>
      </c>
      <c r="U4953">
        <f t="shared" si="774"/>
        <v>0</v>
      </c>
      <c r="V4953">
        <f t="shared" si="775"/>
        <v>1</v>
      </c>
      <c r="W4953">
        <f t="shared" si="776"/>
        <v>0</v>
      </c>
      <c r="X4953">
        <f t="shared" si="777"/>
        <v>0</v>
      </c>
      <c r="Y4953">
        <f t="shared" si="778"/>
        <v>0</v>
      </c>
      <c r="Z4953">
        <f t="shared" si="779"/>
        <v>0</v>
      </c>
    </row>
    <row r="4954" spans="1:26">
      <c r="A4954">
        <v>1</v>
      </c>
      <c r="B4954" t="s">
        <v>60</v>
      </c>
      <c r="C4954" t="s">
        <v>61</v>
      </c>
      <c r="D4954">
        <v>0</v>
      </c>
      <c r="E4954">
        <v>1</v>
      </c>
      <c r="F4954">
        <v>0</v>
      </c>
      <c r="G4954">
        <v>0</v>
      </c>
      <c r="H4954">
        <v>1</v>
      </c>
      <c r="I4954">
        <v>0</v>
      </c>
      <c r="J4954">
        <v>0</v>
      </c>
      <c r="K4954">
        <v>1</v>
      </c>
      <c r="L4954">
        <v>0</v>
      </c>
      <c r="M4954">
        <v>1</v>
      </c>
      <c r="N4954">
        <f t="array" ref="N4954">$AC$2*_xlfn.IFS(B4954="data_scientist",$AD$7,TRUE,1)*_xlfn.IFS(B4954="data_analyst",$AD$8,TRUE,1)*_xlfn.IFS(B4954="data_engineer",$AD$9,TRUE,1)*IF(D4954,$AD$13,$AD$14)*IF(E4954,$AD$19,$AD$20)*IF(F4954,$AD$24,$AD$25)*IF(G4954,$AD$29,$AD$30)*IF(H4954,$AD$34,$AD$35)*IF(I4954,$AD$39,$AD$40)*IF(J4954,$AD$44,$AD$45)*IF(K4954,$AD$49,$AD$50)*IF(L4954,$AD$54,$AD$55)*IF(M4954,$AD$59,$AD$60)</f>
        <v>8.76825834184019e-6</v>
      </c>
      <c r="O4954">
        <f t="array" ref="O4954">$AD$2*_xlfn.IFS(B4954="data_scientist",$AF$7,TRUE,1)*_xlfn.IFS(B4954="data_analyst",$AF$8,TRUE,1)*_xlfn.IFS(B4954="data_engineer",$AF$9,TRUE,1)*IF(D4954,$AF$13,$AF$14)*IF(E4954,$AF$19,$AF$20)*IF(F4954,$AF$24,$AF$25)*IF(G4954,$AF$29,$AF$30)*IF(H4954,$AF$34,$AF$35)*IF(I4954,$AF$39,$AF$40)*IF(J4954,$AF$44,$AF$45)*IF(K4954,$AF$49,$AF$50)*IF(L4954,$AF$54,$AF$55)*IF(M4954,$AF$59,$AF$60)</f>
        <v>0.000477618895623563</v>
      </c>
      <c r="P4954">
        <f t="array" ref="P4954">$AE$2*_xlfn.IFS(B4954="data_scientist",$AH$7,TRUE,1)*_xlfn.IFS(B4954="data_analyst",$AH$8,TRUE,1)*_xlfn.IFS(B4954="data_engineer",$AH$9,TRUE,1)*IF(D4954,$AH$13,$AH$14)*IF(E4954,$AH$19,$AH$20)*IF(F4954,$AH$24,$AH$25)*IF(G4954,$AH$29,$AH$30)*IF(H4954,$AH$34,$AH$35)*IF(I4954,$AH$39,$AH$40)*IF(J4954,$AH$44,$AH$45)*IF(K4954,$AH$49,$AH$50)*IF(L4954,$AH$54,$AH$55)*IF(M4954,$AH$59,$AH$60)</f>
        <v>6.09629974923463e-5</v>
      </c>
      <c r="Q4954">
        <f t="shared" si="770"/>
        <v>0.000477618895623563</v>
      </c>
      <c r="R4954">
        <f t="shared" si="771"/>
        <v>0</v>
      </c>
      <c r="S4954">
        <f t="shared" si="772"/>
        <v>0</v>
      </c>
      <c r="T4954">
        <f t="shared" si="773"/>
        <v>0</v>
      </c>
      <c r="U4954">
        <f t="shared" si="774"/>
        <v>0</v>
      </c>
      <c r="V4954">
        <f t="shared" si="775"/>
        <v>1</v>
      </c>
      <c r="W4954">
        <f t="shared" si="776"/>
        <v>0</v>
      </c>
      <c r="X4954">
        <f t="shared" si="777"/>
        <v>0</v>
      </c>
      <c r="Y4954">
        <f t="shared" si="778"/>
        <v>0</v>
      </c>
      <c r="Z4954">
        <f t="shared" si="779"/>
        <v>0</v>
      </c>
    </row>
    <row r="4955" spans="1:26">
      <c r="A4955">
        <v>1</v>
      </c>
      <c r="B4955" t="s">
        <v>60</v>
      </c>
      <c r="C4955" t="s">
        <v>61</v>
      </c>
      <c r="D4955">
        <v>0</v>
      </c>
      <c r="E4955">
        <v>1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1</v>
      </c>
      <c r="L4955">
        <v>1</v>
      </c>
      <c r="M4955">
        <v>1</v>
      </c>
      <c r="N4955">
        <f t="array" ref="N4955">$AC$2*_xlfn.IFS(B4955="data_scientist",$AD$7,TRUE,1)*_xlfn.IFS(B4955="data_analyst",$AD$8,TRUE,1)*_xlfn.IFS(B4955="data_engineer",$AD$9,TRUE,1)*IF(D4955,$AD$13,$AD$14)*IF(E4955,$AD$19,$AD$20)*IF(F4955,$AD$24,$AD$25)*IF(G4955,$AD$29,$AD$30)*IF(H4955,$AD$34,$AD$35)*IF(I4955,$AD$39,$AD$40)*IF(J4955,$AD$44,$AD$45)*IF(K4955,$AD$49,$AD$50)*IF(L4955,$AD$54,$AD$55)*IF(M4955,$AD$59,$AD$60)</f>
        <v>1.1124253196651e-5</v>
      </c>
      <c r="O4955">
        <f t="array" ref="O4955">$AD$2*_xlfn.IFS(B4955="data_scientist",$AF$7,TRUE,1)*_xlfn.IFS(B4955="data_analyst",$AF$8,TRUE,1)*_xlfn.IFS(B4955="data_engineer",$AF$9,TRUE,1)*IF(D4955,$AF$13,$AF$14)*IF(E4955,$AF$19,$AF$20)*IF(F4955,$AF$24,$AF$25)*IF(G4955,$AF$29,$AF$30)*IF(H4955,$AF$34,$AF$35)*IF(I4955,$AF$39,$AF$40)*IF(J4955,$AF$44,$AF$45)*IF(K4955,$AF$49,$AF$50)*IF(L4955,$AF$54,$AF$55)*IF(M4955,$AF$59,$AF$60)</f>
        <v>0.000369788322142957</v>
      </c>
      <c r="P4955">
        <f t="array" ref="P4955">$AE$2*_xlfn.IFS(B4955="data_scientist",$AH$7,TRUE,1)*_xlfn.IFS(B4955="data_analyst",$AH$8,TRUE,1)*_xlfn.IFS(B4955="data_engineer",$AH$9,TRUE,1)*IF(D4955,$AH$13,$AH$14)*IF(E4955,$AH$19,$AH$20)*IF(F4955,$AH$24,$AH$25)*IF(G4955,$AH$29,$AH$30)*IF(H4955,$AH$34,$AH$35)*IF(I4955,$AH$39,$AH$40)*IF(J4955,$AH$44,$AH$45)*IF(K4955,$AH$49,$AH$50)*IF(L4955,$AH$54,$AH$55)*IF(M4955,$AH$59,$AH$60)</f>
        <v>3.91273286613284e-5</v>
      </c>
      <c r="Q4955">
        <f t="shared" si="770"/>
        <v>0.000369788322142957</v>
      </c>
      <c r="R4955">
        <f t="shared" si="771"/>
        <v>0</v>
      </c>
      <c r="S4955">
        <f t="shared" si="772"/>
        <v>0</v>
      </c>
      <c r="T4955">
        <f t="shared" si="773"/>
        <v>0</v>
      </c>
      <c r="U4955">
        <f t="shared" si="774"/>
        <v>0</v>
      </c>
      <c r="V4955">
        <f t="shared" si="775"/>
        <v>1</v>
      </c>
      <c r="W4955">
        <f t="shared" si="776"/>
        <v>0</v>
      </c>
      <c r="X4955">
        <f t="shared" si="777"/>
        <v>0</v>
      </c>
      <c r="Y4955">
        <f t="shared" si="778"/>
        <v>0</v>
      </c>
      <c r="Z4955">
        <f t="shared" si="779"/>
        <v>0</v>
      </c>
    </row>
    <row r="4956" spans="1:26">
      <c r="A4956">
        <v>1</v>
      </c>
      <c r="B4956" t="s">
        <v>60</v>
      </c>
      <c r="C4956" t="s">
        <v>61</v>
      </c>
      <c r="D4956">
        <v>0</v>
      </c>
      <c r="E4956">
        <v>1</v>
      </c>
      <c r="F4956">
        <v>0</v>
      </c>
      <c r="G4956">
        <v>0</v>
      </c>
      <c r="H4956">
        <v>1</v>
      </c>
      <c r="I4956">
        <v>1</v>
      </c>
      <c r="J4956">
        <v>0</v>
      </c>
      <c r="K4956">
        <v>0</v>
      </c>
      <c r="L4956">
        <v>0</v>
      </c>
      <c r="M4956">
        <v>1</v>
      </c>
      <c r="N4956">
        <f t="array" ref="N4956">$AC$2*_xlfn.IFS(B4956="data_scientist",$AD$7,TRUE,1)*_xlfn.IFS(B4956="data_analyst",$AD$8,TRUE,1)*_xlfn.IFS(B4956="data_engineer",$AD$9,TRUE,1)*IF(D4956,$AD$13,$AD$14)*IF(E4956,$AD$19,$AD$20)*IF(F4956,$AD$24,$AD$25)*IF(G4956,$AD$29,$AD$30)*IF(H4956,$AD$34,$AD$35)*IF(I4956,$AD$39,$AD$40)*IF(J4956,$AD$44,$AD$45)*IF(K4956,$AD$49,$AD$50)*IF(L4956,$AD$54,$AD$55)*IF(M4956,$AD$59,$AD$60)</f>
        <v>6.25097831026183e-5</v>
      </c>
      <c r="O4956">
        <f t="array" ref="O4956">$AD$2*_xlfn.IFS(B4956="data_scientist",$AF$7,TRUE,1)*_xlfn.IFS(B4956="data_analyst",$AF$8,TRUE,1)*_xlfn.IFS(B4956="data_engineer",$AF$9,TRUE,1)*IF(D4956,$AF$13,$AF$14)*IF(E4956,$AF$19,$AF$20)*IF(F4956,$AF$24,$AF$25)*IF(G4956,$AF$29,$AF$30)*IF(H4956,$AF$34,$AF$35)*IF(I4956,$AF$39,$AF$40)*IF(J4956,$AF$44,$AF$45)*IF(K4956,$AF$49,$AF$50)*IF(L4956,$AF$54,$AF$55)*IF(M4956,$AF$59,$AF$60)</f>
        <v>0.000185453284739797</v>
      </c>
      <c r="P4956">
        <f t="array" ref="P4956">$AE$2*_xlfn.IFS(B4956="data_scientist",$AH$7,TRUE,1)*_xlfn.IFS(B4956="data_analyst",$AH$8,TRUE,1)*_xlfn.IFS(B4956="data_engineer",$AH$9,TRUE,1)*IF(D4956,$AH$13,$AH$14)*IF(E4956,$AH$19,$AH$20)*IF(F4956,$AH$24,$AH$25)*IF(G4956,$AH$29,$AH$30)*IF(H4956,$AH$34,$AH$35)*IF(I4956,$AH$39,$AH$40)*IF(J4956,$AH$44,$AH$45)*IF(K4956,$AH$49,$AH$50)*IF(L4956,$AH$54,$AH$55)*IF(M4956,$AH$59,$AH$60)</f>
        <v>4.54330679932532e-5</v>
      </c>
      <c r="Q4956">
        <f t="shared" si="770"/>
        <v>0.000185453284739797</v>
      </c>
      <c r="R4956">
        <f t="shared" si="771"/>
        <v>0</v>
      </c>
      <c r="S4956">
        <f t="shared" si="772"/>
        <v>0</v>
      </c>
      <c r="T4956">
        <f t="shared" si="773"/>
        <v>0</v>
      </c>
      <c r="U4956">
        <f t="shared" si="774"/>
        <v>0</v>
      </c>
      <c r="V4956">
        <f t="shared" si="775"/>
        <v>1</v>
      </c>
      <c r="W4956">
        <f t="shared" si="776"/>
        <v>0</v>
      </c>
      <c r="X4956">
        <f t="shared" si="777"/>
        <v>0</v>
      </c>
      <c r="Y4956">
        <f t="shared" si="778"/>
        <v>0</v>
      </c>
      <c r="Z4956">
        <f t="shared" si="779"/>
        <v>0</v>
      </c>
    </row>
    <row r="4957" spans="1:26">
      <c r="A4957">
        <v>1</v>
      </c>
      <c r="B4957" t="s">
        <v>60</v>
      </c>
      <c r="C4957" t="s">
        <v>61</v>
      </c>
      <c r="D4957">
        <v>1</v>
      </c>
      <c r="E4957">
        <v>0</v>
      </c>
      <c r="F4957">
        <v>0</v>
      </c>
      <c r="G4957">
        <v>1</v>
      </c>
      <c r="H4957">
        <v>0</v>
      </c>
      <c r="I4957">
        <v>0</v>
      </c>
      <c r="J4957">
        <v>0</v>
      </c>
      <c r="K4957">
        <v>1</v>
      </c>
      <c r="L4957">
        <v>1</v>
      </c>
      <c r="M4957">
        <v>1</v>
      </c>
      <c r="N4957">
        <f t="array" ref="N4957">$AC$2*_xlfn.IFS(B4957="data_scientist",$AD$7,TRUE,1)*_xlfn.IFS(B4957="data_analyst",$AD$8,TRUE,1)*_xlfn.IFS(B4957="data_engineer",$AD$9,TRUE,1)*IF(D4957,$AD$13,$AD$14)*IF(E4957,$AD$19,$AD$20)*IF(F4957,$AD$24,$AD$25)*IF(G4957,$AD$29,$AD$30)*IF(H4957,$AD$34,$AD$35)*IF(I4957,$AD$39,$AD$40)*IF(J4957,$AD$44,$AD$45)*IF(K4957,$AD$49,$AD$50)*IF(L4957,$AD$54,$AD$55)*IF(M4957,$AD$59,$AD$60)</f>
        <v>1.43429185371386e-6</v>
      </c>
      <c r="O4957">
        <f t="array" ref="O4957">$AD$2*_xlfn.IFS(B4957="data_scientist",$AF$7,TRUE,1)*_xlfn.IFS(B4957="data_analyst",$AF$8,TRUE,1)*_xlfn.IFS(B4957="data_engineer",$AF$9,TRUE,1)*IF(D4957,$AF$13,$AF$14)*IF(E4957,$AF$19,$AF$20)*IF(F4957,$AF$24,$AF$25)*IF(G4957,$AF$29,$AF$30)*IF(H4957,$AF$34,$AF$35)*IF(I4957,$AF$39,$AF$40)*IF(J4957,$AF$44,$AF$45)*IF(K4957,$AF$49,$AF$50)*IF(L4957,$AF$54,$AF$55)*IF(M4957,$AF$59,$AF$60)</f>
        <v>0.000727253678700721</v>
      </c>
      <c r="P4957">
        <f t="array" ref="P4957">$AE$2*_xlfn.IFS(B4957="data_scientist",$AH$7,TRUE,1)*_xlfn.IFS(B4957="data_analyst",$AH$8,TRUE,1)*_xlfn.IFS(B4957="data_engineer",$AH$9,TRUE,1)*IF(D4957,$AH$13,$AH$14)*IF(E4957,$AH$19,$AH$20)*IF(F4957,$AH$24,$AH$25)*IF(G4957,$AH$29,$AH$30)*IF(H4957,$AH$34,$AH$35)*IF(I4957,$AH$39,$AH$40)*IF(J4957,$AH$44,$AH$45)*IF(K4957,$AH$49,$AH$50)*IF(L4957,$AH$54,$AH$55)*IF(M4957,$AH$59,$AH$60)</f>
        <v>2.63954855732165e-5</v>
      </c>
      <c r="Q4957">
        <f t="shared" si="770"/>
        <v>0.000727253678700721</v>
      </c>
      <c r="R4957">
        <f t="shared" si="771"/>
        <v>0</v>
      </c>
      <c r="S4957">
        <f t="shared" si="772"/>
        <v>0</v>
      </c>
      <c r="T4957">
        <f t="shared" si="773"/>
        <v>0</v>
      </c>
      <c r="U4957">
        <f t="shared" si="774"/>
        <v>0</v>
      </c>
      <c r="V4957">
        <f t="shared" si="775"/>
        <v>1</v>
      </c>
      <c r="W4957">
        <f t="shared" si="776"/>
        <v>0</v>
      </c>
      <c r="X4957">
        <f t="shared" si="777"/>
        <v>0</v>
      </c>
      <c r="Y4957">
        <f t="shared" si="778"/>
        <v>0</v>
      </c>
      <c r="Z4957">
        <f t="shared" si="779"/>
        <v>0</v>
      </c>
    </row>
    <row r="4958" spans="1:26">
      <c r="A4958">
        <v>1</v>
      </c>
      <c r="B4958" t="s">
        <v>60</v>
      </c>
      <c r="C4958" t="s">
        <v>61</v>
      </c>
      <c r="D4958">
        <v>1</v>
      </c>
      <c r="E4958">
        <v>1</v>
      </c>
      <c r="F4958">
        <v>0</v>
      </c>
      <c r="G4958">
        <v>0</v>
      </c>
      <c r="H4958">
        <v>1</v>
      </c>
      <c r="I4958">
        <v>0</v>
      </c>
      <c r="J4958">
        <v>0</v>
      </c>
      <c r="K4958">
        <v>0</v>
      </c>
      <c r="L4958">
        <v>1</v>
      </c>
      <c r="M4958">
        <v>1</v>
      </c>
      <c r="N4958">
        <f t="array" ref="N4958">$AC$2*_xlfn.IFS(B4958="data_scientist",$AD$7,TRUE,1)*_xlfn.IFS(B4958="data_analyst",$AD$8,TRUE,1)*_xlfn.IFS(B4958="data_engineer",$AD$9,TRUE,1)*IF(D4958,$AD$13,$AD$14)*IF(E4958,$AD$19,$AD$20)*IF(F4958,$AD$24,$AD$25)*IF(G4958,$AD$29,$AD$30)*IF(H4958,$AD$34,$AD$35)*IF(I4958,$AD$39,$AD$40)*IF(J4958,$AD$44,$AD$45)*IF(K4958,$AD$49,$AD$50)*IF(L4958,$AD$54,$AD$55)*IF(M4958,$AD$59,$AD$60)</f>
        <v>7.23791194731596e-6</v>
      </c>
      <c r="O4958">
        <f t="array" ref="O4958">$AD$2*_xlfn.IFS(B4958="data_scientist",$AF$7,TRUE,1)*_xlfn.IFS(B4958="data_analyst",$AF$8,TRUE,1)*_xlfn.IFS(B4958="data_engineer",$AF$9,TRUE,1)*IF(D4958,$AF$13,$AF$14)*IF(E4958,$AF$19,$AF$20)*IF(F4958,$AF$24,$AF$25)*IF(G4958,$AF$29,$AF$30)*IF(H4958,$AF$34,$AF$35)*IF(I4958,$AF$39,$AF$40)*IF(J4958,$AF$44,$AF$45)*IF(K4958,$AF$49,$AF$50)*IF(L4958,$AF$54,$AF$55)*IF(M4958,$AF$59,$AF$60)</f>
        <v>0.00111663706644011</v>
      </c>
      <c r="P4958">
        <f t="array" ref="P4958">$AE$2*_xlfn.IFS(B4958="data_scientist",$AH$7,TRUE,1)*_xlfn.IFS(B4958="data_analyst",$AH$8,TRUE,1)*_xlfn.IFS(B4958="data_engineer",$AH$9,TRUE,1)*IF(D4958,$AH$13,$AH$14)*IF(E4958,$AH$19,$AH$20)*IF(F4958,$AH$24,$AH$25)*IF(G4958,$AH$29,$AH$30)*IF(H4958,$AH$34,$AH$35)*IF(I4958,$AH$39,$AH$40)*IF(J4958,$AH$44,$AH$45)*IF(K4958,$AH$49,$AH$50)*IF(L4958,$AH$54,$AH$55)*IF(M4958,$AH$59,$AH$60)</f>
        <v>6.78306928057241e-5</v>
      </c>
      <c r="Q4958">
        <f t="shared" si="770"/>
        <v>0.00111663706644011</v>
      </c>
      <c r="R4958">
        <f t="shared" si="771"/>
        <v>0</v>
      </c>
      <c r="S4958">
        <f t="shared" si="772"/>
        <v>0</v>
      </c>
      <c r="T4958">
        <f t="shared" si="773"/>
        <v>0</v>
      </c>
      <c r="U4958">
        <f t="shared" si="774"/>
        <v>0</v>
      </c>
      <c r="V4958">
        <f t="shared" si="775"/>
        <v>1</v>
      </c>
      <c r="W4958">
        <f t="shared" si="776"/>
        <v>0</v>
      </c>
      <c r="X4958">
        <f t="shared" si="777"/>
        <v>0</v>
      </c>
      <c r="Y4958">
        <f t="shared" si="778"/>
        <v>0</v>
      </c>
      <c r="Z4958">
        <f t="shared" si="779"/>
        <v>0</v>
      </c>
    </row>
    <row r="4959" spans="1:26">
      <c r="A4959">
        <v>1</v>
      </c>
      <c r="B4959" t="s">
        <v>60</v>
      </c>
      <c r="C4959" t="s">
        <v>61</v>
      </c>
      <c r="D4959">
        <v>1</v>
      </c>
      <c r="E4959">
        <v>1</v>
      </c>
      <c r="F4959">
        <v>0</v>
      </c>
      <c r="G4959">
        <v>0</v>
      </c>
      <c r="H4959">
        <v>1</v>
      </c>
      <c r="I4959">
        <v>1</v>
      </c>
      <c r="J4959">
        <v>0</v>
      </c>
      <c r="K4959">
        <v>1</v>
      </c>
      <c r="L4959">
        <v>1</v>
      </c>
      <c r="M4959">
        <v>1</v>
      </c>
      <c r="N4959">
        <f t="array" ref="N4959">$AC$2*_xlfn.IFS(B4959="data_scientist",$AD$7,TRUE,1)*_xlfn.IFS(B4959="data_analyst",$AD$8,TRUE,1)*_xlfn.IFS(B4959="data_engineer",$AD$9,TRUE,1)*IF(D4959,$AD$13,$AD$14)*IF(E4959,$AD$19,$AD$20)*IF(F4959,$AD$24,$AD$25)*IF(G4959,$AD$29,$AD$30)*IF(H4959,$AD$34,$AD$35)*IF(I4959,$AD$39,$AD$40)*IF(J4959,$AD$44,$AD$45)*IF(K4959,$AD$49,$AD$50)*IF(L4959,$AD$54,$AD$55)*IF(M4959,$AD$59,$AD$60)</f>
        <v>1.19698486578649e-7</v>
      </c>
      <c r="O4959">
        <f t="array" ref="O4959">$AD$2*_xlfn.IFS(B4959="data_scientist",$AF$7,TRUE,1)*_xlfn.IFS(B4959="data_analyst",$AF$8,TRUE,1)*_xlfn.IFS(B4959="data_engineer",$AF$9,TRUE,1)*IF(D4959,$AF$13,$AF$14)*IF(E4959,$AF$19,$AF$20)*IF(F4959,$AF$24,$AF$25)*IF(G4959,$AF$29,$AF$30)*IF(H4959,$AF$34,$AF$35)*IF(I4959,$AF$39,$AF$40)*IF(J4959,$AF$44,$AF$45)*IF(K4959,$AF$49,$AF$50)*IF(L4959,$AF$54,$AF$55)*IF(M4959,$AF$59,$AF$60)</f>
        <v>0.000168531865025011</v>
      </c>
      <c r="P4959">
        <f t="array" ref="P4959">$AE$2*_xlfn.IFS(B4959="data_scientist",$AH$7,TRUE,1)*_xlfn.IFS(B4959="data_analyst",$AH$8,TRUE,1)*_xlfn.IFS(B4959="data_engineer",$AH$9,TRUE,1)*IF(D4959,$AH$13,$AH$14)*IF(E4959,$AH$19,$AH$20)*IF(F4959,$AH$24,$AH$25)*IF(G4959,$AH$29,$AH$30)*IF(H4959,$AH$34,$AH$35)*IF(I4959,$AH$39,$AH$40)*IF(J4959,$AH$44,$AH$45)*IF(K4959,$AH$49,$AH$50)*IF(L4959,$AH$54,$AH$55)*IF(M4959,$AH$59,$AH$60)</f>
        <v>7.16644868523158e-6</v>
      </c>
      <c r="Q4959">
        <f t="shared" si="770"/>
        <v>0.000168531865025011</v>
      </c>
      <c r="R4959">
        <f t="shared" si="771"/>
        <v>0</v>
      </c>
      <c r="S4959">
        <f t="shared" si="772"/>
        <v>0</v>
      </c>
      <c r="T4959">
        <f t="shared" si="773"/>
        <v>0</v>
      </c>
      <c r="U4959">
        <f t="shared" si="774"/>
        <v>0</v>
      </c>
      <c r="V4959">
        <f t="shared" si="775"/>
        <v>1</v>
      </c>
      <c r="W4959">
        <f t="shared" si="776"/>
        <v>0</v>
      </c>
      <c r="X4959">
        <f t="shared" si="777"/>
        <v>0</v>
      </c>
      <c r="Y4959">
        <f t="shared" si="778"/>
        <v>0</v>
      </c>
      <c r="Z4959">
        <f t="shared" si="779"/>
        <v>0</v>
      </c>
    </row>
    <row r="4960" spans="1:26">
      <c r="A4960">
        <v>1</v>
      </c>
      <c r="B4960" t="s">
        <v>60</v>
      </c>
      <c r="C4960" t="s">
        <v>61</v>
      </c>
      <c r="D4960">
        <v>1</v>
      </c>
      <c r="E4960">
        <v>1</v>
      </c>
      <c r="F4960">
        <v>0</v>
      </c>
      <c r="G4960">
        <v>1</v>
      </c>
      <c r="H4960">
        <v>0</v>
      </c>
      <c r="I4960">
        <v>1</v>
      </c>
      <c r="J4960">
        <v>1</v>
      </c>
      <c r="K4960">
        <v>0</v>
      </c>
      <c r="L4960">
        <v>0</v>
      </c>
      <c r="M4960">
        <v>1</v>
      </c>
      <c r="N4960">
        <f t="array" ref="N4960">$AC$2*_xlfn.IFS(B4960="data_scientist",$AD$7,TRUE,1)*_xlfn.IFS(B4960="data_analyst",$AD$8,TRUE,1)*_xlfn.IFS(B4960="data_engineer",$AD$9,TRUE,1)*IF(D4960,$AD$13,$AD$14)*IF(E4960,$AD$19,$AD$20)*IF(F4960,$AD$24,$AD$25)*IF(G4960,$AD$29,$AD$30)*IF(H4960,$AD$34,$AD$35)*IF(I4960,$AD$39,$AD$40)*IF(J4960,$AD$44,$AD$45)*IF(K4960,$AD$49,$AD$50)*IF(L4960,$AD$54,$AD$55)*IF(M4960,$AD$59,$AD$60)</f>
        <v>3.10341775365818e-5</v>
      </c>
      <c r="O4960">
        <f t="array" ref="O4960">$AD$2*_xlfn.IFS(B4960="data_scientist",$AF$7,TRUE,1)*_xlfn.IFS(B4960="data_analyst",$AF$8,TRUE,1)*_xlfn.IFS(B4960="data_engineer",$AF$9,TRUE,1)*IF(D4960,$AF$13,$AF$14)*IF(E4960,$AF$19,$AF$20)*IF(F4960,$AF$24,$AF$25)*IF(G4960,$AF$29,$AF$30)*IF(H4960,$AF$34,$AF$35)*IF(I4960,$AF$39,$AF$40)*IF(J4960,$AF$44,$AF$45)*IF(K4960,$AF$49,$AF$50)*IF(L4960,$AF$54,$AF$55)*IF(M4960,$AF$59,$AF$60)</f>
        <v>0.000117469502029797</v>
      </c>
      <c r="P4960">
        <f t="array" ref="P4960">$AE$2*_xlfn.IFS(B4960="data_scientist",$AH$7,TRUE,1)*_xlfn.IFS(B4960="data_analyst",$AH$8,TRUE,1)*_xlfn.IFS(B4960="data_engineer",$AH$9,TRUE,1)*IF(D4960,$AH$13,$AH$14)*IF(E4960,$AH$19,$AH$20)*IF(F4960,$AH$24,$AH$25)*IF(G4960,$AH$29,$AH$30)*IF(H4960,$AH$34,$AH$35)*IF(I4960,$AH$39,$AH$40)*IF(J4960,$AH$44,$AH$45)*IF(K4960,$AH$49,$AH$50)*IF(L4960,$AH$54,$AH$55)*IF(M4960,$AH$59,$AH$60)</f>
        <v>1.19482226471983e-5</v>
      </c>
      <c r="Q4960">
        <f t="shared" si="770"/>
        <v>0.000117469502029797</v>
      </c>
      <c r="R4960">
        <f t="shared" si="771"/>
        <v>0</v>
      </c>
      <c r="S4960">
        <f t="shared" si="772"/>
        <v>0</v>
      </c>
      <c r="T4960">
        <f t="shared" si="773"/>
        <v>0</v>
      </c>
      <c r="U4960">
        <f t="shared" si="774"/>
        <v>0</v>
      </c>
      <c r="V4960">
        <f t="shared" si="775"/>
        <v>1</v>
      </c>
      <c r="W4960">
        <f t="shared" si="776"/>
        <v>0</v>
      </c>
      <c r="X4960">
        <f t="shared" si="777"/>
        <v>0</v>
      </c>
      <c r="Y4960">
        <f t="shared" si="778"/>
        <v>0</v>
      </c>
      <c r="Z4960">
        <f t="shared" si="779"/>
        <v>0</v>
      </c>
    </row>
    <row r="4961" spans="1:26">
      <c r="A4961">
        <v>1</v>
      </c>
      <c r="B4961" t="s">
        <v>60</v>
      </c>
      <c r="C4961" t="s">
        <v>61</v>
      </c>
      <c r="D4961">
        <v>0</v>
      </c>
      <c r="E4961">
        <v>1</v>
      </c>
      <c r="F4961">
        <v>0</v>
      </c>
      <c r="G4961">
        <v>0</v>
      </c>
      <c r="H4961">
        <v>1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f t="array" ref="N4961">$AC$2*_xlfn.IFS(B4961="data_scientist",$AD$7,TRUE,1)*_xlfn.IFS(B4961="data_analyst",$AD$8,TRUE,1)*_xlfn.IFS(B4961="data_engineer",$AD$9,TRUE,1)*IF(D4961,$AD$13,$AD$14)*IF(E4961,$AD$19,$AD$20)*IF(F4961,$AD$24,$AD$25)*IF(G4961,$AD$29,$AD$30)*IF(H4961,$AD$34,$AD$35)*IF(I4961,$AD$39,$AD$40)*IF(J4961,$AD$44,$AD$45)*IF(K4961,$AD$49,$AD$50)*IF(L4961,$AD$54,$AD$55)*IF(M4961,$AD$59,$AD$60)</f>
        <v>3.63850995923587e-5</v>
      </c>
      <c r="O4961">
        <f t="array" ref="O4961">$AD$2*_xlfn.IFS(B4961="data_scientist",$AF$7,TRUE,1)*_xlfn.IFS(B4961="data_analyst",$AF$8,TRUE,1)*_xlfn.IFS(B4961="data_engineer",$AF$9,TRUE,1)*IF(D4961,$AF$13,$AF$14)*IF(E4961,$AF$19,$AF$20)*IF(F4961,$AF$24,$AF$25)*IF(G4961,$AF$29,$AF$30)*IF(H4961,$AF$34,$AF$35)*IF(I4961,$AF$39,$AF$40)*IF(J4961,$AF$44,$AF$45)*IF(K4961,$AF$49,$AF$50)*IF(L4961,$AF$54,$AF$55)*IF(M4961,$AF$59,$AF$60)</f>
        <v>4.48027654109753e-5</v>
      </c>
      <c r="P4961">
        <f t="array" ref="P4961">$AE$2*_xlfn.IFS(B4961="data_scientist",$AH$7,TRUE,1)*_xlfn.IFS(B4961="data_analyst",$AH$8,TRUE,1)*_xlfn.IFS(B4961="data_engineer",$AH$9,TRUE,1)*IF(D4961,$AH$13,$AH$14)*IF(E4961,$AH$19,$AH$20)*IF(F4961,$AH$24,$AH$25)*IF(G4961,$AH$29,$AH$30)*IF(H4961,$AH$34,$AH$35)*IF(I4961,$AH$39,$AH$40)*IF(J4961,$AH$44,$AH$45)*IF(K4961,$AH$49,$AH$50)*IF(L4961,$AH$54,$AH$55)*IF(M4961,$AH$59,$AH$60)</f>
        <v>2.50153402821525e-5</v>
      </c>
      <c r="Q4961">
        <f t="shared" si="770"/>
        <v>4.48027654109753e-5</v>
      </c>
      <c r="R4961">
        <f t="shared" si="771"/>
        <v>0</v>
      </c>
      <c r="S4961">
        <f t="shared" si="772"/>
        <v>0</v>
      </c>
      <c r="T4961">
        <f t="shared" si="773"/>
        <v>0</v>
      </c>
      <c r="U4961">
        <f t="shared" si="774"/>
        <v>0</v>
      </c>
      <c r="V4961">
        <f t="shared" si="775"/>
        <v>1</v>
      </c>
      <c r="W4961">
        <f t="shared" si="776"/>
        <v>0</v>
      </c>
      <c r="X4961">
        <f t="shared" si="777"/>
        <v>0</v>
      </c>
      <c r="Y4961">
        <f t="shared" si="778"/>
        <v>0</v>
      </c>
      <c r="Z4961">
        <f t="shared" si="779"/>
        <v>0</v>
      </c>
    </row>
    <row r="4962" spans="1:26">
      <c r="A4962">
        <v>1</v>
      </c>
      <c r="B4962" t="s">
        <v>60</v>
      </c>
      <c r="C4962" t="s">
        <v>61</v>
      </c>
      <c r="D4962">
        <v>1</v>
      </c>
      <c r="E4962">
        <v>1</v>
      </c>
      <c r="F4962">
        <v>0</v>
      </c>
      <c r="G4962">
        <v>0</v>
      </c>
      <c r="H4962">
        <v>1</v>
      </c>
      <c r="I4962">
        <v>0</v>
      </c>
      <c r="J4962">
        <v>0</v>
      </c>
      <c r="K4962">
        <v>1</v>
      </c>
      <c r="L4962">
        <v>1</v>
      </c>
      <c r="M4962">
        <v>1</v>
      </c>
      <c r="N4962">
        <f t="array" ref="N4962">$AC$2*_xlfn.IFS(B4962="data_scientist",$AD$7,TRUE,1)*_xlfn.IFS(B4962="data_analyst",$AD$8,TRUE,1)*_xlfn.IFS(B4962="data_engineer",$AD$9,TRUE,1)*IF(D4962,$AD$13,$AD$14)*IF(E4962,$AD$19,$AD$20)*IF(F4962,$AD$24,$AD$25)*IF(G4962,$AD$29,$AD$30)*IF(H4962,$AD$34,$AD$35)*IF(I4962,$AD$39,$AD$40)*IF(J4962,$AD$44,$AD$45)*IF(K4962,$AD$49,$AD$50)*IF(L4962,$AD$54,$AD$55)*IF(M4962,$AD$59,$AD$60)</f>
        <v>3.48605030575121e-7</v>
      </c>
      <c r="O4962">
        <f t="array" ref="O4962">$AD$2*_xlfn.IFS(B4962="data_scientist",$AF$7,TRUE,1)*_xlfn.IFS(B4962="data_analyst",$AF$8,TRUE,1)*_xlfn.IFS(B4962="data_engineer",$AF$9,TRUE,1)*IF(D4962,$AF$13,$AF$14)*IF(E4962,$AF$19,$AF$20)*IF(F4962,$AF$24,$AF$25)*IF(G4962,$AF$29,$AF$30)*IF(H4962,$AF$34,$AF$35)*IF(I4962,$AF$39,$AF$40)*IF(J4962,$AF$44,$AF$45)*IF(K4962,$AF$49,$AF$50)*IF(L4962,$AF$54,$AF$55)*IF(M4962,$AF$59,$AF$60)</f>
        <v>0.000696178358327617</v>
      </c>
      <c r="P4962">
        <f t="array" ref="P4962">$AE$2*_xlfn.IFS(B4962="data_scientist",$AH$7,TRUE,1)*_xlfn.IFS(B4962="data_analyst",$AH$8,TRUE,1)*_xlfn.IFS(B4962="data_engineer",$AH$9,TRUE,1)*IF(D4962,$AH$13,$AH$14)*IF(E4962,$AH$19,$AH$20)*IF(F4962,$AH$24,$AH$25)*IF(G4962,$AH$29,$AH$30)*IF(H4962,$AH$34,$AH$35)*IF(I4962,$AH$39,$AH$40)*IF(J4962,$AH$44,$AH$45)*IF(K4962,$AH$49,$AH$50)*IF(L4962,$AH$54,$AH$55)*IF(M4962,$AH$59,$AH$60)</f>
        <v>2.55394916232079e-5</v>
      </c>
      <c r="Q4962">
        <f t="shared" si="770"/>
        <v>0.000696178358327617</v>
      </c>
      <c r="R4962">
        <f t="shared" si="771"/>
        <v>0</v>
      </c>
      <c r="S4962">
        <f t="shared" si="772"/>
        <v>0</v>
      </c>
      <c r="T4962">
        <f t="shared" si="773"/>
        <v>0</v>
      </c>
      <c r="U4962">
        <f t="shared" si="774"/>
        <v>0</v>
      </c>
      <c r="V4962">
        <f t="shared" si="775"/>
        <v>1</v>
      </c>
      <c r="W4962">
        <f t="shared" si="776"/>
        <v>0</v>
      </c>
      <c r="X4962">
        <f t="shared" si="777"/>
        <v>0</v>
      </c>
      <c r="Y4962">
        <f t="shared" si="778"/>
        <v>0</v>
      </c>
      <c r="Z4962">
        <f t="shared" si="779"/>
        <v>0</v>
      </c>
    </row>
    <row r="4963" spans="1:26">
      <c r="A4963">
        <v>1</v>
      </c>
      <c r="B4963" t="s">
        <v>60</v>
      </c>
      <c r="C4963" t="s">
        <v>61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1</v>
      </c>
      <c r="N4963">
        <f t="array" ref="N4963">$AC$2*_xlfn.IFS(B4963="data_scientist",$AD$7,TRUE,1)*_xlfn.IFS(B4963="data_analyst",$AD$8,TRUE,1)*_xlfn.IFS(B4963="data_engineer",$AD$9,TRUE,1)*IF(D4963,$AD$13,$AD$14)*IF(E4963,$AD$19,$AD$20)*IF(F4963,$AD$24,$AD$25)*IF(G4963,$AD$29,$AD$30)*IF(H4963,$AD$34,$AD$35)*IF(I4963,$AD$39,$AD$40)*IF(J4963,$AD$44,$AD$45)*IF(K4963,$AD$49,$AD$50)*IF(L4963,$AD$54,$AD$55)*IF(M4963,$AD$59,$AD$60)</f>
        <v>0.00209205069395461</v>
      </c>
      <c r="O4963">
        <f t="array" ref="O4963">$AD$2*_xlfn.IFS(B4963="data_scientist",$AF$7,TRUE,1)*_xlfn.IFS(B4963="data_analyst",$AF$8,TRUE,1)*_xlfn.IFS(B4963="data_engineer",$AF$9,TRUE,1)*IF(D4963,$AF$13,$AF$14)*IF(E4963,$AF$19,$AF$20)*IF(F4963,$AF$24,$AF$25)*IF(G4963,$AF$29,$AF$30)*IF(H4963,$AF$34,$AF$35)*IF(I4963,$AF$39,$AF$40)*IF(J4963,$AF$44,$AF$45)*IF(K4963,$AF$49,$AF$50)*IF(L4963,$AF$54,$AF$55)*IF(M4963,$AF$59,$AF$60)</f>
        <v>0.000914821417937069</v>
      </c>
      <c r="P4963">
        <f t="array" ref="P4963">$AE$2*_xlfn.IFS(B4963="data_scientist",$AH$7,TRUE,1)*_xlfn.IFS(B4963="data_analyst",$AH$8,TRUE,1)*_xlfn.IFS(B4963="data_engineer",$AH$9,TRUE,1)*IF(D4963,$AH$13,$AH$14)*IF(E4963,$AH$19,$AH$20)*IF(F4963,$AH$24,$AH$25)*IF(G4963,$AH$29,$AH$30)*IF(H4963,$AH$34,$AH$35)*IF(I4963,$AH$39,$AH$40)*IF(J4963,$AH$44,$AH$45)*IF(K4963,$AH$49,$AH$50)*IF(L4963,$AH$54,$AH$55)*IF(M4963,$AH$59,$AH$60)</f>
        <v>0.000310772826156754</v>
      </c>
      <c r="Q4963">
        <f t="shared" si="770"/>
        <v>0.00209205069395461</v>
      </c>
      <c r="R4963">
        <f t="shared" si="771"/>
        <v>0</v>
      </c>
      <c r="S4963">
        <f t="shared" si="772"/>
        <v>0</v>
      </c>
      <c r="T4963">
        <f t="shared" si="773"/>
        <v>0</v>
      </c>
      <c r="U4963">
        <f t="shared" si="774"/>
        <v>1</v>
      </c>
      <c r="V4963">
        <f t="shared" si="775"/>
        <v>0</v>
      </c>
      <c r="W4963">
        <f t="shared" si="776"/>
        <v>0</v>
      </c>
      <c r="X4963">
        <f t="shared" si="777"/>
        <v>0</v>
      </c>
      <c r="Y4963">
        <f t="shared" si="778"/>
        <v>0</v>
      </c>
      <c r="Z4963">
        <f t="shared" si="779"/>
        <v>0</v>
      </c>
    </row>
    <row r="4964" spans="1:26">
      <c r="A4964">
        <v>1</v>
      </c>
      <c r="B4964" t="s">
        <v>60</v>
      </c>
      <c r="C4964" t="s">
        <v>61</v>
      </c>
      <c r="D4964">
        <v>1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1</v>
      </c>
      <c r="M4964">
        <v>1</v>
      </c>
      <c r="N4964">
        <f t="array" ref="N4964">$AC$2*_xlfn.IFS(B4964="data_scientist",$AD$7,TRUE,1)*_xlfn.IFS(B4964="data_analyst",$AD$8,TRUE,1)*_xlfn.IFS(B4964="data_engineer",$AD$9,TRUE,1)*IF(D4964,$AD$13,$AD$14)*IF(E4964,$AD$19,$AD$20)*IF(F4964,$AD$24,$AD$25)*IF(G4964,$AD$29,$AD$30)*IF(H4964,$AD$34,$AD$35)*IF(I4964,$AD$39,$AD$40)*IF(J4964,$AD$44,$AD$45)*IF(K4964,$AD$49,$AD$50)*IF(L4964,$AD$54,$AD$55)*IF(M4964,$AD$59,$AD$60)</f>
        <v>8.31749439510348e-5</v>
      </c>
      <c r="O4964">
        <f t="array" ref="O4964">$AD$2*_xlfn.IFS(B4964="data_scientist",$AF$7,TRUE,1)*_xlfn.IFS(B4964="data_analyst",$AF$8,TRUE,1)*_xlfn.IFS(B4964="data_engineer",$AF$9,TRUE,1)*IF(D4964,$AF$13,$AF$14)*IF(E4964,$AF$19,$AF$20)*IF(F4964,$AF$24,$AF$25)*IF(G4964,$AF$29,$AF$30)*IF(H4964,$AF$34,$AF$35)*IF(I4964,$AF$39,$AF$40)*IF(J4964,$AF$44,$AF$45)*IF(K4964,$AF$49,$AF$50)*IF(L4964,$AF$54,$AF$55)*IF(M4964,$AF$59,$AF$60)</f>
        <v>0.00133344572155355</v>
      </c>
      <c r="P4964">
        <f t="array" ref="P4964">$AE$2*_xlfn.IFS(B4964="data_scientist",$AH$7,TRUE,1)*_xlfn.IFS(B4964="data_analyst",$AH$8,TRUE,1)*_xlfn.IFS(B4964="data_engineer",$AH$9,TRUE,1)*IF(D4964,$AH$13,$AH$14)*IF(E4964,$AH$19,$AH$20)*IF(F4964,$AH$24,$AH$25)*IF(G4964,$AH$29,$AH$30)*IF(H4964,$AH$34,$AH$35)*IF(I4964,$AH$39,$AH$40)*IF(J4964,$AH$44,$AH$45)*IF(K4964,$AH$49,$AH$50)*IF(L4964,$AH$54,$AH$55)*IF(M4964,$AH$59,$AH$60)</f>
        <v>0.000130193401191395</v>
      </c>
      <c r="Q4964">
        <f t="shared" si="770"/>
        <v>0.00133344572155355</v>
      </c>
      <c r="R4964">
        <f t="shared" si="771"/>
        <v>0</v>
      </c>
      <c r="S4964">
        <f t="shared" si="772"/>
        <v>0</v>
      </c>
      <c r="T4964">
        <f t="shared" si="773"/>
        <v>0</v>
      </c>
      <c r="U4964">
        <f t="shared" si="774"/>
        <v>0</v>
      </c>
      <c r="V4964">
        <f t="shared" si="775"/>
        <v>1</v>
      </c>
      <c r="W4964">
        <f t="shared" si="776"/>
        <v>0</v>
      </c>
      <c r="X4964">
        <f t="shared" si="777"/>
        <v>0</v>
      </c>
      <c r="Y4964">
        <f t="shared" si="778"/>
        <v>0</v>
      </c>
      <c r="Z4964">
        <f t="shared" si="779"/>
        <v>0</v>
      </c>
    </row>
    <row r="4965" spans="1:26">
      <c r="A4965">
        <v>1</v>
      </c>
      <c r="B4965" t="s">
        <v>60</v>
      </c>
      <c r="C4965" t="s">
        <v>61</v>
      </c>
      <c r="D4965">
        <v>0</v>
      </c>
      <c r="E4965">
        <v>0</v>
      </c>
      <c r="F4965">
        <v>1</v>
      </c>
      <c r="G4965">
        <v>0</v>
      </c>
      <c r="H4965">
        <v>1</v>
      </c>
      <c r="I4965">
        <v>0</v>
      </c>
      <c r="J4965">
        <v>0</v>
      </c>
      <c r="K4965">
        <v>1</v>
      </c>
      <c r="L4965">
        <v>0</v>
      </c>
      <c r="M4965">
        <v>1</v>
      </c>
      <c r="N4965">
        <f t="array" ref="N4965">$AC$2*_xlfn.IFS(B4965="data_scientist",$AD$7,TRUE,1)*_xlfn.IFS(B4965="data_analyst",$AD$8,TRUE,1)*_xlfn.IFS(B4965="data_engineer",$AD$9,TRUE,1)*IF(D4965,$AD$13,$AD$14)*IF(E4965,$AD$19,$AD$20)*IF(F4965,$AD$24,$AD$25)*IF(G4965,$AD$29,$AD$30)*IF(H4965,$AD$34,$AD$35)*IF(I4965,$AD$39,$AD$40)*IF(J4965,$AD$44,$AD$45)*IF(K4965,$AD$49,$AD$50)*IF(L4965,$AD$54,$AD$55)*IF(M4965,$AD$59,$AD$60)</f>
        <v>1.22442150666209e-6</v>
      </c>
      <c r="O4965">
        <f t="array" ref="O4965">$AD$2*_xlfn.IFS(B4965="data_scientist",$AF$7,TRUE,1)*_xlfn.IFS(B4965="data_analyst",$AF$8,TRUE,1)*_xlfn.IFS(B4965="data_engineer",$AF$9,TRUE,1)*IF(D4965,$AF$13,$AF$14)*IF(E4965,$AF$19,$AF$20)*IF(F4965,$AF$24,$AF$25)*IF(G4965,$AF$29,$AF$30)*IF(H4965,$AF$34,$AF$35)*IF(I4965,$AF$39,$AF$40)*IF(J4965,$AF$44,$AF$45)*IF(K4965,$AF$49,$AF$50)*IF(L4965,$AF$54,$AF$55)*IF(M4965,$AF$59,$AF$60)</f>
        <v>0.000468384794931698</v>
      </c>
      <c r="P4965">
        <f t="array" ref="P4965">$AE$2*_xlfn.IFS(B4965="data_scientist",$AH$7,TRUE,1)*_xlfn.IFS(B4965="data_analyst",$AH$8,TRUE,1)*_xlfn.IFS(B4965="data_engineer",$AH$9,TRUE,1)*IF(D4965,$AH$13,$AH$14)*IF(E4965,$AH$19,$AH$20)*IF(F4965,$AH$24,$AH$25)*IF(G4965,$AH$29,$AH$30)*IF(H4965,$AH$34,$AH$35)*IF(I4965,$AH$39,$AH$40)*IF(J4965,$AH$44,$AH$45)*IF(K4965,$AH$49,$AH$50)*IF(L4965,$AH$54,$AH$55)*IF(M4965,$AH$59,$AH$60)</f>
        <v>3.92681033352398e-5</v>
      </c>
      <c r="Q4965">
        <f t="shared" si="770"/>
        <v>0.000468384794931698</v>
      </c>
      <c r="R4965">
        <f t="shared" si="771"/>
        <v>0</v>
      </c>
      <c r="S4965">
        <f t="shared" si="772"/>
        <v>0</v>
      </c>
      <c r="T4965">
        <f t="shared" si="773"/>
        <v>0</v>
      </c>
      <c r="U4965">
        <f t="shared" si="774"/>
        <v>0</v>
      </c>
      <c r="V4965">
        <f t="shared" si="775"/>
        <v>1</v>
      </c>
      <c r="W4965">
        <f t="shared" si="776"/>
        <v>0</v>
      </c>
      <c r="X4965">
        <f t="shared" si="777"/>
        <v>0</v>
      </c>
      <c r="Y4965">
        <f t="shared" si="778"/>
        <v>0</v>
      </c>
      <c r="Z4965">
        <f t="shared" si="779"/>
        <v>0</v>
      </c>
    </row>
    <row r="4966" spans="1:26">
      <c r="A4966">
        <v>1</v>
      </c>
      <c r="B4966" t="s">
        <v>60</v>
      </c>
      <c r="C4966" t="s">
        <v>61</v>
      </c>
      <c r="D4966">
        <v>1</v>
      </c>
      <c r="E4966">
        <v>0</v>
      </c>
      <c r="F4966">
        <v>1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1</v>
      </c>
      <c r="M4966">
        <v>1</v>
      </c>
      <c r="N4966">
        <f t="array" ref="N4966">$AC$2*_xlfn.IFS(B4966="data_scientist",$AD$7,TRUE,1)*_xlfn.IFS(B4966="data_analyst",$AD$8,TRUE,1)*_xlfn.IFS(B4966="data_engineer",$AD$9,TRUE,1)*IF(D4966,$AD$13,$AD$14)*IF(E4966,$AD$19,$AD$20)*IF(F4966,$AD$24,$AD$25)*IF(G4966,$AD$29,$AD$30)*IF(H4966,$AD$34,$AD$35)*IF(I4966,$AD$39,$AD$40)*IF(J4966,$AD$44,$AD$45)*IF(K4966,$AD$49,$AD$50)*IF(L4966,$AD$54,$AD$55)*IF(M4966,$AD$59,$AD$60)</f>
        <v>1.51329836923811e-5</v>
      </c>
      <c r="O4966">
        <f t="array" ref="O4966">$AD$2*_xlfn.IFS(B4966="data_scientist",$AF$7,TRUE,1)*_xlfn.IFS(B4966="data_analyst",$AF$8,TRUE,1)*_xlfn.IFS(B4966="data_engineer",$AF$9,TRUE,1)*IF(D4966,$AF$13,$AF$14)*IF(E4966,$AF$19,$AF$20)*IF(F4966,$AF$24,$AF$25)*IF(G4966,$AF$29,$AF$30)*IF(H4966,$AF$34,$AF$35)*IF(I4966,$AF$39,$AF$40)*IF(J4966,$AF$44,$AF$45)*IF(K4966,$AF$49,$AF$50)*IF(L4966,$AF$54,$AF$55)*IF(M4966,$AF$59,$AF$60)</f>
        <v>0.00151689185586202</v>
      </c>
      <c r="P4966">
        <f t="array" ref="P4966">$AE$2*_xlfn.IFS(B4966="data_scientist",$AH$7,TRUE,1)*_xlfn.IFS(B4966="data_analyst",$AH$8,TRUE,1)*_xlfn.IFS(B4966="data_engineer",$AH$9,TRUE,1)*IF(D4966,$AH$13,$AH$14)*IF(E4966,$AH$19,$AH$20)*IF(F4966,$AH$24,$AH$25)*IF(G4966,$AH$29,$AH$30)*IF(H4966,$AH$34,$AH$35)*IF(I4966,$AH$39,$AH$40)*IF(J4966,$AH$44,$AH$45)*IF(K4966,$AH$49,$AH$50)*IF(L4966,$AH$54,$AH$55)*IF(M4966,$AH$59,$AH$60)</f>
        <v>8.89440067545173e-5</v>
      </c>
      <c r="Q4966">
        <f t="shared" si="770"/>
        <v>0.00151689185586202</v>
      </c>
      <c r="R4966">
        <f t="shared" si="771"/>
        <v>0</v>
      </c>
      <c r="S4966">
        <f t="shared" si="772"/>
        <v>0</v>
      </c>
      <c r="T4966">
        <f t="shared" si="773"/>
        <v>0</v>
      </c>
      <c r="U4966">
        <f t="shared" si="774"/>
        <v>0</v>
      </c>
      <c r="V4966">
        <f t="shared" si="775"/>
        <v>1</v>
      </c>
      <c r="W4966">
        <f t="shared" si="776"/>
        <v>0</v>
      </c>
      <c r="X4966">
        <f t="shared" si="777"/>
        <v>0</v>
      </c>
      <c r="Y4966">
        <f t="shared" si="778"/>
        <v>0</v>
      </c>
      <c r="Z4966">
        <f t="shared" si="779"/>
        <v>0</v>
      </c>
    </row>
    <row r="4967" spans="1:26">
      <c r="A4967">
        <v>1</v>
      </c>
      <c r="B4967" t="s">
        <v>60</v>
      </c>
      <c r="C4967" t="s">
        <v>61</v>
      </c>
      <c r="D4967">
        <v>0</v>
      </c>
      <c r="E4967">
        <v>1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1</v>
      </c>
      <c r="N4967">
        <f t="array" ref="N4967">$AC$2*_xlfn.IFS(B4967="data_scientist",$AD$7,TRUE,1)*_xlfn.IFS(B4967="data_analyst",$AD$8,TRUE,1)*_xlfn.IFS(B4967="data_engineer",$AD$9,TRUE,1)*IF(D4967,$AD$13,$AD$14)*IF(E4967,$AD$19,$AD$20)*IF(F4967,$AD$24,$AD$25)*IF(G4967,$AD$29,$AD$30)*IF(H4967,$AD$34,$AD$35)*IF(I4967,$AD$39,$AD$40)*IF(J4967,$AD$44,$AD$45)*IF(K4967,$AD$49,$AD$50)*IF(L4967,$AD$54,$AD$55)*IF(M4967,$AD$59,$AD$60)</f>
        <v>0.00272575388035091</v>
      </c>
      <c r="O4967">
        <f t="array" ref="O4967">$AD$2*_xlfn.IFS(B4967="data_scientist",$AF$7,TRUE,1)*_xlfn.IFS(B4967="data_analyst",$AF$8,TRUE,1)*_xlfn.IFS(B4967="data_engineer",$AF$9,TRUE,1)*IF(D4967,$AF$13,$AF$14)*IF(E4967,$AF$19,$AF$20)*IF(F4967,$AF$24,$AF$25)*IF(G4967,$AF$29,$AF$30)*IF(H4967,$AF$34,$AF$35)*IF(I4967,$AF$39,$AF$40)*IF(J4967,$AF$44,$AF$45)*IF(K4967,$AF$49,$AF$50)*IF(L4967,$AF$54,$AF$55)*IF(M4967,$AF$59,$AF$60)</f>
        <v>0.001061192844807</v>
      </c>
      <c r="P4967">
        <f t="array" ref="P4967">$AE$2*_xlfn.IFS(B4967="data_scientist",$AH$7,TRUE,1)*_xlfn.IFS(B4967="data_analyst",$AH$8,TRUE,1)*_xlfn.IFS(B4967="data_engineer",$AH$9,TRUE,1)*IF(D4967,$AH$13,$AH$14)*IF(E4967,$AH$19,$AH$20)*IF(F4967,$AH$24,$AH$25)*IF(G4967,$AH$29,$AH$30)*IF(H4967,$AH$34,$AH$35)*IF(I4967,$AH$39,$AH$40)*IF(J4967,$AH$44,$AH$45)*IF(K4967,$AH$49,$AH$50)*IF(L4967,$AH$54,$AH$55)*IF(M4967,$AH$59,$AH$60)</f>
        <v>0.000329607542893527</v>
      </c>
      <c r="Q4967">
        <f t="shared" si="770"/>
        <v>0.00272575388035091</v>
      </c>
      <c r="R4967">
        <f t="shared" si="771"/>
        <v>0</v>
      </c>
      <c r="S4967">
        <f t="shared" si="772"/>
        <v>0</v>
      </c>
      <c r="T4967">
        <f t="shared" si="773"/>
        <v>0</v>
      </c>
      <c r="U4967">
        <f t="shared" si="774"/>
        <v>1</v>
      </c>
      <c r="V4967">
        <f t="shared" si="775"/>
        <v>0</v>
      </c>
      <c r="W4967">
        <f t="shared" si="776"/>
        <v>0</v>
      </c>
      <c r="X4967">
        <f t="shared" si="777"/>
        <v>0</v>
      </c>
      <c r="Y4967">
        <f t="shared" si="778"/>
        <v>0</v>
      </c>
      <c r="Z4967">
        <f t="shared" si="779"/>
        <v>0</v>
      </c>
    </row>
    <row r="4968" spans="1:26">
      <c r="A4968">
        <v>1</v>
      </c>
      <c r="B4968" t="s">
        <v>60</v>
      </c>
      <c r="C4968" t="s">
        <v>61</v>
      </c>
      <c r="D4968">
        <v>0</v>
      </c>
      <c r="E4968">
        <v>1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1</v>
      </c>
      <c r="N4968">
        <f t="array" ref="N4968">$AC$2*_xlfn.IFS(B4968="data_scientist",$AD$7,TRUE,1)*_xlfn.IFS(B4968="data_analyst",$AD$8,TRUE,1)*_xlfn.IFS(B4968="data_engineer",$AD$9,TRUE,1)*IF(D4968,$AD$13,$AD$14)*IF(E4968,$AD$19,$AD$20)*IF(F4968,$AD$24,$AD$25)*IF(G4968,$AD$29,$AD$30)*IF(H4968,$AD$34,$AD$35)*IF(I4968,$AD$39,$AD$40)*IF(J4968,$AD$44,$AD$45)*IF(K4968,$AD$49,$AD$50)*IF(L4968,$AD$54,$AD$55)*IF(M4968,$AD$59,$AD$60)</f>
        <v>0.00272575388035091</v>
      </c>
      <c r="O4968">
        <f t="array" ref="O4968">$AD$2*_xlfn.IFS(B4968="data_scientist",$AF$7,TRUE,1)*_xlfn.IFS(B4968="data_analyst",$AF$8,TRUE,1)*_xlfn.IFS(B4968="data_engineer",$AF$9,TRUE,1)*IF(D4968,$AF$13,$AF$14)*IF(E4968,$AF$19,$AF$20)*IF(F4968,$AF$24,$AF$25)*IF(G4968,$AF$29,$AF$30)*IF(H4968,$AF$34,$AF$35)*IF(I4968,$AF$39,$AF$40)*IF(J4968,$AF$44,$AF$45)*IF(K4968,$AF$49,$AF$50)*IF(L4968,$AF$54,$AF$55)*IF(M4968,$AF$59,$AF$60)</f>
        <v>0.001061192844807</v>
      </c>
      <c r="P4968">
        <f t="array" ref="P4968">$AE$2*_xlfn.IFS(B4968="data_scientist",$AH$7,TRUE,1)*_xlfn.IFS(B4968="data_analyst",$AH$8,TRUE,1)*_xlfn.IFS(B4968="data_engineer",$AH$9,TRUE,1)*IF(D4968,$AH$13,$AH$14)*IF(E4968,$AH$19,$AH$20)*IF(F4968,$AH$24,$AH$25)*IF(G4968,$AH$29,$AH$30)*IF(H4968,$AH$34,$AH$35)*IF(I4968,$AH$39,$AH$40)*IF(J4968,$AH$44,$AH$45)*IF(K4968,$AH$49,$AH$50)*IF(L4968,$AH$54,$AH$55)*IF(M4968,$AH$59,$AH$60)</f>
        <v>0.000329607542893527</v>
      </c>
      <c r="Q4968">
        <f t="shared" si="770"/>
        <v>0.00272575388035091</v>
      </c>
      <c r="R4968">
        <f t="shared" si="771"/>
        <v>0</v>
      </c>
      <c r="S4968">
        <f t="shared" si="772"/>
        <v>0</v>
      </c>
      <c r="T4968">
        <f t="shared" si="773"/>
        <v>0</v>
      </c>
      <c r="U4968">
        <f t="shared" si="774"/>
        <v>1</v>
      </c>
      <c r="V4968">
        <f t="shared" si="775"/>
        <v>0</v>
      </c>
      <c r="W4968">
        <f t="shared" si="776"/>
        <v>0</v>
      </c>
      <c r="X4968">
        <f t="shared" si="777"/>
        <v>0</v>
      </c>
      <c r="Y4968">
        <f t="shared" si="778"/>
        <v>0</v>
      </c>
      <c r="Z4968">
        <f t="shared" si="779"/>
        <v>0</v>
      </c>
    </row>
    <row r="4969" spans="1:26">
      <c r="A4969">
        <v>1</v>
      </c>
      <c r="B4969" t="s">
        <v>60</v>
      </c>
      <c r="C4969" t="s">
        <v>61</v>
      </c>
      <c r="D4969">
        <v>1</v>
      </c>
      <c r="E4969">
        <v>1</v>
      </c>
      <c r="F4969">
        <v>0</v>
      </c>
      <c r="G4969">
        <v>0</v>
      </c>
      <c r="H4969">
        <v>1</v>
      </c>
      <c r="I4969">
        <v>0</v>
      </c>
      <c r="J4969">
        <v>0</v>
      </c>
      <c r="K4969">
        <v>1</v>
      </c>
      <c r="L4969">
        <v>1</v>
      </c>
      <c r="M4969">
        <v>1</v>
      </c>
      <c r="N4969">
        <f t="array" ref="N4969">$AC$2*_xlfn.IFS(B4969="data_scientist",$AD$7,TRUE,1)*_xlfn.IFS(B4969="data_analyst",$AD$8,TRUE,1)*_xlfn.IFS(B4969="data_engineer",$AD$9,TRUE,1)*IF(D4969,$AD$13,$AD$14)*IF(E4969,$AD$19,$AD$20)*IF(F4969,$AD$24,$AD$25)*IF(G4969,$AD$29,$AD$30)*IF(H4969,$AD$34,$AD$35)*IF(I4969,$AD$39,$AD$40)*IF(J4969,$AD$44,$AD$45)*IF(K4969,$AD$49,$AD$50)*IF(L4969,$AD$54,$AD$55)*IF(M4969,$AD$59,$AD$60)</f>
        <v>3.48605030575121e-7</v>
      </c>
      <c r="O4969">
        <f t="array" ref="O4969">$AD$2*_xlfn.IFS(B4969="data_scientist",$AF$7,TRUE,1)*_xlfn.IFS(B4969="data_analyst",$AF$8,TRUE,1)*_xlfn.IFS(B4969="data_engineer",$AF$9,TRUE,1)*IF(D4969,$AF$13,$AF$14)*IF(E4969,$AF$19,$AF$20)*IF(F4969,$AF$24,$AF$25)*IF(G4969,$AF$29,$AF$30)*IF(H4969,$AF$34,$AF$35)*IF(I4969,$AF$39,$AF$40)*IF(J4969,$AF$44,$AF$45)*IF(K4969,$AF$49,$AF$50)*IF(L4969,$AF$54,$AF$55)*IF(M4969,$AF$59,$AF$60)</f>
        <v>0.000696178358327617</v>
      </c>
      <c r="P4969">
        <f t="array" ref="P4969">$AE$2*_xlfn.IFS(B4969="data_scientist",$AH$7,TRUE,1)*_xlfn.IFS(B4969="data_analyst",$AH$8,TRUE,1)*_xlfn.IFS(B4969="data_engineer",$AH$9,TRUE,1)*IF(D4969,$AH$13,$AH$14)*IF(E4969,$AH$19,$AH$20)*IF(F4969,$AH$24,$AH$25)*IF(G4969,$AH$29,$AH$30)*IF(H4969,$AH$34,$AH$35)*IF(I4969,$AH$39,$AH$40)*IF(J4969,$AH$44,$AH$45)*IF(K4969,$AH$49,$AH$50)*IF(L4969,$AH$54,$AH$55)*IF(M4969,$AH$59,$AH$60)</f>
        <v>2.55394916232079e-5</v>
      </c>
      <c r="Q4969">
        <f t="shared" si="770"/>
        <v>0.000696178358327617</v>
      </c>
      <c r="R4969">
        <f t="shared" si="771"/>
        <v>0</v>
      </c>
      <c r="S4969">
        <f t="shared" si="772"/>
        <v>0</v>
      </c>
      <c r="T4969">
        <f t="shared" si="773"/>
        <v>0</v>
      </c>
      <c r="U4969">
        <f t="shared" si="774"/>
        <v>0</v>
      </c>
      <c r="V4969">
        <f t="shared" si="775"/>
        <v>1</v>
      </c>
      <c r="W4969">
        <f t="shared" si="776"/>
        <v>0</v>
      </c>
      <c r="X4969">
        <f t="shared" si="777"/>
        <v>0</v>
      </c>
      <c r="Y4969">
        <f t="shared" si="778"/>
        <v>0</v>
      </c>
      <c r="Z4969">
        <f t="shared" si="779"/>
        <v>0</v>
      </c>
    </row>
    <row r="4970" spans="1:26">
      <c r="A4970">
        <v>1</v>
      </c>
      <c r="B4970" t="s">
        <v>60</v>
      </c>
      <c r="C4970" t="s">
        <v>61</v>
      </c>
      <c r="D4970">
        <v>1</v>
      </c>
      <c r="E4970">
        <v>1</v>
      </c>
      <c r="F4970">
        <v>0</v>
      </c>
      <c r="G4970">
        <v>1</v>
      </c>
      <c r="H4970">
        <v>1</v>
      </c>
      <c r="I4970">
        <v>0</v>
      </c>
      <c r="J4970">
        <v>0</v>
      </c>
      <c r="K4970">
        <v>1</v>
      </c>
      <c r="L4970">
        <v>0</v>
      </c>
      <c r="M4970">
        <v>0</v>
      </c>
      <c r="N4970">
        <f t="array" ref="N4970">$AC$2*_xlfn.IFS(B4970="data_scientist",$AD$7,TRUE,1)*_xlfn.IFS(B4970="data_analyst",$AD$8,TRUE,1)*_xlfn.IFS(B4970="data_engineer",$AD$9,TRUE,1)*IF(D4970,$AD$13,$AD$14)*IF(E4970,$AD$19,$AD$20)*IF(F4970,$AD$24,$AD$25)*IF(G4970,$AD$29,$AD$30)*IF(H4970,$AD$34,$AD$35)*IF(I4970,$AD$39,$AD$40)*IF(J4970,$AD$44,$AD$45)*IF(K4970,$AD$49,$AD$50)*IF(L4970,$AD$54,$AD$55)*IF(M4970,$AD$59,$AD$60)</f>
        <v>2.94391335766617e-7</v>
      </c>
      <c r="O4970">
        <f t="array" ref="O4970">$AD$2*_xlfn.IFS(B4970="data_scientist",$AF$7,TRUE,1)*_xlfn.IFS(B4970="data_analyst",$AF$8,TRUE,1)*_xlfn.IFS(B4970="data_engineer",$AF$9,TRUE,1)*IF(D4970,$AF$13,$AF$14)*IF(E4970,$AF$19,$AF$20)*IF(F4970,$AF$24,$AF$25)*IF(G4970,$AF$29,$AF$30)*IF(H4970,$AF$34,$AF$35)*IF(I4970,$AF$39,$AF$40)*IF(J4970,$AF$44,$AF$45)*IF(K4970,$AF$49,$AF$50)*IF(L4970,$AF$54,$AF$55)*IF(M4970,$AF$59,$AF$60)</f>
        <v>6.37241459477513e-5</v>
      </c>
      <c r="P4970">
        <f t="array" ref="P4970">$AE$2*_xlfn.IFS(B4970="data_scientist",$AH$7,TRUE,1)*_xlfn.IFS(B4970="data_analyst",$AH$8,TRUE,1)*_xlfn.IFS(B4970="data_engineer",$AH$9,TRUE,1)*IF(D4970,$AH$13,$AH$14)*IF(E4970,$AH$19,$AH$20)*IF(F4970,$AH$24,$AH$25)*IF(G4970,$AH$29,$AH$30)*IF(H4970,$AH$34,$AH$35)*IF(I4970,$AH$39,$AH$40)*IF(J4970,$AH$44,$AH$45)*IF(K4970,$AH$49,$AH$50)*IF(L4970,$AH$54,$AH$55)*IF(M4970,$AH$59,$AH$60)</f>
        <v>6.73900800244487e-6</v>
      </c>
      <c r="Q4970">
        <f t="shared" si="770"/>
        <v>6.37241459477513e-5</v>
      </c>
      <c r="R4970">
        <f t="shared" si="771"/>
        <v>0</v>
      </c>
      <c r="S4970">
        <f t="shared" si="772"/>
        <v>0</v>
      </c>
      <c r="T4970">
        <f t="shared" si="773"/>
        <v>0</v>
      </c>
      <c r="U4970">
        <f t="shared" si="774"/>
        <v>0</v>
      </c>
      <c r="V4970">
        <f t="shared" si="775"/>
        <v>1</v>
      </c>
      <c r="W4970">
        <f t="shared" si="776"/>
        <v>0</v>
      </c>
      <c r="X4970">
        <f t="shared" si="777"/>
        <v>0</v>
      </c>
      <c r="Y4970">
        <f t="shared" si="778"/>
        <v>0</v>
      </c>
      <c r="Z4970">
        <f t="shared" si="779"/>
        <v>0</v>
      </c>
    </row>
    <row r="4971" spans="1:26">
      <c r="A4971">
        <v>1</v>
      </c>
      <c r="B4971" t="s">
        <v>60</v>
      </c>
      <c r="C4971" t="s">
        <v>61</v>
      </c>
      <c r="D4971">
        <v>1</v>
      </c>
      <c r="E4971">
        <v>1</v>
      </c>
      <c r="F4971">
        <v>1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1</v>
      </c>
      <c r="N4971">
        <f t="array" ref="N4971">$AC$2*_xlfn.IFS(B4971="data_scientist",$AD$7,TRUE,1)*_xlfn.IFS(B4971="data_analyst",$AD$8,TRUE,1)*_xlfn.IFS(B4971="data_engineer",$AD$9,TRUE,1)*IF(D4971,$AD$13,$AD$14)*IF(E4971,$AD$19,$AD$20)*IF(F4971,$AD$24,$AD$25)*IF(G4971,$AD$29,$AD$30)*IF(H4971,$AD$34,$AD$35)*IF(I4971,$AD$39,$AD$40)*IF(J4971,$AD$44,$AD$45)*IF(K4971,$AD$49,$AD$50)*IF(L4971,$AD$54,$AD$55)*IF(M4971,$AD$59,$AD$60)</f>
        <v>0.000232688611148825</v>
      </c>
      <c r="O4971">
        <f t="array" ref="O4971">$AD$2*_xlfn.IFS(B4971="data_scientist",$AF$7,TRUE,1)*_xlfn.IFS(B4971="data_analyst",$AF$8,TRUE,1)*_xlfn.IFS(B4971="data_engineer",$AF$9,TRUE,1)*IF(D4971,$AF$13,$AF$14)*IF(E4971,$AF$19,$AF$20)*IF(F4971,$AF$24,$AF$25)*IF(G4971,$AF$29,$AF$30)*IF(H4971,$AF$34,$AF$35)*IF(I4971,$AF$39,$AF$40)*IF(J4971,$AF$44,$AF$45)*IF(K4971,$AF$49,$AF$50)*IF(L4971,$AF$54,$AF$55)*IF(M4971,$AF$59,$AF$60)</f>
        <v>0.00314819922952267</v>
      </c>
      <c r="P4971">
        <f t="array" ref="P4971">$AE$2*_xlfn.IFS(B4971="data_scientist",$AH$7,TRUE,1)*_xlfn.IFS(B4971="data_analyst",$AH$8,TRUE,1)*_xlfn.IFS(B4971="data_engineer",$AH$9,TRUE,1)*IF(D4971,$AH$13,$AH$14)*IF(E4971,$AH$19,$AH$20)*IF(F4971,$AH$24,$AH$25)*IF(G4971,$AH$29,$AH$30)*IF(H4971,$AH$34,$AH$35)*IF(I4971,$AH$39,$AH$40)*IF(J4971,$AH$44,$AH$45)*IF(K4971,$AH$49,$AH$50)*IF(L4971,$AH$54,$AH$55)*IF(M4971,$AH$59,$AH$60)</f>
        <v>0.000299208366280534</v>
      </c>
      <c r="Q4971">
        <f t="shared" si="770"/>
        <v>0.00314819922952267</v>
      </c>
      <c r="R4971">
        <f t="shared" si="771"/>
        <v>0</v>
      </c>
      <c r="S4971">
        <f t="shared" si="772"/>
        <v>0</v>
      </c>
      <c r="T4971">
        <f t="shared" si="773"/>
        <v>0</v>
      </c>
      <c r="U4971">
        <f t="shared" si="774"/>
        <v>0</v>
      </c>
      <c r="V4971">
        <f t="shared" si="775"/>
        <v>1</v>
      </c>
      <c r="W4971">
        <f t="shared" si="776"/>
        <v>0</v>
      </c>
      <c r="X4971">
        <f t="shared" si="777"/>
        <v>0</v>
      </c>
      <c r="Y4971">
        <f t="shared" si="778"/>
        <v>0</v>
      </c>
      <c r="Z4971">
        <f t="shared" si="779"/>
        <v>0</v>
      </c>
    </row>
    <row r="4972" spans="1:26">
      <c r="A4972">
        <v>1</v>
      </c>
      <c r="B4972" t="s">
        <v>60</v>
      </c>
      <c r="C4972" t="s">
        <v>61</v>
      </c>
      <c r="D4972">
        <v>1</v>
      </c>
      <c r="E4972">
        <v>1</v>
      </c>
      <c r="F4972">
        <v>0</v>
      </c>
      <c r="G4972">
        <v>0</v>
      </c>
      <c r="H4972">
        <v>1</v>
      </c>
      <c r="I4972">
        <v>0</v>
      </c>
      <c r="J4972">
        <v>0</v>
      </c>
      <c r="K4972">
        <v>1</v>
      </c>
      <c r="L4972">
        <v>1</v>
      </c>
      <c r="M4972">
        <v>1</v>
      </c>
      <c r="N4972">
        <f t="array" ref="N4972">$AC$2*_xlfn.IFS(B4972="data_scientist",$AD$7,TRUE,1)*_xlfn.IFS(B4972="data_analyst",$AD$8,TRUE,1)*_xlfn.IFS(B4972="data_engineer",$AD$9,TRUE,1)*IF(D4972,$AD$13,$AD$14)*IF(E4972,$AD$19,$AD$20)*IF(F4972,$AD$24,$AD$25)*IF(G4972,$AD$29,$AD$30)*IF(H4972,$AD$34,$AD$35)*IF(I4972,$AD$39,$AD$40)*IF(J4972,$AD$44,$AD$45)*IF(K4972,$AD$49,$AD$50)*IF(L4972,$AD$54,$AD$55)*IF(M4972,$AD$59,$AD$60)</f>
        <v>3.48605030575121e-7</v>
      </c>
      <c r="O4972">
        <f t="array" ref="O4972">$AD$2*_xlfn.IFS(B4972="data_scientist",$AF$7,TRUE,1)*_xlfn.IFS(B4972="data_analyst",$AF$8,TRUE,1)*_xlfn.IFS(B4972="data_engineer",$AF$9,TRUE,1)*IF(D4972,$AF$13,$AF$14)*IF(E4972,$AF$19,$AF$20)*IF(F4972,$AF$24,$AF$25)*IF(G4972,$AF$29,$AF$30)*IF(H4972,$AF$34,$AF$35)*IF(I4972,$AF$39,$AF$40)*IF(J4972,$AF$44,$AF$45)*IF(K4972,$AF$49,$AF$50)*IF(L4972,$AF$54,$AF$55)*IF(M4972,$AF$59,$AF$60)</f>
        <v>0.000696178358327617</v>
      </c>
      <c r="P4972">
        <f t="array" ref="P4972">$AE$2*_xlfn.IFS(B4972="data_scientist",$AH$7,TRUE,1)*_xlfn.IFS(B4972="data_analyst",$AH$8,TRUE,1)*_xlfn.IFS(B4972="data_engineer",$AH$9,TRUE,1)*IF(D4972,$AH$13,$AH$14)*IF(E4972,$AH$19,$AH$20)*IF(F4972,$AH$24,$AH$25)*IF(G4972,$AH$29,$AH$30)*IF(H4972,$AH$34,$AH$35)*IF(I4972,$AH$39,$AH$40)*IF(J4972,$AH$44,$AH$45)*IF(K4972,$AH$49,$AH$50)*IF(L4972,$AH$54,$AH$55)*IF(M4972,$AH$59,$AH$60)</f>
        <v>2.55394916232079e-5</v>
      </c>
      <c r="Q4972">
        <f t="shared" si="770"/>
        <v>0.000696178358327617</v>
      </c>
      <c r="R4972">
        <f t="shared" si="771"/>
        <v>0</v>
      </c>
      <c r="S4972">
        <f t="shared" si="772"/>
        <v>0</v>
      </c>
      <c r="T4972">
        <f t="shared" si="773"/>
        <v>0</v>
      </c>
      <c r="U4972">
        <f t="shared" si="774"/>
        <v>0</v>
      </c>
      <c r="V4972">
        <f t="shared" si="775"/>
        <v>1</v>
      </c>
      <c r="W4972">
        <f t="shared" si="776"/>
        <v>0</v>
      </c>
      <c r="X4972">
        <f t="shared" si="777"/>
        <v>0</v>
      </c>
      <c r="Y4972">
        <f t="shared" si="778"/>
        <v>0</v>
      </c>
      <c r="Z4972">
        <f t="shared" si="779"/>
        <v>0</v>
      </c>
    </row>
    <row r="4973" spans="1:26">
      <c r="A4973">
        <v>1</v>
      </c>
      <c r="B4973" t="s">
        <v>60</v>
      </c>
      <c r="C4973" t="s">
        <v>61</v>
      </c>
      <c r="D4973">
        <v>1</v>
      </c>
      <c r="E4973">
        <v>1</v>
      </c>
      <c r="F4973">
        <v>0</v>
      </c>
      <c r="G4973">
        <v>0</v>
      </c>
      <c r="H4973">
        <v>1</v>
      </c>
      <c r="I4973">
        <v>0</v>
      </c>
      <c r="J4973">
        <v>0</v>
      </c>
      <c r="K4973">
        <v>1</v>
      </c>
      <c r="L4973">
        <v>1</v>
      </c>
      <c r="M4973">
        <v>1</v>
      </c>
      <c r="N4973">
        <f t="array" ref="N4973">$AC$2*_xlfn.IFS(B4973="data_scientist",$AD$7,TRUE,1)*_xlfn.IFS(B4973="data_analyst",$AD$8,TRUE,1)*_xlfn.IFS(B4973="data_engineer",$AD$9,TRUE,1)*IF(D4973,$AD$13,$AD$14)*IF(E4973,$AD$19,$AD$20)*IF(F4973,$AD$24,$AD$25)*IF(G4973,$AD$29,$AD$30)*IF(H4973,$AD$34,$AD$35)*IF(I4973,$AD$39,$AD$40)*IF(J4973,$AD$44,$AD$45)*IF(K4973,$AD$49,$AD$50)*IF(L4973,$AD$54,$AD$55)*IF(M4973,$AD$59,$AD$60)</f>
        <v>3.48605030575121e-7</v>
      </c>
      <c r="O4973">
        <f t="array" ref="O4973">$AD$2*_xlfn.IFS(B4973="data_scientist",$AF$7,TRUE,1)*_xlfn.IFS(B4973="data_analyst",$AF$8,TRUE,1)*_xlfn.IFS(B4973="data_engineer",$AF$9,TRUE,1)*IF(D4973,$AF$13,$AF$14)*IF(E4973,$AF$19,$AF$20)*IF(F4973,$AF$24,$AF$25)*IF(G4973,$AF$29,$AF$30)*IF(H4973,$AF$34,$AF$35)*IF(I4973,$AF$39,$AF$40)*IF(J4973,$AF$44,$AF$45)*IF(K4973,$AF$49,$AF$50)*IF(L4973,$AF$54,$AF$55)*IF(M4973,$AF$59,$AF$60)</f>
        <v>0.000696178358327617</v>
      </c>
      <c r="P4973">
        <f t="array" ref="P4973">$AE$2*_xlfn.IFS(B4973="data_scientist",$AH$7,TRUE,1)*_xlfn.IFS(B4973="data_analyst",$AH$8,TRUE,1)*_xlfn.IFS(B4973="data_engineer",$AH$9,TRUE,1)*IF(D4973,$AH$13,$AH$14)*IF(E4973,$AH$19,$AH$20)*IF(F4973,$AH$24,$AH$25)*IF(G4973,$AH$29,$AH$30)*IF(H4973,$AH$34,$AH$35)*IF(I4973,$AH$39,$AH$40)*IF(J4973,$AH$44,$AH$45)*IF(K4973,$AH$49,$AH$50)*IF(L4973,$AH$54,$AH$55)*IF(M4973,$AH$59,$AH$60)</f>
        <v>2.55394916232079e-5</v>
      </c>
      <c r="Q4973">
        <f t="shared" si="770"/>
        <v>0.000696178358327617</v>
      </c>
      <c r="R4973">
        <f t="shared" si="771"/>
        <v>0</v>
      </c>
      <c r="S4973">
        <f t="shared" si="772"/>
        <v>0</v>
      </c>
      <c r="T4973">
        <f t="shared" si="773"/>
        <v>0</v>
      </c>
      <c r="U4973">
        <f t="shared" si="774"/>
        <v>0</v>
      </c>
      <c r="V4973">
        <f t="shared" si="775"/>
        <v>1</v>
      </c>
      <c r="W4973">
        <f t="shared" si="776"/>
        <v>0</v>
      </c>
      <c r="X4973">
        <f t="shared" si="777"/>
        <v>0</v>
      </c>
      <c r="Y4973">
        <f t="shared" si="778"/>
        <v>0</v>
      </c>
      <c r="Z4973">
        <f t="shared" si="779"/>
        <v>0</v>
      </c>
    </row>
    <row r="4974" spans="1:26">
      <c r="A4974">
        <v>1</v>
      </c>
      <c r="B4974" t="s">
        <v>60</v>
      </c>
      <c r="C4974" t="s">
        <v>61</v>
      </c>
      <c r="D4974">
        <v>1</v>
      </c>
      <c r="E4974">
        <v>1</v>
      </c>
      <c r="F4974">
        <v>0</v>
      </c>
      <c r="G4974">
        <v>0</v>
      </c>
      <c r="H4974">
        <v>1</v>
      </c>
      <c r="I4974">
        <v>0</v>
      </c>
      <c r="J4974">
        <v>0</v>
      </c>
      <c r="K4974">
        <v>1</v>
      </c>
      <c r="L4974">
        <v>0</v>
      </c>
      <c r="M4974">
        <v>1</v>
      </c>
      <c r="N4974">
        <f t="array" ref="N4974">$AC$2*_xlfn.IFS(B4974="data_scientist",$AD$7,TRUE,1)*_xlfn.IFS(B4974="data_analyst",$AD$8,TRUE,1)*_xlfn.IFS(B4974="data_engineer",$AD$9,TRUE,1)*IF(D4974,$AD$13,$AD$14)*IF(E4974,$AD$19,$AD$20)*IF(F4974,$AD$24,$AD$25)*IF(G4974,$AD$29,$AD$30)*IF(H4974,$AD$34,$AD$35)*IF(I4974,$AD$39,$AD$40)*IF(J4974,$AD$44,$AD$45)*IF(K4974,$AD$49,$AD$50)*IF(L4974,$AD$54,$AD$55)*IF(M4974,$AD$59,$AD$60)</f>
        <v>4.11405201524316e-6</v>
      </c>
      <c r="O4974">
        <f t="array" ref="O4974">$AD$2*_xlfn.IFS(B4974="data_scientist",$AF$7,TRUE,1)*_xlfn.IFS(B4974="data_analyst",$AF$8,TRUE,1)*_xlfn.IFS(B4974="data_engineer",$AF$9,TRUE,1)*IF(D4974,$AF$13,$AF$14)*IF(E4974,$AF$19,$AF$20)*IF(F4974,$AF$24,$AF$25)*IF(G4974,$AF$29,$AF$30)*IF(H4974,$AF$34,$AF$35)*IF(I4974,$AF$39,$AF$40)*IF(J4974,$AF$44,$AF$45)*IF(K4974,$AF$49,$AF$50)*IF(L4974,$AF$54,$AF$55)*IF(M4974,$AF$59,$AF$60)</f>
        <v>0.00124557567412892</v>
      </c>
      <c r="P4974">
        <f t="array" ref="P4974">$AE$2*_xlfn.IFS(B4974="data_scientist",$AH$7,TRUE,1)*_xlfn.IFS(B4974="data_analyst",$AH$8,TRUE,1)*_xlfn.IFS(B4974="data_engineer",$AH$9,TRUE,1)*IF(D4974,$AH$13,$AH$14)*IF(E4974,$AH$19,$AH$20)*IF(F4974,$AH$24,$AH$25)*IF(G4974,$AH$29,$AH$30)*IF(H4974,$AH$34,$AH$35)*IF(I4974,$AH$39,$AH$40)*IF(J4974,$AH$44,$AH$45)*IF(K4974,$AH$49,$AH$50)*IF(L4974,$AH$54,$AH$55)*IF(M4974,$AH$59,$AH$60)</f>
        <v>8.10056268048986e-5</v>
      </c>
      <c r="Q4974">
        <f t="shared" si="770"/>
        <v>0.00124557567412892</v>
      </c>
      <c r="R4974">
        <f t="shared" si="771"/>
        <v>0</v>
      </c>
      <c r="S4974">
        <f t="shared" si="772"/>
        <v>0</v>
      </c>
      <c r="T4974">
        <f t="shared" si="773"/>
        <v>0</v>
      </c>
      <c r="U4974">
        <f t="shared" si="774"/>
        <v>0</v>
      </c>
      <c r="V4974">
        <f t="shared" si="775"/>
        <v>1</v>
      </c>
      <c r="W4974">
        <f t="shared" si="776"/>
        <v>0</v>
      </c>
      <c r="X4974">
        <f t="shared" si="777"/>
        <v>0</v>
      </c>
      <c r="Y4974">
        <f t="shared" si="778"/>
        <v>0</v>
      </c>
      <c r="Z4974">
        <f t="shared" si="779"/>
        <v>0</v>
      </c>
    </row>
    <row r="4975" spans="1:26">
      <c r="A4975">
        <v>1</v>
      </c>
      <c r="B4975" t="s">
        <v>60</v>
      </c>
      <c r="C4975" t="s">
        <v>61</v>
      </c>
      <c r="D4975">
        <v>1</v>
      </c>
      <c r="E4975">
        <v>1</v>
      </c>
      <c r="F4975">
        <v>0</v>
      </c>
      <c r="G4975">
        <v>0</v>
      </c>
      <c r="H4975">
        <v>1</v>
      </c>
      <c r="I4975">
        <v>0</v>
      </c>
      <c r="J4975">
        <v>0</v>
      </c>
      <c r="K4975">
        <v>1</v>
      </c>
      <c r="L4975">
        <v>1</v>
      </c>
      <c r="M4975">
        <v>1</v>
      </c>
      <c r="N4975">
        <f t="array" ref="N4975">$AC$2*_xlfn.IFS(B4975="data_scientist",$AD$7,TRUE,1)*_xlfn.IFS(B4975="data_analyst",$AD$8,TRUE,1)*_xlfn.IFS(B4975="data_engineer",$AD$9,TRUE,1)*IF(D4975,$AD$13,$AD$14)*IF(E4975,$AD$19,$AD$20)*IF(F4975,$AD$24,$AD$25)*IF(G4975,$AD$29,$AD$30)*IF(H4975,$AD$34,$AD$35)*IF(I4975,$AD$39,$AD$40)*IF(J4975,$AD$44,$AD$45)*IF(K4975,$AD$49,$AD$50)*IF(L4975,$AD$54,$AD$55)*IF(M4975,$AD$59,$AD$60)</f>
        <v>3.48605030575121e-7</v>
      </c>
      <c r="O4975">
        <f t="array" ref="O4975">$AD$2*_xlfn.IFS(B4975="data_scientist",$AF$7,TRUE,1)*_xlfn.IFS(B4975="data_analyst",$AF$8,TRUE,1)*_xlfn.IFS(B4975="data_engineer",$AF$9,TRUE,1)*IF(D4975,$AF$13,$AF$14)*IF(E4975,$AF$19,$AF$20)*IF(F4975,$AF$24,$AF$25)*IF(G4975,$AF$29,$AF$30)*IF(H4975,$AF$34,$AF$35)*IF(I4975,$AF$39,$AF$40)*IF(J4975,$AF$44,$AF$45)*IF(K4975,$AF$49,$AF$50)*IF(L4975,$AF$54,$AF$55)*IF(M4975,$AF$59,$AF$60)</f>
        <v>0.000696178358327617</v>
      </c>
      <c r="P4975">
        <f t="array" ref="P4975">$AE$2*_xlfn.IFS(B4975="data_scientist",$AH$7,TRUE,1)*_xlfn.IFS(B4975="data_analyst",$AH$8,TRUE,1)*_xlfn.IFS(B4975="data_engineer",$AH$9,TRUE,1)*IF(D4975,$AH$13,$AH$14)*IF(E4975,$AH$19,$AH$20)*IF(F4975,$AH$24,$AH$25)*IF(G4975,$AH$29,$AH$30)*IF(H4975,$AH$34,$AH$35)*IF(I4975,$AH$39,$AH$40)*IF(J4975,$AH$44,$AH$45)*IF(K4975,$AH$49,$AH$50)*IF(L4975,$AH$54,$AH$55)*IF(M4975,$AH$59,$AH$60)</f>
        <v>2.55394916232079e-5</v>
      </c>
      <c r="Q4975">
        <f t="shared" si="770"/>
        <v>0.000696178358327617</v>
      </c>
      <c r="R4975">
        <f t="shared" si="771"/>
        <v>0</v>
      </c>
      <c r="S4975">
        <f t="shared" si="772"/>
        <v>0</v>
      </c>
      <c r="T4975">
        <f t="shared" si="773"/>
        <v>0</v>
      </c>
      <c r="U4975">
        <f t="shared" si="774"/>
        <v>0</v>
      </c>
      <c r="V4975">
        <f t="shared" si="775"/>
        <v>1</v>
      </c>
      <c r="W4975">
        <f t="shared" si="776"/>
        <v>0</v>
      </c>
      <c r="X4975">
        <f t="shared" si="777"/>
        <v>0</v>
      </c>
      <c r="Y4975">
        <f t="shared" si="778"/>
        <v>0</v>
      </c>
      <c r="Z4975">
        <f t="shared" si="779"/>
        <v>0</v>
      </c>
    </row>
    <row r="4976" spans="1:26">
      <c r="A4976">
        <v>1</v>
      </c>
      <c r="B4976" t="s">
        <v>60</v>
      </c>
      <c r="C4976" t="s">
        <v>61</v>
      </c>
      <c r="D4976">
        <v>1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1</v>
      </c>
      <c r="M4976">
        <v>1</v>
      </c>
      <c r="N4976">
        <f t="array" ref="N4976">$AC$2*_xlfn.IFS(B4976="data_scientist",$AD$7,TRUE,1)*_xlfn.IFS(B4976="data_analyst",$AD$8,TRUE,1)*_xlfn.IFS(B4976="data_engineer",$AD$9,TRUE,1)*IF(D4976,$AD$13,$AD$14)*IF(E4976,$AD$19,$AD$20)*IF(F4976,$AD$24,$AD$25)*IF(G4976,$AD$29,$AD$30)*IF(H4976,$AD$34,$AD$35)*IF(I4976,$AD$39,$AD$40)*IF(J4976,$AD$44,$AD$45)*IF(K4976,$AD$49,$AD$50)*IF(L4976,$AD$54,$AD$55)*IF(M4976,$AD$59,$AD$60)</f>
        <v>8.31749439510348e-5</v>
      </c>
      <c r="O4976">
        <f t="array" ref="O4976">$AD$2*_xlfn.IFS(B4976="data_scientist",$AF$7,TRUE,1)*_xlfn.IFS(B4976="data_analyst",$AF$8,TRUE,1)*_xlfn.IFS(B4976="data_engineer",$AF$9,TRUE,1)*IF(D4976,$AF$13,$AF$14)*IF(E4976,$AF$19,$AF$20)*IF(F4976,$AF$24,$AF$25)*IF(G4976,$AF$29,$AF$30)*IF(H4976,$AF$34,$AF$35)*IF(I4976,$AF$39,$AF$40)*IF(J4976,$AF$44,$AF$45)*IF(K4976,$AF$49,$AF$50)*IF(L4976,$AF$54,$AF$55)*IF(M4976,$AF$59,$AF$60)</f>
        <v>0.00133344572155355</v>
      </c>
      <c r="P4976">
        <f t="array" ref="P4976">$AE$2*_xlfn.IFS(B4976="data_scientist",$AH$7,TRUE,1)*_xlfn.IFS(B4976="data_analyst",$AH$8,TRUE,1)*_xlfn.IFS(B4976="data_engineer",$AH$9,TRUE,1)*IF(D4976,$AH$13,$AH$14)*IF(E4976,$AH$19,$AH$20)*IF(F4976,$AH$24,$AH$25)*IF(G4976,$AH$29,$AH$30)*IF(H4976,$AH$34,$AH$35)*IF(I4976,$AH$39,$AH$40)*IF(J4976,$AH$44,$AH$45)*IF(K4976,$AH$49,$AH$50)*IF(L4976,$AH$54,$AH$55)*IF(M4976,$AH$59,$AH$60)</f>
        <v>0.000130193401191395</v>
      </c>
      <c r="Q4976">
        <f t="shared" si="770"/>
        <v>0.00133344572155355</v>
      </c>
      <c r="R4976">
        <f t="shared" si="771"/>
        <v>0</v>
      </c>
      <c r="S4976">
        <f t="shared" si="772"/>
        <v>0</v>
      </c>
      <c r="T4976">
        <f t="shared" si="773"/>
        <v>0</v>
      </c>
      <c r="U4976">
        <f t="shared" si="774"/>
        <v>0</v>
      </c>
      <c r="V4976">
        <f t="shared" si="775"/>
        <v>1</v>
      </c>
      <c r="W4976">
        <f t="shared" si="776"/>
        <v>0</v>
      </c>
      <c r="X4976">
        <f t="shared" si="777"/>
        <v>0</v>
      </c>
      <c r="Y4976">
        <f t="shared" si="778"/>
        <v>0</v>
      </c>
      <c r="Z4976">
        <f t="shared" si="779"/>
        <v>0</v>
      </c>
    </row>
    <row r="4977" spans="1:26">
      <c r="A4977">
        <v>1</v>
      </c>
      <c r="B4977" t="s">
        <v>60</v>
      </c>
      <c r="C4977" t="s">
        <v>61</v>
      </c>
      <c r="D4977">
        <v>0</v>
      </c>
      <c r="E4977">
        <v>1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1</v>
      </c>
      <c r="M4977">
        <v>1</v>
      </c>
      <c r="N4977">
        <f t="array" ref="N4977">$AC$2*_xlfn.IFS(B4977="data_scientist",$AD$7,TRUE,1)*_xlfn.IFS(B4977="data_analyst",$AD$8,TRUE,1)*_xlfn.IFS(B4977="data_engineer",$AD$9,TRUE,1)*IF(D4977,$AD$13,$AD$14)*IF(E4977,$AD$19,$AD$20)*IF(F4977,$AD$24,$AD$25)*IF(G4977,$AD$29,$AD$30)*IF(H4977,$AD$34,$AD$35)*IF(I4977,$AD$39,$AD$40)*IF(J4977,$AD$44,$AD$45)*IF(K4977,$AD$49,$AD$50)*IF(L4977,$AD$54,$AD$55)*IF(M4977,$AD$59,$AD$60)</f>
        <v>0.000230967306995467</v>
      </c>
      <c r="O4977">
        <f t="array" ref="O4977">$AD$2*_xlfn.IFS(B4977="data_scientist",$AF$7,TRUE,1)*_xlfn.IFS(B4977="data_analyst",$AF$8,TRUE,1)*_xlfn.IFS(B4977="data_engineer",$AF$9,TRUE,1)*IF(D4977,$AF$13,$AF$14)*IF(E4977,$AF$19,$AF$20)*IF(F4977,$AF$24,$AF$25)*IF(G4977,$AF$29,$AF$30)*IF(H4977,$AF$34,$AF$35)*IF(I4977,$AF$39,$AF$40)*IF(J4977,$AF$44,$AF$45)*IF(K4977,$AF$49,$AF$50)*IF(L4977,$AF$54,$AF$55)*IF(M4977,$AF$59,$AF$60)</f>
        <v>0.000593122929350245</v>
      </c>
      <c r="P4977">
        <f t="array" ref="P4977">$AE$2*_xlfn.IFS(B4977="data_scientist",$AH$7,TRUE,1)*_xlfn.IFS(B4977="data_analyst",$AH$8,TRUE,1)*_xlfn.IFS(B4977="data_engineer",$AH$9,TRUE,1)*IF(D4977,$AH$13,$AH$14)*IF(E4977,$AH$19,$AH$20)*IF(F4977,$AH$24,$AH$25)*IF(G4977,$AH$29,$AH$30)*IF(H4977,$AH$34,$AH$35)*IF(I4977,$AH$39,$AH$40)*IF(J4977,$AH$44,$AH$45)*IF(K4977,$AH$49,$AH$50)*IF(L4977,$AH$54,$AH$55)*IF(M4977,$AH$59,$AH$60)</f>
        <v>0.000103918819132775</v>
      </c>
      <c r="Q4977">
        <f t="shared" si="770"/>
        <v>0.000593122929350245</v>
      </c>
      <c r="R4977">
        <f t="shared" si="771"/>
        <v>0</v>
      </c>
      <c r="S4977">
        <f t="shared" si="772"/>
        <v>0</v>
      </c>
      <c r="T4977">
        <f t="shared" si="773"/>
        <v>0</v>
      </c>
      <c r="U4977">
        <f t="shared" si="774"/>
        <v>0</v>
      </c>
      <c r="V4977">
        <f t="shared" si="775"/>
        <v>1</v>
      </c>
      <c r="W4977">
        <f t="shared" si="776"/>
        <v>0</v>
      </c>
      <c r="X4977">
        <f t="shared" si="777"/>
        <v>0</v>
      </c>
      <c r="Y4977">
        <f t="shared" si="778"/>
        <v>0</v>
      </c>
      <c r="Z4977">
        <f t="shared" si="779"/>
        <v>0</v>
      </c>
    </row>
    <row r="4978" spans="1:26">
      <c r="A4978">
        <v>1</v>
      </c>
      <c r="B4978" t="s">
        <v>60</v>
      </c>
      <c r="C4978" t="s">
        <v>61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1</v>
      </c>
      <c r="N4978">
        <f t="array" ref="N4978">$AC$2*_xlfn.IFS(B4978="data_scientist",$AD$7,TRUE,1)*_xlfn.IFS(B4978="data_analyst",$AD$8,TRUE,1)*_xlfn.IFS(B4978="data_engineer",$AD$9,TRUE,1)*IF(D4978,$AD$13,$AD$14)*IF(E4978,$AD$19,$AD$20)*IF(F4978,$AD$24,$AD$25)*IF(G4978,$AD$29,$AD$30)*IF(H4978,$AD$34,$AD$35)*IF(I4978,$AD$39,$AD$40)*IF(J4978,$AD$44,$AD$45)*IF(K4978,$AD$49,$AD$50)*IF(L4978,$AD$54,$AD$55)*IF(M4978,$AD$59,$AD$60)</f>
        <v>0.00209205069395461</v>
      </c>
      <c r="O4978">
        <f t="array" ref="O4978">$AD$2*_xlfn.IFS(B4978="data_scientist",$AF$7,TRUE,1)*_xlfn.IFS(B4978="data_analyst",$AF$8,TRUE,1)*_xlfn.IFS(B4978="data_engineer",$AF$9,TRUE,1)*IF(D4978,$AF$13,$AF$14)*IF(E4978,$AF$19,$AF$20)*IF(F4978,$AF$24,$AF$25)*IF(G4978,$AF$29,$AF$30)*IF(H4978,$AF$34,$AF$35)*IF(I4978,$AF$39,$AF$40)*IF(J4978,$AF$44,$AF$45)*IF(K4978,$AF$49,$AF$50)*IF(L4978,$AF$54,$AF$55)*IF(M4978,$AF$59,$AF$60)</f>
        <v>0.000914821417937069</v>
      </c>
      <c r="P4978">
        <f t="array" ref="P4978">$AE$2*_xlfn.IFS(B4978="data_scientist",$AH$7,TRUE,1)*_xlfn.IFS(B4978="data_analyst",$AH$8,TRUE,1)*_xlfn.IFS(B4978="data_engineer",$AH$9,TRUE,1)*IF(D4978,$AH$13,$AH$14)*IF(E4978,$AH$19,$AH$20)*IF(F4978,$AH$24,$AH$25)*IF(G4978,$AH$29,$AH$30)*IF(H4978,$AH$34,$AH$35)*IF(I4978,$AH$39,$AH$40)*IF(J4978,$AH$44,$AH$45)*IF(K4978,$AH$49,$AH$50)*IF(L4978,$AH$54,$AH$55)*IF(M4978,$AH$59,$AH$60)</f>
        <v>0.000310772826156754</v>
      </c>
      <c r="Q4978">
        <f t="shared" si="770"/>
        <v>0.00209205069395461</v>
      </c>
      <c r="R4978">
        <f t="shared" si="771"/>
        <v>0</v>
      </c>
      <c r="S4978">
        <f t="shared" si="772"/>
        <v>0</v>
      </c>
      <c r="T4978">
        <f t="shared" si="773"/>
        <v>0</v>
      </c>
      <c r="U4978">
        <f t="shared" si="774"/>
        <v>1</v>
      </c>
      <c r="V4978">
        <f t="shared" si="775"/>
        <v>0</v>
      </c>
      <c r="W4978">
        <f t="shared" si="776"/>
        <v>0</v>
      </c>
      <c r="X4978">
        <f t="shared" si="777"/>
        <v>0</v>
      </c>
      <c r="Y4978">
        <f t="shared" si="778"/>
        <v>0</v>
      </c>
      <c r="Z4978">
        <f t="shared" si="779"/>
        <v>0</v>
      </c>
    </row>
    <row r="4979" spans="1:26">
      <c r="A4979">
        <v>1</v>
      </c>
      <c r="B4979" t="s">
        <v>60</v>
      </c>
      <c r="C4979" t="s">
        <v>61</v>
      </c>
      <c r="D4979">
        <v>0</v>
      </c>
      <c r="E4979">
        <v>1</v>
      </c>
      <c r="F4979">
        <v>0</v>
      </c>
      <c r="G4979">
        <v>0</v>
      </c>
      <c r="H4979">
        <v>1</v>
      </c>
      <c r="I4979">
        <v>0</v>
      </c>
      <c r="J4979">
        <v>0</v>
      </c>
      <c r="K4979">
        <v>0</v>
      </c>
      <c r="L4979">
        <v>0</v>
      </c>
      <c r="M4979">
        <v>1</v>
      </c>
      <c r="N4979">
        <f t="array" ref="N4979">$AC$2*_xlfn.IFS(B4979="data_scientist",$AD$7,TRUE,1)*_xlfn.IFS(B4979="data_analyst",$AD$8,TRUE,1)*_xlfn.IFS(B4979="data_engineer",$AD$9,TRUE,1)*IF(D4979,$AD$13,$AD$14)*IF(E4979,$AD$19,$AD$20)*IF(F4979,$AD$24,$AD$25)*IF(G4979,$AD$29,$AD$30)*IF(H4979,$AD$34,$AD$35)*IF(I4979,$AD$39,$AD$40)*IF(J4979,$AD$44,$AD$45)*IF(K4979,$AD$49,$AD$50)*IF(L4979,$AD$54,$AD$55)*IF(M4979,$AD$59,$AD$60)</f>
        <v>0.000182050963822457</v>
      </c>
      <c r="O4979">
        <f t="array" ref="O4979">$AD$2*_xlfn.IFS(B4979="data_scientist",$AF$7,TRUE,1)*_xlfn.IFS(B4979="data_analyst",$AF$8,TRUE,1)*_xlfn.IFS(B4979="data_engineer",$AF$9,TRUE,1)*IF(D4979,$AF$13,$AF$14)*IF(E4979,$AF$19,$AF$20)*IF(F4979,$AF$24,$AF$25)*IF(G4979,$AF$29,$AF$30)*IF(H4979,$AF$34,$AF$35)*IF(I4979,$AF$39,$AF$40)*IF(J4979,$AF$44,$AF$45)*IF(K4979,$AF$49,$AF$50)*IF(L4979,$AF$54,$AF$55)*IF(M4979,$AF$59,$AF$60)</f>
        <v>0.000766078054719533</v>
      </c>
      <c r="P4979">
        <f t="array" ref="P4979">$AE$2*_xlfn.IFS(B4979="data_scientist",$AH$7,TRUE,1)*_xlfn.IFS(B4979="data_analyst",$AH$8,TRUE,1)*_xlfn.IFS(B4979="data_engineer",$AH$9,TRUE,1)*IF(D4979,$AH$13,$AH$14)*IF(E4979,$AH$19,$AH$20)*IF(F4979,$AH$24,$AH$25)*IF(G4979,$AH$29,$AH$30)*IF(H4979,$AH$34,$AH$35)*IF(I4979,$AH$39,$AH$40)*IF(J4979,$AH$44,$AH$45)*IF(K4979,$AH$49,$AH$50)*IF(L4979,$AH$54,$AH$55)*IF(M4979,$AH$59,$AH$60)</f>
        <v>0.000161912477210855</v>
      </c>
      <c r="Q4979">
        <f t="shared" si="770"/>
        <v>0.000766078054719533</v>
      </c>
      <c r="R4979">
        <f t="shared" si="771"/>
        <v>0</v>
      </c>
      <c r="S4979">
        <f t="shared" si="772"/>
        <v>0</v>
      </c>
      <c r="T4979">
        <f t="shared" si="773"/>
        <v>0</v>
      </c>
      <c r="U4979">
        <f t="shared" si="774"/>
        <v>0</v>
      </c>
      <c r="V4979">
        <f t="shared" si="775"/>
        <v>1</v>
      </c>
      <c r="W4979">
        <f t="shared" si="776"/>
        <v>0</v>
      </c>
      <c r="X4979">
        <f t="shared" si="777"/>
        <v>0</v>
      </c>
      <c r="Y4979">
        <f t="shared" si="778"/>
        <v>0</v>
      </c>
      <c r="Z4979">
        <f t="shared" si="779"/>
        <v>0</v>
      </c>
    </row>
    <row r="4980" spans="1:26">
      <c r="A4980">
        <v>1</v>
      </c>
      <c r="B4980" t="s">
        <v>60</v>
      </c>
      <c r="C4980" t="s">
        <v>61</v>
      </c>
      <c r="D4980">
        <v>1</v>
      </c>
      <c r="E4980">
        <v>1</v>
      </c>
      <c r="F4980">
        <v>0</v>
      </c>
      <c r="G4980">
        <v>1</v>
      </c>
      <c r="H4980">
        <v>1</v>
      </c>
      <c r="I4980">
        <v>0</v>
      </c>
      <c r="J4980">
        <v>0</v>
      </c>
      <c r="K4980">
        <v>1</v>
      </c>
      <c r="L4980">
        <v>0</v>
      </c>
      <c r="M4980">
        <v>1</v>
      </c>
      <c r="N4980">
        <f t="array" ref="N4980">$AC$2*_xlfn.IFS(B4980="data_scientist",$AD$7,TRUE,1)*_xlfn.IFS(B4980="data_analyst",$AD$8,TRUE,1)*_xlfn.IFS(B4980="data_engineer",$AD$9,TRUE,1)*IF(D4980,$AD$13,$AD$14)*IF(E4980,$AD$19,$AD$20)*IF(F4980,$AD$24,$AD$25)*IF(G4980,$AD$29,$AD$30)*IF(H4980,$AD$34,$AD$35)*IF(I4980,$AD$39,$AD$40)*IF(J4980,$AD$44,$AD$45)*IF(K4980,$AD$49,$AD$50)*IF(L4980,$AD$54,$AD$55)*IF(M4980,$AD$59,$AD$60)</f>
        <v>1.47297182137021e-6</v>
      </c>
      <c r="O4980">
        <f t="array" ref="O4980">$AD$2*_xlfn.IFS(B4980="data_scientist",$AF$7,TRUE,1)*_xlfn.IFS(B4980="data_analyst",$AF$8,TRUE,1)*_xlfn.IFS(B4980="data_engineer",$AF$9,TRUE,1)*IF(D4980,$AF$13,$AF$14)*IF(E4980,$AF$19,$AF$20)*IF(F4980,$AF$24,$AF$25)*IF(G4980,$AF$29,$AF$30)*IF(H4980,$AF$34,$AF$35)*IF(I4980,$AF$39,$AF$40)*IF(J4980,$AF$44,$AF$45)*IF(K4980,$AF$49,$AF$50)*IF(L4980,$AF$54,$AF$55)*IF(M4980,$AF$59,$AF$60)</f>
        <v>0.00108961286917254</v>
      </c>
      <c r="P4980">
        <f t="array" ref="P4980">$AE$2*_xlfn.IFS(B4980="data_scientist",$AH$7,TRUE,1)*_xlfn.IFS(B4980="data_analyst",$AH$8,TRUE,1)*_xlfn.IFS(B4980="data_engineer",$AH$9,TRUE,1)*IF(D4980,$AH$13,$AH$14)*IF(E4980,$AH$19,$AH$20)*IF(F4980,$AH$24,$AH$25)*IF(G4980,$AH$29,$AH$30)*IF(H4980,$AH$34,$AH$35)*IF(I4980,$AH$39,$AH$40)*IF(J4980,$AH$44,$AH$45)*IF(K4980,$AH$49,$AH$50)*IF(L4980,$AH$54,$AH$55)*IF(M4980,$AH$59,$AH$60)</f>
        <v>4.36184144334069e-5</v>
      </c>
      <c r="Q4980">
        <f t="shared" si="770"/>
        <v>0.00108961286917254</v>
      </c>
      <c r="R4980">
        <f t="shared" si="771"/>
        <v>0</v>
      </c>
      <c r="S4980">
        <f t="shared" si="772"/>
        <v>0</v>
      </c>
      <c r="T4980">
        <f t="shared" si="773"/>
        <v>0</v>
      </c>
      <c r="U4980">
        <f t="shared" si="774"/>
        <v>0</v>
      </c>
      <c r="V4980">
        <f t="shared" si="775"/>
        <v>1</v>
      </c>
      <c r="W4980">
        <f t="shared" si="776"/>
        <v>0</v>
      </c>
      <c r="X4980">
        <f t="shared" si="777"/>
        <v>0</v>
      </c>
      <c r="Y4980">
        <f t="shared" si="778"/>
        <v>0</v>
      </c>
      <c r="Z4980">
        <f t="shared" si="779"/>
        <v>0</v>
      </c>
    </row>
    <row r="4981" spans="1:26">
      <c r="A4981">
        <v>1</v>
      </c>
      <c r="B4981" t="s">
        <v>60</v>
      </c>
      <c r="C4981" t="s">
        <v>61</v>
      </c>
      <c r="D4981">
        <v>1</v>
      </c>
      <c r="E4981">
        <v>1</v>
      </c>
      <c r="F4981">
        <v>0</v>
      </c>
      <c r="G4981">
        <v>1</v>
      </c>
      <c r="H4981">
        <v>1</v>
      </c>
      <c r="I4981">
        <v>1</v>
      </c>
      <c r="J4981">
        <v>0</v>
      </c>
      <c r="K4981">
        <v>0</v>
      </c>
      <c r="L4981">
        <v>1</v>
      </c>
      <c r="M4981">
        <v>1</v>
      </c>
      <c r="N4981">
        <f t="array" ref="N4981">$AC$2*_xlfn.IFS(B4981="data_scientist",$AD$7,TRUE,1)*_xlfn.IFS(B4981="data_analyst",$AD$8,TRUE,1)*_xlfn.IFS(B4981="data_engineer",$AD$9,TRUE,1)*IF(D4981,$AD$13,$AD$14)*IF(E4981,$AD$19,$AD$20)*IF(F4981,$AD$24,$AD$25)*IF(G4981,$AD$29,$AD$30)*IF(H4981,$AD$34,$AD$35)*IF(I4981,$AD$39,$AD$40)*IF(J4981,$AD$44,$AD$45)*IF(K4981,$AD$49,$AD$50)*IF(L4981,$AD$54,$AD$55)*IF(M4981,$AD$59,$AD$60)</f>
        <v>8.8980115511969e-7</v>
      </c>
      <c r="O4981">
        <f t="array" ref="O4981">$AD$2*_xlfn.IFS(B4981="data_scientist",$AF$7,TRUE,1)*_xlfn.IFS(B4981="data_analyst",$AF$8,TRUE,1)*_xlfn.IFS(B4981="data_engineer",$AF$9,TRUE,1)*IF(D4981,$AF$13,$AF$14)*IF(E4981,$AF$19,$AF$20)*IF(F4981,$AF$24,$AF$25)*IF(G4981,$AF$29,$AF$30)*IF(H4981,$AF$34,$AF$35)*IF(I4981,$AF$39,$AF$40)*IF(J4981,$AF$44,$AF$45)*IF(K4981,$AF$49,$AF$50)*IF(L4981,$AF$54,$AF$55)*IF(M4981,$AF$59,$AF$60)</f>
        <v>0.000236469783837724</v>
      </c>
      <c r="P4981">
        <f t="array" ref="P4981">$AE$2*_xlfn.IFS(B4981="data_scientist",$AH$7,TRUE,1)*_xlfn.IFS(B4981="data_analyst",$AH$8,TRUE,1)*_xlfn.IFS(B4981="data_engineer",$AH$9,TRUE,1)*IF(D4981,$AH$13,$AH$14)*IF(E4981,$AH$19,$AH$20)*IF(F4981,$AH$24,$AH$25)*IF(G4981,$AH$29,$AH$30)*IF(H4981,$AH$34,$AH$35)*IF(I4981,$AH$39,$AH$40)*IF(J4981,$AH$44,$AH$45)*IF(K4981,$AH$49,$AH$50)*IF(L4981,$AH$54,$AH$55)*IF(M4981,$AH$59,$AH$60)</f>
        <v>1.02487922057613e-5</v>
      </c>
      <c r="Q4981">
        <f t="shared" si="770"/>
        <v>0.000236469783837724</v>
      </c>
      <c r="R4981">
        <f t="shared" si="771"/>
        <v>0</v>
      </c>
      <c r="S4981">
        <f t="shared" si="772"/>
        <v>0</v>
      </c>
      <c r="T4981">
        <f t="shared" si="773"/>
        <v>0</v>
      </c>
      <c r="U4981">
        <f t="shared" si="774"/>
        <v>0</v>
      </c>
      <c r="V4981">
        <f t="shared" si="775"/>
        <v>1</v>
      </c>
      <c r="W4981">
        <f t="shared" si="776"/>
        <v>0</v>
      </c>
      <c r="X4981">
        <f t="shared" si="777"/>
        <v>0</v>
      </c>
      <c r="Y4981">
        <f t="shared" si="778"/>
        <v>0</v>
      </c>
      <c r="Z4981">
        <f t="shared" si="779"/>
        <v>0</v>
      </c>
    </row>
    <row r="4982" spans="1:26">
      <c r="A4982">
        <v>1</v>
      </c>
      <c r="B4982" t="s">
        <v>60</v>
      </c>
      <c r="C4982" t="s">
        <v>61</v>
      </c>
      <c r="D4982">
        <v>1</v>
      </c>
      <c r="E4982">
        <v>0</v>
      </c>
      <c r="F4982">
        <v>1</v>
      </c>
      <c r="G4982">
        <v>0</v>
      </c>
      <c r="H4982">
        <v>1</v>
      </c>
      <c r="I4982">
        <v>0</v>
      </c>
      <c r="J4982">
        <v>0</v>
      </c>
      <c r="K4982">
        <v>1</v>
      </c>
      <c r="L4982">
        <v>1</v>
      </c>
      <c r="M4982">
        <v>1</v>
      </c>
      <c r="N4982">
        <f t="array" ref="N4982">$AC$2*_xlfn.IFS(B4982="data_scientist",$AD$7,TRUE,1)*_xlfn.IFS(B4982="data_analyst",$AD$8,TRUE,1)*_xlfn.IFS(B4982="data_engineer",$AD$9,TRUE,1)*IF(D4982,$AD$13,$AD$14)*IF(E4982,$AD$19,$AD$20)*IF(F4982,$AD$24,$AD$25)*IF(G4982,$AD$29,$AD$30)*IF(H4982,$AD$34,$AD$35)*IF(I4982,$AD$39,$AD$40)*IF(J4982,$AD$44,$AD$45)*IF(K4982,$AD$49,$AD$50)*IF(L4982,$AD$54,$AD$55)*IF(M4982,$AD$59,$AD$60)</f>
        <v>4.86800776306954e-8</v>
      </c>
      <c r="O4982">
        <f t="array" ref="O4982">$AD$2*_xlfn.IFS(B4982="data_scientist",$AF$7,TRUE,1)*_xlfn.IFS(B4982="data_analyst",$AF$8,TRUE,1)*_xlfn.IFS(B4982="data_engineer",$AF$9,TRUE,1)*IF(D4982,$AF$13,$AF$14)*IF(E4982,$AF$19,$AF$20)*IF(F4982,$AF$24,$AF$25)*IF(G4982,$AF$29,$AF$30)*IF(H4982,$AF$34,$AF$35)*IF(I4982,$AF$39,$AF$40)*IF(J4982,$AF$44,$AF$45)*IF(K4982,$AF$49,$AF$50)*IF(L4982,$AF$54,$AF$55)*IF(M4982,$AF$59,$AF$60)</f>
        <v>0.000682718712741565</v>
      </c>
      <c r="P4982">
        <f t="array" ref="P4982">$AE$2*_xlfn.IFS(B4982="data_scientist",$AH$7,TRUE,1)*_xlfn.IFS(B4982="data_analyst",$AH$8,TRUE,1)*_xlfn.IFS(B4982="data_engineer",$AH$9,TRUE,1)*IF(D4982,$AH$13,$AH$14)*IF(E4982,$AH$19,$AH$20)*IF(F4982,$AH$24,$AH$25)*IF(G4982,$AH$29,$AH$30)*IF(H4982,$AH$34,$AH$35)*IF(I4982,$AH$39,$AH$40)*IF(J4982,$AH$44,$AH$45)*IF(K4982,$AH$49,$AH$50)*IF(L4982,$AH$54,$AH$55)*IF(M4982,$AH$59,$AH$60)</f>
        <v>1.64507559903944e-5</v>
      </c>
      <c r="Q4982">
        <f t="shared" si="770"/>
        <v>0.000682718712741565</v>
      </c>
      <c r="R4982">
        <f t="shared" si="771"/>
        <v>0</v>
      </c>
      <c r="S4982">
        <f t="shared" si="772"/>
        <v>0</v>
      </c>
      <c r="T4982">
        <f t="shared" si="773"/>
        <v>0</v>
      </c>
      <c r="U4982">
        <f t="shared" si="774"/>
        <v>0</v>
      </c>
      <c r="V4982">
        <f t="shared" si="775"/>
        <v>1</v>
      </c>
      <c r="W4982">
        <f t="shared" si="776"/>
        <v>0</v>
      </c>
      <c r="X4982">
        <f t="shared" si="777"/>
        <v>0</v>
      </c>
      <c r="Y4982">
        <f t="shared" si="778"/>
        <v>0</v>
      </c>
      <c r="Z4982">
        <f t="shared" si="779"/>
        <v>0</v>
      </c>
    </row>
    <row r="4983" spans="1:26">
      <c r="A4983">
        <v>1</v>
      </c>
      <c r="B4983" t="s">
        <v>60</v>
      </c>
      <c r="C4983" t="s">
        <v>61</v>
      </c>
      <c r="D4983">
        <v>0</v>
      </c>
      <c r="E4983">
        <v>1</v>
      </c>
      <c r="F4983">
        <v>0</v>
      </c>
      <c r="G4983">
        <v>0</v>
      </c>
      <c r="H4983">
        <v>1</v>
      </c>
      <c r="I4983">
        <v>1</v>
      </c>
      <c r="J4983">
        <v>0</v>
      </c>
      <c r="K4983">
        <v>1</v>
      </c>
      <c r="L4983">
        <v>1</v>
      </c>
      <c r="M4983">
        <v>1</v>
      </c>
      <c r="N4983">
        <f t="array" ref="N4983">$AC$2*_xlfn.IFS(B4983="data_scientist",$AD$7,TRUE,1)*_xlfn.IFS(B4983="data_analyst",$AD$8,TRUE,1)*_xlfn.IFS(B4983="data_engineer",$AD$9,TRUE,1)*IF(D4983,$AD$13,$AD$14)*IF(E4983,$AD$19,$AD$20)*IF(F4983,$AD$24,$AD$25)*IF(G4983,$AD$29,$AD$30)*IF(H4983,$AD$34,$AD$35)*IF(I4983,$AD$39,$AD$40)*IF(J4983,$AD$44,$AD$45)*IF(K4983,$AD$49,$AD$50)*IF(L4983,$AD$54,$AD$55)*IF(M4983,$AD$59,$AD$60)</f>
        <v>2.55112781646941e-7</v>
      </c>
      <c r="O4983">
        <f t="array" ref="O4983">$AD$2*_xlfn.IFS(B4983="data_scientist",$AF$7,TRUE,1)*_xlfn.IFS(B4983="data_analyst",$AF$8,TRUE,1)*_xlfn.IFS(B4983="data_engineer",$AF$9,TRUE,1)*IF(D4983,$AF$13,$AF$14)*IF(E4983,$AF$19,$AF$20)*IF(F4983,$AF$24,$AF$25)*IF(G4983,$AF$29,$AF$30)*IF(H4983,$AF$34,$AF$35)*IF(I4983,$AF$39,$AF$40)*IF(J4983,$AF$44,$AF$45)*IF(K4983,$AF$49,$AF$50)*IF(L4983,$AF$54,$AF$55)*IF(M4983,$AF$59,$AF$60)</f>
        <v>6.46239364837612e-5</v>
      </c>
      <c r="P4983">
        <f t="array" ref="P4983">$AE$2*_xlfn.IFS(B4983="data_scientist",$AH$7,TRUE,1)*_xlfn.IFS(B4983="data_analyst",$AH$8,TRUE,1)*_xlfn.IFS(B4983="data_engineer",$AH$9,TRUE,1)*IF(D4983,$AH$13,$AH$14)*IF(E4983,$AH$19,$AH$20)*IF(F4983,$AH$24,$AH$25)*IF(G4983,$AH$29,$AH$30)*IF(H4983,$AH$34,$AH$35)*IF(I4983,$AH$39,$AH$40)*IF(J4983,$AH$44,$AH$45)*IF(K4983,$AH$49,$AH$50)*IF(L4983,$AH$54,$AH$55)*IF(M4983,$AH$59,$AH$60)</f>
        <v>5.39330674249387e-6</v>
      </c>
      <c r="Q4983">
        <f t="shared" si="770"/>
        <v>6.46239364837612e-5</v>
      </c>
      <c r="R4983">
        <f t="shared" si="771"/>
        <v>0</v>
      </c>
      <c r="S4983">
        <f t="shared" si="772"/>
        <v>0</v>
      </c>
      <c r="T4983">
        <f t="shared" si="773"/>
        <v>0</v>
      </c>
      <c r="U4983">
        <f t="shared" si="774"/>
        <v>0</v>
      </c>
      <c r="V4983">
        <f t="shared" si="775"/>
        <v>1</v>
      </c>
      <c r="W4983">
        <f t="shared" si="776"/>
        <v>0</v>
      </c>
      <c r="X4983">
        <f t="shared" si="777"/>
        <v>0</v>
      </c>
      <c r="Y4983">
        <f t="shared" si="778"/>
        <v>0</v>
      </c>
      <c r="Z4983">
        <f t="shared" si="779"/>
        <v>0</v>
      </c>
    </row>
    <row r="4984" spans="1:26">
      <c r="A4984">
        <v>1</v>
      </c>
      <c r="B4984" t="s">
        <v>60</v>
      </c>
      <c r="C4984" t="s">
        <v>61</v>
      </c>
      <c r="D4984">
        <v>1</v>
      </c>
      <c r="E4984">
        <v>1</v>
      </c>
      <c r="F4984">
        <v>0</v>
      </c>
      <c r="G4984">
        <v>0</v>
      </c>
      <c r="H4984">
        <v>1</v>
      </c>
      <c r="I4984">
        <v>0</v>
      </c>
      <c r="J4984">
        <v>0</v>
      </c>
      <c r="K4984">
        <v>1</v>
      </c>
      <c r="L4984">
        <v>1</v>
      </c>
      <c r="M4984">
        <v>1</v>
      </c>
      <c r="N4984">
        <f t="array" ref="N4984">$AC$2*_xlfn.IFS(B4984="data_scientist",$AD$7,TRUE,1)*_xlfn.IFS(B4984="data_analyst",$AD$8,TRUE,1)*_xlfn.IFS(B4984="data_engineer",$AD$9,TRUE,1)*IF(D4984,$AD$13,$AD$14)*IF(E4984,$AD$19,$AD$20)*IF(F4984,$AD$24,$AD$25)*IF(G4984,$AD$29,$AD$30)*IF(H4984,$AD$34,$AD$35)*IF(I4984,$AD$39,$AD$40)*IF(J4984,$AD$44,$AD$45)*IF(K4984,$AD$49,$AD$50)*IF(L4984,$AD$54,$AD$55)*IF(M4984,$AD$59,$AD$60)</f>
        <v>3.48605030575121e-7</v>
      </c>
      <c r="O4984">
        <f t="array" ref="O4984">$AD$2*_xlfn.IFS(B4984="data_scientist",$AF$7,TRUE,1)*_xlfn.IFS(B4984="data_analyst",$AF$8,TRUE,1)*_xlfn.IFS(B4984="data_engineer",$AF$9,TRUE,1)*IF(D4984,$AF$13,$AF$14)*IF(E4984,$AF$19,$AF$20)*IF(F4984,$AF$24,$AF$25)*IF(G4984,$AF$29,$AF$30)*IF(H4984,$AF$34,$AF$35)*IF(I4984,$AF$39,$AF$40)*IF(J4984,$AF$44,$AF$45)*IF(K4984,$AF$49,$AF$50)*IF(L4984,$AF$54,$AF$55)*IF(M4984,$AF$59,$AF$60)</f>
        <v>0.000696178358327617</v>
      </c>
      <c r="P4984">
        <f t="array" ref="P4984">$AE$2*_xlfn.IFS(B4984="data_scientist",$AH$7,TRUE,1)*_xlfn.IFS(B4984="data_analyst",$AH$8,TRUE,1)*_xlfn.IFS(B4984="data_engineer",$AH$9,TRUE,1)*IF(D4984,$AH$13,$AH$14)*IF(E4984,$AH$19,$AH$20)*IF(F4984,$AH$24,$AH$25)*IF(G4984,$AH$29,$AH$30)*IF(H4984,$AH$34,$AH$35)*IF(I4984,$AH$39,$AH$40)*IF(J4984,$AH$44,$AH$45)*IF(K4984,$AH$49,$AH$50)*IF(L4984,$AH$54,$AH$55)*IF(M4984,$AH$59,$AH$60)</f>
        <v>2.55394916232079e-5</v>
      </c>
      <c r="Q4984">
        <f t="shared" si="770"/>
        <v>0.000696178358327617</v>
      </c>
      <c r="R4984">
        <f t="shared" si="771"/>
        <v>0</v>
      </c>
      <c r="S4984">
        <f t="shared" si="772"/>
        <v>0</v>
      </c>
      <c r="T4984">
        <f t="shared" si="773"/>
        <v>0</v>
      </c>
      <c r="U4984">
        <f t="shared" si="774"/>
        <v>0</v>
      </c>
      <c r="V4984">
        <f t="shared" si="775"/>
        <v>1</v>
      </c>
      <c r="W4984">
        <f t="shared" si="776"/>
        <v>0</v>
      </c>
      <c r="X4984">
        <f t="shared" si="777"/>
        <v>0</v>
      </c>
      <c r="Y4984">
        <f t="shared" si="778"/>
        <v>0</v>
      </c>
      <c r="Z4984">
        <f t="shared" si="779"/>
        <v>0</v>
      </c>
    </row>
    <row r="4985" spans="1:26">
      <c r="A4985">
        <v>1</v>
      </c>
      <c r="B4985" t="s">
        <v>60</v>
      </c>
      <c r="C4985" t="s">
        <v>61</v>
      </c>
      <c r="D4985">
        <v>1</v>
      </c>
      <c r="E4985">
        <v>1</v>
      </c>
      <c r="F4985">
        <v>0</v>
      </c>
      <c r="G4985">
        <v>0</v>
      </c>
      <c r="H4985">
        <v>1</v>
      </c>
      <c r="I4985">
        <v>0</v>
      </c>
      <c r="J4985">
        <v>0</v>
      </c>
      <c r="K4985">
        <v>1</v>
      </c>
      <c r="L4985">
        <v>1</v>
      </c>
      <c r="M4985">
        <v>1</v>
      </c>
      <c r="N4985">
        <f t="array" ref="N4985">$AC$2*_xlfn.IFS(B4985="data_scientist",$AD$7,TRUE,1)*_xlfn.IFS(B4985="data_analyst",$AD$8,TRUE,1)*_xlfn.IFS(B4985="data_engineer",$AD$9,TRUE,1)*IF(D4985,$AD$13,$AD$14)*IF(E4985,$AD$19,$AD$20)*IF(F4985,$AD$24,$AD$25)*IF(G4985,$AD$29,$AD$30)*IF(H4985,$AD$34,$AD$35)*IF(I4985,$AD$39,$AD$40)*IF(J4985,$AD$44,$AD$45)*IF(K4985,$AD$49,$AD$50)*IF(L4985,$AD$54,$AD$55)*IF(M4985,$AD$59,$AD$60)</f>
        <v>3.48605030575121e-7</v>
      </c>
      <c r="O4985">
        <f t="array" ref="O4985">$AD$2*_xlfn.IFS(B4985="data_scientist",$AF$7,TRUE,1)*_xlfn.IFS(B4985="data_analyst",$AF$8,TRUE,1)*_xlfn.IFS(B4985="data_engineer",$AF$9,TRUE,1)*IF(D4985,$AF$13,$AF$14)*IF(E4985,$AF$19,$AF$20)*IF(F4985,$AF$24,$AF$25)*IF(G4985,$AF$29,$AF$30)*IF(H4985,$AF$34,$AF$35)*IF(I4985,$AF$39,$AF$40)*IF(J4985,$AF$44,$AF$45)*IF(K4985,$AF$49,$AF$50)*IF(L4985,$AF$54,$AF$55)*IF(M4985,$AF$59,$AF$60)</f>
        <v>0.000696178358327617</v>
      </c>
      <c r="P4985">
        <f t="array" ref="P4985">$AE$2*_xlfn.IFS(B4985="data_scientist",$AH$7,TRUE,1)*_xlfn.IFS(B4985="data_analyst",$AH$8,TRUE,1)*_xlfn.IFS(B4985="data_engineer",$AH$9,TRUE,1)*IF(D4985,$AH$13,$AH$14)*IF(E4985,$AH$19,$AH$20)*IF(F4985,$AH$24,$AH$25)*IF(G4985,$AH$29,$AH$30)*IF(H4985,$AH$34,$AH$35)*IF(I4985,$AH$39,$AH$40)*IF(J4985,$AH$44,$AH$45)*IF(K4985,$AH$49,$AH$50)*IF(L4985,$AH$54,$AH$55)*IF(M4985,$AH$59,$AH$60)</f>
        <v>2.55394916232079e-5</v>
      </c>
      <c r="Q4985">
        <f t="shared" si="770"/>
        <v>0.000696178358327617</v>
      </c>
      <c r="R4985">
        <f t="shared" si="771"/>
        <v>0</v>
      </c>
      <c r="S4985">
        <f t="shared" si="772"/>
        <v>0</v>
      </c>
      <c r="T4985">
        <f t="shared" si="773"/>
        <v>0</v>
      </c>
      <c r="U4985">
        <f t="shared" si="774"/>
        <v>0</v>
      </c>
      <c r="V4985">
        <f t="shared" si="775"/>
        <v>1</v>
      </c>
      <c r="W4985">
        <f t="shared" si="776"/>
        <v>0</v>
      </c>
      <c r="X4985">
        <f t="shared" si="777"/>
        <v>0</v>
      </c>
      <c r="Y4985">
        <f t="shared" si="778"/>
        <v>0</v>
      </c>
      <c r="Z4985">
        <f t="shared" si="779"/>
        <v>0</v>
      </c>
    </row>
    <row r="4986" spans="1:26">
      <c r="A4986">
        <v>1</v>
      </c>
      <c r="B4986" t="s">
        <v>60</v>
      </c>
      <c r="C4986" t="s">
        <v>61</v>
      </c>
      <c r="D4986">
        <v>1</v>
      </c>
      <c r="E4986">
        <v>1</v>
      </c>
      <c r="F4986">
        <v>0</v>
      </c>
      <c r="G4986">
        <v>0</v>
      </c>
      <c r="H4986">
        <v>1</v>
      </c>
      <c r="I4986">
        <v>0</v>
      </c>
      <c r="J4986">
        <v>0</v>
      </c>
      <c r="K4986">
        <v>1</v>
      </c>
      <c r="L4986">
        <v>1</v>
      </c>
      <c r="M4986">
        <v>1</v>
      </c>
      <c r="N4986">
        <f t="array" ref="N4986">$AC$2*_xlfn.IFS(B4986="data_scientist",$AD$7,TRUE,1)*_xlfn.IFS(B4986="data_analyst",$AD$8,TRUE,1)*_xlfn.IFS(B4986="data_engineer",$AD$9,TRUE,1)*IF(D4986,$AD$13,$AD$14)*IF(E4986,$AD$19,$AD$20)*IF(F4986,$AD$24,$AD$25)*IF(G4986,$AD$29,$AD$30)*IF(H4986,$AD$34,$AD$35)*IF(I4986,$AD$39,$AD$40)*IF(J4986,$AD$44,$AD$45)*IF(K4986,$AD$49,$AD$50)*IF(L4986,$AD$54,$AD$55)*IF(M4986,$AD$59,$AD$60)</f>
        <v>3.48605030575121e-7</v>
      </c>
      <c r="O4986">
        <f t="array" ref="O4986">$AD$2*_xlfn.IFS(B4986="data_scientist",$AF$7,TRUE,1)*_xlfn.IFS(B4986="data_analyst",$AF$8,TRUE,1)*_xlfn.IFS(B4986="data_engineer",$AF$9,TRUE,1)*IF(D4986,$AF$13,$AF$14)*IF(E4986,$AF$19,$AF$20)*IF(F4986,$AF$24,$AF$25)*IF(G4986,$AF$29,$AF$30)*IF(H4986,$AF$34,$AF$35)*IF(I4986,$AF$39,$AF$40)*IF(J4986,$AF$44,$AF$45)*IF(K4986,$AF$49,$AF$50)*IF(L4986,$AF$54,$AF$55)*IF(M4986,$AF$59,$AF$60)</f>
        <v>0.000696178358327617</v>
      </c>
      <c r="P4986">
        <f t="array" ref="P4986">$AE$2*_xlfn.IFS(B4986="data_scientist",$AH$7,TRUE,1)*_xlfn.IFS(B4986="data_analyst",$AH$8,TRUE,1)*_xlfn.IFS(B4986="data_engineer",$AH$9,TRUE,1)*IF(D4986,$AH$13,$AH$14)*IF(E4986,$AH$19,$AH$20)*IF(F4986,$AH$24,$AH$25)*IF(G4986,$AH$29,$AH$30)*IF(H4986,$AH$34,$AH$35)*IF(I4986,$AH$39,$AH$40)*IF(J4986,$AH$44,$AH$45)*IF(K4986,$AH$49,$AH$50)*IF(L4986,$AH$54,$AH$55)*IF(M4986,$AH$59,$AH$60)</f>
        <v>2.55394916232079e-5</v>
      </c>
      <c r="Q4986">
        <f t="shared" si="770"/>
        <v>0.000696178358327617</v>
      </c>
      <c r="R4986">
        <f t="shared" si="771"/>
        <v>0</v>
      </c>
      <c r="S4986">
        <f t="shared" si="772"/>
        <v>0</v>
      </c>
      <c r="T4986">
        <f t="shared" si="773"/>
        <v>0</v>
      </c>
      <c r="U4986">
        <f t="shared" si="774"/>
        <v>0</v>
      </c>
      <c r="V4986">
        <f t="shared" si="775"/>
        <v>1</v>
      </c>
      <c r="W4986">
        <f t="shared" si="776"/>
        <v>0</v>
      </c>
      <c r="X4986">
        <f t="shared" si="777"/>
        <v>0</v>
      </c>
      <c r="Y4986">
        <f t="shared" si="778"/>
        <v>0</v>
      </c>
      <c r="Z4986">
        <f t="shared" si="779"/>
        <v>0</v>
      </c>
    </row>
    <row r="4987" spans="1:26">
      <c r="A4987">
        <v>1</v>
      </c>
      <c r="B4987" t="s">
        <v>60</v>
      </c>
      <c r="C4987" t="s">
        <v>61</v>
      </c>
      <c r="D4987">
        <v>0</v>
      </c>
      <c r="E4987">
        <v>1</v>
      </c>
      <c r="F4987">
        <v>0</v>
      </c>
      <c r="G4987">
        <v>1</v>
      </c>
      <c r="H4987">
        <v>1</v>
      </c>
      <c r="I4987">
        <v>0</v>
      </c>
      <c r="J4987">
        <v>0</v>
      </c>
      <c r="K4987">
        <v>1</v>
      </c>
      <c r="L4987">
        <v>1</v>
      </c>
      <c r="M4987">
        <v>1</v>
      </c>
      <c r="N4987">
        <f t="array" ref="N4987">$AC$2*_xlfn.IFS(B4987="data_scientist",$AD$7,TRUE,1)*_xlfn.IFS(B4987="data_analyst",$AD$8,TRUE,1)*_xlfn.IFS(B4987="data_engineer",$AD$9,TRUE,1)*IF(D4987,$AD$13,$AD$14)*IF(E4987,$AD$19,$AD$20)*IF(F4987,$AD$24,$AD$25)*IF(G4987,$AD$29,$AD$30)*IF(H4987,$AD$34,$AD$35)*IF(I4987,$AD$39,$AD$40)*IF(J4987,$AD$44,$AD$45)*IF(K4987,$AD$49,$AD$50)*IF(L4987,$AD$54,$AD$55)*IF(M4987,$AD$59,$AD$60)</f>
        <v>2.66012392402366e-7</v>
      </c>
      <c r="O4987">
        <f t="array" ref="O4987">$AD$2*_xlfn.IFS(B4987="data_scientist",$AF$7,TRUE,1)*_xlfn.IFS(B4987="data_analyst",$AF$8,TRUE,1)*_xlfn.IFS(B4987="data_engineer",$AF$9,TRUE,1)*IF(D4987,$AF$13,$AF$14)*IF(E4987,$AF$19,$AF$20)*IF(F4987,$AF$24,$AF$25)*IF(G4987,$AF$29,$AF$30)*IF(H4987,$AF$34,$AF$35)*IF(I4987,$AF$39,$AF$40)*IF(J4987,$AF$44,$AF$45)*IF(K4987,$AF$49,$AF$50)*IF(L4987,$AF$54,$AF$55)*IF(M4987,$AF$59,$AF$60)</f>
        <v>0.000233525336549604</v>
      </c>
      <c r="P4987">
        <f t="array" ref="P4987">$AE$2*_xlfn.IFS(B4987="data_scientist",$AH$7,TRUE,1)*_xlfn.IFS(B4987="data_analyst",$AH$8,TRUE,1)*_xlfn.IFS(B4987="data_engineer",$AH$9,TRUE,1)*IF(D4987,$AH$13,$AH$14)*IF(E4987,$AH$19,$AH$20)*IF(F4987,$AH$24,$AH$25)*IF(G4987,$AH$29,$AH$30)*IF(H4987,$AH$34,$AH$35)*IF(I4987,$AH$39,$AH$40)*IF(J4987,$AH$44,$AH$45)*IF(K4987,$AH$49,$AH$50)*IF(L4987,$AH$54,$AH$55)*IF(M4987,$AH$59,$AH$60)</f>
        <v>1.03494688496901e-5</v>
      </c>
      <c r="Q4987">
        <f t="shared" si="770"/>
        <v>0.000233525336549604</v>
      </c>
      <c r="R4987">
        <f t="shared" si="771"/>
        <v>0</v>
      </c>
      <c r="S4987">
        <f t="shared" si="772"/>
        <v>0</v>
      </c>
      <c r="T4987">
        <f t="shared" si="773"/>
        <v>0</v>
      </c>
      <c r="U4987">
        <f t="shared" si="774"/>
        <v>0</v>
      </c>
      <c r="V4987">
        <f t="shared" si="775"/>
        <v>1</v>
      </c>
      <c r="W4987">
        <f t="shared" si="776"/>
        <v>0</v>
      </c>
      <c r="X4987">
        <f t="shared" si="777"/>
        <v>0</v>
      </c>
      <c r="Y4987">
        <f t="shared" si="778"/>
        <v>0</v>
      </c>
      <c r="Z4987">
        <f t="shared" si="779"/>
        <v>0</v>
      </c>
    </row>
    <row r="4988" spans="1:26">
      <c r="A4988">
        <v>1</v>
      </c>
      <c r="B4988" t="s">
        <v>60</v>
      </c>
      <c r="C4988" t="s">
        <v>61</v>
      </c>
      <c r="D4988">
        <v>1</v>
      </c>
      <c r="E4988">
        <v>1</v>
      </c>
      <c r="F4988">
        <v>0</v>
      </c>
      <c r="G4988">
        <v>0</v>
      </c>
      <c r="H4988">
        <v>1</v>
      </c>
      <c r="I4988">
        <v>0</v>
      </c>
      <c r="J4988">
        <v>0</v>
      </c>
      <c r="K4988">
        <v>1</v>
      </c>
      <c r="L4988">
        <v>1</v>
      </c>
      <c r="M4988">
        <v>1</v>
      </c>
      <c r="N4988">
        <f t="array" ref="N4988">$AC$2*_xlfn.IFS(B4988="data_scientist",$AD$7,TRUE,1)*_xlfn.IFS(B4988="data_analyst",$AD$8,TRUE,1)*_xlfn.IFS(B4988="data_engineer",$AD$9,TRUE,1)*IF(D4988,$AD$13,$AD$14)*IF(E4988,$AD$19,$AD$20)*IF(F4988,$AD$24,$AD$25)*IF(G4988,$AD$29,$AD$30)*IF(H4988,$AD$34,$AD$35)*IF(I4988,$AD$39,$AD$40)*IF(J4988,$AD$44,$AD$45)*IF(K4988,$AD$49,$AD$50)*IF(L4988,$AD$54,$AD$55)*IF(M4988,$AD$59,$AD$60)</f>
        <v>3.48605030575121e-7</v>
      </c>
      <c r="O4988">
        <f t="array" ref="O4988">$AD$2*_xlfn.IFS(B4988="data_scientist",$AF$7,TRUE,1)*_xlfn.IFS(B4988="data_analyst",$AF$8,TRUE,1)*_xlfn.IFS(B4988="data_engineer",$AF$9,TRUE,1)*IF(D4988,$AF$13,$AF$14)*IF(E4988,$AF$19,$AF$20)*IF(F4988,$AF$24,$AF$25)*IF(G4988,$AF$29,$AF$30)*IF(H4988,$AF$34,$AF$35)*IF(I4988,$AF$39,$AF$40)*IF(J4988,$AF$44,$AF$45)*IF(K4988,$AF$49,$AF$50)*IF(L4988,$AF$54,$AF$55)*IF(M4988,$AF$59,$AF$60)</f>
        <v>0.000696178358327617</v>
      </c>
      <c r="P4988">
        <f t="array" ref="P4988">$AE$2*_xlfn.IFS(B4988="data_scientist",$AH$7,TRUE,1)*_xlfn.IFS(B4988="data_analyst",$AH$8,TRUE,1)*_xlfn.IFS(B4988="data_engineer",$AH$9,TRUE,1)*IF(D4988,$AH$13,$AH$14)*IF(E4988,$AH$19,$AH$20)*IF(F4988,$AH$24,$AH$25)*IF(G4988,$AH$29,$AH$30)*IF(H4988,$AH$34,$AH$35)*IF(I4988,$AH$39,$AH$40)*IF(J4988,$AH$44,$AH$45)*IF(K4988,$AH$49,$AH$50)*IF(L4988,$AH$54,$AH$55)*IF(M4988,$AH$59,$AH$60)</f>
        <v>2.55394916232079e-5</v>
      </c>
      <c r="Q4988">
        <f t="shared" si="770"/>
        <v>0.000696178358327617</v>
      </c>
      <c r="R4988">
        <f t="shared" si="771"/>
        <v>0</v>
      </c>
      <c r="S4988">
        <f t="shared" si="772"/>
        <v>0</v>
      </c>
      <c r="T4988">
        <f t="shared" si="773"/>
        <v>0</v>
      </c>
      <c r="U4988">
        <f t="shared" si="774"/>
        <v>0</v>
      </c>
      <c r="V4988">
        <f t="shared" si="775"/>
        <v>1</v>
      </c>
      <c r="W4988">
        <f t="shared" si="776"/>
        <v>0</v>
      </c>
      <c r="X4988">
        <f t="shared" si="777"/>
        <v>0</v>
      </c>
      <c r="Y4988">
        <f t="shared" si="778"/>
        <v>0</v>
      </c>
      <c r="Z4988">
        <f t="shared" si="779"/>
        <v>0</v>
      </c>
    </row>
    <row r="4989" spans="1:26">
      <c r="A4989">
        <v>1</v>
      </c>
      <c r="B4989" t="s">
        <v>60</v>
      </c>
      <c r="C4989" t="s">
        <v>61</v>
      </c>
      <c r="D4989">
        <v>1</v>
      </c>
      <c r="E4989">
        <v>1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1</v>
      </c>
      <c r="M4989">
        <v>1</v>
      </c>
      <c r="N4989">
        <f t="array" ref="N4989">$AC$2*_xlfn.IFS(B4989="data_scientist",$AD$7,TRUE,1)*_xlfn.IFS(B4989="data_analyst",$AD$8,TRUE,1)*_xlfn.IFS(B4989="data_engineer",$AD$9,TRUE,1)*IF(D4989,$AD$13,$AD$14)*IF(E4989,$AD$19,$AD$20)*IF(F4989,$AD$24,$AD$25)*IF(G4989,$AD$29,$AD$30)*IF(H4989,$AD$34,$AD$35)*IF(I4989,$AD$39,$AD$40)*IF(J4989,$AD$44,$AD$45)*IF(K4989,$AD$49,$AD$50)*IF(L4989,$AD$54,$AD$55)*IF(M4989,$AD$59,$AD$60)</f>
        <v>0.000108369470624033</v>
      </c>
      <c r="O4989">
        <f t="array" ref="O4989">$AD$2*_xlfn.IFS(B4989="data_scientist",$AF$7,TRUE,1)*_xlfn.IFS(B4989="data_analyst",$AF$8,TRUE,1)*_xlfn.IFS(B4989="data_engineer",$AF$9,TRUE,1)*IF(D4989,$AF$13,$AF$14)*IF(E4989,$AF$19,$AF$20)*IF(F4989,$AF$24,$AF$25)*IF(G4989,$AF$29,$AF$30)*IF(H4989,$AF$34,$AF$35)*IF(I4989,$AF$39,$AF$40)*IF(J4989,$AF$44,$AF$45)*IF(K4989,$AF$49,$AF$50)*IF(L4989,$AF$54,$AF$55)*IF(M4989,$AF$59,$AF$60)</f>
        <v>0.00154679703700212</v>
      </c>
      <c r="P4989">
        <f t="array" ref="P4989">$AE$2*_xlfn.IFS(B4989="data_scientist",$AH$7,TRUE,1)*_xlfn.IFS(B4989="data_analyst",$AH$8,TRUE,1)*_xlfn.IFS(B4989="data_engineer",$AH$9,TRUE,1)*IF(D4989,$AH$13,$AH$14)*IF(E4989,$AH$19,$AH$20)*IF(F4989,$AH$24,$AH$25)*IF(G4989,$AH$29,$AH$30)*IF(H4989,$AH$34,$AH$35)*IF(I4989,$AH$39,$AH$40)*IF(J4989,$AH$44,$AH$45)*IF(K4989,$AH$49,$AH$50)*IF(L4989,$AH$54,$AH$55)*IF(M4989,$AH$59,$AH$60)</f>
        <v>0.00013808391035451</v>
      </c>
      <c r="Q4989">
        <f t="shared" si="770"/>
        <v>0.00154679703700212</v>
      </c>
      <c r="R4989">
        <f t="shared" si="771"/>
        <v>0</v>
      </c>
      <c r="S4989">
        <f t="shared" si="772"/>
        <v>0</v>
      </c>
      <c r="T4989">
        <f t="shared" si="773"/>
        <v>0</v>
      </c>
      <c r="U4989">
        <f t="shared" si="774"/>
        <v>0</v>
      </c>
      <c r="V4989">
        <f t="shared" si="775"/>
        <v>1</v>
      </c>
      <c r="W4989">
        <f t="shared" si="776"/>
        <v>0</v>
      </c>
      <c r="X4989">
        <f t="shared" si="777"/>
        <v>0</v>
      </c>
      <c r="Y4989">
        <f t="shared" si="778"/>
        <v>0</v>
      </c>
      <c r="Z4989">
        <f t="shared" si="779"/>
        <v>0</v>
      </c>
    </row>
    <row r="4990" spans="1:26">
      <c r="A4990">
        <v>1</v>
      </c>
      <c r="B4990" t="s">
        <v>60</v>
      </c>
      <c r="C4990" t="s">
        <v>61</v>
      </c>
      <c r="D4990">
        <v>1</v>
      </c>
      <c r="E4990">
        <v>1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1</v>
      </c>
      <c r="L4990">
        <v>1</v>
      </c>
      <c r="M4990">
        <v>1</v>
      </c>
      <c r="N4990">
        <f t="array" ref="N4990">$AC$2*_xlfn.IFS(B4990="data_scientist",$AD$7,TRUE,1)*_xlfn.IFS(B4990="data_analyst",$AD$8,TRUE,1)*_xlfn.IFS(B4990="data_engineer",$AD$9,TRUE,1)*IF(D4990,$AD$13,$AD$14)*IF(E4990,$AD$19,$AD$20)*IF(F4990,$AD$24,$AD$25)*IF(G4990,$AD$29,$AD$30)*IF(H4990,$AD$34,$AD$35)*IF(I4990,$AD$39,$AD$40)*IF(J4990,$AD$44,$AD$45)*IF(K4990,$AD$49,$AD$50)*IF(L4990,$AD$54,$AD$55)*IF(M4990,$AD$59,$AD$60)</f>
        <v>3.48605030575121e-7</v>
      </c>
      <c r="O4990">
        <f t="array" ref="O4990">$AD$2*_xlfn.IFS(B4990="data_scientist",$AF$7,TRUE,1)*_xlfn.IFS(B4990="data_analyst",$AF$8,TRUE,1)*_xlfn.IFS(B4990="data_engineer",$AF$9,TRUE,1)*IF(D4990,$AF$13,$AF$14)*IF(E4990,$AF$19,$AF$20)*IF(F4990,$AF$24,$AF$25)*IF(G4990,$AF$29,$AF$30)*IF(H4990,$AF$34,$AF$35)*IF(I4990,$AF$39,$AF$40)*IF(J4990,$AF$44,$AF$45)*IF(K4990,$AF$49,$AF$50)*IF(L4990,$AF$54,$AF$55)*IF(M4990,$AF$59,$AF$60)</f>
        <v>0.000696178358327617</v>
      </c>
      <c r="P4990">
        <f t="array" ref="P4990">$AE$2*_xlfn.IFS(B4990="data_scientist",$AH$7,TRUE,1)*_xlfn.IFS(B4990="data_analyst",$AH$8,TRUE,1)*_xlfn.IFS(B4990="data_engineer",$AH$9,TRUE,1)*IF(D4990,$AH$13,$AH$14)*IF(E4990,$AH$19,$AH$20)*IF(F4990,$AH$24,$AH$25)*IF(G4990,$AH$29,$AH$30)*IF(H4990,$AH$34,$AH$35)*IF(I4990,$AH$39,$AH$40)*IF(J4990,$AH$44,$AH$45)*IF(K4990,$AH$49,$AH$50)*IF(L4990,$AH$54,$AH$55)*IF(M4990,$AH$59,$AH$60)</f>
        <v>2.55394916232079e-5</v>
      </c>
      <c r="Q4990">
        <f t="shared" si="770"/>
        <v>0.000696178358327617</v>
      </c>
      <c r="R4990">
        <f t="shared" si="771"/>
        <v>0</v>
      </c>
      <c r="S4990">
        <f t="shared" si="772"/>
        <v>0</v>
      </c>
      <c r="T4990">
        <f t="shared" si="773"/>
        <v>0</v>
      </c>
      <c r="U4990">
        <f t="shared" si="774"/>
        <v>0</v>
      </c>
      <c r="V4990">
        <f t="shared" si="775"/>
        <v>1</v>
      </c>
      <c r="W4990">
        <f t="shared" si="776"/>
        <v>0</v>
      </c>
      <c r="X4990">
        <f t="shared" si="777"/>
        <v>0</v>
      </c>
      <c r="Y4990">
        <f t="shared" si="778"/>
        <v>0</v>
      </c>
      <c r="Z4990">
        <f t="shared" si="779"/>
        <v>0</v>
      </c>
    </row>
    <row r="4991" spans="1:26">
      <c r="A4991">
        <v>1</v>
      </c>
      <c r="B4991" t="s">
        <v>60</v>
      </c>
      <c r="C4991" t="s">
        <v>61</v>
      </c>
      <c r="D4991">
        <v>1</v>
      </c>
      <c r="E4991">
        <v>1</v>
      </c>
      <c r="F4991">
        <v>0</v>
      </c>
      <c r="G4991">
        <v>1</v>
      </c>
      <c r="H4991">
        <v>0</v>
      </c>
      <c r="I4991">
        <v>1</v>
      </c>
      <c r="J4991">
        <v>1</v>
      </c>
      <c r="K4991">
        <v>0</v>
      </c>
      <c r="L4991">
        <v>0</v>
      </c>
      <c r="M4991">
        <v>1</v>
      </c>
      <c r="N4991">
        <f t="array" ref="N4991">$AC$2*_xlfn.IFS(B4991="data_scientist",$AD$7,TRUE,1)*_xlfn.IFS(B4991="data_analyst",$AD$8,TRUE,1)*_xlfn.IFS(B4991="data_engineer",$AD$9,TRUE,1)*IF(D4991,$AD$13,$AD$14)*IF(E4991,$AD$19,$AD$20)*IF(F4991,$AD$24,$AD$25)*IF(G4991,$AD$29,$AD$30)*IF(H4991,$AD$34,$AD$35)*IF(I4991,$AD$39,$AD$40)*IF(J4991,$AD$44,$AD$45)*IF(K4991,$AD$49,$AD$50)*IF(L4991,$AD$54,$AD$55)*IF(M4991,$AD$59,$AD$60)</f>
        <v>3.10341775365818e-5</v>
      </c>
      <c r="O4991">
        <f t="array" ref="O4991">$AD$2*_xlfn.IFS(B4991="data_scientist",$AF$7,TRUE,1)*_xlfn.IFS(B4991="data_analyst",$AF$8,TRUE,1)*_xlfn.IFS(B4991="data_engineer",$AF$9,TRUE,1)*IF(D4991,$AF$13,$AF$14)*IF(E4991,$AF$19,$AF$20)*IF(F4991,$AF$24,$AF$25)*IF(G4991,$AF$29,$AF$30)*IF(H4991,$AF$34,$AF$35)*IF(I4991,$AF$39,$AF$40)*IF(J4991,$AF$44,$AF$45)*IF(K4991,$AF$49,$AF$50)*IF(L4991,$AF$54,$AF$55)*IF(M4991,$AF$59,$AF$60)</f>
        <v>0.000117469502029797</v>
      </c>
      <c r="P4991">
        <f t="array" ref="P4991">$AE$2*_xlfn.IFS(B4991="data_scientist",$AH$7,TRUE,1)*_xlfn.IFS(B4991="data_analyst",$AH$8,TRUE,1)*_xlfn.IFS(B4991="data_engineer",$AH$9,TRUE,1)*IF(D4991,$AH$13,$AH$14)*IF(E4991,$AH$19,$AH$20)*IF(F4991,$AH$24,$AH$25)*IF(G4991,$AH$29,$AH$30)*IF(H4991,$AH$34,$AH$35)*IF(I4991,$AH$39,$AH$40)*IF(J4991,$AH$44,$AH$45)*IF(K4991,$AH$49,$AH$50)*IF(L4991,$AH$54,$AH$55)*IF(M4991,$AH$59,$AH$60)</f>
        <v>1.19482226471983e-5</v>
      </c>
      <c r="Q4991">
        <f t="shared" si="770"/>
        <v>0.000117469502029797</v>
      </c>
      <c r="R4991">
        <f t="shared" si="771"/>
        <v>0</v>
      </c>
      <c r="S4991">
        <f t="shared" si="772"/>
        <v>0</v>
      </c>
      <c r="T4991">
        <f t="shared" si="773"/>
        <v>0</v>
      </c>
      <c r="U4991">
        <f t="shared" si="774"/>
        <v>0</v>
      </c>
      <c r="V4991">
        <f t="shared" si="775"/>
        <v>1</v>
      </c>
      <c r="W4991">
        <f t="shared" si="776"/>
        <v>0</v>
      </c>
      <c r="X4991">
        <f t="shared" si="777"/>
        <v>0</v>
      </c>
      <c r="Y4991">
        <f t="shared" si="778"/>
        <v>0</v>
      </c>
      <c r="Z4991">
        <f t="shared" si="779"/>
        <v>0</v>
      </c>
    </row>
    <row r="4992" spans="1:26">
      <c r="A4992">
        <v>1</v>
      </c>
      <c r="B4992" t="s">
        <v>60</v>
      </c>
      <c r="C4992" t="s">
        <v>61</v>
      </c>
      <c r="D4992">
        <v>1</v>
      </c>
      <c r="E4992">
        <v>1</v>
      </c>
      <c r="F4992">
        <v>0</v>
      </c>
      <c r="G4992">
        <v>0</v>
      </c>
      <c r="H4992">
        <v>1</v>
      </c>
      <c r="I4992">
        <v>0</v>
      </c>
      <c r="J4992">
        <v>0</v>
      </c>
      <c r="K4992">
        <v>1</v>
      </c>
      <c r="L4992">
        <v>1</v>
      </c>
      <c r="M4992">
        <v>1</v>
      </c>
      <c r="N4992">
        <f t="array" ref="N4992">$AC$2*_xlfn.IFS(B4992="data_scientist",$AD$7,TRUE,1)*_xlfn.IFS(B4992="data_analyst",$AD$8,TRUE,1)*_xlfn.IFS(B4992="data_engineer",$AD$9,TRUE,1)*IF(D4992,$AD$13,$AD$14)*IF(E4992,$AD$19,$AD$20)*IF(F4992,$AD$24,$AD$25)*IF(G4992,$AD$29,$AD$30)*IF(H4992,$AD$34,$AD$35)*IF(I4992,$AD$39,$AD$40)*IF(J4992,$AD$44,$AD$45)*IF(K4992,$AD$49,$AD$50)*IF(L4992,$AD$54,$AD$55)*IF(M4992,$AD$59,$AD$60)</f>
        <v>3.48605030575121e-7</v>
      </c>
      <c r="O4992">
        <f t="array" ref="O4992">$AD$2*_xlfn.IFS(B4992="data_scientist",$AF$7,TRUE,1)*_xlfn.IFS(B4992="data_analyst",$AF$8,TRUE,1)*_xlfn.IFS(B4992="data_engineer",$AF$9,TRUE,1)*IF(D4992,$AF$13,$AF$14)*IF(E4992,$AF$19,$AF$20)*IF(F4992,$AF$24,$AF$25)*IF(G4992,$AF$29,$AF$30)*IF(H4992,$AF$34,$AF$35)*IF(I4992,$AF$39,$AF$40)*IF(J4992,$AF$44,$AF$45)*IF(K4992,$AF$49,$AF$50)*IF(L4992,$AF$54,$AF$55)*IF(M4992,$AF$59,$AF$60)</f>
        <v>0.000696178358327617</v>
      </c>
      <c r="P4992">
        <f t="array" ref="P4992">$AE$2*_xlfn.IFS(B4992="data_scientist",$AH$7,TRUE,1)*_xlfn.IFS(B4992="data_analyst",$AH$8,TRUE,1)*_xlfn.IFS(B4992="data_engineer",$AH$9,TRUE,1)*IF(D4992,$AH$13,$AH$14)*IF(E4992,$AH$19,$AH$20)*IF(F4992,$AH$24,$AH$25)*IF(G4992,$AH$29,$AH$30)*IF(H4992,$AH$34,$AH$35)*IF(I4992,$AH$39,$AH$40)*IF(J4992,$AH$44,$AH$45)*IF(K4992,$AH$49,$AH$50)*IF(L4992,$AH$54,$AH$55)*IF(M4992,$AH$59,$AH$60)</f>
        <v>2.55394916232079e-5</v>
      </c>
      <c r="Q4992">
        <f t="shared" si="770"/>
        <v>0.000696178358327617</v>
      </c>
      <c r="R4992">
        <f t="shared" si="771"/>
        <v>0</v>
      </c>
      <c r="S4992">
        <f t="shared" si="772"/>
        <v>0</v>
      </c>
      <c r="T4992">
        <f t="shared" si="773"/>
        <v>0</v>
      </c>
      <c r="U4992">
        <f t="shared" si="774"/>
        <v>0</v>
      </c>
      <c r="V4992">
        <f t="shared" si="775"/>
        <v>1</v>
      </c>
      <c r="W4992">
        <f t="shared" si="776"/>
        <v>0</v>
      </c>
      <c r="X4992">
        <f t="shared" si="777"/>
        <v>0</v>
      </c>
      <c r="Y4992">
        <f t="shared" si="778"/>
        <v>0</v>
      </c>
      <c r="Z4992">
        <f t="shared" si="779"/>
        <v>0</v>
      </c>
    </row>
    <row r="4993" spans="1:26">
      <c r="A4993">
        <v>1</v>
      </c>
      <c r="B4993" t="s">
        <v>60</v>
      </c>
      <c r="C4993" t="s">
        <v>61</v>
      </c>
      <c r="D4993">
        <v>1</v>
      </c>
      <c r="E4993">
        <v>1</v>
      </c>
      <c r="F4993">
        <v>0</v>
      </c>
      <c r="G4993">
        <v>0</v>
      </c>
      <c r="H4993">
        <v>1</v>
      </c>
      <c r="I4993">
        <v>0</v>
      </c>
      <c r="J4993">
        <v>0</v>
      </c>
      <c r="K4993">
        <v>1</v>
      </c>
      <c r="L4993">
        <v>1</v>
      </c>
      <c r="M4993">
        <v>1</v>
      </c>
      <c r="N4993">
        <f t="array" ref="N4993">$AC$2*_xlfn.IFS(B4993="data_scientist",$AD$7,TRUE,1)*_xlfn.IFS(B4993="data_analyst",$AD$8,TRUE,1)*_xlfn.IFS(B4993="data_engineer",$AD$9,TRUE,1)*IF(D4993,$AD$13,$AD$14)*IF(E4993,$AD$19,$AD$20)*IF(F4993,$AD$24,$AD$25)*IF(G4993,$AD$29,$AD$30)*IF(H4993,$AD$34,$AD$35)*IF(I4993,$AD$39,$AD$40)*IF(J4993,$AD$44,$AD$45)*IF(K4993,$AD$49,$AD$50)*IF(L4993,$AD$54,$AD$55)*IF(M4993,$AD$59,$AD$60)</f>
        <v>3.48605030575121e-7</v>
      </c>
      <c r="O4993">
        <f t="array" ref="O4993">$AD$2*_xlfn.IFS(B4993="data_scientist",$AF$7,TRUE,1)*_xlfn.IFS(B4993="data_analyst",$AF$8,TRUE,1)*_xlfn.IFS(B4993="data_engineer",$AF$9,TRUE,1)*IF(D4993,$AF$13,$AF$14)*IF(E4993,$AF$19,$AF$20)*IF(F4993,$AF$24,$AF$25)*IF(G4993,$AF$29,$AF$30)*IF(H4993,$AF$34,$AF$35)*IF(I4993,$AF$39,$AF$40)*IF(J4993,$AF$44,$AF$45)*IF(K4993,$AF$49,$AF$50)*IF(L4993,$AF$54,$AF$55)*IF(M4993,$AF$59,$AF$60)</f>
        <v>0.000696178358327617</v>
      </c>
      <c r="P4993">
        <f t="array" ref="P4993">$AE$2*_xlfn.IFS(B4993="data_scientist",$AH$7,TRUE,1)*_xlfn.IFS(B4993="data_analyst",$AH$8,TRUE,1)*_xlfn.IFS(B4993="data_engineer",$AH$9,TRUE,1)*IF(D4993,$AH$13,$AH$14)*IF(E4993,$AH$19,$AH$20)*IF(F4993,$AH$24,$AH$25)*IF(G4993,$AH$29,$AH$30)*IF(H4993,$AH$34,$AH$35)*IF(I4993,$AH$39,$AH$40)*IF(J4993,$AH$44,$AH$45)*IF(K4993,$AH$49,$AH$50)*IF(L4993,$AH$54,$AH$55)*IF(M4993,$AH$59,$AH$60)</f>
        <v>2.55394916232079e-5</v>
      </c>
      <c r="Q4993">
        <f t="shared" si="770"/>
        <v>0.000696178358327617</v>
      </c>
      <c r="R4993">
        <f t="shared" si="771"/>
        <v>0</v>
      </c>
      <c r="S4993">
        <f t="shared" si="772"/>
        <v>0</v>
      </c>
      <c r="T4993">
        <f t="shared" si="773"/>
        <v>0</v>
      </c>
      <c r="U4993">
        <f t="shared" si="774"/>
        <v>0</v>
      </c>
      <c r="V4993">
        <f t="shared" si="775"/>
        <v>1</v>
      </c>
      <c r="W4993">
        <f t="shared" si="776"/>
        <v>0</v>
      </c>
      <c r="X4993">
        <f t="shared" si="777"/>
        <v>0</v>
      </c>
      <c r="Y4993">
        <f t="shared" si="778"/>
        <v>0</v>
      </c>
      <c r="Z4993">
        <f t="shared" si="779"/>
        <v>0</v>
      </c>
    </row>
    <row r="4994" spans="1:26">
      <c r="A4994">
        <v>1</v>
      </c>
      <c r="B4994" t="s">
        <v>60</v>
      </c>
      <c r="C4994" t="s">
        <v>61</v>
      </c>
      <c r="D4994">
        <v>1</v>
      </c>
      <c r="E4994">
        <v>1</v>
      </c>
      <c r="F4994">
        <v>0</v>
      </c>
      <c r="G4994">
        <v>0</v>
      </c>
      <c r="H4994">
        <v>1</v>
      </c>
      <c r="I4994">
        <v>0</v>
      </c>
      <c r="J4994">
        <v>0</v>
      </c>
      <c r="K4994">
        <v>1</v>
      </c>
      <c r="L4994">
        <v>1</v>
      </c>
      <c r="M4994">
        <v>1</v>
      </c>
      <c r="N4994">
        <f t="array" ref="N4994">$AC$2*_xlfn.IFS(B4994="data_scientist",$AD$7,TRUE,1)*_xlfn.IFS(B4994="data_analyst",$AD$8,TRUE,1)*_xlfn.IFS(B4994="data_engineer",$AD$9,TRUE,1)*IF(D4994,$AD$13,$AD$14)*IF(E4994,$AD$19,$AD$20)*IF(F4994,$AD$24,$AD$25)*IF(G4994,$AD$29,$AD$30)*IF(H4994,$AD$34,$AD$35)*IF(I4994,$AD$39,$AD$40)*IF(J4994,$AD$44,$AD$45)*IF(K4994,$AD$49,$AD$50)*IF(L4994,$AD$54,$AD$55)*IF(M4994,$AD$59,$AD$60)</f>
        <v>3.48605030575121e-7</v>
      </c>
      <c r="O4994">
        <f t="array" ref="O4994">$AD$2*_xlfn.IFS(B4994="data_scientist",$AF$7,TRUE,1)*_xlfn.IFS(B4994="data_analyst",$AF$8,TRUE,1)*_xlfn.IFS(B4994="data_engineer",$AF$9,TRUE,1)*IF(D4994,$AF$13,$AF$14)*IF(E4994,$AF$19,$AF$20)*IF(F4994,$AF$24,$AF$25)*IF(G4994,$AF$29,$AF$30)*IF(H4994,$AF$34,$AF$35)*IF(I4994,$AF$39,$AF$40)*IF(J4994,$AF$44,$AF$45)*IF(K4994,$AF$49,$AF$50)*IF(L4994,$AF$54,$AF$55)*IF(M4994,$AF$59,$AF$60)</f>
        <v>0.000696178358327617</v>
      </c>
      <c r="P4994">
        <f t="array" ref="P4994">$AE$2*_xlfn.IFS(B4994="data_scientist",$AH$7,TRUE,1)*_xlfn.IFS(B4994="data_analyst",$AH$8,TRUE,1)*_xlfn.IFS(B4994="data_engineer",$AH$9,TRUE,1)*IF(D4994,$AH$13,$AH$14)*IF(E4994,$AH$19,$AH$20)*IF(F4994,$AH$24,$AH$25)*IF(G4994,$AH$29,$AH$30)*IF(H4994,$AH$34,$AH$35)*IF(I4994,$AH$39,$AH$40)*IF(J4994,$AH$44,$AH$45)*IF(K4994,$AH$49,$AH$50)*IF(L4994,$AH$54,$AH$55)*IF(M4994,$AH$59,$AH$60)</f>
        <v>2.55394916232079e-5</v>
      </c>
      <c r="Q4994">
        <f t="shared" si="770"/>
        <v>0.000696178358327617</v>
      </c>
      <c r="R4994">
        <f t="shared" si="771"/>
        <v>0</v>
      </c>
      <c r="S4994">
        <f t="shared" si="772"/>
        <v>0</v>
      </c>
      <c r="T4994">
        <f t="shared" si="773"/>
        <v>0</v>
      </c>
      <c r="U4994">
        <f t="shared" si="774"/>
        <v>0</v>
      </c>
      <c r="V4994">
        <f t="shared" si="775"/>
        <v>1</v>
      </c>
      <c r="W4994">
        <f t="shared" si="776"/>
        <v>0</v>
      </c>
      <c r="X4994">
        <f t="shared" si="777"/>
        <v>0</v>
      </c>
      <c r="Y4994">
        <f t="shared" si="778"/>
        <v>0</v>
      </c>
      <c r="Z4994">
        <f t="shared" si="779"/>
        <v>0</v>
      </c>
    </row>
    <row r="4995" spans="1:26">
      <c r="A4995">
        <v>1</v>
      </c>
      <c r="B4995" t="s">
        <v>60</v>
      </c>
      <c r="C4995" t="s">
        <v>61</v>
      </c>
      <c r="D4995">
        <v>0</v>
      </c>
      <c r="E4995">
        <v>1</v>
      </c>
      <c r="F4995">
        <v>0</v>
      </c>
      <c r="G4995">
        <v>0</v>
      </c>
      <c r="H4995">
        <v>1</v>
      </c>
      <c r="I4995">
        <v>0</v>
      </c>
      <c r="J4995">
        <v>0</v>
      </c>
      <c r="K4995">
        <v>1</v>
      </c>
      <c r="L4995">
        <v>1</v>
      </c>
      <c r="M4995">
        <v>1</v>
      </c>
      <c r="N4995">
        <f t="array" ref="N4995">$AC$2*_xlfn.IFS(B4995="data_scientist",$AD$7,TRUE,1)*_xlfn.IFS(B4995="data_analyst",$AD$8,TRUE,1)*_xlfn.IFS(B4995="data_engineer",$AD$9,TRUE,1)*IF(D4995,$AD$13,$AD$14)*IF(E4995,$AD$19,$AD$20)*IF(F4995,$AD$24,$AD$25)*IF(G4995,$AD$29,$AD$30)*IF(H4995,$AD$34,$AD$35)*IF(I4995,$AD$39,$AD$40)*IF(J4995,$AD$44,$AD$45)*IF(K4995,$AD$49,$AD$50)*IF(L4995,$AD$54,$AD$55)*IF(M4995,$AD$59,$AD$60)</f>
        <v>7.42980146099854e-7</v>
      </c>
      <c r="O4995">
        <f t="array" ref="O4995">$AD$2*_xlfn.IFS(B4995="data_scientist",$AF$7,TRUE,1)*_xlfn.IFS(B4995="data_analyst",$AF$8,TRUE,1)*_xlfn.IFS(B4995="data_engineer",$AF$9,TRUE,1)*IF(D4995,$AF$13,$AF$14)*IF(E4995,$AF$19,$AF$20)*IF(F4995,$AF$24,$AF$25)*IF(G4995,$AF$29,$AF$30)*IF(H4995,$AF$34,$AF$35)*IF(I4995,$AF$39,$AF$40)*IF(J4995,$AF$44,$AF$45)*IF(K4995,$AF$49,$AF$50)*IF(L4995,$AF$54,$AF$55)*IF(M4995,$AF$59,$AF$60)</f>
        <v>0.000266951214260023</v>
      </c>
      <c r="P4995">
        <f t="array" ref="P4995">$AE$2*_xlfn.IFS(B4995="data_scientist",$AH$7,TRUE,1)*_xlfn.IFS(B4995="data_analyst",$AH$8,TRUE,1)*_xlfn.IFS(B4995="data_engineer",$AH$9,TRUE,1)*IF(D4995,$AH$13,$AH$14)*IF(E4995,$AH$19,$AH$20)*IF(F4995,$AH$24,$AH$25)*IF(G4995,$AH$29,$AH$30)*IF(H4995,$AH$34,$AH$35)*IF(I4995,$AH$39,$AH$40)*IF(J4995,$AH$44,$AH$45)*IF(K4995,$AH$49,$AH$50)*IF(L4995,$AH$54,$AH$55)*IF(M4995,$AH$59,$AH$60)</f>
        <v>1.92204421494245e-5</v>
      </c>
      <c r="Q4995">
        <f t="shared" ref="Q4995:Q5058" si="780">MAX(N4995:P4995)</f>
        <v>0.000266951214260023</v>
      </c>
      <c r="R4995">
        <f t="shared" ref="R4995:R5058" si="781">IF(AND(C4995="Low",N4995=Q4995),1,0)</f>
        <v>0</v>
      </c>
      <c r="S4995">
        <f t="shared" ref="S4995:S5058" si="782">IF(AND(C4995="Low",O4995=Q4995),1,0)</f>
        <v>0</v>
      </c>
      <c r="T4995">
        <f t="shared" ref="T4995:T5058" si="783">IF(AND(C4995="Low",P4995=Q4995),1,0)</f>
        <v>0</v>
      </c>
      <c r="U4995">
        <f t="shared" ref="U4995:U5058" si="784">IF(AND(C4995="Medium",N4995=Q4995),1,0)</f>
        <v>0</v>
      </c>
      <c r="V4995">
        <f t="shared" ref="V4995:V5058" si="785">IF(AND(C4995="Medium",O4995=Q4995),1,0)</f>
        <v>1</v>
      </c>
      <c r="W4995">
        <f t="shared" ref="W4995:W5058" si="786">IF(AND(C4995="Medium",P4995=Q4995),1,0)</f>
        <v>0</v>
      </c>
      <c r="X4995">
        <f t="shared" ref="X4995:X5058" si="787">IF(AND(C4995="High",N4995=Q4995),1,0)</f>
        <v>0</v>
      </c>
      <c r="Y4995">
        <f t="shared" ref="Y4995:Y5058" si="788">IF(AND(C4995="High",O4995=Q4995),1,0)</f>
        <v>0</v>
      </c>
      <c r="Z4995">
        <f t="shared" ref="Z4995:Z5058" si="789">IF(AND(C4995="High",P4995=Q4995),1,0)</f>
        <v>0</v>
      </c>
    </row>
    <row r="4996" spans="1:26">
      <c r="A4996">
        <v>1</v>
      </c>
      <c r="B4996" t="s">
        <v>60</v>
      </c>
      <c r="C4996" t="s">
        <v>61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1</v>
      </c>
      <c r="M4996">
        <v>1</v>
      </c>
      <c r="N4996">
        <f t="array" ref="N4996">$AC$2*_xlfn.IFS(B4996="data_scientist",$AD$7,TRUE,1)*_xlfn.IFS(B4996="data_analyst",$AD$8,TRUE,1)*_xlfn.IFS(B4996="data_engineer",$AD$9,TRUE,1)*IF(D4996,$AD$13,$AD$14)*IF(E4996,$AD$19,$AD$20)*IF(F4996,$AD$24,$AD$25)*IF(G4996,$AD$29,$AD$30)*IF(H4996,$AD$34,$AD$35)*IF(I4996,$AD$39,$AD$40)*IF(J4996,$AD$44,$AD$45)*IF(K4996,$AD$49,$AD$50)*IF(L4996,$AD$54,$AD$55)*IF(M4996,$AD$59,$AD$60)</f>
        <v>0.000177270339176216</v>
      </c>
      <c r="O4996">
        <f t="array" ref="O4996">$AD$2*_xlfn.IFS(B4996="data_scientist",$AF$7,TRUE,1)*_xlfn.IFS(B4996="data_analyst",$AF$8,TRUE,1)*_xlfn.IFS(B4996="data_engineer",$AF$9,TRUE,1)*IF(D4996,$AF$13,$AF$14)*IF(E4996,$AF$19,$AF$20)*IF(F4996,$AF$24,$AF$25)*IF(G4996,$AF$29,$AF$30)*IF(H4996,$AF$34,$AF$35)*IF(I4996,$AF$39,$AF$40)*IF(J4996,$AF$44,$AF$45)*IF(K4996,$AF$49,$AF$50)*IF(L4996,$AF$54,$AF$55)*IF(M4996,$AF$59,$AF$60)</f>
        <v>0.000511312870129521</v>
      </c>
      <c r="P4996">
        <f t="array" ref="P4996">$AE$2*_xlfn.IFS(B4996="data_scientist",$AH$7,TRUE,1)*_xlfn.IFS(B4996="data_analyst",$AH$8,TRUE,1)*_xlfn.IFS(B4996="data_engineer",$AH$9,TRUE,1)*IF(D4996,$AH$13,$AH$14)*IF(E4996,$AH$19,$AH$20)*IF(F4996,$AH$24,$AH$25)*IF(G4996,$AH$29,$AH$30)*IF(H4996,$AH$34,$AH$35)*IF(I4996,$AH$39,$AH$40)*IF(J4996,$AH$44,$AH$45)*IF(K4996,$AH$49,$AH$50)*IF(L4996,$AH$54,$AH$55)*IF(M4996,$AH$59,$AH$60)</f>
        <v>9.79806008966168e-5</v>
      </c>
      <c r="Q4996">
        <f t="shared" si="780"/>
        <v>0.000511312870129521</v>
      </c>
      <c r="R4996">
        <f t="shared" si="781"/>
        <v>0</v>
      </c>
      <c r="S4996">
        <f t="shared" si="782"/>
        <v>0</v>
      </c>
      <c r="T4996">
        <f t="shared" si="783"/>
        <v>0</v>
      </c>
      <c r="U4996">
        <f t="shared" si="784"/>
        <v>0</v>
      </c>
      <c r="V4996">
        <f t="shared" si="785"/>
        <v>1</v>
      </c>
      <c r="W4996">
        <f t="shared" si="786"/>
        <v>0</v>
      </c>
      <c r="X4996">
        <f t="shared" si="787"/>
        <v>0</v>
      </c>
      <c r="Y4996">
        <f t="shared" si="788"/>
        <v>0</v>
      </c>
      <c r="Z4996">
        <f t="shared" si="789"/>
        <v>0</v>
      </c>
    </row>
    <row r="4997" spans="1:26">
      <c r="A4997">
        <v>1</v>
      </c>
      <c r="B4997" t="s">
        <v>60</v>
      </c>
      <c r="C4997" t="s">
        <v>61</v>
      </c>
      <c r="D4997">
        <v>1</v>
      </c>
      <c r="E4997">
        <v>0</v>
      </c>
      <c r="F4997">
        <v>0</v>
      </c>
      <c r="G4997">
        <v>0</v>
      </c>
      <c r="H4997">
        <v>1</v>
      </c>
      <c r="I4997">
        <v>0</v>
      </c>
      <c r="J4997">
        <v>0</v>
      </c>
      <c r="K4997">
        <v>1</v>
      </c>
      <c r="L4997">
        <v>1</v>
      </c>
      <c r="M4997">
        <v>1</v>
      </c>
      <c r="N4997">
        <f t="array" ref="N4997">$AC$2*_xlfn.IFS(B4997="data_scientist",$AD$7,TRUE,1)*_xlfn.IFS(B4997="data_analyst",$AD$8,TRUE,1)*_xlfn.IFS(B4997="data_engineer",$AD$9,TRUE,1)*IF(D4997,$AD$13,$AD$14)*IF(E4997,$AD$19,$AD$20)*IF(F4997,$AD$24,$AD$25)*IF(G4997,$AD$29,$AD$30)*IF(H4997,$AD$34,$AD$35)*IF(I4997,$AD$39,$AD$40)*IF(J4997,$AD$44,$AD$45)*IF(K4997,$AD$49,$AD$50)*IF(L4997,$AD$54,$AD$55)*IF(M4997,$AD$59,$AD$60)</f>
        <v>2.67558784888113e-7</v>
      </c>
      <c r="O4997">
        <f t="array" ref="O4997">$AD$2*_xlfn.IFS(B4997="data_scientist",$AF$7,TRUE,1)*_xlfn.IFS(B4997="data_analyst",$AF$8,TRUE,1)*_xlfn.IFS(B4997="data_engineer",$AF$9,TRUE,1)*IF(D4997,$AF$13,$AF$14)*IF(E4997,$AF$19,$AF$20)*IF(F4997,$AF$24,$AF$25)*IF(G4997,$AF$29,$AF$30)*IF(H4997,$AF$34,$AF$35)*IF(I4997,$AF$39,$AF$40)*IF(J4997,$AF$44,$AF$45)*IF(K4997,$AF$49,$AF$50)*IF(L4997,$AF$54,$AF$55)*IF(M4997,$AF$59,$AF$60)</f>
        <v>0.00060015375717898</v>
      </c>
      <c r="P4997">
        <f t="array" ref="P4997">$AE$2*_xlfn.IFS(B4997="data_scientist",$AH$7,TRUE,1)*_xlfn.IFS(B4997="data_analyst",$AH$8,TRUE,1)*_xlfn.IFS(B4997="data_engineer",$AH$9,TRUE,1)*IF(D4997,$AH$13,$AH$14)*IF(E4997,$AH$19,$AH$20)*IF(F4997,$AH$24,$AH$25)*IF(G4997,$AH$29,$AH$30)*IF(H4997,$AH$34,$AH$35)*IF(I4997,$AH$39,$AH$40)*IF(J4997,$AH$44,$AH$45)*IF(K4997,$AH$49,$AH$50)*IF(L4997,$AH$54,$AH$55)*IF(M4997,$AH$59,$AH$60)</f>
        <v>2.40800921018817e-5</v>
      </c>
      <c r="Q4997">
        <f t="shared" si="780"/>
        <v>0.00060015375717898</v>
      </c>
      <c r="R4997">
        <f t="shared" si="781"/>
        <v>0</v>
      </c>
      <c r="S4997">
        <f t="shared" si="782"/>
        <v>0</v>
      </c>
      <c r="T4997">
        <f t="shared" si="783"/>
        <v>0</v>
      </c>
      <c r="U4997">
        <f t="shared" si="784"/>
        <v>0</v>
      </c>
      <c r="V4997">
        <f t="shared" si="785"/>
        <v>1</v>
      </c>
      <c r="W4997">
        <f t="shared" si="786"/>
        <v>0</v>
      </c>
      <c r="X4997">
        <f t="shared" si="787"/>
        <v>0</v>
      </c>
      <c r="Y4997">
        <f t="shared" si="788"/>
        <v>0</v>
      </c>
      <c r="Z4997">
        <f t="shared" si="789"/>
        <v>0</v>
      </c>
    </row>
    <row r="4998" spans="1:26">
      <c r="A4998">
        <v>1</v>
      </c>
      <c r="B4998" t="s">
        <v>60</v>
      </c>
      <c r="C4998" t="s">
        <v>61</v>
      </c>
      <c r="D4998">
        <v>1</v>
      </c>
      <c r="E4998">
        <v>1</v>
      </c>
      <c r="F4998">
        <v>0</v>
      </c>
      <c r="G4998">
        <v>0</v>
      </c>
      <c r="H4998">
        <v>1</v>
      </c>
      <c r="I4998">
        <v>0</v>
      </c>
      <c r="J4998">
        <v>0</v>
      </c>
      <c r="K4998">
        <v>1</v>
      </c>
      <c r="L4998">
        <v>0</v>
      </c>
      <c r="M4998">
        <v>1</v>
      </c>
      <c r="N4998">
        <f t="array" ref="N4998">$AC$2*_xlfn.IFS(B4998="data_scientist",$AD$7,TRUE,1)*_xlfn.IFS(B4998="data_analyst",$AD$8,TRUE,1)*_xlfn.IFS(B4998="data_engineer",$AD$9,TRUE,1)*IF(D4998,$AD$13,$AD$14)*IF(E4998,$AD$19,$AD$20)*IF(F4998,$AD$24,$AD$25)*IF(G4998,$AD$29,$AD$30)*IF(H4998,$AD$34,$AD$35)*IF(I4998,$AD$39,$AD$40)*IF(J4998,$AD$44,$AD$45)*IF(K4998,$AD$49,$AD$50)*IF(L4998,$AD$54,$AD$55)*IF(M4998,$AD$59,$AD$60)</f>
        <v>4.11405201524316e-6</v>
      </c>
      <c r="O4998">
        <f t="array" ref="O4998">$AD$2*_xlfn.IFS(B4998="data_scientist",$AF$7,TRUE,1)*_xlfn.IFS(B4998="data_analyst",$AF$8,TRUE,1)*_xlfn.IFS(B4998="data_engineer",$AF$9,TRUE,1)*IF(D4998,$AF$13,$AF$14)*IF(E4998,$AF$19,$AF$20)*IF(F4998,$AF$24,$AF$25)*IF(G4998,$AF$29,$AF$30)*IF(H4998,$AF$34,$AF$35)*IF(I4998,$AF$39,$AF$40)*IF(J4998,$AF$44,$AF$45)*IF(K4998,$AF$49,$AF$50)*IF(L4998,$AF$54,$AF$55)*IF(M4998,$AF$59,$AF$60)</f>
        <v>0.00124557567412892</v>
      </c>
      <c r="P4998">
        <f t="array" ref="P4998">$AE$2*_xlfn.IFS(B4998="data_scientist",$AH$7,TRUE,1)*_xlfn.IFS(B4998="data_analyst",$AH$8,TRUE,1)*_xlfn.IFS(B4998="data_engineer",$AH$9,TRUE,1)*IF(D4998,$AH$13,$AH$14)*IF(E4998,$AH$19,$AH$20)*IF(F4998,$AH$24,$AH$25)*IF(G4998,$AH$29,$AH$30)*IF(H4998,$AH$34,$AH$35)*IF(I4998,$AH$39,$AH$40)*IF(J4998,$AH$44,$AH$45)*IF(K4998,$AH$49,$AH$50)*IF(L4998,$AH$54,$AH$55)*IF(M4998,$AH$59,$AH$60)</f>
        <v>8.10056268048986e-5</v>
      </c>
      <c r="Q4998">
        <f t="shared" si="780"/>
        <v>0.00124557567412892</v>
      </c>
      <c r="R4998">
        <f t="shared" si="781"/>
        <v>0</v>
      </c>
      <c r="S4998">
        <f t="shared" si="782"/>
        <v>0</v>
      </c>
      <c r="T4998">
        <f t="shared" si="783"/>
        <v>0</v>
      </c>
      <c r="U4998">
        <f t="shared" si="784"/>
        <v>0</v>
      </c>
      <c r="V4998">
        <f t="shared" si="785"/>
        <v>1</v>
      </c>
      <c r="W4998">
        <f t="shared" si="786"/>
        <v>0</v>
      </c>
      <c r="X4998">
        <f t="shared" si="787"/>
        <v>0</v>
      </c>
      <c r="Y4998">
        <f t="shared" si="788"/>
        <v>0</v>
      </c>
      <c r="Z4998">
        <f t="shared" si="789"/>
        <v>0</v>
      </c>
    </row>
    <row r="4999" spans="1:26">
      <c r="A4999">
        <v>1</v>
      </c>
      <c r="B4999" t="s">
        <v>60</v>
      </c>
      <c r="C4999" t="s">
        <v>61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1</v>
      </c>
      <c r="N4999">
        <f t="array" ref="N4999">$AC$2*_xlfn.IFS(B4999="data_scientist",$AD$7,TRUE,1)*_xlfn.IFS(B4999="data_analyst",$AD$8,TRUE,1)*_xlfn.IFS(B4999="data_engineer",$AD$9,TRUE,1)*IF(D4999,$AD$13,$AD$14)*IF(E4999,$AD$19,$AD$20)*IF(F4999,$AD$24,$AD$25)*IF(G4999,$AD$29,$AD$30)*IF(H4999,$AD$34,$AD$35)*IF(I4999,$AD$39,$AD$40)*IF(J4999,$AD$44,$AD$45)*IF(K4999,$AD$49,$AD$50)*IF(L4999,$AD$54,$AD$55)*IF(M4999,$AD$59,$AD$60)</f>
        <v>0.00209205069395461</v>
      </c>
      <c r="O4999">
        <f t="array" ref="O4999">$AD$2*_xlfn.IFS(B4999="data_scientist",$AF$7,TRUE,1)*_xlfn.IFS(B4999="data_analyst",$AF$8,TRUE,1)*_xlfn.IFS(B4999="data_engineer",$AF$9,TRUE,1)*IF(D4999,$AF$13,$AF$14)*IF(E4999,$AF$19,$AF$20)*IF(F4999,$AF$24,$AF$25)*IF(G4999,$AF$29,$AF$30)*IF(H4999,$AF$34,$AF$35)*IF(I4999,$AF$39,$AF$40)*IF(J4999,$AF$44,$AF$45)*IF(K4999,$AF$49,$AF$50)*IF(L4999,$AF$54,$AF$55)*IF(M4999,$AF$59,$AF$60)</f>
        <v>0.000914821417937069</v>
      </c>
      <c r="P4999">
        <f t="array" ref="P4999">$AE$2*_xlfn.IFS(B4999="data_scientist",$AH$7,TRUE,1)*_xlfn.IFS(B4999="data_analyst",$AH$8,TRUE,1)*_xlfn.IFS(B4999="data_engineer",$AH$9,TRUE,1)*IF(D4999,$AH$13,$AH$14)*IF(E4999,$AH$19,$AH$20)*IF(F4999,$AH$24,$AH$25)*IF(G4999,$AH$29,$AH$30)*IF(H4999,$AH$34,$AH$35)*IF(I4999,$AH$39,$AH$40)*IF(J4999,$AH$44,$AH$45)*IF(K4999,$AH$49,$AH$50)*IF(L4999,$AH$54,$AH$55)*IF(M4999,$AH$59,$AH$60)</f>
        <v>0.000310772826156754</v>
      </c>
      <c r="Q4999">
        <f t="shared" si="780"/>
        <v>0.00209205069395461</v>
      </c>
      <c r="R4999">
        <f t="shared" si="781"/>
        <v>0</v>
      </c>
      <c r="S4999">
        <f t="shared" si="782"/>
        <v>0</v>
      </c>
      <c r="T4999">
        <f t="shared" si="783"/>
        <v>0</v>
      </c>
      <c r="U4999">
        <f t="shared" si="784"/>
        <v>1</v>
      </c>
      <c r="V4999">
        <f t="shared" si="785"/>
        <v>0</v>
      </c>
      <c r="W4999">
        <f t="shared" si="786"/>
        <v>0</v>
      </c>
      <c r="X4999">
        <f t="shared" si="787"/>
        <v>0</v>
      </c>
      <c r="Y4999">
        <f t="shared" si="788"/>
        <v>0</v>
      </c>
      <c r="Z4999">
        <f t="shared" si="789"/>
        <v>0</v>
      </c>
    </row>
    <row r="5000" spans="1:26">
      <c r="A5000">
        <v>1</v>
      </c>
      <c r="B5000" t="s">
        <v>60</v>
      </c>
      <c r="C5000" t="s">
        <v>61</v>
      </c>
      <c r="D5000">
        <v>1</v>
      </c>
      <c r="E5000">
        <v>1</v>
      </c>
      <c r="F5000">
        <v>1</v>
      </c>
      <c r="G5000">
        <v>0</v>
      </c>
      <c r="H5000">
        <v>1</v>
      </c>
      <c r="I5000">
        <v>1</v>
      </c>
      <c r="J5000">
        <v>0</v>
      </c>
      <c r="K5000">
        <v>1</v>
      </c>
      <c r="L5000">
        <v>1</v>
      </c>
      <c r="M5000">
        <v>1</v>
      </c>
      <c r="N5000">
        <f t="array" ref="N5000">$AC$2*_xlfn.IFS(B5000="data_scientist",$AD$7,TRUE,1)*_xlfn.IFS(B5000="data_analyst",$AD$8,TRUE,1)*_xlfn.IFS(B5000="data_engineer",$AD$9,TRUE,1)*IF(D5000,$AD$13,$AD$14)*IF(E5000,$AD$19,$AD$20)*IF(F5000,$AD$24,$AD$25)*IF(G5000,$AD$29,$AD$30)*IF(H5000,$AD$34,$AD$35)*IF(I5000,$AD$39,$AD$40)*IF(J5000,$AD$44,$AD$45)*IF(K5000,$AD$49,$AD$50)*IF(L5000,$AD$54,$AD$55)*IF(M5000,$AD$59,$AD$60)</f>
        <v>2.17781360509694e-8</v>
      </c>
      <c r="O5000">
        <f t="array" ref="O5000">$AD$2*_xlfn.IFS(B5000="data_scientist",$AF$7,TRUE,1)*_xlfn.IFS(B5000="data_analyst",$AF$8,TRUE,1)*_xlfn.IFS(B5000="data_engineer",$AF$9,TRUE,1)*IF(D5000,$AF$13,$AF$14)*IF(E5000,$AF$19,$AF$20)*IF(F5000,$AF$24,$AF$25)*IF(G5000,$AF$29,$AF$30)*IF(H5000,$AF$34,$AF$35)*IF(I5000,$AF$39,$AF$40)*IF(J5000,$AF$44,$AF$45)*IF(K5000,$AF$49,$AF$50)*IF(L5000,$AF$54,$AF$55)*IF(M5000,$AF$59,$AF$60)</f>
        <v>0.000191717300057654</v>
      </c>
      <c r="P5000">
        <f t="array" ref="P5000">$AE$2*_xlfn.IFS(B5000="data_scientist",$AH$7,TRUE,1)*_xlfn.IFS(B5000="data_analyst",$AH$8,TRUE,1)*_xlfn.IFS(B5000="data_engineer",$AH$9,TRUE,1)*IF(D5000,$AH$13,$AH$14)*IF(E5000,$AH$19,$AH$20)*IF(F5000,$AH$24,$AH$25)*IF(G5000,$AH$29,$AH$30)*IF(H5000,$AH$34,$AH$35)*IF(I5000,$AH$39,$AH$40)*IF(J5000,$AH$44,$AH$45)*IF(K5000,$AH$49,$AH$50)*IF(L5000,$AH$54,$AH$55)*IF(M5000,$AH$59,$AH$60)</f>
        <v>4.89589068595029e-6</v>
      </c>
      <c r="Q5000">
        <f t="shared" si="780"/>
        <v>0.000191717300057654</v>
      </c>
      <c r="R5000">
        <f t="shared" si="781"/>
        <v>0</v>
      </c>
      <c r="S5000">
        <f t="shared" si="782"/>
        <v>0</v>
      </c>
      <c r="T5000">
        <f t="shared" si="783"/>
        <v>0</v>
      </c>
      <c r="U5000">
        <f t="shared" si="784"/>
        <v>0</v>
      </c>
      <c r="V5000">
        <f t="shared" si="785"/>
        <v>1</v>
      </c>
      <c r="W5000">
        <f t="shared" si="786"/>
        <v>0</v>
      </c>
      <c r="X5000">
        <f t="shared" si="787"/>
        <v>0</v>
      </c>
      <c r="Y5000">
        <f t="shared" si="788"/>
        <v>0</v>
      </c>
      <c r="Z5000">
        <f t="shared" si="789"/>
        <v>0</v>
      </c>
    </row>
    <row r="5001" spans="1:26">
      <c r="A5001">
        <v>1</v>
      </c>
      <c r="B5001" t="s">
        <v>60</v>
      </c>
      <c r="C5001" t="s">
        <v>61</v>
      </c>
      <c r="D5001">
        <v>0</v>
      </c>
      <c r="E5001">
        <v>0</v>
      </c>
      <c r="F5001">
        <v>0</v>
      </c>
      <c r="G5001">
        <v>0</v>
      </c>
      <c r="H5001">
        <v>1</v>
      </c>
      <c r="I5001">
        <v>0</v>
      </c>
      <c r="J5001">
        <v>0</v>
      </c>
      <c r="K5001">
        <v>1</v>
      </c>
      <c r="L5001">
        <v>1</v>
      </c>
      <c r="M5001">
        <v>1</v>
      </c>
      <c r="N5001">
        <f t="array" ref="N5001">$AC$2*_xlfn.IFS(B5001="data_scientist",$AD$7,TRUE,1)*_xlfn.IFS(B5001="data_analyst",$AD$8,TRUE,1)*_xlfn.IFS(B5001="data_engineer",$AD$9,TRUE,1)*IF(D5001,$AD$13,$AD$14)*IF(E5001,$AD$19,$AD$20)*IF(F5001,$AD$24,$AD$25)*IF(G5001,$AD$29,$AD$30)*IF(H5001,$AD$34,$AD$35)*IF(I5001,$AD$39,$AD$40)*IF(J5001,$AD$44,$AD$45)*IF(K5001,$AD$49,$AD$50)*IF(L5001,$AD$54,$AD$55)*IF(M5001,$AD$59,$AD$60)</f>
        <v>5.70246690813695e-7</v>
      </c>
      <c r="O5001">
        <f t="array" ref="O5001">$AD$2*_xlfn.IFS(B5001="data_scientist",$AF$7,TRUE,1)*_xlfn.IFS(B5001="data_analyst",$AF$8,TRUE,1)*_xlfn.IFS(B5001="data_engineer",$AF$9,TRUE,1)*IF(D5001,$AF$13,$AF$14)*IF(E5001,$AF$19,$AF$20)*IF(F5001,$AF$24,$AF$25)*IF(G5001,$AF$29,$AF$30)*IF(H5001,$AF$34,$AF$35)*IF(I5001,$AF$39,$AF$40)*IF(J5001,$AF$44,$AF$45)*IF(K5001,$AF$49,$AF$50)*IF(L5001,$AF$54,$AF$55)*IF(M5001,$AF$59,$AF$60)</f>
        <v>0.000230130357120709</v>
      </c>
      <c r="P5001">
        <f t="array" ref="P5001">$AE$2*_xlfn.IFS(B5001="data_scientist",$AH$7,TRUE,1)*_xlfn.IFS(B5001="data_analyst",$AH$8,TRUE,1)*_xlfn.IFS(B5001="data_engineer",$AH$9,TRUE,1)*IF(D5001,$AH$13,$AH$14)*IF(E5001,$AH$19,$AH$20)*IF(F5001,$AH$24,$AH$25)*IF(G5001,$AH$29,$AH$30)*IF(H5001,$AH$34,$AH$35)*IF(I5001,$AH$39,$AH$40)*IF(J5001,$AH$44,$AH$45)*IF(K5001,$AH$49,$AH$50)*IF(L5001,$AH$54,$AH$55)*IF(M5001,$AH$59,$AH$60)</f>
        <v>1.81221311694574e-5</v>
      </c>
      <c r="Q5001">
        <f t="shared" si="780"/>
        <v>0.000230130357120709</v>
      </c>
      <c r="R5001">
        <f t="shared" si="781"/>
        <v>0</v>
      </c>
      <c r="S5001">
        <f t="shared" si="782"/>
        <v>0</v>
      </c>
      <c r="T5001">
        <f t="shared" si="783"/>
        <v>0</v>
      </c>
      <c r="U5001">
        <f t="shared" si="784"/>
        <v>0</v>
      </c>
      <c r="V5001">
        <f t="shared" si="785"/>
        <v>1</v>
      </c>
      <c r="W5001">
        <f t="shared" si="786"/>
        <v>0</v>
      </c>
      <c r="X5001">
        <f t="shared" si="787"/>
        <v>0</v>
      </c>
      <c r="Y5001">
        <f t="shared" si="788"/>
        <v>0</v>
      </c>
      <c r="Z5001">
        <f t="shared" si="789"/>
        <v>0</v>
      </c>
    </row>
    <row r="5002" spans="1:26">
      <c r="A5002">
        <v>1</v>
      </c>
      <c r="B5002" t="s">
        <v>60</v>
      </c>
      <c r="C5002" t="s">
        <v>61</v>
      </c>
      <c r="D5002">
        <v>0</v>
      </c>
      <c r="E5002">
        <v>1</v>
      </c>
      <c r="F5002">
        <v>0</v>
      </c>
      <c r="G5002">
        <v>0</v>
      </c>
      <c r="H5002">
        <v>1</v>
      </c>
      <c r="I5002">
        <v>0</v>
      </c>
      <c r="J5002">
        <v>0</v>
      </c>
      <c r="K5002">
        <v>0</v>
      </c>
      <c r="L5002">
        <v>0</v>
      </c>
      <c r="M5002">
        <v>1</v>
      </c>
      <c r="N5002">
        <f t="array" ref="N5002">$AC$2*_xlfn.IFS(B5002="data_scientist",$AD$7,TRUE,1)*_xlfn.IFS(B5002="data_analyst",$AD$8,TRUE,1)*_xlfn.IFS(B5002="data_engineer",$AD$9,TRUE,1)*IF(D5002,$AD$13,$AD$14)*IF(E5002,$AD$19,$AD$20)*IF(F5002,$AD$24,$AD$25)*IF(G5002,$AD$29,$AD$30)*IF(H5002,$AD$34,$AD$35)*IF(I5002,$AD$39,$AD$40)*IF(J5002,$AD$44,$AD$45)*IF(K5002,$AD$49,$AD$50)*IF(L5002,$AD$54,$AD$55)*IF(M5002,$AD$59,$AD$60)</f>
        <v>0.000182050963822457</v>
      </c>
      <c r="O5002">
        <f t="array" ref="O5002">$AD$2*_xlfn.IFS(B5002="data_scientist",$AF$7,TRUE,1)*_xlfn.IFS(B5002="data_analyst",$AF$8,TRUE,1)*_xlfn.IFS(B5002="data_engineer",$AF$9,TRUE,1)*IF(D5002,$AF$13,$AF$14)*IF(E5002,$AF$19,$AF$20)*IF(F5002,$AF$24,$AF$25)*IF(G5002,$AF$29,$AF$30)*IF(H5002,$AF$34,$AF$35)*IF(I5002,$AF$39,$AF$40)*IF(J5002,$AF$44,$AF$45)*IF(K5002,$AF$49,$AF$50)*IF(L5002,$AF$54,$AF$55)*IF(M5002,$AF$59,$AF$60)</f>
        <v>0.000766078054719533</v>
      </c>
      <c r="P5002">
        <f t="array" ref="P5002">$AE$2*_xlfn.IFS(B5002="data_scientist",$AH$7,TRUE,1)*_xlfn.IFS(B5002="data_analyst",$AH$8,TRUE,1)*_xlfn.IFS(B5002="data_engineer",$AH$9,TRUE,1)*IF(D5002,$AH$13,$AH$14)*IF(E5002,$AH$19,$AH$20)*IF(F5002,$AH$24,$AH$25)*IF(G5002,$AH$29,$AH$30)*IF(H5002,$AH$34,$AH$35)*IF(I5002,$AH$39,$AH$40)*IF(J5002,$AH$44,$AH$45)*IF(K5002,$AH$49,$AH$50)*IF(L5002,$AH$54,$AH$55)*IF(M5002,$AH$59,$AH$60)</f>
        <v>0.000161912477210855</v>
      </c>
      <c r="Q5002">
        <f t="shared" si="780"/>
        <v>0.000766078054719533</v>
      </c>
      <c r="R5002">
        <f t="shared" si="781"/>
        <v>0</v>
      </c>
      <c r="S5002">
        <f t="shared" si="782"/>
        <v>0</v>
      </c>
      <c r="T5002">
        <f t="shared" si="783"/>
        <v>0</v>
      </c>
      <c r="U5002">
        <f t="shared" si="784"/>
        <v>0</v>
      </c>
      <c r="V5002">
        <f t="shared" si="785"/>
        <v>1</v>
      </c>
      <c r="W5002">
        <f t="shared" si="786"/>
        <v>0</v>
      </c>
      <c r="X5002">
        <f t="shared" si="787"/>
        <v>0</v>
      </c>
      <c r="Y5002">
        <f t="shared" si="788"/>
        <v>0</v>
      </c>
      <c r="Z5002">
        <f t="shared" si="789"/>
        <v>0</v>
      </c>
    </row>
    <row r="5003" spans="1:26">
      <c r="A5003">
        <v>1</v>
      </c>
      <c r="B5003" t="s">
        <v>60</v>
      </c>
      <c r="C5003" t="s">
        <v>61</v>
      </c>
      <c r="D5003">
        <v>0</v>
      </c>
      <c r="E5003">
        <v>1</v>
      </c>
      <c r="F5003">
        <v>0</v>
      </c>
      <c r="G5003">
        <v>0</v>
      </c>
      <c r="H5003">
        <v>1</v>
      </c>
      <c r="I5003">
        <v>0</v>
      </c>
      <c r="J5003">
        <v>0</v>
      </c>
      <c r="K5003">
        <v>1</v>
      </c>
      <c r="L5003">
        <v>1</v>
      </c>
      <c r="M5003">
        <v>1</v>
      </c>
      <c r="N5003">
        <f t="array" ref="N5003">$AC$2*_xlfn.IFS(B5003="data_scientist",$AD$7,TRUE,1)*_xlfn.IFS(B5003="data_analyst",$AD$8,TRUE,1)*_xlfn.IFS(B5003="data_engineer",$AD$9,TRUE,1)*IF(D5003,$AD$13,$AD$14)*IF(E5003,$AD$19,$AD$20)*IF(F5003,$AD$24,$AD$25)*IF(G5003,$AD$29,$AD$30)*IF(H5003,$AD$34,$AD$35)*IF(I5003,$AD$39,$AD$40)*IF(J5003,$AD$44,$AD$45)*IF(K5003,$AD$49,$AD$50)*IF(L5003,$AD$54,$AD$55)*IF(M5003,$AD$59,$AD$60)</f>
        <v>7.42980146099854e-7</v>
      </c>
      <c r="O5003">
        <f t="array" ref="O5003">$AD$2*_xlfn.IFS(B5003="data_scientist",$AF$7,TRUE,1)*_xlfn.IFS(B5003="data_analyst",$AF$8,TRUE,1)*_xlfn.IFS(B5003="data_engineer",$AF$9,TRUE,1)*IF(D5003,$AF$13,$AF$14)*IF(E5003,$AF$19,$AF$20)*IF(F5003,$AF$24,$AF$25)*IF(G5003,$AF$29,$AF$30)*IF(H5003,$AF$34,$AF$35)*IF(I5003,$AF$39,$AF$40)*IF(J5003,$AF$44,$AF$45)*IF(K5003,$AF$49,$AF$50)*IF(L5003,$AF$54,$AF$55)*IF(M5003,$AF$59,$AF$60)</f>
        <v>0.000266951214260023</v>
      </c>
      <c r="P5003">
        <f t="array" ref="P5003">$AE$2*_xlfn.IFS(B5003="data_scientist",$AH$7,TRUE,1)*_xlfn.IFS(B5003="data_analyst",$AH$8,TRUE,1)*_xlfn.IFS(B5003="data_engineer",$AH$9,TRUE,1)*IF(D5003,$AH$13,$AH$14)*IF(E5003,$AH$19,$AH$20)*IF(F5003,$AH$24,$AH$25)*IF(G5003,$AH$29,$AH$30)*IF(H5003,$AH$34,$AH$35)*IF(I5003,$AH$39,$AH$40)*IF(J5003,$AH$44,$AH$45)*IF(K5003,$AH$49,$AH$50)*IF(L5003,$AH$54,$AH$55)*IF(M5003,$AH$59,$AH$60)</f>
        <v>1.92204421494245e-5</v>
      </c>
      <c r="Q5003">
        <f t="shared" si="780"/>
        <v>0.000266951214260023</v>
      </c>
      <c r="R5003">
        <f t="shared" si="781"/>
        <v>0</v>
      </c>
      <c r="S5003">
        <f t="shared" si="782"/>
        <v>0</v>
      </c>
      <c r="T5003">
        <f t="shared" si="783"/>
        <v>0</v>
      </c>
      <c r="U5003">
        <f t="shared" si="784"/>
        <v>0</v>
      </c>
      <c r="V5003">
        <f t="shared" si="785"/>
        <v>1</v>
      </c>
      <c r="W5003">
        <f t="shared" si="786"/>
        <v>0</v>
      </c>
      <c r="X5003">
        <f t="shared" si="787"/>
        <v>0</v>
      </c>
      <c r="Y5003">
        <f t="shared" si="788"/>
        <v>0</v>
      </c>
      <c r="Z5003">
        <f t="shared" si="789"/>
        <v>0</v>
      </c>
    </row>
    <row r="5004" spans="1:26">
      <c r="A5004">
        <v>1</v>
      </c>
      <c r="B5004" t="s">
        <v>60</v>
      </c>
      <c r="C5004" t="s">
        <v>61</v>
      </c>
      <c r="D5004">
        <v>1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1</v>
      </c>
      <c r="L5004">
        <v>1</v>
      </c>
      <c r="M5004">
        <v>1</v>
      </c>
      <c r="N5004">
        <f t="array" ref="N5004">$AC$2*_xlfn.IFS(B5004="data_scientist",$AD$7,TRUE,1)*_xlfn.IFS(B5004="data_analyst",$AD$8,TRUE,1)*_xlfn.IFS(B5004="data_engineer",$AD$9,TRUE,1)*IF(D5004,$AD$13,$AD$14)*IF(E5004,$AD$19,$AD$20)*IF(F5004,$AD$24,$AD$25)*IF(G5004,$AD$29,$AD$30)*IF(H5004,$AD$34,$AD$35)*IF(I5004,$AD$39,$AD$40)*IF(J5004,$AD$44,$AD$45)*IF(K5004,$AD$49,$AD$50)*IF(L5004,$AD$54,$AD$55)*IF(M5004,$AD$59,$AD$60)</f>
        <v>4.0060177700679e-6</v>
      </c>
      <c r="O5004">
        <f t="array" ref="O5004">$AD$2*_xlfn.IFS(B5004="data_scientist",$AF$7,TRUE,1)*_xlfn.IFS(B5004="data_analyst",$AF$8,TRUE,1)*_xlfn.IFS(B5004="data_engineer",$AF$9,TRUE,1)*IF(D5004,$AF$13,$AF$14)*IF(E5004,$AF$19,$AF$20)*IF(F5004,$AF$24,$AF$25)*IF(G5004,$AF$29,$AF$30)*IF(H5004,$AF$34,$AF$35)*IF(I5004,$AF$39,$AF$40)*IF(J5004,$AF$44,$AF$45)*IF(K5004,$AF$49,$AF$50)*IF(L5004,$AF$54,$AF$55)*IF(M5004,$AF$59,$AF$60)</f>
        <v>0.000831349846113967</v>
      </c>
      <c r="P5004">
        <f t="array" ref="P5004">$AE$2*_xlfn.IFS(B5004="data_scientist",$AH$7,TRUE,1)*_xlfn.IFS(B5004="data_analyst",$AH$8,TRUE,1)*_xlfn.IFS(B5004="data_engineer",$AH$9,TRUE,1)*IF(D5004,$AH$13,$AH$14)*IF(E5004,$AH$19,$AH$20)*IF(F5004,$AH$24,$AH$25)*IF(G5004,$AH$29,$AH$30)*IF(H5004,$AH$34,$AH$35)*IF(I5004,$AH$39,$AH$40)*IF(J5004,$AH$44,$AH$45)*IF(K5004,$AH$49,$AH$50)*IF(L5004,$AH$54,$AH$55)*IF(M5004,$AH$59,$AH$60)</f>
        <v>4.90201874931163e-5</v>
      </c>
      <c r="Q5004">
        <f t="shared" si="780"/>
        <v>0.000831349846113967</v>
      </c>
      <c r="R5004">
        <f t="shared" si="781"/>
        <v>0</v>
      </c>
      <c r="S5004">
        <f t="shared" si="782"/>
        <v>0</v>
      </c>
      <c r="T5004">
        <f t="shared" si="783"/>
        <v>0</v>
      </c>
      <c r="U5004">
        <f t="shared" si="784"/>
        <v>0</v>
      </c>
      <c r="V5004">
        <f t="shared" si="785"/>
        <v>1</v>
      </c>
      <c r="W5004">
        <f t="shared" si="786"/>
        <v>0</v>
      </c>
      <c r="X5004">
        <f t="shared" si="787"/>
        <v>0</v>
      </c>
      <c r="Y5004">
        <f t="shared" si="788"/>
        <v>0</v>
      </c>
      <c r="Z5004">
        <f t="shared" si="789"/>
        <v>0</v>
      </c>
    </row>
    <row r="5005" spans="1:26">
      <c r="A5005">
        <v>1</v>
      </c>
      <c r="B5005" t="s">
        <v>60</v>
      </c>
      <c r="C5005" t="s">
        <v>61</v>
      </c>
      <c r="D5005">
        <v>0</v>
      </c>
      <c r="E5005">
        <v>0</v>
      </c>
      <c r="F5005">
        <v>0</v>
      </c>
      <c r="G5005">
        <v>0</v>
      </c>
      <c r="H5005">
        <v>1</v>
      </c>
      <c r="I5005">
        <v>0</v>
      </c>
      <c r="J5005">
        <v>0</v>
      </c>
      <c r="K5005">
        <v>0</v>
      </c>
      <c r="L5005">
        <v>1</v>
      </c>
      <c r="M5005">
        <v>1</v>
      </c>
      <c r="N5005">
        <f t="array" ref="N5005">$AC$2*_xlfn.IFS(B5005="data_scientist",$AD$7,TRUE,1)*_xlfn.IFS(B5005="data_analyst",$AD$8,TRUE,1)*_xlfn.IFS(B5005="data_engineer",$AD$9,TRUE,1)*IF(D5005,$AD$13,$AD$14)*IF(E5005,$AD$19,$AD$20)*IF(F5005,$AD$24,$AD$25)*IF(G5005,$AD$29,$AD$30)*IF(H5005,$AD$34,$AD$35)*IF(I5005,$AD$39,$AD$40)*IF(J5005,$AD$44,$AD$45)*IF(K5005,$AD$49,$AD$50)*IF(L5005,$AD$54,$AD$55)*IF(M5005,$AD$59,$AD$60)</f>
        <v>1.18397469180193e-5</v>
      </c>
      <c r="O5005">
        <f t="array" ref="O5005">$AD$2*_xlfn.IFS(B5005="data_scientist",$AF$7,TRUE,1)*_xlfn.IFS(B5005="data_analyst",$AF$8,TRUE,1)*_xlfn.IFS(B5005="data_engineer",$AF$9,TRUE,1)*IF(D5005,$AF$13,$AF$14)*IF(E5005,$AF$19,$AF$20)*IF(F5005,$AF$24,$AF$25)*IF(G5005,$AF$29,$AF$30)*IF(H5005,$AF$34,$AF$35)*IF(I5005,$AF$39,$AF$40)*IF(J5005,$AF$44,$AF$45)*IF(K5005,$AF$49,$AF$50)*IF(L5005,$AF$54,$AF$55)*IF(M5005,$AF$59,$AF$60)</f>
        <v>0.000369118177547762</v>
      </c>
      <c r="P5005">
        <f t="array" ref="P5005">$AE$2*_xlfn.IFS(B5005="data_scientist",$AH$7,TRUE,1)*_xlfn.IFS(B5005="data_analyst",$AH$8,TRUE,1)*_xlfn.IFS(B5005="data_engineer",$AH$9,TRUE,1)*IF(D5005,$AH$13,$AH$14)*IF(E5005,$AH$19,$AH$20)*IF(F5005,$AH$24,$AH$25)*IF(G5005,$AH$29,$AH$30)*IF(H5005,$AH$34,$AH$35)*IF(I5005,$AH$39,$AH$40)*IF(J5005,$AH$44,$AH$45)*IF(K5005,$AH$49,$AH$50)*IF(L5005,$AH$54,$AH$55)*IF(M5005,$AH$59,$AH$60)</f>
        <v>4.81308214930749e-5</v>
      </c>
      <c r="Q5005">
        <f t="shared" si="780"/>
        <v>0.000369118177547762</v>
      </c>
      <c r="R5005">
        <f t="shared" si="781"/>
        <v>0</v>
      </c>
      <c r="S5005">
        <f t="shared" si="782"/>
        <v>0</v>
      </c>
      <c r="T5005">
        <f t="shared" si="783"/>
        <v>0</v>
      </c>
      <c r="U5005">
        <f t="shared" si="784"/>
        <v>0</v>
      </c>
      <c r="V5005">
        <f t="shared" si="785"/>
        <v>1</v>
      </c>
      <c r="W5005">
        <f t="shared" si="786"/>
        <v>0</v>
      </c>
      <c r="X5005">
        <f t="shared" si="787"/>
        <v>0</v>
      </c>
      <c r="Y5005">
        <f t="shared" si="788"/>
        <v>0</v>
      </c>
      <c r="Z5005">
        <f t="shared" si="789"/>
        <v>0</v>
      </c>
    </row>
    <row r="5006" spans="1:26">
      <c r="A5006">
        <v>1</v>
      </c>
      <c r="B5006" t="s">
        <v>60</v>
      </c>
      <c r="C5006" t="s">
        <v>61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1</v>
      </c>
      <c r="N5006">
        <f t="array" ref="N5006">$AC$2*_xlfn.IFS(B5006="data_scientist",$AD$7,TRUE,1)*_xlfn.IFS(B5006="data_analyst",$AD$8,TRUE,1)*_xlfn.IFS(B5006="data_engineer",$AD$9,TRUE,1)*IF(D5006,$AD$13,$AD$14)*IF(E5006,$AD$19,$AD$20)*IF(F5006,$AD$24,$AD$25)*IF(G5006,$AD$29,$AD$30)*IF(H5006,$AD$34,$AD$35)*IF(I5006,$AD$39,$AD$40)*IF(J5006,$AD$44,$AD$45)*IF(K5006,$AD$49,$AD$50)*IF(L5006,$AD$54,$AD$55)*IF(M5006,$AD$59,$AD$60)</f>
        <v>0.00209205069395461</v>
      </c>
      <c r="O5006">
        <f t="array" ref="O5006">$AD$2*_xlfn.IFS(B5006="data_scientist",$AF$7,TRUE,1)*_xlfn.IFS(B5006="data_analyst",$AF$8,TRUE,1)*_xlfn.IFS(B5006="data_engineer",$AF$9,TRUE,1)*IF(D5006,$AF$13,$AF$14)*IF(E5006,$AF$19,$AF$20)*IF(F5006,$AF$24,$AF$25)*IF(G5006,$AF$29,$AF$30)*IF(H5006,$AF$34,$AF$35)*IF(I5006,$AF$39,$AF$40)*IF(J5006,$AF$44,$AF$45)*IF(K5006,$AF$49,$AF$50)*IF(L5006,$AF$54,$AF$55)*IF(M5006,$AF$59,$AF$60)</f>
        <v>0.000914821417937069</v>
      </c>
      <c r="P5006">
        <f t="array" ref="P5006">$AE$2*_xlfn.IFS(B5006="data_scientist",$AH$7,TRUE,1)*_xlfn.IFS(B5006="data_analyst",$AH$8,TRUE,1)*_xlfn.IFS(B5006="data_engineer",$AH$9,TRUE,1)*IF(D5006,$AH$13,$AH$14)*IF(E5006,$AH$19,$AH$20)*IF(F5006,$AH$24,$AH$25)*IF(G5006,$AH$29,$AH$30)*IF(H5006,$AH$34,$AH$35)*IF(I5006,$AH$39,$AH$40)*IF(J5006,$AH$44,$AH$45)*IF(K5006,$AH$49,$AH$50)*IF(L5006,$AH$54,$AH$55)*IF(M5006,$AH$59,$AH$60)</f>
        <v>0.000310772826156754</v>
      </c>
      <c r="Q5006">
        <f t="shared" si="780"/>
        <v>0.00209205069395461</v>
      </c>
      <c r="R5006">
        <f t="shared" si="781"/>
        <v>0</v>
      </c>
      <c r="S5006">
        <f t="shared" si="782"/>
        <v>0</v>
      </c>
      <c r="T5006">
        <f t="shared" si="783"/>
        <v>0</v>
      </c>
      <c r="U5006">
        <f t="shared" si="784"/>
        <v>1</v>
      </c>
      <c r="V5006">
        <f t="shared" si="785"/>
        <v>0</v>
      </c>
      <c r="W5006">
        <f t="shared" si="786"/>
        <v>0</v>
      </c>
      <c r="X5006">
        <f t="shared" si="787"/>
        <v>0</v>
      </c>
      <c r="Y5006">
        <f t="shared" si="788"/>
        <v>0</v>
      </c>
      <c r="Z5006">
        <f t="shared" si="789"/>
        <v>0</v>
      </c>
    </row>
    <row r="5007" spans="1:26">
      <c r="A5007">
        <v>1</v>
      </c>
      <c r="B5007" t="s">
        <v>60</v>
      </c>
      <c r="C5007" t="s">
        <v>61</v>
      </c>
      <c r="D5007">
        <v>1</v>
      </c>
      <c r="E5007">
        <v>0</v>
      </c>
      <c r="F5007">
        <v>1</v>
      </c>
      <c r="G5007">
        <v>0</v>
      </c>
      <c r="H5007">
        <v>1</v>
      </c>
      <c r="I5007">
        <v>0</v>
      </c>
      <c r="J5007">
        <v>0</v>
      </c>
      <c r="K5007">
        <v>1</v>
      </c>
      <c r="L5007">
        <v>1</v>
      </c>
      <c r="M5007">
        <v>1</v>
      </c>
      <c r="N5007">
        <f t="array" ref="N5007">$AC$2*_xlfn.IFS(B5007="data_scientist",$AD$7,TRUE,1)*_xlfn.IFS(B5007="data_analyst",$AD$8,TRUE,1)*_xlfn.IFS(B5007="data_engineer",$AD$9,TRUE,1)*IF(D5007,$AD$13,$AD$14)*IF(E5007,$AD$19,$AD$20)*IF(F5007,$AD$24,$AD$25)*IF(G5007,$AD$29,$AD$30)*IF(H5007,$AD$34,$AD$35)*IF(I5007,$AD$39,$AD$40)*IF(J5007,$AD$44,$AD$45)*IF(K5007,$AD$49,$AD$50)*IF(L5007,$AD$54,$AD$55)*IF(M5007,$AD$59,$AD$60)</f>
        <v>4.86800776306954e-8</v>
      </c>
      <c r="O5007">
        <f t="array" ref="O5007">$AD$2*_xlfn.IFS(B5007="data_scientist",$AF$7,TRUE,1)*_xlfn.IFS(B5007="data_analyst",$AF$8,TRUE,1)*_xlfn.IFS(B5007="data_engineer",$AF$9,TRUE,1)*IF(D5007,$AF$13,$AF$14)*IF(E5007,$AF$19,$AF$20)*IF(F5007,$AF$24,$AF$25)*IF(G5007,$AF$29,$AF$30)*IF(H5007,$AF$34,$AF$35)*IF(I5007,$AF$39,$AF$40)*IF(J5007,$AF$44,$AF$45)*IF(K5007,$AF$49,$AF$50)*IF(L5007,$AF$54,$AF$55)*IF(M5007,$AF$59,$AF$60)</f>
        <v>0.000682718712741565</v>
      </c>
      <c r="P5007">
        <f t="array" ref="P5007">$AE$2*_xlfn.IFS(B5007="data_scientist",$AH$7,TRUE,1)*_xlfn.IFS(B5007="data_analyst",$AH$8,TRUE,1)*_xlfn.IFS(B5007="data_engineer",$AH$9,TRUE,1)*IF(D5007,$AH$13,$AH$14)*IF(E5007,$AH$19,$AH$20)*IF(F5007,$AH$24,$AH$25)*IF(G5007,$AH$29,$AH$30)*IF(H5007,$AH$34,$AH$35)*IF(I5007,$AH$39,$AH$40)*IF(J5007,$AH$44,$AH$45)*IF(K5007,$AH$49,$AH$50)*IF(L5007,$AH$54,$AH$55)*IF(M5007,$AH$59,$AH$60)</f>
        <v>1.64507559903944e-5</v>
      </c>
      <c r="Q5007">
        <f t="shared" si="780"/>
        <v>0.000682718712741565</v>
      </c>
      <c r="R5007">
        <f t="shared" si="781"/>
        <v>0</v>
      </c>
      <c r="S5007">
        <f t="shared" si="782"/>
        <v>0</v>
      </c>
      <c r="T5007">
        <f t="shared" si="783"/>
        <v>0</v>
      </c>
      <c r="U5007">
        <f t="shared" si="784"/>
        <v>0</v>
      </c>
      <c r="V5007">
        <f t="shared" si="785"/>
        <v>1</v>
      </c>
      <c r="W5007">
        <f t="shared" si="786"/>
        <v>0</v>
      </c>
      <c r="X5007">
        <f t="shared" si="787"/>
        <v>0</v>
      </c>
      <c r="Y5007">
        <f t="shared" si="788"/>
        <v>0</v>
      </c>
      <c r="Z5007">
        <f t="shared" si="789"/>
        <v>0</v>
      </c>
    </row>
    <row r="5008" spans="1:26">
      <c r="A5008">
        <v>1</v>
      </c>
      <c r="B5008" t="s">
        <v>60</v>
      </c>
      <c r="C5008" t="s">
        <v>61</v>
      </c>
      <c r="D5008">
        <v>1</v>
      </c>
      <c r="E5008">
        <v>1</v>
      </c>
      <c r="F5008">
        <v>0</v>
      </c>
      <c r="G5008">
        <v>0</v>
      </c>
      <c r="H5008">
        <v>1</v>
      </c>
      <c r="I5008">
        <v>1</v>
      </c>
      <c r="J5008">
        <v>0</v>
      </c>
      <c r="K5008">
        <v>1</v>
      </c>
      <c r="L5008">
        <v>0</v>
      </c>
      <c r="M5008">
        <v>1</v>
      </c>
      <c r="N5008">
        <f t="array" ref="N5008">$AC$2*_xlfn.IFS(B5008="data_scientist",$AD$7,TRUE,1)*_xlfn.IFS(B5008="data_analyst",$AD$8,TRUE,1)*_xlfn.IFS(B5008="data_engineer",$AD$9,TRUE,1)*IF(D5008,$AD$13,$AD$14)*IF(E5008,$AD$19,$AD$20)*IF(F5008,$AD$24,$AD$25)*IF(G5008,$AD$29,$AD$30)*IF(H5008,$AD$34,$AD$35)*IF(I5008,$AD$39,$AD$40)*IF(J5008,$AD$44,$AD$45)*IF(K5008,$AD$49,$AD$50)*IF(L5008,$AD$54,$AD$55)*IF(M5008,$AD$59,$AD$60)</f>
        <v>1.4126181688142e-6</v>
      </c>
      <c r="O5008">
        <f t="array" ref="O5008">$AD$2*_xlfn.IFS(B5008="data_scientist",$AF$7,TRUE,1)*_xlfn.IFS(B5008="data_analyst",$AF$8,TRUE,1)*_xlfn.IFS(B5008="data_engineer",$AF$9,TRUE,1)*IF(D5008,$AF$13,$AF$14)*IF(E5008,$AF$19,$AF$20)*IF(F5008,$AF$24,$AF$25)*IF(G5008,$AF$29,$AF$30)*IF(H5008,$AF$34,$AF$35)*IF(I5008,$AF$39,$AF$40)*IF(J5008,$AF$44,$AF$45)*IF(K5008,$AF$49,$AF$50)*IF(L5008,$AF$54,$AF$55)*IF(M5008,$AF$59,$AF$60)</f>
        <v>0.000301530762741616</v>
      </c>
      <c r="P5008">
        <f t="array" ref="P5008">$AE$2*_xlfn.IFS(B5008="data_scientist",$AH$7,TRUE,1)*_xlfn.IFS(B5008="data_analyst",$AH$8,TRUE,1)*_xlfn.IFS(B5008="data_engineer",$AH$9,TRUE,1)*IF(D5008,$AH$13,$AH$14)*IF(E5008,$AH$19,$AH$20)*IF(F5008,$AH$24,$AH$25)*IF(G5008,$AH$29,$AH$30)*IF(H5008,$AH$34,$AH$35)*IF(I5008,$AH$39,$AH$40)*IF(J5008,$AH$44,$AH$45)*IF(K5008,$AH$49,$AH$50)*IF(L5008,$AH$54,$AH$55)*IF(M5008,$AH$59,$AH$60)</f>
        <v>2.27303924556118e-5</v>
      </c>
      <c r="Q5008">
        <f t="shared" si="780"/>
        <v>0.000301530762741616</v>
      </c>
      <c r="R5008">
        <f t="shared" si="781"/>
        <v>0</v>
      </c>
      <c r="S5008">
        <f t="shared" si="782"/>
        <v>0</v>
      </c>
      <c r="T5008">
        <f t="shared" si="783"/>
        <v>0</v>
      </c>
      <c r="U5008">
        <f t="shared" si="784"/>
        <v>0</v>
      </c>
      <c r="V5008">
        <f t="shared" si="785"/>
        <v>1</v>
      </c>
      <c r="W5008">
        <f t="shared" si="786"/>
        <v>0</v>
      </c>
      <c r="X5008">
        <f t="shared" si="787"/>
        <v>0</v>
      </c>
      <c r="Y5008">
        <f t="shared" si="788"/>
        <v>0</v>
      </c>
      <c r="Z5008">
        <f t="shared" si="789"/>
        <v>0</v>
      </c>
    </row>
    <row r="5009" spans="1:26">
      <c r="A5009">
        <v>1</v>
      </c>
      <c r="B5009" t="s">
        <v>60</v>
      </c>
      <c r="C5009" t="s">
        <v>61</v>
      </c>
      <c r="D5009">
        <v>1</v>
      </c>
      <c r="E5009">
        <v>1</v>
      </c>
      <c r="F5009">
        <v>0</v>
      </c>
      <c r="G5009">
        <v>0</v>
      </c>
      <c r="H5009">
        <v>1</v>
      </c>
      <c r="I5009">
        <v>0</v>
      </c>
      <c r="J5009">
        <v>0</v>
      </c>
      <c r="K5009">
        <v>1</v>
      </c>
      <c r="L5009">
        <v>1</v>
      </c>
      <c r="M5009">
        <v>1</v>
      </c>
      <c r="N5009">
        <f t="array" ref="N5009">$AC$2*_xlfn.IFS(B5009="data_scientist",$AD$7,TRUE,1)*_xlfn.IFS(B5009="data_analyst",$AD$8,TRUE,1)*_xlfn.IFS(B5009="data_engineer",$AD$9,TRUE,1)*IF(D5009,$AD$13,$AD$14)*IF(E5009,$AD$19,$AD$20)*IF(F5009,$AD$24,$AD$25)*IF(G5009,$AD$29,$AD$30)*IF(H5009,$AD$34,$AD$35)*IF(I5009,$AD$39,$AD$40)*IF(J5009,$AD$44,$AD$45)*IF(K5009,$AD$49,$AD$50)*IF(L5009,$AD$54,$AD$55)*IF(M5009,$AD$59,$AD$60)</f>
        <v>3.48605030575121e-7</v>
      </c>
      <c r="O5009">
        <f t="array" ref="O5009">$AD$2*_xlfn.IFS(B5009="data_scientist",$AF$7,TRUE,1)*_xlfn.IFS(B5009="data_analyst",$AF$8,TRUE,1)*_xlfn.IFS(B5009="data_engineer",$AF$9,TRUE,1)*IF(D5009,$AF$13,$AF$14)*IF(E5009,$AF$19,$AF$20)*IF(F5009,$AF$24,$AF$25)*IF(G5009,$AF$29,$AF$30)*IF(H5009,$AF$34,$AF$35)*IF(I5009,$AF$39,$AF$40)*IF(J5009,$AF$44,$AF$45)*IF(K5009,$AF$49,$AF$50)*IF(L5009,$AF$54,$AF$55)*IF(M5009,$AF$59,$AF$60)</f>
        <v>0.000696178358327617</v>
      </c>
      <c r="P5009">
        <f t="array" ref="P5009">$AE$2*_xlfn.IFS(B5009="data_scientist",$AH$7,TRUE,1)*_xlfn.IFS(B5009="data_analyst",$AH$8,TRUE,1)*_xlfn.IFS(B5009="data_engineer",$AH$9,TRUE,1)*IF(D5009,$AH$13,$AH$14)*IF(E5009,$AH$19,$AH$20)*IF(F5009,$AH$24,$AH$25)*IF(G5009,$AH$29,$AH$30)*IF(H5009,$AH$34,$AH$35)*IF(I5009,$AH$39,$AH$40)*IF(J5009,$AH$44,$AH$45)*IF(K5009,$AH$49,$AH$50)*IF(L5009,$AH$54,$AH$55)*IF(M5009,$AH$59,$AH$60)</f>
        <v>2.55394916232079e-5</v>
      </c>
      <c r="Q5009">
        <f t="shared" si="780"/>
        <v>0.000696178358327617</v>
      </c>
      <c r="R5009">
        <f t="shared" si="781"/>
        <v>0</v>
      </c>
      <c r="S5009">
        <f t="shared" si="782"/>
        <v>0</v>
      </c>
      <c r="T5009">
        <f t="shared" si="783"/>
        <v>0</v>
      </c>
      <c r="U5009">
        <f t="shared" si="784"/>
        <v>0</v>
      </c>
      <c r="V5009">
        <f t="shared" si="785"/>
        <v>1</v>
      </c>
      <c r="W5009">
        <f t="shared" si="786"/>
        <v>0</v>
      </c>
      <c r="X5009">
        <f t="shared" si="787"/>
        <v>0</v>
      </c>
      <c r="Y5009">
        <f t="shared" si="788"/>
        <v>0</v>
      </c>
      <c r="Z5009">
        <f t="shared" si="789"/>
        <v>0</v>
      </c>
    </row>
    <row r="5010" spans="1:26">
      <c r="A5010">
        <v>1</v>
      </c>
      <c r="B5010" t="s">
        <v>60</v>
      </c>
      <c r="C5010" t="s">
        <v>61</v>
      </c>
      <c r="D5010">
        <v>1</v>
      </c>
      <c r="E5010">
        <v>0</v>
      </c>
      <c r="F5010">
        <v>1</v>
      </c>
      <c r="G5010">
        <v>1</v>
      </c>
      <c r="H5010">
        <v>1</v>
      </c>
      <c r="I5010">
        <v>1</v>
      </c>
      <c r="J5010">
        <v>0</v>
      </c>
      <c r="K5010">
        <v>1</v>
      </c>
      <c r="L5010">
        <v>0</v>
      </c>
      <c r="M5010">
        <v>1</v>
      </c>
      <c r="N5010">
        <f t="array" ref="N5010">$AC$2*_xlfn.IFS(B5010="data_scientist",$AD$7,TRUE,1)*_xlfn.IFS(B5010="data_analyst",$AD$8,TRUE,1)*_xlfn.IFS(B5010="data_engineer",$AD$9,TRUE,1)*IF(D5010,$AD$13,$AD$14)*IF(E5010,$AD$19,$AD$20)*IF(F5010,$AD$24,$AD$25)*IF(G5010,$AD$29,$AD$30)*IF(H5010,$AD$34,$AD$35)*IF(I5010,$AD$39,$AD$40)*IF(J5010,$AD$44,$AD$45)*IF(K5010,$AD$49,$AD$50)*IF(L5010,$AD$54,$AD$55)*IF(M5010,$AD$59,$AD$60)</f>
        <v>7.06263984614361e-8</v>
      </c>
      <c r="O5010">
        <f t="array" ref="O5010">$AD$2*_xlfn.IFS(B5010="data_scientist",$AF$7,TRUE,1)*_xlfn.IFS(B5010="data_analyst",$AF$8,TRUE,1)*_xlfn.IFS(B5010="data_engineer",$AF$9,TRUE,1)*IF(D5010,$AF$13,$AF$14)*IF(E5010,$AF$19,$AF$20)*IF(F5010,$AF$24,$AF$25)*IF(G5010,$AF$29,$AF$30)*IF(H5010,$AF$34,$AF$35)*IF(I5010,$AF$39,$AF$40)*IF(J5010,$AF$44,$AF$45)*IF(K5010,$AF$49,$AF$50)*IF(L5010,$AF$54,$AF$55)*IF(M5010,$AF$59,$AF$60)</f>
        <v>0.00025867533514372</v>
      </c>
      <c r="P5010">
        <f t="array" ref="P5010">$AE$2*_xlfn.IFS(B5010="data_scientist",$AH$7,TRUE,1)*_xlfn.IFS(B5010="data_analyst",$AH$8,TRUE,1)*_xlfn.IFS(B5010="data_engineer",$AH$9,TRUE,1)*IF(D5010,$AH$13,$AH$14)*IF(E5010,$AH$19,$AH$20)*IF(F5010,$AH$24,$AH$25)*IF(G5010,$AH$29,$AH$30)*IF(H5010,$AH$34,$AH$35)*IF(I5010,$AH$39,$AH$40)*IF(J5010,$AH$44,$AH$45)*IF(K5010,$AH$49,$AH$50)*IF(L5010,$AH$54,$AH$55)*IF(M5010,$AH$59,$AH$60)</f>
        <v>7.88379339244907e-6</v>
      </c>
      <c r="Q5010">
        <f t="shared" si="780"/>
        <v>0.00025867533514372</v>
      </c>
      <c r="R5010">
        <f t="shared" si="781"/>
        <v>0</v>
      </c>
      <c r="S5010">
        <f t="shared" si="782"/>
        <v>0</v>
      </c>
      <c r="T5010">
        <f t="shared" si="783"/>
        <v>0</v>
      </c>
      <c r="U5010">
        <f t="shared" si="784"/>
        <v>0</v>
      </c>
      <c r="V5010">
        <f t="shared" si="785"/>
        <v>1</v>
      </c>
      <c r="W5010">
        <f t="shared" si="786"/>
        <v>0</v>
      </c>
      <c r="X5010">
        <f t="shared" si="787"/>
        <v>0</v>
      </c>
      <c r="Y5010">
        <f t="shared" si="788"/>
        <v>0</v>
      </c>
      <c r="Z5010">
        <f t="shared" si="789"/>
        <v>0</v>
      </c>
    </row>
    <row r="5011" spans="1:26">
      <c r="A5011">
        <v>1</v>
      </c>
      <c r="B5011" t="s">
        <v>60</v>
      </c>
      <c r="C5011" t="s">
        <v>61</v>
      </c>
      <c r="D5011">
        <v>1</v>
      </c>
      <c r="E5011">
        <v>1</v>
      </c>
      <c r="F5011">
        <v>0</v>
      </c>
      <c r="G5011">
        <v>0</v>
      </c>
      <c r="H5011">
        <v>1</v>
      </c>
      <c r="I5011">
        <v>0</v>
      </c>
      <c r="J5011">
        <v>0</v>
      </c>
      <c r="K5011">
        <v>1</v>
      </c>
      <c r="L5011">
        <v>1</v>
      </c>
      <c r="M5011">
        <v>1</v>
      </c>
      <c r="N5011">
        <f t="array" ref="N5011">$AC$2*_xlfn.IFS(B5011="data_scientist",$AD$7,TRUE,1)*_xlfn.IFS(B5011="data_analyst",$AD$8,TRUE,1)*_xlfn.IFS(B5011="data_engineer",$AD$9,TRUE,1)*IF(D5011,$AD$13,$AD$14)*IF(E5011,$AD$19,$AD$20)*IF(F5011,$AD$24,$AD$25)*IF(G5011,$AD$29,$AD$30)*IF(H5011,$AD$34,$AD$35)*IF(I5011,$AD$39,$AD$40)*IF(J5011,$AD$44,$AD$45)*IF(K5011,$AD$49,$AD$50)*IF(L5011,$AD$54,$AD$55)*IF(M5011,$AD$59,$AD$60)</f>
        <v>3.48605030575121e-7</v>
      </c>
      <c r="O5011">
        <f t="array" ref="O5011">$AD$2*_xlfn.IFS(B5011="data_scientist",$AF$7,TRUE,1)*_xlfn.IFS(B5011="data_analyst",$AF$8,TRUE,1)*_xlfn.IFS(B5011="data_engineer",$AF$9,TRUE,1)*IF(D5011,$AF$13,$AF$14)*IF(E5011,$AF$19,$AF$20)*IF(F5011,$AF$24,$AF$25)*IF(G5011,$AF$29,$AF$30)*IF(H5011,$AF$34,$AF$35)*IF(I5011,$AF$39,$AF$40)*IF(J5011,$AF$44,$AF$45)*IF(K5011,$AF$49,$AF$50)*IF(L5011,$AF$54,$AF$55)*IF(M5011,$AF$59,$AF$60)</f>
        <v>0.000696178358327617</v>
      </c>
      <c r="P5011">
        <f t="array" ref="P5011">$AE$2*_xlfn.IFS(B5011="data_scientist",$AH$7,TRUE,1)*_xlfn.IFS(B5011="data_analyst",$AH$8,TRUE,1)*_xlfn.IFS(B5011="data_engineer",$AH$9,TRUE,1)*IF(D5011,$AH$13,$AH$14)*IF(E5011,$AH$19,$AH$20)*IF(F5011,$AH$24,$AH$25)*IF(G5011,$AH$29,$AH$30)*IF(H5011,$AH$34,$AH$35)*IF(I5011,$AH$39,$AH$40)*IF(J5011,$AH$44,$AH$45)*IF(K5011,$AH$49,$AH$50)*IF(L5011,$AH$54,$AH$55)*IF(M5011,$AH$59,$AH$60)</f>
        <v>2.55394916232079e-5</v>
      </c>
      <c r="Q5011">
        <f t="shared" si="780"/>
        <v>0.000696178358327617</v>
      </c>
      <c r="R5011">
        <f t="shared" si="781"/>
        <v>0</v>
      </c>
      <c r="S5011">
        <f t="shared" si="782"/>
        <v>0</v>
      </c>
      <c r="T5011">
        <f t="shared" si="783"/>
        <v>0</v>
      </c>
      <c r="U5011">
        <f t="shared" si="784"/>
        <v>0</v>
      </c>
      <c r="V5011">
        <f t="shared" si="785"/>
        <v>1</v>
      </c>
      <c r="W5011">
        <f t="shared" si="786"/>
        <v>0</v>
      </c>
      <c r="X5011">
        <f t="shared" si="787"/>
        <v>0</v>
      </c>
      <c r="Y5011">
        <f t="shared" si="788"/>
        <v>0</v>
      </c>
      <c r="Z5011">
        <f t="shared" si="789"/>
        <v>0</v>
      </c>
    </row>
    <row r="5012" spans="1:26">
      <c r="A5012">
        <v>1</v>
      </c>
      <c r="B5012" t="s">
        <v>60</v>
      </c>
      <c r="C5012" t="s">
        <v>61</v>
      </c>
      <c r="D5012">
        <v>1</v>
      </c>
      <c r="E5012">
        <v>1</v>
      </c>
      <c r="F5012">
        <v>0</v>
      </c>
      <c r="G5012">
        <v>0</v>
      </c>
      <c r="H5012">
        <v>1</v>
      </c>
      <c r="I5012">
        <v>0</v>
      </c>
      <c r="J5012">
        <v>0</v>
      </c>
      <c r="K5012">
        <v>1</v>
      </c>
      <c r="L5012">
        <v>1</v>
      </c>
      <c r="M5012">
        <v>1</v>
      </c>
      <c r="N5012">
        <f t="array" ref="N5012">$AC$2*_xlfn.IFS(B5012="data_scientist",$AD$7,TRUE,1)*_xlfn.IFS(B5012="data_analyst",$AD$8,TRUE,1)*_xlfn.IFS(B5012="data_engineer",$AD$9,TRUE,1)*IF(D5012,$AD$13,$AD$14)*IF(E5012,$AD$19,$AD$20)*IF(F5012,$AD$24,$AD$25)*IF(G5012,$AD$29,$AD$30)*IF(H5012,$AD$34,$AD$35)*IF(I5012,$AD$39,$AD$40)*IF(J5012,$AD$44,$AD$45)*IF(K5012,$AD$49,$AD$50)*IF(L5012,$AD$54,$AD$55)*IF(M5012,$AD$59,$AD$60)</f>
        <v>3.48605030575121e-7</v>
      </c>
      <c r="O5012">
        <f t="array" ref="O5012">$AD$2*_xlfn.IFS(B5012="data_scientist",$AF$7,TRUE,1)*_xlfn.IFS(B5012="data_analyst",$AF$8,TRUE,1)*_xlfn.IFS(B5012="data_engineer",$AF$9,TRUE,1)*IF(D5012,$AF$13,$AF$14)*IF(E5012,$AF$19,$AF$20)*IF(F5012,$AF$24,$AF$25)*IF(G5012,$AF$29,$AF$30)*IF(H5012,$AF$34,$AF$35)*IF(I5012,$AF$39,$AF$40)*IF(J5012,$AF$44,$AF$45)*IF(K5012,$AF$49,$AF$50)*IF(L5012,$AF$54,$AF$55)*IF(M5012,$AF$59,$AF$60)</f>
        <v>0.000696178358327617</v>
      </c>
      <c r="P5012">
        <f t="array" ref="P5012">$AE$2*_xlfn.IFS(B5012="data_scientist",$AH$7,TRUE,1)*_xlfn.IFS(B5012="data_analyst",$AH$8,TRUE,1)*_xlfn.IFS(B5012="data_engineer",$AH$9,TRUE,1)*IF(D5012,$AH$13,$AH$14)*IF(E5012,$AH$19,$AH$20)*IF(F5012,$AH$24,$AH$25)*IF(G5012,$AH$29,$AH$30)*IF(H5012,$AH$34,$AH$35)*IF(I5012,$AH$39,$AH$40)*IF(J5012,$AH$44,$AH$45)*IF(K5012,$AH$49,$AH$50)*IF(L5012,$AH$54,$AH$55)*IF(M5012,$AH$59,$AH$60)</f>
        <v>2.55394916232079e-5</v>
      </c>
      <c r="Q5012">
        <f t="shared" si="780"/>
        <v>0.000696178358327617</v>
      </c>
      <c r="R5012">
        <f t="shared" si="781"/>
        <v>0</v>
      </c>
      <c r="S5012">
        <f t="shared" si="782"/>
        <v>0</v>
      </c>
      <c r="T5012">
        <f t="shared" si="783"/>
        <v>0</v>
      </c>
      <c r="U5012">
        <f t="shared" si="784"/>
        <v>0</v>
      </c>
      <c r="V5012">
        <f t="shared" si="785"/>
        <v>1</v>
      </c>
      <c r="W5012">
        <f t="shared" si="786"/>
        <v>0</v>
      </c>
      <c r="X5012">
        <f t="shared" si="787"/>
        <v>0</v>
      </c>
      <c r="Y5012">
        <f t="shared" si="788"/>
        <v>0</v>
      </c>
      <c r="Z5012">
        <f t="shared" si="789"/>
        <v>0</v>
      </c>
    </row>
    <row r="5013" spans="1:26">
      <c r="A5013">
        <v>1</v>
      </c>
      <c r="B5013" t="s">
        <v>60</v>
      </c>
      <c r="C5013" t="s">
        <v>61</v>
      </c>
      <c r="D5013">
        <v>1</v>
      </c>
      <c r="E5013">
        <v>1</v>
      </c>
      <c r="F5013">
        <v>0</v>
      </c>
      <c r="G5013">
        <v>0</v>
      </c>
      <c r="H5013">
        <v>1</v>
      </c>
      <c r="I5013">
        <v>0</v>
      </c>
      <c r="J5013">
        <v>0</v>
      </c>
      <c r="K5013">
        <v>1</v>
      </c>
      <c r="L5013">
        <v>1</v>
      </c>
      <c r="M5013">
        <v>1</v>
      </c>
      <c r="N5013">
        <f t="array" ref="N5013">$AC$2*_xlfn.IFS(B5013="data_scientist",$AD$7,TRUE,1)*_xlfn.IFS(B5013="data_analyst",$AD$8,TRUE,1)*_xlfn.IFS(B5013="data_engineer",$AD$9,TRUE,1)*IF(D5013,$AD$13,$AD$14)*IF(E5013,$AD$19,$AD$20)*IF(F5013,$AD$24,$AD$25)*IF(G5013,$AD$29,$AD$30)*IF(H5013,$AD$34,$AD$35)*IF(I5013,$AD$39,$AD$40)*IF(J5013,$AD$44,$AD$45)*IF(K5013,$AD$49,$AD$50)*IF(L5013,$AD$54,$AD$55)*IF(M5013,$AD$59,$AD$60)</f>
        <v>3.48605030575121e-7</v>
      </c>
      <c r="O5013">
        <f t="array" ref="O5013">$AD$2*_xlfn.IFS(B5013="data_scientist",$AF$7,TRUE,1)*_xlfn.IFS(B5013="data_analyst",$AF$8,TRUE,1)*_xlfn.IFS(B5013="data_engineer",$AF$9,TRUE,1)*IF(D5013,$AF$13,$AF$14)*IF(E5013,$AF$19,$AF$20)*IF(F5013,$AF$24,$AF$25)*IF(G5013,$AF$29,$AF$30)*IF(H5013,$AF$34,$AF$35)*IF(I5013,$AF$39,$AF$40)*IF(J5013,$AF$44,$AF$45)*IF(K5013,$AF$49,$AF$50)*IF(L5013,$AF$54,$AF$55)*IF(M5013,$AF$59,$AF$60)</f>
        <v>0.000696178358327617</v>
      </c>
      <c r="P5013">
        <f t="array" ref="P5013">$AE$2*_xlfn.IFS(B5013="data_scientist",$AH$7,TRUE,1)*_xlfn.IFS(B5013="data_analyst",$AH$8,TRUE,1)*_xlfn.IFS(B5013="data_engineer",$AH$9,TRUE,1)*IF(D5013,$AH$13,$AH$14)*IF(E5013,$AH$19,$AH$20)*IF(F5013,$AH$24,$AH$25)*IF(G5013,$AH$29,$AH$30)*IF(H5013,$AH$34,$AH$35)*IF(I5013,$AH$39,$AH$40)*IF(J5013,$AH$44,$AH$45)*IF(K5013,$AH$49,$AH$50)*IF(L5013,$AH$54,$AH$55)*IF(M5013,$AH$59,$AH$60)</f>
        <v>2.55394916232079e-5</v>
      </c>
      <c r="Q5013">
        <f t="shared" si="780"/>
        <v>0.000696178358327617</v>
      </c>
      <c r="R5013">
        <f t="shared" si="781"/>
        <v>0</v>
      </c>
      <c r="S5013">
        <f t="shared" si="782"/>
        <v>0</v>
      </c>
      <c r="T5013">
        <f t="shared" si="783"/>
        <v>0</v>
      </c>
      <c r="U5013">
        <f t="shared" si="784"/>
        <v>0</v>
      </c>
      <c r="V5013">
        <f t="shared" si="785"/>
        <v>1</v>
      </c>
      <c r="W5013">
        <f t="shared" si="786"/>
        <v>0</v>
      </c>
      <c r="X5013">
        <f t="shared" si="787"/>
        <v>0</v>
      </c>
      <c r="Y5013">
        <f t="shared" si="788"/>
        <v>0</v>
      </c>
      <c r="Z5013">
        <f t="shared" si="789"/>
        <v>0</v>
      </c>
    </row>
    <row r="5014" spans="1:26">
      <c r="A5014">
        <v>1</v>
      </c>
      <c r="B5014" t="s">
        <v>60</v>
      </c>
      <c r="C5014" t="s">
        <v>61</v>
      </c>
      <c r="D5014">
        <v>0</v>
      </c>
      <c r="E5014">
        <v>0</v>
      </c>
      <c r="F5014">
        <v>1</v>
      </c>
      <c r="G5014">
        <v>0</v>
      </c>
      <c r="H5014">
        <v>1</v>
      </c>
      <c r="I5014">
        <v>0</v>
      </c>
      <c r="J5014">
        <v>0</v>
      </c>
      <c r="K5014">
        <v>1</v>
      </c>
      <c r="L5014">
        <v>0</v>
      </c>
      <c r="M5014">
        <v>1</v>
      </c>
      <c r="N5014">
        <f t="array" ref="N5014">$AC$2*_xlfn.IFS(B5014="data_scientist",$AD$7,TRUE,1)*_xlfn.IFS(B5014="data_analyst",$AD$8,TRUE,1)*_xlfn.IFS(B5014="data_engineer",$AD$9,TRUE,1)*IF(D5014,$AD$13,$AD$14)*IF(E5014,$AD$19,$AD$20)*IF(F5014,$AD$24,$AD$25)*IF(G5014,$AD$29,$AD$30)*IF(H5014,$AD$34,$AD$35)*IF(I5014,$AD$39,$AD$40)*IF(J5014,$AD$44,$AD$45)*IF(K5014,$AD$49,$AD$50)*IF(L5014,$AD$54,$AD$55)*IF(M5014,$AD$59,$AD$60)</f>
        <v>1.22442150666209e-6</v>
      </c>
      <c r="O5014">
        <f t="array" ref="O5014">$AD$2*_xlfn.IFS(B5014="data_scientist",$AF$7,TRUE,1)*_xlfn.IFS(B5014="data_analyst",$AF$8,TRUE,1)*_xlfn.IFS(B5014="data_engineer",$AF$9,TRUE,1)*IF(D5014,$AF$13,$AF$14)*IF(E5014,$AF$19,$AF$20)*IF(F5014,$AF$24,$AF$25)*IF(G5014,$AF$29,$AF$30)*IF(H5014,$AF$34,$AF$35)*IF(I5014,$AF$39,$AF$40)*IF(J5014,$AF$44,$AF$45)*IF(K5014,$AF$49,$AF$50)*IF(L5014,$AF$54,$AF$55)*IF(M5014,$AF$59,$AF$60)</f>
        <v>0.000468384794931698</v>
      </c>
      <c r="P5014">
        <f t="array" ref="P5014">$AE$2*_xlfn.IFS(B5014="data_scientist",$AH$7,TRUE,1)*_xlfn.IFS(B5014="data_analyst",$AH$8,TRUE,1)*_xlfn.IFS(B5014="data_engineer",$AH$9,TRUE,1)*IF(D5014,$AH$13,$AH$14)*IF(E5014,$AH$19,$AH$20)*IF(F5014,$AH$24,$AH$25)*IF(G5014,$AH$29,$AH$30)*IF(H5014,$AH$34,$AH$35)*IF(I5014,$AH$39,$AH$40)*IF(J5014,$AH$44,$AH$45)*IF(K5014,$AH$49,$AH$50)*IF(L5014,$AH$54,$AH$55)*IF(M5014,$AH$59,$AH$60)</f>
        <v>3.92681033352398e-5</v>
      </c>
      <c r="Q5014">
        <f t="shared" si="780"/>
        <v>0.000468384794931698</v>
      </c>
      <c r="R5014">
        <f t="shared" si="781"/>
        <v>0</v>
      </c>
      <c r="S5014">
        <f t="shared" si="782"/>
        <v>0</v>
      </c>
      <c r="T5014">
        <f t="shared" si="783"/>
        <v>0</v>
      </c>
      <c r="U5014">
        <f t="shared" si="784"/>
        <v>0</v>
      </c>
      <c r="V5014">
        <f t="shared" si="785"/>
        <v>1</v>
      </c>
      <c r="W5014">
        <f t="shared" si="786"/>
        <v>0</v>
      </c>
      <c r="X5014">
        <f t="shared" si="787"/>
        <v>0</v>
      </c>
      <c r="Y5014">
        <f t="shared" si="788"/>
        <v>0</v>
      </c>
      <c r="Z5014">
        <f t="shared" si="789"/>
        <v>0</v>
      </c>
    </row>
    <row r="5015" spans="1:26">
      <c r="A5015">
        <v>1</v>
      </c>
      <c r="B5015" t="s">
        <v>60</v>
      </c>
      <c r="C5015" t="s">
        <v>61</v>
      </c>
      <c r="D5015">
        <v>0</v>
      </c>
      <c r="E5015">
        <v>0</v>
      </c>
      <c r="F5015">
        <v>1</v>
      </c>
      <c r="G5015">
        <v>0</v>
      </c>
      <c r="H5015">
        <v>1</v>
      </c>
      <c r="I5015">
        <v>0</v>
      </c>
      <c r="J5015">
        <v>0</v>
      </c>
      <c r="K5015">
        <v>1</v>
      </c>
      <c r="L5015">
        <v>0</v>
      </c>
      <c r="M5015">
        <v>1</v>
      </c>
      <c r="N5015">
        <f t="array" ref="N5015">$AC$2*_xlfn.IFS(B5015="data_scientist",$AD$7,TRUE,1)*_xlfn.IFS(B5015="data_analyst",$AD$8,TRUE,1)*_xlfn.IFS(B5015="data_engineer",$AD$9,TRUE,1)*IF(D5015,$AD$13,$AD$14)*IF(E5015,$AD$19,$AD$20)*IF(F5015,$AD$24,$AD$25)*IF(G5015,$AD$29,$AD$30)*IF(H5015,$AD$34,$AD$35)*IF(I5015,$AD$39,$AD$40)*IF(J5015,$AD$44,$AD$45)*IF(K5015,$AD$49,$AD$50)*IF(L5015,$AD$54,$AD$55)*IF(M5015,$AD$59,$AD$60)</f>
        <v>1.22442150666209e-6</v>
      </c>
      <c r="O5015">
        <f t="array" ref="O5015">$AD$2*_xlfn.IFS(B5015="data_scientist",$AF$7,TRUE,1)*_xlfn.IFS(B5015="data_analyst",$AF$8,TRUE,1)*_xlfn.IFS(B5015="data_engineer",$AF$9,TRUE,1)*IF(D5015,$AF$13,$AF$14)*IF(E5015,$AF$19,$AF$20)*IF(F5015,$AF$24,$AF$25)*IF(G5015,$AF$29,$AF$30)*IF(H5015,$AF$34,$AF$35)*IF(I5015,$AF$39,$AF$40)*IF(J5015,$AF$44,$AF$45)*IF(K5015,$AF$49,$AF$50)*IF(L5015,$AF$54,$AF$55)*IF(M5015,$AF$59,$AF$60)</f>
        <v>0.000468384794931698</v>
      </c>
      <c r="P5015">
        <f t="array" ref="P5015">$AE$2*_xlfn.IFS(B5015="data_scientist",$AH$7,TRUE,1)*_xlfn.IFS(B5015="data_analyst",$AH$8,TRUE,1)*_xlfn.IFS(B5015="data_engineer",$AH$9,TRUE,1)*IF(D5015,$AH$13,$AH$14)*IF(E5015,$AH$19,$AH$20)*IF(F5015,$AH$24,$AH$25)*IF(G5015,$AH$29,$AH$30)*IF(H5015,$AH$34,$AH$35)*IF(I5015,$AH$39,$AH$40)*IF(J5015,$AH$44,$AH$45)*IF(K5015,$AH$49,$AH$50)*IF(L5015,$AH$54,$AH$55)*IF(M5015,$AH$59,$AH$60)</f>
        <v>3.92681033352398e-5</v>
      </c>
      <c r="Q5015">
        <f t="shared" si="780"/>
        <v>0.000468384794931698</v>
      </c>
      <c r="R5015">
        <f t="shared" si="781"/>
        <v>0</v>
      </c>
      <c r="S5015">
        <f t="shared" si="782"/>
        <v>0</v>
      </c>
      <c r="T5015">
        <f t="shared" si="783"/>
        <v>0</v>
      </c>
      <c r="U5015">
        <f t="shared" si="784"/>
        <v>0</v>
      </c>
      <c r="V5015">
        <f t="shared" si="785"/>
        <v>1</v>
      </c>
      <c r="W5015">
        <f t="shared" si="786"/>
        <v>0</v>
      </c>
      <c r="X5015">
        <f t="shared" si="787"/>
        <v>0</v>
      </c>
      <c r="Y5015">
        <f t="shared" si="788"/>
        <v>0</v>
      </c>
      <c r="Z5015">
        <f t="shared" si="789"/>
        <v>0</v>
      </c>
    </row>
    <row r="5016" spans="1:26">
      <c r="A5016">
        <v>1</v>
      </c>
      <c r="B5016" t="s">
        <v>60</v>
      </c>
      <c r="C5016" t="s">
        <v>61</v>
      </c>
      <c r="D5016">
        <v>0</v>
      </c>
      <c r="E5016">
        <v>1</v>
      </c>
      <c r="F5016">
        <v>0</v>
      </c>
      <c r="G5016">
        <v>0</v>
      </c>
      <c r="H5016">
        <v>1</v>
      </c>
      <c r="I5016">
        <v>0</v>
      </c>
      <c r="J5016">
        <v>0</v>
      </c>
      <c r="K5016">
        <v>0</v>
      </c>
      <c r="L5016">
        <v>1</v>
      </c>
      <c r="M5016">
        <v>1</v>
      </c>
      <c r="N5016">
        <f t="array" ref="N5016">$AC$2*_xlfn.IFS(B5016="data_scientist",$AD$7,TRUE,1)*_xlfn.IFS(B5016="data_analyst",$AD$8,TRUE,1)*_xlfn.IFS(B5016="data_engineer",$AD$9,TRUE,1)*IF(D5016,$AD$13,$AD$14)*IF(E5016,$AD$19,$AD$20)*IF(F5016,$AD$24,$AD$25)*IF(G5016,$AD$29,$AD$30)*IF(H5016,$AD$34,$AD$35)*IF(I5016,$AD$39,$AD$40)*IF(J5016,$AD$44,$AD$45)*IF(K5016,$AD$49,$AD$50)*IF(L5016,$AD$54,$AD$55)*IF(M5016,$AD$59,$AD$60)</f>
        <v>1.54261252833982e-5</v>
      </c>
      <c r="O5016">
        <f t="array" ref="O5016">$AD$2*_xlfn.IFS(B5016="data_scientist",$AF$7,TRUE,1)*_xlfn.IFS(B5016="data_analyst",$AF$8,TRUE,1)*_xlfn.IFS(B5016="data_engineer",$AF$9,TRUE,1)*IF(D5016,$AF$13,$AF$14)*IF(E5016,$AF$19,$AF$20)*IF(F5016,$AF$24,$AF$25)*IF(G5016,$AF$29,$AF$30)*IF(H5016,$AF$34,$AF$35)*IF(I5016,$AF$39,$AF$40)*IF(J5016,$AF$44,$AF$45)*IF(K5016,$AF$49,$AF$50)*IF(L5016,$AF$54,$AF$55)*IF(M5016,$AF$59,$AF$60)</f>
        <v>0.000428177085955404</v>
      </c>
      <c r="P5016">
        <f t="array" ref="P5016">$AE$2*_xlfn.IFS(B5016="data_scientist",$AH$7,TRUE,1)*_xlfn.IFS(B5016="data_analyst",$AH$8,TRUE,1)*_xlfn.IFS(B5016="data_engineer",$AH$9,TRUE,1)*IF(D5016,$AH$13,$AH$14)*IF(E5016,$AH$19,$AH$20)*IF(F5016,$AH$24,$AH$25)*IF(G5016,$AH$29,$AH$30)*IF(H5016,$AH$34,$AH$35)*IF(I5016,$AH$39,$AH$40)*IF(J5016,$AH$44,$AH$45)*IF(K5016,$AH$49,$AH$50)*IF(L5016,$AH$54,$AH$55)*IF(M5016,$AH$59,$AH$60)</f>
        <v>5.10478409775037e-5</v>
      </c>
      <c r="Q5016">
        <f t="shared" si="780"/>
        <v>0.000428177085955404</v>
      </c>
      <c r="R5016">
        <f t="shared" si="781"/>
        <v>0</v>
      </c>
      <c r="S5016">
        <f t="shared" si="782"/>
        <v>0</v>
      </c>
      <c r="T5016">
        <f t="shared" si="783"/>
        <v>0</v>
      </c>
      <c r="U5016">
        <f t="shared" si="784"/>
        <v>0</v>
      </c>
      <c r="V5016">
        <f t="shared" si="785"/>
        <v>1</v>
      </c>
      <c r="W5016">
        <f t="shared" si="786"/>
        <v>0</v>
      </c>
      <c r="X5016">
        <f t="shared" si="787"/>
        <v>0</v>
      </c>
      <c r="Y5016">
        <f t="shared" si="788"/>
        <v>0</v>
      </c>
      <c r="Z5016">
        <f t="shared" si="789"/>
        <v>0</v>
      </c>
    </row>
    <row r="5017" spans="1:26">
      <c r="A5017">
        <v>1</v>
      </c>
      <c r="B5017" t="s">
        <v>60</v>
      </c>
      <c r="C5017" t="s">
        <v>61</v>
      </c>
      <c r="D5017">
        <v>1</v>
      </c>
      <c r="E5017">
        <v>1</v>
      </c>
      <c r="F5017">
        <v>0</v>
      </c>
      <c r="G5017">
        <v>0</v>
      </c>
      <c r="H5017">
        <v>1</v>
      </c>
      <c r="I5017">
        <v>0</v>
      </c>
      <c r="J5017">
        <v>0</v>
      </c>
      <c r="K5017">
        <v>1</v>
      </c>
      <c r="L5017">
        <v>1</v>
      </c>
      <c r="M5017">
        <v>1</v>
      </c>
      <c r="N5017">
        <f t="array" ref="N5017">$AC$2*_xlfn.IFS(B5017="data_scientist",$AD$7,TRUE,1)*_xlfn.IFS(B5017="data_analyst",$AD$8,TRUE,1)*_xlfn.IFS(B5017="data_engineer",$AD$9,TRUE,1)*IF(D5017,$AD$13,$AD$14)*IF(E5017,$AD$19,$AD$20)*IF(F5017,$AD$24,$AD$25)*IF(G5017,$AD$29,$AD$30)*IF(H5017,$AD$34,$AD$35)*IF(I5017,$AD$39,$AD$40)*IF(J5017,$AD$44,$AD$45)*IF(K5017,$AD$49,$AD$50)*IF(L5017,$AD$54,$AD$55)*IF(M5017,$AD$59,$AD$60)</f>
        <v>3.48605030575121e-7</v>
      </c>
      <c r="O5017">
        <f t="array" ref="O5017">$AD$2*_xlfn.IFS(B5017="data_scientist",$AF$7,TRUE,1)*_xlfn.IFS(B5017="data_analyst",$AF$8,TRUE,1)*_xlfn.IFS(B5017="data_engineer",$AF$9,TRUE,1)*IF(D5017,$AF$13,$AF$14)*IF(E5017,$AF$19,$AF$20)*IF(F5017,$AF$24,$AF$25)*IF(G5017,$AF$29,$AF$30)*IF(H5017,$AF$34,$AF$35)*IF(I5017,$AF$39,$AF$40)*IF(J5017,$AF$44,$AF$45)*IF(K5017,$AF$49,$AF$50)*IF(L5017,$AF$54,$AF$55)*IF(M5017,$AF$59,$AF$60)</f>
        <v>0.000696178358327617</v>
      </c>
      <c r="P5017">
        <f t="array" ref="P5017">$AE$2*_xlfn.IFS(B5017="data_scientist",$AH$7,TRUE,1)*_xlfn.IFS(B5017="data_analyst",$AH$8,TRUE,1)*_xlfn.IFS(B5017="data_engineer",$AH$9,TRUE,1)*IF(D5017,$AH$13,$AH$14)*IF(E5017,$AH$19,$AH$20)*IF(F5017,$AH$24,$AH$25)*IF(G5017,$AH$29,$AH$30)*IF(H5017,$AH$34,$AH$35)*IF(I5017,$AH$39,$AH$40)*IF(J5017,$AH$44,$AH$45)*IF(K5017,$AH$49,$AH$50)*IF(L5017,$AH$54,$AH$55)*IF(M5017,$AH$59,$AH$60)</f>
        <v>2.55394916232079e-5</v>
      </c>
      <c r="Q5017">
        <f t="shared" si="780"/>
        <v>0.000696178358327617</v>
      </c>
      <c r="R5017">
        <f t="shared" si="781"/>
        <v>0</v>
      </c>
      <c r="S5017">
        <f t="shared" si="782"/>
        <v>0</v>
      </c>
      <c r="T5017">
        <f t="shared" si="783"/>
        <v>0</v>
      </c>
      <c r="U5017">
        <f t="shared" si="784"/>
        <v>0</v>
      </c>
      <c r="V5017">
        <f t="shared" si="785"/>
        <v>1</v>
      </c>
      <c r="W5017">
        <f t="shared" si="786"/>
        <v>0</v>
      </c>
      <c r="X5017">
        <f t="shared" si="787"/>
        <v>0</v>
      </c>
      <c r="Y5017">
        <f t="shared" si="788"/>
        <v>0</v>
      </c>
      <c r="Z5017">
        <f t="shared" si="789"/>
        <v>0</v>
      </c>
    </row>
    <row r="5018" spans="1:26">
      <c r="A5018">
        <v>1</v>
      </c>
      <c r="B5018" t="s">
        <v>60</v>
      </c>
      <c r="C5018" t="s">
        <v>61</v>
      </c>
      <c r="D5018">
        <v>1</v>
      </c>
      <c r="E5018">
        <v>0</v>
      </c>
      <c r="F5018">
        <v>0</v>
      </c>
      <c r="G5018">
        <v>0</v>
      </c>
      <c r="H5018">
        <v>1</v>
      </c>
      <c r="I5018">
        <v>1</v>
      </c>
      <c r="J5018">
        <v>0</v>
      </c>
      <c r="K5018">
        <v>1</v>
      </c>
      <c r="L5018">
        <v>1</v>
      </c>
      <c r="M5018">
        <v>1</v>
      </c>
      <c r="N5018">
        <f t="array" ref="N5018">$AC$2*_xlfn.IFS(B5018="data_scientist",$AD$7,TRUE,1)*_xlfn.IFS(B5018="data_analyst",$AD$8,TRUE,1)*_xlfn.IFS(B5018="data_engineer",$AD$9,TRUE,1)*IF(D5018,$AD$13,$AD$14)*IF(E5018,$AD$19,$AD$20)*IF(F5018,$AD$24,$AD$25)*IF(G5018,$AD$29,$AD$30)*IF(H5018,$AD$34,$AD$35)*IF(I5018,$AD$39,$AD$40)*IF(J5018,$AD$44,$AD$45)*IF(K5018,$AD$49,$AD$50)*IF(L5018,$AD$54,$AD$55)*IF(M5018,$AD$59,$AD$60)</f>
        <v>9.18701074654402e-8</v>
      </c>
      <c r="O5018">
        <f t="array" ref="O5018">$AD$2*_xlfn.IFS(B5018="data_scientist",$AF$7,TRUE,1)*_xlfn.IFS(B5018="data_analyst",$AF$8,TRUE,1)*_xlfn.IFS(B5018="data_engineer",$AF$9,TRUE,1)*IF(D5018,$AF$13,$AF$14)*IF(E5018,$AF$19,$AF$20)*IF(F5018,$AF$24,$AF$25)*IF(G5018,$AF$29,$AF$30)*IF(H5018,$AF$34,$AF$35)*IF(I5018,$AF$39,$AF$40)*IF(J5018,$AF$44,$AF$45)*IF(K5018,$AF$49,$AF$50)*IF(L5018,$AF$54,$AF$55)*IF(M5018,$AF$59,$AF$60)</f>
        <v>0.000145286090538803</v>
      </c>
      <c r="P5018">
        <f t="array" ref="P5018">$AE$2*_xlfn.IFS(B5018="data_scientist",$AH$7,TRUE,1)*_xlfn.IFS(B5018="data_analyst",$AH$8,TRUE,1)*_xlfn.IFS(B5018="data_engineer",$AH$9,TRUE,1)*IF(D5018,$AH$13,$AH$14)*IF(E5018,$AH$19,$AH$20)*IF(F5018,$AH$24,$AH$25)*IF(G5018,$AH$29,$AH$30)*IF(H5018,$AH$34,$AH$35)*IF(I5018,$AH$39,$AH$40)*IF(J5018,$AH$44,$AH$45)*IF(K5018,$AH$49,$AH$50)*IF(L5018,$AH$54,$AH$55)*IF(M5018,$AH$59,$AH$60)</f>
        <v>6.75693733178978e-6</v>
      </c>
      <c r="Q5018">
        <f t="shared" si="780"/>
        <v>0.000145286090538803</v>
      </c>
      <c r="R5018">
        <f t="shared" si="781"/>
        <v>0</v>
      </c>
      <c r="S5018">
        <f t="shared" si="782"/>
        <v>0</v>
      </c>
      <c r="T5018">
        <f t="shared" si="783"/>
        <v>0</v>
      </c>
      <c r="U5018">
        <f t="shared" si="784"/>
        <v>0</v>
      </c>
      <c r="V5018">
        <f t="shared" si="785"/>
        <v>1</v>
      </c>
      <c r="W5018">
        <f t="shared" si="786"/>
        <v>0</v>
      </c>
      <c r="X5018">
        <f t="shared" si="787"/>
        <v>0</v>
      </c>
      <c r="Y5018">
        <f t="shared" si="788"/>
        <v>0</v>
      </c>
      <c r="Z5018">
        <f t="shared" si="789"/>
        <v>0</v>
      </c>
    </row>
    <row r="5019" spans="1:26">
      <c r="A5019">
        <v>1</v>
      </c>
      <c r="B5019" t="s">
        <v>60</v>
      </c>
      <c r="C5019" t="s">
        <v>61</v>
      </c>
      <c r="D5019">
        <v>1</v>
      </c>
      <c r="E5019">
        <v>1</v>
      </c>
      <c r="F5019">
        <v>0</v>
      </c>
      <c r="G5019">
        <v>0</v>
      </c>
      <c r="H5019">
        <v>1</v>
      </c>
      <c r="I5019">
        <v>0</v>
      </c>
      <c r="J5019">
        <v>0</v>
      </c>
      <c r="K5019">
        <v>1</v>
      </c>
      <c r="L5019">
        <v>1</v>
      </c>
      <c r="M5019">
        <v>1</v>
      </c>
      <c r="N5019">
        <f t="array" ref="N5019">$AC$2*_xlfn.IFS(B5019="data_scientist",$AD$7,TRUE,1)*_xlfn.IFS(B5019="data_analyst",$AD$8,TRUE,1)*_xlfn.IFS(B5019="data_engineer",$AD$9,TRUE,1)*IF(D5019,$AD$13,$AD$14)*IF(E5019,$AD$19,$AD$20)*IF(F5019,$AD$24,$AD$25)*IF(G5019,$AD$29,$AD$30)*IF(H5019,$AD$34,$AD$35)*IF(I5019,$AD$39,$AD$40)*IF(J5019,$AD$44,$AD$45)*IF(K5019,$AD$49,$AD$50)*IF(L5019,$AD$54,$AD$55)*IF(M5019,$AD$59,$AD$60)</f>
        <v>3.48605030575121e-7</v>
      </c>
      <c r="O5019">
        <f t="array" ref="O5019">$AD$2*_xlfn.IFS(B5019="data_scientist",$AF$7,TRUE,1)*_xlfn.IFS(B5019="data_analyst",$AF$8,TRUE,1)*_xlfn.IFS(B5019="data_engineer",$AF$9,TRUE,1)*IF(D5019,$AF$13,$AF$14)*IF(E5019,$AF$19,$AF$20)*IF(F5019,$AF$24,$AF$25)*IF(G5019,$AF$29,$AF$30)*IF(H5019,$AF$34,$AF$35)*IF(I5019,$AF$39,$AF$40)*IF(J5019,$AF$44,$AF$45)*IF(K5019,$AF$49,$AF$50)*IF(L5019,$AF$54,$AF$55)*IF(M5019,$AF$59,$AF$60)</f>
        <v>0.000696178358327617</v>
      </c>
      <c r="P5019">
        <f t="array" ref="P5019">$AE$2*_xlfn.IFS(B5019="data_scientist",$AH$7,TRUE,1)*_xlfn.IFS(B5019="data_analyst",$AH$8,TRUE,1)*_xlfn.IFS(B5019="data_engineer",$AH$9,TRUE,1)*IF(D5019,$AH$13,$AH$14)*IF(E5019,$AH$19,$AH$20)*IF(F5019,$AH$24,$AH$25)*IF(G5019,$AH$29,$AH$30)*IF(H5019,$AH$34,$AH$35)*IF(I5019,$AH$39,$AH$40)*IF(J5019,$AH$44,$AH$45)*IF(K5019,$AH$49,$AH$50)*IF(L5019,$AH$54,$AH$55)*IF(M5019,$AH$59,$AH$60)</f>
        <v>2.55394916232079e-5</v>
      </c>
      <c r="Q5019">
        <f t="shared" si="780"/>
        <v>0.000696178358327617</v>
      </c>
      <c r="R5019">
        <f t="shared" si="781"/>
        <v>0</v>
      </c>
      <c r="S5019">
        <f t="shared" si="782"/>
        <v>0</v>
      </c>
      <c r="T5019">
        <f t="shared" si="783"/>
        <v>0</v>
      </c>
      <c r="U5019">
        <f t="shared" si="784"/>
        <v>0</v>
      </c>
      <c r="V5019">
        <f t="shared" si="785"/>
        <v>1</v>
      </c>
      <c r="W5019">
        <f t="shared" si="786"/>
        <v>0</v>
      </c>
      <c r="X5019">
        <f t="shared" si="787"/>
        <v>0</v>
      </c>
      <c r="Y5019">
        <f t="shared" si="788"/>
        <v>0</v>
      </c>
      <c r="Z5019">
        <f t="shared" si="789"/>
        <v>0</v>
      </c>
    </row>
    <row r="5020" spans="1:26">
      <c r="A5020">
        <v>1</v>
      </c>
      <c r="B5020" t="s">
        <v>60</v>
      </c>
      <c r="C5020" t="s">
        <v>61</v>
      </c>
      <c r="D5020">
        <v>1</v>
      </c>
      <c r="E5020">
        <v>1</v>
      </c>
      <c r="F5020">
        <v>0</v>
      </c>
      <c r="G5020">
        <v>0</v>
      </c>
      <c r="H5020">
        <v>1</v>
      </c>
      <c r="I5020">
        <v>0</v>
      </c>
      <c r="J5020">
        <v>0</v>
      </c>
      <c r="K5020">
        <v>1</v>
      </c>
      <c r="L5020">
        <v>1</v>
      </c>
      <c r="M5020">
        <v>1</v>
      </c>
      <c r="N5020">
        <f t="array" ref="N5020">$AC$2*_xlfn.IFS(B5020="data_scientist",$AD$7,TRUE,1)*_xlfn.IFS(B5020="data_analyst",$AD$8,TRUE,1)*_xlfn.IFS(B5020="data_engineer",$AD$9,TRUE,1)*IF(D5020,$AD$13,$AD$14)*IF(E5020,$AD$19,$AD$20)*IF(F5020,$AD$24,$AD$25)*IF(G5020,$AD$29,$AD$30)*IF(H5020,$AD$34,$AD$35)*IF(I5020,$AD$39,$AD$40)*IF(J5020,$AD$44,$AD$45)*IF(K5020,$AD$49,$AD$50)*IF(L5020,$AD$54,$AD$55)*IF(M5020,$AD$59,$AD$60)</f>
        <v>3.48605030575121e-7</v>
      </c>
      <c r="O5020">
        <f t="array" ref="O5020">$AD$2*_xlfn.IFS(B5020="data_scientist",$AF$7,TRUE,1)*_xlfn.IFS(B5020="data_analyst",$AF$8,TRUE,1)*_xlfn.IFS(B5020="data_engineer",$AF$9,TRUE,1)*IF(D5020,$AF$13,$AF$14)*IF(E5020,$AF$19,$AF$20)*IF(F5020,$AF$24,$AF$25)*IF(G5020,$AF$29,$AF$30)*IF(H5020,$AF$34,$AF$35)*IF(I5020,$AF$39,$AF$40)*IF(J5020,$AF$44,$AF$45)*IF(K5020,$AF$49,$AF$50)*IF(L5020,$AF$54,$AF$55)*IF(M5020,$AF$59,$AF$60)</f>
        <v>0.000696178358327617</v>
      </c>
      <c r="P5020">
        <f t="array" ref="P5020">$AE$2*_xlfn.IFS(B5020="data_scientist",$AH$7,TRUE,1)*_xlfn.IFS(B5020="data_analyst",$AH$8,TRUE,1)*_xlfn.IFS(B5020="data_engineer",$AH$9,TRUE,1)*IF(D5020,$AH$13,$AH$14)*IF(E5020,$AH$19,$AH$20)*IF(F5020,$AH$24,$AH$25)*IF(G5020,$AH$29,$AH$30)*IF(H5020,$AH$34,$AH$35)*IF(I5020,$AH$39,$AH$40)*IF(J5020,$AH$44,$AH$45)*IF(K5020,$AH$49,$AH$50)*IF(L5020,$AH$54,$AH$55)*IF(M5020,$AH$59,$AH$60)</f>
        <v>2.55394916232079e-5</v>
      </c>
      <c r="Q5020">
        <f t="shared" si="780"/>
        <v>0.000696178358327617</v>
      </c>
      <c r="R5020">
        <f t="shared" si="781"/>
        <v>0</v>
      </c>
      <c r="S5020">
        <f t="shared" si="782"/>
        <v>0</v>
      </c>
      <c r="T5020">
        <f t="shared" si="783"/>
        <v>0</v>
      </c>
      <c r="U5020">
        <f t="shared" si="784"/>
        <v>0</v>
      </c>
      <c r="V5020">
        <f t="shared" si="785"/>
        <v>1</v>
      </c>
      <c r="W5020">
        <f t="shared" si="786"/>
        <v>0</v>
      </c>
      <c r="X5020">
        <f t="shared" si="787"/>
        <v>0</v>
      </c>
      <c r="Y5020">
        <f t="shared" si="788"/>
        <v>0</v>
      </c>
      <c r="Z5020">
        <f t="shared" si="789"/>
        <v>0</v>
      </c>
    </row>
    <row r="5021" spans="1:26">
      <c r="A5021">
        <v>1</v>
      </c>
      <c r="B5021" t="s">
        <v>60</v>
      </c>
      <c r="C5021" t="s">
        <v>61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f t="array" ref="N5021">$AC$2*_xlfn.IFS(B5021="data_scientist",$AD$7,TRUE,1)*_xlfn.IFS(B5021="data_analyst",$AD$8,TRUE,1)*_xlfn.IFS(B5021="data_engineer",$AD$9,TRUE,1)*IF(D5021,$AD$13,$AD$14)*IF(E5021,$AD$19,$AD$20)*IF(F5021,$AD$24,$AD$25)*IF(G5021,$AD$29,$AD$30)*IF(H5021,$AD$34,$AD$35)*IF(I5021,$AD$39,$AD$40)*IF(J5021,$AD$44,$AD$45)*IF(K5021,$AD$49,$AD$50)*IF(L5021,$AD$54,$AD$55)*IF(M5021,$AD$59,$AD$60)</f>
        <v>0.000418121778943375</v>
      </c>
      <c r="O5021">
        <f t="array" ref="O5021">$AD$2*_xlfn.IFS(B5021="data_scientist",$AF$7,TRUE,1)*_xlfn.IFS(B5021="data_analyst",$AF$8,TRUE,1)*_xlfn.IFS(B5021="data_engineer",$AF$9,TRUE,1)*IF(D5021,$AF$13,$AF$14)*IF(E5021,$AF$19,$AF$20)*IF(F5021,$AF$24,$AF$25)*IF(G5021,$AF$29,$AF$30)*IF(H5021,$AF$34,$AF$35)*IF(I5021,$AF$39,$AF$40)*IF(J5021,$AF$44,$AF$45)*IF(K5021,$AF$49,$AF$50)*IF(L5021,$AF$54,$AF$55)*IF(M5021,$AF$59,$AF$60)</f>
        <v>5.35017667302527e-5</v>
      </c>
      <c r="P5021">
        <f t="array" ref="P5021">$AE$2*_xlfn.IFS(B5021="data_scientist",$AH$7,TRUE,1)*_xlfn.IFS(B5021="data_analyst",$AH$8,TRUE,1)*_xlfn.IFS(B5021="data_engineer",$AH$9,TRUE,1)*IF(D5021,$AH$13,$AH$14)*IF(E5021,$AH$19,$AH$20)*IF(F5021,$AH$24,$AH$25)*IF(G5021,$AH$29,$AH$30)*IF(H5021,$AH$34,$AH$35)*IF(I5021,$AH$39,$AH$40)*IF(J5021,$AH$44,$AH$45)*IF(K5021,$AH$49,$AH$50)*IF(L5021,$AH$54,$AH$55)*IF(M5021,$AH$59,$AH$60)</f>
        <v>4.80141378272744e-5</v>
      </c>
      <c r="Q5021">
        <f t="shared" si="780"/>
        <v>0.000418121778943375</v>
      </c>
      <c r="R5021">
        <f t="shared" si="781"/>
        <v>0</v>
      </c>
      <c r="S5021">
        <f t="shared" si="782"/>
        <v>0</v>
      </c>
      <c r="T5021">
        <f t="shared" si="783"/>
        <v>0</v>
      </c>
      <c r="U5021">
        <f t="shared" si="784"/>
        <v>1</v>
      </c>
      <c r="V5021">
        <f t="shared" si="785"/>
        <v>0</v>
      </c>
      <c r="W5021">
        <f t="shared" si="786"/>
        <v>0</v>
      </c>
      <c r="X5021">
        <f t="shared" si="787"/>
        <v>0</v>
      </c>
      <c r="Y5021">
        <f t="shared" si="788"/>
        <v>0</v>
      </c>
      <c r="Z5021">
        <f t="shared" si="789"/>
        <v>0</v>
      </c>
    </row>
    <row r="5022" spans="1:26">
      <c r="A5022">
        <v>1</v>
      </c>
      <c r="B5022" t="s">
        <v>60</v>
      </c>
      <c r="C5022" t="s">
        <v>61</v>
      </c>
      <c r="D5022">
        <v>0</v>
      </c>
      <c r="E5022">
        <v>0</v>
      </c>
      <c r="F5022">
        <v>1</v>
      </c>
      <c r="G5022">
        <v>0</v>
      </c>
      <c r="H5022">
        <v>1</v>
      </c>
      <c r="I5022">
        <v>0</v>
      </c>
      <c r="J5022">
        <v>0</v>
      </c>
      <c r="K5022">
        <v>1</v>
      </c>
      <c r="L5022">
        <v>0</v>
      </c>
      <c r="M5022">
        <v>1</v>
      </c>
      <c r="N5022">
        <f t="array" ref="N5022">$AC$2*_xlfn.IFS(B5022="data_scientist",$AD$7,TRUE,1)*_xlfn.IFS(B5022="data_analyst",$AD$8,TRUE,1)*_xlfn.IFS(B5022="data_engineer",$AD$9,TRUE,1)*IF(D5022,$AD$13,$AD$14)*IF(E5022,$AD$19,$AD$20)*IF(F5022,$AD$24,$AD$25)*IF(G5022,$AD$29,$AD$30)*IF(H5022,$AD$34,$AD$35)*IF(I5022,$AD$39,$AD$40)*IF(J5022,$AD$44,$AD$45)*IF(K5022,$AD$49,$AD$50)*IF(L5022,$AD$54,$AD$55)*IF(M5022,$AD$59,$AD$60)</f>
        <v>1.22442150666209e-6</v>
      </c>
      <c r="O5022">
        <f t="array" ref="O5022">$AD$2*_xlfn.IFS(B5022="data_scientist",$AF$7,TRUE,1)*_xlfn.IFS(B5022="data_analyst",$AF$8,TRUE,1)*_xlfn.IFS(B5022="data_engineer",$AF$9,TRUE,1)*IF(D5022,$AF$13,$AF$14)*IF(E5022,$AF$19,$AF$20)*IF(F5022,$AF$24,$AF$25)*IF(G5022,$AF$29,$AF$30)*IF(H5022,$AF$34,$AF$35)*IF(I5022,$AF$39,$AF$40)*IF(J5022,$AF$44,$AF$45)*IF(K5022,$AF$49,$AF$50)*IF(L5022,$AF$54,$AF$55)*IF(M5022,$AF$59,$AF$60)</f>
        <v>0.000468384794931698</v>
      </c>
      <c r="P5022">
        <f t="array" ref="P5022">$AE$2*_xlfn.IFS(B5022="data_scientist",$AH$7,TRUE,1)*_xlfn.IFS(B5022="data_analyst",$AH$8,TRUE,1)*_xlfn.IFS(B5022="data_engineer",$AH$9,TRUE,1)*IF(D5022,$AH$13,$AH$14)*IF(E5022,$AH$19,$AH$20)*IF(F5022,$AH$24,$AH$25)*IF(G5022,$AH$29,$AH$30)*IF(H5022,$AH$34,$AH$35)*IF(I5022,$AH$39,$AH$40)*IF(J5022,$AH$44,$AH$45)*IF(K5022,$AH$49,$AH$50)*IF(L5022,$AH$54,$AH$55)*IF(M5022,$AH$59,$AH$60)</f>
        <v>3.92681033352398e-5</v>
      </c>
      <c r="Q5022">
        <f t="shared" si="780"/>
        <v>0.000468384794931698</v>
      </c>
      <c r="R5022">
        <f t="shared" si="781"/>
        <v>0</v>
      </c>
      <c r="S5022">
        <f t="shared" si="782"/>
        <v>0</v>
      </c>
      <c r="T5022">
        <f t="shared" si="783"/>
        <v>0</v>
      </c>
      <c r="U5022">
        <f t="shared" si="784"/>
        <v>0</v>
      </c>
      <c r="V5022">
        <f t="shared" si="785"/>
        <v>1</v>
      </c>
      <c r="W5022">
        <f t="shared" si="786"/>
        <v>0</v>
      </c>
      <c r="X5022">
        <f t="shared" si="787"/>
        <v>0</v>
      </c>
      <c r="Y5022">
        <f t="shared" si="788"/>
        <v>0</v>
      </c>
      <c r="Z5022">
        <f t="shared" si="789"/>
        <v>0</v>
      </c>
    </row>
    <row r="5023" spans="1:26">
      <c r="A5023">
        <v>1</v>
      </c>
      <c r="B5023" t="s">
        <v>60</v>
      </c>
      <c r="C5023" t="s">
        <v>61</v>
      </c>
      <c r="D5023">
        <v>1</v>
      </c>
      <c r="E5023">
        <v>1</v>
      </c>
      <c r="F5023">
        <v>1</v>
      </c>
      <c r="G5023">
        <v>0</v>
      </c>
      <c r="H5023">
        <v>1</v>
      </c>
      <c r="I5023">
        <v>0</v>
      </c>
      <c r="J5023">
        <v>0</v>
      </c>
      <c r="K5023">
        <v>1</v>
      </c>
      <c r="L5023">
        <v>0</v>
      </c>
      <c r="M5023">
        <v>1</v>
      </c>
      <c r="N5023">
        <f t="array" ref="N5023">$AC$2*_xlfn.IFS(B5023="data_scientist",$AD$7,TRUE,1)*_xlfn.IFS(B5023="data_analyst",$AD$8,TRUE,1)*_xlfn.IFS(B5023="data_engineer",$AD$9,TRUE,1)*IF(D5023,$AD$13,$AD$14)*IF(E5023,$AD$19,$AD$20)*IF(F5023,$AD$24,$AD$25)*IF(G5023,$AD$29,$AD$30)*IF(H5023,$AD$34,$AD$35)*IF(I5023,$AD$39,$AD$40)*IF(J5023,$AD$44,$AD$45)*IF(K5023,$AD$49,$AD$50)*IF(L5023,$AD$54,$AD$55)*IF(M5023,$AD$59,$AD$60)</f>
        <v>7.48517270933582e-7</v>
      </c>
      <c r="O5023">
        <f t="array" ref="O5023">$AD$2*_xlfn.IFS(B5023="data_scientist",$AF$7,TRUE,1)*_xlfn.IFS(B5023="data_analyst",$AF$8,TRUE,1)*_xlfn.IFS(B5023="data_engineer",$AF$9,TRUE,1)*IF(D5023,$AF$13,$AF$14)*IF(E5023,$AF$19,$AF$20)*IF(F5023,$AF$24,$AF$25)*IF(G5023,$AF$29,$AF$30)*IF(H5023,$AF$34,$AF$35)*IF(I5023,$AF$39,$AF$40)*IF(J5023,$AF$44,$AF$45)*IF(K5023,$AF$49,$AF$50)*IF(L5023,$AF$54,$AF$55)*IF(M5023,$AF$59,$AF$60)</f>
        <v>0.00141693326200389</v>
      </c>
      <c r="P5023">
        <f t="array" ref="P5023">$AE$2*_xlfn.IFS(B5023="data_scientist",$AH$7,TRUE,1)*_xlfn.IFS(B5023="data_analyst",$AH$8,TRUE,1)*_xlfn.IFS(B5023="data_engineer",$AH$9,TRUE,1)*IF(D5023,$AH$13,$AH$14)*IF(E5023,$AH$19,$AH$20)*IF(F5023,$AH$24,$AH$25)*IF(G5023,$AH$29,$AH$30)*IF(H5023,$AH$34,$AH$35)*IF(I5023,$AH$39,$AH$40)*IF(J5023,$AH$44,$AH$45)*IF(K5023,$AH$49,$AH$50)*IF(L5023,$AH$54,$AH$55)*IF(M5023,$AH$59,$AH$60)</f>
        <v>5.5340477718198e-5</v>
      </c>
      <c r="Q5023">
        <f t="shared" si="780"/>
        <v>0.00141693326200389</v>
      </c>
      <c r="R5023">
        <f t="shared" si="781"/>
        <v>0</v>
      </c>
      <c r="S5023">
        <f t="shared" si="782"/>
        <v>0</v>
      </c>
      <c r="T5023">
        <f t="shared" si="783"/>
        <v>0</v>
      </c>
      <c r="U5023">
        <f t="shared" si="784"/>
        <v>0</v>
      </c>
      <c r="V5023">
        <f t="shared" si="785"/>
        <v>1</v>
      </c>
      <c r="W5023">
        <f t="shared" si="786"/>
        <v>0</v>
      </c>
      <c r="X5023">
        <f t="shared" si="787"/>
        <v>0</v>
      </c>
      <c r="Y5023">
        <f t="shared" si="788"/>
        <v>0</v>
      </c>
      <c r="Z5023">
        <f t="shared" si="789"/>
        <v>0</v>
      </c>
    </row>
    <row r="5024" spans="1:26">
      <c r="A5024">
        <v>1</v>
      </c>
      <c r="B5024" t="s">
        <v>60</v>
      </c>
      <c r="C5024" t="s">
        <v>61</v>
      </c>
      <c r="D5024">
        <v>1</v>
      </c>
      <c r="E5024">
        <v>1</v>
      </c>
      <c r="F5024">
        <v>0</v>
      </c>
      <c r="G5024">
        <v>0</v>
      </c>
      <c r="H5024">
        <v>1</v>
      </c>
      <c r="I5024">
        <v>1</v>
      </c>
      <c r="J5024">
        <v>0</v>
      </c>
      <c r="K5024">
        <v>1</v>
      </c>
      <c r="L5024">
        <v>1</v>
      </c>
      <c r="M5024">
        <v>1</v>
      </c>
      <c r="N5024">
        <f t="array" ref="N5024">$AC$2*_xlfn.IFS(B5024="data_scientist",$AD$7,TRUE,1)*_xlfn.IFS(B5024="data_analyst",$AD$8,TRUE,1)*_xlfn.IFS(B5024="data_engineer",$AD$9,TRUE,1)*IF(D5024,$AD$13,$AD$14)*IF(E5024,$AD$19,$AD$20)*IF(F5024,$AD$24,$AD$25)*IF(G5024,$AD$29,$AD$30)*IF(H5024,$AD$34,$AD$35)*IF(I5024,$AD$39,$AD$40)*IF(J5024,$AD$44,$AD$45)*IF(K5024,$AD$49,$AD$50)*IF(L5024,$AD$54,$AD$55)*IF(M5024,$AD$59,$AD$60)</f>
        <v>1.19698486578649e-7</v>
      </c>
      <c r="O5024">
        <f t="array" ref="O5024">$AD$2*_xlfn.IFS(B5024="data_scientist",$AF$7,TRUE,1)*_xlfn.IFS(B5024="data_analyst",$AF$8,TRUE,1)*_xlfn.IFS(B5024="data_engineer",$AF$9,TRUE,1)*IF(D5024,$AF$13,$AF$14)*IF(E5024,$AF$19,$AF$20)*IF(F5024,$AF$24,$AF$25)*IF(G5024,$AF$29,$AF$30)*IF(H5024,$AF$34,$AF$35)*IF(I5024,$AF$39,$AF$40)*IF(J5024,$AF$44,$AF$45)*IF(K5024,$AF$49,$AF$50)*IF(L5024,$AF$54,$AF$55)*IF(M5024,$AF$59,$AF$60)</f>
        <v>0.000168531865025011</v>
      </c>
      <c r="P5024">
        <f t="array" ref="P5024">$AE$2*_xlfn.IFS(B5024="data_scientist",$AH$7,TRUE,1)*_xlfn.IFS(B5024="data_analyst",$AH$8,TRUE,1)*_xlfn.IFS(B5024="data_engineer",$AH$9,TRUE,1)*IF(D5024,$AH$13,$AH$14)*IF(E5024,$AH$19,$AH$20)*IF(F5024,$AH$24,$AH$25)*IF(G5024,$AH$29,$AH$30)*IF(H5024,$AH$34,$AH$35)*IF(I5024,$AH$39,$AH$40)*IF(J5024,$AH$44,$AH$45)*IF(K5024,$AH$49,$AH$50)*IF(L5024,$AH$54,$AH$55)*IF(M5024,$AH$59,$AH$60)</f>
        <v>7.16644868523158e-6</v>
      </c>
      <c r="Q5024">
        <f t="shared" si="780"/>
        <v>0.000168531865025011</v>
      </c>
      <c r="R5024">
        <f t="shared" si="781"/>
        <v>0</v>
      </c>
      <c r="S5024">
        <f t="shared" si="782"/>
        <v>0</v>
      </c>
      <c r="T5024">
        <f t="shared" si="783"/>
        <v>0</v>
      </c>
      <c r="U5024">
        <f t="shared" si="784"/>
        <v>0</v>
      </c>
      <c r="V5024">
        <f t="shared" si="785"/>
        <v>1</v>
      </c>
      <c r="W5024">
        <f t="shared" si="786"/>
        <v>0</v>
      </c>
      <c r="X5024">
        <f t="shared" si="787"/>
        <v>0</v>
      </c>
      <c r="Y5024">
        <f t="shared" si="788"/>
        <v>0</v>
      </c>
      <c r="Z5024">
        <f t="shared" si="789"/>
        <v>0</v>
      </c>
    </row>
    <row r="5025" spans="1:26">
      <c r="A5025">
        <v>1</v>
      </c>
      <c r="B5025" t="s">
        <v>60</v>
      </c>
      <c r="C5025" t="s">
        <v>61</v>
      </c>
      <c r="D5025">
        <v>1</v>
      </c>
      <c r="E5025">
        <v>1</v>
      </c>
      <c r="F5025">
        <v>0</v>
      </c>
      <c r="G5025">
        <v>1</v>
      </c>
      <c r="H5025">
        <v>1</v>
      </c>
      <c r="I5025">
        <v>0</v>
      </c>
      <c r="J5025">
        <v>0</v>
      </c>
      <c r="K5025">
        <v>1</v>
      </c>
      <c r="L5025">
        <v>1</v>
      </c>
      <c r="M5025">
        <v>1</v>
      </c>
      <c r="N5025">
        <f t="array" ref="N5025">$AC$2*_xlfn.IFS(B5025="data_scientist",$AD$7,TRUE,1)*_xlfn.IFS(B5025="data_analyst",$AD$8,TRUE,1)*_xlfn.IFS(B5025="data_engineer",$AD$9,TRUE,1)*IF(D5025,$AD$13,$AD$14)*IF(E5025,$AD$19,$AD$20)*IF(F5025,$AD$24,$AD$25)*IF(G5025,$AD$29,$AD$30)*IF(H5025,$AD$34,$AD$35)*IF(I5025,$AD$39,$AD$40)*IF(J5025,$AD$44,$AD$45)*IF(K5025,$AD$49,$AD$50)*IF(L5025,$AD$54,$AD$55)*IF(M5025,$AD$59,$AD$60)</f>
        <v>1.24812565549127e-7</v>
      </c>
      <c r="O5025">
        <f t="array" ref="O5025">$AD$2*_xlfn.IFS(B5025="data_scientist",$AF$7,TRUE,1)*_xlfn.IFS(B5025="data_analyst",$AF$8,TRUE,1)*_xlfn.IFS(B5025="data_engineer",$AF$9,TRUE,1)*IF(D5025,$AF$13,$AF$14)*IF(E5025,$AF$19,$AF$20)*IF(F5025,$AF$24,$AF$25)*IF(G5025,$AF$29,$AF$30)*IF(H5025,$AF$34,$AF$35)*IF(I5025,$AF$39,$AF$40)*IF(J5025,$AF$44,$AF$45)*IF(K5025,$AF$49,$AF$50)*IF(L5025,$AF$54,$AF$55)*IF(M5025,$AF$59,$AF$60)</f>
        <v>0.0006090074768068</v>
      </c>
      <c r="P5025">
        <f t="array" ref="P5025">$AE$2*_xlfn.IFS(B5025="data_scientist",$AH$7,TRUE,1)*_xlfn.IFS(B5025="data_analyst",$AH$8,TRUE,1)*_xlfn.IFS(B5025="data_engineer",$AH$9,TRUE,1)*IF(D5025,$AH$13,$AH$14)*IF(E5025,$AH$19,$AH$20)*IF(F5025,$AH$24,$AH$25)*IF(G5025,$AH$29,$AH$30)*IF(H5025,$AH$34,$AH$35)*IF(I5025,$AH$39,$AH$40)*IF(J5025,$AH$44,$AH$45)*IF(K5025,$AH$49,$AH$50)*IF(L5025,$AH$54,$AH$55)*IF(M5025,$AH$59,$AH$60)</f>
        <v>1.37520339509581e-5</v>
      </c>
      <c r="Q5025">
        <f t="shared" si="780"/>
        <v>0.0006090074768068</v>
      </c>
      <c r="R5025">
        <f t="shared" si="781"/>
        <v>0</v>
      </c>
      <c r="S5025">
        <f t="shared" si="782"/>
        <v>0</v>
      </c>
      <c r="T5025">
        <f t="shared" si="783"/>
        <v>0</v>
      </c>
      <c r="U5025">
        <f t="shared" si="784"/>
        <v>0</v>
      </c>
      <c r="V5025">
        <f t="shared" si="785"/>
        <v>1</v>
      </c>
      <c r="W5025">
        <f t="shared" si="786"/>
        <v>0</v>
      </c>
      <c r="X5025">
        <f t="shared" si="787"/>
        <v>0</v>
      </c>
      <c r="Y5025">
        <f t="shared" si="788"/>
        <v>0</v>
      </c>
      <c r="Z5025">
        <f t="shared" si="789"/>
        <v>0</v>
      </c>
    </row>
    <row r="5026" spans="1:26">
      <c r="A5026">
        <v>1</v>
      </c>
      <c r="B5026" t="s">
        <v>60</v>
      </c>
      <c r="C5026" t="s">
        <v>61</v>
      </c>
      <c r="D5026">
        <v>0</v>
      </c>
      <c r="E5026">
        <v>1</v>
      </c>
      <c r="F5026">
        <v>1</v>
      </c>
      <c r="G5026">
        <v>0</v>
      </c>
      <c r="H5026">
        <v>1</v>
      </c>
      <c r="I5026">
        <v>0</v>
      </c>
      <c r="J5026">
        <v>0</v>
      </c>
      <c r="K5026">
        <v>1</v>
      </c>
      <c r="L5026">
        <v>1</v>
      </c>
      <c r="M5026">
        <v>1</v>
      </c>
      <c r="N5026">
        <f t="array" ref="N5026">$AC$2*_xlfn.IFS(B5026="data_scientist",$AD$7,TRUE,1)*_xlfn.IFS(B5026="data_analyst",$AD$8,TRUE,1)*_xlfn.IFS(B5026="data_engineer",$AD$9,TRUE,1)*IF(D5026,$AD$13,$AD$14)*IF(E5026,$AD$19,$AD$20)*IF(F5026,$AD$24,$AD$25)*IF(G5026,$AD$29,$AD$30)*IF(H5026,$AD$34,$AD$35)*IF(I5026,$AD$39,$AD$40)*IF(J5026,$AD$44,$AD$45)*IF(K5026,$AD$49,$AD$50)*IF(L5026,$AD$54,$AD$55)*IF(M5026,$AD$59,$AD$60)</f>
        <v>1.35179008251705e-7</v>
      </c>
      <c r="O5026">
        <f t="array" ref="O5026">$AD$2*_xlfn.IFS(B5026="data_scientist",$AF$7,TRUE,1)*_xlfn.IFS(B5026="data_analyst",$AF$8,TRUE,1)*_xlfn.IFS(B5026="data_engineer",$AF$9,TRUE,1)*IF(D5026,$AF$13,$AF$14)*IF(E5026,$AF$19,$AF$20)*IF(F5026,$AF$24,$AF$25)*IF(G5026,$AF$29,$AF$30)*IF(H5026,$AF$34,$AF$35)*IF(I5026,$AF$39,$AF$40)*IF(J5026,$AF$44,$AF$45)*IF(K5026,$AF$49,$AF$50)*IF(L5026,$AF$54,$AF$55)*IF(M5026,$AF$59,$AF$60)</f>
        <v>0.000303676494872044</v>
      </c>
      <c r="P5026">
        <f t="array" ref="P5026">$AE$2*_xlfn.IFS(B5026="data_scientist",$AH$7,TRUE,1)*_xlfn.IFS(B5026="data_analyst",$AH$8,TRUE,1)*_xlfn.IFS(B5026="data_engineer",$AH$9,TRUE,1)*IF(D5026,$AH$13,$AH$14)*IF(E5026,$AH$19,$AH$20)*IF(F5026,$AH$24,$AH$25)*IF(G5026,$AH$29,$AH$30)*IF(H5026,$AH$34,$AH$35)*IF(I5026,$AH$39,$AH$40)*IF(J5026,$AH$44,$AH$45)*IF(K5026,$AH$49,$AH$50)*IF(L5026,$AH$54,$AH$55)*IF(M5026,$AH$59,$AH$60)</f>
        <v>1.31307971119831e-5</v>
      </c>
      <c r="Q5026">
        <f t="shared" si="780"/>
        <v>0.000303676494872044</v>
      </c>
      <c r="R5026">
        <f t="shared" si="781"/>
        <v>0</v>
      </c>
      <c r="S5026">
        <f t="shared" si="782"/>
        <v>0</v>
      </c>
      <c r="T5026">
        <f t="shared" si="783"/>
        <v>0</v>
      </c>
      <c r="U5026">
        <f t="shared" si="784"/>
        <v>0</v>
      </c>
      <c r="V5026">
        <f t="shared" si="785"/>
        <v>1</v>
      </c>
      <c r="W5026">
        <f t="shared" si="786"/>
        <v>0</v>
      </c>
      <c r="X5026">
        <f t="shared" si="787"/>
        <v>0</v>
      </c>
      <c r="Y5026">
        <f t="shared" si="788"/>
        <v>0</v>
      </c>
      <c r="Z5026">
        <f t="shared" si="789"/>
        <v>0</v>
      </c>
    </row>
    <row r="5027" spans="1:26">
      <c r="A5027">
        <v>1</v>
      </c>
      <c r="B5027" t="s">
        <v>60</v>
      </c>
      <c r="C5027" t="s">
        <v>61</v>
      </c>
      <c r="D5027">
        <v>1</v>
      </c>
      <c r="E5027">
        <v>1</v>
      </c>
      <c r="F5027">
        <v>1</v>
      </c>
      <c r="G5027">
        <v>0</v>
      </c>
      <c r="H5027">
        <v>1</v>
      </c>
      <c r="I5027">
        <v>0</v>
      </c>
      <c r="J5027">
        <v>0</v>
      </c>
      <c r="K5027">
        <v>1</v>
      </c>
      <c r="L5027">
        <v>0</v>
      </c>
      <c r="M5027">
        <v>1</v>
      </c>
      <c r="N5027">
        <f t="array" ref="N5027">$AC$2*_xlfn.IFS(B5027="data_scientist",$AD$7,TRUE,1)*_xlfn.IFS(B5027="data_analyst",$AD$8,TRUE,1)*_xlfn.IFS(B5027="data_engineer",$AD$9,TRUE,1)*IF(D5027,$AD$13,$AD$14)*IF(E5027,$AD$19,$AD$20)*IF(F5027,$AD$24,$AD$25)*IF(G5027,$AD$29,$AD$30)*IF(H5027,$AD$34,$AD$35)*IF(I5027,$AD$39,$AD$40)*IF(J5027,$AD$44,$AD$45)*IF(K5027,$AD$49,$AD$50)*IF(L5027,$AD$54,$AD$55)*IF(M5027,$AD$59,$AD$60)</f>
        <v>7.48517270933582e-7</v>
      </c>
      <c r="O5027">
        <f t="array" ref="O5027">$AD$2*_xlfn.IFS(B5027="data_scientist",$AF$7,TRUE,1)*_xlfn.IFS(B5027="data_analyst",$AF$8,TRUE,1)*_xlfn.IFS(B5027="data_engineer",$AF$9,TRUE,1)*IF(D5027,$AF$13,$AF$14)*IF(E5027,$AF$19,$AF$20)*IF(F5027,$AF$24,$AF$25)*IF(G5027,$AF$29,$AF$30)*IF(H5027,$AF$34,$AF$35)*IF(I5027,$AF$39,$AF$40)*IF(J5027,$AF$44,$AF$45)*IF(K5027,$AF$49,$AF$50)*IF(L5027,$AF$54,$AF$55)*IF(M5027,$AF$59,$AF$60)</f>
        <v>0.00141693326200389</v>
      </c>
      <c r="P5027">
        <f t="array" ref="P5027">$AE$2*_xlfn.IFS(B5027="data_scientist",$AH$7,TRUE,1)*_xlfn.IFS(B5027="data_analyst",$AH$8,TRUE,1)*_xlfn.IFS(B5027="data_engineer",$AH$9,TRUE,1)*IF(D5027,$AH$13,$AH$14)*IF(E5027,$AH$19,$AH$20)*IF(F5027,$AH$24,$AH$25)*IF(G5027,$AH$29,$AH$30)*IF(H5027,$AH$34,$AH$35)*IF(I5027,$AH$39,$AH$40)*IF(J5027,$AH$44,$AH$45)*IF(K5027,$AH$49,$AH$50)*IF(L5027,$AH$54,$AH$55)*IF(M5027,$AH$59,$AH$60)</f>
        <v>5.5340477718198e-5</v>
      </c>
      <c r="Q5027">
        <f t="shared" si="780"/>
        <v>0.00141693326200389</v>
      </c>
      <c r="R5027">
        <f t="shared" si="781"/>
        <v>0</v>
      </c>
      <c r="S5027">
        <f t="shared" si="782"/>
        <v>0</v>
      </c>
      <c r="T5027">
        <f t="shared" si="783"/>
        <v>0</v>
      </c>
      <c r="U5027">
        <f t="shared" si="784"/>
        <v>0</v>
      </c>
      <c r="V5027">
        <f t="shared" si="785"/>
        <v>1</v>
      </c>
      <c r="W5027">
        <f t="shared" si="786"/>
        <v>0</v>
      </c>
      <c r="X5027">
        <f t="shared" si="787"/>
        <v>0</v>
      </c>
      <c r="Y5027">
        <f t="shared" si="788"/>
        <v>0</v>
      </c>
      <c r="Z5027">
        <f t="shared" si="789"/>
        <v>0</v>
      </c>
    </row>
    <row r="5028" spans="1:26">
      <c r="A5028">
        <v>1</v>
      </c>
      <c r="B5028" t="s">
        <v>60</v>
      </c>
      <c r="C5028" t="s">
        <v>61</v>
      </c>
      <c r="D5028">
        <v>1</v>
      </c>
      <c r="E5028">
        <v>0</v>
      </c>
      <c r="F5028">
        <v>0</v>
      </c>
      <c r="G5028">
        <v>0</v>
      </c>
      <c r="H5028">
        <v>1</v>
      </c>
      <c r="I5028">
        <v>0</v>
      </c>
      <c r="J5028">
        <v>0</v>
      </c>
      <c r="K5028">
        <v>1</v>
      </c>
      <c r="L5028">
        <v>1</v>
      </c>
      <c r="M5028">
        <v>1</v>
      </c>
      <c r="N5028">
        <f t="array" ref="N5028">$AC$2*_xlfn.IFS(B5028="data_scientist",$AD$7,TRUE,1)*_xlfn.IFS(B5028="data_analyst",$AD$8,TRUE,1)*_xlfn.IFS(B5028="data_engineer",$AD$9,TRUE,1)*IF(D5028,$AD$13,$AD$14)*IF(E5028,$AD$19,$AD$20)*IF(F5028,$AD$24,$AD$25)*IF(G5028,$AD$29,$AD$30)*IF(H5028,$AD$34,$AD$35)*IF(I5028,$AD$39,$AD$40)*IF(J5028,$AD$44,$AD$45)*IF(K5028,$AD$49,$AD$50)*IF(L5028,$AD$54,$AD$55)*IF(M5028,$AD$59,$AD$60)</f>
        <v>2.67558784888113e-7</v>
      </c>
      <c r="O5028">
        <f t="array" ref="O5028">$AD$2*_xlfn.IFS(B5028="data_scientist",$AF$7,TRUE,1)*_xlfn.IFS(B5028="data_analyst",$AF$8,TRUE,1)*_xlfn.IFS(B5028="data_engineer",$AF$9,TRUE,1)*IF(D5028,$AF$13,$AF$14)*IF(E5028,$AF$19,$AF$20)*IF(F5028,$AF$24,$AF$25)*IF(G5028,$AF$29,$AF$30)*IF(H5028,$AF$34,$AF$35)*IF(I5028,$AF$39,$AF$40)*IF(J5028,$AF$44,$AF$45)*IF(K5028,$AF$49,$AF$50)*IF(L5028,$AF$54,$AF$55)*IF(M5028,$AF$59,$AF$60)</f>
        <v>0.00060015375717898</v>
      </c>
      <c r="P5028">
        <f t="array" ref="P5028">$AE$2*_xlfn.IFS(B5028="data_scientist",$AH$7,TRUE,1)*_xlfn.IFS(B5028="data_analyst",$AH$8,TRUE,1)*_xlfn.IFS(B5028="data_engineer",$AH$9,TRUE,1)*IF(D5028,$AH$13,$AH$14)*IF(E5028,$AH$19,$AH$20)*IF(F5028,$AH$24,$AH$25)*IF(G5028,$AH$29,$AH$30)*IF(H5028,$AH$34,$AH$35)*IF(I5028,$AH$39,$AH$40)*IF(J5028,$AH$44,$AH$45)*IF(K5028,$AH$49,$AH$50)*IF(L5028,$AH$54,$AH$55)*IF(M5028,$AH$59,$AH$60)</f>
        <v>2.40800921018817e-5</v>
      </c>
      <c r="Q5028">
        <f t="shared" si="780"/>
        <v>0.00060015375717898</v>
      </c>
      <c r="R5028">
        <f t="shared" si="781"/>
        <v>0</v>
      </c>
      <c r="S5028">
        <f t="shared" si="782"/>
        <v>0</v>
      </c>
      <c r="T5028">
        <f t="shared" si="783"/>
        <v>0</v>
      </c>
      <c r="U5028">
        <f t="shared" si="784"/>
        <v>0</v>
      </c>
      <c r="V5028">
        <f t="shared" si="785"/>
        <v>1</v>
      </c>
      <c r="W5028">
        <f t="shared" si="786"/>
        <v>0</v>
      </c>
      <c r="X5028">
        <f t="shared" si="787"/>
        <v>0</v>
      </c>
      <c r="Y5028">
        <f t="shared" si="788"/>
        <v>0</v>
      </c>
      <c r="Z5028">
        <f t="shared" si="789"/>
        <v>0</v>
      </c>
    </row>
    <row r="5029" spans="1:26">
      <c r="A5029">
        <v>1</v>
      </c>
      <c r="B5029" t="s">
        <v>60</v>
      </c>
      <c r="C5029" t="s">
        <v>61</v>
      </c>
      <c r="D5029">
        <v>1</v>
      </c>
      <c r="E5029">
        <v>1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1</v>
      </c>
      <c r="N5029">
        <f t="array" ref="N5029">$AC$2*_xlfn.IFS(B5029="data_scientist",$AD$7,TRUE,1)*_xlfn.IFS(B5029="data_analyst",$AD$8,TRUE,1)*_xlfn.IFS(B5029="data_engineer",$AD$9,TRUE,1)*IF(D5029,$AD$13,$AD$14)*IF(E5029,$AD$19,$AD$20)*IF(F5029,$AD$24,$AD$25)*IF(G5029,$AD$29,$AD$30)*IF(H5029,$AD$34,$AD$35)*IF(I5029,$AD$39,$AD$40)*IF(J5029,$AD$44,$AD$45)*IF(K5029,$AD$49,$AD$50)*IF(L5029,$AD$54,$AD$55)*IF(M5029,$AD$59,$AD$60)</f>
        <v>0.00127891912023216</v>
      </c>
      <c r="O5029">
        <f t="array" ref="O5029">$AD$2*_xlfn.IFS(B5029="data_scientist",$AF$7,TRUE,1)*_xlfn.IFS(B5029="data_analyst",$AF$8,TRUE,1)*_xlfn.IFS(B5029="data_engineer",$AF$9,TRUE,1)*IF(D5029,$AF$13,$AF$14)*IF(E5029,$AF$19,$AF$20)*IF(F5029,$AF$24,$AF$25)*IF(G5029,$AF$29,$AF$30)*IF(H5029,$AF$34,$AF$35)*IF(I5029,$AF$39,$AF$40)*IF(J5029,$AF$44,$AF$45)*IF(K5029,$AF$49,$AF$50)*IF(L5029,$AF$54,$AF$55)*IF(M5029,$AF$59,$AF$60)</f>
        <v>0.00276747005858211</v>
      </c>
      <c r="P5029">
        <f t="array" ref="P5029">$AE$2*_xlfn.IFS(B5029="data_scientist",$AH$7,TRUE,1)*_xlfn.IFS(B5029="data_analyst",$AH$8,TRUE,1)*_xlfn.IFS(B5029="data_engineer",$AH$9,TRUE,1)*IF(D5029,$AH$13,$AH$14)*IF(E5029,$AH$19,$AH$20)*IF(F5029,$AH$24,$AH$25)*IF(G5029,$AH$29,$AH$30)*IF(H5029,$AH$34,$AH$35)*IF(I5029,$AH$39,$AH$40)*IF(J5029,$AH$44,$AH$45)*IF(K5029,$AH$49,$AH$50)*IF(L5029,$AH$54,$AH$55)*IF(M5029,$AH$59,$AH$60)</f>
        <v>0.000437971666584549</v>
      </c>
      <c r="Q5029">
        <f t="shared" si="780"/>
        <v>0.00276747005858211</v>
      </c>
      <c r="R5029">
        <f t="shared" si="781"/>
        <v>0</v>
      </c>
      <c r="S5029">
        <f t="shared" si="782"/>
        <v>0</v>
      </c>
      <c r="T5029">
        <f t="shared" si="783"/>
        <v>0</v>
      </c>
      <c r="U5029">
        <f t="shared" si="784"/>
        <v>0</v>
      </c>
      <c r="V5029">
        <f t="shared" si="785"/>
        <v>1</v>
      </c>
      <c r="W5029">
        <f t="shared" si="786"/>
        <v>0</v>
      </c>
      <c r="X5029">
        <f t="shared" si="787"/>
        <v>0</v>
      </c>
      <c r="Y5029">
        <f t="shared" si="788"/>
        <v>0</v>
      </c>
      <c r="Z5029">
        <f t="shared" si="789"/>
        <v>0</v>
      </c>
    </row>
    <row r="5030" spans="1:26">
      <c r="A5030">
        <v>1</v>
      </c>
      <c r="B5030" t="s">
        <v>60</v>
      </c>
      <c r="C5030" t="s">
        <v>61</v>
      </c>
      <c r="D5030">
        <v>1</v>
      </c>
      <c r="E5030">
        <v>0</v>
      </c>
      <c r="F5030">
        <v>0</v>
      </c>
      <c r="G5030">
        <v>0</v>
      </c>
      <c r="H5030">
        <v>1</v>
      </c>
      <c r="I5030">
        <v>0</v>
      </c>
      <c r="J5030">
        <v>0</v>
      </c>
      <c r="K5030">
        <v>1</v>
      </c>
      <c r="L5030">
        <v>0</v>
      </c>
      <c r="M5030">
        <v>1</v>
      </c>
      <c r="N5030">
        <f t="array" ref="N5030">$AC$2*_xlfn.IFS(B5030="data_scientist",$AD$7,TRUE,1)*_xlfn.IFS(B5030="data_analyst",$AD$8,TRUE,1)*_xlfn.IFS(B5030="data_engineer",$AD$9,TRUE,1)*IF(D5030,$AD$13,$AD$14)*IF(E5030,$AD$19,$AD$20)*IF(F5030,$AD$24,$AD$25)*IF(G5030,$AD$29,$AD$30)*IF(H5030,$AD$34,$AD$35)*IF(I5030,$AD$39,$AD$40)*IF(J5030,$AD$44,$AD$45)*IF(K5030,$AD$49,$AD$50)*IF(L5030,$AD$54,$AD$55)*IF(M5030,$AD$59,$AD$60)</f>
        <v>3.15758713048105e-6</v>
      </c>
      <c r="O5030">
        <f t="array" ref="O5030">$AD$2*_xlfn.IFS(B5030="data_scientist",$AF$7,TRUE,1)*_xlfn.IFS(B5030="data_analyst",$AF$8,TRUE,1)*_xlfn.IFS(B5030="data_engineer",$AF$9,TRUE,1)*IF(D5030,$AF$13,$AF$14)*IF(E5030,$AF$19,$AF$20)*IF(F5030,$AF$24,$AF$25)*IF(G5030,$AF$29,$AF$30)*IF(H5030,$AF$34,$AF$35)*IF(I5030,$AF$39,$AF$40)*IF(J5030,$AF$44,$AF$45)*IF(K5030,$AF$49,$AF$50)*IF(L5030,$AF$54,$AF$55)*IF(M5030,$AF$59,$AF$60)</f>
        <v>0.00107377213286976</v>
      </c>
      <c r="P5030">
        <f t="array" ref="P5030">$AE$2*_xlfn.IFS(B5030="data_scientist",$AH$7,TRUE,1)*_xlfn.IFS(B5030="data_analyst",$AH$8,TRUE,1)*_xlfn.IFS(B5030="data_engineer",$AH$9,TRUE,1)*IF(D5030,$AH$13,$AH$14)*IF(E5030,$AH$19,$AH$20)*IF(F5030,$AH$24,$AH$25)*IF(G5030,$AH$29,$AH$30)*IF(H5030,$AH$34,$AH$35)*IF(I5030,$AH$39,$AH$40)*IF(J5030,$AH$44,$AH$45)*IF(K5030,$AH$49,$AH$50)*IF(L5030,$AH$54,$AH$55)*IF(M5030,$AH$59,$AH$60)</f>
        <v>7.63767338446186e-5</v>
      </c>
      <c r="Q5030">
        <f t="shared" si="780"/>
        <v>0.00107377213286976</v>
      </c>
      <c r="R5030">
        <f t="shared" si="781"/>
        <v>0</v>
      </c>
      <c r="S5030">
        <f t="shared" si="782"/>
        <v>0</v>
      </c>
      <c r="T5030">
        <f t="shared" si="783"/>
        <v>0</v>
      </c>
      <c r="U5030">
        <f t="shared" si="784"/>
        <v>0</v>
      </c>
      <c r="V5030">
        <f t="shared" si="785"/>
        <v>1</v>
      </c>
      <c r="W5030">
        <f t="shared" si="786"/>
        <v>0</v>
      </c>
      <c r="X5030">
        <f t="shared" si="787"/>
        <v>0</v>
      </c>
      <c r="Y5030">
        <f t="shared" si="788"/>
        <v>0</v>
      </c>
      <c r="Z5030">
        <f t="shared" si="789"/>
        <v>0</v>
      </c>
    </row>
    <row r="5031" spans="1:26">
      <c r="A5031">
        <v>1</v>
      </c>
      <c r="B5031" t="s">
        <v>60</v>
      </c>
      <c r="C5031" t="s">
        <v>61</v>
      </c>
      <c r="D5031">
        <v>1</v>
      </c>
      <c r="E5031">
        <v>1</v>
      </c>
      <c r="F5031">
        <v>0</v>
      </c>
      <c r="G5031">
        <v>0</v>
      </c>
      <c r="H5031">
        <v>1</v>
      </c>
      <c r="I5031">
        <v>0</v>
      </c>
      <c r="J5031">
        <v>0</v>
      </c>
      <c r="K5031">
        <v>1</v>
      </c>
      <c r="L5031">
        <v>1</v>
      </c>
      <c r="M5031">
        <v>1</v>
      </c>
      <c r="N5031">
        <f t="array" ref="N5031">$AC$2*_xlfn.IFS(B5031="data_scientist",$AD$7,TRUE,1)*_xlfn.IFS(B5031="data_analyst",$AD$8,TRUE,1)*_xlfn.IFS(B5031="data_engineer",$AD$9,TRUE,1)*IF(D5031,$AD$13,$AD$14)*IF(E5031,$AD$19,$AD$20)*IF(F5031,$AD$24,$AD$25)*IF(G5031,$AD$29,$AD$30)*IF(H5031,$AD$34,$AD$35)*IF(I5031,$AD$39,$AD$40)*IF(J5031,$AD$44,$AD$45)*IF(K5031,$AD$49,$AD$50)*IF(L5031,$AD$54,$AD$55)*IF(M5031,$AD$59,$AD$60)</f>
        <v>3.48605030575121e-7</v>
      </c>
      <c r="O5031">
        <f t="array" ref="O5031">$AD$2*_xlfn.IFS(B5031="data_scientist",$AF$7,TRUE,1)*_xlfn.IFS(B5031="data_analyst",$AF$8,TRUE,1)*_xlfn.IFS(B5031="data_engineer",$AF$9,TRUE,1)*IF(D5031,$AF$13,$AF$14)*IF(E5031,$AF$19,$AF$20)*IF(F5031,$AF$24,$AF$25)*IF(G5031,$AF$29,$AF$30)*IF(H5031,$AF$34,$AF$35)*IF(I5031,$AF$39,$AF$40)*IF(J5031,$AF$44,$AF$45)*IF(K5031,$AF$49,$AF$50)*IF(L5031,$AF$54,$AF$55)*IF(M5031,$AF$59,$AF$60)</f>
        <v>0.000696178358327617</v>
      </c>
      <c r="P5031">
        <f t="array" ref="P5031">$AE$2*_xlfn.IFS(B5031="data_scientist",$AH$7,TRUE,1)*_xlfn.IFS(B5031="data_analyst",$AH$8,TRUE,1)*_xlfn.IFS(B5031="data_engineer",$AH$9,TRUE,1)*IF(D5031,$AH$13,$AH$14)*IF(E5031,$AH$19,$AH$20)*IF(F5031,$AH$24,$AH$25)*IF(G5031,$AH$29,$AH$30)*IF(H5031,$AH$34,$AH$35)*IF(I5031,$AH$39,$AH$40)*IF(J5031,$AH$44,$AH$45)*IF(K5031,$AH$49,$AH$50)*IF(L5031,$AH$54,$AH$55)*IF(M5031,$AH$59,$AH$60)</f>
        <v>2.55394916232079e-5</v>
      </c>
      <c r="Q5031">
        <f t="shared" si="780"/>
        <v>0.000696178358327617</v>
      </c>
      <c r="R5031">
        <f t="shared" si="781"/>
        <v>0</v>
      </c>
      <c r="S5031">
        <f t="shared" si="782"/>
        <v>0</v>
      </c>
      <c r="T5031">
        <f t="shared" si="783"/>
        <v>0</v>
      </c>
      <c r="U5031">
        <f t="shared" si="784"/>
        <v>0</v>
      </c>
      <c r="V5031">
        <f t="shared" si="785"/>
        <v>1</v>
      </c>
      <c r="W5031">
        <f t="shared" si="786"/>
        <v>0</v>
      </c>
      <c r="X5031">
        <f t="shared" si="787"/>
        <v>0</v>
      </c>
      <c r="Y5031">
        <f t="shared" si="788"/>
        <v>0</v>
      </c>
      <c r="Z5031">
        <f t="shared" si="789"/>
        <v>0</v>
      </c>
    </row>
    <row r="5032" spans="1:26">
      <c r="A5032">
        <v>1</v>
      </c>
      <c r="B5032" t="s">
        <v>60</v>
      </c>
      <c r="C5032" t="s">
        <v>61</v>
      </c>
      <c r="D5032">
        <v>1</v>
      </c>
      <c r="E5032">
        <v>1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1</v>
      </c>
      <c r="L5032">
        <v>1</v>
      </c>
      <c r="M5032">
        <v>1</v>
      </c>
      <c r="N5032">
        <f t="array" ref="N5032">$AC$2*_xlfn.IFS(B5032="data_scientist",$AD$7,TRUE,1)*_xlfn.IFS(B5032="data_analyst",$AD$8,TRUE,1)*_xlfn.IFS(B5032="data_engineer",$AD$9,TRUE,1)*IF(D5032,$AD$13,$AD$14)*IF(E5032,$AD$19,$AD$20)*IF(F5032,$AD$24,$AD$25)*IF(G5032,$AD$29,$AD$30)*IF(H5032,$AD$34,$AD$35)*IF(I5032,$AD$39,$AD$40)*IF(J5032,$AD$44,$AD$45)*IF(K5032,$AD$49,$AD$50)*IF(L5032,$AD$54,$AD$55)*IF(M5032,$AD$59,$AD$60)</f>
        <v>5.21948082475778e-6</v>
      </c>
      <c r="O5032">
        <f t="array" ref="O5032">$AD$2*_xlfn.IFS(B5032="data_scientist",$AF$7,TRUE,1)*_xlfn.IFS(B5032="data_analyst",$AF$8,TRUE,1)*_xlfn.IFS(B5032="data_engineer",$AF$9,TRUE,1)*IF(D5032,$AF$13,$AF$14)*IF(E5032,$AF$19,$AF$20)*IF(F5032,$AF$24,$AF$25)*IF(G5032,$AF$29,$AF$30)*IF(H5032,$AF$34,$AF$35)*IF(I5032,$AF$39,$AF$40)*IF(J5032,$AF$44,$AF$45)*IF(K5032,$AF$49,$AF$50)*IF(L5032,$AF$54,$AF$55)*IF(M5032,$AF$59,$AF$60)</f>
        <v>0.000964365821492202</v>
      </c>
      <c r="P5032">
        <f t="array" ref="P5032">$AE$2*_xlfn.IFS(B5032="data_scientist",$AH$7,TRUE,1)*_xlfn.IFS(B5032="data_analyst",$AH$8,TRUE,1)*_xlfn.IFS(B5032="data_engineer",$AH$9,TRUE,1)*IF(D5032,$AH$13,$AH$14)*IF(E5032,$AH$19,$AH$20)*IF(F5032,$AH$24,$AH$25)*IF(G5032,$AH$29,$AH$30)*IF(H5032,$AH$34,$AH$35)*IF(I5032,$AH$39,$AH$40)*IF(J5032,$AH$44,$AH$45)*IF(K5032,$AH$49,$AH$50)*IF(L5032,$AH$54,$AH$55)*IF(M5032,$AH$59,$AH$60)</f>
        <v>5.19911079472446e-5</v>
      </c>
      <c r="Q5032">
        <f t="shared" si="780"/>
        <v>0.000964365821492202</v>
      </c>
      <c r="R5032">
        <f t="shared" si="781"/>
        <v>0</v>
      </c>
      <c r="S5032">
        <f t="shared" si="782"/>
        <v>0</v>
      </c>
      <c r="T5032">
        <f t="shared" si="783"/>
        <v>0</v>
      </c>
      <c r="U5032">
        <f t="shared" si="784"/>
        <v>0</v>
      </c>
      <c r="V5032">
        <f t="shared" si="785"/>
        <v>1</v>
      </c>
      <c r="W5032">
        <f t="shared" si="786"/>
        <v>0</v>
      </c>
      <c r="X5032">
        <f t="shared" si="787"/>
        <v>0</v>
      </c>
      <c r="Y5032">
        <f t="shared" si="788"/>
        <v>0</v>
      </c>
      <c r="Z5032">
        <f t="shared" si="789"/>
        <v>0</v>
      </c>
    </row>
    <row r="5033" spans="1:26">
      <c r="A5033">
        <v>1</v>
      </c>
      <c r="B5033" t="s">
        <v>60</v>
      </c>
      <c r="C5033" t="s">
        <v>61</v>
      </c>
      <c r="D5033">
        <v>1</v>
      </c>
      <c r="E5033">
        <v>0</v>
      </c>
      <c r="F5033">
        <v>1</v>
      </c>
      <c r="G5033">
        <v>0</v>
      </c>
      <c r="H5033">
        <v>1</v>
      </c>
      <c r="I5033">
        <v>1</v>
      </c>
      <c r="J5033">
        <v>0</v>
      </c>
      <c r="K5033">
        <v>1</v>
      </c>
      <c r="L5033">
        <v>0</v>
      </c>
      <c r="M5033">
        <v>1</v>
      </c>
      <c r="N5033">
        <f t="array" ref="N5033">$AC$2*_xlfn.IFS(B5033="data_scientist",$AD$7,TRUE,1)*_xlfn.IFS(B5033="data_analyst",$AD$8,TRUE,1)*_xlfn.IFS(B5033="data_engineer",$AD$9,TRUE,1)*IF(D5033,$AD$13,$AD$14)*IF(E5033,$AD$19,$AD$20)*IF(F5033,$AD$24,$AD$25)*IF(G5033,$AD$29,$AD$30)*IF(H5033,$AD$34,$AD$35)*IF(I5033,$AD$39,$AD$40)*IF(J5033,$AD$44,$AD$45)*IF(K5033,$AD$49,$AD$50)*IF(L5033,$AD$54,$AD$55)*IF(M5033,$AD$59,$AD$60)</f>
        <v>1.9726153121473e-7</v>
      </c>
      <c r="O5033">
        <f t="array" ref="O5033">$AD$2*_xlfn.IFS(B5033="data_scientist",$AF$7,TRUE,1)*_xlfn.IFS(B5033="data_analyst",$AF$8,TRUE,1)*_xlfn.IFS(B5033="data_engineer",$AF$9,TRUE,1)*IF(D5033,$AF$13,$AF$14)*IF(E5033,$AF$19,$AF$20)*IF(F5033,$AF$24,$AF$25)*IF(G5033,$AF$29,$AF$30)*IF(H5033,$AF$34,$AF$35)*IF(I5033,$AF$39,$AF$40)*IF(J5033,$AF$44,$AF$45)*IF(K5033,$AF$49,$AF$50)*IF(L5033,$AF$54,$AF$55)*IF(M5033,$AF$59,$AF$60)</f>
        <v>0.000295701082529288</v>
      </c>
      <c r="P5033">
        <f t="array" ref="P5033">$AE$2*_xlfn.IFS(B5033="data_scientist",$AH$7,TRUE,1)*_xlfn.IFS(B5033="data_analyst",$AH$8,TRUE,1)*_xlfn.IFS(B5033="data_engineer",$AH$9,TRUE,1)*IF(D5033,$AH$13,$AH$14)*IF(E5033,$AH$19,$AH$20)*IF(F5033,$AH$24,$AH$25)*IF(G5033,$AH$29,$AH$30)*IF(H5033,$AH$34,$AH$35)*IF(I5033,$AH$39,$AH$40)*IF(J5033,$AH$44,$AH$45)*IF(K5033,$AH$49,$AH$50)*IF(L5033,$AH$54,$AH$55)*IF(M5033,$AH$59,$AH$60)</f>
        <v>1.46413305859768e-5</v>
      </c>
      <c r="Q5033">
        <f t="shared" si="780"/>
        <v>0.000295701082529288</v>
      </c>
      <c r="R5033">
        <f t="shared" si="781"/>
        <v>0</v>
      </c>
      <c r="S5033">
        <f t="shared" si="782"/>
        <v>0</v>
      </c>
      <c r="T5033">
        <f t="shared" si="783"/>
        <v>0</v>
      </c>
      <c r="U5033">
        <f t="shared" si="784"/>
        <v>0</v>
      </c>
      <c r="V5033">
        <f t="shared" si="785"/>
        <v>1</v>
      </c>
      <c r="W5033">
        <f t="shared" si="786"/>
        <v>0</v>
      </c>
      <c r="X5033">
        <f t="shared" si="787"/>
        <v>0</v>
      </c>
      <c r="Y5033">
        <f t="shared" si="788"/>
        <v>0</v>
      </c>
      <c r="Z5033">
        <f t="shared" si="789"/>
        <v>0</v>
      </c>
    </row>
    <row r="5034" spans="1:26">
      <c r="A5034">
        <v>1</v>
      </c>
      <c r="B5034" t="s">
        <v>60</v>
      </c>
      <c r="C5034" t="s">
        <v>61</v>
      </c>
      <c r="D5034">
        <v>0</v>
      </c>
      <c r="E5034">
        <v>0</v>
      </c>
      <c r="F5034">
        <v>1</v>
      </c>
      <c r="G5034">
        <v>0</v>
      </c>
      <c r="H5034">
        <v>1</v>
      </c>
      <c r="I5034">
        <v>0</v>
      </c>
      <c r="J5034">
        <v>0</v>
      </c>
      <c r="K5034">
        <v>0</v>
      </c>
      <c r="L5034">
        <v>0</v>
      </c>
      <c r="M5034">
        <v>1</v>
      </c>
      <c r="N5034">
        <f t="array" ref="N5034">$AC$2*_xlfn.IFS(B5034="data_scientist",$AD$7,TRUE,1)*_xlfn.IFS(B5034="data_analyst",$AD$8,TRUE,1)*_xlfn.IFS(B5034="data_engineer",$AD$9,TRUE,1)*IF(D5034,$AD$13,$AD$14)*IF(E5034,$AD$19,$AD$20)*IF(F5034,$AD$24,$AD$25)*IF(G5034,$AD$29,$AD$30)*IF(H5034,$AD$34,$AD$35)*IF(I5034,$AD$39,$AD$40)*IF(J5034,$AD$44,$AD$45)*IF(K5034,$AD$49,$AD$50)*IF(L5034,$AD$54,$AD$55)*IF(M5034,$AD$59,$AD$60)</f>
        <v>2.54220515320716e-5</v>
      </c>
      <c r="O5034">
        <f t="array" ref="O5034">$AD$2*_xlfn.IFS(B5034="data_scientist",$AF$7,TRUE,1)*_xlfn.IFS(B5034="data_analyst",$AF$8,TRUE,1)*_xlfn.IFS(B5034="data_engineer",$AF$9,TRUE,1)*IF(D5034,$AF$13,$AF$14)*IF(E5034,$AF$19,$AF$20)*IF(F5034,$AF$24,$AF$25)*IF(G5034,$AF$29,$AF$30)*IF(H5034,$AF$34,$AF$35)*IF(I5034,$AF$39,$AF$40)*IF(J5034,$AF$44,$AF$45)*IF(K5034,$AF$49,$AF$50)*IF(L5034,$AF$54,$AF$55)*IF(M5034,$AF$59,$AF$60)</f>
        <v>0.000751266995190842</v>
      </c>
      <c r="P5034">
        <f t="array" ref="P5034">$AE$2*_xlfn.IFS(B5034="data_scientist",$AH$7,TRUE,1)*_xlfn.IFS(B5034="data_analyst",$AH$8,TRUE,1)*_xlfn.IFS(B5034="data_engineer",$AH$9,TRUE,1)*IF(D5034,$AH$13,$AH$14)*IF(E5034,$AH$19,$AH$20)*IF(F5034,$AH$24,$AH$25)*IF(G5034,$AH$29,$AH$30)*IF(H5034,$AH$34,$AH$35)*IF(I5034,$AH$39,$AH$40)*IF(J5034,$AH$44,$AH$45)*IF(K5034,$AH$49,$AH$50)*IF(L5034,$AH$54,$AH$55)*IF(M5034,$AH$59,$AH$60)</f>
        <v>0.000104292704557035</v>
      </c>
      <c r="Q5034">
        <f t="shared" si="780"/>
        <v>0.000751266995190842</v>
      </c>
      <c r="R5034">
        <f t="shared" si="781"/>
        <v>0</v>
      </c>
      <c r="S5034">
        <f t="shared" si="782"/>
        <v>0</v>
      </c>
      <c r="T5034">
        <f t="shared" si="783"/>
        <v>0</v>
      </c>
      <c r="U5034">
        <f t="shared" si="784"/>
        <v>0</v>
      </c>
      <c r="V5034">
        <f t="shared" si="785"/>
        <v>1</v>
      </c>
      <c r="W5034">
        <f t="shared" si="786"/>
        <v>0</v>
      </c>
      <c r="X5034">
        <f t="shared" si="787"/>
        <v>0</v>
      </c>
      <c r="Y5034">
        <f t="shared" si="788"/>
        <v>0</v>
      </c>
      <c r="Z5034">
        <f t="shared" si="789"/>
        <v>0</v>
      </c>
    </row>
    <row r="5035" spans="1:26">
      <c r="A5035">
        <v>1</v>
      </c>
      <c r="B5035" t="s">
        <v>60</v>
      </c>
      <c r="C5035" t="s">
        <v>61</v>
      </c>
      <c r="D5035">
        <v>1</v>
      </c>
      <c r="E5035">
        <v>0</v>
      </c>
      <c r="F5035">
        <v>1</v>
      </c>
      <c r="G5035">
        <v>0</v>
      </c>
      <c r="H5035">
        <v>0</v>
      </c>
      <c r="I5035">
        <v>0</v>
      </c>
      <c r="J5035">
        <v>0</v>
      </c>
      <c r="K5035">
        <v>1</v>
      </c>
      <c r="L5035">
        <v>0</v>
      </c>
      <c r="M5035">
        <v>1</v>
      </c>
      <c r="N5035">
        <f t="array" ref="N5035">$AC$2*_xlfn.IFS(B5035="data_scientist",$AD$7,TRUE,1)*_xlfn.IFS(B5035="data_analyst",$AD$8,TRUE,1)*_xlfn.IFS(B5035="data_engineer",$AD$9,TRUE,1)*IF(D5035,$AD$13,$AD$14)*IF(E5035,$AD$19,$AD$20)*IF(F5035,$AD$24,$AD$25)*IF(G5035,$AD$29,$AD$30)*IF(H5035,$AD$34,$AD$35)*IF(I5035,$AD$39,$AD$40)*IF(J5035,$AD$44,$AD$45)*IF(K5035,$AD$49,$AD$50)*IF(L5035,$AD$54,$AD$55)*IF(M5035,$AD$59,$AD$60)</f>
        <v>8.60163573547885e-6</v>
      </c>
      <c r="O5035">
        <f t="array" ref="O5035">$AD$2*_xlfn.IFS(B5035="data_scientist",$AF$7,TRUE,1)*_xlfn.IFS(B5035="data_analyst",$AF$8,TRUE,1)*_xlfn.IFS(B5035="data_engineer",$AF$9,TRUE,1)*IF(D5035,$AF$13,$AF$14)*IF(E5035,$AF$19,$AF$20)*IF(F5035,$AF$24,$AF$25)*IF(G5035,$AF$29,$AF$30)*IF(H5035,$AF$34,$AF$35)*IF(I5035,$AF$39,$AF$40)*IF(J5035,$AF$44,$AF$45)*IF(K5035,$AF$49,$AF$50)*IF(L5035,$AF$54,$AF$55)*IF(M5035,$AF$59,$AF$60)</f>
        <v>0.0016920480724946</v>
      </c>
      <c r="P5035">
        <f t="array" ref="P5035">$AE$2*_xlfn.IFS(B5035="data_scientist",$AH$7,TRUE,1)*_xlfn.IFS(B5035="data_analyst",$AH$8,TRUE,1)*_xlfn.IFS(B5035="data_engineer",$AH$9,TRUE,1)*IF(D5035,$AH$13,$AH$14)*IF(E5035,$AH$19,$AH$20)*IF(F5035,$AH$24,$AH$25)*IF(G5035,$AH$29,$AH$30)*IF(H5035,$AH$34,$AH$35)*IF(I5035,$AH$39,$AH$40)*IF(J5035,$AH$44,$AH$45)*IF(K5035,$AH$49,$AH$50)*IF(L5035,$AH$54,$AH$55)*IF(M5035,$AH$59,$AH$60)</f>
        <v>0.000106219835293807</v>
      </c>
      <c r="Q5035">
        <f t="shared" si="780"/>
        <v>0.0016920480724946</v>
      </c>
      <c r="R5035">
        <f t="shared" si="781"/>
        <v>0</v>
      </c>
      <c r="S5035">
        <f t="shared" si="782"/>
        <v>0</v>
      </c>
      <c r="T5035">
        <f t="shared" si="783"/>
        <v>0</v>
      </c>
      <c r="U5035">
        <f t="shared" si="784"/>
        <v>0</v>
      </c>
      <c r="V5035">
        <f t="shared" si="785"/>
        <v>1</v>
      </c>
      <c r="W5035">
        <f t="shared" si="786"/>
        <v>0</v>
      </c>
      <c r="X5035">
        <f t="shared" si="787"/>
        <v>0</v>
      </c>
      <c r="Y5035">
        <f t="shared" si="788"/>
        <v>0</v>
      </c>
      <c r="Z5035">
        <f t="shared" si="789"/>
        <v>0</v>
      </c>
    </row>
    <row r="5036" spans="1:26">
      <c r="A5036">
        <v>1</v>
      </c>
      <c r="B5036" t="s">
        <v>60</v>
      </c>
      <c r="C5036" t="s">
        <v>61</v>
      </c>
      <c r="D5036">
        <v>0</v>
      </c>
      <c r="E5036">
        <v>0</v>
      </c>
      <c r="F5036">
        <v>0</v>
      </c>
      <c r="G5036">
        <v>0</v>
      </c>
      <c r="H5036">
        <v>1</v>
      </c>
      <c r="I5036">
        <v>0</v>
      </c>
      <c r="J5036">
        <v>0</v>
      </c>
      <c r="K5036">
        <v>1</v>
      </c>
      <c r="L5036">
        <v>1</v>
      </c>
      <c r="M5036">
        <v>1</v>
      </c>
      <c r="N5036">
        <f t="array" ref="N5036">$AC$2*_xlfn.IFS(B5036="data_scientist",$AD$7,TRUE,1)*_xlfn.IFS(B5036="data_analyst",$AD$8,TRUE,1)*_xlfn.IFS(B5036="data_engineer",$AD$9,TRUE,1)*IF(D5036,$AD$13,$AD$14)*IF(E5036,$AD$19,$AD$20)*IF(F5036,$AD$24,$AD$25)*IF(G5036,$AD$29,$AD$30)*IF(H5036,$AD$34,$AD$35)*IF(I5036,$AD$39,$AD$40)*IF(J5036,$AD$44,$AD$45)*IF(K5036,$AD$49,$AD$50)*IF(L5036,$AD$54,$AD$55)*IF(M5036,$AD$59,$AD$60)</f>
        <v>5.70246690813695e-7</v>
      </c>
      <c r="O5036">
        <f t="array" ref="O5036">$AD$2*_xlfn.IFS(B5036="data_scientist",$AF$7,TRUE,1)*_xlfn.IFS(B5036="data_analyst",$AF$8,TRUE,1)*_xlfn.IFS(B5036="data_engineer",$AF$9,TRUE,1)*IF(D5036,$AF$13,$AF$14)*IF(E5036,$AF$19,$AF$20)*IF(F5036,$AF$24,$AF$25)*IF(G5036,$AF$29,$AF$30)*IF(H5036,$AF$34,$AF$35)*IF(I5036,$AF$39,$AF$40)*IF(J5036,$AF$44,$AF$45)*IF(K5036,$AF$49,$AF$50)*IF(L5036,$AF$54,$AF$55)*IF(M5036,$AF$59,$AF$60)</f>
        <v>0.000230130357120709</v>
      </c>
      <c r="P5036">
        <f t="array" ref="P5036">$AE$2*_xlfn.IFS(B5036="data_scientist",$AH$7,TRUE,1)*_xlfn.IFS(B5036="data_analyst",$AH$8,TRUE,1)*_xlfn.IFS(B5036="data_engineer",$AH$9,TRUE,1)*IF(D5036,$AH$13,$AH$14)*IF(E5036,$AH$19,$AH$20)*IF(F5036,$AH$24,$AH$25)*IF(G5036,$AH$29,$AH$30)*IF(H5036,$AH$34,$AH$35)*IF(I5036,$AH$39,$AH$40)*IF(J5036,$AH$44,$AH$45)*IF(K5036,$AH$49,$AH$50)*IF(L5036,$AH$54,$AH$55)*IF(M5036,$AH$59,$AH$60)</f>
        <v>1.81221311694574e-5</v>
      </c>
      <c r="Q5036">
        <f t="shared" si="780"/>
        <v>0.000230130357120709</v>
      </c>
      <c r="R5036">
        <f t="shared" si="781"/>
        <v>0</v>
      </c>
      <c r="S5036">
        <f t="shared" si="782"/>
        <v>0</v>
      </c>
      <c r="T5036">
        <f t="shared" si="783"/>
        <v>0</v>
      </c>
      <c r="U5036">
        <f t="shared" si="784"/>
        <v>0</v>
      </c>
      <c r="V5036">
        <f t="shared" si="785"/>
        <v>1</v>
      </c>
      <c r="W5036">
        <f t="shared" si="786"/>
        <v>0</v>
      </c>
      <c r="X5036">
        <f t="shared" si="787"/>
        <v>0</v>
      </c>
      <c r="Y5036">
        <f t="shared" si="788"/>
        <v>0</v>
      </c>
      <c r="Z5036">
        <f t="shared" si="789"/>
        <v>0</v>
      </c>
    </row>
    <row r="5037" spans="1:26">
      <c r="A5037">
        <v>1</v>
      </c>
      <c r="B5037" t="s">
        <v>60</v>
      </c>
      <c r="C5037" t="s">
        <v>61</v>
      </c>
      <c r="D5037">
        <v>1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1</v>
      </c>
      <c r="N5037">
        <f t="array" ref="N5037">$AC$2*_xlfn.IFS(B5037="data_scientist",$AD$7,TRUE,1)*_xlfn.IFS(B5037="data_analyst",$AD$8,TRUE,1)*_xlfn.IFS(B5037="data_engineer",$AD$9,TRUE,1)*IF(D5037,$AD$13,$AD$14)*IF(E5037,$AD$19,$AD$20)*IF(F5037,$AD$24,$AD$25)*IF(G5037,$AD$29,$AD$30)*IF(H5037,$AD$34,$AD$35)*IF(I5037,$AD$39,$AD$40)*IF(J5037,$AD$44,$AD$45)*IF(K5037,$AD$49,$AD$50)*IF(L5037,$AD$54,$AD$55)*IF(M5037,$AD$59,$AD$60)</f>
        <v>0.000981586654716256</v>
      </c>
      <c r="O5037">
        <f t="array" ref="O5037">$AD$2*_xlfn.IFS(B5037="data_scientist",$AF$7,TRUE,1)*_xlfn.IFS(B5037="data_analyst",$AF$8,TRUE,1)*_xlfn.IFS(B5037="data_engineer",$AF$9,TRUE,1)*IF(D5037,$AF$13,$AF$14)*IF(E5037,$AF$19,$AF$20)*IF(F5037,$AF$24,$AF$25)*IF(G5037,$AF$29,$AF$30)*IF(H5037,$AF$34,$AF$35)*IF(I5037,$AF$39,$AF$40)*IF(J5037,$AF$44,$AF$45)*IF(K5037,$AF$49,$AF$50)*IF(L5037,$AF$54,$AF$55)*IF(M5037,$AF$59,$AF$60)</f>
        <v>0.00238575005050182</v>
      </c>
      <c r="P5037">
        <f t="array" ref="P5037">$AE$2*_xlfn.IFS(B5037="data_scientist",$AH$7,TRUE,1)*_xlfn.IFS(B5037="data_analyst",$AH$8,TRUE,1)*_xlfn.IFS(B5037="data_engineer",$AH$9,TRUE,1)*IF(D5037,$AH$13,$AH$14)*IF(E5037,$AH$19,$AH$20)*IF(F5037,$AH$24,$AH$25)*IF(G5037,$AH$29,$AH$30)*IF(H5037,$AH$34,$AH$35)*IF(I5037,$AH$39,$AH$40)*IF(J5037,$AH$44,$AH$45)*IF(K5037,$AH$49,$AH$50)*IF(L5037,$AH$54,$AH$55)*IF(M5037,$AH$59,$AH$60)</f>
        <v>0.00041294471420829</v>
      </c>
      <c r="Q5037">
        <f t="shared" si="780"/>
        <v>0.00238575005050182</v>
      </c>
      <c r="R5037">
        <f t="shared" si="781"/>
        <v>0</v>
      </c>
      <c r="S5037">
        <f t="shared" si="782"/>
        <v>0</v>
      </c>
      <c r="T5037">
        <f t="shared" si="783"/>
        <v>0</v>
      </c>
      <c r="U5037">
        <f t="shared" si="784"/>
        <v>0</v>
      </c>
      <c r="V5037">
        <f t="shared" si="785"/>
        <v>1</v>
      </c>
      <c r="W5037">
        <f t="shared" si="786"/>
        <v>0</v>
      </c>
      <c r="X5037">
        <f t="shared" si="787"/>
        <v>0</v>
      </c>
      <c r="Y5037">
        <f t="shared" si="788"/>
        <v>0</v>
      </c>
      <c r="Z5037">
        <f t="shared" si="789"/>
        <v>0</v>
      </c>
    </row>
    <row r="5038" spans="1:26">
      <c r="A5038">
        <v>1</v>
      </c>
      <c r="B5038" t="s">
        <v>60</v>
      </c>
      <c r="C5038" t="s">
        <v>61</v>
      </c>
      <c r="D5038">
        <v>1</v>
      </c>
      <c r="E5038">
        <v>0</v>
      </c>
      <c r="F5038">
        <v>1</v>
      </c>
      <c r="G5038">
        <v>0</v>
      </c>
      <c r="H5038">
        <v>1</v>
      </c>
      <c r="I5038">
        <v>0</v>
      </c>
      <c r="J5038">
        <v>0</v>
      </c>
      <c r="K5038">
        <v>1</v>
      </c>
      <c r="L5038">
        <v>1</v>
      </c>
      <c r="M5038">
        <v>1</v>
      </c>
      <c r="N5038">
        <f t="array" ref="N5038">$AC$2*_xlfn.IFS(B5038="data_scientist",$AD$7,TRUE,1)*_xlfn.IFS(B5038="data_analyst",$AD$8,TRUE,1)*_xlfn.IFS(B5038="data_engineer",$AD$9,TRUE,1)*IF(D5038,$AD$13,$AD$14)*IF(E5038,$AD$19,$AD$20)*IF(F5038,$AD$24,$AD$25)*IF(G5038,$AD$29,$AD$30)*IF(H5038,$AD$34,$AD$35)*IF(I5038,$AD$39,$AD$40)*IF(J5038,$AD$44,$AD$45)*IF(K5038,$AD$49,$AD$50)*IF(L5038,$AD$54,$AD$55)*IF(M5038,$AD$59,$AD$60)</f>
        <v>4.86800776306954e-8</v>
      </c>
      <c r="O5038">
        <f t="array" ref="O5038">$AD$2*_xlfn.IFS(B5038="data_scientist",$AF$7,TRUE,1)*_xlfn.IFS(B5038="data_analyst",$AF$8,TRUE,1)*_xlfn.IFS(B5038="data_engineer",$AF$9,TRUE,1)*IF(D5038,$AF$13,$AF$14)*IF(E5038,$AF$19,$AF$20)*IF(F5038,$AF$24,$AF$25)*IF(G5038,$AF$29,$AF$30)*IF(H5038,$AF$34,$AF$35)*IF(I5038,$AF$39,$AF$40)*IF(J5038,$AF$44,$AF$45)*IF(K5038,$AF$49,$AF$50)*IF(L5038,$AF$54,$AF$55)*IF(M5038,$AF$59,$AF$60)</f>
        <v>0.000682718712741565</v>
      </c>
      <c r="P5038">
        <f t="array" ref="P5038">$AE$2*_xlfn.IFS(B5038="data_scientist",$AH$7,TRUE,1)*_xlfn.IFS(B5038="data_analyst",$AH$8,TRUE,1)*_xlfn.IFS(B5038="data_engineer",$AH$9,TRUE,1)*IF(D5038,$AH$13,$AH$14)*IF(E5038,$AH$19,$AH$20)*IF(F5038,$AH$24,$AH$25)*IF(G5038,$AH$29,$AH$30)*IF(H5038,$AH$34,$AH$35)*IF(I5038,$AH$39,$AH$40)*IF(J5038,$AH$44,$AH$45)*IF(K5038,$AH$49,$AH$50)*IF(L5038,$AH$54,$AH$55)*IF(M5038,$AH$59,$AH$60)</f>
        <v>1.64507559903944e-5</v>
      </c>
      <c r="Q5038">
        <f t="shared" si="780"/>
        <v>0.000682718712741565</v>
      </c>
      <c r="R5038">
        <f t="shared" si="781"/>
        <v>0</v>
      </c>
      <c r="S5038">
        <f t="shared" si="782"/>
        <v>0</v>
      </c>
      <c r="T5038">
        <f t="shared" si="783"/>
        <v>0</v>
      </c>
      <c r="U5038">
        <f t="shared" si="784"/>
        <v>0</v>
      </c>
      <c r="V5038">
        <f t="shared" si="785"/>
        <v>1</v>
      </c>
      <c r="W5038">
        <f t="shared" si="786"/>
        <v>0</v>
      </c>
      <c r="X5038">
        <f t="shared" si="787"/>
        <v>0</v>
      </c>
      <c r="Y5038">
        <f t="shared" si="788"/>
        <v>0</v>
      </c>
      <c r="Z5038">
        <f t="shared" si="789"/>
        <v>0</v>
      </c>
    </row>
    <row r="5039" spans="1:26">
      <c r="A5039">
        <v>1</v>
      </c>
      <c r="B5039" t="s">
        <v>60</v>
      </c>
      <c r="C5039" t="s">
        <v>61</v>
      </c>
      <c r="D5039">
        <v>0</v>
      </c>
      <c r="E5039">
        <v>0</v>
      </c>
      <c r="F5039">
        <v>0</v>
      </c>
      <c r="G5039">
        <v>0</v>
      </c>
      <c r="H5039">
        <v>1</v>
      </c>
      <c r="I5039">
        <v>0</v>
      </c>
      <c r="J5039">
        <v>0</v>
      </c>
      <c r="K5039">
        <v>1</v>
      </c>
      <c r="L5039">
        <v>0</v>
      </c>
      <c r="M5039">
        <v>1</v>
      </c>
      <c r="N5039">
        <f t="array" ref="N5039">$AC$2*_xlfn.IFS(B5039="data_scientist",$AD$7,TRUE,1)*_xlfn.IFS(B5039="data_analyst",$AD$8,TRUE,1)*_xlfn.IFS(B5039="data_engineer",$AD$9,TRUE,1)*IF(D5039,$AD$13,$AD$14)*IF(E5039,$AD$19,$AD$20)*IF(F5039,$AD$24,$AD$25)*IF(G5039,$AD$29,$AD$30)*IF(H5039,$AD$34,$AD$35)*IF(I5039,$AD$39,$AD$40)*IF(J5039,$AD$44,$AD$45)*IF(K5039,$AD$49,$AD$50)*IF(L5039,$AD$54,$AD$55)*IF(M5039,$AD$59,$AD$60)</f>
        <v>6.72974954967633e-6</v>
      </c>
      <c r="O5039">
        <f t="array" ref="O5039">$AD$2*_xlfn.IFS(B5039="data_scientist",$AF$7,TRUE,1)*_xlfn.IFS(B5039="data_analyst",$AF$8,TRUE,1)*_xlfn.IFS(B5039="data_engineer",$AF$9,TRUE,1)*IF(D5039,$AF$13,$AF$14)*IF(E5039,$AF$19,$AF$20)*IF(F5039,$AF$24,$AF$25)*IF(G5039,$AF$29,$AF$30)*IF(H5039,$AF$34,$AF$35)*IF(I5039,$AF$39,$AF$40)*IF(J5039,$AF$44,$AF$45)*IF(K5039,$AF$49,$AF$50)*IF(L5039,$AF$54,$AF$55)*IF(M5039,$AF$59,$AF$60)</f>
        <v>0.000411740427261692</v>
      </c>
      <c r="P5039">
        <f t="array" ref="P5039">$AE$2*_xlfn.IFS(B5039="data_scientist",$AH$7,TRUE,1)*_xlfn.IFS(B5039="data_analyst",$AH$8,TRUE,1)*_xlfn.IFS(B5039="data_engineer",$AH$9,TRUE,1)*IF(D5039,$AH$13,$AH$14)*IF(E5039,$AH$19,$AH$20)*IF(F5039,$AH$24,$AH$25)*IF(G5039,$AH$29,$AH$30)*IF(H5039,$AH$34,$AH$35)*IF(I5039,$AH$39,$AH$40)*IF(J5039,$AH$44,$AH$45)*IF(K5039,$AH$49,$AH$50)*IF(L5039,$AH$54,$AH$55)*IF(M5039,$AH$59,$AH$60)</f>
        <v>5.74793976356408e-5</v>
      </c>
      <c r="Q5039">
        <f t="shared" si="780"/>
        <v>0.000411740427261692</v>
      </c>
      <c r="R5039">
        <f t="shared" si="781"/>
        <v>0</v>
      </c>
      <c r="S5039">
        <f t="shared" si="782"/>
        <v>0</v>
      </c>
      <c r="T5039">
        <f t="shared" si="783"/>
        <v>0</v>
      </c>
      <c r="U5039">
        <f t="shared" si="784"/>
        <v>0</v>
      </c>
      <c r="V5039">
        <f t="shared" si="785"/>
        <v>1</v>
      </c>
      <c r="W5039">
        <f t="shared" si="786"/>
        <v>0</v>
      </c>
      <c r="X5039">
        <f t="shared" si="787"/>
        <v>0</v>
      </c>
      <c r="Y5039">
        <f t="shared" si="788"/>
        <v>0</v>
      </c>
      <c r="Z5039">
        <f t="shared" si="789"/>
        <v>0</v>
      </c>
    </row>
    <row r="5040" spans="1:26">
      <c r="A5040">
        <v>1</v>
      </c>
      <c r="B5040" t="s">
        <v>60</v>
      </c>
      <c r="C5040" t="s">
        <v>61</v>
      </c>
      <c r="D5040">
        <v>1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1</v>
      </c>
      <c r="M5040">
        <v>1</v>
      </c>
      <c r="N5040">
        <f t="array" ref="N5040">$AC$2*_xlfn.IFS(B5040="data_scientist",$AD$7,TRUE,1)*_xlfn.IFS(B5040="data_analyst",$AD$8,TRUE,1)*_xlfn.IFS(B5040="data_engineer",$AD$9,TRUE,1)*IF(D5040,$AD$13,$AD$14)*IF(E5040,$AD$19,$AD$20)*IF(F5040,$AD$24,$AD$25)*IF(G5040,$AD$29,$AD$30)*IF(H5040,$AD$34,$AD$35)*IF(I5040,$AD$39,$AD$40)*IF(J5040,$AD$44,$AD$45)*IF(K5040,$AD$49,$AD$50)*IF(L5040,$AD$54,$AD$55)*IF(M5040,$AD$59,$AD$60)</f>
        <v>8.31749439510348e-5</v>
      </c>
      <c r="O5040">
        <f t="array" ref="O5040">$AD$2*_xlfn.IFS(B5040="data_scientist",$AF$7,TRUE,1)*_xlfn.IFS(B5040="data_analyst",$AF$8,TRUE,1)*_xlfn.IFS(B5040="data_engineer",$AF$9,TRUE,1)*IF(D5040,$AF$13,$AF$14)*IF(E5040,$AF$19,$AF$20)*IF(F5040,$AF$24,$AF$25)*IF(G5040,$AF$29,$AF$30)*IF(H5040,$AF$34,$AF$35)*IF(I5040,$AF$39,$AF$40)*IF(J5040,$AF$44,$AF$45)*IF(K5040,$AF$49,$AF$50)*IF(L5040,$AF$54,$AF$55)*IF(M5040,$AF$59,$AF$60)</f>
        <v>0.00133344572155355</v>
      </c>
      <c r="P5040">
        <f t="array" ref="P5040">$AE$2*_xlfn.IFS(B5040="data_scientist",$AH$7,TRUE,1)*_xlfn.IFS(B5040="data_analyst",$AH$8,TRUE,1)*_xlfn.IFS(B5040="data_engineer",$AH$9,TRUE,1)*IF(D5040,$AH$13,$AH$14)*IF(E5040,$AH$19,$AH$20)*IF(F5040,$AH$24,$AH$25)*IF(G5040,$AH$29,$AH$30)*IF(H5040,$AH$34,$AH$35)*IF(I5040,$AH$39,$AH$40)*IF(J5040,$AH$44,$AH$45)*IF(K5040,$AH$49,$AH$50)*IF(L5040,$AH$54,$AH$55)*IF(M5040,$AH$59,$AH$60)</f>
        <v>0.000130193401191395</v>
      </c>
      <c r="Q5040">
        <f t="shared" si="780"/>
        <v>0.00133344572155355</v>
      </c>
      <c r="R5040">
        <f t="shared" si="781"/>
        <v>0</v>
      </c>
      <c r="S5040">
        <f t="shared" si="782"/>
        <v>0</v>
      </c>
      <c r="T5040">
        <f t="shared" si="783"/>
        <v>0</v>
      </c>
      <c r="U5040">
        <f t="shared" si="784"/>
        <v>0</v>
      </c>
      <c r="V5040">
        <f t="shared" si="785"/>
        <v>1</v>
      </c>
      <c r="W5040">
        <f t="shared" si="786"/>
        <v>0</v>
      </c>
      <c r="X5040">
        <f t="shared" si="787"/>
        <v>0</v>
      </c>
      <c r="Y5040">
        <f t="shared" si="788"/>
        <v>0</v>
      </c>
      <c r="Z5040">
        <f t="shared" si="789"/>
        <v>0</v>
      </c>
    </row>
    <row r="5041" spans="1:26">
      <c r="A5041">
        <v>1</v>
      </c>
      <c r="B5041" t="s">
        <v>60</v>
      </c>
      <c r="C5041" t="s">
        <v>61</v>
      </c>
      <c r="D5041">
        <v>1</v>
      </c>
      <c r="E5041">
        <v>1</v>
      </c>
      <c r="F5041">
        <v>1</v>
      </c>
      <c r="G5041">
        <v>1</v>
      </c>
      <c r="H5041">
        <v>1</v>
      </c>
      <c r="I5041">
        <v>0</v>
      </c>
      <c r="J5041">
        <v>0</v>
      </c>
      <c r="K5041">
        <v>1</v>
      </c>
      <c r="L5041">
        <v>1</v>
      </c>
      <c r="M5041">
        <v>1</v>
      </c>
      <c r="N5041">
        <f t="array" ref="N5041">$AC$2*_xlfn.IFS(B5041="data_scientist",$AD$7,TRUE,1)*_xlfn.IFS(B5041="data_analyst",$AD$8,TRUE,1)*_xlfn.IFS(B5041="data_engineer",$AD$9,TRUE,1)*IF(D5041,$AD$13,$AD$14)*IF(E5041,$AD$19,$AD$20)*IF(F5041,$AD$24,$AD$25)*IF(G5041,$AD$29,$AD$30)*IF(H5041,$AD$34,$AD$35)*IF(I5041,$AD$39,$AD$40)*IF(J5041,$AD$44,$AD$45)*IF(K5041,$AD$49,$AD$50)*IF(L5041,$AD$54,$AD$55)*IF(M5041,$AD$59,$AD$60)</f>
        <v>2.27085998419321e-8</v>
      </c>
      <c r="O5041">
        <f t="array" ref="O5041">$AD$2*_xlfn.IFS(B5041="data_scientist",$AF$7,TRUE,1)*_xlfn.IFS(B5041="data_analyst",$AF$8,TRUE,1)*_xlfn.IFS(B5041="data_engineer",$AF$9,TRUE,1)*IF(D5041,$AF$13,$AF$14)*IF(E5041,$AF$19,$AF$20)*IF(F5041,$AF$24,$AF$25)*IF(G5041,$AF$29,$AF$30)*IF(H5041,$AF$34,$AF$35)*IF(I5041,$AF$39,$AF$40)*IF(J5041,$AF$44,$AF$45)*IF(K5041,$AF$49,$AF$50)*IF(L5041,$AF$54,$AF$55)*IF(M5041,$AF$59,$AF$60)</f>
        <v>0.000692790465179961</v>
      </c>
      <c r="P5041">
        <f t="array" ref="P5041">$AE$2*_xlfn.IFS(B5041="data_scientist",$AH$7,TRUE,1)*_xlfn.IFS(B5041="data_analyst",$AH$8,TRUE,1)*_xlfn.IFS(B5041="data_engineer",$AH$9,TRUE,1)*IF(D5041,$AH$13,$AH$14)*IF(E5041,$AH$19,$AH$20)*IF(F5041,$AH$24,$AH$25)*IF(G5041,$AH$29,$AH$30)*IF(H5041,$AH$34,$AH$35)*IF(I5041,$AH$39,$AH$40)*IF(J5041,$AH$44,$AH$45)*IF(K5041,$AH$49,$AH$50)*IF(L5041,$AH$54,$AH$55)*IF(M5041,$AH$59,$AH$60)</f>
        <v>9.39495388728819e-6</v>
      </c>
      <c r="Q5041">
        <f t="shared" si="780"/>
        <v>0.000692790465179961</v>
      </c>
      <c r="R5041">
        <f t="shared" si="781"/>
        <v>0</v>
      </c>
      <c r="S5041">
        <f t="shared" si="782"/>
        <v>0</v>
      </c>
      <c r="T5041">
        <f t="shared" si="783"/>
        <v>0</v>
      </c>
      <c r="U5041">
        <f t="shared" si="784"/>
        <v>0</v>
      </c>
      <c r="V5041">
        <f t="shared" si="785"/>
        <v>1</v>
      </c>
      <c r="W5041">
        <f t="shared" si="786"/>
        <v>0</v>
      </c>
      <c r="X5041">
        <f t="shared" si="787"/>
        <v>0</v>
      </c>
      <c r="Y5041">
        <f t="shared" si="788"/>
        <v>0</v>
      </c>
      <c r="Z5041">
        <f t="shared" si="789"/>
        <v>0</v>
      </c>
    </row>
    <row r="5042" spans="1:26">
      <c r="A5042">
        <v>1</v>
      </c>
      <c r="B5042" t="s">
        <v>60</v>
      </c>
      <c r="C5042" t="s">
        <v>61</v>
      </c>
      <c r="D5042">
        <v>1</v>
      </c>
      <c r="E5042">
        <v>1</v>
      </c>
      <c r="F5042">
        <v>0</v>
      </c>
      <c r="G5042">
        <v>0</v>
      </c>
      <c r="H5042">
        <v>1</v>
      </c>
      <c r="I5042">
        <v>0</v>
      </c>
      <c r="J5042">
        <v>0</v>
      </c>
      <c r="K5042">
        <v>1</v>
      </c>
      <c r="L5042">
        <v>1</v>
      </c>
      <c r="M5042">
        <v>1</v>
      </c>
      <c r="N5042">
        <f t="array" ref="N5042">$AC$2*_xlfn.IFS(B5042="data_scientist",$AD$7,TRUE,1)*_xlfn.IFS(B5042="data_analyst",$AD$8,TRUE,1)*_xlfn.IFS(B5042="data_engineer",$AD$9,TRUE,1)*IF(D5042,$AD$13,$AD$14)*IF(E5042,$AD$19,$AD$20)*IF(F5042,$AD$24,$AD$25)*IF(G5042,$AD$29,$AD$30)*IF(H5042,$AD$34,$AD$35)*IF(I5042,$AD$39,$AD$40)*IF(J5042,$AD$44,$AD$45)*IF(K5042,$AD$49,$AD$50)*IF(L5042,$AD$54,$AD$55)*IF(M5042,$AD$59,$AD$60)</f>
        <v>3.48605030575121e-7</v>
      </c>
      <c r="O5042">
        <f t="array" ref="O5042">$AD$2*_xlfn.IFS(B5042="data_scientist",$AF$7,TRUE,1)*_xlfn.IFS(B5042="data_analyst",$AF$8,TRUE,1)*_xlfn.IFS(B5042="data_engineer",$AF$9,TRUE,1)*IF(D5042,$AF$13,$AF$14)*IF(E5042,$AF$19,$AF$20)*IF(F5042,$AF$24,$AF$25)*IF(G5042,$AF$29,$AF$30)*IF(H5042,$AF$34,$AF$35)*IF(I5042,$AF$39,$AF$40)*IF(J5042,$AF$44,$AF$45)*IF(K5042,$AF$49,$AF$50)*IF(L5042,$AF$54,$AF$55)*IF(M5042,$AF$59,$AF$60)</f>
        <v>0.000696178358327617</v>
      </c>
      <c r="P5042">
        <f t="array" ref="P5042">$AE$2*_xlfn.IFS(B5042="data_scientist",$AH$7,TRUE,1)*_xlfn.IFS(B5042="data_analyst",$AH$8,TRUE,1)*_xlfn.IFS(B5042="data_engineer",$AH$9,TRUE,1)*IF(D5042,$AH$13,$AH$14)*IF(E5042,$AH$19,$AH$20)*IF(F5042,$AH$24,$AH$25)*IF(G5042,$AH$29,$AH$30)*IF(H5042,$AH$34,$AH$35)*IF(I5042,$AH$39,$AH$40)*IF(J5042,$AH$44,$AH$45)*IF(K5042,$AH$49,$AH$50)*IF(L5042,$AH$54,$AH$55)*IF(M5042,$AH$59,$AH$60)</f>
        <v>2.55394916232079e-5</v>
      </c>
      <c r="Q5042">
        <f t="shared" si="780"/>
        <v>0.000696178358327617</v>
      </c>
      <c r="R5042">
        <f t="shared" si="781"/>
        <v>0</v>
      </c>
      <c r="S5042">
        <f t="shared" si="782"/>
        <v>0</v>
      </c>
      <c r="T5042">
        <f t="shared" si="783"/>
        <v>0</v>
      </c>
      <c r="U5042">
        <f t="shared" si="784"/>
        <v>0</v>
      </c>
      <c r="V5042">
        <f t="shared" si="785"/>
        <v>1</v>
      </c>
      <c r="W5042">
        <f t="shared" si="786"/>
        <v>0</v>
      </c>
      <c r="X5042">
        <f t="shared" si="787"/>
        <v>0</v>
      </c>
      <c r="Y5042">
        <f t="shared" si="788"/>
        <v>0</v>
      </c>
      <c r="Z5042">
        <f t="shared" si="789"/>
        <v>0</v>
      </c>
    </row>
    <row r="5043" spans="1:26">
      <c r="A5043">
        <v>1</v>
      </c>
      <c r="B5043" t="s">
        <v>60</v>
      </c>
      <c r="C5043" t="s">
        <v>61</v>
      </c>
      <c r="D5043">
        <v>1</v>
      </c>
      <c r="E5043">
        <v>0</v>
      </c>
      <c r="F5043">
        <v>0</v>
      </c>
      <c r="G5043">
        <v>0</v>
      </c>
      <c r="H5043">
        <v>1</v>
      </c>
      <c r="I5043">
        <v>1</v>
      </c>
      <c r="J5043">
        <v>0</v>
      </c>
      <c r="K5043">
        <v>1</v>
      </c>
      <c r="L5043">
        <v>1</v>
      </c>
      <c r="M5043">
        <v>1</v>
      </c>
      <c r="N5043">
        <f t="array" ref="N5043">$AC$2*_xlfn.IFS(B5043="data_scientist",$AD$7,TRUE,1)*_xlfn.IFS(B5043="data_analyst",$AD$8,TRUE,1)*_xlfn.IFS(B5043="data_engineer",$AD$9,TRUE,1)*IF(D5043,$AD$13,$AD$14)*IF(E5043,$AD$19,$AD$20)*IF(F5043,$AD$24,$AD$25)*IF(G5043,$AD$29,$AD$30)*IF(H5043,$AD$34,$AD$35)*IF(I5043,$AD$39,$AD$40)*IF(J5043,$AD$44,$AD$45)*IF(K5043,$AD$49,$AD$50)*IF(L5043,$AD$54,$AD$55)*IF(M5043,$AD$59,$AD$60)</f>
        <v>9.18701074654402e-8</v>
      </c>
      <c r="O5043">
        <f t="array" ref="O5043">$AD$2*_xlfn.IFS(B5043="data_scientist",$AF$7,TRUE,1)*_xlfn.IFS(B5043="data_analyst",$AF$8,TRUE,1)*_xlfn.IFS(B5043="data_engineer",$AF$9,TRUE,1)*IF(D5043,$AF$13,$AF$14)*IF(E5043,$AF$19,$AF$20)*IF(F5043,$AF$24,$AF$25)*IF(G5043,$AF$29,$AF$30)*IF(H5043,$AF$34,$AF$35)*IF(I5043,$AF$39,$AF$40)*IF(J5043,$AF$44,$AF$45)*IF(K5043,$AF$49,$AF$50)*IF(L5043,$AF$54,$AF$55)*IF(M5043,$AF$59,$AF$60)</f>
        <v>0.000145286090538803</v>
      </c>
      <c r="P5043">
        <f t="array" ref="P5043">$AE$2*_xlfn.IFS(B5043="data_scientist",$AH$7,TRUE,1)*_xlfn.IFS(B5043="data_analyst",$AH$8,TRUE,1)*_xlfn.IFS(B5043="data_engineer",$AH$9,TRUE,1)*IF(D5043,$AH$13,$AH$14)*IF(E5043,$AH$19,$AH$20)*IF(F5043,$AH$24,$AH$25)*IF(G5043,$AH$29,$AH$30)*IF(H5043,$AH$34,$AH$35)*IF(I5043,$AH$39,$AH$40)*IF(J5043,$AH$44,$AH$45)*IF(K5043,$AH$49,$AH$50)*IF(L5043,$AH$54,$AH$55)*IF(M5043,$AH$59,$AH$60)</f>
        <v>6.75693733178978e-6</v>
      </c>
      <c r="Q5043">
        <f t="shared" si="780"/>
        <v>0.000145286090538803</v>
      </c>
      <c r="R5043">
        <f t="shared" si="781"/>
        <v>0</v>
      </c>
      <c r="S5043">
        <f t="shared" si="782"/>
        <v>0</v>
      </c>
      <c r="T5043">
        <f t="shared" si="783"/>
        <v>0</v>
      </c>
      <c r="U5043">
        <f t="shared" si="784"/>
        <v>0</v>
      </c>
      <c r="V5043">
        <f t="shared" si="785"/>
        <v>1</v>
      </c>
      <c r="W5043">
        <f t="shared" si="786"/>
        <v>0</v>
      </c>
      <c r="X5043">
        <f t="shared" si="787"/>
        <v>0</v>
      </c>
      <c r="Y5043">
        <f t="shared" si="788"/>
        <v>0</v>
      </c>
      <c r="Z5043">
        <f t="shared" si="789"/>
        <v>0</v>
      </c>
    </row>
    <row r="5044" spans="1:26">
      <c r="A5044">
        <v>1</v>
      </c>
      <c r="B5044" t="s">
        <v>60</v>
      </c>
      <c r="C5044" t="s">
        <v>61</v>
      </c>
      <c r="D5044">
        <v>1</v>
      </c>
      <c r="E5044">
        <v>1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1</v>
      </c>
      <c r="M5044">
        <v>1</v>
      </c>
      <c r="N5044">
        <f t="array" ref="N5044">$AC$2*_xlfn.IFS(B5044="data_scientist",$AD$7,TRUE,1)*_xlfn.IFS(B5044="data_analyst",$AD$8,TRUE,1)*_xlfn.IFS(B5044="data_engineer",$AD$9,TRUE,1)*IF(D5044,$AD$13,$AD$14)*IF(E5044,$AD$19,$AD$20)*IF(F5044,$AD$24,$AD$25)*IF(G5044,$AD$29,$AD$30)*IF(H5044,$AD$34,$AD$35)*IF(I5044,$AD$39,$AD$40)*IF(J5044,$AD$44,$AD$45)*IF(K5044,$AD$49,$AD$50)*IF(L5044,$AD$54,$AD$55)*IF(M5044,$AD$59,$AD$60)</f>
        <v>0.000108369470624033</v>
      </c>
      <c r="O5044">
        <f t="array" ref="O5044">$AD$2*_xlfn.IFS(B5044="data_scientist",$AF$7,TRUE,1)*_xlfn.IFS(B5044="data_analyst",$AF$8,TRUE,1)*_xlfn.IFS(B5044="data_engineer",$AF$9,TRUE,1)*IF(D5044,$AF$13,$AF$14)*IF(E5044,$AF$19,$AF$20)*IF(F5044,$AF$24,$AF$25)*IF(G5044,$AF$29,$AF$30)*IF(H5044,$AF$34,$AF$35)*IF(I5044,$AF$39,$AF$40)*IF(J5044,$AF$44,$AF$45)*IF(K5044,$AF$49,$AF$50)*IF(L5044,$AF$54,$AF$55)*IF(M5044,$AF$59,$AF$60)</f>
        <v>0.00154679703700212</v>
      </c>
      <c r="P5044">
        <f t="array" ref="P5044">$AE$2*_xlfn.IFS(B5044="data_scientist",$AH$7,TRUE,1)*_xlfn.IFS(B5044="data_analyst",$AH$8,TRUE,1)*_xlfn.IFS(B5044="data_engineer",$AH$9,TRUE,1)*IF(D5044,$AH$13,$AH$14)*IF(E5044,$AH$19,$AH$20)*IF(F5044,$AH$24,$AH$25)*IF(G5044,$AH$29,$AH$30)*IF(H5044,$AH$34,$AH$35)*IF(I5044,$AH$39,$AH$40)*IF(J5044,$AH$44,$AH$45)*IF(K5044,$AH$49,$AH$50)*IF(L5044,$AH$54,$AH$55)*IF(M5044,$AH$59,$AH$60)</f>
        <v>0.00013808391035451</v>
      </c>
      <c r="Q5044">
        <f t="shared" si="780"/>
        <v>0.00154679703700212</v>
      </c>
      <c r="R5044">
        <f t="shared" si="781"/>
        <v>0</v>
      </c>
      <c r="S5044">
        <f t="shared" si="782"/>
        <v>0</v>
      </c>
      <c r="T5044">
        <f t="shared" si="783"/>
        <v>0</v>
      </c>
      <c r="U5044">
        <f t="shared" si="784"/>
        <v>0</v>
      </c>
      <c r="V5044">
        <f t="shared" si="785"/>
        <v>1</v>
      </c>
      <c r="W5044">
        <f t="shared" si="786"/>
        <v>0</v>
      </c>
      <c r="X5044">
        <f t="shared" si="787"/>
        <v>0</v>
      </c>
      <c r="Y5044">
        <f t="shared" si="788"/>
        <v>0</v>
      </c>
      <c r="Z5044">
        <f t="shared" si="789"/>
        <v>0</v>
      </c>
    </row>
    <row r="5045" spans="1:26">
      <c r="A5045">
        <v>1</v>
      </c>
      <c r="B5045" t="s">
        <v>60</v>
      </c>
      <c r="C5045" t="s">
        <v>61</v>
      </c>
      <c r="D5045">
        <v>0</v>
      </c>
      <c r="E5045">
        <v>1</v>
      </c>
      <c r="F5045">
        <v>0</v>
      </c>
      <c r="G5045">
        <v>1</v>
      </c>
      <c r="H5045">
        <v>1</v>
      </c>
      <c r="I5045">
        <v>0</v>
      </c>
      <c r="J5045">
        <v>0</v>
      </c>
      <c r="K5045">
        <v>1</v>
      </c>
      <c r="L5045">
        <v>1</v>
      </c>
      <c r="M5045">
        <v>1</v>
      </c>
      <c r="N5045">
        <f t="array" ref="N5045">$AC$2*_xlfn.IFS(B5045="data_scientist",$AD$7,TRUE,1)*_xlfn.IFS(B5045="data_analyst",$AD$8,TRUE,1)*_xlfn.IFS(B5045="data_engineer",$AD$9,TRUE,1)*IF(D5045,$AD$13,$AD$14)*IF(E5045,$AD$19,$AD$20)*IF(F5045,$AD$24,$AD$25)*IF(G5045,$AD$29,$AD$30)*IF(H5045,$AD$34,$AD$35)*IF(I5045,$AD$39,$AD$40)*IF(J5045,$AD$44,$AD$45)*IF(K5045,$AD$49,$AD$50)*IF(L5045,$AD$54,$AD$55)*IF(M5045,$AD$59,$AD$60)</f>
        <v>2.66012392402366e-7</v>
      </c>
      <c r="O5045">
        <f t="array" ref="O5045">$AD$2*_xlfn.IFS(B5045="data_scientist",$AF$7,TRUE,1)*_xlfn.IFS(B5045="data_analyst",$AF$8,TRUE,1)*_xlfn.IFS(B5045="data_engineer",$AF$9,TRUE,1)*IF(D5045,$AF$13,$AF$14)*IF(E5045,$AF$19,$AF$20)*IF(F5045,$AF$24,$AF$25)*IF(G5045,$AF$29,$AF$30)*IF(H5045,$AF$34,$AF$35)*IF(I5045,$AF$39,$AF$40)*IF(J5045,$AF$44,$AF$45)*IF(K5045,$AF$49,$AF$50)*IF(L5045,$AF$54,$AF$55)*IF(M5045,$AF$59,$AF$60)</f>
        <v>0.000233525336549604</v>
      </c>
      <c r="P5045">
        <f t="array" ref="P5045">$AE$2*_xlfn.IFS(B5045="data_scientist",$AH$7,TRUE,1)*_xlfn.IFS(B5045="data_analyst",$AH$8,TRUE,1)*_xlfn.IFS(B5045="data_engineer",$AH$9,TRUE,1)*IF(D5045,$AH$13,$AH$14)*IF(E5045,$AH$19,$AH$20)*IF(F5045,$AH$24,$AH$25)*IF(G5045,$AH$29,$AH$30)*IF(H5045,$AH$34,$AH$35)*IF(I5045,$AH$39,$AH$40)*IF(J5045,$AH$44,$AH$45)*IF(K5045,$AH$49,$AH$50)*IF(L5045,$AH$54,$AH$55)*IF(M5045,$AH$59,$AH$60)</f>
        <v>1.03494688496901e-5</v>
      </c>
      <c r="Q5045">
        <f t="shared" si="780"/>
        <v>0.000233525336549604</v>
      </c>
      <c r="R5045">
        <f t="shared" si="781"/>
        <v>0</v>
      </c>
      <c r="S5045">
        <f t="shared" si="782"/>
        <v>0</v>
      </c>
      <c r="T5045">
        <f t="shared" si="783"/>
        <v>0</v>
      </c>
      <c r="U5045">
        <f t="shared" si="784"/>
        <v>0</v>
      </c>
      <c r="V5045">
        <f t="shared" si="785"/>
        <v>1</v>
      </c>
      <c r="W5045">
        <f t="shared" si="786"/>
        <v>0</v>
      </c>
      <c r="X5045">
        <f t="shared" si="787"/>
        <v>0</v>
      </c>
      <c r="Y5045">
        <f t="shared" si="788"/>
        <v>0</v>
      </c>
      <c r="Z5045">
        <f t="shared" si="789"/>
        <v>0</v>
      </c>
    </row>
    <row r="5046" spans="1:26">
      <c r="A5046">
        <v>1</v>
      </c>
      <c r="B5046" t="s">
        <v>60</v>
      </c>
      <c r="C5046" t="s">
        <v>61</v>
      </c>
      <c r="D5046">
        <v>1</v>
      </c>
      <c r="E5046">
        <v>1</v>
      </c>
      <c r="F5046">
        <v>1</v>
      </c>
      <c r="G5046">
        <v>0</v>
      </c>
      <c r="H5046">
        <v>0</v>
      </c>
      <c r="I5046">
        <v>0</v>
      </c>
      <c r="J5046">
        <v>0</v>
      </c>
      <c r="K5046">
        <v>1</v>
      </c>
      <c r="L5046">
        <v>0</v>
      </c>
      <c r="M5046">
        <v>1</v>
      </c>
      <c r="N5046">
        <f t="array" ref="N5046">$AC$2*_xlfn.IFS(B5046="data_scientist",$AD$7,TRUE,1)*_xlfn.IFS(B5046="data_analyst",$AD$8,TRUE,1)*_xlfn.IFS(B5046="data_engineer",$AD$9,TRUE,1)*IF(D5046,$AD$13,$AD$14)*IF(E5046,$AD$19,$AD$20)*IF(F5046,$AD$24,$AD$25)*IF(G5046,$AD$29,$AD$30)*IF(H5046,$AD$34,$AD$35)*IF(I5046,$AD$39,$AD$40)*IF(J5046,$AD$44,$AD$45)*IF(K5046,$AD$49,$AD$50)*IF(L5046,$AD$54,$AD$55)*IF(M5046,$AD$59,$AD$60)</f>
        <v>1.12071576712257e-5</v>
      </c>
      <c r="O5046">
        <f t="array" ref="O5046">$AD$2*_xlfn.IFS(B5046="data_scientist",$AF$7,TRUE,1)*_xlfn.IFS(B5046="data_analyst",$AF$8,TRUE,1)*_xlfn.IFS(B5046="data_engineer",$AF$9,TRUE,1)*IF(D5046,$AF$13,$AF$14)*IF(E5046,$AF$19,$AF$20)*IF(F5046,$AF$24,$AF$25)*IF(G5046,$AF$29,$AF$30)*IF(H5046,$AF$34,$AF$35)*IF(I5046,$AF$39,$AF$40)*IF(J5046,$AF$44,$AF$45)*IF(K5046,$AF$49,$AF$50)*IF(L5046,$AF$54,$AF$55)*IF(M5046,$AF$59,$AF$60)</f>
        <v>0.00196277576409373</v>
      </c>
      <c r="P5046">
        <f t="array" ref="P5046">$AE$2*_xlfn.IFS(B5046="data_scientist",$AH$7,TRUE,1)*_xlfn.IFS(B5046="data_analyst",$AH$8,TRUE,1)*_xlfn.IFS(B5046="data_engineer",$AH$9,TRUE,1)*IF(D5046,$AH$13,$AH$14)*IF(E5046,$AH$19,$AH$20)*IF(F5046,$AH$24,$AH$25)*IF(G5046,$AH$29,$AH$30)*IF(H5046,$AH$34,$AH$35)*IF(I5046,$AH$39,$AH$40)*IF(J5046,$AH$44,$AH$45)*IF(K5046,$AH$49,$AH$50)*IF(L5046,$AH$54,$AH$55)*IF(M5046,$AH$59,$AH$60)</f>
        <v>0.000112657401069189</v>
      </c>
      <c r="Q5046">
        <f t="shared" si="780"/>
        <v>0.00196277576409373</v>
      </c>
      <c r="R5046">
        <f t="shared" si="781"/>
        <v>0</v>
      </c>
      <c r="S5046">
        <f t="shared" si="782"/>
        <v>0</v>
      </c>
      <c r="T5046">
        <f t="shared" si="783"/>
        <v>0</v>
      </c>
      <c r="U5046">
        <f t="shared" si="784"/>
        <v>0</v>
      </c>
      <c r="V5046">
        <f t="shared" si="785"/>
        <v>1</v>
      </c>
      <c r="W5046">
        <f t="shared" si="786"/>
        <v>0</v>
      </c>
      <c r="X5046">
        <f t="shared" si="787"/>
        <v>0</v>
      </c>
      <c r="Y5046">
        <f t="shared" si="788"/>
        <v>0</v>
      </c>
      <c r="Z5046">
        <f t="shared" si="789"/>
        <v>0</v>
      </c>
    </row>
    <row r="5047" spans="1:26">
      <c r="A5047">
        <v>1</v>
      </c>
      <c r="B5047" t="s">
        <v>60</v>
      </c>
      <c r="C5047" t="s">
        <v>61</v>
      </c>
      <c r="D5047">
        <v>1</v>
      </c>
      <c r="E5047">
        <v>1</v>
      </c>
      <c r="F5047">
        <v>0</v>
      </c>
      <c r="G5047">
        <v>0</v>
      </c>
      <c r="H5047">
        <v>1</v>
      </c>
      <c r="I5047">
        <v>0</v>
      </c>
      <c r="J5047">
        <v>0</v>
      </c>
      <c r="K5047">
        <v>1</v>
      </c>
      <c r="L5047">
        <v>1</v>
      </c>
      <c r="M5047">
        <v>1</v>
      </c>
      <c r="N5047">
        <f t="array" ref="N5047">$AC$2*_xlfn.IFS(B5047="data_scientist",$AD$7,TRUE,1)*_xlfn.IFS(B5047="data_analyst",$AD$8,TRUE,1)*_xlfn.IFS(B5047="data_engineer",$AD$9,TRUE,1)*IF(D5047,$AD$13,$AD$14)*IF(E5047,$AD$19,$AD$20)*IF(F5047,$AD$24,$AD$25)*IF(G5047,$AD$29,$AD$30)*IF(H5047,$AD$34,$AD$35)*IF(I5047,$AD$39,$AD$40)*IF(J5047,$AD$44,$AD$45)*IF(K5047,$AD$49,$AD$50)*IF(L5047,$AD$54,$AD$55)*IF(M5047,$AD$59,$AD$60)</f>
        <v>3.48605030575121e-7</v>
      </c>
      <c r="O5047">
        <f t="array" ref="O5047">$AD$2*_xlfn.IFS(B5047="data_scientist",$AF$7,TRUE,1)*_xlfn.IFS(B5047="data_analyst",$AF$8,TRUE,1)*_xlfn.IFS(B5047="data_engineer",$AF$9,TRUE,1)*IF(D5047,$AF$13,$AF$14)*IF(E5047,$AF$19,$AF$20)*IF(F5047,$AF$24,$AF$25)*IF(G5047,$AF$29,$AF$30)*IF(H5047,$AF$34,$AF$35)*IF(I5047,$AF$39,$AF$40)*IF(J5047,$AF$44,$AF$45)*IF(K5047,$AF$49,$AF$50)*IF(L5047,$AF$54,$AF$55)*IF(M5047,$AF$59,$AF$60)</f>
        <v>0.000696178358327617</v>
      </c>
      <c r="P5047">
        <f t="array" ref="P5047">$AE$2*_xlfn.IFS(B5047="data_scientist",$AH$7,TRUE,1)*_xlfn.IFS(B5047="data_analyst",$AH$8,TRUE,1)*_xlfn.IFS(B5047="data_engineer",$AH$9,TRUE,1)*IF(D5047,$AH$13,$AH$14)*IF(E5047,$AH$19,$AH$20)*IF(F5047,$AH$24,$AH$25)*IF(G5047,$AH$29,$AH$30)*IF(H5047,$AH$34,$AH$35)*IF(I5047,$AH$39,$AH$40)*IF(J5047,$AH$44,$AH$45)*IF(K5047,$AH$49,$AH$50)*IF(L5047,$AH$54,$AH$55)*IF(M5047,$AH$59,$AH$60)</f>
        <v>2.55394916232079e-5</v>
      </c>
      <c r="Q5047">
        <f t="shared" si="780"/>
        <v>0.000696178358327617</v>
      </c>
      <c r="R5047">
        <f t="shared" si="781"/>
        <v>0</v>
      </c>
      <c r="S5047">
        <f t="shared" si="782"/>
        <v>0</v>
      </c>
      <c r="T5047">
        <f t="shared" si="783"/>
        <v>0</v>
      </c>
      <c r="U5047">
        <f t="shared" si="784"/>
        <v>0</v>
      </c>
      <c r="V5047">
        <f t="shared" si="785"/>
        <v>1</v>
      </c>
      <c r="W5047">
        <f t="shared" si="786"/>
        <v>0</v>
      </c>
      <c r="X5047">
        <f t="shared" si="787"/>
        <v>0</v>
      </c>
      <c r="Y5047">
        <f t="shared" si="788"/>
        <v>0</v>
      </c>
      <c r="Z5047">
        <f t="shared" si="789"/>
        <v>0</v>
      </c>
    </row>
    <row r="5048" spans="1:26">
      <c r="A5048">
        <v>1</v>
      </c>
      <c r="B5048" t="s">
        <v>60</v>
      </c>
      <c r="C5048" t="s">
        <v>61</v>
      </c>
      <c r="D5048">
        <v>1</v>
      </c>
      <c r="E5048">
        <v>1</v>
      </c>
      <c r="F5048">
        <v>0</v>
      </c>
      <c r="G5048">
        <v>0</v>
      </c>
      <c r="H5048">
        <v>0</v>
      </c>
      <c r="I5048">
        <v>1</v>
      </c>
      <c r="J5048">
        <v>0</v>
      </c>
      <c r="K5048">
        <v>0</v>
      </c>
      <c r="L5048">
        <v>0</v>
      </c>
      <c r="M5048">
        <v>1</v>
      </c>
      <c r="N5048">
        <f t="array" ref="N5048">$AC$2*_xlfn.IFS(B5048="data_scientist",$AD$7,TRUE,1)*_xlfn.IFS(B5048="data_analyst",$AD$8,TRUE,1)*_xlfn.IFS(B5048="data_engineer",$AD$9,TRUE,1)*IF(D5048,$AD$13,$AD$14)*IF(E5048,$AD$19,$AD$20)*IF(F5048,$AD$24,$AD$25)*IF(G5048,$AD$29,$AD$30)*IF(H5048,$AD$34,$AD$35)*IF(I5048,$AD$39,$AD$40)*IF(J5048,$AD$44,$AD$45)*IF(K5048,$AD$49,$AD$50)*IF(L5048,$AD$54,$AD$55)*IF(M5048,$AD$59,$AD$60)</f>
        <v>0.000439135037425394</v>
      </c>
      <c r="O5048">
        <f t="array" ref="O5048">$AD$2*_xlfn.IFS(B5048="data_scientist",$AF$7,TRUE,1)*_xlfn.IFS(B5048="data_analyst",$AF$8,TRUE,1)*_xlfn.IFS(B5048="data_engineer",$AF$9,TRUE,1)*IF(D5048,$AF$13,$AF$14)*IF(E5048,$AF$19,$AF$20)*IF(F5048,$AF$24,$AF$25)*IF(G5048,$AF$29,$AF$30)*IF(H5048,$AF$34,$AF$35)*IF(I5048,$AF$39,$AF$40)*IF(J5048,$AF$44,$AF$45)*IF(K5048,$AF$49,$AF$50)*IF(L5048,$AF$54,$AF$55)*IF(M5048,$AF$59,$AF$60)</f>
        <v>0.000669953158978022</v>
      </c>
      <c r="P5048">
        <f t="array" ref="P5048">$AE$2*_xlfn.IFS(B5048="data_scientist",$AH$7,TRUE,1)*_xlfn.IFS(B5048="data_analyst",$AH$8,TRUE,1)*_xlfn.IFS(B5048="data_engineer",$AH$9,TRUE,1)*IF(D5048,$AH$13,$AH$14)*IF(E5048,$AH$19,$AH$20)*IF(F5048,$AH$24,$AH$25)*IF(G5048,$AH$29,$AH$30)*IF(H5048,$AH$34,$AH$35)*IF(I5048,$AH$39,$AH$40)*IF(J5048,$AH$44,$AH$45)*IF(K5048,$AH$49,$AH$50)*IF(L5048,$AH$54,$AH$55)*IF(M5048,$AH$59,$AH$60)</f>
        <v>0.000122896004371182</v>
      </c>
      <c r="Q5048">
        <f t="shared" si="780"/>
        <v>0.000669953158978022</v>
      </c>
      <c r="R5048">
        <f t="shared" si="781"/>
        <v>0</v>
      </c>
      <c r="S5048">
        <f t="shared" si="782"/>
        <v>0</v>
      </c>
      <c r="T5048">
        <f t="shared" si="783"/>
        <v>0</v>
      </c>
      <c r="U5048">
        <f t="shared" si="784"/>
        <v>0</v>
      </c>
      <c r="V5048">
        <f t="shared" si="785"/>
        <v>1</v>
      </c>
      <c r="W5048">
        <f t="shared" si="786"/>
        <v>0</v>
      </c>
      <c r="X5048">
        <f t="shared" si="787"/>
        <v>0</v>
      </c>
      <c r="Y5048">
        <f t="shared" si="788"/>
        <v>0</v>
      </c>
      <c r="Z5048">
        <f t="shared" si="789"/>
        <v>0</v>
      </c>
    </row>
    <row r="5049" spans="1:26">
      <c r="A5049">
        <v>1</v>
      </c>
      <c r="B5049" t="s">
        <v>60</v>
      </c>
      <c r="C5049" t="s">
        <v>61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1</v>
      </c>
      <c r="L5049">
        <v>0</v>
      </c>
      <c r="M5049">
        <v>1</v>
      </c>
      <c r="N5049">
        <f t="array" ref="N5049">$AC$2*_xlfn.IFS(B5049="data_scientist",$AD$7,TRUE,1)*_xlfn.IFS(B5049="data_analyst",$AD$8,TRUE,1)*_xlfn.IFS(B5049="data_engineer",$AD$9,TRUE,1)*IF(D5049,$AD$13,$AD$14)*IF(E5049,$AD$19,$AD$20)*IF(F5049,$AD$24,$AD$25)*IF(G5049,$AD$29,$AD$30)*IF(H5049,$AD$34,$AD$35)*IF(I5049,$AD$39,$AD$40)*IF(J5049,$AD$44,$AD$45)*IF(K5049,$AD$49,$AD$50)*IF(L5049,$AD$54,$AD$55)*IF(M5049,$AD$59,$AD$60)</f>
        <v>0.000100761020780475</v>
      </c>
      <c r="O5049">
        <f t="array" ref="O5049">$AD$2*_xlfn.IFS(B5049="data_scientist",$AF$7,TRUE,1)*_xlfn.IFS(B5049="data_analyst",$AF$8,TRUE,1)*_xlfn.IFS(B5049="data_engineer",$AF$9,TRUE,1)*IF(D5049,$AF$13,$AF$14)*IF(E5049,$AF$19,$AF$20)*IF(F5049,$AF$24,$AF$25)*IF(G5049,$AF$29,$AF$30)*IF(H5049,$AF$34,$AF$35)*IF(I5049,$AF$39,$AF$40)*IF(J5049,$AF$44,$AF$45)*IF(K5049,$AF$49,$AF$50)*IF(L5049,$AF$54,$AF$55)*IF(M5049,$AF$59,$AF$60)</f>
        <v>0.000570354407930208</v>
      </c>
      <c r="P5049">
        <f t="array" ref="P5049">$AE$2*_xlfn.IFS(B5049="data_scientist",$AH$7,TRUE,1)*_xlfn.IFS(B5049="data_analyst",$AH$8,TRUE,1)*_xlfn.IFS(B5049="data_engineer",$AH$9,TRUE,1)*IF(D5049,$AH$13,$AH$14)*IF(E5049,$AH$19,$AH$20)*IF(F5049,$AH$24,$AH$25)*IF(G5049,$AH$29,$AH$30)*IF(H5049,$AH$34,$AH$35)*IF(I5049,$AH$39,$AH$40)*IF(J5049,$AH$44,$AH$45)*IF(K5049,$AH$49,$AH$50)*IF(L5049,$AH$54,$AH$55)*IF(M5049,$AH$59,$AH$60)</f>
        <v>0.000117011630901126</v>
      </c>
      <c r="Q5049">
        <f t="shared" si="780"/>
        <v>0.000570354407930208</v>
      </c>
      <c r="R5049">
        <f t="shared" si="781"/>
        <v>0</v>
      </c>
      <c r="S5049">
        <f t="shared" si="782"/>
        <v>0</v>
      </c>
      <c r="T5049">
        <f t="shared" si="783"/>
        <v>0</v>
      </c>
      <c r="U5049">
        <f t="shared" si="784"/>
        <v>0</v>
      </c>
      <c r="V5049">
        <f t="shared" si="785"/>
        <v>1</v>
      </c>
      <c r="W5049">
        <f t="shared" si="786"/>
        <v>0</v>
      </c>
      <c r="X5049">
        <f t="shared" si="787"/>
        <v>0</v>
      </c>
      <c r="Y5049">
        <f t="shared" si="788"/>
        <v>0</v>
      </c>
      <c r="Z5049">
        <f t="shared" si="789"/>
        <v>0</v>
      </c>
    </row>
    <row r="5050" spans="1:26">
      <c r="A5050">
        <v>1</v>
      </c>
      <c r="B5050" t="s">
        <v>60</v>
      </c>
      <c r="C5050" t="s">
        <v>61</v>
      </c>
      <c r="D5050">
        <v>1</v>
      </c>
      <c r="E5050">
        <v>0</v>
      </c>
      <c r="F5050">
        <v>1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1</v>
      </c>
      <c r="M5050">
        <v>1</v>
      </c>
      <c r="N5050">
        <f t="array" ref="N5050">$AC$2*_xlfn.IFS(B5050="data_scientist",$AD$7,TRUE,1)*_xlfn.IFS(B5050="data_analyst",$AD$8,TRUE,1)*_xlfn.IFS(B5050="data_engineer",$AD$9,TRUE,1)*IF(D5050,$AD$13,$AD$14)*IF(E5050,$AD$19,$AD$20)*IF(F5050,$AD$24,$AD$25)*IF(G5050,$AD$29,$AD$30)*IF(H5050,$AD$34,$AD$35)*IF(I5050,$AD$39,$AD$40)*IF(J5050,$AD$44,$AD$45)*IF(K5050,$AD$49,$AD$50)*IF(L5050,$AD$54,$AD$55)*IF(M5050,$AD$59,$AD$60)</f>
        <v>1.51329836923811e-5</v>
      </c>
      <c r="O5050">
        <f t="array" ref="O5050">$AD$2*_xlfn.IFS(B5050="data_scientist",$AF$7,TRUE,1)*_xlfn.IFS(B5050="data_analyst",$AF$8,TRUE,1)*_xlfn.IFS(B5050="data_engineer",$AF$9,TRUE,1)*IF(D5050,$AF$13,$AF$14)*IF(E5050,$AF$19,$AF$20)*IF(F5050,$AF$24,$AF$25)*IF(G5050,$AF$29,$AF$30)*IF(H5050,$AF$34,$AF$35)*IF(I5050,$AF$39,$AF$40)*IF(J5050,$AF$44,$AF$45)*IF(K5050,$AF$49,$AF$50)*IF(L5050,$AF$54,$AF$55)*IF(M5050,$AF$59,$AF$60)</f>
        <v>0.00151689185586202</v>
      </c>
      <c r="P5050">
        <f t="array" ref="P5050">$AE$2*_xlfn.IFS(B5050="data_scientist",$AH$7,TRUE,1)*_xlfn.IFS(B5050="data_analyst",$AH$8,TRUE,1)*_xlfn.IFS(B5050="data_engineer",$AH$9,TRUE,1)*IF(D5050,$AH$13,$AH$14)*IF(E5050,$AH$19,$AH$20)*IF(F5050,$AH$24,$AH$25)*IF(G5050,$AH$29,$AH$30)*IF(H5050,$AH$34,$AH$35)*IF(I5050,$AH$39,$AH$40)*IF(J5050,$AH$44,$AH$45)*IF(K5050,$AH$49,$AH$50)*IF(L5050,$AH$54,$AH$55)*IF(M5050,$AH$59,$AH$60)</f>
        <v>8.89440067545173e-5</v>
      </c>
      <c r="Q5050">
        <f t="shared" si="780"/>
        <v>0.00151689185586202</v>
      </c>
      <c r="R5050">
        <f t="shared" si="781"/>
        <v>0</v>
      </c>
      <c r="S5050">
        <f t="shared" si="782"/>
        <v>0</v>
      </c>
      <c r="T5050">
        <f t="shared" si="783"/>
        <v>0</v>
      </c>
      <c r="U5050">
        <f t="shared" si="784"/>
        <v>0</v>
      </c>
      <c r="V5050">
        <f t="shared" si="785"/>
        <v>1</v>
      </c>
      <c r="W5050">
        <f t="shared" si="786"/>
        <v>0</v>
      </c>
      <c r="X5050">
        <f t="shared" si="787"/>
        <v>0</v>
      </c>
      <c r="Y5050">
        <f t="shared" si="788"/>
        <v>0</v>
      </c>
      <c r="Z5050">
        <f t="shared" si="789"/>
        <v>0</v>
      </c>
    </row>
    <row r="5051" spans="1:26">
      <c r="A5051">
        <v>1</v>
      </c>
      <c r="B5051" t="s">
        <v>60</v>
      </c>
      <c r="C5051" t="s">
        <v>61</v>
      </c>
      <c r="D5051">
        <v>1</v>
      </c>
      <c r="E5051">
        <v>0</v>
      </c>
      <c r="F5051">
        <v>0</v>
      </c>
      <c r="G5051">
        <v>0</v>
      </c>
      <c r="H5051">
        <v>1</v>
      </c>
      <c r="I5051">
        <v>0</v>
      </c>
      <c r="J5051">
        <v>0</v>
      </c>
      <c r="K5051">
        <v>1</v>
      </c>
      <c r="L5051">
        <v>1</v>
      </c>
      <c r="M5051">
        <v>1</v>
      </c>
      <c r="N5051">
        <f t="array" ref="N5051">$AC$2*_xlfn.IFS(B5051="data_scientist",$AD$7,TRUE,1)*_xlfn.IFS(B5051="data_analyst",$AD$8,TRUE,1)*_xlfn.IFS(B5051="data_engineer",$AD$9,TRUE,1)*IF(D5051,$AD$13,$AD$14)*IF(E5051,$AD$19,$AD$20)*IF(F5051,$AD$24,$AD$25)*IF(G5051,$AD$29,$AD$30)*IF(H5051,$AD$34,$AD$35)*IF(I5051,$AD$39,$AD$40)*IF(J5051,$AD$44,$AD$45)*IF(K5051,$AD$49,$AD$50)*IF(L5051,$AD$54,$AD$55)*IF(M5051,$AD$59,$AD$60)</f>
        <v>2.67558784888113e-7</v>
      </c>
      <c r="O5051">
        <f t="array" ref="O5051">$AD$2*_xlfn.IFS(B5051="data_scientist",$AF$7,TRUE,1)*_xlfn.IFS(B5051="data_analyst",$AF$8,TRUE,1)*_xlfn.IFS(B5051="data_engineer",$AF$9,TRUE,1)*IF(D5051,$AF$13,$AF$14)*IF(E5051,$AF$19,$AF$20)*IF(F5051,$AF$24,$AF$25)*IF(G5051,$AF$29,$AF$30)*IF(H5051,$AF$34,$AF$35)*IF(I5051,$AF$39,$AF$40)*IF(J5051,$AF$44,$AF$45)*IF(K5051,$AF$49,$AF$50)*IF(L5051,$AF$54,$AF$55)*IF(M5051,$AF$59,$AF$60)</f>
        <v>0.00060015375717898</v>
      </c>
      <c r="P5051">
        <f t="array" ref="P5051">$AE$2*_xlfn.IFS(B5051="data_scientist",$AH$7,TRUE,1)*_xlfn.IFS(B5051="data_analyst",$AH$8,TRUE,1)*_xlfn.IFS(B5051="data_engineer",$AH$9,TRUE,1)*IF(D5051,$AH$13,$AH$14)*IF(E5051,$AH$19,$AH$20)*IF(F5051,$AH$24,$AH$25)*IF(G5051,$AH$29,$AH$30)*IF(H5051,$AH$34,$AH$35)*IF(I5051,$AH$39,$AH$40)*IF(J5051,$AH$44,$AH$45)*IF(K5051,$AH$49,$AH$50)*IF(L5051,$AH$54,$AH$55)*IF(M5051,$AH$59,$AH$60)</f>
        <v>2.40800921018817e-5</v>
      </c>
      <c r="Q5051">
        <f t="shared" si="780"/>
        <v>0.00060015375717898</v>
      </c>
      <c r="R5051">
        <f t="shared" si="781"/>
        <v>0</v>
      </c>
      <c r="S5051">
        <f t="shared" si="782"/>
        <v>0</v>
      </c>
      <c r="T5051">
        <f t="shared" si="783"/>
        <v>0</v>
      </c>
      <c r="U5051">
        <f t="shared" si="784"/>
        <v>0</v>
      </c>
      <c r="V5051">
        <f t="shared" si="785"/>
        <v>1</v>
      </c>
      <c r="W5051">
        <f t="shared" si="786"/>
        <v>0</v>
      </c>
      <c r="X5051">
        <f t="shared" si="787"/>
        <v>0</v>
      </c>
      <c r="Y5051">
        <f t="shared" si="788"/>
        <v>0</v>
      </c>
      <c r="Z5051">
        <f t="shared" si="789"/>
        <v>0</v>
      </c>
    </row>
    <row r="5052" spans="1:26">
      <c r="A5052">
        <v>1</v>
      </c>
      <c r="B5052" t="s">
        <v>60</v>
      </c>
      <c r="C5052" t="s">
        <v>61</v>
      </c>
      <c r="D5052">
        <v>1</v>
      </c>
      <c r="E5052">
        <v>1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1</v>
      </c>
      <c r="L5052">
        <v>0</v>
      </c>
      <c r="M5052">
        <v>1</v>
      </c>
      <c r="N5052">
        <f t="array" ref="N5052">$AC$2*_xlfn.IFS(B5052="data_scientist",$AD$7,TRUE,1)*_xlfn.IFS(B5052="data_analyst",$AD$8,TRUE,1)*_xlfn.IFS(B5052="data_engineer",$AD$9,TRUE,1)*IF(D5052,$AD$13,$AD$14)*IF(E5052,$AD$19,$AD$20)*IF(F5052,$AD$24,$AD$25)*IF(G5052,$AD$29,$AD$30)*IF(H5052,$AD$34,$AD$35)*IF(I5052,$AD$39,$AD$40)*IF(J5052,$AD$44,$AD$45)*IF(K5052,$AD$49,$AD$50)*IF(L5052,$AD$54,$AD$55)*IF(M5052,$AD$59,$AD$60)</f>
        <v>6.1597549439237e-5</v>
      </c>
      <c r="O5052">
        <f t="array" ref="O5052">$AD$2*_xlfn.IFS(B5052="data_scientist",$AF$7,TRUE,1)*_xlfn.IFS(B5052="data_analyst",$AF$8,TRUE,1)*_xlfn.IFS(B5052="data_engineer",$AF$9,TRUE,1)*IF(D5052,$AF$13,$AF$14)*IF(E5052,$AF$19,$AF$20)*IF(F5052,$AF$24,$AF$25)*IF(G5052,$AF$29,$AF$30)*IF(H5052,$AF$34,$AF$35)*IF(I5052,$AF$39,$AF$40)*IF(J5052,$AF$44,$AF$45)*IF(K5052,$AF$49,$AF$50)*IF(L5052,$AF$54,$AF$55)*IF(M5052,$AF$59,$AF$60)</f>
        <v>0.001725406418978</v>
      </c>
      <c r="P5052">
        <f t="array" ref="P5052">$AE$2*_xlfn.IFS(B5052="data_scientist",$AH$7,TRUE,1)*_xlfn.IFS(B5052="data_analyst",$AH$8,TRUE,1)*_xlfn.IFS(B5052="data_engineer",$AH$9,TRUE,1)*IF(D5052,$AH$13,$AH$14)*IF(E5052,$AH$19,$AH$20)*IF(F5052,$AH$24,$AH$25)*IF(G5052,$AH$29,$AH$30)*IF(H5052,$AH$34,$AH$35)*IF(I5052,$AH$39,$AH$40)*IF(J5052,$AH$44,$AH$45)*IF(K5052,$AH$49,$AH$50)*IF(L5052,$AH$54,$AH$55)*IF(M5052,$AH$59,$AH$60)</f>
        <v>0.000164904311709972</v>
      </c>
      <c r="Q5052">
        <f t="shared" si="780"/>
        <v>0.001725406418978</v>
      </c>
      <c r="R5052">
        <f t="shared" si="781"/>
        <v>0</v>
      </c>
      <c r="S5052">
        <f t="shared" si="782"/>
        <v>0</v>
      </c>
      <c r="T5052">
        <f t="shared" si="783"/>
        <v>0</v>
      </c>
      <c r="U5052">
        <f t="shared" si="784"/>
        <v>0</v>
      </c>
      <c r="V5052">
        <f t="shared" si="785"/>
        <v>1</v>
      </c>
      <c r="W5052">
        <f t="shared" si="786"/>
        <v>0</v>
      </c>
      <c r="X5052">
        <f t="shared" si="787"/>
        <v>0</v>
      </c>
      <c r="Y5052">
        <f t="shared" si="788"/>
        <v>0</v>
      </c>
      <c r="Z5052">
        <f t="shared" si="789"/>
        <v>0</v>
      </c>
    </row>
    <row r="5053" spans="1:26">
      <c r="A5053">
        <v>1</v>
      </c>
      <c r="B5053" t="s">
        <v>60</v>
      </c>
      <c r="C5053" t="s">
        <v>61</v>
      </c>
      <c r="D5053">
        <v>1</v>
      </c>
      <c r="E5053">
        <v>0</v>
      </c>
      <c r="F5053">
        <v>0</v>
      </c>
      <c r="G5053">
        <v>0</v>
      </c>
      <c r="H5053">
        <v>1</v>
      </c>
      <c r="I5053">
        <v>0</v>
      </c>
      <c r="J5053">
        <v>0</v>
      </c>
      <c r="K5053">
        <v>1</v>
      </c>
      <c r="L5053">
        <v>1</v>
      </c>
      <c r="M5053">
        <v>1</v>
      </c>
      <c r="N5053">
        <f t="array" ref="N5053">$AC$2*_xlfn.IFS(B5053="data_scientist",$AD$7,TRUE,1)*_xlfn.IFS(B5053="data_analyst",$AD$8,TRUE,1)*_xlfn.IFS(B5053="data_engineer",$AD$9,TRUE,1)*IF(D5053,$AD$13,$AD$14)*IF(E5053,$AD$19,$AD$20)*IF(F5053,$AD$24,$AD$25)*IF(G5053,$AD$29,$AD$30)*IF(H5053,$AD$34,$AD$35)*IF(I5053,$AD$39,$AD$40)*IF(J5053,$AD$44,$AD$45)*IF(K5053,$AD$49,$AD$50)*IF(L5053,$AD$54,$AD$55)*IF(M5053,$AD$59,$AD$60)</f>
        <v>2.67558784888113e-7</v>
      </c>
      <c r="O5053">
        <f t="array" ref="O5053">$AD$2*_xlfn.IFS(B5053="data_scientist",$AF$7,TRUE,1)*_xlfn.IFS(B5053="data_analyst",$AF$8,TRUE,1)*_xlfn.IFS(B5053="data_engineer",$AF$9,TRUE,1)*IF(D5053,$AF$13,$AF$14)*IF(E5053,$AF$19,$AF$20)*IF(F5053,$AF$24,$AF$25)*IF(G5053,$AF$29,$AF$30)*IF(H5053,$AF$34,$AF$35)*IF(I5053,$AF$39,$AF$40)*IF(J5053,$AF$44,$AF$45)*IF(K5053,$AF$49,$AF$50)*IF(L5053,$AF$54,$AF$55)*IF(M5053,$AF$59,$AF$60)</f>
        <v>0.00060015375717898</v>
      </c>
      <c r="P5053">
        <f t="array" ref="P5053">$AE$2*_xlfn.IFS(B5053="data_scientist",$AH$7,TRUE,1)*_xlfn.IFS(B5053="data_analyst",$AH$8,TRUE,1)*_xlfn.IFS(B5053="data_engineer",$AH$9,TRUE,1)*IF(D5053,$AH$13,$AH$14)*IF(E5053,$AH$19,$AH$20)*IF(F5053,$AH$24,$AH$25)*IF(G5053,$AH$29,$AH$30)*IF(H5053,$AH$34,$AH$35)*IF(I5053,$AH$39,$AH$40)*IF(J5053,$AH$44,$AH$45)*IF(K5053,$AH$49,$AH$50)*IF(L5053,$AH$54,$AH$55)*IF(M5053,$AH$59,$AH$60)</f>
        <v>2.40800921018817e-5</v>
      </c>
      <c r="Q5053">
        <f t="shared" si="780"/>
        <v>0.00060015375717898</v>
      </c>
      <c r="R5053">
        <f t="shared" si="781"/>
        <v>0</v>
      </c>
      <c r="S5053">
        <f t="shared" si="782"/>
        <v>0</v>
      </c>
      <c r="T5053">
        <f t="shared" si="783"/>
        <v>0</v>
      </c>
      <c r="U5053">
        <f t="shared" si="784"/>
        <v>0</v>
      </c>
      <c r="V5053">
        <f t="shared" si="785"/>
        <v>1</v>
      </c>
      <c r="W5053">
        <f t="shared" si="786"/>
        <v>0</v>
      </c>
      <c r="X5053">
        <f t="shared" si="787"/>
        <v>0</v>
      </c>
      <c r="Y5053">
        <f t="shared" si="788"/>
        <v>0</v>
      </c>
      <c r="Z5053">
        <f t="shared" si="789"/>
        <v>0</v>
      </c>
    </row>
    <row r="5054" spans="1:26">
      <c r="A5054">
        <v>1</v>
      </c>
      <c r="B5054" t="s">
        <v>60</v>
      </c>
      <c r="C5054" t="s">
        <v>61</v>
      </c>
      <c r="D5054">
        <v>1</v>
      </c>
      <c r="E5054">
        <v>0</v>
      </c>
      <c r="F5054">
        <v>1</v>
      </c>
      <c r="G5054">
        <v>0</v>
      </c>
      <c r="H5054">
        <v>1</v>
      </c>
      <c r="I5054">
        <v>0</v>
      </c>
      <c r="J5054">
        <v>0</v>
      </c>
      <c r="K5054">
        <v>1</v>
      </c>
      <c r="L5054">
        <v>0</v>
      </c>
      <c r="M5054">
        <v>1</v>
      </c>
      <c r="N5054">
        <f t="array" ref="N5054">$AC$2*_xlfn.IFS(B5054="data_scientist",$AD$7,TRUE,1)*_xlfn.IFS(B5054="data_analyst",$AD$8,TRUE,1)*_xlfn.IFS(B5054="data_engineer",$AD$9,TRUE,1)*IF(D5054,$AD$13,$AD$14)*IF(E5054,$AD$19,$AD$20)*IF(F5054,$AD$24,$AD$25)*IF(G5054,$AD$29,$AD$30)*IF(H5054,$AD$34,$AD$35)*IF(I5054,$AD$39,$AD$40)*IF(J5054,$AD$44,$AD$45)*IF(K5054,$AD$49,$AD$50)*IF(L5054,$AD$54,$AD$55)*IF(M5054,$AD$59,$AD$60)</f>
        <v>5.74496504391663e-7</v>
      </c>
      <c r="O5054">
        <f t="array" ref="O5054">$AD$2*_xlfn.IFS(B5054="data_scientist",$AF$7,TRUE,1)*_xlfn.IFS(B5054="data_analyst",$AF$8,TRUE,1)*_xlfn.IFS(B5054="data_engineer",$AF$9,TRUE,1)*IF(D5054,$AF$13,$AF$14)*IF(E5054,$AF$19,$AF$20)*IF(F5054,$AF$24,$AF$25)*IF(G5054,$AF$29,$AF$30)*IF(H5054,$AF$34,$AF$35)*IF(I5054,$AF$39,$AF$40)*IF(J5054,$AF$44,$AF$45)*IF(K5054,$AF$49,$AF$50)*IF(L5054,$AF$54,$AF$55)*IF(M5054,$AF$59,$AF$60)</f>
        <v>0.00122149419138266</v>
      </c>
      <c r="P5054">
        <f t="array" ref="P5054">$AE$2*_xlfn.IFS(B5054="data_scientist",$AH$7,TRUE,1)*_xlfn.IFS(B5054="data_analyst",$AH$8,TRUE,1)*_xlfn.IFS(B5054="data_engineer",$AH$9,TRUE,1)*IF(D5054,$AH$13,$AH$14)*IF(E5054,$AH$19,$AH$20)*IF(F5054,$AH$24,$AH$25)*IF(G5054,$AH$29,$AH$30)*IF(H5054,$AH$34,$AH$35)*IF(I5054,$AH$39,$AH$40)*IF(J5054,$AH$44,$AH$45)*IF(K5054,$AH$49,$AH$50)*IF(L5054,$AH$54,$AH$55)*IF(M5054,$AH$59,$AH$60)</f>
        <v>5.21781647057296e-5</v>
      </c>
      <c r="Q5054">
        <f t="shared" si="780"/>
        <v>0.00122149419138266</v>
      </c>
      <c r="R5054">
        <f t="shared" si="781"/>
        <v>0</v>
      </c>
      <c r="S5054">
        <f t="shared" si="782"/>
        <v>0</v>
      </c>
      <c r="T5054">
        <f t="shared" si="783"/>
        <v>0</v>
      </c>
      <c r="U5054">
        <f t="shared" si="784"/>
        <v>0</v>
      </c>
      <c r="V5054">
        <f t="shared" si="785"/>
        <v>1</v>
      </c>
      <c r="W5054">
        <f t="shared" si="786"/>
        <v>0</v>
      </c>
      <c r="X5054">
        <f t="shared" si="787"/>
        <v>0</v>
      </c>
      <c r="Y5054">
        <f t="shared" si="788"/>
        <v>0</v>
      </c>
      <c r="Z5054">
        <f t="shared" si="789"/>
        <v>0</v>
      </c>
    </row>
    <row r="5055" spans="1:26">
      <c r="A5055">
        <v>1</v>
      </c>
      <c r="B5055" t="s">
        <v>60</v>
      </c>
      <c r="C5055" t="s">
        <v>61</v>
      </c>
      <c r="D5055">
        <v>1</v>
      </c>
      <c r="E5055">
        <v>0</v>
      </c>
      <c r="F5055">
        <v>1</v>
      </c>
      <c r="G5055">
        <v>0</v>
      </c>
      <c r="H5055">
        <v>1</v>
      </c>
      <c r="I5055">
        <v>0</v>
      </c>
      <c r="J5055">
        <v>0</v>
      </c>
      <c r="K5055">
        <v>1</v>
      </c>
      <c r="L5055">
        <v>1</v>
      </c>
      <c r="M5055">
        <v>1</v>
      </c>
      <c r="N5055">
        <f t="array" ref="N5055">$AC$2*_xlfn.IFS(B5055="data_scientist",$AD$7,TRUE,1)*_xlfn.IFS(B5055="data_analyst",$AD$8,TRUE,1)*_xlfn.IFS(B5055="data_engineer",$AD$9,TRUE,1)*IF(D5055,$AD$13,$AD$14)*IF(E5055,$AD$19,$AD$20)*IF(F5055,$AD$24,$AD$25)*IF(G5055,$AD$29,$AD$30)*IF(H5055,$AD$34,$AD$35)*IF(I5055,$AD$39,$AD$40)*IF(J5055,$AD$44,$AD$45)*IF(K5055,$AD$49,$AD$50)*IF(L5055,$AD$54,$AD$55)*IF(M5055,$AD$59,$AD$60)</f>
        <v>4.86800776306954e-8</v>
      </c>
      <c r="O5055">
        <f t="array" ref="O5055">$AD$2*_xlfn.IFS(B5055="data_scientist",$AF$7,TRUE,1)*_xlfn.IFS(B5055="data_analyst",$AF$8,TRUE,1)*_xlfn.IFS(B5055="data_engineer",$AF$9,TRUE,1)*IF(D5055,$AF$13,$AF$14)*IF(E5055,$AF$19,$AF$20)*IF(F5055,$AF$24,$AF$25)*IF(G5055,$AF$29,$AF$30)*IF(H5055,$AF$34,$AF$35)*IF(I5055,$AF$39,$AF$40)*IF(J5055,$AF$44,$AF$45)*IF(K5055,$AF$49,$AF$50)*IF(L5055,$AF$54,$AF$55)*IF(M5055,$AF$59,$AF$60)</f>
        <v>0.000682718712741565</v>
      </c>
      <c r="P5055">
        <f t="array" ref="P5055">$AE$2*_xlfn.IFS(B5055="data_scientist",$AH$7,TRUE,1)*_xlfn.IFS(B5055="data_analyst",$AH$8,TRUE,1)*_xlfn.IFS(B5055="data_engineer",$AH$9,TRUE,1)*IF(D5055,$AH$13,$AH$14)*IF(E5055,$AH$19,$AH$20)*IF(F5055,$AH$24,$AH$25)*IF(G5055,$AH$29,$AH$30)*IF(H5055,$AH$34,$AH$35)*IF(I5055,$AH$39,$AH$40)*IF(J5055,$AH$44,$AH$45)*IF(K5055,$AH$49,$AH$50)*IF(L5055,$AH$54,$AH$55)*IF(M5055,$AH$59,$AH$60)</f>
        <v>1.64507559903944e-5</v>
      </c>
      <c r="Q5055">
        <f t="shared" si="780"/>
        <v>0.000682718712741565</v>
      </c>
      <c r="R5055">
        <f t="shared" si="781"/>
        <v>0</v>
      </c>
      <c r="S5055">
        <f t="shared" si="782"/>
        <v>0</v>
      </c>
      <c r="T5055">
        <f t="shared" si="783"/>
        <v>0</v>
      </c>
      <c r="U5055">
        <f t="shared" si="784"/>
        <v>0</v>
      </c>
      <c r="V5055">
        <f t="shared" si="785"/>
        <v>1</v>
      </c>
      <c r="W5055">
        <f t="shared" si="786"/>
        <v>0</v>
      </c>
      <c r="X5055">
        <f t="shared" si="787"/>
        <v>0</v>
      </c>
      <c r="Y5055">
        <f t="shared" si="788"/>
        <v>0</v>
      </c>
      <c r="Z5055">
        <f t="shared" si="789"/>
        <v>0</v>
      </c>
    </row>
    <row r="5056" spans="1:26">
      <c r="A5056">
        <v>1</v>
      </c>
      <c r="B5056" t="s">
        <v>60</v>
      </c>
      <c r="C5056" t="s">
        <v>61</v>
      </c>
      <c r="D5056">
        <v>1</v>
      </c>
      <c r="E5056">
        <v>1</v>
      </c>
      <c r="F5056">
        <v>0</v>
      </c>
      <c r="G5056">
        <v>1</v>
      </c>
      <c r="H5056">
        <v>0</v>
      </c>
      <c r="I5056">
        <v>1</v>
      </c>
      <c r="J5056">
        <v>0</v>
      </c>
      <c r="K5056">
        <v>0</v>
      </c>
      <c r="L5056">
        <v>0</v>
      </c>
      <c r="M5056">
        <v>1</v>
      </c>
      <c r="N5056">
        <f t="array" ref="N5056">$AC$2*_xlfn.IFS(B5056="data_scientist",$AD$7,TRUE,1)*_xlfn.IFS(B5056="data_analyst",$AD$8,TRUE,1)*_xlfn.IFS(B5056="data_engineer",$AD$9,TRUE,1)*IF(D5056,$AD$13,$AD$14)*IF(E5056,$AD$19,$AD$20)*IF(F5056,$AD$24,$AD$25)*IF(G5056,$AD$29,$AD$30)*IF(H5056,$AD$34,$AD$35)*IF(I5056,$AD$39,$AD$40)*IF(J5056,$AD$44,$AD$45)*IF(K5056,$AD$49,$AD$50)*IF(L5056,$AD$54,$AD$55)*IF(M5056,$AD$59,$AD$60)</f>
        <v>0.000157225415115644</v>
      </c>
      <c r="O5056">
        <f t="array" ref="O5056">$AD$2*_xlfn.IFS(B5056="data_scientist",$AF$7,TRUE,1)*_xlfn.IFS(B5056="data_analyst",$AF$8,TRUE,1)*_xlfn.IFS(B5056="data_engineer",$AF$9,TRUE,1)*IF(D5056,$AF$13,$AF$14)*IF(E5056,$AF$19,$AF$20)*IF(F5056,$AF$24,$AF$25)*IF(G5056,$AF$29,$AF$30)*IF(H5056,$AF$34,$AF$35)*IF(I5056,$AF$39,$AF$40)*IF(J5056,$AF$44,$AF$45)*IF(K5056,$AF$49,$AF$50)*IF(L5056,$AF$54,$AF$55)*IF(M5056,$AF$59,$AF$60)</f>
        <v>0.000586066024672294</v>
      </c>
      <c r="P5056">
        <f t="array" ref="P5056">$AE$2*_xlfn.IFS(B5056="data_scientist",$AH$7,TRUE,1)*_xlfn.IFS(B5056="data_analyst",$AH$8,TRUE,1)*_xlfn.IFS(B5056="data_engineer",$AH$9,TRUE,1)*IF(D5056,$AH$13,$AH$14)*IF(E5056,$AH$19,$AH$20)*IF(F5056,$AH$24,$AH$25)*IF(G5056,$AH$29,$AH$30)*IF(H5056,$AH$34,$AH$35)*IF(I5056,$AH$39,$AH$40)*IF(J5056,$AH$44,$AH$45)*IF(K5056,$AH$49,$AH$50)*IF(L5056,$AH$54,$AH$55)*IF(M5056,$AH$59,$AH$60)</f>
        <v>6.61747715844828e-5</v>
      </c>
      <c r="Q5056">
        <f t="shared" si="780"/>
        <v>0.000586066024672294</v>
      </c>
      <c r="R5056">
        <f t="shared" si="781"/>
        <v>0</v>
      </c>
      <c r="S5056">
        <f t="shared" si="782"/>
        <v>0</v>
      </c>
      <c r="T5056">
        <f t="shared" si="783"/>
        <v>0</v>
      </c>
      <c r="U5056">
        <f t="shared" si="784"/>
        <v>0</v>
      </c>
      <c r="V5056">
        <f t="shared" si="785"/>
        <v>1</v>
      </c>
      <c r="W5056">
        <f t="shared" si="786"/>
        <v>0</v>
      </c>
      <c r="X5056">
        <f t="shared" si="787"/>
        <v>0</v>
      </c>
      <c r="Y5056">
        <f t="shared" si="788"/>
        <v>0</v>
      </c>
      <c r="Z5056">
        <f t="shared" si="789"/>
        <v>0</v>
      </c>
    </row>
    <row r="5057" spans="1:26">
      <c r="A5057">
        <v>1</v>
      </c>
      <c r="B5057" t="s">
        <v>60</v>
      </c>
      <c r="C5057" t="s">
        <v>61</v>
      </c>
      <c r="D5057">
        <v>1</v>
      </c>
      <c r="E5057">
        <v>1</v>
      </c>
      <c r="F5057">
        <v>0</v>
      </c>
      <c r="G5057">
        <v>0</v>
      </c>
      <c r="H5057">
        <v>1</v>
      </c>
      <c r="I5057">
        <v>1</v>
      </c>
      <c r="J5057">
        <v>0</v>
      </c>
      <c r="K5057">
        <v>1</v>
      </c>
      <c r="L5057">
        <v>1</v>
      </c>
      <c r="M5057">
        <v>1</v>
      </c>
      <c r="N5057">
        <f t="array" ref="N5057">$AC$2*_xlfn.IFS(B5057="data_scientist",$AD$7,TRUE,1)*_xlfn.IFS(B5057="data_analyst",$AD$8,TRUE,1)*_xlfn.IFS(B5057="data_engineer",$AD$9,TRUE,1)*IF(D5057,$AD$13,$AD$14)*IF(E5057,$AD$19,$AD$20)*IF(F5057,$AD$24,$AD$25)*IF(G5057,$AD$29,$AD$30)*IF(H5057,$AD$34,$AD$35)*IF(I5057,$AD$39,$AD$40)*IF(J5057,$AD$44,$AD$45)*IF(K5057,$AD$49,$AD$50)*IF(L5057,$AD$54,$AD$55)*IF(M5057,$AD$59,$AD$60)</f>
        <v>1.19698486578649e-7</v>
      </c>
      <c r="O5057">
        <f t="array" ref="O5057">$AD$2*_xlfn.IFS(B5057="data_scientist",$AF$7,TRUE,1)*_xlfn.IFS(B5057="data_analyst",$AF$8,TRUE,1)*_xlfn.IFS(B5057="data_engineer",$AF$9,TRUE,1)*IF(D5057,$AF$13,$AF$14)*IF(E5057,$AF$19,$AF$20)*IF(F5057,$AF$24,$AF$25)*IF(G5057,$AF$29,$AF$30)*IF(H5057,$AF$34,$AF$35)*IF(I5057,$AF$39,$AF$40)*IF(J5057,$AF$44,$AF$45)*IF(K5057,$AF$49,$AF$50)*IF(L5057,$AF$54,$AF$55)*IF(M5057,$AF$59,$AF$60)</f>
        <v>0.000168531865025011</v>
      </c>
      <c r="P5057">
        <f t="array" ref="P5057">$AE$2*_xlfn.IFS(B5057="data_scientist",$AH$7,TRUE,1)*_xlfn.IFS(B5057="data_analyst",$AH$8,TRUE,1)*_xlfn.IFS(B5057="data_engineer",$AH$9,TRUE,1)*IF(D5057,$AH$13,$AH$14)*IF(E5057,$AH$19,$AH$20)*IF(F5057,$AH$24,$AH$25)*IF(G5057,$AH$29,$AH$30)*IF(H5057,$AH$34,$AH$35)*IF(I5057,$AH$39,$AH$40)*IF(J5057,$AH$44,$AH$45)*IF(K5057,$AH$49,$AH$50)*IF(L5057,$AH$54,$AH$55)*IF(M5057,$AH$59,$AH$60)</f>
        <v>7.16644868523158e-6</v>
      </c>
      <c r="Q5057">
        <f t="shared" si="780"/>
        <v>0.000168531865025011</v>
      </c>
      <c r="R5057">
        <f t="shared" si="781"/>
        <v>0</v>
      </c>
      <c r="S5057">
        <f t="shared" si="782"/>
        <v>0</v>
      </c>
      <c r="T5057">
        <f t="shared" si="783"/>
        <v>0</v>
      </c>
      <c r="U5057">
        <f t="shared" si="784"/>
        <v>0</v>
      </c>
      <c r="V5057">
        <f t="shared" si="785"/>
        <v>1</v>
      </c>
      <c r="W5057">
        <f t="shared" si="786"/>
        <v>0</v>
      </c>
      <c r="X5057">
        <f t="shared" si="787"/>
        <v>0</v>
      </c>
      <c r="Y5057">
        <f t="shared" si="788"/>
        <v>0</v>
      </c>
      <c r="Z5057">
        <f t="shared" si="789"/>
        <v>0</v>
      </c>
    </row>
    <row r="5058" spans="1:26">
      <c r="A5058">
        <v>1</v>
      </c>
      <c r="B5058" t="s">
        <v>60</v>
      </c>
      <c r="C5058" t="s">
        <v>61</v>
      </c>
      <c r="D5058">
        <v>1</v>
      </c>
      <c r="E5058">
        <v>1</v>
      </c>
      <c r="F5058">
        <v>0</v>
      </c>
      <c r="G5058">
        <v>0</v>
      </c>
      <c r="H5058">
        <v>1</v>
      </c>
      <c r="I5058">
        <v>0</v>
      </c>
      <c r="J5058">
        <v>0</v>
      </c>
      <c r="K5058">
        <v>1</v>
      </c>
      <c r="L5058">
        <v>0</v>
      </c>
      <c r="M5058">
        <v>1</v>
      </c>
      <c r="N5058">
        <f t="array" ref="N5058">$AC$2*_xlfn.IFS(B5058="data_scientist",$AD$7,TRUE,1)*_xlfn.IFS(B5058="data_analyst",$AD$8,TRUE,1)*_xlfn.IFS(B5058="data_engineer",$AD$9,TRUE,1)*IF(D5058,$AD$13,$AD$14)*IF(E5058,$AD$19,$AD$20)*IF(F5058,$AD$24,$AD$25)*IF(G5058,$AD$29,$AD$30)*IF(H5058,$AD$34,$AD$35)*IF(I5058,$AD$39,$AD$40)*IF(J5058,$AD$44,$AD$45)*IF(K5058,$AD$49,$AD$50)*IF(L5058,$AD$54,$AD$55)*IF(M5058,$AD$59,$AD$60)</f>
        <v>4.11405201524316e-6</v>
      </c>
      <c r="O5058">
        <f t="array" ref="O5058">$AD$2*_xlfn.IFS(B5058="data_scientist",$AF$7,TRUE,1)*_xlfn.IFS(B5058="data_analyst",$AF$8,TRUE,1)*_xlfn.IFS(B5058="data_engineer",$AF$9,TRUE,1)*IF(D5058,$AF$13,$AF$14)*IF(E5058,$AF$19,$AF$20)*IF(F5058,$AF$24,$AF$25)*IF(G5058,$AF$29,$AF$30)*IF(H5058,$AF$34,$AF$35)*IF(I5058,$AF$39,$AF$40)*IF(J5058,$AF$44,$AF$45)*IF(K5058,$AF$49,$AF$50)*IF(L5058,$AF$54,$AF$55)*IF(M5058,$AF$59,$AF$60)</f>
        <v>0.00124557567412892</v>
      </c>
      <c r="P5058">
        <f t="array" ref="P5058">$AE$2*_xlfn.IFS(B5058="data_scientist",$AH$7,TRUE,1)*_xlfn.IFS(B5058="data_analyst",$AH$8,TRUE,1)*_xlfn.IFS(B5058="data_engineer",$AH$9,TRUE,1)*IF(D5058,$AH$13,$AH$14)*IF(E5058,$AH$19,$AH$20)*IF(F5058,$AH$24,$AH$25)*IF(G5058,$AH$29,$AH$30)*IF(H5058,$AH$34,$AH$35)*IF(I5058,$AH$39,$AH$40)*IF(J5058,$AH$44,$AH$45)*IF(K5058,$AH$49,$AH$50)*IF(L5058,$AH$54,$AH$55)*IF(M5058,$AH$59,$AH$60)</f>
        <v>8.10056268048986e-5</v>
      </c>
      <c r="Q5058">
        <f t="shared" si="780"/>
        <v>0.00124557567412892</v>
      </c>
      <c r="R5058">
        <f t="shared" si="781"/>
        <v>0</v>
      </c>
      <c r="S5058">
        <f t="shared" si="782"/>
        <v>0</v>
      </c>
      <c r="T5058">
        <f t="shared" si="783"/>
        <v>0</v>
      </c>
      <c r="U5058">
        <f t="shared" si="784"/>
        <v>0</v>
      </c>
      <c r="V5058">
        <f t="shared" si="785"/>
        <v>1</v>
      </c>
      <c r="W5058">
        <f t="shared" si="786"/>
        <v>0</v>
      </c>
      <c r="X5058">
        <f t="shared" si="787"/>
        <v>0</v>
      </c>
      <c r="Y5058">
        <f t="shared" si="788"/>
        <v>0</v>
      </c>
      <c r="Z5058">
        <f t="shared" si="789"/>
        <v>0</v>
      </c>
    </row>
    <row r="5059" spans="1:26">
      <c r="A5059">
        <v>1</v>
      </c>
      <c r="B5059" t="s">
        <v>60</v>
      </c>
      <c r="C5059" t="s">
        <v>61</v>
      </c>
      <c r="D5059">
        <v>1</v>
      </c>
      <c r="E5059">
        <v>1</v>
      </c>
      <c r="F5059">
        <v>0</v>
      </c>
      <c r="G5059">
        <v>1</v>
      </c>
      <c r="H5059">
        <v>1</v>
      </c>
      <c r="I5059">
        <v>1</v>
      </c>
      <c r="J5059">
        <v>0</v>
      </c>
      <c r="K5059">
        <v>1</v>
      </c>
      <c r="L5059">
        <v>0</v>
      </c>
      <c r="M5059">
        <v>1</v>
      </c>
      <c r="N5059">
        <f t="array" ref="N5059">$AC$2*_xlfn.IFS(B5059="data_scientist",$AD$7,TRUE,1)*_xlfn.IFS(B5059="data_analyst",$AD$8,TRUE,1)*_xlfn.IFS(B5059="data_engineer",$AD$9,TRUE,1)*IF(D5059,$AD$13,$AD$14)*IF(E5059,$AD$19,$AD$20)*IF(F5059,$AD$24,$AD$25)*IF(G5059,$AD$29,$AD$30)*IF(H5059,$AD$34,$AD$35)*IF(I5059,$AD$39,$AD$40)*IF(J5059,$AD$44,$AD$45)*IF(K5059,$AD$49,$AD$50)*IF(L5059,$AD$54,$AD$55)*IF(M5059,$AD$59,$AD$60)</f>
        <v>5.05765787430358e-7</v>
      </c>
      <c r="O5059">
        <f t="array" ref="O5059">$AD$2*_xlfn.IFS(B5059="data_scientist",$AF$7,TRUE,1)*_xlfn.IFS(B5059="data_analyst",$AF$8,TRUE,1)*_xlfn.IFS(B5059="data_engineer",$AF$9,TRUE,1)*IF(D5059,$AF$13,$AF$14)*IF(E5059,$AF$19,$AF$20)*IF(F5059,$AF$24,$AF$25)*IF(G5059,$AF$29,$AF$30)*IF(H5059,$AF$34,$AF$35)*IF(I5059,$AF$39,$AF$40)*IF(J5059,$AF$44,$AF$45)*IF(K5059,$AF$49,$AF$50)*IF(L5059,$AF$54,$AF$55)*IF(M5059,$AF$59,$AF$60)</f>
        <v>0.00026377506108928</v>
      </c>
      <c r="P5059">
        <f t="array" ref="P5059">$AE$2*_xlfn.IFS(B5059="data_scientist",$AH$7,TRUE,1)*_xlfn.IFS(B5059="data_analyst",$AH$8,TRUE,1)*_xlfn.IFS(B5059="data_engineer",$AH$9,TRUE,1)*IF(D5059,$AH$13,$AH$14)*IF(E5059,$AH$19,$AH$20)*IF(F5059,$AH$24,$AH$25)*IF(G5059,$AH$29,$AH$30)*IF(H5059,$AH$34,$AH$35)*IF(I5059,$AH$39,$AH$40)*IF(J5059,$AH$44,$AH$45)*IF(K5059,$AH$49,$AH$50)*IF(L5059,$AH$54,$AH$55)*IF(M5059,$AH$59,$AH$60)</f>
        <v>1.22394420914833e-5</v>
      </c>
      <c r="Q5059">
        <f t="shared" ref="Q5059:Q5122" si="790">MAX(N5059:P5059)</f>
        <v>0.00026377506108928</v>
      </c>
      <c r="R5059">
        <f t="shared" ref="R5059:R5122" si="791">IF(AND(C5059="Low",N5059=Q5059),1,0)</f>
        <v>0</v>
      </c>
      <c r="S5059">
        <f t="shared" ref="S5059:S5122" si="792">IF(AND(C5059="Low",O5059=Q5059),1,0)</f>
        <v>0</v>
      </c>
      <c r="T5059">
        <f t="shared" ref="T5059:T5122" si="793">IF(AND(C5059="Low",P5059=Q5059),1,0)</f>
        <v>0</v>
      </c>
      <c r="U5059">
        <f t="shared" ref="U5059:U5122" si="794">IF(AND(C5059="Medium",N5059=Q5059),1,0)</f>
        <v>0</v>
      </c>
      <c r="V5059">
        <f t="shared" ref="V5059:V5122" si="795">IF(AND(C5059="Medium",O5059=Q5059),1,0)</f>
        <v>1</v>
      </c>
      <c r="W5059">
        <f t="shared" ref="W5059:W5122" si="796">IF(AND(C5059="Medium",P5059=Q5059),1,0)</f>
        <v>0</v>
      </c>
      <c r="X5059">
        <f t="shared" ref="X5059:X5122" si="797">IF(AND(C5059="High",N5059=Q5059),1,0)</f>
        <v>0</v>
      </c>
      <c r="Y5059">
        <f t="shared" ref="Y5059:Y5122" si="798">IF(AND(C5059="High",O5059=Q5059),1,0)</f>
        <v>0</v>
      </c>
      <c r="Z5059">
        <f t="shared" ref="Z5059:Z5122" si="799">IF(AND(C5059="High",P5059=Q5059),1,0)</f>
        <v>0</v>
      </c>
    </row>
    <row r="5060" spans="1:26">
      <c r="A5060">
        <v>1</v>
      </c>
      <c r="B5060" t="s">
        <v>60</v>
      </c>
      <c r="C5060" t="s">
        <v>61</v>
      </c>
      <c r="D5060">
        <v>1</v>
      </c>
      <c r="E5060">
        <v>0</v>
      </c>
      <c r="F5060">
        <v>1</v>
      </c>
      <c r="G5060">
        <v>0</v>
      </c>
      <c r="H5060">
        <v>1</v>
      </c>
      <c r="I5060">
        <v>0</v>
      </c>
      <c r="J5060">
        <v>0</v>
      </c>
      <c r="K5060">
        <v>1</v>
      </c>
      <c r="L5060">
        <v>0</v>
      </c>
      <c r="M5060">
        <v>1</v>
      </c>
      <c r="N5060">
        <f t="array" ref="N5060">$AC$2*_xlfn.IFS(B5060="data_scientist",$AD$7,TRUE,1)*_xlfn.IFS(B5060="data_analyst",$AD$8,TRUE,1)*_xlfn.IFS(B5060="data_engineer",$AD$9,TRUE,1)*IF(D5060,$AD$13,$AD$14)*IF(E5060,$AD$19,$AD$20)*IF(F5060,$AD$24,$AD$25)*IF(G5060,$AD$29,$AD$30)*IF(H5060,$AD$34,$AD$35)*IF(I5060,$AD$39,$AD$40)*IF(J5060,$AD$44,$AD$45)*IF(K5060,$AD$49,$AD$50)*IF(L5060,$AD$54,$AD$55)*IF(M5060,$AD$59,$AD$60)</f>
        <v>5.74496504391663e-7</v>
      </c>
      <c r="O5060">
        <f t="array" ref="O5060">$AD$2*_xlfn.IFS(B5060="data_scientist",$AF$7,TRUE,1)*_xlfn.IFS(B5060="data_analyst",$AF$8,TRUE,1)*_xlfn.IFS(B5060="data_engineer",$AF$9,TRUE,1)*IF(D5060,$AF$13,$AF$14)*IF(E5060,$AF$19,$AF$20)*IF(F5060,$AF$24,$AF$25)*IF(G5060,$AF$29,$AF$30)*IF(H5060,$AF$34,$AF$35)*IF(I5060,$AF$39,$AF$40)*IF(J5060,$AF$44,$AF$45)*IF(K5060,$AF$49,$AF$50)*IF(L5060,$AF$54,$AF$55)*IF(M5060,$AF$59,$AF$60)</f>
        <v>0.00122149419138266</v>
      </c>
      <c r="P5060">
        <f t="array" ref="P5060">$AE$2*_xlfn.IFS(B5060="data_scientist",$AH$7,TRUE,1)*_xlfn.IFS(B5060="data_analyst",$AH$8,TRUE,1)*_xlfn.IFS(B5060="data_engineer",$AH$9,TRUE,1)*IF(D5060,$AH$13,$AH$14)*IF(E5060,$AH$19,$AH$20)*IF(F5060,$AH$24,$AH$25)*IF(G5060,$AH$29,$AH$30)*IF(H5060,$AH$34,$AH$35)*IF(I5060,$AH$39,$AH$40)*IF(J5060,$AH$44,$AH$45)*IF(K5060,$AH$49,$AH$50)*IF(L5060,$AH$54,$AH$55)*IF(M5060,$AH$59,$AH$60)</f>
        <v>5.21781647057296e-5</v>
      </c>
      <c r="Q5060">
        <f t="shared" si="790"/>
        <v>0.00122149419138266</v>
      </c>
      <c r="R5060">
        <f t="shared" si="791"/>
        <v>0</v>
      </c>
      <c r="S5060">
        <f t="shared" si="792"/>
        <v>0</v>
      </c>
      <c r="T5060">
        <f t="shared" si="793"/>
        <v>0</v>
      </c>
      <c r="U5060">
        <f t="shared" si="794"/>
        <v>0</v>
      </c>
      <c r="V5060">
        <f t="shared" si="795"/>
        <v>1</v>
      </c>
      <c r="W5060">
        <f t="shared" si="796"/>
        <v>0</v>
      </c>
      <c r="X5060">
        <f t="shared" si="797"/>
        <v>0</v>
      </c>
      <c r="Y5060">
        <f t="shared" si="798"/>
        <v>0</v>
      </c>
      <c r="Z5060">
        <f t="shared" si="799"/>
        <v>0</v>
      </c>
    </row>
    <row r="5061" spans="1:26">
      <c r="A5061">
        <v>1</v>
      </c>
      <c r="B5061" t="s">
        <v>60</v>
      </c>
      <c r="C5061" t="s">
        <v>61</v>
      </c>
      <c r="D5061">
        <v>1</v>
      </c>
      <c r="E5061">
        <v>0</v>
      </c>
      <c r="F5061">
        <v>0</v>
      </c>
      <c r="G5061">
        <v>0</v>
      </c>
      <c r="H5061">
        <v>1</v>
      </c>
      <c r="I5061">
        <v>0</v>
      </c>
      <c r="J5061">
        <v>0</v>
      </c>
      <c r="K5061">
        <v>1</v>
      </c>
      <c r="L5061">
        <v>1</v>
      </c>
      <c r="M5061">
        <v>1</v>
      </c>
      <c r="N5061">
        <f t="array" ref="N5061">$AC$2*_xlfn.IFS(B5061="data_scientist",$AD$7,TRUE,1)*_xlfn.IFS(B5061="data_analyst",$AD$8,TRUE,1)*_xlfn.IFS(B5061="data_engineer",$AD$9,TRUE,1)*IF(D5061,$AD$13,$AD$14)*IF(E5061,$AD$19,$AD$20)*IF(F5061,$AD$24,$AD$25)*IF(G5061,$AD$29,$AD$30)*IF(H5061,$AD$34,$AD$35)*IF(I5061,$AD$39,$AD$40)*IF(J5061,$AD$44,$AD$45)*IF(K5061,$AD$49,$AD$50)*IF(L5061,$AD$54,$AD$55)*IF(M5061,$AD$59,$AD$60)</f>
        <v>2.67558784888113e-7</v>
      </c>
      <c r="O5061">
        <f t="array" ref="O5061">$AD$2*_xlfn.IFS(B5061="data_scientist",$AF$7,TRUE,1)*_xlfn.IFS(B5061="data_analyst",$AF$8,TRUE,1)*_xlfn.IFS(B5061="data_engineer",$AF$9,TRUE,1)*IF(D5061,$AF$13,$AF$14)*IF(E5061,$AF$19,$AF$20)*IF(F5061,$AF$24,$AF$25)*IF(G5061,$AF$29,$AF$30)*IF(H5061,$AF$34,$AF$35)*IF(I5061,$AF$39,$AF$40)*IF(J5061,$AF$44,$AF$45)*IF(K5061,$AF$49,$AF$50)*IF(L5061,$AF$54,$AF$55)*IF(M5061,$AF$59,$AF$60)</f>
        <v>0.00060015375717898</v>
      </c>
      <c r="P5061">
        <f t="array" ref="P5061">$AE$2*_xlfn.IFS(B5061="data_scientist",$AH$7,TRUE,1)*_xlfn.IFS(B5061="data_analyst",$AH$8,TRUE,1)*_xlfn.IFS(B5061="data_engineer",$AH$9,TRUE,1)*IF(D5061,$AH$13,$AH$14)*IF(E5061,$AH$19,$AH$20)*IF(F5061,$AH$24,$AH$25)*IF(G5061,$AH$29,$AH$30)*IF(H5061,$AH$34,$AH$35)*IF(I5061,$AH$39,$AH$40)*IF(J5061,$AH$44,$AH$45)*IF(K5061,$AH$49,$AH$50)*IF(L5061,$AH$54,$AH$55)*IF(M5061,$AH$59,$AH$60)</f>
        <v>2.40800921018817e-5</v>
      </c>
      <c r="Q5061">
        <f t="shared" si="790"/>
        <v>0.00060015375717898</v>
      </c>
      <c r="R5061">
        <f t="shared" si="791"/>
        <v>0</v>
      </c>
      <c r="S5061">
        <f t="shared" si="792"/>
        <v>0</v>
      </c>
      <c r="T5061">
        <f t="shared" si="793"/>
        <v>0</v>
      </c>
      <c r="U5061">
        <f t="shared" si="794"/>
        <v>0</v>
      </c>
      <c r="V5061">
        <f t="shared" si="795"/>
        <v>1</v>
      </c>
      <c r="W5061">
        <f t="shared" si="796"/>
        <v>0</v>
      </c>
      <c r="X5061">
        <f t="shared" si="797"/>
        <v>0</v>
      </c>
      <c r="Y5061">
        <f t="shared" si="798"/>
        <v>0</v>
      </c>
      <c r="Z5061">
        <f t="shared" si="799"/>
        <v>0</v>
      </c>
    </row>
    <row r="5062" spans="1:26">
      <c r="A5062">
        <v>1</v>
      </c>
      <c r="B5062" t="s">
        <v>60</v>
      </c>
      <c r="C5062" t="s">
        <v>61</v>
      </c>
      <c r="D5062">
        <v>1</v>
      </c>
      <c r="E5062">
        <v>1</v>
      </c>
      <c r="F5062">
        <v>1</v>
      </c>
      <c r="G5062">
        <v>1</v>
      </c>
      <c r="H5062">
        <v>0</v>
      </c>
      <c r="I5062">
        <v>0</v>
      </c>
      <c r="J5062">
        <v>0</v>
      </c>
      <c r="K5062">
        <v>1</v>
      </c>
      <c r="L5062">
        <v>1</v>
      </c>
      <c r="M5062">
        <v>1</v>
      </c>
      <c r="N5062">
        <f t="array" ref="N5062">$AC$2*_xlfn.IFS(B5062="data_scientist",$AD$7,TRUE,1)*_xlfn.IFS(B5062="data_analyst",$AD$8,TRUE,1)*_xlfn.IFS(B5062="data_engineer",$AD$9,TRUE,1)*IF(D5062,$AD$13,$AD$14)*IF(E5062,$AD$19,$AD$20)*IF(F5062,$AD$24,$AD$25)*IF(G5062,$AD$29,$AD$30)*IF(H5062,$AD$34,$AD$35)*IF(I5062,$AD$39,$AD$40)*IF(J5062,$AD$44,$AD$45)*IF(K5062,$AD$49,$AD$50)*IF(L5062,$AD$54,$AD$55)*IF(M5062,$AD$59,$AD$60)</f>
        <v>3.40003990293883e-7</v>
      </c>
      <c r="O5062">
        <f t="array" ref="O5062">$AD$2*_xlfn.IFS(B5062="data_scientist",$AF$7,TRUE,1)*_xlfn.IFS(B5062="data_analyst",$AF$8,TRUE,1)*_xlfn.IFS(B5062="data_engineer",$AF$9,TRUE,1)*IF(D5062,$AF$13,$AF$14)*IF(E5062,$AF$19,$AF$20)*IF(F5062,$AF$24,$AF$25)*IF(G5062,$AF$29,$AF$30)*IF(H5062,$AF$34,$AF$35)*IF(I5062,$AF$39,$AF$40)*IF(J5062,$AF$44,$AF$45)*IF(K5062,$AF$49,$AF$50)*IF(L5062,$AF$54,$AF$55)*IF(M5062,$AF$59,$AF$60)</f>
        <v>0.000959672816719236</v>
      </c>
      <c r="P5062">
        <f t="array" ref="P5062">$AE$2*_xlfn.IFS(B5062="data_scientist",$AH$7,TRUE,1)*_xlfn.IFS(B5062="data_analyst",$AH$8,TRUE,1)*_xlfn.IFS(B5062="data_engineer",$AH$9,TRUE,1)*IF(D5062,$AH$13,$AH$14)*IF(E5062,$AH$19,$AH$20)*IF(F5062,$AH$24,$AH$25)*IF(G5062,$AH$29,$AH$30)*IF(H5062,$AH$34,$AH$35)*IF(I5062,$AH$39,$AH$40)*IF(J5062,$AH$44,$AH$45)*IF(K5062,$AH$49,$AH$50)*IF(L5062,$AH$54,$AH$55)*IF(M5062,$AH$59,$AH$60)</f>
        <v>1.91254418419795e-5</v>
      </c>
      <c r="Q5062">
        <f t="shared" si="790"/>
        <v>0.000959672816719236</v>
      </c>
      <c r="R5062">
        <f t="shared" si="791"/>
        <v>0</v>
      </c>
      <c r="S5062">
        <f t="shared" si="792"/>
        <v>0</v>
      </c>
      <c r="T5062">
        <f t="shared" si="793"/>
        <v>0</v>
      </c>
      <c r="U5062">
        <f t="shared" si="794"/>
        <v>0</v>
      </c>
      <c r="V5062">
        <f t="shared" si="795"/>
        <v>1</v>
      </c>
      <c r="W5062">
        <f t="shared" si="796"/>
        <v>0</v>
      </c>
      <c r="X5062">
        <f t="shared" si="797"/>
        <v>0</v>
      </c>
      <c r="Y5062">
        <f t="shared" si="798"/>
        <v>0</v>
      </c>
      <c r="Z5062">
        <f t="shared" si="799"/>
        <v>0</v>
      </c>
    </row>
    <row r="5063" spans="1:26">
      <c r="A5063">
        <v>1</v>
      </c>
      <c r="B5063" t="s">
        <v>60</v>
      </c>
      <c r="C5063" t="s">
        <v>61</v>
      </c>
      <c r="D5063">
        <v>1</v>
      </c>
      <c r="E5063">
        <v>0</v>
      </c>
      <c r="F5063">
        <v>0</v>
      </c>
      <c r="G5063">
        <v>0</v>
      </c>
      <c r="H5063">
        <v>1</v>
      </c>
      <c r="I5063">
        <v>0</v>
      </c>
      <c r="J5063">
        <v>0</v>
      </c>
      <c r="K5063">
        <v>1</v>
      </c>
      <c r="L5063">
        <v>0</v>
      </c>
      <c r="M5063">
        <v>1</v>
      </c>
      <c r="N5063">
        <f t="array" ref="N5063">$AC$2*_xlfn.IFS(B5063="data_scientist",$AD$7,TRUE,1)*_xlfn.IFS(B5063="data_analyst",$AD$8,TRUE,1)*_xlfn.IFS(B5063="data_engineer",$AD$9,TRUE,1)*IF(D5063,$AD$13,$AD$14)*IF(E5063,$AD$19,$AD$20)*IF(F5063,$AD$24,$AD$25)*IF(G5063,$AD$29,$AD$30)*IF(H5063,$AD$34,$AD$35)*IF(I5063,$AD$39,$AD$40)*IF(J5063,$AD$44,$AD$45)*IF(K5063,$AD$49,$AD$50)*IF(L5063,$AD$54,$AD$55)*IF(M5063,$AD$59,$AD$60)</f>
        <v>3.15758713048105e-6</v>
      </c>
      <c r="O5063">
        <f t="array" ref="O5063">$AD$2*_xlfn.IFS(B5063="data_scientist",$AF$7,TRUE,1)*_xlfn.IFS(B5063="data_analyst",$AF$8,TRUE,1)*_xlfn.IFS(B5063="data_engineer",$AF$9,TRUE,1)*IF(D5063,$AF$13,$AF$14)*IF(E5063,$AF$19,$AF$20)*IF(F5063,$AF$24,$AF$25)*IF(G5063,$AF$29,$AF$30)*IF(H5063,$AF$34,$AF$35)*IF(I5063,$AF$39,$AF$40)*IF(J5063,$AF$44,$AF$45)*IF(K5063,$AF$49,$AF$50)*IF(L5063,$AF$54,$AF$55)*IF(M5063,$AF$59,$AF$60)</f>
        <v>0.00107377213286976</v>
      </c>
      <c r="P5063">
        <f t="array" ref="P5063">$AE$2*_xlfn.IFS(B5063="data_scientist",$AH$7,TRUE,1)*_xlfn.IFS(B5063="data_analyst",$AH$8,TRUE,1)*_xlfn.IFS(B5063="data_engineer",$AH$9,TRUE,1)*IF(D5063,$AH$13,$AH$14)*IF(E5063,$AH$19,$AH$20)*IF(F5063,$AH$24,$AH$25)*IF(G5063,$AH$29,$AH$30)*IF(H5063,$AH$34,$AH$35)*IF(I5063,$AH$39,$AH$40)*IF(J5063,$AH$44,$AH$45)*IF(K5063,$AH$49,$AH$50)*IF(L5063,$AH$54,$AH$55)*IF(M5063,$AH$59,$AH$60)</f>
        <v>7.63767338446186e-5</v>
      </c>
      <c r="Q5063">
        <f t="shared" si="790"/>
        <v>0.00107377213286976</v>
      </c>
      <c r="R5063">
        <f t="shared" si="791"/>
        <v>0</v>
      </c>
      <c r="S5063">
        <f t="shared" si="792"/>
        <v>0</v>
      </c>
      <c r="T5063">
        <f t="shared" si="793"/>
        <v>0</v>
      </c>
      <c r="U5063">
        <f t="shared" si="794"/>
        <v>0</v>
      </c>
      <c r="V5063">
        <f t="shared" si="795"/>
        <v>1</v>
      </c>
      <c r="W5063">
        <f t="shared" si="796"/>
        <v>0</v>
      </c>
      <c r="X5063">
        <f t="shared" si="797"/>
        <v>0</v>
      </c>
      <c r="Y5063">
        <f t="shared" si="798"/>
        <v>0</v>
      </c>
      <c r="Z5063">
        <f t="shared" si="799"/>
        <v>0</v>
      </c>
    </row>
    <row r="5064" spans="1:26">
      <c r="A5064">
        <v>1</v>
      </c>
      <c r="B5064" t="s">
        <v>60</v>
      </c>
      <c r="C5064" t="s">
        <v>61</v>
      </c>
      <c r="D5064">
        <v>1</v>
      </c>
      <c r="E5064">
        <v>1</v>
      </c>
      <c r="F5064">
        <v>0</v>
      </c>
      <c r="G5064">
        <v>0</v>
      </c>
      <c r="H5064">
        <v>1</v>
      </c>
      <c r="I5064">
        <v>0</v>
      </c>
      <c r="J5064">
        <v>0</v>
      </c>
      <c r="K5064">
        <v>0</v>
      </c>
      <c r="L5064">
        <v>0</v>
      </c>
      <c r="M5064">
        <v>1</v>
      </c>
      <c r="N5064">
        <f t="array" ref="N5064">$AC$2*_xlfn.IFS(B5064="data_scientist",$AD$7,TRUE,1)*_xlfn.IFS(B5064="data_analyst",$AD$8,TRUE,1)*_xlfn.IFS(B5064="data_engineer",$AD$9,TRUE,1)*IF(D5064,$AD$13,$AD$14)*IF(E5064,$AD$19,$AD$20)*IF(F5064,$AD$24,$AD$25)*IF(G5064,$AD$29,$AD$30)*IF(H5064,$AD$34,$AD$35)*IF(I5064,$AD$39,$AD$40)*IF(J5064,$AD$44,$AD$45)*IF(K5064,$AD$49,$AD$50)*IF(L5064,$AD$54,$AD$55)*IF(M5064,$AD$59,$AD$60)</f>
        <v>8.54180049664861e-5</v>
      </c>
      <c r="O5064">
        <f t="array" ref="O5064">$AD$2*_xlfn.IFS(B5064="data_scientist",$AF$7,TRUE,1)*_xlfn.IFS(B5064="data_analyst",$AF$8,TRUE,1)*_xlfn.IFS(B5064="data_engineer",$AF$9,TRUE,1)*IF(D5064,$AF$13,$AF$14)*IF(E5064,$AF$19,$AF$20)*IF(F5064,$AF$24,$AF$25)*IF(G5064,$AF$29,$AF$30)*IF(H5064,$AF$34,$AF$35)*IF(I5064,$AF$39,$AF$40)*IF(J5064,$AF$44,$AF$45)*IF(K5064,$AF$49,$AF$50)*IF(L5064,$AF$54,$AF$55)*IF(M5064,$AF$59,$AF$60)</f>
        <v>0.00199784430261469</v>
      </c>
      <c r="P5064">
        <f t="array" ref="P5064">$AE$2*_xlfn.IFS(B5064="data_scientist",$AH$7,TRUE,1)*_xlfn.IFS(B5064="data_analyst",$AH$8,TRUE,1)*_xlfn.IFS(B5064="data_engineer",$AH$9,TRUE,1)*IF(D5064,$AH$13,$AH$14)*IF(E5064,$AH$19,$AH$20)*IF(F5064,$AH$24,$AH$25)*IF(G5064,$AH$29,$AH$30)*IF(H5064,$AH$34,$AH$35)*IF(I5064,$AH$39,$AH$40)*IF(J5064,$AH$44,$AH$45)*IF(K5064,$AH$49,$AH$50)*IF(L5064,$AH$54,$AH$55)*IF(M5064,$AH$59,$AH$60)</f>
        <v>0.000215143976567849</v>
      </c>
      <c r="Q5064">
        <f t="shared" si="790"/>
        <v>0.00199784430261469</v>
      </c>
      <c r="R5064">
        <f t="shared" si="791"/>
        <v>0</v>
      </c>
      <c r="S5064">
        <f t="shared" si="792"/>
        <v>0</v>
      </c>
      <c r="T5064">
        <f t="shared" si="793"/>
        <v>0</v>
      </c>
      <c r="U5064">
        <f t="shared" si="794"/>
        <v>0</v>
      </c>
      <c r="V5064">
        <f t="shared" si="795"/>
        <v>1</v>
      </c>
      <c r="W5064">
        <f t="shared" si="796"/>
        <v>0</v>
      </c>
      <c r="X5064">
        <f t="shared" si="797"/>
        <v>0</v>
      </c>
      <c r="Y5064">
        <f t="shared" si="798"/>
        <v>0</v>
      </c>
      <c r="Z5064">
        <f t="shared" si="799"/>
        <v>0</v>
      </c>
    </row>
    <row r="5065" spans="1:26">
      <c r="A5065">
        <v>1</v>
      </c>
      <c r="B5065" t="s">
        <v>60</v>
      </c>
      <c r="C5065" t="s">
        <v>61</v>
      </c>
      <c r="D5065">
        <v>1</v>
      </c>
      <c r="E5065">
        <v>1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1</v>
      </c>
      <c r="M5065">
        <v>1</v>
      </c>
      <c r="N5065">
        <f t="array" ref="N5065">$AC$2*_xlfn.IFS(B5065="data_scientist",$AD$7,TRUE,1)*_xlfn.IFS(B5065="data_analyst",$AD$8,TRUE,1)*_xlfn.IFS(B5065="data_engineer",$AD$9,TRUE,1)*IF(D5065,$AD$13,$AD$14)*IF(E5065,$AD$19,$AD$20)*IF(F5065,$AD$24,$AD$25)*IF(G5065,$AD$29,$AD$30)*IF(H5065,$AD$34,$AD$35)*IF(I5065,$AD$39,$AD$40)*IF(J5065,$AD$44,$AD$45)*IF(K5065,$AD$49,$AD$50)*IF(L5065,$AD$54,$AD$55)*IF(M5065,$AD$59,$AD$60)</f>
        <v>0.000108369470624033</v>
      </c>
      <c r="O5065">
        <f t="array" ref="O5065">$AD$2*_xlfn.IFS(B5065="data_scientist",$AF$7,TRUE,1)*_xlfn.IFS(B5065="data_analyst",$AF$8,TRUE,1)*_xlfn.IFS(B5065="data_engineer",$AF$9,TRUE,1)*IF(D5065,$AF$13,$AF$14)*IF(E5065,$AF$19,$AF$20)*IF(F5065,$AF$24,$AF$25)*IF(G5065,$AF$29,$AF$30)*IF(H5065,$AF$34,$AF$35)*IF(I5065,$AF$39,$AF$40)*IF(J5065,$AF$44,$AF$45)*IF(K5065,$AF$49,$AF$50)*IF(L5065,$AF$54,$AF$55)*IF(M5065,$AF$59,$AF$60)</f>
        <v>0.00154679703700212</v>
      </c>
      <c r="P5065">
        <f t="array" ref="P5065">$AE$2*_xlfn.IFS(B5065="data_scientist",$AH$7,TRUE,1)*_xlfn.IFS(B5065="data_analyst",$AH$8,TRUE,1)*_xlfn.IFS(B5065="data_engineer",$AH$9,TRUE,1)*IF(D5065,$AH$13,$AH$14)*IF(E5065,$AH$19,$AH$20)*IF(F5065,$AH$24,$AH$25)*IF(G5065,$AH$29,$AH$30)*IF(H5065,$AH$34,$AH$35)*IF(I5065,$AH$39,$AH$40)*IF(J5065,$AH$44,$AH$45)*IF(K5065,$AH$49,$AH$50)*IF(L5065,$AH$54,$AH$55)*IF(M5065,$AH$59,$AH$60)</f>
        <v>0.00013808391035451</v>
      </c>
      <c r="Q5065">
        <f t="shared" si="790"/>
        <v>0.00154679703700212</v>
      </c>
      <c r="R5065">
        <f t="shared" si="791"/>
        <v>0</v>
      </c>
      <c r="S5065">
        <f t="shared" si="792"/>
        <v>0</v>
      </c>
      <c r="T5065">
        <f t="shared" si="793"/>
        <v>0</v>
      </c>
      <c r="U5065">
        <f t="shared" si="794"/>
        <v>0</v>
      </c>
      <c r="V5065">
        <f t="shared" si="795"/>
        <v>1</v>
      </c>
      <c r="W5065">
        <f t="shared" si="796"/>
        <v>0</v>
      </c>
      <c r="X5065">
        <f t="shared" si="797"/>
        <v>0</v>
      </c>
      <c r="Y5065">
        <f t="shared" si="798"/>
        <v>0</v>
      </c>
      <c r="Z5065">
        <f t="shared" si="799"/>
        <v>0</v>
      </c>
    </row>
    <row r="5066" spans="1:26">
      <c r="A5066">
        <v>1</v>
      </c>
      <c r="B5066" t="s">
        <v>60</v>
      </c>
      <c r="C5066" t="s">
        <v>61</v>
      </c>
      <c r="D5066">
        <v>1</v>
      </c>
      <c r="E5066">
        <v>0</v>
      </c>
      <c r="F5066">
        <v>0</v>
      </c>
      <c r="G5066">
        <v>0</v>
      </c>
      <c r="H5066">
        <v>1</v>
      </c>
      <c r="I5066">
        <v>0</v>
      </c>
      <c r="J5066">
        <v>0</v>
      </c>
      <c r="K5066">
        <v>1</v>
      </c>
      <c r="L5066">
        <v>1</v>
      </c>
      <c r="M5066">
        <v>1</v>
      </c>
      <c r="N5066">
        <f t="array" ref="N5066">$AC$2*_xlfn.IFS(B5066="data_scientist",$AD$7,TRUE,1)*_xlfn.IFS(B5066="data_analyst",$AD$8,TRUE,1)*_xlfn.IFS(B5066="data_engineer",$AD$9,TRUE,1)*IF(D5066,$AD$13,$AD$14)*IF(E5066,$AD$19,$AD$20)*IF(F5066,$AD$24,$AD$25)*IF(G5066,$AD$29,$AD$30)*IF(H5066,$AD$34,$AD$35)*IF(I5066,$AD$39,$AD$40)*IF(J5066,$AD$44,$AD$45)*IF(K5066,$AD$49,$AD$50)*IF(L5066,$AD$54,$AD$55)*IF(M5066,$AD$59,$AD$60)</f>
        <v>2.67558784888113e-7</v>
      </c>
      <c r="O5066">
        <f t="array" ref="O5066">$AD$2*_xlfn.IFS(B5066="data_scientist",$AF$7,TRUE,1)*_xlfn.IFS(B5066="data_analyst",$AF$8,TRUE,1)*_xlfn.IFS(B5066="data_engineer",$AF$9,TRUE,1)*IF(D5066,$AF$13,$AF$14)*IF(E5066,$AF$19,$AF$20)*IF(F5066,$AF$24,$AF$25)*IF(G5066,$AF$29,$AF$30)*IF(H5066,$AF$34,$AF$35)*IF(I5066,$AF$39,$AF$40)*IF(J5066,$AF$44,$AF$45)*IF(K5066,$AF$49,$AF$50)*IF(L5066,$AF$54,$AF$55)*IF(M5066,$AF$59,$AF$60)</f>
        <v>0.00060015375717898</v>
      </c>
      <c r="P5066">
        <f t="array" ref="P5066">$AE$2*_xlfn.IFS(B5066="data_scientist",$AH$7,TRUE,1)*_xlfn.IFS(B5066="data_analyst",$AH$8,TRUE,1)*_xlfn.IFS(B5066="data_engineer",$AH$9,TRUE,1)*IF(D5066,$AH$13,$AH$14)*IF(E5066,$AH$19,$AH$20)*IF(F5066,$AH$24,$AH$25)*IF(G5066,$AH$29,$AH$30)*IF(H5066,$AH$34,$AH$35)*IF(I5066,$AH$39,$AH$40)*IF(J5066,$AH$44,$AH$45)*IF(K5066,$AH$49,$AH$50)*IF(L5066,$AH$54,$AH$55)*IF(M5066,$AH$59,$AH$60)</f>
        <v>2.40800921018817e-5</v>
      </c>
      <c r="Q5066">
        <f t="shared" si="790"/>
        <v>0.00060015375717898</v>
      </c>
      <c r="R5066">
        <f t="shared" si="791"/>
        <v>0</v>
      </c>
      <c r="S5066">
        <f t="shared" si="792"/>
        <v>0</v>
      </c>
      <c r="T5066">
        <f t="shared" si="793"/>
        <v>0</v>
      </c>
      <c r="U5066">
        <f t="shared" si="794"/>
        <v>0</v>
      </c>
      <c r="V5066">
        <f t="shared" si="795"/>
        <v>1</v>
      </c>
      <c r="W5066">
        <f t="shared" si="796"/>
        <v>0</v>
      </c>
      <c r="X5066">
        <f t="shared" si="797"/>
        <v>0</v>
      </c>
      <c r="Y5066">
        <f t="shared" si="798"/>
        <v>0</v>
      </c>
      <c r="Z5066">
        <f t="shared" si="799"/>
        <v>0</v>
      </c>
    </row>
    <row r="5067" spans="1:26">
      <c r="A5067">
        <v>1</v>
      </c>
      <c r="B5067" t="s">
        <v>60</v>
      </c>
      <c r="C5067" t="s">
        <v>61</v>
      </c>
      <c r="D5067">
        <v>0</v>
      </c>
      <c r="E5067">
        <v>1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1</v>
      </c>
      <c r="L5067">
        <v>1</v>
      </c>
      <c r="M5067">
        <v>1</v>
      </c>
      <c r="N5067">
        <f t="array" ref="N5067">$AC$2*_xlfn.IFS(B5067="data_scientist",$AD$7,TRUE,1)*_xlfn.IFS(B5067="data_analyst",$AD$8,TRUE,1)*_xlfn.IFS(B5067="data_engineer",$AD$9,TRUE,1)*IF(D5067,$AD$13,$AD$14)*IF(E5067,$AD$19,$AD$20)*IF(F5067,$AD$24,$AD$25)*IF(G5067,$AD$29,$AD$30)*IF(H5067,$AD$34,$AD$35)*IF(I5067,$AD$39,$AD$40)*IF(J5067,$AD$44,$AD$45)*IF(K5067,$AD$49,$AD$50)*IF(L5067,$AD$54,$AD$55)*IF(M5067,$AD$59,$AD$60)</f>
        <v>1.1124253196651e-5</v>
      </c>
      <c r="O5067">
        <f t="array" ref="O5067">$AD$2*_xlfn.IFS(B5067="data_scientist",$AF$7,TRUE,1)*_xlfn.IFS(B5067="data_analyst",$AF$8,TRUE,1)*_xlfn.IFS(B5067="data_engineer",$AF$9,TRUE,1)*IF(D5067,$AF$13,$AF$14)*IF(E5067,$AF$19,$AF$20)*IF(F5067,$AF$24,$AF$25)*IF(G5067,$AF$29,$AF$30)*IF(H5067,$AF$34,$AF$35)*IF(I5067,$AF$39,$AF$40)*IF(J5067,$AF$44,$AF$45)*IF(K5067,$AF$49,$AF$50)*IF(L5067,$AF$54,$AF$55)*IF(M5067,$AF$59,$AF$60)</f>
        <v>0.000369788322142957</v>
      </c>
      <c r="P5067">
        <f t="array" ref="P5067">$AE$2*_xlfn.IFS(B5067="data_scientist",$AH$7,TRUE,1)*_xlfn.IFS(B5067="data_analyst",$AH$8,TRUE,1)*_xlfn.IFS(B5067="data_engineer",$AH$9,TRUE,1)*IF(D5067,$AH$13,$AH$14)*IF(E5067,$AH$19,$AH$20)*IF(F5067,$AH$24,$AH$25)*IF(G5067,$AH$29,$AH$30)*IF(H5067,$AH$34,$AH$35)*IF(I5067,$AH$39,$AH$40)*IF(J5067,$AH$44,$AH$45)*IF(K5067,$AH$49,$AH$50)*IF(L5067,$AH$54,$AH$55)*IF(M5067,$AH$59,$AH$60)</f>
        <v>3.91273286613284e-5</v>
      </c>
      <c r="Q5067">
        <f t="shared" si="790"/>
        <v>0.000369788322142957</v>
      </c>
      <c r="R5067">
        <f t="shared" si="791"/>
        <v>0</v>
      </c>
      <c r="S5067">
        <f t="shared" si="792"/>
        <v>0</v>
      </c>
      <c r="T5067">
        <f t="shared" si="793"/>
        <v>0</v>
      </c>
      <c r="U5067">
        <f t="shared" si="794"/>
        <v>0</v>
      </c>
      <c r="V5067">
        <f t="shared" si="795"/>
        <v>1</v>
      </c>
      <c r="W5067">
        <f t="shared" si="796"/>
        <v>0</v>
      </c>
      <c r="X5067">
        <f t="shared" si="797"/>
        <v>0</v>
      </c>
      <c r="Y5067">
        <f t="shared" si="798"/>
        <v>0</v>
      </c>
      <c r="Z5067">
        <f t="shared" si="799"/>
        <v>0</v>
      </c>
    </row>
    <row r="5068" spans="1:26">
      <c r="A5068">
        <v>1</v>
      </c>
      <c r="B5068" t="s">
        <v>60</v>
      </c>
      <c r="C5068" t="s">
        <v>61</v>
      </c>
      <c r="D5068">
        <v>1</v>
      </c>
      <c r="E5068">
        <v>1</v>
      </c>
      <c r="F5068">
        <v>0</v>
      </c>
      <c r="G5068">
        <v>0</v>
      </c>
      <c r="H5068">
        <v>1</v>
      </c>
      <c r="I5068">
        <v>1</v>
      </c>
      <c r="J5068">
        <v>0</v>
      </c>
      <c r="K5068">
        <v>0</v>
      </c>
      <c r="L5068">
        <v>0</v>
      </c>
      <c r="M5068">
        <v>1</v>
      </c>
      <c r="N5068">
        <f t="array" ref="N5068">$AC$2*_xlfn.IFS(B5068="data_scientist",$AD$7,TRUE,1)*_xlfn.IFS(B5068="data_analyst",$AD$8,TRUE,1)*_xlfn.IFS(B5068="data_engineer",$AD$9,TRUE,1)*IF(D5068,$AD$13,$AD$14)*IF(E5068,$AD$19,$AD$20)*IF(F5068,$AD$24,$AD$25)*IF(G5068,$AD$29,$AD$30)*IF(H5068,$AD$34,$AD$35)*IF(I5068,$AD$39,$AD$40)*IF(J5068,$AD$44,$AD$45)*IF(K5068,$AD$49,$AD$50)*IF(L5068,$AD$54,$AD$55)*IF(M5068,$AD$59,$AD$60)</f>
        <v>2.93294847300049e-5</v>
      </c>
      <c r="O5068">
        <f t="array" ref="O5068">$AD$2*_xlfn.IFS(B5068="data_scientist",$AF$7,TRUE,1)*_xlfn.IFS(B5068="data_analyst",$AF$8,TRUE,1)*_xlfn.IFS(B5068="data_engineer",$AF$9,TRUE,1)*IF(D5068,$AF$13,$AF$14)*IF(E5068,$AF$19,$AF$20)*IF(F5068,$AF$24,$AF$25)*IF(G5068,$AF$29,$AF$30)*IF(H5068,$AF$34,$AF$35)*IF(I5068,$AF$39,$AF$40)*IF(J5068,$AF$44,$AF$45)*IF(K5068,$AF$49,$AF$50)*IF(L5068,$AF$54,$AF$55)*IF(M5068,$AF$59,$AF$60)</f>
        <v>0.000483641041583193</v>
      </c>
      <c r="P5068">
        <f t="array" ref="P5068">$AE$2*_xlfn.IFS(B5068="data_scientist",$AH$7,TRUE,1)*_xlfn.IFS(B5068="data_analyst",$AH$8,TRUE,1)*_xlfn.IFS(B5068="data_engineer",$AH$9,TRUE,1)*IF(D5068,$AH$13,$AH$14)*IF(E5068,$AH$19,$AH$20)*IF(F5068,$AH$24,$AH$25)*IF(G5068,$AH$29,$AH$30)*IF(H5068,$AH$34,$AH$35)*IF(I5068,$AH$39,$AH$40)*IF(J5068,$AH$44,$AH$45)*IF(K5068,$AH$49,$AH$50)*IF(L5068,$AH$54,$AH$55)*IF(M5068,$AH$59,$AH$60)</f>
        <v>6.03699670595282e-5</v>
      </c>
      <c r="Q5068">
        <f t="shared" si="790"/>
        <v>0.000483641041583193</v>
      </c>
      <c r="R5068">
        <f t="shared" si="791"/>
        <v>0</v>
      </c>
      <c r="S5068">
        <f t="shared" si="792"/>
        <v>0</v>
      </c>
      <c r="T5068">
        <f t="shared" si="793"/>
        <v>0</v>
      </c>
      <c r="U5068">
        <f t="shared" si="794"/>
        <v>0</v>
      </c>
      <c r="V5068">
        <f t="shared" si="795"/>
        <v>1</v>
      </c>
      <c r="W5068">
        <f t="shared" si="796"/>
        <v>0</v>
      </c>
      <c r="X5068">
        <f t="shared" si="797"/>
        <v>0</v>
      </c>
      <c r="Y5068">
        <f t="shared" si="798"/>
        <v>0</v>
      </c>
      <c r="Z5068">
        <f t="shared" si="799"/>
        <v>0</v>
      </c>
    </row>
    <row r="5069" spans="1:26">
      <c r="A5069">
        <v>1</v>
      </c>
      <c r="B5069" t="s">
        <v>60</v>
      </c>
      <c r="C5069" t="s">
        <v>61</v>
      </c>
      <c r="D5069">
        <v>1</v>
      </c>
      <c r="E5069">
        <v>1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1</v>
      </c>
      <c r="L5069">
        <v>1</v>
      </c>
      <c r="M5069">
        <v>1</v>
      </c>
      <c r="N5069">
        <f t="array" ref="N5069">$AC$2*_xlfn.IFS(B5069="data_scientist",$AD$7,TRUE,1)*_xlfn.IFS(B5069="data_analyst",$AD$8,TRUE,1)*_xlfn.IFS(B5069="data_engineer",$AD$9,TRUE,1)*IF(D5069,$AD$13,$AD$14)*IF(E5069,$AD$19,$AD$20)*IF(F5069,$AD$24,$AD$25)*IF(G5069,$AD$29,$AD$30)*IF(H5069,$AD$34,$AD$35)*IF(I5069,$AD$39,$AD$40)*IF(J5069,$AD$44,$AD$45)*IF(K5069,$AD$49,$AD$50)*IF(L5069,$AD$54,$AD$55)*IF(M5069,$AD$59,$AD$60)</f>
        <v>5.21948082475778e-6</v>
      </c>
      <c r="O5069">
        <f t="array" ref="O5069">$AD$2*_xlfn.IFS(B5069="data_scientist",$AF$7,TRUE,1)*_xlfn.IFS(B5069="data_analyst",$AF$8,TRUE,1)*_xlfn.IFS(B5069="data_engineer",$AF$9,TRUE,1)*IF(D5069,$AF$13,$AF$14)*IF(E5069,$AF$19,$AF$20)*IF(F5069,$AF$24,$AF$25)*IF(G5069,$AF$29,$AF$30)*IF(H5069,$AF$34,$AF$35)*IF(I5069,$AF$39,$AF$40)*IF(J5069,$AF$44,$AF$45)*IF(K5069,$AF$49,$AF$50)*IF(L5069,$AF$54,$AF$55)*IF(M5069,$AF$59,$AF$60)</f>
        <v>0.000964365821492202</v>
      </c>
      <c r="P5069">
        <f t="array" ref="P5069">$AE$2*_xlfn.IFS(B5069="data_scientist",$AH$7,TRUE,1)*_xlfn.IFS(B5069="data_analyst",$AH$8,TRUE,1)*_xlfn.IFS(B5069="data_engineer",$AH$9,TRUE,1)*IF(D5069,$AH$13,$AH$14)*IF(E5069,$AH$19,$AH$20)*IF(F5069,$AH$24,$AH$25)*IF(G5069,$AH$29,$AH$30)*IF(H5069,$AH$34,$AH$35)*IF(I5069,$AH$39,$AH$40)*IF(J5069,$AH$44,$AH$45)*IF(K5069,$AH$49,$AH$50)*IF(L5069,$AH$54,$AH$55)*IF(M5069,$AH$59,$AH$60)</f>
        <v>5.19911079472446e-5</v>
      </c>
      <c r="Q5069">
        <f t="shared" si="790"/>
        <v>0.000964365821492202</v>
      </c>
      <c r="R5069">
        <f t="shared" si="791"/>
        <v>0</v>
      </c>
      <c r="S5069">
        <f t="shared" si="792"/>
        <v>0</v>
      </c>
      <c r="T5069">
        <f t="shared" si="793"/>
        <v>0</v>
      </c>
      <c r="U5069">
        <f t="shared" si="794"/>
        <v>0</v>
      </c>
      <c r="V5069">
        <f t="shared" si="795"/>
        <v>1</v>
      </c>
      <c r="W5069">
        <f t="shared" si="796"/>
        <v>0</v>
      </c>
      <c r="X5069">
        <f t="shared" si="797"/>
        <v>0</v>
      </c>
      <c r="Y5069">
        <f t="shared" si="798"/>
        <v>0</v>
      </c>
      <c r="Z5069">
        <f t="shared" si="799"/>
        <v>0</v>
      </c>
    </row>
    <row r="5070" spans="1:26">
      <c r="A5070">
        <v>1</v>
      </c>
      <c r="B5070" t="s">
        <v>60</v>
      </c>
      <c r="C5070" t="s">
        <v>61</v>
      </c>
      <c r="D5070">
        <v>1</v>
      </c>
      <c r="E5070">
        <v>0</v>
      </c>
      <c r="F5070">
        <v>0</v>
      </c>
      <c r="G5070">
        <v>0</v>
      </c>
      <c r="H5070">
        <v>1</v>
      </c>
      <c r="I5070">
        <v>0</v>
      </c>
      <c r="J5070">
        <v>0</v>
      </c>
      <c r="K5070">
        <v>1</v>
      </c>
      <c r="L5070">
        <v>1</v>
      </c>
      <c r="M5070">
        <v>1</v>
      </c>
      <c r="N5070">
        <f t="array" ref="N5070">$AC$2*_xlfn.IFS(B5070="data_scientist",$AD$7,TRUE,1)*_xlfn.IFS(B5070="data_analyst",$AD$8,TRUE,1)*_xlfn.IFS(B5070="data_engineer",$AD$9,TRUE,1)*IF(D5070,$AD$13,$AD$14)*IF(E5070,$AD$19,$AD$20)*IF(F5070,$AD$24,$AD$25)*IF(G5070,$AD$29,$AD$30)*IF(H5070,$AD$34,$AD$35)*IF(I5070,$AD$39,$AD$40)*IF(J5070,$AD$44,$AD$45)*IF(K5070,$AD$49,$AD$50)*IF(L5070,$AD$54,$AD$55)*IF(M5070,$AD$59,$AD$60)</f>
        <v>2.67558784888113e-7</v>
      </c>
      <c r="O5070">
        <f t="array" ref="O5070">$AD$2*_xlfn.IFS(B5070="data_scientist",$AF$7,TRUE,1)*_xlfn.IFS(B5070="data_analyst",$AF$8,TRUE,1)*_xlfn.IFS(B5070="data_engineer",$AF$9,TRUE,1)*IF(D5070,$AF$13,$AF$14)*IF(E5070,$AF$19,$AF$20)*IF(F5070,$AF$24,$AF$25)*IF(G5070,$AF$29,$AF$30)*IF(H5070,$AF$34,$AF$35)*IF(I5070,$AF$39,$AF$40)*IF(J5070,$AF$44,$AF$45)*IF(K5070,$AF$49,$AF$50)*IF(L5070,$AF$54,$AF$55)*IF(M5070,$AF$59,$AF$60)</f>
        <v>0.00060015375717898</v>
      </c>
      <c r="P5070">
        <f t="array" ref="P5070">$AE$2*_xlfn.IFS(B5070="data_scientist",$AH$7,TRUE,1)*_xlfn.IFS(B5070="data_analyst",$AH$8,TRUE,1)*_xlfn.IFS(B5070="data_engineer",$AH$9,TRUE,1)*IF(D5070,$AH$13,$AH$14)*IF(E5070,$AH$19,$AH$20)*IF(F5070,$AH$24,$AH$25)*IF(G5070,$AH$29,$AH$30)*IF(H5070,$AH$34,$AH$35)*IF(I5070,$AH$39,$AH$40)*IF(J5070,$AH$44,$AH$45)*IF(K5070,$AH$49,$AH$50)*IF(L5070,$AH$54,$AH$55)*IF(M5070,$AH$59,$AH$60)</f>
        <v>2.40800921018817e-5</v>
      </c>
      <c r="Q5070">
        <f t="shared" si="790"/>
        <v>0.00060015375717898</v>
      </c>
      <c r="R5070">
        <f t="shared" si="791"/>
        <v>0</v>
      </c>
      <c r="S5070">
        <f t="shared" si="792"/>
        <v>0</v>
      </c>
      <c r="T5070">
        <f t="shared" si="793"/>
        <v>0</v>
      </c>
      <c r="U5070">
        <f t="shared" si="794"/>
        <v>0</v>
      </c>
      <c r="V5070">
        <f t="shared" si="795"/>
        <v>1</v>
      </c>
      <c r="W5070">
        <f t="shared" si="796"/>
        <v>0</v>
      </c>
      <c r="X5070">
        <f t="shared" si="797"/>
        <v>0</v>
      </c>
      <c r="Y5070">
        <f t="shared" si="798"/>
        <v>0</v>
      </c>
      <c r="Z5070">
        <f t="shared" si="799"/>
        <v>0</v>
      </c>
    </row>
    <row r="5071" spans="1:26">
      <c r="A5071">
        <v>1</v>
      </c>
      <c r="B5071" t="s">
        <v>60</v>
      </c>
      <c r="C5071" t="s">
        <v>61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f t="array" ref="N5071">$AC$2*_xlfn.IFS(B5071="data_scientist",$AD$7,TRUE,1)*_xlfn.IFS(B5071="data_analyst",$AD$8,TRUE,1)*_xlfn.IFS(B5071="data_engineer",$AD$9,TRUE,1)*IF(D5071,$AD$13,$AD$14)*IF(E5071,$AD$19,$AD$20)*IF(F5071,$AD$24,$AD$25)*IF(G5071,$AD$29,$AD$30)*IF(H5071,$AD$34,$AD$35)*IF(I5071,$AD$39,$AD$40)*IF(J5071,$AD$44,$AD$45)*IF(K5071,$AD$49,$AD$50)*IF(L5071,$AD$54,$AD$55)*IF(M5071,$AD$59,$AD$60)</f>
        <v>0.000418121778943375</v>
      </c>
      <c r="O5071">
        <f t="array" ref="O5071">$AD$2*_xlfn.IFS(B5071="data_scientist",$AF$7,TRUE,1)*_xlfn.IFS(B5071="data_analyst",$AF$8,TRUE,1)*_xlfn.IFS(B5071="data_engineer",$AF$9,TRUE,1)*IF(D5071,$AF$13,$AF$14)*IF(E5071,$AF$19,$AF$20)*IF(F5071,$AF$24,$AF$25)*IF(G5071,$AF$29,$AF$30)*IF(H5071,$AF$34,$AF$35)*IF(I5071,$AF$39,$AF$40)*IF(J5071,$AF$44,$AF$45)*IF(K5071,$AF$49,$AF$50)*IF(L5071,$AF$54,$AF$55)*IF(M5071,$AF$59,$AF$60)</f>
        <v>5.35017667302527e-5</v>
      </c>
      <c r="P5071">
        <f t="array" ref="P5071">$AE$2*_xlfn.IFS(B5071="data_scientist",$AH$7,TRUE,1)*_xlfn.IFS(B5071="data_analyst",$AH$8,TRUE,1)*_xlfn.IFS(B5071="data_engineer",$AH$9,TRUE,1)*IF(D5071,$AH$13,$AH$14)*IF(E5071,$AH$19,$AH$20)*IF(F5071,$AH$24,$AH$25)*IF(G5071,$AH$29,$AH$30)*IF(H5071,$AH$34,$AH$35)*IF(I5071,$AH$39,$AH$40)*IF(J5071,$AH$44,$AH$45)*IF(K5071,$AH$49,$AH$50)*IF(L5071,$AH$54,$AH$55)*IF(M5071,$AH$59,$AH$60)</f>
        <v>4.80141378272744e-5</v>
      </c>
      <c r="Q5071">
        <f t="shared" si="790"/>
        <v>0.000418121778943375</v>
      </c>
      <c r="R5071">
        <f t="shared" si="791"/>
        <v>0</v>
      </c>
      <c r="S5071">
        <f t="shared" si="792"/>
        <v>0</v>
      </c>
      <c r="T5071">
        <f t="shared" si="793"/>
        <v>0</v>
      </c>
      <c r="U5071">
        <f t="shared" si="794"/>
        <v>1</v>
      </c>
      <c r="V5071">
        <f t="shared" si="795"/>
        <v>0</v>
      </c>
      <c r="W5071">
        <f t="shared" si="796"/>
        <v>0</v>
      </c>
      <c r="X5071">
        <f t="shared" si="797"/>
        <v>0</v>
      </c>
      <c r="Y5071">
        <f t="shared" si="798"/>
        <v>0</v>
      </c>
      <c r="Z5071">
        <f t="shared" si="799"/>
        <v>0</v>
      </c>
    </row>
    <row r="5072" spans="1:26">
      <c r="A5072">
        <v>1</v>
      </c>
      <c r="B5072" t="s">
        <v>60</v>
      </c>
      <c r="C5072" t="s">
        <v>61</v>
      </c>
      <c r="D5072">
        <v>1</v>
      </c>
      <c r="E5072">
        <v>0</v>
      </c>
      <c r="F5072">
        <v>0</v>
      </c>
      <c r="G5072">
        <v>0</v>
      </c>
      <c r="H5072">
        <v>1</v>
      </c>
      <c r="I5072">
        <v>0</v>
      </c>
      <c r="J5072">
        <v>0</v>
      </c>
      <c r="K5072">
        <v>1</v>
      </c>
      <c r="L5072">
        <v>1</v>
      </c>
      <c r="M5072">
        <v>1</v>
      </c>
      <c r="N5072">
        <f t="array" ref="N5072">$AC$2*_xlfn.IFS(B5072="data_scientist",$AD$7,TRUE,1)*_xlfn.IFS(B5072="data_analyst",$AD$8,TRUE,1)*_xlfn.IFS(B5072="data_engineer",$AD$9,TRUE,1)*IF(D5072,$AD$13,$AD$14)*IF(E5072,$AD$19,$AD$20)*IF(F5072,$AD$24,$AD$25)*IF(G5072,$AD$29,$AD$30)*IF(H5072,$AD$34,$AD$35)*IF(I5072,$AD$39,$AD$40)*IF(J5072,$AD$44,$AD$45)*IF(K5072,$AD$49,$AD$50)*IF(L5072,$AD$54,$AD$55)*IF(M5072,$AD$59,$AD$60)</f>
        <v>2.67558784888113e-7</v>
      </c>
      <c r="O5072">
        <f t="array" ref="O5072">$AD$2*_xlfn.IFS(B5072="data_scientist",$AF$7,TRUE,1)*_xlfn.IFS(B5072="data_analyst",$AF$8,TRUE,1)*_xlfn.IFS(B5072="data_engineer",$AF$9,TRUE,1)*IF(D5072,$AF$13,$AF$14)*IF(E5072,$AF$19,$AF$20)*IF(F5072,$AF$24,$AF$25)*IF(G5072,$AF$29,$AF$30)*IF(H5072,$AF$34,$AF$35)*IF(I5072,$AF$39,$AF$40)*IF(J5072,$AF$44,$AF$45)*IF(K5072,$AF$49,$AF$50)*IF(L5072,$AF$54,$AF$55)*IF(M5072,$AF$59,$AF$60)</f>
        <v>0.00060015375717898</v>
      </c>
      <c r="P5072">
        <f t="array" ref="P5072">$AE$2*_xlfn.IFS(B5072="data_scientist",$AH$7,TRUE,1)*_xlfn.IFS(B5072="data_analyst",$AH$8,TRUE,1)*_xlfn.IFS(B5072="data_engineer",$AH$9,TRUE,1)*IF(D5072,$AH$13,$AH$14)*IF(E5072,$AH$19,$AH$20)*IF(F5072,$AH$24,$AH$25)*IF(G5072,$AH$29,$AH$30)*IF(H5072,$AH$34,$AH$35)*IF(I5072,$AH$39,$AH$40)*IF(J5072,$AH$44,$AH$45)*IF(K5072,$AH$49,$AH$50)*IF(L5072,$AH$54,$AH$55)*IF(M5072,$AH$59,$AH$60)</f>
        <v>2.40800921018817e-5</v>
      </c>
      <c r="Q5072">
        <f t="shared" si="790"/>
        <v>0.00060015375717898</v>
      </c>
      <c r="R5072">
        <f t="shared" si="791"/>
        <v>0</v>
      </c>
      <c r="S5072">
        <f t="shared" si="792"/>
        <v>0</v>
      </c>
      <c r="T5072">
        <f t="shared" si="793"/>
        <v>0</v>
      </c>
      <c r="U5072">
        <f t="shared" si="794"/>
        <v>0</v>
      </c>
      <c r="V5072">
        <f t="shared" si="795"/>
        <v>1</v>
      </c>
      <c r="W5072">
        <f t="shared" si="796"/>
        <v>0</v>
      </c>
      <c r="X5072">
        <f t="shared" si="797"/>
        <v>0</v>
      </c>
      <c r="Y5072">
        <f t="shared" si="798"/>
        <v>0</v>
      </c>
      <c r="Z5072">
        <f t="shared" si="799"/>
        <v>0</v>
      </c>
    </row>
    <row r="5073" spans="1:26">
      <c r="A5073">
        <v>1</v>
      </c>
      <c r="B5073" t="s">
        <v>60</v>
      </c>
      <c r="C5073" t="s">
        <v>61</v>
      </c>
      <c r="D5073">
        <v>1</v>
      </c>
      <c r="E5073">
        <v>0</v>
      </c>
      <c r="F5073">
        <v>0</v>
      </c>
      <c r="G5073">
        <v>0</v>
      </c>
      <c r="H5073">
        <v>1</v>
      </c>
      <c r="I5073">
        <v>0</v>
      </c>
      <c r="J5073">
        <v>0</v>
      </c>
      <c r="K5073">
        <v>1</v>
      </c>
      <c r="L5073">
        <v>1</v>
      </c>
      <c r="M5073">
        <v>1</v>
      </c>
      <c r="N5073">
        <f t="array" ref="N5073">$AC$2*_xlfn.IFS(B5073="data_scientist",$AD$7,TRUE,1)*_xlfn.IFS(B5073="data_analyst",$AD$8,TRUE,1)*_xlfn.IFS(B5073="data_engineer",$AD$9,TRUE,1)*IF(D5073,$AD$13,$AD$14)*IF(E5073,$AD$19,$AD$20)*IF(F5073,$AD$24,$AD$25)*IF(G5073,$AD$29,$AD$30)*IF(H5073,$AD$34,$AD$35)*IF(I5073,$AD$39,$AD$40)*IF(J5073,$AD$44,$AD$45)*IF(K5073,$AD$49,$AD$50)*IF(L5073,$AD$54,$AD$55)*IF(M5073,$AD$59,$AD$60)</f>
        <v>2.67558784888113e-7</v>
      </c>
      <c r="O5073">
        <f t="array" ref="O5073">$AD$2*_xlfn.IFS(B5073="data_scientist",$AF$7,TRUE,1)*_xlfn.IFS(B5073="data_analyst",$AF$8,TRUE,1)*_xlfn.IFS(B5073="data_engineer",$AF$9,TRUE,1)*IF(D5073,$AF$13,$AF$14)*IF(E5073,$AF$19,$AF$20)*IF(F5073,$AF$24,$AF$25)*IF(G5073,$AF$29,$AF$30)*IF(H5073,$AF$34,$AF$35)*IF(I5073,$AF$39,$AF$40)*IF(J5073,$AF$44,$AF$45)*IF(K5073,$AF$49,$AF$50)*IF(L5073,$AF$54,$AF$55)*IF(M5073,$AF$59,$AF$60)</f>
        <v>0.00060015375717898</v>
      </c>
      <c r="P5073">
        <f t="array" ref="P5073">$AE$2*_xlfn.IFS(B5073="data_scientist",$AH$7,TRUE,1)*_xlfn.IFS(B5073="data_analyst",$AH$8,TRUE,1)*_xlfn.IFS(B5073="data_engineer",$AH$9,TRUE,1)*IF(D5073,$AH$13,$AH$14)*IF(E5073,$AH$19,$AH$20)*IF(F5073,$AH$24,$AH$25)*IF(G5073,$AH$29,$AH$30)*IF(H5073,$AH$34,$AH$35)*IF(I5073,$AH$39,$AH$40)*IF(J5073,$AH$44,$AH$45)*IF(K5073,$AH$49,$AH$50)*IF(L5073,$AH$54,$AH$55)*IF(M5073,$AH$59,$AH$60)</f>
        <v>2.40800921018817e-5</v>
      </c>
      <c r="Q5073">
        <f t="shared" si="790"/>
        <v>0.00060015375717898</v>
      </c>
      <c r="R5073">
        <f t="shared" si="791"/>
        <v>0</v>
      </c>
      <c r="S5073">
        <f t="shared" si="792"/>
        <v>0</v>
      </c>
      <c r="T5073">
        <f t="shared" si="793"/>
        <v>0</v>
      </c>
      <c r="U5073">
        <f t="shared" si="794"/>
        <v>0</v>
      </c>
      <c r="V5073">
        <f t="shared" si="795"/>
        <v>1</v>
      </c>
      <c r="W5073">
        <f t="shared" si="796"/>
        <v>0</v>
      </c>
      <c r="X5073">
        <f t="shared" si="797"/>
        <v>0</v>
      </c>
      <c r="Y5073">
        <f t="shared" si="798"/>
        <v>0</v>
      </c>
      <c r="Z5073">
        <f t="shared" si="799"/>
        <v>0</v>
      </c>
    </row>
    <row r="5074" spans="1:26">
      <c r="A5074">
        <v>1</v>
      </c>
      <c r="B5074" t="s">
        <v>60</v>
      </c>
      <c r="C5074" t="s">
        <v>61</v>
      </c>
      <c r="D5074">
        <v>1</v>
      </c>
      <c r="E5074">
        <v>1</v>
      </c>
      <c r="F5074">
        <v>1</v>
      </c>
      <c r="G5074">
        <v>0</v>
      </c>
      <c r="H5074">
        <v>1</v>
      </c>
      <c r="I5074">
        <v>0</v>
      </c>
      <c r="J5074">
        <v>0</v>
      </c>
      <c r="K5074">
        <v>1</v>
      </c>
      <c r="L5074">
        <v>0</v>
      </c>
      <c r="M5074">
        <v>1</v>
      </c>
      <c r="N5074">
        <f t="array" ref="N5074">$AC$2*_xlfn.IFS(B5074="data_scientist",$AD$7,TRUE,1)*_xlfn.IFS(B5074="data_analyst",$AD$8,TRUE,1)*_xlfn.IFS(B5074="data_engineer",$AD$9,TRUE,1)*IF(D5074,$AD$13,$AD$14)*IF(E5074,$AD$19,$AD$20)*IF(F5074,$AD$24,$AD$25)*IF(G5074,$AD$29,$AD$30)*IF(H5074,$AD$34,$AD$35)*IF(I5074,$AD$39,$AD$40)*IF(J5074,$AD$44,$AD$45)*IF(K5074,$AD$49,$AD$50)*IF(L5074,$AD$54,$AD$55)*IF(M5074,$AD$59,$AD$60)</f>
        <v>7.48517270933582e-7</v>
      </c>
      <c r="O5074">
        <f t="array" ref="O5074">$AD$2*_xlfn.IFS(B5074="data_scientist",$AF$7,TRUE,1)*_xlfn.IFS(B5074="data_analyst",$AF$8,TRUE,1)*_xlfn.IFS(B5074="data_engineer",$AF$9,TRUE,1)*IF(D5074,$AF$13,$AF$14)*IF(E5074,$AF$19,$AF$20)*IF(F5074,$AF$24,$AF$25)*IF(G5074,$AF$29,$AF$30)*IF(H5074,$AF$34,$AF$35)*IF(I5074,$AF$39,$AF$40)*IF(J5074,$AF$44,$AF$45)*IF(K5074,$AF$49,$AF$50)*IF(L5074,$AF$54,$AF$55)*IF(M5074,$AF$59,$AF$60)</f>
        <v>0.00141693326200389</v>
      </c>
      <c r="P5074">
        <f t="array" ref="P5074">$AE$2*_xlfn.IFS(B5074="data_scientist",$AH$7,TRUE,1)*_xlfn.IFS(B5074="data_analyst",$AH$8,TRUE,1)*_xlfn.IFS(B5074="data_engineer",$AH$9,TRUE,1)*IF(D5074,$AH$13,$AH$14)*IF(E5074,$AH$19,$AH$20)*IF(F5074,$AH$24,$AH$25)*IF(G5074,$AH$29,$AH$30)*IF(H5074,$AH$34,$AH$35)*IF(I5074,$AH$39,$AH$40)*IF(J5074,$AH$44,$AH$45)*IF(K5074,$AH$49,$AH$50)*IF(L5074,$AH$54,$AH$55)*IF(M5074,$AH$59,$AH$60)</f>
        <v>5.5340477718198e-5</v>
      </c>
      <c r="Q5074">
        <f t="shared" si="790"/>
        <v>0.00141693326200389</v>
      </c>
      <c r="R5074">
        <f t="shared" si="791"/>
        <v>0</v>
      </c>
      <c r="S5074">
        <f t="shared" si="792"/>
        <v>0</v>
      </c>
      <c r="T5074">
        <f t="shared" si="793"/>
        <v>0</v>
      </c>
      <c r="U5074">
        <f t="shared" si="794"/>
        <v>0</v>
      </c>
      <c r="V5074">
        <f t="shared" si="795"/>
        <v>1</v>
      </c>
      <c r="W5074">
        <f t="shared" si="796"/>
        <v>0</v>
      </c>
      <c r="X5074">
        <f t="shared" si="797"/>
        <v>0</v>
      </c>
      <c r="Y5074">
        <f t="shared" si="798"/>
        <v>0</v>
      </c>
      <c r="Z5074">
        <f t="shared" si="799"/>
        <v>0</v>
      </c>
    </row>
    <row r="5075" spans="1:26">
      <c r="A5075">
        <v>1</v>
      </c>
      <c r="B5075" t="s">
        <v>60</v>
      </c>
      <c r="C5075" t="s">
        <v>61</v>
      </c>
      <c r="D5075">
        <v>1</v>
      </c>
      <c r="E5075">
        <v>0</v>
      </c>
      <c r="F5075">
        <v>0</v>
      </c>
      <c r="G5075">
        <v>0</v>
      </c>
      <c r="H5075">
        <v>1</v>
      </c>
      <c r="I5075">
        <v>0</v>
      </c>
      <c r="J5075">
        <v>0</v>
      </c>
      <c r="K5075">
        <v>1</v>
      </c>
      <c r="L5075">
        <v>1</v>
      </c>
      <c r="M5075">
        <v>1</v>
      </c>
      <c r="N5075">
        <f t="array" ref="N5075">$AC$2*_xlfn.IFS(B5075="data_scientist",$AD$7,TRUE,1)*_xlfn.IFS(B5075="data_analyst",$AD$8,TRUE,1)*_xlfn.IFS(B5075="data_engineer",$AD$9,TRUE,1)*IF(D5075,$AD$13,$AD$14)*IF(E5075,$AD$19,$AD$20)*IF(F5075,$AD$24,$AD$25)*IF(G5075,$AD$29,$AD$30)*IF(H5075,$AD$34,$AD$35)*IF(I5075,$AD$39,$AD$40)*IF(J5075,$AD$44,$AD$45)*IF(K5075,$AD$49,$AD$50)*IF(L5075,$AD$54,$AD$55)*IF(M5075,$AD$59,$AD$60)</f>
        <v>2.67558784888113e-7</v>
      </c>
      <c r="O5075">
        <f t="array" ref="O5075">$AD$2*_xlfn.IFS(B5075="data_scientist",$AF$7,TRUE,1)*_xlfn.IFS(B5075="data_analyst",$AF$8,TRUE,1)*_xlfn.IFS(B5075="data_engineer",$AF$9,TRUE,1)*IF(D5075,$AF$13,$AF$14)*IF(E5075,$AF$19,$AF$20)*IF(F5075,$AF$24,$AF$25)*IF(G5075,$AF$29,$AF$30)*IF(H5075,$AF$34,$AF$35)*IF(I5075,$AF$39,$AF$40)*IF(J5075,$AF$44,$AF$45)*IF(K5075,$AF$49,$AF$50)*IF(L5075,$AF$54,$AF$55)*IF(M5075,$AF$59,$AF$60)</f>
        <v>0.00060015375717898</v>
      </c>
      <c r="P5075">
        <f t="array" ref="P5075">$AE$2*_xlfn.IFS(B5075="data_scientist",$AH$7,TRUE,1)*_xlfn.IFS(B5075="data_analyst",$AH$8,TRUE,1)*_xlfn.IFS(B5075="data_engineer",$AH$9,TRUE,1)*IF(D5075,$AH$13,$AH$14)*IF(E5075,$AH$19,$AH$20)*IF(F5075,$AH$24,$AH$25)*IF(G5075,$AH$29,$AH$30)*IF(H5075,$AH$34,$AH$35)*IF(I5075,$AH$39,$AH$40)*IF(J5075,$AH$44,$AH$45)*IF(K5075,$AH$49,$AH$50)*IF(L5075,$AH$54,$AH$55)*IF(M5075,$AH$59,$AH$60)</f>
        <v>2.40800921018817e-5</v>
      </c>
      <c r="Q5075">
        <f t="shared" si="790"/>
        <v>0.00060015375717898</v>
      </c>
      <c r="R5075">
        <f t="shared" si="791"/>
        <v>0</v>
      </c>
      <c r="S5075">
        <f t="shared" si="792"/>
        <v>0</v>
      </c>
      <c r="T5075">
        <f t="shared" si="793"/>
        <v>0</v>
      </c>
      <c r="U5075">
        <f t="shared" si="794"/>
        <v>0</v>
      </c>
      <c r="V5075">
        <f t="shared" si="795"/>
        <v>1</v>
      </c>
      <c r="W5075">
        <f t="shared" si="796"/>
        <v>0</v>
      </c>
      <c r="X5075">
        <f t="shared" si="797"/>
        <v>0</v>
      </c>
      <c r="Y5075">
        <f t="shared" si="798"/>
        <v>0</v>
      </c>
      <c r="Z5075">
        <f t="shared" si="799"/>
        <v>0</v>
      </c>
    </row>
    <row r="5076" spans="1:26">
      <c r="A5076">
        <v>1</v>
      </c>
      <c r="B5076" t="s">
        <v>60</v>
      </c>
      <c r="C5076" t="s">
        <v>61</v>
      </c>
      <c r="D5076">
        <v>1</v>
      </c>
      <c r="E5076">
        <v>0</v>
      </c>
      <c r="F5076">
        <v>0</v>
      </c>
      <c r="G5076">
        <v>0</v>
      </c>
      <c r="H5076">
        <v>1</v>
      </c>
      <c r="I5076">
        <v>0</v>
      </c>
      <c r="J5076">
        <v>0</v>
      </c>
      <c r="K5076">
        <v>1</v>
      </c>
      <c r="L5076">
        <v>1</v>
      </c>
      <c r="M5076">
        <v>1</v>
      </c>
      <c r="N5076">
        <f t="array" ref="N5076">$AC$2*_xlfn.IFS(B5076="data_scientist",$AD$7,TRUE,1)*_xlfn.IFS(B5076="data_analyst",$AD$8,TRUE,1)*_xlfn.IFS(B5076="data_engineer",$AD$9,TRUE,1)*IF(D5076,$AD$13,$AD$14)*IF(E5076,$AD$19,$AD$20)*IF(F5076,$AD$24,$AD$25)*IF(G5076,$AD$29,$AD$30)*IF(H5076,$AD$34,$AD$35)*IF(I5076,$AD$39,$AD$40)*IF(J5076,$AD$44,$AD$45)*IF(K5076,$AD$49,$AD$50)*IF(L5076,$AD$54,$AD$55)*IF(M5076,$AD$59,$AD$60)</f>
        <v>2.67558784888113e-7</v>
      </c>
      <c r="O5076">
        <f t="array" ref="O5076">$AD$2*_xlfn.IFS(B5076="data_scientist",$AF$7,TRUE,1)*_xlfn.IFS(B5076="data_analyst",$AF$8,TRUE,1)*_xlfn.IFS(B5076="data_engineer",$AF$9,TRUE,1)*IF(D5076,$AF$13,$AF$14)*IF(E5076,$AF$19,$AF$20)*IF(F5076,$AF$24,$AF$25)*IF(G5076,$AF$29,$AF$30)*IF(H5076,$AF$34,$AF$35)*IF(I5076,$AF$39,$AF$40)*IF(J5076,$AF$44,$AF$45)*IF(K5076,$AF$49,$AF$50)*IF(L5076,$AF$54,$AF$55)*IF(M5076,$AF$59,$AF$60)</f>
        <v>0.00060015375717898</v>
      </c>
      <c r="P5076">
        <f t="array" ref="P5076">$AE$2*_xlfn.IFS(B5076="data_scientist",$AH$7,TRUE,1)*_xlfn.IFS(B5076="data_analyst",$AH$8,TRUE,1)*_xlfn.IFS(B5076="data_engineer",$AH$9,TRUE,1)*IF(D5076,$AH$13,$AH$14)*IF(E5076,$AH$19,$AH$20)*IF(F5076,$AH$24,$AH$25)*IF(G5076,$AH$29,$AH$30)*IF(H5076,$AH$34,$AH$35)*IF(I5076,$AH$39,$AH$40)*IF(J5076,$AH$44,$AH$45)*IF(K5076,$AH$49,$AH$50)*IF(L5076,$AH$54,$AH$55)*IF(M5076,$AH$59,$AH$60)</f>
        <v>2.40800921018817e-5</v>
      </c>
      <c r="Q5076">
        <f t="shared" si="790"/>
        <v>0.00060015375717898</v>
      </c>
      <c r="R5076">
        <f t="shared" si="791"/>
        <v>0</v>
      </c>
      <c r="S5076">
        <f t="shared" si="792"/>
        <v>0</v>
      </c>
      <c r="T5076">
        <f t="shared" si="793"/>
        <v>0</v>
      </c>
      <c r="U5076">
        <f t="shared" si="794"/>
        <v>0</v>
      </c>
      <c r="V5076">
        <f t="shared" si="795"/>
        <v>1</v>
      </c>
      <c r="W5076">
        <f t="shared" si="796"/>
        <v>0</v>
      </c>
      <c r="X5076">
        <f t="shared" si="797"/>
        <v>0</v>
      </c>
      <c r="Y5076">
        <f t="shared" si="798"/>
        <v>0</v>
      </c>
      <c r="Z5076">
        <f t="shared" si="799"/>
        <v>0</v>
      </c>
    </row>
    <row r="5077" spans="1:26">
      <c r="A5077">
        <v>1</v>
      </c>
      <c r="B5077" t="s">
        <v>60</v>
      </c>
      <c r="C5077" t="s">
        <v>61</v>
      </c>
      <c r="D5077">
        <v>1</v>
      </c>
      <c r="E5077">
        <v>0</v>
      </c>
      <c r="F5077">
        <v>0</v>
      </c>
      <c r="G5077">
        <v>0</v>
      </c>
      <c r="H5077">
        <v>1</v>
      </c>
      <c r="I5077">
        <v>0</v>
      </c>
      <c r="J5077">
        <v>0</v>
      </c>
      <c r="K5077">
        <v>1</v>
      </c>
      <c r="L5077">
        <v>1</v>
      </c>
      <c r="M5077">
        <v>1</v>
      </c>
      <c r="N5077">
        <f t="array" ref="N5077">$AC$2*_xlfn.IFS(B5077="data_scientist",$AD$7,TRUE,1)*_xlfn.IFS(B5077="data_analyst",$AD$8,TRUE,1)*_xlfn.IFS(B5077="data_engineer",$AD$9,TRUE,1)*IF(D5077,$AD$13,$AD$14)*IF(E5077,$AD$19,$AD$20)*IF(F5077,$AD$24,$AD$25)*IF(G5077,$AD$29,$AD$30)*IF(H5077,$AD$34,$AD$35)*IF(I5077,$AD$39,$AD$40)*IF(J5077,$AD$44,$AD$45)*IF(K5077,$AD$49,$AD$50)*IF(L5077,$AD$54,$AD$55)*IF(M5077,$AD$59,$AD$60)</f>
        <v>2.67558784888113e-7</v>
      </c>
      <c r="O5077">
        <f t="array" ref="O5077">$AD$2*_xlfn.IFS(B5077="data_scientist",$AF$7,TRUE,1)*_xlfn.IFS(B5077="data_analyst",$AF$8,TRUE,1)*_xlfn.IFS(B5077="data_engineer",$AF$9,TRUE,1)*IF(D5077,$AF$13,$AF$14)*IF(E5077,$AF$19,$AF$20)*IF(F5077,$AF$24,$AF$25)*IF(G5077,$AF$29,$AF$30)*IF(H5077,$AF$34,$AF$35)*IF(I5077,$AF$39,$AF$40)*IF(J5077,$AF$44,$AF$45)*IF(K5077,$AF$49,$AF$50)*IF(L5077,$AF$54,$AF$55)*IF(M5077,$AF$59,$AF$60)</f>
        <v>0.00060015375717898</v>
      </c>
      <c r="P5077">
        <f t="array" ref="P5077">$AE$2*_xlfn.IFS(B5077="data_scientist",$AH$7,TRUE,1)*_xlfn.IFS(B5077="data_analyst",$AH$8,TRUE,1)*_xlfn.IFS(B5077="data_engineer",$AH$9,TRUE,1)*IF(D5077,$AH$13,$AH$14)*IF(E5077,$AH$19,$AH$20)*IF(F5077,$AH$24,$AH$25)*IF(G5077,$AH$29,$AH$30)*IF(H5077,$AH$34,$AH$35)*IF(I5077,$AH$39,$AH$40)*IF(J5077,$AH$44,$AH$45)*IF(K5077,$AH$49,$AH$50)*IF(L5077,$AH$54,$AH$55)*IF(M5077,$AH$59,$AH$60)</f>
        <v>2.40800921018817e-5</v>
      </c>
      <c r="Q5077">
        <f t="shared" si="790"/>
        <v>0.00060015375717898</v>
      </c>
      <c r="R5077">
        <f t="shared" si="791"/>
        <v>0</v>
      </c>
      <c r="S5077">
        <f t="shared" si="792"/>
        <v>0</v>
      </c>
      <c r="T5077">
        <f t="shared" si="793"/>
        <v>0</v>
      </c>
      <c r="U5077">
        <f t="shared" si="794"/>
        <v>0</v>
      </c>
      <c r="V5077">
        <f t="shared" si="795"/>
        <v>1</v>
      </c>
      <c r="W5077">
        <f t="shared" si="796"/>
        <v>0</v>
      </c>
      <c r="X5077">
        <f t="shared" si="797"/>
        <v>0</v>
      </c>
      <c r="Y5077">
        <f t="shared" si="798"/>
        <v>0</v>
      </c>
      <c r="Z5077">
        <f t="shared" si="799"/>
        <v>0</v>
      </c>
    </row>
    <row r="5078" spans="1:26">
      <c r="A5078">
        <v>1</v>
      </c>
      <c r="B5078" t="s">
        <v>60</v>
      </c>
      <c r="C5078" t="s">
        <v>61</v>
      </c>
      <c r="D5078">
        <v>1</v>
      </c>
      <c r="E5078">
        <v>1</v>
      </c>
      <c r="F5078">
        <v>0</v>
      </c>
      <c r="G5078">
        <v>0</v>
      </c>
      <c r="H5078">
        <v>1</v>
      </c>
      <c r="I5078">
        <v>0</v>
      </c>
      <c r="J5078">
        <v>0</v>
      </c>
      <c r="K5078">
        <v>1</v>
      </c>
      <c r="L5078">
        <v>1</v>
      </c>
      <c r="M5078">
        <v>1</v>
      </c>
      <c r="N5078">
        <f t="array" ref="N5078">$AC$2*_xlfn.IFS(B5078="data_scientist",$AD$7,TRUE,1)*_xlfn.IFS(B5078="data_analyst",$AD$8,TRUE,1)*_xlfn.IFS(B5078="data_engineer",$AD$9,TRUE,1)*IF(D5078,$AD$13,$AD$14)*IF(E5078,$AD$19,$AD$20)*IF(F5078,$AD$24,$AD$25)*IF(G5078,$AD$29,$AD$30)*IF(H5078,$AD$34,$AD$35)*IF(I5078,$AD$39,$AD$40)*IF(J5078,$AD$44,$AD$45)*IF(K5078,$AD$49,$AD$50)*IF(L5078,$AD$54,$AD$55)*IF(M5078,$AD$59,$AD$60)</f>
        <v>3.48605030575121e-7</v>
      </c>
      <c r="O5078">
        <f t="array" ref="O5078">$AD$2*_xlfn.IFS(B5078="data_scientist",$AF$7,TRUE,1)*_xlfn.IFS(B5078="data_analyst",$AF$8,TRUE,1)*_xlfn.IFS(B5078="data_engineer",$AF$9,TRUE,1)*IF(D5078,$AF$13,$AF$14)*IF(E5078,$AF$19,$AF$20)*IF(F5078,$AF$24,$AF$25)*IF(G5078,$AF$29,$AF$30)*IF(H5078,$AF$34,$AF$35)*IF(I5078,$AF$39,$AF$40)*IF(J5078,$AF$44,$AF$45)*IF(K5078,$AF$49,$AF$50)*IF(L5078,$AF$54,$AF$55)*IF(M5078,$AF$59,$AF$60)</f>
        <v>0.000696178358327617</v>
      </c>
      <c r="P5078">
        <f t="array" ref="P5078">$AE$2*_xlfn.IFS(B5078="data_scientist",$AH$7,TRUE,1)*_xlfn.IFS(B5078="data_analyst",$AH$8,TRUE,1)*_xlfn.IFS(B5078="data_engineer",$AH$9,TRUE,1)*IF(D5078,$AH$13,$AH$14)*IF(E5078,$AH$19,$AH$20)*IF(F5078,$AH$24,$AH$25)*IF(G5078,$AH$29,$AH$30)*IF(H5078,$AH$34,$AH$35)*IF(I5078,$AH$39,$AH$40)*IF(J5078,$AH$44,$AH$45)*IF(K5078,$AH$49,$AH$50)*IF(L5078,$AH$54,$AH$55)*IF(M5078,$AH$59,$AH$60)</f>
        <v>2.55394916232079e-5</v>
      </c>
      <c r="Q5078">
        <f t="shared" si="790"/>
        <v>0.000696178358327617</v>
      </c>
      <c r="R5078">
        <f t="shared" si="791"/>
        <v>0</v>
      </c>
      <c r="S5078">
        <f t="shared" si="792"/>
        <v>0</v>
      </c>
      <c r="T5078">
        <f t="shared" si="793"/>
        <v>0</v>
      </c>
      <c r="U5078">
        <f t="shared" si="794"/>
        <v>0</v>
      </c>
      <c r="V5078">
        <f t="shared" si="795"/>
        <v>1</v>
      </c>
      <c r="W5078">
        <f t="shared" si="796"/>
        <v>0</v>
      </c>
      <c r="X5078">
        <f t="shared" si="797"/>
        <v>0</v>
      </c>
      <c r="Y5078">
        <f t="shared" si="798"/>
        <v>0</v>
      </c>
      <c r="Z5078">
        <f t="shared" si="799"/>
        <v>0</v>
      </c>
    </row>
    <row r="5079" spans="1:26">
      <c r="A5079">
        <v>1</v>
      </c>
      <c r="B5079" t="s">
        <v>60</v>
      </c>
      <c r="C5079" t="s">
        <v>61</v>
      </c>
      <c r="D5079">
        <v>1</v>
      </c>
      <c r="E5079">
        <v>1</v>
      </c>
      <c r="F5079">
        <v>0</v>
      </c>
      <c r="G5079">
        <v>0</v>
      </c>
      <c r="H5079">
        <v>1</v>
      </c>
      <c r="I5079">
        <v>1</v>
      </c>
      <c r="J5079">
        <v>0</v>
      </c>
      <c r="K5079">
        <v>0</v>
      </c>
      <c r="L5079">
        <v>0</v>
      </c>
      <c r="M5079">
        <v>1</v>
      </c>
      <c r="N5079">
        <f t="array" ref="N5079">$AC$2*_xlfn.IFS(B5079="data_scientist",$AD$7,TRUE,1)*_xlfn.IFS(B5079="data_analyst",$AD$8,TRUE,1)*_xlfn.IFS(B5079="data_engineer",$AD$9,TRUE,1)*IF(D5079,$AD$13,$AD$14)*IF(E5079,$AD$19,$AD$20)*IF(F5079,$AD$24,$AD$25)*IF(G5079,$AD$29,$AD$30)*IF(H5079,$AD$34,$AD$35)*IF(I5079,$AD$39,$AD$40)*IF(J5079,$AD$44,$AD$45)*IF(K5079,$AD$49,$AD$50)*IF(L5079,$AD$54,$AD$55)*IF(M5079,$AD$59,$AD$60)</f>
        <v>2.93294847300049e-5</v>
      </c>
      <c r="O5079">
        <f t="array" ref="O5079">$AD$2*_xlfn.IFS(B5079="data_scientist",$AF$7,TRUE,1)*_xlfn.IFS(B5079="data_analyst",$AF$8,TRUE,1)*_xlfn.IFS(B5079="data_engineer",$AF$9,TRUE,1)*IF(D5079,$AF$13,$AF$14)*IF(E5079,$AF$19,$AF$20)*IF(F5079,$AF$24,$AF$25)*IF(G5079,$AF$29,$AF$30)*IF(H5079,$AF$34,$AF$35)*IF(I5079,$AF$39,$AF$40)*IF(J5079,$AF$44,$AF$45)*IF(K5079,$AF$49,$AF$50)*IF(L5079,$AF$54,$AF$55)*IF(M5079,$AF$59,$AF$60)</f>
        <v>0.000483641041583193</v>
      </c>
      <c r="P5079">
        <f t="array" ref="P5079">$AE$2*_xlfn.IFS(B5079="data_scientist",$AH$7,TRUE,1)*_xlfn.IFS(B5079="data_analyst",$AH$8,TRUE,1)*_xlfn.IFS(B5079="data_engineer",$AH$9,TRUE,1)*IF(D5079,$AH$13,$AH$14)*IF(E5079,$AH$19,$AH$20)*IF(F5079,$AH$24,$AH$25)*IF(G5079,$AH$29,$AH$30)*IF(H5079,$AH$34,$AH$35)*IF(I5079,$AH$39,$AH$40)*IF(J5079,$AH$44,$AH$45)*IF(K5079,$AH$49,$AH$50)*IF(L5079,$AH$54,$AH$55)*IF(M5079,$AH$59,$AH$60)</f>
        <v>6.03699670595282e-5</v>
      </c>
      <c r="Q5079">
        <f t="shared" si="790"/>
        <v>0.000483641041583193</v>
      </c>
      <c r="R5079">
        <f t="shared" si="791"/>
        <v>0</v>
      </c>
      <c r="S5079">
        <f t="shared" si="792"/>
        <v>0</v>
      </c>
      <c r="T5079">
        <f t="shared" si="793"/>
        <v>0</v>
      </c>
      <c r="U5079">
        <f t="shared" si="794"/>
        <v>0</v>
      </c>
      <c r="V5079">
        <f t="shared" si="795"/>
        <v>1</v>
      </c>
      <c r="W5079">
        <f t="shared" si="796"/>
        <v>0</v>
      </c>
      <c r="X5079">
        <f t="shared" si="797"/>
        <v>0</v>
      </c>
      <c r="Y5079">
        <f t="shared" si="798"/>
        <v>0</v>
      </c>
      <c r="Z5079">
        <f t="shared" si="799"/>
        <v>0</v>
      </c>
    </row>
    <row r="5080" spans="1:26">
      <c r="A5080">
        <v>1</v>
      </c>
      <c r="B5080" t="s">
        <v>60</v>
      </c>
      <c r="C5080" t="s">
        <v>61</v>
      </c>
      <c r="D5080">
        <v>1</v>
      </c>
      <c r="E5080">
        <v>0</v>
      </c>
      <c r="F5080">
        <v>0</v>
      </c>
      <c r="G5080">
        <v>0</v>
      </c>
      <c r="H5080">
        <v>1</v>
      </c>
      <c r="I5080">
        <v>0</v>
      </c>
      <c r="J5080">
        <v>0</v>
      </c>
      <c r="K5080">
        <v>1</v>
      </c>
      <c r="L5080">
        <v>1</v>
      </c>
      <c r="M5080">
        <v>1</v>
      </c>
      <c r="N5080">
        <f t="array" ref="N5080">$AC$2*_xlfn.IFS(B5080="data_scientist",$AD$7,TRUE,1)*_xlfn.IFS(B5080="data_analyst",$AD$8,TRUE,1)*_xlfn.IFS(B5080="data_engineer",$AD$9,TRUE,1)*IF(D5080,$AD$13,$AD$14)*IF(E5080,$AD$19,$AD$20)*IF(F5080,$AD$24,$AD$25)*IF(G5080,$AD$29,$AD$30)*IF(H5080,$AD$34,$AD$35)*IF(I5080,$AD$39,$AD$40)*IF(J5080,$AD$44,$AD$45)*IF(K5080,$AD$49,$AD$50)*IF(L5080,$AD$54,$AD$55)*IF(M5080,$AD$59,$AD$60)</f>
        <v>2.67558784888113e-7</v>
      </c>
      <c r="O5080">
        <f t="array" ref="O5080">$AD$2*_xlfn.IFS(B5080="data_scientist",$AF$7,TRUE,1)*_xlfn.IFS(B5080="data_analyst",$AF$8,TRUE,1)*_xlfn.IFS(B5080="data_engineer",$AF$9,TRUE,1)*IF(D5080,$AF$13,$AF$14)*IF(E5080,$AF$19,$AF$20)*IF(F5080,$AF$24,$AF$25)*IF(G5080,$AF$29,$AF$30)*IF(H5080,$AF$34,$AF$35)*IF(I5080,$AF$39,$AF$40)*IF(J5080,$AF$44,$AF$45)*IF(K5080,$AF$49,$AF$50)*IF(L5080,$AF$54,$AF$55)*IF(M5080,$AF$59,$AF$60)</f>
        <v>0.00060015375717898</v>
      </c>
      <c r="P5080">
        <f t="array" ref="P5080">$AE$2*_xlfn.IFS(B5080="data_scientist",$AH$7,TRUE,1)*_xlfn.IFS(B5080="data_analyst",$AH$8,TRUE,1)*_xlfn.IFS(B5080="data_engineer",$AH$9,TRUE,1)*IF(D5080,$AH$13,$AH$14)*IF(E5080,$AH$19,$AH$20)*IF(F5080,$AH$24,$AH$25)*IF(G5080,$AH$29,$AH$30)*IF(H5080,$AH$34,$AH$35)*IF(I5080,$AH$39,$AH$40)*IF(J5080,$AH$44,$AH$45)*IF(K5080,$AH$49,$AH$50)*IF(L5080,$AH$54,$AH$55)*IF(M5080,$AH$59,$AH$60)</f>
        <v>2.40800921018817e-5</v>
      </c>
      <c r="Q5080">
        <f t="shared" si="790"/>
        <v>0.00060015375717898</v>
      </c>
      <c r="R5080">
        <f t="shared" si="791"/>
        <v>0</v>
      </c>
      <c r="S5080">
        <f t="shared" si="792"/>
        <v>0</v>
      </c>
      <c r="T5080">
        <f t="shared" si="793"/>
        <v>0</v>
      </c>
      <c r="U5080">
        <f t="shared" si="794"/>
        <v>0</v>
      </c>
      <c r="V5080">
        <f t="shared" si="795"/>
        <v>1</v>
      </c>
      <c r="W5080">
        <f t="shared" si="796"/>
        <v>0</v>
      </c>
      <c r="X5080">
        <f t="shared" si="797"/>
        <v>0</v>
      </c>
      <c r="Y5080">
        <f t="shared" si="798"/>
        <v>0</v>
      </c>
      <c r="Z5080">
        <f t="shared" si="799"/>
        <v>0</v>
      </c>
    </row>
    <row r="5081" spans="1:26">
      <c r="A5081">
        <v>1</v>
      </c>
      <c r="B5081" t="s">
        <v>60</v>
      </c>
      <c r="C5081" t="s">
        <v>61</v>
      </c>
      <c r="D5081">
        <v>0</v>
      </c>
      <c r="E5081">
        <v>0</v>
      </c>
      <c r="F5081">
        <v>1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1</v>
      </c>
      <c r="M5081">
        <v>1</v>
      </c>
      <c r="N5081">
        <f t="array" ref="N5081">$AC$2*_xlfn.IFS(B5081="data_scientist",$AD$7,TRUE,1)*_xlfn.IFS(B5081="data_analyst",$AD$8,TRUE,1)*_xlfn.IFS(B5081="data_engineer",$AD$9,TRUE,1)*IF(D5081,$AD$13,$AD$14)*IF(E5081,$AD$19,$AD$20)*IF(F5081,$AD$24,$AD$25)*IF(G5081,$AD$29,$AD$30)*IF(H5081,$AD$34,$AD$35)*IF(I5081,$AD$39,$AD$40)*IF(J5081,$AD$44,$AD$45)*IF(K5081,$AD$49,$AD$50)*IF(L5081,$AD$54,$AD$55)*IF(M5081,$AD$59,$AD$60)</f>
        <v>3.22528519343014e-5</v>
      </c>
      <c r="O5081">
        <f t="array" ref="O5081">$AD$2*_xlfn.IFS(B5081="data_scientist",$AF$7,TRUE,1)*_xlfn.IFS(B5081="data_analyst",$AF$8,TRUE,1)*_xlfn.IFS(B5081="data_engineer",$AF$9,TRUE,1)*IF(D5081,$AF$13,$AF$14)*IF(E5081,$AF$19,$AF$20)*IF(F5081,$AF$24,$AF$25)*IF(G5081,$AF$29,$AF$30)*IF(H5081,$AF$34,$AF$35)*IF(I5081,$AF$39,$AF$40)*IF(J5081,$AF$44,$AF$45)*IF(K5081,$AF$49,$AF$50)*IF(L5081,$AF$54,$AF$55)*IF(M5081,$AF$59,$AF$60)</f>
        <v>0.000581655717934491</v>
      </c>
      <c r="P5081">
        <f t="array" ref="P5081">$AE$2*_xlfn.IFS(B5081="data_scientist",$AH$7,TRUE,1)*_xlfn.IFS(B5081="data_analyst",$AH$8,TRUE,1)*_xlfn.IFS(B5081="data_engineer",$AH$9,TRUE,1)*IF(D5081,$AH$13,$AH$14)*IF(E5081,$AH$19,$AH$20)*IF(F5081,$AH$24,$AH$25)*IF(G5081,$AH$29,$AH$30)*IF(H5081,$AH$34,$AH$35)*IF(I5081,$AH$39,$AH$40)*IF(J5081,$AH$44,$AH$45)*IF(K5081,$AH$49,$AH$50)*IF(L5081,$AH$54,$AH$55)*IF(M5081,$AH$59,$AH$60)</f>
        <v>6.69372421966986e-5</v>
      </c>
      <c r="Q5081">
        <f t="shared" si="790"/>
        <v>0.000581655717934491</v>
      </c>
      <c r="R5081">
        <f t="shared" si="791"/>
        <v>0</v>
      </c>
      <c r="S5081">
        <f t="shared" si="792"/>
        <v>0</v>
      </c>
      <c r="T5081">
        <f t="shared" si="793"/>
        <v>0</v>
      </c>
      <c r="U5081">
        <f t="shared" si="794"/>
        <v>0</v>
      </c>
      <c r="V5081">
        <f t="shared" si="795"/>
        <v>1</v>
      </c>
      <c r="W5081">
        <f t="shared" si="796"/>
        <v>0</v>
      </c>
      <c r="X5081">
        <f t="shared" si="797"/>
        <v>0</v>
      </c>
      <c r="Y5081">
        <f t="shared" si="798"/>
        <v>0</v>
      </c>
      <c r="Z5081">
        <f t="shared" si="799"/>
        <v>0</v>
      </c>
    </row>
    <row r="5082" spans="1:26">
      <c r="A5082">
        <v>1</v>
      </c>
      <c r="B5082" t="s">
        <v>60</v>
      </c>
      <c r="C5082" t="s">
        <v>61</v>
      </c>
      <c r="D5082">
        <v>1</v>
      </c>
      <c r="E5082">
        <v>1</v>
      </c>
      <c r="F5082">
        <v>0</v>
      </c>
      <c r="G5082">
        <v>0</v>
      </c>
      <c r="H5082">
        <v>1</v>
      </c>
      <c r="I5082">
        <v>0</v>
      </c>
      <c r="J5082">
        <v>0</v>
      </c>
      <c r="K5082">
        <v>1</v>
      </c>
      <c r="L5082">
        <v>0</v>
      </c>
      <c r="M5082">
        <v>1</v>
      </c>
      <c r="N5082">
        <f t="array" ref="N5082">$AC$2*_xlfn.IFS(B5082="data_scientist",$AD$7,TRUE,1)*_xlfn.IFS(B5082="data_analyst",$AD$8,TRUE,1)*_xlfn.IFS(B5082="data_engineer",$AD$9,TRUE,1)*IF(D5082,$AD$13,$AD$14)*IF(E5082,$AD$19,$AD$20)*IF(F5082,$AD$24,$AD$25)*IF(G5082,$AD$29,$AD$30)*IF(H5082,$AD$34,$AD$35)*IF(I5082,$AD$39,$AD$40)*IF(J5082,$AD$44,$AD$45)*IF(K5082,$AD$49,$AD$50)*IF(L5082,$AD$54,$AD$55)*IF(M5082,$AD$59,$AD$60)</f>
        <v>4.11405201524316e-6</v>
      </c>
      <c r="O5082">
        <f t="array" ref="O5082">$AD$2*_xlfn.IFS(B5082="data_scientist",$AF$7,TRUE,1)*_xlfn.IFS(B5082="data_analyst",$AF$8,TRUE,1)*_xlfn.IFS(B5082="data_engineer",$AF$9,TRUE,1)*IF(D5082,$AF$13,$AF$14)*IF(E5082,$AF$19,$AF$20)*IF(F5082,$AF$24,$AF$25)*IF(G5082,$AF$29,$AF$30)*IF(H5082,$AF$34,$AF$35)*IF(I5082,$AF$39,$AF$40)*IF(J5082,$AF$44,$AF$45)*IF(K5082,$AF$49,$AF$50)*IF(L5082,$AF$54,$AF$55)*IF(M5082,$AF$59,$AF$60)</f>
        <v>0.00124557567412892</v>
      </c>
      <c r="P5082">
        <f t="array" ref="P5082">$AE$2*_xlfn.IFS(B5082="data_scientist",$AH$7,TRUE,1)*_xlfn.IFS(B5082="data_analyst",$AH$8,TRUE,1)*_xlfn.IFS(B5082="data_engineer",$AH$9,TRUE,1)*IF(D5082,$AH$13,$AH$14)*IF(E5082,$AH$19,$AH$20)*IF(F5082,$AH$24,$AH$25)*IF(G5082,$AH$29,$AH$30)*IF(H5082,$AH$34,$AH$35)*IF(I5082,$AH$39,$AH$40)*IF(J5082,$AH$44,$AH$45)*IF(K5082,$AH$49,$AH$50)*IF(L5082,$AH$54,$AH$55)*IF(M5082,$AH$59,$AH$60)</f>
        <v>8.10056268048986e-5</v>
      </c>
      <c r="Q5082">
        <f t="shared" si="790"/>
        <v>0.00124557567412892</v>
      </c>
      <c r="R5082">
        <f t="shared" si="791"/>
        <v>0</v>
      </c>
      <c r="S5082">
        <f t="shared" si="792"/>
        <v>0</v>
      </c>
      <c r="T5082">
        <f t="shared" si="793"/>
        <v>0</v>
      </c>
      <c r="U5082">
        <f t="shared" si="794"/>
        <v>0</v>
      </c>
      <c r="V5082">
        <f t="shared" si="795"/>
        <v>1</v>
      </c>
      <c r="W5082">
        <f t="shared" si="796"/>
        <v>0</v>
      </c>
      <c r="X5082">
        <f t="shared" si="797"/>
        <v>0</v>
      </c>
      <c r="Y5082">
        <f t="shared" si="798"/>
        <v>0</v>
      </c>
      <c r="Z5082">
        <f t="shared" si="799"/>
        <v>0</v>
      </c>
    </row>
    <row r="5083" spans="1:26">
      <c r="A5083">
        <v>1</v>
      </c>
      <c r="B5083" t="s">
        <v>60</v>
      </c>
      <c r="C5083" t="s">
        <v>61</v>
      </c>
      <c r="D5083">
        <v>1</v>
      </c>
      <c r="E5083">
        <v>0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1</v>
      </c>
      <c r="L5083">
        <v>1</v>
      </c>
      <c r="M5083">
        <v>1</v>
      </c>
      <c r="N5083">
        <f t="array" ref="N5083">$AC$2*_xlfn.IFS(B5083="data_scientist",$AD$7,TRUE,1)*_xlfn.IFS(B5083="data_analyst",$AD$8,TRUE,1)*_xlfn.IFS(B5083="data_engineer",$AD$9,TRUE,1)*IF(D5083,$AD$13,$AD$14)*IF(E5083,$AD$19,$AD$20)*IF(F5083,$AD$24,$AD$25)*IF(G5083,$AD$29,$AD$30)*IF(H5083,$AD$34,$AD$35)*IF(I5083,$AD$39,$AD$40)*IF(J5083,$AD$44,$AD$45)*IF(K5083,$AD$49,$AD$50)*IF(L5083,$AD$54,$AD$55)*IF(M5083,$AD$59,$AD$60)</f>
        <v>2.67558784888113e-7</v>
      </c>
      <c r="O5083">
        <f t="array" ref="O5083">$AD$2*_xlfn.IFS(B5083="data_scientist",$AF$7,TRUE,1)*_xlfn.IFS(B5083="data_analyst",$AF$8,TRUE,1)*_xlfn.IFS(B5083="data_engineer",$AF$9,TRUE,1)*IF(D5083,$AF$13,$AF$14)*IF(E5083,$AF$19,$AF$20)*IF(F5083,$AF$24,$AF$25)*IF(G5083,$AF$29,$AF$30)*IF(H5083,$AF$34,$AF$35)*IF(I5083,$AF$39,$AF$40)*IF(J5083,$AF$44,$AF$45)*IF(K5083,$AF$49,$AF$50)*IF(L5083,$AF$54,$AF$55)*IF(M5083,$AF$59,$AF$60)</f>
        <v>0.00060015375717898</v>
      </c>
      <c r="P5083">
        <f t="array" ref="P5083">$AE$2*_xlfn.IFS(B5083="data_scientist",$AH$7,TRUE,1)*_xlfn.IFS(B5083="data_analyst",$AH$8,TRUE,1)*_xlfn.IFS(B5083="data_engineer",$AH$9,TRUE,1)*IF(D5083,$AH$13,$AH$14)*IF(E5083,$AH$19,$AH$20)*IF(F5083,$AH$24,$AH$25)*IF(G5083,$AH$29,$AH$30)*IF(H5083,$AH$34,$AH$35)*IF(I5083,$AH$39,$AH$40)*IF(J5083,$AH$44,$AH$45)*IF(K5083,$AH$49,$AH$50)*IF(L5083,$AH$54,$AH$55)*IF(M5083,$AH$59,$AH$60)</f>
        <v>2.40800921018817e-5</v>
      </c>
      <c r="Q5083">
        <f t="shared" si="790"/>
        <v>0.00060015375717898</v>
      </c>
      <c r="R5083">
        <f t="shared" si="791"/>
        <v>0</v>
      </c>
      <c r="S5083">
        <f t="shared" si="792"/>
        <v>0</v>
      </c>
      <c r="T5083">
        <f t="shared" si="793"/>
        <v>0</v>
      </c>
      <c r="U5083">
        <f t="shared" si="794"/>
        <v>0</v>
      </c>
      <c r="V5083">
        <f t="shared" si="795"/>
        <v>1</v>
      </c>
      <c r="W5083">
        <f t="shared" si="796"/>
        <v>0</v>
      </c>
      <c r="X5083">
        <f t="shared" si="797"/>
        <v>0</v>
      </c>
      <c r="Y5083">
        <f t="shared" si="798"/>
        <v>0</v>
      </c>
      <c r="Z5083">
        <f t="shared" si="799"/>
        <v>0</v>
      </c>
    </row>
    <row r="5084" spans="1:26">
      <c r="A5084">
        <v>1</v>
      </c>
      <c r="B5084" t="s">
        <v>60</v>
      </c>
      <c r="C5084" t="s">
        <v>61</v>
      </c>
      <c r="D5084">
        <v>0</v>
      </c>
      <c r="E5084">
        <v>1</v>
      </c>
      <c r="F5084">
        <v>0</v>
      </c>
      <c r="G5084">
        <v>1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1</v>
      </c>
      <c r="N5084">
        <f t="array" ref="N5084">$AC$2*_xlfn.IFS(B5084="data_scientist",$AD$7,TRUE,1)*_xlfn.IFS(B5084="data_analyst",$AD$8,TRUE,1)*_xlfn.IFS(B5084="data_engineer",$AD$9,TRUE,1)*IF(D5084,$AD$13,$AD$14)*IF(E5084,$AD$19,$AD$20)*IF(F5084,$AD$24,$AD$25)*IF(G5084,$AD$29,$AD$30)*IF(H5084,$AD$34,$AD$35)*IF(I5084,$AD$39,$AD$40)*IF(J5084,$AD$44,$AD$45)*IF(K5084,$AD$49,$AD$50)*IF(L5084,$AD$54,$AD$55)*IF(M5084,$AD$59,$AD$60)</f>
        <v>0.000975913440780866</v>
      </c>
      <c r="O5084">
        <f t="array" ref="O5084">$AD$2*_xlfn.IFS(B5084="data_scientist",$AF$7,TRUE,1)*_xlfn.IFS(B5084="data_analyst",$AF$8,TRUE,1)*_xlfn.IFS(B5084="data_engineer",$AF$9,TRUE,1)*IF(D5084,$AF$13,$AF$14)*IF(E5084,$AF$19,$AF$20)*IF(F5084,$AF$24,$AF$25)*IF(G5084,$AF$29,$AF$30)*IF(H5084,$AF$34,$AF$35)*IF(I5084,$AF$39,$AF$40)*IF(J5084,$AF$44,$AF$45)*IF(K5084,$AF$49,$AF$50)*IF(L5084,$AF$54,$AF$55)*IF(M5084,$AF$59,$AF$60)</f>
        <v>0.000928317246709368</v>
      </c>
      <c r="P5084">
        <f t="array" ref="P5084">$AE$2*_xlfn.IFS(B5084="data_scientist",$AH$7,TRUE,1)*_xlfn.IFS(B5084="data_analyst",$AH$8,TRUE,1)*_xlfn.IFS(B5084="data_engineer",$AH$9,TRUE,1)*IF(D5084,$AH$13,$AH$14)*IF(E5084,$AH$19,$AH$20)*IF(F5084,$AH$24,$AH$25)*IF(G5084,$AH$29,$AH$30)*IF(H5084,$AH$34,$AH$35)*IF(I5084,$AH$39,$AH$40)*IF(J5084,$AH$44,$AH$45)*IF(K5084,$AH$49,$AH$50)*IF(L5084,$AH$54,$AH$55)*IF(M5084,$AH$59,$AH$60)</f>
        <v>0.000177480984634976</v>
      </c>
      <c r="Q5084">
        <f t="shared" si="790"/>
        <v>0.000975913440780866</v>
      </c>
      <c r="R5084">
        <f t="shared" si="791"/>
        <v>0</v>
      </c>
      <c r="S5084">
        <f t="shared" si="792"/>
        <v>0</v>
      </c>
      <c r="T5084">
        <f t="shared" si="793"/>
        <v>0</v>
      </c>
      <c r="U5084">
        <f t="shared" si="794"/>
        <v>1</v>
      </c>
      <c r="V5084">
        <f t="shared" si="795"/>
        <v>0</v>
      </c>
      <c r="W5084">
        <f t="shared" si="796"/>
        <v>0</v>
      </c>
      <c r="X5084">
        <f t="shared" si="797"/>
        <v>0</v>
      </c>
      <c r="Y5084">
        <f t="shared" si="798"/>
        <v>0</v>
      </c>
      <c r="Z5084">
        <f t="shared" si="799"/>
        <v>0</v>
      </c>
    </row>
    <row r="5085" spans="1:26">
      <c r="A5085">
        <v>1</v>
      </c>
      <c r="B5085" t="s">
        <v>60</v>
      </c>
      <c r="C5085" t="s">
        <v>61</v>
      </c>
      <c r="D5085">
        <v>1</v>
      </c>
      <c r="E5085">
        <v>0</v>
      </c>
      <c r="F5085">
        <v>0</v>
      </c>
      <c r="G5085">
        <v>0</v>
      </c>
      <c r="H5085">
        <v>1</v>
      </c>
      <c r="I5085">
        <v>0</v>
      </c>
      <c r="J5085">
        <v>0</v>
      </c>
      <c r="K5085">
        <v>1</v>
      </c>
      <c r="L5085">
        <v>1</v>
      </c>
      <c r="M5085">
        <v>1</v>
      </c>
      <c r="N5085">
        <f t="array" ref="N5085">$AC$2*_xlfn.IFS(B5085="data_scientist",$AD$7,TRUE,1)*_xlfn.IFS(B5085="data_analyst",$AD$8,TRUE,1)*_xlfn.IFS(B5085="data_engineer",$AD$9,TRUE,1)*IF(D5085,$AD$13,$AD$14)*IF(E5085,$AD$19,$AD$20)*IF(F5085,$AD$24,$AD$25)*IF(G5085,$AD$29,$AD$30)*IF(H5085,$AD$34,$AD$35)*IF(I5085,$AD$39,$AD$40)*IF(J5085,$AD$44,$AD$45)*IF(K5085,$AD$49,$AD$50)*IF(L5085,$AD$54,$AD$55)*IF(M5085,$AD$59,$AD$60)</f>
        <v>2.67558784888113e-7</v>
      </c>
      <c r="O5085">
        <f t="array" ref="O5085">$AD$2*_xlfn.IFS(B5085="data_scientist",$AF$7,TRUE,1)*_xlfn.IFS(B5085="data_analyst",$AF$8,TRUE,1)*_xlfn.IFS(B5085="data_engineer",$AF$9,TRUE,1)*IF(D5085,$AF$13,$AF$14)*IF(E5085,$AF$19,$AF$20)*IF(F5085,$AF$24,$AF$25)*IF(G5085,$AF$29,$AF$30)*IF(H5085,$AF$34,$AF$35)*IF(I5085,$AF$39,$AF$40)*IF(J5085,$AF$44,$AF$45)*IF(K5085,$AF$49,$AF$50)*IF(L5085,$AF$54,$AF$55)*IF(M5085,$AF$59,$AF$60)</f>
        <v>0.00060015375717898</v>
      </c>
      <c r="P5085">
        <f t="array" ref="P5085">$AE$2*_xlfn.IFS(B5085="data_scientist",$AH$7,TRUE,1)*_xlfn.IFS(B5085="data_analyst",$AH$8,TRUE,1)*_xlfn.IFS(B5085="data_engineer",$AH$9,TRUE,1)*IF(D5085,$AH$13,$AH$14)*IF(E5085,$AH$19,$AH$20)*IF(F5085,$AH$24,$AH$25)*IF(G5085,$AH$29,$AH$30)*IF(H5085,$AH$34,$AH$35)*IF(I5085,$AH$39,$AH$40)*IF(J5085,$AH$44,$AH$45)*IF(K5085,$AH$49,$AH$50)*IF(L5085,$AH$54,$AH$55)*IF(M5085,$AH$59,$AH$60)</f>
        <v>2.40800921018817e-5</v>
      </c>
      <c r="Q5085">
        <f t="shared" si="790"/>
        <v>0.00060015375717898</v>
      </c>
      <c r="R5085">
        <f t="shared" si="791"/>
        <v>0</v>
      </c>
      <c r="S5085">
        <f t="shared" si="792"/>
        <v>0</v>
      </c>
      <c r="T5085">
        <f t="shared" si="793"/>
        <v>0</v>
      </c>
      <c r="U5085">
        <f t="shared" si="794"/>
        <v>0</v>
      </c>
      <c r="V5085">
        <f t="shared" si="795"/>
        <v>1</v>
      </c>
      <c r="W5085">
        <f t="shared" si="796"/>
        <v>0</v>
      </c>
      <c r="X5085">
        <f t="shared" si="797"/>
        <v>0</v>
      </c>
      <c r="Y5085">
        <f t="shared" si="798"/>
        <v>0</v>
      </c>
      <c r="Z5085">
        <f t="shared" si="799"/>
        <v>0</v>
      </c>
    </row>
    <row r="5086" spans="1:26">
      <c r="A5086">
        <v>1</v>
      </c>
      <c r="B5086" t="s">
        <v>60</v>
      </c>
      <c r="C5086" t="s">
        <v>61</v>
      </c>
      <c r="D5086">
        <v>1</v>
      </c>
      <c r="E5086">
        <v>0</v>
      </c>
      <c r="F5086">
        <v>1</v>
      </c>
      <c r="G5086">
        <v>0</v>
      </c>
      <c r="H5086">
        <v>1</v>
      </c>
      <c r="I5086">
        <v>0</v>
      </c>
      <c r="J5086">
        <v>0</v>
      </c>
      <c r="K5086">
        <v>1</v>
      </c>
      <c r="L5086">
        <v>1</v>
      </c>
      <c r="M5086">
        <v>1</v>
      </c>
      <c r="N5086">
        <f t="array" ref="N5086">$AC$2*_xlfn.IFS(B5086="data_scientist",$AD$7,TRUE,1)*_xlfn.IFS(B5086="data_analyst",$AD$8,TRUE,1)*_xlfn.IFS(B5086="data_engineer",$AD$9,TRUE,1)*IF(D5086,$AD$13,$AD$14)*IF(E5086,$AD$19,$AD$20)*IF(F5086,$AD$24,$AD$25)*IF(G5086,$AD$29,$AD$30)*IF(H5086,$AD$34,$AD$35)*IF(I5086,$AD$39,$AD$40)*IF(J5086,$AD$44,$AD$45)*IF(K5086,$AD$49,$AD$50)*IF(L5086,$AD$54,$AD$55)*IF(M5086,$AD$59,$AD$60)</f>
        <v>4.86800776306954e-8</v>
      </c>
      <c r="O5086">
        <f t="array" ref="O5086">$AD$2*_xlfn.IFS(B5086="data_scientist",$AF$7,TRUE,1)*_xlfn.IFS(B5086="data_analyst",$AF$8,TRUE,1)*_xlfn.IFS(B5086="data_engineer",$AF$9,TRUE,1)*IF(D5086,$AF$13,$AF$14)*IF(E5086,$AF$19,$AF$20)*IF(F5086,$AF$24,$AF$25)*IF(G5086,$AF$29,$AF$30)*IF(H5086,$AF$34,$AF$35)*IF(I5086,$AF$39,$AF$40)*IF(J5086,$AF$44,$AF$45)*IF(K5086,$AF$49,$AF$50)*IF(L5086,$AF$54,$AF$55)*IF(M5086,$AF$59,$AF$60)</f>
        <v>0.000682718712741565</v>
      </c>
      <c r="P5086">
        <f t="array" ref="P5086">$AE$2*_xlfn.IFS(B5086="data_scientist",$AH$7,TRUE,1)*_xlfn.IFS(B5086="data_analyst",$AH$8,TRUE,1)*_xlfn.IFS(B5086="data_engineer",$AH$9,TRUE,1)*IF(D5086,$AH$13,$AH$14)*IF(E5086,$AH$19,$AH$20)*IF(F5086,$AH$24,$AH$25)*IF(G5086,$AH$29,$AH$30)*IF(H5086,$AH$34,$AH$35)*IF(I5086,$AH$39,$AH$40)*IF(J5086,$AH$44,$AH$45)*IF(K5086,$AH$49,$AH$50)*IF(L5086,$AH$54,$AH$55)*IF(M5086,$AH$59,$AH$60)</f>
        <v>1.64507559903944e-5</v>
      </c>
      <c r="Q5086">
        <f t="shared" si="790"/>
        <v>0.000682718712741565</v>
      </c>
      <c r="R5086">
        <f t="shared" si="791"/>
        <v>0</v>
      </c>
      <c r="S5086">
        <f t="shared" si="792"/>
        <v>0</v>
      </c>
      <c r="T5086">
        <f t="shared" si="793"/>
        <v>0</v>
      </c>
      <c r="U5086">
        <f t="shared" si="794"/>
        <v>0</v>
      </c>
      <c r="V5086">
        <f t="shared" si="795"/>
        <v>1</v>
      </c>
      <c r="W5086">
        <f t="shared" si="796"/>
        <v>0</v>
      </c>
      <c r="X5086">
        <f t="shared" si="797"/>
        <v>0</v>
      </c>
      <c r="Y5086">
        <f t="shared" si="798"/>
        <v>0</v>
      </c>
      <c r="Z5086">
        <f t="shared" si="799"/>
        <v>0</v>
      </c>
    </row>
    <row r="5087" spans="1:26">
      <c r="A5087">
        <v>1</v>
      </c>
      <c r="B5087" t="s">
        <v>60</v>
      </c>
      <c r="C5087" t="s">
        <v>61</v>
      </c>
      <c r="D5087">
        <v>1</v>
      </c>
      <c r="E5087">
        <v>0</v>
      </c>
      <c r="F5087">
        <v>0</v>
      </c>
      <c r="G5087">
        <v>0</v>
      </c>
      <c r="H5087">
        <v>1</v>
      </c>
      <c r="I5087">
        <v>0</v>
      </c>
      <c r="J5087">
        <v>0</v>
      </c>
      <c r="K5087">
        <v>1</v>
      </c>
      <c r="L5087">
        <v>1</v>
      </c>
      <c r="M5087">
        <v>1</v>
      </c>
      <c r="N5087">
        <f t="array" ref="N5087">$AC$2*_xlfn.IFS(B5087="data_scientist",$AD$7,TRUE,1)*_xlfn.IFS(B5087="data_analyst",$AD$8,TRUE,1)*_xlfn.IFS(B5087="data_engineer",$AD$9,TRUE,1)*IF(D5087,$AD$13,$AD$14)*IF(E5087,$AD$19,$AD$20)*IF(F5087,$AD$24,$AD$25)*IF(G5087,$AD$29,$AD$30)*IF(H5087,$AD$34,$AD$35)*IF(I5087,$AD$39,$AD$40)*IF(J5087,$AD$44,$AD$45)*IF(K5087,$AD$49,$AD$50)*IF(L5087,$AD$54,$AD$55)*IF(M5087,$AD$59,$AD$60)</f>
        <v>2.67558784888113e-7</v>
      </c>
      <c r="O5087">
        <f t="array" ref="O5087">$AD$2*_xlfn.IFS(B5087="data_scientist",$AF$7,TRUE,1)*_xlfn.IFS(B5087="data_analyst",$AF$8,TRUE,1)*_xlfn.IFS(B5087="data_engineer",$AF$9,TRUE,1)*IF(D5087,$AF$13,$AF$14)*IF(E5087,$AF$19,$AF$20)*IF(F5087,$AF$24,$AF$25)*IF(G5087,$AF$29,$AF$30)*IF(H5087,$AF$34,$AF$35)*IF(I5087,$AF$39,$AF$40)*IF(J5087,$AF$44,$AF$45)*IF(K5087,$AF$49,$AF$50)*IF(L5087,$AF$54,$AF$55)*IF(M5087,$AF$59,$AF$60)</f>
        <v>0.00060015375717898</v>
      </c>
      <c r="P5087">
        <f t="array" ref="P5087">$AE$2*_xlfn.IFS(B5087="data_scientist",$AH$7,TRUE,1)*_xlfn.IFS(B5087="data_analyst",$AH$8,TRUE,1)*_xlfn.IFS(B5087="data_engineer",$AH$9,TRUE,1)*IF(D5087,$AH$13,$AH$14)*IF(E5087,$AH$19,$AH$20)*IF(F5087,$AH$24,$AH$25)*IF(G5087,$AH$29,$AH$30)*IF(H5087,$AH$34,$AH$35)*IF(I5087,$AH$39,$AH$40)*IF(J5087,$AH$44,$AH$45)*IF(K5087,$AH$49,$AH$50)*IF(L5087,$AH$54,$AH$55)*IF(M5087,$AH$59,$AH$60)</f>
        <v>2.40800921018817e-5</v>
      </c>
      <c r="Q5087">
        <f t="shared" si="790"/>
        <v>0.00060015375717898</v>
      </c>
      <c r="R5087">
        <f t="shared" si="791"/>
        <v>0</v>
      </c>
      <c r="S5087">
        <f t="shared" si="792"/>
        <v>0</v>
      </c>
      <c r="T5087">
        <f t="shared" si="793"/>
        <v>0</v>
      </c>
      <c r="U5087">
        <f t="shared" si="794"/>
        <v>0</v>
      </c>
      <c r="V5087">
        <f t="shared" si="795"/>
        <v>1</v>
      </c>
      <c r="W5087">
        <f t="shared" si="796"/>
        <v>0</v>
      </c>
      <c r="X5087">
        <f t="shared" si="797"/>
        <v>0</v>
      </c>
      <c r="Y5087">
        <f t="shared" si="798"/>
        <v>0</v>
      </c>
      <c r="Z5087">
        <f t="shared" si="799"/>
        <v>0</v>
      </c>
    </row>
    <row r="5088" spans="1:26">
      <c r="A5088">
        <v>1</v>
      </c>
      <c r="B5088" t="s">
        <v>60</v>
      </c>
      <c r="C5088" t="s">
        <v>61</v>
      </c>
      <c r="D5088">
        <v>1</v>
      </c>
      <c r="E5088">
        <v>0</v>
      </c>
      <c r="F5088">
        <v>0</v>
      </c>
      <c r="G5088">
        <v>0</v>
      </c>
      <c r="H5088">
        <v>1</v>
      </c>
      <c r="I5088">
        <v>0</v>
      </c>
      <c r="J5088">
        <v>0</v>
      </c>
      <c r="K5088">
        <v>1</v>
      </c>
      <c r="L5088">
        <v>1</v>
      </c>
      <c r="M5088">
        <v>1</v>
      </c>
      <c r="N5088">
        <f t="array" ref="N5088">$AC$2*_xlfn.IFS(B5088="data_scientist",$AD$7,TRUE,1)*_xlfn.IFS(B5088="data_analyst",$AD$8,TRUE,1)*_xlfn.IFS(B5088="data_engineer",$AD$9,TRUE,1)*IF(D5088,$AD$13,$AD$14)*IF(E5088,$AD$19,$AD$20)*IF(F5088,$AD$24,$AD$25)*IF(G5088,$AD$29,$AD$30)*IF(H5088,$AD$34,$AD$35)*IF(I5088,$AD$39,$AD$40)*IF(J5088,$AD$44,$AD$45)*IF(K5088,$AD$49,$AD$50)*IF(L5088,$AD$54,$AD$55)*IF(M5088,$AD$59,$AD$60)</f>
        <v>2.67558784888113e-7</v>
      </c>
      <c r="O5088">
        <f t="array" ref="O5088">$AD$2*_xlfn.IFS(B5088="data_scientist",$AF$7,TRUE,1)*_xlfn.IFS(B5088="data_analyst",$AF$8,TRUE,1)*_xlfn.IFS(B5088="data_engineer",$AF$9,TRUE,1)*IF(D5088,$AF$13,$AF$14)*IF(E5088,$AF$19,$AF$20)*IF(F5088,$AF$24,$AF$25)*IF(G5088,$AF$29,$AF$30)*IF(H5088,$AF$34,$AF$35)*IF(I5088,$AF$39,$AF$40)*IF(J5088,$AF$44,$AF$45)*IF(K5088,$AF$49,$AF$50)*IF(L5088,$AF$54,$AF$55)*IF(M5088,$AF$59,$AF$60)</f>
        <v>0.00060015375717898</v>
      </c>
      <c r="P5088">
        <f t="array" ref="P5088">$AE$2*_xlfn.IFS(B5088="data_scientist",$AH$7,TRUE,1)*_xlfn.IFS(B5088="data_analyst",$AH$8,TRUE,1)*_xlfn.IFS(B5088="data_engineer",$AH$9,TRUE,1)*IF(D5088,$AH$13,$AH$14)*IF(E5088,$AH$19,$AH$20)*IF(F5088,$AH$24,$AH$25)*IF(G5088,$AH$29,$AH$30)*IF(H5088,$AH$34,$AH$35)*IF(I5088,$AH$39,$AH$40)*IF(J5088,$AH$44,$AH$45)*IF(K5088,$AH$49,$AH$50)*IF(L5088,$AH$54,$AH$55)*IF(M5088,$AH$59,$AH$60)</f>
        <v>2.40800921018817e-5</v>
      </c>
      <c r="Q5088">
        <f t="shared" si="790"/>
        <v>0.00060015375717898</v>
      </c>
      <c r="R5088">
        <f t="shared" si="791"/>
        <v>0</v>
      </c>
      <c r="S5088">
        <f t="shared" si="792"/>
        <v>0</v>
      </c>
      <c r="T5088">
        <f t="shared" si="793"/>
        <v>0</v>
      </c>
      <c r="U5088">
        <f t="shared" si="794"/>
        <v>0</v>
      </c>
      <c r="V5088">
        <f t="shared" si="795"/>
        <v>1</v>
      </c>
      <c r="W5088">
        <f t="shared" si="796"/>
        <v>0</v>
      </c>
      <c r="X5088">
        <f t="shared" si="797"/>
        <v>0</v>
      </c>
      <c r="Y5088">
        <f t="shared" si="798"/>
        <v>0</v>
      </c>
      <c r="Z5088">
        <f t="shared" si="799"/>
        <v>0</v>
      </c>
    </row>
    <row r="5089" spans="1:26">
      <c r="A5089">
        <v>1</v>
      </c>
      <c r="B5089" t="s">
        <v>60</v>
      </c>
      <c r="C5089" t="s">
        <v>61</v>
      </c>
      <c r="D5089">
        <v>1</v>
      </c>
      <c r="E5089">
        <v>1</v>
      </c>
      <c r="F5089">
        <v>0</v>
      </c>
      <c r="G5089">
        <v>0</v>
      </c>
      <c r="H5089">
        <v>1</v>
      </c>
      <c r="I5089">
        <v>0</v>
      </c>
      <c r="J5089">
        <v>0</v>
      </c>
      <c r="K5089">
        <v>1</v>
      </c>
      <c r="L5089">
        <v>1</v>
      </c>
      <c r="M5089">
        <v>1</v>
      </c>
      <c r="N5089">
        <f t="array" ref="N5089">$AC$2*_xlfn.IFS(B5089="data_scientist",$AD$7,TRUE,1)*_xlfn.IFS(B5089="data_analyst",$AD$8,TRUE,1)*_xlfn.IFS(B5089="data_engineer",$AD$9,TRUE,1)*IF(D5089,$AD$13,$AD$14)*IF(E5089,$AD$19,$AD$20)*IF(F5089,$AD$24,$AD$25)*IF(G5089,$AD$29,$AD$30)*IF(H5089,$AD$34,$AD$35)*IF(I5089,$AD$39,$AD$40)*IF(J5089,$AD$44,$AD$45)*IF(K5089,$AD$49,$AD$50)*IF(L5089,$AD$54,$AD$55)*IF(M5089,$AD$59,$AD$60)</f>
        <v>3.48605030575121e-7</v>
      </c>
      <c r="O5089">
        <f t="array" ref="O5089">$AD$2*_xlfn.IFS(B5089="data_scientist",$AF$7,TRUE,1)*_xlfn.IFS(B5089="data_analyst",$AF$8,TRUE,1)*_xlfn.IFS(B5089="data_engineer",$AF$9,TRUE,1)*IF(D5089,$AF$13,$AF$14)*IF(E5089,$AF$19,$AF$20)*IF(F5089,$AF$24,$AF$25)*IF(G5089,$AF$29,$AF$30)*IF(H5089,$AF$34,$AF$35)*IF(I5089,$AF$39,$AF$40)*IF(J5089,$AF$44,$AF$45)*IF(K5089,$AF$49,$AF$50)*IF(L5089,$AF$54,$AF$55)*IF(M5089,$AF$59,$AF$60)</f>
        <v>0.000696178358327617</v>
      </c>
      <c r="P5089">
        <f t="array" ref="P5089">$AE$2*_xlfn.IFS(B5089="data_scientist",$AH$7,TRUE,1)*_xlfn.IFS(B5089="data_analyst",$AH$8,TRUE,1)*_xlfn.IFS(B5089="data_engineer",$AH$9,TRUE,1)*IF(D5089,$AH$13,$AH$14)*IF(E5089,$AH$19,$AH$20)*IF(F5089,$AH$24,$AH$25)*IF(G5089,$AH$29,$AH$30)*IF(H5089,$AH$34,$AH$35)*IF(I5089,$AH$39,$AH$40)*IF(J5089,$AH$44,$AH$45)*IF(K5089,$AH$49,$AH$50)*IF(L5089,$AH$54,$AH$55)*IF(M5089,$AH$59,$AH$60)</f>
        <v>2.55394916232079e-5</v>
      </c>
      <c r="Q5089">
        <f t="shared" si="790"/>
        <v>0.000696178358327617</v>
      </c>
      <c r="R5089">
        <f t="shared" si="791"/>
        <v>0</v>
      </c>
      <c r="S5089">
        <f t="shared" si="792"/>
        <v>0</v>
      </c>
      <c r="T5089">
        <f t="shared" si="793"/>
        <v>0</v>
      </c>
      <c r="U5089">
        <f t="shared" si="794"/>
        <v>0</v>
      </c>
      <c r="V5089">
        <f t="shared" si="795"/>
        <v>1</v>
      </c>
      <c r="W5089">
        <f t="shared" si="796"/>
        <v>0</v>
      </c>
      <c r="X5089">
        <f t="shared" si="797"/>
        <v>0</v>
      </c>
      <c r="Y5089">
        <f t="shared" si="798"/>
        <v>0</v>
      </c>
      <c r="Z5089">
        <f t="shared" si="799"/>
        <v>0</v>
      </c>
    </row>
    <row r="5090" spans="1:26">
      <c r="A5090">
        <v>1</v>
      </c>
      <c r="B5090" t="s">
        <v>60</v>
      </c>
      <c r="C5090" t="s">
        <v>61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f t="array" ref="N5090">$AC$2*_xlfn.IFS(B5090="data_scientist",$AD$7,TRUE,1)*_xlfn.IFS(B5090="data_analyst",$AD$8,TRUE,1)*_xlfn.IFS(B5090="data_engineer",$AD$9,TRUE,1)*IF(D5090,$AD$13,$AD$14)*IF(E5090,$AD$19,$AD$20)*IF(F5090,$AD$24,$AD$25)*IF(G5090,$AD$29,$AD$30)*IF(H5090,$AD$34,$AD$35)*IF(I5090,$AD$39,$AD$40)*IF(J5090,$AD$44,$AD$45)*IF(K5090,$AD$49,$AD$50)*IF(L5090,$AD$54,$AD$55)*IF(M5090,$AD$59,$AD$60)</f>
        <v>0.000418121778943375</v>
      </c>
      <c r="O5090">
        <f t="array" ref="O5090">$AD$2*_xlfn.IFS(B5090="data_scientist",$AF$7,TRUE,1)*_xlfn.IFS(B5090="data_analyst",$AF$8,TRUE,1)*_xlfn.IFS(B5090="data_engineer",$AF$9,TRUE,1)*IF(D5090,$AF$13,$AF$14)*IF(E5090,$AF$19,$AF$20)*IF(F5090,$AF$24,$AF$25)*IF(G5090,$AF$29,$AF$30)*IF(H5090,$AF$34,$AF$35)*IF(I5090,$AF$39,$AF$40)*IF(J5090,$AF$44,$AF$45)*IF(K5090,$AF$49,$AF$50)*IF(L5090,$AF$54,$AF$55)*IF(M5090,$AF$59,$AF$60)</f>
        <v>5.35017667302527e-5</v>
      </c>
      <c r="P5090">
        <f t="array" ref="P5090">$AE$2*_xlfn.IFS(B5090="data_scientist",$AH$7,TRUE,1)*_xlfn.IFS(B5090="data_analyst",$AH$8,TRUE,1)*_xlfn.IFS(B5090="data_engineer",$AH$9,TRUE,1)*IF(D5090,$AH$13,$AH$14)*IF(E5090,$AH$19,$AH$20)*IF(F5090,$AH$24,$AH$25)*IF(G5090,$AH$29,$AH$30)*IF(H5090,$AH$34,$AH$35)*IF(I5090,$AH$39,$AH$40)*IF(J5090,$AH$44,$AH$45)*IF(K5090,$AH$49,$AH$50)*IF(L5090,$AH$54,$AH$55)*IF(M5090,$AH$59,$AH$60)</f>
        <v>4.80141378272744e-5</v>
      </c>
      <c r="Q5090">
        <f t="shared" si="790"/>
        <v>0.000418121778943375</v>
      </c>
      <c r="R5090">
        <f t="shared" si="791"/>
        <v>0</v>
      </c>
      <c r="S5090">
        <f t="shared" si="792"/>
        <v>0</v>
      </c>
      <c r="T5090">
        <f t="shared" si="793"/>
        <v>0</v>
      </c>
      <c r="U5090">
        <f t="shared" si="794"/>
        <v>1</v>
      </c>
      <c r="V5090">
        <f t="shared" si="795"/>
        <v>0</v>
      </c>
      <c r="W5090">
        <f t="shared" si="796"/>
        <v>0</v>
      </c>
      <c r="X5090">
        <f t="shared" si="797"/>
        <v>0</v>
      </c>
      <c r="Y5090">
        <f t="shared" si="798"/>
        <v>0</v>
      </c>
      <c r="Z5090">
        <f t="shared" si="799"/>
        <v>0</v>
      </c>
    </row>
    <row r="5091" spans="1:26">
      <c r="A5091">
        <v>1</v>
      </c>
      <c r="B5091" t="s">
        <v>60</v>
      </c>
      <c r="C5091" t="s">
        <v>61</v>
      </c>
      <c r="D5091">
        <v>0</v>
      </c>
      <c r="E5091">
        <v>0</v>
      </c>
      <c r="F5091">
        <v>1</v>
      </c>
      <c r="G5091">
        <v>0</v>
      </c>
      <c r="H5091">
        <v>1</v>
      </c>
      <c r="I5091">
        <v>0</v>
      </c>
      <c r="J5091">
        <v>0</v>
      </c>
      <c r="K5091">
        <v>1</v>
      </c>
      <c r="L5091">
        <v>1</v>
      </c>
      <c r="M5091">
        <v>1</v>
      </c>
      <c r="N5091">
        <f t="array" ref="N5091">$AC$2*_xlfn.IFS(B5091="data_scientist",$AD$7,TRUE,1)*_xlfn.IFS(B5091="data_analyst",$AD$8,TRUE,1)*_xlfn.IFS(B5091="data_engineer",$AD$9,TRUE,1)*IF(D5091,$AD$13,$AD$14)*IF(E5091,$AD$19,$AD$20)*IF(F5091,$AD$24,$AD$25)*IF(G5091,$AD$29,$AD$30)*IF(H5091,$AD$34,$AD$35)*IF(I5091,$AD$39,$AD$40)*IF(J5091,$AD$44,$AD$45)*IF(K5091,$AD$49,$AD$50)*IF(L5091,$AD$54,$AD$55)*IF(M5091,$AD$59,$AD$60)</f>
        <v>1.03751604302831e-7</v>
      </c>
      <c r="O5091">
        <f t="array" ref="O5091">$AD$2*_xlfn.IFS(B5091="data_scientist",$AF$7,TRUE,1)*_xlfn.IFS(B5091="data_analyst",$AF$8,TRUE,1)*_xlfn.IFS(B5091="data_engineer",$AF$9,TRUE,1)*IF(D5091,$AF$13,$AF$14)*IF(E5091,$AF$19,$AF$20)*IF(F5091,$AF$24,$AF$25)*IF(G5091,$AF$29,$AF$30)*IF(H5091,$AF$34,$AF$35)*IF(I5091,$AF$39,$AF$40)*IF(J5091,$AF$44,$AF$45)*IF(K5091,$AF$49,$AF$50)*IF(L5091,$AF$54,$AF$55)*IF(M5091,$AF$59,$AF$60)</f>
        <v>0.000261790081786245</v>
      </c>
      <c r="P5091">
        <f t="array" ref="P5091">$AE$2*_xlfn.IFS(B5091="data_scientist",$AH$7,TRUE,1)*_xlfn.IFS(B5091="data_analyst",$AH$8,TRUE,1)*_xlfn.IFS(B5091="data_engineer",$AH$9,TRUE,1)*IF(D5091,$AH$13,$AH$14)*IF(E5091,$AH$19,$AH$20)*IF(F5091,$AH$24,$AH$25)*IF(G5091,$AH$29,$AH$30)*IF(H5091,$AH$34,$AH$35)*IF(I5091,$AH$39,$AH$40)*IF(J5091,$AH$44,$AH$45)*IF(K5091,$AH$49,$AH$50)*IF(L5091,$AH$54,$AH$55)*IF(M5091,$AH$59,$AH$60)</f>
        <v>1.23804658484412e-5</v>
      </c>
      <c r="Q5091">
        <f t="shared" si="790"/>
        <v>0.000261790081786245</v>
      </c>
      <c r="R5091">
        <f t="shared" si="791"/>
        <v>0</v>
      </c>
      <c r="S5091">
        <f t="shared" si="792"/>
        <v>0</v>
      </c>
      <c r="T5091">
        <f t="shared" si="793"/>
        <v>0</v>
      </c>
      <c r="U5091">
        <f t="shared" si="794"/>
        <v>0</v>
      </c>
      <c r="V5091">
        <f t="shared" si="795"/>
        <v>1</v>
      </c>
      <c r="W5091">
        <f t="shared" si="796"/>
        <v>0</v>
      </c>
      <c r="X5091">
        <f t="shared" si="797"/>
        <v>0</v>
      </c>
      <c r="Y5091">
        <f t="shared" si="798"/>
        <v>0</v>
      </c>
      <c r="Z5091">
        <f t="shared" si="799"/>
        <v>0</v>
      </c>
    </row>
    <row r="5092" spans="1:26">
      <c r="A5092">
        <v>1</v>
      </c>
      <c r="B5092" t="s">
        <v>60</v>
      </c>
      <c r="C5092" t="s">
        <v>61</v>
      </c>
      <c r="D5092">
        <v>1</v>
      </c>
      <c r="E5092">
        <v>1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1</v>
      </c>
      <c r="N5092">
        <f t="array" ref="N5092">$AC$2*_xlfn.IFS(B5092="data_scientist",$AD$7,TRUE,1)*_xlfn.IFS(B5092="data_analyst",$AD$8,TRUE,1)*_xlfn.IFS(B5092="data_engineer",$AD$9,TRUE,1)*IF(D5092,$AD$13,$AD$14)*IF(E5092,$AD$19,$AD$20)*IF(F5092,$AD$24,$AD$25)*IF(G5092,$AD$29,$AD$30)*IF(H5092,$AD$34,$AD$35)*IF(I5092,$AD$39,$AD$40)*IF(J5092,$AD$44,$AD$45)*IF(K5092,$AD$49,$AD$50)*IF(L5092,$AD$54,$AD$55)*IF(M5092,$AD$59,$AD$60)</f>
        <v>0.00127891912023216</v>
      </c>
      <c r="O5092">
        <f t="array" ref="O5092">$AD$2*_xlfn.IFS(B5092="data_scientist",$AF$7,TRUE,1)*_xlfn.IFS(B5092="data_analyst",$AF$8,TRUE,1)*_xlfn.IFS(B5092="data_engineer",$AF$9,TRUE,1)*IF(D5092,$AF$13,$AF$14)*IF(E5092,$AF$19,$AF$20)*IF(F5092,$AF$24,$AF$25)*IF(G5092,$AF$29,$AF$30)*IF(H5092,$AF$34,$AF$35)*IF(I5092,$AF$39,$AF$40)*IF(J5092,$AF$44,$AF$45)*IF(K5092,$AF$49,$AF$50)*IF(L5092,$AF$54,$AF$55)*IF(M5092,$AF$59,$AF$60)</f>
        <v>0.00276747005858211</v>
      </c>
      <c r="P5092">
        <f t="array" ref="P5092">$AE$2*_xlfn.IFS(B5092="data_scientist",$AH$7,TRUE,1)*_xlfn.IFS(B5092="data_analyst",$AH$8,TRUE,1)*_xlfn.IFS(B5092="data_engineer",$AH$9,TRUE,1)*IF(D5092,$AH$13,$AH$14)*IF(E5092,$AH$19,$AH$20)*IF(F5092,$AH$24,$AH$25)*IF(G5092,$AH$29,$AH$30)*IF(H5092,$AH$34,$AH$35)*IF(I5092,$AH$39,$AH$40)*IF(J5092,$AH$44,$AH$45)*IF(K5092,$AH$49,$AH$50)*IF(L5092,$AH$54,$AH$55)*IF(M5092,$AH$59,$AH$60)</f>
        <v>0.000437971666584549</v>
      </c>
      <c r="Q5092">
        <f t="shared" si="790"/>
        <v>0.00276747005858211</v>
      </c>
      <c r="R5092">
        <f t="shared" si="791"/>
        <v>0</v>
      </c>
      <c r="S5092">
        <f t="shared" si="792"/>
        <v>0</v>
      </c>
      <c r="T5092">
        <f t="shared" si="793"/>
        <v>0</v>
      </c>
      <c r="U5092">
        <f t="shared" si="794"/>
        <v>0</v>
      </c>
      <c r="V5092">
        <f t="shared" si="795"/>
        <v>1</v>
      </c>
      <c r="W5092">
        <f t="shared" si="796"/>
        <v>0</v>
      </c>
      <c r="X5092">
        <f t="shared" si="797"/>
        <v>0</v>
      </c>
      <c r="Y5092">
        <f t="shared" si="798"/>
        <v>0</v>
      </c>
      <c r="Z5092">
        <f t="shared" si="799"/>
        <v>0</v>
      </c>
    </row>
    <row r="5093" spans="1:26">
      <c r="A5093">
        <v>1</v>
      </c>
      <c r="B5093" t="s">
        <v>60</v>
      </c>
      <c r="C5093" t="s">
        <v>61</v>
      </c>
      <c r="D5093">
        <v>1</v>
      </c>
      <c r="E5093">
        <v>0</v>
      </c>
      <c r="F5093">
        <v>0</v>
      </c>
      <c r="G5093">
        <v>0</v>
      </c>
      <c r="H5093">
        <v>1</v>
      </c>
      <c r="I5093">
        <v>0</v>
      </c>
      <c r="J5093">
        <v>0</v>
      </c>
      <c r="K5093">
        <v>1</v>
      </c>
      <c r="L5093">
        <v>1</v>
      </c>
      <c r="M5093">
        <v>1</v>
      </c>
      <c r="N5093">
        <f t="array" ref="N5093">$AC$2*_xlfn.IFS(B5093="data_scientist",$AD$7,TRUE,1)*_xlfn.IFS(B5093="data_analyst",$AD$8,TRUE,1)*_xlfn.IFS(B5093="data_engineer",$AD$9,TRUE,1)*IF(D5093,$AD$13,$AD$14)*IF(E5093,$AD$19,$AD$20)*IF(F5093,$AD$24,$AD$25)*IF(G5093,$AD$29,$AD$30)*IF(H5093,$AD$34,$AD$35)*IF(I5093,$AD$39,$AD$40)*IF(J5093,$AD$44,$AD$45)*IF(K5093,$AD$49,$AD$50)*IF(L5093,$AD$54,$AD$55)*IF(M5093,$AD$59,$AD$60)</f>
        <v>2.67558784888113e-7</v>
      </c>
      <c r="O5093">
        <f t="array" ref="O5093">$AD$2*_xlfn.IFS(B5093="data_scientist",$AF$7,TRUE,1)*_xlfn.IFS(B5093="data_analyst",$AF$8,TRUE,1)*_xlfn.IFS(B5093="data_engineer",$AF$9,TRUE,1)*IF(D5093,$AF$13,$AF$14)*IF(E5093,$AF$19,$AF$20)*IF(F5093,$AF$24,$AF$25)*IF(G5093,$AF$29,$AF$30)*IF(H5093,$AF$34,$AF$35)*IF(I5093,$AF$39,$AF$40)*IF(J5093,$AF$44,$AF$45)*IF(K5093,$AF$49,$AF$50)*IF(L5093,$AF$54,$AF$55)*IF(M5093,$AF$59,$AF$60)</f>
        <v>0.00060015375717898</v>
      </c>
      <c r="P5093">
        <f t="array" ref="P5093">$AE$2*_xlfn.IFS(B5093="data_scientist",$AH$7,TRUE,1)*_xlfn.IFS(B5093="data_analyst",$AH$8,TRUE,1)*_xlfn.IFS(B5093="data_engineer",$AH$9,TRUE,1)*IF(D5093,$AH$13,$AH$14)*IF(E5093,$AH$19,$AH$20)*IF(F5093,$AH$24,$AH$25)*IF(G5093,$AH$29,$AH$30)*IF(H5093,$AH$34,$AH$35)*IF(I5093,$AH$39,$AH$40)*IF(J5093,$AH$44,$AH$45)*IF(K5093,$AH$49,$AH$50)*IF(L5093,$AH$54,$AH$55)*IF(M5093,$AH$59,$AH$60)</f>
        <v>2.40800921018817e-5</v>
      </c>
      <c r="Q5093">
        <f t="shared" si="790"/>
        <v>0.00060015375717898</v>
      </c>
      <c r="R5093">
        <f t="shared" si="791"/>
        <v>0</v>
      </c>
      <c r="S5093">
        <f t="shared" si="792"/>
        <v>0</v>
      </c>
      <c r="T5093">
        <f t="shared" si="793"/>
        <v>0</v>
      </c>
      <c r="U5093">
        <f t="shared" si="794"/>
        <v>0</v>
      </c>
      <c r="V5093">
        <f t="shared" si="795"/>
        <v>1</v>
      </c>
      <c r="W5093">
        <f t="shared" si="796"/>
        <v>0</v>
      </c>
      <c r="X5093">
        <f t="shared" si="797"/>
        <v>0</v>
      </c>
      <c r="Y5093">
        <f t="shared" si="798"/>
        <v>0</v>
      </c>
      <c r="Z5093">
        <f t="shared" si="799"/>
        <v>0</v>
      </c>
    </row>
    <row r="5094" spans="1:26">
      <c r="A5094">
        <v>1</v>
      </c>
      <c r="B5094" t="s">
        <v>60</v>
      </c>
      <c r="C5094" t="s">
        <v>61</v>
      </c>
      <c r="D5094">
        <v>0</v>
      </c>
      <c r="E5094">
        <v>0</v>
      </c>
      <c r="F5094">
        <v>0</v>
      </c>
      <c r="G5094">
        <v>0</v>
      </c>
      <c r="H5094">
        <v>1</v>
      </c>
      <c r="I5094">
        <v>0</v>
      </c>
      <c r="J5094">
        <v>0</v>
      </c>
      <c r="K5094">
        <v>1</v>
      </c>
      <c r="L5094">
        <v>0</v>
      </c>
      <c r="M5094">
        <v>1</v>
      </c>
      <c r="N5094">
        <f t="array" ref="N5094">$AC$2*_xlfn.IFS(B5094="data_scientist",$AD$7,TRUE,1)*_xlfn.IFS(B5094="data_analyst",$AD$8,TRUE,1)*_xlfn.IFS(B5094="data_engineer",$AD$9,TRUE,1)*IF(D5094,$AD$13,$AD$14)*IF(E5094,$AD$19,$AD$20)*IF(F5094,$AD$24,$AD$25)*IF(G5094,$AD$29,$AD$30)*IF(H5094,$AD$34,$AD$35)*IF(I5094,$AD$39,$AD$40)*IF(J5094,$AD$44,$AD$45)*IF(K5094,$AD$49,$AD$50)*IF(L5094,$AD$54,$AD$55)*IF(M5094,$AD$59,$AD$60)</f>
        <v>6.72974954967633e-6</v>
      </c>
      <c r="O5094">
        <f t="array" ref="O5094">$AD$2*_xlfn.IFS(B5094="data_scientist",$AF$7,TRUE,1)*_xlfn.IFS(B5094="data_analyst",$AF$8,TRUE,1)*_xlfn.IFS(B5094="data_engineer",$AF$9,TRUE,1)*IF(D5094,$AF$13,$AF$14)*IF(E5094,$AF$19,$AF$20)*IF(F5094,$AF$24,$AF$25)*IF(G5094,$AF$29,$AF$30)*IF(H5094,$AF$34,$AF$35)*IF(I5094,$AF$39,$AF$40)*IF(J5094,$AF$44,$AF$45)*IF(K5094,$AF$49,$AF$50)*IF(L5094,$AF$54,$AF$55)*IF(M5094,$AF$59,$AF$60)</f>
        <v>0.000411740427261692</v>
      </c>
      <c r="P5094">
        <f t="array" ref="P5094">$AE$2*_xlfn.IFS(B5094="data_scientist",$AH$7,TRUE,1)*_xlfn.IFS(B5094="data_analyst",$AH$8,TRUE,1)*_xlfn.IFS(B5094="data_engineer",$AH$9,TRUE,1)*IF(D5094,$AH$13,$AH$14)*IF(E5094,$AH$19,$AH$20)*IF(F5094,$AH$24,$AH$25)*IF(G5094,$AH$29,$AH$30)*IF(H5094,$AH$34,$AH$35)*IF(I5094,$AH$39,$AH$40)*IF(J5094,$AH$44,$AH$45)*IF(K5094,$AH$49,$AH$50)*IF(L5094,$AH$54,$AH$55)*IF(M5094,$AH$59,$AH$60)</f>
        <v>5.74793976356408e-5</v>
      </c>
      <c r="Q5094">
        <f t="shared" si="790"/>
        <v>0.000411740427261692</v>
      </c>
      <c r="R5094">
        <f t="shared" si="791"/>
        <v>0</v>
      </c>
      <c r="S5094">
        <f t="shared" si="792"/>
        <v>0</v>
      </c>
      <c r="T5094">
        <f t="shared" si="793"/>
        <v>0</v>
      </c>
      <c r="U5094">
        <f t="shared" si="794"/>
        <v>0</v>
      </c>
      <c r="V5094">
        <f t="shared" si="795"/>
        <v>1</v>
      </c>
      <c r="W5094">
        <f t="shared" si="796"/>
        <v>0</v>
      </c>
      <c r="X5094">
        <f t="shared" si="797"/>
        <v>0</v>
      </c>
      <c r="Y5094">
        <f t="shared" si="798"/>
        <v>0</v>
      </c>
      <c r="Z5094">
        <f t="shared" si="799"/>
        <v>0</v>
      </c>
    </row>
    <row r="5095" spans="1:26">
      <c r="A5095">
        <v>1</v>
      </c>
      <c r="B5095" t="s">
        <v>60</v>
      </c>
      <c r="C5095" t="s">
        <v>61</v>
      </c>
      <c r="D5095">
        <v>0</v>
      </c>
      <c r="E5095">
        <v>1</v>
      </c>
      <c r="F5095">
        <v>0</v>
      </c>
      <c r="G5095">
        <v>0</v>
      </c>
      <c r="H5095">
        <v>1</v>
      </c>
      <c r="I5095">
        <v>0</v>
      </c>
      <c r="J5095">
        <v>0</v>
      </c>
      <c r="K5095">
        <v>1</v>
      </c>
      <c r="L5095">
        <v>1</v>
      </c>
      <c r="M5095">
        <v>1</v>
      </c>
      <c r="N5095">
        <f t="array" ref="N5095">$AC$2*_xlfn.IFS(B5095="data_scientist",$AD$7,TRUE,1)*_xlfn.IFS(B5095="data_analyst",$AD$8,TRUE,1)*_xlfn.IFS(B5095="data_engineer",$AD$9,TRUE,1)*IF(D5095,$AD$13,$AD$14)*IF(E5095,$AD$19,$AD$20)*IF(F5095,$AD$24,$AD$25)*IF(G5095,$AD$29,$AD$30)*IF(H5095,$AD$34,$AD$35)*IF(I5095,$AD$39,$AD$40)*IF(J5095,$AD$44,$AD$45)*IF(K5095,$AD$49,$AD$50)*IF(L5095,$AD$54,$AD$55)*IF(M5095,$AD$59,$AD$60)</f>
        <v>7.42980146099854e-7</v>
      </c>
      <c r="O5095">
        <f t="array" ref="O5095">$AD$2*_xlfn.IFS(B5095="data_scientist",$AF$7,TRUE,1)*_xlfn.IFS(B5095="data_analyst",$AF$8,TRUE,1)*_xlfn.IFS(B5095="data_engineer",$AF$9,TRUE,1)*IF(D5095,$AF$13,$AF$14)*IF(E5095,$AF$19,$AF$20)*IF(F5095,$AF$24,$AF$25)*IF(G5095,$AF$29,$AF$30)*IF(H5095,$AF$34,$AF$35)*IF(I5095,$AF$39,$AF$40)*IF(J5095,$AF$44,$AF$45)*IF(K5095,$AF$49,$AF$50)*IF(L5095,$AF$54,$AF$55)*IF(M5095,$AF$59,$AF$60)</f>
        <v>0.000266951214260023</v>
      </c>
      <c r="P5095">
        <f t="array" ref="P5095">$AE$2*_xlfn.IFS(B5095="data_scientist",$AH$7,TRUE,1)*_xlfn.IFS(B5095="data_analyst",$AH$8,TRUE,1)*_xlfn.IFS(B5095="data_engineer",$AH$9,TRUE,1)*IF(D5095,$AH$13,$AH$14)*IF(E5095,$AH$19,$AH$20)*IF(F5095,$AH$24,$AH$25)*IF(G5095,$AH$29,$AH$30)*IF(H5095,$AH$34,$AH$35)*IF(I5095,$AH$39,$AH$40)*IF(J5095,$AH$44,$AH$45)*IF(K5095,$AH$49,$AH$50)*IF(L5095,$AH$54,$AH$55)*IF(M5095,$AH$59,$AH$60)</f>
        <v>1.92204421494245e-5</v>
      </c>
      <c r="Q5095">
        <f t="shared" si="790"/>
        <v>0.000266951214260023</v>
      </c>
      <c r="R5095">
        <f t="shared" si="791"/>
        <v>0</v>
      </c>
      <c r="S5095">
        <f t="shared" si="792"/>
        <v>0</v>
      </c>
      <c r="T5095">
        <f t="shared" si="793"/>
        <v>0</v>
      </c>
      <c r="U5095">
        <f t="shared" si="794"/>
        <v>0</v>
      </c>
      <c r="V5095">
        <f t="shared" si="795"/>
        <v>1</v>
      </c>
      <c r="W5095">
        <f t="shared" si="796"/>
        <v>0</v>
      </c>
      <c r="X5095">
        <f t="shared" si="797"/>
        <v>0</v>
      </c>
      <c r="Y5095">
        <f t="shared" si="798"/>
        <v>0</v>
      </c>
      <c r="Z5095">
        <f t="shared" si="799"/>
        <v>0</v>
      </c>
    </row>
    <row r="5096" spans="1:26">
      <c r="A5096">
        <v>1</v>
      </c>
      <c r="B5096" t="s">
        <v>60</v>
      </c>
      <c r="C5096" t="s">
        <v>61</v>
      </c>
      <c r="D5096">
        <v>1</v>
      </c>
      <c r="E5096">
        <v>0</v>
      </c>
      <c r="F5096">
        <v>0</v>
      </c>
      <c r="G5096">
        <v>0</v>
      </c>
      <c r="H5096">
        <v>1</v>
      </c>
      <c r="I5096">
        <v>0</v>
      </c>
      <c r="J5096">
        <v>0</v>
      </c>
      <c r="K5096">
        <v>1</v>
      </c>
      <c r="L5096">
        <v>0</v>
      </c>
      <c r="M5096">
        <v>1</v>
      </c>
      <c r="N5096">
        <f t="array" ref="N5096">$AC$2*_xlfn.IFS(B5096="data_scientist",$AD$7,TRUE,1)*_xlfn.IFS(B5096="data_analyst",$AD$8,TRUE,1)*_xlfn.IFS(B5096="data_engineer",$AD$9,TRUE,1)*IF(D5096,$AD$13,$AD$14)*IF(E5096,$AD$19,$AD$20)*IF(F5096,$AD$24,$AD$25)*IF(G5096,$AD$29,$AD$30)*IF(H5096,$AD$34,$AD$35)*IF(I5096,$AD$39,$AD$40)*IF(J5096,$AD$44,$AD$45)*IF(K5096,$AD$49,$AD$50)*IF(L5096,$AD$54,$AD$55)*IF(M5096,$AD$59,$AD$60)</f>
        <v>3.15758713048105e-6</v>
      </c>
      <c r="O5096">
        <f t="array" ref="O5096">$AD$2*_xlfn.IFS(B5096="data_scientist",$AF$7,TRUE,1)*_xlfn.IFS(B5096="data_analyst",$AF$8,TRUE,1)*_xlfn.IFS(B5096="data_engineer",$AF$9,TRUE,1)*IF(D5096,$AF$13,$AF$14)*IF(E5096,$AF$19,$AF$20)*IF(F5096,$AF$24,$AF$25)*IF(G5096,$AF$29,$AF$30)*IF(H5096,$AF$34,$AF$35)*IF(I5096,$AF$39,$AF$40)*IF(J5096,$AF$44,$AF$45)*IF(K5096,$AF$49,$AF$50)*IF(L5096,$AF$54,$AF$55)*IF(M5096,$AF$59,$AF$60)</f>
        <v>0.00107377213286976</v>
      </c>
      <c r="P5096">
        <f t="array" ref="P5096">$AE$2*_xlfn.IFS(B5096="data_scientist",$AH$7,TRUE,1)*_xlfn.IFS(B5096="data_analyst",$AH$8,TRUE,1)*_xlfn.IFS(B5096="data_engineer",$AH$9,TRUE,1)*IF(D5096,$AH$13,$AH$14)*IF(E5096,$AH$19,$AH$20)*IF(F5096,$AH$24,$AH$25)*IF(G5096,$AH$29,$AH$30)*IF(H5096,$AH$34,$AH$35)*IF(I5096,$AH$39,$AH$40)*IF(J5096,$AH$44,$AH$45)*IF(K5096,$AH$49,$AH$50)*IF(L5096,$AH$54,$AH$55)*IF(M5096,$AH$59,$AH$60)</f>
        <v>7.63767338446186e-5</v>
      </c>
      <c r="Q5096">
        <f t="shared" si="790"/>
        <v>0.00107377213286976</v>
      </c>
      <c r="R5096">
        <f t="shared" si="791"/>
        <v>0</v>
      </c>
      <c r="S5096">
        <f t="shared" si="792"/>
        <v>0</v>
      </c>
      <c r="T5096">
        <f t="shared" si="793"/>
        <v>0</v>
      </c>
      <c r="U5096">
        <f t="shared" si="794"/>
        <v>0</v>
      </c>
      <c r="V5096">
        <f t="shared" si="795"/>
        <v>1</v>
      </c>
      <c r="W5096">
        <f t="shared" si="796"/>
        <v>0</v>
      </c>
      <c r="X5096">
        <f t="shared" si="797"/>
        <v>0</v>
      </c>
      <c r="Y5096">
        <f t="shared" si="798"/>
        <v>0</v>
      </c>
      <c r="Z5096">
        <f t="shared" si="799"/>
        <v>0</v>
      </c>
    </row>
    <row r="5097" spans="1:26">
      <c r="A5097">
        <v>1</v>
      </c>
      <c r="B5097" t="s">
        <v>60</v>
      </c>
      <c r="C5097" t="s">
        <v>61</v>
      </c>
      <c r="D5097">
        <v>1</v>
      </c>
      <c r="E5097">
        <v>1</v>
      </c>
      <c r="F5097">
        <v>0</v>
      </c>
      <c r="G5097">
        <v>0</v>
      </c>
      <c r="H5097">
        <v>1</v>
      </c>
      <c r="I5097">
        <v>0</v>
      </c>
      <c r="J5097">
        <v>0</v>
      </c>
      <c r="K5097">
        <v>1</v>
      </c>
      <c r="L5097">
        <v>1</v>
      </c>
      <c r="M5097">
        <v>1</v>
      </c>
      <c r="N5097">
        <f t="array" ref="N5097">$AC$2*_xlfn.IFS(B5097="data_scientist",$AD$7,TRUE,1)*_xlfn.IFS(B5097="data_analyst",$AD$8,TRUE,1)*_xlfn.IFS(B5097="data_engineer",$AD$9,TRUE,1)*IF(D5097,$AD$13,$AD$14)*IF(E5097,$AD$19,$AD$20)*IF(F5097,$AD$24,$AD$25)*IF(G5097,$AD$29,$AD$30)*IF(H5097,$AD$34,$AD$35)*IF(I5097,$AD$39,$AD$40)*IF(J5097,$AD$44,$AD$45)*IF(K5097,$AD$49,$AD$50)*IF(L5097,$AD$54,$AD$55)*IF(M5097,$AD$59,$AD$60)</f>
        <v>3.48605030575121e-7</v>
      </c>
      <c r="O5097">
        <f t="array" ref="O5097">$AD$2*_xlfn.IFS(B5097="data_scientist",$AF$7,TRUE,1)*_xlfn.IFS(B5097="data_analyst",$AF$8,TRUE,1)*_xlfn.IFS(B5097="data_engineer",$AF$9,TRUE,1)*IF(D5097,$AF$13,$AF$14)*IF(E5097,$AF$19,$AF$20)*IF(F5097,$AF$24,$AF$25)*IF(G5097,$AF$29,$AF$30)*IF(H5097,$AF$34,$AF$35)*IF(I5097,$AF$39,$AF$40)*IF(J5097,$AF$44,$AF$45)*IF(K5097,$AF$49,$AF$50)*IF(L5097,$AF$54,$AF$55)*IF(M5097,$AF$59,$AF$60)</f>
        <v>0.000696178358327617</v>
      </c>
      <c r="P5097">
        <f t="array" ref="P5097">$AE$2*_xlfn.IFS(B5097="data_scientist",$AH$7,TRUE,1)*_xlfn.IFS(B5097="data_analyst",$AH$8,TRUE,1)*_xlfn.IFS(B5097="data_engineer",$AH$9,TRUE,1)*IF(D5097,$AH$13,$AH$14)*IF(E5097,$AH$19,$AH$20)*IF(F5097,$AH$24,$AH$25)*IF(G5097,$AH$29,$AH$30)*IF(H5097,$AH$34,$AH$35)*IF(I5097,$AH$39,$AH$40)*IF(J5097,$AH$44,$AH$45)*IF(K5097,$AH$49,$AH$50)*IF(L5097,$AH$54,$AH$55)*IF(M5097,$AH$59,$AH$60)</f>
        <v>2.55394916232079e-5</v>
      </c>
      <c r="Q5097">
        <f t="shared" si="790"/>
        <v>0.000696178358327617</v>
      </c>
      <c r="R5097">
        <f t="shared" si="791"/>
        <v>0</v>
      </c>
      <c r="S5097">
        <f t="shared" si="792"/>
        <v>0</v>
      </c>
      <c r="T5097">
        <f t="shared" si="793"/>
        <v>0</v>
      </c>
      <c r="U5097">
        <f t="shared" si="794"/>
        <v>0</v>
      </c>
      <c r="V5097">
        <f t="shared" si="795"/>
        <v>1</v>
      </c>
      <c r="W5097">
        <f t="shared" si="796"/>
        <v>0</v>
      </c>
      <c r="X5097">
        <f t="shared" si="797"/>
        <v>0</v>
      </c>
      <c r="Y5097">
        <f t="shared" si="798"/>
        <v>0</v>
      </c>
      <c r="Z5097">
        <f t="shared" si="799"/>
        <v>0</v>
      </c>
    </row>
    <row r="5098" spans="1:26">
      <c r="A5098">
        <v>1</v>
      </c>
      <c r="B5098" t="s">
        <v>60</v>
      </c>
      <c r="C5098" t="s">
        <v>61</v>
      </c>
      <c r="D5098">
        <v>1</v>
      </c>
      <c r="E5098">
        <v>0</v>
      </c>
      <c r="F5098">
        <v>1</v>
      </c>
      <c r="G5098">
        <v>0</v>
      </c>
      <c r="H5098">
        <v>1</v>
      </c>
      <c r="I5098">
        <v>0</v>
      </c>
      <c r="J5098">
        <v>0</v>
      </c>
      <c r="K5098">
        <v>1</v>
      </c>
      <c r="L5098">
        <v>0</v>
      </c>
      <c r="M5098">
        <v>1</v>
      </c>
      <c r="N5098">
        <f t="array" ref="N5098">$AC$2*_xlfn.IFS(B5098="data_scientist",$AD$7,TRUE,1)*_xlfn.IFS(B5098="data_analyst",$AD$8,TRUE,1)*_xlfn.IFS(B5098="data_engineer",$AD$9,TRUE,1)*IF(D5098,$AD$13,$AD$14)*IF(E5098,$AD$19,$AD$20)*IF(F5098,$AD$24,$AD$25)*IF(G5098,$AD$29,$AD$30)*IF(H5098,$AD$34,$AD$35)*IF(I5098,$AD$39,$AD$40)*IF(J5098,$AD$44,$AD$45)*IF(K5098,$AD$49,$AD$50)*IF(L5098,$AD$54,$AD$55)*IF(M5098,$AD$59,$AD$60)</f>
        <v>5.74496504391663e-7</v>
      </c>
      <c r="O5098">
        <f t="array" ref="O5098">$AD$2*_xlfn.IFS(B5098="data_scientist",$AF$7,TRUE,1)*_xlfn.IFS(B5098="data_analyst",$AF$8,TRUE,1)*_xlfn.IFS(B5098="data_engineer",$AF$9,TRUE,1)*IF(D5098,$AF$13,$AF$14)*IF(E5098,$AF$19,$AF$20)*IF(F5098,$AF$24,$AF$25)*IF(G5098,$AF$29,$AF$30)*IF(H5098,$AF$34,$AF$35)*IF(I5098,$AF$39,$AF$40)*IF(J5098,$AF$44,$AF$45)*IF(K5098,$AF$49,$AF$50)*IF(L5098,$AF$54,$AF$55)*IF(M5098,$AF$59,$AF$60)</f>
        <v>0.00122149419138266</v>
      </c>
      <c r="P5098">
        <f t="array" ref="P5098">$AE$2*_xlfn.IFS(B5098="data_scientist",$AH$7,TRUE,1)*_xlfn.IFS(B5098="data_analyst",$AH$8,TRUE,1)*_xlfn.IFS(B5098="data_engineer",$AH$9,TRUE,1)*IF(D5098,$AH$13,$AH$14)*IF(E5098,$AH$19,$AH$20)*IF(F5098,$AH$24,$AH$25)*IF(G5098,$AH$29,$AH$30)*IF(H5098,$AH$34,$AH$35)*IF(I5098,$AH$39,$AH$40)*IF(J5098,$AH$44,$AH$45)*IF(K5098,$AH$49,$AH$50)*IF(L5098,$AH$54,$AH$55)*IF(M5098,$AH$59,$AH$60)</f>
        <v>5.21781647057296e-5</v>
      </c>
      <c r="Q5098">
        <f t="shared" si="790"/>
        <v>0.00122149419138266</v>
      </c>
      <c r="R5098">
        <f t="shared" si="791"/>
        <v>0</v>
      </c>
      <c r="S5098">
        <f t="shared" si="792"/>
        <v>0</v>
      </c>
      <c r="T5098">
        <f t="shared" si="793"/>
        <v>0</v>
      </c>
      <c r="U5098">
        <f t="shared" si="794"/>
        <v>0</v>
      </c>
      <c r="V5098">
        <f t="shared" si="795"/>
        <v>1</v>
      </c>
      <c r="W5098">
        <f t="shared" si="796"/>
        <v>0</v>
      </c>
      <c r="X5098">
        <f t="shared" si="797"/>
        <v>0</v>
      </c>
      <c r="Y5098">
        <f t="shared" si="798"/>
        <v>0</v>
      </c>
      <c r="Z5098">
        <f t="shared" si="799"/>
        <v>0</v>
      </c>
    </row>
    <row r="5099" spans="1:26">
      <c r="A5099">
        <v>1</v>
      </c>
      <c r="B5099" t="s">
        <v>60</v>
      </c>
      <c r="C5099" t="s">
        <v>61</v>
      </c>
      <c r="D5099">
        <v>0</v>
      </c>
      <c r="E5099">
        <v>0</v>
      </c>
      <c r="F5099">
        <v>0</v>
      </c>
      <c r="G5099">
        <v>1</v>
      </c>
      <c r="H5099">
        <v>1</v>
      </c>
      <c r="I5099">
        <v>0</v>
      </c>
      <c r="J5099">
        <v>0</v>
      </c>
      <c r="K5099">
        <v>1</v>
      </c>
      <c r="L5099">
        <v>0</v>
      </c>
      <c r="M5099">
        <v>1</v>
      </c>
      <c r="N5099">
        <f t="array" ref="N5099">$AC$2*_xlfn.IFS(B5099="data_scientist",$AD$7,TRUE,1)*_xlfn.IFS(B5099="data_analyst",$AD$8,TRUE,1)*_xlfn.IFS(B5099="data_engineer",$AD$9,TRUE,1)*IF(D5099,$AD$13,$AD$14)*IF(E5099,$AD$19,$AD$20)*IF(F5099,$AD$24,$AD$25)*IF(G5099,$AD$29,$AD$30)*IF(H5099,$AD$34,$AD$35)*IF(I5099,$AD$39,$AD$40)*IF(J5099,$AD$44,$AD$45)*IF(K5099,$AD$49,$AD$50)*IF(L5099,$AD$54,$AD$55)*IF(M5099,$AD$59,$AD$60)</f>
        <v>2.40948131302764e-6</v>
      </c>
      <c r="O5099">
        <f t="array" ref="O5099">$AD$2*_xlfn.IFS(B5099="data_scientist",$AF$7,TRUE,1)*_xlfn.IFS(B5099="data_analyst",$AF$8,TRUE,1)*_xlfn.IFS(B5099="data_engineer",$AF$9,TRUE,1)*IF(D5099,$AF$13,$AF$14)*IF(E5099,$AF$19,$AF$20)*IF(F5099,$AF$24,$AF$25)*IF(G5099,$AF$29,$AF$30)*IF(H5099,$AF$34,$AF$35)*IF(I5099,$AF$39,$AF$40)*IF(J5099,$AF$44,$AF$45)*IF(K5099,$AF$49,$AF$50)*IF(L5099,$AF$54,$AF$55)*IF(M5099,$AF$59,$AF$60)</f>
        <v>0.000360184995276734</v>
      </c>
      <c r="P5099">
        <f t="array" ref="P5099">$AE$2*_xlfn.IFS(B5099="data_scientist",$AH$7,TRUE,1)*_xlfn.IFS(B5099="data_analyst",$AH$8,TRUE,1)*_xlfn.IFS(B5099="data_engineer",$AH$9,TRUE,1)*IF(D5099,$AH$13,$AH$14)*IF(E5099,$AH$19,$AH$20)*IF(F5099,$AH$24,$AH$25)*IF(G5099,$AH$29,$AH$30)*IF(H5099,$AH$34,$AH$35)*IF(I5099,$AH$39,$AH$40)*IF(J5099,$AH$44,$AH$45)*IF(K5099,$AH$49,$AH$50)*IF(L5099,$AH$54,$AH$55)*IF(M5099,$AH$59,$AH$60)</f>
        <v>3.09504448807297e-5</v>
      </c>
      <c r="Q5099">
        <f t="shared" si="790"/>
        <v>0.000360184995276734</v>
      </c>
      <c r="R5099">
        <f t="shared" si="791"/>
        <v>0</v>
      </c>
      <c r="S5099">
        <f t="shared" si="792"/>
        <v>0</v>
      </c>
      <c r="T5099">
        <f t="shared" si="793"/>
        <v>0</v>
      </c>
      <c r="U5099">
        <f t="shared" si="794"/>
        <v>0</v>
      </c>
      <c r="V5099">
        <f t="shared" si="795"/>
        <v>1</v>
      </c>
      <c r="W5099">
        <f t="shared" si="796"/>
        <v>0</v>
      </c>
      <c r="X5099">
        <f t="shared" si="797"/>
        <v>0</v>
      </c>
      <c r="Y5099">
        <f t="shared" si="798"/>
        <v>0</v>
      </c>
      <c r="Z5099">
        <f t="shared" si="799"/>
        <v>0</v>
      </c>
    </row>
    <row r="5100" spans="1:26">
      <c r="A5100">
        <v>1</v>
      </c>
      <c r="B5100" t="s">
        <v>60</v>
      </c>
      <c r="C5100" t="s">
        <v>61</v>
      </c>
      <c r="D5100">
        <v>0</v>
      </c>
      <c r="E5100">
        <v>0</v>
      </c>
      <c r="F5100">
        <v>0</v>
      </c>
      <c r="G5100">
        <v>0</v>
      </c>
      <c r="H5100">
        <v>1</v>
      </c>
      <c r="I5100">
        <v>0</v>
      </c>
      <c r="J5100">
        <v>0</v>
      </c>
      <c r="K5100">
        <v>1</v>
      </c>
      <c r="L5100">
        <v>1</v>
      </c>
      <c r="M5100">
        <v>1</v>
      </c>
      <c r="N5100">
        <f t="array" ref="N5100">$AC$2*_xlfn.IFS(B5100="data_scientist",$AD$7,TRUE,1)*_xlfn.IFS(B5100="data_analyst",$AD$8,TRUE,1)*_xlfn.IFS(B5100="data_engineer",$AD$9,TRUE,1)*IF(D5100,$AD$13,$AD$14)*IF(E5100,$AD$19,$AD$20)*IF(F5100,$AD$24,$AD$25)*IF(G5100,$AD$29,$AD$30)*IF(H5100,$AD$34,$AD$35)*IF(I5100,$AD$39,$AD$40)*IF(J5100,$AD$44,$AD$45)*IF(K5100,$AD$49,$AD$50)*IF(L5100,$AD$54,$AD$55)*IF(M5100,$AD$59,$AD$60)</f>
        <v>5.70246690813695e-7</v>
      </c>
      <c r="O5100">
        <f t="array" ref="O5100">$AD$2*_xlfn.IFS(B5100="data_scientist",$AF$7,TRUE,1)*_xlfn.IFS(B5100="data_analyst",$AF$8,TRUE,1)*_xlfn.IFS(B5100="data_engineer",$AF$9,TRUE,1)*IF(D5100,$AF$13,$AF$14)*IF(E5100,$AF$19,$AF$20)*IF(F5100,$AF$24,$AF$25)*IF(G5100,$AF$29,$AF$30)*IF(H5100,$AF$34,$AF$35)*IF(I5100,$AF$39,$AF$40)*IF(J5100,$AF$44,$AF$45)*IF(K5100,$AF$49,$AF$50)*IF(L5100,$AF$54,$AF$55)*IF(M5100,$AF$59,$AF$60)</f>
        <v>0.000230130357120709</v>
      </c>
      <c r="P5100">
        <f t="array" ref="P5100">$AE$2*_xlfn.IFS(B5100="data_scientist",$AH$7,TRUE,1)*_xlfn.IFS(B5100="data_analyst",$AH$8,TRUE,1)*_xlfn.IFS(B5100="data_engineer",$AH$9,TRUE,1)*IF(D5100,$AH$13,$AH$14)*IF(E5100,$AH$19,$AH$20)*IF(F5100,$AH$24,$AH$25)*IF(G5100,$AH$29,$AH$30)*IF(H5100,$AH$34,$AH$35)*IF(I5100,$AH$39,$AH$40)*IF(J5100,$AH$44,$AH$45)*IF(K5100,$AH$49,$AH$50)*IF(L5100,$AH$54,$AH$55)*IF(M5100,$AH$59,$AH$60)</f>
        <v>1.81221311694574e-5</v>
      </c>
      <c r="Q5100">
        <f t="shared" si="790"/>
        <v>0.000230130357120709</v>
      </c>
      <c r="R5100">
        <f t="shared" si="791"/>
        <v>0</v>
      </c>
      <c r="S5100">
        <f t="shared" si="792"/>
        <v>0</v>
      </c>
      <c r="T5100">
        <f t="shared" si="793"/>
        <v>0</v>
      </c>
      <c r="U5100">
        <f t="shared" si="794"/>
        <v>0</v>
      </c>
      <c r="V5100">
        <f t="shared" si="795"/>
        <v>1</v>
      </c>
      <c r="W5100">
        <f t="shared" si="796"/>
        <v>0</v>
      </c>
      <c r="X5100">
        <f t="shared" si="797"/>
        <v>0</v>
      </c>
      <c r="Y5100">
        <f t="shared" si="798"/>
        <v>0</v>
      </c>
      <c r="Z5100">
        <f t="shared" si="799"/>
        <v>0</v>
      </c>
    </row>
    <row r="5101" spans="1:26">
      <c r="A5101">
        <v>1</v>
      </c>
      <c r="B5101" t="s">
        <v>60</v>
      </c>
      <c r="C5101" t="s">
        <v>61</v>
      </c>
      <c r="D5101">
        <v>0</v>
      </c>
      <c r="E5101">
        <v>1</v>
      </c>
      <c r="F5101">
        <v>0</v>
      </c>
      <c r="G5101">
        <v>0</v>
      </c>
      <c r="H5101">
        <v>1</v>
      </c>
      <c r="I5101">
        <v>0</v>
      </c>
      <c r="J5101">
        <v>0</v>
      </c>
      <c r="K5101">
        <v>0</v>
      </c>
      <c r="L5101">
        <v>1</v>
      </c>
      <c r="M5101">
        <v>1</v>
      </c>
      <c r="N5101">
        <f t="array" ref="N5101">$AC$2*_xlfn.IFS(B5101="data_scientist",$AD$7,TRUE,1)*_xlfn.IFS(B5101="data_analyst",$AD$8,TRUE,1)*_xlfn.IFS(B5101="data_engineer",$AD$9,TRUE,1)*IF(D5101,$AD$13,$AD$14)*IF(E5101,$AD$19,$AD$20)*IF(F5101,$AD$24,$AD$25)*IF(G5101,$AD$29,$AD$30)*IF(H5101,$AD$34,$AD$35)*IF(I5101,$AD$39,$AD$40)*IF(J5101,$AD$44,$AD$45)*IF(K5101,$AD$49,$AD$50)*IF(L5101,$AD$54,$AD$55)*IF(M5101,$AD$59,$AD$60)</f>
        <v>1.54261252833982e-5</v>
      </c>
      <c r="O5101">
        <f t="array" ref="O5101">$AD$2*_xlfn.IFS(B5101="data_scientist",$AF$7,TRUE,1)*_xlfn.IFS(B5101="data_analyst",$AF$8,TRUE,1)*_xlfn.IFS(B5101="data_engineer",$AF$9,TRUE,1)*IF(D5101,$AF$13,$AF$14)*IF(E5101,$AF$19,$AF$20)*IF(F5101,$AF$24,$AF$25)*IF(G5101,$AF$29,$AF$30)*IF(H5101,$AF$34,$AF$35)*IF(I5101,$AF$39,$AF$40)*IF(J5101,$AF$44,$AF$45)*IF(K5101,$AF$49,$AF$50)*IF(L5101,$AF$54,$AF$55)*IF(M5101,$AF$59,$AF$60)</f>
        <v>0.000428177085955404</v>
      </c>
      <c r="P5101">
        <f t="array" ref="P5101">$AE$2*_xlfn.IFS(B5101="data_scientist",$AH$7,TRUE,1)*_xlfn.IFS(B5101="data_analyst",$AH$8,TRUE,1)*_xlfn.IFS(B5101="data_engineer",$AH$9,TRUE,1)*IF(D5101,$AH$13,$AH$14)*IF(E5101,$AH$19,$AH$20)*IF(F5101,$AH$24,$AH$25)*IF(G5101,$AH$29,$AH$30)*IF(H5101,$AH$34,$AH$35)*IF(I5101,$AH$39,$AH$40)*IF(J5101,$AH$44,$AH$45)*IF(K5101,$AH$49,$AH$50)*IF(L5101,$AH$54,$AH$55)*IF(M5101,$AH$59,$AH$60)</f>
        <v>5.10478409775037e-5</v>
      </c>
      <c r="Q5101">
        <f t="shared" si="790"/>
        <v>0.000428177085955404</v>
      </c>
      <c r="R5101">
        <f t="shared" si="791"/>
        <v>0</v>
      </c>
      <c r="S5101">
        <f t="shared" si="792"/>
        <v>0</v>
      </c>
      <c r="T5101">
        <f t="shared" si="793"/>
        <v>0</v>
      </c>
      <c r="U5101">
        <f t="shared" si="794"/>
        <v>0</v>
      </c>
      <c r="V5101">
        <f t="shared" si="795"/>
        <v>1</v>
      </c>
      <c r="W5101">
        <f t="shared" si="796"/>
        <v>0</v>
      </c>
      <c r="X5101">
        <f t="shared" si="797"/>
        <v>0</v>
      </c>
      <c r="Y5101">
        <f t="shared" si="798"/>
        <v>0</v>
      </c>
      <c r="Z5101">
        <f t="shared" si="799"/>
        <v>0</v>
      </c>
    </row>
    <row r="5102" spans="1:26">
      <c r="A5102">
        <v>1</v>
      </c>
      <c r="B5102" t="s">
        <v>60</v>
      </c>
      <c r="C5102" t="s">
        <v>61</v>
      </c>
      <c r="D5102">
        <v>1</v>
      </c>
      <c r="E5102">
        <v>1</v>
      </c>
      <c r="F5102">
        <v>1</v>
      </c>
      <c r="G5102">
        <v>0</v>
      </c>
      <c r="H5102">
        <v>1</v>
      </c>
      <c r="I5102">
        <v>0</v>
      </c>
      <c r="J5102">
        <v>0</v>
      </c>
      <c r="K5102">
        <v>1</v>
      </c>
      <c r="L5102">
        <v>0</v>
      </c>
      <c r="M5102">
        <v>1</v>
      </c>
      <c r="N5102">
        <f t="array" ref="N5102">$AC$2*_xlfn.IFS(B5102="data_scientist",$AD$7,TRUE,1)*_xlfn.IFS(B5102="data_analyst",$AD$8,TRUE,1)*_xlfn.IFS(B5102="data_engineer",$AD$9,TRUE,1)*IF(D5102,$AD$13,$AD$14)*IF(E5102,$AD$19,$AD$20)*IF(F5102,$AD$24,$AD$25)*IF(G5102,$AD$29,$AD$30)*IF(H5102,$AD$34,$AD$35)*IF(I5102,$AD$39,$AD$40)*IF(J5102,$AD$44,$AD$45)*IF(K5102,$AD$49,$AD$50)*IF(L5102,$AD$54,$AD$55)*IF(M5102,$AD$59,$AD$60)</f>
        <v>7.48517270933582e-7</v>
      </c>
      <c r="O5102">
        <f t="array" ref="O5102">$AD$2*_xlfn.IFS(B5102="data_scientist",$AF$7,TRUE,1)*_xlfn.IFS(B5102="data_analyst",$AF$8,TRUE,1)*_xlfn.IFS(B5102="data_engineer",$AF$9,TRUE,1)*IF(D5102,$AF$13,$AF$14)*IF(E5102,$AF$19,$AF$20)*IF(F5102,$AF$24,$AF$25)*IF(G5102,$AF$29,$AF$30)*IF(H5102,$AF$34,$AF$35)*IF(I5102,$AF$39,$AF$40)*IF(J5102,$AF$44,$AF$45)*IF(K5102,$AF$49,$AF$50)*IF(L5102,$AF$54,$AF$55)*IF(M5102,$AF$59,$AF$60)</f>
        <v>0.00141693326200389</v>
      </c>
      <c r="P5102">
        <f t="array" ref="P5102">$AE$2*_xlfn.IFS(B5102="data_scientist",$AH$7,TRUE,1)*_xlfn.IFS(B5102="data_analyst",$AH$8,TRUE,1)*_xlfn.IFS(B5102="data_engineer",$AH$9,TRUE,1)*IF(D5102,$AH$13,$AH$14)*IF(E5102,$AH$19,$AH$20)*IF(F5102,$AH$24,$AH$25)*IF(G5102,$AH$29,$AH$30)*IF(H5102,$AH$34,$AH$35)*IF(I5102,$AH$39,$AH$40)*IF(J5102,$AH$44,$AH$45)*IF(K5102,$AH$49,$AH$50)*IF(L5102,$AH$54,$AH$55)*IF(M5102,$AH$59,$AH$60)</f>
        <v>5.5340477718198e-5</v>
      </c>
      <c r="Q5102">
        <f t="shared" si="790"/>
        <v>0.00141693326200389</v>
      </c>
      <c r="R5102">
        <f t="shared" si="791"/>
        <v>0</v>
      </c>
      <c r="S5102">
        <f t="shared" si="792"/>
        <v>0</v>
      </c>
      <c r="T5102">
        <f t="shared" si="793"/>
        <v>0</v>
      </c>
      <c r="U5102">
        <f t="shared" si="794"/>
        <v>0</v>
      </c>
      <c r="V5102">
        <f t="shared" si="795"/>
        <v>1</v>
      </c>
      <c r="W5102">
        <f t="shared" si="796"/>
        <v>0</v>
      </c>
      <c r="X5102">
        <f t="shared" si="797"/>
        <v>0</v>
      </c>
      <c r="Y5102">
        <f t="shared" si="798"/>
        <v>0</v>
      </c>
      <c r="Z5102">
        <f t="shared" si="799"/>
        <v>0</v>
      </c>
    </row>
    <row r="5103" spans="1:26">
      <c r="A5103">
        <v>1</v>
      </c>
      <c r="B5103" t="s">
        <v>60</v>
      </c>
      <c r="C5103" t="s">
        <v>61</v>
      </c>
      <c r="D5103">
        <v>1</v>
      </c>
      <c r="E5103">
        <v>1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1</v>
      </c>
      <c r="L5103">
        <v>1</v>
      </c>
      <c r="M5103">
        <v>1</v>
      </c>
      <c r="N5103">
        <f t="array" ref="N5103">$AC$2*_xlfn.IFS(B5103="data_scientist",$AD$7,TRUE,1)*_xlfn.IFS(B5103="data_analyst",$AD$8,TRUE,1)*_xlfn.IFS(B5103="data_engineer",$AD$9,TRUE,1)*IF(D5103,$AD$13,$AD$14)*IF(E5103,$AD$19,$AD$20)*IF(F5103,$AD$24,$AD$25)*IF(G5103,$AD$29,$AD$30)*IF(H5103,$AD$34,$AD$35)*IF(I5103,$AD$39,$AD$40)*IF(J5103,$AD$44,$AD$45)*IF(K5103,$AD$49,$AD$50)*IF(L5103,$AD$54,$AD$55)*IF(M5103,$AD$59,$AD$60)</f>
        <v>5.21948082475778e-6</v>
      </c>
      <c r="O5103">
        <f t="array" ref="O5103">$AD$2*_xlfn.IFS(B5103="data_scientist",$AF$7,TRUE,1)*_xlfn.IFS(B5103="data_analyst",$AF$8,TRUE,1)*_xlfn.IFS(B5103="data_engineer",$AF$9,TRUE,1)*IF(D5103,$AF$13,$AF$14)*IF(E5103,$AF$19,$AF$20)*IF(F5103,$AF$24,$AF$25)*IF(G5103,$AF$29,$AF$30)*IF(H5103,$AF$34,$AF$35)*IF(I5103,$AF$39,$AF$40)*IF(J5103,$AF$44,$AF$45)*IF(K5103,$AF$49,$AF$50)*IF(L5103,$AF$54,$AF$55)*IF(M5103,$AF$59,$AF$60)</f>
        <v>0.000964365821492202</v>
      </c>
      <c r="P5103">
        <f t="array" ref="P5103">$AE$2*_xlfn.IFS(B5103="data_scientist",$AH$7,TRUE,1)*_xlfn.IFS(B5103="data_analyst",$AH$8,TRUE,1)*_xlfn.IFS(B5103="data_engineer",$AH$9,TRUE,1)*IF(D5103,$AH$13,$AH$14)*IF(E5103,$AH$19,$AH$20)*IF(F5103,$AH$24,$AH$25)*IF(G5103,$AH$29,$AH$30)*IF(H5103,$AH$34,$AH$35)*IF(I5103,$AH$39,$AH$40)*IF(J5103,$AH$44,$AH$45)*IF(K5103,$AH$49,$AH$50)*IF(L5103,$AH$54,$AH$55)*IF(M5103,$AH$59,$AH$60)</f>
        <v>5.19911079472446e-5</v>
      </c>
      <c r="Q5103">
        <f t="shared" si="790"/>
        <v>0.000964365821492202</v>
      </c>
      <c r="R5103">
        <f t="shared" si="791"/>
        <v>0</v>
      </c>
      <c r="S5103">
        <f t="shared" si="792"/>
        <v>0</v>
      </c>
      <c r="T5103">
        <f t="shared" si="793"/>
        <v>0</v>
      </c>
      <c r="U5103">
        <f t="shared" si="794"/>
        <v>0</v>
      </c>
      <c r="V5103">
        <f t="shared" si="795"/>
        <v>1</v>
      </c>
      <c r="W5103">
        <f t="shared" si="796"/>
        <v>0</v>
      </c>
      <c r="X5103">
        <f t="shared" si="797"/>
        <v>0</v>
      </c>
      <c r="Y5103">
        <f t="shared" si="798"/>
        <v>0</v>
      </c>
      <c r="Z5103">
        <f t="shared" si="799"/>
        <v>0</v>
      </c>
    </row>
    <row r="5104" spans="1:26">
      <c r="A5104">
        <v>1</v>
      </c>
      <c r="B5104" t="s">
        <v>60</v>
      </c>
      <c r="C5104" t="s">
        <v>61</v>
      </c>
      <c r="D5104">
        <v>1</v>
      </c>
      <c r="E5104">
        <v>1</v>
      </c>
      <c r="F5104">
        <v>0</v>
      </c>
      <c r="G5104">
        <v>0</v>
      </c>
      <c r="H5104">
        <v>1</v>
      </c>
      <c r="I5104">
        <v>0</v>
      </c>
      <c r="J5104">
        <v>0</v>
      </c>
      <c r="K5104">
        <v>1</v>
      </c>
      <c r="L5104">
        <v>0</v>
      </c>
      <c r="M5104">
        <v>1</v>
      </c>
      <c r="N5104">
        <f t="array" ref="N5104">$AC$2*_xlfn.IFS(B5104="data_scientist",$AD$7,TRUE,1)*_xlfn.IFS(B5104="data_analyst",$AD$8,TRUE,1)*_xlfn.IFS(B5104="data_engineer",$AD$9,TRUE,1)*IF(D5104,$AD$13,$AD$14)*IF(E5104,$AD$19,$AD$20)*IF(F5104,$AD$24,$AD$25)*IF(G5104,$AD$29,$AD$30)*IF(H5104,$AD$34,$AD$35)*IF(I5104,$AD$39,$AD$40)*IF(J5104,$AD$44,$AD$45)*IF(K5104,$AD$49,$AD$50)*IF(L5104,$AD$54,$AD$55)*IF(M5104,$AD$59,$AD$60)</f>
        <v>4.11405201524316e-6</v>
      </c>
      <c r="O5104">
        <f t="array" ref="O5104">$AD$2*_xlfn.IFS(B5104="data_scientist",$AF$7,TRUE,1)*_xlfn.IFS(B5104="data_analyst",$AF$8,TRUE,1)*_xlfn.IFS(B5104="data_engineer",$AF$9,TRUE,1)*IF(D5104,$AF$13,$AF$14)*IF(E5104,$AF$19,$AF$20)*IF(F5104,$AF$24,$AF$25)*IF(G5104,$AF$29,$AF$30)*IF(H5104,$AF$34,$AF$35)*IF(I5104,$AF$39,$AF$40)*IF(J5104,$AF$44,$AF$45)*IF(K5104,$AF$49,$AF$50)*IF(L5104,$AF$54,$AF$55)*IF(M5104,$AF$59,$AF$60)</f>
        <v>0.00124557567412892</v>
      </c>
      <c r="P5104">
        <f t="array" ref="P5104">$AE$2*_xlfn.IFS(B5104="data_scientist",$AH$7,TRUE,1)*_xlfn.IFS(B5104="data_analyst",$AH$8,TRUE,1)*_xlfn.IFS(B5104="data_engineer",$AH$9,TRUE,1)*IF(D5104,$AH$13,$AH$14)*IF(E5104,$AH$19,$AH$20)*IF(F5104,$AH$24,$AH$25)*IF(G5104,$AH$29,$AH$30)*IF(H5104,$AH$34,$AH$35)*IF(I5104,$AH$39,$AH$40)*IF(J5104,$AH$44,$AH$45)*IF(K5104,$AH$49,$AH$50)*IF(L5104,$AH$54,$AH$55)*IF(M5104,$AH$59,$AH$60)</f>
        <v>8.10056268048986e-5</v>
      </c>
      <c r="Q5104">
        <f t="shared" si="790"/>
        <v>0.00124557567412892</v>
      </c>
      <c r="R5104">
        <f t="shared" si="791"/>
        <v>0</v>
      </c>
      <c r="S5104">
        <f t="shared" si="792"/>
        <v>0</v>
      </c>
      <c r="T5104">
        <f t="shared" si="793"/>
        <v>0</v>
      </c>
      <c r="U5104">
        <f t="shared" si="794"/>
        <v>0</v>
      </c>
      <c r="V5104">
        <f t="shared" si="795"/>
        <v>1</v>
      </c>
      <c r="W5104">
        <f t="shared" si="796"/>
        <v>0</v>
      </c>
      <c r="X5104">
        <f t="shared" si="797"/>
        <v>0</v>
      </c>
      <c r="Y5104">
        <f t="shared" si="798"/>
        <v>0</v>
      </c>
      <c r="Z5104">
        <f t="shared" si="799"/>
        <v>0</v>
      </c>
    </row>
    <row r="5105" spans="1:26">
      <c r="A5105">
        <v>1</v>
      </c>
      <c r="B5105" t="s">
        <v>60</v>
      </c>
      <c r="C5105" t="s">
        <v>61</v>
      </c>
      <c r="D5105">
        <v>1</v>
      </c>
      <c r="E5105">
        <v>0</v>
      </c>
      <c r="F5105">
        <v>1</v>
      </c>
      <c r="G5105">
        <v>0</v>
      </c>
      <c r="H5105">
        <v>0</v>
      </c>
      <c r="I5105">
        <v>0</v>
      </c>
      <c r="J5105">
        <v>0</v>
      </c>
      <c r="K5105">
        <v>1</v>
      </c>
      <c r="L5105">
        <v>1</v>
      </c>
      <c r="M5105">
        <v>1</v>
      </c>
      <c r="N5105">
        <f t="array" ref="N5105">$AC$2*_xlfn.IFS(B5105="data_scientist",$AD$7,TRUE,1)*_xlfn.IFS(B5105="data_analyst",$AD$8,TRUE,1)*_xlfn.IFS(B5105="data_engineer",$AD$9,TRUE,1)*IF(D5105,$AD$13,$AD$14)*IF(E5105,$AD$19,$AD$20)*IF(F5105,$AD$24,$AD$25)*IF(G5105,$AD$29,$AD$30)*IF(H5105,$AD$34,$AD$35)*IF(I5105,$AD$39,$AD$40)*IF(J5105,$AD$44,$AD$45)*IF(K5105,$AD$49,$AD$50)*IF(L5105,$AD$54,$AD$55)*IF(M5105,$AD$59,$AD$60)</f>
        <v>7.28861345810046e-7</v>
      </c>
      <c r="O5105">
        <f t="array" ref="O5105">$AD$2*_xlfn.IFS(B5105="data_scientist",$AF$7,TRUE,1)*_xlfn.IFS(B5105="data_analyst",$AF$8,TRUE,1)*_xlfn.IFS(B5105="data_engineer",$AF$9,TRUE,1)*IF(D5105,$AF$13,$AF$14)*IF(E5105,$AF$19,$AF$20)*IF(F5105,$AF$24,$AF$25)*IF(G5105,$AF$29,$AF$30)*IF(H5105,$AF$34,$AF$35)*IF(I5105,$AF$39,$AF$40)*IF(J5105,$AF$44,$AF$45)*IF(K5105,$AF$49,$AF$50)*IF(L5105,$AF$54,$AF$55)*IF(M5105,$AF$59,$AF$60)</f>
        <v>0.000945721142269814</v>
      </c>
      <c r="P5105">
        <f t="array" ref="P5105">$AE$2*_xlfn.IFS(B5105="data_scientist",$AH$7,TRUE,1)*_xlfn.IFS(B5105="data_analyst",$AH$8,TRUE,1)*_xlfn.IFS(B5105="data_engineer",$AH$9,TRUE,1)*IF(D5105,$AH$13,$AH$14)*IF(E5105,$AH$19,$AH$20)*IF(F5105,$AH$24,$AH$25)*IF(G5105,$AH$29,$AH$30)*IF(H5105,$AH$34,$AH$35)*IF(I5105,$AH$39,$AH$40)*IF(J5105,$AH$44,$AH$45)*IF(K5105,$AH$49,$AH$50)*IF(L5105,$AH$54,$AH$55)*IF(M5105,$AH$59,$AH$60)</f>
        <v>3.34890389804458e-5</v>
      </c>
      <c r="Q5105">
        <f t="shared" si="790"/>
        <v>0.000945721142269814</v>
      </c>
      <c r="R5105">
        <f t="shared" si="791"/>
        <v>0</v>
      </c>
      <c r="S5105">
        <f t="shared" si="792"/>
        <v>0</v>
      </c>
      <c r="T5105">
        <f t="shared" si="793"/>
        <v>0</v>
      </c>
      <c r="U5105">
        <f t="shared" si="794"/>
        <v>0</v>
      </c>
      <c r="V5105">
        <f t="shared" si="795"/>
        <v>1</v>
      </c>
      <c r="W5105">
        <f t="shared" si="796"/>
        <v>0</v>
      </c>
      <c r="X5105">
        <f t="shared" si="797"/>
        <v>0</v>
      </c>
      <c r="Y5105">
        <f t="shared" si="798"/>
        <v>0</v>
      </c>
      <c r="Z5105">
        <f t="shared" si="799"/>
        <v>0</v>
      </c>
    </row>
    <row r="5106" spans="1:26">
      <c r="A5106">
        <v>1</v>
      </c>
      <c r="B5106" t="s">
        <v>60</v>
      </c>
      <c r="C5106" t="s">
        <v>61</v>
      </c>
      <c r="D5106">
        <v>1</v>
      </c>
      <c r="E5106">
        <v>0</v>
      </c>
      <c r="F5106">
        <v>1</v>
      </c>
      <c r="G5106">
        <v>0</v>
      </c>
      <c r="H5106">
        <v>0</v>
      </c>
      <c r="I5106">
        <v>0</v>
      </c>
      <c r="J5106">
        <v>0</v>
      </c>
      <c r="K5106">
        <v>1</v>
      </c>
      <c r="L5106">
        <v>1</v>
      </c>
      <c r="M5106">
        <v>1</v>
      </c>
      <c r="N5106">
        <f t="array" ref="N5106">$AC$2*_xlfn.IFS(B5106="data_scientist",$AD$7,TRUE,1)*_xlfn.IFS(B5106="data_analyst",$AD$8,TRUE,1)*_xlfn.IFS(B5106="data_engineer",$AD$9,TRUE,1)*IF(D5106,$AD$13,$AD$14)*IF(E5106,$AD$19,$AD$20)*IF(F5106,$AD$24,$AD$25)*IF(G5106,$AD$29,$AD$30)*IF(H5106,$AD$34,$AD$35)*IF(I5106,$AD$39,$AD$40)*IF(J5106,$AD$44,$AD$45)*IF(K5106,$AD$49,$AD$50)*IF(L5106,$AD$54,$AD$55)*IF(M5106,$AD$59,$AD$60)</f>
        <v>7.28861345810046e-7</v>
      </c>
      <c r="O5106">
        <f t="array" ref="O5106">$AD$2*_xlfn.IFS(B5106="data_scientist",$AF$7,TRUE,1)*_xlfn.IFS(B5106="data_analyst",$AF$8,TRUE,1)*_xlfn.IFS(B5106="data_engineer",$AF$9,TRUE,1)*IF(D5106,$AF$13,$AF$14)*IF(E5106,$AF$19,$AF$20)*IF(F5106,$AF$24,$AF$25)*IF(G5106,$AF$29,$AF$30)*IF(H5106,$AF$34,$AF$35)*IF(I5106,$AF$39,$AF$40)*IF(J5106,$AF$44,$AF$45)*IF(K5106,$AF$49,$AF$50)*IF(L5106,$AF$54,$AF$55)*IF(M5106,$AF$59,$AF$60)</f>
        <v>0.000945721142269814</v>
      </c>
      <c r="P5106">
        <f t="array" ref="P5106">$AE$2*_xlfn.IFS(B5106="data_scientist",$AH$7,TRUE,1)*_xlfn.IFS(B5106="data_analyst",$AH$8,TRUE,1)*_xlfn.IFS(B5106="data_engineer",$AH$9,TRUE,1)*IF(D5106,$AH$13,$AH$14)*IF(E5106,$AH$19,$AH$20)*IF(F5106,$AH$24,$AH$25)*IF(G5106,$AH$29,$AH$30)*IF(H5106,$AH$34,$AH$35)*IF(I5106,$AH$39,$AH$40)*IF(J5106,$AH$44,$AH$45)*IF(K5106,$AH$49,$AH$50)*IF(L5106,$AH$54,$AH$55)*IF(M5106,$AH$59,$AH$60)</f>
        <v>3.34890389804458e-5</v>
      </c>
      <c r="Q5106">
        <f t="shared" si="790"/>
        <v>0.000945721142269814</v>
      </c>
      <c r="R5106">
        <f t="shared" si="791"/>
        <v>0</v>
      </c>
      <c r="S5106">
        <f t="shared" si="792"/>
        <v>0</v>
      </c>
      <c r="T5106">
        <f t="shared" si="793"/>
        <v>0</v>
      </c>
      <c r="U5106">
        <f t="shared" si="794"/>
        <v>0</v>
      </c>
      <c r="V5106">
        <f t="shared" si="795"/>
        <v>1</v>
      </c>
      <c r="W5106">
        <f t="shared" si="796"/>
        <v>0</v>
      </c>
      <c r="X5106">
        <f t="shared" si="797"/>
        <v>0</v>
      </c>
      <c r="Y5106">
        <f t="shared" si="798"/>
        <v>0</v>
      </c>
      <c r="Z5106">
        <f t="shared" si="799"/>
        <v>0</v>
      </c>
    </row>
    <row r="5107" spans="1:26">
      <c r="A5107">
        <v>1</v>
      </c>
      <c r="B5107" t="s">
        <v>60</v>
      </c>
      <c r="C5107" t="s">
        <v>61</v>
      </c>
      <c r="D5107">
        <v>1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1</v>
      </c>
      <c r="M5107">
        <v>1</v>
      </c>
      <c r="N5107">
        <f t="array" ref="N5107">$AC$2*_xlfn.IFS(B5107="data_scientist",$AD$7,TRUE,1)*_xlfn.IFS(B5107="data_analyst",$AD$8,TRUE,1)*_xlfn.IFS(B5107="data_engineer",$AD$9,TRUE,1)*IF(D5107,$AD$13,$AD$14)*IF(E5107,$AD$19,$AD$20)*IF(F5107,$AD$24,$AD$25)*IF(G5107,$AD$29,$AD$30)*IF(H5107,$AD$34,$AD$35)*IF(I5107,$AD$39,$AD$40)*IF(J5107,$AD$44,$AD$45)*IF(K5107,$AD$49,$AD$50)*IF(L5107,$AD$54,$AD$55)*IF(M5107,$AD$59,$AD$60)</f>
        <v>8.31749439510348e-5</v>
      </c>
      <c r="O5107">
        <f t="array" ref="O5107">$AD$2*_xlfn.IFS(B5107="data_scientist",$AF$7,TRUE,1)*_xlfn.IFS(B5107="data_analyst",$AF$8,TRUE,1)*_xlfn.IFS(B5107="data_engineer",$AF$9,TRUE,1)*IF(D5107,$AF$13,$AF$14)*IF(E5107,$AF$19,$AF$20)*IF(F5107,$AF$24,$AF$25)*IF(G5107,$AF$29,$AF$30)*IF(H5107,$AF$34,$AF$35)*IF(I5107,$AF$39,$AF$40)*IF(J5107,$AF$44,$AF$45)*IF(K5107,$AF$49,$AF$50)*IF(L5107,$AF$54,$AF$55)*IF(M5107,$AF$59,$AF$60)</f>
        <v>0.00133344572155355</v>
      </c>
      <c r="P5107">
        <f t="array" ref="P5107">$AE$2*_xlfn.IFS(B5107="data_scientist",$AH$7,TRUE,1)*_xlfn.IFS(B5107="data_analyst",$AH$8,TRUE,1)*_xlfn.IFS(B5107="data_engineer",$AH$9,TRUE,1)*IF(D5107,$AH$13,$AH$14)*IF(E5107,$AH$19,$AH$20)*IF(F5107,$AH$24,$AH$25)*IF(G5107,$AH$29,$AH$30)*IF(H5107,$AH$34,$AH$35)*IF(I5107,$AH$39,$AH$40)*IF(J5107,$AH$44,$AH$45)*IF(K5107,$AH$49,$AH$50)*IF(L5107,$AH$54,$AH$55)*IF(M5107,$AH$59,$AH$60)</f>
        <v>0.000130193401191395</v>
      </c>
      <c r="Q5107">
        <f t="shared" si="790"/>
        <v>0.00133344572155355</v>
      </c>
      <c r="R5107">
        <f t="shared" si="791"/>
        <v>0</v>
      </c>
      <c r="S5107">
        <f t="shared" si="792"/>
        <v>0</v>
      </c>
      <c r="T5107">
        <f t="shared" si="793"/>
        <v>0</v>
      </c>
      <c r="U5107">
        <f t="shared" si="794"/>
        <v>0</v>
      </c>
      <c r="V5107">
        <f t="shared" si="795"/>
        <v>1</v>
      </c>
      <c r="W5107">
        <f t="shared" si="796"/>
        <v>0</v>
      </c>
      <c r="X5107">
        <f t="shared" si="797"/>
        <v>0</v>
      </c>
      <c r="Y5107">
        <f t="shared" si="798"/>
        <v>0</v>
      </c>
      <c r="Z5107">
        <f t="shared" si="799"/>
        <v>0</v>
      </c>
    </row>
    <row r="5108" spans="1:26">
      <c r="A5108">
        <v>1</v>
      </c>
      <c r="B5108" t="s">
        <v>60</v>
      </c>
      <c r="C5108" t="s">
        <v>61</v>
      </c>
      <c r="D5108">
        <v>1</v>
      </c>
      <c r="E5108">
        <v>1</v>
      </c>
      <c r="F5108">
        <v>1</v>
      </c>
      <c r="G5108">
        <v>0</v>
      </c>
      <c r="H5108">
        <v>0</v>
      </c>
      <c r="I5108">
        <v>0</v>
      </c>
      <c r="J5108">
        <v>0</v>
      </c>
      <c r="K5108">
        <v>1</v>
      </c>
      <c r="L5108">
        <v>1</v>
      </c>
      <c r="M5108">
        <v>1</v>
      </c>
      <c r="N5108">
        <f t="array" ref="N5108">$AC$2*_xlfn.IFS(B5108="data_scientist",$AD$7,TRUE,1)*_xlfn.IFS(B5108="data_analyst",$AD$8,TRUE,1)*_xlfn.IFS(B5108="data_engineer",$AD$9,TRUE,1)*IF(D5108,$AD$13,$AD$14)*IF(E5108,$AD$19,$AD$20)*IF(F5108,$AD$24,$AD$25)*IF(G5108,$AD$29,$AD$30)*IF(H5108,$AD$34,$AD$35)*IF(I5108,$AD$39,$AD$40)*IF(J5108,$AD$44,$AD$45)*IF(K5108,$AD$49,$AD$50)*IF(L5108,$AD$54,$AD$55)*IF(M5108,$AD$59,$AD$60)</f>
        <v>9.49640774633459e-7</v>
      </c>
      <c r="O5108">
        <f t="array" ref="O5108">$AD$2*_xlfn.IFS(B5108="data_scientist",$AF$7,TRUE,1)*_xlfn.IFS(B5108="data_analyst",$AF$8,TRUE,1)*_xlfn.IFS(B5108="data_engineer",$AF$9,TRUE,1)*IF(D5108,$AF$13,$AF$14)*IF(E5108,$AF$19,$AF$20)*IF(F5108,$AF$24,$AF$25)*IF(G5108,$AF$29,$AF$30)*IF(H5108,$AF$34,$AF$35)*IF(I5108,$AF$39,$AF$40)*IF(J5108,$AF$44,$AF$45)*IF(K5108,$AF$49,$AF$50)*IF(L5108,$AF$54,$AF$55)*IF(M5108,$AF$59,$AF$60)</f>
        <v>0.00109703652503298</v>
      </c>
      <c r="P5108">
        <f t="array" ref="P5108">$AE$2*_xlfn.IFS(B5108="data_scientist",$AH$7,TRUE,1)*_xlfn.IFS(B5108="data_analyst",$AH$8,TRUE,1)*_xlfn.IFS(B5108="data_engineer",$AH$9,TRUE,1)*IF(D5108,$AH$13,$AH$14)*IF(E5108,$AH$19,$AH$20)*IF(F5108,$AH$24,$AH$25)*IF(G5108,$AH$29,$AH$30)*IF(H5108,$AH$34,$AH$35)*IF(I5108,$AH$39,$AH$40)*IF(J5108,$AH$44,$AH$45)*IF(K5108,$AH$49,$AH$50)*IF(L5108,$AH$54,$AH$55)*IF(M5108,$AH$59,$AH$60)</f>
        <v>3.55186777065334e-5</v>
      </c>
      <c r="Q5108">
        <f t="shared" si="790"/>
        <v>0.00109703652503298</v>
      </c>
      <c r="R5108">
        <f t="shared" si="791"/>
        <v>0</v>
      </c>
      <c r="S5108">
        <f t="shared" si="792"/>
        <v>0</v>
      </c>
      <c r="T5108">
        <f t="shared" si="793"/>
        <v>0</v>
      </c>
      <c r="U5108">
        <f t="shared" si="794"/>
        <v>0</v>
      </c>
      <c r="V5108">
        <f t="shared" si="795"/>
        <v>1</v>
      </c>
      <c r="W5108">
        <f t="shared" si="796"/>
        <v>0</v>
      </c>
      <c r="X5108">
        <f t="shared" si="797"/>
        <v>0</v>
      </c>
      <c r="Y5108">
        <f t="shared" si="798"/>
        <v>0</v>
      </c>
      <c r="Z5108">
        <f t="shared" si="799"/>
        <v>0</v>
      </c>
    </row>
    <row r="5109" spans="1:26">
      <c r="A5109">
        <v>1</v>
      </c>
      <c r="B5109" t="s">
        <v>60</v>
      </c>
      <c r="C5109" t="s">
        <v>61</v>
      </c>
      <c r="D5109">
        <v>1</v>
      </c>
      <c r="E5109">
        <v>1</v>
      </c>
      <c r="F5109">
        <v>1</v>
      </c>
      <c r="G5109">
        <v>0</v>
      </c>
      <c r="H5109">
        <v>1</v>
      </c>
      <c r="I5109">
        <v>0</v>
      </c>
      <c r="J5109">
        <v>0</v>
      </c>
      <c r="K5109">
        <v>1</v>
      </c>
      <c r="L5109">
        <v>1</v>
      </c>
      <c r="M5109">
        <v>1</v>
      </c>
      <c r="N5109">
        <f t="array" ref="N5109">$AC$2*_xlfn.IFS(B5109="data_scientist",$AD$7,TRUE,1)*_xlfn.IFS(B5109="data_analyst",$AD$8,TRUE,1)*_xlfn.IFS(B5109="data_engineer",$AD$9,TRUE,1)*IF(D5109,$AD$13,$AD$14)*IF(E5109,$AD$19,$AD$20)*IF(F5109,$AD$24,$AD$25)*IF(G5109,$AD$29,$AD$30)*IF(H5109,$AD$34,$AD$35)*IF(I5109,$AD$39,$AD$40)*IF(J5109,$AD$44,$AD$45)*IF(K5109,$AD$49,$AD$50)*IF(L5109,$AD$54,$AD$55)*IF(M5109,$AD$59,$AD$60)</f>
        <v>6.34257625214749e-8</v>
      </c>
      <c r="O5109">
        <f t="array" ref="O5109">$AD$2*_xlfn.IFS(B5109="data_scientist",$AF$7,TRUE,1)*_xlfn.IFS(B5109="data_analyst",$AF$8,TRUE,1)*_xlfn.IFS(B5109="data_engineer",$AF$9,TRUE,1)*IF(D5109,$AF$13,$AF$14)*IF(E5109,$AF$19,$AF$20)*IF(F5109,$AF$24,$AF$25)*IF(G5109,$AF$29,$AF$30)*IF(H5109,$AF$34,$AF$35)*IF(I5109,$AF$39,$AF$40)*IF(J5109,$AF$44,$AF$45)*IF(K5109,$AF$49,$AF$50)*IF(L5109,$AF$54,$AF$55)*IF(M5109,$AF$59,$AF$60)</f>
        <v>0.000791953706780216</v>
      </c>
      <c r="P5109">
        <f t="array" ref="P5109">$AE$2*_xlfn.IFS(B5109="data_scientist",$AH$7,TRUE,1)*_xlfn.IFS(B5109="data_analyst",$AH$8,TRUE,1)*_xlfn.IFS(B5109="data_engineer",$AH$9,TRUE,1)*IF(D5109,$AH$13,$AH$14)*IF(E5109,$AH$19,$AH$20)*IF(F5109,$AH$24,$AH$25)*IF(G5109,$AH$29,$AH$30)*IF(H5109,$AH$34,$AH$35)*IF(I5109,$AH$39,$AH$40)*IF(J5109,$AH$44,$AH$45)*IF(K5109,$AH$49,$AH$50)*IF(L5109,$AH$54,$AH$55)*IF(M5109,$AH$59,$AH$60)</f>
        <v>1.74477715049638e-5</v>
      </c>
      <c r="Q5109">
        <f t="shared" si="790"/>
        <v>0.000791953706780216</v>
      </c>
      <c r="R5109">
        <f t="shared" si="791"/>
        <v>0</v>
      </c>
      <c r="S5109">
        <f t="shared" si="792"/>
        <v>0</v>
      </c>
      <c r="T5109">
        <f t="shared" si="793"/>
        <v>0</v>
      </c>
      <c r="U5109">
        <f t="shared" si="794"/>
        <v>0</v>
      </c>
      <c r="V5109">
        <f t="shared" si="795"/>
        <v>1</v>
      </c>
      <c r="W5109">
        <f t="shared" si="796"/>
        <v>0</v>
      </c>
      <c r="X5109">
        <f t="shared" si="797"/>
        <v>0</v>
      </c>
      <c r="Y5109">
        <f t="shared" si="798"/>
        <v>0</v>
      </c>
      <c r="Z5109">
        <f t="shared" si="799"/>
        <v>0</v>
      </c>
    </row>
    <row r="5110" spans="1:26">
      <c r="A5110">
        <v>1</v>
      </c>
      <c r="B5110" t="s">
        <v>60</v>
      </c>
      <c r="C5110" t="s">
        <v>61</v>
      </c>
      <c r="D5110">
        <v>1</v>
      </c>
      <c r="E5110">
        <v>0</v>
      </c>
      <c r="F5110">
        <v>0</v>
      </c>
      <c r="G5110">
        <v>0</v>
      </c>
      <c r="H5110">
        <v>1</v>
      </c>
      <c r="I5110">
        <v>0</v>
      </c>
      <c r="J5110">
        <v>0</v>
      </c>
      <c r="K5110">
        <v>1</v>
      </c>
      <c r="L5110">
        <v>0</v>
      </c>
      <c r="M5110">
        <v>1</v>
      </c>
      <c r="N5110">
        <f t="array" ref="N5110">$AC$2*_xlfn.IFS(B5110="data_scientist",$AD$7,TRUE,1)*_xlfn.IFS(B5110="data_analyst",$AD$8,TRUE,1)*_xlfn.IFS(B5110="data_engineer",$AD$9,TRUE,1)*IF(D5110,$AD$13,$AD$14)*IF(E5110,$AD$19,$AD$20)*IF(F5110,$AD$24,$AD$25)*IF(G5110,$AD$29,$AD$30)*IF(H5110,$AD$34,$AD$35)*IF(I5110,$AD$39,$AD$40)*IF(J5110,$AD$44,$AD$45)*IF(K5110,$AD$49,$AD$50)*IF(L5110,$AD$54,$AD$55)*IF(M5110,$AD$59,$AD$60)</f>
        <v>3.15758713048105e-6</v>
      </c>
      <c r="O5110">
        <f t="array" ref="O5110">$AD$2*_xlfn.IFS(B5110="data_scientist",$AF$7,TRUE,1)*_xlfn.IFS(B5110="data_analyst",$AF$8,TRUE,1)*_xlfn.IFS(B5110="data_engineer",$AF$9,TRUE,1)*IF(D5110,$AF$13,$AF$14)*IF(E5110,$AF$19,$AF$20)*IF(F5110,$AF$24,$AF$25)*IF(G5110,$AF$29,$AF$30)*IF(H5110,$AF$34,$AF$35)*IF(I5110,$AF$39,$AF$40)*IF(J5110,$AF$44,$AF$45)*IF(K5110,$AF$49,$AF$50)*IF(L5110,$AF$54,$AF$55)*IF(M5110,$AF$59,$AF$60)</f>
        <v>0.00107377213286976</v>
      </c>
      <c r="P5110">
        <f t="array" ref="P5110">$AE$2*_xlfn.IFS(B5110="data_scientist",$AH$7,TRUE,1)*_xlfn.IFS(B5110="data_analyst",$AH$8,TRUE,1)*_xlfn.IFS(B5110="data_engineer",$AH$9,TRUE,1)*IF(D5110,$AH$13,$AH$14)*IF(E5110,$AH$19,$AH$20)*IF(F5110,$AH$24,$AH$25)*IF(G5110,$AH$29,$AH$30)*IF(H5110,$AH$34,$AH$35)*IF(I5110,$AH$39,$AH$40)*IF(J5110,$AH$44,$AH$45)*IF(K5110,$AH$49,$AH$50)*IF(L5110,$AH$54,$AH$55)*IF(M5110,$AH$59,$AH$60)</f>
        <v>7.63767338446186e-5</v>
      </c>
      <c r="Q5110">
        <f t="shared" si="790"/>
        <v>0.00107377213286976</v>
      </c>
      <c r="R5110">
        <f t="shared" si="791"/>
        <v>0</v>
      </c>
      <c r="S5110">
        <f t="shared" si="792"/>
        <v>0</v>
      </c>
      <c r="T5110">
        <f t="shared" si="793"/>
        <v>0</v>
      </c>
      <c r="U5110">
        <f t="shared" si="794"/>
        <v>0</v>
      </c>
      <c r="V5110">
        <f t="shared" si="795"/>
        <v>1</v>
      </c>
      <c r="W5110">
        <f t="shared" si="796"/>
        <v>0</v>
      </c>
      <c r="X5110">
        <f t="shared" si="797"/>
        <v>0</v>
      </c>
      <c r="Y5110">
        <f t="shared" si="798"/>
        <v>0</v>
      </c>
      <c r="Z5110">
        <f t="shared" si="799"/>
        <v>0</v>
      </c>
    </row>
    <row r="5111" spans="1:26">
      <c r="A5111">
        <v>1</v>
      </c>
      <c r="B5111" t="s">
        <v>60</v>
      </c>
      <c r="C5111" t="s">
        <v>61</v>
      </c>
      <c r="D5111">
        <v>1</v>
      </c>
      <c r="E5111">
        <v>0</v>
      </c>
      <c r="F5111">
        <v>0</v>
      </c>
      <c r="G5111">
        <v>0</v>
      </c>
      <c r="H5111">
        <v>1</v>
      </c>
      <c r="I5111">
        <v>0</v>
      </c>
      <c r="J5111">
        <v>0</v>
      </c>
      <c r="K5111">
        <v>1</v>
      </c>
      <c r="L5111">
        <v>1</v>
      </c>
      <c r="M5111">
        <v>1</v>
      </c>
      <c r="N5111">
        <f t="array" ref="N5111">$AC$2*_xlfn.IFS(B5111="data_scientist",$AD$7,TRUE,1)*_xlfn.IFS(B5111="data_analyst",$AD$8,TRUE,1)*_xlfn.IFS(B5111="data_engineer",$AD$9,TRUE,1)*IF(D5111,$AD$13,$AD$14)*IF(E5111,$AD$19,$AD$20)*IF(F5111,$AD$24,$AD$25)*IF(G5111,$AD$29,$AD$30)*IF(H5111,$AD$34,$AD$35)*IF(I5111,$AD$39,$AD$40)*IF(J5111,$AD$44,$AD$45)*IF(K5111,$AD$49,$AD$50)*IF(L5111,$AD$54,$AD$55)*IF(M5111,$AD$59,$AD$60)</f>
        <v>2.67558784888113e-7</v>
      </c>
      <c r="O5111">
        <f t="array" ref="O5111">$AD$2*_xlfn.IFS(B5111="data_scientist",$AF$7,TRUE,1)*_xlfn.IFS(B5111="data_analyst",$AF$8,TRUE,1)*_xlfn.IFS(B5111="data_engineer",$AF$9,TRUE,1)*IF(D5111,$AF$13,$AF$14)*IF(E5111,$AF$19,$AF$20)*IF(F5111,$AF$24,$AF$25)*IF(G5111,$AF$29,$AF$30)*IF(H5111,$AF$34,$AF$35)*IF(I5111,$AF$39,$AF$40)*IF(J5111,$AF$44,$AF$45)*IF(K5111,$AF$49,$AF$50)*IF(L5111,$AF$54,$AF$55)*IF(M5111,$AF$59,$AF$60)</f>
        <v>0.00060015375717898</v>
      </c>
      <c r="P5111">
        <f t="array" ref="P5111">$AE$2*_xlfn.IFS(B5111="data_scientist",$AH$7,TRUE,1)*_xlfn.IFS(B5111="data_analyst",$AH$8,TRUE,1)*_xlfn.IFS(B5111="data_engineer",$AH$9,TRUE,1)*IF(D5111,$AH$13,$AH$14)*IF(E5111,$AH$19,$AH$20)*IF(F5111,$AH$24,$AH$25)*IF(G5111,$AH$29,$AH$30)*IF(H5111,$AH$34,$AH$35)*IF(I5111,$AH$39,$AH$40)*IF(J5111,$AH$44,$AH$45)*IF(K5111,$AH$49,$AH$50)*IF(L5111,$AH$54,$AH$55)*IF(M5111,$AH$59,$AH$60)</f>
        <v>2.40800921018817e-5</v>
      </c>
      <c r="Q5111">
        <f t="shared" si="790"/>
        <v>0.00060015375717898</v>
      </c>
      <c r="R5111">
        <f t="shared" si="791"/>
        <v>0</v>
      </c>
      <c r="S5111">
        <f t="shared" si="792"/>
        <v>0</v>
      </c>
      <c r="T5111">
        <f t="shared" si="793"/>
        <v>0</v>
      </c>
      <c r="U5111">
        <f t="shared" si="794"/>
        <v>0</v>
      </c>
      <c r="V5111">
        <f t="shared" si="795"/>
        <v>1</v>
      </c>
      <c r="W5111">
        <f t="shared" si="796"/>
        <v>0</v>
      </c>
      <c r="X5111">
        <f t="shared" si="797"/>
        <v>0</v>
      </c>
      <c r="Y5111">
        <f t="shared" si="798"/>
        <v>0</v>
      </c>
      <c r="Z5111">
        <f t="shared" si="799"/>
        <v>0</v>
      </c>
    </row>
    <row r="5112" spans="1:26">
      <c r="A5112">
        <v>1</v>
      </c>
      <c r="B5112" t="s">
        <v>60</v>
      </c>
      <c r="C5112" t="s">
        <v>61</v>
      </c>
      <c r="D5112">
        <v>1</v>
      </c>
      <c r="E5112">
        <v>1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1</v>
      </c>
      <c r="L5112">
        <v>0</v>
      </c>
      <c r="M5112">
        <v>1</v>
      </c>
      <c r="N5112">
        <f t="array" ref="N5112">$AC$2*_xlfn.IFS(B5112="data_scientist",$AD$7,TRUE,1)*_xlfn.IFS(B5112="data_analyst",$AD$8,TRUE,1)*_xlfn.IFS(B5112="data_engineer",$AD$9,TRUE,1)*IF(D5112,$AD$13,$AD$14)*IF(E5112,$AD$19,$AD$20)*IF(F5112,$AD$24,$AD$25)*IF(G5112,$AD$29,$AD$30)*IF(H5112,$AD$34,$AD$35)*IF(I5112,$AD$39,$AD$40)*IF(J5112,$AD$44,$AD$45)*IF(K5112,$AD$49,$AD$50)*IF(L5112,$AD$54,$AD$55)*IF(M5112,$AD$59,$AD$60)</f>
        <v>6.1597549439237e-5</v>
      </c>
      <c r="O5112">
        <f t="array" ref="O5112">$AD$2*_xlfn.IFS(B5112="data_scientist",$AF$7,TRUE,1)*_xlfn.IFS(B5112="data_analyst",$AF$8,TRUE,1)*_xlfn.IFS(B5112="data_engineer",$AF$9,TRUE,1)*IF(D5112,$AF$13,$AF$14)*IF(E5112,$AF$19,$AF$20)*IF(F5112,$AF$24,$AF$25)*IF(G5112,$AF$29,$AF$30)*IF(H5112,$AF$34,$AF$35)*IF(I5112,$AF$39,$AF$40)*IF(J5112,$AF$44,$AF$45)*IF(K5112,$AF$49,$AF$50)*IF(L5112,$AF$54,$AF$55)*IF(M5112,$AF$59,$AF$60)</f>
        <v>0.001725406418978</v>
      </c>
      <c r="P5112">
        <f t="array" ref="P5112">$AE$2*_xlfn.IFS(B5112="data_scientist",$AH$7,TRUE,1)*_xlfn.IFS(B5112="data_analyst",$AH$8,TRUE,1)*_xlfn.IFS(B5112="data_engineer",$AH$9,TRUE,1)*IF(D5112,$AH$13,$AH$14)*IF(E5112,$AH$19,$AH$20)*IF(F5112,$AH$24,$AH$25)*IF(G5112,$AH$29,$AH$30)*IF(H5112,$AH$34,$AH$35)*IF(I5112,$AH$39,$AH$40)*IF(J5112,$AH$44,$AH$45)*IF(K5112,$AH$49,$AH$50)*IF(L5112,$AH$54,$AH$55)*IF(M5112,$AH$59,$AH$60)</f>
        <v>0.000164904311709972</v>
      </c>
      <c r="Q5112">
        <f t="shared" si="790"/>
        <v>0.001725406418978</v>
      </c>
      <c r="R5112">
        <f t="shared" si="791"/>
        <v>0</v>
      </c>
      <c r="S5112">
        <f t="shared" si="792"/>
        <v>0</v>
      </c>
      <c r="T5112">
        <f t="shared" si="793"/>
        <v>0</v>
      </c>
      <c r="U5112">
        <f t="shared" si="794"/>
        <v>0</v>
      </c>
      <c r="V5112">
        <f t="shared" si="795"/>
        <v>1</v>
      </c>
      <c r="W5112">
        <f t="shared" si="796"/>
        <v>0</v>
      </c>
      <c r="X5112">
        <f t="shared" si="797"/>
        <v>0</v>
      </c>
      <c r="Y5112">
        <f t="shared" si="798"/>
        <v>0</v>
      </c>
      <c r="Z5112">
        <f t="shared" si="799"/>
        <v>0</v>
      </c>
    </row>
    <row r="5113" spans="1:26">
      <c r="A5113">
        <v>1</v>
      </c>
      <c r="B5113" t="s">
        <v>60</v>
      </c>
      <c r="C5113" t="s">
        <v>61</v>
      </c>
      <c r="D5113">
        <v>1</v>
      </c>
      <c r="E5113">
        <v>1</v>
      </c>
      <c r="F5113">
        <v>0</v>
      </c>
      <c r="G5113">
        <v>0</v>
      </c>
      <c r="H5113">
        <v>1</v>
      </c>
      <c r="I5113">
        <v>0</v>
      </c>
      <c r="J5113">
        <v>0</v>
      </c>
      <c r="K5113">
        <v>1</v>
      </c>
      <c r="L5113">
        <v>1</v>
      </c>
      <c r="M5113">
        <v>1</v>
      </c>
      <c r="N5113">
        <f t="array" ref="N5113">$AC$2*_xlfn.IFS(B5113="data_scientist",$AD$7,TRUE,1)*_xlfn.IFS(B5113="data_analyst",$AD$8,TRUE,1)*_xlfn.IFS(B5113="data_engineer",$AD$9,TRUE,1)*IF(D5113,$AD$13,$AD$14)*IF(E5113,$AD$19,$AD$20)*IF(F5113,$AD$24,$AD$25)*IF(G5113,$AD$29,$AD$30)*IF(H5113,$AD$34,$AD$35)*IF(I5113,$AD$39,$AD$40)*IF(J5113,$AD$44,$AD$45)*IF(K5113,$AD$49,$AD$50)*IF(L5113,$AD$54,$AD$55)*IF(M5113,$AD$59,$AD$60)</f>
        <v>3.48605030575121e-7</v>
      </c>
      <c r="O5113">
        <f t="array" ref="O5113">$AD$2*_xlfn.IFS(B5113="data_scientist",$AF$7,TRUE,1)*_xlfn.IFS(B5113="data_analyst",$AF$8,TRUE,1)*_xlfn.IFS(B5113="data_engineer",$AF$9,TRUE,1)*IF(D5113,$AF$13,$AF$14)*IF(E5113,$AF$19,$AF$20)*IF(F5113,$AF$24,$AF$25)*IF(G5113,$AF$29,$AF$30)*IF(H5113,$AF$34,$AF$35)*IF(I5113,$AF$39,$AF$40)*IF(J5113,$AF$44,$AF$45)*IF(K5113,$AF$49,$AF$50)*IF(L5113,$AF$54,$AF$55)*IF(M5113,$AF$59,$AF$60)</f>
        <v>0.000696178358327617</v>
      </c>
      <c r="P5113">
        <f t="array" ref="P5113">$AE$2*_xlfn.IFS(B5113="data_scientist",$AH$7,TRUE,1)*_xlfn.IFS(B5113="data_analyst",$AH$8,TRUE,1)*_xlfn.IFS(B5113="data_engineer",$AH$9,TRUE,1)*IF(D5113,$AH$13,$AH$14)*IF(E5113,$AH$19,$AH$20)*IF(F5113,$AH$24,$AH$25)*IF(G5113,$AH$29,$AH$30)*IF(H5113,$AH$34,$AH$35)*IF(I5113,$AH$39,$AH$40)*IF(J5113,$AH$44,$AH$45)*IF(K5113,$AH$49,$AH$50)*IF(L5113,$AH$54,$AH$55)*IF(M5113,$AH$59,$AH$60)</f>
        <v>2.55394916232079e-5</v>
      </c>
      <c r="Q5113">
        <f t="shared" si="790"/>
        <v>0.000696178358327617</v>
      </c>
      <c r="R5113">
        <f t="shared" si="791"/>
        <v>0</v>
      </c>
      <c r="S5113">
        <f t="shared" si="792"/>
        <v>0</v>
      </c>
      <c r="T5113">
        <f t="shared" si="793"/>
        <v>0</v>
      </c>
      <c r="U5113">
        <f t="shared" si="794"/>
        <v>0</v>
      </c>
      <c r="V5113">
        <f t="shared" si="795"/>
        <v>1</v>
      </c>
      <c r="W5113">
        <f t="shared" si="796"/>
        <v>0</v>
      </c>
      <c r="X5113">
        <f t="shared" si="797"/>
        <v>0</v>
      </c>
      <c r="Y5113">
        <f t="shared" si="798"/>
        <v>0</v>
      </c>
      <c r="Z5113">
        <f t="shared" si="799"/>
        <v>0</v>
      </c>
    </row>
    <row r="5114" spans="1:26">
      <c r="A5114">
        <v>1</v>
      </c>
      <c r="B5114" t="s">
        <v>60</v>
      </c>
      <c r="C5114" t="s">
        <v>61</v>
      </c>
      <c r="D5114">
        <v>1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1</v>
      </c>
      <c r="N5114">
        <f t="array" ref="N5114">$AC$2*_xlfn.IFS(B5114="data_scientist",$AD$7,TRUE,1)*_xlfn.IFS(B5114="data_analyst",$AD$8,TRUE,1)*_xlfn.IFS(B5114="data_engineer",$AD$9,TRUE,1)*IF(D5114,$AD$13,$AD$14)*IF(E5114,$AD$19,$AD$20)*IF(F5114,$AD$24,$AD$25)*IF(G5114,$AD$29,$AD$30)*IF(H5114,$AD$34,$AD$35)*IF(I5114,$AD$39,$AD$40)*IF(J5114,$AD$44,$AD$45)*IF(K5114,$AD$49,$AD$50)*IF(L5114,$AD$54,$AD$55)*IF(M5114,$AD$59,$AD$60)</f>
        <v>0.000981586654716256</v>
      </c>
      <c r="O5114">
        <f t="array" ref="O5114">$AD$2*_xlfn.IFS(B5114="data_scientist",$AF$7,TRUE,1)*_xlfn.IFS(B5114="data_analyst",$AF$8,TRUE,1)*_xlfn.IFS(B5114="data_engineer",$AF$9,TRUE,1)*IF(D5114,$AF$13,$AF$14)*IF(E5114,$AF$19,$AF$20)*IF(F5114,$AF$24,$AF$25)*IF(G5114,$AF$29,$AF$30)*IF(H5114,$AF$34,$AF$35)*IF(I5114,$AF$39,$AF$40)*IF(J5114,$AF$44,$AF$45)*IF(K5114,$AF$49,$AF$50)*IF(L5114,$AF$54,$AF$55)*IF(M5114,$AF$59,$AF$60)</f>
        <v>0.00238575005050182</v>
      </c>
      <c r="P5114">
        <f t="array" ref="P5114">$AE$2*_xlfn.IFS(B5114="data_scientist",$AH$7,TRUE,1)*_xlfn.IFS(B5114="data_analyst",$AH$8,TRUE,1)*_xlfn.IFS(B5114="data_engineer",$AH$9,TRUE,1)*IF(D5114,$AH$13,$AH$14)*IF(E5114,$AH$19,$AH$20)*IF(F5114,$AH$24,$AH$25)*IF(G5114,$AH$29,$AH$30)*IF(H5114,$AH$34,$AH$35)*IF(I5114,$AH$39,$AH$40)*IF(J5114,$AH$44,$AH$45)*IF(K5114,$AH$49,$AH$50)*IF(L5114,$AH$54,$AH$55)*IF(M5114,$AH$59,$AH$60)</f>
        <v>0.00041294471420829</v>
      </c>
      <c r="Q5114">
        <f t="shared" si="790"/>
        <v>0.00238575005050182</v>
      </c>
      <c r="R5114">
        <f t="shared" si="791"/>
        <v>0</v>
      </c>
      <c r="S5114">
        <f t="shared" si="792"/>
        <v>0</v>
      </c>
      <c r="T5114">
        <f t="shared" si="793"/>
        <v>0</v>
      </c>
      <c r="U5114">
        <f t="shared" si="794"/>
        <v>0</v>
      </c>
      <c r="V5114">
        <f t="shared" si="795"/>
        <v>1</v>
      </c>
      <c r="W5114">
        <f t="shared" si="796"/>
        <v>0</v>
      </c>
      <c r="X5114">
        <f t="shared" si="797"/>
        <v>0</v>
      </c>
      <c r="Y5114">
        <f t="shared" si="798"/>
        <v>0</v>
      </c>
      <c r="Z5114">
        <f t="shared" si="799"/>
        <v>0</v>
      </c>
    </row>
    <row r="5115" spans="1:26">
      <c r="A5115">
        <v>1</v>
      </c>
      <c r="B5115" t="s">
        <v>60</v>
      </c>
      <c r="C5115" t="s">
        <v>61</v>
      </c>
      <c r="D5115">
        <v>1</v>
      </c>
      <c r="E5115">
        <v>1</v>
      </c>
      <c r="F5115">
        <v>0</v>
      </c>
      <c r="G5115">
        <v>0</v>
      </c>
      <c r="H5115">
        <v>1</v>
      </c>
      <c r="I5115">
        <v>1</v>
      </c>
      <c r="J5115">
        <v>0</v>
      </c>
      <c r="K5115">
        <v>1</v>
      </c>
      <c r="L5115">
        <v>0</v>
      </c>
      <c r="M5115">
        <v>1</v>
      </c>
      <c r="N5115">
        <f t="array" ref="N5115">$AC$2*_xlfn.IFS(B5115="data_scientist",$AD$7,TRUE,1)*_xlfn.IFS(B5115="data_analyst",$AD$8,TRUE,1)*_xlfn.IFS(B5115="data_engineer",$AD$9,TRUE,1)*IF(D5115,$AD$13,$AD$14)*IF(E5115,$AD$19,$AD$20)*IF(F5115,$AD$24,$AD$25)*IF(G5115,$AD$29,$AD$30)*IF(H5115,$AD$34,$AD$35)*IF(I5115,$AD$39,$AD$40)*IF(J5115,$AD$44,$AD$45)*IF(K5115,$AD$49,$AD$50)*IF(L5115,$AD$54,$AD$55)*IF(M5115,$AD$59,$AD$60)</f>
        <v>1.4126181688142e-6</v>
      </c>
      <c r="O5115">
        <f t="array" ref="O5115">$AD$2*_xlfn.IFS(B5115="data_scientist",$AF$7,TRUE,1)*_xlfn.IFS(B5115="data_analyst",$AF$8,TRUE,1)*_xlfn.IFS(B5115="data_engineer",$AF$9,TRUE,1)*IF(D5115,$AF$13,$AF$14)*IF(E5115,$AF$19,$AF$20)*IF(F5115,$AF$24,$AF$25)*IF(G5115,$AF$29,$AF$30)*IF(H5115,$AF$34,$AF$35)*IF(I5115,$AF$39,$AF$40)*IF(J5115,$AF$44,$AF$45)*IF(K5115,$AF$49,$AF$50)*IF(L5115,$AF$54,$AF$55)*IF(M5115,$AF$59,$AF$60)</f>
        <v>0.000301530762741616</v>
      </c>
      <c r="P5115">
        <f t="array" ref="P5115">$AE$2*_xlfn.IFS(B5115="data_scientist",$AH$7,TRUE,1)*_xlfn.IFS(B5115="data_analyst",$AH$8,TRUE,1)*_xlfn.IFS(B5115="data_engineer",$AH$9,TRUE,1)*IF(D5115,$AH$13,$AH$14)*IF(E5115,$AH$19,$AH$20)*IF(F5115,$AH$24,$AH$25)*IF(G5115,$AH$29,$AH$30)*IF(H5115,$AH$34,$AH$35)*IF(I5115,$AH$39,$AH$40)*IF(J5115,$AH$44,$AH$45)*IF(K5115,$AH$49,$AH$50)*IF(L5115,$AH$54,$AH$55)*IF(M5115,$AH$59,$AH$60)</f>
        <v>2.27303924556118e-5</v>
      </c>
      <c r="Q5115">
        <f t="shared" si="790"/>
        <v>0.000301530762741616</v>
      </c>
      <c r="R5115">
        <f t="shared" si="791"/>
        <v>0</v>
      </c>
      <c r="S5115">
        <f t="shared" si="792"/>
        <v>0</v>
      </c>
      <c r="T5115">
        <f t="shared" si="793"/>
        <v>0</v>
      </c>
      <c r="U5115">
        <f t="shared" si="794"/>
        <v>0</v>
      </c>
      <c r="V5115">
        <f t="shared" si="795"/>
        <v>1</v>
      </c>
      <c r="W5115">
        <f t="shared" si="796"/>
        <v>0</v>
      </c>
      <c r="X5115">
        <f t="shared" si="797"/>
        <v>0</v>
      </c>
      <c r="Y5115">
        <f t="shared" si="798"/>
        <v>0</v>
      </c>
      <c r="Z5115">
        <f t="shared" si="799"/>
        <v>0</v>
      </c>
    </row>
    <row r="5116" spans="1:26">
      <c r="A5116">
        <v>1</v>
      </c>
      <c r="B5116" t="s">
        <v>60</v>
      </c>
      <c r="C5116" t="s">
        <v>61</v>
      </c>
      <c r="D5116">
        <v>1</v>
      </c>
      <c r="E5116">
        <v>1</v>
      </c>
      <c r="F5116">
        <v>1</v>
      </c>
      <c r="G5116">
        <v>0</v>
      </c>
      <c r="H5116">
        <v>1</v>
      </c>
      <c r="I5116">
        <v>1</v>
      </c>
      <c r="J5116">
        <v>0</v>
      </c>
      <c r="K5116">
        <v>1</v>
      </c>
      <c r="L5116">
        <v>1</v>
      </c>
      <c r="M5116">
        <v>1</v>
      </c>
      <c r="N5116">
        <f t="array" ref="N5116">$AC$2*_xlfn.IFS(B5116="data_scientist",$AD$7,TRUE,1)*_xlfn.IFS(B5116="data_analyst",$AD$8,TRUE,1)*_xlfn.IFS(B5116="data_engineer",$AD$9,TRUE,1)*IF(D5116,$AD$13,$AD$14)*IF(E5116,$AD$19,$AD$20)*IF(F5116,$AD$24,$AD$25)*IF(G5116,$AD$29,$AD$30)*IF(H5116,$AD$34,$AD$35)*IF(I5116,$AD$39,$AD$40)*IF(J5116,$AD$44,$AD$45)*IF(K5116,$AD$49,$AD$50)*IF(L5116,$AD$54,$AD$55)*IF(M5116,$AD$59,$AD$60)</f>
        <v>2.17781360509694e-8</v>
      </c>
      <c r="O5116">
        <f t="array" ref="O5116">$AD$2*_xlfn.IFS(B5116="data_scientist",$AF$7,TRUE,1)*_xlfn.IFS(B5116="data_analyst",$AF$8,TRUE,1)*_xlfn.IFS(B5116="data_engineer",$AF$9,TRUE,1)*IF(D5116,$AF$13,$AF$14)*IF(E5116,$AF$19,$AF$20)*IF(F5116,$AF$24,$AF$25)*IF(G5116,$AF$29,$AF$30)*IF(H5116,$AF$34,$AF$35)*IF(I5116,$AF$39,$AF$40)*IF(J5116,$AF$44,$AF$45)*IF(K5116,$AF$49,$AF$50)*IF(L5116,$AF$54,$AF$55)*IF(M5116,$AF$59,$AF$60)</f>
        <v>0.000191717300057654</v>
      </c>
      <c r="P5116">
        <f t="array" ref="P5116">$AE$2*_xlfn.IFS(B5116="data_scientist",$AH$7,TRUE,1)*_xlfn.IFS(B5116="data_analyst",$AH$8,TRUE,1)*_xlfn.IFS(B5116="data_engineer",$AH$9,TRUE,1)*IF(D5116,$AH$13,$AH$14)*IF(E5116,$AH$19,$AH$20)*IF(F5116,$AH$24,$AH$25)*IF(G5116,$AH$29,$AH$30)*IF(H5116,$AH$34,$AH$35)*IF(I5116,$AH$39,$AH$40)*IF(J5116,$AH$44,$AH$45)*IF(K5116,$AH$49,$AH$50)*IF(L5116,$AH$54,$AH$55)*IF(M5116,$AH$59,$AH$60)</f>
        <v>4.89589068595029e-6</v>
      </c>
      <c r="Q5116">
        <f t="shared" si="790"/>
        <v>0.000191717300057654</v>
      </c>
      <c r="R5116">
        <f t="shared" si="791"/>
        <v>0</v>
      </c>
      <c r="S5116">
        <f t="shared" si="792"/>
        <v>0</v>
      </c>
      <c r="T5116">
        <f t="shared" si="793"/>
        <v>0</v>
      </c>
      <c r="U5116">
        <f t="shared" si="794"/>
        <v>0</v>
      </c>
      <c r="V5116">
        <f t="shared" si="795"/>
        <v>1</v>
      </c>
      <c r="W5116">
        <f t="shared" si="796"/>
        <v>0</v>
      </c>
      <c r="X5116">
        <f t="shared" si="797"/>
        <v>0</v>
      </c>
      <c r="Y5116">
        <f t="shared" si="798"/>
        <v>0</v>
      </c>
      <c r="Z5116">
        <f t="shared" si="799"/>
        <v>0</v>
      </c>
    </row>
    <row r="5117" spans="1:26">
      <c r="A5117">
        <v>1</v>
      </c>
      <c r="B5117" t="s">
        <v>60</v>
      </c>
      <c r="C5117" t="s">
        <v>61</v>
      </c>
      <c r="D5117">
        <v>0</v>
      </c>
      <c r="E5117">
        <v>0</v>
      </c>
      <c r="F5117">
        <v>0</v>
      </c>
      <c r="G5117">
        <v>0</v>
      </c>
      <c r="H5117">
        <v>1</v>
      </c>
      <c r="I5117">
        <v>0</v>
      </c>
      <c r="J5117">
        <v>0</v>
      </c>
      <c r="K5117">
        <v>1</v>
      </c>
      <c r="L5117">
        <v>1</v>
      </c>
      <c r="M5117">
        <v>1</v>
      </c>
      <c r="N5117">
        <f t="array" ref="N5117">$AC$2*_xlfn.IFS(B5117="data_scientist",$AD$7,TRUE,1)*_xlfn.IFS(B5117="data_analyst",$AD$8,TRUE,1)*_xlfn.IFS(B5117="data_engineer",$AD$9,TRUE,1)*IF(D5117,$AD$13,$AD$14)*IF(E5117,$AD$19,$AD$20)*IF(F5117,$AD$24,$AD$25)*IF(G5117,$AD$29,$AD$30)*IF(H5117,$AD$34,$AD$35)*IF(I5117,$AD$39,$AD$40)*IF(J5117,$AD$44,$AD$45)*IF(K5117,$AD$49,$AD$50)*IF(L5117,$AD$54,$AD$55)*IF(M5117,$AD$59,$AD$60)</f>
        <v>5.70246690813695e-7</v>
      </c>
      <c r="O5117">
        <f t="array" ref="O5117">$AD$2*_xlfn.IFS(B5117="data_scientist",$AF$7,TRUE,1)*_xlfn.IFS(B5117="data_analyst",$AF$8,TRUE,1)*_xlfn.IFS(B5117="data_engineer",$AF$9,TRUE,1)*IF(D5117,$AF$13,$AF$14)*IF(E5117,$AF$19,$AF$20)*IF(F5117,$AF$24,$AF$25)*IF(G5117,$AF$29,$AF$30)*IF(H5117,$AF$34,$AF$35)*IF(I5117,$AF$39,$AF$40)*IF(J5117,$AF$44,$AF$45)*IF(K5117,$AF$49,$AF$50)*IF(L5117,$AF$54,$AF$55)*IF(M5117,$AF$59,$AF$60)</f>
        <v>0.000230130357120709</v>
      </c>
      <c r="P5117">
        <f t="array" ref="P5117">$AE$2*_xlfn.IFS(B5117="data_scientist",$AH$7,TRUE,1)*_xlfn.IFS(B5117="data_analyst",$AH$8,TRUE,1)*_xlfn.IFS(B5117="data_engineer",$AH$9,TRUE,1)*IF(D5117,$AH$13,$AH$14)*IF(E5117,$AH$19,$AH$20)*IF(F5117,$AH$24,$AH$25)*IF(G5117,$AH$29,$AH$30)*IF(H5117,$AH$34,$AH$35)*IF(I5117,$AH$39,$AH$40)*IF(J5117,$AH$44,$AH$45)*IF(K5117,$AH$49,$AH$50)*IF(L5117,$AH$54,$AH$55)*IF(M5117,$AH$59,$AH$60)</f>
        <v>1.81221311694574e-5</v>
      </c>
      <c r="Q5117">
        <f t="shared" si="790"/>
        <v>0.000230130357120709</v>
      </c>
      <c r="R5117">
        <f t="shared" si="791"/>
        <v>0</v>
      </c>
      <c r="S5117">
        <f t="shared" si="792"/>
        <v>0</v>
      </c>
      <c r="T5117">
        <f t="shared" si="793"/>
        <v>0</v>
      </c>
      <c r="U5117">
        <f t="shared" si="794"/>
        <v>0</v>
      </c>
      <c r="V5117">
        <f t="shared" si="795"/>
        <v>1</v>
      </c>
      <c r="W5117">
        <f t="shared" si="796"/>
        <v>0</v>
      </c>
      <c r="X5117">
        <f t="shared" si="797"/>
        <v>0</v>
      </c>
      <c r="Y5117">
        <f t="shared" si="798"/>
        <v>0</v>
      </c>
      <c r="Z5117">
        <f t="shared" si="799"/>
        <v>0</v>
      </c>
    </row>
    <row r="5118" spans="1:26">
      <c r="A5118">
        <v>1</v>
      </c>
      <c r="B5118" t="s">
        <v>60</v>
      </c>
      <c r="C5118" t="s">
        <v>61</v>
      </c>
      <c r="D5118">
        <v>1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1</v>
      </c>
      <c r="N5118">
        <f t="array" ref="N5118">$AC$2*_xlfn.IFS(B5118="data_scientist",$AD$7,TRUE,1)*_xlfn.IFS(B5118="data_analyst",$AD$8,TRUE,1)*_xlfn.IFS(B5118="data_engineer",$AD$9,TRUE,1)*IF(D5118,$AD$13,$AD$14)*IF(E5118,$AD$19,$AD$20)*IF(F5118,$AD$24,$AD$25)*IF(G5118,$AD$29,$AD$30)*IF(H5118,$AD$34,$AD$35)*IF(I5118,$AD$39,$AD$40)*IF(J5118,$AD$44,$AD$45)*IF(K5118,$AD$49,$AD$50)*IF(L5118,$AD$54,$AD$55)*IF(M5118,$AD$59,$AD$60)</f>
        <v>0.000981586654716256</v>
      </c>
      <c r="O5118">
        <f t="array" ref="O5118">$AD$2*_xlfn.IFS(B5118="data_scientist",$AF$7,TRUE,1)*_xlfn.IFS(B5118="data_analyst",$AF$8,TRUE,1)*_xlfn.IFS(B5118="data_engineer",$AF$9,TRUE,1)*IF(D5118,$AF$13,$AF$14)*IF(E5118,$AF$19,$AF$20)*IF(F5118,$AF$24,$AF$25)*IF(G5118,$AF$29,$AF$30)*IF(H5118,$AF$34,$AF$35)*IF(I5118,$AF$39,$AF$40)*IF(J5118,$AF$44,$AF$45)*IF(K5118,$AF$49,$AF$50)*IF(L5118,$AF$54,$AF$55)*IF(M5118,$AF$59,$AF$60)</f>
        <v>0.00238575005050182</v>
      </c>
      <c r="P5118">
        <f t="array" ref="P5118">$AE$2*_xlfn.IFS(B5118="data_scientist",$AH$7,TRUE,1)*_xlfn.IFS(B5118="data_analyst",$AH$8,TRUE,1)*_xlfn.IFS(B5118="data_engineer",$AH$9,TRUE,1)*IF(D5118,$AH$13,$AH$14)*IF(E5118,$AH$19,$AH$20)*IF(F5118,$AH$24,$AH$25)*IF(G5118,$AH$29,$AH$30)*IF(H5118,$AH$34,$AH$35)*IF(I5118,$AH$39,$AH$40)*IF(J5118,$AH$44,$AH$45)*IF(K5118,$AH$49,$AH$50)*IF(L5118,$AH$54,$AH$55)*IF(M5118,$AH$59,$AH$60)</f>
        <v>0.00041294471420829</v>
      </c>
      <c r="Q5118">
        <f t="shared" si="790"/>
        <v>0.00238575005050182</v>
      </c>
      <c r="R5118">
        <f t="shared" si="791"/>
        <v>0</v>
      </c>
      <c r="S5118">
        <f t="shared" si="792"/>
        <v>0</v>
      </c>
      <c r="T5118">
        <f t="shared" si="793"/>
        <v>0</v>
      </c>
      <c r="U5118">
        <f t="shared" si="794"/>
        <v>0</v>
      </c>
      <c r="V5118">
        <f t="shared" si="795"/>
        <v>1</v>
      </c>
      <c r="W5118">
        <f t="shared" si="796"/>
        <v>0</v>
      </c>
      <c r="X5118">
        <f t="shared" si="797"/>
        <v>0</v>
      </c>
      <c r="Y5118">
        <f t="shared" si="798"/>
        <v>0</v>
      </c>
      <c r="Z5118">
        <f t="shared" si="799"/>
        <v>0</v>
      </c>
    </row>
    <row r="5119" spans="1:26">
      <c r="A5119">
        <v>1</v>
      </c>
      <c r="B5119" t="s">
        <v>60</v>
      </c>
      <c r="C5119" t="s">
        <v>61</v>
      </c>
      <c r="D5119">
        <v>1</v>
      </c>
      <c r="E5119">
        <v>1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1</v>
      </c>
      <c r="M5119">
        <v>1</v>
      </c>
      <c r="N5119">
        <f t="array" ref="N5119">$AC$2*_xlfn.IFS(B5119="data_scientist",$AD$7,TRUE,1)*_xlfn.IFS(B5119="data_analyst",$AD$8,TRUE,1)*_xlfn.IFS(B5119="data_engineer",$AD$9,TRUE,1)*IF(D5119,$AD$13,$AD$14)*IF(E5119,$AD$19,$AD$20)*IF(F5119,$AD$24,$AD$25)*IF(G5119,$AD$29,$AD$30)*IF(H5119,$AD$34,$AD$35)*IF(I5119,$AD$39,$AD$40)*IF(J5119,$AD$44,$AD$45)*IF(K5119,$AD$49,$AD$50)*IF(L5119,$AD$54,$AD$55)*IF(M5119,$AD$59,$AD$60)</f>
        <v>0.000108369470624033</v>
      </c>
      <c r="O5119">
        <f t="array" ref="O5119">$AD$2*_xlfn.IFS(B5119="data_scientist",$AF$7,TRUE,1)*_xlfn.IFS(B5119="data_analyst",$AF$8,TRUE,1)*_xlfn.IFS(B5119="data_engineer",$AF$9,TRUE,1)*IF(D5119,$AF$13,$AF$14)*IF(E5119,$AF$19,$AF$20)*IF(F5119,$AF$24,$AF$25)*IF(G5119,$AF$29,$AF$30)*IF(H5119,$AF$34,$AF$35)*IF(I5119,$AF$39,$AF$40)*IF(J5119,$AF$44,$AF$45)*IF(K5119,$AF$49,$AF$50)*IF(L5119,$AF$54,$AF$55)*IF(M5119,$AF$59,$AF$60)</f>
        <v>0.00154679703700212</v>
      </c>
      <c r="P5119">
        <f t="array" ref="P5119">$AE$2*_xlfn.IFS(B5119="data_scientist",$AH$7,TRUE,1)*_xlfn.IFS(B5119="data_analyst",$AH$8,TRUE,1)*_xlfn.IFS(B5119="data_engineer",$AH$9,TRUE,1)*IF(D5119,$AH$13,$AH$14)*IF(E5119,$AH$19,$AH$20)*IF(F5119,$AH$24,$AH$25)*IF(G5119,$AH$29,$AH$30)*IF(H5119,$AH$34,$AH$35)*IF(I5119,$AH$39,$AH$40)*IF(J5119,$AH$44,$AH$45)*IF(K5119,$AH$49,$AH$50)*IF(L5119,$AH$54,$AH$55)*IF(M5119,$AH$59,$AH$60)</f>
        <v>0.00013808391035451</v>
      </c>
      <c r="Q5119">
        <f t="shared" si="790"/>
        <v>0.00154679703700212</v>
      </c>
      <c r="R5119">
        <f t="shared" si="791"/>
        <v>0</v>
      </c>
      <c r="S5119">
        <f t="shared" si="792"/>
        <v>0</v>
      </c>
      <c r="T5119">
        <f t="shared" si="793"/>
        <v>0</v>
      </c>
      <c r="U5119">
        <f t="shared" si="794"/>
        <v>0</v>
      </c>
      <c r="V5119">
        <f t="shared" si="795"/>
        <v>1</v>
      </c>
      <c r="W5119">
        <f t="shared" si="796"/>
        <v>0</v>
      </c>
      <c r="X5119">
        <f t="shared" si="797"/>
        <v>0</v>
      </c>
      <c r="Y5119">
        <f t="shared" si="798"/>
        <v>0</v>
      </c>
      <c r="Z5119">
        <f t="shared" si="799"/>
        <v>0</v>
      </c>
    </row>
    <row r="5120" spans="1:26">
      <c r="A5120">
        <v>1</v>
      </c>
      <c r="B5120" t="s">
        <v>60</v>
      </c>
      <c r="C5120" t="s">
        <v>61</v>
      </c>
      <c r="D5120">
        <v>1</v>
      </c>
      <c r="E5120">
        <v>1</v>
      </c>
      <c r="F5120">
        <v>1</v>
      </c>
      <c r="G5120">
        <v>0</v>
      </c>
      <c r="H5120">
        <v>1</v>
      </c>
      <c r="I5120">
        <v>0</v>
      </c>
      <c r="J5120">
        <v>0</v>
      </c>
      <c r="K5120">
        <v>1</v>
      </c>
      <c r="L5120">
        <v>0</v>
      </c>
      <c r="M5120">
        <v>0</v>
      </c>
      <c r="N5120">
        <f t="array" ref="N5120">$AC$2*_xlfn.IFS(B5120="data_scientist",$AD$7,TRUE,1)*_xlfn.IFS(B5120="data_analyst",$AD$8,TRUE,1)*_xlfn.IFS(B5120="data_engineer",$AD$9,TRUE,1)*IF(D5120,$AD$13,$AD$14)*IF(E5120,$AD$19,$AD$20)*IF(F5120,$AD$24,$AD$25)*IF(G5120,$AD$29,$AD$30)*IF(H5120,$AD$34,$AD$35)*IF(I5120,$AD$39,$AD$40)*IF(J5120,$AD$44,$AD$45)*IF(K5120,$AD$49,$AD$50)*IF(L5120,$AD$54,$AD$55)*IF(M5120,$AD$59,$AD$60)</f>
        <v>1.49600281578731e-7</v>
      </c>
      <c r="O5120">
        <f t="array" ref="O5120">$AD$2*_xlfn.IFS(B5120="data_scientist",$AF$7,TRUE,1)*_xlfn.IFS(B5120="data_analyst",$AF$8,TRUE,1)*_xlfn.IFS(B5120="data_engineer",$AF$9,TRUE,1)*IF(D5120,$AF$13,$AF$14)*IF(E5120,$AF$19,$AF$20)*IF(F5120,$AF$24,$AF$25)*IF(G5120,$AF$29,$AF$30)*IF(H5120,$AF$34,$AF$35)*IF(I5120,$AF$39,$AF$40)*IF(J5120,$AF$44,$AF$45)*IF(K5120,$AF$49,$AF$50)*IF(L5120,$AF$54,$AF$55)*IF(M5120,$AF$59,$AF$60)</f>
        <v>8.28669195644949e-5</v>
      </c>
      <c r="P5120">
        <f t="array" ref="P5120">$AE$2*_xlfn.IFS(B5120="data_scientist",$AH$7,TRUE,1)*_xlfn.IFS(B5120="data_analyst",$AH$8,TRUE,1)*_xlfn.IFS(B5120="data_engineer",$AH$9,TRUE,1)*IF(D5120,$AH$13,$AH$14)*IF(E5120,$AH$19,$AH$20)*IF(F5120,$AH$24,$AH$25)*IF(G5120,$AH$29,$AH$30)*IF(H5120,$AH$34,$AH$35)*IF(I5120,$AH$39,$AH$40)*IF(J5120,$AH$44,$AH$45)*IF(K5120,$AH$49,$AH$50)*IF(L5120,$AH$54,$AH$55)*IF(M5120,$AH$59,$AH$60)</f>
        <v>8.55005682912737e-6</v>
      </c>
      <c r="Q5120">
        <f t="shared" si="790"/>
        <v>8.28669195644949e-5</v>
      </c>
      <c r="R5120">
        <f t="shared" si="791"/>
        <v>0</v>
      </c>
      <c r="S5120">
        <f t="shared" si="792"/>
        <v>0</v>
      </c>
      <c r="T5120">
        <f t="shared" si="793"/>
        <v>0</v>
      </c>
      <c r="U5120">
        <f t="shared" si="794"/>
        <v>0</v>
      </c>
      <c r="V5120">
        <f t="shared" si="795"/>
        <v>1</v>
      </c>
      <c r="W5120">
        <f t="shared" si="796"/>
        <v>0</v>
      </c>
      <c r="X5120">
        <f t="shared" si="797"/>
        <v>0</v>
      </c>
      <c r="Y5120">
        <f t="shared" si="798"/>
        <v>0</v>
      </c>
      <c r="Z5120">
        <f t="shared" si="799"/>
        <v>0</v>
      </c>
    </row>
    <row r="5121" spans="1:26">
      <c r="A5121">
        <v>1</v>
      </c>
      <c r="B5121" t="s">
        <v>60</v>
      </c>
      <c r="C5121" t="s">
        <v>61</v>
      </c>
      <c r="D5121">
        <v>1</v>
      </c>
      <c r="E5121">
        <v>1</v>
      </c>
      <c r="F5121">
        <v>0</v>
      </c>
      <c r="G5121">
        <v>0</v>
      </c>
      <c r="H5121">
        <v>1</v>
      </c>
      <c r="I5121">
        <v>1</v>
      </c>
      <c r="J5121">
        <v>0</v>
      </c>
      <c r="K5121">
        <v>1</v>
      </c>
      <c r="L5121">
        <v>1</v>
      </c>
      <c r="M5121">
        <v>1</v>
      </c>
      <c r="N5121">
        <f t="array" ref="N5121">$AC$2*_xlfn.IFS(B5121="data_scientist",$AD$7,TRUE,1)*_xlfn.IFS(B5121="data_analyst",$AD$8,TRUE,1)*_xlfn.IFS(B5121="data_engineer",$AD$9,TRUE,1)*IF(D5121,$AD$13,$AD$14)*IF(E5121,$AD$19,$AD$20)*IF(F5121,$AD$24,$AD$25)*IF(G5121,$AD$29,$AD$30)*IF(H5121,$AD$34,$AD$35)*IF(I5121,$AD$39,$AD$40)*IF(J5121,$AD$44,$AD$45)*IF(K5121,$AD$49,$AD$50)*IF(L5121,$AD$54,$AD$55)*IF(M5121,$AD$59,$AD$60)</f>
        <v>1.19698486578649e-7</v>
      </c>
      <c r="O5121">
        <f t="array" ref="O5121">$AD$2*_xlfn.IFS(B5121="data_scientist",$AF$7,TRUE,1)*_xlfn.IFS(B5121="data_analyst",$AF$8,TRUE,1)*_xlfn.IFS(B5121="data_engineer",$AF$9,TRUE,1)*IF(D5121,$AF$13,$AF$14)*IF(E5121,$AF$19,$AF$20)*IF(F5121,$AF$24,$AF$25)*IF(G5121,$AF$29,$AF$30)*IF(H5121,$AF$34,$AF$35)*IF(I5121,$AF$39,$AF$40)*IF(J5121,$AF$44,$AF$45)*IF(K5121,$AF$49,$AF$50)*IF(L5121,$AF$54,$AF$55)*IF(M5121,$AF$59,$AF$60)</f>
        <v>0.000168531865025011</v>
      </c>
      <c r="P5121">
        <f t="array" ref="P5121">$AE$2*_xlfn.IFS(B5121="data_scientist",$AH$7,TRUE,1)*_xlfn.IFS(B5121="data_analyst",$AH$8,TRUE,1)*_xlfn.IFS(B5121="data_engineer",$AH$9,TRUE,1)*IF(D5121,$AH$13,$AH$14)*IF(E5121,$AH$19,$AH$20)*IF(F5121,$AH$24,$AH$25)*IF(G5121,$AH$29,$AH$30)*IF(H5121,$AH$34,$AH$35)*IF(I5121,$AH$39,$AH$40)*IF(J5121,$AH$44,$AH$45)*IF(K5121,$AH$49,$AH$50)*IF(L5121,$AH$54,$AH$55)*IF(M5121,$AH$59,$AH$60)</f>
        <v>7.16644868523158e-6</v>
      </c>
      <c r="Q5121">
        <f t="shared" si="790"/>
        <v>0.000168531865025011</v>
      </c>
      <c r="R5121">
        <f t="shared" si="791"/>
        <v>0</v>
      </c>
      <c r="S5121">
        <f t="shared" si="792"/>
        <v>0</v>
      </c>
      <c r="T5121">
        <f t="shared" si="793"/>
        <v>0</v>
      </c>
      <c r="U5121">
        <f t="shared" si="794"/>
        <v>0</v>
      </c>
      <c r="V5121">
        <f t="shared" si="795"/>
        <v>1</v>
      </c>
      <c r="W5121">
        <f t="shared" si="796"/>
        <v>0</v>
      </c>
      <c r="X5121">
        <f t="shared" si="797"/>
        <v>0</v>
      </c>
      <c r="Y5121">
        <f t="shared" si="798"/>
        <v>0</v>
      </c>
      <c r="Z5121">
        <f t="shared" si="799"/>
        <v>0</v>
      </c>
    </row>
    <row r="5122" spans="1:26">
      <c r="A5122">
        <v>1</v>
      </c>
      <c r="B5122" t="s">
        <v>60</v>
      </c>
      <c r="C5122" t="s">
        <v>61</v>
      </c>
      <c r="D5122">
        <v>0</v>
      </c>
      <c r="E5122">
        <v>0</v>
      </c>
      <c r="F5122">
        <v>0</v>
      </c>
      <c r="G5122">
        <v>0</v>
      </c>
      <c r="H5122">
        <v>1</v>
      </c>
      <c r="I5122">
        <v>0</v>
      </c>
      <c r="J5122">
        <v>0</v>
      </c>
      <c r="K5122">
        <v>1</v>
      </c>
      <c r="L5122">
        <v>1</v>
      </c>
      <c r="M5122">
        <v>1</v>
      </c>
      <c r="N5122">
        <f t="array" ref="N5122">$AC$2*_xlfn.IFS(B5122="data_scientist",$AD$7,TRUE,1)*_xlfn.IFS(B5122="data_analyst",$AD$8,TRUE,1)*_xlfn.IFS(B5122="data_engineer",$AD$9,TRUE,1)*IF(D5122,$AD$13,$AD$14)*IF(E5122,$AD$19,$AD$20)*IF(F5122,$AD$24,$AD$25)*IF(G5122,$AD$29,$AD$30)*IF(H5122,$AD$34,$AD$35)*IF(I5122,$AD$39,$AD$40)*IF(J5122,$AD$44,$AD$45)*IF(K5122,$AD$49,$AD$50)*IF(L5122,$AD$54,$AD$55)*IF(M5122,$AD$59,$AD$60)</f>
        <v>5.70246690813695e-7</v>
      </c>
      <c r="O5122">
        <f t="array" ref="O5122">$AD$2*_xlfn.IFS(B5122="data_scientist",$AF$7,TRUE,1)*_xlfn.IFS(B5122="data_analyst",$AF$8,TRUE,1)*_xlfn.IFS(B5122="data_engineer",$AF$9,TRUE,1)*IF(D5122,$AF$13,$AF$14)*IF(E5122,$AF$19,$AF$20)*IF(F5122,$AF$24,$AF$25)*IF(G5122,$AF$29,$AF$30)*IF(H5122,$AF$34,$AF$35)*IF(I5122,$AF$39,$AF$40)*IF(J5122,$AF$44,$AF$45)*IF(K5122,$AF$49,$AF$50)*IF(L5122,$AF$54,$AF$55)*IF(M5122,$AF$59,$AF$60)</f>
        <v>0.000230130357120709</v>
      </c>
      <c r="P5122">
        <f t="array" ref="P5122">$AE$2*_xlfn.IFS(B5122="data_scientist",$AH$7,TRUE,1)*_xlfn.IFS(B5122="data_analyst",$AH$8,TRUE,1)*_xlfn.IFS(B5122="data_engineer",$AH$9,TRUE,1)*IF(D5122,$AH$13,$AH$14)*IF(E5122,$AH$19,$AH$20)*IF(F5122,$AH$24,$AH$25)*IF(G5122,$AH$29,$AH$30)*IF(H5122,$AH$34,$AH$35)*IF(I5122,$AH$39,$AH$40)*IF(J5122,$AH$44,$AH$45)*IF(K5122,$AH$49,$AH$50)*IF(L5122,$AH$54,$AH$55)*IF(M5122,$AH$59,$AH$60)</f>
        <v>1.81221311694574e-5</v>
      </c>
      <c r="Q5122">
        <f t="shared" si="790"/>
        <v>0.000230130357120709</v>
      </c>
      <c r="R5122">
        <f t="shared" si="791"/>
        <v>0</v>
      </c>
      <c r="S5122">
        <f t="shared" si="792"/>
        <v>0</v>
      </c>
      <c r="T5122">
        <f t="shared" si="793"/>
        <v>0</v>
      </c>
      <c r="U5122">
        <f t="shared" si="794"/>
        <v>0</v>
      </c>
      <c r="V5122">
        <f t="shared" si="795"/>
        <v>1</v>
      </c>
      <c r="W5122">
        <f t="shared" si="796"/>
        <v>0</v>
      </c>
      <c r="X5122">
        <f t="shared" si="797"/>
        <v>0</v>
      </c>
      <c r="Y5122">
        <f t="shared" si="798"/>
        <v>0</v>
      </c>
      <c r="Z5122">
        <f t="shared" si="799"/>
        <v>0</v>
      </c>
    </row>
    <row r="5123" spans="1:26">
      <c r="A5123">
        <v>1</v>
      </c>
      <c r="B5123" t="s">
        <v>60</v>
      </c>
      <c r="C5123" t="s">
        <v>61</v>
      </c>
      <c r="D5123">
        <v>0</v>
      </c>
      <c r="E5123">
        <v>0</v>
      </c>
      <c r="F5123">
        <v>1</v>
      </c>
      <c r="G5123">
        <v>0</v>
      </c>
      <c r="H5123">
        <v>0</v>
      </c>
      <c r="I5123">
        <v>0</v>
      </c>
      <c r="J5123">
        <v>0</v>
      </c>
      <c r="K5123">
        <v>1</v>
      </c>
      <c r="L5123">
        <v>0</v>
      </c>
      <c r="M5123">
        <v>1</v>
      </c>
      <c r="N5123">
        <f t="array" ref="N5123">$AC$2*_xlfn.IFS(B5123="data_scientist",$AD$7,TRUE,1)*_xlfn.IFS(B5123="data_analyst",$AD$8,TRUE,1)*_xlfn.IFS(B5123="data_engineer",$AD$9,TRUE,1)*IF(D5123,$AD$13,$AD$14)*IF(E5123,$AD$19,$AD$20)*IF(F5123,$AD$24,$AD$25)*IF(G5123,$AD$29,$AD$30)*IF(H5123,$AD$34,$AD$35)*IF(I5123,$AD$39,$AD$40)*IF(J5123,$AD$44,$AD$45)*IF(K5123,$AD$49,$AD$50)*IF(L5123,$AD$54,$AD$55)*IF(M5123,$AD$59,$AD$60)</f>
        <v>1.8332622925436e-5</v>
      </c>
      <c r="O5123">
        <f t="array" ref="O5123">$AD$2*_xlfn.IFS(B5123="data_scientist",$AF$7,TRUE,1)*_xlfn.IFS(B5123="data_analyst",$AF$8,TRUE,1)*_xlfn.IFS(B5123="data_engineer",$AF$9,TRUE,1)*IF(D5123,$AF$13,$AF$14)*IF(E5123,$AF$19,$AF$20)*IF(F5123,$AF$24,$AF$25)*IF(G5123,$AF$29,$AF$30)*IF(H5123,$AF$34,$AF$35)*IF(I5123,$AF$39,$AF$40)*IF(J5123,$AF$44,$AF$45)*IF(K5123,$AF$49,$AF$50)*IF(L5123,$AF$54,$AF$55)*IF(M5123,$AF$59,$AF$60)</f>
        <v>0.000648819777483228</v>
      </c>
      <c r="P5123">
        <f t="array" ref="P5123">$AE$2*_xlfn.IFS(B5123="data_scientist",$AH$7,TRUE,1)*_xlfn.IFS(B5123="data_analyst",$AH$8,TRUE,1)*_xlfn.IFS(B5123="data_engineer",$AH$9,TRUE,1)*IF(D5123,$AH$13,$AH$14)*IF(E5123,$AH$19,$AH$20)*IF(F5123,$AH$24,$AH$25)*IF(G5123,$AH$29,$AH$30)*IF(H5123,$AH$34,$AH$35)*IF(I5123,$AH$39,$AH$40)*IF(J5123,$AH$44,$AH$45)*IF(K5123,$AH$49,$AH$50)*IF(L5123,$AH$54,$AH$55)*IF(M5123,$AH$59,$AH$60)</f>
        <v>7.99386389324524e-5</v>
      </c>
      <c r="Q5123">
        <f t="shared" ref="Q5123:Q5186" si="800">MAX(N5123:P5123)</f>
        <v>0.000648819777483228</v>
      </c>
      <c r="R5123">
        <f t="shared" ref="R5123:R5186" si="801">IF(AND(C5123="Low",N5123=Q5123),1,0)</f>
        <v>0</v>
      </c>
      <c r="S5123">
        <f t="shared" ref="S5123:S5186" si="802">IF(AND(C5123="Low",O5123=Q5123),1,0)</f>
        <v>0</v>
      </c>
      <c r="T5123">
        <f t="shared" ref="T5123:T5186" si="803">IF(AND(C5123="Low",P5123=Q5123),1,0)</f>
        <v>0</v>
      </c>
      <c r="U5123">
        <f t="shared" ref="U5123:U5186" si="804">IF(AND(C5123="Medium",N5123=Q5123),1,0)</f>
        <v>0</v>
      </c>
      <c r="V5123">
        <f t="shared" ref="V5123:V5186" si="805">IF(AND(C5123="Medium",O5123=Q5123),1,0)</f>
        <v>1</v>
      </c>
      <c r="W5123">
        <f t="shared" ref="W5123:W5186" si="806">IF(AND(C5123="Medium",P5123=Q5123),1,0)</f>
        <v>0</v>
      </c>
      <c r="X5123">
        <f t="shared" ref="X5123:X5186" si="807">IF(AND(C5123="High",N5123=Q5123),1,0)</f>
        <v>0</v>
      </c>
      <c r="Y5123">
        <f t="shared" ref="Y5123:Y5186" si="808">IF(AND(C5123="High",O5123=Q5123),1,0)</f>
        <v>0</v>
      </c>
      <c r="Z5123">
        <f t="shared" ref="Z5123:Z5186" si="809">IF(AND(C5123="High",P5123=Q5123),1,0)</f>
        <v>0</v>
      </c>
    </row>
    <row r="5124" spans="1:26">
      <c r="A5124">
        <v>1</v>
      </c>
      <c r="B5124" t="s">
        <v>60</v>
      </c>
      <c r="C5124" t="s">
        <v>61</v>
      </c>
      <c r="D5124">
        <v>1</v>
      </c>
      <c r="E5124">
        <v>0</v>
      </c>
      <c r="F5124">
        <v>1</v>
      </c>
      <c r="G5124">
        <v>0</v>
      </c>
      <c r="H5124">
        <v>1</v>
      </c>
      <c r="I5124">
        <v>0</v>
      </c>
      <c r="J5124">
        <v>0</v>
      </c>
      <c r="K5124">
        <v>1</v>
      </c>
      <c r="L5124">
        <v>0</v>
      </c>
      <c r="M5124">
        <v>1</v>
      </c>
      <c r="N5124">
        <f t="array" ref="N5124">$AC$2*_xlfn.IFS(B5124="data_scientist",$AD$7,TRUE,1)*_xlfn.IFS(B5124="data_analyst",$AD$8,TRUE,1)*_xlfn.IFS(B5124="data_engineer",$AD$9,TRUE,1)*IF(D5124,$AD$13,$AD$14)*IF(E5124,$AD$19,$AD$20)*IF(F5124,$AD$24,$AD$25)*IF(G5124,$AD$29,$AD$30)*IF(H5124,$AD$34,$AD$35)*IF(I5124,$AD$39,$AD$40)*IF(J5124,$AD$44,$AD$45)*IF(K5124,$AD$49,$AD$50)*IF(L5124,$AD$54,$AD$55)*IF(M5124,$AD$59,$AD$60)</f>
        <v>5.74496504391663e-7</v>
      </c>
      <c r="O5124">
        <f t="array" ref="O5124">$AD$2*_xlfn.IFS(B5124="data_scientist",$AF$7,TRUE,1)*_xlfn.IFS(B5124="data_analyst",$AF$8,TRUE,1)*_xlfn.IFS(B5124="data_engineer",$AF$9,TRUE,1)*IF(D5124,$AF$13,$AF$14)*IF(E5124,$AF$19,$AF$20)*IF(F5124,$AF$24,$AF$25)*IF(G5124,$AF$29,$AF$30)*IF(H5124,$AF$34,$AF$35)*IF(I5124,$AF$39,$AF$40)*IF(J5124,$AF$44,$AF$45)*IF(K5124,$AF$49,$AF$50)*IF(L5124,$AF$54,$AF$55)*IF(M5124,$AF$59,$AF$60)</f>
        <v>0.00122149419138266</v>
      </c>
      <c r="P5124">
        <f t="array" ref="P5124">$AE$2*_xlfn.IFS(B5124="data_scientist",$AH$7,TRUE,1)*_xlfn.IFS(B5124="data_analyst",$AH$8,TRUE,1)*_xlfn.IFS(B5124="data_engineer",$AH$9,TRUE,1)*IF(D5124,$AH$13,$AH$14)*IF(E5124,$AH$19,$AH$20)*IF(F5124,$AH$24,$AH$25)*IF(G5124,$AH$29,$AH$30)*IF(H5124,$AH$34,$AH$35)*IF(I5124,$AH$39,$AH$40)*IF(J5124,$AH$44,$AH$45)*IF(K5124,$AH$49,$AH$50)*IF(L5124,$AH$54,$AH$55)*IF(M5124,$AH$59,$AH$60)</f>
        <v>5.21781647057296e-5</v>
      </c>
      <c r="Q5124">
        <f t="shared" si="800"/>
        <v>0.00122149419138266</v>
      </c>
      <c r="R5124">
        <f t="shared" si="801"/>
        <v>0</v>
      </c>
      <c r="S5124">
        <f t="shared" si="802"/>
        <v>0</v>
      </c>
      <c r="T5124">
        <f t="shared" si="803"/>
        <v>0</v>
      </c>
      <c r="U5124">
        <f t="shared" si="804"/>
        <v>0</v>
      </c>
      <c r="V5124">
        <f t="shared" si="805"/>
        <v>1</v>
      </c>
      <c r="W5124">
        <f t="shared" si="806"/>
        <v>0</v>
      </c>
      <c r="X5124">
        <f t="shared" si="807"/>
        <v>0</v>
      </c>
      <c r="Y5124">
        <f t="shared" si="808"/>
        <v>0</v>
      </c>
      <c r="Z5124">
        <f t="shared" si="809"/>
        <v>0</v>
      </c>
    </row>
    <row r="5125" spans="1:26">
      <c r="A5125">
        <v>1</v>
      </c>
      <c r="B5125" t="s">
        <v>60</v>
      </c>
      <c r="C5125" t="s">
        <v>61</v>
      </c>
      <c r="D5125">
        <v>0</v>
      </c>
      <c r="E5125">
        <v>0</v>
      </c>
      <c r="F5125">
        <v>0</v>
      </c>
      <c r="G5125">
        <v>0</v>
      </c>
      <c r="H5125">
        <v>1</v>
      </c>
      <c r="I5125">
        <v>0</v>
      </c>
      <c r="J5125">
        <v>0</v>
      </c>
      <c r="K5125">
        <v>1</v>
      </c>
      <c r="L5125">
        <v>1</v>
      </c>
      <c r="M5125">
        <v>1</v>
      </c>
      <c r="N5125">
        <f t="array" ref="N5125">$AC$2*_xlfn.IFS(B5125="data_scientist",$AD$7,TRUE,1)*_xlfn.IFS(B5125="data_analyst",$AD$8,TRUE,1)*_xlfn.IFS(B5125="data_engineer",$AD$9,TRUE,1)*IF(D5125,$AD$13,$AD$14)*IF(E5125,$AD$19,$AD$20)*IF(F5125,$AD$24,$AD$25)*IF(G5125,$AD$29,$AD$30)*IF(H5125,$AD$34,$AD$35)*IF(I5125,$AD$39,$AD$40)*IF(J5125,$AD$44,$AD$45)*IF(K5125,$AD$49,$AD$50)*IF(L5125,$AD$54,$AD$55)*IF(M5125,$AD$59,$AD$60)</f>
        <v>5.70246690813695e-7</v>
      </c>
      <c r="O5125">
        <f t="array" ref="O5125">$AD$2*_xlfn.IFS(B5125="data_scientist",$AF$7,TRUE,1)*_xlfn.IFS(B5125="data_analyst",$AF$8,TRUE,1)*_xlfn.IFS(B5125="data_engineer",$AF$9,TRUE,1)*IF(D5125,$AF$13,$AF$14)*IF(E5125,$AF$19,$AF$20)*IF(F5125,$AF$24,$AF$25)*IF(G5125,$AF$29,$AF$30)*IF(H5125,$AF$34,$AF$35)*IF(I5125,$AF$39,$AF$40)*IF(J5125,$AF$44,$AF$45)*IF(K5125,$AF$49,$AF$50)*IF(L5125,$AF$54,$AF$55)*IF(M5125,$AF$59,$AF$60)</f>
        <v>0.000230130357120709</v>
      </c>
      <c r="P5125">
        <f t="array" ref="P5125">$AE$2*_xlfn.IFS(B5125="data_scientist",$AH$7,TRUE,1)*_xlfn.IFS(B5125="data_analyst",$AH$8,TRUE,1)*_xlfn.IFS(B5125="data_engineer",$AH$9,TRUE,1)*IF(D5125,$AH$13,$AH$14)*IF(E5125,$AH$19,$AH$20)*IF(F5125,$AH$24,$AH$25)*IF(G5125,$AH$29,$AH$30)*IF(H5125,$AH$34,$AH$35)*IF(I5125,$AH$39,$AH$40)*IF(J5125,$AH$44,$AH$45)*IF(K5125,$AH$49,$AH$50)*IF(L5125,$AH$54,$AH$55)*IF(M5125,$AH$59,$AH$60)</f>
        <v>1.81221311694574e-5</v>
      </c>
      <c r="Q5125">
        <f t="shared" si="800"/>
        <v>0.000230130357120709</v>
      </c>
      <c r="R5125">
        <f t="shared" si="801"/>
        <v>0</v>
      </c>
      <c r="S5125">
        <f t="shared" si="802"/>
        <v>0</v>
      </c>
      <c r="T5125">
        <f t="shared" si="803"/>
        <v>0</v>
      </c>
      <c r="U5125">
        <f t="shared" si="804"/>
        <v>0</v>
      </c>
      <c r="V5125">
        <f t="shared" si="805"/>
        <v>1</v>
      </c>
      <c r="W5125">
        <f t="shared" si="806"/>
        <v>0</v>
      </c>
      <c r="X5125">
        <f t="shared" si="807"/>
        <v>0</v>
      </c>
      <c r="Y5125">
        <f t="shared" si="808"/>
        <v>0</v>
      </c>
      <c r="Z5125">
        <f t="shared" si="809"/>
        <v>0</v>
      </c>
    </row>
    <row r="5126" spans="1:26">
      <c r="A5126">
        <v>1</v>
      </c>
      <c r="B5126" t="s">
        <v>60</v>
      </c>
      <c r="C5126" t="s">
        <v>61</v>
      </c>
      <c r="D5126">
        <v>1</v>
      </c>
      <c r="E5126">
        <v>0</v>
      </c>
      <c r="F5126">
        <v>0</v>
      </c>
      <c r="G5126">
        <v>0</v>
      </c>
      <c r="H5126">
        <v>1</v>
      </c>
      <c r="I5126">
        <v>0</v>
      </c>
      <c r="J5126">
        <v>0</v>
      </c>
      <c r="K5126">
        <v>1</v>
      </c>
      <c r="L5126">
        <v>1</v>
      </c>
      <c r="M5126">
        <v>1</v>
      </c>
      <c r="N5126">
        <f t="array" ref="N5126">$AC$2*_xlfn.IFS(B5126="data_scientist",$AD$7,TRUE,1)*_xlfn.IFS(B5126="data_analyst",$AD$8,TRUE,1)*_xlfn.IFS(B5126="data_engineer",$AD$9,TRUE,1)*IF(D5126,$AD$13,$AD$14)*IF(E5126,$AD$19,$AD$20)*IF(F5126,$AD$24,$AD$25)*IF(G5126,$AD$29,$AD$30)*IF(H5126,$AD$34,$AD$35)*IF(I5126,$AD$39,$AD$40)*IF(J5126,$AD$44,$AD$45)*IF(K5126,$AD$49,$AD$50)*IF(L5126,$AD$54,$AD$55)*IF(M5126,$AD$59,$AD$60)</f>
        <v>2.67558784888113e-7</v>
      </c>
      <c r="O5126">
        <f t="array" ref="O5126">$AD$2*_xlfn.IFS(B5126="data_scientist",$AF$7,TRUE,1)*_xlfn.IFS(B5126="data_analyst",$AF$8,TRUE,1)*_xlfn.IFS(B5126="data_engineer",$AF$9,TRUE,1)*IF(D5126,$AF$13,$AF$14)*IF(E5126,$AF$19,$AF$20)*IF(F5126,$AF$24,$AF$25)*IF(G5126,$AF$29,$AF$30)*IF(H5126,$AF$34,$AF$35)*IF(I5126,$AF$39,$AF$40)*IF(J5126,$AF$44,$AF$45)*IF(K5126,$AF$49,$AF$50)*IF(L5126,$AF$54,$AF$55)*IF(M5126,$AF$59,$AF$60)</f>
        <v>0.00060015375717898</v>
      </c>
      <c r="P5126">
        <f t="array" ref="P5126">$AE$2*_xlfn.IFS(B5126="data_scientist",$AH$7,TRUE,1)*_xlfn.IFS(B5126="data_analyst",$AH$8,TRUE,1)*_xlfn.IFS(B5126="data_engineer",$AH$9,TRUE,1)*IF(D5126,$AH$13,$AH$14)*IF(E5126,$AH$19,$AH$20)*IF(F5126,$AH$24,$AH$25)*IF(G5126,$AH$29,$AH$30)*IF(H5126,$AH$34,$AH$35)*IF(I5126,$AH$39,$AH$40)*IF(J5126,$AH$44,$AH$45)*IF(K5126,$AH$49,$AH$50)*IF(L5126,$AH$54,$AH$55)*IF(M5126,$AH$59,$AH$60)</f>
        <v>2.40800921018817e-5</v>
      </c>
      <c r="Q5126">
        <f t="shared" si="800"/>
        <v>0.00060015375717898</v>
      </c>
      <c r="R5126">
        <f t="shared" si="801"/>
        <v>0</v>
      </c>
      <c r="S5126">
        <f t="shared" si="802"/>
        <v>0</v>
      </c>
      <c r="T5126">
        <f t="shared" si="803"/>
        <v>0</v>
      </c>
      <c r="U5126">
        <f t="shared" si="804"/>
        <v>0</v>
      </c>
      <c r="V5126">
        <f t="shared" si="805"/>
        <v>1</v>
      </c>
      <c r="W5126">
        <f t="shared" si="806"/>
        <v>0</v>
      </c>
      <c r="X5126">
        <f t="shared" si="807"/>
        <v>0</v>
      </c>
      <c r="Y5126">
        <f t="shared" si="808"/>
        <v>0</v>
      </c>
      <c r="Z5126">
        <f t="shared" si="809"/>
        <v>0</v>
      </c>
    </row>
    <row r="5127" spans="1:26">
      <c r="A5127">
        <v>1</v>
      </c>
      <c r="B5127" t="s">
        <v>60</v>
      </c>
      <c r="C5127" t="s">
        <v>61</v>
      </c>
      <c r="D5127">
        <v>0</v>
      </c>
      <c r="E5127">
        <v>1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1</v>
      </c>
      <c r="L5127">
        <v>1</v>
      </c>
      <c r="M5127">
        <v>1</v>
      </c>
      <c r="N5127">
        <f t="array" ref="N5127">$AC$2*_xlfn.IFS(B5127="data_scientist",$AD$7,TRUE,1)*_xlfn.IFS(B5127="data_analyst",$AD$8,TRUE,1)*_xlfn.IFS(B5127="data_engineer",$AD$9,TRUE,1)*IF(D5127,$AD$13,$AD$14)*IF(E5127,$AD$19,$AD$20)*IF(F5127,$AD$24,$AD$25)*IF(G5127,$AD$29,$AD$30)*IF(H5127,$AD$34,$AD$35)*IF(I5127,$AD$39,$AD$40)*IF(J5127,$AD$44,$AD$45)*IF(K5127,$AD$49,$AD$50)*IF(L5127,$AD$54,$AD$55)*IF(M5127,$AD$59,$AD$60)</f>
        <v>1.1124253196651e-5</v>
      </c>
      <c r="O5127">
        <f t="array" ref="O5127">$AD$2*_xlfn.IFS(B5127="data_scientist",$AF$7,TRUE,1)*_xlfn.IFS(B5127="data_analyst",$AF$8,TRUE,1)*_xlfn.IFS(B5127="data_engineer",$AF$9,TRUE,1)*IF(D5127,$AF$13,$AF$14)*IF(E5127,$AF$19,$AF$20)*IF(F5127,$AF$24,$AF$25)*IF(G5127,$AF$29,$AF$30)*IF(H5127,$AF$34,$AF$35)*IF(I5127,$AF$39,$AF$40)*IF(J5127,$AF$44,$AF$45)*IF(K5127,$AF$49,$AF$50)*IF(L5127,$AF$54,$AF$55)*IF(M5127,$AF$59,$AF$60)</f>
        <v>0.000369788322142957</v>
      </c>
      <c r="P5127">
        <f t="array" ref="P5127">$AE$2*_xlfn.IFS(B5127="data_scientist",$AH$7,TRUE,1)*_xlfn.IFS(B5127="data_analyst",$AH$8,TRUE,1)*_xlfn.IFS(B5127="data_engineer",$AH$9,TRUE,1)*IF(D5127,$AH$13,$AH$14)*IF(E5127,$AH$19,$AH$20)*IF(F5127,$AH$24,$AH$25)*IF(G5127,$AH$29,$AH$30)*IF(H5127,$AH$34,$AH$35)*IF(I5127,$AH$39,$AH$40)*IF(J5127,$AH$44,$AH$45)*IF(K5127,$AH$49,$AH$50)*IF(L5127,$AH$54,$AH$55)*IF(M5127,$AH$59,$AH$60)</f>
        <v>3.91273286613284e-5</v>
      </c>
      <c r="Q5127">
        <f t="shared" si="800"/>
        <v>0.000369788322142957</v>
      </c>
      <c r="R5127">
        <f t="shared" si="801"/>
        <v>0</v>
      </c>
      <c r="S5127">
        <f t="shared" si="802"/>
        <v>0</v>
      </c>
      <c r="T5127">
        <f t="shared" si="803"/>
        <v>0</v>
      </c>
      <c r="U5127">
        <f t="shared" si="804"/>
        <v>0</v>
      </c>
      <c r="V5127">
        <f t="shared" si="805"/>
        <v>1</v>
      </c>
      <c r="W5127">
        <f t="shared" si="806"/>
        <v>0</v>
      </c>
      <c r="X5127">
        <f t="shared" si="807"/>
        <v>0</v>
      </c>
      <c r="Y5127">
        <f t="shared" si="808"/>
        <v>0</v>
      </c>
      <c r="Z5127">
        <f t="shared" si="809"/>
        <v>0</v>
      </c>
    </row>
    <row r="5128" spans="1:26">
      <c r="A5128">
        <v>1</v>
      </c>
      <c r="B5128" t="s">
        <v>60</v>
      </c>
      <c r="C5128" t="s">
        <v>61</v>
      </c>
      <c r="D5128">
        <v>1</v>
      </c>
      <c r="E5128">
        <v>1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1</v>
      </c>
      <c r="L5128">
        <v>0</v>
      </c>
      <c r="M5128">
        <v>1</v>
      </c>
      <c r="N5128">
        <f t="array" ref="N5128">$AC$2*_xlfn.IFS(B5128="data_scientist",$AD$7,TRUE,1)*_xlfn.IFS(B5128="data_analyst",$AD$8,TRUE,1)*_xlfn.IFS(B5128="data_engineer",$AD$9,TRUE,1)*IF(D5128,$AD$13,$AD$14)*IF(E5128,$AD$19,$AD$20)*IF(F5128,$AD$24,$AD$25)*IF(G5128,$AD$29,$AD$30)*IF(H5128,$AD$34,$AD$35)*IF(I5128,$AD$39,$AD$40)*IF(J5128,$AD$44,$AD$45)*IF(K5128,$AD$49,$AD$50)*IF(L5128,$AD$54,$AD$55)*IF(M5128,$AD$59,$AD$60)</f>
        <v>6.1597549439237e-5</v>
      </c>
      <c r="O5128">
        <f t="array" ref="O5128">$AD$2*_xlfn.IFS(B5128="data_scientist",$AF$7,TRUE,1)*_xlfn.IFS(B5128="data_analyst",$AF$8,TRUE,1)*_xlfn.IFS(B5128="data_engineer",$AF$9,TRUE,1)*IF(D5128,$AF$13,$AF$14)*IF(E5128,$AF$19,$AF$20)*IF(F5128,$AF$24,$AF$25)*IF(G5128,$AF$29,$AF$30)*IF(H5128,$AF$34,$AF$35)*IF(I5128,$AF$39,$AF$40)*IF(J5128,$AF$44,$AF$45)*IF(K5128,$AF$49,$AF$50)*IF(L5128,$AF$54,$AF$55)*IF(M5128,$AF$59,$AF$60)</f>
        <v>0.001725406418978</v>
      </c>
      <c r="P5128">
        <f t="array" ref="P5128">$AE$2*_xlfn.IFS(B5128="data_scientist",$AH$7,TRUE,1)*_xlfn.IFS(B5128="data_analyst",$AH$8,TRUE,1)*_xlfn.IFS(B5128="data_engineer",$AH$9,TRUE,1)*IF(D5128,$AH$13,$AH$14)*IF(E5128,$AH$19,$AH$20)*IF(F5128,$AH$24,$AH$25)*IF(G5128,$AH$29,$AH$30)*IF(H5128,$AH$34,$AH$35)*IF(I5128,$AH$39,$AH$40)*IF(J5128,$AH$44,$AH$45)*IF(K5128,$AH$49,$AH$50)*IF(L5128,$AH$54,$AH$55)*IF(M5128,$AH$59,$AH$60)</f>
        <v>0.000164904311709972</v>
      </c>
      <c r="Q5128">
        <f t="shared" si="800"/>
        <v>0.001725406418978</v>
      </c>
      <c r="R5128">
        <f t="shared" si="801"/>
        <v>0</v>
      </c>
      <c r="S5128">
        <f t="shared" si="802"/>
        <v>0</v>
      </c>
      <c r="T5128">
        <f t="shared" si="803"/>
        <v>0</v>
      </c>
      <c r="U5128">
        <f t="shared" si="804"/>
        <v>0</v>
      </c>
      <c r="V5128">
        <f t="shared" si="805"/>
        <v>1</v>
      </c>
      <c r="W5128">
        <f t="shared" si="806"/>
        <v>0</v>
      </c>
      <c r="X5128">
        <f t="shared" si="807"/>
        <v>0</v>
      </c>
      <c r="Y5128">
        <f t="shared" si="808"/>
        <v>0</v>
      </c>
      <c r="Z5128">
        <f t="shared" si="809"/>
        <v>0</v>
      </c>
    </row>
    <row r="5129" spans="1:26">
      <c r="A5129">
        <v>1</v>
      </c>
      <c r="B5129" t="s">
        <v>60</v>
      </c>
      <c r="C5129" t="s">
        <v>61</v>
      </c>
      <c r="D5129">
        <v>0</v>
      </c>
      <c r="E5129">
        <v>0</v>
      </c>
      <c r="F5129">
        <v>0</v>
      </c>
      <c r="G5129">
        <v>0</v>
      </c>
      <c r="H5129">
        <v>1</v>
      </c>
      <c r="I5129">
        <v>0</v>
      </c>
      <c r="J5129">
        <v>0</v>
      </c>
      <c r="K5129">
        <v>0</v>
      </c>
      <c r="L5129">
        <v>1</v>
      </c>
      <c r="M5129">
        <v>1</v>
      </c>
      <c r="N5129">
        <f t="array" ref="N5129">$AC$2*_xlfn.IFS(B5129="data_scientist",$AD$7,TRUE,1)*_xlfn.IFS(B5129="data_analyst",$AD$8,TRUE,1)*_xlfn.IFS(B5129="data_engineer",$AD$9,TRUE,1)*IF(D5129,$AD$13,$AD$14)*IF(E5129,$AD$19,$AD$20)*IF(F5129,$AD$24,$AD$25)*IF(G5129,$AD$29,$AD$30)*IF(H5129,$AD$34,$AD$35)*IF(I5129,$AD$39,$AD$40)*IF(J5129,$AD$44,$AD$45)*IF(K5129,$AD$49,$AD$50)*IF(L5129,$AD$54,$AD$55)*IF(M5129,$AD$59,$AD$60)</f>
        <v>1.18397469180193e-5</v>
      </c>
      <c r="O5129">
        <f t="array" ref="O5129">$AD$2*_xlfn.IFS(B5129="data_scientist",$AF$7,TRUE,1)*_xlfn.IFS(B5129="data_analyst",$AF$8,TRUE,1)*_xlfn.IFS(B5129="data_engineer",$AF$9,TRUE,1)*IF(D5129,$AF$13,$AF$14)*IF(E5129,$AF$19,$AF$20)*IF(F5129,$AF$24,$AF$25)*IF(G5129,$AF$29,$AF$30)*IF(H5129,$AF$34,$AF$35)*IF(I5129,$AF$39,$AF$40)*IF(J5129,$AF$44,$AF$45)*IF(K5129,$AF$49,$AF$50)*IF(L5129,$AF$54,$AF$55)*IF(M5129,$AF$59,$AF$60)</f>
        <v>0.000369118177547762</v>
      </c>
      <c r="P5129">
        <f t="array" ref="P5129">$AE$2*_xlfn.IFS(B5129="data_scientist",$AH$7,TRUE,1)*_xlfn.IFS(B5129="data_analyst",$AH$8,TRUE,1)*_xlfn.IFS(B5129="data_engineer",$AH$9,TRUE,1)*IF(D5129,$AH$13,$AH$14)*IF(E5129,$AH$19,$AH$20)*IF(F5129,$AH$24,$AH$25)*IF(G5129,$AH$29,$AH$30)*IF(H5129,$AH$34,$AH$35)*IF(I5129,$AH$39,$AH$40)*IF(J5129,$AH$44,$AH$45)*IF(K5129,$AH$49,$AH$50)*IF(L5129,$AH$54,$AH$55)*IF(M5129,$AH$59,$AH$60)</f>
        <v>4.81308214930749e-5</v>
      </c>
      <c r="Q5129">
        <f t="shared" si="800"/>
        <v>0.000369118177547762</v>
      </c>
      <c r="R5129">
        <f t="shared" si="801"/>
        <v>0</v>
      </c>
      <c r="S5129">
        <f t="shared" si="802"/>
        <v>0</v>
      </c>
      <c r="T5129">
        <f t="shared" si="803"/>
        <v>0</v>
      </c>
      <c r="U5129">
        <f t="shared" si="804"/>
        <v>0</v>
      </c>
      <c r="V5129">
        <f t="shared" si="805"/>
        <v>1</v>
      </c>
      <c r="W5129">
        <f t="shared" si="806"/>
        <v>0</v>
      </c>
      <c r="X5129">
        <f t="shared" si="807"/>
        <v>0</v>
      </c>
      <c r="Y5129">
        <f t="shared" si="808"/>
        <v>0</v>
      </c>
      <c r="Z5129">
        <f t="shared" si="809"/>
        <v>0</v>
      </c>
    </row>
    <row r="5130" spans="1:26">
      <c r="A5130">
        <v>1</v>
      </c>
      <c r="B5130" t="s">
        <v>60</v>
      </c>
      <c r="C5130" t="s">
        <v>61</v>
      </c>
      <c r="D5130">
        <v>0</v>
      </c>
      <c r="E5130">
        <v>1</v>
      </c>
      <c r="F5130">
        <v>1</v>
      </c>
      <c r="G5130">
        <v>0</v>
      </c>
      <c r="H5130">
        <v>0</v>
      </c>
      <c r="I5130">
        <v>0</v>
      </c>
      <c r="J5130">
        <v>0</v>
      </c>
      <c r="K5130">
        <v>1</v>
      </c>
      <c r="L5130">
        <v>1</v>
      </c>
      <c r="M5130">
        <v>1</v>
      </c>
      <c r="N5130">
        <f t="array" ref="N5130">$AC$2*_xlfn.IFS(B5130="data_scientist",$AD$7,TRUE,1)*_xlfn.IFS(B5130="data_analyst",$AD$8,TRUE,1)*_xlfn.IFS(B5130="data_engineer",$AD$9,TRUE,1)*IF(D5130,$AD$13,$AD$14)*IF(E5130,$AD$19,$AD$20)*IF(F5130,$AD$24,$AD$25)*IF(G5130,$AD$29,$AD$30)*IF(H5130,$AD$34,$AD$35)*IF(I5130,$AD$39,$AD$40)*IF(J5130,$AD$44,$AD$45)*IF(K5130,$AD$49,$AD$50)*IF(L5130,$AD$54,$AD$55)*IF(M5130,$AD$59,$AD$60)</f>
        <v>2.02396460061268e-6</v>
      </c>
      <c r="O5130">
        <f t="array" ref="O5130">$AD$2*_xlfn.IFS(B5130="data_scientist",$AF$7,TRUE,1)*_xlfn.IFS(B5130="data_analyst",$AF$8,TRUE,1)*_xlfn.IFS(B5130="data_engineer",$AF$9,TRUE,1)*IF(D5130,$AF$13,$AF$14)*IF(E5130,$AF$19,$AF$20)*IF(F5130,$AF$24,$AF$25)*IF(G5130,$AF$29,$AF$30)*IF(H5130,$AF$34,$AF$35)*IF(I5130,$AF$39,$AF$40)*IF(J5130,$AF$44,$AF$45)*IF(K5130,$AF$49,$AF$50)*IF(L5130,$AF$54,$AF$55)*IF(M5130,$AF$59,$AF$60)</f>
        <v>0.000420661212664895</v>
      </c>
      <c r="P5130">
        <f t="array" ref="P5130">$AE$2*_xlfn.IFS(B5130="data_scientist",$AH$7,TRUE,1)*_xlfn.IFS(B5130="data_analyst",$AH$8,TRUE,1)*_xlfn.IFS(B5130="data_engineer",$AH$9,TRUE,1)*IF(D5130,$AH$13,$AH$14)*IF(E5130,$AH$19,$AH$20)*IF(F5130,$AH$24,$AH$25)*IF(G5130,$AH$29,$AH$30)*IF(H5130,$AH$34,$AH$35)*IF(I5130,$AH$39,$AH$40)*IF(J5130,$AH$44,$AH$45)*IF(K5130,$AH$49,$AH$50)*IF(L5130,$AH$54,$AH$55)*IF(M5130,$AH$59,$AH$60)</f>
        <v>2.67305512636798e-5</v>
      </c>
      <c r="Q5130">
        <f t="shared" si="800"/>
        <v>0.000420661212664895</v>
      </c>
      <c r="R5130">
        <f t="shared" si="801"/>
        <v>0</v>
      </c>
      <c r="S5130">
        <f t="shared" si="802"/>
        <v>0</v>
      </c>
      <c r="T5130">
        <f t="shared" si="803"/>
        <v>0</v>
      </c>
      <c r="U5130">
        <f t="shared" si="804"/>
        <v>0</v>
      </c>
      <c r="V5130">
        <f t="shared" si="805"/>
        <v>1</v>
      </c>
      <c r="W5130">
        <f t="shared" si="806"/>
        <v>0</v>
      </c>
      <c r="X5130">
        <f t="shared" si="807"/>
        <v>0</v>
      </c>
      <c r="Y5130">
        <f t="shared" si="808"/>
        <v>0</v>
      </c>
      <c r="Z5130">
        <f t="shared" si="809"/>
        <v>0</v>
      </c>
    </row>
    <row r="5131" spans="1:26">
      <c r="A5131">
        <v>1</v>
      </c>
      <c r="B5131" t="s">
        <v>60</v>
      </c>
      <c r="C5131" t="s">
        <v>61</v>
      </c>
      <c r="D5131">
        <v>1</v>
      </c>
      <c r="E5131">
        <v>0</v>
      </c>
      <c r="F5131">
        <v>1</v>
      </c>
      <c r="G5131">
        <v>1</v>
      </c>
      <c r="H5131">
        <v>0</v>
      </c>
      <c r="I5131">
        <v>0</v>
      </c>
      <c r="J5131">
        <v>0</v>
      </c>
      <c r="K5131">
        <v>1</v>
      </c>
      <c r="L5131">
        <v>0</v>
      </c>
      <c r="M5131">
        <v>1</v>
      </c>
      <c r="N5131">
        <f t="array" ref="N5131">$AC$2*_xlfn.IFS(B5131="data_scientist",$AD$7,TRUE,1)*_xlfn.IFS(B5131="data_analyst",$AD$8,TRUE,1)*_xlfn.IFS(B5131="data_engineer",$AD$9,TRUE,1)*IF(D5131,$AD$13,$AD$14)*IF(E5131,$AD$19,$AD$20)*IF(F5131,$AD$24,$AD$25)*IF(G5131,$AD$29,$AD$30)*IF(H5131,$AD$34,$AD$35)*IF(I5131,$AD$39,$AD$40)*IF(J5131,$AD$44,$AD$45)*IF(K5131,$AD$49,$AD$50)*IF(L5131,$AD$54,$AD$55)*IF(M5131,$AD$59,$AD$60)</f>
        <v>3.07968081324867e-6</v>
      </c>
      <c r="O5131">
        <f t="array" ref="O5131">$AD$2*_xlfn.IFS(B5131="data_scientist",$AF$7,TRUE,1)*_xlfn.IFS(B5131="data_analyst",$AF$8,TRUE,1)*_xlfn.IFS(B5131="data_engineer",$AF$9,TRUE,1)*IF(D5131,$AF$13,$AF$14)*IF(E5131,$AF$19,$AF$20)*IF(F5131,$AF$24,$AF$25)*IF(G5131,$AF$29,$AF$30)*IF(H5131,$AF$34,$AF$35)*IF(I5131,$AF$39,$AF$40)*IF(J5131,$AF$44,$AF$45)*IF(K5131,$AF$49,$AF$50)*IF(L5131,$AF$54,$AF$55)*IF(M5131,$AF$59,$AF$60)</f>
        <v>0.00148018092625168</v>
      </c>
      <c r="P5131">
        <f t="array" ref="P5131">$AE$2*_xlfn.IFS(B5131="data_scientist",$AH$7,TRUE,1)*_xlfn.IFS(B5131="data_analyst",$AH$8,TRUE,1)*_xlfn.IFS(B5131="data_engineer",$AH$9,TRUE,1)*IF(D5131,$AH$13,$AH$14)*IF(E5131,$AH$19,$AH$20)*IF(F5131,$AH$24,$AH$25)*IF(G5131,$AH$29,$AH$30)*IF(H5131,$AH$34,$AH$35)*IF(I5131,$AH$39,$AH$40)*IF(J5131,$AH$44,$AH$45)*IF(K5131,$AH$49,$AH$50)*IF(L5131,$AH$54,$AH$55)*IF(M5131,$AH$59,$AH$60)</f>
        <v>5.71952959274343e-5</v>
      </c>
      <c r="Q5131">
        <f t="shared" si="800"/>
        <v>0.00148018092625168</v>
      </c>
      <c r="R5131">
        <f t="shared" si="801"/>
        <v>0</v>
      </c>
      <c r="S5131">
        <f t="shared" si="802"/>
        <v>0</v>
      </c>
      <c r="T5131">
        <f t="shared" si="803"/>
        <v>0</v>
      </c>
      <c r="U5131">
        <f t="shared" si="804"/>
        <v>0</v>
      </c>
      <c r="V5131">
        <f t="shared" si="805"/>
        <v>1</v>
      </c>
      <c r="W5131">
        <f t="shared" si="806"/>
        <v>0</v>
      </c>
      <c r="X5131">
        <f t="shared" si="807"/>
        <v>0</v>
      </c>
      <c r="Y5131">
        <f t="shared" si="808"/>
        <v>0</v>
      </c>
      <c r="Z5131">
        <f t="shared" si="809"/>
        <v>0</v>
      </c>
    </row>
    <row r="5132" spans="1:26">
      <c r="A5132">
        <v>1</v>
      </c>
      <c r="B5132" t="s">
        <v>60</v>
      </c>
      <c r="C5132" t="s">
        <v>61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1</v>
      </c>
      <c r="M5132">
        <v>1</v>
      </c>
      <c r="N5132">
        <f t="array" ref="N5132">$AC$2*_xlfn.IFS(B5132="data_scientist",$AD$7,TRUE,1)*_xlfn.IFS(B5132="data_analyst",$AD$8,TRUE,1)*_xlfn.IFS(B5132="data_engineer",$AD$9,TRUE,1)*IF(D5132,$AD$13,$AD$14)*IF(E5132,$AD$19,$AD$20)*IF(F5132,$AD$24,$AD$25)*IF(G5132,$AD$29,$AD$30)*IF(H5132,$AD$34,$AD$35)*IF(I5132,$AD$39,$AD$40)*IF(J5132,$AD$44,$AD$45)*IF(K5132,$AD$49,$AD$50)*IF(L5132,$AD$54,$AD$55)*IF(M5132,$AD$59,$AD$60)</f>
        <v>0.000177270339176216</v>
      </c>
      <c r="O5132">
        <f t="array" ref="O5132">$AD$2*_xlfn.IFS(B5132="data_scientist",$AF$7,TRUE,1)*_xlfn.IFS(B5132="data_analyst",$AF$8,TRUE,1)*_xlfn.IFS(B5132="data_engineer",$AF$9,TRUE,1)*IF(D5132,$AF$13,$AF$14)*IF(E5132,$AF$19,$AF$20)*IF(F5132,$AF$24,$AF$25)*IF(G5132,$AF$29,$AF$30)*IF(H5132,$AF$34,$AF$35)*IF(I5132,$AF$39,$AF$40)*IF(J5132,$AF$44,$AF$45)*IF(K5132,$AF$49,$AF$50)*IF(L5132,$AF$54,$AF$55)*IF(M5132,$AF$59,$AF$60)</f>
        <v>0.000511312870129521</v>
      </c>
      <c r="P5132">
        <f t="array" ref="P5132">$AE$2*_xlfn.IFS(B5132="data_scientist",$AH$7,TRUE,1)*_xlfn.IFS(B5132="data_analyst",$AH$8,TRUE,1)*_xlfn.IFS(B5132="data_engineer",$AH$9,TRUE,1)*IF(D5132,$AH$13,$AH$14)*IF(E5132,$AH$19,$AH$20)*IF(F5132,$AH$24,$AH$25)*IF(G5132,$AH$29,$AH$30)*IF(H5132,$AH$34,$AH$35)*IF(I5132,$AH$39,$AH$40)*IF(J5132,$AH$44,$AH$45)*IF(K5132,$AH$49,$AH$50)*IF(L5132,$AH$54,$AH$55)*IF(M5132,$AH$59,$AH$60)</f>
        <v>9.79806008966168e-5</v>
      </c>
      <c r="Q5132">
        <f t="shared" si="800"/>
        <v>0.000511312870129521</v>
      </c>
      <c r="R5132">
        <f t="shared" si="801"/>
        <v>0</v>
      </c>
      <c r="S5132">
        <f t="shared" si="802"/>
        <v>0</v>
      </c>
      <c r="T5132">
        <f t="shared" si="803"/>
        <v>0</v>
      </c>
      <c r="U5132">
        <f t="shared" si="804"/>
        <v>0</v>
      </c>
      <c r="V5132">
        <f t="shared" si="805"/>
        <v>1</v>
      </c>
      <c r="W5132">
        <f t="shared" si="806"/>
        <v>0</v>
      </c>
      <c r="X5132">
        <f t="shared" si="807"/>
        <v>0</v>
      </c>
      <c r="Y5132">
        <f t="shared" si="808"/>
        <v>0</v>
      </c>
      <c r="Z5132">
        <f t="shared" si="809"/>
        <v>0</v>
      </c>
    </row>
    <row r="5133" spans="1:26">
      <c r="A5133">
        <v>1</v>
      </c>
      <c r="B5133" t="s">
        <v>60</v>
      </c>
      <c r="C5133" t="s">
        <v>61</v>
      </c>
      <c r="D5133">
        <v>1</v>
      </c>
      <c r="E5133">
        <v>0</v>
      </c>
      <c r="F5133">
        <v>1</v>
      </c>
      <c r="G5133">
        <v>0</v>
      </c>
      <c r="H5133">
        <v>0</v>
      </c>
      <c r="I5133">
        <v>0</v>
      </c>
      <c r="J5133">
        <v>0</v>
      </c>
      <c r="K5133">
        <v>1</v>
      </c>
      <c r="L5133">
        <v>1</v>
      </c>
      <c r="M5133">
        <v>1</v>
      </c>
      <c r="N5133">
        <f t="array" ref="N5133">$AC$2*_xlfn.IFS(B5133="data_scientist",$AD$7,TRUE,1)*_xlfn.IFS(B5133="data_analyst",$AD$8,TRUE,1)*_xlfn.IFS(B5133="data_engineer",$AD$9,TRUE,1)*IF(D5133,$AD$13,$AD$14)*IF(E5133,$AD$19,$AD$20)*IF(F5133,$AD$24,$AD$25)*IF(G5133,$AD$29,$AD$30)*IF(H5133,$AD$34,$AD$35)*IF(I5133,$AD$39,$AD$40)*IF(J5133,$AD$44,$AD$45)*IF(K5133,$AD$49,$AD$50)*IF(L5133,$AD$54,$AD$55)*IF(M5133,$AD$59,$AD$60)</f>
        <v>7.28861345810046e-7</v>
      </c>
      <c r="O5133">
        <f t="array" ref="O5133">$AD$2*_xlfn.IFS(B5133="data_scientist",$AF$7,TRUE,1)*_xlfn.IFS(B5133="data_analyst",$AF$8,TRUE,1)*_xlfn.IFS(B5133="data_engineer",$AF$9,TRUE,1)*IF(D5133,$AF$13,$AF$14)*IF(E5133,$AF$19,$AF$20)*IF(F5133,$AF$24,$AF$25)*IF(G5133,$AF$29,$AF$30)*IF(H5133,$AF$34,$AF$35)*IF(I5133,$AF$39,$AF$40)*IF(J5133,$AF$44,$AF$45)*IF(K5133,$AF$49,$AF$50)*IF(L5133,$AF$54,$AF$55)*IF(M5133,$AF$59,$AF$60)</f>
        <v>0.000945721142269814</v>
      </c>
      <c r="P5133">
        <f t="array" ref="P5133">$AE$2*_xlfn.IFS(B5133="data_scientist",$AH$7,TRUE,1)*_xlfn.IFS(B5133="data_analyst",$AH$8,TRUE,1)*_xlfn.IFS(B5133="data_engineer",$AH$9,TRUE,1)*IF(D5133,$AH$13,$AH$14)*IF(E5133,$AH$19,$AH$20)*IF(F5133,$AH$24,$AH$25)*IF(G5133,$AH$29,$AH$30)*IF(H5133,$AH$34,$AH$35)*IF(I5133,$AH$39,$AH$40)*IF(J5133,$AH$44,$AH$45)*IF(K5133,$AH$49,$AH$50)*IF(L5133,$AH$54,$AH$55)*IF(M5133,$AH$59,$AH$60)</f>
        <v>3.34890389804458e-5</v>
      </c>
      <c r="Q5133">
        <f t="shared" si="800"/>
        <v>0.000945721142269814</v>
      </c>
      <c r="R5133">
        <f t="shared" si="801"/>
        <v>0</v>
      </c>
      <c r="S5133">
        <f t="shared" si="802"/>
        <v>0</v>
      </c>
      <c r="T5133">
        <f t="shared" si="803"/>
        <v>0</v>
      </c>
      <c r="U5133">
        <f t="shared" si="804"/>
        <v>0</v>
      </c>
      <c r="V5133">
        <f t="shared" si="805"/>
        <v>1</v>
      </c>
      <c r="W5133">
        <f t="shared" si="806"/>
        <v>0</v>
      </c>
      <c r="X5133">
        <f t="shared" si="807"/>
        <v>0</v>
      </c>
      <c r="Y5133">
        <f t="shared" si="808"/>
        <v>0</v>
      </c>
      <c r="Z5133">
        <f t="shared" si="809"/>
        <v>0</v>
      </c>
    </row>
    <row r="5134" spans="1:26">
      <c r="A5134">
        <v>1</v>
      </c>
      <c r="B5134" t="s">
        <v>60</v>
      </c>
      <c r="C5134" t="s">
        <v>61</v>
      </c>
      <c r="D5134">
        <v>0</v>
      </c>
      <c r="E5134">
        <v>0</v>
      </c>
      <c r="F5134">
        <v>1</v>
      </c>
      <c r="G5134">
        <v>0</v>
      </c>
      <c r="H5134">
        <v>1</v>
      </c>
      <c r="I5134">
        <v>0</v>
      </c>
      <c r="J5134">
        <v>0</v>
      </c>
      <c r="K5134">
        <v>0</v>
      </c>
      <c r="L5134">
        <v>0</v>
      </c>
      <c r="M5134">
        <v>1</v>
      </c>
      <c r="N5134">
        <f t="array" ref="N5134">$AC$2*_xlfn.IFS(B5134="data_scientist",$AD$7,TRUE,1)*_xlfn.IFS(B5134="data_analyst",$AD$8,TRUE,1)*_xlfn.IFS(B5134="data_engineer",$AD$9,TRUE,1)*IF(D5134,$AD$13,$AD$14)*IF(E5134,$AD$19,$AD$20)*IF(F5134,$AD$24,$AD$25)*IF(G5134,$AD$29,$AD$30)*IF(H5134,$AD$34,$AD$35)*IF(I5134,$AD$39,$AD$40)*IF(J5134,$AD$44,$AD$45)*IF(K5134,$AD$49,$AD$50)*IF(L5134,$AD$54,$AD$55)*IF(M5134,$AD$59,$AD$60)</f>
        <v>2.54220515320716e-5</v>
      </c>
      <c r="O5134">
        <f t="array" ref="O5134">$AD$2*_xlfn.IFS(B5134="data_scientist",$AF$7,TRUE,1)*_xlfn.IFS(B5134="data_analyst",$AF$8,TRUE,1)*_xlfn.IFS(B5134="data_engineer",$AF$9,TRUE,1)*IF(D5134,$AF$13,$AF$14)*IF(E5134,$AF$19,$AF$20)*IF(F5134,$AF$24,$AF$25)*IF(G5134,$AF$29,$AF$30)*IF(H5134,$AF$34,$AF$35)*IF(I5134,$AF$39,$AF$40)*IF(J5134,$AF$44,$AF$45)*IF(K5134,$AF$49,$AF$50)*IF(L5134,$AF$54,$AF$55)*IF(M5134,$AF$59,$AF$60)</f>
        <v>0.000751266995190842</v>
      </c>
      <c r="P5134">
        <f t="array" ref="P5134">$AE$2*_xlfn.IFS(B5134="data_scientist",$AH$7,TRUE,1)*_xlfn.IFS(B5134="data_analyst",$AH$8,TRUE,1)*_xlfn.IFS(B5134="data_engineer",$AH$9,TRUE,1)*IF(D5134,$AH$13,$AH$14)*IF(E5134,$AH$19,$AH$20)*IF(F5134,$AH$24,$AH$25)*IF(G5134,$AH$29,$AH$30)*IF(H5134,$AH$34,$AH$35)*IF(I5134,$AH$39,$AH$40)*IF(J5134,$AH$44,$AH$45)*IF(K5134,$AH$49,$AH$50)*IF(L5134,$AH$54,$AH$55)*IF(M5134,$AH$59,$AH$60)</f>
        <v>0.000104292704557035</v>
      </c>
      <c r="Q5134">
        <f t="shared" si="800"/>
        <v>0.000751266995190842</v>
      </c>
      <c r="R5134">
        <f t="shared" si="801"/>
        <v>0</v>
      </c>
      <c r="S5134">
        <f t="shared" si="802"/>
        <v>0</v>
      </c>
      <c r="T5134">
        <f t="shared" si="803"/>
        <v>0</v>
      </c>
      <c r="U5134">
        <f t="shared" si="804"/>
        <v>0</v>
      </c>
      <c r="V5134">
        <f t="shared" si="805"/>
        <v>1</v>
      </c>
      <c r="W5134">
        <f t="shared" si="806"/>
        <v>0</v>
      </c>
      <c r="X5134">
        <f t="shared" si="807"/>
        <v>0</v>
      </c>
      <c r="Y5134">
        <f t="shared" si="808"/>
        <v>0</v>
      </c>
      <c r="Z5134">
        <f t="shared" si="809"/>
        <v>0</v>
      </c>
    </row>
    <row r="5135" spans="1:26">
      <c r="A5135">
        <v>1</v>
      </c>
      <c r="B5135" t="s">
        <v>60</v>
      </c>
      <c r="C5135" t="s">
        <v>61</v>
      </c>
      <c r="D5135">
        <v>0</v>
      </c>
      <c r="E5135">
        <v>1</v>
      </c>
      <c r="F5135">
        <v>0</v>
      </c>
      <c r="G5135">
        <v>0</v>
      </c>
      <c r="H5135">
        <v>1</v>
      </c>
      <c r="I5135">
        <v>0</v>
      </c>
      <c r="J5135">
        <v>0</v>
      </c>
      <c r="K5135">
        <v>1</v>
      </c>
      <c r="L5135">
        <v>0</v>
      </c>
      <c r="M5135">
        <v>1</v>
      </c>
      <c r="N5135">
        <f t="array" ref="N5135">$AC$2*_xlfn.IFS(B5135="data_scientist",$AD$7,TRUE,1)*_xlfn.IFS(B5135="data_analyst",$AD$8,TRUE,1)*_xlfn.IFS(B5135="data_engineer",$AD$9,TRUE,1)*IF(D5135,$AD$13,$AD$14)*IF(E5135,$AD$19,$AD$20)*IF(F5135,$AD$24,$AD$25)*IF(G5135,$AD$29,$AD$30)*IF(H5135,$AD$34,$AD$35)*IF(I5135,$AD$39,$AD$40)*IF(J5135,$AD$44,$AD$45)*IF(K5135,$AD$49,$AD$50)*IF(L5135,$AD$54,$AD$55)*IF(M5135,$AD$59,$AD$60)</f>
        <v>8.76825834184019e-6</v>
      </c>
      <c r="O5135">
        <f t="array" ref="O5135">$AD$2*_xlfn.IFS(B5135="data_scientist",$AF$7,TRUE,1)*_xlfn.IFS(B5135="data_analyst",$AF$8,TRUE,1)*_xlfn.IFS(B5135="data_engineer",$AF$9,TRUE,1)*IF(D5135,$AF$13,$AF$14)*IF(E5135,$AF$19,$AF$20)*IF(F5135,$AF$24,$AF$25)*IF(G5135,$AF$29,$AF$30)*IF(H5135,$AF$34,$AF$35)*IF(I5135,$AF$39,$AF$40)*IF(J5135,$AF$44,$AF$45)*IF(K5135,$AF$49,$AF$50)*IF(L5135,$AF$54,$AF$55)*IF(M5135,$AF$59,$AF$60)</f>
        <v>0.000477618895623563</v>
      </c>
      <c r="P5135">
        <f t="array" ref="P5135">$AE$2*_xlfn.IFS(B5135="data_scientist",$AH$7,TRUE,1)*_xlfn.IFS(B5135="data_analyst",$AH$8,TRUE,1)*_xlfn.IFS(B5135="data_engineer",$AH$9,TRUE,1)*IF(D5135,$AH$13,$AH$14)*IF(E5135,$AH$19,$AH$20)*IF(F5135,$AH$24,$AH$25)*IF(G5135,$AH$29,$AH$30)*IF(H5135,$AH$34,$AH$35)*IF(I5135,$AH$39,$AH$40)*IF(J5135,$AH$44,$AH$45)*IF(K5135,$AH$49,$AH$50)*IF(L5135,$AH$54,$AH$55)*IF(M5135,$AH$59,$AH$60)</f>
        <v>6.09629974923463e-5</v>
      </c>
      <c r="Q5135">
        <f t="shared" si="800"/>
        <v>0.000477618895623563</v>
      </c>
      <c r="R5135">
        <f t="shared" si="801"/>
        <v>0</v>
      </c>
      <c r="S5135">
        <f t="shared" si="802"/>
        <v>0</v>
      </c>
      <c r="T5135">
        <f t="shared" si="803"/>
        <v>0</v>
      </c>
      <c r="U5135">
        <f t="shared" si="804"/>
        <v>0</v>
      </c>
      <c r="V5135">
        <f t="shared" si="805"/>
        <v>1</v>
      </c>
      <c r="W5135">
        <f t="shared" si="806"/>
        <v>0</v>
      </c>
      <c r="X5135">
        <f t="shared" si="807"/>
        <v>0</v>
      </c>
      <c r="Y5135">
        <f t="shared" si="808"/>
        <v>0</v>
      </c>
      <c r="Z5135">
        <f t="shared" si="809"/>
        <v>0</v>
      </c>
    </row>
    <row r="5136" spans="1:26">
      <c r="A5136">
        <v>1</v>
      </c>
      <c r="B5136" t="s">
        <v>60</v>
      </c>
      <c r="C5136" t="s">
        <v>61</v>
      </c>
      <c r="D5136">
        <v>1</v>
      </c>
      <c r="E5136">
        <v>1</v>
      </c>
      <c r="F5136">
        <v>0</v>
      </c>
      <c r="G5136">
        <v>0</v>
      </c>
      <c r="H5136">
        <v>1</v>
      </c>
      <c r="I5136">
        <v>0</v>
      </c>
      <c r="J5136">
        <v>0</v>
      </c>
      <c r="K5136">
        <v>1</v>
      </c>
      <c r="L5136">
        <v>0</v>
      </c>
      <c r="M5136">
        <v>1</v>
      </c>
      <c r="N5136">
        <f t="array" ref="N5136">$AC$2*_xlfn.IFS(B5136="data_scientist",$AD$7,TRUE,1)*_xlfn.IFS(B5136="data_analyst",$AD$8,TRUE,1)*_xlfn.IFS(B5136="data_engineer",$AD$9,TRUE,1)*IF(D5136,$AD$13,$AD$14)*IF(E5136,$AD$19,$AD$20)*IF(F5136,$AD$24,$AD$25)*IF(G5136,$AD$29,$AD$30)*IF(H5136,$AD$34,$AD$35)*IF(I5136,$AD$39,$AD$40)*IF(J5136,$AD$44,$AD$45)*IF(K5136,$AD$49,$AD$50)*IF(L5136,$AD$54,$AD$55)*IF(M5136,$AD$59,$AD$60)</f>
        <v>4.11405201524316e-6</v>
      </c>
      <c r="O5136">
        <f t="array" ref="O5136">$AD$2*_xlfn.IFS(B5136="data_scientist",$AF$7,TRUE,1)*_xlfn.IFS(B5136="data_analyst",$AF$8,TRUE,1)*_xlfn.IFS(B5136="data_engineer",$AF$9,TRUE,1)*IF(D5136,$AF$13,$AF$14)*IF(E5136,$AF$19,$AF$20)*IF(F5136,$AF$24,$AF$25)*IF(G5136,$AF$29,$AF$30)*IF(H5136,$AF$34,$AF$35)*IF(I5136,$AF$39,$AF$40)*IF(J5136,$AF$44,$AF$45)*IF(K5136,$AF$49,$AF$50)*IF(L5136,$AF$54,$AF$55)*IF(M5136,$AF$59,$AF$60)</f>
        <v>0.00124557567412892</v>
      </c>
      <c r="P5136">
        <f t="array" ref="P5136">$AE$2*_xlfn.IFS(B5136="data_scientist",$AH$7,TRUE,1)*_xlfn.IFS(B5136="data_analyst",$AH$8,TRUE,1)*_xlfn.IFS(B5136="data_engineer",$AH$9,TRUE,1)*IF(D5136,$AH$13,$AH$14)*IF(E5136,$AH$19,$AH$20)*IF(F5136,$AH$24,$AH$25)*IF(G5136,$AH$29,$AH$30)*IF(H5136,$AH$34,$AH$35)*IF(I5136,$AH$39,$AH$40)*IF(J5136,$AH$44,$AH$45)*IF(K5136,$AH$49,$AH$50)*IF(L5136,$AH$54,$AH$55)*IF(M5136,$AH$59,$AH$60)</f>
        <v>8.10056268048986e-5</v>
      </c>
      <c r="Q5136">
        <f t="shared" si="800"/>
        <v>0.00124557567412892</v>
      </c>
      <c r="R5136">
        <f t="shared" si="801"/>
        <v>0</v>
      </c>
      <c r="S5136">
        <f t="shared" si="802"/>
        <v>0</v>
      </c>
      <c r="T5136">
        <f t="shared" si="803"/>
        <v>0</v>
      </c>
      <c r="U5136">
        <f t="shared" si="804"/>
        <v>0</v>
      </c>
      <c r="V5136">
        <f t="shared" si="805"/>
        <v>1</v>
      </c>
      <c r="W5136">
        <f t="shared" si="806"/>
        <v>0</v>
      </c>
      <c r="X5136">
        <f t="shared" si="807"/>
        <v>0</v>
      </c>
      <c r="Y5136">
        <f t="shared" si="808"/>
        <v>0</v>
      </c>
      <c r="Z5136">
        <f t="shared" si="809"/>
        <v>0</v>
      </c>
    </row>
    <row r="5137" spans="1:26">
      <c r="A5137">
        <v>1</v>
      </c>
      <c r="B5137" t="s">
        <v>60</v>
      </c>
      <c r="C5137" t="s">
        <v>61</v>
      </c>
      <c r="D5137">
        <v>1</v>
      </c>
      <c r="E5137">
        <v>1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1</v>
      </c>
      <c r="M5137">
        <v>1</v>
      </c>
      <c r="N5137">
        <f t="array" ref="N5137">$AC$2*_xlfn.IFS(B5137="data_scientist",$AD$7,TRUE,1)*_xlfn.IFS(B5137="data_analyst",$AD$8,TRUE,1)*_xlfn.IFS(B5137="data_engineer",$AD$9,TRUE,1)*IF(D5137,$AD$13,$AD$14)*IF(E5137,$AD$19,$AD$20)*IF(F5137,$AD$24,$AD$25)*IF(G5137,$AD$29,$AD$30)*IF(H5137,$AD$34,$AD$35)*IF(I5137,$AD$39,$AD$40)*IF(J5137,$AD$44,$AD$45)*IF(K5137,$AD$49,$AD$50)*IF(L5137,$AD$54,$AD$55)*IF(M5137,$AD$59,$AD$60)</f>
        <v>0.000108369470624033</v>
      </c>
      <c r="O5137">
        <f t="array" ref="O5137">$AD$2*_xlfn.IFS(B5137="data_scientist",$AF$7,TRUE,1)*_xlfn.IFS(B5137="data_analyst",$AF$8,TRUE,1)*_xlfn.IFS(B5137="data_engineer",$AF$9,TRUE,1)*IF(D5137,$AF$13,$AF$14)*IF(E5137,$AF$19,$AF$20)*IF(F5137,$AF$24,$AF$25)*IF(G5137,$AF$29,$AF$30)*IF(H5137,$AF$34,$AF$35)*IF(I5137,$AF$39,$AF$40)*IF(J5137,$AF$44,$AF$45)*IF(K5137,$AF$49,$AF$50)*IF(L5137,$AF$54,$AF$55)*IF(M5137,$AF$59,$AF$60)</f>
        <v>0.00154679703700212</v>
      </c>
      <c r="P5137">
        <f t="array" ref="P5137">$AE$2*_xlfn.IFS(B5137="data_scientist",$AH$7,TRUE,1)*_xlfn.IFS(B5137="data_analyst",$AH$8,TRUE,1)*_xlfn.IFS(B5137="data_engineer",$AH$9,TRUE,1)*IF(D5137,$AH$13,$AH$14)*IF(E5137,$AH$19,$AH$20)*IF(F5137,$AH$24,$AH$25)*IF(G5137,$AH$29,$AH$30)*IF(H5137,$AH$34,$AH$35)*IF(I5137,$AH$39,$AH$40)*IF(J5137,$AH$44,$AH$45)*IF(K5137,$AH$49,$AH$50)*IF(L5137,$AH$54,$AH$55)*IF(M5137,$AH$59,$AH$60)</f>
        <v>0.00013808391035451</v>
      </c>
      <c r="Q5137">
        <f t="shared" si="800"/>
        <v>0.00154679703700212</v>
      </c>
      <c r="R5137">
        <f t="shared" si="801"/>
        <v>0</v>
      </c>
      <c r="S5137">
        <f t="shared" si="802"/>
        <v>0</v>
      </c>
      <c r="T5137">
        <f t="shared" si="803"/>
        <v>0</v>
      </c>
      <c r="U5137">
        <f t="shared" si="804"/>
        <v>0</v>
      </c>
      <c r="V5137">
        <f t="shared" si="805"/>
        <v>1</v>
      </c>
      <c r="W5137">
        <f t="shared" si="806"/>
        <v>0</v>
      </c>
      <c r="X5137">
        <f t="shared" si="807"/>
        <v>0</v>
      </c>
      <c r="Y5137">
        <f t="shared" si="808"/>
        <v>0</v>
      </c>
      <c r="Z5137">
        <f t="shared" si="809"/>
        <v>0</v>
      </c>
    </row>
    <row r="5138" spans="1:26">
      <c r="A5138">
        <v>1</v>
      </c>
      <c r="B5138" t="s">
        <v>60</v>
      </c>
      <c r="C5138" t="s">
        <v>61</v>
      </c>
      <c r="D5138">
        <v>0</v>
      </c>
      <c r="E5138">
        <v>0</v>
      </c>
      <c r="F5138">
        <v>0</v>
      </c>
      <c r="G5138">
        <v>0</v>
      </c>
      <c r="H5138">
        <v>1</v>
      </c>
      <c r="I5138">
        <v>0</v>
      </c>
      <c r="J5138">
        <v>0</v>
      </c>
      <c r="K5138">
        <v>1</v>
      </c>
      <c r="L5138">
        <v>1</v>
      </c>
      <c r="M5138">
        <v>1</v>
      </c>
      <c r="N5138">
        <f t="array" ref="N5138">$AC$2*_xlfn.IFS(B5138="data_scientist",$AD$7,TRUE,1)*_xlfn.IFS(B5138="data_analyst",$AD$8,TRUE,1)*_xlfn.IFS(B5138="data_engineer",$AD$9,TRUE,1)*IF(D5138,$AD$13,$AD$14)*IF(E5138,$AD$19,$AD$20)*IF(F5138,$AD$24,$AD$25)*IF(G5138,$AD$29,$AD$30)*IF(H5138,$AD$34,$AD$35)*IF(I5138,$AD$39,$AD$40)*IF(J5138,$AD$44,$AD$45)*IF(K5138,$AD$49,$AD$50)*IF(L5138,$AD$54,$AD$55)*IF(M5138,$AD$59,$AD$60)</f>
        <v>5.70246690813695e-7</v>
      </c>
      <c r="O5138">
        <f t="array" ref="O5138">$AD$2*_xlfn.IFS(B5138="data_scientist",$AF$7,TRUE,1)*_xlfn.IFS(B5138="data_analyst",$AF$8,TRUE,1)*_xlfn.IFS(B5138="data_engineer",$AF$9,TRUE,1)*IF(D5138,$AF$13,$AF$14)*IF(E5138,$AF$19,$AF$20)*IF(F5138,$AF$24,$AF$25)*IF(G5138,$AF$29,$AF$30)*IF(H5138,$AF$34,$AF$35)*IF(I5138,$AF$39,$AF$40)*IF(J5138,$AF$44,$AF$45)*IF(K5138,$AF$49,$AF$50)*IF(L5138,$AF$54,$AF$55)*IF(M5138,$AF$59,$AF$60)</f>
        <v>0.000230130357120709</v>
      </c>
      <c r="P5138">
        <f t="array" ref="P5138">$AE$2*_xlfn.IFS(B5138="data_scientist",$AH$7,TRUE,1)*_xlfn.IFS(B5138="data_analyst",$AH$8,TRUE,1)*_xlfn.IFS(B5138="data_engineer",$AH$9,TRUE,1)*IF(D5138,$AH$13,$AH$14)*IF(E5138,$AH$19,$AH$20)*IF(F5138,$AH$24,$AH$25)*IF(G5138,$AH$29,$AH$30)*IF(H5138,$AH$34,$AH$35)*IF(I5138,$AH$39,$AH$40)*IF(J5138,$AH$44,$AH$45)*IF(K5138,$AH$49,$AH$50)*IF(L5138,$AH$54,$AH$55)*IF(M5138,$AH$59,$AH$60)</f>
        <v>1.81221311694574e-5</v>
      </c>
      <c r="Q5138">
        <f t="shared" si="800"/>
        <v>0.000230130357120709</v>
      </c>
      <c r="R5138">
        <f t="shared" si="801"/>
        <v>0</v>
      </c>
      <c r="S5138">
        <f t="shared" si="802"/>
        <v>0</v>
      </c>
      <c r="T5138">
        <f t="shared" si="803"/>
        <v>0</v>
      </c>
      <c r="U5138">
        <f t="shared" si="804"/>
        <v>0</v>
      </c>
      <c r="V5138">
        <f t="shared" si="805"/>
        <v>1</v>
      </c>
      <c r="W5138">
        <f t="shared" si="806"/>
        <v>0</v>
      </c>
      <c r="X5138">
        <f t="shared" si="807"/>
        <v>0</v>
      </c>
      <c r="Y5138">
        <f t="shared" si="808"/>
        <v>0</v>
      </c>
      <c r="Z5138">
        <f t="shared" si="809"/>
        <v>0</v>
      </c>
    </row>
    <row r="5139" spans="1:26">
      <c r="A5139">
        <v>1</v>
      </c>
      <c r="B5139" t="s">
        <v>60</v>
      </c>
      <c r="C5139" t="s">
        <v>61</v>
      </c>
      <c r="D5139">
        <v>1</v>
      </c>
      <c r="E5139">
        <v>1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1</v>
      </c>
      <c r="N5139">
        <f t="array" ref="N5139">$AC$2*_xlfn.IFS(B5139="data_scientist",$AD$7,TRUE,1)*_xlfn.IFS(B5139="data_analyst",$AD$8,TRUE,1)*_xlfn.IFS(B5139="data_engineer",$AD$9,TRUE,1)*IF(D5139,$AD$13,$AD$14)*IF(E5139,$AD$19,$AD$20)*IF(F5139,$AD$24,$AD$25)*IF(G5139,$AD$29,$AD$30)*IF(H5139,$AD$34,$AD$35)*IF(I5139,$AD$39,$AD$40)*IF(J5139,$AD$44,$AD$45)*IF(K5139,$AD$49,$AD$50)*IF(L5139,$AD$54,$AD$55)*IF(M5139,$AD$59,$AD$60)</f>
        <v>0.00127891912023216</v>
      </c>
      <c r="O5139">
        <f t="array" ref="O5139">$AD$2*_xlfn.IFS(B5139="data_scientist",$AF$7,TRUE,1)*_xlfn.IFS(B5139="data_analyst",$AF$8,TRUE,1)*_xlfn.IFS(B5139="data_engineer",$AF$9,TRUE,1)*IF(D5139,$AF$13,$AF$14)*IF(E5139,$AF$19,$AF$20)*IF(F5139,$AF$24,$AF$25)*IF(G5139,$AF$29,$AF$30)*IF(H5139,$AF$34,$AF$35)*IF(I5139,$AF$39,$AF$40)*IF(J5139,$AF$44,$AF$45)*IF(K5139,$AF$49,$AF$50)*IF(L5139,$AF$54,$AF$55)*IF(M5139,$AF$59,$AF$60)</f>
        <v>0.00276747005858211</v>
      </c>
      <c r="P5139">
        <f t="array" ref="P5139">$AE$2*_xlfn.IFS(B5139="data_scientist",$AH$7,TRUE,1)*_xlfn.IFS(B5139="data_analyst",$AH$8,TRUE,1)*_xlfn.IFS(B5139="data_engineer",$AH$9,TRUE,1)*IF(D5139,$AH$13,$AH$14)*IF(E5139,$AH$19,$AH$20)*IF(F5139,$AH$24,$AH$25)*IF(G5139,$AH$29,$AH$30)*IF(H5139,$AH$34,$AH$35)*IF(I5139,$AH$39,$AH$40)*IF(J5139,$AH$44,$AH$45)*IF(K5139,$AH$49,$AH$50)*IF(L5139,$AH$54,$AH$55)*IF(M5139,$AH$59,$AH$60)</f>
        <v>0.000437971666584549</v>
      </c>
      <c r="Q5139">
        <f t="shared" si="800"/>
        <v>0.00276747005858211</v>
      </c>
      <c r="R5139">
        <f t="shared" si="801"/>
        <v>0</v>
      </c>
      <c r="S5139">
        <f t="shared" si="802"/>
        <v>0</v>
      </c>
      <c r="T5139">
        <f t="shared" si="803"/>
        <v>0</v>
      </c>
      <c r="U5139">
        <f t="shared" si="804"/>
        <v>0</v>
      </c>
      <c r="V5139">
        <f t="shared" si="805"/>
        <v>1</v>
      </c>
      <c r="W5139">
        <f t="shared" si="806"/>
        <v>0</v>
      </c>
      <c r="X5139">
        <f t="shared" si="807"/>
        <v>0</v>
      </c>
      <c r="Y5139">
        <f t="shared" si="808"/>
        <v>0</v>
      </c>
      <c r="Z5139">
        <f t="shared" si="809"/>
        <v>0</v>
      </c>
    </row>
    <row r="5140" spans="1:26">
      <c r="A5140">
        <v>1</v>
      </c>
      <c r="B5140" t="s">
        <v>60</v>
      </c>
      <c r="C5140" t="s">
        <v>61</v>
      </c>
      <c r="D5140">
        <v>1</v>
      </c>
      <c r="E5140">
        <v>1</v>
      </c>
      <c r="F5140">
        <v>0</v>
      </c>
      <c r="G5140">
        <v>0</v>
      </c>
      <c r="H5140">
        <v>1</v>
      </c>
      <c r="I5140">
        <v>0</v>
      </c>
      <c r="J5140">
        <v>0</v>
      </c>
      <c r="K5140">
        <v>1</v>
      </c>
      <c r="L5140">
        <v>1</v>
      </c>
      <c r="M5140">
        <v>1</v>
      </c>
      <c r="N5140">
        <f t="array" ref="N5140">$AC$2*_xlfn.IFS(B5140="data_scientist",$AD$7,TRUE,1)*_xlfn.IFS(B5140="data_analyst",$AD$8,TRUE,1)*_xlfn.IFS(B5140="data_engineer",$AD$9,TRUE,1)*IF(D5140,$AD$13,$AD$14)*IF(E5140,$AD$19,$AD$20)*IF(F5140,$AD$24,$AD$25)*IF(G5140,$AD$29,$AD$30)*IF(H5140,$AD$34,$AD$35)*IF(I5140,$AD$39,$AD$40)*IF(J5140,$AD$44,$AD$45)*IF(K5140,$AD$49,$AD$50)*IF(L5140,$AD$54,$AD$55)*IF(M5140,$AD$59,$AD$60)</f>
        <v>3.48605030575121e-7</v>
      </c>
      <c r="O5140">
        <f t="array" ref="O5140">$AD$2*_xlfn.IFS(B5140="data_scientist",$AF$7,TRUE,1)*_xlfn.IFS(B5140="data_analyst",$AF$8,TRUE,1)*_xlfn.IFS(B5140="data_engineer",$AF$9,TRUE,1)*IF(D5140,$AF$13,$AF$14)*IF(E5140,$AF$19,$AF$20)*IF(F5140,$AF$24,$AF$25)*IF(G5140,$AF$29,$AF$30)*IF(H5140,$AF$34,$AF$35)*IF(I5140,$AF$39,$AF$40)*IF(J5140,$AF$44,$AF$45)*IF(K5140,$AF$49,$AF$50)*IF(L5140,$AF$54,$AF$55)*IF(M5140,$AF$59,$AF$60)</f>
        <v>0.000696178358327617</v>
      </c>
      <c r="P5140">
        <f t="array" ref="P5140">$AE$2*_xlfn.IFS(B5140="data_scientist",$AH$7,TRUE,1)*_xlfn.IFS(B5140="data_analyst",$AH$8,TRUE,1)*_xlfn.IFS(B5140="data_engineer",$AH$9,TRUE,1)*IF(D5140,$AH$13,$AH$14)*IF(E5140,$AH$19,$AH$20)*IF(F5140,$AH$24,$AH$25)*IF(G5140,$AH$29,$AH$30)*IF(H5140,$AH$34,$AH$35)*IF(I5140,$AH$39,$AH$40)*IF(J5140,$AH$44,$AH$45)*IF(K5140,$AH$49,$AH$50)*IF(L5140,$AH$54,$AH$55)*IF(M5140,$AH$59,$AH$60)</f>
        <v>2.55394916232079e-5</v>
      </c>
      <c r="Q5140">
        <f t="shared" si="800"/>
        <v>0.000696178358327617</v>
      </c>
      <c r="R5140">
        <f t="shared" si="801"/>
        <v>0</v>
      </c>
      <c r="S5140">
        <f t="shared" si="802"/>
        <v>0</v>
      </c>
      <c r="T5140">
        <f t="shared" si="803"/>
        <v>0</v>
      </c>
      <c r="U5140">
        <f t="shared" si="804"/>
        <v>0</v>
      </c>
      <c r="V5140">
        <f t="shared" si="805"/>
        <v>1</v>
      </c>
      <c r="W5140">
        <f t="shared" si="806"/>
        <v>0</v>
      </c>
      <c r="X5140">
        <f t="shared" si="807"/>
        <v>0</v>
      </c>
      <c r="Y5140">
        <f t="shared" si="808"/>
        <v>0</v>
      </c>
      <c r="Z5140">
        <f t="shared" si="809"/>
        <v>0</v>
      </c>
    </row>
    <row r="5141" spans="1:26">
      <c r="A5141">
        <v>1</v>
      </c>
      <c r="B5141" t="s">
        <v>60</v>
      </c>
      <c r="C5141" t="s">
        <v>61</v>
      </c>
      <c r="D5141">
        <v>1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1</v>
      </c>
      <c r="N5141">
        <f t="array" ref="N5141">$AC$2*_xlfn.IFS(B5141="data_scientist",$AD$7,TRUE,1)*_xlfn.IFS(B5141="data_analyst",$AD$8,TRUE,1)*_xlfn.IFS(B5141="data_engineer",$AD$9,TRUE,1)*IF(D5141,$AD$13,$AD$14)*IF(E5141,$AD$19,$AD$20)*IF(F5141,$AD$24,$AD$25)*IF(G5141,$AD$29,$AD$30)*IF(H5141,$AD$34,$AD$35)*IF(I5141,$AD$39,$AD$40)*IF(J5141,$AD$44,$AD$45)*IF(K5141,$AD$49,$AD$50)*IF(L5141,$AD$54,$AD$55)*IF(M5141,$AD$59,$AD$60)</f>
        <v>0.000981586654716256</v>
      </c>
      <c r="O5141">
        <f t="array" ref="O5141">$AD$2*_xlfn.IFS(B5141="data_scientist",$AF$7,TRUE,1)*_xlfn.IFS(B5141="data_analyst",$AF$8,TRUE,1)*_xlfn.IFS(B5141="data_engineer",$AF$9,TRUE,1)*IF(D5141,$AF$13,$AF$14)*IF(E5141,$AF$19,$AF$20)*IF(F5141,$AF$24,$AF$25)*IF(G5141,$AF$29,$AF$30)*IF(H5141,$AF$34,$AF$35)*IF(I5141,$AF$39,$AF$40)*IF(J5141,$AF$44,$AF$45)*IF(K5141,$AF$49,$AF$50)*IF(L5141,$AF$54,$AF$55)*IF(M5141,$AF$59,$AF$60)</f>
        <v>0.00238575005050182</v>
      </c>
      <c r="P5141">
        <f t="array" ref="P5141">$AE$2*_xlfn.IFS(B5141="data_scientist",$AH$7,TRUE,1)*_xlfn.IFS(B5141="data_analyst",$AH$8,TRUE,1)*_xlfn.IFS(B5141="data_engineer",$AH$9,TRUE,1)*IF(D5141,$AH$13,$AH$14)*IF(E5141,$AH$19,$AH$20)*IF(F5141,$AH$24,$AH$25)*IF(G5141,$AH$29,$AH$30)*IF(H5141,$AH$34,$AH$35)*IF(I5141,$AH$39,$AH$40)*IF(J5141,$AH$44,$AH$45)*IF(K5141,$AH$49,$AH$50)*IF(L5141,$AH$54,$AH$55)*IF(M5141,$AH$59,$AH$60)</f>
        <v>0.00041294471420829</v>
      </c>
      <c r="Q5141">
        <f t="shared" si="800"/>
        <v>0.00238575005050182</v>
      </c>
      <c r="R5141">
        <f t="shared" si="801"/>
        <v>0</v>
      </c>
      <c r="S5141">
        <f t="shared" si="802"/>
        <v>0</v>
      </c>
      <c r="T5141">
        <f t="shared" si="803"/>
        <v>0</v>
      </c>
      <c r="U5141">
        <f t="shared" si="804"/>
        <v>0</v>
      </c>
      <c r="V5141">
        <f t="shared" si="805"/>
        <v>1</v>
      </c>
      <c r="W5141">
        <f t="shared" si="806"/>
        <v>0</v>
      </c>
      <c r="X5141">
        <f t="shared" si="807"/>
        <v>0</v>
      </c>
      <c r="Y5141">
        <f t="shared" si="808"/>
        <v>0</v>
      </c>
      <c r="Z5141">
        <f t="shared" si="809"/>
        <v>0</v>
      </c>
    </row>
    <row r="5142" spans="1:26">
      <c r="A5142">
        <v>1</v>
      </c>
      <c r="B5142" t="s">
        <v>60</v>
      </c>
      <c r="C5142" t="s">
        <v>61</v>
      </c>
      <c r="D5142">
        <v>1</v>
      </c>
      <c r="E5142">
        <v>0</v>
      </c>
      <c r="F5142">
        <v>1</v>
      </c>
      <c r="G5142">
        <v>0</v>
      </c>
      <c r="H5142">
        <v>1</v>
      </c>
      <c r="I5142">
        <v>0</v>
      </c>
      <c r="J5142">
        <v>0</v>
      </c>
      <c r="K5142">
        <v>1</v>
      </c>
      <c r="L5142">
        <v>1</v>
      </c>
      <c r="M5142">
        <v>1</v>
      </c>
      <c r="N5142">
        <f t="array" ref="N5142">$AC$2*_xlfn.IFS(B5142="data_scientist",$AD$7,TRUE,1)*_xlfn.IFS(B5142="data_analyst",$AD$8,TRUE,1)*_xlfn.IFS(B5142="data_engineer",$AD$9,TRUE,1)*IF(D5142,$AD$13,$AD$14)*IF(E5142,$AD$19,$AD$20)*IF(F5142,$AD$24,$AD$25)*IF(G5142,$AD$29,$AD$30)*IF(H5142,$AD$34,$AD$35)*IF(I5142,$AD$39,$AD$40)*IF(J5142,$AD$44,$AD$45)*IF(K5142,$AD$49,$AD$50)*IF(L5142,$AD$54,$AD$55)*IF(M5142,$AD$59,$AD$60)</f>
        <v>4.86800776306954e-8</v>
      </c>
      <c r="O5142">
        <f t="array" ref="O5142">$AD$2*_xlfn.IFS(B5142="data_scientist",$AF$7,TRUE,1)*_xlfn.IFS(B5142="data_analyst",$AF$8,TRUE,1)*_xlfn.IFS(B5142="data_engineer",$AF$9,TRUE,1)*IF(D5142,$AF$13,$AF$14)*IF(E5142,$AF$19,$AF$20)*IF(F5142,$AF$24,$AF$25)*IF(G5142,$AF$29,$AF$30)*IF(H5142,$AF$34,$AF$35)*IF(I5142,$AF$39,$AF$40)*IF(J5142,$AF$44,$AF$45)*IF(K5142,$AF$49,$AF$50)*IF(L5142,$AF$54,$AF$55)*IF(M5142,$AF$59,$AF$60)</f>
        <v>0.000682718712741565</v>
      </c>
      <c r="P5142">
        <f t="array" ref="P5142">$AE$2*_xlfn.IFS(B5142="data_scientist",$AH$7,TRUE,1)*_xlfn.IFS(B5142="data_analyst",$AH$8,TRUE,1)*_xlfn.IFS(B5142="data_engineer",$AH$9,TRUE,1)*IF(D5142,$AH$13,$AH$14)*IF(E5142,$AH$19,$AH$20)*IF(F5142,$AH$24,$AH$25)*IF(G5142,$AH$29,$AH$30)*IF(H5142,$AH$34,$AH$35)*IF(I5142,$AH$39,$AH$40)*IF(J5142,$AH$44,$AH$45)*IF(K5142,$AH$49,$AH$50)*IF(L5142,$AH$54,$AH$55)*IF(M5142,$AH$59,$AH$60)</f>
        <v>1.64507559903944e-5</v>
      </c>
      <c r="Q5142">
        <f t="shared" si="800"/>
        <v>0.000682718712741565</v>
      </c>
      <c r="R5142">
        <f t="shared" si="801"/>
        <v>0</v>
      </c>
      <c r="S5142">
        <f t="shared" si="802"/>
        <v>0</v>
      </c>
      <c r="T5142">
        <f t="shared" si="803"/>
        <v>0</v>
      </c>
      <c r="U5142">
        <f t="shared" si="804"/>
        <v>0</v>
      </c>
      <c r="V5142">
        <f t="shared" si="805"/>
        <v>1</v>
      </c>
      <c r="W5142">
        <f t="shared" si="806"/>
        <v>0</v>
      </c>
      <c r="X5142">
        <f t="shared" si="807"/>
        <v>0</v>
      </c>
      <c r="Y5142">
        <f t="shared" si="808"/>
        <v>0</v>
      </c>
      <c r="Z5142">
        <f t="shared" si="809"/>
        <v>0</v>
      </c>
    </row>
    <row r="5143" spans="1:26">
      <c r="A5143">
        <v>1</v>
      </c>
      <c r="B5143" t="s">
        <v>60</v>
      </c>
      <c r="C5143" t="s">
        <v>61</v>
      </c>
      <c r="D5143">
        <v>0</v>
      </c>
      <c r="E5143">
        <v>0</v>
      </c>
      <c r="F5143">
        <v>0</v>
      </c>
      <c r="G5143">
        <v>0</v>
      </c>
      <c r="H5143">
        <v>1</v>
      </c>
      <c r="I5143">
        <v>0</v>
      </c>
      <c r="J5143">
        <v>0</v>
      </c>
      <c r="K5143">
        <v>1</v>
      </c>
      <c r="L5143">
        <v>0</v>
      </c>
      <c r="M5143">
        <v>1</v>
      </c>
      <c r="N5143">
        <f t="array" ref="N5143">$AC$2*_xlfn.IFS(B5143="data_scientist",$AD$7,TRUE,1)*_xlfn.IFS(B5143="data_analyst",$AD$8,TRUE,1)*_xlfn.IFS(B5143="data_engineer",$AD$9,TRUE,1)*IF(D5143,$AD$13,$AD$14)*IF(E5143,$AD$19,$AD$20)*IF(F5143,$AD$24,$AD$25)*IF(G5143,$AD$29,$AD$30)*IF(H5143,$AD$34,$AD$35)*IF(I5143,$AD$39,$AD$40)*IF(J5143,$AD$44,$AD$45)*IF(K5143,$AD$49,$AD$50)*IF(L5143,$AD$54,$AD$55)*IF(M5143,$AD$59,$AD$60)</f>
        <v>6.72974954967633e-6</v>
      </c>
      <c r="O5143">
        <f t="array" ref="O5143">$AD$2*_xlfn.IFS(B5143="data_scientist",$AF$7,TRUE,1)*_xlfn.IFS(B5143="data_analyst",$AF$8,TRUE,1)*_xlfn.IFS(B5143="data_engineer",$AF$9,TRUE,1)*IF(D5143,$AF$13,$AF$14)*IF(E5143,$AF$19,$AF$20)*IF(F5143,$AF$24,$AF$25)*IF(G5143,$AF$29,$AF$30)*IF(H5143,$AF$34,$AF$35)*IF(I5143,$AF$39,$AF$40)*IF(J5143,$AF$44,$AF$45)*IF(K5143,$AF$49,$AF$50)*IF(L5143,$AF$54,$AF$55)*IF(M5143,$AF$59,$AF$60)</f>
        <v>0.000411740427261692</v>
      </c>
      <c r="P5143">
        <f t="array" ref="P5143">$AE$2*_xlfn.IFS(B5143="data_scientist",$AH$7,TRUE,1)*_xlfn.IFS(B5143="data_analyst",$AH$8,TRUE,1)*_xlfn.IFS(B5143="data_engineer",$AH$9,TRUE,1)*IF(D5143,$AH$13,$AH$14)*IF(E5143,$AH$19,$AH$20)*IF(F5143,$AH$24,$AH$25)*IF(G5143,$AH$29,$AH$30)*IF(H5143,$AH$34,$AH$35)*IF(I5143,$AH$39,$AH$40)*IF(J5143,$AH$44,$AH$45)*IF(K5143,$AH$49,$AH$50)*IF(L5143,$AH$54,$AH$55)*IF(M5143,$AH$59,$AH$60)</f>
        <v>5.74793976356408e-5</v>
      </c>
      <c r="Q5143">
        <f t="shared" si="800"/>
        <v>0.000411740427261692</v>
      </c>
      <c r="R5143">
        <f t="shared" si="801"/>
        <v>0</v>
      </c>
      <c r="S5143">
        <f t="shared" si="802"/>
        <v>0</v>
      </c>
      <c r="T5143">
        <f t="shared" si="803"/>
        <v>0</v>
      </c>
      <c r="U5143">
        <f t="shared" si="804"/>
        <v>0</v>
      </c>
      <c r="V5143">
        <f t="shared" si="805"/>
        <v>1</v>
      </c>
      <c r="W5143">
        <f t="shared" si="806"/>
        <v>0</v>
      </c>
      <c r="X5143">
        <f t="shared" si="807"/>
        <v>0</v>
      </c>
      <c r="Y5143">
        <f t="shared" si="808"/>
        <v>0</v>
      </c>
      <c r="Z5143">
        <f t="shared" si="809"/>
        <v>0</v>
      </c>
    </row>
    <row r="5144" spans="1:26">
      <c r="A5144">
        <v>1</v>
      </c>
      <c r="B5144" t="s">
        <v>60</v>
      </c>
      <c r="C5144" t="s">
        <v>61</v>
      </c>
      <c r="D5144">
        <v>0</v>
      </c>
      <c r="E5144">
        <v>1</v>
      </c>
      <c r="F5144">
        <v>0</v>
      </c>
      <c r="G5144">
        <v>0</v>
      </c>
      <c r="H5144">
        <v>1</v>
      </c>
      <c r="I5144">
        <v>0</v>
      </c>
      <c r="J5144">
        <v>0</v>
      </c>
      <c r="K5144">
        <v>1</v>
      </c>
      <c r="L5144">
        <v>1</v>
      </c>
      <c r="M5144">
        <v>1</v>
      </c>
      <c r="N5144">
        <f t="array" ref="N5144">$AC$2*_xlfn.IFS(B5144="data_scientist",$AD$7,TRUE,1)*_xlfn.IFS(B5144="data_analyst",$AD$8,TRUE,1)*_xlfn.IFS(B5144="data_engineer",$AD$9,TRUE,1)*IF(D5144,$AD$13,$AD$14)*IF(E5144,$AD$19,$AD$20)*IF(F5144,$AD$24,$AD$25)*IF(G5144,$AD$29,$AD$30)*IF(H5144,$AD$34,$AD$35)*IF(I5144,$AD$39,$AD$40)*IF(J5144,$AD$44,$AD$45)*IF(K5144,$AD$49,$AD$50)*IF(L5144,$AD$54,$AD$55)*IF(M5144,$AD$59,$AD$60)</f>
        <v>7.42980146099854e-7</v>
      </c>
      <c r="O5144">
        <f t="array" ref="O5144">$AD$2*_xlfn.IFS(B5144="data_scientist",$AF$7,TRUE,1)*_xlfn.IFS(B5144="data_analyst",$AF$8,TRUE,1)*_xlfn.IFS(B5144="data_engineer",$AF$9,TRUE,1)*IF(D5144,$AF$13,$AF$14)*IF(E5144,$AF$19,$AF$20)*IF(F5144,$AF$24,$AF$25)*IF(G5144,$AF$29,$AF$30)*IF(H5144,$AF$34,$AF$35)*IF(I5144,$AF$39,$AF$40)*IF(J5144,$AF$44,$AF$45)*IF(K5144,$AF$49,$AF$50)*IF(L5144,$AF$54,$AF$55)*IF(M5144,$AF$59,$AF$60)</f>
        <v>0.000266951214260023</v>
      </c>
      <c r="P5144">
        <f t="array" ref="P5144">$AE$2*_xlfn.IFS(B5144="data_scientist",$AH$7,TRUE,1)*_xlfn.IFS(B5144="data_analyst",$AH$8,TRUE,1)*_xlfn.IFS(B5144="data_engineer",$AH$9,TRUE,1)*IF(D5144,$AH$13,$AH$14)*IF(E5144,$AH$19,$AH$20)*IF(F5144,$AH$24,$AH$25)*IF(G5144,$AH$29,$AH$30)*IF(H5144,$AH$34,$AH$35)*IF(I5144,$AH$39,$AH$40)*IF(J5144,$AH$44,$AH$45)*IF(K5144,$AH$49,$AH$50)*IF(L5144,$AH$54,$AH$55)*IF(M5144,$AH$59,$AH$60)</f>
        <v>1.92204421494245e-5</v>
      </c>
      <c r="Q5144">
        <f t="shared" si="800"/>
        <v>0.000266951214260023</v>
      </c>
      <c r="R5144">
        <f t="shared" si="801"/>
        <v>0</v>
      </c>
      <c r="S5144">
        <f t="shared" si="802"/>
        <v>0</v>
      </c>
      <c r="T5144">
        <f t="shared" si="803"/>
        <v>0</v>
      </c>
      <c r="U5144">
        <f t="shared" si="804"/>
        <v>0</v>
      </c>
      <c r="V5144">
        <f t="shared" si="805"/>
        <v>1</v>
      </c>
      <c r="W5144">
        <f t="shared" si="806"/>
        <v>0</v>
      </c>
      <c r="X5144">
        <f t="shared" si="807"/>
        <v>0</v>
      </c>
      <c r="Y5144">
        <f t="shared" si="808"/>
        <v>0</v>
      </c>
      <c r="Z5144">
        <f t="shared" si="809"/>
        <v>0</v>
      </c>
    </row>
    <row r="5145" spans="1:26">
      <c r="A5145">
        <v>1</v>
      </c>
      <c r="B5145" t="s">
        <v>60</v>
      </c>
      <c r="C5145" t="s">
        <v>61</v>
      </c>
      <c r="D5145">
        <v>1</v>
      </c>
      <c r="E5145">
        <v>1</v>
      </c>
      <c r="F5145">
        <v>0</v>
      </c>
      <c r="G5145">
        <v>0</v>
      </c>
      <c r="H5145">
        <v>1</v>
      </c>
      <c r="I5145">
        <v>0</v>
      </c>
      <c r="J5145">
        <v>0</v>
      </c>
      <c r="K5145">
        <v>1</v>
      </c>
      <c r="L5145">
        <v>0</v>
      </c>
      <c r="M5145">
        <v>1</v>
      </c>
      <c r="N5145">
        <f t="array" ref="N5145">$AC$2*_xlfn.IFS(B5145="data_scientist",$AD$7,TRUE,1)*_xlfn.IFS(B5145="data_analyst",$AD$8,TRUE,1)*_xlfn.IFS(B5145="data_engineer",$AD$9,TRUE,1)*IF(D5145,$AD$13,$AD$14)*IF(E5145,$AD$19,$AD$20)*IF(F5145,$AD$24,$AD$25)*IF(G5145,$AD$29,$AD$30)*IF(H5145,$AD$34,$AD$35)*IF(I5145,$AD$39,$AD$40)*IF(J5145,$AD$44,$AD$45)*IF(K5145,$AD$49,$AD$50)*IF(L5145,$AD$54,$AD$55)*IF(M5145,$AD$59,$AD$60)</f>
        <v>4.11405201524316e-6</v>
      </c>
      <c r="O5145">
        <f t="array" ref="O5145">$AD$2*_xlfn.IFS(B5145="data_scientist",$AF$7,TRUE,1)*_xlfn.IFS(B5145="data_analyst",$AF$8,TRUE,1)*_xlfn.IFS(B5145="data_engineer",$AF$9,TRUE,1)*IF(D5145,$AF$13,$AF$14)*IF(E5145,$AF$19,$AF$20)*IF(F5145,$AF$24,$AF$25)*IF(G5145,$AF$29,$AF$30)*IF(H5145,$AF$34,$AF$35)*IF(I5145,$AF$39,$AF$40)*IF(J5145,$AF$44,$AF$45)*IF(K5145,$AF$49,$AF$50)*IF(L5145,$AF$54,$AF$55)*IF(M5145,$AF$59,$AF$60)</f>
        <v>0.00124557567412892</v>
      </c>
      <c r="P5145">
        <f t="array" ref="P5145">$AE$2*_xlfn.IFS(B5145="data_scientist",$AH$7,TRUE,1)*_xlfn.IFS(B5145="data_analyst",$AH$8,TRUE,1)*_xlfn.IFS(B5145="data_engineer",$AH$9,TRUE,1)*IF(D5145,$AH$13,$AH$14)*IF(E5145,$AH$19,$AH$20)*IF(F5145,$AH$24,$AH$25)*IF(G5145,$AH$29,$AH$30)*IF(H5145,$AH$34,$AH$35)*IF(I5145,$AH$39,$AH$40)*IF(J5145,$AH$44,$AH$45)*IF(K5145,$AH$49,$AH$50)*IF(L5145,$AH$54,$AH$55)*IF(M5145,$AH$59,$AH$60)</f>
        <v>8.10056268048986e-5</v>
      </c>
      <c r="Q5145">
        <f t="shared" si="800"/>
        <v>0.00124557567412892</v>
      </c>
      <c r="R5145">
        <f t="shared" si="801"/>
        <v>0</v>
      </c>
      <c r="S5145">
        <f t="shared" si="802"/>
        <v>0</v>
      </c>
      <c r="T5145">
        <f t="shared" si="803"/>
        <v>0</v>
      </c>
      <c r="U5145">
        <f t="shared" si="804"/>
        <v>0</v>
      </c>
      <c r="V5145">
        <f t="shared" si="805"/>
        <v>1</v>
      </c>
      <c r="W5145">
        <f t="shared" si="806"/>
        <v>0</v>
      </c>
      <c r="X5145">
        <f t="shared" si="807"/>
        <v>0</v>
      </c>
      <c r="Y5145">
        <f t="shared" si="808"/>
        <v>0</v>
      </c>
      <c r="Z5145">
        <f t="shared" si="809"/>
        <v>0</v>
      </c>
    </row>
    <row r="5146" spans="1:26">
      <c r="A5146">
        <v>1</v>
      </c>
      <c r="B5146" t="s">
        <v>60</v>
      </c>
      <c r="C5146" t="s">
        <v>61</v>
      </c>
      <c r="D5146">
        <v>0</v>
      </c>
      <c r="E5146">
        <v>0</v>
      </c>
      <c r="F5146">
        <v>0</v>
      </c>
      <c r="G5146">
        <v>0</v>
      </c>
      <c r="H5146">
        <v>1</v>
      </c>
      <c r="I5146">
        <v>0</v>
      </c>
      <c r="J5146">
        <v>0</v>
      </c>
      <c r="K5146">
        <v>1</v>
      </c>
      <c r="L5146">
        <v>0</v>
      </c>
      <c r="M5146">
        <v>1</v>
      </c>
      <c r="N5146">
        <f t="array" ref="N5146">$AC$2*_xlfn.IFS(B5146="data_scientist",$AD$7,TRUE,1)*_xlfn.IFS(B5146="data_analyst",$AD$8,TRUE,1)*_xlfn.IFS(B5146="data_engineer",$AD$9,TRUE,1)*IF(D5146,$AD$13,$AD$14)*IF(E5146,$AD$19,$AD$20)*IF(F5146,$AD$24,$AD$25)*IF(G5146,$AD$29,$AD$30)*IF(H5146,$AD$34,$AD$35)*IF(I5146,$AD$39,$AD$40)*IF(J5146,$AD$44,$AD$45)*IF(K5146,$AD$49,$AD$50)*IF(L5146,$AD$54,$AD$55)*IF(M5146,$AD$59,$AD$60)</f>
        <v>6.72974954967633e-6</v>
      </c>
      <c r="O5146">
        <f t="array" ref="O5146">$AD$2*_xlfn.IFS(B5146="data_scientist",$AF$7,TRUE,1)*_xlfn.IFS(B5146="data_analyst",$AF$8,TRUE,1)*_xlfn.IFS(B5146="data_engineer",$AF$9,TRUE,1)*IF(D5146,$AF$13,$AF$14)*IF(E5146,$AF$19,$AF$20)*IF(F5146,$AF$24,$AF$25)*IF(G5146,$AF$29,$AF$30)*IF(H5146,$AF$34,$AF$35)*IF(I5146,$AF$39,$AF$40)*IF(J5146,$AF$44,$AF$45)*IF(K5146,$AF$49,$AF$50)*IF(L5146,$AF$54,$AF$55)*IF(M5146,$AF$59,$AF$60)</f>
        <v>0.000411740427261692</v>
      </c>
      <c r="P5146">
        <f t="array" ref="P5146">$AE$2*_xlfn.IFS(B5146="data_scientist",$AH$7,TRUE,1)*_xlfn.IFS(B5146="data_analyst",$AH$8,TRUE,1)*_xlfn.IFS(B5146="data_engineer",$AH$9,TRUE,1)*IF(D5146,$AH$13,$AH$14)*IF(E5146,$AH$19,$AH$20)*IF(F5146,$AH$24,$AH$25)*IF(G5146,$AH$29,$AH$30)*IF(H5146,$AH$34,$AH$35)*IF(I5146,$AH$39,$AH$40)*IF(J5146,$AH$44,$AH$45)*IF(K5146,$AH$49,$AH$50)*IF(L5146,$AH$54,$AH$55)*IF(M5146,$AH$59,$AH$60)</f>
        <v>5.74793976356408e-5</v>
      </c>
      <c r="Q5146">
        <f t="shared" si="800"/>
        <v>0.000411740427261692</v>
      </c>
      <c r="R5146">
        <f t="shared" si="801"/>
        <v>0</v>
      </c>
      <c r="S5146">
        <f t="shared" si="802"/>
        <v>0</v>
      </c>
      <c r="T5146">
        <f t="shared" si="803"/>
        <v>0</v>
      </c>
      <c r="U5146">
        <f t="shared" si="804"/>
        <v>0</v>
      </c>
      <c r="V5146">
        <f t="shared" si="805"/>
        <v>1</v>
      </c>
      <c r="W5146">
        <f t="shared" si="806"/>
        <v>0</v>
      </c>
      <c r="X5146">
        <f t="shared" si="807"/>
        <v>0</v>
      </c>
      <c r="Y5146">
        <f t="shared" si="808"/>
        <v>0</v>
      </c>
      <c r="Z5146">
        <f t="shared" si="809"/>
        <v>0</v>
      </c>
    </row>
    <row r="5147" spans="1:26">
      <c r="A5147">
        <v>1</v>
      </c>
      <c r="B5147" t="s">
        <v>60</v>
      </c>
      <c r="C5147" t="s">
        <v>61</v>
      </c>
      <c r="D5147">
        <v>1</v>
      </c>
      <c r="E5147">
        <v>0</v>
      </c>
      <c r="F5147">
        <v>1</v>
      </c>
      <c r="G5147">
        <v>1</v>
      </c>
      <c r="H5147">
        <v>1</v>
      </c>
      <c r="I5147">
        <v>0</v>
      </c>
      <c r="J5147">
        <v>0</v>
      </c>
      <c r="K5147">
        <v>1</v>
      </c>
      <c r="L5147">
        <v>1</v>
      </c>
      <c r="M5147">
        <v>1</v>
      </c>
      <c r="N5147">
        <f t="array" ref="N5147">$AC$2*_xlfn.IFS(B5147="data_scientist",$AD$7,TRUE,1)*_xlfn.IFS(B5147="data_analyst",$AD$8,TRUE,1)*_xlfn.IFS(B5147="data_engineer",$AD$9,TRUE,1)*IF(D5147,$AD$13,$AD$14)*IF(E5147,$AD$19,$AD$20)*IF(F5147,$AD$24,$AD$25)*IF(G5147,$AD$29,$AD$30)*IF(H5147,$AD$34,$AD$35)*IF(I5147,$AD$39,$AD$40)*IF(J5147,$AD$44,$AD$45)*IF(K5147,$AD$49,$AD$50)*IF(L5147,$AD$54,$AD$55)*IF(M5147,$AD$59,$AD$60)</f>
        <v>1.74291385588839e-8</v>
      </c>
      <c r="O5147">
        <f t="array" ref="O5147">$AD$2*_xlfn.IFS(B5147="data_scientist",$AF$7,TRUE,1)*_xlfn.IFS(B5147="data_analyst",$AF$8,TRUE,1)*_xlfn.IFS(B5147="data_engineer",$AF$9,TRUE,1)*IF(D5147,$AF$13,$AF$14)*IF(E5147,$AF$19,$AF$20)*IF(F5147,$AF$24,$AF$25)*IF(G5147,$AF$29,$AF$30)*IF(H5147,$AF$34,$AF$35)*IF(I5147,$AF$39,$AF$40)*IF(J5147,$AF$44,$AF$45)*IF(K5147,$AF$49,$AF$50)*IF(L5147,$AF$54,$AF$55)*IF(M5147,$AF$59,$AF$60)</f>
        <v>0.000597233159637897</v>
      </c>
      <c r="P5147">
        <f t="array" ref="P5147">$AE$2*_xlfn.IFS(B5147="data_scientist",$AH$7,TRUE,1)*_xlfn.IFS(B5147="data_analyst",$AH$8,TRUE,1)*_xlfn.IFS(B5147="data_engineer",$AH$9,TRUE,1)*IF(D5147,$AH$13,$AH$14)*IF(E5147,$AH$19,$AH$20)*IF(F5147,$AH$24,$AH$25)*IF(G5147,$AH$29,$AH$30)*IF(H5147,$AH$34,$AH$35)*IF(I5147,$AH$39,$AH$40)*IF(J5147,$AH$44,$AH$45)*IF(K5147,$AH$49,$AH$50)*IF(L5147,$AH$54,$AH$55)*IF(M5147,$AH$59,$AH$60)</f>
        <v>8.85809937944316e-6</v>
      </c>
      <c r="Q5147">
        <f t="shared" si="800"/>
        <v>0.000597233159637897</v>
      </c>
      <c r="R5147">
        <f t="shared" si="801"/>
        <v>0</v>
      </c>
      <c r="S5147">
        <f t="shared" si="802"/>
        <v>0</v>
      </c>
      <c r="T5147">
        <f t="shared" si="803"/>
        <v>0</v>
      </c>
      <c r="U5147">
        <f t="shared" si="804"/>
        <v>0</v>
      </c>
      <c r="V5147">
        <f t="shared" si="805"/>
        <v>1</v>
      </c>
      <c r="W5147">
        <f t="shared" si="806"/>
        <v>0</v>
      </c>
      <c r="X5147">
        <f t="shared" si="807"/>
        <v>0</v>
      </c>
      <c r="Y5147">
        <f t="shared" si="808"/>
        <v>0</v>
      </c>
      <c r="Z5147">
        <f t="shared" si="809"/>
        <v>0</v>
      </c>
    </row>
    <row r="5148" spans="1:26">
      <c r="A5148">
        <v>1</v>
      </c>
      <c r="B5148" t="s">
        <v>60</v>
      </c>
      <c r="C5148" t="s">
        <v>61</v>
      </c>
      <c r="D5148">
        <v>1</v>
      </c>
      <c r="E5148">
        <v>1</v>
      </c>
      <c r="F5148">
        <v>1</v>
      </c>
      <c r="G5148">
        <v>1</v>
      </c>
      <c r="H5148">
        <v>1</v>
      </c>
      <c r="I5148">
        <v>0</v>
      </c>
      <c r="J5148">
        <v>0</v>
      </c>
      <c r="K5148">
        <v>1</v>
      </c>
      <c r="L5148">
        <v>1</v>
      </c>
      <c r="M5148">
        <v>1</v>
      </c>
      <c r="N5148">
        <f t="array" ref="N5148">$AC$2*_xlfn.IFS(B5148="data_scientist",$AD$7,TRUE,1)*_xlfn.IFS(B5148="data_analyst",$AD$8,TRUE,1)*_xlfn.IFS(B5148="data_engineer",$AD$9,TRUE,1)*IF(D5148,$AD$13,$AD$14)*IF(E5148,$AD$19,$AD$20)*IF(F5148,$AD$24,$AD$25)*IF(G5148,$AD$29,$AD$30)*IF(H5148,$AD$34,$AD$35)*IF(I5148,$AD$39,$AD$40)*IF(J5148,$AD$44,$AD$45)*IF(K5148,$AD$49,$AD$50)*IF(L5148,$AD$54,$AD$55)*IF(M5148,$AD$59,$AD$60)</f>
        <v>2.27085998419321e-8</v>
      </c>
      <c r="O5148">
        <f t="array" ref="O5148">$AD$2*_xlfn.IFS(B5148="data_scientist",$AF$7,TRUE,1)*_xlfn.IFS(B5148="data_analyst",$AF$8,TRUE,1)*_xlfn.IFS(B5148="data_engineer",$AF$9,TRUE,1)*IF(D5148,$AF$13,$AF$14)*IF(E5148,$AF$19,$AF$20)*IF(F5148,$AF$24,$AF$25)*IF(G5148,$AF$29,$AF$30)*IF(H5148,$AF$34,$AF$35)*IF(I5148,$AF$39,$AF$40)*IF(J5148,$AF$44,$AF$45)*IF(K5148,$AF$49,$AF$50)*IF(L5148,$AF$54,$AF$55)*IF(M5148,$AF$59,$AF$60)</f>
        <v>0.000692790465179961</v>
      </c>
      <c r="P5148">
        <f t="array" ref="P5148">$AE$2*_xlfn.IFS(B5148="data_scientist",$AH$7,TRUE,1)*_xlfn.IFS(B5148="data_analyst",$AH$8,TRUE,1)*_xlfn.IFS(B5148="data_engineer",$AH$9,TRUE,1)*IF(D5148,$AH$13,$AH$14)*IF(E5148,$AH$19,$AH$20)*IF(F5148,$AH$24,$AH$25)*IF(G5148,$AH$29,$AH$30)*IF(H5148,$AH$34,$AH$35)*IF(I5148,$AH$39,$AH$40)*IF(J5148,$AH$44,$AH$45)*IF(K5148,$AH$49,$AH$50)*IF(L5148,$AH$54,$AH$55)*IF(M5148,$AH$59,$AH$60)</f>
        <v>9.39495388728819e-6</v>
      </c>
      <c r="Q5148">
        <f t="shared" si="800"/>
        <v>0.000692790465179961</v>
      </c>
      <c r="R5148">
        <f t="shared" si="801"/>
        <v>0</v>
      </c>
      <c r="S5148">
        <f t="shared" si="802"/>
        <v>0</v>
      </c>
      <c r="T5148">
        <f t="shared" si="803"/>
        <v>0</v>
      </c>
      <c r="U5148">
        <f t="shared" si="804"/>
        <v>0</v>
      </c>
      <c r="V5148">
        <f t="shared" si="805"/>
        <v>1</v>
      </c>
      <c r="W5148">
        <f t="shared" si="806"/>
        <v>0</v>
      </c>
      <c r="X5148">
        <f t="shared" si="807"/>
        <v>0</v>
      </c>
      <c r="Y5148">
        <f t="shared" si="808"/>
        <v>0</v>
      </c>
      <c r="Z5148">
        <f t="shared" si="809"/>
        <v>0</v>
      </c>
    </row>
    <row r="5149" spans="1:26">
      <c r="A5149">
        <v>1</v>
      </c>
      <c r="B5149" t="s">
        <v>60</v>
      </c>
      <c r="C5149" t="s">
        <v>61</v>
      </c>
      <c r="D5149">
        <v>1</v>
      </c>
      <c r="E5149">
        <v>1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1</v>
      </c>
      <c r="M5149">
        <v>1</v>
      </c>
      <c r="N5149">
        <f t="array" ref="N5149">$AC$2*_xlfn.IFS(B5149="data_scientist",$AD$7,TRUE,1)*_xlfn.IFS(B5149="data_analyst",$AD$8,TRUE,1)*_xlfn.IFS(B5149="data_engineer",$AD$9,TRUE,1)*IF(D5149,$AD$13,$AD$14)*IF(E5149,$AD$19,$AD$20)*IF(F5149,$AD$24,$AD$25)*IF(G5149,$AD$29,$AD$30)*IF(H5149,$AD$34,$AD$35)*IF(I5149,$AD$39,$AD$40)*IF(J5149,$AD$44,$AD$45)*IF(K5149,$AD$49,$AD$50)*IF(L5149,$AD$54,$AD$55)*IF(M5149,$AD$59,$AD$60)</f>
        <v>0.000108369470624033</v>
      </c>
      <c r="O5149">
        <f t="array" ref="O5149">$AD$2*_xlfn.IFS(B5149="data_scientist",$AF$7,TRUE,1)*_xlfn.IFS(B5149="data_analyst",$AF$8,TRUE,1)*_xlfn.IFS(B5149="data_engineer",$AF$9,TRUE,1)*IF(D5149,$AF$13,$AF$14)*IF(E5149,$AF$19,$AF$20)*IF(F5149,$AF$24,$AF$25)*IF(G5149,$AF$29,$AF$30)*IF(H5149,$AF$34,$AF$35)*IF(I5149,$AF$39,$AF$40)*IF(J5149,$AF$44,$AF$45)*IF(K5149,$AF$49,$AF$50)*IF(L5149,$AF$54,$AF$55)*IF(M5149,$AF$59,$AF$60)</f>
        <v>0.00154679703700212</v>
      </c>
      <c r="P5149">
        <f t="array" ref="P5149">$AE$2*_xlfn.IFS(B5149="data_scientist",$AH$7,TRUE,1)*_xlfn.IFS(B5149="data_analyst",$AH$8,TRUE,1)*_xlfn.IFS(B5149="data_engineer",$AH$9,TRUE,1)*IF(D5149,$AH$13,$AH$14)*IF(E5149,$AH$19,$AH$20)*IF(F5149,$AH$24,$AH$25)*IF(G5149,$AH$29,$AH$30)*IF(H5149,$AH$34,$AH$35)*IF(I5149,$AH$39,$AH$40)*IF(J5149,$AH$44,$AH$45)*IF(K5149,$AH$49,$AH$50)*IF(L5149,$AH$54,$AH$55)*IF(M5149,$AH$59,$AH$60)</f>
        <v>0.00013808391035451</v>
      </c>
      <c r="Q5149">
        <f t="shared" si="800"/>
        <v>0.00154679703700212</v>
      </c>
      <c r="R5149">
        <f t="shared" si="801"/>
        <v>0</v>
      </c>
      <c r="S5149">
        <f t="shared" si="802"/>
        <v>0</v>
      </c>
      <c r="T5149">
        <f t="shared" si="803"/>
        <v>0</v>
      </c>
      <c r="U5149">
        <f t="shared" si="804"/>
        <v>0</v>
      </c>
      <c r="V5149">
        <f t="shared" si="805"/>
        <v>1</v>
      </c>
      <c r="W5149">
        <f t="shared" si="806"/>
        <v>0</v>
      </c>
      <c r="X5149">
        <f t="shared" si="807"/>
        <v>0</v>
      </c>
      <c r="Y5149">
        <f t="shared" si="808"/>
        <v>0</v>
      </c>
      <c r="Z5149">
        <f t="shared" si="809"/>
        <v>0</v>
      </c>
    </row>
    <row r="5150" spans="1:26">
      <c r="A5150">
        <v>1</v>
      </c>
      <c r="B5150" t="s">
        <v>60</v>
      </c>
      <c r="C5150" t="s">
        <v>61</v>
      </c>
      <c r="D5150">
        <v>1</v>
      </c>
      <c r="E5150">
        <v>1</v>
      </c>
      <c r="F5150">
        <v>1</v>
      </c>
      <c r="G5150">
        <v>0</v>
      </c>
      <c r="H5150">
        <v>0</v>
      </c>
      <c r="I5150">
        <v>0</v>
      </c>
      <c r="J5150">
        <v>0</v>
      </c>
      <c r="K5150">
        <v>1</v>
      </c>
      <c r="L5150">
        <v>1</v>
      </c>
      <c r="M5150">
        <v>1</v>
      </c>
      <c r="N5150">
        <f t="array" ref="N5150">$AC$2*_xlfn.IFS(B5150="data_scientist",$AD$7,TRUE,1)*_xlfn.IFS(B5150="data_analyst",$AD$8,TRUE,1)*_xlfn.IFS(B5150="data_engineer",$AD$9,TRUE,1)*IF(D5150,$AD$13,$AD$14)*IF(E5150,$AD$19,$AD$20)*IF(F5150,$AD$24,$AD$25)*IF(G5150,$AD$29,$AD$30)*IF(H5150,$AD$34,$AD$35)*IF(I5150,$AD$39,$AD$40)*IF(J5150,$AD$44,$AD$45)*IF(K5150,$AD$49,$AD$50)*IF(L5150,$AD$54,$AD$55)*IF(M5150,$AD$59,$AD$60)</f>
        <v>9.49640774633459e-7</v>
      </c>
      <c r="O5150">
        <f t="array" ref="O5150">$AD$2*_xlfn.IFS(B5150="data_scientist",$AF$7,TRUE,1)*_xlfn.IFS(B5150="data_analyst",$AF$8,TRUE,1)*_xlfn.IFS(B5150="data_engineer",$AF$9,TRUE,1)*IF(D5150,$AF$13,$AF$14)*IF(E5150,$AF$19,$AF$20)*IF(F5150,$AF$24,$AF$25)*IF(G5150,$AF$29,$AF$30)*IF(H5150,$AF$34,$AF$35)*IF(I5150,$AF$39,$AF$40)*IF(J5150,$AF$44,$AF$45)*IF(K5150,$AF$49,$AF$50)*IF(L5150,$AF$54,$AF$55)*IF(M5150,$AF$59,$AF$60)</f>
        <v>0.00109703652503298</v>
      </c>
      <c r="P5150">
        <f t="array" ref="P5150">$AE$2*_xlfn.IFS(B5150="data_scientist",$AH$7,TRUE,1)*_xlfn.IFS(B5150="data_analyst",$AH$8,TRUE,1)*_xlfn.IFS(B5150="data_engineer",$AH$9,TRUE,1)*IF(D5150,$AH$13,$AH$14)*IF(E5150,$AH$19,$AH$20)*IF(F5150,$AH$24,$AH$25)*IF(G5150,$AH$29,$AH$30)*IF(H5150,$AH$34,$AH$35)*IF(I5150,$AH$39,$AH$40)*IF(J5150,$AH$44,$AH$45)*IF(K5150,$AH$49,$AH$50)*IF(L5150,$AH$54,$AH$55)*IF(M5150,$AH$59,$AH$60)</f>
        <v>3.55186777065334e-5</v>
      </c>
      <c r="Q5150">
        <f t="shared" si="800"/>
        <v>0.00109703652503298</v>
      </c>
      <c r="R5150">
        <f t="shared" si="801"/>
        <v>0</v>
      </c>
      <c r="S5150">
        <f t="shared" si="802"/>
        <v>0</v>
      </c>
      <c r="T5150">
        <f t="shared" si="803"/>
        <v>0</v>
      </c>
      <c r="U5150">
        <f t="shared" si="804"/>
        <v>0</v>
      </c>
      <c r="V5150">
        <f t="shared" si="805"/>
        <v>1</v>
      </c>
      <c r="W5150">
        <f t="shared" si="806"/>
        <v>0</v>
      </c>
      <c r="X5150">
        <f t="shared" si="807"/>
        <v>0</v>
      </c>
      <c r="Y5150">
        <f t="shared" si="808"/>
        <v>0</v>
      </c>
      <c r="Z5150">
        <f t="shared" si="809"/>
        <v>0</v>
      </c>
    </row>
    <row r="5151" spans="1:26">
      <c r="A5151">
        <v>1</v>
      </c>
      <c r="B5151" t="s">
        <v>60</v>
      </c>
      <c r="C5151" t="s">
        <v>61</v>
      </c>
      <c r="D5151">
        <v>0</v>
      </c>
      <c r="E5151">
        <v>1</v>
      </c>
      <c r="F5151">
        <v>0</v>
      </c>
      <c r="G5151">
        <v>0</v>
      </c>
      <c r="H5151">
        <v>1</v>
      </c>
      <c r="I5151">
        <v>1</v>
      </c>
      <c r="J5151">
        <v>0</v>
      </c>
      <c r="K5151">
        <v>0</v>
      </c>
      <c r="L5151">
        <v>0</v>
      </c>
      <c r="M5151">
        <v>1</v>
      </c>
      <c r="N5151">
        <f t="array" ref="N5151">$AC$2*_xlfn.IFS(B5151="data_scientist",$AD$7,TRUE,1)*_xlfn.IFS(B5151="data_analyst",$AD$8,TRUE,1)*_xlfn.IFS(B5151="data_engineer",$AD$9,TRUE,1)*IF(D5151,$AD$13,$AD$14)*IF(E5151,$AD$19,$AD$20)*IF(F5151,$AD$24,$AD$25)*IF(G5151,$AD$29,$AD$30)*IF(H5151,$AD$34,$AD$35)*IF(I5151,$AD$39,$AD$40)*IF(J5151,$AD$44,$AD$45)*IF(K5151,$AD$49,$AD$50)*IF(L5151,$AD$54,$AD$55)*IF(M5151,$AD$59,$AD$60)</f>
        <v>6.25097831026183e-5</v>
      </c>
      <c r="O5151">
        <f t="array" ref="O5151">$AD$2*_xlfn.IFS(B5151="data_scientist",$AF$7,TRUE,1)*_xlfn.IFS(B5151="data_analyst",$AF$8,TRUE,1)*_xlfn.IFS(B5151="data_engineer",$AF$9,TRUE,1)*IF(D5151,$AF$13,$AF$14)*IF(E5151,$AF$19,$AF$20)*IF(F5151,$AF$24,$AF$25)*IF(G5151,$AF$29,$AF$30)*IF(H5151,$AF$34,$AF$35)*IF(I5151,$AF$39,$AF$40)*IF(J5151,$AF$44,$AF$45)*IF(K5151,$AF$49,$AF$50)*IF(L5151,$AF$54,$AF$55)*IF(M5151,$AF$59,$AF$60)</f>
        <v>0.000185453284739797</v>
      </c>
      <c r="P5151">
        <f t="array" ref="P5151">$AE$2*_xlfn.IFS(B5151="data_scientist",$AH$7,TRUE,1)*_xlfn.IFS(B5151="data_analyst",$AH$8,TRUE,1)*_xlfn.IFS(B5151="data_engineer",$AH$9,TRUE,1)*IF(D5151,$AH$13,$AH$14)*IF(E5151,$AH$19,$AH$20)*IF(F5151,$AH$24,$AH$25)*IF(G5151,$AH$29,$AH$30)*IF(H5151,$AH$34,$AH$35)*IF(I5151,$AH$39,$AH$40)*IF(J5151,$AH$44,$AH$45)*IF(K5151,$AH$49,$AH$50)*IF(L5151,$AH$54,$AH$55)*IF(M5151,$AH$59,$AH$60)</f>
        <v>4.54330679932532e-5</v>
      </c>
      <c r="Q5151">
        <f t="shared" si="800"/>
        <v>0.000185453284739797</v>
      </c>
      <c r="R5151">
        <f t="shared" si="801"/>
        <v>0</v>
      </c>
      <c r="S5151">
        <f t="shared" si="802"/>
        <v>0</v>
      </c>
      <c r="T5151">
        <f t="shared" si="803"/>
        <v>0</v>
      </c>
      <c r="U5151">
        <f t="shared" si="804"/>
        <v>0</v>
      </c>
      <c r="V5151">
        <f t="shared" si="805"/>
        <v>1</v>
      </c>
      <c r="W5151">
        <f t="shared" si="806"/>
        <v>0</v>
      </c>
      <c r="X5151">
        <f t="shared" si="807"/>
        <v>0</v>
      </c>
      <c r="Y5151">
        <f t="shared" si="808"/>
        <v>0</v>
      </c>
      <c r="Z5151">
        <f t="shared" si="809"/>
        <v>0</v>
      </c>
    </row>
    <row r="5152" spans="1:26">
      <c r="A5152">
        <v>1</v>
      </c>
      <c r="B5152" t="s">
        <v>60</v>
      </c>
      <c r="C5152" t="s">
        <v>61</v>
      </c>
      <c r="D5152">
        <v>1</v>
      </c>
      <c r="E5152">
        <v>1</v>
      </c>
      <c r="F5152">
        <v>1</v>
      </c>
      <c r="G5152">
        <v>0</v>
      </c>
      <c r="H5152">
        <v>0</v>
      </c>
      <c r="I5152">
        <v>1</v>
      </c>
      <c r="J5152">
        <v>0</v>
      </c>
      <c r="K5152">
        <v>0</v>
      </c>
      <c r="L5152">
        <v>0</v>
      </c>
      <c r="M5152">
        <v>1</v>
      </c>
      <c r="N5152">
        <f t="array" ref="N5152">$AC$2*_xlfn.IFS(B5152="data_scientist",$AD$7,TRUE,1)*_xlfn.IFS(B5152="data_analyst",$AD$8,TRUE,1)*_xlfn.IFS(B5152="data_engineer",$AD$9,TRUE,1)*IF(D5152,$AD$13,$AD$14)*IF(E5152,$AD$19,$AD$20)*IF(F5152,$AD$24,$AD$25)*IF(G5152,$AD$29,$AD$30)*IF(H5152,$AD$34,$AD$35)*IF(I5152,$AD$39,$AD$40)*IF(J5152,$AD$44,$AD$45)*IF(K5152,$AD$49,$AD$50)*IF(L5152,$AD$54,$AD$55)*IF(M5152,$AD$59,$AD$60)</f>
        <v>7.98969382416874e-5</v>
      </c>
      <c r="O5152">
        <f t="array" ref="O5152">$AD$2*_xlfn.IFS(B5152="data_scientist",$AF$7,TRUE,1)*_xlfn.IFS(B5152="data_analyst",$AF$8,TRUE,1)*_xlfn.IFS(B5152="data_engineer",$AF$9,TRUE,1)*IF(D5152,$AF$13,$AF$14)*IF(E5152,$AF$19,$AF$20)*IF(F5152,$AF$24,$AF$25)*IF(G5152,$AF$29,$AF$30)*IF(H5152,$AF$34,$AF$35)*IF(I5152,$AF$39,$AF$40)*IF(J5152,$AF$44,$AF$45)*IF(K5152,$AF$49,$AF$50)*IF(L5152,$AF$54,$AF$55)*IF(M5152,$AF$59,$AF$60)</f>
        <v>0.000762120627961371</v>
      </c>
      <c r="P5152">
        <f t="array" ref="P5152">$AE$2*_xlfn.IFS(B5152="data_scientist",$AH$7,TRUE,1)*_xlfn.IFS(B5152="data_analyst",$AH$8,TRUE,1)*_xlfn.IFS(B5152="data_engineer",$AH$9,TRUE,1)*IF(D5152,$AH$13,$AH$14)*IF(E5152,$AH$19,$AH$20)*IF(F5152,$AH$24,$AH$25)*IF(G5152,$AH$29,$AH$30)*IF(H5152,$AH$34,$AH$35)*IF(I5152,$AH$39,$AH$40)*IF(J5152,$AH$44,$AH$45)*IF(K5152,$AH$49,$AH$50)*IF(L5152,$AH$54,$AH$55)*IF(M5152,$AH$59,$AH$60)</f>
        <v>8.39586564515999e-5</v>
      </c>
      <c r="Q5152">
        <f t="shared" si="800"/>
        <v>0.000762120627961371</v>
      </c>
      <c r="R5152">
        <f t="shared" si="801"/>
        <v>0</v>
      </c>
      <c r="S5152">
        <f t="shared" si="802"/>
        <v>0</v>
      </c>
      <c r="T5152">
        <f t="shared" si="803"/>
        <v>0</v>
      </c>
      <c r="U5152">
        <f t="shared" si="804"/>
        <v>0</v>
      </c>
      <c r="V5152">
        <f t="shared" si="805"/>
        <v>1</v>
      </c>
      <c r="W5152">
        <f t="shared" si="806"/>
        <v>0</v>
      </c>
      <c r="X5152">
        <f t="shared" si="807"/>
        <v>0</v>
      </c>
      <c r="Y5152">
        <f t="shared" si="808"/>
        <v>0</v>
      </c>
      <c r="Z5152">
        <f t="shared" si="809"/>
        <v>0</v>
      </c>
    </row>
    <row r="5153" spans="1:26">
      <c r="A5153">
        <v>1</v>
      </c>
      <c r="B5153" t="s">
        <v>60</v>
      </c>
      <c r="C5153" t="s">
        <v>61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1</v>
      </c>
      <c r="L5153">
        <v>1</v>
      </c>
      <c r="M5153">
        <v>1</v>
      </c>
      <c r="N5153">
        <f t="array" ref="N5153">$AC$2*_xlfn.IFS(B5153="data_scientist",$AD$7,TRUE,1)*_xlfn.IFS(B5153="data_analyst",$AD$8,TRUE,1)*_xlfn.IFS(B5153="data_engineer",$AD$9,TRUE,1)*IF(D5153,$AD$13,$AD$14)*IF(E5153,$AD$19,$AD$20)*IF(F5153,$AD$24,$AD$25)*IF(G5153,$AD$29,$AD$30)*IF(H5153,$AD$34,$AD$35)*IF(I5153,$AD$39,$AD$40)*IF(J5153,$AD$44,$AD$45)*IF(K5153,$AD$49,$AD$50)*IF(L5153,$AD$54,$AD$55)*IF(M5153,$AD$59,$AD$60)</f>
        <v>8.53800549915551e-6</v>
      </c>
      <c r="O5153">
        <f t="array" ref="O5153">$AD$2*_xlfn.IFS(B5153="data_scientist",$AF$7,TRUE,1)*_xlfn.IFS(B5153="data_analyst",$AF$8,TRUE,1)*_xlfn.IFS(B5153="data_engineer",$AF$9,TRUE,1)*IF(D5153,$AF$13,$AF$14)*IF(E5153,$AF$19,$AF$20)*IF(F5153,$AF$24,$AF$25)*IF(G5153,$AF$29,$AF$30)*IF(H5153,$AF$34,$AF$35)*IF(I5153,$AF$39,$AF$40)*IF(J5153,$AF$44,$AF$45)*IF(K5153,$AF$49,$AF$50)*IF(L5153,$AF$54,$AF$55)*IF(M5153,$AF$59,$AF$60)</f>
        <v>0.000318783036330135</v>
      </c>
      <c r="P5153">
        <f t="array" ref="P5153">$AE$2*_xlfn.IFS(B5153="data_scientist",$AH$7,TRUE,1)*_xlfn.IFS(B5153="data_analyst",$AH$8,TRUE,1)*_xlfn.IFS(B5153="data_engineer",$AH$9,TRUE,1)*IF(D5153,$AH$13,$AH$14)*IF(E5153,$AH$19,$AH$20)*IF(F5153,$AH$24,$AH$25)*IF(G5153,$AH$29,$AH$30)*IF(H5153,$AH$34,$AH$35)*IF(I5153,$AH$39,$AH$40)*IF(J5153,$AH$44,$AH$45)*IF(K5153,$AH$49,$AH$50)*IF(L5153,$AH$54,$AH$55)*IF(M5153,$AH$59,$AH$60)</f>
        <v>3.68914813092525e-5</v>
      </c>
      <c r="Q5153">
        <f t="shared" si="800"/>
        <v>0.000318783036330135</v>
      </c>
      <c r="R5153">
        <f t="shared" si="801"/>
        <v>0</v>
      </c>
      <c r="S5153">
        <f t="shared" si="802"/>
        <v>0</v>
      </c>
      <c r="T5153">
        <f t="shared" si="803"/>
        <v>0</v>
      </c>
      <c r="U5153">
        <f t="shared" si="804"/>
        <v>0</v>
      </c>
      <c r="V5153">
        <f t="shared" si="805"/>
        <v>1</v>
      </c>
      <c r="W5153">
        <f t="shared" si="806"/>
        <v>0</v>
      </c>
      <c r="X5153">
        <f t="shared" si="807"/>
        <v>0</v>
      </c>
      <c r="Y5153">
        <f t="shared" si="808"/>
        <v>0</v>
      </c>
      <c r="Z5153">
        <f t="shared" si="809"/>
        <v>0</v>
      </c>
    </row>
    <row r="5154" spans="1:26">
      <c r="A5154">
        <v>1</v>
      </c>
      <c r="B5154" t="s">
        <v>60</v>
      </c>
      <c r="C5154" t="s">
        <v>61</v>
      </c>
      <c r="D5154">
        <v>1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1</v>
      </c>
      <c r="L5154">
        <v>1</v>
      </c>
      <c r="M5154">
        <v>1</v>
      </c>
      <c r="N5154">
        <f t="array" ref="N5154">$AC$2*_xlfn.IFS(B5154="data_scientist",$AD$7,TRUE,1)*_xlfn.IFS(B5154="data_analyst",$AD$8,TRUE,1)*_xlfn.IFS(B5154="data_engineer",$AD$9,TRUE,1)*IF(D5154,$AD$13,$AD$14)*IF(E5154,$AD$19,$AD$20)*IF(F5154,$AD$24,$AD$25)*IF(G5154,$AD$29,$AD$30)*IF(H5154,$AD$34,$AD$35)*IF(I5154,$AD$39,$AD$40)*IF(J5154,$AD$44,$AD$45)*IF(K5154,$AD$49,$AD$50)*IF(L5154,$AD$54,$AD$55)*IF(M5154,$AD$59,$AD$60)</f>
        <v>4.0060177700679e-6</v>
      </c>
      <c r="O5154">
        <f t="array" ref="O5154">$AD$2*_xlfn.IFS(B5154="data_scientist",$AF$7,TRUE,1)*_xlfn.IFS(B5154="data_analyst",$AF$8,TRUE,1)*_xlfn.IFS(B5154="data_engineer",$AF$9,TRUE,1)*IF(D5154,$AF$13,$AF$14)*IF(E5154,$AF$19,$AF$20)*IF(F5154,$AF$24,$AF$25)*IF(G5154,$AF$29,$AF$30)*IF(H5154,$AF$34,$AF$35)*IF(I5154,$AF$39,$AF$40)*IF(J5154,$AF$44,$AF$45)*IF(K5154,$AF$49,$AF$50)*IF(L5154,$AF$54,$AF$55)*IF(M5154,$AF$59,$AF$60)</f>
        <v>0.000831349846113967</v>
      </c>
      <c r="P5154">
        <f t="array" ref="P5154">$AE$2*_xlfn.IFS(B5154="data_scientist",$AH$7,TRUE,1)*_xlfn.IFS(B5154="data_analyst",$AH$8,TRUE,1)*_xlfn.IFS(B5154="data_engineer",$AH$9,TRUE,1)*IF(D5154,$AH$13,$AH$14)*IF(E5154,$AH$19,$AH$20)*IF(F5154,$AH$24,$AH$25)*IF(G5154,$AH$29,$AH$30)*IF(H5154,$AH$34,$AH$35)*IF(I5154,$AH$39,$AH$40)*IF(J5154,$AH$44,$AH$45)*IF(K5154,$AH$49,$AH$50)*IF(L5154,$AH$54,$AH$55)*IF(M5154,$AH$59,$AH$60)</f>
        <v>4.90201874931163e-5</v>
      </c>
      <c r="Q5154">
        <f t="shared" si="800"/>
        <v>0.000831349846113967</v>
      </c>
      <c r="R5154">
        <f t="shared" si="801"/>
        <v>0</v>
      </c>
      <c r="S5154">
        <f t="shared" si="802"/>
        <v>0</v>
      </c>
      <c r="T5154">
        <f t="shared" si="803"/>
        <v>0</v>
      </c>
      <c r="U5154">
        <f t="shared" si="804"/>
        <v>0</v>
      </c>
      <c r="V5154">
        <f t="shared" si="805"/>
        <v>1</v>
      </c>
      <c r="W5154">
        <f t="shared" si="806"/>
        <v>0</v>
      </c>
      <c r="X5154">
        <f t="shared" si="807"/>
        <v>0</v>
      </c>
      <c r="Y5154">
        <f t="shared" si="808"/>
        <v>0</v>
      </c>
      <c r="Z5154">
        <f t="shared" si="809"/>
        <v>0</v>
      </c>
    </row>
    <row r="5155" spans="1:26">
      <c r="A5155">
        <v>1</v>
      </c>
      <c r="B5155" t="s">
        <v>60</v>
      </c>
      <c r="C5155" t="s">
        <v>61</v>
      </c>
      <c r="D5155">
        <v>1</v>
      </c>
      <c r="E5155">
        <v>0</v>
      </c>
      <c r="F5155">
        <v>1</v>
      </c>
      <c r="G5155">
        <v>1</v>
      </c>
      <c r="H5155">
        <v>1</v>
      </c>
      <c r="I5155">
        <v>0</v>
      </c>
      <c r="J5155">
        <v>0</v>
      </c>
      <c r="K5155">
        <v>1</v>
      </c>
      <c r="L5155">
        <v>1</v>
      </c>
      <c r="M5155">
        <v>1</v>
      </c>
      <c r="N5155">
        <f t="array" ref="N5155">$AC$2*_xlfn.IFS(B5155="data_scientist",$AD$7,TRUE,1)*_xlfn.IFS(B5155="data_analyst",$AD$8,TRUE,1)*_xlfn.IFS(B5155="data_engineer",$AD$9,TRUE,1)*IF(D5155,$AD$13,$AD$14)*IF(E5155,$AD$19,$AD$20)*IF(F5155,$AD$24,$AD$25)*IF(G5155,$AD$29,$AD$30)*IF(H5155,$AD$34,$AD$35)*IF(I5155,$AD$39,$AD$40)*IF(J5155,$AD$44,$AD$45)*IF(K5155,$AD$49,$AD$50)*IF(L5155,$AD$54,$AD$55)*IF(M5155,$AD$59,$AD$60)</f>
        <v>1.74291385588839e-8</v>
      </c>
      <c r="O5155">
        <f t="array" ref="O5155">$AD$2*_xlfn.IFS(B5155="data_scientist",$AF$7,TRUE,1)*_xlfn.IFS(B5155="data_analyst",$AF$8,TRUE,1)*_xlfn.IFS(B5155="data_engineer",$AF$9,TRUE,1)*IF(D5155,$AF$13,$AF$14)*IF(E5155,$AF$19,$AF$20)*IF(F5155,$AF$24,$AF$25)*IF(G5155,$AF$29,$AF$30)*IF(H5155,$AF$34,$AF$35)*IF(I5155,$AF$39,$AF$40)*IF(J5155,$AF$44,$AF$45)*IF(K5155,$AF$49,$AF$50)*IF(L5155,$AF$54,$AF$55)*IF(M5155,$AF$59,$AF$60)</f>
        <v>0.000597233159637897</v>
      </c>
      <c r="P5155">
        <f t="array" ref="P5155">$AE$2*_xlfn.IFS(B5155="data_scientist",$AH$7,TRUE,1)*_xlfn.IFS(B5155="data_analyst",$AH$8,TRUE,1)*_xlfn.IFS(B5155="data_engineer",$AH$9,TRUE,1)*IF(D5155,$AH$13,$AH$14)*IF(E5155,$AH$19,$AH$20)*IF(F5155,$AH$24,$AH$25)*IF(G5155,$AH$29,$AH$30)*IF(H5155,$AH$34,$AH$35)*IF(I5155,$AH$39,$AH$40)*IF(J5155,$AH$44,$AH$45)*IF(K5155,$AH$49,$AH$50)*IF(L5155,$AH$54,$AH$55)*IF(M5155,$AH$59,$AH$60)</f>
        <v>8.85809937944316e-6</v>
      </c>
      <c r="Q5155">
        <f t="shared" si="800"/>
        <v>0.000597233159637897</v>
      </c>
      <c r="R5155">
        <f t="shared" si="801"/>
        <v>0</v>
      </c>
      <c r="S5155">
        <f t="shared" si="802"/>
        <v>0</v>
      </c>
      <c r="T5155">
        <f t="shared" si="803"/>
        <v>0</v>
      </c>
      <c r="U5155">
        <f t="shared" si="804"/>
        <v>0</v>
      </c>
      <c r="V5155">
        <f t="shared" si="805"/>
        <v>1</v>
      </c>
      <c r="W5155">
        <f t="shared" si="806"/>
        <v>0</v>
      </c>
      <c r="X5155">
        <f t="shared" si="807"/>
        <v>0</v>
      </c>
      <c r="Y5155">
        <f t="shared" si="808"/>
        <v>0</v>
      </c>
      <c r="Z5155">
        <f t="shared" si="809"/>
        <v>0</v>
      </c>
    </row>
    <row r="5156" spans="1:26">
      <c r="A5156">
        <v>1</v>
      </c>
      <c r="B5156" t="s">
        <v>60</v>
      </c>
      <c r="C5156" t="s">
        <v>61</v>
      </c>
      <c r="D5156">
        <v>1</v>
      </c>
      <c r="E5156">
        <v>0</v>
      </c>
      <c r="F5156">
        <v>0</v>
      </c>
      <c r="G5156">
        <v>0</v>
      </c>
      <c r="H5156">
        <v>1</v>
      </c>
      <c r="I5156">
        <v>1</v>
      </c>
      <c r="J5156">
        <v>0</v>
      </c>
      <c r="K5156">
        <v>1</v>
      </c>
      <c r="L5156">
        <v>1</v>
      </c>
      <c r="M5156">
        <v>1</v>
      </c>
      <c r="N5156">
        <f t="array" ref="N5156">$AC$2*_xlfn.IFS(B5156="data_scientist",$AD$7,TRUE,1)*_xlfn.IFS(B5156="data_analyst",$AD$8,TRUE,1)*_xlfn.IFS(B5156="data_engineer",$AD$9,TRUE,1)*IF(D5156,$AD$13,$AD$14)*IF(E5156,$AD$19,$AD$20)*IF(F5156,$AD$24,$AD$25)*IF(G5156,$AD$29,$AD$30)*IF(H5156,$AD$34,$AD$35)*IF(I5156,$AD$39,$AD$40)*IF(J5156,$AD$44,$AD$45)*IF(K5156,$AD$49,$AD$50)*IF(L5156,$AD$54,$AD$55)*IF(M5156,$AD$59,$AD$60)</f>
        <v>9.18701074654402e-8</v>
      </c>
      <c r="O5156">
        <f t="array" ref="O5156">$AD$2*_xlfn.IFS(B5156="data_scientist",$AF$7,TRUE,1)*_xlfn.IFS(B5156="data_analyst",$AF$8,TRUE,1)*_xlfn.IFS(B5156="data_engineer",$AF$9,TRUE,1)*IF(D5156,$AF$13,$AF$14)*IF(E5156,$AF$19,$AF$20)*IF(F5156,$AF$24,$AF$25)*IF(G5156,$AF$29,$AF$30)*IF(H5156,$AF$34,$AF$35)*IF(I5156,$AF$39,$AF$40)*IF(J5156,$AF$44,$AF$45)*IF(K5156,$AF$49,$AF$50)*IF(L5156,$AF$54,$AF$55)*IF(M5156,$AF$59,$AF$60)</f>
        <v>0.000145286090538803</v>
      </c>
      <c r="P5156">
        <f t="array" ref="P5156">$AE$2*_xlfn.IFS(B5156="data_scientist",$AH$7,TRUE,1)*_xlfn.IFS(B5156="data_analyst",$AH$8,TRUE,1)*_xlfn.IFS(B5156="data_engineer",$AH$9,TRUE,1)*IF(D5156,$AH$13,$AH$14)*IF(E5156,$AH$19,$AH$20)*IF(F5156,$AH$24,$AH$25)*IF(G5156,$AH$29,$AH$30)*IF(H5156,$AH$34,$AH$35)*IF(I5156,$AH$39,$AH$40)*IF(J5156,$AH$44,$AH$45)*IF(K5156,$AH$49,$AH$50)*IF(L5156,$AH$54,$AH$55)*IF(M5156,$AH$59,$AH$60)</f>
        <v>6.75693733178978e-6</v>
      </c>
      <c r="Q5156">
        <f t="shared" si="800"/>
        <v>0.000145286090538803</v>
      </c>
      <c r="R5156">
        <f t="shared" si="801"/>
        <v>0</v>
      </c>
      <c r="S5156">
        <f t="shared" si="802"/>
        <v>0</v>
      </c>
      <c r="T5156">
        <f t="shared" si="803"/>
        <v>0</v>
      </c>
      <c r="U5156">
        <f t="shared" si="804"/>
        <v>0</v>
      </c>
      <c r="V5156">
        <f t="shared" si="805"/>
        <v>1</v>
      </c>
      <c r="W5156">
        <f t="shared" si="806"/>
        <v>0</v>
      </c>
      <c r="X5156">
        <f t="shared" si="807"/>
        <v>0</v>
      </c>
      <c r="Y5156">
        <f t="shared" si="808"/>
        <v>0</v>
      </c>
      <c r="Z5156">
        <f t="shared" si="809"/>
        <v>0</v>
      </c>
    </row>
    <row r="5157" spans="1:26">
      <c r="A5157">
        <v>1</v>
      </c>
      <c r="B5157" t="s">
        <v>60</v>
      </c>
      <c r="C5157" t="s">
        <v>61</v>
      </c>
      <c r="D5157">
        <v>1</v>
      </c>
      <c r="E5157">
        <v>1</v>
      </c>
      <c r="F5157">
        <v>0</v>
      </c>
      <c r="G5157">
        <v>0</v>
      </c>
      <c r="H5157">
        <v>1</v>
      </c>
      <c r="I5157">
        <v>0</v>
      </c>
      <c r="J5157">
        <v>0</v>
      </c>
      <c r="K5157">
        <v>1</v>
      </c>
      <c r="L5157">
        <v>0</v>
      </c>
      <c r="M5157">
        <v>1</v>
      </c>
      <c r="N5157">
        <f t="array" ref="N5157">$AC$2*_xlfn.IFS(B5157="data_scientist",$AD$7,TRUE,1)*_xlfn.IFS(B5157="data_analyst",$AD$8,TRUE,1)*_xlfn.IFS(B5157="data_engineer",$AD$9,TRUE,1)*IF(D5157,$AD$13,$AD$14)*IF(E5157,$AD$19,$AD$20)*IF(F5157,$AD$24,$AD$25)*IF(G5157,$AD$29,$AD$30)*IF(H5157,$AD$34,$AD$35)*IF(I5157,$AD$39,$AD$40)*IF(J5157,$AD$44,$AD$45)*IF(K5157,$AD$49,$AD$50)*IF(L5157,$AD$54,$AD$55)*IF(M5157,$AD$59,$AD$60)</f>
        <v>4.11405201524316e-6</v>
      </c>
      <c r="O5157">
        <f t="array" ref="O5157">$AD$2*_xlfn.IFS(B5157="data_scientist",$AF$7,TRUE,1)*_xlfn.IFS(B5157="data_analyst",$AF$8,TRUE,1)*_xlfn.IFS(B5157="data_engineer",$AF$9,TRUE,1)*IF(D5157,$AF$13,$AF$14)*IF(E5157,$AF$19,$AF$20)*IF(F5157,$AF$24,$AF$25)*IF(G5157,$AF$29,$AF$30)*IF(H5157,$AF$34,$AF$35)*IF(I5157,$AF$39,$AF$40)*IF(J5157,$AF$44,$AF$45)*IF(K5157,$AF$49,$AF$50)*IF(L5157,$AF$54,$AF$55)*IF(M5157,$AF$59,$AF$60)</f>
        <v>0.00124557567412892</v>
      </c>
      <c r="P5157">
        <f t="array" ref="P5157">$AE$2*_xlfn.IFS(B5157="data_scientist",$AH$7,TRUE,1)*_xlfn.IFS(B5157="data_analyst",$AH$8,TRUE,1)*_xlfn.IFS(B5157="data_engineer",$AH$9,TRUE,1)*IF(D5157,$AH$13,$AH$14)*IF(E5157,$AH$19,$AH$20)*IF(F5157,$AH$24,$AH$25)*IF(G5157,$AH$29,$AH$30)*IF(H5157,$AH$34,$AH$35)*IF(I5157,$AH$39,$AH$40)*IF(J5157,$AH$44,$AH$45)*IF(K5157,$AH$49,$AH$50)*IF(L5157,$AH$54,$AH$55)*IF(M5157,$AH$59,$AH$60)</f>
        <v>8.10056268048986e-5</v>
      </c>
      <c r="Q5157">
        <f t="shared" si="800"/>
        <v>0.00124557567412892</v>
      </c>
      <c r="R5157">
        <f t="shared" si="801"/>
        <v>0</v>
      </c>
      <c r="S5157">
        <f t="shared" si="802"/>
        <v>0</v>
      </c>
      <c r="T5157">
        <f t="shared" si="803"/>
        <v>0</v>
      </c>
      <c r="U5157">
        <f t="shared" si="804"/>
        <v>0</v>
      </c>
      <c r="V5157">
        <f t="shared" si="805"/>
        <v>1</v>
      </c>
      <c r="W5157">
        <f t="shared" si="806"/>
        <v>0</v>
      </c>
      <c r="X5157">
        <f t="shared" si="807"/>
        <v>0</v>
      </c>
      <c r="Y5157">
        <f t="shared" si="808"/>
        <v>0</v>
      </c>
      <c r="Z5157">
        <f t="shared" si="809"/>
        <v>0</v>
      </c>
    </row>
    <row r="5158" spans="1:26">
      <c r="A5158">
        <v>1</v>
      </c>
      <c r="B5158" t="s">
        <v>60</v>
      </c>
      <c r="C5158" t="s">
        <v>61</v>
      </c>
      <c r="D5158">
        <v>1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1</v>
      </c>
      <c r="L5158">
        <v>1</v>
      </c>
      <c r="M5158">
        <v>1</v>
      </c>
      <c r="N5158">
        <f t="array" ref="N5158">$AC$2*_xlfn.IFS(B5158="data_scientist",$AD$7,TRUE,1)*_xlfn.IFS(B5158="data_analyst",$AD$8,TRUE,1)*_xlfn.IFS(B5158="data_engineer",$AD$9,TRUE,1)*IF(D5158,$AD$13,$AD$14)*IF(E5158,$AD$19,$AD$20)*IF(F5158,$AD$24,$AD$25)*IF(G5158,$AD$29,$AD$30)*IF(H5158,$AD$34,$AD$35)*IF(I5158,$AD$39,$AD$40)*IF(J5158,$AD$44,$AD$45)*IF(K5158,$AD$49,$AD$50)*IF(L5158,$AD$54,$AD$55)*IF(M5158,$AD$59,$AD$60)</f>
        <v>4.0060177700679e-6</v>
      </c>
      <c r="O5158">
        <f t="array" ref="O5158">$AD$2*_xlfn.IFS(B5158="data_scientist",$AF$7,TRUE,1)*_xlfn.IFS(B5158="data_analyst",$AF$8,TRUE,1)*_xlfn.IFS(B5158="data_engineer",$AF$9,TRUE,1)*IF(D5158,$AF$13,$AF$14)*IF(E5158,$AF$19,$AF$20)*IF(F5158,$AF$24,$AF$25)*IF(G5158,$AF$29,$AF$30)*IF(H5158,$AF$34,$AF$35)*IF(I5158,$AF$39,$AF$40)*IF(J5158,$AF$44,$AF$45)*IF(K5158,$AF$49,$AF$50)*IF(L5158,$AF$54,$AF$55)*IF(M5158,$AF$59,$AF$60)</f>
        <v>0.000831349846113967</v>
      </c>
      <c r="P5158">
        <f t="array" ref="P5158">$AE$2*_xlfn.IFS(B5158="data_scientist",$AH$7,TRUE,1)*_xlfn.IFS(B5158="data_analyst",$AH$8,TRUE,1)*_xlfn.IFS(B5158="data_engineer",$AH$9,TRUE,1)*IF(D5158,$AH$13,$AH$14)*IF(E5158,$AH$19,$AH$20)*IF(F5158,$AH$24,$AH$25)*IF(G5158,$AH$29,$AH$30)*IF(H5158,$AH$34,$AH$35)*IF(I5158,$AH$39,$AH$40)*IF(J5158,$AH$44,$AH$45)*IF(K5158,$AH$49,$AH$50)*IF(L5158,$AH$54,$AH$55)*IF(M5158,$AH$59,$AH$60)</f>
        <v>4.90201874931163e-5</v>
      </c>
      <c r="Q5158">
        <f t="shared" si="800"/>
        <v>0.000831349846113967</v>
      </c>
      <c r="R5158">
        <f t="shared" si="801"/>
        <v>0</v>
      </c>
      <c r="S5158">
        <f t="shared" si="802"/>
        <v>0</v>
      </c>
      <c r="T5158">
        <f t="shared" si="803"/>
        <v>0</v>
      </c>
      <c r="U5158">
        <f t="shared" si="804"/>
        <v>0</v>
      </c>
      <c r="V5158">
        <f t="shared" si="805"/>
        <v>1</v>
      </c>
      <c r="W5158">
        <f t="shared" si="806"/>
        <v>0</v>
      </c>
      <c r="X5158">
        <f t="shared" si="807"/>
        <v>0</v>
      </c>
      <c r="Y5158">
        <f t="shared" si="808"/>
        <v>0</v>
      </c>
      <c r="Z5158">
        <f t="shared" si="809"/>
        <v>0</v>
      </c>
    </row>
    <row r="5159" spans="1:26">
      <c r="A5159">
        <v>1</v>
      </c>
      <c r="B5159" t="s">
        <v>60</v>
      </c>
      <c r="C5159" t="s">
        <v>61</v>
      </c>
      <c r="D5159">
        <v>0</v>
      </c>
      <c r="E5159">
        <v>1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1</v>
      </c>
      <c r="M5159">
        <v>1</v>
      </c>
      <c r="N5159">
        <f t="array" ref="N5159">$AC$2*_xlfn.IFS(B5159="data_scientist",$AD$7,TRUE,1)*_xlfn.IFS(B5159="data_analyst",$AD$8,TRUE,1)*_xlfn.IFS(B5159="data_engineer",$AD$9,TRUE,1)*IF(D5159,$AD$13,$AD$14)*IF(E5159,$AD$19,$AD$20)*IF(F5159,$AD$24,$AD$25)*IF(G5159,$AD$29,$AD$30)*IF(H5159,$AD$34,$AD$35)*IF(I5159,$AD$39,$AD$40)*IF(J5159,$AD$44,$AD$45)*IF(K5159,$AD$49,$AD$50)*IF(L5159,$AD$54,$AD$55)*IF(M5159,$AD$59,$AD$60)</f>
        <v>0.000230967306995467</v>
      </c>
      <c r="O5159">
        <f t="array" ref="O5159">$AD$2*_xlfn.IFS(B5159="data_scientist",$AF$7,TRUE,1)*_xlfn.IFS(B5159="data_analyst",$AF$8,TRUE,1)*_xlfn.IFS(B5159="data_engineer",$AF$9,TRUE,1)*IF(D5159,$AF$13,$AF$14)*IF(E5159,$AF$19,$AF$20)*IF(F5159,$AF$24,$AF$25)*IF(G5159,$AF$29,$AF$30)*IF(H5159,$AF$34,$AF$35)*IF(I5159,$AF$39,$AF$40)*IF(J5159,$AF$44,$AF$45)*IF(K5159,$AF$49,$AF$50)*IF(L5159,$AF$54,$AF$55)*IF(M5159,$AF$59,$AF$60)</f>
        <v>0.000593122929350245</v>
      </c>
      <c r="P5159">
        <f t="array" ref="P5159">$AE$2*_xlfn.IFS(B5159="data_scientist",$AH$7,TRUE,1)*_xlfn.IFS(B5159="data_analyst",$AH$8,TRUE,1)*_xlfn.IFS(B5159="data_engineer",$AH$9,TRUE,1)*IF(D5159,$AH$13,$AH$14)*IF(E5159,$AH$19,$AH$20)*IF(F5159,$AH$24,$AH$25)*IF(G5159,$AH$29,$AH$30)*IF(H5159,$AH$34,$AH$35)*IF(I5159,$AH$39,$AH$40)*IF(J5159,$AH$44,$AH$45)*IF(K5159,$AH$49,$AH$50)*IF(L5159,$AH$54,$AH$55)*IF(M5159,$AH$59,$AH$60)</f>
        <v>0.000103918819132775</v>
      </c>
      <c r="Q5159">
        <f t="shared" si="800"/>
        <v>0.000593122929350245</v>
      </c>
      <c r="R5159">
        <f t="shared" si="801"/>
        <v>0</v>
      </c>
      <c r="S5159">
        <f t="shared" si="802"/>
        <v>0</v>
      </c>
      <c r="T5159">
        <f t="shared" si="803"/>
        <v>0</v>
      </c>
      <c r="U5159">
        <f t="shared" si="804"/>
        <v>0</v>
      </c>
      <c r="V5159">
        <f t="shared" si="805"/>
        <v>1</v>
      </c>
      <c r="W5159">
        <f t="shared" si="806"/>
        <v>0</v>
      </c>
      <c r="X5159">
        <f t="shared" si="807"/>
        <v>0</v>
      </c>
      <c r="Y5159">
        <f t="shared" si="808"/>
        <v>0</v>
      </c>
      <c r="Z5159">
        <f t="shared" si="809"/>
        <v>0</v>
      </c>
    </row>
    <row r="5160" spans="1:26">
      <c r="A5160">
        <v>1</v>
      </c>
      <c r="B5160" t="s">
        <v>60</v>
      </c>
      <c r="C5160" t="s">
        <v>61</v>
      </c>
      <c r="D5160">
        <v>1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1</v>
      </c>
      <c r="N5160">
        <f t="array" ref="N5160">$AC$2*_xlfn.IFS(B5160="data_scientist",$AD$7,TRUE,1)*_xlfn.IFS(B5160="data_analyst",$AD$8,TRUE,1)*_xlfn.IFS(B5160="data_engineer",$AD$9,TRUE,1)*IF(D5160,$AD$13,$AD$14)*IF(E5160,$AD$19,$AD$20)*IF(F5160,$AD$24,$AD$25)*IF(G5160,$AD$29,$AD$30)*IF(H5160,$AD$34,$AD$35)*IF(I5160,$AD$39,$AD$40)*IF(J5160,$AD$44,$AD$45)*IF(K5160,$AD$49,$AD$50)*IF(L5160,$AD$54,$AD$55)*IF(M5160,$AD$59,$AD$60)</f>
        <v>0.000981586654716256</v>
      </c>
      <c r="O5160">
        <f t="array" ref="O5160">$AD$2*_xlfn.IFS(B5160="data_scientist",$AF$7,TRUE,1)*_xlfn.IFS(B5160="data_analyst",$AF$8,TRUE,1)*_xlfn.IFS(B5160="data_engineer",$AF$9,TRUE,1)*IF(D5160,$AF$13,$AF$14)*IF(E5160,$AF$19,$AF$20)*IF(F5160,$AF$24,$AF$25)*IF(G5160,$AF$29,$AF$30)*IF(H5160,$AF$34,$AF$35)*IF(I5160,$AF$39,$AF$40)*IF(J5160,$AF$44,$AF$45)*IF(K5160,$AF$49,$AF$50)*IF(L5160,$AF$54,$AF$55)*IF(M5160,$AF$59,$AF$60)</f>
        <v>0.00238575005050182</v>
      </c>
      <c r="P5160">
        <f t="array" ref="P5160">$AE$2*_xlfn.IFS(B5160="data_scientist",$AH$7,TRUE,1)*_xlfn.IFS(B5160="data_analyst",$AH$8,TRUE,1)*_xlfn.IFS(B5160="data_engineer",$AH$9,TRUE,1)*IF(D5160,$AH$13,$AH$14)*IF(E5160,$AH$19,$AH$20)*IF(F5160,$AH$24,$AH$25)*IF(G5160,$AH$29,$AH$30)*IF(H5160,$AH$34,$AH$35)*IF(I5160,$AH$39,$AH$40)*IF(J5160,$AH$44,$AH$45)*IF(K5160,$AH$49,$AH$50)*IF(L5160,$AH$54,$AH$55)*IF(M5160,$AH$59,$AH$60)</f>
        <v>0.00041294471420829</v>
      </c>
      <c r="Q5160">
        <f t="shared" si="800"/>
        <v>0.00238575005050182</v>
      </c>
      <c r="R5160">
        <f t="shared" si="801"/>
        <v>0</v>
      </c>
      <c r="S5160">
        <f t="shared" si="802"/>
        <v>0</v>
      </c>
      <c r="T5160">
        <f t="shared" si="803"/>
        <v>0</v>
      </c>
      <c r="U5160">
        <f t="shared" si="804"/>
        <v>0</v>
      </c>
      <c r="V5160">
        <f t="shared" si="805"/>
        <v>1</v>
      </c>
      <c r="W5160">
        <f t="shared" si="806"/>
        <v>0</v>
      </c>
      <c r="X5160">
        <f t="shared" si="807"/>
        <v>0</v>
      </c>
      <c r="Y5160">
        <f t="shared" si="808"/>
        <v>0</v>
      </c>
      <c r="Z5160">
        <f t="shared" si="809"/>
        <v>0</v>
      </c>
    </row>
    <row r="5161" spans="1:26">
      <c r="A5161">
        <v>1</v>
      </c>
      <c r="B5161" t="s">
        <v>60</v>
      </c>
      <c r="C5161" t="s">
        <v>61</v>
      </c>
      <c r="D5161">
        <v>0</v>
      </c>
      <c r="E5161">
        <v>1</v>
      </c>
      <c r="F5161">
        <v>0</v>
      </c>
      <c r="G5161">
        <v>0</v>
      </c>
      <c r="H5161">
        <v>1</v>
      </c>
      <c r="I5161">
        <v>0</v>
      </c>
      <c r="J5161">
        <v>0</v>
      </c>
      <c r="K5161">
        <v>1</v>
      </c>
      <c r="L5161">
        <v>0</v>
      </c>
      <c r="M5161">
        <v>1</v>
      </c>
      <c r="N5161">
        <f t="array" ref="N5161">$AC$2*_xlfn.IFS(B5161="data_scientist",$AD$7,TRUE,1)*_xlfn.IFS(B5161="data_analyst",$AD$8,TRUE,1)*_xlfn.IFS(B5161="data_engineer",$AD$9,TRUE,1)*IF(D5161,$AD$13,$AD$14)*IF(E5161,$AD$19,$AD$20)*IF(F5161,$AD$24,$AD$25)*IF(G5161,$AD$29,$AD$30)*IF(H5161,$AD$34,$AD$35)*IF(I5161,$AD$39,$AD$40)*IF(J5161,$AD$44,$AD$45)*IF(K5161,$AD$49,$AD$50)*IF(L5161,$AD$54,$AD$55)*IF(M5161,$AD$59,$AD$60)</f>
        <v>8.76825834184019e-6</v>
      </c>
      <c r="O5161">
        <f t="array" ref="O5161">$AD$2*_xlfn.IFS(B5161="data_scientist",$AF$7,TRUE,1)*_xlfn.IFS(B5161="data_analyst",$AF$8,TRUE,1)*_xlfn.IFS(B5161="data_engineer",$AF$9,TRUE,1)*IF(D5161,$AF$13,$AF$14)*IF(E5161,$AF$19,$AF$20)*IF(F5161,$AF$24,$AF$25)*IF(G5161,$AF$29,$AF$30)*IF(H5161,$AF$34,$AF$35)*IF(I5161,$AF$39,$AF$40)*IF(J5161,$AF$44,$AF$45)*IF(K5161,$AF$49,$AF$50)*IF(L5161,$AF$54,$AF$55)*IF(M5161,$AF$59,$AF$60)</f>
        <v>0.000477618895623563</v>
      </c>
      <c r="P5161">
        <f t="array" ref="P5161">$AE$2*_xlfn.IFS(B5161="data_scientist",$AH$7,TRUE,1)*_xlfn.IFS(B5161="data_analyst",$AH$8,TRUE,1)*_xlfn.IFS(B5161="data_engineer",$AH$9,TRUE,1)*IF(D5161,$AH$13,$AH$14)*IF(E5161,$AH$19,$AH$20)*IF(F5161,$AH$24,$AH$25)*IF(G5161,$AH$29,$AH$30)*IF(H5161,$AH$34,$AH$35)*IF(I5161,$AH$39,$AH$40)*IF(J5161,$AH$44,$AH$45)*IF(K5161,$AH$49,$AH$50)*IF(L5161,$AH$54,$AH$55)*IF(M5161,$AH$59,$AH$60)</f>
        <v>6.09629974923463e-5</v>
      </c>
      <c r="Q5161">
        <f t="shared" si="800"/>
        <v>0.000477618895623563</v>
      </c>
      <c r="R5161">
        <f t="shared" si="801"/>
        <v>0</v>
      </c>
      <c r="S5161">
        <f t="shared" si="802"/>
        <v>0</v>
      </c>
      <c r="T5161">
        <f t="shared" si="803"/>
        <v>0</v>
      </c>
      <c r="U5161">
        <f t="shared" si="804"/>
        <v>0</v>
      </c>
      <c r="V5161">
        <f t="shared" si="805"/>
        <v>1</v>
      </c>
      <c r="W5161">
        <f t="shared" si="806"/>
        <v>0</v>
      </c>
      <c r="X5161">
        <f t="shared" si="807"/>
        <v>0</v>
      </c>
      <c r="Y5161">
        <f t="shared" si="808"/>
        <v>0</v>
      </c>
      <c r="Z5161">
        <f t="shared" si="809"/>
        <v>0</v>
      </c>
    </row>
    <row r="5162" spans="1:26">
      <c r="A5162">
        <v>1</v>
      </c>
      <c r="B5162" t="s">
        <v>60</v>
      </c>
      <c r="C5162" t="s">
        <v>61</v>
      </c>
      <c r="D5162">
        <v>1</v>
      </c>
      <c r="E5162">
        <v>1</v>
      </c>
      <c r="F5162">
        <v>0</v>
      </c>
      <c r="G5162">
        <v>1</v>
      </c>
      <c r="H5162">
        <v>0</v>
      </c>
      <c r="I5162">
        <v>0</v>
      </c>
      <c r="J5162">
        <v>0</v>
      </c>
      <c r="K5162">
        <v>0</v>
      </c>
      <c r="L5162">
        <v>1</v>
      </c>
      <c r="M5162">
        <v>1</v>
      </c>
      <c r="N5162">
        <f t="array" ref="N5162">$AC$2*_xlfn.IFS(B5162="data_scientist",$AD$7,TRUE,1)*_xlfn.IFS(B5162="data_analyst",$AD$8,TRUE,1)*_xlfn.IFS(B5162="data_engineer",$AD$9,TRUE,1)*IF(D5162,$AD$13,$AD$14)*IF(E5162,$AD$19,$AD$20)*IF(F5162,$AD$24,$AD$25)*IF(G5162,$AD$29,$AD$30)*IF(H5162,$AD$34,$AD$35)*IF(I5162,$AD$39,$AD$40)*IF(J5162,$AD$44,$AD$45)*IF(K5162,$AD$49,$AD$50)*IF(L5162,$AD$54,$AD$55)*IF(M5162,$AD$59,$AD$60)</f>
        <v>3.87999898724113e-5</v>
      </c>
      <c r="O5162">
        <f t="array" ref="O5162">$AD$2*_xlfn.IFS(B5162="data_scientist",$AF$7,TRUE,1)*_xlfn.IFS(B5162="data_analyst",$AF$8,TRUE,1)*_xlfn.IFS(B5162="data_engineer",$AF$9,TRUE,1)*IF(D5162,$AF$13,$AF$14)*IF(E5162,$AF$19,$AF$20)*IF(F5162,$AF$24,$AF$25)*IF(G5162,$AF$29,$AF$30)*IF(H5162,$AF$34,$AF$35)*IF(I5162,$AF$39,$AF$40)*IF(J5162,$AF$44,$AF$45)*IF(K5162,$AF$49,$AF$50)*IF(L5162,$AF$54,$AF$55)*IF(M5162,$AF$59,$AF$60)</f>
        <v>0.00135311727141278</v>
      </c>
      <c r="P5162">
        <f t="array" ref="P5162">$AE$2*_xlfn.IFS(B5162="data_scientist",$AH$7,TRUE,1)*_xlfn.IFS(B5162="data_analyst",$AH$8,TRUE,1)*_xlfn.IFS(B5162="data_engineer",$AH$9,TRUE,1)*IF(D5162,$AH$13,$AH$14)*IF(E5162,$AH$19,$AH$20)*IF(F5162,$AH$24,$AH$25)*IF(G5162,$AH$29,$AH$30)*IF(H5162,$AH$34,$AH$35)*IF(I5162,$AH$39,$AH$40)*IF(J5162,$AH$44,$AH$45)*IF(K5162,$AH$49,$AH$50)*IF(L5162,$AH$54,$AH$55)*IF(M5162,$AH$59,$AH$60)</f>
        <v>7.43528748062745e-5</v>
      </c>
      <c r="Q5162">
        <f t="shared" si="800"/>
        <v>0.00135311727141278</v>
      </c>
      <c r="R5162">
        <f t="shared" si="801"/>
        <v>0</v>
      </c>
      <c r="S5162">
        <f t="shared" si="802"/>
        <v>0</v>
      </c>
      <c r="T5162">
        <f t="shared" si="803"/>
        <v>0</v>
      </c>
      <c r="U5162">
        <f t="shared" si="804"/>
        <v>0</v>
      </c>
      <c r="V5162">
        <f t="shared" si="805"/>
        <v>1</v>
      </c>
      <c r="W5162">
        <f t="shared" si="806"/>
        <v>0</v>
      </c>
      <c r="X5162">
        <f t="shared" si="807"/>
        <v>0</v>
      </c>
      <c r="Y5162">
        <f t="shared" si="808"/>
        <v>0</v>
      </c>
      <c r="Z5162">
        <f t="shared" si="809"/>
        <v>0</v>
      </c>
    </row>
    <row r="5163" spans="1:26">
      <c r="A5163">
        <v>1</v>
      </c>
      <c r="B5163" t="s">
        <v>60</v>
      </c>
      <c r="C5163" t="s">
        <v>61</v>
      </c>
      <c r="D5163">
        <v>1</v>
      </c>
      <c r="E5163">
        <v>0</v>
      </c>
      <c r="F5163">
        <v>1</v>
      </c>
      <c r="G5163">
        <v>1</v>
      </c>
      <c r="H5163">
        <v>1</v>
      </c>
      <c r="I5163">
        <v>0</v>
      </c>
      <c r="J5163">
        <v>0</v>
      </c>
      <c r="K5163">
        <v>1</v>
      </c>
      <c r="L5163">
        <v>1</v>
      </c>
      <c r="M5163">
        <v>1</v>
      </c>
      <c r="N5163">
        <f t="array" ref="N5163">$AC$2*_xlfn.IFS(B5163="data_scientist",$AD$7,TRUE,1)*_xlfn.IFS(B5163="data_analyst",$AD$8,TRUE,1)*_xlfn.IFS(B5163="data_engineer",$AD$9,TRUE,1)*IF(D5163,$AD$13,$AD$14)*IF(E5163,$AD$19,$AD$20)*IF(F5163,$AD$24,$AD$25)*IF(G5163,$AD$29,$AD$30)*IF(H5163,$AD$34,$AD$35)*IF(I5163,$AD$39,$AD$40)*IF(J5163,$AD$44,$AD$45)*IF(K5163,$AD$49,$AD$50)*IF(L5163,$AD$54,$AD$55)*IF(M5163,$AD$59,$AD$60)</f>
        <v>1.74291385588839e-8</v>
      </c>
      <c r="O5163">
        <f t="array" ref="O5163">$AD$2*_xlfn.IFS(B5163="data_scientist",$AF$7,TRUE,1)*_xlfn.IFS(B5163="data_analyst",$AF$8,TRUE,1)*_xlfn.IFS(B5163="data_engineer",$AF$9,TRUE,1)*IF(D5163,$AF$13,$AF$14)*IF(E5163,$AF$19,$AF$20)*IF(F5163,$AF$24,$AF$25)*IF(G5163,$AF$29,$AF$30)*IF(H5163,$AF$34,$AF$35)*IF(I5163,$AF$39,$AF$40)*IF(J5163,$AF$44,$AF$45)*IF(K5163,$AF$49,$AF$50)*IF(L5163,$AF$54,$AF$55)*IF(M5163,$AF$59,$AF$60)</f>
        <v>0.000597233159637897</v>
      </c>
      <c r="P5163">
        <f t="array" ref="P5163">$AE$2*_xlfn.IFS(B5163="data_scientist",$AH$7,TRUE,1)*_xlfn.IFS(B5163="data_analyst",$AH$8,TRUE,1)*_xlfn.IFS(B5163="data_engineer",$AH$9,TRUE,1)*IF(D5163,$AH$13,$AH$14)*IF(E5163,$AH$19,$AH$20)*IF(F5163,$AH$24,$AH$25)*IF(G5163,$AH$29,$AH$30)*IF(H5163,$AH$34,$AH$35)*IF(I5163,$AH$39,$AH$40)*IF(J5163,$AH$44,$AH$45)*IF(K5163,$AH$49,$AH$50)*IF(L5163,$AH$54,$AH$55)*IF(M5163,$AH$59,$AH$60)</f>
        <v>8.85809937944316e-6</v>
      </c>
      <c r="Q5163">
        <f t="shared" si="800"/>
        <v>0.000597233159637897</v>
      </c>
      <c r="R5163">
        <f t="shared" si="801"/>
        <v>0</v>
      </c>
      <c r="S5163">
        <f t="shared" si="802"/>
        <v>0</v>
      </c>
      <c r="T5163">
        <f t="shared" si="803"/>
        <v>0</v>
      </c>
      <c r="U5163">
        <f t="shared" si="804"/>
        <v>0</v>
      </c>
      <c r="V5163">
        <f t="shared" si="805"/>
        <v>1</v>
      </c>
      <c r="W5163">
        <f t="shared" si="806"/>
        <v>0</v>
      </c>
      <c r="X5163">
        <f t="shared" si="807"/>
        <v>0</v>
      </c>
      <c r="Y5163">
        <f t="shared" si="808"/>
        <v>0</v>
      </c>
      <c r="Z5163">
        <f t="shared" si="809"/>
        <v>0</v>
      </c>
    </row>
    <row r="5164" spans="1:26">
      <c r="A5164">
        <v>1</v>
      </c>
      <c r="B5164" t="s">
        <v>60</v>
      </c>
      <c r="C5164" t="s">
        <v>61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1</v>
      </c>
      <c r="N5164">
        <f t="array" ref="N5164">$AC$2*_xlfn.IFS(B5164="data_scientist",$AD$7,TRUE,1)*_xlfn.IFS(B5164="data_analyst",$AD$8,TRUE,1)*_xlfn.IFS(B5164="data_engineer",$AD$9,TRUE,1)*IF(D5164,$AD$13,$AD$14)*IF(E5164,$AD$19,$AD$20)*IF(F5164,$AD$24,$AD$25)*IF(G5164,$AD$29,$AD$30)*IF(H5164,$AD$34,$AD$35)*IF(I5164,$AD$39,$AD$40)*IF(J5164,$AD$44,$AD$45)*IF(K5164,$AD$49,$AD$50)*IF(L5164,$AD$54,$AD$55)*IF(M5164,$AD$59,$AD$60)</f>
        <v>0.00209205069395461</v>
      </c>
      <c r="O5164">
        <f t="array" ref="O5164">$AD$2*_xlfn.IFS(B5164="data_scientist",$AF$7,TRUE,1)*_xlfn.IFS(B5164="data_analyst",$AF$8,TRUE,1)*_xlfn.IFS(B5164="data_engineer",$AF$9,TRUE,1)*IF(D5164,$AF$13,$AF$14)*IF(E5164,$AF$19,$AF$20)*IF(F5164,$AF$24,$AF$25)*IF(G5164,$AF$29,$AF$30)*IF(H5164,$AF$34,$AF$35)*IF(I5164,$AF$39,$AF$40)*IF(J5164,$AF$44,$AF$45)*IF(K5164,$AF$49,$AF$50)*IF(L5164,$AF$54,$AF$55)*IF(M5164,$AF$59,$AF$60)</f>
        <v>0.000914821417937069</v>
      </c>
      <c r="P5164">
        <f t="array" ref="P5164">$AE$2*_xlfn.IFS(B5164="data_scientist",$AH$7,TRUE,1)*_xlfn.IFS(B5164="data_analyst",$AH$8,TRUE,1)*_xlfn.IFS(B5164="data_engineer",$AH$9,TRUE,1)*IF(D5164,$AH$13,$AH$14)*IF(E5164,$AH$19,$AH$20)*IF(F5164,$AH$24,$AH$25)*IF(G5164,$AH$29,$AH$30)*IF(H5164,$AH$34,$AH$35)*IF(I5164,$AH$39,$AH$40)*IF(J5164,$AH$44,$AH$45)*IF(K5164,$AH$49,$AH$50)*IF(L5164,$AH$54,$AH$55)*IF(M5164,$AH$59,$AH$60)</f>
        <v>0.000310772826156754</v>
      </c>
      <c r="Q5164">
        <f t="shared" si="800"/>
        <v>0.00209205069395461</v>
      </c>
      <c r="R5164">
        <f t="shared" si="801"/>
        <v>0</v>
      </c>
      <c r="S5164">
        <f t="shared" si="802"/>
        <v>0</v>
      </c>
      <c r="T5164">
        <f t="shared" si="803"/>
        <v>0</v>
      </c>
      <c r="U5164">
        <f t="shared" si="804"/>
        <v>1</v>
      </c>
      <c r="V5164">
        <f t="shared" si="805"/>
        <v>0</v>
      </c>
      <c r="W5164">
        <f t="shared" si="806"/>
        <v>0</v>
      </c>
      <c r="X5164">
        <f t="shared" si="807"/>
        <v>0</v>
      </c>
      <c r="Y5164">
        <f t="shared" si="808"/>
        <v>0</v>
      </c>
      <c r="Z5164">
        <f t="shared" si="809"/>
        <v>0</v>
      </c>
    </row>
    <row r="5165" spans="1:26">
      <c r="A5165">
        <v>1</v>
      </c>
      <c r="B5165" t="s">
        <v>60</v>
      </c>
      <c r="C5165" t="s">
        <v>61</v>
      </c>
      <c r="D5165">
        <v>0</v>
      </c>
      <c r="E5165">
        <v>0</v>
      </c>
      <c r="F5165">
        <v>0</v>
      </c>
      <c r="G5165">
        <v>0</v>
      </c>
      <c r="H5165">
        <v>1</v>
      </c>
      <c r="I5165">
        <v>0</v>
      </c>
      <c r="J5165">
        <v>0</v>
      </c>
      <c r="K5165">
        <v>1</v>
      </c>
      <c r="L5165">
        <v>0</v>
      </c>
      <c r="M5165">
        <v>1</v>
      </c>
      <c r="N5165">
        <f t="array" ref="N5165">$AC$2*_xlfn.IFS(B5165="data_scientist",$AD$7,TRUE,1)*_xlfn.IFS(B5165="data_analyst",$AD$8,TRUE,1)*_xlfn.IFS(B5165="data_engineer",$AD$9,TRUE,1)*IF(D5165,$AD$13,$AD$14)*IF(E5165,$AD$19,$AD$20)*IF(F5165,$AD$24,$AD$25)*IF(G5165,$AD$29,$AD$30)*IF(H5165,$AD$34,$AD$35)*IF(I5165,$AD$39,$AD$40)*IF(J5165,$AD$44,$AD$45)*IF(K5165,$AD$49,$AD$50)*IF(L5165,$AD$54,$AD$55)*IF(M5165,$AD$59,$AD$60)</f>
        <v>6.72974954967633e-6</v>
      </c>
      <c r="O5165">
        <f t="array" ref="O5165">$AD$2*_xlfn.IFS(B5165="data_scientist",$AF$7,TRUE,1)*_xlfn.IFS(B5165="data_analyst",$AF$8,TRUE,1)*_xlfn.IFS(B5165="data_engineer",$AF$9,TRUE,1)*IF(D5165,$AF$13,$AF$14)*IF(E5165,$AF$19,$AF$20)*IF(F5165,$AF$24,$AF$25)*IF(G5165,$AF$29,$AF$30)*IF(H5165,$AF$34,$AF$35)*IF(I5165,$AF$39,$AF$40)*IF(J5165,$AF$44,$AF$45)*IF(K5165,$AF$49,$AF$50)*IF(L5165,$AF$54,$AF$55)*IF(M5165,$AF$59,$AF$60)</f>
        <v>0.000411740427261692</v>
      </c>
      <c r="P5165">
        <f t="array" ref="P5165">$AE$2*_xlfn.IFS(B5165="data_scientist",$AH$7,TRUE,1)*_xlfn.IFS(B5165="data_analyst",$AH$8,TRUE,1)*_xlfn.IFS(B5165="data_engineer",$AH$9,TRUE,1)*IF(D5165,$AH$13,$AH$14)*IF(E5165,$AH$19,$AH$20)*IF(F5165,$AH$24,$AH$25)*IF(G5165,$AH$29,$AH$30)*IF(H5165,$AH$34,$AH$35)*IF(I5165,$AH$39,$AH$40)*IF(J5165,$AH$44,$AH$45)*IF(K5165,$AH$49,$AH$50)*IF(L5165,$AH$54,$AH$55)*IF(M5165,$AH$59,$AH$60)</f>
        <v>5.74793976356408e-5</v>
      </c>
      <c r="Q5165">
        <f t="shared" si="800"/>
        <v>0.000411740427261692</v>
      </c>
      <c r="R5165">
        <f t="shared" si="801"/>
        <v>0</v>
      </c>
      <c r="S5165">
        <f t="shared" si="802"/>
        <v>0</v>
      </c>
      <c r="T5165">
        <f t="shared" si="803"/>
        <v>0</v>
      </c>
      <c r="U5165">
        <f t="shared" si="804"/>
        <v>0</v>
      </c>
      <c r="V5165">
        <f t="shared" si="805"/>
        <v>1</v>
      </c>
      <c r="W5165">
        <f t="shared" si="806"/>
        <v>0</v>
      </c>
      <c r="X5165">
        <f t="shared" si="807"/>
        <v>0</v>
      </c>
      <c r="Y5165">
        <f t="shared" si="808"/>
        <v>0</v>
      </c>
      <c r="Z5165">
        <f t="shared" si="809"/>
        <v>0</v>
      </c>
    </row>
    <row r="5166" spans="1:26">
      <c r="A5166">
        <v>1</v>
      </c>
      <c r="B5166" t="s">
        <v>60</v>
      </c>
      <c r="C5166" t="s">
        <v>61</v>
      </c>
      <c r="D5166">
        <v>1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1</v>
      </c>
      <c r="M5166">
        <v>1</v>
      </c>
      <c r="N5166">
        <f t="array" ref="N5166">$AC$2*_xlfn.IFS(B5166="data_scientist",$AD$7,TRUE,1)*_xlfn.IFS(B5166="data_analyst",$AD$8,TRUE,1)*_xlfn.IFS(B5166="data_engineer",$AD$9,TRUE,1)*IF(D5166,$AD$13,$AD$14)*IF(E5166,$AD$19,$AD$20)*IF(F5166,$AD$24,$AD$25)*IF(G5166,$AD$29,$AD$30)*IF(H5166,$AD$34,$AD$35)*IF(I5166,$AD$39,$AD$40)*IF(J5166,$AD$44,$AD$45)*IF(K5166,$AD$49,$AD$50)*IF(L5166,$AD$54,$AD$55)*IF(M5166,$AD$59,$AD$60)</f>
        <v>8.31749439510348e-5</v>
      </c>
      <c r="O5166">
        <f t="array" ref="O5166">$AD$2*_xlfn.IFS(B5166="data_scientist",$AF$7,TRUE,1)*_xlfn.IFS(B5166="data_analyst",$AF$8,TRUE,1)*_xlfn.IFS(B5166="data_engineer",$AF$9,TRUE,1)*IF(D5166,$AF$13,$AF$14)*IF(E5166,$AF$19,$AF$20)*IF(F5166,$AF$24,$AF$25)*IF(G5166,$AF$29,$AF$30)*IF(H5166,$AF$34,$AF$35)*IF(I5166,$AF$39,$AF$40)*IF(J5166,$AF$44,$AF$45)*IF(K5166,$AF$49,$AF$50)*IF(L5166,$AF$54,$AF$55)*IF(M5166,$AF$59,$AF$60)</f>
        <v>0.00133344572155355</v>
      </c>
      <c r="P5166">
        <f t="array" ref="P5166">$AE$2*_xlfn.IFS(B5166="data_scientist",$AH$7,TRUE,1)*_xlfn.IFS(B5166="data_analyst",$AH$8,TRUE,1)*_xlfn.IFS(B5166="data_engineer",$AH$9,TRUE,1)*IF(D5166,$AH$13,$AH$14)*IF(E5166,$AH$19,$AH$20)*IF(F5166,$AH$24,$AH$25)*IF(G5166,$AH$29,$AH$30)*IF(H5166,$AH$34,$AH$35)*IF(I5166,$AH$39,$AH$40)*IF(J5166,$AH$44,$AH$45)*IF(K5166,$AH$49,$AH$50)*IF(L5166,$AH$54,$AH$55)*IF(M5166,$AH$59,$AH$60)</f>
        <v>0.000130193401191395</v>
      </c>
      <c r="Q5166">
        <f t="shared" si="800"/>
        <v>0.00133344572155355</v>
      </c>
      <c r="R5166">
        <f t="shared" si="801"/>
        <v>0</v>
      </c>
      <c r="S5166">
        <f t="shared" si="802"/>
        <v>0</v>
      </c>
      <c r="T5166">
        <f t="shared" si="803"/>
        <v>0</v>
      </c>
      <c r="U5166">
        <f t="shared" si="804"/>
        <v>0</v>
      </c>
      <c r="V5166">
        <f t="shared" si="805"/>
        <v>1</v>
      </c>
      <c r="W5166">
        <f t="shared" si="806"/>
        <v>0</v>
      </c>
      <c r="X5166">
        <f t="shared" si="807"/>
        <v>0</v>
      </c>
      <c r="Y5166">
        <f t="shared" si="808"/>
        <v>0</v>
      </c>
      <c r="Z5166">
        <f t="shared" si="809"/>
        <v>0</v>
      </c>
    </row>
    <row r="5167" spans="1:26">
      <c r="A5167">
        <v>1</v>
      </c>
      <c r="B5167" t="s">
        <v>60</v>
      </c>
      <c r="C5167" t="s">
        <v>61</v>
      </c>
      <c r="D5167">
        <v>1</v>
      </c>
      <c r="E5167">
        <v>0</v>
      </c>
      <c r="F5167">
        <v>1</v>
      </c>
      <c r="G5167">
        <v>1</v>
      </c>
      <c r="H5167">
        <v>1</v>
      </c>
      <c r="I5167">
        <v>0</v>
      </c>
      <c r="J5167">
        <v>0</v>
      </c>
      <c r="K5167">
        <v>1</v>
      </c>
      <c r="L5167">
        <v>1</v>
      </c>
      <c r="M5167">
        <v>1</v>
      </c>
      <c r="N5167">
        <f t="array" ref="N5167">$AC$2*_xlfn.IFS(B5167="data_scientist",$AD$7,TRUE,1)*_xlfn.IFS(B5167="data_analyst",$AD$8,TRUE,1)*_xlfn.IFS(B5167="data_engineer",$AD$9,TRUE,1)*IF(D5167,$AD$13,$AD$14)*IF(E5167,$AD$19,$AD$20)*IF(F5167,$AD$24,$AD$25)*IF(G5167,$AD$29,$AD$30)*IF(H5167,$AD$34,$AD$35)*IF(I5167,$AD$39,$AD$40)*IF(J5167,$AD$44,$AD$45)*IF(K5167,$AD$49,$AD$50)*IF(L5167,$AD$54,$AD$55)*IF(M5167,$AD$59,$AD$60)</f>
        <v>1.74291385588839e-8</v>
      </c>
      <c r="O5167">
        <f t="array" ref="O5167">$AD$2*_xlfn.IFS(B5167="data_scientist",$AF$7,TRUE,1)*_xlfn.IFS(B5167="data_analyst",$AF$8,TRUE,1)*_xlfn.IFS(B5167="data_engineer",$AF$9,TRUE,1)*IF(D5167,$AF$13,$AF$14)*IF(E5167,$AF$19,$AF$20)*IF(F5167,$AF$24,$AF$25)*IF(G5167,$AF$29,$AF$30)*IF(H5167,$AF$34,$AF$35)*IF(I5167,$AF$39,$AF$40)*IF(J5167,$AF$44,$AF$45)*IF(K5167,$AF$49,$AF$50)*IF(L5167,$AF$54,$AF$55)*IF(M5167,$AF$59,$AF$60)</f>
        <v>0.000597233159637897</v>
      </c>
      <c r="P5167">
        <f t="array" ref="P5167">$AE$2*_xlfn.IFS(B5167="data_scientist",$AH$7,TRUE,1)*_xlfn.IFS(B5167="data_analyst",$AH$8,TRUE,1)*_xlfn.IFS(B5167="data_engineer",$AH$9,TRUE,1)*IF(D5167,$AH$13,$AH$14)*IF(E5167,$AH$19,$AH$20)*IF(F5167,$AH$24,$AH$25)*IF(G5167,$AH$29,$AH$30)*IF(H5167,$AH$34,$AH$35)*IF(I5167,$AH$39,$AH$40)*IF(J5167,$AH$44,$AH$45)*IF(K5167,$AH$49,$AH$50)*IF(L5167,$AH$54,$AH$55)*IF(M5167,$AH$59,$AH$60)</f>
        <v>8.85809937944316e-6</v>
      </c>
      <c r="Q5167">
        <f t="shared" si="800"/>
        <v>0.000597233159637897</v>
      </c>
      <c r="R5167">
        <f t="shared" si="801"/>
        <v>0</v>
      </c>
      <c r="S5167">
        <f t="shared" si="802"/>
        <v>0</v>
      </c>
      <c r="T5167">
        <f t="shared" si="803"/>
        <v>0</v>
      </c>
      <c r="U5167">
        <f t="shared" si="804"/>
        <v>0</v>
      </c>
      <c r="V5167">
        <f t="shared" si="805"/>
        <v>1</v>
      </c>
      <c r="W5167">
        <f t="shared" si="806"/>
        <v>0</v>
      </c>
      <c r="X5167">
        <f t="shared" si="807"/>
        <v>0</v>
      </c>
      <c r="Y5167">
        <f t="shared" si="808"/>
        <v>0</v>
      </c>
      <c r="Z5167">
        <f t="shared" si="809"/>
        <v>0</v>
      </c>
    </row>
    <row r="5168" spans="1:26">
      <c r="A5168">
        <v>1</v>
      </c>
      <c r="B5168" t="s">
        <v>60</v>
      </c>
      <c r="C5168" t="s">
        <v>61</v>
      </c>
      <c r="D5168">
        <v>0</v>
      </c>
      <c r="E5168">
        <v>1</v>
      </c>
      <c r="F5168">
        <v>0</v>
      </c>
      <c r="G5168">
        <v>0</v>
      </c>
      <c r="H5168">
        <v>1</v>
      </c>
      <c r="I5168">
        <v>0</v>
      </c>
      <c r="J5168">
        <v>0</v>
      </c>
      <c r="K5168">
        <v>0</v>
      </c>
      <c r="L5168">
        <v>1</v>
      </c>
      <c r="M5168">
        <v>1</v>
      </c>
      <c r="N5168">
        <f t="array" ref="N5168">$AC$2*_xlfn.IFS(B5168="data_scientist",$AD$7,TRUE,1)*_xlfn.IFS(B5168="data_analyst",$AD$8,TRUE,1)*_xlfn.IFS(B5168="data_engineer",$AD$9,TRUE,1)*IF(D5168,$AD$13,$AD$14)*IF(E5168,$AD$19,$AD$20)*IF(F5168,$AD$24,$AD$25)*IF(G5168,$AD$29,$AD$30)*IF(H5168,$AD$34,$AD$35)*IF(I5168,$AD$39,$AD$40)*IF(J5168,$AD$44,$AD$45)*IF(K5168,$AD$49,$AD$50)*IF(L5168,$AD$54,$AD$55)*IF(M5168,$AD$59,$AD$60)</f>
        <v>1.54261252833982e-5</v>
      </c>
      <c r="O5168">
        <f t="array" ref="O5168">$AD$2*_xlfn.IFS(B5168="data_scientist",$AF$7,TRUE,1)*_xlfn.IFS(B5168="data_analyst",$AF$8,TRUE,1)*_xlfn.IFS(B5168="data_engineer",$AF$9,TRUE,1)*IF(D5168,$AF$13,$AF$14)*IF(E5168,$AF$19,$AF$20)*IF(F5168,$AF$24,$AF$25)*IF(G5168,$AF$29,$AF$30)*IF(H5168,$AF$34,$AF$35)*IF(I5168,$AF$39,$AF$40)*IF(J5168,$AF$44,$AF$45)*IF(K5168,$AF$49,$AF$50)*IF(L5168,$AF$54,$AF$55)*IF(M5168,$AF$59,$AF$60)</f>
        <v>0.000428177085955404</v>
      </c>
      <c r="P5168">
        <f t="array" ref="P5168">$AE$2*_xlfn.IFS(B5168="data_scientist",$AH$7,TRUE,1)*_xlfn.IFS(B5168="data_analyst",$AH$8,TRUE,1)*_xlfn.IFS(B5168="data_engineer",$AH$9,TRUE,1)*IF(D5168,$AH$13,$AH$14)*IF(E5168,$AH$19,$AH$20)*IF(F5168,$AH$24,$AH$25)*IF(G5168,$AH$29,$AH$30)*IF(H5168,$AH$34,$AH$35)*IF(I5168,$AH$39,$AH$40)*IF(J5168,$AH$44,$AH$45)*IF(K5168,$AH$49,$AH$50)*IF(L5168,$AH$54,$AH$55)*IF(M5168,$AH$59,$AH$60)</f>
        <v>5.10478409775037e-5</v>
      </c>
      <c r="Q5168">
        <f t="shared" si="800"/>
        <v>0.000428177085955404</v>
      </c>
      <c r="R5168">
        <f t="shared" si="801"/>
        <v>0</v>
      </c>
      <c r="S5168">
        <f t="shared" si="802"/>
        <v>0</v>
      </c>
      <c r="T5168">
        <f t="shared" si="803"/>
        <v>0</v>
      </c>
      <c r="U5168">
        <f t="shared" si="804"/>
        <v>0</v>
      </c>
      <c r="V5168">
        <f t="shared" si="805"/>
        <v>1</v>
      </c>
      <c r="W5168">
        <f t="shared" si="806"/>
        <v>0</v>
      </c>
      <c r="X5168">
        <f t="shared" si="807"/>
        <v>0</v>
      </c>
      <c r="Y5168">
        <f t="shared" si="808"/>
        <v>0</v>
      </c>
      <c r="Z5168">
        <f t="shared" si="809"/>
        <v>0</v>
      </c>
    </row>
    <row r="5169" spans="1:26">
      <c r="A5169">
        <v>1</v>
      </c>
      <c r="B5169" t="s">
        <v>60</v>
      </c>
      <c r="C5169" t="s">
        <v>61</v>
      </c>
      <c r="D5169">
        <v>1</v>
      </c>
      <c r="E5169">
        <v>1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1</v>
      </c>
      <c r="L5169">
        <v>0</v>
      </c>
      <c r="M5169">
        <v>1</v>
      </c>
      <c r="N5169">
        <f t="array" ref="N5169">$AC$2*_xlfn.IFS(B5169="data_scientist",$AD$7,TRUE,1)*_xlfn.IFS(B5169="data_analyst",$AD$8,TRUE,1)*_xlfn.IFS(B5169="data_engineer",$AD$9,TRUE,1)*IF(D5169,$AD$13,$AD$14)*IF(E5169,$AD$19,$AD$20)*IF(F5169,$AD$24,$AD$25)*IF(G5169,$AD$29,$AD$30)*IF(H5169,$AD$34,$AD$35)*IF(I5169,$AD$39,$AD$40)*IF(J5169,$AD$44,$AD$45)*IF(K5169,$AD$49,$AD$50)*IF(L5169,$AD$54,$AD$55)*IF(M5169,$AD$59,$AD$60)</f>
        <v>6.1597549439237e-5</v>
      </c>
      <c r="O5169">
        <f t="array" ref="O5169">$AD$2*_xlfn.IFS(B5169="data_scientist",$AF$7,TRUE,1)*_xlfn.IFS(B5169="data_analyst",$AF$8,TRUE,1)*_xlfn.IFS(B5169="data_engineer",$AF$9,TRUE,1)*IF(D5169,$AF$13,$AF$14)*IF(E5169,$AF$19,$AF$20)*IF(F5169,$AF$24,$AF$25)*IF(G5169,$AF$29,$AF$30)*IF(H5169,$AF$34,$AF$35)*IF(I5169,$AF$39,$AF$40)*IF(J5169,$AF$44,$AF$45)*IF(K5169,$AF$49,$AF$50)*IF(L5169,$AF$54,$AF$55)*IF(M5169,$AF$59,$AF$60)</f>
        <v>0.001725406418978</v>
      </c>
      <c r="P5169">
        <f t="array" ref="P5169">$AE$2*_xlfn.IFS(B5169="data_scientist",$AH$7,TRUE,1)*_xlfn.IFS(B5169="data_analyst",$AH$8,TRUE,1)*_xlfn.IFS(B5169="data_engineer",$AH$9,TRUE,1)*IF(D5169,$AH$13,$AH$14)*IF(E5169,$AH$19,$AH$20)*IF(F5169,$AH$24,$AH$25)*IF(G5169,$AH$29,$AH$30)*IF(H5169,$AH$34,$AH$35)*IF(I5169,$AH$39,$AH$40)*IF(J5169,$AH$44,$AH$45)*IF(K5169,$AH$49,$AH$50)*IF(L5169,$AH$54,$AH$55)*IF(M5169,$AH$59,$AH$60)</f>
        <v>0.000164904311709972</v>
      </c>
      <c r="Q5169">
        <f t="shared" si="800"/>
        <v>0.001725406418978</v>
      </c>
      <c r="R5169">
        <f t="shared" si="801"/>
        <v>0</v>
      </c>
      <c r="S5169">
        <f t="shared" si="802"/>
        <v>0</v>
      </c>
      <c r="T5169">
        <f t="shared" si="803"/>
        <v>0</v>
      </c>
      <c r="U5169">
        <f t="shared" si="804"/>
        <v>0</v>
      </c>
      <c r="V5169">
        <f t="shared" si="805"/>
        <v>1</v>
      </c>
      <c r="W5169">
        <f t="shared" si="806"/>
        <v>0</v>
      </c>
      <c r="X5169">
        <f t="shared" si="807"/>
        <v>0</v>
      </c>
      <c r="Y5169">
        <f t="shared" si="808"/>
        <v>0</v>
      </c>
      <c r="Z5169">
        <f t="shared" si="809"/>
        <v>0</v>
      </c>
    </row>
    <row r="5170" spans="1:26">
      <c r="A5170">
        <v>1</v>
      </c>
      <c r="B5170" t="s">
        <v>60</v>
      </c>
      <c r="C5170" t="s">
        <v>61</v>
      </c>
      <c r="D5170">
        <v>1</v>
      </c>
      <c r="E5170">
        <v>1</v>
      </c>
      <c r="F5170">
        <v>0</v>
      </c>
      <c r="G5170">
        <v>1</v>
      </c>
      <c r="H5170">
        <v>1</v>
      </c>
      <c r="I5170">
        <v>0</v>
      </c>
      <c r="J5170">
        <v>0</v>
      </c>
      <c r="K5170">
        <v>0</v>
      </c>
      <c r="L5170">
        <v>1</v>
      </c>
      <c r="M5170">
        <v>1</v>
      </c>
      <c r="N5170">
        <f t="array" ref="N5170">$AC$2*_xlfn.IFS(B5170="data_scientist",$AD$7,TRUE,1)*_xlfn.IFS(B5170="data_analyst",$AD$8,TRUE,1)*_xlfn.IFS(B5170="data_engineer",$AD$9,TRUE,1)*IF(D5170,$AD$13,$AD$14)*IF(E5170,$AD$19,$AD$20)*IF(F5170,$AD$24,$AD$25)*IF(G5170,$AD$29,$AD$30)*IF(H5170,$AD$34,$AD$35)*IF(I5170,$AD$39,$AD$40)*IF(J5170,$AD$44,$AD$45)*IF(K5170,$AD$49,$AD$50)*IF(L5170,$AD$54,$AD$55)*IF(M5170,$AD$59,$AD$60)</f>
        <v>2.59142089221375e-6</v>
      </c>
      <c r="O5170">
        <f t="array" ref="O5170">$AD$2*_xlfn.IFS(B5170="data_scientist",$AF$7,TRUE,1)*_xlfn.IFS(B5170="data_analyst",$AF$8,TRUE,1)*_xlfn.IFS(B5170="data_engineer",$AF$9,TRUE,1)*IF(D5170,$AF$13,$AF$14)*IF(E5170,$AF$19,$AF$20)*IF(F5170,$AF$24,$AF$25)*IF(G5170,$AF$29,$AF$30)*IF(H5170,$AF$34,$AF$35)*IF(I5170,$AF$39,$AF$40)*IF(J5170,$AF$44,$AF$45)*IF(K5170,$AF$49,$AF$50)*IF(L5170,$AF$54,$AF$55)*IF(M5170,$AF$59,$AF$60)</f>
        <v>0.000976819107067982</v>
      </c>
      <c r="P5170">
        <f t="array" ref="P5170">$AE$2*_xlfn.IFS(B5170="data_scientist",$AH$7,TRUE,1)*_xlfn.IFS(B5170="data_analyst",$AH$8,TRUE,1)*_xlfn.IFS(B5170="data_engineer",$AH$9,TRUE,1)*IF(D5170,$AH$13,$AH$14)*IF(E5170,$AH$19,$AH$20)*IF(F5170,$AH$24,$AH$25)*IF(G5170,$AH$29,$AH$30)*IF(H5170,$AH$34,$AH$35)*IF(I5170,$AH$39,$AH$40)*IF(J5170,$AH$44,$AH$45)*IF(K5170,$AH$49,$AH$50)*IF(L5170,$AH$54,$AH$55)*IF(M5170,$AH$59,$AH$60)</f>
        <v>3.65242192030822e-5</v>
      </c>
      <c r="Q5170">
        <f t="shared" si="800"/>
        <v>0.000976819107067982</v>
      </c>
      <c r="R5170">
        <f t="shared" si="801"/>
        <v>0</v>
      </c>
      <c r="S5170">
        <f t="shared" si="802"/>
        <v>0</v>
      </c>
      <c r="T5170">
        <f t="shared" si="803"/>
        <v>0</v>
      </c>
      <c r="U5170">
        <f t="shared" si="804"/>
        <v>0</v>
      </c>
      <c r="V5170">
        <f t="shared" si="805"/>
        <v>1</v>
      </c>
      <c r="W5170">
        <f t="shared" si="806"/>
        <v>0</v>
      </c>
      <c r="X5170">
        <f t="shared" si="807"/>
        <v>0</v>
      </c>
      <c r="Y5170">
        <f t="shared" si="808"/>
        <v>0</v>
      </c>
      <c r="Z5170">
        <f t="shared" si="809"/>
        <v>0</v>
      </c>
    </row>
    <row r="5171" spans="1:26">
      <c r="A5171">
        <v>1</v>
      </c>
      <c r="B5171" t="s">
        <v>60</v>
      </c>
      <c r="C5171" t="s">
        <v>61</v>
      </c>
      <c r="D5171">
        <v>1</v>
      </c>
      <c r="E5171">
        <v>1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1</v>
      </c>
      <c r="M5171">
        <v>1</v>
      </c>
      <c r="N5171">
        <f t="array" ref="N5171">$AC$2*_xlfn.IFS(B5171="data_scientist",$AD$7,TRUE,1)*_xlfn.IFS(B5171="data_analyst",$AD$8,TRUE,1)*_xlfn.IFS(B5171="data_engineer",$AD$9,TRUE,1)*IF(D5171,$AD$13,$AD$14)*IF(E5171,$AD$19,$AD$20)*IF(F5171,$AD$24,$AD$25)*IF(G5171,$AD$29,$AD$30)*IF(H5171,$AD$34,$AD$35)*IF(I5171,$AD$39,$AD$40)*IF(J5171,$AD$44,$AD$45)*IF(K5171,$AD$49,$AD$50)*IF(L5171,$AD$54,$AD$55)*IF(M5171,$AD$59,$AD$60)</f>
        <v>0.000108369470624033</v>
      </c>
      <c r="O5171">
        <f t="array" ref="O5171">$AD$2*_xlfn.IFS(B5171="data_scientist",$AF$7,TRUE,1)*_xlfn.IFS(B5171="data_analyst",$AF$8,TRUE,1)*_xlfn.IFS(B5171="data_engineer",$AF$9,TRUE,1)*IF(D5171,$AF$13,$AF$14)*IF(E5171,$AF$19,$AF$20)*IF(F5171,$AF$24,$AF$25)*IF(G5171,$AF$29,$AF$30)*IF(H5171,$AF$34,$AF$35)*IF(I5171,$AF$39,$AF$40)*IF(J5171,$AF$44,$AF$45)*IF(K5171,$AF$49,$AF$50)*IF(L5171,$AF$54,$AF$55)*IF(M5171,$AF$59,$AF$60)</f>
        <v>0.00154679703700212</v>
      </c>
      <c r="P5171">
        <f t="array" ref="P5171">$AE$2*_xlfn.IFS(B5171="data_scientist",$AH$7,TRUE,1)*_xlfn.IFS(B5171="data_analyst",$AH$8,TRUE,1)*_xlfn.IFS(B5171="data_engineer",$AH$9,TRUE,1)*IF(D5171,$AH$13,$AH$14)*IF(E5171,$AH$19,$AH$20)*IF(F5171,$AH$24,$AH$25)*IF(G5171,$AH$29,$AH$30)*IF(H5171,$AH$34,$AH$35)*IF(I5171,$AH$39,$AH$40)*IF(J5171,$AH$44,$AH$45)*IF(K5171,$AH$49,$AH$50)*IF(L5171,$AH$54,$AH$55)*IF(M5171,$AH$59,$AH$60)</f>
        <v>0.00013808391035451</v>
      </c>
      <c r="Q5171">
        <f t="shared" si="800"/>
        <v>0.00154679703700212</v>
      </c>
      <c r="R5171">
        <f t="shared" si="801"/>
        <v>0</v>
      </c>
      <c r="S5171">
        <f t="shared" si="802"/>
        <v>0</v>
      </c>
      <c r="T5171">
        <f t="shared" si="803"/>
        <v>0</v>
      </c>
      <c r="U5171">
        <f t="shared" si="804"/>
        <v>0</v>
      </c>
      <c r="V5171">
        <f t="shared" si="805"/>
        <v>1</v>
      </c>
      <c r="W5171">
        <f t="shared" si="806"/>
        <v>0</v>
      </c>
      <c r="X5171">
        <f t="shared" si="807"/>
        <v>0</v>
      </c>
      <c r="Y5171">
        <f t="shared" si="808"/>
        <v>0</v>
      </c>
      <c r="Z5171">
        <f t="shared" si="809"/>
        <v>0</v>
      </c>
    </row>
    <row r="5172" spans="1:26">
      <c r="A5172">
        <v>1</v>
      </c>
      <c r="B5172" t="s">
        <v>60</v>
      </c>
      <c r="C5172" t="s">
        <v>61</v>
      </c>
      <c r="D5172">
        <v>1</v>
      </c>
      <c r="E5172">
        <v>1</v>
      </c>
      <c r="F5172">
        <v>1</v>
      </c>
      <c r="G5172">
        <v>0</v>
      </c>
      <c r="H5172">
        <v>0</v>
      </c>
      <c r="I5172">
        <v>0</v>
      </c>
      <c r="J5172">
        <v>0</v>
      </c>
      <c r="K5172">
        <v>1</v>
      </c>
      <c r="L5172">
        <v>1</v>
      </c>
      <c r="M5172">
        <v>1</v>
      </c>
      <c r="N5172">
        <f t="array" ref="N5172">$AC$2*_xlfn.IFS(B5172="data_scientist",$AD$7,TRUE,1)*_xlfn.IFS(B5172="data_analyst",$AD$8,TRUE,1)*_xlfn.IFS(B5172="data_engineer",$AD$9,TRUE,1)*IF(D5172,$AD$13,$AD$14)*IF(E5172,$AD$19,$AD$20)*IF(F5172,$AD$24,$AD$25)*IF(G5172,$AD$29,$AD$30)*IF(H5172,$AD$34,$AD$35)*IF(I5172,$AD$39,$AD$40)*IF(J5172,$AD$44,$AD$45)*IF(K5172,$AD$49,$AD$50)*IF(L5172,$AD$54,$AD$55)*IF(M5172,$AD$59,$AD$60)</f>
        <v>9.49640774633459e-7</v>
      </c>
      <c r="O5172">
        <f t="array" ref="O5172">$AD$2*_xlfn.IFS(B5172="data_scientist",$AF$7,TRUE,1)*_xlfn.IFS(B5172="data_analyst",$AF$8,TRUE,1)*_xlfn.IFS(B5172="data_engineer",$AF$9,TRUE,1)*IF(D5172,$AF$13,$AF$14)*IF(E5172,$AF$19,$AF$20)*IF(F5172,$AF$24,$AF$25)*IF(G5172,$AF$29,$AF$30)*IF(H5172,$AF$34,$AF$35)*IF(I5172,$AF$39,$AF$40)*IF(J5172,$AF$44,$AF$45)*IF(K5172,$AF$49,$AF$50)*IF(L5172,$AF$54,$AF$55)*IF(M5172,$AF$59,$AF$60)</f>
        <v>0.00109703652503298</v>
      </c>
      <c r="P5172">
        <f t="array" ref="P5172">$AE$2*_xlfn.IFS(B5172="data_scientist",$AH$7,TRUE,1)*_xlfn.IFS(B5172="data_analyst",$AH$8,TRUE,1)*_xlfn.IFS(B5172="data_engineer",$AH$9,TRUE,1)*IF(D5172,$AH$13,$AH$14)*IF(E5172,$AH$19,$AH$20)*IF(F5172,$AH$24,$AH$25)*IF(G5172,$AH$29,$AH$30)*IF(H5172,$AH$34,$AH$35)*IF(I5172,$AH$39,$AH$40)*IF(J5172,$AH$44,$AH$45)*IF(K5172,$AH$49,$AH$50)*IF(L5172,$AH$54,$AH$55)*IF(M5172,$AH$59,$AH$60)</f>
        <v>3.55186777065334e-5</v>
      </c>
      <c r="Q5172">
        <f t="shared" si="800"/>
        <v>0.00109703652503298</v>
      </c>
      <c r="R5172">
        <f t="shared" si="801"/>
        <v>0</v>
      </c>
      <c r="S5172">
        <f t="shared" si="802"/>
        <v>0</v>
      </c>
      <c r="T5172">
        <f t="shared" si="803"/>
        <v>0</v>
      </c>
      <c r="U5172">
        <f t="shared" si="804"/>
        <v>0</v>
      </c>
      <c r="V5172">
        <f t="shared" si="805"/>
        <v>1</v>
      </c>
      <c r="W5172">
        <f t="shared" si="806"/>
        <v>0</v>
      </c>
      <c r="X5172">
        <f t="shared" si="807"/>
        <v>0</v>
      </c>
      <c r="Y5172">
        <f t="shared" si="808"/>
        <v>0</v>
      </c>
      <c r="Z5172">
        <f t="shared" si="809"/>
        <v>0</v>
      </c>
    </row>
    <row r="5173" spans="1:26">
      <c r="A5173">
        <v>1</v>
      </c>
      <c r="B5173" t="s">
        <v>60</v>
      </c>
      <c r="C5173" t="s">
        <v>61</v>
      </c>
      <c r="D5173">
        <v>1</v>
      </c>
      <c r="E5173">
        <v>1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1</v>
      </c>
      <c r="M5173">
        <v>1</v>
      </c>
      <c r="N5173">
        <f t="array" ref="N5173">$AC$2*_xlfn.IFS(B5173="data_scientist",$AD$7,TRUE,1)*_xlfn.IFS(B5173="data_analyst",$AD$8,TRUE,1)*_xlfn.IFS(B5173="data_engineer",$AD$9,TRUE,1)*IF(D5173,$AD$13,$AD$14)*IF(E5173,$AD$19,$AD$20)*IF(F5173,$AD$24,$AD$25)*IF(G5173,$AD$29,$AD$30)*IF(H5173,$AD$34,$AD$35)*IF(I5173,$AD$39,$AD$40)*IF(J5173,$AD$44,$AD$45)*IF(K5173,$AD$49,$AD$50)*IF(L5173,$AD$54,$AD$55)*IF(M5173,$AD$59,$AD$60)</f>
        <v>0.000108369470624033</v>
      </c>
      <c r="O5173">
        <f t="array" ref="O5173">$AD$2*_xlfn.IFS(B5173="data_scientist",$AF$7,TRUE,1)*_xlfn.IFS(B5173="data_analyst",$AF$8,TRUE,1)*_xlfn.IFS(B5173="data_engineer",$AF$9,TRUE,1)*IF(D5173,$AF$13,$AF$14)*IF(E5173,$AF$19,$AF$20)*IF(F5173,$AF$24,$AF$25)*IF(G5173,$AF$29,$AF$30)*IF(H5173,$AF$34,$AF$35)*IF(I5173,$AF$39,$AF$40)*IF(J5173,$AF$44,$AF$45)*IF(K5173,$AF$49,$AF$50)*IF(L5173,$AF$54,$AF$55)*IF(M5173,$AF$59,$AF$60)</f>
        <v>0.00154679703700212</v>
      </c>
      <c r="P5173">
        <f t="array" ref="P5173">$AE$2*_xlfn.IFS(B5173="data_scientist",$AH$7,TRUE,1)*_xlfn.IFS(B5173="data_analyst",$AH$8,TRUE,1)*_xlfn.IFS(B5173="data_engineer",$AH$9,TRUE,1)*IF(D5173,$AH$13,$AH$14)*IF(E5173,$AH$19,$AH$20)*IF(F5173,$AH$24,$AH$25)*IF(G5173,$AH$29,$AH$30)*IF(H5173,$AH$34,$AH$35)*IF(I5173,$AH$39,$AH$40)*IF(J5173,$AH$44,$AH$45)*IF(K5173,$AH$49,$AH$50)*IF(L5173,$AH$54,$AH$55)*IF(M5173,$AH$59,$AH$60)</f>
        <v>0.00013808391035451</v>
      </c>
      <c r="Q5173">
        <f t="shared" si="800"/>
        <v>0.00154679703700212</v>
      </c>
      <c r="R5173">
        <f t="shared" si="801"/>
        <v>0</v>
      </c>
      <c r="S5173">
        <f t="shared" si="802"/>
        <v>0</v>
      </c>
      <c r="T5173">
        <f t="shared" si="803"/>
        <v>0</v>
      </c>
      <c r="U5173">
        <f t="shared" si="804"/>
        <v>0</v>
      </c>
      <c r="V5173">
        <f t="shared" si="805"/>
        <v>1</v>
      </c>
      <c r="W5173">
        <f t="shared" si="806"/>
        <v>0</v>
      </c>
      <c r="X5173">
        <f t="shared" si="807"/>
        <v>0</v>
      </c>
      <c r="Y5173">
        <f t="shared" si="808"/>
        <v>0</v>
      </c>
      <c r="Z5173">
        <f t="shared" si="809"/>
        <v>0</v>
      </c>
    </row>
    <row r="5174" spans="1:26">
      <c r="A5174">
        <v>1</v>
      </c>
      <c r="B5174" t="s">
        <v>60</v>
      </c>
      <c r="C5174" t="s">
        <v>61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1</v>
      </c>
      <c r="M5174">
        <v>1</v>
      </c>
      <c r="N5174">
        <f t="array" ref="N5174">$AC$2*_xlfn.IFS(B5174="data_scientist",$AD$7,TRUE,1)*_xlfn.IFS(B5174="data_analyst",$AD$8,TRUE,1)*_xlfn.IFS(B5174="data_engineer",$AD$9,TRUE,1)*IF(D5174,$AD$13,$AD$14)*IF(E5174,$AD$19,$AD$20)*IF(F5174,$AD$24,$AD$25)*IF(G5174,$AD$29,$AD$30)*IF(H5174,$AD$34,$AD$35)*IF(I5174,$AD$39,$AD$40)*IF(J5174,$AD$44,$AD$45)*IF(K5174,$AD$49,$AD$50)*IF(L5174,$AD$54,$AD$55)*IF(M5174,$AD$59,$AD$60)</f>
        <v>0.000177270339176216</v>
      </c>
      <c r="O5174">
        <f t="array" ref="O5174">$AD$2*_xlfn.IFS(B5174="data_scientist",$AF$7,TRUE,1)*_xlfn.IFS(B5174="data_analyst",$AF$8,TRUE,1)*_xlfn.IFS(B5174="data_engineer",$AF$9,TRUE,1)*IF(D5174,$AF$13,$AF$14)*IF(E5174,$AF$19,$AF$20)*IF(F5174,$AF$24,$AF$25)*IF(G5174,$AF$29,$AF$30)*IF(H5174,$AF$34,$AF$35)*IF(I5174,$AF$39,$AF$40)*IF(J5174,$AF$44,$AF$45)*IF(K5174,$AF$49,$AF$50)*IF(L5174,$AF$54,$AF$55)*IF(M5174,$AF$59,$AF$60)</f>
        <v>0.000511312870129521</v>
      </c>
      <c r="P5174">
        <f t="array" ref="P5174">$AE$2*_xlfn.IFS(B5174="data_scientist",$AH$7,TRUE,1)*_xlfn.IFS(B5174="data_analyst",$AH$8,TRUE,1)*_xlfn.IFS(B5174="data_engineer",$AH$9,TRUE,1)*IF(D5174,$AH$13,$AH$14)*IF(E5174,$AH$19,$AH$20)*IF(F5174,$AH$24,$AH$25)*IF(G5174,$AH$29,$AH$30)*IF(H5174,$AH$34,$AH$35)*IF(I5174,$AH$39,$AH$40)*IF(J5174,$AH$44,$AH$45)*IF(K5174,$AH$49,$AH$50)*IF(L5174,$AH$54,$AH$55)*IF(M5174,$AH$59,$AH$60)</f>
        <v>9.79806008966168e-5</v>
      </c>
      <c r="Q5174">
        <f t="shared" si="800"/>
        <v>0.000511312870129521</v>
      </c>
      <c r="R5174">
        <f t="shared" si="801"/>
        <v>0</v>
      </c>
      <c r="S5174">
        <f t="shared" si="802"/>
        <v>0</v>
      </c>
      <c r="T5174">
        <f t="shared" si="803"/>
        <v>0</v>
      </c>
      <c r="U5174">
        <f t="shared" si="804"/>
        <v>0</v>
      </c>
      <c r="V5174">
        <f t="shared" si="805"/>
        <v>1</v>
      </c>
      <c r="W5174">
        <f t="shared" si="806"/>
        <v>0</v>
      </c>
      <c r="X5174">
        <f t="shared" si="807"/>
        <v>0</v>
      </c>
      <c r="Y5174">
        <f t="shared" si="808"/>
        <v>0</v>
      </c>
      <c r="Z5174">
        <f t="shared" si="809"/>
        <v>0</v>
      </c>
    </row>
    <row r="5175" spans="1:26">
      <c r="A5175">
        <v>1</v>
      </c>
      <c r="B5175" t="s">
        <v>60</v>
      </c>
      <c r="C5175" t="s">
        <v>61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1</v>
      </c>
      <c r="L5175">
        <v>1</v>
      </c>
      <c r="M5175">
        <v>1</v>
      </c>
      <c r="N5175">
        <f t="array" ref="N5175">$AC$2*_xlfn.IFS(B5175="data_scientist",$AD$7,TRUE,1)*_xlfn.IFS(B5175="data_analyst",$AD$8,TRUE,1)*_xlfn.IFS(B5175="data_engineer",$AD$9,TRUE,1)*IF(D5175,$AD$13,$AD$14)*IF(E5175,$AD$19,$AD$20)*IF(F5175,$AD$24,$AD$25)*IF(G5175,$AD$29,$AD$30)*IF(H5175,$AD$34,$AD$35)*IF(I5175,$AD$39,$AD$40)*IF(J5175,$AD$44,$AD$45)*IF(K5175,$AD$49,$AD$50)*IF(L5175,$AD$54,$AD$55)*IF(M5175,$AD$59,$AD$60)</f>
        <v>8.53800549915551e-6</v>
      </c>
      <c r="O5175">
        <f t="array" ref="O5175">$AD$2*_xlfn.IFS(B5175="data_scientist",$AF$7,TRUE,1)*_xlfn.IFS(B5175="data_analyst",$AF$8,TRUE,1)*_xlfn.IFS(B5175="data_engineer",$AF$9,TRUE,1)*IF(D5175,$AF$13,$AF$14)*IF(E5175,$AF$19,$AF$20)*IF(F5175,$AF$24,$AF$25)*IF(G5175,$AF$29,$AF$30)*IF(H5175,$AF$34,$AF$35)*IF(I5175,$AF$39,$AF$40)*IF(J5175,$AF$44,$AF$45)*IF(K5175,$AF$49,$AF$50)*IF(L5175,$AF$54,$AF$55)*IF(M5175,$AF$59,$AF$60)</f>
        <v>0.000318783036330135</v>
      </c>
      <c r="P5175">
        <f t="array" ref="P5175">$AE$2*_xlfn.IFS(B5175="data_scientist",$AH$7,TRUE,1)*_xlfn.IFS(B5175="data_analyst",$AH$8,TRUE,1)*_xlfn.IFS(B5175="data_engineer",$AH$9,TRUE,1)*IF(D5175,$AH$13,$AH$14)*IF(E5175,$AH$19,$AH$20)*IF(F5175,$AH$24,$AH$25)*IF(G5175,$AH$29,$AH$30)*IF(H5175,$AH$34,$AH$35)*IF(I5175,$AH$39,$AH$40)*IF(J5175,$AH$44,$AH$45)*IF(K5175,$AH$49,$AH$50)*IF(L5175,$AH$54,$AH$55)*IF(M5175,$AH$59,$AH$60)</f>
        <v>3.68914813092525e-5</v>
      </c>
      <c r="Q5175">
        <f t="shared" si="800"/>
        <v>0.000318783036330135</v>
      </c>
      <c r="R5175">
        <f t="shared" si="801"/>
        <v>0</v>
      </c>
      <c r="S5175">
        <f t="shared" si="802"/>
        <v>0</v>
      </c>
      <c r="T5175">
        <f t="shared" si="803"/>
        <v>0</v>
      </c>
      <c r="U5175">
        <f t="shared" si="804"/>
        <v>0</v>
      </c>
      <c r="V5175">
        <f t="shared" si="805"/>
        <v>1</v>
      </c>
      <c r="W5175">
        <f t="shared" si="806"/>
        <v>0</v>
      </c>
      <c r="X5175">
        <f t="shared" si="807"/>
        <v>0</v>
      </c>
      <c r="Y5175">
        <f t="shared" si="808"/>
        <v>0</v>
      </c>
      <c r="Z5175">
        <f t="shared" si="809"/>
        <v>0</v>
      </c>
    </row>
    <row r="5176" spans="1:26">
      <c r="A5176">
        <v>1</v>
      </c>
      <c r="B5176" t="s">
        <v>60</v>
      </c>
      <c r="C5176" t="s">
        <v>61</v>
      </c>
      <c r="D5176">
        <v>0</v>
      </c>
      <c r="E5176">
        <v>0</v>
      </c>
      <c r="F5176">
        <v>0</v>
      </c>
      <c r="G5176">
        <v>0</v>
      </c>
      <c r="H5176">
        <v>1</v>
      </c>
      <c r="I5176">
        <v>0</v>
      </c>
      <c r="J5176">
        <v>0</v>
      </c>
      <c r="K5176">
        <v>1</v>
      </c>
      <c r="L5176">
        <v>0</v>
      </c>
      <c r="M5176">
        <v>1</v>
      </c>
      <c r="N5176">
        <f t="array" ref="N5176">$AC$2*_xlfn.IFS(B5176="data_scientist",$AD$7,TRUE,1)*_xlfn.IFS(B5176="data_analyst",$AD$8,TRUE,1)*_xlfn.IFS(B5176="data_engineer",$AD$9,TRUE,1)*IF(D5176,$AD$13,$AD$14)*IF(E5176,$AD$19,$AD$20)*IF(F5176,$AD$24,$AD$25)*IF(G5176,$AD$29,$AD$30)*IF(H5176,$AD$34,$AD$35)*IF(I5176,$AD$39,$AD$40)*IF(J5176,$AD$44,$AD$45)*IF(K5176,$AD$49,$AD$50)*IF(L5176,$AD$54,$AD$55)*IF(M5176,$AD$59,$AD$60)</f>
        <v>6.72974954967633e-6</v>
      </c>
      <c r="O5176">
        <f t="array" ref="O5176">$AD$2*_xlfn.IFS(B5176="data_scientist",$AF$7,TRUE,1)*_xlfn.IFS(B5176="data_analyst",$AF$8,TRUE,1)*_xlfn.IFS(B5176="data_engineer",$AF$9,TRUE,1)*IF(D5176,$AF$13,$AF$14)*IF(E5176,$AF$19,$AF$20)*IF(F5176,$AF$24,$AF$25)*IF(G5176,$AF$29,$AF$30)*IF(H5176,$AF$34,$AF$35)*IF(I5176,$AF$39,$AF$40)*IF(J5176,$AF$44,$AF$45)*IF(K5176,$AF$49,$AF$50)*IF(L5176,$AF$54,$AF$55)*IF(M5176,$AF$59,$AF$60)</f>
        <v>0.000411740427261692</v>
      </c>
      <c r="P5176">
        <f t="array" ref="P5176">$AE$2*_xlfn.IFS(B5176="data_scientist",$AH$7,TRUE,1)*_xlfn.IFS(B5176="data_analyst",$AH$8,TRUE,1)*_xlfn.IFS(B5176="data_engineer",$AH$9,TRUE,1)*IF(D5176,$AH$13,$AH$14)*IF(E5176,$AH$19,$AH$20)*IF(F5176,$AH$24,$AH$25)*IF(G5176,$AH$29,$AH$30)*IF(H5176,$AH$34,$AH$35)*IF(I5176,$AH$39,$AH$40)*IF(J5176,$AH$44,$AH$45)*IF(K5176,$AH$49,$AH$50)*IF(L5176,$AH$54,$AH$55)*IF(M5176,$AH$59,$AH$60)</f>
        <v>5.74793976356408e-5</v>
      </c>
      <c r="Q5176">
        <f t="shared" si="800"/>
        <v>0.000411740427261692</v>
      </c>
      <c r="R5176">
        <f t="shared" si="801"/>
        <v>0</v>
      </c>
      <c r="S5176">
        <f t="shared" si="802"/>
        <v>0</v>
      </c>
      <c r="T5176">
        <f t="shared" si="803"/>
        <v>0</v>
      </c>
      <c r="U5176">
        <f t="shared" si="804"/>
        <v>0</v>
      </c>
      <c r="V5176">
        <f t="shared" si="805"/>
        <v>1</v>
      </c>
      <c r="W5176">
        <f t="shared" si="806"/>
        <v>0</v>
      </c>
      <c r="X5176">
        <f t="shared" si="807"/>
        <v>0</v>
      </c>
      <c r="Y5176">
        <f t="shared" si="808"/>
        <v>0</v>
      </c>
      <c r="Z5176">
        <f t="shared" si="809"/>
        <v>0</v>
      </c>
    </row>
    <row r="5177" spans="1:26">
      <c r="A5177">
        <v>1</v>
      </c>
      <c r="B5177" t="s">
        <v>60</v>
      </c>
      <c r="C5177" t="s">
        <v>61</v>
      </c>
      <c r="D5177">
        <v>1</v>
      </c>
      <c r="E5177">
        <v>0</v>
      </c>
      <c r="F5177">
        <v>0</v>
      </c>
      <c r="G5177">
        <v>0</v>
      </c>
      <c r="H5177">
        <v>1</v>
      </c>
      <c r="I5177">
        <v>0</v>
      </c>
      <c r="J5177">
        <v>0</v>
      </c>
      <c r="K5177">
        <v>1</v>
      </c>
      <c r="L5177">
        <v>1</v>
      </c>
      <c r="M5177">
        <v>1</v>
      </c>
      <c r="N5177">
        <f t="array" ref="N5177">$AC$2*_xlfn.IFS(B5177="data_scientist",$AD$7,TRUE,1)*_xlfn.IFS(B5177="data_analyst",$AD$8,TRUE,1)*_xlfn.IFS(B5177="data_engineer",$AD$9,TRUE,1)*IF(D5177,$AD$13,$AD$14)*IF(E5177,$AD$19,$AD$20)*IF(F5177,$AD$24,$AD$25)*IF(G5177,$AD$29,$AD$30)*IF(H5177,$AD$34,$AD$35)*IF(I5177,$AD$39,$AD$40)*IF(J5177,$AD$44,$AD$45)*IF(K5177,$AD$49,$AD$50)*IF(L5177,$AD$54,$AD$55)*IF(M5177,$AD$59,$AD$60)</f>
        <v>2.67558784888113e-7</v>
      </c>
      <c r="O5177">
        <f t="array" ref="O5177">$AD$2*_xlfn.IFS(B5177="data_scientist",$AF$7,TRUE,1)*_xlfn.IFS(B5177="data_analyst",$AF$8,TRUE,1)*_xlfn.IFS(B5177="data_engineer",$AF$9,TRUE,1)*IF(D5177,$AF$13,$AF$14)*IF(E5177,$AF$19,$AF$20)*IF(F5177,$AF$24,$AF$25)*IF(G5177,$AF$29,$AF$30)*IF(H5177,$AF$34,$AF$35)*IF(I5177,$AF$39,$AF$40)*IF(J5177,$AF$44,$AF$45)*IF(K5177,$AF$49,$AF$50)*IF(L5177,$AF$54,$AF$55)*IF(M5177,$AF$59,$AF$60)</f>
        <v>0.00060015375717898</v>
      </c>
      <c r="P5177">
        <f t="array" ref="P5177">$AE$2*_xlfn.IFS(B5177="data_scientist",$AH$7,TRUE,1)*_xlfn.IFS(B5177="data_analyst",$AH$8,TRUE,1)*_xlfn.IFS(B5177="data_engineer",$AH$9,TRUE,1)*IF(D5177,$AH$13,$AH$14)*IF(E5177,$AH$19,$AH$20)*IF(F5177,$AH$24,$AH$25)*IF(G5177,$AH$29,$AH$30)*IF(H5177,$AH$34,$AH$35)*IF(I5177,$AH$39,$AH$40)*IF(J5177,$AH$44,$AH$45)*IF(K5177,$AH$49,$AH$50)*IF(L5177,$AH$54,$AH$55)*IF(M5177,$AH$59,$AH$60)</f>
        <v>2.40800921018817e-5</v>
      </c>
      <c r="Q5177">
        <f t="shared" si="800"/>
        <v>0.00060015375717898</v>
      </c>
      <c r="R5177">
        <f t="shared" si="801"/>
        <v>0</v>
      </c>
      <c r="S5177">
        <f t="shared" si="802"/>
        <v>0</v>
      </c>
      <c r="T5177">
        <f t="shared" si="803"/>
        <v>0</v>
      </c>
      <c r="U5177">
        <f t="shared" si="804"/>
        <v>0</v>
      </c>
      <c r="V5177">
        <f t="shared" si="805"/>
        <v>1</v>
      </c>
      <c r="W5177">
        <f t="shared" si="806"/>
        <v>0</v>
      </c>
      <c r="X5177">
        <f t="shared" si="807"/>
        <v>0</v>
      </c>
      <c r="Y5177">
        <f t="shared" si="808"/>
        <v>0</v>
      </c>
      <c r="Z5177">
        <f t="shared" si="809"/>
        <v>0</v>
      </c>
    </row>
    <row r="5178" spans="1:26">
      <c r="A5178">
        <v>1</v>
      </c>
      <c r="B5178" t="s">
        <v>60</v>
      </c>
      <c r="C5178" t="s">
        <v>61</v>
      </c>
      <c r="D5178">
        <v>1</v>
      </c>
      <c r="E5178">
        <v>1</v>
      </c>
      <c r="F5178">
        <v>1</v>
      </c>
      <c r="G5178">
        <v>0</v>
      </c>
      <c r="H5178">
        <v>0</v>
      </c>
      <c r="I5178">
        <v>1</v>
      </c>
      <c r="J5178">
        <v>0</v>
      </c>
      <c r="K5178">
        <v>1</v>
      </c>
      <c r="L5178">
        <v>1</v>
      </c>
      <c r="M5178">
        <v>1</v>
      </c>
      <c r="N5178">
        <f t="array" ref="N5178">$AC$2*_xlfn.IFS(B5178="data_scientist",$AD$7,TRUE,1)*_xlfn.IFS(B5178="data_analyst",$AD$8,TRUE,1)*_xlfn.IFS(B5178="data_engineer",$AD$9,TRUE,1)*IF(D5178,$AD$13,$AD$14)*IF(E5178,$AD$19,$AD$20)*IF(F5178,$AD$24,$AD$25)*IF(G5178,$AD$29,$AD$30)*IF(H5178,$AD$34,$AD$35)*IF(I5178,$AD$39,$AD$40)*IF(J5178,$AD$44,$AD$45)*IF(K5178,$AD$49,$AD$50)*IF(L5178,$AD$54,$AD$55)*IF(M5178,$AD$59,$AD$60)</f>
        <v>3.26072642524606e-7</v>
      </c>
      <c r="O5178">
        <f t="array" ref="O5178">$AD$2*_xlfn.IFS(B5178="data_scientist",$AF$7,TRUE,1)*_xlfn.IFS(B5178="data_analyst",$AF$8,TRUE,1)*_xlfn.IFS(B5178="data_engineer",$AF$9,TRUE,1)*IF(D5178,$AF$13,$AF$14)*IF(E5178,$AF$19,$AF$20)*IF(F5178,$AF$24,$AF$25)*IF(G5178,$AF$29,$AF$30)*IF(H5178,$AF$34,$AF$35)*IF(I5178,$AF$39,$AF$40)*IF(J5178,$AF$44,$AF$45)*IF(K5178,$AF$49,$AF$50)*IF(L5178,$AF$54,$AF$55)*IF(M5178,$AF$59,$AF$60)</f>
        <v>0.000265572190449162</v>
      </c>
      <c r="P5178">
        <f t="array" ref="P5178">$AE$2*_xlfn.IFS(B5178="data_scientist",$AH$7,TRUE,1)*_xlfn.IFS(B5178="data_analyst",$AH$8,TRUE,1)*_xlfn.IFS(B5178="data_engineer",$AH$9,TRUE,1)*IF(D5178,$AH$13,$AH$14)*IF(E5178,$AH$19,$AH$20)*IF(F5178,$AH$24,$AH$25)*IF(G5178,$AH$29,$AH$30)*IF(H5178,$AH$34,$AH$35)*IF(I5178,$AH$39,$AH$40)*IF(J5178,$AH$44,$AH$45)*IF(K5178,$AH$49,$AH$50)*IF(L5178,$AH$54,$AH$55)*IF(M5178,$AH$59,$AH$60)</f>
        <v>9.96663461068452e-6</v>
      </c>
      <c r="Q5178">
        <f t="shared" si="800"/>
        <v>0.000265572190449162</v>
      </c>
      <c r="R5178">
        <f t="shared" si="801"/>
        <v>0</v>
      </c>
      <c r="S5178">
        <f t="shared" si="802"/>
        <v>0</v>
      </c>
      <c r="T5178">
        <f t="shared" si="803"/>
        <v>0</v>
      </c>
      <c r="U5178">
        <f t="shared" si="804"/>
        <v>0</v>
      </c>
      <c r="V5178">
        <f t="shared" si="805"/>
        <v>1</v>
      </c>
      <c r="W5178">
        <f t="shared" si="806"/>
        <v>0</v>
      </c>
      <c r="X5178">
        <f t="shared" si="807"/>
        <v>0</v>
      </c>
      <c r="Y5178">
        <f t="shared" si="808"/>
        <v>0</v>
      </c>
      <c r="Z5178">
        <f t="shared" si="809"/>
        <v>0</v>
      </c>
    </row>
    <row r="5179" spans="1:26">
      <c r="A5179">
        <v>1</v>
      </c>
      <c r="B5179" t="s">
        <v>60</v>
      </c>
      <c r="C5179" t="s">
        <v>61</v>
      </c>
      <c r="D5179">
        <v>0</v>
      </c>
      <c r="E5179">
        <v>0</v>
      </c>
      <c r="F5179">
        <v>0</v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1</v>
      </c>
      <c r="M5179">
        <v>1</v>
      </c>
      <c r="N5179">
        <f t="array" ref="N5179">$AC$2*_xlfn.IFS(B5179="data_scientist",$AD$7,TRUE,1)*_xlfn.IFS(B5179="data_analyst",$AD$8,TRUE,1)*_xlfn.IFS(B5179="data_engineer",$AD$9,TRUE,1)*IF(D5179,$AD$13,$AD$14)*IF(E5179,$AD$19,$AD$20)*IF(F5179,$AD$24,$AD$25)*IF(G5179,$AD$29,$AD$30)*IF(H5179,$AD$34,$AD$35)*IF(I5179,$AD$39,$AD$40)*IF(J5179,$AD$44,$AD$45)*IF(K5179,$AD$49,$AD$50)*IF(L5179,$AD$54,$AD$55)*IF(M5179,$AD$59,$AD$60)</f>
        <v>1.18397469180193e-5</v>
      </c>
      <c r="O5179">
        <f t="array" ref="O5179">$AD$2*_xlfn.IFS(B5179="data_scientist",$AF$7,TRUE,1)*_xlfn.IFS(B5179="data_analyst",$AF$8,TRUE,1)*_xlfn.IFS(B5179="data_engineer",$AF$9,TRUE,1)*IF(D5179,$AF$13,$AF$14)*IF(E5179,$AF$19,$AF$20)*IF(F5179,$AF$24,$AF$25)*IF(G5179,$AF$29,$AF$30)*IF(H5179,$AF$34,$AF$35)*IF(I5179,$AF$39,$AF$40)*IF(J5179,$AF$44,$AF$45)*IF(K5179,$AF$49,$AF$50)*IF(L5179,$AF$54,$AF$55)*IF(M5179,$AF$59,$AF$60)</f>
        <v>0.000369118177547762</v>
      </c>
      <c r="P5179">
        <f t="array" ref="P5179">$AE$2*_xlfn.IFS(B5179="data_scientist",$AH$7,TRUE,1)*_xlfn.IFS(B5179="data_analyst",$AH$8,TRUE,1)*_xlfn.IFS(B5179="data_engineer",$AH$9,TRUE,1)*IF(D5179,$AH$13,$AH$14)*IF(E5179,$AH$19,$AH$20)*IF(F5179,$AH$24,$AH$25)*IF(G5179,$AH$29,$AH$30)*IF(H5179,$AH$34,$AH$35)*IF(I5179,$AH$39,$AH$40)*IF(J5179,$AH$44,$AH$45)*IF(K5179,$AH$49,$AH$50)*IF(L5179,$AH$54,$AH$55)*IF(M5179,$AH$59,$AH$60)</f>
        <v>4.81308214930749e-5</v>
      </c>
      <c r="Q5179">
        <f t="shared" si="800"/>
        <v>0.000369118177547762</v>
      </c>
      <c r="R5179">
        <f t="shared" si="801"/>
        <v>0</v>
      </c>
      <c r="S5179">
        <f t="shared" si="802"/>
        <v>0</v>
      </c>
      <c r="T5179">
        <f t="shared" si="803"/>
        <v>0</v>
      </c>
      <c r="U5179">
        <f t="shared" si="804"/>
        <v>0</v>
      </c>
      <c r="V5179">
        <f t="shared" si="805"/>
        <v>1</v>
      </c>
      <c r="W5179">
        <f t="shared" si="806"/>
        <v>0</v>
      </c>
      <c r="X5179">
        <f t="shared" si="807"/>
        <v>0</v>
      </c>
      <c r="Y5179">
        <f t="shared" si="808"/>
        <v>0</v>
      </c>
      <c r="Z5179">
        <f t="shared" si="809"/>
        <v>0</v>
      </c>
    </row>
    <row r="5180" spans="1:26">
      <c r="A5180">
        <v>1</v>
      </c>
      <c r="B5180" t="s">
        <v>60</v>
      </c>
      <c r="C5180" t="s">
        <v>61</v>
      </c>
      <c r="D5180">
        <v>0</v>
      </c>
      <c r="E5180">
        <v>1</v>
      </c>
      <c r="F5180">
        <v>0</v>
      </c>
      <c r="G5180">
        <v>0</v>
      </c>
      <c r="H5180">
        <v>1</v>
      </c>
      <c r="I5180">
        <v>0</v>
      </c>
      <c r="J5180">
        <v>0</v>
      </c>
      <c r="K5180">
        <v>1</v>
      </c>
      <c r="L5180">
        <v>1</v>
      </c>
      <c r="M5180">
        <v>1</v>
      </c>
      <c r="N5180">
        <f t="array" ref="N5180">$AC$2*_xlfn.IFS(B5180="data_scientist",$AD$7,TRUE,1)*_xlfn.IFS(B5180="data_analyst",$AD$8,TRUE,1)*_xlfn.IFS(B5180="data_engineer",$AD$9,TRUE,1)*IF(D5180,$AD$13,$AD$14)*IF(E5180,$AD$19,$AD$20)*IF(F5180,$AD$24,$AD$25)*IF(G5180,$AD$29,$AD$30)*IF(H5180,$AD$34,$AD$35)*IF(I5180,$AD$39,$AD$40)*IF(J5180,$AD$44,$AD$45)*IF(K5180,$AD$49,$AD$50)*IF(L5180,$AD$54,$AD$55)*IF(M5180,$AD$59,$AD$60)</f>
        <v>7.42980146099854e-7</v>
      </c>
      <c r="O5180">
        <f t="array" ref="O5180">$AD$2*_xlfn.IFS(B5180="data_scientist",$AF$7,TRUE,1)*_xlfn.IFS(B5180="data_analyst",$AF$8,TRUE,1)*_xlfn.IFS(B5180="data_engineer",$AF$9,TRUE,1)*IF(D5180,$AF$13,$AF$14)*IF(E5180,$AF$19,$AF$20)*IF(F5180,$AF$24,$AF$25)*IF(G5180,$AF$29,$AF$30)*IF(H5180,$AF$34,$AF$35)*IF(I5180,$AF$39,$AF$40)*IF(J5180,$AF$44,$AF$45)*IF(K5180,$AF$49,$AF$50)*IF(L5180,$AF$54,$AF$55)*IF(M5180,$AF$59,$AF$60)</f>
        <v>0.000266951214260023</v>
      </c>
      <c r="P5180">
        <f t="array" ref="P5180">$AE$2*_xlfn.IFS(B5180="data_scientist",$AH$7,TRUE,1)*_xlfn.IFS(B5180="data_analyst",$AH$8,TRUE,1)*_xlfn.IFS(B5180="data_engineer",$AH$9,TRUE,1)*IF(D5180,$AH$13,$AH$14)*IF(E5180,$AH$19,$AH$20)*IF(F5180,$AH$24,$AH$25)*IF(G5180,$AH$29,$AH$30)*IF(H5180,$AH$34,$AH$35)*IF(I5180,$AH$39,$AH$40)*IF(J5180,$AH$44,$AH$45)*IF(K5180,$AH$49,$AH$50)*IF(L5180,$AH$54,$AH$55)*IF(M5180,$AH$59,$AH$60)</f>
        <v>1.92204421494245e-5</v>
      </c>
      <c r="Q5180">
        <f t="shared" si="800"/>
        <v>0.000266951214260023</v>
      </c>
      <c r="R5180">
        <f t="shared" si="801"/>
        <v>0</v>
      </c>
      <c r="S5180">
        <f t="shared" si="802"/>
        <v>0</v>
      </c>
      <c r="T5180">
        <f t="shared" si="803"/>
        <v>0</v>
      </c>
      <c r="U5180">
        <f t="shared" si="804"/>
        <v>0</v>
      </c>
      <c r="V5180">
        <f t="shared" si="805"/>
        <v>1</v>
      </c>
      <c r="W5180">
        <f t="shared" si="806"/>
        <v>0</v>
      </c>
      <c r="X5180">
        <f t="shared" si="807"/>
        <v>0</v>
      </c>
      <c r="Y5180">
        <f t="shared" si="808"/>
        <v>0</v>
      </c>
      <c r="Z5180">
        <f t="shared" si="809"/>
        <v>0</v>
      </c>
    </row>
    <row r="5181" spans="1:26">
      <c r="A5181">
        <v>1</v>
      </c>
      <c r="B5181" t="s">
        <v>60</v>
      </c>
      <c r="C5181" t="s">
        <v>61</v>
      </c>
      <c r="D5181">
        <v>0</v>
      </c>
      <c r="E5181">
        <v>0</v>
      </c>
      <c r="F5181">
        <v>1</v>
      </c>
      <c r="G5181">
        <v>0</v>
      </c>
      <c r="H5181">
        <v>1</v>
      </c>
      <c r="I5181">
        <v>0</v>
      </c>
      <c r="J5181">
        <v>0</v>
      </c>
      <c r="K5181">
        <v>1</v>
      </c>
      <c r="L5181">
        <v>0</v>
      </c>
      <c r="M5181">
        <v>1</v>
      </c>
      <c r="N5181">
        <f t="array" ref="N5181">$AC$2*_xlfn.IFS(B5181="data_scientist",$AD$7,TRUE,1)*_xlfn.IFS(B5181="data_analyst",$AD$8,TRUE,1)*_xlfn.IFS(B5181="data_engineer",$AD$9,TRUE,1)*IF(D5181,$AD$13,$AD$14)*IF(E5181,$AD$19,$AD$20)*IF(F5181,$AD$24,$AD$25)*IF(G5181,$AD$29,$AD$30)*IF(H5181,$AD$34,$AD$35)*IF(I5181,$AD$39,$AD$40)*IF(J5181,$AD$44,$AD$45)*IF(K5181,$AD$49,$AD$50)*IF(L5181,$AD$54,$AD$55)*IF(M5181,$AD$59,$AD$60)</f>
        <v>1.22442150666209e-6</v>
      </c>
      <c r="O5181">
        <f t="array" ref="O5181">$AD$2*_xlfn.IFS(B5181="data_scientist",$AF$7,TRUE,1)*_xlfn.IFS(B5181="data_analyst",$AF$8,TRUE,1)*_xlfn.IFS(B5181="data_engineer",$AF$9,TRUE,1)*IF(D5181,$AF$13,$AF$14)*IF(E5181,$AF$19,$AF$20)*IF(F5181,$AF$24,$AF$25)*IF(G5181,$AF$29,$AF$30)*IF(H5181,$AF$34,$AF$35)*IF(I5181,$AF$39,$AF$40)*IF(J5181,$AF$44,$AF$45)*IF(K5181,$AF$49,$AF$50)*IF(L5181,$AF$54,$AF$55)*IF(M5181,$AF$59,$AF$60)</f>
        <v>0.000468384794931698</v>
      </c>
      <c r="P5181">
        <f t="array" ref="P5181">$AE$2*_xlfn.IFS(B5181="data_scientist",$AH$7,TRUE,1)*_xlfn.IFS(B5181="data_analyst",$AH$8,TRUE,1)*_xlfn.IFS(B5181="data_engineer",$AH$9,TRUE,1)*IF(D5181,$AH$13,$AH$14)*IF(E5181,$AH$19,$AH$20)*IF(F5181,$AH$24,$AH$25)*IF(G5181,$AH$29,$AH$30)*IF(H5181,$AH$34,$AH$35)*IF(I5181,$AH$39,$AH$40)*IF(J5181,$AH$44,$AH$45)*IF(K5181,$AH$49,$AH$50)*IF(L5181,$AH$54,$AH$55)*IF(M5181,$AH$59,$AH$60)</f>
        <v>3.92681033352398e-5</v>
      </c>
      <c r="Q5181">
        <f t="shared" si="800"/>
        <v>0.000468384794931698</v>
      </c>
      <c r="R5181">
        <f t="shared" si="801"/>
        <v>0</v>
      </c>
      <c r="S5181">
        <f t="shared" si="802"/>
        <v>0</v>
      </c>
      <c r="T5181">
        <f t="shared" si="803"/>
        <v>0</v>
      </c>
      <c r="U5181">
        <f t="shared" si="804"/>
        <v>0</v>
      </c>
      <c r="V5181">
        <f t="shared" si="805"/>
        <v>1</v>
      </c>
      <c r="W5181">
        <f t="shared" si="806"/>
        <v>0</v>
      </c>
      <c r="X5181">
        <f t="shared" si="807"/>
        <v>0</v>
      </c>
      <c r="Y5181">
        <f t="shared" si="808"/>
        <v>0</v>
      </c>
      <c r="Z5181">
        <f t="shared" si="809"/>
        <v>0</v>
      </c>
    </row>
    <row r="5182" spans="1:26">
      <c r="A5182">
        <v>1</v>
      </c>
      <c r="B5182" t="s">
        <v>60</v>
      </c>
      <c r="C5182" t="s">
        <v>61</v>
      </c>
      <c r="D5182">
        <v>1</v>
      </c>
      <c r="E5182">
        <v>1</v>
      </c>
      <c r="F5182">
        <v>0</v>
      </c>
      <c r="G5182">
        <v>0</v>
      </c>
      <c r="H5182">
        <v>1</v>
      </c>
      <c r="I5182">
        <v>0</v>
      </c>
      <c r="J5182">
        <v>0</v>
      </c>
      <c r="K5182">
        <v>1</v>
      </c>
      <c r="L5182">
        <v>1</v>
      </c>
      <c r="M5182">
        <v>1</v>
      </c>
      <c r="N5182">
        <f t="array" ref="N5182">$AC$2*_xlfn.IFS(B5182="data_scientist",$AD$7,TRUE,1)*_xlfn.IFS(B5182="data_analyst",$AD$8,TRUE,1)*_xlfn.IFS(B5182="data_engineer",$AD$9,TRUE,1)*IF(D5182,$AD$13,$AD$14)*IF(E5182,$AD$19,$AD$20)*IF(F5182,$AD$24,$AD$25)*IF(G5182,$AD$29,$AD$30)*IF(H5182,$AD$34,$AD$35)*IF(I5182,$AD$39,$AD$40)*IF(J5182,$AD$44,$AD$45)*IF(K5182,$AD$49,$AD$50)*IF(L5182,$AD$54,$AD$55)*IF(M5182,$AD$59,$AD$60)</f>
        <v>3.48605030575121e-7</v>
      </c>
      <c r="O5182">
        <f t="array" ref="O5182">$AD$2*_xlfn.IFS(B5182="data_scientist",$AF$7,TRUE,1)*_xlfn.IFS(B5182="data_analyst",$AF$8,TRUE,1)*_xlfn.IFS(B5182="data_engineer",$AF$9,TRUE,1)*IF(D5182,$AF$13,$AF$14)*IF(E5182,$AF$19,$AF$20)*IF(F5182,$AF$24,$AF$25)*IF(G5182,$AF$29,$AF$30)*IF(H5182,$AF$34,$AF$35)*IF(I5182,$AF$39,$AF$40)*IF(J5182,$AF$44,$AF$45)*IF(K5182,$AF$49,$AF$50)*IF(L5182,$AF$54,$AF$55)*IF(M5182,$AF$59,$AF$60)</f>
        <v>0.000696178358327617</v>
      </c>
      <c r="P5182">
        <f t="array" ref="P5182">$AE$2*_xlfn.IFS(B5182="data_scientist",$AH$7,TRUE,1)*_xlfn.IFS(B5182="data_analyst",$AH$8,TRUE,1)*_xlfn.IFS(B5182="data_engineer",$AH$9,TRUE,1)*IF(D5182,$AH$13,$AH$14)*IF(E5182,$AH$19,$AH$20)*IF(F5182,$AH$24,$AH$25)*IF(G5182,$AH$29,$AH$30)*IF(H5182,$AH$34,$AH$35)*IF(I5182,$AH$39,$AH$40)*IF(J5182,$AH$44,$AH$45)*IF(K5182,$AH$49,$AH$50)*IF(L5182,$AH$54,$AH$55)*IF(M5182,$AH$59,$AH$60)</f>
        <v>2.55394916232079e-5</v>
      </c>
      <c r="Q5182">
        <f t="shared" si="800"/>
        <v>0.000696178358327617</v>
      </c>
      <c r="R5182">
        <f t="shared" si="801"/>
        <v>0</v>
      </c>
      <c r="S5182">
        <f t="shared" si="802"/>
        <v>0</v>
      </c>
      <c r="T5182">
        <f t="shared" si="803"/>
        <v>0</v>
      </c>
      <c r="U5182">
        <f t="shared" si="804"/>
        <v>0</v>
      </c>
      <c r="V5182">
        <f t="shared" si="805"/>
        <v>1</v>
      </c>
      <c r="W5182">
        <f t="shared" si="806"/>
        <v>0</v>
      </c>
      <c r="X5182">
        <f t="shared" si="807"/>
        <v>0</v>
      </c>
      <c r="Y5182">
        <f t="shared" si="808"/>
        <v>0</v>
      </c>
      <c r="Z5182">
        <f t="shared" si="809"/>
        <v>0</v>
      </c>
    </row>
    <row r="5183" spans="1:26">
      <c r="A5183">
        <v>1</v>
      </c>
      <c r="B5183" t="s">
        <v>60</v>
      </c>
      <c r="C5183" t="s">
        <v>61</v>
      </c>
      <c r="D5183">
        <v>1</v>
      </c>
      <c r="E5183">
        <v>1</v>
      </c>
      <c r="F5183">
        <v>1</v>
      </c>
      <c r="G5183">
        <v>1</v>
      </c>
      <c r="H5183">
        <v>1</v>
      </c>
      <c r="I5183">
        <v>0</v>
      </c>
      <c r="J5183">
        <v>0</v>
      </c>
      <c r="K5183">
        <v>1</v>
      </c>
      <c r="L5183">
        <v>1</v>
      </c>
      <c r="M5183">
        <v>1</v>
      </c>
      <c r="N5183">
        <f t="array" ref="N5183">$AC$2*_xlfn.IFS(B5183="data_scientist",$AD$7,TRUE,1)*_xlfn.IFS(B5183="data_analyst",$AD$8,TRUE,1)*_xlfn.IFS(B5183="data_engineer",$AD$9,TRUE,1)*IF(D5183,$AD$13,$AD$14)*IF(E5183,$AD$19,$AD$20)*IF(F5183,$AD$24,$AD$25)*IF(G5183,$AD$29,$AD$30)*IF(H5183,$AD$34,$AD$35)*IF(I5183,$AD$39,$AD$40)*IF(J5183,$AD$44,$AD$45)*IF(K5183,$AD$49,$AD$50)*IF(L5183,$AD$54,$AD$55)*IF(M5183,$AD$59,$AD$60)</f>
        <v>2.27085998419321e-8</v>
      </c>
      <c r="O5183">
        <f t="array" ref="O5183">$AD$2*_xlfn.IFS(B5183="data_scientist",$AF$7,TRUE,1)*_xlfn.IFS(B5183="data_analyst",$AF$8,TRUE,1)*_xlfn.IFS(B5183="data_engineer",$AF$9,TRUE,1)*IF(D5183,$AF$13,$AF$14)*IF(E5183,$AF$19,$AF$20)*IF(F5183,$AF$24,$AF$25)*IF(G5183,$AF$29,$AF$30)*IF(H5183,$AF$34,$AF$35)*IF(I5183,$AF$39,$AF$40)*IF(J5183,$AF$44,$AF$45)*IF(K5183,$AF$49,$AF$50)*IF(L5183,$AF$54,$AF$55)*IF(M5183,$AF$59,$AF$60)</f>
        <v>0.000692790465179961</v>
      </c>
      <c r="P5183">
        <f t="array" ref="P5183">$AE$2*_xlfn.IFS(B5183="data_scientist",$AH$7,TRUE,1)*_xlfn.IFS(B5183="data_analyst",$AH$8,TRUE,1)*_xlfn.IFS(B5183="data_engineer",$AH$9,TRUE,1)*IF(D5183,$AH$13,$AH$14)*IF(E5183,$AH$19,$AH$20)*IF(F5183,$AH$24,$AH$25)*IF(G5183,$AH$29,$AH$30)*IF(H5183,$AH$34,$AH$35)*IF(I5183,$AH$39,$AH$40)*IF(J5183,$AH$44,$AH$45)*IF(K5183,$AH$49,$AH$50)*IF(L5183,$AH$54,$AH$55)*IF(M5183,$AH$59,$AH$60)</f>
        <v>9.39495388728819e-6</v>
      </c>
      <c r="Q5183">
        <f t="shared" si="800"/>
        <v>0.000692790465179961</v>
      </c>
      <c r="R5183">
        <f t="shared" si="801"/>
        <v>0</v>
      </c>
      <c r="S5183">
        <f t="shared" si="802"/>
        <v>0</v>
      </c>
      <c r="T5183">
        <f t="shared" si="803"/>
        <v>0</v>
      </c>
      <c r="U5183">
        <f t="shared" si="804"/>
        <v>0</v>
      </c>
      <c r="V5183">
        <f t="shared" si="805"/>
        <v>1</v>
      </c>
      <c r="W5183">
        <f t="shared" si="806"/>
        <v>0</v>
      </c>
      <c r="X5183">
        <f t="shared" si="807"/>
        <v>0</v>
      </c>
      <c r="Y5183">
        <f t="shared" si="808"/>
        <v>0</v>
      </c>
      <c r="Z5183">
        <f t="shared" si="809"/>
        <v>0</v>
      </c>
    </row>
    <row r="5184" spans="1:26">
      <c r="A5184">
        <v>1</v>
      </c>
      <c r="B5184" t="s">
        <v>60</v>
      </c>
      <c r="C5184" t="s">
        <v>61</v>
      </c>
      <c r="D5184">
        <v>1</v>
      </c>
      <c r="E5184">
        <v>1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1</v>
      </c>
      <c r="N5184">
        <f t="array" ref="N5184">$AC$2*_xlfn.IFS(B5184="data_scientist",$AD$7,TRUE,1)*_xlfn.IFS(B5184="data_analyst",$AD$8,TRUE,1)*_xlfn.IFS(B5184="data_engineer",$AD$9,TRUE,1)*IF(D5184,$AD$13,$AD$14)*IF(E5184,$AD$19,$AD$20)*IF(F5184,$AD$24,$AD$25)*IF(G5184,$AD$29,$AD$30)*IF(H5184,$AD$34,$AD$35)*IF(I5184,$AD$39,$AD$40)*IF(J5184,$AD$44,$AD$45)*IF(K5184,$AD$49,$AD$50)*IF(L5184,$AD$54,$AD$55)*IF(M5184,$AD$59,$AD$60)</f>
        <v>0.00127891912023216</v>
      </c>
      <c r="O5184">
        <f t="array" ref="O5184">$AD$2*_xlfn.IFS(B5184="data_scientist",$AF$7,TRUE,1)*_xlfn.IFS(B5184="data_analyst",$AF$8,TRUE,1)*_xlfn.IFS(B5184="data_engineer",$AF$9,TRUE,1)*IF(D5184,$AF$13,$AF$14)*IF(E5184,$AF$19,$AF$20)*IF(F5184,$AF$24,$AF$25)*IF(G5184,$AF$29,$AF$30)*IF(H5184,$AF$34,$AF$35)*IF(I5184,$AF$39,$AF$40)*IF(J5184,$AF$44,$AF$45)*IF(K5184,$AF$49,$AF$50)*IF(L5184,$AF$54,$AF$55)*IF(M5184,$AF$59,$AF$60)</f>
        <v>0.00276747005858211</v>
      </c>
      <c r="P5184">
        <f t="array" ref="P5184">$AE$2*_xlfn.IFS(B5184="data_scientist",$AH$7,TRUE,1)*_xlfn.IFS(B5184="data_analyst",$AH$8,TRUE,1)*_xlfn.IFS(B5184="data_engineer",$AH$9,TRUE,1)*IF(D5184,$AH$13,$AH$14)*IF(E5184,$AH$19,$AH$20)*IF(F5184,$AH$24,$AH$25)*IF(G5184,$AH$29,$AH$30)*IF(H5184,$AH$34,$AH$35)*IF(I5184,$AH$39,$AH$40)*IF(J5184,$AH$44,$AH$45)*IF(K5184,$AH$49,$AH$50)*IF(L5184,$AH$54,$AH$55)*IF(M5184,$AH$59,$AH$60)</f>
        <v>0.000437971666584549</v>
      </c>
      <c r="Q5184">
        <f t="shared" si="800"/>
        <v>0.00276747005858211</v>
      </c>
      <c r="R5184">
        <f t="shared" si="801"/>
        <v>0</v>
      </c>
      <c r="S5184">
        <f t="shared" si="802"/>
        <v>0</v>
      </c>
      <c r="T5184">
        <f t="shared" si="803"/>
        <v>0</v>
      </c>
      <c r="U5184">
        <f t="shared" si="804"/>
        <v>0</v>
      </c>
      <c r="V5184">
        <f t="shared" si="805"/>
        <v>1</v>
      </c>
      <c r="W5184">
        <f t="shared" si="806"/>
        <v>0</v>
      </c>
      <c r="X5184">
        <f t="shared" si="807"/>
        <v>0</v>
      </c>
      <c r="Y5184">
        <f t="shared" si="808"/>
        <v>0</v>
      </c>
      <c r="Z5184">
        <f t="shared" si="809"/>
        <v>0</v>
      </c>
    </row>
    <row r="5185" spans="1:26">
      <c r="A5185">
        <v>1</v>
      </c>
      <c r="B5185" t="s">
        <v>60</v>
      </c>
      <c r="C5185" t="s">
        <v>61</v>
      </c>
      <c r="D5185">
        <v>1</v>
      </c>
      <c r="E5185">
        <v>1</v>
      </c>
      <c r="F5185">
        <v>0</v>
      </c>
      <c r="G5185">
        <v>0</v>
      </c>
      <c r="H5185">
        <v>1</v>
      </c>
      <c r="I5185">
        <v>0</v>
      </c>
      <c r="J5185">
        <v>0</v>
      </c>
      <c r="K5185">
        <v>1</v>
      </c>
      <c r="L5185">
        <v>0</v>
      </c>
      <c r="M5185">
        <v>1</v>
      </c>
      <c r="N5185">
        <f t="array" ref="N5185">$AC$2*_xlfn.IFS(B5185="data_scientist",$AD$7,TRUE,1)*_xlfn.IFS(B5185="data_analyst",$AD$8,TRUE,1)*_xlfn.IFS(B5185="data_engineer",$AD$9,TRUE,1)*IF(D5185,$AD$13,$AD$14)*IF(E5185,$AD$19,$AD$20)*IF(F5185,$AD$24,$AD$25)*IF(G5185,$AD$29,$AD$30)*IF(H5185,$AD$34,$AD$35)*IF(I5185,$AD$39,$AD$40)*IF(J5185,$AD$44,$AD$45)*IF(K5185,$AD$49,$AD$50)*IF(L5185,$AD$54,$AD$55)*IF(M5185,$AD$59,$AD$60)</f>
        <v>4.11405201524316e-6</v>
      </c>
      <c r="O5185">
        <f t="array" ref="O5185">$AD$2*_xlfn.IFS(B5185="data_scientist",$AF$7,TRUE,1)*_xlfn.IFS(B5185="data_analyst",$AF$8,TRUE,1)*_xlfn.IFS(B5185="data_engineer",$AF$9,TRUE,1)*IF(D5185,$AF$13,$AF$14)*IF(E5185,$AF$19,$AF$20)*IF(F5185,$AF$24,$AF$25)*IF(G5185,$AF$29,$AF$30)*IF(H5185,$AF$34,$AF$35)*IF(I5185,$AF$39,$AF$40)*IF(J5185,$AF$44,$AF$45)*IF(K5185,$AF$49,$AF$50)*IF(L5185,$AF$54,$AF$55)*IF(M5185,$AF$59,$AF$60)</f>
        <v>0.00124557567412892</v>
      </c>
      <c r="P5185">
        <f t="array" ref="P5185">$AE$2*_xlfn.IFS(B5185="data_scientist",$AH$7,TRUE,1)*_xlfn.IFS(B5185="data_analyst",$AH$8,TRUE,1)*_xlfn.IFS(B5185="data_engineer",$AH$9,TRUE,1)*IF(D5185,$AH$13,$AH$14)*IF(E5185,$AH$19,$AH$20)*IF(F5185,$AH$24,$AH$25)*IF(G5185,$AH$29,$AH$30)*IF(H5185,$AH$34,$AH$35)*IF(I5185,$AH$39,$AH$40)*IF(J5185,$AH$44,$AH$45)*IF(K5185,$AH$49,$AH$50)*IF(L5185,$AH$54,$AH$55)*IF(M5185,$AH$59,$AH$60)</f>
        <v>8.10056268048986e-5</v>
      </c>
      <c r="Q5185">
        <f t="shared" si="800"/>
        <v>0.00124557567412892</v>
      </c>
      <c r="R5185">
        <f t="shared" si="801"/>
        <v>0</v>
      </c>
      <c r="S5185">
        <f t="shared" si="802"/>
        <v>0</v>
      </c>
      <c r="T5185">
        <f t="shared" si="803"/>
        <v>0</v>
      </c>
      <c r="U5185">
        <f t="shared" si="804"/>
        <v>0</v>
      </c>
      <c r="V5185">
        <f t="shared" si="805"/>
        <v>1</v>
      </c>
      <c r="W5185">
        <f t="shared" si="806"/>
        <v>0</v>
      </c>
      <c r="X5185">
        <f t="shared" si="807"/>
        <v>0</v>
      </c>
      <c r="Y5185">
        <f t="shared" si="808"/>
        <v>0</v>
      </c>
      <c r="Z5185">
        <f t="shared" si="809"/>
        <v>0</v>
      </c>
    </row>
    <row r="5186" spans="1:26">
      <c r="A5186">
        <v>1</v>
      </c>
      <c r="B5186" t="s">
        <v>60</v>
      </c>
      <c r="C5186" t="s">
        <v>61</v>
      </c>
      <c r="D5186">
        <v>1</v>
      </c>
      <c r="E5186">
        <v>1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1</v>
      </c>
      <c r="M5186">
        <v>1</v>
      </c>
      <c r="N5186">
        <f t="array" ref="N5186">$AC$2*_xlfn.IFS(B5186="data_scientist",$AD$7,TRUE,1)*_xlfn.IFS(B5186="data_analyst",$AD$8,TRUE,1)*_xlfn.IFS(B5186="data_engineer",$AD$9,TRUE,1)*IF(D5186,$AD$13,$AD$14)*IF(E5186,$AD$19,$AD$20)*IF(F5186,$AD$24,$AD$25)*IF(G5186,$AD$29,$AD$30)*IF(H5186,$AD$34,$AD$35)*IF(I5186,$AD$39,$AD$40)*IF(J5186,$AD$44,$AD$45)*IF(K5186,$AD$49,$AD$50)*IF(L5186,$AD$54,$AD$55)*IF(M5186,$AD$59,$AD$60)</f>
        <v>0.000108369470624033</v>
      </c>
      <c r="O5186">
        <f t="array" ref="O5186">$AD$2*_xlfn.IFS(B5186="data_scientist",$AF$7,TRUE,1)*_xlfn.IFS(B5186="data_analyst",$AF$8,TRUE,1)*_xlfn.IFS(B5186="data_engineer",$AF$9,TRUE,1)*IF(D5186,$AF$13,$AF$14)*IF(E5186,$AF$19,$AF$20)*IF(F5186,$AF$24,$AF$25)*IF(G5186,$AF$29,$AF$30)*IF(H5186,$AF$34,$AF$35)*IF(I5186,$AF$39,$AF$40)*IF(J5186,$AF$44,$AF$45)*IF(K5186,$AF$49,$AF$50)*IF(L5186,$AF$54,$AF$55)*IF(M5186,$AF$59,$AF$60)</f>
        <v>0.00154679703700212</v>
      </c>
      <c r="P5186">
        <f t="array" ref="P5186">$AE$2*_xlfn.IFS(B5186="data_scientist",$AH$7,TRUE,1)*_xlfn.IFS(B5186="data_analyst",$AH$8,TRUE,1)*_xlfn.IFS(B5186="data_engineer",$AH$9,TRUE,1)*IF(D5186,$AH$13,$AH$14)*IF(E5186,$AH$19,$AH$20)*IF(F5186,$AH$24,$AH$25)*IF(G5186,$AH$29,$AH$30)*IF(H5186,$AH$34,$AH$35)*IF(I5186,$AH$39,$AH$40)*IF(J5186,$AH$44,$AH$45)*IF(K5186,$AH$49,$AH$50)*IF(L5186,$AH$54,$AH$55)*IF(M5186,$AH$59,$AH$60)</f>
        <v>0.00013808391035451</v>
      </c>
      <c r="Q5186">
        <f t="shared" si="800"/>
        <v>0.00154679703700212</v>
      </c>
      <c r="R5186">
        <f t="shared" si="801"/>
        <v>0</v>
      </c>
      <c r="S5186">
        <f t="shared" si="802"/>
        <v>0</v>
      </c>
      <c r="T5186">
        <f t="shared" si="803"/>
        <v>0</v>
      </c>
      <c r="U5186">
        <f t="shared" si="804"/>
        <v>0</v>
      </c>
      <c r="V5186">
        <f t="shared" si="805"/>
        <v>1</v>
      </c>
      <c r="W5186">
        <f t="shared" si="806"/>
        <v>0</v>
      </c>
      <c r="X5186">
        <f t="shared" si="807"/>
        <v>0</v>
      </c>
      <c r="Y5186">
        <f t="shared" si="808"/>
        <v>0</v>
      </c>
      <c r="Z5186">
        <f t="shared" si="809"/>
        <v>0</v>
      </c>
    </row>
    <row r="5187" spans="1:26">
      <c r="A5187">
        <v>1</v>
      </c>
      <c r="B5187" t="s">
        <v>60</v>
      </c>
      <c r="C5187" t="s">
        <v>61</v>
      </c>
      <c r="D5187">
        <v>1</v>
      </c>
      <c r="E5187">
        <v>1</v>
      </c>
      <c r="F5187">
        <v>0</v>
      </c>
      <c r="G5187">
        <v>0</v>
      </c>
      <c r="H5187">
        <v>1</v>
      </c>
      <c r="I5187">
        <v>0</v>
      </c>
      <c r="J5187">
        <v>0</v>
      </c>
      <c r="K5187">
        <v>1</v>
      </c>
      <c r="L5187">
        <v>0</v>
      </c>
      <c r="M5187">
        <v>1</v>
      </c>
      <c r="N5187">
        <f t="array" ref="N5187">$AC$2*_xlfn.IFS(B5187="data_scientist",$AD$7,TRUE,1)*_xlfn.IFS(B5187="data_analyst",$AD$8,TRUE,1)*_xlfn.IFS(B5187="data_engineer",$AD$9,TRUE,1)*IF(D5187,$AD$13,$AD$14)*IF(E5187,$AD$19,$AD$20)*IF(F5187,$AD$24,$AD$25)*IF(G5187,$AD$29,$AD$30)*IF(H5187,$AD$34,$AD$35)*IF(I5187,$AD$39,$AD$40)*IF(J5187,$AD$44,$AD$45)*IF(K5187,$AD$49,$AD$50)*IF(L5187,$AD$54,$AD$55)*IF(M5187,$AD$59,$AD$60)</f>
        <v>4.11405201524316e-6</v>
      </c>
      <c r="O5187">
        <f t="array" ref="O5187">$AD$2*_xlfn.IFS(B5187="data_scientist",$AF$7,TRUE,1)*_xlfn.IFS(B5187="data_analyst",$AF$8,TRUE,1)*_xlfn.IFS(B5187="data_engineer",$AF$9,TRUE,1)*IF(D5187,$AF$13,$AF$14)*IF(E5187,$AF$19,$AF$20)*IF(F5187,$AF$24,$AF$25)*IF(G5187,$AF$29,$AF$30)*IF(H5187,$AF$34,$AF$35)*IF(I5187,$AF$39,$AF$40)*IF(J5187,$AF$44,$AF$45)*IF(K5187,$AF$49,$AF$50)*IF(L5187,$AF$54,$AF$55)*IF(M5187,$AF$59,$AF$60)</f>
        <v>0.00124557567412892</v>
      </c>
      <c r="P5187">
        <f t="array" ref="P5187">$AE$2*_xlfn.IFS(B5187="data_scientist",$AH$7,TRUE,1)*_xlfn.IFS(B5187="data_analyst",$AH$8,TRUE,1)*_xlfn.IFS(B5187="data_engineer",$AH$9,TRUE,1)*IF(D5187,$AH$13,$AH$14)*IF(E5187,$AH$19,$AH$20)*IF(F5187,$AH$24,$AH$25)*IF(G5187,$AH$29,$AH$30)*IF(H5187,$AH$34,$AH$35)*IF(I5187,$AH$39,$AH$40)*IF(J5187,$AH$44,$AH$45)*IF(K5187,$AH$49,$AH$50)*IF(L5187,$AH$54,$AH$55)*IF(M5187,$AH$59,$AH$60)</f>
        <v>8.10056268048986e-5</v>
      </c>
      <c r="Q5187">
        <f t="shared" ref="Q5187:Q5250" si="810">MAX(N5187:P5187)</f>
        <v>0.00124557567412892</v>
      </c>
      <c r="R5187">
        <f t="shared" ref="R5187:R5250" si="811">IF(AND(C5187="Low",N5187=Q5187),1,0)</f>
        <v>0</v>
      </c>
      <c r="S5187">
        <f t="shared" ref="S5187:S5250" si="812">IF(AND(C5187="Low",O5187=Q5187),1,0)</f>
        <v>0</v>
      </c>
      <c r="T5187">
        <f t="shared" ref="T5187:T5250" si="813">IF(AND(C5187="Low",P5187=Q5187),1,0)</f>
        <v>0</v>
      </c>
      <c r="U5187">
        <f t="shared" ref="U5187:U5250" si="814">IF(AND(C5187="Medium",N5187=Q5187),1,0)</f>
        <v>0</v>
      </c>
      <c r="V5187">
        <f t="shared" ref="V5187:V5250" si="815">IF(AND(C5187="Medium",O5187=Q5187),1,0)</f>
        <v>1</v>
      </c>
      <c r="W5187">
        <f t="shared" ref="W5187:W5250" si="816">IF(AND(C5187="Medium",P5187=Q5187),1,0)</f>
        <v>0</v>
      </c>
      <c r="X5187">
        <f t="shared" ref="X5187:X5250" si="817">IF(AND(C5187="High",N5187=Q5187),1,0)</f>
        <v>0</v>
      </c>
      <c r="Y5187">
        <f t="shared" ref="Y5187:Y5250" si="818">IF(AND(C5187="High",O5187=Q5187),1,0)</f>
        <v>0</v>
      </c>
      <c r="Z5187">
        <f t="shared" ref="Z5187:Z5250" si="819">IF(AND(C5187="High",P5187=Q5187),1,0)</f>
        <v>0</v>
      </c>
    </row>
    <row r="5188" spans="1:26">
      <c r="A5188">
        <v>1</v>
      </c>
      <c r="B5188" t="s">
        <v>60</v>
      </c>
      <c r="C5188" t="s">
        <v>61</v>
      </c>
      <c r="D5188">
        <v>1</v>
      </c>
      <c r="E5188">
        <v>1</v>
      </c>
      <c r="F5188">
        <v>1</v>
      </c>
      <c r="G5188">
        <v>0</v>
      </c>
      <c r="H5188">
        <v>1</v>
      </c>
      <c r="I5188">
        <v>0</v>
      </c>
      <c r="J5188">
        <v>0</v>
      </c>
      <c r="K5188">
        <v>1</v>
      </c>
      <c r="L5188">
        <v>1</v>
      </c>
      <c r="M5188">
        <v>1</v>
      </c>
      <c r="N5188">
        <f t="array" ref="N5188">$AC$2*_xlfn.IFS(B5188="data_scientist",$AD$7,TRUE,1)*_xlfn.IFS(B5188="data_analyst",$AD$8,TRUE,1)*_xlfn.IFS(B5188="data_engineer",$AD$9,TRUE,1)*IF(D5188,$AD$13,$AD$14)*IF(E5188,$AD$19,$AD$20)*IF(F5188,$AD$24,$AD$25)*IF(G5188,$AD$29,$AD$30)*IF(H5188,$AD$34,$AD$35)*IF(I5188,$AD$39,$AD$40)*IF(J5188,$AD$44,$AD$45)*IF(K5188,$AD$49,$AD$50)*IF(L5188,$AD$54,$AD$55)*IF(M5188,$AD$59,$AD$60)</f>
        <v>6.34257625214749e-8</v>
      </c>
      <c r="O5188">
        <f t="array" ref="O5188">$AD$2*_xlfn.IFS(B5188="data_scientist",$AF$7,TRUE,1)*_xlfn.IFS(B5188="data_analyst",$AF$8,TRUE,1)*_xlfn.IFS(B5188="data_engineer",$AF$9,TRUE,1)*IF(D5188,$AF$13,$AF$14)*IF(E5188,$AF$19,$AF$20)*IF(F5188,$AF$24,$AF$25)*IF(G5188,$AF$29,$AF$30)*IF(H5188,$AF$34,$AF$35)*IF(I5188,$AF$39,$AF$40)*IF(J5188,$AF$44,$AF$45)*IF(K5188,$AF$49,$AF$50)*IF(L5188,$AF$54,$AF$55)*IF(M5188,$AF$59,$AF$60)</f>
        <v>0.000791953706780216</v>
      </c>
      <c r="P5188">
        <f t="array" ref="P5188">$AE$2*_xlfn.IFS(B5188="data_scientist",$AH$7,TRUE,1)*_xlfn.IFS(B5188="data_analyst",$AH$8,TRUE,1)*_xlfn.IFS(B5188="data_engineer",$AH$9,TRUE,1)*IF(D5188,$AH$13,$AH$14)*IF(E5188,$AH$19,$AH$20)*IF(F5188,$AH$24,$AH$25)*IF(G5188,$AH$29,$AH$30)*IF(H5188,$AH$34,$AH$35)*IF(I5188,$AH$39,$AH$40)*IF(J5188,$AH$44,$AH$45)*IF(K5188,$AH$49,$AH$50)*IF(L5188,$AH$54,$AH$55)*IF(M5188,$AH$59,$AH$60)</f>
        <v>1.74477715049638e-5</v>
      </c>
      <c r="Q5188">
        <f t="shared" si="810"/>
        <v>0.000791953706780216</v>
      </c>
      <c r="R5188">
        <f t="shared" si="811"/>
        <v>0</v>
      </c>
      <c r="S5188">
        <f t="shared" si="812"/>
        <v>0</v>
      </c>
      <c r="T5188">
        <f t="shared" si="813"/>
        <v>0</v>
      </c>
      <c r="U5188">
        <f t="shared" si="814"/>
        <v>0</v>
      </c>
      <c r="V5188">
        <f t="shared" si="815"/>
        <v>1</v>
      </c>
      <c r="W5188">
        <f t="shared" si="816"/>
        <v>0</v>
      </c>
      <c r="X5188">
        <f t="shared" si="817"/>
        <v>0</v>
      </c>
      <c r="Y5188">
        <f t="shared" si="818"/>
        <v>0</v>
      </c>
      <c r="Z5188">
        <f t="shared" si="819"/>
        <v>0</v>
      </c>
    </row>
    <row r="5189" spans="1:26">
      <c r="A5189">
        <v>1</v>
      </c>
      <c r="B5189" t="s">
        <v>60</v>
      </c>
      <c r="C5189" t="s">
        <v>61</v>
      </c>
      <c r="D5189">
        <v>0</v>
      </c>
      <c r="E5189">
        <v>0</v>
      </c>
      <c r="F5189">
        <v>0</v>
      </c>
      <c r="G5189">
        <v>0</v>
      </c>
      <c r="H5189">
        <v>1</v>
      </c>
      <c r="I5189">
        <v>0</v>
      </c>
      <c r="J5189">
        <v>0</v>
      </c>
      <c r="K5189">
        <v>0</v>
      </c>
      <c r="L5189">
        <v>1</v>
      </c>
      <c r="M5189">
        <v>1</v>
      </c>
      <c r="N5189">
        <f t="array" ref="N5189">$AC$2*_xlfn.IFS(B5189="data_scientist",$AD$7,TRUE,1)*_xlfn.IFS(B5189="data_analyst",$AD$8,TRUE,1)*_xlfn.IFS(B5189="data_engineer",$AD$9,TRUE,1)*IF(D5189,$AD$13,$AD$14)*IF(E5189,$AD$19,$AD$20)*IF(F5189,$AD$24,$AD$25)*IF(G5189,$AD$29,$AD$30)*IF(H5189,$AD$34,$AD$35)*IF(I5189,$AD$39,$AD$40)*IF(J5189,$AD$44,$AD$45)*IF(K5189,$AD$49,$AD$50)*IF(L5189,$AD$54,$AD$55)*IF(M5189,$AD$59,$AD$60)</f>
        <v>1.18397469180193e-5</v>
      </c>
      <c r="O5189">
        <f t="array" ref="O5189">$AD$2*_xlfn.IFS(B5189="data_scientist",$AF$7,TRUE,1)*_xlfn.IFS(B5189="data_analyst",$AF$8,TRUE,1)*_xlfn.IFS(B5189="data_engineer",$AF$9,TRUE,1)*IF(D5189,$AF$13,$AF$14)*IF(E5189,$AF$19,$AF$20)*IF(F5189,$AF$24,$AF$25)*IF(G5189,$AF$29,$AF$30)*IF(H5189,$AF$34,$AF$35)*IF(I5189,$AF$39,$AF$40)*IF(J5189,$AF$44,$AF$45)*IF(K5189,$AF$49,$AF$50)*IF(L5189,$AF$54,$AF$55)*IF(M5189,$AF$59,$AF$60)</f>
        <v>0.000369118177547762</v>
      </c>
      <c r="P5189">
        <f t="array" ref="P5189">$AE$2*_xlfn.IFS(B5189="data_scientist",$AH$7,TRUE,1)*_xlfn.IFS(B5189="data_analyst",$AH$8,TRUE,1)*_xlfn.IFS(B5189="data_engineer",$AH$9,TRUE,1)*IF(D5189,$AH$13,$AH$14)*IF(E5189,$AH$19,$AH$20)*IF(F5189,$AH$24,$AH$25)*IF(G5189,$AH$29,$AH$30)*IF(H5189,$AH$34,$AH$35)*IF(I5189,$AH$39,$AH$40)*IF(J5189,$AH$44,$AH$45)*IF(K5189,$AH$49,$AH$50)*IF(L5189,$AH$54,$AH$55)*IF(M5189,$AH$59,$AH$60)</f>
        <v>4.81308214930749e-5</v>
      </c>
      <c r="Q5189">
        <f t="shared" si="810"/>
        <v>0.000369118177547762</v>
      </c>
      <c r="R5189">
        <f t="shared" si="811"/>
        <v>0</v>
      </c>
      <c r="S5189">
        <f t="shared" si="812"/>
        <v>0</v>
      </c>
      <c r="T5189">
        <f t="shared" si="813"/>
        <v>0</v>
      </c>
      <c r="U5189">
        <f t="shared" si="814"/>
        <v>0</v>
      </c>
      <c r="V5189">
        <f t="shared" si="815"/>
        <v>1</v>
      </c>
      <c r="W5189">
        <f t="shared" si="816"/>
        <v>0</v>
      </c>
      <c r="X5189">
        <f t="shared" si="817"/>
        <v>0</v>
      </c>
      <c r="Y5189">
        <f t="shared" si="818"/>
        <v>0</v>
      </c>
      <c r="Z5189">
        <f t="shared" si="819"/>
        <v>0</v>
      </c>
    </row>
    <row r="5190" spans="1:26">
      <c r="A5190">
        <v>1</v>
      </c>
      <c r="B5190" t="s">
        <v>60</v>
      </c>
      <c r="C5190" t="s">
        <v>61</v>
      </c>
      <c r="D5190">
        <v>1</v>
      </c>
      <c r="E5190">
        <v>0</v>
      </c>
      <c r="F5190">
        <v>1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1</v>
      </c>
      <c r="M5190">
        <v>1</v>
      </c>
      <c r="N5190">
        <f t="array" ref="N5190">$AC$2*_xlfn.IFS(B5190="data_scientist",$AD$7,TRUE,1)*_xlfn.IFS(B5190="data_analyst",$AD$8,TRUE,1)*_xlfn.IFS(B5190="data_engineer",$AD$9,TRUE,1)*IF(D5190,$AD$13,$AD$14)*IF(E5190,$AD$19,$AD$20)*IF(F5190,$AD$24,$AD$25)*IF(G5190,$AD$29,$AD$30)*IF(H5190,$AD$34,$AD$35)*IF(I5190,$AD$39,$AD$40)*IF(J5190,$AD$44,$AD$45)*IF(K5190,$AD$49,$AD$50)*IF(L5190,$AD$54,$AD$55)*IF(M5190,$AD$59,$AD$60)</f>
        <v>1.51329836923811e-5</v>
      </c>
      <c r="O5190">
        <f t="array" ref="O5190">$AD$2*_xlfn.IFS(B5190="data_scientist",$AF$7,TRUE,1)*_xlfn.IFS(B5190="data_analyst",$AF$8,TRUE,1)*_xlfn.IFS(B5190="data_engineer",$AF$9,TRUE,1)*IF(D5190,$AF$13,$AF$14)*IF(E5190,$AF$19,$AF$20)*IF(F5190,$AF$24,$AF$25)*IF(G5190,$AF$29,$AF$30)*IF(H5190,$AF$34,$AF$35)*IF(I5190,$AF$39,$AF$40)*IF(J5190,$AF$44,$AF$45)*IF(K5190,$AF$49,$AF$50)*IF(L5190,$AF$54,$AF$55)*IF(M5190,$AF$59,$AF$60)</f>
        <v>0.00151689185586202</v>
      </c>
      <c r="P5190">
        <f t="array" ref="P5190">$AE$2*_xlfn.IFS(B5190="data_scientist",$AH$7,TRUE,1)*_xlfn.IFS(B5190="data_analyst",$AH$8,TRUE,1)*_xlfn.IFS(B5190="data_engineer",$AH$9,TRUE,1)*IF(D5190,$AH$13,$AH$14)*IF(E5190,$AH$19,$AH$20)*IF(F5190,$AH$24,$AH$25)*IF(G5190,$AH$29,$AH$30)*IF(H5190,$AH$34,$AH$35)*IF(I5190,$AH$39,$AH$40)*IF(J5190,$AH$44,$AH$45)*IF(K5190,$AH$49,$AH$50)*IF(L5190,$AH$54,$AH$55)*IF(M5190,$AH$59,$AH$60)</f>
        <v>8.89440067545173e-5</v>
      </c>
      <c r="Q5190">
        <f t="shared" si="810"/>
        <v>0.00151689185586202</v>
      </c>
      <c r="R5190">
        <f t="shared" si="811"/>
        <v>0</v>
      </c>
      <c r="S5190">
        <f t="shared" si="812"/>
        <v>0</v>
      </c>
      <c r="T5190">
        <f t="shared" si="813"/>
        <v>0</v>
      </c>
      <c r="U5190">
        <f t="shared" si="814"/>
        <v>0</v>
      </c>
      <c r="V5190">
        <f t="shared" si="815"/>
        <v>1</v>
      </c>
      <c r="W5190">
        <f t="shared" si="816"/>
        <v>0</v>
      </c>
      <c r="X5190">
        <f t="shared" si="817"/>
        <v>0</v>
      </c>
      <c r="Y5190">
        <f t="shared" si="818"/>
        <v>0</v>
      </c>
      <c r="Z5190">
        <f t="shared" si="819"/>
        <v>0</v>
      </c>
    </row>
    <row r="5191" spans="1:26">
      <c r="A5191">
        <v>1</v>
      </c>
      <c r="B5191" t="s">
        <v>60</v>
      </c>
      <c r="C5191" t="s">
        <v>61</v>
      </c>
      <c r="D5191">
        <v>1</v>
      </c>
      <c r="E5191">
        <v>1</v>
      </c>
      <c r="F5191">
        <v>1</v>
      </c>
      <c r="G5191">
        <v>1</v>
      </c>
      <c r="H5191">
        <v>1</v>
      </c>
      <c r="I5191">
        <v>0</v>
      </c>
      <c r="J5191">
        <v>0</v>
      </c>
      <c r="K5191">
        <v>1</v>
      </c>
      <c r="L5191">
        <v>0</v>
      </c>
      <c r="M5191">
        <v>1</v>
      </c>
      <c r="N5191">
        <f t="array" ref="N5191">$AC$2*_xlfn.IFS(B5191="data_scientist",$AD$7,TRUE,1)*_xlfn.IFS(B5191="data_analyst",$AD$8,TRUE,1)*_xlfn.IFS(B5191="data_engineer",$AD$9,TRUE,1)*IF(D5191,$AD$13,$AD$14)*IF(E5191,$AD$19,$AD$20)*IF(F5191,$AD$24,$AD$25)*IF(G5191,$AD$29,$AD$30)*IF(H5191,$AD$34,$AD$35)*IF(I5191,$AD$39,$AD$40)*IF(J5191,$AD$44,$AD$45)*IF(K5191,$AD$49,$AD$50)*IF(L5191,$AD$54,$AD$55)*IF(M5191,$AD$59,$AD$60)</f>
        <v>2.67994873134567e-7</v>
      </c>
      <c r="O5191">
        <f t="array" ref="O5191">$AD$2*_xlfn.IFS(B5191="data_scientist",$AF$7,TRUE,1)*_xlfn.IFS(B5191="data_analyst",$AF$8,TRUE,1)*_xlfn.IFS(B5191="data_engineer",$AF$9,TRUE,1)*IF(D5191,$AF$13,$AF$14)*IF(E5191,$AF$19,$AF$20)*IF(F5191,$AF$24,$AF$25)*IF(G5191,$AF$29,$AF$30)*IF(H5191,$AF$34,$AF$35)*IF(I5191,$AF$39,$AF$40)*IF(J5191,$AF$44,$AF$45)*IF(K5191,$AF$49,$AF$50)*IF(L5191,$AF$54,$AF$55)*IF(M5191,$AF$59,$AF$60)</f>
        <v>0.00123951418537278</v>
      </c>
      <c r="P5191">
        <f t="array" ref="P5191">$AE$2*_xlfn.IFS(B5191="data_scientist",$AH$7,TRUE,1)*_xlfn.IFS(B5191="data_analyst",$AH$8,TRUE,1)*_xlfn.IFS(B5191="data_engineer",$AH$9,TRUE,1)*IF(D5191,$AH$13,$AH$14)*IF(E5191,$AH$19,$AH$20)*IF(F5191,$AH$24,$AH$25)*IF(G5191,$AH$29,$AH$30)*IF(H5191,$AH$34,$AH$35)*IF(I5191,$AH$39,$AH$40)*IF(J5191,$AH$44,$AH$45)*IF(K5191,$AH$49,$AH$50)*IF(L5191,$AH$54,$AH$55)*IF(M5191,$AH$59,$AH$60)</f>
        <v>2.97987187713374e-5</v>
      </c>
      <c r="Q5191">
        <f t="shared" si="810"/>
        <v>0.00123951418537278</v>
      </c>
      <c r="R5191">
        <f t="shared" si="811"/>
        <v>0</v>
      </c>
      <c r="S5191">
        <f t="shared" si="812"/>
        <v>0</v>
      </c>
      <c r="T5191">
        <f t="shared" si="813"/>
        <v>0</v>
      </c>
      <c r="U5191">
        <f t="shared" si="814"/>
        <v>0</v>
      </c>
      <c r="V5191">
        <f t="shared" si="815"/>
        <v>1</v>
      </c>
      <c r="W5191">
        <f t="shared" si="816"/>
        <v>0</v>
      </c>
      <c r="X5191">
        <f t="shared" si="817"/>
        <v>0</v>
      </c>
      <c r="Y5191">
        <f t="shared" si="818"/>
        <v>0</v>
      </c>
      <c r="Z5191">
        <f t="shared" si="819"/>
        <v>0</v>
      </c>
    </row>
    <row r="5192" spans="1:26">
      <c r="A5192">
        <v>1</v>
      </c>
      <c r="B5192" t="s">
        <v>60</v>
      </c>
      <c r="C5192" t="s">
        <v>61</v>
      </c>
      <c r="D5192">
        <v>1</v>
      </c>
      <c r="E5192">
        <v>1</v>
      </c>
      <c r="F5192">
        <v>0</v>
      </c>
      <c r="G5192">
        <v>1</v>
      </c>
      <c r="H5192">
        <v>0</v>
      </c>
      <c r="I5192">
        <v>1</v>
      </c>
      <c r="J5192">
        <v>1</v>
      </c>
      <c r="K5192">
        <v>0</v>
      </c>
      <c r="L5192">
        <v>0</v>
      </c>
      <c r="M5192">
        <v>1</v>
      </c>
      <c r="N5192">
        <f t="array" ref="N5192">$AC$2*_xlfn.IFS(B5192="data_scientist",$AD$7,TRUE,1)*_xlfn.IFS(B5192="data_analyst",$AD$8,TRUE,1)*_xlfn.IFS(B5192="data_engineer",$AD$9,TRUE,1)*IF(D5192,$AD$13,$AD$14)*IF(E5192,$AD$19,$AD$20)*IF(F5192,$AD$24,$AD$25)*IF(G5192,$AD$29,$AD$30)*IF(H5192,$AD$34,$AD$35)*IF(I5192,$AD$39,$AD$40)*IF(J5192,$AD$44,$AD$45)*IF(K5192,$AD$49,$AD$50)*IF(L5192,$AD$54,$AD$55)*IF(M5192,$AD$59,$AD$60)</f>
        <v>3.10341775365818e-5</v>
      </c>
      <c r="O5192">
        <f t="array" ref="O5192">$AD$2*_xlfn.IFS(B5192="data_scientist",$AF$7,TRUE,1)*_xlfn.IFS(B5192="data_analyst",$AF$8,TRUE,1)*_xlfn.IFS(B5192="data_engineer",$AF$9,TRUE,1)*IF(D5192,$AF$13,$AF$14)*IF(E5192,$AF$19,$AF$20)*IF(F5192,$AF$24,$AF$25)*IF(G5192,$AF$29,$AF$30)*IF(H5192,$AF$34,$AF$35)*IF(I5192,$AF$39,$AF$40)*IF(J5192,$AF$44,$AF$45)*IF(K5192,$AF$49,$AF$50)*IF(L5192,$AF$54,$AF$55)*IF(M5192,$AF$59,$AF$60)</f>
        <v>0.000117469502029797</v>
      </c>
      <c r="P5192">
        <f t="array" ref="P5192">$AE$2*_xlfn.IFS(B5192="data_scientist",$AH$7,TRUE,1)*_xlfn.IFS(B5192="data_analyst",$AH$8,TRUE,1)*_xlfn.IFS(B5192="data_engineer",$AH$9,TRUE,1)*IF(D5192,$AH$13,$AH$14)*IF(E5192,$AH$19,$AH$20)*IF(F5192,$AH$24,$AH$25)*IF(G5192,$AH$29,$AH$30)*IF(H5192,$AH$34,$AH$35)*IF(I5192,$AH$39,$AH$40)*IF(J5192,$AH$44,$AH$45)*IF(K5192,$AH$49,$AH$50)*IF(L5192,$AH$54,$AH$55)*IF(M5192,$AH$59,$AH$60)</f>
        <v>1.19482226471983e-5</v>
      </c>
      <c r="Q5192">
        <f t="shared" si="810"/>
        <v>0.000117469502029797</v>
      </c>
      <c r="R5192">
        <f t="shared" si="811"/>
        <v>0</v>
      </c>
      <c r="S5192">
        <f t="shared" si="812"/>
        <v>0</v>
      </c>
      <c r="T5192">
        <f t="shared" si="813"/>
        <v>0</v>
      </c>
      <c r="U5192">
        <f t="shared" si="814"/>
        <v>0</v>
      </c>
      <c r="V5192">
        <f t="shared" si="815"/>
        <v>1</v>
      </c>
      <c r="W5192">
        <f t="shared" si="816"/>
        <v>0</v>
      </c>
      <c r="X5192">
        <f t="shared" si="817"/>
        <v>0</v>
      </c>
      <c r="Y5192">
        <f t="shared" si="818"/>
        <v>0</v>
      </c>
      <c r="Z5192">
        <f t="shared" si="819"/>
        <v>0</v>
      </c>
    </row>
    <row r="5193" spans="1:26">
      <c r="A5193">
        <v>1</v>
      </c>
      <c r="B5193" t="s">
        <v>60</v>
      </c>
      <c r="C5193" t="s">
        <v>61</v>
      </c>
      <c r="D5193">
        <v>1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1</v>
      </c>
      <c r="L5193">
        <v>0</v>
      </c>
      <c r="M5193">
        <v>1</v>
      </c>
      <c r="N5193">
        <f t="array" ref="N5193">$AC$2*_xlfn.IFS(B5193="data_scientist",$AD$7,TRUE,1)*_xlfn.IFS(B5193="data_analyst",$AD$8,TRUE,1)*_xlfn.IFS(B5193="data_engineer",$AD$9,TRUE,1)*IF(D5193,$AD$13,$AD$14)*IF(E5193,$AD$19,$AD$20)*IF(F5193,$AD$24,$AD$25)*IF(G5193,$AD$29,$AD$30)*IF(H5193,$AD$34,$AD$35)*IF(I5193,$AD$39,$AD$40)*IF(J5193,$AD$44,$AD$45)*IF(K5193,$AD$49,$AD$50)*IF(L5193,$AD$54,$AD$55)*IF(M5193,$AD$59,$AD$60)</f>
        <v>4.72769008894043e-5</v>
      </c>
      <c r="O5193">
        <f t="array" ref="O5193">$AD$2*_xlfn.IFS(B5193="data_scientist",$AF$7,TRUE,1)*_xlfn.IFS(B5193="data_analyst",$AF$8,TRUE,1)*_xlfn.IFS(B5193="data_engineer",$AF$9,TRUE,1)*IF(D5193,$AF$13,$AF$14)*IF(E5193,$AF$19,$AF$20)*IF(F5193,$AF$24,$AF$25)*IF(G5193,$AF$29,$AF$30)*IF(H5193,$AF$34,$AF$35)*IF(I5193,$AF$39,$AF$40)*IF(J5193,$AF$44,$AF$45)*IF(K5193,$AF$49,$AF$50)*IF(L5193,$AF$54,$AF$55)*IF(M5193,$AF$59,$AF$60)</f>
        <v>0.00148741932670518</v>
      </c>
      <c r="P5193">
        <f t="array" ref="P5193">$AE$2*_xlfn.IFS(B5193="data_scientist",$AH$7,TRUE,1)*_xlfn.IFS(B5193="data_analyst",$AH$8,TRUE,1)*_xlfn.IFS(B5193="data_engineer",$AH$9,TRUE,1)*IF(D5193,$AH$13,$AH$14)*IF(E5193,$AH$19,$AH$20)*IF(F5193,$AH$24,$AH$25)*IF(G5193,$AH$29,$AH$30)*IF(H5193,$AH$34,$AH$35)*IF(I5193,$AH$39,$AH$40)*IF(J5193,$AH$44,$AH$45)*IF(K5193,$AH$49,$AH$50)*IF(L5193,$AH$54,$AH$55)*IF(M5193,$AH$59,$AH$60)</f>
        <v>0.000155481208183688</v>
      </c>
      <c r="Q5193">
        <f t="shared" si="810"/>
        <v>0.00148741932670518</v>
      </c>
      <c r="R5193">
        <f t="shared" si="811"/>
        <v>0</v>
      </c>
      <c r="S5193">
        <f t="shared" si="812"/>
        <v>0</v>
      </c>
      <c r="T5193">
        <f t="shared" si="813"/>
        <v>0</v>
      </c>
      <c r="U5193">
        <f t="shared" si="814"/>
        <v>0</v>
      </c>
      <c r="V5193">
        <f t="shared" si="815"/>
        <v>1</v>
      </c>
      <c r="W5193">
        <f t="shared" si="816"/>
        <v>0</v>
      </c>
      <c r="X5193">
        <f t="shared" si="817"/>
        <v>0</v>
      </c>
      <c r="Y5193">
        <f t="shared" si="818"/>
        <v>0</v>
      </c>
      <c r="Z5193">
        <f t="shared" si="819"/>
        <v>0</v>
      </c>
    </row>
    <row r="5194" spans="1:26">
      <c r="A5194">
        <v>1</v>
      </c>
      <c r="B5194" t="s">
        <v>60</v>
      </c>
      <c r="C5194" t="s">
        <v>61</v>
      </c>
      <c r="D5194">
        <v>1</v>
      </c>
      <c r="E5194">
        <v>0</v>
      </c>
      <c r="F5194">
        <v>0</v>
      </c>
      <c r="G5194">
        <v>0</v>
      </c>
      <c r="H5194">
        <v>1</v>
      </c>
      <c r="I5194">
        <v>0</v>
      </c>
      <c r="J5194">
        <v>0</v>
      </c>
      <c r="K5194">
        <v>1</v>
      </c>
      <c r="L5194">
        <v>0</v>
      </c>
      <c r="M5194">
        <v>1</v>
      </c>
      <c r="N5194">
        <f t="array" ref="N5194">$AC$2*_xlfn.IFS(B5194="data_scientist",$AD$7,TRUE,1)*_xlfn.IFS(B5194="data_analyst",$AD$8,TRUE,1)*_xlfn.IFS(B5194="data_engineer",$AD$9,TRUE,1)*IF(D5194,$AD$13,$AD$14)*IF(E5194,$AD$19,$AD$20)*IF(F5194,$AD$24,$AD$25)*IF(G5194,$AD$29,$AD$30)*IF(H5194,$AD$34,$AD$35)*IF(I5194,$AD$39,$AD$40)*IF(J5194,$AD$44,$AD$45)*IF(K5194,$AD$49,$AD$50)*IF(L5194,$AD$54,$AD$55)*IF(M5194,$AD$59,$AD$60)</f>
        <v>3.15758713048105e-6</v>
      </c>
      <c r="O5194">
        <f t="array" ref="O5194">$AD$2*_xlfn.IFS(B5194="data_scientist",$AF$7,TRUE,1)*_xlfn.IFS(B5194="data_analyst",$AF$8,TRUE,1)*_xlfn.IFS(B5194="data_engineer",$AF$9,TRUE,1)*IF(D5194,$AF$13,$AF$14)*IF(E5194,$AF$19,$AF$20)*IF(F5194,$AF$24,$AF$25)*IF(G5194,$AF$29,$AF$30)*IF(H5194,$AF$34,$AF$35)*IF(I5194,$AF$39,$AF$40)*IF(J5194,$AF$44,$AF$45)*IF(K5194,$AF$49,$AF$50)*IF(L5194,$AF$54,$AF$55)*IF(M5194,$AF$59,$AF$60)</f>
        <v>0.00107377213286976</v>
      </c>
      <c r="P5194">
        <f t="array" ref="P5194">$AE$2*_xlfn.IFS(B5194="data_scientist",$AH$7,TRUE,1)*_xlfn.IFS(B5194="data_analyst",$AH$8,TRUE,1)*_xlfn.IFS(B5194="data_engineer",$AH$9,TRUE,1)*IF(D5194,$AH$13,$AH$14)*IF(E5194,$AH$19,$AH$20)*IF(F5194,$AH$24,$AH$25)*IF(G5194,$AH$29,$AH$30)*IF(H5194,$AH$34,$AH$35)*IF(I5194,$AH$39,$AH$40)*IF(J5194,$AH$44,$AH$45)*IF(K5194,$AH$49,$AH$50)*IF(L5194,$AH$54,$AH$55)*IF(M5194,$AH$59,$AH$60)</f>
        <v>7.63767338446186e-5</v>
      </c>
      <c r="Q5194">
        <f t="shared" si="810"/>
        <v>0.00107377213286976</v>
      </c>
      <c r="R5194">
        <f t="shared" si="811"/>
        <v>0</v>
      </c>
      <c r="S5194">
        <f t="shared" si="812"/>
        <v>0</v>
      </c>
      <c r="T5194">
        <f t="shared" si="813"/>
        <v>0</v>
      </c>
      <c r="U5194">
        <f t="shared" si="814"/>
        <v>0</v>
      </c>
      <c r="V5194">
        <f t="shared" si="815"/>
        <v>1</v>
      </c>
      <c r="W5194">
        <f t="shared" si="816"/>
        <v>0</v>
      </c>
      <c r="X5194">
        <f t="shared" si="817"/>
        <v>0</v>
      </c>
      <c r="Y5194">
        <f t="shared" si="818"/>
        <v>0</v>
      </c>
      <c r="Z5194">
        <f t="shared" si="819"/>
        <v>0</v>
      </c>
    </row>
    <row r="5195" spans="1:26">
      <c r="A5195">
        <v>1</v>
      </c>
      <c r="B5195" t="s">
        <v>60</v>
      </c>
      <c r="C5195" t="s">
        <v>61</v>
      </c>
      <c r="D5195">
        <v>0</v>
      </c>
      <c r="E5195">
        <v>0</v>
      </c>
      <c r="F5195">
        <v>1</v>
      </c>
      <c r="G5195">
        <v>0</v>
      </c>
      <c r="H5195">
        <v>0</v>
      </c>
      <c r="I5195">
        <v>0</v>
      </c>
      <c r="J5195">
        <v>0</v>
      </c>
      <c r="K5195">
        <v>1</v>
      </c>
      <c r="L5195">
        <v>1</v>
      </c>
      <c r="M5195">
        <v>1</v>
      </c>
      <c r="N5195">
        <f t="array" ref="N5195">$AC$2*_xlfn.IFS(B5195="data_scientist",$AD$7,TRUE,1)*_xlfn.IFS(B5195="data_analyst",$AD$8,TRUE,1)*_xlfn.IFS(B5195="data_engineer",$AD$9,TRUE,1)*IF(D5195,$AD$13,$AD$14)*IF(E5195,$AD$19,$AD$20)*IF(F5195,$AD$24,$AD$25)*IF(G5195,$AD$29,$AD$30)*IF(H5195,$AD$34,$AD$35)*IF(I5195,$AD$39,$AD$40)*IF(J5195,$AD$44,$AD$45)*IF(K5195,$AD$49,$AD$50)*IF(L5195,$AD$54,$AD$55)*IF(M5195,$AD$59,$AD$60)</f>
        <v>1.55341851580019e-6</v>
      </c>
      <c r="O5195">
        <f t="array" ref="O5195">$AD$2*_xlfn.IFS(B5195="data_scientist",$AF$7,TRUE,1)*_xlfn.IFS(B5195="data_analyst",$AF$8,TRUE,1)*_xlfn.IFS(B5195="data_engineer",$AF$9,TRUE,1)*IF(D5195,$AF$13,$AF$14)*IF(E5195,$AF$19,$AF$20)*IF(F5195,$AF$24,$AF$25)*IF(G5195,$AF$29,$AF$30)*IF(H5195,$AF$34,$AF$35)*IF(I5195,$AF$39,$AF$40)*IF(J5195,$AF$44,$AF$45)*IF(K5195,$AF$49,$AF$50)*IF(L5195,$AF$54,$AF$55)*IF(M5195,$AF$59,$AF$60)</f>
        <v>0.000362638976435254</v>
      </c>
      <c r="P5195">
        <f t="array" ref="P5195">$AE$2*_xlfn.IFS(B5195="data_scientist",$AH$7,TRUE,1)*_xlfn.IFS(B5195="data_analyst",$AH$8,TRUE,1)*_xlfn.IFS(B5195="data_engineer",$AH$9,TRUE,1)*IF(D5195,$AH$13,$AH$14)*IF(E5195,$AH$19,$AH$20)*IF(F5195,$AH$24,$AH$25)*IF(G5195,$AH$29,$AH$30)*IF(H5195,$AH$34,$AH$35)*IF(I5195,$AH$39,$AH$40)*IF(J5195,$AH$44,$AH$45)*IF(K5195,$AH$49,$AH$50)*IF(L5195,$AH$54,$AH$55)*IF(M5195,$AH$59,$AH$60)</f>
        <v>2.52030911914695e-5</v>
      </c>
      <c r="Q5195">
        <f t="shared" si="810"/>
        <v>0.000362638976435254</v>
      </c>
      <c r="R5195">
        <f t="shared" si="811"/>
        <v>0</v>
      </c>
      <c r="S5195">
        <f t="shared" si="812"/>
        <v>0</v>
      </c>
      <c r="T5195">
        <f t="shared" si="813"/>
        <v>0</v>
      </c>
      <c r="U5195">
        <f t="shared" si="814"/>
        <v>0</v>
      </c>
      <c r="V5195">
        <f t="shared" si="815"/>
        <v>1</v>
      </c>
      <c r="W5195">
        <f t="shared" si="816"/>
        <v>0</v>
      </c>
      <c r="X5195">
        <f t="shared" si="817"/>
        <v>0</v>
      </c>
      <c r="Y5195">
        <f t="shared" si="818"/>
        <v>0</v>
      </c>
      <c r="Z5195">
        <f t="shared" si="819"/>
        <v>0</v>
      </c>
    </row>
    <row r="5196" spans="1:26">
      <c r="A5196">
        <v>1</v>
      </c>
      <c r="B5196" t="s">
        <v>60</v>
      </c>
      <c r="C5196" t="s">
        <v>61</v>
      </c>
      <c r="D5196">
        <v>1</v>
      </c>
      <c r="E5196">
        <v>1</v>
      </c>
      <c r="F5196">
        <v>1</v>
      </c>
      <c r="G5196">
        <v>0</v>
      </c>
      <c r="H5196">
        <v>1</v>
      </c>
      <c r="I5196">
        <v>1</v>
      </c>
      <c r="J5196">
        <v>0</v>
      </c>
      <c r="K5196">
        <v>1</v>
      </c>
      <c r="L5196">
        <v>1</v>
      </c>
      <c r="M5196">
        <v>1</v>
      </c>
      <c r="N5196">
        <f t="array" ref="N5196">$AC$2*_xlfn.IFS(B5196="data_scientist",$AD$7,TRUE,1)*_xlfn.IFS(B5196="data_analyst",$AD$8,TRUE,1)*_xlfn.IFS(B5196="data_engineer",$AD$9,TRUE,1)*IF(D5196,$AD$13,$AD$14)*IF(E5196,$AD$19,$AD$20)*IF(F5196,$AD$24,$AD$25)*IF(G5196,$AD$29,$AD$30)*IF(H5196,$AD$34,$AD$35)*IF(I5196,$AD$39,$AD$40)*IF(J5196,$AD$44,$AD$45)*IF(K5196,$AD$49,$AD$50)*IF(L5196,$AD$54,$AD$55)*IF(M5196,$AD$59,$AD$60)</f>
        <v>2.17781360509694e-8</v>
      </c>
      <c r="O5196">
        <f t="array" ref="O5196">$AD$2*_xlfn.IFS(B5196="data_scientist",$AF$7,TRUE,1)*_xlfn.IFS(B5196="data_analyst",$AF$8,TRUE,1)*_xlfn.IFS(B5196="data_engineer",$AF$9,TRUE,1)*IF(D5196,$AF$13,$AF$14)*IF(E5196,$AF$19,$AF$20)*IF(F5196,$AF$24,$AF$25)*IF(G5196,$AF$29,$AF$30)*IF(H5196,$AF$34,$AF$35)*IF(I5196,$AF$39,$AF$40)*IF(J5196,$AF$44,$AF$45)*IF(K5196,$AF$49,$AF$50)*IF(L5196,$AF$54,$AF$55)*IF(M5196,$AF$59,$AF$60)</f>
        <v>0.000191717300057654</v>
      </c>
      <c r="P5196">
        <f t="array" ref="P5196">$AE$2*_xlfn.IFS(B5196="data_scientist",$AH$7,TRUE,1)*_xlfn.IFS(B5196="data_analyst",$AH$8,TRUE,1)*_xlfn.IFS(B5196="data_engineer",$AH$9,TRUE,1)*IF(D5196,$AH$13,$AH$14)*IF(E5196,$AH$19,$AH$20)*IF(F5196,$AH$24,$AH$25)*IF(G5196,$AH$29,$AH$30)*IF(H5196,$AH$34,$AH$35)*IF(I5196,$AH$39,$AH$40)*IF(J5196,$AH$44,$AH$45)*IF(K5196,$AH$49,$AH$50)*IF(L5196,$AH$54,$AH$55)*IF(M5196,$AH$59,$AH$60)</f>
        <v>4.89589068595029e-6</v>
      </c>
      <c r="Q5196">
        <f t="shared" si="810"/>
        <v>0.000191717300057654</v>
      </c>
      <c r="R5196">
        <f t="shared" si="811"/>
        <v>0</v>
      </c>
      <c r="S5196">
        <f t="shared" si="812"/>
        <v>0</v>
      </c>
      <c r="T5196">
        <f t="shared" si="813"/>
        <v>0</v>
      </c>
      <c r="U5196">
        <f t="shared" si="814"/>
        <v>0</v>
      </c>
      <c r="V5196">
        <f t="shared" si="815"/>
        <v>1</v>
      </c>
      <c r="W5196">
        <f t="shared" si="816"/>
        <v>0</v>
      </c>
      <c r="X5196">
        <f t="shared" si="817"/>
        <v>0</v>
      </c>
      <c r="Y5196">
        <f t="shared" si="818"/>
        <v>0</v>
      </c>
      <c r="Z5196">
        <f t="shared" si="819"/>
        <v>0</v>
      </c>
    </row>
    <row r="5197" spans="1:26">
      <c r="A5197">
        <v>1</v>
      </c>
      <c r="B5197" t="s">
        <v>60</v>
      </c>
      <c r="C5197" t="s">
        <v>61</v>
      </c>
      <c r="D5197">
        <v>0</v>
      </c>
      <c r="E5197">
        <v>0</v>
      </c>
      <c r="F5197">
        <v>0</v>
      </c>
      <c r="G5197">
        <v>0</v>
      </c>
      <c r="H5197">
        <v>1</v>
      </c>
      <c r="I5197">
        <v>0</v>
      </c>
      <c r="J5197">
        <v>1</v>
      </c>
      <c r="K5197">
        <v>1</v>
      </c>
      <c r="L5197">
        <v>0</v>
      </c>
      <c r="M5197">
        <v>1</v>
      </c>
      <c r="N5197">
        <f t="array" ref="N5197">$AC$2*_xlfn.IFS(B5197="data_scientist",$AD$7,TRUE,1)*_xlfn.IFS(B5197="data_analyst",$AD$8,TRUE,1)*_xlfn.IFS(B5197="data_engineer",$AD$9,TRUE,1)*IF(D5197,$AD$13,$AD$14)*IF(E5197,$AD$19,$AD$20)*IF(F5197,$AD$24,$AD$25)*IF(G5197,$AD$29,$AD$30)*IF(H5197,$AD$34,$AD$35)*IF(I5197,$AD$39,$AD$40)*IF(J5197,$AD$44,$AD$45)*IF(K5197,$AD$49,$AD$50)*IF(L5197,$AD$54,$AD$55)*IF(M5197,$AD$59,$AD$60)</f>
        <v>1.3283618437119e-6</v>
      </c>
      <c r="O5197">
        <f t="array" ref="O5197">$AD$2*_xlfn.IFS(B5197="data_scientist",$AF$7,TRUE,1)*_xlfn.IFS(B5197="data_analyst",$AF$8,TRUE,1)*_xlfn.IFS(B5197="data_engineer",$AF$9,TRUE,1)*IF(D5197,$AF$13,$AF$14)*IF(E5197,$AF$19,$AF$20)*IF(F5197,$AF$24,$AF$25)*IF(G5197,$AF$29,$AF$30)*IF(H5197,$AF$34,$AF$35)*IF(I5197,$AF$39,$AF$40)*IF(J5197,$AF$44,$AF$45)*IF(K5197,$AF$49,$AF$50)*IF(L5197,$AF$54,$AF$55)*IF(M5197,$AF$59,$AF$60)</f>
        <v>8.25281468636774e-5</v>
      </c>
      <c r="P5197">
        <f t="array" ref="P5197">$AE$2*_xlfn.IFS(B5197="data_scientist",$AH$7,TRUE,1)*_xlfn.IFS(B5197="data_analyst",$AH$8,TRUE,1)*_xlfn.IFS(B5197="data_engineer",$AH$9,TRUE,1)*IF(D5197,$AH$13,$AH$14)*IF(E5197,$AH$19,$AH$20)*IF(F5197,$AH$24,$AH$25)*IF(G5197,$AH$29,$AH$30)*IF(H5197,$AH$34,$AH$35)*IF(I5197,$AH$39,$AH$40)*IF(J5197,$AH$44,$AH$45)*IF(K5197,$AH$49,$AH$50)*IF(L5197,$AH$54,$AH$55)*IF(M5197,$AH$59,$AH$60)</f>
        <v>1.03782245731018e-5</v>
      </c>
      <c r="Q5197">
        <f t="shared" si="810"/>
        <v>8.25281468636774e-5</v>
      </c>
      <c r="R5197">
        <f t="shared" si="811"/>
        <v>0</v>
      </c>
      <c r="S5197">
        <f t="shared" si="812"/>
        <v>0</v>
      </c>
      <c r="T5197">
        <f t="shared" si="813"/>
        <v>0</v>
      </c>
      <c r="U5197">
        <f t="shared" si="814"/>
        <v>0</v>
      </c>
      <c r="V5197">
        <f t="shared" si="815"/>
        <v>1</v>
      </c>
      <c r="W5197">
        <f t="shared" si="816"/>
        <v>0</v>
      </c>
      <c r="X5197">
        <f t="shared" si="817"/>
        <v>0</v>
      </c>
      <c r="Y5197">
        <f t="shared" si="818"/>
        <v>0</v>
      </c>
      <c r="Z5197">
        <f t="shared" si="819"/>
        <v>0</v>
      </c>
    </row>
    <row r="5198" spans="1:26">
      <c r="A5198">
        <v>1</v>
      </c>
      <c r="B5198" t="s">
        <v>60</v>
      </c>
      <c r="C5198" t="s">
        <v>61</v>
      </c>
      <c r="D5198">
        <v>0</v>
      </c>
      <c r="E5198">
        <v>1</v>
      </c>
      <c r="F5198">
        <v>1</v>
      </c>
      <c r="G5198">
        <v>1</v>
      </c>
      <c r="H5198">
        <v>1</v>
      </c>
      <c r="I5198">
        <v>0</v>
      </c>
      <c r="J5198">
        <v>0</v>
      </c>
      <c r="K5198">
        <v>0</v>
      </c>
      <c r="L5198">
        <v>0</v>
      </c>
      <c r="M5198">
        <v>1</v>
      </c>
      <c r="N5198">
        <f t="array" ref="N5198">$AC$2*_xlfn.IFS(B5198="data_scientist",$AD$7,TRUE,1)*_xlfn.IFS(B5198="data_analyst",$AD$8,TRUE,1)*_xlfn.IFS(B5198="data_engineer",$AD$9,TRUE,1)*IF(D5198,$AD$13,$AD$14)*IF(E5198,$AD$19,$AD$20)*IF(F5198,$AD$24,$AD$25)*IF(G5198,$AD$29,$AD$30)*IF(H5198,$AD$34,$AD$35)*IF(I5198,$AD$39,$AD$40)*IF(J5198,$AD$44,$AD$45)*IF(K5198,$AD$49,$AD$50)*IF(L5198,$AD$54,$AD$55)*IF(M5198,$AD$59,$AD$60)</f>
        <v>1.18590442641113e-5</v>
      </c>
      <c r="O5198">
        <f t="array" ref="O5198">$AD$2*_xlfn.IFS(B5198="data_scientist",$AF$7,TRUE,1)*_xlfn.IFS(B5198="data_analyst",$AF$8,TRUE,1)*_xlfn.IFS(B5198="data_engineer",$AF$9,TRUE,1)*IF(D5198,$AF$13,$AF$14)*IF(E5198,$AF$19,$AF$20)*IF(F5198,$AF$24,$AF$25)*IF(G5198,$AF$29,$AF$30)*IF(H5198,$AF$34,$AF$35)*IF(I5198,$AF$39,$AF$40)*IF(J5198,$AF$44,$AF$45)*IF(K5198,$AF$49,$AF$50)*IF(L5198,$AF$54,$AF$55)*IF(M5198,$AF$59,$AF$60)</f>
        <v>0.00076235000060652</v>
      </c>
      <c r="P5198">
        <f t="array" ref="P5198">$AE$2*_xlfn.IFS(B5198="data_scientist",$AH$7,TRUE,1)*_xlfn.IFS(B5198="data_analyst",$AH$8,TRUE,1)*_xlfn.IFS(B5198="data_engineer",$AH$9,TRUE,1)*IF(D5198,$AH$13,$AH$14)*IF(E5198,$AH$19,$AH$20)*IF(F5198,$AH$24,$AH$25)*IF(G5198,$AH$29,$AH$30)*IF(H5198,$AH$34,$AH$35)*IF(I5198,$AH$39,$AH$40)*IF(J5198,$AH$44,$AH$45)*IF(K5198,$AH$49,$AH$50)*IF(L5198,$AH$54,$AH$55)*IF(M5198,$AH$59,$AH$60)</f>
        <v>5.95611016701014e-5</v>
      </c>
      <c r="Q5198">
        <f t="shared" si="810"/>
        <v>0.00076235000060652</v>
      </c>
      <c r="R5198">
        <f t="shared" si="811"/>
        <v>0</v>
      </c>
      <c r="S5198">
        <f t="shared" si="812"/>
        <v>0</v>
      </c>
      <c r="T5198">
        <f t="shared" si="813"/>
        <v>0</v>
      </c>
      <c r="U5198">
        <f t="shared" si="814"/>
        <v>0</v>
      </c>
      <c r="V5198">
        <f t="shared" si="815"/>
        <v>1</v>
      </c>
      <c r="W5198">
        <f t="shared" si="816"/>
        <v>0</v>
      </c>
      <c r="X5198">
        <f t="shared" si="817"/>
        <v>0</v>
      </c>
      <c r="Y5198">
        <f t="shared" si="818"/>
        <v>0</v>
      </c>
      <c r="Z5198">
        <f t="shared" si="819"/>
        <v>0</v>
      </c>
    </row>
    <row r="5199" spans="1:26">
      <c r="A5199">
        <v>1</v>
      </c>
      <c r="B5199" t="s">
        <v>60</v>
      </c>
      <c r="C5199" t="s">
        <v>61</v>
      </c>
      <c r="D5199">
        <v>0</v>
      </c>
      <c r="E5199">
        <v>0</v>
      </c>
      <c r="F5199">
        <v>1</v>
      </c>
      <c r="G5199">
        <v>0</v>
      </c>
      <c r="H5199">
        <v>1</v>
      </c>
      <c r="I5199">
        <v>0</v>
      </c>
      <c r="J5199">
        <v>0</v>
      </c>
      <c r="K5199">
        <v>1</v>
      </c>
      <c r="L5199">
        <v>0</v>
      </c>
      <c r="M5199">
        <v>1</v>
      </c>
      <c r="N5199">
        <f t="array" ref="N5199">$AC$2*_xlfn.IFS(B5199="data_scientist",$AD$7,TRUE,1)*_xlfn.IFS(B5199="data_analyst",$AD$8,TRUE,1)*_xlfn.IFS(B5199="data_engineer",$AD$9,TRUE,1)*IF(D5199,$AD$13,$AD$14)*IF(E5199,$AD$19,$AD$20)*IF(F5199,$AD$24,$AD$25)*IF(G5199,$AD$29,$AD$30)*IF(H5199,$AD$34,$AD$35)*IF(I5199,$AD$39,$AD$40)*IF(J5199,$AD$44,$AD$45)*IF(K5199,$AD$49,$AD$50)*IF(L5199,$AD$54,$AD$55)*IF(M5199,$AD$59,$AD$60)</f>
        <v>1.22442150666209e-6</v>
      </c>
      <c r="O5199">
        <f t="array" ref="O5199">$AD$2*_xlfn.IFS(B5199="data_scientist",$AF$7,TRUE,1)*_xlfn.IFS(B5199="data_analyst",$AF$8,TRUE,1)*_xlfn.IFS(B5199="data_engineer",$AF$9,TRUE,1)*IF(D5199,$AF$13,$AF$14)*IF(E5199,$AF$19,$AF$20)*IF(F5199,$AF$24,$AF$25)*IF(G5199,$AF$29,$AF$30)*IF(H5199,$AF$34,$AF$35)*IF(I5199,$AF$39,$AF$40)*IF(J5199,$AF$44,$AF$45)*IF(K5199,$AF$49,$AF$50)*IF(L5199,$AF$54,$AF$55)*IF(M5199,$AF$59,$AF$60)</f>
        <v>0.000468384794931698</v>
      </c>
      <c r="P5199">
        <f t="array" ref="P5199">$AE$2*_xlfn.IFS(B5199="data_scientist",$AH$7,TRUE,1)*_xlfn.IFS(B5199="data_analyst",$AH$8,TRUE,1)*_xlfn.IFS(B5199="data_engineer",$AH$9,TRUE,1)*IF(D5199,$AH$13,$AH$14)*IF(E5199,$AH$19,$AH$20)*IF(F5199,$AH$24,$AH$25)*IF(G5199,$AH$29,$AH$30)*IF(H5199,$AH$34,$AH$35)*IF(I5199,$AH$39,$AH$40)*IF(J5199,$AH$44,$AH$45)*IF(K5199,$AH$49,$AH$50)*IF(L5199,$AH$54,$AH$55)*IF(M5199,$AH$59,$AH$60)</f>
        <v>3.92681033352398e-5</v>
      </c>
      <c r="Q5199">
        <f t="shared" si="810"/>
        <v>0.000468384794931698</v>
      </c>
      <c r="R5199">
        <f t="shared" si="811"/>
        <v>0</v>
      </c>
      <c r="S5199">
        <f t="shared" si="812"/>
        <v>0</v>
      </c>
      <c r="T5199">
        <f t="shared" si="813"/>
        <v>0</v>
      </c>
      <c r="U5199">
        <f t="shared" si="814"/>
        <v>0</v>
      </c>
      <c r="V5199">
        <f t="shared" si="815"/>
        <v>1</v>
      </c>
      <c r="W5199">
        <f t="shared" si="816"/>
        <v>0</v>
      </c>
      <c r="X5199">
        <f t="shared" si="817"/>
        <v>0</v>
      </c>
      <c r="Y5199">
        <f t="shared" si="818"/>
        <v>0</v>
      </c>
      <c r="Z5199">
        <f t="shared" si="819"/>
        <v>0</v>
      </c>
    </row>
    <row r="5200" spans="1:26">
      <c r="A5200">
        <v>1</v>
      </c>
      <c r="B5200" t="s">
        <v>60</v>
      </c>
      <c r="C5200" t="s">
        <v>61</v>
      </c>
      <c r="D5200">
        <v>0</v>
      </c>
      <c r="E5200">
        <v>0</v>
      </c>
      <c r="F5200">
        <v>1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1</v>
      </c>
      <c r="N5200">
        <f t="array" ref="N5200">$AC$2*_xlfn.IFS(B5200="data_scientist",$AD$7,TRUE,1)*_xlfn.IFS(B5200="data_analyst",$AD$8,TRUE,1)*_xlfn.IFS(B5200="data_engineer",$AD$9,TRUE,1)*IF(D5200,$AD$13,$AD$14)*IF(E5200,$AD$19,$AD$20)*IF(F5200,$AD$24,$AD$25)*IF(G5200,$AD$29,$AD$30)*IF(H5200,$AD$34,$AD$35)*IF(I5200,$AD$39,$AD$40)*IF(J5200,$AD$44,$AD$45)*IF(K5200,$AD$49,$AD$50)*IF(L5200,$AD$54,$AD$55)*IF(M5200,$AD$59,$AD$60)</f>
        <v>0.000380631083489366</v>
      </c>
      <c r="O5200">
        <f t="array" ref="O5200">$AD$2*_xlfn.IFS(B5200="data_scientist",$AF$7,TRUE,1)*_xlfn.IFS(B5200="data_analyst",$AF$8,TRUE,1)*_xlfn.IFS(B5200="data_engineer",$AF$9,TRUE,1)*IF(D5200,$AF$13,$AF$14)*IF(E5200,$AF$19,$AF$20)*IF(F5200,$AF$24,$AF$25)*IF(G5200,$AF$29,$AF$30)*IF(H5200,$AF$34,$AF$35)*IF(I5200,$AF$39,$AF$40)*IF(J5200,$AF$44,$AF$45)*IF(K5200,$AF$49,$AF$50)*IF(L5200,$AF$54,$AF$55)*IF(M5200,$AF$59,$AF$60)</f>
        <v>0.00104067614902251</v>
      </c>
      <c r="P5200">
        <f t="array" ref="P5200">$AE$2*_xlfn.IFS(B5200="data_scientist",$AH$7,TRUE,1)*_xlfn.IFS(B5200="data_analyst",$AH$8,TRUE,1)*_xlfn.IFS(B5200="data_engineer",$AH$9,TRUE,1)*IF(D5200,$AH$13,$AH$14)*IF(E5200,$AH$19,$AH$20)*IF(F5200,$AH$24,$AH$25)*IF(G5200,$AH$29,$AH$30)*IF(H5200,$AH$34,$AH$35)*IF(I5200,$AH$39,$AH$40)*IF(J5200,$AH$44,$AH$45)*IF(K5200,$AH$49,$AH$50)*IF(L5200,$AH$54,$AH$55)*IF(M5200,$AH$59,$AH$60)</f>
        <v>0.000212310148562535</v>
      </c>
      <c r="Q5200">
        <f t="shared" si="810"/>
        <v>0.00104067614902251</v>
      </c>
      <c r="R5200">
        <f t="shared" si="811"/>
        <v>0</v>
      </c>
      <c r="S5200">
        <f t="shared" si="812"/>
        <v>0</v>
      </c>
      <c r="T5200">
        <f t="shared" si="813"/>
        <v>0</v>
      </c>
      <c r="U5200">
        <f t="shared" si="814"/>
        <v>0</v>
      </c>
      <c r="V5200">
        <f t="shared" si="815"/>
        <v>1</v>
      </c>
      <c r="W5200">
        <f t="shared" si="816"/>
        <v>0</v>
      </c>
      <c r="X5200">
        <f t="shared" si="817"/>
        <v>0</v>
      </c>
      <c r="Y5200">
        <f t="shared" si="818"/>
        <v>0</v>
      </c>
      <c r="Z5200">
        <f t="shared" si="819"/>
        <v>0</v>
      </c>
    </row>
    <row r="5201" spans="1:26">
      <c r="A5201">
        <v>1</v>
      </c>
      <c r="B5201" t="s">
        <v>60</v>
      </c>
      <c r="C5201" t="s">
        <v>61</v>
      </c>
      <c r="D5201">
        <v>1</v>
      </c>
      <c r="E5201">
        <v>1</v>
      </c>
      <c r="F5201">
        <v>1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1</v>
      </c>
      <c r="M5201">
        <v>1</v>
      </c>
      <c r="N5201">
        <f t="array" ref="N5201">$AC$2*_xlfn.IFS(B5201="data_scientist",$AD$7,TRUE,1)*_xlfn.IFS(B5201="data_analyst",$AD$8,TRUE,1)*_xlfn.IFS(B5201="data_engineer",$AD$9,TRUE,1)*IF(D5201,$AD$13,$AD$14)*IF(E5201,$AD$19,$AD$20)*IF(F5201,$AD$24,$AD$25)*IF(G5201,$AD$29,$AD$30)*IF(H5201,$AD$34,$AD$35)*IF(I5201,$AD$39,$AD$40)*IF(J5201,$AD$44,$AD$45)*IF(K5201,$AD$49,$AD$50)*IF(L5201,$AD$54,$AD$55)*IF(M5201,$AD$59,$AD$60)</f>
        <v>1.97169165833272e-5</v>
      </c>
      <c r="O5201">
        <f t="array" ref="O5201">$AD$2*_xlfn.IFS(B5201="data_scientist",$AF$7,TRUE,1)*_xlfn.IFS(B5201="data_analyst",$AF$8,TRUE,1)*_xlfn.IFS(B5201="data_engineer",$AF$9,TRUE,1)*IF(D5201,$AF$13,$AF$14)*IF(E5201,$AF$19,$AF$20)*IF(F5201,$AF$24,$AF$25)*IF(G5201,$AF$29,$AF$30)*IF(H5201,$AF$34,$AF$35)*IF(I5201,$AF$39,$AF$40)*IF(J5201,$AF$44,$AF$45)*IF(K5201,$AF$49,$AF$50)*IF(L5201,$AF$54,$AF$55)*IF(M5201,$AF$59,$AF$60)</f>
        <v>0.00175959455279994</v>
      </c>
      <c r="P5201">
        <f t="array" ref="P5201">$AE$2*_xlfn.IFS(B5201="data_scientist",$AH$7,TRUE,1)*_xlfn.IFS(B5201="data_analyst",$AH$8,TRUE,1)*_xlfn.IFS(B5201="data_engineer",$AH$9,TRUE,1)*IF(D5201,$AH$13,$AH$14)*IF(E5201,$AH$19,$AH$20)*IF(F5201,$AH$24,$AH$25)*IF(G5201,$AH$29,$AH$30)*IF(H5201,$AH$34,$AH$35)*IF(I5201,$AH$39,$AH$40)*IF(J5201,$AH$44,$AH$45)*IF(K5201,$AH$49,$AH$50)*IF(L5201,$AH$54,$AH$55)*IF(M5201,$AH$59,$AH$60)</f>
        <v>9.43345526184275e-5</v>
      </c>
      <c r="Q5201">
        <f t="shared" si="810"/>
        <v>0.00175959455279994</v>
      </c>
      <c r="R5201">
        <f t="shared" si="811"/>
        <v>0</v>
      </c>
      <c r="S5201">
        <f t="shared" si="812"/>
        <v>0</v>
      </c>
      <c r="T5201">
        <f t="shared" si="813"/>
        <v>0</v>
      </c>
      <c r="U5201">
        <f t="shared" si="814"/>
        <v>0</v>
      </c>
      <c r="V5201">
        <f t="shared" si="815"/>
        <v>1</v>
      </c>
      <c r="W5201">
        <f t="shared" si="816"/>
        <v>0</v>
      </c>
      <c r="X5201">
        <f t="shared" si="817"/>
        <v>0</v>
      </c>
      <c r="Y5201">
        <f t="shared" si="818"/>
        <v>0</v>
      </c>
      <c r="Z5201">
        <f t="shared" si="819"/>
        <v>0</v>
      </c>
    </row>
    <row r="5202" spans="1:26">
      <c r="A5202">
        <v>1</v>
      </c>
      <c r="B5202" t="s">
        <v>60</v>
      </c>
      <c r="C5202" t="s">
        <v>61</v>
      </c>
      <c r="D5202">
        <v>1</v>
      </c>
      <c r="E5202">
        <v>0</v>
      </c>
      <c r="F5202">
        <v>1</v>
      </c>
      <c r="G5202">
        <v>0</v>
      </c>
      <c r="H5202">
        <v>1</v>
      </c>
      <c r="I5202">
        <v>0</v>
      </c>
      <c r="J5202">
        <v>0</v>
      </c>
      <c r="K5202">
        <v>1</v>
      </c>
      <c r="L5202">
        <v>0</v>
      </c>
      <c r="M5202">
        <v>1</v>
      </c>
      <c r="N5202">
        <f t="array" ref="N5202">$AC$2*_xlfn.IFS(B5202="data_scientist",$AD$7,TRUE,1)*_xlfn.IFS(B5202="data_analyst",$AD$8,TRUE,1)*_xlfn.IFS(B5202="data_engineer",$AD$9,TRUE,1)*IF(D5202,$AD$13,$AD$14)*IF(E5202,$AD$19,$AD$20)*IF(F5202,$AD$24,$AD$25)*IF(G5202,$AD$29,$AD$30)*IF(H5202,$AD$34,$AD$35)*IF(I5202,$AD$39,$AD$40)*IF(J5202,$AD$44,$AD$45)*IF(K5202,$AD$49,$AD$50)*IF(L5202,$AD$54,$AD$55)*IF(M5202,$AD$59,$AD$60)</f>
        <v>5.74496504391663e-7</v>
      </c>
      <c r="O5202">
        <f t="array" ref="O5202">$AD$2*_xlfn.IFS(B5202="data_scientist",$AF$7,TRUE,1)*_xlfn.IFS(B5202="data_analyst",$AF$8,TRUE,1)*_xlfn.IFS(B5202="data_engineer",$AF$9,TRUE,1)*IF(D5202,$AF$13,$AF$14)*IF(E5202,$AF$19,$AF$20)*IF(F5202,$AF$24,$AF$25)*IF(G5202,$AF$29,$AF$30)*IF(H5202,$AF$34,$AF$35)*IF(I5202,$AF$39,$AF$40)*IF(J5202,$AF$44,$AF$45)*IF(K5202,$AF$49,$AF$50)*IF(L5202,$AF$54,$AF$55)*IF(M5202,$AF$59,$AF$60)</f>
        <v>0.00122149419138266</v>
      </c>
      <c r="P5202">
        <f t="array" ref="P5202">$AE$2*_xlfn.IFS(B5202="data_scientist",$AH$7,TRUE,1)*_xlfn.IFS(B5202="data_analyst",$AH$8,TRUE,1)*_xlfn.IFS(B5202="data_engineer",$AH$9,TRUE,1)*IF(D5202,$AH$13,$AH$14)*IF(E5202,$AH$19,$AH$20)*IF(F5202,$AH$24,$AH$25)*IF(G5202,$AH$29,$AH$30)*IF(H5202,$AH$34,$AH$35)*IF(I5202,$AH$39,$AH$40)*IF(J5202,$AH$44,$AH$45)*IF(K5202,$AH$49,$AH$50)*IF(L5202,$AH$54,$AH$55)*IF(M5202,$AH$59,$AH$60)</f>
        <v>5.21781647057296e-5</v>
      </c>
      <c r="Q5202">
        <f t="shared" si="810"/>
        <v>0.00122149419138266</v>
      </c>
      <c r="R5202">
        <f t="shared" si="811"/>
        <v>0</v>
      </c>
      <c r="S5202">
        <f t="shared" si="812"/>
        <v>0</v>
      </c>
      <c r="T5202">
        <f t="shared" si="813"/>
        <v>0</v>
      </c>
      <c r="U5202">
        <f t="shared" si="814"/>
        <v>0</v>
      </c>
      <c r="V5202">
        <f t="shared" si="815"/>
        <v>1</v>
      </c>
      <c r="W5202">
        <f t="shared" si="816"/>
        <v>0</v>
      </c>
      <c r="X5202">
        <f t="shared" si="817"/>
        <v>0</v>
      </c>
      <c r="Y5202">
        <f t="shared" si="818"/>
        <v>0</v>
      </c>
      <c r="Z5202">
        <f t="shared" si="819"/>
        <v>0</v>
      </c>
    </row>
    <row r="5203" spans="1:26">
      <c r="A5203">
        <v>1</v>
      </c>
      <c r="B5203" t="s">
        <v>60</v>
      </c>
      <c r="C5203" t="s">
        <v>61</v>
      </c>
      <c r="D5203">
        <v>0</v>
      </c>
      <c r="E5203">
        <v>1</v>
      </c>
      <c r="F5203">
        <v>1</v>
      </c>
      <c r="G5203">
        <v>0</v>
      </c>
      <c r="H5203">
        <v>1</v>
      </c>
      <c r="I5203">
        <v>0</v>
      </c>
      <c r="J5203">
        <v>0</v>
      </c>
      <c r="K5203">
        <v>1</v>
      </c>
      <c r="L5203">
        <v>1</v>
      </c>
      <c r="M5203">
        <v>1</v>
      </c>
      <c r="N5203">
        <f t="array" ref="N5203">$AC$2*_xlfn.IFS(B5203="data_scientist",$AD$7,TRUE,1)*_xlfn.IFS(B5203="data_analyst",$AD$8,TRUE,1)*_xlfn.IFS(B5203="data_engineer",$AD$9,TRUE,1)*IF(D5203,$AD$13,$AD$14)*IF(E5203,$AD$19,$AD$20)*IF(F5203,$AD$24,$AD$25)*IF(G5203,$AD$29,$AD$30)*IF(H5203,$AD$34,$AD$35)*IF(I5203,$AD$39,$AD$40)*IF(J5203,$AD$44,$AD$45)*IF(K5203,$AD$49,$AD$50)*IF(L5203,$AD$54,$AD$55)*IF(M5203,$AD$59,$AD$60)</f>
        <v>1.35179008251705e-7</v>
      </c>
      <c r="O5203">
        <f t="array" ref="O5203">$AD$2*_xlfn.IFS(B5203="data_scientist",$AF$7,TRUE,1)*_xlfn.IFS(B5203="data_analyst",$AF$8,TRUE,1)*_xlfn.IFS(B5203="data_engineer",$AF$9,TRUE,1)*IF(D5203,$AF$13,$AF$14)*IF(E5203,$AF$19,$AF$20)*IF(F5203,$AF$24,$AF$25)*IF(G5203,$AF$29,$AF$30)*IF(H5203,$AF$34,$AF$35)*IF(I5203,$AF$39,$AF$40)*IF(J5203,$AF$44,$AF$45)*IF(K5203,$AF$49,$AF$50)*IF(L5203,$AF$54,$AF$55)*IF(M5203,$AF$59,$AF$60)</f>
        <v>0.000303676494872044</v>
      </c>
      <c r="P5203">
        <f t="array" ref="P5203">$AE$2*_xlfn.IFS(B5203="data_scientist",$AH$7,TRUE,1)*_xlfn.IFS(B5203="data_analyst",$AH$8,TRUE,1)*_xlfn.IFS(B5203="data_engineer",$AH$9,TRUE,1)*IF(D5203,$AH$13,$AH$14)*IF(E5203,$AH$19,$AH$20)*IF(F5203,$AH$24,$AH$25)*IF(G5203,$AH$29,$AH$30)*IF(H5203,$AH$34,$AH$35)*IF(I5203,$AH$39,$AH$40)*IF(J5203,$AH$44,$AH$45)*IF(K5203,$AH$49,$AH$50)*IF(L5203,$AH$54,$AH$55)*IF(M5203,$AH$59,$AH$60)</f>
        <v>1.31307971119831e-5</v>
      </c>
      <c r="Q5203">
        <f t="shared" si="810"/>
        <v>0.000303676494872044</v>
      </c>
      <c r="R5203">
        <f t="shared" si="811"/>
        <v>0</v>
      </c>
      <c r="S5203">
        <f t="shared" si="812"/>
        <v>0</v>
      </c>
      <c r="T5203">
        <f t="shared" si="813"/>
        <v>0</v>
      </c>
      <c r="U5203">
        <f t="shared" si="814"/>
        <v>0</v>
      </c>
      <c r="V5203">
        <f t="shared" si="815"/>
        <v>1</v>
      </c>
      <c r="W5203">
        <f t="shared" si="816"/>
        <v>0</v>
      </c>
      <c r="X5203">
        <f t="shared" si="817"/>
        <v>0</v>
      </c>
      <c r="Y5203">
        <f t="shared" si="818"/>
        <v>0</v>
      </c>
      <c r="Z5203">
        <f t="shared" si="819"/>
        <v>0</v>
      </c>
    </row>
    <row r="5204" spans="1:26">
      <c r="A5204">
        <v>1</v>
      </c>
      <c r="B5204" t="s">
        <v>60</v>
      </c>
      <c r="C5204" t="s">
        <v>61</v>
      </c>
      <c r="D5204">
        <v>1</v>
      </c>
      <c r="E5204">
        <v>1</v>
      </c>
      <c r="F5204">
        <v>0</v>
      </c>
      <c r="G5204">
        <v>1</v>
      </c>
      <c r="H5204">
        <v>1</v>
      </c>
      <c r="I5204">
        <v>0</v>
      </c>
      <c r="J5204">
        <v>0</v>
      </c>
      <c r="K5204">
        <v>1</v>
      </c>
      <c r="L5204">
        <v>1</v>
      </c>
      <c r="M5204">
        <v>1</v>
      </c>
      <c r="N5204">
        <f t="array" ref="N5204">$AC$2*_xlfn.IFS(B5204="data_scientist",$AD$7,TRUE,1)*_xlfn.IFS(B5204="data_analyst",$AD$8,TRUE,1)*_xlfn.IFS(B5204="data_engineer",$AD$9,TRUE,1)*IF(D5204,$AD$13,$AD$14)*IF(E5204,$AD$19,$AD$20)*IF(F5204,$AD$24,$AD$25)*IF(G5204,$AD$29,$AD$30)*IF(H5204,$AD$34,$AD$35)*IF(I5204,$AD$39,$AD$40)*IF(J5204,$AD$44,$AD$45)*IF(K5204,$AD$49,$AD$50)*IF(L5204,$AD$54,$AD$55)*IF(M5204,$AD$59,$AD$60)</f>
        <v>1.24812565549127e-7</v>
      </c>
      <c r="O5204">
        <f t="array" ref="O5204">$AD$2*_xlfn.IFS(B5204="data_scientist",$AF$7,TRUE,1)*_xlfn.IFS(B5204="data_analyst",$AF$8,TRUE,1)*_xlfn.IFS(B5204="data_engineer",$AF$9,TRUE,1)*IF(D5204,$AF$13,$AF$14)*IF(E5204,$AF$19,$AF$20)*IF(F5204,$AF$24,$AF$25)*IF(G5204,$AF$29,$AF$30)*IF(H5204,$AF$34,$AF$35)*IF(I5204,$AF$39,$AF$40)*IF(J5204,$AF$44,$AF$45)*IF(K5204,$AF$49,$AF$50)*IF(L5204,$AF$54,$AF$55)*IF(M5204,$AF$59,$AF$60)</f>
        <v>0.0006090074768068</v>
      </c>
      <c r="P5204">
        <f t="array" ref="P5204">$AE$2*_xlfn.IFS(B5204="data_scientist",$AH$7,TRUE,1)*_xlfn.IFS(B5204="data_analyst",$AH$8,TRUE,1)*_xlfn.IFS(B5204="data_engineer",$AH$9,TRUE,1)*IF(D5204,$AH$13,$AH$14)*IF(E5204,$AH$19,$AH$20)*IF(F5204,$AH$24,$AH$25)*IF(G5204,$AH$29,$AH$30)*IF(H5204,$AH$34,$AH$35)*IF(I5204,$AH$39,$AH$40)*IF(J5204,$AH$44,$AH$45)*IF(K5204,$AH$49,$AH$50)*IF(L5204,$AH$54,$AH$55)*IF(M5204,$AH$59,$AH$60)</f>
        <v>1.37520339509581e-5</v>
      </c>
      <c r="Q5204">
        <f t="shared" si="810"/>
        <v>0.0006090074768068</v>
      </c>
      <c r="R5204">
        <f t="shared" si="811"/>
        <v>0</v>
      </c>
      <c r="S5204">
        <f t="shared" si="812"/>
        <v>0</v>
      </c>
      <c r="T5204">
        <f t="shared" si="813"/>
        <v>0</v>
      </c>
      <c r="U5204">
        <f t="shared" si="814"/>
        <v>0</v>
      </c>
      <c r="V5204">
        <f t="shared" si="815"/>
        <v>1</v>
      </c>
      <c r="W5204">
        <f t="shared" si="816"/>
        <v>0</v>
      </c>
      <c r="X5204">
        <f t="shared" si="817"/>
        <v>0</v>
      </c>
      <c r="Y5204">
        <f t="shared" si="818"/>
        <v>0</v>
      </c>
      <c r="Z5204">
        <f t="shared" si="819"/>
        <v>0</v>
      </c>
    </row>
    <row r="5205" spans="1:26">
      <c r="A5205">
        <v>1</v>
      </c>
      <c r="B5205" t="s">
        <v>60</v>
      </c>
      <c r="C5205" t="s">
        <v>61</v>
      </c>
      <c r="D5205">
        <v>1</v>
      </c>
      <c r="E5205">
        <v>0</v>
      </c>
      <c r="F5205">
        <v>0</v>
      </c>
      <c r="G5205">
        <v>0</v>
      </c>
      <c r="H5205">
        <v>1</v>
      </c>
      <c r="I5205">
        <v>1</v>
      </c>
      <c r="J5205">
        <v>0</v>
      </c>
      <c r="K5205">
        <v>1</v>
      </c>
      <c r="L5205">
        <v>1</v>
      </c>
      <c r="M5205">
        <v>1</v>
      </c>
      <c r="N5205">
        <f t="array" ref="N5205">$AC$2*_xlfn.IFS(B5205="data_scientist",$AD$7,TRUE,1)*_xlfn.IFS(B5205="data_analyst",$AD$8,TRUE,1)*_xlfn.IFS(B5205="data_engineer",$AD$9,TRUE,1)*IF(D5205,$AD$13,$AD$14)*IF(E5205,$AD$19,$AD$20)*IF(F5205,$AD$24,$AD$25)*IF(G5205,$AD$29,$AD$30)*IF(H5205,$AD$34,$AD$35)*IF(I5205,$AD$39,$AD$40)*IF(J5205,$AD$44,$AD$45)*IF(K5205,$AD$49,$AD$50)*IF(L5205,$AD$54,$AD$55)*IF(M5205,$AD$59,$AD$60)</f>
        <v>9.18701074654402e-8</v>
      </c>
      <c r="O5205">
        <f t="array" ref="O5205">$AD$2*_xlfn.IFS(B5205="data_scientist",$AF$7,TRUE,1)*_xlfn.IFS(B5205="data_analyst",$AF$8,TRUE,1)*_xlfn.IFS(B5205="data_engineer",$AF$9,TRUE,1)*IF(D5205,$AF$13,$AF$14)*IF(E5205,$AF$19,$AF$20)*IF(F5205,$AF$24,$AF$25)*IF(G5205,$AF$29,$AF$30)*IF(H5205,$AF$34,$AF$35)*IF(I5205,$AF$39,$AF$40)*IF(J5205,$AF$44,$AF$45)*IF(K5205,$AF$49,$AF$50)*IF(L5205,$AF$54,$AF$55)*IF(M5205,$AF$59,$AF$60)</f>
        <v>0.000145286090538803</v>
      </c>
      <c r="P5205">
        <f t="array" ref="P5205">$AE$2*_xlfn.IFS(B5205="data_scientist",$AH$7,TRUE,1)*_xlfn.IFS(B5205="data_analyst",$AH$8,TRUE,1)*_xlfn.IFS(B5205="data_engineer",$AH$9,TRUE,1)*IF(D5205,$AH$13,$AH$14)*IF(E5205,$AH$19,$AH$20)*IF(F5205,$AH$24,$AH$25)*IF(G5205,$AH$29,$AH$30)*IF(H5205,$AH$34,$AH$35)*IF(I5205,$AH$39,$AH$40)*IF(J5205,$AH$44,$AH$45)*IF(K5205,$AH$49,$AH$50)*IF(L5205,$AH$54,$AH$55)*IF(M5205,$AH$59,$AH$60)</f>
        <v>6.75693733178978e-6</v>
      </c>
      <c r="Q5205">
        <f t="shared" si="810"/>
        <v>0.000145286090538803</v>
      </c>
      <c r="R5205">
        <f t="shared" si="811"/>
        <v>0</v>
      </c>
      <c r="S5205">
        <f t="shared" si="812"/>
        <v>0</v>
      </c>
      <c r="T5205">
        <f t="shared" si="813"/>
        <v>0</v>
      </c>
      <c r="U5205">
        <f t="shared" si="814"/>
        <v>0</v>
      </c>
      <c r="V5205">
        <f t="shared" si="815"/>
        <v>1</v>
      </c>
      <c r="W5205">
        <f t="shared" si="816"/>
        <v>0</v>
      </c>
      <c r="X5205">
        <f t="shared" si="817"/>
        <v>0</v>
      </c>
      <c r="Y5205">
        <f t="shared" si="818"/>
        <v>0</v>
      </c>
      <c r="Z5205">
        <f t="shared" si="819"/>
        <v>0</v>
      </c>
    </row>
    <row r="5206" spans="1:26">
      <c r="A5206">
        <v>1</v>
      </c>
      <c r="B5206" t="s">
        <v>60</v>
      </c>
      <c r="C5206" t="s">
        <v>61</v>
      </c>
      <c r="D5206">
        <v>0</v>
      </c>
      <c r="E5206">
        <v>0</v>
      </c>
      <c r="F5206">
        <v>0</v>
      </c>
      <c r="G5206">
        <v>0</v>
      </c>
      <c r="H5206">
        <v>1</v>
      </c>
      <c r="I5206">
        <v>0</v>
      </c>
      <c r="J5206">
        <v>0</v>
      </c>
      <c r="K5206">
        <v>1</v>
      </c>
      <c r="L5206">
        <v>1</v>
      </c>
      <c r="M5206">
        <v>1</v>
      </c>
      <c r="N5206">
        <f t="array" ref="N5206">$AC$2*_xlfn.IFS(B5206="data_scientist",$AD$7,TRUE,1)*_xlfn.IFS(B5206="data_analyst",$AD$8,TRUE,1)*_xlfn.IFS(B5206="data_engineer",$AD$9,TRUE,1)*IF(D5206,$AD$13,$AD$14)*IF(E5206,$AD$19,$AD$20)*IF(F5206,$AD$24,$AD$25)*IF(G5206,$AD$29,$AD$30)*IF(H5206,$AD$34,$AD$35)*IF(I5206,$AD$39,$AD$40)*IF(J5206,$AD$44,$AD$45)*IF(K5206,$AD$49,$AD$50)*IF(L5206,$AD$54,$AD$55)*IF(M5206,$AD$59,$AD$60)</f>
        <v>5.70246690813695e-7</v>
      </c>
      <c r="O5206">
        <f t="array" ref="O5206">$AD$2*_xlfn.IFS(B5206="data_scientist",$AF$7,TRUE,1)*_xlfn.IFS(B5206="data_analyst",$AF$8,TRUE,1)*_xlfn.IFS(B5206="data_engineer",$AF$9,TRUE,1)*IF(D5206,$AF$13,$AF$14)*IF(E5206,$AF$19,$AF$20)*IF(F5206,$AF$24,$AF$25)*IF(G5206,$AF$29,$AF$30)*IF(H5206,$AF$34,$AF$35)*IF(I5206,$AF$39,$AF$40)*IF(J5206,$AF$44,$AF$45)*IF(K5206,$AF$49,$AF$50)*IF(L5206,$AF$54,$AF$55)*IF(M5206,$AF$59,$AF$60)</f>
        <v>0.000230130357120709</v>
      </c>
      <c r="P5206">
        <f t="array" ref="P5206">$AE$2*_xlfn.IFS(B5206="data_scientist",$AH$7,TRUE,1)*_xlfn.IFS(B5206="data_analyst",$AH$8,TRUE,1)*_xlfn.IFS(B5206="data_engineer",$AH$9,TRUE,1)*IF(D5206,$AH$13,$AH$14)*IF(E5206,$AH$19,$AH$20)*IF(F5206,$AH$24,$AH$25)*IF(G5206,$AH$29,$AH$30)*IF(H5206,$AH$34,$AH$35)*IF(I5206,$AH$39,$AH$40)*IF(J5206,$AH$44,$AH$45)*IF(K5206,$AH$49,$AH$50)*IF(L5206,$AH$54,$AH$55)*IF(M5206,$AH$59,$AH$60)</f>
        <v>1.81221311694574e-5</v>
      </c>
      <c r="Q5206">
        <f t="shared" si="810"/>
        <v>0.000230130357120709</v>
      </c>
      <c r="R5206">
        <f t="shared" si="811"/>
        <v>0</v>
      </c>
      <c r="S5206">
        <f t="shared" si="812"/>
        <v>0</v>
      </c>
      <c r="T5206">
        <f t="shared" si="813"/>
        <v>0</v>
      </c>
      <c r="U5206">
        <f t="shared" si="814"/>
        <v>0</v>
      </c>
      <c r="V5206">
        <f t="shared" si="815"/>
        <v>1</v>
      </c>
      <c r="W5206">
        <f t="shared" si="816"/>
        <v>0</v>
      </c>
      <c r="X5206">
        <f t="shared" si="817"/>
        <v>0</v>
      </c>
      <c r="Y5206">
        <f t="shared" si="818"/>
        <v>0</v>
      </c>
      <c r="Z5206">
        <f t="shared" si="819"/>
        <v>0</v>
      </c>
    </row>
    <row r="5207" spans="1:26">
      <c r="A5207">
        <v>1</v>
      </c>
      <c r="B5207" t="s">
        <v>60</v>
      </c>
      <c r="C5207" t="s">
        <v>61</v>
      </c>
      <c r="D5207">
        <v>0</v>
      </c>
      <c r="E5207">
        <v>0</v>
      </c>
      <c r="F5207">
        <v>1</v>
      </c>
      <c r="G5207">
        <v>0</v>
      </c>
      <c r="H5207">
        <v>0</v>
      </c>
      <c r="I5207">
        <v>0</v>
      </c>
      <c r="J5207">
        <v>0</v>
      </c>
      <c r="K5207">
        <v>1</v>
      </c>
      <c r="L5207">
        <v>1</v>
      </c>
      <c r="M5207">
        <v>1</v>
      </c>
      <c r="N5207">
        <f t="array" ref="N5207">$AC$2*_xlfn.IFS(B5207="data_scientist",$AD$7,TRUE,1)*_xlfn.IFS(B5207="data_analyst",$AD$8,TRUE,1)*_xlfn.IFS(B5207="data_engineer",$AD$9,TRUE,1)*IF(D5207,$AD$13,$AD$14)*IF(E5207,$AD$19,$AD$20)*IF(F5207,$AD$24,$AD$25)*IF(G5207,$AD$29,$AD$30)*IF(H5207,$AD$34,$AD$35)*IF(I5207,$AD$39,$AD$40)*IF(J5207,$AD$44,$AD$45)*IF(K5207,$AD$49,$AD$50)*IF(L5207,$AD$54,$AD$55)*IF(M5207,$AD$59,$AD$60)</f>
        <v>1.55341851580019e-6</v>
      </c>
      <c r="O5207">
        <f t="array" ref="O5207">$AD$2*_xlfn.IFS(B5207="data_scientist",$AF$7,TRUE,1)*_xlfn.IFS(B5207="data_analyst",$AF$8,TRUE,1)*_xlfn.IFS(B5207="data_engineer",$AF$9,TRUE,1)*IF(D5207,$AF$13,$AF$14)*IF(E5207,$AF$19,$AF$20)*IF(F5207,$AF$24,$AF$25)*IF(G5207,$AF$29,$AF$30)*IF(H5207,$AF$34,$AF$35)*IF(I5207,$AF$39,$AF$40)*IF(J5207,$AF$44,$AF$45)*IF(K5207,$AF$49,$AF$50)*IF(L5207,$AF$54,$AF$55)*IF(M5207,$AF$59,$AF$60)</f>
        <v>0.000362638976435254</v>
      </c>
      <c r="P5207">
        <f t="array" ref="P5207">$AE$2*_xlfn.IFS(B5207="data_scientist",$AH$7,TRUE,1)*_xlfn.IFS(B5207="data_analyst",$AH$8,TRUE,1)*_xlfn.IFS(B5207="data_engineer",$AH$9,TRUE,1)*IF(D5207,$AH$13,$AH$14)*IF(E5207,$AH$19,$AH$20)*IF(F5207,$AH$24,$AH$25)*IF(G5207,$AH$29,$AH$30)*IF(H5207,$AH$34,$AH$35)*IF(I5207,$AH$39,$AH$40)*IF(J5207,$AH$44,$AH$45)*IF(K5207,$AH$49,$AH$50)*IF(L5207,$AH$54,$AH$55)*IF(M5207,$AH$59,$AH$60)</f>
        <v>2.52030911914695e-5</v>
      </c>
      <c r="Q5207">
        <f t="shared" si="810"/>
        <v>0.000362638976435254</v>
      </c>
      <c r="R5207">
        <f t="shared" si="811"/>
        <v>0</v>
      </c>
      <c r="S5207">
        <f t="shared" si="812"/>
        <v>0</v>
      </c>
      <c r="T5207">
        <f t="shared" si="813"/>
        <v>0</v>
      </c>
      <c r="U5207">
        <f t="shared" si="814"/>
        <v>0</v>
      </c>
      <c r="V5207">
        <f t="shared" si="815"/>
        <v>1</v>
      </c>
      <c r="W5207">
        <f t="shared" si="816"/>
        <v>0</v>
      </c>
      <c r="X5207">
        <f t="shared" si="817"/>
        <v>0</v>
      </c>
      <c r="Y5207">
        <f t="shared" si="818"/>
        <v>0</v>
      </c>
      <c r="Z5207">
        <f t="shared" si="819"/>
        <v>0</v>
      </c>
    </row>
    <row r="5208" spans="1:26">
      <c r="A5208">
        <v>1</v>
      </c>
      <c r="B5208" t="s">
        <v>60</v>
      </c>
      <c r="C5208" t="s">
        <v>61</v>
      </c>
      <c r="D5208">
        <v>1</v>
      </c>
      <c r="E5208">
        <v>1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1</v>
      </c>
      <c r="M5208">
        <v>1</v>
      </c>
      <c r="N5208">
        <f t="array" ref="N5208">$AC$2*_xlfn.IFS(B5208="data_scientist",$AD$7,TRUE,1)*_xlfn.IFS(B5208="data_analyst",$AD$8,TRUE,1)*_xlfn.IFS(B5208="data_engineer",$AD$9,TRUE,1)*IF(D5208,$AD$13,$AD$14)*IF(E5208,$AD$19,$AD$20)*IF(F5208,$AD$24,$AD$25)*IF(G5208,$AD$29,$AD$30)*IF(H5208,$AD$34,$AD$35)*IF(I5208,$AD$39,$AD$40)*IF(J5208,$AD$44,$AD$45)*IF(K5208,$AD$49,$AD$50)*IF(L5208,$AD$54,$AD$55)*IF(M5208,$AD$59,$AD$60)</f>
        <v>0.000108369470624033</v>
      </c>
      <c r="O5208">
        <f t="array" ref="O5208">$AD$2*_xlfn.IFS(B5208="data_scientist",$AF$7,TRUE,1)*_xlfn.IFS(B5208="data_analyst",$AF$8,TRUE,1)*_xlfn.IFS(B5208="data_engineer",$AF$9,TRUE,1)*IF(D5208,$AF$13,$AF$14)*IF(E5208,$AF$19,$AF$20)*IF(F5208,$AF$24,$AF$25)*IF(G5208,$AF$29,$AF$30)*IF(H5208,$AF$34,$AF$35)*IF(I5208,$AF$39,$AF$40)*IF(J5208,$AF$44,$AF$45)*IF(K5208,$AF$49,$AF$50)*IF(L5208,$AF$54,$AF$55)*IF(M5208,$AF$59,$AF$60)</f>
        <v>0.00154679703700212</v>
      </c>
      <c r="P5208">
        <f t="array" ref="P5208">$AE$2*_xlfn.IFS(B5208="data_scientist",$AH$7,TRUE,1)*_xlfn.IFS(B5208="data_analyst",$AH$8,TRUE,1)*_xlfn.IFS(B5208="data_engineer",$AH$9,TRUE,1)*IF(D5208,$AH$13,$AH$14)*IF(E5208,$AH$19,$AH$20)*IF(F5208,$AH$24,$AH$25)*IF(G5208,$AH$29,$AH$30)*IF(H5208,$AH$34,$AH$35)*IF(I5208,$AH$39,$AH$40)*IF(J5208,$AH$44,$AH$45)*IF(K5208,$AH$49,$AH$50)*IF(L5208,$AH$54,$AH$55)*IF(M5208,$AH$59,$AH$60)</f>
        <v>0.00013808391035451</v>
      </c>
      <c r="Q5208">
        <f t="shared" si="810"/>
        <v>0.00154679703700212</v>
      </c>
      <c r="R5208">
        <f t="shared" si="811"/>
        <v>0</v>
      </c>
      <c r="S5208">
        <f t="shared" si="812"/>
        <v>0</v>
      </c>
      <c r="T5208">
        <f t="shared" si="813"/>
        <v>0</v>
      </c>
      <c r="U5208">
        <f t="shared" si="814"/>
        <v>0</v>
      </c>
      <c r="V5208">
        <f t="shared" si="815"/>
        <v>1</v>
      </c>
      <c r="W5208">
        <f t="shared" si="816"/>
        <v>0</v>
      </c>
      <c r="X5208">
        <f t="shared" si="817"/>
        <v>0</v>
      </c>
      <c r="Y5208">
        <f t="shared" si="818"/>
        <v>0</v>
      </c>
      <c r="Z5208">
        <f t="shared" si="819"/>
        <v>0</v>
      </c>
    </row>
    <row r="5209" spans="1:26">
      <c r="A5209">
        <v>1</v>
      </c>
      <c r="B5209" t="s">
        <v>60</v>
      </c>
      <c r="C5209" t="s">
        <v>61</v>
      </c>
      <c r="D5209">
        <v>1</v>
      </c>
      <c r="E5209">
        <v>0</v>
      </c>
      <c r="F5209">
        <v>0</v>
      </c>
      <c r="G5209">
        <v>0</v>
      </c>
      <c r="H5209">
        <v>1</v>
      </c>
      <c r="I5209">
        <v>0</v>
      </c>
      <c r="J5209">
        <v>0</v>
      </c>
      <c r="K5209">
        <v>1</v>
      </c>
      <c r="L5209">
        <v>1</v>
      </c>
      <c r="M5209">
        <v>1</v>
      </c>
      <c r="N5209">
        <f t="array" ref="N5209">$AC$2*_xlfn.IFS(B5209="data_scientist",$AD$7,TRUE,1)*_xlfn.IFS(B5209="data_analyst",$AD$8,TRUE,1)*_xlfn.IFS(B5209="data_engineer",$AD$9,TRUE,1)*IF(D5209,$AD$13,$AD$14)*IF(E5209,$AD$19,$AD$20)*IF(F5209,$AD$24,$AD$25)*IF(G5209,$AD$29,$AD$30)*IF(H5209,$AD$34,$AD$35)*IF(I5209,$AD$39,$AD$40)*IF(J5209,$AD$44,$AD$45)*IF(K5209,$AD$49,$AD$50)*IF(L5209,$AD$54,$AD$55)*IF(M5209,$AD$59,$AD$60)</f>
        <v>2.67558784888113e-7</v>
      </c>
      <c r="O5209">
        <f t="array" ref="O5209">$AD$2*_xlfn.IFS(B5209="data_scientist",$AF$7,TRUE,1)*_xlfn.IFS(B5209="data_analyst",$AF$8,TRUE,1)*_xlfn.IFS(B5209="data_engineer",$AF$9,TRUE,1)*IF(D5209,$AF$13,$AF$14)*IF(E5209,$AF$19,$AF$20)*IF(F5209,$AF$24,$AF$25)*IF(G5209,$AF$29,$AF$30)*IF(H5209,$AF$34,$AF$35)*IF(I5209,$AF$39,$AF$40)*IF(J5209,$AF$44,$AF$45)*IF(K5209,$AF$49,$AF$50)*IF(L5209,$AF$54,$AF$55)*IF(M5209,$AF$59,$AF$60)</f>
        <v>0.00060015375717898</v>
      </c>
      <c r="P5209">
        <f t="array" ref="P5209">$AE$2*_xlfn.IFS(B5209="data_scientist",$AH$7,TRUE,1)*_xlfn.IFS(B5209="data_analyst",$AH$8,TRUE,1)*_xlfn.IFS(B5209="data_engineer",$AH$9,TRUE,1)*IF(D5209,$AH$13,$AH$14)*IF(E5209,$AH$19,$AH$20)*IF(F5209,$AH$24,$AH$25)*IF(G5209,$AH$29,$AH$30)*IF(H5209,$AH$34,$AH$35)*IF(I5209,$AH$39,$AH$40)*IF(J5209,$AH$44,$AH$45)*IF(K5209,$AH$49,$AH$50)*IF(L5209,$AH$54,$AH$55)*IF(M5209,$AH$59,$AH$60)</f>
        <v>2.40800921018817e-5</v>
      </c>
      <c r="Q5209">
        <f t="shared" si="810"/>
        <v>0.00060015375717898</v>
      </c>
      <c r="R5209">
        <f t="shared" si="811"/>
        <v>0</v>
      </c>
      <c r="S5209">
        <f t="shared" si="812"/>
        <v>0</v>
      </c>
      <c r="T5209">
        <f t="shared" si="813"/>
        <v>0</v>
      </c>
      <c r="U5209">
        <f t="shared" si="814"/>
        <v>0</v>
      </c>
      <c r="V5209">
        <f t="shared" si="815"/>
        <v>1</v>
      </c>
      <c r="W5209">
        <f t="shared" si="816"/>
        <v>0</v>
      </c>
      <c r="X5209">
        <f t="shared" si="817"/>
        <v>0</v>
      </c>
      <c r="Y5209">
        <f t="shared" si="818"/>
        <v>0</v>
      </c>
      <c r="Z5209">
        <f t="shared" si="819"/>
        <v>0</v>
      </c>
    </row>
    <row r="5210" spans="1:26">
      <c r="A5210">
        <v>1</v>
      </c>
      <c r="B5210" t="s">
        <v>60</v>
      </c>
      <c r="C5210" t="s">
        <v>61</v>
      </c>
      <c r="D5210">
        <v>0</v>
      </c>
      <c r="E5210">
        <v>1</v>
      </c>
      <c r="F5210">
        <v>0</v>
      </c>
      <c r="G5210">
        <v>0</v>
      </c>
      <c r="H5210">
        <v>1</v>
      </c>
      <c r="I5210">
        <v>0</v>
      </c>
      <c r="J5210">
        <v>0</v>
      </c>
      <c r="K5210">
        <v>1</v>
      </c>
      <c r="L5210">
        <v>0</v>
      </c>
      <c r="M5210">
        <v>1</v>
      </c>
      <c r="N5210">
        <f t="array" ref="N5210">$AC$2*_xlfn.IFS(B5210="data_scientist",$AD$7,TRUE,1)*_xlfn.IFS(B5210="data_analyst",$AD$8,TRUE,1)*_xlfn.IFS(B5210="data_engineer",$AD$9,TRUE,1)*IF(D5210,$AD$13,$AD$14)*IF(E5210,$AD$19,$AD$20)*IF(F5210,$AD$24,$AD$25)*IF(G5210,$AD$29,$AD$30)*IF(H5210,$AD$34,$AD$35)*IF(I5210,$AD$39,$AD$40)*IF(J5210,$AD$44,$AD$45)*IF(K5210,$AD$49,$AD$50)*IF(L5210,$AD$54,$AD$55)*IF(M5210,$AD$59,$AD$60)</f>
        <v>8.76825834184019e-6</v>
      </c>
      <c r="O5210">
        <f t="array" ref="O5210">$AD$2*_xlfn.IFS(B5210="data_scientist",$AF$7,TRUE,1)*_xlfn.IFS(B5210="data_analyst",$AF$8,TRUE,1)*_xlfn.IFS(B5210="data_engineer",$AF$9,TRUE,1)*IF(D5210,$AF$13,$AF$14)*IF(E5210,$AF$19,$AF$20)*IF(F5210,$AF$24,$AF$25)*IF(G5210,$AF$29,$AF$30)*IF(H5210,$AF$34,$AF$35)*IF(I5210,$AF$39,$AF$40)*IF(J5210,$AF$44,$AF$45)*IF(K5210,$AF$49,$AF$50)*IF(L5210,$AF$54,$AF$55)*IF(M5210,$AF$59,$AF$60)</f>
        <v>0.000477618895623563</v>
      </c>
      <c r="P5210">
        <f t="array" ref="P5210">$AE$2*_xlfn.IFS(B5210="data_scientist",$AH$7,TRUE,1)*_xlfn.IFS(B5210="data_analyst",$AH$8,TRUE,1)*_xlfn.IFS(B5210="data_engineer",$AH$9,TRUE,1)*IF(D5210,$AH$13,$AH$14)*IF(E5210,$AH$19,$AH$20)*IF(F5210,$AH$24,$AH$25)*IF(G5210,$AH$29,$AH$30)*IF(H5210,$AH$34,$AH$35)*IF(I5210,$AH$39,$AH$40)*IF(J5210,$AH$44,$AH$45)*IF(K5210,$AH$49,$AH$50)*IF(L5210,$AH$54,$AH$55)*IF(M5210,$AH$59,$AH$60)</f>
        <v>6.09629974923463e-5</v>
      </c>
      <c r="Q5210">
        <f t="shared" si="810"/>
        <v>0.000477618895623563</v>
      </c>
      <c r="R5210">
        <f t="shared" si="811"/>
        <v>0</v>
      </c>
      <c r="S5210">
        <f t="shared" si="812"/>
        <v>0</v>
      </c>
      <c r="T5210">
        <f t="shared" si="813"/>
        <v>0</v>
      </c>
      <c r="U5210">
        <f t="shared" si="814"/>
        <v>0</v>
      </c>
      <c r="V5210">
        <f t="shared" si="815"/>
        <v>1</v>
      </c>
      <c r="W5210">
        <f t="shared" si="816"/>
        <v>0</v>
      </c>
      <c r="X5210">
        <f t="shared" si="817"/>
        <v>0</v>
      </c>
      <c r="Y5210">
        <f t="shared" si="818"/>
        <v>0</v>
      </c>
      <c r="Z5210">
        <f t="shared" si="819"/>
        <v>0</v>
      </c>
    </row>
    <row r="5211" spans="1:26">
      <c r="A5211">
        <v>1</v>
      </c>
      <c r="B5211" t="s">
        <v>60</v>
      </c>
      <c r="C5211" t="s">
        <v>61</v>
      </c>
      <c r="D5211">
        <v>1</v>
      </c>
      <c r="E5211">
        <v>1</v>
      </c>
      <c r="F5211">
        <v>1</v>
      </c>
      <c r="G5211">
        <v>1</v>
      </c>
      <c r="H5211">
        <v>1</v>
      </c>
      <c r="I5211">
        <v>0</v>
      </c>
      <c r="J5211">
        <v>0</v>
      </c>
      <c r="K5211">
        <v>1</v>
      </c>
      <c r="L5211">
        <v>1</v>
      </c>
      <c r="M5211">
        <v>1</v>
      </c>
      <c r="N5211">
        <f t="array" ref="N5211">$AC$2*_xlfn.IFS(B5211="data_scientist",$AD$7,TRUE,1)*_xlfn.IFS(B5211="data_analyst",$AD$8,TRUE,1)*_xlfn.IFS(B5211="data_engineer",$AD$9,TRUE,1)*IF(D5211,$AD$13,$AD$14)*IF(E5211,$AD$19,$AD$20)*IF(F5211,$AD$24,$AD$25)*IF(G5211,$AD$29,$AD$30)*IF(H5211,$AD$34,$AD$35)*IF(I5211,$AD$39,$AD$40)*IF(J5211,$AD$44,$AD$45)*IF(K5211,$AD$49,$AD$50)*IF(L5211,$AD$54,$AD$55)*IF(M5211,$AD$59,$AD$60)</f>
        <v>2.27085998419321e-8</v>
      </c>
      <c r="O5211">
        <f t="array" ref="O5211">$AD$2*_xlfn.IFS(B5211="data_scientist",$AF$7,TRUE,1)*_xlfn.IFS(B5211="data_analyst",$AF$8,TRUE,1)*_xlfn.IFS(B5211="data_engineer",$AF$9,TRUE,1)*IF(D5211,$AF$13,$AF$14)*IF(E5211,$AF$19,$AF$20)*IF(F5211,$AF$24,$AF$25)*IF(G5211,$AF$29,$AF$30)*IF(H5211,$AF$34,$AF$35)*IF(I5211,$AF$39,$AF$40)*IF(J5211,$AF$44,$AF$45)*IF(K5211,$AF$49,$AF$50)*IF(L5211,$AF$54,$AF$55)*IF(M5211,$AF$59,$AF$60)</f>
        <v>0.000692790465179961</v>
      </c>
      <c r="P5211">
        <f t="array" ref="P5211">$AE$2*_xlfn.IFS(B5211="data_scientist",$AH$7,TRUE,1)*_xlfn.IFS(B5211="data_analyst",$AH$8,TRUE,1)*_xlfn.IFS(B5211="data_engineer",$AH$9,TRUE,1)*IF(D5211,$AH$13,$AH$14)*IF(E5211,$AH$19,$AH$20)*IF(F5211,$AH$24,$AH$25)*IF(G5211,$AH$29,$AH$30)*IF(H5211,$AH$34,$AH$35)*IF(I5211,$AH$39,$AH$40)*IF(J5211,$AH$44,$AH$45)*IF(K5211,$AH$49,$AH$50)*IF(L5211,$AH$54,$AH$55)*IF(M5211,$AH$59,$AH$60)</f>
        <v>9.39495388728819e-6</v>
      </c>
      <c r="Q5211">
        <f t="shared" si="810"/>
        <v>0.000692790465179961</v>
      </c>
      <c r="R5211">
        <f t="shared" si="811"/>
        <v>0</v>
      </c>
      <c r="S5211">
        <f t="shared" si="812"/>
        <v>0</v>
      </c>
      <c r="T5211">
        <f t="shared" si="813"/>
        <v>0</v>
      </c>
      <c r="U5211">
        <f t="shared" si="814"/>
        <v>0</v>
      </c>
      <c r="V5211">
        <f t="shared" si="815"/>
        <v>1</v>
      </c>
      <c r="W5211">
        <f t="shared" si="816"/>
        <v>0</v>
      </c>
      <c r="X5211">
        <f t="shared" si="817"/>
        <v>0</v>
      </c>
      <c r="Y5211">
        <f t="shared" si="818"/>
        <v>0</v>
      </c>
      <c r="Z5211">
        <f t="shared" si="819"/>
        <v>0</v>
      </c>
    </row>
    <row r="5212" spans="1:26">
      <c r="A5212">
        <v>1</v>
      </c>
      <c r="B5212" t="s">
        <v>60</v>
      </c>
      <c r="C5212" t="s">
        <v>61</v>
      </c>
      <c r="D5212">
        <v>1</v>
      </c>
      <c r="E5212">
        <v>1</v>
      </c>
      <c r="F5212">
        <v>0</v>
      </c>
      <c r="G5212">
        <v>0</v>
      </c>
      <c r="H5212">
        <v>1</v>
      </c>
      <c r="I5212">
        <v>1</v>
      </c>
      <c r="J5212">
        <v>0</v>
      </c>
      <c r="K5212">
        <v>1</v>
      </c>
      <c r="L5212">
        <v>0</v>
      </c>
      <c r="M5212">
        <v>1</v>
      </c>
      <c r="N5212">
        <f t="array" ref="N5212">$AC$2*_xlfn.IFS(B5212="data_scientist",$AD$7,TRUE,1)*_xlfn.IFS(B5212="data_analyst",$AD$8,TRUE,1)*_xlfn.IFS(B5212="data_engineer",$AD$9,TRUE,1)*IF(D5212,$AD$13,$AD$14)*IF(E5212,$AD$19,$AD$20)*IF(F5212,$AD$24,$AD$25)*IF(G5212,$AD$29,$AD$30)*IF(H5212,$AD$34,$AD$35)*IF(I5212,$AD$39,$AD$40)*IF(J5212,$AD$44,$AD$45)*IF(K5212,$AD$49,$AD$50)*IF(L5212,$AD$54,$AD$55)*IF(M5212,$AD$59,$AD$60)</f>
        <v>1.4126181688142e-6</v>
      </c>
      <c r="O5212">
        <f t="array" ref="O5212">$AD$2*_xlfn.IFS(B5212="data_scientist",$AF$7,TRUE,1)*_xlfn.IFS(B5212="data_analyst",$AF$8,TRUE,1)*_xlfn.IFS(B5212="data_engineer",$AF$9,TRUE,1)*IF(D5212,$AF$13,$AF$14)*IF(E5212,$AF$19,$AF$20)*IF(F5212,$AF$24,$AF$25)*IF(G5212,$AF$29,$AF$30)*IF(H5212,$AF$34,$AF$35)*IF(I5212,$AF$39,$AF$40)*IF(J5212,$AF$44,$AF$45)*IF(K5212,$AF$49,$AF$50)*IF(L5212,$AF$54,$AF$55)*IF(M5212,$AF$59,$AF$60)</f>
        <v>0.000301530762741616</v>
      </c>
      <c r="P5212">
        <f t="array" ref="P5212">$AE$2*_xlfn.IFS(B5212="data_scientist",$AH$7,TRUE,1)*_xlfn.IFS(B5212="data_analyst",$AH$8,TRUE,1)*_xlfn.IFS(B5212="data_engineer",$AH$9,TRUE,1)*IF(D5212,$AH$13,$AH$14)*IF(E5212,$AH$19,$AH$20)*IF(F5212,$AH$24,$AH$25)*IF(G5212,$AH$29,$AH$30)*IF(H5212,$AH$34,$AH$35)*IF(I5212,$AH$39,$AH$40)*IF(J5212,$AH$44,$AH$45)*IF(K5212,$AH$49,$AH$50)*IF(L5212,$AH$54,$AH$55)*IF(M5212,$AH$59,$AH$60)</f>
        <v>2.27303924556118e-5</v>
      </c>
      <c r="Q5212">
        <f t="shared" si="810"/>
        <v>0.000301530762741616</v>
      </c>
      <c r="R5212">
        <f t="shared" si="811"/>
        <v>0</v>
      </c>
      <c r="S5212">
        <f t="shared" si="812"/>
        <v>0</v>
      </c>
      <c r="T5212">
        <f t="shared" si="813"/>
        <v>0</v>
      </c>
      <c r="U5212">
        <f t="shared" si="814"/>
        <v>0</v>
      </c>
      <c r="V5212">
        <f t="shared" si="815"/>
        <v>1</v>
      </c>
      <c r="W5212">
        <f t="shared" si="816"/>
        <v>0</v>
      </c>
      <c r="X5212">
        <f t="shared" si="817"/>
        <v>0</v>
      </c>
      <c r="Y5212">
        <f t="shared" si="818"/>
        <v>0</v>
      </c>
      <c r="Z5212">
        <f t="shared" si="819"/>
        <v>0</v>
      </c>
    </row>
    <row r="5213" spans="1:26">
      <c r="A5213">
        <v>1</v>
      </c>
      <c r="B5213" t="s">
        <v>60</v>
      </c>
      <c r="C5213" t="s">
        <v>61</v>
      </c>
      <c r="D5213">
        <v>1</v>
      </c>
      <c r="E5213">
        <v>1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1</v>
      </c>
      <c r="N5213">
        <f t="array" ref="N5213">$AC$2*_xlfn.IFS(B5213="data_scientist",$AD$7,TRUE,1)*_xlfn.IFS(B5213="data_analyst",$AD$8,TRUE,1)*_xlfn.IFS(B5213="data_engineer",$AD$9,TRUE,1)*IF(D5213,$AD$13,$AD$14)*IF(E5213,$AD$19,$AD$20)*IF(F5213,$AD$24,$AD$25)*IF(G5213,$AD$29,$AD$30)*IF(H5213,$AD$34,$AD$35)*IF(I5213,$AD$39,$AD$40)*IF(J5213,$AD$44,$AD$45)*IF(K5213,$AD$49,$AD$50)*IF(L5213,$AD$54,$AD$55)*IF(M5213,$AD$59,$AD$60)</f>
        <v>0.00127891912023216</v>
      </c>
      <c r="O5213">
        <f t="array" ref="O5213">$AD$2*_xlfn.IFS(B5213="data_scientist",$AF$7,TRUE,1)*_xlfn.IFS(B5213="data_analyst",$AF$8,TRUE,1)*_xlfn.IFS(B5213="data_engineer",$AF$9,TRUE,1)*IF(D5213,$AF$13,$AF$14)*IF(E5213,$AF$19,$AF$20)*IF(F5213,$AF$24,$AF$25)*IF(G5213,$AF$29,$AF$30)*IF(H5213,$AF$34,$AF$35)*IF(I5213,$AF$39,$AF$40)*IF(J5213,$AF$44,$AF$45)*IF(K5213,$AF$49,$AF$50)*IF(L5213,$AF$54,$AF$55)*IF(M5213,$AF$59,$AF$60)</f>
        <v>0.00276747005858211</v>
      </c>
      <c r="P5213">
        <f t="array" ref="P5213">$AE$2*_xlfn.IFS(B5213="data_scientist",$AH$7,TRUE,1)*_xlfn.IFS(B5213="data_analyst",$AH$8,TRUE,1)*_xlfn.IFS(B5213="data_engineer",$AH$9,TRUE,1)*IF(D5213,$AH$13,$AH$14)*IF(E5213,$AH$19,$AH$20)*IF(F5213,$AH$24,$AH$25)*IF(G5213,$AH$29,$AH$30)*IF(H5213,$AH$34,$AH$35)*IF(I5213,$AH$39,$AH$40)*IF(J5213,$AH$44,$AH$45)*IF(K5213,$AH$49,$AH$50)*IF(L5213,$AH$54,$AH$55)*IF(M5213,$AH$59,$AH$60)</f>
        <v>0.000437971666584549</v>
      </c>
      <c r="Q5213">
        <f t="shared" si="810"/>
        <v>0.00276747005858211</v>
      </c>
      <c r="R5213">
        <f t="shared" si="811"/>
        <v>0</v>
      </c>
      <c r="S5213">
        <f t="shared" si="812"/>
        <v>0</v>
      </c>
      <c r="T5213">
        <f t="shared" si="813"/>
        <v>0</v>
      </c>
      <c r="U5213">
        <f t="shared" si="814"/>
        <v>0</v>
      </c>
      <c r="V5213">
        <f t="shared" si="815"/>
        <v>1</v>
      </c>
      <c r="W5213">
        <f t="shared" si="816"/>
        <v>0</v>
      </c>
      <c r="X5213">
        <f t="shared" si="817"/>
        <v>0</v>
      </c>
      <c r="Y5213">
        <f t="shared" si="818"/>
        <v>0</v>
      </c>
      <c r="Z5213">
        <f t="shared" si="819"/>
        <v>0</v>
      </c>
    </row>
    <row r="5214" spans="1:26">
      <c r="A5214">
        <v>1</v>
      </c>
      <c r="B5214" t="s">
        <v>60</v>
      </c>
      <c r="C5214" t="s">
        <v>61</v>
      </c>
      <c r="D5214">
        <v>1</v>
      </c>
      <c r="E5214">
        <v>0</v>
      </c>
      <c r="F5214">
        <v>0</v>
      </c>
      <c r="G5214">
        <v>0</v>
      </c>
      <c r="H5214">
        <v>1</v>
      </c>
      <c r="I5214">
        <v>0</v>
      </c>
      <c r="J5214">
        <v>0</v>
      </c>
      <c r="K5214">
        <v>1</v>
      </c>
      <c r="L5214">
        <v>1</v>
      </c>
      <c r="M5214">
        <v>1</v>
      </c>
      <c r="N5214">
        <f t="array" ref="N5214">$AC$2*_xlfn.IFS(B5214="data_scientist",$AD$7,TRUE,1)*_xlfn.IFS(B5214="data_analyst",$AD$8,TRUE,1)*_xlfn.IFS(B5214="data_engineer",$AD$9,TRUE,1)*IF(D5214,$AD$13,$AD$14)*IF(E5214,$AD$19,$AD$20)*IF(F5214,$AD$24,$AD$25)*IF(G5214,$AD$29,$AD$30)*IF(H5214,$AD$34,$AD$35)*IF(I5214,$AD$39,$AD$40)*IF(J5214,$AD$44,$AD$45)*IF(K5214,$AD$49,$AD$50)*IF(L5214,$AD$54,$AD$55)*IF(M5214,$AD$59,$AD$60)</f>
        <v>2.67558784888113e-7</v>
      </c>
      <c r="O5214">
        <f t="array" ref="O5214">$AD$2*_xlfn.IFS(B5214="data_scientist",$AF$7,TRUE,1)*_xlfn.IFS(B5214="data_analyst",$AF$8,TRUE,1)*_xlfn.IFS(B5214="data_engineer",$AF$9,TRUE,1)*IF(D5214,$AF$13,$AF$14)*IF(E5214,$AF$19,$AF$20)*IF(F5214,$AF$24,$AF$25)*IF(G5214,$AF$29,$AF$30)*IF(H5214,$AF$34,$AF$35)*IF(I5214,$AF$39,$AF$40)*IF(J5214,$AF$44,$AF$45)*IF(K5214,$AF$49,$AF$50)*IF(L5214,$AF$54,$AF$55)*IF(M5214,$AF$59,$AF$60)</f>
        <v>0.00060015375717898</v>
      </c>
      <c r="P5214">
        <f t="array" ref="P5214">$AE$2*_xlfn.IFS(B5214="data_scientist",$AH$7,TRUE,1)*_xlfn.IFS(B5214="data_analyst",$AH$8,TRUE,1)*_xlfn.IFS(B5214="data_engineer",$AH$9,TRUE,1)*IF(D5214,$AH$13,$AH$14)*IF(E5214,$AH$19,$AH$20)*IF(F5214,$AH$24,$AH$25)*IF(G5214,$AH$29,$AH$30)*IF(H5214,$AH$34,$AH$35)*IF(I5214,$AH$39,$AH$40)*IF(J5214,$AH$44,$AH$45)*IF(K5214,$AH$49,$AH$50)*IF(L5214,$AH$54,$AH$55)*IF(M5214,$AH$59,$AH$60)</f>
        <v>2.40800921018817e-5</v>
      </c>
      <c r="Q5214">
        <f t="shared" si="810"/>
        <v>0.00060015375717898</v>
      </c>
      <c r="R5214">
        <f t="shared" si="811"/>
        <v>0</v>
      </c>
      <c r="S5214">
        <f t="shared" si="812"/>
        <v>0</v>
      </c>
      <c r="T5214">
        <f t="shared" si="813"/>
        <v>0</v>
      </c>
      <c r="U5214">
        <f t="shared" si="814"/>
        <v>0</v>
      </c>
      <c r="V5214">
        <f t="shared" si="815"/>
        <v>1</v>
      </c>
      <c r="W5214">
        <f t="shared" si="816"/>
        <v>0</v>
      </c>
      <c r="X5214">
        <f t="shared" si="817"/>
        <v>0</v>
      </c>
      <c r="Y5214">
        <f t="shared" si="818"/>
        <v>0</v>
      </c>
      <c r="Z5214">
        <f t="shared" si="819"/>
        <v>0</v>
      </c>
    </row>
    <row r="5215" spans="1:26">
      <c r="A5215">
        <v>1</v>
      </c>
      <c r="B5215" t="s">
        <v>60</v>
      </c>
      <c r="C5215" t="s">
        <v>61</v>
      </c>
      <c r="D5215">
        <v>1</v>
      </c>
      <c r="E5215">
        <v>0</v>
      </c>
      <c r="F5215">
        <v>0</v>
      </c>
      <c r="G5215">
        <v>0</v>
      </c>
      <c r="H5215">
        <v>1</v>
      </c>
      <c r="I5215">
        <v>0</v>
      </c>
      <c r="J5215">
        <v>0</v>
      </c>
      <c r="K5215">
        <v>1</v>
      </c>
      <c r="L5215">
        <v>1</v>
      </c>
      <c r="M5215">
        <v>1</v>
      </c>
      <c r="N5215">
        <f t="array" ref="N5215">$AC$2*_xlfn.IFS(B5215="data_scientist",$AD$7,TRUE,1)*_xlfn.IFS(B5215="data_analyst",$AD$8,TRUE,1)*_xlfn.IFS(B5215="data_engineer",$AD$9,TRUE,1)*IF(D5215,$AD$13,$AD$14)*IF(E5215,$AD$19,$AD$20)*IF(F5215,$AD$24,$AD$25)*IF(G5215,$AD$29,$AD$30)*IF(H5215,$AD$34,$AD$35)*IF(I5215,$AD$39,$AD$40)*IF(J5215,$AD$44,$AD$45)*IF(K5215,$AD$49,$AD$50)*IF(L5215,$AD$54,$AD$55)*IF(M5215,$AD$59,$AD$60)</f>
        <v>2.67558784888113e-7</v>
      </c>
      <c r="O5215">
        <f t="array" ref="O5215">$AD$2*_xlfn.IFS(B5215="data_scientist",$AF$7,TRUE,1)*_xlfn.IFS(B5215="data_analyst",$AF$8,TRUE,1)*_xlfn.IFS(B5215="data_engineer",$AF$9,TRUE,1)*IF(D5215,$AF$13,$AF$14)*IF(E5215,$AF$19,$AF$20)*IF(F5215,$AF$24,$AF$25)*IF(G5215,$AF$29,$AF$30)*IF(H5215,$AF$34,$AF$35)*IF(I5215,$AF$39,$AF$40)*IF(J5215,$AF$44,$AF$45)*IF(K5215,$AF$49,$AF$50)*IF(L5215,$AF$54,$AF$55)*IF(M5215,$AF$59,$AF$60)</f>
        <v>0.00060015375717898</v>
      </c>
      <c r="P5215">
        <f t="array" ref="P5215">$AE$2*_xlfn.IFS(B5215="data_scientist",$AH$7,TRUE,1)*_xlfn.IFS(B5215="data_analyst",$AH$8,TRUE,1)*_xlfn.IFS(B5215="data_engineer",$AH$9,TRUE,1)*IF(D5215,$AH$13,$AH$14)*IF(E5215,$AH$19,$AH$20)*IF(F5215,$AH$24,$AH$25)*IF(G5215,$AH$29,$AH$30)*IF(H5215,$AH$34,$AH$35)*IF(I5215,$AH$39,$AH$40)*IF(J5215,$AH$44,$AH$45)*IF(K5215,$AH$49,$AH$50)*IF(L5215,$AH$54,$AH$55)*IF(M5215,$AH$59,$AH$60)</f>
        <v>2.40800921018817e-5</v>
      </c>
      <c r="Q5215">
        <f t="shared" si="810"/>
        <v>0.00060015375717898</v>
      </c>
      <c r="R5215">
        <f t="shared" si="811"/>
        <v>0</v>
      </c>
      <c r="S5215">
        <f t="shared" si="812"/>
        <v>0</v>
      </c>
      <c r="T5215">
        <f t="shared" si="813"/>
        <v>0</v>
      </c>
      <c r="U5215">
        <f t="shared" si="814"/>
        <v>0</v>
      </c>
      <c r="V5215">
        <f t="shared" si="815"/>
        <v>1</v>
      </c>
      <c r="W5215">
        <f t="shared" si="816"/>
        <v>0</v>
      </c>
      <c r="X5215">
        <f t="shared" si="817"/>
        <v>0</v>
      </c>
      <c r="Y5215">
        <f t="shared" si="818"/>
        <v>0</v>
      </c>
      <c r="Z5215">
        <f t="shared" si="819"/>
        <v>0</v>
      </c>
    </row>
    <row r="5216" spans="1:26">
      <c r="A5216">
        <v>1</v>
      </c>
      <c r="B5216" t="s">
        <v>60</v>
      </c>
      <c r="C5216" t="s">
        <v>61</v>
      </c>
      <c r="D5216">
        <v>1</v>
      </c>
      <c r="E5216">
        <v>1</v>
      </c>
      <c r="F5216">
        <v>0</v>
      </c>
      <c r="G5216">
        <v>0</v>
      </c>
      <c r="H5216">
        <v>1</v>
      </c>
      <c r="I5216">
        <v>0</v>
      </c>
      <c r="J5216">
        <v>0</v>
      </c>
      <c r="K5216">
        <v>1</v>
      </c>
      <c r="L5216">
        <v>1</v>
      </c>
      <c r="M5216">
        <v>1</v>
      </c>
      <c r="N5216">
        <f t="array" ref="N5216">$AC$2*_xlfn.IFS(B5216="data_scientist",$AD$7,TRUE,1)*_xlfn.IFS(B5216="data_analyst",$AD$8,TRUE,1)*_xlfn.IFS(B5216="data_engineer",$AD$9,TRUE,1)*IF(D5216,$AD$13,$AD$14)*IF(E5216,$AD$19,$AD$20)*IF(F5216,$AD$24,$AD$25)*IF(G5216,$AD$29,$AD$30)*IF(H5216,$AD$34,$AD$35)*IF(I5216,$AD$39,$AD$40)*IF(J5216,$AD$44,$AD$45)*IF(K5216,$AD$49,$AD$50)*IF(L5216,$AD$54,$AD$55)*IF(M5216,$AD$59,$AD$60)</f>
        <v>3.48605030575121e-7</v>
      </c>
      <c r="O5216">
        <f t="array" ref="O5216">$AD$2*_xlfn.IFS(B5216="data_scientist",$AF$7,TRUE,1)*_xlfn.IFS(B5216="data_analyst",$AF$8,TRUE,1)*_xlfn.IFS(B5216="data_engineer",$AF$9,TRUE,1)*IF(D5216,$AF$13,$AF$14)*IF(E5216,$AF$19,$AF$20)*IF(F5216,$AF$24,$AF$25)*IF(G5216,$AF$29,$AF$30)*IF(H5216,$AF$34,$AF$35)*IF(I5216,$AF$39,$AF$40)*IF(J5216,$AF$44,$AF$45)*IF(K5216,$AF$49,$AF$50)*IF(L5216,$AF$54,$AF$55)*IF(M5216,$AF$59,$AF$60)</f>
        <v>0.000696178358327617</v>
      </c>
      <c r="P5216">
        <f t="array" ref="P5216">$AE$2*_xlfn.IFS(B5216="data_scientist",$AH$7,TRUE,1)*_xlfn.IFS(B5216="data_analyst",$AH$8,TRUE,1)*_xlfn.IFS(B5216="data_engineer",$AH$9,TRUE,1)*IF(D5216,$AH$13,$AH$14)*IF(E5216,$AH$19,$AH$20)*IF(F5216,$AH$24,$AH$25)*IF(G5216,$AH$29,$AH$30)*IF(H5216,$AH$34,$AH$35)*IF(I5216,$AH$39,$AH$40)*IF(J5216,$AH$44,$AH$45)*IF(K5216,$AH$49,$AH$50)*IF(L5216,$AH$54,$AH$55)*IF(M5216,$AH$59,$AH$60)</f>
        <v>2.55394916232079e-5</v>
      </c>
      <c r="Q5216">
        <f t="shared" si="810"/>
        <v>0.000696178358327617</v>
      </c>
      <c r="R5216">
        <f t="shared" si="811"/>
        <v>0</v>
      </c>
      <c r="S5216">
        <f t="shared" si="812"/>
        <v>0</v>
      </c>
      <c r="T5216">
        <f t="shared" si="813"/>
        <v>0</v>
      </c>
      <c r="U5216">
        <f t="shared" si="814"/>
        <v>0</v>
      </c>
      <c r="V5216">
        <f t="shared" si="815"/>
        <v>1</v>
      </c>
      <c r="W5216">
        <f t="shared" si="816"/>
        <v>0</v>
      </c>
      <c r="X5216">
        <f t="shared" si="817"/>
        <v>0</v>
      </c>
      <c r="Y5216">
        <f t="shared" si="818"/>
        <v>0</v>
      </c>
      <c r="Z5216">
        <f t="shared" si="819"/>
        <v>0</v>
      </c>
    </row>
    <row r="5217" spans="1:26">
      <c r="A5217">
        <v>1</v>
      </c>
      <c r="B5217" t="s">
        <v>60</v>
      </c>
      <c r="C5217" t="s">
        <v>61</v>
      </c>
      <c r="D5217">
        <v>1</v>
      </c>
      <c r="E5217">
        <v>1</v>
      </c>
      <c r="F5217">
        <v>1</v>
      </c>
      <c r="G5217">
        <v>0</v>
      </c>
      <c r="H5217">
        <v>1</v>
      </c>
      <c r="I5217">
        <v>1</v>
      </c>
      <c r="J5217">
        <v>0</v>
      </c>
      <c r="K5217">
        <v>0</v>
      </c>
      <c r="L5217">
        <v>1</v>
      </c>
      <c r="M5217">
        <v>1</v>
      </c>
      <c r="N5217">
        <f t="array" ref="N5217">$AC$2*_xlfn.IFS(B5217="data_scientist",$AD$7,TRUE,1)*_xlfn.IFS(B5217="data_analyst",$AD$8,TRUE,1)*_xlfn.IFS(B5217="data_engineer",$AD$9,TRUE,1)*IF(D5217,$AD$13,$AD$14)*IF(E5217,$AD$19,$AD$20)*IF(F5217,$AD$24,$AD$25)*IF(G5217,$AD$29,$AD$30)*IF(H5217,$AD$34,$AD$35)*IF(I5217,$AD$39,$AD$40)*IF(J5217,$AD$44,$AD$45)*IF(K5217,$AD$49,$AD$50)*IF(L5217,$AD$54,$AD$55)*IF(M5217,$AD$59,$AD$60)</f>
        <v>4.52168549758252e-7</v>
      </c>
      <c r="O5217">
        <f t="array" ref="O5217">$AD$2*_xlfn.IFS(B5217="data_scientist",$AF$7,TRUE,1)*_xlfn.IFS(B5217="data_analyst",$AF$8,TRUE,1)*_xlfn.IFS(B5217="data_engineer",$AF$9,TRUE,1)*IF(D5217,$AF$13,$AF$14)*IF(E5217,$AF$19,$AF$20)*IF(F5217,$AF$24,$AF$25)*IF(G5217,$AF$29,$AF$30)*IF(H5217,$AF$34,$AF$35)*IF(I5217,$AF$39,$AF$40)*IF(J5217,$AF$44,$AF$45)*IF(K5217,$AF$49,$AF$50)*IF(L5217,$AF$54,$AF$55)*IF(M5217,$AF$59,$AF$60)</f>
        <v>0.000307505455981802</v>
      </c>
      <c r="P5217">
        <f t="array" ref="P5217">$AE$2*_xlfn.IFS(B5217="data_scientist",$AH$7,TRUE,1)*_xlfn.IFS(B5217="data_analyst",$AH$8,TRUE,1)*_xlfn.IFS(B5217="data_engineer",$AH$9,TRUE,1)*IF(D5217,$AH$13,$AH$14)*IF(E5217,$AH$19,$AH$20)*IF(F5217,$AH$24,$AH$25)*IF(G5217,$AH$29,$AH$30)*IF(H5217,$AH$34,$AH$35)*IF(I5217,$AH$39,$AH$40)*IF(J5217,$AH$44,$AH$45)*IF(K5217,$AH$49,$AH$50)*IF(L5217,$AH$54,$AH$55)*IF(M5217,$AH$59,$AH$60)</f>
        <v>1.3003064509997e-5</v>
      </c>
      <c r="Q5217">
        <f t="shared" si="810"/>
        <v>0.000307505455981802</v>
      </c>
      <c r="R5217">
        <f t="shared" si="811"/>
        <v>0</v>
      </c>
      <c r="S5217">
        <f t="shared" si="812"/>
        <v>0</v>
      </c>
      <c r="T5217">
        <f t="shared" si="813"/>
        <v>0</v>
      </c>
      <c r="U5217">
        <f t="shared" si="814"/>
        <v>0</v>
      </c>
      <c r="V5217">
        <f t="shared" si="815"/>
        <v>1</v>
      </c>
      <c r="W5217">
        <f t="shared" si="816"/>
        <v>0</v>
      </c>
      <c r="X5217">
        <f t="shared" si="817"/>
        <v>0</v>
      </c>
      <c r="Y5217">
        <f t="shared" si="818"/>
        <v>0</v>
      </c>
      <c r="Z5217">
        <f t="shared" si="819"/>
        <v>0</v>
      </c>
    </row>
    <row r="5218" spans="1:26">
      <c r="A5218">
        <v>1</v>
      </c>
      <c r="B5218" t="s">
        <v>60</v>
      </c>
      <c r="C5218" t="s">
        <v>61</v>
      </c>
      <c r="D5218">
        <v>1</v>
      </c>
      <c r="E5218">
        <v>0</v>
      </c>
      <c r="F5218">
        <v>0</v>
      </c>
      <c r="G5218">
        <v>1</v>
      </c>
      <c r="H5218">
        <v>1</v>
      </c>
      <c r="I5218">
        <v>1</v>
      </c>
      <c r="J5218">
        <v>0</v>
      </c>
      <c r="K5218">
        <v>1</v>
      </c>
      <c r="L5218">
        <v>0</v>
      </c>
      <c r="M5218">
        <v>1</v>
      </c>
      <c r="N5218">
        <f t="array" ref="N5218">$AC$2*_xlfn.IFS(B5218="data_scientist",$AD$7,TRUE,1)*_xlfn.IFS(B5218="data_analyst",$AD$8,TRUE,1)*_xlfn.IFS(B5218="data_engineer",$AD$9,TRUE,1)*IF(D5218,$AD$13,$AD$14)*IF(E5218,$AD$19,$AD$20)*IF(F5218,$AD$24,$AD$25)*IF(G5218,$AD$29,$AD$30)*IF(H5218,$AD$34,$AD$35)*IF(I5218,$AD$39,$AD$40)*IF(J5218,$AD$44,$AD$45)*IF(K5218,$AD$49,$AD$50)*IF(L5218,$AD$54,$AD$55)*IF(M5218,$AD$59,$AD$60)</f>
        <v>3.88181660200356e-7</v>
      </c>
      <c r="O5218">
        <f t="array" ref="O5218">$AD$2*_xlfn.IFS(B5218="data_scientist",$AF$7,TRUE,1)*_xlfn.IFS(B5218="data_analyst",$AF$8,TRUE,1)*_xlfn.IFS(B5218="data_engineer",$AF$9,TRUE,1)*IF(D5218,$AF$13,$AF$14)*IF(E5218,$AF$19,$AF$20)*IF(F5218,$AF$24,$AF$25)*IF(G5218,$AF$29,$AF$30)*IF(H5218,$AF$34,$AF$35)*IF(I5218,$AF$39,$AF$40)*IF(J5218,$AF$44,$AF$45)*IF(K5218,$AF$49,$AF$50)*IF(L5218,$AF$54,$AF$55)*IF(M5218,$AF$59,$AF$60)</f>
        <v>0.000227392294042482</v>
      </c>
      <c r="P5218">
        <f t="array" ref="P5218">$AE$2*_xlfn.IFS(B5218="data_scientist",$AH$7,TRUE,1)*_xlfn.IFS(B5218="data_analyst",$AH$8,TRUE,1)*_xlfn.IFS(B5218="data_engineer",$AH$9,TRUE,1)*IF(D5218,$AH$13,$AH$14)*IF(E5218,$AH$19,$AH$20)*IF(F5218,$AH$24,$AH$25)*IF(G5218,$AH$29,$AH$30)*IF(H5218,$AH$34,$AH$35)*IF(I5218,$AH$39,$AH$40)*IF(J5218,$AH$44,$AH$45)*IF(K5218,$AH$49,$AH$50)*IF(L5218,$AH$54,$AH$55)*IF(M5218,$AH$59,$AH$60)</f>
        <v>1.15400454005414e-5</v>
      </c>
      <c r="Q5218">
        <f t="shared" si="810"/>
        <v>0.000227392294042482</v>
      </c>
      <c r="R5218">
        <f t="shared" si="811"/>
        <v>0</v>
      </c>
      <c r="S5218">
        <f t="shared" si="812"/>
        <v>0</v>
      </c>
      <c r="T5218">
        <f t="shared" si="813"/>
        <v>0</v>
      </c>
      <c r="U5218">
        <f t="shared" si="814"/>
        <v>0</v>
      </c>
      <c r="V5218">
        <f t="shared" si="815"/>
        <v>1</v>
      </c>
      <c r="W5218">
        <f t="shared" si="816"/>
        <v>0</v>
      </c>
      <c r="X5218">
        <f t="shared" si="817"/>
        <v>0</v>
      </c>
      <c r="Y5218">
        <f t="shared" si="818"/>
        <v>0</v>
      </c>
      <c r="Z5218">
        <f t="shared" si="819"/>
        <v>0</v>
      </c>
    </row>
    <row r="5219" spans="1:26">
      <c r="A5219">
        <v>1</v>
      </c>
      <c r="B5219" t="s">
        <v>60</v>
      </c>
      <c r="C5219" t="s">
        <v>61</v>
      </c>
      <c r="D5219">
        <v>1</v>
      </c>
      <c r="E5219">
        <v>1</v>
      </c>
      <c r="F5219">
        <v>1</v>
      </c>
      <c r="G5219">
        <v>0</v>
      </c>
      <c r="H5219">
        <v>1</v>
      </c>
      <c r="I5219">
        <v>0</v>
      </c>
      <c r="J5219">
        <v>1</v>
      </c>
      <c r="K5219">
        <v>1</v>
      </c>
      <c r="L5219">
        <v>1</v>
      </c>
      <c r="M5219">
        <v>1</v>
      </c>
      <c r="N5219">
        <f t="array" ref="N5219">$AC$2*_xlfn.IFS(B5219="data_scientist",$AD$7,TRUE,1)*_xlfn.IFS(B5219="data_analyst",$AD$8,TRUE,1)*_xlfn.IFS(B5219="data_engineer",$AD$9,TRUE,1)*IF(D5219,$AD$13,$AD$14)*IF(E5219,$AD$19,$AD$20)*IF(F5219,$AD$24,$AD$25)*IF(G5219,$AD$29,$AD$30)*IF(H5219,$AD$34,$AD$35)*IF(I5219,$AD$39,$AD$40)*IF(J5219,$AD$44,$AD$45)*IF(K5219,$AD$49,$AD$50)*IF(L5219,$AD$54,$AD$55)*IF(M5219,$AD$59,$AD$60)</f>
        <v>1.25193905389706e-8</v>
      </c>
      <c r="O5219">
        <f t="array" ref="O5219">$AD$2*_xlfn.IFS(B5219="data_scientist",$AF$7,TRUE,1)*_xlfn.IFS(B5219="data_analyst",$AF$8,TRUE,1)*_xlfn.IFS(B5219="data_engineer",$AF$9,TRUE,1)*IF(D5219,$AF$13,$AF$14)*IF(E5219,$AF$19,$AF$20)*IF(F5219,$AF$24,$AF$25)*IF(G5219,$AF$29,$AF$30)*IF(H5219,$AF$34,$AF$35)*IF(I5219,$AF$39,$AF$40)*IF(J5219,$AF$44,$AF$45)*IF(K5219,$AF$49,$AF$50)*IF(L5219,$AF$54,$AF$55)*IF(M5219,$AF$59,$AF$60)</f>
        <v>0.000158737076796326</v>
      </c>
      <c r="P5219">
        <f t="array" ref="P5219">$AE$2*_xlfn.IFS(B5219="data_scientist",$AH$7,TRUE,1)*_xlfn.IFS(B5219="data_analyst",$AH$8,TRUE,1)*_xlfn.IFS(B5219="data_engineer",$AH$9,TRUE,1)*IF(D5219,$AH$13,$AH$14)*IF(E5219,$AH$19,$AH$20)*IF(F5219,$AH$24,$AH$25)*IF(G5219,$AH$29,$AH$30)*IF(H5219,$AH$34,$AH$35)*IF(I5219,$AH$39,$AH$40)*IF(J5219,$AH$44,$AH$45)*IF(K5219,$AH$49,$AH$50)*IF(L5219,$AH$54,$AH$55)*IF(M5219,$AH$59,$AH$60)</f>
        <v>3.15029207728513e-6</v>
      </c>
      <c r="Q5219">
        <f t="shared" si="810"/>
        <v>0.000158737076796326</v>
      </c>
      <c r="R5219">
        <f t="shared" si="811"/>
        <v>0</v>
      </c>
      <c r="S5219">
        <f t="shared" si="812"/>
        <v>0</v>
      </c>
      <c r="T5219">
        <f t="shared" si="813"/>
        <v>0</v>
      </c>
      <c r="U5219">
        <f t="shared" si="814"/>
        <v>0</v>
      </c>
      <c r="V5219">
        <f t="shared" si="815"/>
        <v>1</v>
      </c>
      <c r="W5219">
        <f t="shared" si="816"/>
        <v>0</v>
      </c>
      <c r="X5219">
        <f t="shared" si="817"/>
        <v>0</v>
      </c>
      <c r="Y5219">
        <f t="shared" si="818"/>
        <v>0</v>
      </c>
      <c r="Z5219">
        <f t="shared" si="819"/>
        <v>0</v>
      </c>
    </row>
    <row r="5220" spans="1:26">
      <c r="A5220">
        <v>1</v>
      </c>
      <c r="B5220" t="s">
        <v>60</v>
      </c>
      <c r="C5220" t="s">
        <v>61</v>
      </c>
      <c r="D5220">
        <v>1</v>
      </c>
      <c r="E5220">
        <v>0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1</v>
      </c>
      <c r="N5220">
        <f t="array" ref="N5220">$AC$2*_xlfn.IFS(B5220="data_scientist",$AD$7,TRUE,1)*_xlfn.IFS(B5220="data_analyst",$AD$8,TRUE,1)*_xlfn.IFS(B5220="data_engineer",$AD$9,TRUE,1)*IF(D5220,$AD$13,$AD$14)*IF(E5220,$AD$19,$AD$20)*IF(F5220,$AD$24,$AD$25)*IF(G5220,$AD$29,$AD$30)*IF(H5220,$AD$34,$AD$35)*IF(I5220,$AD$39,$AD$40)*IF(J5220,$AD$44,$AD$45)*IF(K5220,$AD$49,$AD$50)*IF(L5220,$AD$54,$AD$55)*IF(M5220,$AD$59,$AD$60)</f>
        <v>1.69267531265496e-5</v>
      </c>
      <c r="O5220">
        <f t="array" ref="O5220">$AD$2*_xlfn.IFS(B5220="data_scientist",$AF$7,TRUE,1)*_xlfn.IFS(B5220="data_analyst",$AF$8,TRUE,1)*_xlfn.IFS(B5220="data_engineer",$AF$9,TRUE,1)*IF(D5220,$AF$13,$AF$14)*IF(E5220,$AF$19,$AF$20)*IF(F5220,$AF$24,$AF$25)*IF(G5220,$AF$29,$AF$30)*IF(H5220,$AF$34,$AF$35)*IF(I5220,$AF$39,$AF$40)*IF(J5220,$AF$44,$AF$45)*IF(K5220,$AF$49,$AF$50)*IF(L5220,$AF$54,$AF$55)*IF(M5220,$AF$59,$AF$60)</f>
        <v>0.00130117444800561</v>
      </c>
      <c r="P5220">
        <f t="array" ref="P5220">$AE$2*_xlfn.IFS(B5220="data_scientist",$AH$7,TRUE,1)*_xlfn.IFS(B5220="data_analyst",$AH$8,TRUE,1)*_xlfn.IFS(B5220="data_engineer",$AH$9,TRUE,1)*IF(D5220,$AH$13,$AH$14)*IF(E5220,$AH$19,$AH$20)*IF(F5220,$AH$24,$AH$25)*IF(G5220,$AH$29,$AH$30)*IF(H5220,$AH$34,$AH$35)*IF(I5220,$AH$39,$AH$40)*IF(J5220,$AH$44,$AH$45)*IF(K5220,$AH$49,$AH$50)*IF(L5220,$AH$54,$AH$55)*IF(M5220,$AH$59,$AH$60)</f>
        <v>8.37206505604474e-5</v>
      </c>
      <c r="Q5220">
        <f t="shared" si="810"/>
        <v>0.00130117444800561</v>
      </c>
      <c r="R5220">
        <f t="shared" si="811"/>
        <v>0</v>
      </c>
      <c r="S5220">
        <f t="shared" si="812"/>
        <v>0</v>
      </c>
      <c r="T5220">
        <f t="shared" si="813"/>
        <v>0</v>
      </c>
      <c r="U5220">
        <f t="shared" si="814"/>
        <v>0</v>
      </c>
      <c r="V5220">
        <f t="shared" si="815"/>
        <v>1</v>
      </c>
      <c r="W5220">
        <f t="shared" si="816"/>
        <v>0</v>
      </c>
      <c r="X5220">
        <f t="shared" si="817"/>
        <v>0</v>
      </c>
      <c r="Y5220">
        <f t="shared" si="818"/>
        <v>0</v>
      </c>
      <c r="Z5220">
        <f t="shared" si="819"/>
        <v>0</v>
      </c>
    </row>
    <row r="5221" spans="1:26">
      <c r="A5221">
        <v>1</v>
      </c>
      <c r="B5221" t="s">
        <v>60</v>
      </c>
      <c r="C5221" t="s">
        <v>61</v>
      </c>
      <c r="D5221">
        <v>1</v>
      </c>
      <c r="E5221">
        <v>1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1</v>
      </c>
      <c r="L5221">
        <v>0</v>
      </c>
      <c r="M5221">
        <v>1</v>
      </c>
      <c r="N5221">
        <f t="array" ref="N5221">$AC$2*_xlfn.IFS(B5221="data_scientist",$AD$7,TRUE,1)*_xlfn.IFS(B5221="data_analyst",$AD$8,TRUE,1)*_xlfn.IFS(B5221="data_engineer",$AD$9,TRUE,1)*IF(D5221,$AD$13,$AD$14)*IF(E5221,$AD$19,$AD$20)*IF(F5221,$AD$24,$AD$25)*IF(G5221,$AD$29,$AD$30)*IF(H5221,$AD$34,$AD$35)*IF(I5221,$AD$39,$AD$40)*IF(J5221,$AD$44,$AD$45)*IF(K5221,$AD$49,$AD$50)*IF(L5221,$AD$54,$AD$55)*IF(M5221,$AD$59,$AD$60)</f>
        <v>6.1597549439237e-5</v>
      </c>
      <c r="O5221">
        <f t="array" ref="O5221">$AD$2*_xlfn.IFS(B5221="data_scientist",$AF$7,TRUE,1)*_xlfn.IFS(B5221="data_analyst",$AF$8,TRUE,1)*_xlfn.IFS(B5221="data_engineer",$AF$9,TRUE,1)*IF(D5221,$AF$13,$AF$14)*IF(E5221,$AF$19,$AF$20)*IF(F5221,$AF$24,$AF$25)*IF(G5221,$AF$29,$AF$30)*IF(H5221,$AF$34,$AF$35)*IF(I5221,$AF$39,$AF$40)*IF(J5221,$AF$44,$AF$45)*IF(K5221,$AF$49,$AF$50)*IF(L5221,$AF$54,$AF$55)*IF(M5221,$AF$59,$AF$60)</f>
        <v>0.001725406418978</v>
      </c>
      <c r="P5221">
        <f t="array" ref="P5221">$AE$2*_xlfn.IFS(B5221="data_scientist",$AH$7,TRUE,1)*_xlfn.IFS(B5221="data_analyst",$AH$8,TRUE,1)*_xlfn.IFS(B5221="data_engineer",$AH$9,TRUE,1)*IF(D5221,$AH$13,$AH$14)*IF(E5221,$AH$19,$AH$20)*IF(F5221,$AH$24,$AH$25)*IF(G5221,$AH$29,$AH$30)*IF(H5221,$AH$34,$AH$35)*IF(I5221,$AH$39,$AH$40)*IF(J5221,$AH$44,$AH$45)*IF(K5221,$AH$49,$AH$50)*IF(L5221,$AH$54,$AH$55)*IF(M5221,$AH$59,$AH$60)</f>
        <v>0.000164904311709972</v>
      </c>
      <c r="Q5221">
        <f t="shared" si="810"/>
        <v>0.001725406418978</v>
      </c>
      <c r="R5221">
        <f t="shared" si="811"/>
        <v>0</v>
      </c>
      <c r="S5221">
        <f t="shared" si="812"/>
        <v>0</v>
      </c>
      <c r="T5221">
        <f t="shared" si="813"/>
        <v>0</v>
      </c>
      <c r="U5221">
        <f t="shared" si="814"/>
        <v>0</v>
      </c>
      <c r="V5221">
        <f t="shared" si="815"/>
        <v>1</v>
      </c>
      <c r="W5221">
        <f t="shared" si="816"/>
        <v>0</v>
      </c>
      <c r="X5221">
        <f t="shared" si="817"/>
        <v>0</v>
      </c>
      <c r="Y5221">
        <f t="shared" si="818"/>
        <v>0</v>
      </c>
      <c r="Z5221">
        <f t="shared" si="819"/>
        <v>0</v>
      </c>
    </row>
    <row r="5222" spans="1:26">
      <c r="A5222">
        <v>1</v>
      </c>
      <c r="B5222" t="s">
        <v>60</v>
      </c>
      <c r="C5222" t="s">
        <v>61</v>
      </c>
      <c r="D5222">
        <v>1</v>
      </c>
      <c r="E5222">
        <v>1</v>
      </c>
      <c r="F5222">
        <v>0</v>
      </c>
      <c r="G5222">
        <v>0</v>
      </c>
      <c r="H5222">
        <v>1</v>
      </c>
      <c r="I5222">
        <v>0</v>
      </c>
      <c r="J5222">
        <v>0</v>
      </c>
      <c r="K5222">
        <v>1</v>
      </c>
      <c r="L5222">
        <v>1</v>
      </c>
      <c r="M5222">
        <v>1</v>
      </c>
      <c r="N5222">
        <f t="array" ref="N5222">$AC$2*_xlfn.IFS(B5222="data_scientist",$AD$7,TRUE,1)*_xlfn.IFS(B5222="data_analyst",$AD$8,TRUE,1)*_xlfn.IFS(B5222="data_engineer",$AD$9,TRUE,1)*IF(D5222,$AD$13,$AD$14)*IF(E5222,$AD$19,$AD$20)*IF(F5222,$AD$24,$AD$25)*IF(G5222,$AD$29,$AD$30)*IF(H5222,$AD$34,$AD$35)*IF(I5222,$AD$39,$AD$40)*IF(J5222,$AD$44,$AD$45)*IF(K5222,$AD$49,$AD$50)*IF(L5222,$AD$54,$AD$55)*IF(M5222,$AD$59,$AD$60)</f>
        <v>3.48605030575121e-7</v>
      </c>
      <c r="O5222">
        <f t="array" ref="O5222">$AD$2*_xlfn.IFS(B5222="data_scientist",$AF$7,TRUE,1)*_xlfn.IFS(B5222="data_analyst",$AF$8,TRUE,1)*_xlfn.IFS(B5222="data_engineer",$AF$9,TRUE,1)*IF(D5222,$AF$13,$AF$14)*IF(E5222,$AF$19,$AF$20)*IF(F5222,$AF$24,$AF$25)*IF(G5222,$AF$29,$AF$30)*IF(H5222,$AF$34,$AF$35)*IF(I5222,$AF$39,$AF$40)*IF(J5222,$AF$44,$AF$45)*IF(K5222,$AF$49,$AF$50)*IF(L5222,$AF$54,$AF$55)*IF(M5222,$AF$59,$AF$60)</f>
        <v>0.000696178358327617</v>
      </c>
      <c r="P5222">
        <f t="array" ref="P5222">$AE$2*_xlfn.IFS(B5222="data_scientist",$AH$7,TRUE,1)*_xlfn.IFS(B5222="data_analyst",$AH$8,TRUE,1)*_xlfn.IFS(B5222="data_engineer",$AH$9,TRUE,1)*IF(D5222,$AH$13,$AH$14)*IF(E5222,$AH$19,$AH$20)*IF(F5222,$AH$24,$AH$25)*IF(G5222,$AH$29,$AH$30)*IF(H5222,$AH$34,$AH$35)*IF(I5222,$AH$39,$AH$40)*IF(J5222,$AH$44,$AH$45)*IF(K5222,$AH$49,$AH$50)*IF(L5222,$AH$54,$AH$55)*IF(M5222,$AH$59,$AH$60)</f>
        <v>2.55394916232079e-5</v>
      </c>
      <c r="Q5222">
        <f t="shared" si="810"/>
        <v>0.000696178358327617</v>
      </c>
      <c r="R5222">
        <f t="shared" si="811"/>
        <v>0</v>
      </c>
      <c r="S5222">
        <f t="shared" si="812"/>
        <v>0</v>
      </c>
      <c r="T5222">
        <f t="shared" si="813"/>
        <v>0</v>
      </c>
      <c r="U5222">
        <f t="shared" si="814"/>
        <v>0</v>
      </c>
      <c r="V5222">
        <f t="shared" si="815"/>
        <v>1</v>
      </c>
      <c r="W5222">
        <f t="shared" si="816"/>
        <v>0</v>
      </c>
      <c r="X5222">
        <f t="shared" si="817"/>
        <v>0</v>
      </c>
      <c r="Y5222">
        <f t="shared" si="818"/>
        <v>0</v>
      </c>
      <c r="Z5222">
        <f t="shared" si="819"/>
        <v>0</v>
      </c>
    </row>
    <row r="5223" spans="1:26">
      <c r="A5223">
        <v>1</v>
      </c>
      <c r="B5223" t="s">
        <v>60</v>
      </c>
      <c r="C5223" t="s">
        <v>61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f t="array" ref="N5223">$AC$2*_xlfn.IFS(B5223="data_scientist",$AD$7,TRUE,1)*_xlfn.IFS(B5223="data_analyst",$AD$8,TRUE,1)*_xlfn.IFS(B5223="data_engineer",$AD$9,TRUE,1)*IF(D5223,$AD$13,$AD$14)*IF(E5223,$AD$19,$AD$20)*IF(F5223,$AD$24,$AD$25)*IF(G5223,$AD$29,$AD$30)*IF(H5223,$AD$34,$AD$35)*IF(I5223,$AD$39,$AD$40)*IF(J5223,$AD$44,$AD$45)*IF(K5223,$AD$49,$AD$50)*IF(L5223,$AD$54,$AD$55)*IF(M5223,$AD$59,$AD$60)</f>
        <v>0.000418121778943375</v>
      </c>
      <c r="O5223">
        <f t="array" ref="O5223">$AD$2*_xlfn.IFS(B5223="data_scientist",$AF$7,TRUE,1)*_xlfn.IFS(B5223="data_analyst",$AF$8,TRUE,1)*_xlfn.IFS(B5223="data_engineer",$AF$9,TRUE,1)*IF(D5223,$AF$13,$AF$14)*IF(E5223,$AF$19,$AF$20)*IF(F5223,$AF$24,$AF$25)*IF(G5223,$AF$29,$AF$30)*IF(H5223,$AF$34,$AF$35)*IF(I5223,$AF$39,$AF$40)*IF(J5223,$AF$44,$AF$45)*IF(K5223,$AF$49,$AF$50)*IF(L5223,$AF$54,$AF$55)*IF(M5223,$AF$59,$AF$60)</f>
        <v>5.35017667302527e-5</v>
      </c>
      <c r="P5223">
        <f t="array" ref="P5223">$AE$2*_xlfn.IFS(B5223="data_scientist",$AH$7,TRUE,1)*_xlfn.IFS(B5223="data_analyst",$AH$8,TRUE,1)*_xlfn.IFS(B5223="data_engineer",$AH$9,TRUE,1)*IF(D5223,$AH$13,$AH$14)*IF(E5223,$AH$19,$AH$20)*IF(F5223,$AH$24,$AH$25)*IF(G5223,$AH$29,$AH$30)*IF(H5223,$AH$34,$AH$35)*IF(I5223,$AH$39,$AH$40)*IF(J5223,$AH$44,$AH$45)*IF(K5223,$AH$49,$AH$50)*IF(L5223,$AH$54,$AH$55)*IF(M5223,$AH$59,$AH$60)</f>
        <v>4.80141378272744e-5</v>
      </c>
      <c r="Q5223">
        <f t="shared" si="810"/>
        <v>0.000418121778943375</v>
      </c>
      <c r="R5223">
        <f t="shared" si="811"/>
        <v>0</v>
      </c>
      <c r="S5223">
        <f t="shared" si="812"/>
        <v>0</v>
      </c>
      <c r="T5223">
        <f t="shared" si="813"/>
        <v>0</v>
      </c>
      <c r="U5223">
        <f t="shared" si="814"/>
        <v>1</v>
      </c>
      <c r="V5223">
        <f t="shared" si="815"/>
        <v>0</v>
      </c>
      <c r="W5223">
        <f t="shared" si="816"/>
        <v>0</v>
      </c>
      <c r="X5223">
        <f t="shared" si="817"/>
        <v>0</v>
      </c>
      <c r="Y5223">
        <f t="shared" si="818"/>
        <v>0</v>
      </c>
      <c r="Z5223">
        <f t="shared" si="819"/>
        <v>0</v>
      </c>
    </row>
    <row r="5224" spans="1:26">
      <c r="A5224">
        <v>1</v>
      </c>
      <c r="B5224" t="s">
        <v>60</v>
      </c>
      <c r="C5224" t="s">
        <v>61</v>
      </c>
      <c r="D5224">
        <v>1</v>
      </c>
      <c r="E5224">
        <v>1</v>
      </c>
      <c r="F5224">
        <v>1</v>
      </c>
      <c r="G5224">
        <v>1</v>
      </c>
      <c r="H5224">
        <v>1</v>
      </c>
      <c r="I5224">
        <v>0</v>
      </c>
      <c r="J5224">
        <v>0</v>
      </c>
      <c r="K5224">
        <v>1</v>
      </c>
      <c r="L5224">
        <v>1</v>
      </c>
      <c r="M5224">
        <v>1</v>
      </c>
      <c r="N5224">
        <f t="array" ref="N5224">$AC$2*_xlfn.IFS(B5224="data_scientist",$AD$7,TRUE,1)*_xlfn.IFS(B5224="data_analyst",$AD$8,TRUE,1)*_xlfn.IFS(B5224="data_engineer",$AD$9,TRUE,1)*IF(D5224,$AD$13,$AD$14)*IF(E5224,$AD$19,$AD$20)*IF(F5224,$AD$24,$AD$25)*IF(G5224,$AD$29,$AD$30)*IF(H5224,$AD$34,$AD$35)*IF(I5224,$AD$39,$AD$40)*IF(J5224,$AD$44,$AD$45)*IF(K5224,$AD$49,$AD$50)*IF(L5224,$AD$54,$AD$55)*IF(M5224,$AD$59,$AD$60)</f>
        <v>2.27085998419321e-8</v>
      </c>
      <c r="O5224">
        <f t="array" ref="O5224">$AD$2*_xlfn.IFS(B5224="data_scientist",$AF$7,TRUE,1)*_xlfn.IFS(B5224="data_analyst",$AF$8,TRUE,1)*_xlfn.IFS(B5224="data_engineer",$AF$9,TRUE,1)*IF(D5224,$AF$13,$AF$14)*IF(E5224,$AF$19,$AF$20)*IF(F5224,$AF$24,$AF$25)*IF(G5224,$AF$29,$AF$30)*IF(H5224,$AF$34,$AF$35)*IF(I5224,$AF$39,$AF$40)*IF(J5224,$AF$44,$AF$45)*IF(K5224,$AF$49,$AF$50)*IF(L5224,$AF$54,$AF$55)*IF(M5224,$AF$59,$AF$60)</f>
        <v>0.000692790465179961</v>
      </c>
      <c r="P5224">
        <f t="array" ref="P5224">$AE$2*_xlfn.IFS(B5224="data_scientist",$AH$7,TRUE,1)*_xlfn.IFS(B5224="data_analyst",$AH$8,TRUE,1)*_xlfn.IFS(B5224="data_engineer",$AH$9,TRUE,1)*IF(D5224,$AH$13,$AH$14)*IF(E5224,$AH$19,$AH$20)*IF(F5224,$AH$24,$AH$25)*IF(G5224,$AH$29,$AH$30)*IF(H5224,$AH$34,$AH$35)*IF(I5224,$AH$39,$AH$40)*IF(J5224,$AH$44,$AH$45)*IF(K5224,$AH$49,$AH$50)*IF(L5224,$AH$54,$AH$55)*IF(M5224,$AH$59,$AH$60)</f>
        <v>9.39495388728819e-6</v>
      </c>
      <c r="Q5224">
        <f t="shared" si="810"/>
        <v>0.000692790465179961</v>
      </c>
      <c r="R5224">
        <f t="shared" si="811"/>
        <v>0</v>
      </c>
      <c r="S5224">
        <f t="shared" si="812"/>
        <v>0</v>
      </c>
      <c r="T5224">
        <f t="shared" si="813"/>
        <v>0</v>
      </c>
      <c r="U5224">
        <f t="shared" si="814"/>
        <v>0</v>
      </c>
      <c r="V5224">
        <f t="shared" si="815"/>
        <v>1</v>
      </c>
      <c r="W5224">
        <f t="shared" si="816"/>
        <v>0</v>
      </c>
      <c r="X5224">
        <f t="shared" si="817"/>
        <v>0</v>
      </c>
      <c r="Y5224">
        <f t="shared" si="818"/>
        <v>0</v>
      </c>
      <c r="Z5224">
        <f t="shared" si="819"/>
        <v>0</v>
      </c>
    </row>
    <row r="5225" spans="1:26">
      <c r="A5225">
        <v>1</v>
      </c>
      <c r="B5225" t="s">
        <v>60</v>
      </c>
      <c r="C5225" t="s">
        <v>61</v>
      </c>
      <c r="D5225">
        <v>1</v>
      </c>
      <c r="E5225">
        <v>0</v>
      </c>
      <c r="F5225">
        <v>1</v>
      </c>
      <c r="G5225">
        <v>0</v>
      </c>
      <c r="H5225">
        <v>0</v>
      </c>
      <c r="I5225">
        <v>0</v>
      </c>
      <c r="J5225">
        <v>0</v>
      </c>
      <c r="K5225">
        <v>1</v>
      </c>
      <c r="L5225">
        <v>1</v>
      </c>
      <c r="M5225">
        <v>1</v>
      </c>
      <c r="N5225">
        <f t="array" ref="N5225">$AC$2*_xlfn.IFS(B5225="data_scientist",$AD$7,TRUE,1)*_xlfn.IFS(B5225="data_analyst",$AD$8,TRUE,1)*_xlfn.IFS(B5225="data_engineer",$AD$9,TRUE,1)*IF(D5225,$AD$13,$AD$14)*IF(E5225,$AD$19,$AD$20)*IF(F5225,$AD$24,$AD$25)*IF(G5225,$AD$29,$AD$30)*IF(H5225,$AD$34,$AD$35)*IF(I5225,$AD$39,$AD$40)*IF(J5225,$AD$44,$AD$45)*IF(K5225,$AD$49,$AD$50)*IF(L5225,$AD$54,$AD$55)*IF(M5225,$AD$59,$AD$60)</f>
        <v>7.28861345810046e-7</v>
      </c>
      <c r="O5225">
        <f t="array" ref="O5225">$AD$2*_xlfn.IFS(B5225="data_scientist",$AF$7,TRUE,1)*_xlfn.IFS(B5225="data_analyst",$AF$8,TRUE,1)*_xlfn.IFS(B5225="data_engineer",$AF$9,TRUE,1)*IF(D5225,$AF$13,$AF$14)*IF(E5225,$AF$19,$AF$20)*IF(F5225,$AF$24,$AF$25)*IF(G5225,$AF$29,$AF$30)*IF(H5225,$AF$34,$AF$35)*IF(I5225,$AF$39,$AF$40)*IF(J5225,$AF$44,$AF$45)*IF(K5225,$AF$49,$AF$50)*IF(L5225,$AF$54,$AF$55)*IF(M5225,$AF$59,$AF$60)</f>
        <v>0.000945721142269814</v>
      </c>
      <c r="P5225">
        <f t="array" ref="P5225">$AE$2*_xlfn.IFS(B5225="data_scientist",$AH$7,TRUE,1)*_xlfn.IFS(B5225="data_analyst",$AH$8,TRUE,1)*_xlfn.IFS(B5225="data_engineer",$AH$9,TRUE,1)*IF(D5225,$AH$13,$AH$14)*IF(E5225,$AH$19,$AH$20)*IF(F5225,$AH$24,$AH$25)*IF(G5225,$AH$29,$AH$30)*IF(H5225,$AH$34,$AH$35)*IF(I5225,$AH$39,$AH$40)*IF(J5225,$AH$44,$AH$45)*IF(K5225,$AH$49,$AH$50)*IF(L5225,$AH$54,$AH$55)*IF(M5225,$AH$59,$AH$60)</f>
        <v>3.34890389804458e-5</v>
      </c>
      <c r="Q5225">
        <f t="shared" si="810"/>
        <v>0.000945721142269814</v>
      </c>
      <c r="R5225">
        <f t="shared" si="811"/>
        <v>0</v>
      </c>
      <c r="S5225">
        <f t="shared" si="812"/>
        <v>0</v>
      </c>
      <c r="T5225">
        <f t="shared" si="813"/>
        <v>0</v>
      </c>
      <c r="U5225">
        <f t="shared" si="814"/>
        <v>0</v>
      </c>
      <c r="V5225">
        <f t="shared" si="815"/>
        <v>1</v>
      </c>
      <c r="W5225">
        <f t="shared" si="816"/>
        <v>0</v>
      </c>
      <c r="X5225">
        <f t="shared" si="817"/>
        <v>0</v>
      </c>
      <c r="Y5225">
        <f t="shared" si="818"/>
        <v>0</v>
      </c>
      <c r="Z5225">
        <f t="shared" si="819"/>
        <v>0</v>
      </c>
    </row>
    <row r="5226" spans="1:26">
      <c r="A5226">
        <v>1</v>
      </c>
      <c r="B5226" t="s">
        <v>60</v>
      </c>
      <c r="C5226" t="s">
        <v>61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1</v>
      </c>
      <c r="L5226">
        <v>1</v>
      </c>
      <c r="M5226">
        <v>1</v>
      </c>
      <c r="N5226">
        <f t="array" ref="N5226">$AC$2*_xlfn.IFS(B5226="data_scientist",$AD$7,TRUE,1)*_xlfn.IFS(B5226="data_analyst",$AD$8,TRUE,1)*_xlfn.IFS(B5226="data_engineer",$AD$9,TRUE,1)*IF(D5226,$AD$13,$AD$14)*IF(E5226,$AD$19,$AD$20)*IF(F5226,$AD$24,$AD$25)*IF(G5226,$AD$29,$AD$30)*IF(H5226,$AD$34,$AD$35)*IF(I5226,$AD$39,$AD$40)*IF(J5226,$AD$44,$AD$45)*IF(K5226,$AD$49,$AD$50)*IF(L5226,$AD$54,$AD$55)*IF(M5226,$AD$59,$AD$60)</f>
        <v>8.53800549915551e-6</v>
      </c>
      <c r="O5226">
        <f t="array" ref="O5226">$AD$2*_xlfn.IFS(B5226="data_scientist",$AF$7,TRUE,1)*_xlfn.IFS(B5226="data_analyst",$AF$8,TRUE,1)*_xlfn.IFS(B5226="data_engineer",$AF$9,TRUE,1)*IF(D5226,$AF$13,$AF$14)*IF(E5226,$AF$19,$AF$20)*IF(F5226,$AF$24,$AF$25)*IF(G5226,$AF$29,$AF$30)*IF(H5226,$AF$34,$AF$35)*IF(I5226,$AF$39,$AF$40)*IF(J5226,$AF$44,$AF$45)*IF(K5226,$AF$49,$AF$50)*IF(L5226,$AF$54,$AF$55)*IF(M5226,$AF$59,$AF$60)</f>
        <v>0.000318783036330135</v>
      </c>
      <c r="P5226">
        <f t="array" ref="P5226">$AE$2*_xlfn.IFS(B5226="data_scientist",$AH$7,TRUE,1)*_xlfn.IFS(B5226="data_analyst",$AH$8,TRUE,1)*_xlfn.IFS(B5226="data_engineer",$AH$9,TRUE,1)*IF(D5226,$AH$13,$AH$14)*IF(E5226,$AH$19,$AH$20)*IF(F5226,$AH$24,$AH$25)*IF(G5226,$AH$29,$AH$30)*IF(H5226,$AH$34,$AH$35)*IF(I5226,$AH$39,$AH$40)*IF(J5226,$AH$44,$AH$45)*IF(K5226,$AH$49,$AH$50)*IF(L5226,$AH$54,$AH$55)*IF(M5226,$AH$59,$AH$60)</f>
        <v>3.68914813092525e-5</v>
      </c>
      <c r="Q5226">
        <f t="shared" si="810"/>
        <v>0.000318783036330135</v>
      </c>
      <c r="R5226">
        <f t="shared" si="811"/>
        <v>0</v>
      </c>
      <c r="S5226">
        <f t="shared" si="812"/>
        <v>0</v>
      </c>
      <c r="T5226">
        <f t="shared" si="813"/>
        <v>0</v>
      </c>
      <c r="U5226">
        <f t="shared" si="814"/>
        <v>0</v>
      </c>
      <c r="V5226">
        <f t="shared" si="815"/>
        <v>1</v>
      </c>
      <c r="W5226">
        <f t="shared" si="816"/>
        <v>0</v>
      </c>
      <c r="X5226">
        <f t="shared" si="817"/>
        <v>0</v>
      </c>
      <c r="Y5226">
        <f t="shared" si="818"/>
        <v>0</v>
      </c>
      <c r="Z5226">
        <f t="shared" si="819"/>
        <v>0</v>
      </c>
    </row>
    <row r="5227" spans="1:26">
      <c r="A5227">
        <v>1</v>
      </c>
      <c r="B5227" t="s">
        <v>60</v>
      </c>
      <c r="C5227" t="s">
        <v>61</v>
      </c>
      <c r="D5227">
        <v>1</v>
      </c>
      <c r="E5227">
        <v>0</v>
      </c>
      <c r="F5227">
        <v>1</v>
      </c>
      <c r="G5227">
        <v>1</v>
      </c>
      <c r="H5227">
        <v>1</v>
      </c>
      <c r="I5227">
        <v>0</v>
      </c>
      <c r="J5227">
        <v>1</v>
      </c>
      <c r="K5227">
        <v>1</v>
      </c>
      <c r="L5227">
        <v>1</v>
      </c>
      <c r="M5227">
        <v>1</v>
      </c>
      <c r="N5227">
        <f t="array" ref="N5227">$AC$2*_xlfn.IFS(B5227="data_scientist",$AD$7,TRUE,1)*_xlfn.IFS(B5227="data_analyst",$AD$8,TRUE,1)*_xlfn.IFS(B5227="data_engineer",$AD$9,TRUE,1)*IF(D5227,$AD$13,$AD$14)*IF(E5227,$AD$19,$AD$20)*IF(F5227,$AD$24,$AD$25)*IF(G5227,$AD$29,$AD$30)*IF(H5227,$AD$34,$AD$35)*IF(I5227,$AD$39,$AD$40)*IF(J5227,$AD$44,$AD$45)*IF(K5227,$AD$49,$AD$50)*IF(L5227,$AD$54,$AD$55)*IF(M5227,$AD$59,$AD$60)</f>
        <v>3.44027700577695e-9</v>
      </c>
      <c r="O5227">
        <f t="array" ref="O5227">$AD$2*_xlfn.IFS(B5227="data_scientist",$AF$7,TRUE,1)*_xlfn.IFS(B5227="data_analyst",$AF$8,TRUE,1)*_xlfn.IFS(B5227="data_engineer",$AF$9,TRUE,1)*IF(D5227,$AF$13,$AF$14)*IF(E5227,$AF$19,$AF$20)*IF(F5227,$AF$24,$AF$25)*IF(G5227,$AF$29,$AF$30)*IF(H5227,$AF$34,$AF$35)*IF(I5227,$AF$39,$AF$40)*IF(J5227,$AF$44,$AF$45)*IF(K5227,$AF$49,$AF$50)*IF(L5227,$AF$54,$AF$55)*IF(M5227,$AF$59,$AF$60)</f>
        <v>0.000119707812609637</v>
      </c>
      <c r="P5227">
        <f t="array" ref="P5227">$AE$2*_xlfn.IFS(B5227="data_scientist",$AH$7,TRUE,1)*_xlfn.IFS(B5227="data_analyst",$AH$8,TRUE,1)*_xlfn.IFS(B5227="data_engineer",$AH$9,TRUE,1)*IF(D5227,$AH$13,$AH$14)*IF(E5227,$AH$19,$AH$20)*IF(F5227,$AH$24,$AH$25)*IF(G5227,$AH$29,$AH$30)*IF(H5227,$AH$34,$AH$35)*IF(I5227,$AH$39,$AH$40)*IF(J5227,$AH$44,$AH$45)*IF(K5227,$AH$49,$AH$50)*IF(L5227,$AH$54,$AH$55)*IF(M5227,$AH$59,$AH$60)</f>
        <v>1.59937905462168e-6</v>
      </c>
      <c r="Q5227">
        <f t="shared" si="810"/>
        <v>0.000119707812609637</v>
      </c>
      <c r="R5227">
        <f t="shared" si="811"/>
        <v>0</v>
      </c>
      <c r="S5227">
        <f t="shared" si="812"/>
        <v>0</v>
      </c>
      <c r="T5227">
        <f t="shared" si="813"/>
        <v>0</v>
      </c>
      <c r="U5227">
        <f t="shared" si="814"/>
        <v>0</v>
      </c>
      <c r="V5227">
        <f t="shared" si="815"/>
        <v>1</v>
      </c>
      <c r="W5227">
        <f t="shared" si="816"/>
        <v>0</v>
      </c>
      <c r="X5227">
        <f t="shared" si="817"/>
        <v>0</v>
      </c>
      <c r="Y5227">
        <f t="shared" si="818"/>
        <v>0</v>
      </c>
      <c r="Z5227">
        <f t="shared" si="819"/>
        <v>0</v>
      </c>
    </row>
    <row r="5228" spans="1:26">
      <c r="A5228">
        <v>1</v>
      </c>
      <c r="B5228" t="s">
        <v>60</v>
      </c>
      <c r="C5228" t="s">
        <v>61</v>
      </c>
      <c r="D5228">
        <v>1</v>
      </c>
      <c r="E5228">
        <v>1</v>
      </c>
      <c r="F5228">
        <v>0</v>
      </c>
      <c r="G5228">
        <v>0</v>
      </c>
      <c r="H5228">
        <v>1</v>
      </c>
      <c r="I5228">
        <v>0</v>
      </c>
      <c r="J5228">
        <v>0</v>
      </c>
      <c r="K5228">
        <v>1</v>
      </c>
      <c r="L5228">
        <v>1</v>
      </c>
      <c r="M5228">
        <v>1</v>
      </c>
      <c r="N5228">
        <f t="array" ref="N5228">$AC$2*_xlfn.IFS(B5228="data_scientist",$AD$7,TRUE,1)*_xlfn.IFS(B5228="data_analyst",$AD$8,TRUE,1)*_xlfn.IFS(B5228="data_engineer",$AD$9,TRUE,1)*IF(D5228,$AD$13,$AD$14)*IF(E5228,$AD$19,$AD$20)*IF(F5228,$AD$24,$AD$25)*IF(G5228,$AD$29,$AD$30)*IF(H5228,$AD$34,$AD$35)*IF(I5228,$AD$39,$AD$40)*IF(J5228,$AD$44,$AD$45)*IF(K5228,$AD$49,$AD$50)*IF(L5228,$AD$54,$AD$55)*IF(M5228,$AD$59,$AD$60)</f>
        <v>3.48605030575121e-7</v>
      </c>
      <c r="O5228">
        <f t="array" ref="O5228">$AD$2*_xlfn.IFS(B5228="data_scientist",$AF$7,TRUE,1)*_xlfn.IFS(B5228="data_analyst",$AF$8,TRUE,1)*_xlfn.IFS(B5228="data_engineer",$AF$9,TRUE,1)*IF(D5228,$AF$13,$AF$14)*IF(E5228,$AF$19,$AF$20)*IF(F5228,$AF$24,$AF$25)*IF(G5228,$AF$29,$AF$30)*IF(H5228,$AF$34,$AF$35)*IF(I5228,$AF$39,$AF$40)*IF(J5228,$AF$44,$AF$45)*IF(K5228,$AF$49,$AF$50)*IF(L5228,$AF$54,$AF$55)*IF(M5228,$AF$59,$AF$60)</f>
        <v>0.000696178358327617</v>
      </c>
      <c r="P5228">
        <f t="array" ref="P5228">$AE$2*_xlfn.IFS(B5228="data_scientist",$AH$7,TRUE,1)*_xlfn.IFS(B5228="data_analyst",$AH$8,TRUE,1)*_xlfn.IFS(B5228="data_engineer",$AH$9,TRUE,1)*IF(D5228,$AH$13,$AH$14)*IF(E5228,$AH$19,$AH$20)*IF(F5228,$AH$24,$AH$25)*IF(G5228,$AH$29,$AH$30)*IF(H5228,$AH$34,$AH$35)*IF(I5228,$AH$39,$AH$40)*IF(J5228,$AH$44,$AH$45)*IF(K5228,$AH$49,$AH$50)*IF(L5228,$AH$54,$AH$55)*IF(M5228,$AH$59,$AH$60)</f>
        <v>2.55394916232079e-5</v>
      </c>
      <c r="Q5228">
        <f t="shared" si="810"/>
        <v>0.000696178358327617</v>
      </c>
      <c r="R5228">
        <f t="shared" si="811"/>
        <v>0</v>
      </c>
      <c r="S5228">
        <f t="shared" si="812"/>
        <v>0</v>
      </c>
      <c r="T5228">
        <f t="shared" si="813"/>
        <v>0</v>
      </c>
      <c r="U5228">
        <f t="shared" si="814"/>
        <v>0</v>
      </c>
      <c r="V5228">
        <f t="shared" si="815"/>
        <v>1</v>
      </c>
      <c r="W5228">
        <f t="shared" si="816"/>
        <v>0</v>
      </c>
      <c r="X5228">
        <f t="shared" si="817"/>
        <v>0</v>
      </c>
      <c r="Y5228">
        <f t="shared" si="818"/>
        <v>0</v>
      </c>
      <c r="Z5228">
        <f t="shared" si="819"/>
        <v>0</v>
      </c>
    </row>
    <row r="5229" spans="1:26">
      <c r="A5229">
        <v>1</v>
      </c>
      <c r="B5229" t="s">
        <v>60</v>
      </c>
      <c r="C5229" t="s">
        <v>61</v>
      </c>
      <c r="D5229">
        <v>0</v>
      </c>
      <c r="E5229">
        <v>0</v>
      </c>
      <c r="F5229">
        <v>0</v>
      </c>
      <c r="G5229">
        <v>0</v>
      </c>
      <c r="H5229">
        <v>1</v>
      </c>
      <c r="I5229">
        <v>0</v>
      </c>
      <c r="J5229">
        <v>0</v>
      </c>
      <c r="K5229">
        <v>0</v>
      </c>
      <c r="L5229">
        <v>1</v>
      </c>
      <c r="M5229">
        <v>1</v>
      </c>
      <c r="N5229">
        <f t="array" ref="N5229">$AC$2*_xlfn.IFS(B5229="data_scientist",$AD$7,TRUE,1)*_xlfn.IFS(B5229="data_analyst",$AD$8,TRUE,1)*_xlfn.IFS(B5229="data_engineer",$AD$9,TRUE,1)*IF(D5229,$AD$13,$AD$14)*IF(E5229,$AD$19,$AD$20)*IF(F5229,$AD$24,$AD$25)*IF(G5229,$AD$29,$AD$30)*IF(H5229,$AD$34,$AD$35)*IF(I5229,$AD$39,$AD$40)*IF(J5229,$AD$44,$AD$45)*IF(K5229,$AD$49,$AD$50)*IF(L5229,$AD$54,$AD$55)*IF(M5229,$AD$59,$AD$60)</f>
        <v>1.18397469180193e-5</v>
      </c>
      <c r="O5229">
        <f t="array" ref="O5229">$AD$2*_xlfn.IFS(B5229="data_scientist",$AF$7,TRUE,1)*_xlfn.IFS(B5229="data_analyst",$AF$8,TRUE,1)*_xlfn.IFS(B5229="data_engineer",$AF$9,TRUE,1)*IF(D5229,$AF$13,$AF$14)*IF(E5229,$AF$19,$AF$20)*IF(F5229,$AF$24,$AF$25)*IF(G5229,$AF$29,$AF$30)*IF(H5229,$AF$34,$AF$35)*IF(I5229,$AF$39,$AF$40)*IF(J5229,$AF$44,$AF$45)*IF(K5229,$AF$49,$AF$50)*IF(L5229,$AF$54,$AF$55)*IF(M5229,$AF$59,$AF$60)</f>
        <v>0.000369118177547762</v>
      </c>
      <c r="P5229">
        <f t="array" ref="P5229">$AE$2*_xlfn.IFS(B5229="data_scientist",$AH$7,TRUE,1)*_xlfn.IFS(B5229="data_analyst",$AH$8,TRUE,1)*_xlfn.IFS(B5229="data_engineer",$AH$9,TRUE,1)*IF(D5229,$AH$13,$AH$14)*IF(E5229,$AH$19,$AH$20)*IF(F5229,$AH$24,$AH$25)*IF(G5229,$AH$29,$AH$30)*IF(H5229,$AH$34,$AH$35)*IF(I5229,$AH$39,$AH$40)*IF(J5229,$AH$44,$AH$45)*IF(K5229,$AH$49,$AH$50)*IF(L5229,$AH$54,$AH$55)*IF(M5229,$AH$59,$AH$60)</f>
        <v>4.81308214930749e-5</v>
      </c>
      <c r="Q5229">
        <f t="shared" si="810"/>
        <v>0.000369118177547762</v>
      </c>
      <c r="R5229">
        <f t="shared" si="811"/>
        <v>0</v>
      </c>
      <c r="S5229">
        <f t="shared" si="812"/>
        <v>0</v>
      </c>
      <c r="T5229">
        <f t="shared" si="813"/>
        <v>0</v>
      </c>
      <c r="U5229">
        <f t="shared" si="814"/>
        <v>0</v>
      </c>
      <c r="V5229">
        <f t="shared" si="815"/>
        <v>1</v>
      </c>
      <c r="W5229">
        <f t="shared" si="816"/>
        <v>0</v>
      </c>
      <c r="X5229">
        <f t="shared" si="817"/>
        <v>0</v>
      </c>
      <c r="Y5229">
        <f t="shared" si="818"/>
        <v>0</v>
      </c>
      <c r="Z5229">
        <f t="shared" si="819"/>
        <v>0</v>
      </c>
    </row>
    <row r="5230" spans="1:26">
      <c r="A5230">
        <v>1</v>
      </c>
      <c r="B5230" t="s">
        <v>60</v>
      </c>
      <c r="C5230" t="s">
        <v>61</v>
      </c>
      <c r="D5230">
        <v>1</v>
      </c>
      <c r="E5230">
        <v>1</v>
      </c>
      <c r="F5230">
        <v>1</v>
      </c>
      <c r="G5230">
        <v>0</v>
      </c>
      <c r="H5230">
        <v>1</v>
      </c>
      <c r="I5230">
        <v>0</v>
      </c>
      <c r="J5230">
        <v>0</v>
      </c>
      <c r="K5230">
        <v>0</v>
      </c>
      <c r="L5230">
        <v>0</v>
      </c>
      <c r="M5230">
        <v>1</v>
      </c>
      <c r="N5230">
        <f t="array" ref="N5230">$AC$2*_xlfn.IFS(B5230="data_scientist",$AD$7,TRUE,1)*_xlfn.IFS(B5230="data_analyst",$AD$8,TRUE,1)*_xlfn.IFS(B5230="data_engineer",$AD$9,TRUE,1)*IF(D5230,$AD$13,$AD$14)*IF(E5230,$AD$19,$AD$20)*IF(F5230,$AD$24,$AD$25)*IF(G5230,$AD$29,$AD$30)*IF(H5230,$AD$34,$AD$35)*IF(I5230,$AD$39,$AD$40)*IF(J5230,$AD$44,$AD$45)*IF(K5230,$AD$49,$AD$50)*IF(L5230,$AD$54,$AD$55)*IF(M5230,$AD$59,$AD$60)</f>
        <v>1.55410898377585e-5</v>
      </c>
      <c r="O5230">
        <f t="array" ref="O5230">$AD$2*_xlfn.IFS(B5230="data_scientist",$AF$7,TRUE,1)*_xlfn.IFS(B5230="data_analyst",$AF$8,TRUE,1)*_xlfn.IFS(B5230="data_engineer",$AF$9,TRUE,1)*IF(D5230,$AF$13,$AF$14)*IF(E5230,$AF$19,$AF$20)*IF(F5230,$AF$24,$AF$25)*IF(G5230,$AF$29,$AF$30)*IF(H5230,$AF$34,$AF$35)*IF(I5230,$AF$39,$AF$40)*IF(J5230,$AF$44,$AF$45)*IF(K5230,$AF$49,$AF$50)*IF(L5230,$AF$54,$AF$55)*IF(M5230,$AF$59,$AF$60)</f>
        <v>0.00227269374593351</v>
      </c>
      <c r="P5230">
        <f t="array" ref="P5230">$AE$2*_xlfn.IFS(B5230="data_scientist",$AH$7,TRUE,1)*_xlfn.IFS(B5230="data_analyst",$AH$8,TRUE,1)*_xlfn.IFS(B5230="data_engineer",$AH$9,TRUE,1)*IF(D5230,$AH$13,$AH$14)*IF(E5230,$AH$19,$AH$20)*IF(F5230,$AH$24,$AH$25)*IF(G5230,$AH$29,$AH$30)*IF(H5230,$AH$34,$AH$35)*IF(I5230,$AH$39,$AH$40)*IF(J5230,$AH$44,$AH$45)*IF(K5230,$AH$49,$AH$50)*IF(L5230,$AH$54,$AH$55)*IF(M5230,$AH$59,$AH$60)</f>
        <v>0.000146979548348332</v>
      </c>
      <c r="Q5230">
        <f t="shared" si="810"/>
        <v>0.00227269374593351</v>
      </c>
      <c r="R5230">
        <f t="shared" si="811"/>
        <v>0</v>
      </c>
      <c r="S5230">
        <f t="shared" si="812"/>
        <v>0</v>
      </c>
      <c r="T5230">
        <f t="shared" si="813"/>
        <v>0</v>
      </c>
      <c r="U5230">
        <f t="shared" si="814"/>
        <v>0</v>
      </c>
      <c r="V5230">
        <f t="shared" si="815"/>
        <v>1</v>
      </c>
      <c r="W5230">
        <f t="shared" si="816"/>
        <v>0</v>
      </c>
      <c r="X5230">
        <f t="shared" si="817"/>
        <v>0</v>
      </c>
      <c r="Y5230">
        <f t="shared" si="818"/>
        <v>0</v>
      </c>
      <c r="Z5230">
        <f t="shared" si="819"/>
        <v>0</v>
      </c>
    </row>
    <row r="5231" spans="1:26">
      <c r="A5231">
        <v>1</v>
      </c>
      <c r="B5231" t="s">
        <v>60</v>
      </c>
      <c r="C5231" t="s">
        <v>61</v>
      </c>
      <c r="D5231">
        <v>1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1</v>
      </c>
      <c r="M5231">
        <v>1</v>
      </c>
      <c r="N5231">
        <f t="array" ref="N5231">$AC$2*_xlfn.IFS(B5231="data_scientist",$AD$7,TRUE,1)*_xlfn.IFS(B5231="data_analyst",$AD$8,TRUE,1)*_xlfn.IFS(B5231="data_engineer",$AD$9,TRUE,1)*IF(D5231,$AD$13,$AD$14)*IF(E5231,$AD$19,$AD$20)*IF(F5231,$AD$24,$AD$25)*IF(G5231,$AD$29,$AD$30)*IF(H5231,$AD$34,$AD$35)*IF(I5231,$AD$39,$AD$40)*IF(J5231,$AD$44,$AD$45)*IF(K5231,$AD$49,$AD$50)*IF(L5231,$AD$54,$AD$55)*IF(M5231,$AD$59,$AD$60)</f>
        <v>8.31749439510348e-5</v>
      </c>
      <c r="O5231">
        <f t="array" ref="O5231">$AD$2*_xlfn.IFS(B5231="data_scientist",$AF$7,TRUE,1)*_xlfn.IFS(B5231="data_analyst",$AF$8,TRUE,1)*_xlfn.IFS(B5231="data_engineer",$AF$9,TRUE,1)*IF(D5231,$AF$13,$AF$14)*IF(E5231,$AF$19,$AF$20)*IF(F5231,$AF$24,$AF$25)*IF(G5231,$AF$29,$AF$30)*IF(H5231,$AF$34,$AF$35)*IF(I5231,$AF$39,$AF$40)*IF(J5231,$AF$44,$AF$45)*IF(K5231,$AF$49,$AF$50)*IF(L5231,$AF$54,$AF$55)*IF(M5231,$AF$59,$AF$60)</f>
        <v>0.00133344572155355</v>
      </c>
      <c r="P5231">
        <f t="array" ref="P5231">$AE$2*_xlfn.IFS(B5231="data_scientist",$AH$7,TRUE,1)*_xlfn.IFS(B5231="data_analyst",$AH$8,TRUE,1)*_xlfn.IFS(B5231="data_engineer",$AH$9,TRUE,1)*IF(D5231,$AH$13,$AH$14)*IF(E5231,$AH$19,$AH$20)*IF(F5231,$AH$24,$AH$25)*IF(G5231,$AH$29,$AH$30)*IF(H5231,$AH$34,$AH$35)*IF(I5231,$AH$39,$AH$40)*IF(J5231,$AH$44,$AH$45)*IF(K5231,$AH$49,$AH$50)*IF(L5231,$AH$54,$AH$55)*IF(M5231,$AH$59,$AH$60)</f>
        <v>0.000130193401191395</v>
      </c>
      <c r="Q5231">
        <f t="shared" si="810"/>
        <v>0.00133344572155355</v>
      </c>
      <c r="R5231">
        <f t="shared" si="811"/>
        <v>0</v>
      </c>
      <c r="S5231">
        <f t="shared" si="812"/>
        <v>0</v>
      </c>
      <c r="T5231">
        <f t="shared" si="813"/>
        <v>0</v>
      </c>
      <c r="U5231">
        <f t="shared" si="814"/>
        <v>0</v>
      </c>
      <c r="V5231">
        <f t="shared" si="815"/>
        <v>1</v>
      </c>
      <c r="W5231">
        <f t="shared" si="816"/>
        <v>0</v>
      </c>
      <c r="X5231">
        <f t="shared" si="817"/>
        <v>0</v>
      </c>
      <c r="Y5231">
        <f t="shared" si="818"/>
        <v>0</v>
      </c>
      <c r="Z5231">
        <f t="shared" si="819"/>
        <v>0</v>
      </c>
    </row>
    <row r="5232" spans="1:26">
      <c r="A5232">
        <v>1</v>
      </c>
      <c r="B5232" t="s">
        <v>60</v>
      </c>
      <c r="C5232" t="s">
        <v>61</v>
      </c>
      <c r="D5232">
        <v>1</v>
      </c>
      <c r="E5232">
        <v>1</v>
      </c>
      <c r="F5232">
        <v>1</v>
      </c>
      <c r="G5232">
        <v>1</v>
      </c>
      <c r="H5232">
        <v>0</v>
      </c>
      <c r="I5232">
        <v>0</v>
      </c>
      <c r="J5232">
        <v>0</v>
      </c>
      <c r="K5232">
        <v>0</v>
      </c>
      <c r="L5232">
        <v>1</v>
      </c>
      <c r="M5232">
        <v>1</v>
      </c>
      <c r="N5232">
        <f t="array" ref="N5232">$AC$2*_xlfn.IFS(B5232="data_scientist",$AD$7,TRUE,1)*_xlfn.IFS(B5232="data_analyst",$AD$8,TRUE,1)*_xlfn.IFS(B5232="data_engineer",$AD$9,TRUE,1)*IF(D5232,$AD$13,$AD$14)*IF(E5232,$AD$19,$AD$20)*IF(F5232,$AD$24,$AD$25)*IF(G5232,$AD$29,$AD$30)*IF(H5232,$AD$34,$AD$35)*IF(I5232,$AD$39,$AD$40)*IF(J5232,$AD$44,$AD$45)*IF(K5232,$AD$49,$AD$50)*IF(L5232,$AD$54,$AD$55)*IF(M5232,$AD$59,$AD$60)</f>
        <v>7.05933284847674e-6</v>
      </c>
      <c r="O5232">
        <f t="array" ref="O5232">$AD$2*_xlfn.IFS(B5232="data_scientist",$AF$7,TRUE,1)*_xlfn.IFS(B5232="data_analyst",$AF$8,TRUE,1)*_xlfn.IFS(B5232="data_engineer",$AF$9,TRUE,1)*IF(D5232,$AF$13,$AF$14)*IF(E5232,$AF$19,$AF$20)*IF(F5232,$AF$24,$AF$25)*IF(G5232,$AF$29,$AF$30)*IF(H5232,$AF$34,$AF$35)*IF(I5232,$AF$39,$AF$40)*IF(J5232,$AF$44,$AF$45)*IF(K5232,$AF$49,$AF$50)*IF(L5232,$AF$54,$AF$55)*IF(M5232,$AF$59,$AF$60)</f>
        <v>0.00153926967993939</v>
      </c>
      <c r="P5232">
        <f t="array" ref="P5232">$AE$2*_xlfn.IFS(B5232="data_scientist",$AH$7,TRUE,1)*_xlfn.IFS(B5232="data_analyst",$AH$8,TRUE,1)*_xlfn.IFS(B5232="data_engineer",$AH$9,TRUE,1)*IF(D5232,$AH$13,$AH$14)*IF(E5232,$AH$19,$AH$20)*IF(F5232,$AH$24,$AH$25)*IF(G5232,$AH$29,$AH$30)*IF(H5232,$AH$34,$AH$35)*IF(I5232,$AH$39,$AH$40)*IF(J5232,$AH$44,$AH$45)*IF(K5232,$AH$49,$AH$50)*IF(L5232,$AH$54,$AH$55)*IF(M5232,$AH$59,$AH$60)</f>
        <v>5.07955283329994e-5</v>
      </c>
      <c r="Q5232">
        <f t="shared" si="810"/>
        <v>0.00153926967993939</v>
      </c>
      <c r="R5232">
        <f t="shared" si="811"/>
        <v>0</v>
      </c>
      <c r="S5232">
        <f t="shared" si="812"/>
        <v>0</v>
      </c>
      <c r="T5232">
        <f t="shared" si="813"/>
        <v>0</v>
      </c>
      <c r="U5232">
        <f t="shared" si="814"/>
        <v>0</v>
      </c>
      <c r="V5232">
        <f t="shared" si="815"/>
        <v>1</v>
      </c>
      <c r="W5232">
        <f t="shared" si="816"/>
        <v>0</v>
      </c>
      <c r="X5232">
        <f t="shared" si="817"/>
        <v>0</v>
      </c>
      <c r="Y5232">
        <f t="shared" si="818"/>
        <v>0</v>
      </c>
      <c r="Z5232">
        <f t="shared" si="819"/>
        <v>0</v>
      </c>
    </row>
    <row r="5233" spans="1:26">
      <c r="A5233">
        <v>1</v>
      </c>
      <c r="B5233" t="s">
        <v>60</v>
      </c>
      <c r="C5233" t="s">
        <v>61</v>
      </c>
      <c r="D5233">
        <v>1</v>
      </c>
      <c r="E5233">
        <v>1</v>
      </c>
      <c r="F5233">
        <v>1</v>
      </c>
      <c r="G5233">
        <v>0</v>
      </c>
      <c r="H5233">
        <v>0</v>
      </c>
      <c r="I5233">
        <v>0</v>
      </c>
      <c r="J5233">
        <v>0</v>
      </c>
      <c r="K5233">
        <v>1</v>
      </c>
      <c r="L5233">
        <v>0</v>
      </c>
      <c r="M5233">
        <v>1</v>
      </c>
      <c r="N5233">
        <f t="array" ref="N5233">$AC$2*_xlfn.IFS(B5233="data_scientist",$AD$7,TRUE,1)*_xlfn.IFS(B5233="data_analyst",$AD$8,TRUE,1)*_xlfn.IFS(B5233="data_engineer",$AD$9,TRUE,1)*IF(D5233,$AD$13,$AD$14)*IF(E5233,$AD$19,$AD$20)*IF(F5233,$AD$24,$AD$25)*IF(G5233,$AD$29,$AD$30)*IF(H5233,$AD$34,$AD$35)*IF(I5233,$AD$39,$AD$40)*IF(J5233,$AD$44,$AD$45)*IF(K5233,$AD$49,$AD$50)*IF(L5233,$AD$54,$AD$55)*IF(M5233,$AD$59,$AD$60)</f>
        <v>1.12071576712257e-5</v>
      </c>
      <c r="O5233">
        <f t="array" ref="O5233">$AD$2*_xlfn.IFS(B5233="data_scientist",$AF$7,TRUE,1)*_xlfn.IFS(B5233="data_analyst",$AF$8,TRUE,1)*_xlfn.IFS(B5233="data_engineer",$AF$9,TRUE,1)*IF(D5233,$AF$13,$AF$14)*IF(E5233,$AF$19,$AF$20)*IF(F5233,$AF$24,$AF$25)*IF(G5233,$AF$29,$AF$30)*IF(H5233,$AF$34,$AF$35)*IF(I5233,$AF$39,$AF$40)*IF(J5233,$AF$44,$AF$45)*IF(K5233,$AF$49,$AF$50)*IF(L5233,$AF$54,$AF$55)*IF(M5233,$AF$59,$AF$60)</f>
        <v>0.00196277576409373</v>
      </c>
      <c r="P5233">
        <f t="array" ref="P5233">$AE$2*_xlfn.IFS(B5233="data_scientist",$AH$7,TRUE,1)*_xlfn.IFS(B5233="data_analyst",$AH$8,TRUE,1)*_xlfn.IFS(B5233="data_engineer",$AH$9,TRUE,1)*IF(D5233,$AH$13,$AH$14)*IF(E5233,$AH$19,$AH$20)*IF(F5233,$AH$24,$AH$25)*IF(G5233,$AH$29,$AH$30)*IF(H5233,$AH$34,$AH$35)*IF(I5233,$AH$39,$AH$40)*IF(J5233,$AH$44,$AH$45)*IF(K5233,$AH$49,$AH$50)*IF(L5233,$AH$54,$AH$55)*IF(M5233,$AH$59,$AH$60)</f>
        <v>0.000112657401069189</v>
      </c>
      <c r="Q5233">
        <f t="shared" si="810"/>
        <v>0.00196277576409373</v>
      </c>
      <c r="R5233">
        <f t="shared" si="811"/>
        <v>0</v>
      </c>
      <c r="S5233">
        <f t="shared" si="812"/>
        <v>0</v>
      </c>
      <c r="T5233">
        <f t="shared" si="813"/>
        <v>0</v>
      </c>
      <c r="U5233">
        <f t="shared" si="814"/>
        <v>0</v>
      </c>
      <c r="V5233">
        <f t="shared" si="815"/>
        <v>1</v>
      </c>
      <c r="W5233">
        <f t="shared" si="816"/>
        <v>0</v>
      </c>
      <c r="X5233">
        <f t="shared" si="817"/>
        <v>0</v>
      </c>
      <c r="Y5233">
        <f t="shared" si="818"/>
        <v>0</v>
      </c>
      <c r="Z5233">
        <f t="shared" si="819"/>
        <v>0</v>
      </c>
    </row>
    <row r="5234" spans="1:26">
      <c r="A5234">
        <v>1</v>
      </c>
      <c r="B5234" t="s">
        <v>60</v>
      </c>
      <c r="C5234" t="s">
        <v>61</v>
      </c>
      <c r="D5234">
        <v>1</v>
      </c>
      <c r="E5234">
        <v>0</v>
      </c>
      <c r="F5234">
        <v>1</v>
      </c>
      <c r="G5234">
        <v>0</v>
      </c>
      <c r="H5234">
        <v>1</v>
      </c>
      <c r="I5234">
        <v>0</v>
      </c>
      <c r="J5234">
        <v>0</v>
      </c>
      <c r="K5234">
        <v>1</v>
      </c>
      <c r="L5234">
        <v>1</v>
      </c>
      <c r="M5234">
        <v>1</v>
      </c>
      <c r="N5234">
        <f t="array" ref="N5234">$AC$2*_xlfn.IFS(B5234="data_scientist",$AD$7,TRUE,1)*_xlfn.IFS(B5234="data_analyst",$AD$8,TRUE,1)*_xlfn.IFS(B5234="data_engineer",$AD$9,TRUE,1)*IF(D5234,$AD$13,$AD$14)*IF(E5234,$AD$19,$AD$20)*IF(F5234,$AD$24,$AD$25)*IF(G5234,$AD$29,$AD$30)*IF(H5234,$AD$34,$AD$35)*IF(I5234,$AD$39,$AD$40)*IF(J5234,$AD$44,$AD$45)*IF(K5234,$AD$49,$AD$50)*IF(L5234,$AD$54,$AD$55)*IF(M5234,$AD$59,$AD$60)</f>
        <v>4.86800776306954e-8</v>
      </c>
      <c r="O5234">
        <f t="array" ref="O5234">$AD$2*_xlfn.IFS(B5234="data_scientist",$AF$7,TRUE,1)*_xlfn.IFS(B5234="data_analyst",$AF$8,TRUE,1)*_xlfn.IFS(B5234="data_engineer",$AF$9,TRUE,1)*IF(D5234,$AF$13,$AF$14)*IF(E5234,$AF$19,$AF$20)*IF(F5234,$AF$24,$AF$25)*IF(G5234,$AF$29,$AF$30)*IF(H5234,$AF$34,$AF$35)*IF(I5234,$AF$39,$AF$40)*IF(J5234,$AF$44,$AF$45)*IF(K5234,$AF$49,$AF$50)*IF(L5234,$AF$54,$AF$55)*IF(M5234,$AF$59,$AF$60)</f>
        <v>0.000682718712741565</v>
      </c>
      <c r="P5234">
        <f t="array" ref="P5234">$AE$2*_xlfn.IFS(B5234="data_scientist",$AH$7,TRUE,1)*_xlfn.IFS(B5234="data_analyst",$AH$8,TRUE,1)*_xlfn.IFS(B5234="data_engineer",$AH$9,TRUE,1)*IF(D5234,$AH$13,$AH$14)*IF(E5234,$AH$19,$AH$20)*IF(F5234,$AH$24,$AH$25)*IF(G5234,$AH$29,$AH$30)*IF(H5234,$AH$34,$AH$35)*IF(I5234,$AH$39,$AH$40)*IF(J5234,$AH$44,$AH$45)*IF(K5234,$AH$49,$AH$50)*IF(L5234,$AH$54,$AH$55)*IF(M5234,$AH$59,$AH$60)</f>
        <v>1.64507559903944e-5</v>
      </c>
      <c r="Q5234">
        <f t="shared" si="810"/>
        <v>0.000682718712741565</v>
      </c>
      <c r="R5234">
        <f t="shared" si="811"/>
        <v>0</v>
      </c>
      <c r="S5234">
        <f t="shared" si="812"/>
        <v>0</v>
      </c>
      <c r="T5234">
        <f t="shared" si="813"/>
        <v>0</v>
      </c>
      <c r="U5234">
        <f t="shared" si="814"/>
        <v>0</v>
      </c>
      <c r="V5234">
        <f t="shared" si="815"/>
        <v>1</v>
      </c>
      <c r="W5234">
        <f t="shared" si="816"/>
        <v>0</v>
      </c>
      <c r="X5234">
        <f t="shared" si="817"/>
        <v>0</v>
      </c>
      <c r="Y5234">
        <f t="shared" si="818"/>
        <v>0</v>
      </c>
      <c r="Z5234">
        <f t="shared" si="819"/>
        <v>0</v>
      </c>
    </row>
    <row r="5235" spans="1:26">
      <c r="A5235">
        <v>1</v>
      </c>
      <c r="B5235" t="s">
        <v>60</v>
      </c>
      <c r="C5235" t="s">
        <v>61</v>
      </c>
      <c r="D5235">
        <v>1</v>
      </c>
      <c r="E5235">
        <v>1</v>
      </c>
      <c r="F5235">
        <v>0</v>
      </c>
      <c r="G5235">
        <v>0</v>
      </c>
      <c r="H5235">
        <v>1</v>
      </c>
      <c r="I5235">
        <v>0</v>
      </c>
      <c r="J5235">
        <v>0</v>
      </c>
      <c r="K5235">
        <v>1</v>
      </c>
      <c r="L5235">
        <v>1</v>
      </c>
      <c r="M5235">
        <v>1</v>
      </c>
      <c r="N5235">
        <f t="array" ref="N5235">$AC$2*_xlfn.IFS(B5235="data_scientist",$AD$7,TRUE,1)*_xlfn.IFS(B5235="data_analyst",$AD$8,TRUE,1)*_xlfn.IFS(B5235="data_engineer",$AD$9,TRUE,1)*IF(D5235,$AD$13,$AD$14)*IF(E5235,$AD$19,$AD$20)*IF(F5235,$AD$24,$AD$25)*IF(G5235,$AD$29,$AD$30)*IF(H5235,$AD$34,$AD$35)*IF(I5235,$AD$39,$AD$40)*IF(J5235,$AD$44,$AD$45)*IF(K5235,$AD$49,$AD$50)*IF(L5235,$AD$54,$AD$55)*IF(M5235,$AD$59,$AD$60)</f>
        <v>3.48605030575121e-7</v>
      </c>
      <c r="O5235">
        <f t="array" ref="O5235">$AD$2*_xlfn.IFS(B5235="data_scientist",$AF$7,TRUE,1)*_xlfn.IFS(B5235="data_analyst",$AF$8,TRUE,1)*_xlfn.IFS(B5235="data_engineer",$AF$9,TRUE,1)*IF(D5235,$AF$13,$AF$14)*IF(E5235,$AF$19,$AF$20)*IF(F5235,$AF$24,$AF$25)*IF(G5235,$AF$29,$AF$30)*IF(H5235,$AF$34,$AF$35)*IF(I5235,$AF$39,$AF$40)*IF(J5235,$AF$44,$AF$45)*IF(K5235,$AF$49,$AF$50)*IF(L5235,$AF$54,$AF$55)*IF(M5235,$AF$59,$AF$60)</f>
        <v>0.000696178358327617</v>
      </c>
      <c r="P5235">
        <f t="array" ref="P5235">$AE$2*_xlfn.IFS(B5235="data_scientist",$AH$7,TRUE,1)*_xlfn.IFS(B5235="data_analyst",$AH$8,TRUE,1)*_xlfn.IFS(B5235="data_engineer",$AH$9,TRUE,1)*IF(D5235,$AH$13,$AH$14)*IF(E5235,$AH$19,$AH$20)*IF(F5235,$AH$24,$AH$25)*IF(G5235,$AH$29,$AH$30)*IF(H5235,$AH$34,$AH$35)*IF(I5235,$AH$39,$AH$40)*IF(J5235,$AH$44,$AH$45)*IF(K5235,$AH$49,$AH$50)*IF(L5235,$AH$54,$AH$55)*IF(M5235,$AH$59,$AH$60)</f>
        <v>2.55394916232079e-5</v>
      </c>
      <c r="Q5235">
        <f t="shared" si="810"/>
        <v>0.000696178358327617</v>
      </c>
      <c r="R5235">
        <f t="shared" si="811"/>
        <v>0</v>
      </c>
      <c r="S5235">
        <f t="shared" si="812"/>
        <v>0</v>
      </c>
      <c r="T5235">
        <f t="shared" si="813"/>
        <v>0</v>
      </c>
      <c r="U5235">
        <f t="shared" si="814"/>
        <v>0</v>
      </c>
      <c r="V5235">
        <f t="shared" si="815"/>
        <v>1</v>
      </c>
      <c r="W5235">
        <f t="shared" si="816"/>
        <v>0</v>
      </c>
      <c r="X5235">
        <f t="shared" si="817"/>
        <v>0</v>
      </c>
      <c r="Y5235">
        <f t="shared" si="818"/>
        <v>0</v>
      </c>
      <c r="Z5235">
        <f t="shared" si="819"/>
        <v>0</v>
      </c>
    </row>
    <row r="5236" spans="1:26">
      <c r="A5236">
        <v>1</v>
      </c>
      <c r="B5236" t="s">
        <v>60</v>
      </c>
      <c r="C5236" t="s">
        <v>61</v>
      </c>
      <c r="D5236">
        <v>1</v>
      </c>
      <c r="E5236">
        <v>1</v>
      </c>
      <c r="F5236">
        <v>0</v>
      </c>
      <c r="G5236">
        <v>0</v>
      </c>
      <c r="H5236">
        <v>1</v>
      </c>
      <c r="I5236">
        <v>0</v>
      </c>
      <c r="J5236">
        <v>0</v>
      </c>
      <c r="K5236">
        <v>1</v>
      </c>
      <c r="L5236">
        <v>1</v>
      </c>
      <c r="M5236">
        <v>1</v>
      </c>
      <c r="N5236">
        <f t="array" ref="N5236">$AC$2*_xlfn.IFS(B5236="data_scientist",$AD$7,TRUE,1)*_xlfn.IFS(B5236="data_analyst",$AD$8,TRUE,1)*_xlfn.IFS(B5236="data_engineer",$AD$9,TRUE,1)*IF(D5236,$AD$13,$AD$14)*IF(E5236,$AD$19,$AD$20)*IF(F5236,$AD$24,$AD$25)*IF(G5236,$AD$29,$AD$30)*IF(H5236,$AD$34,$AD$35)*IF(I5236,$AD$39,$AD$40)*IF(J5236,$AD$44,$AD$45)*IF(K5236,$AD$49,$AD$50)*IF(L5236,$AD$54,$AD$55)*IF(M5236,$AD$59,$AD$60)</f>
        <v>3.48605030575121e-7</v>
      </c>
      <c r="O5236">
        <f t="array" ref="O5236">$AD$2*_xlfn.IFS(B5236="data_scientist",$AF$7,TRUE,1)*_xlfn.IFS(B5236="data_analyst",$AF$8,TRUE,1)*_xlfn.IFS(B5236="data_engineer",$AF$9,TRUE,1)*IF(D5236,$AF$13,$AF$14)*IF(E5236,$AF$19,$AF$20)*IF(F5236,$AF$24,$AF$25)*IF(G5236,$AF$29,$AF$30)*IF(H5236,$AF$34,$AF$35)*IF(I5236,$AF$39,$AF$40)*IF(J5236,$AF$44,$AF$45)*IF(K5236,$AF$49,$AF$50)*IF(L5236,$AF$54,$AF$55)*IF(M5236,$AF$59,$AF$60)</f>
        <v>0.000696178358327617</v>
      </c>
      <c r="P5236">
        <f t="array" ref="P5236">$AE$2*_xlfn.IFS(B5236="data_scientist",$AH$7,TRUE,1)*_xlfn.IFS(B5236="data_analyst",$AH$8,TRUE,1)*_xlfn.IFS(B5236="data_engineer",$AH$9,TRUE,1)*IF(D5236,$AH$13,$AH$14)*IF(E5236,$AH$19,$AH$20)*IF(F5236,$AH$24,$AH$25)*IF(G5236,$AH$29,$AH$30)*IF(H5236,$AH$34,$AH$35)*IF(I5236,$AH$39,$AH$40)*IF(J5236,$AH$44,$AH$45)*IF(K5236,$AH$49,$AH$50)*IF(L5236,$AH$54,$AH$55)*IF(M5236,$AH$59,$AH$60)</f>
        <v>2.55394916232079e-5</v>
      </c>
      <c r="Q5236">
        <f t="shared" si="810"/>
        <v>0.000696178358327617</v>
      </c>
      <c r="R5236">
        <f t="shared" si="811"/>
        <v>0</v>
      </c>
      <c r="S5236">
        <f t="shared" si="812"/>
        <v>0</v>
      </c>
      <c r="T5236">
        <f t="shared" si="813"/>
        <v>0</v>
      </c>
      <c r="U5236">
        <f t="shared" si="814"/>
        <v>0</v>
      </c>
      <c r="V5236">
        <f t="shared" si="815"/>
        <v>1</v>
      </c>
      <c r="W5236">
        <f t="shared" si="816"/>
        <v>0</v>
      </c>
      <c r="X5236">
        <f t="shared" si="817"/>
        <v>0</v>
      </c>
      <c r="Y5236">
        <f t="shared" si="818"/>
        <v>0</v>
      </c>
      <c r="Z5236">
        <f t="shared" si="819"/>
        <v>0</v>
      </c>
    </row>
    <row r="5237" spans="1:26">
      <c r="A5237">
        <v>1</v>
      </c>
      <c r="B5237" t="s">
        <v>60</v>
      </c>
      <c r="C5237" t="s">
        <v>61</v>
      </c>
      <c r="D5237">
        <v>1</v>
      </c>
      <c r="E5237">
        <v>1</v>
      </c>
      <c r="F5237">
        <v>0</v>
      </c>
      <c r="G5237">
        <v>0</v>
      </c>
      <c r="H5237">
        <v>1</v>
      </c>
      <c r="I5237">
        <v>0</v>
      </c>
      <c r="J5237">
        <v>0</v>
      </c>
      <c r="K5237">
        <v>1</v>
      </c>
      <c r="L5237">
        <v>1</v>
      </c>
      <c r="M5237">
        <v>1</v>
      </c>
      <c r="N5237">
        <f t="array" ref="N5237">$AC$2*_xlfn.IFS(B5237="data_scientist",$AD$7,TRUE,1)*_xlfn.IFS(B5237="data_analyst",$AD$8,TRUE,1)*_xlfn.IFS(B5237="data_engineer",$AD$9,TRUE,1)*IF(D5237,$AD$13,$AD$14)*IF(E5237,$AD$19,$AD$20)*IF(F5237,$AD$24,$AD$25)*IF(G5237,$AD$29,$AD$30)*IF(H5237,$AD$34,$AD$35)*IF(I5237,$AD$39,$AD$40)*IF(J5237,$AD$44,$AD$45)*IF(K5237,$AD$49,$AD$50)*IF(L5237,$AD$54,$AD$55)*IF(M5237,$AD$59,$AD$60)</f>
        <v>3.48605030575121e-7</v>
      </c>
      <c r="O5237">
        <f t="array" ref="O5237">$AD$2*_xlfn.IFS(B5237="data_scientist",$AF$7,TRUE,1)*_xlfn.IFS(B5237="data_analyst",$AF$8,TRUE,1)*_xlfn.IFS(B5237="data_engineer",$AF$9,TRUE,1)*IF(D5237,$AF$13,$AF$14)*IF(E5237,$AF$19,$AF$20)*IF(F5237,$AF$24,$AF$25)*IF(G5237,$AF$29,$AF$30)*IF(H5237,$AF$34,$AF$35)*IF(I5237,$AF$39,$AF$40)*IF(J5237,$AF$44,$AF$45)*IF(K5237,$AF$49,$AF$50)*IF(L5237,$AF$54,$AF$55)*IF(M5237,$AF$59,$AF$60)</f>
        <v>0.000696178358327617</v>
      </c>
      <c r="P5237">
        <f t="array" ref="P5237">$AE$2*_xlfn.IFS(B5237="data_scientist",$AH$7,TRUE,1)*_xlfn.IFS(B5237="data_analyst",$AH$8,TRUE,1)*_xlfn.IFS(B5237="data_engineer",$AH$9,TRUE,1)*IF(D5237,$AH$13,$AH$14)*IF(E5237,$AH$19,$AH$20)*IF(F5237,$AH$24,$AH$25)*IF(G5237,$AH$29,$AH$30)*IF(H5237,$AH$34,$AH$35)*IF(I5237,$AH$39,$AH$40)*IF(J5237,$AH$44,$AH$45)*IF(K5237,$AH$49,$AH$50)*IF(L5237,$AH$54,$AH$55)*IF(M5237,$AH$59,$AH$60)</f>
        <v>2.55394916232079e-5</v>
      </c>
      <c r="Q5237">
        <f t="shared" si="810"/>
        <v>0.000696178358327617</v>
      </c>
      <c r="R5237">
        <f t="shared" si="811"/>
        <v>0</v>
      </c>
      <c r="S5237">
        <f t="shared" si="812"/>
        <v>0</v>
      </c>
      <c r="T5237">
        <f t="shared" si="813"/>
        <v>0</v>
      </c>
      <c r="U5237">
        <f t="shared" si="814"/>
        <v>0</v>
      </c>
      <c r="V5237">
        <f t="shared" si="815"/>
        <v>1</v>
      </c>
      <c r="W5237">
        <f t="shared" si="816"/>
        <v>0</v>
      </c>
      <c r="X5237">
        <f t="shared" si="817"/>
        <v>0</v>
      </c>
      <c r="Y5237">
        <f t="shared" si="818"/>
        <v>0</v>
      </c>
      <c r="Z5237">
        <f t="shared" si="819"/>
        <v>0</v>
      </c>
    </row>
    <row r="5238" spans="1:26">
      <c r="A5238">
        <v>1</v>
      </c>
      <c r="B5238" t="s">
        <v>60</v>
      </c>
      <c r="C5238" t="s">
        <v>61</v>
      </c>
      <c r="D5238">
        <v>1</v>
      </c>
      <c r="E5238">
        <v>1</v>
      </c>
      <c r="F5238">
        <v>0</v>
      </c>
      <c r="G5238">
        <v>0</v>
      </c>
      <c r="H5238">
        <v>1</v>
      </c>
      <c r="I5238">
        <v>0</v>
      </c>
      <c r="J5238">
        <v>0</v>
      </c>
      <c r="K5238">
        <v>1</v>
      </c>
      <c r="L5238">
        <v>1</v>
      </c>
      <c r="M5238">
        <v>1</v>
      </c>
      <c r="N5238">
        <f t="array" ref="N5238">$AC$2*_xlfn.IFS(B5238="data_scientist",$AD$7,TRUE,1)*_xlfn.IFS(B5238="data_analyst",$AD$8,TRUE,1)*_xlfn.IFS(B5238="data_engineer",$AD$9,TRUE,1)*IF(D5238,$AD$13,$AD$14)*IF(E5238,$AD$19,$AD$20)*IF(F5238,$AD$24,$AD$25)*IF(G5238,$AD$29,$AD$30)*IF(H5238,$AD$34,$AD$35)*IF(I5238,$AD$39,$AD$40)*IF(J5238,$AD$44,$AD$45)*IF(K5238,$AD$49,$AD$50)*IF(L5238,$AD$54,$AD$55)*IF(M5238,$AD$59,$AD$60)</f>
        <v>3.48605030575121e-7</v>
      </c>
      <c r="O5238">
        <f t="array" ref="O5238">$AD$2*_xlfn.IFS(B5238="data_scientist",$AF$7,TRUE,1)*_xlfn.IFS(B5238="data_analyst",$AF$8,TRUE,1)*_xlfn.IFS(B5238="data_engineer",$AF$9,TRUE,1)*IF(D5238,$AF$13,$AF$14)*IF(E5238,$AF$19,$AF$20)*IF(F5238,$AF$24,$AF$25)*IF(G5238,$AF$29,$AF$30)*IF(H5238,$AF$34,$AF$35)*IF(I5238,$AF$39,$AF$40)*IF(J5238,$AF$44,$AF$45)*IF(K5238,$AF$49,$AF$50)*IF(L5238,$AF$54,$AF$55)*IF(M5238,$AF$59,$AF$60)</f>
        <v>0.000696178358327617</v>
      </c>
      <c r="P5238">
        <f t="array" ref="P5238">$AE$2*_xlfn.IFS(B5238="data_scientist",$AH$7,TRUE,1)*_xlfn.IFS(B5238="data_analyst",$AH$8,TRUE,1)*_xlfn.IFS(B5238="data_engineer",$AH$9,TRUE,1)*IF(D5238,$AH$13,$AH$14)*IF(E5238,$AH$19,$AH$20)*IF(F5238,$AH$24,$AH$25)*IF(G5238,$AH$29,$AH$30)*IF(H5238,$AH$34,$AH$35)*IF(I5238,$AH$39,$AH$40)*IF(J5238,$AH$44,$AH$45)*IF(K5238,$AH$49,$AH$50)*IF(L5238,$AH$54,$AH$55)*IF(M5238,$AH$59,$AH$60)</f>
        <v>2.55394916232079e-5</v>
      </c>
      <c r="Q5238">
        <f t="shared" si="810"/>
        <v>0.000696178358327617</v>
      </c>
      <c r="R5238">
        <f t="shared" si="811"/>
        <v>0</v>
      </c>
      <c r="S5238">
        <f t="shared" si="812"/>
        <v>0</v>
      </c>
      <c r="T5238">
        <f t="shared" si="813"/>
        <v>0</v>
      </c>
      <c r="U5238">
        <f t="shared" si="814"/>
        <v>0</v>
      </c>
      <c r="V5238">
        <f t="shared" si="815"/>
        <v>1</v>
      </c>
      <c r="W5238">
        <f t="shared" si="816"/>
        <v>0</v>
      </c>
      <c r="X5238">
        <f t="shared" si="817"/>
        <v>0</v>
      </c>
      <c r="Y5238">
        <f t="shared" si="818"/>
        <v>0</v>
      </c>
      <c r="Z5238">
        <f t="shared" si="819"/>
        <v>0</v>
      </c>
    </row>
    <row r="5239" spans="1:26">
      <c r="A5239">
        <v>1</v>
      </c>
      <c r="B5239" t="s">
        <v>60</v>
      </c>
      <c r="C5239" t="s">
        <v>61</v>
      </c>
      <c r="D5239">
        <v>0</v>
      </c>
      <c r="E5239">
        <v>0</v>
      </c>
      <c r="F5239">
        <v>0</v>
      </c>
      <c r="G5239">
        <v>0</v>
      </c>
      <c r="H5239">
        <v>1</v>
      </c>
      <c r="I5239">
        <v>0</v>
      </c>
      <c r="J5239">
        <v>0</v>
      </c>
      <c r="K5239">
        <v>1</v>
      </c>
      <c r="L5239">
        <v>0</v>
      </c>
      <c r="M5239">
        <v>1</v>
      </c>
      <c r="N5239">
        <f t="array" ref="N5239">$AC$2*_xlfn.IFS(B5239="data_scientist",$AD$7,TRUE,1)*_xlfn.IFS(B5239="data_analyst",$AD$8,TRUE,1)*_xlfn.IFS(B5239="data_engineer",$AD$9,TRUE,1)*IF(D5239,$AD$13,$AD$14)*IF(E5239,$AD$19,$AD$20)*IF(F5239,$AD$24,$AD$25)*IF(G5239,$AD$29,$AD$30)*IF(H5239,$AD$34,$AD$35)*IF(I5239,$AD$39,$AD$40)*IF(J5239,$AD$44,$AD$45)*IF(K5239,$AD$49,$AD$50)*IF(L5239,$AD$54,$AD$55)*IF(M5239,$AD$59,$AD$60)</f>
        <v>6.72974954967633e-6</v>
      </c>
      <c r="O5239">
        <f t="array" ref="O5239">$AD$2*_xlfn.IFS(B5239="data_scientist",$AF$7,TRUE,1)*_xlfn.IFS(B5239="data_analyst",$AF$8,TRUE,1)*_xlfn.IFS(B5239="data_engineer",$AF$9,TRUE,1)*IF(D5239,$AF$13,$AF$14)*IF(E5239,$AF$19,$AF$20)*IF(F5239,$AF$24,$AF$25)*IF(G5239,$AF$29,$AF$30)*IF(H5239,$AF$34,$AF$35)*IF(I5239,$AF$39,$AF$40)*IF(J5239,$AF$44,$AF$45)*IF(K5239,$AF$49,$AF$50)*IF(L5239,$AF$54,$AF$55)*IF(M5239,$AF$59,$AF$60)</f>
        <v>0.000411740427261692</v>
      </c>
      <c r="P5239">
        <f t="array" ref="P5239">$AE$2*_xlfn.IFS(B5239="data_scientist",$AH$7,TRUE,1)*_xlfn.IFS(B5239="data_analyst",$AH$8,TRUE,1)*_xlfn.IFS(B5239="data_engineer",$AH$9,TRUE,1)*IF(D5239,$AH$13,$AH$14)*IF(E5239,$AH$19,$AH$20)*IF(F5239,$AH$24,$AH$25)*IF(G5239,$AH$29,$AH$30)*IF(H5239,$AH$34,$AH$35)*IF(I5239,$AH$39,$AH$40)*IF(J5239,$AH$44,$AH$45)*IF(K5239,$AH$49,$AH$50)*IF(L5239,$AH$54,$AH$55)*IF(M5239,$AH$59,$AH$60)</f>
        <v>5.74793976356408e-5</v>
      </c>
      <c r="Q5239">
        <f t="shared" si="810"/>
        <v>0.000411740427261692</v>
      </c>
      <c r="R5239">
        <f t="shared" si="811"/>
        <v>0</v>
      </c>
      <c r="S5239">
        <f t="shared" si="812"/>
        <v>0</v>
      </c>
      <c r="T5239">
        <f t="shared" si="813"/>
        <v>0</v>
      </c>
      <c r="U5239">
        <f t="shared" si="814"/>
        <v>0</v>
      </c>
      <c r="V5239">
        <f t="shared" si="815"/>
        <v>1</v>
      </c>
      <c r="W5239">
        <f t="shared" si="816"/>
        <v>0</v>
      </c>
      <c r="X5239">
        <f t="shared" si="817"/>
        <v>0</v>
      </c>
      <c r="Y5239">
        <f t="shared" si="818"/>
        <v>0</v>
      </c>
      <c r="Z5239">
        <f t="shared" si="819"/>
        <v>0</v>
      </c>
    </row>
    <row r="5240" spans="1:26">
      <c r="A5240">
        <v>1</v>
      </c>
      <c r="B5240" t="s">
        <v>60</v>
      </c>
      <c r="C5240" t="s">
        <v>61</v>
      </c>
      <c r="D5240">
        <v>1</v>
      </c>
      <c r="E5240">
        <v>0</v>
      </c>
      <c r="F5240">
        <v>1</v>
      </c>
      <c r="G5240">
        <v>0</v>
      </c>
      <c r="H5240">
        <v>1</v>
      </c>
      <c r="I5240">
        <v>0</v>
      </c>
      <c r="J5240">
        <v>0</v>
      </c>
      <c r="K5240">
        <v>1</v>
      </c>
      <c r="L5240">
        <v>1</v>
      </c>
      <c r="M5240">
        <v>1</v>
      </c>
      <c r="N5240">
        <f t="array" ref="N5240">$AC$2*_xlfn.IFS(B5240="data_scientist",$AD$7,TRUE,1)*_xlfn.IFS(B5240="data_analyst",$AD$8,TRUE,1)*_xlfn.IFS(B5240="data_engineer",$AD$9,TRUE,1)*IF(D5240,$AD$13,$AD$14)*IF(E5240,$AD$19,$AD$20)*IF(F5240,$AD$24,$AD$25)*IF(G5240,$AD$29,$AD$30)*IF(H5240,$AD$34,$AD$35)*IF(I5240,$AD$39,$AD$40)*IF(J5240,$AD$44,$AD$45)*IF(K5240,$AD$49,$AD$50)*IF(L5240,$AD$54,$AD$55)*IF(M5240,$AD$59,$AD$60)</f>
        <v>4.86800776306954e-8</v>
      </c>
      <c r="O5240">
        <f t="array" ref="O5240">$AD$2*_xlfn.IFS(B5240="data_scientist",$AF$7,TRUE,1)*_xlfn.IFS(B5240="data_analyst",$AF$8,TRUE,1)*_xlfn.IFS(B5240="data_engineer",$AF$9,TRUE,1)*IF(D5240,$AF$13,$AF$14)*IF(E5240,$AF$19,$AF$20)*IF(F5240,$AF$24,$AF$25)*IF(G5240,$AF$29,$AF$30)*IF(H5240,$AF$34,$AF$35)*IF(I5240,$AF$39,$AF$40)*IF(J5240,$AF$44,$AF$45)*IF(K5240,$AF$49,$AF$50)*IF(L5240,$AF$54,$AF$55)*IF(M5240,$AF$59,$AF$60)</f>
        <v>0.000682718712741565</v>
      </c>
      <c r="P5240">
        <f t="array" ref="P5240">$AE$2*_xlfn.IFS(B5240="data_scientist",$AH$7,TRUE,1)*_xlfn.IFS(B5240="data_analyst",$AH$8,TRUE,1)*_xlfn.IFS(B5240="data_engineer",$AH$9,TRUE,1)*IF(D5240,$AH$13,$AH$14)*IF(E5240,$AH$19,$AH$20)*IF(F5240,$AH$24,$AH$25)*IF(G5240,$AH$29,$AH$30)*IF(H5240,$AH$34,$AH$35)*IF(I5240,$AH$39,$AH$40)*IF(J5240,$AH$44,$AH$45)*IF(K5240,$AH$49,$AH$50)*IF(L5240,$AH$54,$AH$55)*IF(M5240,$AH$59,$AH$60)</f>
        <v>1.64507559903944e-5</v>
      </c>
      <c r="Q5240">
        <f t="shared" si="810"/>
        <v>0.000682718712741565</v>
      </c>
      <c r="R5240">
        <f t="shared" si="811"/>
        <v>0</v>
      </c>
      <c r="S5240">
        <f t="shared" si="812"/>
        <v>0</v>
      </c>
      <c r="T5240">
        <f t="shared" si="813"/>
        <v>0</v>
      </c>
      <c r="U5240">
        <f t="shared" si="814"/>
        <v>0</v>
      </c>
      <c r="V5240">
        <f t="shared" si="815"/>
        <v>1</v>
      </c>
      <c r="W5240">
        <f t="shared" si="816"/>
        <v>0</v>
      </c>
      <c r="X5240">
        <f t="shared" si="817"/>
        <v>0</v>
      </c>
      <c r="Y5240">
        <f t="shared" si="818"/>
        <v>0</v>
      </c>
      <c r="Z5240">
        <f t="shared" si="819"/>
        <v>0</v>
      </c>
    </row>
    <row r="5241" spans="1:26">
      <c r="A5241">
        <v>1</v>
      </c>
      <c r="B5241" t="s">
        <v>60</v>
      </c>
      <c r="C5241" t="s">
        <v>61</v>
      </c>
      <c r="D5241">
        <v>1</v>
      </c>
      <c r="E5241">
        <v>1</v>
      </c>
      <c r="F5241">
        <v>0</v>
      </c>
      <c r="G5241">
        <v>0</v>
      </c>
      <c r="H5241">
        <v>1</v>
      </c>
      <c r="I5241">
        <v>0</v>
      </c>
      <c r="J5241">
        <v>0</v>
      </c>
      <c r="K5241">
        <v>1</v>
      </c>
      <c r="L5241">
        <v>0</v>
      </c>
      <c r="M5241">
        <v>1</v>
      </c>
      <c r="N5241">
        <f t="array" ref="N5241">$AC$2*_xlfn.IFS(B5241="data_scientist",$AD$7,TRUE,1)*_xlfn.IFS(B5241="data_analyst",$AD$8,TRUE,1)*_xlfn.IFS(B5241="data_engineer",$AD$9,TRUE,1)*IF(D5241,$AD$13,$AD$14)*IF(E5241,$AD$19,$AD$20)*IF(F5241,$AD$24,$AD$25)*IF(G5241,$AD$29,$AD$30)*IF(H5241,$AD$34,$AD$35)*IF(I5241,$AD$39,$AD$40)*IF(J5241,$AD$44,$AD$45)*IF(K5241,$AD$49,$AD$50)*IF(L5241,$AD$54,$AD$55)*IF(M5241,$AD$59,$AD$60)</f>
        <v>4.11405201524316e-6</v>
      </c>
      <c r="O5241">
        <f t="array" ref="O5241">$AD$2*_xlfn.IFS(B5241="data_scientist",$AF$7,TRUE,1)*_xlfn.IFS(B5241="data_analyst",$AF$8,TRUE,1)*_xlfn.IFS(B5241="data_engineer",$AF$9,TRUE,1)*IF(D5241,$AF$13,$AF$14)*IF(E5241,$AF$19,$AF$20)*IF(F5241,$AF$24,$AF$25)*IF(G5241,$AF$29,$AF$30)*IF(H5241,$AF$34,$AF$35)*IF(I5241,$AF$39,$AF$40)*IF(J5241,$AF$44,$AF$45)*IF(K5241,$AF$49,$AF$50)*IF(L5241,$AF$54,$AF$55)*IF(M5241,$AF$59,$AF$60)</f>
        <v>0.00124557567412892</v>
      </c>
      <c r="P5241">
        <f t="array" ref="P5241">$AE$2*_xlfn.IFS(B5241="data_scientist",$AH$7,TRUE,1)*_xlfn.IFS(B5241="data_analyst",$AH$8,TRUE,1)*_xlfn.IFS(B5241="data_engineer",$AH$9,TRUE,1)*IF(D5241,$AH$13,$AH$14)*IF(E5241,$AH$19,$AH$20)*IF(F5241,$AH$24,$AH$25)*IF(G5241,$AH$29,$AH$30)*IF(H5241,$AH$34,$AH$35)*IF(I5241,$AH$39,$AH$40)*IF(J5241,$AH$44,$AH$45)*IF(K5241,$AH$49,$AH$50)*IF(L5241,$AH$54,$AH$55)*IF(M5241,$AH$59,$AH$60)</f>
        <v>8.10056268048986e-5</v>
      </c>
      <c r="Q5241">
        <f t="shared" si="810"/>
        <v>0.00124557567412892</v>
      </c>
      <c r="R5241">
        <f t="shared" si="811"/>
        <v>0</v>
      </c>
      <c r="S5241">
        <f t="shared" si="812"/>
        <v>0</v>
      </c>
      <c r="T5241">
        <f t="shared" si="813"/>
        <v>0</v>
      </c>
      <c r="U5241">
        <f t="shared" si="814"/>
        <v>0</v>
      </c>
      <c r="V5241">
        <f t="shared" si="815"/>
        <v>1</v>
      </c>
      <c r="W5241">
        <f t="shared" si="816"/>
        <v>0</v>
      </c>
      <c r="X5241">
        <f t="shared" si="817"/>
        <v>0</v>
      </c>
      <c r="Y5241">
        <f t="shared" si="818"/>
        <v>0</v>
      </c>
      <c r="Z5241">
        <f t="shared" si="819"/>
        <v>0</v>
      </c>
    </row>
    <row r="5242" spans="1:26">
      <c r="A5242">
        <v>1</v>
      </c>
      <c r="B5242" t="s">
        <v>60</v>
      </c>
      <c r="C5242" t="s">
        <v>61</v>
      </c>
      <c r="D5242">
        <v>0</v>
      </c>
      <c r="E5242">
        <v>0</v>
      </c>
      <c r="F5242">
        <v>0</v>
      </c>
      <c r="G5242">
        <v>1</v>
      </c>
      <c r="H5242">
        <v>1</v>
      </c>
      <c r="I5242">
        <v>0</v>
      </c>
      <c r="J5242">
        <v>0</v>
      </c>
      <c r="K5242">
        <v>1</v>
      </c>
      <c r="L5242">
        <v>1</v>
      </c>
      <c r="M5242">
        <v>1</v>
      </c>
      <c r="N5242">
        <f t="array" ref="N5242">$AC$2*_xlfn.IFS(B5242="data_scientist",$AD$7,TRUE,1)*_xlfn.IFS(B5242="data_analyst",$AD$8,TRUE,1)*_xlfn.IFS(B5242="data_engineer",$AD$9,TRUE,1)*IF(D5242,$AD$13,$AD$14)*IF(E5242,$AD$19,$AD$20)*IF(F5242,$AD$24,$AD$25)*IF(G5242,$AD$29,$AD$30)*IF(H5242,$AD$34,$AD$35)*IF(I5242,$AD$39,$AD$40)*IF(J5242,$AD$44,$AD$45)*IF(K5242,$AD$49,$AD$50)*IF(L5242,$AD$54,$AD$55)*IF(M5242,$AD$59,$AD$60)</f>
        <v>2.04167886960598e-7</v>
      </c>
      <c r="O5242">
        <f t="array" ref="O5242">$AD$2*_xlfn.IFS(B5242="data_scientist",$AF$7,TRUE,1)*_xlfn.IFS(B5242="data_analyst",$AF$8,TRUE,1)*_xlfn.IFS(B5242="data_engineer",$AF$9,TRUE,1)*IF(D5242,$AF$13,$AF$14)*IF(E5242,$AF$19,$AF$20)*IF(F5242,$AF$24,$AF$25)*IF(G5242,$AF$29,$AF$30)*IF(H5242,$AF$34,$AF$35)*IF(I5242,$AF$39,$AF$40)*IF(J5242,$AF$44,$AF$45)*IF(K5242,$AF$49,$AF$50)*IF(L5242,$AF$54,$AF$55)*IF(M5242,$AF$59,$AF$60)</f>
        <v>0.000201314945301383</v>
      </c>
      <c r="P5242">
        <f t="array" ref="P5242">$AE$2*_xlfn.IFS(B5242="data_scientist",$AH$7,TRUE,1)*_xlfn.IFS(B5242="data_analyst",$AH$8,TRUE,1)*_xlfn.IFS(B5242="data_engineer",$AH$9,TRUE,1)*IF(D5242,$AH$13,$AH$14)*IF(E5242,$AH$19,$AH$20)*IF(F5242,$AH$24,$AH$25)*IF(G5242,$AH$29,$AH$30)*IF(H5242,$AH$34,$AH$35)*IF(I5242,$AH$39,$AH$40)*IF(J5242,$AH$44,$AH$45)*IF(K5242,$AH$49,$AH$50)*IF(L5242,$AH$54,$AH$55)*IF(M5242,$AH$59,$AH$60)</f>
        <v>9.75807062970781e-6</v>
      </c>
      <c r="Q5242">
        <f t="shared" si="810"/>
        <v>0.000201314945301383</v>
      </c>
      <c r="R5242">
        <f t="shared" si="811"/>
        <v>0</v>
      </c>
      <c r="S5242">
        <f t="shared" si="812"/>
        <v>0</v>
      </c>
      <c r="T5242">
        <f t="shared" si="813"/>
        <v>0</v>
      </c>
      <c r="U5242">
        <f t="shared" si="814"/>
        <v>0</v>
      </c>
      <c r="V5242">
        <f t="shared" si="815"/>
        <v>1</v>
      </c>
      <c r="W5242">
        <f t="shared" si="816"/>
        <v>0</v>
      </c>
      <c r="X5242">
        <f t="shared" si="817"/>
        <v>0</v>
      </c>
      <c r="Y5242">
        <f t="shared" si="818"/>
        <v>0</v>
      </c>
      <c r="Z5242">
        <f t="shared" si="819"/>
        <v>0</v>
      </c>
    </row>
    <row r="5243" spans="1:26">
      <c r="A5243">
        <v>1</v>
      </c>
      <c r="B5243" t="s">
        <v>60</v>
      </c>
      <c r="C5243" t="s">
        <v>61</v>
      </c>
      <c r="D5243">
        <v>0</v>
      </c>
      <c r="E5243">
        <v>1</v>
      </c>
      <c r="F5243">
        <v>0</v>
      </c>
      <c r="G5243">
        <v>0</v>
      </c>
      <c r="H5243">
        <v>1</v>
      </c>
      <c r="I5243">
        <v>0</v>
      </c>
      <c r="J5243">
        <v>0</v>
      </c>
      <c r="K5243">
        <v>1</v>
      </c>
      <c r="L5243">
        <v>1</v>
      </c>
      <c r="M5243">
        <v>1</v>
      </c>
      <c r="N5243">
        <f t="array" ref="N5243">$AC$2*_xlfn.IFS(B5243="data_scientist",$AD$7,TRUE,1)*_xlfn.IFS(B5243="data_analyst",$AD$8,TRUE,1)*_xlfn.IFS(B5243="data_engineer",$AD$9,TRUE,1)*IF(D5243,$AD$13,$AD$14)*IF(E5243,$AD$19,$AD$20)*IF(F5243,$AD$24,$AD$25)*IF(G5243,$AD$29,$AD$30)*IF(H5243,$AD$34,$AD$35)*IF(I5243,$AD$39,$AD$40)*IF(J5243,$AD$44,$AD$45)*IF(K5243,$AD$49,$AD$50)*IF(L5243,$AD$54,$AD$55)*IF(M5243,$AD$59,$AD$60)</f>
        <v>7.42980146099854e-7</v>
      </c>
      <c r="O5243">
        <f t="array" ref="O5243">$AD$2*_xlfn.IFS(B5243="data_scientist",$AF$7,TRUE,1)*_xlfn.IFS(B5243="data_analyst",$AF$8,TRUE,1)*_xlfn.IFS(B5243="data_engineer",$AF$9,TRUE,1)*IF(D5243,$AF$13,$AF$14)*IF(E5243,$AF$19,$AF$20)*IF(F5243,$AF$24,$AF$25)*IF(G5243,$AF$29,$AF$30)*IF(H5243,$AF$34,$AF$35)*IF(I5243,$AF$39,$AF$40)*IF(J5243,$AF$44,$AF$45)*IF(K5243,$AF$49,$AF$50)*IF(L5243,$AF$54,$AF$55)*IF(M5243,$AF$59,$AF$60)</f>
        <v>0.000266951214260023</v>
      </c>
      <c r="P5243">
        <f t="array" ref="P5243">$AE$2*_xlfn.IFS(B5243="data_scientist",$AH$7,TRUE,1)*_xlfn.IFS(B5243="data_analyst",$AH$8,TRUE,1)*_xlfn.IFS(B5243="data_engineer",$AH$9,TRUE,1)*IF(D5243,$AH$13,$AH$14)*IF(E5243,$AH$19,$AH$20)*IF(F5243,$AH$24,$AH$25)*IF(G5243,$AH$29,$AH$30)*IF(H5243,$AH$34,$AH$35)*IF(I5243,$AH$39,$AH$40)*IF(J5243,$AH$44,$AH$45)*IF(K5243,$AH$49,$AH$50)*IF(L5243,$AH$54,$AH$55)*IF(M5243,$AH$59,$AH$60)</f>
        <v>1.92204421494245e-5</v>
      </c>
      <c r="Q5243">
        <f t="shared" si="810"/>
        <v>0.000266951214260023</v>
      </c>
      <c r="R5243">
        <f t="shared" si="811"/>
        <v>0</v>
      </c>
      <c r="S5243">
        <f t="shared" si="812"/>
        <v>0</v>
      </c>
      <c r="T5243">
        <f t="shared" si="813"/>
        <v>0</v>
      </c>
      <c r="U5243">
        <f t="shared" si="814"/>
        <v>0</v>
      </c>
      <c r="V5243">
        <f t="shared" si="815"/>
        <v>1</v>
      </c>
      <c r="W5243">
        <f t="shared" si="816"/>
        <v>0</v>
      </c>
      <c r="X5243">
        <f t="shared" si="817"/>
        <v>0</v>
      </c>
      <c r="Y5243">
        <f t="shared" si="818"/>
        <v>0</v>
      </c>
      <c r="Z5243">
        <f t="shared" si="819"/>
        <v>0</v>
      </c>
    </row>
    <row r="5244" spans="1:26">
      <c r="A5244">
        <v>1</v>
      </c>
      <c r="B5244" t="s">
        <v>60</v>
      </c>
      <c r="C5244" t="s">
        <v>61</v>
      </c>
      <c r="D5244">
        <v>1</v>
      </c>
      <c r="E5244">
        <v>1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1</v>
      </c>
      <c r="M5244">
        <v>1</v>
      </c>
      <c r="N5244">
        <f t="array" ref="N5244">$AC$2*_xlfn.IFS(B5244="data_scientist",$AD$7,TRUE,1)*_xlfn.IFS(B5244="data_analyst",$AD$8,TRUE,1)*_xlfn.IFS(B5244="data_engineer",$AD$9,TRUE,1)*IF(D5244,$AD$13,$AD$14)*IF(E5244,$AD$19,$AD$20)*IF(F5244,$AD$24,$AD$25)*IF(G5244,$AD$29,$AD$30)*IF(H5244,$AD$34,$AD$35)*IF(I5244,$AD$39,$AD$40)*IF(J5244,$AD$44,$AD$45)*IF(K5244,$AD$49,$AD$50)*IF(L5244,$AD$54,$AD$55)*IF(M5244,$AD$59,$AD$60)</f>
        <v>0.000108369470624033</v>
      </c>
      <c r="O5244">
        <f t="array" ref="O5244">$AD$2*_xlfn.IFS(B5244="data_scientist",$AF$7,TRUE,1)*_xlfn.IFS(B5244="data_analyst",$AF$8,TRUE,1)*_xlfn.IFS(B5244="data_engineer",$AF$9,TRUE,1)*IF(D5244,$AF$13,$AF$14)*IF(E5244,$AF$19,$AF$20)*IF(F5244,$AF$24,$AF$25)*IF(G5244,$AF$29,$AF$30)*IF(H5244,$AF$34,$AF$35)*IF(I5244,$AF$39,$AF$40)*IF(J5244,$AF$44,$AF$45)*IF(K5244,$AF$49,$AF$50)*IF(L5244,$AF$54,$AF$55)*IF(M5244,$AF$59,$AF$60)</f>
        <v>0.00154679703700212</v>
      </c>
      <c r="P5244">
        <f t="array" ref="P5244">$AE$2*_xlfn.IFS(B5244="data_scientist",$AH$7,TRUE,1)*_xlfn.IFS(B5244="data_analyst",$AH$8,TRUE,1)*_xlfn.IFS(B5244="data_engineer",$AH$9,TRUE,1)*IF(D5244,$AH$13,$AH$14)*IF(E5244,$AH$19,$AH$20)*IF(F5244,$AH$24,$AH$25)*IF(G5244,$AH$29,$AH$30)*IF(H5244,$AH$34,$AH$35)*IF(I5244,$AH$39,$AH$40)*IF(J5244,$AH$44,$AH$45)*IF(K5244,$AH$49,$AH$50)*IF(L5244,$AH$54,$AH$55)*IF(M5244,$AH$59,$AH$60)</f>
        <v>0.00013808391035451</v>
      </c>
      <c r="Q5244">
        <f t="shared" si="810"/>
        <v>0.00154679703700212</v>
      </c>
      <c r="R5244">
        <f t="shared" si="811"/>
        <v>0</v>
      </c>
      <c r="S5244">
        <f t="shared" si="812"/>
        <v>0</v>
      </c>
      <c r="T5244">
        <f t="shared" si="813"/>
        <v>0</v>
      </c>
      <c r="U5244">
        <f t="shared" si="814"/>
        <v>0</v>
      </c>
      <c r="V5244">
        <f t="shared" si="815"/>
        <v>1</v>
      </c>
      <c r="W5244">
        <f t="shared" si="816"/>
        <v>0</v>
      </c>
      <c r="X5244">
        <f t="shared" si="817"/>
        <v>0</v>
      </c>
      <c r="Y5244">
        <f t="shared" si="818"/>
        <v>0</v>
      </c>
      <c r="Z5244">
        <f t="shared" si="819"/>
        <v>0</v>
      </c>
    </row>
    <row r="5245" spans="1:26">
      <c r="A5245">
        <v>1</v>
      </c>
      <c r="B5245" t="s">
        <v>60</v>
      </c>
      <c r="C5245" t="s">
        <v>61</v>
      </c>
      <c r="D5245">
        <v>1</v>
      </c>
      <c r="E5245">
        <v>1</v>
      </c>
      <c r="F5245">
        <v>0</v>
      </c>
      <c r="G5245">
        <v>0</v>
      </c>
      <c r="H5245">
        <v>1</v>
      </c>
      <c r="I5245">
        <v>0</v>
      </c>
      <c r="J5245">
        <v>0</v>
      </c>
      <c r="K5245">
        <v>1</v>
      </c>
      <c r="L5245">
        <v>0</v>
      </c>
      <c r="M5245">
        <v>1</v>
      </c>
      <c r="N5245">
        <f t="array" ref="N5245">$AC$2*_xlfn.IFS(B5245="data_scientist",$AD$7,TRUE,1)*_xlfn.IFS(B5245="data_analyst",$AD$8,TRUE,1)*_xlfn.IFS(B5245="data_engineer",$AD$9,TRUE,1)*IF(D5245,$AD$13,$AD$14)*IF(E5245,$AD$19,$AD$20)*IF(F5245,$AD$24,$AD$25)*IF(G5245,$AD$29,$AD$30)*IF(H5245,$AD$34,$AD$35)*IF(I5245,$AD$39,$AD$40)*IF(J5245,$AD$44,$AD$45)*IF(K5245,$AD$49,$AD$50)*IF(L5245,$AD$54,$AD$55)*IF(M5245,$AD$59,$AD$60)</f>
        <v>4.11405201524316e-6</v>
      </c>
      <c r="O5245">
        <f t="array" ref="O5245">$AD$2*_xlfn.IFS(B5245="data_scientist",$AF$7,TRUE,1)*_xlfn.IFS(B5245="data_analyst",$AF$8,TRUE,1)*_xlfn.IFS(B5245="data_engineer",$AF$9,TRUE,1)*IF(D5245,$AF$13,$AF$14)*IF(E5245,$AF$19,$AF$20)*IF(F5245,$AF$24,$AF$25)*IF(G5245,$AF$29,$AF$30)*IF(H5245,$AF$34,$AF$35)*IF(I5245,$AF$39,$AF$40)*IF(J5245,$AF$44,$AF$45)*IF(K5245,$AF$49,$AF$50)*IF(L5245,$AF$54,$AF$55)*IF(M5245,$AF$59,$AF$60)</f>
        <v>0.00124557567412892</v>
      </c>
      <c r="P5245">
        <f t="array" ref="P5245">$AE$2*_xlfn.IFS(B5245="data_scientist",$AH$7,TRUE,1)*_xlfn.IFS(B5245="data_analyst",$AH$8,TRUE,1)*_xlfn.IFS(B5245="data_engineer",$AH$9,TRUE,1)*IF(D5245,$AH$13,$AH$14)*IF(E5245,$AH$19,$AH$20)*IF(F5245,$AH$24,$AH$25)*IF(G5245,$AH$29,$AH$30)*IF(H5245,$AH$34,$AH$35)*IF(I5245,$AH$39,$AH$40)*IF(J5245,$AH$44,$AH$45)*IF(K5245,$AH$49,$AH$50)*IF(L5245,$AH$54,$AH$55)*IF(M5245,$AH$59,$AH$60)</f>
        <v>8.10056268048986e-5</v>
      </c>
      <c r="Q5245">
        <f t="shared" si="810"/>
        <v>0.00124557567412892</v>
      </c>
      <c r="R5245">
        <f t="shared" si="811"/>
        <v>0</v>
      </c>
      <c r="S5245">
        <f t="shared" si="812"/>
        <v>0</v>
      </c>
      <c r="T5245">
        <f t="shared" si="813"/>
        <v>0</v>
      </c>
      <c r="U5245">
        <f t="shared" si="814"/>
        <v>0</v>
      </c>
      <c r="V5245">
        <f t="shared" si="815"/>
        <v>1</v>
      </c>
      <c r="W5245">
        <f t="shared" si="816"/>
        <v>0</v>
      </c>
      <c r="X5245">
        <f t="shared" si="817"/>
        <v>0</v>
      </c>
      <c r="Y5245">
        <f t="shared" si="818"/>
        <v>0</v>
      </c>
      <c r="Z5245">
        <f t="shared" si="819"/>
        <v>0</v>
      </c>
    </row>
    <row r="5246" spans="1:26">
      <c r="A5246">
        <v>1</v>
      </c>
      <c r="B5246" t="s">
        <v>60</v>
      </c>
      <c r="C5246" t="s">
        <v>61</v>
      </c>
      <c r="D5246">
        <v>1</v>
      </c>
      <c r="E5246">
        <v>1</v>
      </c>
      <c r="F5246">
        <v>1</v>
      </c>
      <c r="G5246">
        <v>0</v>
      </c>
      <c r="H5246">
        <v>1</v>
      </c>
      <c r="I5246">
        <v>0</v>
      </c>
      <c r="J5246">
        <v>0</v>
      </c>
      <c r="K5246">
        <v>1</v>
      </c>
      <c r="L5246">
        <v>1</v>
      </c>
      <c r="M5246">
        <v>1</v>
      </c>
      <c r="N5246">
        <f t="array" ref="N5246">$AC$2*_xlfn.IFS(B5246="data_scientist",$AD$7,TRUE,1)*_xlfn.IFS(B5246="data_analyst",$AD$8,TRUE,1)*_xlfn.IFS(B5246="data_engineer",$AD$9,TRUE,1)*IF(D5246,$AD$13,$AD$14)*IF(E5246,$AD$19,$AD$20)*IF(F5246,$AD$24,$AD$25)*IF(G5246,$AD$29,$AD$30)*IF(H5246,$AD$34,$AD$35)*IF(I5246,$AD$39,$AD$40)*IF(J5246,$AD$44,$AD$45)*IF(K5246,$AD$49,$AD$50)*IF(L5246,$AD$54,$AD$55)*IF(M5246,$AD$59,$AD$60)</f>
        <v>6.34257625214749e-8</v>
      </c>
      <c r="O5246">
        <f t="array" ref="O5246">$AD$2*_xlfn.IFS(B5246="data_scientist",$AF$7,TRUE,1)*_xlfn.IFS(B5246="data_analyst",$AF$8,TRUE,1)*_xlfn.IFS(B5246="data_engineer",$AF$9,TRUE,1)*IF(D5246,$AF$13,$AF$14)*IF(E5246,$AF$19,$AF$20)*IF(F5246,$AF$24,$AF$25)*IF(G5246,$AF$29,$AF$30)*IF(H5246,$AF$34,$AF$35)*IF(I5246,$AF$39,$AF$40)*IF(J5246,$AF$44,$AF$45)*IF(K5246,$AF$49,$AF$50)*IF(L5246,$AF$54,$AF$55)*IF(M5246,$AF$59,$AF$60)</f>
        <v>0.000791953706780216</v>
      </c>
      <c r="P5246">
        <f t="array" ref="P5246">$AE$2*_xlfn.IFS(B5246="data_scientist",$AH$7,TRUE,1)*_xlfn.IFS(B5246="data_analyst",$AH$8,TRUE,1)*_xlfn.IFS(B5246="data_engineer",$AH$9,TRUE,1)*IF(D5246,$AH$13,$AH$14)*IF(E5246,$AH$19,$AH$20)*IF(F5246,$AH$24,$AH$25)*IF(G5246,$AH$29,$AH$30)*IF(H5246,$AH$34,$AH$35)*IF(I5246,$AH$39,$AH$40)*IF(J5246,$AH$44,$AH$45)*IF(K5246,$AH$49,$AH$50)*IF(L5246,$AH$54,$AH$55)*IF(M5246,$AH$59,$AH$60)</f>
        <v>1.74477715049638e-5</v>
      </c>
      <c r="Q5246">
        <f t="shared" si="810"/>
        <v>0.000791953706780216</v>
      </c>
      <c r="R5246">
        <f t="shared" si="811"/>
        <v>0</v>
      </c>
      <c r="S5246">
        <f t="shared" si="812"/>
        <v>0</v>
      </c>
      <c r="T5246">
        <f t="shared" si="813"/>
        <v>0</v>
      </c>
      <c r="U5246">
        <f t="shared" si="814"/>
        <v>0</v>
      </c>
      <c r="V5246">
        <f t="shared" si="815"/>
        <v>1</v>
      </c>
      <c r="W5246">
        <f t="shared" si="816"/>
        <v>0</v>
      </c>
      <c r="X5246">
        <f t="shared" si="817"/>
        <v>0</v>
      </c>
      <c r="Y5246">
        <f t="shared" si="818"/>
        <v>0</v>
      </c>
      <c r="Z5246">
        <f t="shared" si="819"/>
        <v>0</v>
      </c>
    </row>
    <row r="5247" spans="1:26">
      <c r="A5247">
        <v>1</v>
      </c>
      <c r="B5247" t="s">
        <v>60</v>
      </c>
      <c r="C5247" t="s">
        <v>61</v>
      </c>
      <c r="D5247">
        <v>1</v>
      </c>
      <c r="E5247">
        <v>0</v>
      </c>
      <c r="F5247">
        <v>1</v>
      </c>
      <c r="G5247">
        <v>0</v>
      </c>
      <c r="H5247">
        <v>1</v>
      </c>
      <c r="I5247">
        <v>0</v>
      </c>
      <c r="J5247">
        <v>0</v>
      </c>
      <c r="K5247">
        <v>1</v>
      </c>
      <c r="L5247">
        <v>1</v>
      </c>
      <c r="M5247">
        <v>1</v>
      </c>
      <c r="N5247">
        <f t="array" ref="N5247">$AC$2*_xlfn.IFS(B5247="data_scientist",$AD$7,TRUE,1)*_xlfn.IFS(B5247="data_analyst",$AD$8,TRUE,1)*_xlfn.IFS(B5247="data_engineer",$AD$9,TRUE,1)*IF(D5247,$AD$13,$AD$14)*IF(E5247,$AD$19,$AD$20)*IF(F5247,$AD$24,$AD$25)*IF(G5247,$AD$29,$AD$30)*IF(H5247,$AD$34,$AD$35)*IF(I5247,$AD$39,$AD$40)*IF(J5247,$AD$44,$AD$45)*IF(K5247,$AD$49,$AD$50)*IF(L5247,$AD$54,$AD$55)*IF(M5247,$AD$59,$AD$60)</f>
        <v>4.86800776306954e-8</v>
      </c>
      <c r="O5247">
        <f t="array" ref="O5247">$AD$2*_xlfn.IFS(B5247="data_scientist",$AF$7,TRUE,1)*_xlfn.IFS(B5247="data_analyst",$AF$8,TRUE,1)*_xlfn.IFS(B5247="data_engineer",$AF$9,TRUE,1)*IF(D5247,$AF$13,$AF$14)*IF(E5247,$AF$19,$AF$20)*IF(F5247,$AF$24,$AF$25)*IF(G5247,$AF$29,$AF$30)*IF(H5247,$AF$34,$AF$35)*IF(I5247,$AF$39,$AF$40)*IF(J5247,$AF$44,$AF$45)*IF(K5247,$AF$49,$AF$50)*IF(L5247,$AF$54,$AF$55)*IF(M5247,$AF$59,$AF$60)</f>
        <v>0.000682718712741565</v>
      </c>
      <c r="P5247">
        <f t="array" ref="P5247">$AE$2*_xlfn.IFS(B5247="data_scientist",$AH$7,TRUE,1)*_xlfn.IFS(B5247="data_analyst",$AH$8,TRUE,1)*_xlfn.IFS(B5247="data_engineer",$AH$9,TRUE,1)*IF(D5247,$AH$13,$AH$14)*IF(E5247,$AH$19,$AH$20)*IF(F5247,$AH$24,$AH$25)*IF(G5247,$AH$29,$AH$30)*IF(H5247,$AH$34,$AH$35)*IF(I5247,$AH$39,$AH$40)*IF(J5247,$AH$44,$AH$45)*IF(K5247,$AH$49,$AH$50)*IF(L5247,$AH$54,$AH$55)*IF(M5247,$AH$59,$AH$60)</f>
        <v>1.64507559903944e-5</v>
      </c>
      <c r="Q5247">
        <f t="shared" si="810"/>
        <v>0.000682718712741565</v>
      </c>
      <c r="R5247">
        <f t="shared" si="811"/>
        <v>0</v>
      </c>
      <c r="S5247">
        <f t="shared" si="812"/>
        <v>0</v>
      </c>
      <c r="T5247">
        <f t="shared" si="813"/>
        <v>0</v>
      </c>
      <c r="U5247">
        <f t="shared" si="814"/>
        <v>0</v>
      </c>
      <c r="V5247">
        <f t="shared" si="815"/>
        <v>1</v>
      </c>
      <c r="W5247">
        <f t="shared" si="816"/>
        <v>0</v>
      </c>
      <c r="X5247">
        <f t="shared" si="817"/>
        <v>0</v>
      </c>
      <c r="Y5247">
        <f t="shared" si="818"/>
        <v>0</v>
      </c>
      <c r="Z5247">
        <f t="shared" si="819"/>
        <v>0</v>
      </c>
    </row>
    <row r="5248" spans="1:26">
      <c r="A5248">
        <v>1</v>
      </c>
      <c r="B5248" t="s">
        <v>60</v>
      </c>
      <c r="C5248" t="s">
        <v>61</v>
      </c>
      <c r="D5248">
        <v>1</v>
      </c>
      <c r="E5248">
        <v>1</v>
      </c>
      <c r="F5248">
        <v>0</v>
      </c>
      <c r="G5248">
        <v>0</v>
      </c>
      <c r="H5248">
        <v>0</v>
      </c>
      <c r="I5248">
        <v>1</v>
      </c>
      <c r="J5248">
        <v>0</v>
      </c>
      <c r="K5248">
        <v>0</v>
      </c>
      <c r="L5248">
        <v>1</v>
      </c>
      <c r="M5248">
        <v>1</v>
      </c>
      <c r="N5248">
        <f t="array" ref="N5248">$AC$2*_xlfn.IFS(B5248="data_scientist",$AD$7,TRUE,1)*_xlfn.IFS(B5248="data_analyst",$AD$8,TRUE,1)*_xlfn.IFS(B5248="data_engineer",$AD$9,TRUE,1)*IF(D5248,$AD$13,$AD$14)*IF(E5248,$AD$19,$AD$20)*IF(F5248,$AD$24,$AD$25)*IF(G5248,$AD$29,$AD$30)*IF(H5248,$AD$34,$AD$35)*IF(I5248,$AD$39,$AD$40)*IF(J5248,$AD$44,$AD$45)*IF(K5248,$AD$49,$AD$50)*IF(L5248,$AD$54,$AD$55)*IF(M5248,$AD$59,$AD$60)</f>
        <v>3.72101963176658e-5</v>
      </c>
      <c r="O5248">
        <f t="array" ref="O5248">$AD$2*_xlfn.IFS(B5248="data_scientist",$AF$7,TRUE,1)*_xlfn.IFS(B5248="data_analyst",$AF$8,TRUE,1)*_xlfn.IFS(B5248="data_engineer",$AF$9,TRUE,1)*IF(D5248,$AF$13,$AF$14)*IF(E5248,$AF$19,$AF$20)*IF(F5248,$AF$24,$AF$25)*IF(G5248,$AF$29,$AF$30)*IF(H5248,$AF$34,$AF$35)*IF(I5248,$AF$39,$AF$40)*IF(J5248,$AF$44,$AF$45)*IF(K5248,$AF$49,$AF$50)*IF(L5248,$AF$54,$AF$55)*IF(M5248,$AF$59,$AF$60)</f>
        <v>0.000374450866423589</v>
      </c>
      <c r="P5248">
        <f t="array" ref="P5248">$AE$2*_xlfn.IFS(B5248="data_scientist",$AH$7,TRUE,1)*_xlfn.IFS(B5248="data_analyst",$AH$8,TRUE,1)*_xlfn.IFS(B5248="data_engineer",$AH$9,TRUE,1)*IF(D5248,$AH$13,$AH$14)*IF(E5248,$AH$19,$AH$20)*IF(F5248,$AH$24,$AH$25)*IF(G5248,$AH$29,$AH$30)*IF(H5248,$AH$34,$AH$35)*IF(I5248,$AH$39,$AH$40)*IF(J5248,$AH$44,$AH$45)*IF(K5248,$AH$49,$AH$50)*IF(L5248,$AH$54,$AH$55)*IF(M5248,$AH$59,$AH$60)</f>
        <v>3.87467093085159e-5</v>
      </c>
      <c r="Q5248">
        <f t="shared" si="810"/>
        <v>0.000374450866423589</v>
      </c>
      <c r="R5248">
        <f t="shared" si="811"/>
        <v>0</v>
      </c>
      <c r="S5248">
        <f t="shared" si="812"/>
        <v>0</v>
      </c>
      <c r="T5248">
        <f t="shared" si="813"/>
        <v>0</v>
      </c>
      <c r="U5248">
        <f t="shared" si="814"/>
        <v>0</v>
      </c>
      <c r="V5248">
        <f t="shared" si="815"/>
        <v>1</v>
      </c>
      <c r="W5248">
        <f t="shared" si="816"/>
        <v>0</v>
      </c>
      <c r="X5248">
        <f t="shared" si="817"/>
        <v>0</v>
      </c>
      <c r="Y5248">
        <f t="shared" si="818"/>
        <v>0</v>
      </c>
      <c r="Z5248">
        <f t="shared" si="819"/>
        <v>0</v>
      </c>
    </row>
    <row r="5249" spans="1:26">
      <c r="A5249">
        <v>1</v>
      </c>
      <c r="B5249" t="s">
        <v>60</v>
      </c>
      <c r="C5249" t="s">
        <v>61</v>
      </c>
      <c r="D5249">
        <v>1</v>
      </c>
      <c r="E5249">
        <v>1</v>
      </c>
      <c r="F5249">
        <v>1</v>
      </c>
      <c r="G5249">
        <v>0</v>
      </c>
      <c r="H5249">
        <v>1</v>
      </c>
      <c r="I5249">
        <v>0</v>
      </c>
      <c r="J5249">
        <v>0</v>
      </c>
      <c r="K5249">
        <v>1</v>
      </c>
      <c r="L5249">
        <v>1</v>
      </c>
      <c r="M5249">
        <v>1</v>
      </c>
      <c r="N5249">
        <f t="array" ref="N5249">$AC$2*_xlfn.IFS(B5249="data_scientist",$AD$7,TRUE,1)*_xlfn.IFS(B5249="data_analyst",$AD$8,TRUE,1)*_xlfn.IFS(B5249="data_engineer",$AD$9,TRUE,1)*IF(D5249,$AD$13,$AD$14)*IF(E5249,$AD$19,$AD$20)*IF(F5249,$AD$24,$AD$25)*IF(G5249,$AD$29,$AD$30)*IF(H5249,$AD$34,$AD$35)*IF(I5249,$AD$39,$AD$40)*IF(J5249,$AD$44,$AD$45)*IF(K5249,$AD$49,$AD$50)*IF(L5249,$AD$54,$AD$55)*IF(M5249,$AD$59,$AD$60)</f>
        <v>6.34257625214749e-8</v>
      </c>
      <c r="O5249">
        <f t="array" ref="O5249">$AD$2*_xlfn.IFS(B5249="data_scientist",$AF$7,TRUE,1)*_xlfn.IFS(B5249="data_analyst",$AF$8,TRUE,1)*_xlfn.IFS(B5249="data_engineer",$AF$9,TRUE,1)*IF(D5249,$AF$13,$AF$14)*IF(E5249,$AF$19,$AF$20)*IF(F5249,$AF$24,$AF$25)*IF(G5249,$AF$29,$AF$30)*IF(H5249,$AF$34,$AF$35)*IF(I5249,$AF$39,$AF$40)*IF(J5249,$AF$44,$AF$45)*IF(K5249,$AF$49,$AF$50)*IF(L5249,$AF$54,$AF$55)*IF(M5249,$AF$59,$AF$60)</f>
        <v>0.000791953706780216</v>
      </c>
      <c r="P5249">
        <f t="array" ref="P5249">$AE$2*_xlfn.IFS(B5249="data_scientist",$AH$7,TRUE,1)*_xlfn.IFS(B5249="data_analyst",$AH$8,TRUE,1)*_xlfn.IFS(B5249="data_engineer",$AH$9,TRUE,1)*IF(D5249,$AH$13,$AH$14)*IF(E5249,$AH$19,$AH$20)*IF(F5249,$AH$24,$AH$25)*IF(G5249,$AH$29,$AH$30)*IF(H5249,$AH$34,$AH$35)*IF(I5249,$AH$39,$AH$40)*IF(J5249,$AH$44,$AH$45)*IF(K5249,$AH$49,$AH$50)*IF(L5249,$AH$54,$AH$55)*IF(M5249,$AH$59,$AH$60)</f>
        <v>1.74477715049638e-5</v>
      </c>
      <c r="Q5249">
        <f t="shared" si="810"/>
        <v>0.000791953706780216</v>
      </c>
      <c r="R5249">
        <f t="shared" si="811"/>
        <v>0</v>
      </c>
      <c r="S5249">
        <f t="shared" si="812"/>
        <v>0</v>
      </c>
      <c r="T5249">
        <f t="shared" si="813"/>
        <v>0</v>
      </c>
      <c r="U5249">
        <f t="shared" si="814"/>
        <v>0</v>
      </c>
      <c r="V5249">
        <f t="shared" si="815"/>
        <v>1</v>
      </c>
      <c r="W5249">
        <f t="shared" si="816"/>
        <v>0</v>
      </c>
      <c r="X5249">
        <f t="shared" si="817"/>
        <v>0</v>
      </c>
      <c r="Y5249">
        <f t="shared" si="818"/>
        <v>0</v>
      </c>
      <c r="Z5249">
        <f t="shared" si="819"/>
        <v>0</v>
      </c>
    </row>
    <row r="5250" spans="1:26">
      <c r="A5250">
        <v>1</v>
      </c>
      <c r="B5250" t="s">
        <v>60</v>
      </c>
      <c r="C5250" t="s">
        <v>61</v>
      </c>
      <c r="D5250">
        <v>1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1</v>
      </c>
      <c r="M5250">
        <v>1</v>
      </c>
      <c r="N5250">
        <f t="array" ref="N5250">$AC$2*_xlfn.IFS(B5250="data_scientist",$AD$7,TRUE,1)*_xlfn.IFS(B5250="data_analyst",$AD$8,TRUE,1)*_xlfn.IFS(B5250="data_engineer",$AD$9,TRUE,1)*IF(D5250,$AD$13,$AD$14)*IF(E5250,$AD$19,$AD$20)*IF(F5250,$AD$24,$AD$25)*IF(G5250,$AD$29,$AD$30)*IF(H5250,$AD$34,$AD$35)*IF(I5250,$AD$39,$AD$40)*IF(J5250,$AD$44,$AD$45)*IF(K5250,$AD$49,$AD$50)*IF(L5250,$AD$54,$AD$55)*IF(M5250,$AD$59,$AD$60)</f>
        <v>8.31749439510348e-5</v>
      </c>
      <c r="O5250">
        <f t="array" ref="O5250">$AD$2*_xlfn.IFS(B5250="data_scientist",$AF$7,TRUE,1)*_xlfn.IFS(B5250="data_analyst",$AF$8,TRUE,1)*_xlfn.IFS(B5250="data_engineer",$AF$9,TRUE,1)*IF(D5250,$AF$13,$AF$14)*IF(E5250,$AF$19,$AF$20)*IF(F5250,$AF$24,$AF$25)*IF(G5250,$AF$29,$AF$30)*IF(H5250,$AF$34,$AF$35)*IF(I5250,$AF$39,$AF$40)*IF(J5250,$AF$44,$AF$45)*IF(K5250,$AF$49,$AF$50)*IF(L5250,$AF$54,$AF$55)*IF(M5250,$AF$59,$AF$60)</f>
        <v>0.00133344572155355</v>
      </c>
      <c r="P5250">
        <f t="array" ref="P5250">$AE$2*_xlfn.IFS(B5250="data_scientist",$AH$7,TRUE,1)*_xlfn.IFS(B5250="data_analyst",$AH$8,TRUE,1)*_xlfn.IFS(B5250="data_engineer",$AH$9,TRUE,1)*IF(D5250,$AH$13,$AH$14)*IF(E5250,$AH$19,$AH$20)*IF(F5250,$AH$24,$AH$25)*IF(G5250,$AH$29,$AH$30)*IF(H5250,$AH$34,$AH$35)*IF(I5250,$AH$39,$AH$40)*IF(J5250,$AH$44,$AH$45)*IF(K5250,$AH$49,$AH$50)*IF(L5250,$AH$54,$AH$55)*IF(M5250,$AH$59,$AH$60)</f>
        <v>0.000130193401191395</v>
      </c>
      <c r="Q5250">
        <f t="shared" si="810"/>
        <v>0.00133344572155355</v>
      </c>
      <c r="R5250">
        <f t="shared" si="811"/>
        <v>0</v>
      </c>
      <c r="S5250">
        <f t="shared" si="812"/>
        <v>0</v>
      </c>
      <c r="T5250">
        <f t="shared" si="813"/>
        <v>0</v>
      </c>
      <c r="U5250">
        <f t="shared" si="814"/>
        <v>0</v>
      </c>
      <c r="V5250">
        <f t="shared" si="815"/>
        <v>1</v>
      </c>
      <c r="W5250">
        <f t="shared" si="816"/>
        <v>0</v>
      </c>
      <c r="X5250">
        <f t="shared" si="817"/>
        <v>0</v>
      </c>
      <c r="Y5250">
        <f t="shared" si="818"/>
        <v>0</v>
      </c>
      <c r="Z5250">
        <f t="shared" si="819"/>
        <v>0</v>
      </c>
    </row>
    <row r="5251" spans="1:26">
      <c r="A5251">
        <v>1</v>
      </c>
      <c r="B5251" t="s">
        <v>60</v>
      </c>
      <c r="C5251" t="s">
        <v>61</v>
      </c>
      <c r="D5251">
        <v>1</v>
      </c>
      <c r="E5251">
        <v>0</v>
      </c>
      <c r="F5251">
        <v>1</v>
      </c>
      <c r="G5251">
        <v>0</v>
      </c>
      <c r="H5251">
        <v>1</v>
      </c>
      <c r="I5251">
        <v>0</v>
      </c>
      <c r="J5251">
        <v>0</v>
      </c>
      <c r="K5251">
        <v>1</v>
      </c>
      <c r="L5251">
        <v>1</v>
      </c>
      <c r="M5251">
        <v>1</v>
      </c>
      <c r="N5251">
        <f t="array" ref="N5251">$AC$2*_xlfn.IFS(B5251="data_scientist",$AD$7,TRUE,1)*_xlfn.IFS(B5251="data_analyst",$AD$8,TRUE,1)*_xlfn.IFS(B5251="data_engineer",$AD$9,TRUE,1)*IF(D5251,$AD$13,$AD$14)*IF(E5251,$AD$19,$AD$20)*IF(F5251,$AD$24,$AD$25)*IF(G5251,$AD$29,$AD$30)*IF(H5251,$AD$34,$AD$35)*IF(I5251,$AD$39,$AD$40)*IF(J5251,$AD$44,$AD$45)*IF(K5251,$AD$49,$AD$50)*IF(L5251,$AD$54,$AD$55)*IF(M5251,$AD$59,$AD$60)</f>
        <v>4.86800776306954e-8</v>
      </c>
      <c r="O5251">
        <f t="array" ref="O5251">$AD$2*_xlfn.IFS(B5251="data_scientist",$AF$7,TRUE,1)*_xlfn.IFS(B5251="data_analyst",$AF$8,TRUE,1)*_xlfn.IFS(B5251="data_engineer",$AF$9,TRUE,1)*IF(D5251,$AF$13,$AF$14)*IF(E5251,$AF$19,$AF$20)*IF(F5251,$AF$24,$AF$25)*IF(G5251,$AF$29,$AF$30)*IF(H5251,$AF$34,$AF$35)*IF(I5251,$AF$39,$AF$40)*IF(J5251,$AF$44,$AF$45)*IF(K5251,$AF$49,$AF$50)*IF(L5251,$AF$54,$AF$55)*IF(M5251,$AF$59,$AF$60)</f>
        <v>0.000682718712741565</v>
      </c>
      <c r="P5251">
        <f t="array" ref="P5251">$AE$2*_xlfn.IFS(B5251="data_scientist",$AH$7,TRUE,1)*_xlfn.IFS(B5251="data_analyst",$AH$8,TRUE,1)*_xlfn.IFS(B5251="data_engineer",$AH$9,TRUE,1)*IF(D5251,$AH$13,$AH$14)*IF(E5251,$AH$19,$AH$20)*IF(F5251,$AH$24,$AH$25)*IF(G5251,$AH$29,$AH$30)*IF(H5251,$AH$34,$AH$35)*IF(I5251,$AH$39,$AH$40)*IF(J5251,$AH$44,$AH$45)*IF(K5251,$AH$49,$AH$50)*IF(L5251,$AH$54,$AH$55)*IF(M5251,$AH$59,$AH$60)</f>
        <v>1.64507559903944e-5</v>
      </c>
      <c r="Q5251">
        <f t="shared" ref="Q5251:Q5314" si="820">MAX(N5251:P5251)</f>
        <v>0.000682718712741565</v>
      </c>
      <c r="R5251">
        <f t="shared" ref="R5251:R5314" si="821">IF(AND(C5251="Low",N5251=Q5251),1,0)</f>
        <v>0</v>
      </c>
      <c r="S5251">
        <f t="shared" ref="S5251:S5314" si="822">IF(AND(C5251="Low",O5251=Q5251),1,0)</f>
        <v>0</v>
      </c>
      <c r="T5251">
        <f t="shared" ref="T5251:T5314" si="823">IF(AND(C5251="Low",P5251=Q5251),1,0)</f>
        <v>0</v>
      </c>
      <c r="U5251">
        <f t="shared" ref="U5251:U5314" si="824">IF(AND(C5251="Medium",N5251=Q5251),1,0)</f>
        <v>0</v>
      </c>
      <c r="V5251">
        <f t="shared" ref="V5251:V5314" si="825">IF(AND(C5251="Medium",O5251=Q5251),1,0)</f>
        <v>1</v>
      </c>
      <c r="W5251">
        <f t="shared" ref="W5251:W5314" si="826">IF(AND(C5251="Medium",P5251=Q5251),1,0)</f>
        <v>0</v>
      </c>
      <c r="X5251">
        <f t="shared" ref="X5251:X5314" si="827">IF(AND(C5251="High",N5251=Q5251),1,0)</f>
        <v>0</v>
      </c>
      <c r="Y5251">
        <f t="shared" ref="Y5251:Y5314" si="828">IF(AND(C5251="High",O5251=Q5251),1,0)</f>
        <v>0</v>
      </c>
      <c r="Z5251">
        <f t="shared" ref="Z5251:Z5314" si="829">IF(AND(C5251="High",P5251=Q5251),1,0)</f>
        <v>0</v>
      </c>
    </row>
    <row r="5252" spans="1:26">
      <c r="A5252">
        <v>1</v>
      </c>
      <c r="B5252" t="s">
        <v>60</v>
      </c>
      <c r="C5252" t="s">
        <v>61</v>
      </c>
      <c r="D5252">
        <v>1</v>
      </c>
      <c r="E5252">
        <v>1</v>
      </c>
      <c r="F5252">
        <v>0</v>
      </c>
      <c r="G5252">
        <v>0</v>
      </c>
      <c r="H5252">
        <v>1</v>
      </c>
      <c r="I5252">
        <v>0</v>
      </c>
      <c r="J5252">
        <v>0</v>
      </c>
      <c r="K5252">
        <v>1</v>
      </c>
      <c r="L5252">
        <v>1</v>
      </c>
      <c r="M5252">
        <v>1</v>
      </c>
      <c r="N5252">
        <f t="array" ref="N5252">$AC$2*_xlfn.IFS(B5252="data_scientist",$AD$7,TRUE,1)*_xlfn.IFS(B5252="data_analyst",$AD$8,TRUE,1)*_xlfn.IFS(B5252="data_engineer",$AD$9,TRUE,1)*IF(D5252,$AD$13,$AD$14)*IF(E5252,$AD$19,$AD$20)*IF(F5252,$AD$24,$AD$25)*IF(G5252,$AD$29,$AD$30)*IF(H5252,$AD$34,$AD$35)*IF(I5252,$AD$39,$AD$40)*IF(J5252,$AD$44,$AD$45)*IF(K5252,$AD$49,$AD$50)*IF(L5252,$AD$54,$AD$55)*IF(M5252,$AD$59,$AD$60)</f>
        <v>3.48605030575121e-7</v>
      </c>
      <c r="O5252">
        <f t="array" ref="O5252">$AD$2*_xlfn.IFS(B5252="data_scientist",$AF$7,TRUE,1)*_xlfn.IFS(B5252="data_analyst",$AF$8,TRUE,1)*_xlfn.IFS(B5252="data_engineer",$AF$9,TRUE,1)*IF(D5252,$AF$13,$AF$14)*IF(E5252,$AF$19,$AF$20)*IF(F5252,$AF$24,$AF$25)*IF(G5252,$AF$29,$AF$30)*IF(H5252,$AF$34,$AF$35)*IF(I5252,$AF$39,$AF$40)*IF(J5252,$AF$44,$AF$45)*IF(K5252,$AF$49,$AF$50)*IF(L5252,$AF$54,$AF$55)*IF(M5252,$AF$59,$AF$60)</f>
        <v>0.000696178358327617</v>
      </c>
      <c r="P5252">
        <f t="array" ref="P5252">$AE$2*_xlfn.IFS(B5252="data_scientist",$AH$7,TRUE,1)*_xlfn.IFS(B5252="data_analyst",$AH$8,TRUE,1)*_xlfn.IFS(B5252="data_engineer",$AH$9,TRUE,1)*IF(D5252,$AH$13,$AH$14)*IF(E5252,$AH$19,$AH$20)*IF(F5252,$AH$24,$AH$25)*IF(G5252,$AH$29,$AH$30)*IF(H5252,$AH$34,$AH$35)*IF(I5252,$AH$39,$AH$40)*IF(J5252,$AH$44,$AH$45)*IF(K5252,$AH$49,$AH$50)*IF(L5252,$AH$54,$AH$55)*IF(M5252,$AH$59,$AH$60)</f>
        <v>2.55394916232079e-5</v>
      </c>
      <c r="Q5252">
        <f t="shared" si="820"/>
        <v>0.000696178358327617</v>
      </c>
      <c r="R5252">
        <f t="shared" si="821"/>
        <v>0</v>
      </c>
      <c r="S5252">
        <f t="shared" si="822"/>
        <v>0</v>
      </c>
      <c r="T5252">
        <f t="shared" si="823"/>
        <v>0</v>
      </c>
      <c r="U5252">
        <f t="shared" si="824"/>
        <v>0</v>
      </c>
      <c r="V5252">
        <f t="shared" si="825"/>
        <v>1</v>
      </c>
      <c r="W5252">
        <f t="shared" si="826"/>
        <v>0</v>
      </c>
      <c r="X5252">
        <f t="shared" si="827"/>
        <v>0</v>
      </c>
      <c r="Y5252">
        <f t="shared" si="828"/>
        <v>0</v>
      </c>
      <c r="Z5252">
        <f t="shared" si="829"/>
        <v>0</v>
      </c>
    </row>
    <row r="5253" spans="1:26">
      <c r="A5253">
        <v>1</v>
      </c>
      <c r="B5253" t="s">
        <v>60</v>
      </c>
      <c r="C5253" t="s">
        <v>61</v>
      </c>
      <c r="D5253">
        <v>0</v>
      </c>
      <c r="E5253">
        <v>1</v>
      </c>
      <c r="F5253">
        <v>0</v>
      </c>
      <c r="G5253">
        <v>1</v>
      </c>
      <c r="H5253">
        <v>1</v>
      </c>
      <c r="I5253">
        <v>1</v>
      </c>
      <c r="J5253">
        <v>0</v>
      </c>
      <c r="K5253">
        <v>0</v>
      </c>
      <c r="L5253">
        <v>1</v>
      </c>
      <c r="M5253">
        <v>1</v>
      </c>
      <c r="N5253">
        <f t="array" ref="N5253">$AC$2*_xlfn.IFS(B5253="data_scientist",$AD$7,TRUE,1)*_xlfn.IFS(B5253="data_analyst",$AD$8,TRUE,1)*_xlfn.IFS(B5253="data_engineer",$AD$9,TRUE,1)*IF(D5253,$AD$13,$AD$14)*IF(E5253,$AD$19,$AD$20)*IF(F5253,$AD$24,$AD$25)*IF(G5253,$AD$29,$AD$30)*IF(H5253,$AD$34,$AD$35)*IF(I5253,$AD$39,$AD$40)*IF(J5253,$AD$44,$AD$45)*IF(K5253,$AD$49,$AD$50)*IF(L5253,$AD$54,$AD$55)*IF(M5253,$AD$59,$AD$60)</f>
        <v>1.89642872089358e-6</v>
      </c>
      <c r="O5253">
        <f t="array" ref="O5253">$AD$2*_xlfn.IFS(B5253="data_scientist",$AF$7,TRUE,1)*_xlfn.IFS(B5253="data_analyst",$AF$8,TRUE,1)*_xlfn.IFS(B5253="data_engineer",$AF$9,TRUE,1)*IF(D5253,$AF$13,$AF$14)*IF(E5253,$AF$19,$AF$20)*IF(F5253,$AF$24,$AF$25)*IF(G5253,$AF$29,$AF$30)*IF(H5253,$AF$34,$AF$35)*IF(I5253,$AF$39,$AF$40)*IF(J5253,$AF$44,$AF$45)*IF(K5253,$AF$49,$AF$50)*IF(L5253,$AF$54,$AF$55)*IF(M5253,$AF$59,$AF$60)</f>
        <v>9.06748898126174e-5</v>
      </c>
      <c r="P5253">
        <f t="array" ref="P5253">$AE$2*_xlfn.IFS(B5253="data_scientist",$AH$7,TRUE,1)*_xlfn.IFS(B5253="data_analyst",$AH$8,TRUE,1)*_xlfn.IFS(B5253="data_engineer",$AH$9,TRUE,1)*IF(D5253,$AH$13,$AH$14)*IF(E5253,$AH$19,$AH$20)*IF(F5253,$AH$24,$AH$25)*IF(G5253,$AH$29,$AH$30)*IF(H5253,$AH$34,$AH$35)*IF(I5253,$AH$39,$AH$40)*IF(J5253,$AH$44,$AH$45)*IF(K5253,$AH$49,$AH$50)*IF(L5253,$AH$54,$AH$55)*IF(M5253,$AH$59,$AH$60)</f>
        <v>7.71300856722242e-6</v>
      </c>
      <c r="Q5253">
        <f t="shared" si="820"/>
        <v>9.06748898126174e-5</v>
      </c>
      <c r="R5253">
        <f t="shared" si="821"/>
        <v>0</v>
      </c>
      <c r="S5253">
        <f t="shared" si="822"/>
        <v>0</v>
      </c>
      <c r="T5253">
        <f t="shared" si="823"/>
        <v>0</v>
      </c>
      <c r="U5253">
        <f t="shared" si="824"/>
        <v>0</v>
      </c>
      <c r="V5253">
        <f t="shared" si="825"/>
        <v>1</v>
      </c>
      <c r="W5253">
        <f t="shared" si="826"/>
        <v>0</v>
      </c>
      <c r="X5253">
        <f t="shared" si="827"/>
        <v>0</v>
      </c>
      <c r="Y5253">
        <f t="shared" si="828"/>
        <v>0</v>
      </c>
      <c r="Z5253">
        <f t="shared" si="829"/>
        <v>0</v>
      </c>
    </row>
    <row r="5254" spans="1:26">
      <c r="A5254">
        <v>1</v>
      </c>
      <c r="B5254" t="s">
        <v>60</v>
      </c>
      <c r="C5254" t="s">
        <v>61</v>
      </c>
      <c r="D5254">
        <v>1</v>
      </c>
      <c r="E5254">
        <v>0</v>
      </c>
      <c r="F5254">
        <v>1</v>
      </c>
      <c r="G5254">
        <v>0</v>
      </c>
      <c r="H5254">
        <v>0</v>
      </c>
      <c r="I5254">
        <v>0</v>
      </c>
      <c r="J5254">
        <v>0</v>
      </c>
      <c r="K5254">
        <v>1</v>
      </c>
      <c r="L5254">
        <v>1</v>
      </c>
      <c r="M5254">
        <v>1</v>
      </c>
      <c r="N5254">
        <f t="array" ref="N5254">$AC$2*_xlfn.IFS(B5254="data_scientist",$AD$7,TRUE,1)*_xlfn.IFS(B5254="data_analyst",$AD$8,TRUE,1)*_xlfn.IFS(B5254="data_engineer",$AD$9,TRUE,1)*IF(D5254,$AD$13,$AD$14)*IF(E5254,$AD$19,$AD$20)*IF(F5254,$AD$24,$AD$25)*IF(G5254,$AD$29,$AD$30)*IF(H5254,$AD$34,$AD$35)*IF(I5254,$AD$39,$AD$40)*IF(J5254,$AD$44,$AD$45)*IF(K5254,$AD$49,$AD$50)*IF(L5254,$AD$54,$AD$55)*IF(M5254,$AD$59,$AD$60)</f>
        <v>7.28861345810046e-7</v>
      </c>
      <c r="O5254">
        <f t="array" ref="O5254">$AD$2*_xlfn.IFS(B5254="data_scientist",$AF$7,TRUE,1)*_xlfn.IFS(B5254="data_analyst",$AF$8,TRUE,1)*_xlfn.IFS(B5254="data_engineer",$AF$9,TRUE,1)*IF(D5254,$AF$13,$AF$14)*IF(E5254,$AF$19,$AF$20)*IF(F5254,$AF$24,$AF$25)*IF(G5254,$AF$29,$AF$30)*IF(H5254,$AF$34,$AF$35)*IF(I5254,$AF$39,$AF$40)*IF(J5254,$AF$44,$AF$45)*IF(K5254,$AF$49,$AF$50)*IF(L5254,$AF$54,$AF$55)*IF(M5254,$AF$59,$AF$60)</f>
        <v>0.000945721142269814</v>
      </c>
      <c r="P5254">
        <f t="array" ref="P5254">$AE$2*_xlfn.IFS(B5254="data_scientist",$AH$7,TRUE,1)*_xlfn.IFS(B5254="data_analyst",$AH$8,TRUE,1)*_xlfn.IFS(B5254="data_engineer",$AH$9,TRUE,1)*IF(D5254,$AH$13,$AH$14)*IF(E5254,$AH$19,$AH$20)*IF(F5254,$AH$24,$AH$25)*IF(G5254,$AH$29,$AH$30)*IF(H5254,$AH$34,$AH$35)*IF(I5254,$AH$39,$AH$40)*IF(J5254,$AH$44,$AH$45)*IF(K5254,$AH$49,$AH$50)*IF(L5254,$AH$54,$AH$55)*IF(M5254,$AH$59,$AH$60)</f>
        <v>3.34890389804458e-5</v>
      </c>
      <c r="Q5254">
        <f t="shared" si="820"/>
        <v>0.000945721142269814</v>
      </c>
      <c r="R5254">
        <f t="shared" si="821"/>
        <v>0</v>
      </c>
      <c r="S5254">
        <f t="shared" si="822"/>
        <v>0</v>
      </c>
      <c r="T5254">
        <f t="shared" si="823"/>
        <v>0</v>
      </c>
      <c r="U5254">
        <f t="shared" si="824"/>
        <v>0</v>
      </c>
      <c r="V5254">
        <f t="shared" si="825"/>
        <v>1</v>
      </c>
      <c r="W5254">
        <f t="shared" si="826"/>
        <v>0</v>
      </c>
      <c r="X5254">
        <f t="shared" si="827"/>
        <v>0</v>
      </c>
      <c r="Y5254">
        <f t="shared" si="828"/>
        <v>0</v>
      </c>
      <c r="Z5254">
        <f t="shared" si="829"/>
        <v>0</v>
      </c>
    </row>
    <row r="5255" spans="1:26">
      <c r="A5255">
        <v>1</v>
      </c>
      <c r="B5255" t="s">
        <v>60</v>
      </c>
      <c r="C5255" t="s">
        <v>61</v>
      </c>
      <c r="D5255">
        <v>1</v>
      </c>
      <c r="E5255">
        <v>1</v>
      </c>
      <c r="F5255">
        <v>1</v>
      </c>
      <c r="G5255">
        <v>0</v>
      </c>
      <c r="H5255">
        <v>1</v>
      </c>
      <c r="I5255">
        <v>1</v>
      </c>
      <c r="J5255">
        <v>0</v>
      </c>
      <c r="K5255">
        <v>1</v>
      </c>
      <c r="L5255">
        <v>1</v>
      </c>
      <c r="M5255">
        <v>1</v>
      </c>
      <c r="N5255">
        <f t="array" ref="N5255">$AC$2*_xlfn.IFS(B5255="data_scientist",$AD$7,TRUE,1)*_xlfn.IFS(B5255="data_analyst",$AD$8,TRUE,1)*_xlfn.IFS(B5255="data_engineer",$AD$9,TRUE,1)*IF(D5255,$AD$13,$AD$14)*IF(E5255,$AD$19,$AD$20)*IF(F5255,$AD$24,$AD$25)*IF(G5255,$AD$29,$AD$30)*IF(H5255,$AD$34,$AD$35)*IF(I5255,$AD$39,$AD$40)*IF(J5255,$AD$44,$AD$45)*IF(K5255,$AD$49,$AD$50)*IF(L5255,$AD$54,$AD$55)*IF(M5255,$AD$59,$AD$60)</f>
        <v>2.17781360509694e-8</v>
      </c>
      <c r="O5255">
        <f t="array" ref="O5255">$AD$2*_xlfn.IFS(B5255="data_scientist",$AF$7,TRUE,1)*_xlfn.IFS(B5255="data_analyst",$AF$8,TRUE,1)*_xlfn.IFS(B5255="data_engineer",$AF$9,TRUE,1)*IF(D5255,$AF$13,$AF$14)*IF(E5255,$AF$19,$AF$20)*IF(F5255,$AF$24,$AF$25)*IF(G5255,$AF$29,$AF$30)*IF(H5255,$AF$34,$AF$35)*IF(I5255,$AF$39,$AF$40)*IF(J5255,$AF$44,$AF$45)*IF(K5255,$AF$49,$AF$50)*IF(L5255,$AF$54,$AF$55)*IF(M5255,$AF$59,$AF$60)</f>
        <v>0.000191717300057654</v>
      </c>
      <c r="P5255">
        <f t="array" ref="P5255">$AE$2*_xlfn.IFS(B5255="data_scientist",$AH$7,TRUE,1)*_xlfn.IFS(B5255="data_analyst",$AH$8,TRUE,1)*_xlfn.IFS(B5255="data_engineer",$AH$9,TRUE,1)*IF(D5255,$AH$13,$AH$14)*IF(E5255,$AH$19,$AH$20)*IF(F5255,$AH$24,$AH$25)*IF(G5255,$AH$29,$AH$30)*IF(H5255,$AH$34,$AH$35)*IF(I5255,$AH$39,$AH$40)*IF(J5255,$AH$44,$AH$45)*IF(K5255,$AH$49,$AH$50)*IF(L5255,$AH$54,$AH$55)*IF(M5255,$AH$59,$AH$60)</f>
        <v>4.89589068595029e-6</v>
      </c>
      <c r="Q5255">
        <f t="shared" si="820"/>
        <v>0.000191717300057654</v>
      </c>
      <c r="R5255">
        <f t="shared" si="821"/>
        <v>0</v>
      </c>
      <c r="S5255">
        <f t="shared" si="822"/>
        <v>0</v>
      </c>
      <c r="T5255">
        <f t="shared" si="823"/>
        <v>0</v>
      </c>
      <c r="U5255">
        <f t="shared" si="824"/>
        <v>0</v>
      </c>
      <c r="V5255">
        <f t="shared" si="825"/>
        <v>1</v>
      </c>
      <c r="W5255">
        <f t="shared" si="826"/>
        <v>0</v>
      </c>
      <c r="X5255">
        <f t="shared" si="827"/>
        <v>0</v>
      </c>
      <c r="Y5255">
        <f t="shared" si="828"/>
        <v>0</v>
      </c>
      <c r="Z5255">
        <f t="shared" si="829"/>
        <v>0</v>
      </c>
    </row>
    <row r="5256" spans="1:26">
      <c r="A5256">
        <v>1</v>
      </c>
      <c r="B5256" t="s">
        <v>60</v>
      </c>
      <c r="C5256" t="s">
        <v>61</v>
      </c>
      <c r="D5256">
        <v>0</v>
      </c>
      <c r="E5256">
        <v>0</v>
      </c>
      <c r="F5256">
        <v>0</v>
      </c>
      <c r="G5256">
        <v>0</v>
      </c>
      <c r="H5256">
        <v>1</v>
      </c>
      <c r="I5256">
        <v>0</v>
      </c>
      <c r="J5256">
        <v>0</v>
      </c>
      <c r="K5256">
        <v>1</v>
      </c>
      <c r="L5256">
        <v>0</v>
      </c>
      <c r="M5256">
        <v>1</v>
      </c>
      <c r="N5256">
        <f t="array" ref="N5256">$AC$2*_xlfn.IFS(B5256="data_scientist",$AD$7,TRUE,1)*_xlfn.IFS(B5256="data_analyst",$AD$8,TRUE,1)*_xlfn.IFS(B5256="data_engineer",$AD$9,TRUE,1)*IF(D5256,$AD$13,$AD$14)*IF(E5256,$AD$19,$AD$20)*IF(F5256,$AD$24,$AD$25)*IF(G5256,$AD$29,$AD$30)*IF(H5256,$AD$34,$AD$35)*IF(I5256,$AD$39,$AD$40)*IF(J5256,$AD$44,$AD$45)*IF(K5256,$AD$49,$AD$50)*IF(L5256,$AD$54,$AD$55)*IF(M5256,$AD$59,$AD$60)</f>
        <v>6.72974954967633e-6</v>
      </c>
      <c r="O5256">
        <f t="array" ref="O5256">$AD$2*_xlfn.IFS(B5256="data_scientist",$AF$7,TRUE,1)*_xlfn.IFS(B5256="data_analyst",$AF$8,TRUE,1)*_xlfn.IFS(B5256="data_engineer",$AF$9,TRUE,1)*IF(D5256,$AF$13,$AF$14)*IF(E5256,$AF$19,$AF$20)*IF(F5256,$AF$24,$AF$25)*IF(G5256,$AF$29,$AF$30)*IF(H5256,$AF$34,$AF$35)*IF(I5256,$AF$39,$AF$40)*IF(J5256,$AF$44,$AF$45)*IF(K5256,$AF$49,$AF$50)*IF(L5256,$AF$54,$AF$55)*IF(M5256,$AF$59,$AF$60)</f>
        <v>0.000411740427261692</v>
      </c>
      <c r="P5256">
        <f t="array" ref="P5256">$AE$2*_xlfn.IFS(B5256="data_scientist",$AH$7,TRUE,1)*_xlfn.IFS(B5256="data_analyst",$AH$8,TRUE,1)*_xlfn.IFS(B5256="data_engineer",$AH$9,TRUE,1)*IF(D5256,$AH$13,$AH$14)*IF(E5256,$AH$19,$AH$20)*IF(F5256,$AH$24,$AH$25)*IF(G5256,$AH$29,$AH$30)*IF(H5256,$AH$34,$AH$35)*IF(I5256,$AH$39,$AH$40)*IF(J5256,$AH$44,$AH$45)*IF(K5256,$AH$49,$AH$50)*IF(L5256,$AH$54,$AH$55)*IF(M5256,$AH$59,$AH$60)</f>
        <v>5.74793976356408e-5</v>
      </c>
      <c r="Q5256">
        <f t="shared" si="820"/>
        <v>0.000411740427261692</v>
      </c>
      <c r="R5256">
        <f t="shared" si="821"/>
        <v>0</v>
      </c>
      <c r="S5256">
        <f t="shared" si="822"/>
        <v>0</v>
      </c>
      <c r="T5256">
        <f t="shared" si="823"/>
        <v>0</v>
      </c>
      <c r="U5256">
        <f t="shared" si="824"/>
        <v>0</v>
      </c>
      <c r="V5256">
        <f t="shared" si="825"/>
        <v>1</v>
      </c>
      <c r="W5256">
        <f t="shared" si="826"/>
        <v>0</v>
      </c>
      <c r="X5256">
        <f t="shared" si="827"/>
        <v>0</v>
      </c>
      <c r="Y5256">
        <f t="shared" si="828"/>
        <v>0</v>
      </c>
      <c r="Z5256">
        <f t="shared" si="829"/>
        <v>0</v>
      </c>
    </row>
    <row r="5257" spans="1:26">
      <c r="A5257">
        <v>1</v>
      </c>
      <c r="B5257" t="s">
        <v>60</v>
      </c>
      <c r="C5257" t="s">
        <v>61</v>
      </c>
      <c r="D5257">
        <v>1</v>
      </c>
      <c r="E5257">
        <v>0</v>
      </c>
      <c r="F5257">
        <v>0</v>
      </c>
      <c r="G5257">
        <v>0</v>
      </c>
      <c r="H5257">
        <v>1</v>
      </c>
      <c r="I5257">
        <v>0</v>
      </c>
      <c r="J5257">
        <v>1</v>
      </c>
      <c r="K5257">
        <v>1</v>
      </c>
      <c r="L5257">
        <v>0</v>
      </c>
      <c r="M5257">
        <v>1</v>
      </c>
      <c r="N5257">
        <f t="array" ref="N5257">$AC$2*_xlfn.IFS(B5257="data_scientist",$AD$7,TRUE,1)*_xlfn.IFS(B5257="data_analyst",$AD$8,TRUE,1)*_xlfn.IFS(B5257="data_engineer",$AD$9,TRUE,1)*IF(D5257,$AD$13,$AD$14)*IF(E5257,$AD$19,$AD$20)*IF(F5257,$AD$24,$AD$25)*IF(G5257,$AD$29,$AD$30)*IF(H5257,$AD$34,$AD$35)*IF(I5257,$AD$39,$AD$40)*IF(J5257,$AD$44,$AD$45)*IF(K5257,$AD$49,$AD$50)*IF(L5257,$AD$54,$AD$55)*IF(M5257,$AD$59,$AD$60)</f>
        <v>6.23265135108707e-7</v>
      </c>
      <c r="O5257">
        <f t="array" ref="O5257">$AD$2*_xlfn.IFS(B5257="data_scientist",$AF$7,TRUE,1)*_xlfn.IFS(B5257="data_analyst",$AF$8,TRUE,1)*_xlfn.IFS(B5257="data_engineer",$AF$9,TRUE,1)*IF(D5257,$AF$13,$AF$14)*IF(E5257,$AF$19,$AF$20)*IF(F5257,$AF$24,$AF$25)*IF(G5257,$AF$29,$AF$30)*IF(H5257,$AF$34,$AF$35)*IF(I5257,$AF$39,$AF$40)*IF(J5257,$AF$44,$AF$45)*IF(K5257,$AF$49,$AF$50)*IF(L5257,$AF$54,$AF$55)*IF(M5257,$AF$59,$AF$60)</f>
        <v>0.000215224006223895</v>
      </c>
      <c r="P5257">
        <f t="array" ref="P5257">$AE$2*_xlfn.IFS(B5257="data_scientist",$AH$7,TRUE,1)*_xlfn.IFS(B5257="data_analyst",$AH$8,TRUE,1)*_xlfn.IFS(B5257="data_engineer",$AH$9,TRUE,1)*IF(D5257,$AH$13,$AH$14)*IF(E5257,$AH$19,$AH$20)*IF(F5257,$AH$24,$AH$25)*IF(G5257,$AH$29,$AH$30)*IF(H5257,$AH$34,$AH$35)*IF(I5257,$AH$39,$AH$40)*IF(J5257,$AH$44,$AH$45)*IF(K5257,$AH$49,$AH$50)*IF(L5257,$AH$54,$AH$55)*IF(M5257,$AH$59,$AH$60)</f>
        <v>1.37902436108339e-5</v>
      </c>
      <c r="Q5257">
        <f t="shared" si="820"/>
        <v>0.000215224006223895</v>
      </c>
      <c r="R5257">
        <f t="shared" si="821"/>
        <v>0</v>
      </c>
      <c r="S5257">
        <f t="shared" si="822"/>
        <v>0</v>
      </c>
      <c r="T5257">
        <f t="shared" si="823"/>
        <v>0</v>
      </c>
      <c r="U5257">
        <f t="shared" si="824"/>
        <v>0</v>
      </c>
      <c r="V5257">
        <f t="shared" si="825"/>
        <v>1</v>
      </c>
      <c r="W5257">
        <f t="shared" si="826"/>
        <v>0</v>
      </c>
      <c r="X5257">
        <f t="shared" si="827"/>
        <v>0</v>
      </c>
      <c r="Y5257">
        <f t="shared" si="828"/>
        <v>0</v>
      </c>
      <c r="Z5257">
        <f t="shared" si="829"/>
        <v>0</v>
      </c>
    </row>
    <row r="5258" spans="1:26">
      <c r="A5258">
        <v>1</v>
      </c>
      <c r="B5258" t="s">
        <v>60</v>
      </c>
      <c r="C5258" t="s">
        <v>61</v>
      </c>
      <c r="D5258">
        <v>1</v>
      </c>
      <c r="E5258">
        <v>0</v>
      </c>
      <c r="F5258">
        <v>0</v>
      </c>
      <c r="G5258">
        <v>0</v>
      </c>
      <c r="H5258">
        <v>1</v>
      </c>
      <c r="I5258">
        <v>0</v>
      </c>
      <c r="J5258">
        <v>0</v>
      </c>
      <c r="K5258">
        <v>1</v>
      </c>
      <c r="L5258">
        <v>0</v>
      </c>
      <c r="M5258">
        <v>1</v>
      </c>
      <c r="N5258">
        <f t="array" ref="N5258">$AC$2*_xlfn.IFS(B5258="data_scientist",$AD$7,TRUE,1)*_xlfn.IFS(B5258="data_analyst",$AD$8,TRUE,1)*_xlfn.IFS(B5258="data_engineer",$AD$9,TRUE,1)*IF(D5258,$AD$13,$AD$14)*IF(E5258,$AD$19,$AD$20)*IF(F5258,$AD$24,$AD$25)*IF(G5258,$AD$29,$AD$30)*IF(H5258,$AD$34,$AD$35)*IF(I5258,$AD$39,$AD$40)*IF(J5258,$AD$44,$AD$45)*IF(K5258,$AD$49,$AD$50)*IF(L5258,$AD$54,$AD$55)*IF(M5258,$AD$59,$AD$60)</f>
        <v>3.15758713048105e-6</v>
      </c>
      <c r="O5258">
        <f t="array" ref="O5258">$AD$2*_xlfn.IFS(B5258="data_scientist",$AF$7,TRUE,1)*_xlfn.IFS(B5258="data_analyst",$AF$8,TRUE,1)*_xlfn.IFS(B5258="data_engineer",$AF$9,TRUE,1)*IF(D5258,$AF$13,$AF$14)*IF(E5258,$AF$19,$AF$20)*IF(F5258,$AF$24,$AF$25)*IF(G5258,$AF$29,$AF$30)*IF(H5258,$AF$34,$AF$35)*IF(I5258,$AF$39,$AF$40)*IF(J5258,$AF$44,$AF$45)*IF(K5258,$AF$49,$AF$50)*IF(L5258,$AF$54,$AF$55)*IF(M5258,$AF$59,$AF$60)</f>
        <v>0.00107377213286976</v>
      </c>
      <c r="P5258">
        <f t="array" ref="P5258">$AE$2*_xlfn.IFS(B5258="data_scientist",$AH$7,TRUE,1)*_xlfn.IFS(B5258="data_analyst",$AH$8,TRUE,1)*_xlfn.IFS(B5258="data_engineer",$AH$9,TRUE,1)*IF(D5258,$AH$13,$AH$14)*IF(E5258,$AH$19,$AH$20)*IF(F5258,$AH$24,$AH$25)*IF(G5258,$AH$29,$AH$30)*IF(H5258,$AH$34,$AH$35)*IF(I5258,$AH$39,$AH$40)*IF(J5258,$AH$44,$AH$45)*IF(K5258,$AH$49,$AH$50)*IF(L5258,$AH$54,$AH$55)*IF(M5258,$AH$59,$AH$60)</f>
        <v>7.63767338446186e-5</v>
      </c>
      <c r="Q5258">
        <f t="shared" si="820"/>
        <v>0.00107377213286976</v>
      </c>
      <c r="R5258">
        <f t="shared" si="821"/>
        <v>0</v>
      </c>
      <c r="S5258">
        <f t="shared" si="822"/>
        <v>0</v>
      </c>
      <c r="T5258">
        <f t="shared" si="823"/>
        <v>0</v>
      </c>
      <c r="U5258">
        <f t="shared" si="824"/>
        <v>0</v>
      </c>
      <c r="V5258">
        <f t="shared" si="825"/>
        <v>1</v>
      </c>
      <c r="W5258">
        <f t="shared" si="826"/>
        <v>0</v>
      </c>
      <c r="X5258">
        <f t="shared" si="827"/>
        <v>0</v>
      </c>
      <c r="Y5258">
        <f t="shared" si="828"/>
        <v>0</v>
      </c>
      <c r="Z5258">
        <f t="shared" si="829"/>
        <v>0</v>
      </c>
    </row>
    <row r="5259" spans="1:26">
      <c r="A5259">
        <v>1</v>
      </c>
      <c r="B5259" t="s">
        <v>60</v>
      </c>
      <c r="C5259" t="s">
        <v>61</v>
      </c>
      <c r="D5259">
        <v>1</v>
      </c>
      <c r="E5259">
        <v>1</v>
      </c>
      <c r="F5259">
        <v>1</v>
      </c>
      <c r="G5259">
        <v>1</v>
      </c>
      <c r="H5259">
        <v>0</v>
      </c>
      <c r="I5259">
        <v>0</v>
      </c>
      <c r="J5259">
        <v>0</v>
      </c>
      <c r="K5259">
        <v>1</v>
      </c>
      <c r="L5259">
        <v>0</v>
      </c>
      <c r="M5259">
        <v>1</v>
      </c>
      <c r="N5259">
        <f t="array" ref="N5259">$AC$2*_xlfn.IFS(B5259="data_scientist",$AD$7,TRUE,1)*_xlfn.IFS(B5259="data_analyst",$AD$8,TRUE,1)*_xlfn.IFS(B5259="data_engineer",$AD$9,TRUE,1)*IF(D5259,$AD$13,$AD$14)*IF(E5259,$AD$19,$AD$20)*IF(F5259,$AD$24,$AD$25)*IF(G5259,$AD$29,$AD$30)*IF(H5259,$AD$34,$AD$35)*IF(I5259,$AD$39,$AD$40)*IF(J5259,$AD$44,$AD$45)*IF(K5259,$AD$49,$AD$50)*IF(L5259,$AD$54,$AD$55)*IF(M5259,$AD$59,$AD$60)</f>
        <v>4.0125470913359e-6</v>
      </c>
      <c r="O5259">
        <f t="array" ref="O5259">$AD$2*_xlfn.IFS(B5259="data_scientist",$AF$7,TRUE,1)*_xlfn.IFS(B5259="data_analyst",$AF$8,TRUE,1)*_xlfn.IFS(B5259="data_engineer",$AF$9,TRUE,1)*IF(D5259,$AF$13,$AF$14)*IF(E5259,$AF$19,$AF$20)*IF(F5259,$AF$24,$AF$25)*IF(G5259,$AF$29,$AF$30)*IF(H5259,$AF$34,$AF$35)*IF(I5259,$AF$39,$AF$40)*IF(J5259,$AF$44,$AF$45)*IF(K5259,$AF$49,$AF$50)*IF(L5259,$AF$54,$AF$55)*IF(M5259,$AF$59,$AF$60)</f>
        <v>0.00171700987445194</v>
      </c>
      <c r="P5259">
        <f t="array" ref="P5259">$AE$2*_xlfn.IFS(B5259="data_scientist",$AH$7,TRUE,1)*_xlfn.IFS(B5259="data_analyst",$AH$8,TRUE,1)*_xlfn.IFS(B5259="data_engineer",$AH$9,TRUE,1)*IF(D5259,$AH$13,$AH$14)*IF(E5259,$AH$19,$AH$20)*IF(F5259,$AH$24,$AH$25)*IF(G5259,$AH$29,$AH$30)*IF(H5259,$AH$34,$AH$35)*IF(I5259,$AH$39,$AH$40)*IF(J5259,$AH$44,$AH$45)*IF(K5259,$AH$49,$AH$50)*IF(L5259,$AH$54,$AH$55)*IF(M5259,$AH$59,$AH$60)</f>
        <v>6.0661677498794e-5</v>
      </c>
      <c r="Q5259">
        <f t="shared" si="820"/>
        <v>0.00171700987445194</v>
      </c>
      <c r="R5259">
        <f t="shared" si="821"/>
        <v>0</v>
      </c>
      <c r="S5259">
        <f t="shared" si="822"/>
        <v>0</v>
      </c>
      <c r="T5259">
        <f t="shared" si="823"/>
        <v>0</v>
      </c>
      <c r="U5259">
        <f t="shared" si="824"/>
        <v>0</v>
      </c>
      <c r="V5259">
        <f t="shared" si="825"/>
        <v>1</v>
      </c>
      <c r="W5259">
        <f t="shared" si="826"/>
        <v>0</v>
      </c>
      <c r="X5259">
        <f t="shared" si="827"/>
        <v>0</v>
      </c>
      <c r="Y5259">
        <f t="shared" si="828"/>
        <v>0</v>
      </c>
      <c r="Z5259">
        <f t="shared" si="829"/>
        <v>0</v>
      </c>
    </row>
    <row r="5260" spans="1:26">
      <c r="A5260">
        <v>1</v>
      </c>
      <c r="B5260" t="s">
        <v>60</v>
      </c>
      <c r="C5260" t="s">
        <v>61</v>
      </c>
      <c r="D5260">
        <v>1</v>
      </c>
      <c r="E5260">
        <v>1</v>
      </c>
      <c r="F5260">
        <v>0</v>
      </c>
      <c r="G5260">
        <v>0</v>
      </c>
      <c r="H5260">
        <v>1</v>
      </c>
      <c r="I5260">
        <v>0</v>
      </c>
      <c r="J5260">
        <v>0</v>
      </c>
      <c r="K5260">
        <v>1</v>
      </c>
      <c r="L5260">
        <v>0</v>
      </c>
      <c r="M5260">
        <v>1</v>
      </c>
      <c r="N5260">
        <f t="array" ref="N5260">$AC$2*_xlfn.IFS(B5260="data_scientist",$AD$7,TRUE,1)*_xlfn.IFS(B5260="data_analyst",$AD$8,TRUE,1)*_xlfn.IFS(B5260="data_engineer",$AD$9,TRUE,1)*IF(D5260,$AD$13,$AD$14)*IF(E5260,$AD$19,$AD$20)*IF(F5260,$AD$24,$AD$25)*IF(G5260,$AD$29,$AD$30)*IF(H5260,$AD$34,$AD$35)*IF(I5260,$AD$39,$AD$40)*IF(J5260,$AD$44,$AD$45)*IF(K5260,$AD$49,$AD$50)*IF(L5260,$AD$54,$AD$55)*IF(M5260,$AD$59,$AD$60)</f>
        <v>4.11405201524316e-6</v>
      </c>
      <c r="O5260">
        <f t="array" ref="O5260">$AD$2*_xlfn.IFS(B5260="data_scientist",$AF$7,TRUE,1)*_xlfn.IFS(B5260="data_analyst",$AF$8,TRUE,1)*_xlfn.IFS(B5260="data_engineer",$AF$9,TRUE,1)*IF(D5260,$AF$13,$AF$14)*IF(E5260,$AF$19,$AF$20)*IF(F5260,$AF$24,$AF$25)*IF(G5260,$AF$29,$AF$30)*IF(H5260,$AF$34,$AF$35)*IF(I5260,$AF$39,$AF$40)*IF(J5260,$AF$44,$AF$45)*IF(K5260,$AF$49,$AF$50)*IF(L5260,$AF$54,$AF$55)*IF(M5260,$AF$59,$AF$60)</f>
        <v>0.00124557567412892</v>
      </c>
      <c r="P5260">
        <f t="array" ref="P5260">$AE$2*_xlfn.IFS(B5260="data_scientist",$AH$7,TRUE,1)*_xlfn.IFS(B5260="data_analyst",$AH$8,TRUE,1)*_xlfn.IFS(B5260="data_engineer",$AH$9,TRUE,1)*IF(D5260,$AH$13,$AH$14)*IF(E5260,$AH$19,$AH$20)*IF(F5260,$AH$24,$AH$25)*IF(G5260,$AH$29,$AH$30)*IF(H5260,$AH$34,$AH$35)*IF(I5260,$AH$39,$AH$40)*IF(J5260,$AH$44,$AH$45)*IF(K5260,$AH$49,$AH$50)*IF(L5260,$AH$54,$AH$55)*IF(M5260,$AH$59,$AH$60)</f>
        <v>8.10056268048986e-5</v>
      </c>
      <c r="Q5260">
        <f t="shared" si="820"/>
        <v>0.00124557567412892</v>
      </c>
      <c r="R5260">
        <f t="shared" si="821"/>
        <v>0</v>
      </c>
      <c r="S5260">
        <f t="shared" si="822"/>
        <v>0</v>
      </c>
      <c r="T5260">
        <f t="shared" si="823"/>
        <v>0</v>
      </c>
      <c r="U5260">
        <f t="shared" si="824"/>
        <v>0</v>
      </c>
      <c r="V5260">
        <f t="shared" si="825"/>
        <v>1</v>
      </c>
      <c r="W5260">
        <f t="shared" si="826"/>
        <v>0</v>
      </c>
      <c r="X5260">
        <f t="shared" si="827"/>
        <v>0</v>
      </c>
      <c r="Y5260">
        <f t="shared" si="828"/>
        <v>0</v>
      </c>
      <c r="Z5260">
        <f t="shared" si="829"/>
        <v>0</v>
      </c>
    </row>
    <row r="5261" spans="1:26">
      <c r="A5261">
        <v>1</v>
      </c>
      <c r="B5261" t="s">
        <v>60</v>
      </c>
      <c r="C5261" t="s">
        <v>61</v>
      </c>
      <c r="D5261">
        <v>0</v>
      </c>
      <c r="E5261">
        <v>0</v>
      </c>
      <c r="F5261">
        <v>0</v>
      </c>
      <c r="G5261">
        <v>0</v>
      </c>
      <c r="H5261">
        <v>1</v>
      </c>
      <c r="I5261">
        <v>0</v>
      </c>
      <c r="J5261">
        <v>0</v>
      </c>
      <c r="K5261">
        <v>0</v>
      </c>
      <c r="L5261">
        <v>1</v>
      </c>
      <c r="M5261">
        <v>1</v>
      </c>
      <c r="N5261">
        <f t="array" ref="N5261">$AC$2*_xlfn.IFS(B5261="data_scientist",$AD$7,TRUE,1)*_xlfn.IFS(B5261="data_analyst",$AD$8,TRUE,1)*_xlfn.IFS(B5261="data_engineer",$AD$9,TRUE,1)*IF(D5261,$AD$13,$AD$14)*IF(E5261,$AD$19,$AD$20)*IF(F5261,$AD$24,$AD$25)*IF(G5261,$AD$29,$AD$30)*IF(H5261,$AD$34,$AD$35)*IF(I5261,$AD$39,$AD$40)*IF(J5261,$AD$44,$AD$45)*IF(K5261,$AD$49,$AD$50)*IF(L5261,$AD$54,$AD$55)*IF(M5261,$AD$59,$AD$60)</f>
        <v>1.18397469180193e-5</v>
      </c>
      <c r="O5261">
        <f t="array" ref="O5261">$AD$2*_xlfn.IFS(B5261="data_scientist",$AF$7,TRUE,1)*_xlfn.IFS(B5261="data_analyst",$AF$8,TRUE,1)*_xlfn.IFS(B5261="data_engineer",$AF$9,TRUE,1)*IF(D5261,$AF$13,$AF$14)*IF(E5261,$AF$19,$AF$20)*IF(F5261,$AF$24,$AF$25)*IF(G5261,$AF$29,$AF$30)*IF(H5261,$AF$34,$AF$35)*IF(I5261,$AF$39,$AF$40)*IF(J5261,$AF$44,$AF$45)*IF(K5261,$AF$49,$AF$50)*IF(L5261,$AF$54,$AF$55)*IF(M5261,$AF$59,$AF$60)</f>
        <v>0.000369118177547762</v>
      </c>
      <c r="P5261">
        <f t="array" ref="P5261">$AE$2*_xlfn.IFS(B5261="data_scientist",$AH$7,TRUE,1)*_xlfn.IFS(B5261="data_analyst",$AH$8,TRUE,1)*_xlfn.IFS(B5261="data_engineer",$AH$9,TRUE,1)*IF(D5261,$AH$13,$AH$14)*IF(E5261,$AH$19,$AH$20)*IF(F5261,$AH$24,$AH$25)*IF(G5261,$AH$29,$AH$30)*IF(H5261,$AH$34,$AH$35)*IF(I5261,$AH$39,$AH$40)*IF(J5261,$AH$44,$AH$45)*IF(K5261,$AH$49,$AH$50)*IF(L5261,$AH$54,$AH$55)*IF(M5261,$AH$59,$AH$60)</f>
        <v>4.81308214930749e-5</v>
      </c>
      <c r="Q5261">
        <f t="shared" si="820"/>
        <v>0.000369118177547762</v>
      </c>
      <c r="R5261">
        <f t="shared" si="821"/>
        <v>0</v>
      </c>
      <c r="S5261">
        <f t="shared" si="822"/>
        <v>0</v>
      </c>
      <c r="T5261">
        <f t="shared" si="823"/>
        <v>0</v>
      </c>
      <c r="U5261">
        <f t="shared" si="824"/>
        <v>0</v>
      </c>
      <c r="V5261">
        <f t="shared" si="825"/>
        <v>1</v>
      </c>
      <c r="W5261">
        <f t="shared" si="826"/>
        <v>0</v>
      </c>
      <c r="X5261">
        <f t="shared" si="827"/>
        <v>0</v>
      </c>
      <c r="Y5261">
        <f t="shared" si="828"/>
        <v>0</v>
      </c>
      <c r="Z5261">
        <f t="shared" si="829"/>
        <v>0</v>
      </c>
    </row>
    <row r="5262" spans="1:26">
      <c r="A5262">
        <v>1</v>
      </c>
      <c r="B5262" t="s">
        <v>60</v>
      </c>
      <c r="C5262" t="s">
        <v>61</v>
      </c>
      <c r="D5262">
        <v>1</v>
      </c>
      <c r="E5262">
        <v>1</v>
      </c>
      <c r="F5262">
        <v>1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1</v>
      </c>
      <c r="M5262">
        <v>1</v>
      </c>
      <c r="N5262">
        <f t="array" ref="N5262">$AC$2*_xlfn.IFS(B5262="data_scientist",$AD$7,TRUE,1)*_xlfn.IFS(B5262="data_analyst",$AD$8,TRUE,1)*_xlfn.IFS(B5262="data_engineer",$AD$9,TRUE,1)*IF(D5262,$AD$13,$AD$14)*IF(E5262,$AD$19,$AD$20)*IF(F5262,$AD$24,$AD$25)*IF(G5262,$AD$29,$AD$30)*IF(H5262,$AD$34,$AD$35)*IF(I5262,$AD$39,$AD$40)*IF(J5262,$AD$44,$AD$45)*IF(K5262,$AD$49,$AD$50)*IF(L5262,$AD$54,$AD$55)*IF(M5262,$AD$59,$AD$60)</f>
        <v>1.97169165833272e-5</v>
      </c>
      <c r="O5262">
        <f t="array" ref="O5262">$AD$2*_xlfn.IFS(B5262="data_scientist",$AF$7,TRUE,1)*_xlfn.IFS(B5262="data_analyst",$AF$8,TRUE,1)*_xlfn.IFS(B5262="data_engineer",$AF$9,TRUE,1)*IF(D5262,$AF$13,$AF$14)*IF(E5262,$AF$19,$AF$20)*IF(F5262,$AF$24,$AF$25)*IF(G5262,$AF$29,$AF$30)*IF(H5262,$AF$34,$AF$35)*IF(I5262,$AF$39,$AF$40)*IF(J5262,$AF$44,$AF$45)*IF(K5262,$AF$49,$AF$50)*IF(L5262,$AF$54,$AF$55)*IF(M5262,$AF$59,$AF$60)</f>
        <v>0.00175959455279994</v>
      </c>
      <c r="P5262">
        <f t="array" ref="P5262">$AE$2*_xlfn.IFS(B5262="data_scientist",$AH$7,TRUE,1)*_xlfn.IFS(B5262="data_analyst",$AH$8,TRUE,1)*_xlfn.IFS(B5262="data_engineer",$AH$9,TRUE,1)*IF(D5262,$AH$13,$AH$14)*IF(E5262,$AH$19,$AH$20)*IF(F5262,$AH$24,$AH$25)*IF(G5262,$AH$29,$AH$30)*IF(H5262,$AH$34,$AH$35)*IF(I5262,$AH$39,$AH$40)*IF(J5262,$AH$44,$AH$45)*IF(K5262,$AH$49,$AH$50)*IF(L5262,$AH$54,$AH$55)*IF(M5262,$AH$59,$AH$60)</f>
        <v>9.43345526184275e-5</v>
      </c>
      <c r="Q5262">
        <f t="shared" si="820"/>
        <v>0.00175959455279994</v>
      </c>
      <c r="R5262">
        <f t="shared" si="821"/>
        <v>0</v>
      </c>
      <c r="S5262">
        <f t="shared" si="822"/>
        <v>0</v>
      </c>
      <c r="T5262">
        <f t="shared" si="823"/>
        <v>0</v>
      </c>
      <c r="U5262">
        <f t="shared" si="824"/>
        <v>0</v>
      </c>
      <c r="V5262">
        <f t="shared" si="825"/>
        <v>1</v>
      </c>
      <c r="W5262">
        <f t="shared" si="826"/>
        <v>0</v>
      </c>
      <c r="X5262">
        <f t="shared" si="827"/>
        <v>0</v>
      </c>
      <c r="Y5262">
        <f t="shared" si="828"/>
        <v>0</v>
      </c>
      <c r="Z5262">
        <f t="shared" si="829"/>
        <v>0</v>
      </c>
    </row>
    <row r="5263" spans="1:26">
      <c r="A5263">
        <v>1</v>
      </c>
      <c r="B5263" t="s">
        <v>60</v>
      </c>
      <c r="C5263" t="s">
        <v>61</v>
      </c>
      <c r="D5263">
        <v>0</v>
      </c>
      <c r="E5263">
        <v>0</v>
      </c>
      <c r="F5263">
        <v>1</v>
      </c>
      <c r="G5263">
        <v>0</v>
      </c>
      <c r="H5263">
        <v>1</v>
      </c>
      <c r="I5263">
        <v>0</v>
      </c>
      <c r="J5263">
        <v>0</v>
      </c>
      <c r="K5263">
        <v>0</v>
      </c>
      <c r="L5263">
        <v>1</v>
      </c>
      <c r="M5263">
        <v>1</v>
      </c>
      <c r="N5263">
        <f t="array" ref="N5263">$AC$2*_xlfn.IFS(B5263="data_scientist",$AD$7,TRUE,1)*_xlfn.IFS(B5263="data_analyst",$AD$8,TRUE,1)*_xlfn.IFS(B5263="data_engineer",$AD$9,TRUE,1)*IF(D5263,$AD$13,$AD$14)*IF(E5263,$AD$19,$AD$20)*IF(F5263,$AD$24,$AD$25)*IF(G5263,$AD$29,$AD$30)*IF(H5263,$AD$34,$AD$35)*IF(I5263,$AD$39,$AD$40)*IF(J5263,$AD$44,$AD$45)*IF(K5263,$AD$49,$AD$50)*IF(L5263,$AD$54,$AD$55)*IF(M5263,$AD$59,$AD$60)</f>
        <v>2.15414268433753e-6</v>
      </c>
      <c r="O5263">
        <f t="array" ref="O5263">$AD$2*_xlfn.IFS(B5263="data_scientist",$AF$7,TRUE,1)*_xlfn.IFS(B5263="data_analyst",$AF$8,TRUE,1)*_xlfn.IFS(B5263="data_engineer",$AF$9,TRUE,1)*IF(D5263,$AF$13,$AF$14)*IF(E5263,$AF$19,$AF$20)*IF(F5263,$AF$24,$AF$25)*IF(G5263,$AF$29,$AF$30)*IF(H5263,$AF$34,$AF$35)*IF(I5263,$AF$39,$AF$40)*IF(J5263,$AF$44,$AF$45)*IF(K5263,$AF$49,$AF$50)*IF(L5263,$AF$54,$AF$55)*IF(M5263,$AF$59,$AF$60)</f>
        <v>0.000419898874264261</v>
      </c>
      <c r="P5263">
        <f t="array" ref="P5263">$AE$2*_xlfn.IFS(B5263="data_scientist",$AH$7,TRUE,1)*_xlfn.IFS(B5263="data_analyst",$AH$8,TRUE,1)*_xlfn.IFS(B5263="data_engineer",$AH$9,TRUE,1)*IF(D5263,$AH$13,$AH$14)*IF(E5263,$AH$19,$AH$20)*IF(F5263,$AH$24,$AH$25)*IF(G5263,$AH$29,$AH$30)*IF(H5263,$AH$34,$AH$35)*IF(I5263,$AH$39,$AH$40)*IF(J5263,$AH$44,$AH$45)*IF(K5263,$AH$49,$AH$50)*IF(L5263,$AH$54,$AH$55)*IF(M5263,$AH$59,$AH$60)</f>
        <v>3.28814523071502e-5</v>
      </c>
      <c r="Q5263">
        <f t="shared" si="820"/>
        <v>0.000419898874264261</v>
      </c>
      <c r="R5263">
        <f t="shared" si="821"/>
        <v>0</v>
      </c>
      <c r="S5263">
        <f t="shared" si="822"/>
        <v>0</v>
      </c>
      <c r="T5263">
        <f t="shared" si="823"/>
        <v>0</v>
      </c>
      <c r="U5263">
        <f t="shared" si="824"/>
        <v>0</v>
      </c>
      <c r="V5263">
        <f t="shared" si="825"/>
        <v>1</v>
      </c>
      <c r="W5263">
        <f t="shared" si="826"/>
        <v>0</v>
      </c>
      <c r="X5263">
        <f t="shared" si="827"/>
        <v>0</v>
      </c>
      <c r="Y5263">
        <f t="shared" si="828"/>
        <v>0</v>
      </c>
      <c r="Z5263">
        <f t="shared" si="829"/>
        <v>0</v>
      </c>
    </row>
    <row r="5264" spans="1:26">
      <c r="A5264">
        <v>1</v>
      </c>
      <c r="B5264" t="s">
        <v>60</v>
      </c>
      <c r="C5264" t="s">
        <v>61</v>
      </c>
      <c r="D5264">
        <v>0</v>
      </c>
      <c r="E5264">
        <v>0</v>
      </c>
      <c r="F5264">
        <v>1</v>
      </c>
      <c r="G5264">
        <v>0</v>
      </c>
      <c r="H5264">
        <v>1</v>
      </c>
      <c r="I5264">
        <v>0</v>
      </c>
      <c r="J5264">
        <v>0</v>
      </c>
      <c r="K5264">
        <v>0</v>
      </c>
      <c r="L5264">
        <v>1</v>
      </c>
      <c r="M5264">
        <v>1</v>
      </c>
      <c r="N5264">
        <f t="array" ref="N5264">$AC$2*_xlfn.IFS(B5264="data_scientist",$AD$7,TRUE,1)*_xlfn.IFS(B5264="data_analyst",$AD$8,TRUE,1)*_xlfn.IFS(B5264="data_engineer",$AD$9,TRUE,1)*IF(D5264,$AD$13,$AD$14)*IF(E5264,$AD$19,$AD$20)*IF(F5264,$AD$24,$AD$25)*IF(G5264,$AD$29,$AD$30)*IF(H5264,$AD$34,$AD$35)*IF(I5264,$AD$39,$AD$40)*IF(J5264,$AD$44,$AD$45)*IF(K5264,$AD$49,$AD$50)*IF(L5264,$AD$54,$AD$55)*IF(M5264,$AD$59,$AD$60)</f>
        <v>2.15414268433753e-6</v>
      </c>
      <c r="O5264">
        <f t="array" ref="O5264">$AD$2*_xlfn.IFS(B5264="data_scientist",$AF$7,TRUE,1)*_xlfn.IFS(B5264="data_analyst",$AF$8,TRUE,1)*_xlfn.IFS(B5264="data_engineer",$AF$9,TRUE,1)*IF(D5264,$AF$13,$AF$14)*IF(E5264,$AF$19,$AF$20)*IF(F5264,$AF$24,$AF$25)*IF(G5264,$AF$29,$AF$30)*IF(H5264,$AF$34,$AF$35)*IF(I5264,$AF$39,$AF$40)*IF(J5264,$AF$44,$AF$45)*IF(K5264,$AF$49,$AF$50)*IF(L5264,$AF$54,$AF$55)*IF(M5264,$AF$59,$AF$60)</f>
        <v>0.000419898874264261</v>
      </c>
      <c r="P5264">
        <f t="array" ref="P5264">$AE$2*_xlfn.IFS(B5264="data_scientist",$AH$7,TRUE,1)*_xlfn.IFS(B5264="data_analyst",$AH$8,TRUE,1)*_xlfn.IFS(B5264="data_engineer",$AH$9,TRUE,1)*IF(D5264,$AH$13,$AH$14)*IF(E5264,$AH$19,$AH$20)*IF(F5264,$AH$24,$AH$25)*IF(G5264,$AH$29,$AH$30)*IF(H5264,$AH$34,$AH$35)*IF(I5264,$AH$39,$AH$40)*IF(J5264,$AH$44,$AH$45)*IF(K5264,$AH$49,$AH$50)*IF(L5264,$AH$54,$AH$55)*IF(M5264,$AH$59,$AH$60)</f>
        <v>3.28814523071502e-5</v>
      </c>
      <c r="Q5264">
        <f t="shared" si="820"/>
        <v>0.000419898874264261</v>
      </c>
      <c r="R5264">
        <f t="shared" si="821"/>
        <v>0</v>
      </c>
      <c r="S5264">
        <f t="shared" si="822"/>
        <v>0</v>
      </c>
      <c r="T5264">
        <f t="shared" si="823"/>
        <v>0</v>
      </c>
      <c r="U5264">
        <f t="shared" si="824"/>
        <v>0</v>
      </c>
      <c r="V5264">
        <f t="shared" si="825"/>
        <v>1</v>
      </c>
      <c r="W5264">
        <f t="shared" si="826"/>
        <v>0</v>
      </c>
      <c r="X5264">
        <f t="shared" si="827"/>
        <v>0</v>
      </c>
      <c r="Y5264">
        <f t="shared" si="828"/>
        <v>0</v>
      </c>
      <c r="Z5264">
        <f t="shared" si="829"/>
        <v>0</v>
      </c>
    </row>
    <row r="5265" spans="1:26">
      <c r="A5265">
        <v>1</v>
      </c>
      <c r="B5265" t="s">
        <v>60</v>
      </c>
      <c r="C5265" t="s">
        <v>61</v>
      </c>
      <c r="D5265">
        <v>1</v>
      </c>
      <c r="E5265">
        <v>0</v>
      </c>
      <c r="F5265">
        <v>0</v>
      </c>
      <c r="G5265">
        <v>0</v>
      </c>
      <c r="H5265">
        <v>1</v>
      </c>
      <c r="I5265">
        <v>0</v>
      </c>
      <c r="J5265">
        <v>0</v>
      </c>
      <c r="K5265">
        <v>0</v>
      </c>
      <c r="L5265">
        <v>1</v>
      </c>
      <c r="M5265">
        <v>1</v>
      </c>
      <c r="N5265">
        <f t="array" ref="N5265">$AC$2*_xlfn.IFS(B5265="data_scientist",$AD$7,TRUE,1)*_xlfn.IFS(B5265="data_analyst",$AD$8,TRUE,1)*_xlfn.IFS(B5265="data_engineer",$AD$9,TRUE,1)*IF(D5265,$AD$13,$AD$14)*IF(E5265,$AD$19,$AD$20)*IF(F5265,$AD$24,$AD$25)*IF(G5265,$AD$29,$AD$30)*IF(H5265,$AD$34,$AD$35)*IF(I5265,$AD$39,$AD$40)*IF(J5265,$AD$44,$AD$45)*IF(K5265,$AD$49,$AD$50)*IF(L5265,$AD$54,$AD$55)*IF(M5265,$AD$59,$AD$60)</f>
        <v>5.55518927123945e-6</v>
      </c>
      <c r="O5265">
        <f t="array" ref="O5265">$AD$2*_xlfn.IFS(B5265="data_scientist",$AF$7,TRUE,1)*_xlfn.IFS(B5265="data_analyst",$AF$8,TRUE,1)*_xlfn.IFS(B5265="data_engineer",$AF$9,TRUE,1)*IF(D5265,$AF$13,$AF$14)*IF(E5265,$AF$19,$AF$20)*IF(F5265,$AF$24,$AF$25)*IF(G5265,$AF$29,$AF$30)*IF(H5265,$AF$34,$AF$35)*IF(I5265,$AF$39,$AF$40)*IF(J5265,$AF$44,$AF$45)*IF(K5265,$AF$49,$AF$50)*IF(L5265,$AF$54,$AF$55)*IF(M5265,$AF$59,$AF$60)</f>
        <v>0.000962618160724229</v>
      </c>
      <c r="P5265">
        <f t="array" ref="P5265">$AE$2*_xlfn.IFS(B5265="data_scientist",$AH$7,TRUE,1)*_xlfn.IFS(B5265="data_analyst",$AH$8,TRUE,1)*_xlfn.IFS(B5265="data_engineer",$AH$9,TRUE,1)*IF(D5265,$AH$13,$AH$14)*IF(E5265,$AH$19,$AH$20)*IF(F5265,$AH$24,$AH$25)*IF(G5265,$AH$29,$AH$30)*IF(H5265,$AH$34,$AH$35)*IF(I5265,$AH$39,$AH$40)*IF(J5265,$AH$44,$AH$45)*IF(K5265,$AH$49,$AH$50)*IF(L5265,$AH$54,$AH$55)*IF(M5265,$AH$59,$AH$60)</f>
        <v>6.39546532168256e-5</v>
      </c>
      <c r="Q5265">
        <f t="shared" si="820"/>
        <v>0.000962618160724229</v>
      </c>
      <c r="R5265">
        <f t="shared" si="821"/>
        <v>0</v>
      </c>
      <c r="S5265">
        <f t="shared" si="822"/>
        <v>0</v>
      </c>
      <c r="T5265">
        <f t="shared" si="823"/>
        <v>0</v>
      </c>
      <c r="U5265">
        <f t="shared" si="824"/>
        <v>0</v>
      </c>
      <c r="V5265">
        <f t="shared" si="825"/>
        <v>1</v>
      </c>
      <c r="W5265">
        <f t="shared" si="826"/>
        <v>0</v>
      </c>
      <c r="X5265">
        <f t="shared" si="827"/>
        <v>0</v>
      </c>
      <c r="Y5265">
        <f t="shared" si="828"/>
        <v>0</v>
      </c>
      <c r="Z5265">
        <f t="shared" si="829"/>
        <v>0</v>
      </c>
    </row>
    <row r="5266" spans="1:26">
      <c r="A5266">
        <v>1</v>
      </c>
      <c r="B5266" t="s">
        <v>60</v>
      </c>
      <c r="C5266" t="s">
        <v>61</v>
      </c>
      <c r="D5266">
        <v>1</v>
      </c>
      <c r="E5266">
        <v>1</v>
      </c>
      <c r="F5266">
        <v>0</v>
      </c>
      <c r="G5266">
        <v>0</v>
      </c>
      <c r="H5266">
        <v>1</v>
      </c>
      <c r="I5266">
        <v>0</v>
      </c>
      <c r="J5266">
        <v>0</v>
      </c>
      <c r="K5266">
        <v>1</v>
      </c>
      <c r="L5266">
        <v>0</v>
      </c>
      <c r="M5266">
        <v>1</v>
      </c>
      <c r="N5266">
        <f t="array" ref="N5266">$AC$2*_xlfn.IFS(B5266="data_scientist",$AD$7,TRUE,1)*_xlfn.IFS(B5266="data_analyst",$AD$8,TRUE,1)*_xlfn.IFS(B5266="data_engineer",$AD$9,TRUE,1)*IF(D5266,$AD$13,$AD$14)*IF(E5266,$AD$19,$AD$20)*IF(F5266,$AD$24,$AD$25)*IF(G5266,$AD$29,$AD$30)*IF(H5266,$AD$34,$AD$35)*IF(I5266,$AD$39,$AD$40)*IF(J5266,$AD$44,$AD$45)*IF(K5266,$AD$49,$AD$50)*IF(L5266,$AD$54,$AD$55)*IF(M5266,$AD$59,$AD$60)</f>
        <v>4.11405201524316e-6</v>
      </c>
      <c r="O5266">
        <f t="array" ref="O5266">$AD$2*_xlfn.IFS(B5266="data_scientist",$AF$7,TRUE,1)*_xlfn.IFS(B5266="data_analyst",$AF$8,TRUE,1)*_xlfn.IFS(B5266="data_engineer",$AF$9,TRUE,1)*IF(D5266,$AF$13,$AF$14)*IF(E5266,$AF$19,$AF$20)*IF(F5266,$AF$24,$AF$25)*IF(G5266,$AF$29,$AF$30)*IF(H5266,$AF$34,$AF$35)*IF(I5266,$AF$39,$AF$40)*IF(J5266,$AF$44,$AF$45)*IF(K5266,$AF$49,$AF$50)*IF(L5266,$AF$54,$AF$55)*IF(M5266,$AF$59,$AF$60)</f>
        <v>0.00124557567412892</v>
      </c>
      <c r="P5266">
        <f t="array" ref="P5266">$AE$2*_xlfn.IFS(B5266="data_scientist",$AH$7,TRUE,1)*_xlfn.IFS(B5266="data_analyst",$AH$8,TRUE,1)*_xlfn.IFS(B5266="data_engineer",$AH$9,TRUE,1)*IF(D5266,$AH$13,$AH$14)*IF(E5266,$AH$19,$AH$20)*IF(F5266,$AH$24,$AH$25)*IF(G5266,$AH$29,$AH$30)*IF(H5266,$AH$34,$AH$35)*IF(I5266,$AH$39,$AH$40)*IF(J5266,$AH$44,$AH$45)*IF(K5266,$AH$49,$AH$50)*IF(L5266,$AH$54,$AH$55)*IF(M5266,$AH$59,$AH$60)</f>
        <v>8.10056268048986e-5</v>
      </c>
      <c r="Q5266">
        <f t="shared" si="820"/>
        <v>0.00124557567412892</v>
      </c>
      <c r="R5266">
        <f t="shared" si="821"/>
        <v>0</v>
      </c>
      <c r="S5266">
        <f t="shared" si="822"/>
        <v>0</v>
      </c>
      <c r="T5266">
        <f t="shared" si="823"/>
        <v>0</v>
      </c>
      <c r="U5266">
        <f t="shared" si="824"/>
        <v>0</v>
      </c>
      <c r="V5266">
        <f t="shared" si="825"/>
        <v>1</v>
      </c>
      <c r="W5266">
        <f t="shared" si="826"/>
        <v>0</v>
      </c>
      <c r="X5266">
        <f t="shared" si="827"/>
        <v>0</v>
      </c>
      <c r="Y5266">
        <f t="shared" si="828"/>
        <v>0</v>
      </c>
      <c r="Z5266">
        <f t="shared" si="829"/>
        <v>0</v>
      </c>
    </row>
    <row r="5267" spans="1:26">
      <c r="A5267">
        <v>1</v>
      </c>
      <c r="B5267" t="s">
        <v>60</v>
      </c>
      <c r="C5267" t="s">
        <v>61</v>
      </c>
      <c r="D5267">
        <v>1</v>
      </c>
      <c r="E5267">
        <v>1</v>
      </c>
      <c r="F5267">
        <v>0</v>
      </c>
      <c r="G5267">
        <v>0</v>
      </c>
      <c r="H5267">
        <v>1</v>
      </c>
      <c r="I5267">
        <v>0</v>
      </c>
      <c r="J5267">
        <v>0</v>
      </c>
      <c r="K5267">
        <v>1</v>
      </c>
      <c r="L5267">
        <v>0</v>
      </c>
      <c r="M5267">
        <v>1</v>
      </c>
      <c r="N5267">
        <f t="array" ref="N5267">$AC$2*_xlfn.IFS(B5267="data_scientist",$AD$7,TRUE,1)*_xlfn.IFS(B5267="data_analyst",$AD$8,TRUE,1)*_xlfn.IFS(B5267="data_engineer",$AD$9,TRUE,1)*IF(D5267,$AD$13,$AD$14)*IF(E5267,$AD$19,$AD$20)*IF(F5267,$AD$24,$AD$25)*IF(G5267,$AD$29,$AD$30)*IF(H5267,$AD$34,$AD$35)*IF(I5267,$AD$39,$AD$40)*IF(J5267,$AD$44,$AD$45)*IF(K5267,$AD$49,$AD$50)*IF(L5267,$AD$54,$AD$55)*IF(M5267,$AD$59,$AD$60)</f>
        <v>4.11405201524316e-6</v>
      </c>
      <c r="O5267">
        <f t="array" ref="O5267">$AD$2*_xlfn.IFS(B5267="data_scientist",$AF$7,TRUE,1)*_xlfn.IFS(B5267="data_analyst",$AF$8,TRUE,1)*_xlfn.IFS(B5267="data_engineer",$AF$9,TRUE,1)*IF(D5267,$AF$13,$AF$14)*IF(E5267,$AF$19,$AF$20)*IF(F5267,$AF$24,$AF$25)*IF(G5267,$AF$29,$AF$30)*IF(H5267,$AF$34,$AF$35)*IF(I5267,$AF$39,$AF$40)*IF(J5267,$AF$44,$AF$45)*IF(K5267,$AF$49,$AF$50)*IF(L5267,$AF$54,$AF$55)*IF(M5267,$AF$59,$AF$60)</f>
        <v>0.00124557567412892</v>
      </c>
      <c r="P5267">
        <f t="array" ref="P5267">$AE$2*_xlfn.IFS(B5267="data_scientist",$AH$7,TRUE,1)*_xlfn.IFS(B5267="data_analyst",$AH$8,TRUE,1)*_xlfn.IFS(B5267="data_engineer",$AH$9,TRUE,1)*IF(D5267,$AH$13,$AH$14)*IF(E5267,$AH$19,$AH$20)*IF(F5267,$AH$24,$AH$25)*IF(G5267,$AH$29,$AH$30)*IF(H5267,$AH$34,$AH$35)*IF(I5267,$AH$39,$AH$40)*IF(J5267,$AH$44,$AH$45)*IF(K5267,$AH$49,$AH$50)*IF(L5267,$AH$54,$AH$55)*IF(M5267,$AH$59,$AH$60)</f>
        <v>8.10056268048986e-5</v>
      </c>
      <c r="Q5267">
        <f t="shared" si="820"/>
        <v>0.00124557567412892</v>
      </c>
      <c r="R5267">
        <f t="shared" si="821"/>
        <v>0</v>
      </c>
      <c r="S5267">
        <f t="shared" si="822"/>
        <v>0</v>
      </c>
      <c r="T5267">
        <f t="shared" si="823"/>
        <v>0</v>
      </c>
      <c r="U5267">
        <f t="shared" si="824"/>
        <v>0</v>
      </c>
      <c r="V5267">
        <f t="shared" si="825"/>
        <v>1</v>
      </c>
      <c r="W5267">
        <f t="shared" si="826"/>
        <v>0</v>
      </c>
      <c r="X5267">
        <f t="shared" si="827"/>
        <v>0</v>
      </c>
      <c r="Y5267">
        <f t="shared" si="828"/>
        <v>0</v>
      </c>
      <c r="Z5267">
        <f t="shared" si="829"/>
        <v>0</v>
      </c>
    </row>
    <row r="5268" spans="1:26">
      <c r="A5268">
        <v>1</v>
      </c>
      <c r="B5268" t="s">
        <v>60</v>
      </c>
      <c r="C5268" t="s">
        <v>61</v>
      </c>
      <c r="D5268">
        <v>1</v>
      </c>
      <c r="E5268">
        <v>1</v>
      </c>
      <c r="F5268">
        <v>0</v>
      </c>
      <c r="G5268">
        <v>0</v>
      </c>
      <c r="H5268">
        <v>1</v>
      </c>
      <c r="I5268">
        <v>0</v>
      </c>
      <c r="J5268">
        <v>0</v>
      </c>
      <c r="K5268">
        <v>1</v>
      </c>
      <c r="L5268">
        <v>0</v>
      </c>
      <c r="M5268">
        <v>1</v>
      </c>
      <c r="N5268">
        <f t="array" ref="N5268">$AC$2*_xlfn.IFS(B5268="data_scientist",$AD$7,TRUE,1)*_xlfn.IFS(B5268="data_analyst",$AD$8,TRUE,1)*_xlfn.IFS(B5268="data_engineer",$AD$9,TRUE,1)*IF(D5268,$AD$13,$AD$14)*IF(E5268,$AD$19,$AD$20)*IF(F5268,$AD$24,$AD$25)*IF(G5268,$AD$29,$AD$30)*IF(H5268,$AD$34,$AD$35)*IF(I5268,$AD$39,$AD$40)*IF(J5268,$AD$44,$AD$45)*IF(K5268,$AD$49,$AD$50)*IF(L5268,$AD$54,$AD$55)*IF(M5268,$AD$59,$AD$60)</f>
        <v>4.11405201524316e-6</v>
      </c>
      <c r="O5268">
        <f t="array" ref="O5268">$AD$2*_xlfn.IFS(B5268="data_scientist",$AF$7,TRUE,1)*_xlfn.IFS(B5268="data_analyst",$AF$8,TRUE,1)*_xlfn.IFS(B5268="data_engineer",$AF$9,TRUE,1)*IF(D5268,$AF$13,$AF$14)*IF(E5268,$AF$19,$AF$20)*IF(F5268,$AF$24,$AF$25)*IF(G5268,$AF$29,$AF$30)*IF(H5268,$AF$34,$AF$35)*IF(I5268,$AF$39,$AF$40)*IF(J5268,$AF$44,$AF$45)*IF(K5268,$AF$49,$AF$50)*IF(L5268,$AF$54,$AF$55)*IF(M5268,$AF$59,$AF$60)</f>
        <v>0.00124557567412892</v>
      </c>
      <c r="P5268">
        <f t="array" ref="P5268">$AE$2*_xlfn.IFS(B5268="data_scientist",$AH$7,TRUE,1)*_xlfn.IFS(B5268="data_analyst",$AH$8,TRUE,1)*_xlfn.IFS(B5268="data_engineer",$AH$9,TRUE,1)*IF(D5268,$AH$13,$AH$14)*IF(E5268,$AH$19,$AH$20)*IF(F5268,$AH$24,$AH$25)*IF(G5268,$AH$29,$AH$30)*IF(H5268,$AH$34,$AH$35)*IF(I5268,$AH$39,$AH$40)*IF(J5268,$AH$44,$AH$45)*IF(K5268,$AH$49,$AH$50)*IF(L5268,$AH$54,$AH$55)*IF(M5268,$AH$59,$AH$60)</f>
        <v>8.10056268048986e-5</v>
      </c>
      <c r="Q5268">
        <f t="shared" si="820"/>
        <v>0.00124557567412892</v>
      </c>
      <c r="R5268">
        <f t="shared" si="821"/>
        <v>0</v>
      </c>
      <c r="S5268">
        <f t="shared" si="822"/>
        <v>0</v>
      </c>
      <c r="T5268">
        <f t="shared" si="823"/>
        <v>0</v>
      </c>
      <c r="U5268">
        <f t="shared" si="824"/>
        <v>0</v>
      </c>
      <c r="V5268">
        <f t="shared" si="825"/>
        <v>1</v>
      </c>
      <c r="W5268">
        <f t="shared" si="826"/>
        <v>0</v>
      </c>
      <c r="X5268">
        <f t="shared" si="827"/>
        <v>0</v>
      </c>
      <c r="Y5268">
        <f t="shared" si="828"/>
        <v>0</v>
      </c>
      <c r="Z5268">
        <f t="shared" si="829"/>
        <v>0</v>
      </c>
    </row>
    <row r="5269" spans="1:26">
      <c r="A5269">
        <v>1</v>
      </c>
      <c r="B5269" t="s">
        <v>60</v>
      </c>
      <c r="C5269" t="s">
        <v>61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1</v>
      </c>
      <c r="L5269">
        <v>0</v>
      </c>
      <c r="M5269">
        <v>1</v>
      </c>
      <c r="N5269">
        <f t="array" ref="N5269">$AC$2*_xlfn.IFS(B5269="data_scientist",$AD$7,TRUE,1)*_xlfn.IFS(B5269="data_analyst",$AD$8,TRUE,1)*_xlfn.IFS(B5269="data_engineer",$AD$9,TRUE,1)*IF(D5269,$AD$13,$AD$14)*IF(E5269,$AD$19,$AD$20)*IF(F5269,$AD$24,$AD$25)*IF(G5269,$AD$29,$AD$30)*IF(H5269,$AD$34,$AD$35)*IF(I5269,$AD$39,$AD$40)*IF(J5269,$AD$44,$AD$45)*IF(K5269,$AD$49,$AD$50)*IF(L5269,$AD$54,$AD$55)*IF(M5269,$AD$59,$AD$60)</f>
        <v>0.000100761020780475</v>
      </c>
      <c r="O5269">
        <f t="array" ref="O5269">$AD$2*_xlfn.IFS(B5269="data_scientist",$AF$7,TRUE,1)*_xlfn.IFS(B5269="data_analyst",$AF$8,TRUE,1)*_xlfn.IFS(B5269="data_engineer",$AF$9,TRUE,1)*IF(D5269,$AF$13,$AF$14)*IF(E5269,$AF$19,$AF$20)*IF(F5269,$AF$24,$AF$25)*IF(G5269,$AF$29,$AF$30)*IF(H5269,$AF$34,$AF$35)*IF(I5269,$AF$39,$AF$40)*IF(J5269,$AF$44,$AF$45)*IF(K5269,$AF$49,$AF$50)*IF(L5269,$AF$54,$AF$55)*IF(M5269,$AF$59,$AF$60)</f>
        <v>0.000570354407930208</v>
      </c>
      <c r="P5269">
        <f t="array" ref="P5269">$AE$2*_xlfn.IFS(B5269="data_scientist",$AH$7,TRUE,1)*_xlfn.IFS(B5269="data_analyst",$AH$8,TRUE,1)*_xlfn.IFS(B5269="data_engineer",$AH$9,TRUE,1)*IF(D5269,$AH$13,$AH$14)*IF(E5269,$AH$19,$AH$20)*IF(F5269,$AH$24,$AH$25)*IF(G5269,$AH$29,$AH$30)*IF(H5269,$AH$34,$AH$35)*IF(I5269,$AH$39,$AH$40)*IF(J5269,$AH$44,$AH$45)*IF(K5269,$AH$49,$AH$50)*IF(L5269,$AH$54,$AH$55)*IF(M5269,$AH$59,$AH$60)</f>
        <v>0.000117011630901126</v>
      </c>
      <c r="Q5269">
        <f t="shared" si="820"/>
        <v>0.000570354407930208</v>
      </c>
      <c r="R5269">
        <f t="shared" si="821"/>
        <v>0</v>
      </c>
      <c r="S5269">
        <f t="shared" si="822"/>
        <v>0</v>
      </c>
      <c r="T5269">
        <f t="shared" si="823"/>
        <v>0</v>
      </c>
      <c r="U5269">
        <f t="shared" si="824"/>
        <v>0</v>
      </c>
      <c r="V5269">
        <f t="shared" si="825"/>
        <v>1</v>
      </c>
      <c r="W5269">
        <f t="shared" si="826"/>
        <v>0</v>
      </c>
      <c r="X5269">
        <f t="shared" si="827"/>
        <v>0</v>
      </c>
      <c r="Y5269">
        <f t="shared" si="828"/>
        <v>0</v>
      </c>
      <c r="Z5269">
        <f t="shared" si="829"/>
        <v>0</v>
      </c>
    </row>
    <row r="5270" spans="1:26">
      <c r="A5270">
        <v>1</v>
      </c>
      <c r="B5270" t="s">
        <v>60</v>
      </c>
      <c r="C5270" t="s">
        <v>61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1</v>
      </c>
      <c r="L5270">
        <v>0</v>
      </c>
      <c r="M5270">
        <v>1</v>
      </c>
      <c r="N5270">
        <f t="array" ref="N5270">$AC$2*_xlfn.IFS(B5270="data_scientist",$AD$7,TRUE,1)*_xlfn.IFS(B5270="data_analyst",$AD$8,TRUE,1)*_xlfn.IFS(B5270="data_engineer",$AD$9,TRUE,1)*IF(D5270,$AD$13,$AD$14)*IF(E5270,$AD$19,$AD$20)*IF(F5270,$AD$24,$AD$25)*IF(G5270,$AD$29,$AD$30)*IF(H5270,$AD$34,$AD$35)*IF(I5270,$AD$39,$AD$40)*IF(J5270,$AD$44,$AD$45)*IF(K5270,$AD$49,$AD$50)*IF(L5270,$AD$54,$AD$55)*IF(M5270,$AD$59,$AD$60)</f>
        <v>0.000100761020780475</v>
      </c>
      <c r="O5270">
        <f t="array" ref="O5270">$AD$2*_xlfn.IFS(B5270="data_scientist",$AF$7,TRUE,1)*_xlfn.IFS(B5270="data_analyst",$AF$8,TRUE,1)*_xlfn.IFS(B5270="data_engineer",$AF$9,TRUE,1)*IF(D5270,$AF$13,$AF$14)*IF(E5270,$AF$19,$AF$20)*IF(F5270,$AF$24,$AF$25)*IF(G5270,$AF$29,$AF$30)*IF(H5270,$AF$34,$AF$35)*IF(I5270,$AF$39,$AF$40)*IF(J5270,$AF$44,$AF$45)*IF(K5270,$AF$49,$AF$50)*IF(L5270,$AF$54,$AF$55)*IF(M5270,$AF$59,$AF$60)</f>
        <v>0.000570354407930208</v>
      </c>
      <c r="P5270">
        <f t="array" ref="P5270">$AE$2*_xlfn.IFS(B5270="data_scientist",$AH$7,TRUE,1)*_xlfn.IFS(B5270="data_analyst",$AH$8,TRUE,1)*_xlfn.IFS(B5270="data_engineer",$AH$9,TRUE,1)*IF(D5270,$AH$13,$AH$14)*IF(E5270,$AH$19,$AH$20)*IF(F5270,$AH$24,$AH$25)*IF(G5270,$AH$29,$AH$30)*IF(H5270,$AH$34,$AH$35)*IF(I5270,$AH$39,$AH$40)*IF(J5270,$AH$44,$AH$45)*IF(K5270,$AH$49,$AH$50)*IF(L5270,$AH$54,$AH$55)*IF(M5270,$AH$59,$AH$60)</f>
        <v>0.000117011630901126</v>
      </c>
      <c r="Q5270">
        <f t="shared" si="820"/>
        <v>0.000570354407930208</v>
      </c>
      <c r="R5270">
        <f t="shared" si="821"/>
        <v>0</v>
      </c>
      <c r="S5270">
        <f t="shared" si="822"/>
        <v>0</v>
      </c>
      <c r="T5270">
        <f t="shared" si="823"/>
        <v>0</v>
      </c>
      <c r="U5270">
        <f t="shared" si="824"/>
        <v>0</v>
      </c>
      <c r="V5270">
        <f t="shared" si="825"/>
        <v>1</v>
      </c>
      <c r="W5270">
        <f t="shared" si="826"/>
        <v>0</v>
      </c>
      <c r="X5270">
        <f t="shared" si="827"/>
        <v>0</v>
      </c>
      <c r="Y5270">
        <f t="shared" si="828"/>
        <v>0</v>
      </c>
      <c r="Z5270">
        <f t="shared" si="829"/>
        <v>0</v>
      </c>
    </row>
    <row r="5271" spans="1:26">
      <c r="A5271">
        <v>1</v>
      </c>
      <c r="B5271" t="s">
        <v>60</v>
      </c>
      <c r="C5271" t="s">
        <v>61</v>
      </c>
      <c r="D5271">
        <v>1</v>
      </c>
      <c r="E5271">
        <v>0</v>
      </c>
      <c r="F5271">
        <v>0</v>
      </c>
      <c r="G5271">
        <v>0</v>
      </c>
      <c r="H5271">
        <v>1</v>
      </c>
      <c r="I5271">
        <v>0</v>
      </c>
      <c r="J5271">
        <v>1</v>
      </c>
      <c r="K5271">
        <v>1</v>
      </c>
      <c r="L5271">
        <v>0</v>
      </c>
      <c r="M5271">
        <v>1</v>
      </c>
      <c r="N5271">
        <f t="array" ref="N5271">$AC$2*_xlfn.IFS(B5271="data_scientist",$AD$7,TRUE,1)*_xlfn.IFS(B5271="data_analyst",$AD$8,TRUE,1)*_xlfn.IFS(B5271="data_engineer",$AD$9,TRUE,1)*IF(D5271,$AD$13,$AD$14)*IF(E5271,$AD$19,$AD$20)*IF(F5271,$AD$24,$AD$25)*IF(G5271,$AD$29,$AD$30)*IF(H5271,$AD$34,$AD$35)*IF(I5271,$AD$39,$AD$40)*IF(J5271,$AD$44,$AD$45)*IF(K5271,$AD$49,$AD$50)*IF(L5271,$AD$54,$AD$55)*IF(M5271,$AD$59,$AD$60)</f>
        <v>6.23265135108707e-7</v>
      </c>
      <c r="O5271">
        <f t="array" ref="O5271">$AD$2*_xlfn.IFS(B5271="data_scientist",$AF$7,TRUE,1)*_xlfn.IFS(B5271="data_analyst",$AF$8,TRUE,1)*_xlfn.IFS(B5271="data_engineer",$AF$9,TRUE,1)*IF(D5271,$AF$13,$AF$14)*IF(E5271,$AF$19,$AF$20)*IF(F5271,$AF$24,$AF$25)*IF(G5271,$AF$29,$AF$30)*IF(H5271,$AF$34,$AF$35)*IF(I5271,$AF$39,$AF$40)*IF(J5271,$AF$44,$AF$45)*IF(K5271,$AF$49,$AF$50)*IF(L5271,$AF$54,$AF$55)*IF(M5271,$AF$59,$AF$60)</f>
        <v>0.000215224006223895</v>
      </c>
      <c r="P5271">
        <f t="array" ref="P5271">$AE$2*_xlfn.IFS(B5271="data_scientist",$AH$7,TRUE,1)*_xlfn.IFS(B5271="data_analyst",$AH$8,TRUE,1)*_xlfn.IFS(B5271="data_engineer",$AH$9,TRUE,1)*IF(D5271,$AH$13,$AH$14)*IF(E5271,$AH$19,$AH$20)*IF(F5271,$AH$24,$AH$25)*IF(G5271,$AH$29,$AH$30)*IF(H5271,$AH$34,$AH$35)*IF(I5271,$AH$39,$AH$40)*IF(J5271,$AH$44,$AH$45)*IF(K5271,$AH$49,$AH$50)*IF(L5271,$AH$54,$AH$55)*IF(M5271,$AH$59,$AH$60)</f>
        <v>1.37902436108339e-5</v>
      </c>
      <c r="Q5271">
        <f t="shared" si="820"/>
        <v>0.000215224006223895</v>
      </c>
      <c r="R5271">
        <f t="shared" si="821"/>
        <v>0</v>
      </c>
      <c r="S5271">
        <f t="shared" si="822"/>
        <v>0</v>
      </c>
      <c r="T5271">
        <f t="shared" si="823"/>
        <v>0</v>
      </c>
      <c r="U5271">
        <f t="shared" si="824"/>
        <v>0</v>
      </c>
      <c r="V5271">
        <f t="shared" si="825"/>
        <v>1</v>
      </c>
      <c r="W5271">
        <f t="shared" si="826"/>
        <v>0</v>
      </c>
      <c r="X5271">
        <f t="shared" si="827"/>
        <v>0</v>
      </c>
      <c r="Y5271">
        <f t="shared" si="828"/>
        <v>0</v>
      </c>
      <c r="Z5271">
        <f t="shared" si="829"/>
        <v>0</v>
      </c>
    </row>
    <row r="5272" spans="1:26">
      <c r="A5272">
        <v>1</v>
      </c>
      <c r="B5272" t="s">
        <v>60</v>
      </c>
      <c r="C5272" t="s">
        <v>61</v>
      </c>
      <c r="D5272">
        <v>0</v>
      </c>
      <c r="E5272">
        <v>0</v>
      </c>
      <c r="F5272">
        <v>1</v>
      </c>
      <c r="G5272">
        <v>0</v>
      </c>
      <c r="H5272">
        <v>1</v>
      </c>
      <c r="I5272">
        <v>0</v>
      </c>
      <c r="J5272">
        <v>0</v>
      </c>
      <c r="K5272">
        <v>1</v>
      </c>
      <c r="L5272">
        <v>0</v>
      </c>
      <c r="M5272">
        <v>1</v>
      </c>
      <c r="N5272">
        <f t="array" ref="N5272">$AC$2*_xlfn.IFS(B5272="data_scientist",$AD$7,TRUE,1)*_xlfn.IFS(B5272="data_analyst",$AD$8,TRUE,1)*_xlfn.IFS(B5272="data_engineer",$AD$9,TRUE,1)*IF(D5272,$AD$13,$AD$14)*IF(E5272,$AD$19,$AD$20)*IF(F5272,$AD$24,$AD$25)*IF(G5272,$AD$29,$AD$30)*IF(H5272,$AD$34,$AD$35)*IF(I5272,$AD$39,$AD$40)*IF(J5272,$AD$44,$AD$45)*IF(K5272,$AD$49,$AD$50)*IF(L5272,$AD$54,$AD$55)*IF(M5272,$AD$59,$AD$60)</f>
        <v>1.22442150666209e-6</v>
      </c>
      <c r="O5272">
        <f t="array" ref="O5272">$AD$2*_xlfn.IFS(B5272="data_scientist",$AF$7,TRUE,1)*_xlfn.IFS(B5272="data_analyst",$AF$8,TRUE,1)*_xlfn.IFS(B5272="data_engineer",$AF$9,TRUE,1)*IF(D5272,$AF$13,$AF$14)*IF(E5272,$AF$19,$AF$20)*IF(F5272,$AF$24,$AF$25)*IF(G5272,$AF$29,$AF$30)*IF(H5272,$AF$34,$AF$35)*IF(I5272,$AF$39,$AF$40)*IF(J5272,$AF$44,$AF$45)*IF(K5272,$AF$49,$AF$50)*IF(L5272,$AF$54,$AF$55)*IF(M5272,$AF$59,$AF$60)</f>
        <v>0.000468384794931698</v>
      </c>
      <c r="P5272">
        <f t="array" ref="P5272">$AE$2*_xlfn.IFS(B5272="data_scientist",$AH$7,TRUE,1)*_xlfn.IFS(B5272="data_analyst",$AH$8,TRUE,1)*_xlfn.IFS(B5272="data_engineer",$AH$9,TRUE,1)*IF(D5272,$AH$13,$AH$14)*IF(E5272,$AH$19,$AH$20)*IF(F5272,$AH$24,$AH$25)*IF(G5272,$AH$29,$AH$30)*IF(H5272,$AH$34,$AH$35)*IF(I5272,$AH$39,$AH$40)*IF(J5272,$AH$44,$AH$45)*IF(K5272,$AH$49,$AH$50)*IF(L5272,$AH$54,$AH$55)*IF(M5272,$AH$59,$AH$60)</f>
        <v>3.92681033352398e-5</v>
      </c>
      <c r="Q5272">
        <f t="shared" si="820"/>
        <v>0.000468384794931698</v>
      </c>
      <c r="R5272">
        <f t="shared" si="821"/>
        <v>0</v>
      </c>
      <c r="S5272">
        <f t="shared" si="822"/>
        <v>0</v>
      </c>
      <c r="T5272">
        <f t="shared" si="823"/>
        <v>0</v>
      </c>
      <c r="U5272">
        <f t="shared" si="824"/>
        <v>0</v>
      </c>
      <c r="V5272">
        <f t="shared" si="825"/>
        <v>1</v>
      </c>
      <c r="W5272">
        <f t="shared" si="826"/>
        <v>0</v>
      </c>
      <c r="X5272">
        <f t="shared" si="827"/>
        <v>0</v>
      </c>
      <c r="Y5272">
        <f t="shared" si="828"/>
        <v>0</v>
      </c>
      <c r="Z5272">
        <f t="shared" si="829"/>
        <v>0</v>
      </c>
    </row>
    <row r="5273" spans="1:26">
      <c r="A5273">
        <v>1</v>
      </c>
      <c r="B5273" t="s">
        <v>60</v>
      </c>
      <c r="C5273" t="s">
        <v>61</v>
      </c>
      <c r="D5273">
        <v>1</v>
      </c>
      <c r="E5273">
        <v>1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1</v>
      </c>
      <c r="L5273">
        <v>0</v>
      </c>
      <c r="M5273">
        <v>1</v>
      </c>
      <c r="N5273">
        <f t="array" ref="N5273">$AC$2*_xlfn.IFS(B5273="data_scientist",$AD$7,TRUE,1)*_xlfn.IFS(B5273="data_analyst",$AD$8,TRUE,1)*_xlfn.IFS(B5273="data_engineer",$AD$9,TRUE,1)*IF(D5273,$AD$13,$AD$14)*IF(E5273,$AD$19,$AD$20)*IF(F5273,$AD$24,$AD$25)*IF(G5273,$AD$29,$AD$30)*IF(H5273,$AD$34,$AD$35)*IF(I5273,$AD$39,$AD$40)*IF(J5273,$AD$44,$AD$45)*IF(K5273,$AD$49,$AD$50)*IF(L5273,$AD$54,$AD$55)*IF(M5273,$AD$59,$AD$60)</f>
        <v>6.1597549439237e-5</v>
      </c>
      <c r="O5273">
        <f t="array" ref="O5273">$AD$2*_xlfn.IFS(B5273="data_scientist",$AF$7,TRUE,1)*_xlfn.IFS(B5273="data_analyst",$AF$8,TRUE,1)*_xlfn.IFS(B5273="data_engineer",$AF$9,TRUE,1)*IF(D5273,$AF$13,$AF$14)*IF(E5273,$AF$19,$AF$20)*IF(F5273,$AF$24,$AF$25)*IF(G5273,$AF$29,$AF$30)*IF(H5273,$AF$34,$AF$35)*IF(I5273,$AF$39,$AF$40)*IF(J5273,$AF$44,$AF$45)*IF(K5273,$AF$49,$AF$50)*IF(L5273,$AF$54,$AF$55)*IF(M5273,$AF$59,$AF$60)</f>
        <v>0.001725406418978</v>
      </c>
      <c r="P5273">
        <f t="array" ref="P5273">$AE$2*_xlfn.IFS(B5273="data_scientist",$AH$7,TRUE,1)*_xlfn.IFS(B5273="data_analyst",$AH$8,TRUE,1)*_xlfn.IFS(B5273="data_engineer",$AH$9,TRUE,1)*IF(D5273,$AH$13,$AH$14)*IF(E5273,$AH$19,$AH$20)*IF(F5273,$AH$24,$AH$25)*IF(G5273,$AH$29,$AH$30)*IF(H5273,$AH$34,$AH$35)*IF(I5273,$AH$39,$AH$40)*IF(J5273,$AH$44,$AH$45)*IF(K5273,$AH$49,$AH$50)*IF(L5273,$AH$54,$AH$55)*IF(M5273,$AH$59,$AH$60)</f>
        <v>0.000164904311709972</v>
      </c>
      <c r="Q5273">
        <f t="shared" si="820"/>
        <v>0.001725406418978</v>
      </c>
      <c r="R5273">
        <f t="shared" si="821"/>
        <v>0</v>
      </c>
      <c r="S5273">
        <f t="shared" si="822"/>
        <v>0</v>
      </c>
      <c r="T5273">
        <f t="shared" si="823"/>
        <v>0</v>
      </c>
      <c r="U5273">
        <f t="shared" si="824"/>
        <v>0</v>
      </c>
      <c r="V5273">
        <f t="shared" si="825"/>
        <v>1</v>
      </c>
      <c r="W5273">
        <f t="shared" si="826"/>
        <v>0</v>
      </c>
      <c r="X5273">
        <f t="shared" si="827"/>
        <v>0</v>
      </c>
      <c r="Y5273">
        <f t="shared" si="828"/>
        <v>0</v>
      </c>
      <c r="Z5273">
        <f t="shared" si="829"/>
        <v>0</v>
      </c>
    </row>
    <row r="5274" spans="1:26">
      <c r="A5274">
        <v>1</v>
      </c>
      <c r="B5274" t="s">
        <v>60</v>
      </c>
      <c r="C5274" t="s">
        <v>61</v>
      </c>
      <c r="D5274">
        <v>1</v>
      </c>
      <c r="E5274">
        <v>1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1</v>
      </c>
      <c r="L5274">
        <v>0</v>
      </c>
      <c r="M5274">
        <v>1</v>
      </c>
      <c r="N5274">
        <f t="array" ref="N5274">$AC$2*_xlfn.IFS(B5274="data_scientist",$AD$7,TRUE,1)*_xlfn.IFS(B5274="data_analyst",$AD$8,TRUE,1)*_xlfn.IFS(B5274="data_engineer",$AD$9,TRUE,1)*IF(D5274,$AD$13,$AD$14)*IF(E5274,$AD$19,$AD$20)*IF(F5274,$AD$24,$AD$25)*IF(G5274,$AD$29,$AD$30)*IF(H5274,$AD$34,$AD$35)*IF(I5274,$AD$39,$AD$40)*IF(J5274,$AD$44,$AD$45)*IF(K5274,$AD$49,$AD$50)*IF(L5274,$AD$54,$AD$55)*IF(M5274,$AD$59,$AD$60)</f>
        <v>6.1597549439237e-5</v>
      </c>
      <c r="O5274">
        <f t="array" ref="O5274">$AD$2*_xlfn.IFS(B5274="data_scientist",$AF$7,TRUE,1)*_xlfn.IFS(B5274="data_analyst",$AF$8,TRUE,1)*_xlfn.IFS(B5274="data_engineer",$AF$9,TRUE,1)*IF(D5274,$AF$13,$AF$14)*IF(E5274,$AF$19,$AF$20)*IF(F5274,$AF$24,$AF$25)*IF(G5274,$AF$29,$AF$30)*IF(H5274,$AF$34,$AF$35)*IF(I5274,$AF$39,$AF$40)*IF(J5274,$AF$44,$AF$45)*IF(K5274,$AF$49,$AF$50)*IF(L5274,$AF$54,$AF$55)*IF(M5274,$AF$59,$AF$60)</f>
        <v>0.001725406418978</v>
      </c>
      <c r="P5274">
        <f t="array" ref="P5274">$AE$2*_xlfn.IFS(B5274="data_scientist",$AH$7,TRUE,1)*_xlfn.IFS(B5274="data_analyst",$AH$8,TRUE,1)*_xlfn.IFS(B5274="data_engineer",$AH$9,TRUE,1)*IF(D5274,$AH$13,$AH$14)*IF(E5274,$AH$19,$AH$20)*IF(F5274,$AH$24,$AH$25)*IF(G5274,$AH$29,$AH$30)*IF(H5274,$AH$34,$AH$35)*IF(I5274,$AH$39,$AH$40)*IF(J5274,$AH$44,$AH$45)*IF(K5274,$AH$49,$AH$50)*IF(L5274,$AH$54,$AH$55)*IF(M5274,$AH$59,$AH$60)</f>
        <v>0.000164904311709972</v>
      </c>
      <c r="Q5274">
        <f t="shared" si="820"/>
        <v>0.001725406418978</v>
      </c>
      <c r="R5274">
        <f t="shared" si="821"/>
        <v>0</v>
      </c>
      <c r="S5274">
        <f t="shared" si="822"/>
        <v>0</v>
      </c>
      <c r="T5274">
        <f t="shared" si="823"/>
        <v>0</v>
      </c>
      <c r="U5274">
        <f t="shared" si="824"/>
        <v>0</v>
      </c>
      <c r="V5274">
        <f t="shared" si="825"/>
        <v>1</v>
      </c>
      <c r="W5274">
        <f t="shared" si="826"/>
        <v>0</v>
      </c>
      <c r="X5274">
        <f t="shared" si="827"/>
        <v>0</v>
      </c>
      <c r="Y5274">
        <f t="shared" si="828"/>
        <v>0</v>
      </c>
      <c r="Z5274">
        <f t="shared" si="829"/>
        <v>0</v>
      </c>
    </row>
    <row r="5275" spans="1:26">
      <c r="A5275">
        <v>1</v>
      </c>
      <c r="B5275" t="s">
        <v>60</v>
      </c>
      <c r="C5275" t="s">
        <v>61</v>
      </c>
      <c r="D5275">
        <v>1</v>
      </c>
      <c r="E5275">
        <v>1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1</v>
      </c>
      <c r="L5275">
        <v>0</v>
      </c>
      <c r="M5275">
        <v>1</v>
      </c>
      <c r="N5275">
        <f t="array" ref="N5275">$AC$2*_xlfn.IFS(B5275="data_scientist",$AD$7,TRUE,1)*_xlfn.IFS(B5275="data_analyst",$AD$8,TRUE,1)*_xlfn.IFS(B5275="data_engineer",$AD$9,TRUE,1)*IF(D5275,$AD$13,$AD$14)*IF(E5275,$AD$19,$AD$20)*IF(F5275,$AD$24,$AD$25)*IF(G5275,$AD$29,$AD$30)*IF(H5275,$AD$34,$AD$35)*IF(I5275,$AD$39,$AD$40)*IF(J5275,$AD$44,$AD$45)*IF(K5275,$AD$49,$AD$50)*IF(L5275,$AD$54,$AD$55)*IF(M5275,$AD$59,$AD$60)</f>
        <v>6.1597549439237e-5</v>
      </c>
      <c r="O5275">
        <f t="array" ref="O5275">$AD$2*_xlfn.IFS(B5275="data_scientist",$AF$7,TRUE,1)*_xlfn.IFS(B5275="data_analyst",$AF$8,TRUE,1)*_xlfn.IFS(B5275="data_engineer",$AF$9,TRUE,1)*IF(D5275,$AF$13,$AF$14)*IF(E5275,$AF$19,$AF$20)*IF(F5275,$AF$24,$AF$25)*IF(G5275,$AF$29,$AF$30)*IF(H5275,$AF$34,$AF$35)*IF(I5275,$AF$39,$AF$40)*IF(J5275,$AF$44,$AF$45)*IF(K5275,$AF$49,$AF$50)*IF(L5275,$AF$54,$AF$55)*IF(M5275,$AF$59,$AF$60)</f>
        <v>0.001725406418978</v>
      </c>
      <c r="P5275">
        <f t="array" ref="P5275">$AE$2*_xlfn.IFS(B5275="data_scientist",$AH$7,TRUE,1)*_xlfn.IFS(B5275="data_analyst",$AH$8,TRUE,1)*_xlfn.IFS(B5275="data_engineer",$AH$9,TRUE,1)*IF(D5275,$AH$13,$AH$14)*IF(E5275,$AH$19,$AH$20)*IF(F5275,$AH$24,$AH$25)*IF(G5275,$AH$29,$AH$30)*IF(H5275,$AH$34,$AH$35)*IF(I5275,$AH$39,$AH$40)*IF(J5275,$AH$44,$AH$45)*IF(K5275,$AH$49,$AH$50)*IF(L5275,$AH$54,$AH$55)*IF(M5275,$AH$59,$AH$60)</f>
        <v>0.000164904311709972</v>
      </c>
      <c r="Q5275">
        <f t="shared" si="820"/>
        <v>0.001725406418978</v>
      </c>
      <c r="R5275">
        <f t="shared" si="821"/>
        <v>0</v>
      </c>
      <c r="S5275">
        <f t="shared" si="822"/>
        <v>0</v>
      </c>
      <c r="T5275">
        <f t="shared" si="823"/>
        <v>0</v>
      </c>
      <c r="U5275">
        <f t="shared" si="824"/>
        <v>0</v>
      </c>
      <c r="V5275">
        <f t="shared" si="825"/>
        <v>1</v>
      </c>
      <c r="W5275">
        <f t="shared" si="826"/>
        <v>0</v>
      </c>
      <c r="X5275">
        <f t="shared" si="827"/>
        <v>0</v>
      </c>
      <c r="Y5275">
        <f t="shared" si="828"/>
        <v>0</v>
      </c>
      <c r="Z5275">
        <f t="shared" si="829"/>
        <v>0</v>
      </c>
    </row>
    <row r="5276" spans="1:26">
      <c r="A5276">
        <v>1</v>
      </c>
      <c r="B5276" t="s">
        <v>60</v>
      </c>
      <c r="C5276" t="s">
        <v>61</v>
      </c>
      <c r="D5276">
        <v>1</v>
      </c>
      <c r="E5276">
        <v>0</v>
      </c>
      <c r="F5276">
        <v>0</v>
      </c>
      <c r="G5276">
        <v>0</v>
      </c>
      <c r="H5276">
        <v>1</v>
      </c>
      <c r="I5276">
        <v>0</v>
      </c>
      <c r="J5276">
        <v>0</v>
      </c>
      <c r="K5276">
        <v>1</v>
      </c>
      <c r="L5276">
        <v>1</v>
      </c>
      <c r="M5276">
        <v>1</v>
      </c>
      <c r="N5276">
        <f t="array" ref="N5276">$AC$2*_xlfn.IFS(B5276="data_scientist",$AD$7,TRUE,1)*_xlfn.IFS(B5276="data_analyst",$AD$8,TRUE,1)*_xlfn.IFS(B5276="data_engineer",$AD$9,TRUE,1)*IF(D5276,$AD$13,$AD$14)*IF(E5276,$AD$19,$AD$20)*IF(F5276,$AD$24,$AD$25)*IF(G5276,$AD$29,$AD$30)*IF(H5276,$AD$34,$AD$35)*IF(I5276,$AD$39,$AD$40)*IF(J5276,$AD$44,$AD$45)*IF(K5276,$AD$49,$AD$50)*IF(L5276,$AD$54,$AD$55)*IF(M5276,$AD$59,$AD$60)</f>
        <v>2.67558784888113e-7</v>
      </c>
      <c r="O5276">
        <f t="array" ref="O5276">$AD$2*_xlfn.IFS(B5276="data_scientist",$AF$7,TRUE,1)*_xlfn.IFS(B5276="data_analyst",$AF$8,TRUE,1)*_xlfn.IFS(B5276="data_engineer",$AF$9,TRUE,1)*IF(D5276,$AF$13,$AF$14)*IF(E5276,$AF$19,$AF$20)*IF(F5276,$AF$24,$AF$25)*IF(G5276,$AF$29,$AF$30)*IF(H5276,$AF$34,$AF$35)*IF(I5276,$AF$39,$AF$40)*IF(J5276,$AF$44,$AF$45)*IF(K5276,$AF$49,$AF$50)*IF(L5276,$AF$54,$AF$55)*IF(M5276,$AF$59,$AF$60)</f>
        <v>0.00060015375717898</v>
      </c>
      <c r="P5276">
        <f t="array" ref="P5276">$AE$2*_xlfn.IFS(B5276="data_scientist",$AH$7,TRUE,1)*_xlfn.IFS(B5276="data_analyst",$AH$8,TRUE,1)*_xlfn.IFS(B5276="data_engineer",$AH$9,TRUE,1)*IF(D5276,$AH$13,$AH$14)*IF(E5276,$AH$19,$AH$20)*IF(F5276,$AH$24,$AH$25)*IF(G5276,$AH$29,$AH$30)*IF(H5276,$AH$34,$AH$35)*IF(I5276,$AH$39,$AH$40)*IF(J5276,$AH$44,$AH$45)*IF(K5276,$AH$49,$AH$50)*IF(L5276,$AH$54,$AH$55)*IF(M5276,$AH$59,$AH$60)</f>
        <v>2.40800921018817e-5</v>
      </c>
      <c r="Q5276">
        <f t="shared" si="820"/>
        <v>0.00060015375717898</v>
      </c>
      <c r="R5276">
        <f t="shared" si="821"/>
        <v>0</v>
      </c>
      <c r="S5276">
        <f t="shared" si="822"/>
        <v>0</v>
      </c>
      <c r="T5276">
        <f t="shared" si="823"/>
        <v>0</v>
      </c>
      <c r="U5276">
        <f t="shared" si="824"/>
        <v>0</v>
      </c>
      <c r="V5276">
        <f t="shared" si="825"/>
        <v>1</v>
      </c>
      <c r="W5276">
        <f t="shared" si="826"/>
        <v>0</v>
      </c>
      <c r="X5276">
        <f t="shared" si="827"/>
        <v>0</v>
      </c>
      <c r="Y5276">
        <f t="shared" si="828"/>
        <v>0</v>
      </c>
      <c r="Z5276">
        <f t="shared" si="829"/>
        <v>0</v>
      </c>
    </row>
    <row r="5277" spans="1:26">
      <c r="A5277">
        <v>1</v>
      </c>
      <c r="B5277" t="s">
        <v>60</v>
      </c>
      <c r="C5277" t="s">
        <v>61</v>
      </c>
      <c r="D5277">
        <v>1</v>
      </c>
      <c r="E5277">
        <v>1</v>
      </c>
      <c r="F5277">
        <v>0</v>
      </c>
      <c r="G5277">
        <v>1</v>
      </c>
      <c r="H5277">
        <v>1</v>
      </c>
      <c r="I5277">
        <v>0</v>
      </c>
      <c r="J5277">
        <v>0</v>
      </c>
      <c r="K5277">
        <v>1</v>
      </c>
      <c r="L5277">
        <v>1</v>
      </c>
      <c r="M5277">
        <v>1</v>
      </c>
      <c r="N5277">
        <f t="array" ref="N5277">$AC$2*_xlfn.IFS(B5277="data_scientist",$AD$7,TRUE,1)*_xlfn.IFS(B5277="data_analyst",$AD$8,TRUE,1)*_xlfn.IFS(B5277="data_engineer",$AD$9,TRUE,1)*IF(D5277,$AD$13,$AD$14)*IF(E5277,$AD$19,$AD$20)*IF(F5277,$AD$24,$AD$25)*IF(G5277,$AD$29,$AD$30)*IF(H5277,$AD$34,$AD$35)*IF(I5277,$AD$39,$AD$40)*IF(J5277,$AD$44,$AD$45)*IF(K5277,$AD$49,$AD$50)*IF(L5277,$AD$54,$AD$55)*IF(M5277,$AD$59,$AD$60)</f>
        <v>1.24812565549127e-7</v>
      </c>
      <c r="O5277">
        <f t="array" ref="O5277">$AD$2*_xlfn.IFS(B5277="data_scientist",$AF$7,TRUE,1)*_xlfn.IFS(B5277="data_analyst",$AF$8,TRUE,1)*_xlfn.IFS(B5277="data_engineer",$AF$9,TRUE,1)*IF(D5277,$AF$13,$AF$14)*IF(E5277,$AF$19,$AF$20)*IF(F5277,$AF$24,$AF$25)*IF(G5277,$AF$29,$AF$30)*IF(H5277,$AF$34,$AF$35)*IF(I5277,$AF$39,$AF$40)*IF(J5277,$AF$44,$AF$45)*IF(K5277,$AF$49,$AF$50)*IF(L5277,$AF$54,$AF$55)*IF(M5277,$AF$59,$AF$60)</f>
        <v>0.0006090074768068</v>
      </c>
      <c r="P5277">
        <f t="array" ref="P5277">$AE$2*_xlfn.IFS(B5277="data_scientist",$AH$7,TRUE,1)*_xlfn.IFS(B5277="data_analyst",$AH$8,TRUE,1)*_xlfn.IFS(B5277="data_engineer",$AH$9,TRUE,1)*IF(D5277,$AH$13,$AH$14)*IF(E5277,$AH$19,$AH$20)*IF(F5277,$AH$24,$AH$25)*IF(G5277,$AH$29,$AH$30)*IF(H5277,$AH$34,$AH$35)*IF(I5277,$AH$39,$AH$40)*IF(J5277,$AH$44,$AH$45)*IF(K5277,$AH$49,$AH$50)*IF(L5277,$AH$54,$AH$55)*IF(M5277,$AH$59,$AH$60)</f>
        <v>1.37520339509581e-5</v>
      </c>
      <c r="Q5277">
        <f t="shared" si="820"/>
        <v>0.0006090074768068</v>
      </c>
      <c r="R5277">
        <f t="shared" si="821"/>
        <v>0</v>
      </c>
      <c r="S5277">
        <f t="shared" si="822"/>
        <v>0</v>
      </c>
      <c r="T5277">
        <f t="shared" si="823"/>
        <v>0</v>
      </c>
      <c r="U5277">
        <f t="shared" si="824"/>
        <v>0</v>
      </c>
      <c r="V5277">
        <f t="shared" si="825"/>
        <v>1</v>
      </c>
      <c r="W5277">
        <f t="shared" si="826"/>
        <v>0</v>
      </c>
      <c r="X5277">
        <f t="shared" si="827"/>
        <v>0</v>
      </c>
      <c r="Y5277">
        <f t="shared" si="828"/>
        <v>0</v>
      </c>
      <c r="Z5277">
        <f t="shared" si="829"/>
        <v>0</v>
      </c>
    </row>
    <row r="5278" spans="1:26">
      <c r="A5278">
        <v>1</v>
      </c>
      <c r="B5278" t="s">
        <v>60</v>
      </c>
      <c r="C5278" t="s">
        <v>61</v>
      </c>
      <c r="D5278">
        <v>1</v>
      </c>
      <c r="E5278">
        <v>1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1</v>
      </c>
      <c r="N5278">
        <f t="array" ref="N5278">$AC$2*_xlfn.IFS(B5278="data_scientist",$AD$7,TRUE,1)*_xlfn.IFS(B5278="data_analyst",$AD$8,TRUE,1)*_xlfn.IFS(B5278="data_engineer",$AD$9,TRUE,1)*IF(D5278,$AD$13,$AD$14)*IF(E5278,$AD$19,$AD$20)*IF(F5278,$AD$24,$AD$25)*IF(G5278,$AD$29,$AD$30)*IF(H5278,$AD$34,$AD$35)*IF(I5278,$AD$39,$AD$40)*IF(J5278,$AD$44,$AD$45)*IF(K5278,$AD$49,$AD$50)*IF(L5278,$AD$54,$AD$55)*IF(M5278,$AD$59,$AD$60)</f>
        <v>0.00127891912023216</v>
      </c>
      <c r="O5278">
        <f t="array" ref="O5278">$AD$2*_xlfn.IFS(B5278="data_scientist",$AF$7,TRUE,1)*_xlfn.IFS(B5278="data_analyst",$AF$8,TRUE,1)*_xlfn.IFS(B5278="data_engineer",$AF$9,TRUE,1)*IF(D5278,$AF$13,$AF$14)*IF(E5278,$AF$19,$AF$20)*IF(F5278,$AF$24,$AF$25)*IF(G5278,$AF$29,$AF$30)*IF(H5278,$AF$34,$AF$35)*IF(I5278,$AF$39,$AF$40)*IF(J5278,$AF$44,$AF$45)*IF(K5278,$AF$49,$AF$50)*IF(L5278,$AF$54,$AF$55)*IF(M5278,$AF$59,$AF$60)</f>
        <v>0.00276747005858211</v>
      </c>
      <c r="P5278">
        <f t="array" ref="P5278">$AE$2*_xlfn.IFS(B5278="data_scientist",$AH$7,TRUE,1)*_xlfn.IFS(B5278="data_analyst",$AH$8,TRUE,1)*_xlfn.IFS(B5278="data_engineer",$AH$9,TRUE,1)*IF(D5278,$AH$13,$AH$14)*IF(E5278,$AH$19,$AH$20)*IF(F5278,$AH$24,$AH$25)*IF(G5278,$AH$29,$AH$30)*IF(H5278,$AH$34,$AH$35)*IF(I5278,$AH$39,$AH$40)*IF(J5278,$AH$44,$AH$45)*IF(K5278,$AH$49,$AH$50)*IF(L5278,$AH$54,$AH$55)*IF(M5278,$AH$59,$AH$60)</f>
        <v>0.000437971666584549</v>
      </c>
      <c r="Q5278">
        <f t="shared" si="820"/>
        <v>0.00276747005858211</v>
      </c>
      <c r="R5278">
        <f t="shared" si="821"/>
        <v>0</v>
      </c>
      <c r="S5278">
        <f t="shared" si="822"/>
        <v>0</v>
      </c>
      <c r="T5278">
        <f t="shared" si="823"/>
        <v>0</v>
      </c>
      <c r="U5278">
        <f t="shared" si="824"/>
        <v>0</v>
      </c>
      <c r="V5278">
        <f t="shared" si="825"/>
        <v>1</v>
      </c>
      <c r="W5278">
        <f t="shared" si="826"/>
        <v>0</v>
      </c>
      <c r="X5278">
        <f t="shared" si="827"/>
        <v>0</v>
      </c>
      <c r="Y5278">
        <f t="shared" si="828"/>
        <v>0</v>
      </c>
      <c r="Z5278">
        <f t="shared" si="829"/>
        <v>0</v>
      </c>
    </row>
    <row r="5279" spans="1:26">
      <c r="A5279">
        <v>1</v>
      </c>
      <c r="B5279" t="s">
        <v>60</v>
      </c>
      <c r="C5279" t="s">
        <v>61</v>
      </c>
      <c r="D5279">
        <v>1</v>
      </c>
      <c r="E5279">
        <v>0</v>
      </c>
      <c r="F5279">
        <v>0</v>
      </c>
      <c r="G5279">
        <v>0</v>
      </c>
      <c r="H5279">
        <v>1</v>
      </c>
      <c r="I5279">
        <v>0</v>
      </c>
      <c r="J5279">
        <v>0</v>
      </c>
      <c r="K5279">
        <v>1</v>
      </c>
      <c r="L5279">
        <v>1</v>
      </c>
      <c r="M5279">
        <v>1</v>
      </c>
      <c r="N5279">
        <f t="array" ref="N5279">$AC$2*_xlfn.IFS(B5279="data_scientist",$AD$7,TRUE,1)*_xlfn.IFS(B5279="data_analyst",$AD$8,TRUE,1)*_xlfn.IFS(B5279="data_engineer",$AD$9,TRUE,1)*IF(D5279,$AD$13,$AD$14)*IF(E5279,$AD$19,$AD$20)*IF(F5279,$AD$24,$AD$25)*IF(G5279,$AD$29,$AD$30)*IF(H5279,$AD$34,$AD$35)*IF(I5279,$AD$39,$AD$40)*IF(J5279,$AD$44,$AD$45)*IF(K5279,$AD$49,$AD$50)*IF(L5279,$AD$54,$AD$55)*IF(M5279,$AD$59,$AD$60)</f>
        <v>2.67558784888113e-7</v>
      </c>
      <c r="O5279">
        <f t="array" ref="O5279">$AD$2*_xlfn.IFS(B5279="data_scientist",$AF$7,TRUE,1)*_xlfn.IFS(B5279="data_analyst",$AF$8,TRUE,1)*_xlfn.IFS(B5279="data_engineer",$AF$9,TRUE,1)*IF(D5279,$AF$13,$AF$14)*IF(E5279,$AF$19,$AF$20)*IF(F5279,$AF$24,$AF$25)*IF(G5279,$AF$29,$AF$30)*IF(H5279,$AF$34,$AF$35)*IF(I5279,$AF$39,$AF$40)*IF(J5279,$AF$44,$AF$45)*IF(K5279,$AF$49,$AF$50)*IF(L5279,$AF$54,$AF$55)*IF(M5279,$AF$59,$AF$60)</f>
        <v>0.00060015375717898</v>
      </c>
      <c r="P5279">
        <f t="array" ref="P5279">$AE$2*_xlfn.IFS(B5279="data_scientist",$AH$7,TRUE,1)*_xlfn.IFS(B5279="data_analyst",$AH$8,TRUE,1)*_xlfn.IFS(B5279="data_engineer",$AH$9,TRUE,1)*IF(D5279,$AH$13,$AH$14)*IF(E5279,$AH$19,$AH$20)*IF(F5279,$AH$24,$AH$25)*IF(G5279,$AH$29,$AH$30)*IF(H5279,$AH$34,$AH$35)*IF(I5279,$AH$39,$AH$40)*IF(J5279,$AH$44,$AH$45)*IF(K5279,$AH$49,$AH$50)*IF(L5279,$AH$54,$AH$55)*IF(M5279,$AH$59,$AH$60)</f>
        <v>2.40800921018817e-5</v>
      </c>
      <c r="Q5279">
        <f t="shared" si="820"/>
        <v>0.00060015375717898</v>
      </c>
      <c r="R5279">
        <f t="shared" si="821"/>
        <v>0</v>
      </c>
      <c r="S5279">
        <f t="shared" si="822"/>
        <v>0</v>
      </c>
      <c r="T5279">
        <f t="shared" si="823"/>
        <v>0</v>
      </c>
      <c r="U5279">
        <f t="shared" si="824"/>
        <v>0</v>
      </c>
      <c r="V5279">
        <f t="shared" si="825"/>
        <v>1</v>
      </c>
      <c r="W5279">
        <f t="shared" si="826"/>
        <v>0</v>
      </c>
      <c r="X5279">
        <f t="shared" si="827"/>
        <v>0</v>
      </c>
      <c r="Y5279">
        <f t="shared" si="828"/>
        <v>0</v>
      </c>
      <c r="Z5279">
        <f t="shared" si="829"/>
        <v>0</v>
      </c>
    </row>
    <row r="5280" spans="1:26">
      <c r="A5280">
        <v>1</v>
      </c>
      <c r="B5280" t="s">
        <v>60</v>
      </c>
      <c r="C5280" t="s">
        <v>61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1</v>
      </c>
      <c r="N5280">
        <f t="array" ref="N5280">$AC$2*_xlfn.IFS(B5280="data_scientist",$AD$7,TRUE,1)*_xlfn.IFS(B5280="data_analyst",$AD$8,TRUE,1)*_xlfn.IFS(B5280="data_engineer",$AD$9,TRUE,1)*IF(D5280,$AD$13,$AD$14)*IF(E5280,$AD$19,$AD$20)*IF(F5280,$AD$24,$AD$25)*IF(G5280,$AD$29,$AD$30)*IF(H5280,$AD$34,$AD$35)*IF(I5280,$AD$39,$AD$40)*IF(J5280,$AD$44,$AD$45)*IF(K5280,$AD$49,$AD$50)*IF(L5280,$AD$54,$AD$55)*IF(M5280,$AD$59,$AD$60)</f>
        <v>0.00209205069395461</v>
      </c>
      <c r="O5280">
        <f t="array" ref="O5280">$AD$2*_xlfn.IFS(B5280="data_scientist",$AF$7,TRUE,1)*_xlfn.IFS(B5280="data_analyst",$AF$8,TRUE,1)*_xlfn.IFS(B5280="data_engineer",$AF$9,TRUE,1)*IF(D5280,$AF$13,$AF$14)*IF(E5280,$AF$19,$AF$20)*IF(F5280,$AF$24,$AF$25)*IF(G5280,$AF$29,$AF$30)*IF(H5280,$AF$34,$AF$35)*IF(I5280,$AF$39,$AF$40)*IF(J5280,$AF$44,$AF$45)*IF(K5280,$AF$49,$AF$50)*IF(L5280,$AF$54,$AF$55)*IF(M5280,$AF$59,$AF$60)</f>
        <v>0.000914821417937069</v>
      </c>
      <c r="P5280">
        <f t="array" ref="P5280">$AE$2*_xlfn.IFS(B5280="data_scientist",$AH$7,TRUE,1)*_xlfn.IFS(B5280="data_analyst",$AH$8,TRUE,1)*_xlfn.IFS(B5280="data_engineer",$AH$9,TRUE,1)*IF(D5280,$AH$13,$AH$14)*IF(E5280,$AH$19,$AH$20)*IF(F5280,$AH$24,$AH$25)*IF(G5280,$AH$29,$AH$30)*IF(H5280,$AH$34,$AH$35)*IF(I5280,$AH$39,$AH$40)*IF(J5280,$AH$44,$AH$45)*IF(K5280,$AH$49,$AH$50)*IF(L5280,$AH$54,$AH$55)*IF(M5280,$AH$59,$AH$60)</f>
        <v>0.000310772826156754</v>
      </c>
      <c r="Q5280">
        <f t="shared" si="820"/>
        <v>0.00209205069395461</v>
      </c>
      <c r="R5280">
        <f t="shared" si="821"/>
        <v>0</v>
      </c>
      <c r="S5280">
        <f t="shared" si="822"/>
        <v>0</v>
      </c>
      <c r="T5280">
        <f t="shared" si="823"/>
        <v>0</v>
      </c>
      <c r="U5280">
        <f t="shared" si="824"/>
        <v>1</v>
      </c>
      <c r="V5280">
        <f t="shared" si="825"/>
        <v>0</v>
      </c>
      <c r="W5280">
        <f t="shared" si="826"/>
        <v>0</v>
      </c>
      <c r="X5280">
        <f t="shared" si="827"/>
        <v>0</v>
      </c>
      <c r="Y5280">
        <f t="shared" si="828"/>
        <v>0</v>
      </c>
      <c r="Z5280">
        <f t="shared" si="829"/>
        <v>0</v>
      </c>
    </row>
    <row r="5281" spans="1:26">
      <c r="A5281">
        <v>1</v>
      </c>
      <c r="B5281" t="s">
        <v>60</v>
      </c>
      <c r="C5281" t="s">
        <v>61</v>
      </c>
      <c r="D5281">
        <v>0</v>
      </c>
      <c r="E5281">
        <v>1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1</v>
      </c>
      <c r="N5281">
        <f t="array" ref="N5281">$AC$2*_xlfn.IFS(B5281="data_scientist",$AD$7,TRUE,1)*_xlfn.IFS(B5281="data_analyst",$AD$8,TRUE,1)*_xlfn.IFS(B5281="data_engineer",$AD$9,TRUE,1)*IF(D5281,$AD$13,$AD$14)*IF(E5281,$AD$19,$AD$20)*IF(F5281,$AD$24,$AD$25)*IF(G5281,$AD$29,$AD$30)*IF(H5281,$AD$34,$AD$35)*IF(I5281,$AD$39,$AD$40)*IF(J5281,$AD$44,$AD$45)*IF(K5281,$AD$49,$AD$50)*IF(L5281,$AD$54,$AD$55)*IF(M5281,$AD$59,$AD$60)</f>
        <v>0.00272575388035091</v>
      </c>
      <c r="O5281">
        <f t="array" ref="O5281">$AD$2*_xlfn.IFS(B5281="data_scientist",$AF$7,TRUE,1)*_xlfn.IFS(B5281="data_analyst",$AF$8,TRUE,1)*_xlfn.IFS(B5281="data_engineer",$AF$9,TRUE,1)*IF(D5281,$AF$13,$AF$14)*IF(E5281,$AF$19,$AF$20)*IF(F5281,$AF$24,$AF$25)*IF(G5281,$AF$29,$AF$30)*IF(H5281,$AF$34,$AF$35)*IF(I5281,$AF$39,$AF$40)*IF(J5281,$AF$44,$AF$45)*IF(K5281,$AF$49,$AF$50)*IF(L5281,$AF$54,$AF$55)*IF(M5281,$AF$59,$AF$60)</f>
        <v>0.001061192844807</v>
      </c>
      <c r="P5281">
        <f t="array" ref="P5281">$AE$2*_xlfn.IFS(B5281="data_scientist",$AH$7,TRUE,1)*_xlfn.IFS(B5281="data_analyst",$AH$8,TRUE,1)*_xlfn.IFS(B5281="data_engineer",$AH$9,TRUE,1)*IF(D5281,$AH$13,$AH$14)*IF(E5281,$AH$19,$AH$20)*IF(F5281,$AH$24,$AH$25)*IF(G5281,$AH$29,$AH$30)*IF(H5281,$AH$34,$AH$35)*IF(I5281,$AH$39,$AH$40)*IF(J5281,$AH$44,$AH$45)*IF(K5281,$AH$49,$AH$50)*IF(L5281,$AH$54,$AH$55)*IF(M5281,$AH$59,$AH$60)</f>
        <v>0.000329607542893527</v>
      </c>
      <c r="Q5281">
        <f t="shared" si="820"/>
        <v>0.00272575388035091</v>
      </c>
      <c r="R5281">
        <f t="shared" si="821"/>
        <v>0</v>
      </c>
      <c r="S5281">
        <f t="shared" si="822"/>
        <v>0</v>
      </c>
      <c r="T5281">
        <f t="shared" si="823"/>
        <v>0</v>
      </c>
      <c r="U5281">
        <f t="shared" si="824"/>
        <v>1</v>
      </c>
      <c r="V5281">
        <f t="shared" si="825"/>
        <v>0</v>
      </c>
      <c r="W5281">
        <f t="shared" si="826"/>
        <v>0</v>
      </c>
      <c r="X5281">
        <f t="shared" si="827"/>
        <v>0</v>
      </c>
      <c r="Y5281">
        <f t="shared" si="828"/>
        <v>0</v>
      </c>
      <c r="Z5281">
        <f t="shared" si="829"/>
        <v>0</v>
      </c>
    </row>
    <row r="5282" spans="1:26">
      <c r="A5282">
        <v>1</v>
      </c>
      <c r="B5282" t="s">
        <v>60</v>
      </c>
      <c r="C5282" t="s">
        <v>61</v>
      </c>
      <c r="D5282">
        <v>0</v>
      </c>
      <c r="E5282">
        <v>1</v>
      </c>
      <c r="F5282">
        <v>1</v>
      </c>
      <c r="G5282">
        <v>0</v>
      </c>
      <c r="H5282">
        <v>1</v>
      </c>
      <c r="I5282">
        <v>1</v>
      </c>
      <c r="J5282">
        <v>0</v>
      </c>
      <c r="K5282">
        <v>0</v>
      </c>
      <c r="L5282">
        <v>0</v>
      </c>
      <c r="M5282">
        <v>1</v>
      </c>
      <c r="N5282">
        <f t="array" ref="N5282">$AC$2*_xlfn.IFS(B5282="data_scientist",$AD$7,TRUE,1)*_xlfn.IFS(B5282="data_analyst",$AD$8,TRUE,1)*_xlfn.IFS(B5282="data_engineer",$AD$9,TRUE,1)*IF(D5282,$AD$13,$AD$14)*IF(E5282,$AD$19,$AD$20)*IF(F5282,$AD$24,$AD$25)*IF(G5282,$AD$29,$AD$30)*IF(H5282,$AD$34,$AD$35)*IF(I5282,$AD$39,$AD$40)*IF(J5282,$AD$44,$AD$45)*IF(K5282,$AD$49,$AD$50)*IF(L5282,$AD$54,$AD$55)*IF(M5282,$AD$59,$AD$60)</f>
        <v>1.1373130937883e-5</v>
      </c>
      <c r="O5282">
        <f t="array" ref="O5282">$AD$2*_xlfn.IFS(B5282="data_scientist",$AF$7,TRUE,1)*_xlfn.IFS(B5282="data_analyst",$AF$8,TRUE,1)*_xlfn.IFS(B5282="data_engineer",$AF$9,TRUE,1)*IF(D5282,$AF$13,$AF$14)*IF(E5282,$AF$19,$AF$20)*IF(F5282,$AF$24,$AF$25)*IF(G5282,$AF$29,$AF$30)*IF(H5282,$AF$34,$AF$35)*IF(I5282,$AF$39,$AF$40)*IF(J5282,$AF$44,$AF$45)*IF(K5282,$AF$49,$AF$50)*IF(L5282,$AF$54,$AF$55)*IF(M5282,$AF$59,$AF$60)</f>
        <v>0.000210966650323727</v>
      </c>
      <c r="P5282">
        <f t="array" ref="P5282">$AE$2*_xlfn.IFS(B5282="data_scientist",$AH$7,TRUE,1)*_xlfn.IFS(B5282="data_analyst",$AH$8,TRUE,1)*_xlfn.IFS(B5282="data_engineer",$AH$9,TRUE,1)*IF(D5282,$AH$13,$AH$14)*IF(E5282,$AH$19,$AH$20)*IF(F5282,$AH$24,$AH$25)*IF(G5282,$AH$29,$AH$30)*IF(H5282,$AH$34,$AH$35)*IF(I5282,$AH$39,$AH$40)*IF(J5282,$AH$44,$AH$45)*IF(K5282,$AH$49,$AH$50)*IF(L5282,$AH$54,$AH$55)*IF(M5282,$AH$59,$AH$60)</f>
        <v>3.10384325894502e-5</v>
      </c>
      <c r="Q5282">
        <f t="shared" si="820"/>
        <v>0.000210966650323727</v>
      </c>
      <c r="R5282">
        <f t="shared" si="821"/>
        <v>0</v>
      </c>
      <c r="S5282">
        <f t="shared" si="822"/>
        <v>0</v>
      </c>
      <c r="T5282">
        <f t="shared" si="823"/>
        <v>0</v>
      </c>
      <c r="U5282">
        <f t="shared" si="824"/>
        <v>0</v>
      </c>
      <c r="V5282">
        <f t="shared" si="825"/>
        <v>1</v>
      </c>
      <c r="W5282">
        <f t="shared" si="826"/>
        <v>0</v>
      </c>
      <c r="X5282">
        <f t="shared" si="827"/>
        <v>0</v>
      </c>
      <c r="Y5282">
        <f t="shared" si="828"/>
        <v>0</v>
      </c>
      <c r="Z5282">
        <f t="shared" si="829"/>
        <v>0</v>
      </c>
    </row>
    <row r="5283" spans="1:26">
      <c r="A5283">
        <v>1</v>
      </c>
      <c r="B5283" t="s">
        <v>60</v>
      </c>
      <c r="C5283" t="s">
        <v>61</v>
      </c>
      <c r="D5283">
        <v>0</v>
      </c>
      <c r="E5283">
        <v>1</v>
      </c>
      <c r="F5283">
        <v>1</v>
      </c>
      <c r="G5283">
        <v>0</v>
      </c>
      <c r="H5283">
        <v>1</v>
      </c>
      <c r="I5283">
        <v>1</v>
      </c>
      <c r="J5283">
        <v>0</v>
      </c>
      <c r="K5283">
        <v>0</v>
      </c>
      <c r="L5283">
        <v>0</v>
      </c>
      <c r="M5283">
        <v>1</v>
      </c>
      <c r="N5283">
        <f t="array" ref="N5283">$AC$2*_xlfn.IFS(B5283="data_scientist",$AD$7,TRUE,1)*_xlfn.IFS(B5283="data_analyst",$AD$8,TRUE,1)*_xlfn.IFS(B5283="data_engineer",$AD$9,TRUE,1)*IF(D5283,$AD$13,$AD$14)*IF(E5283,$AD$19,$AD$20)*IF(F5283,$AD$24,$AD$25)*IF(G5283,$AD$29,$AD$30)*IF(H5283,$AD$34,$AD$35)*IF(I5283,$AD$39,$AD$40)*IF(J5283,$AD$44,$AD$45)*IF(K5283,$AD$49,$AD$50)*IF(L5283,$AD$54,$AD$55)*IF(M5283,$AD$59,$AD$60)</f>
        <v>1.1373130937883e-5</v>
      </c>
      <c r="O5283">
        <f t="array" ref="O5283">$AD$2*_xlfn.IFS(B5283="data_scientist",$AF$7,TRUE,1)*_xlfn.IFS(B5283="data_analyst",$AF$8,TRUE,1)*_xlfn.IFS(B5283="data_engineer",$AF$9,TRUE,1)*IF(D5283,$AF$13,$AF$14)*IF(E5283,$AF$19,$AF$20)*IF(F5283,$AF$24,$AF$25)*IF(G5283,$AF$29,$AF$30)*IF(H5283,$AF$34,$AF$35)*IF(I5283,$AF$39,$AF$40)*IF(J5283,$AF$44,$AF$45)*IF(K5283,$AF$49,$AF$50)*IF(L5283,$AF$54,$AF$55)*IF(M5283,$AF$59,$AF$60)</f>
        <v>0.000210966650323727</v>
      </c>
      <c r="P5283">
        <f t="array" ref="P5283">$AE$2*_xlfn.IFS(B5283="data_scientist",$AH$7,TRUE,1)*_xlfn.IFS(B5283="data_analyst",$AH$8,TRUE,1)*_xlfn.IFS(B5283="data_engineer",$AH$9,TRUE,1)*IF(D5283,$AH$13,$AH$14)*IF(E5283,$AH$19,$AH$20)*IF(F5283,$AH$24,$AH$25)*IF(G5283,$AH$29,$AH$30)*IF(H5283,$AH$34,$AH$35)*IF(I5283,$AH$39,$AH$40)*IF(J5283,$AH$44,$AH$45)*IF(K5283,$AH$49,$AH$50)*IF(L5283,$AH$54,$AH$55)*IF(M5283,$AH$59,$AH$60)</f>
        <v>3.10384325894502e-5</v>
      </c>
      <c r="Q5283">
        <f t="shared" si="820"/>
        <v>0.000210966650323727</v>
      </c>
      <c r="R5283">
        <f t="shared" si="821"/>
        <v>0</v>
      </c>
      <c r="S5283">
        <f t="shared" si="822"/>
        <v>0</v>
      </c>
      <c r="T5283">
        <f t="shared" si="823"/>
        <v>0</v>
      </c>
      <c r="U5283">
        <f t="shared" si="824"/>
        <v>0</v>
      </c>
      <c r="V5283">
        <f t="shared" si="825"/>
        <v>1</v>
      </c>
      <c r="W5283">
        <f t="shared" si="826"/>
        <v>0</v>
      </c>
      <c r="X5283">
        <f t="shared" si="827"/>
        <v>0</v>
      </c>
      <c r="Y5283">
        <f t="shared" si="828"/>
        <v>0</v>
      </c>
      <c r="Z5283">
        <f t="shared" si="829"/>
        <v>0</v>
      </c>
    </row>
    <row r="5284" spans="1:26">
      <c r="A5284">
        <v>1</v>
      </c>
      <c r="B5284" t="s">
        <v>60</v>
      </c>
      <c r="C5284" t="s">
        <v>61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1</v>
      </c>
      <c r="M5284">
        <v>1</v>
      </c>
      <c r="N5284">
        <f t="array" ref="N5284">$AC$2*_xlfn.IFS(B5284="data_scientist",$AD$7,TRUE,1)*_xlfn.IFS(B5284="data_analyst",$AD$8,TRUE,1)*_xlfn.IFS(B5284="data_engineer",$AD$9,TRUE,1)*IF(D5284,$AD$13,$AD$14)*IF(E5284,$AD$19,$AD$20)*IF(F5284,$AD$24,$AD$25)*IF(G5284,$AD$29,$AD$30)*IF(H5284,$AD$34,$AD$35)*IF(I5284,$AD$39,$AD$40)*IF(J5284,$AD$44,$AD$45)*IF(K5284,$AD$49,$AD$50)*IF(L5284,$AD$54,$AD$55)*IF(M5284,$AD$59,$AD$60)</f>
        <v>0.000177270339176216</v>
      </c>
      <c r="O5284">
        <f t="array" ref="O5284">$AD$2*_xlfn.IFS(B5284="data_scientist",$AF$7,TRUE,1)*_xlfn.IFS(B5284="data_analyst",$AF$8,TRUE,1)*_xlfn.IFS(B5284="data_engineer",$AF$9,TRUE,1)*IF(D5284,$AF$13,$AF$14)*IF(E5284,$AF$19,$AF$20)*IF(F5284,$AF$24,$AF$25)*IF(G5284,$AF$29,$AF$30)*IF(H5284,$AF$34,$AF$35)*IF(I5284,$AF$39,$AF$40)*IF(J5284,$AF$44,$AF$45)*IF(K5284,$AF$49,$AF$50)*IF(L5284,$AF$54,$AF$55)*IF(M5284,$AF$59,$AF$60)</f>
        <v>0.000511312870129521</v>
      </c>
      <c r="P5284">
        <f t="array" ref="P5284">$AE$2*_xlfn.IFS(B5284="data_scientist",$AH$7,TRUE,1)*_xlfn.IFS(B5284="data_analyst",$AH$8,TRUE,1)*_xlfn.IFS(B5284="data_engineer",$AH$9,TRUE,1)*IF(D5284,$AH$13,$AH$14)*IF(E5284,$AH$19,$AH$20)*IF(F5284,$AH$24,$AH$25)*IF(G5284,$AH$29,$AH$30)*IF(H5284,$AH$34,$AH$35)*IF(I5284,$AH$39,$AH$40)*IF(J5284,$AH$44,$AH$45)*IF(K5284,$AH$49,$AH$50)*IF(L5284,$AH$54,$AH$55)*IF(M5284,$AH$59,$AH$60)</f>
        <v>9.79806008966168e-5</v>
      </c>
      <c r="Q5284">
        <f t="shared" si="820"/>
        <v>0.000511312870129521</v>
      </c>
      <c r="R5284">
        <f t="shared" si="821"/>
        <v>0</v>
      </c>
      <c r="S5284">
        <f t="shared" si="822"/>
        <v>0</v>
      </c>
      <c r="T5284">
        <f t="shared" si="823"/>
        <v>0</v>
      </c>
      <c r="U5284">
        <f t="shared" si="824"/>
        <v>0</v>
      </c>
      <c r="V5284">
        <f t="shared" si="825"/>
        <v>1</v>
      </c>
      <c r="W5284">
        <f t="shared" si="826"/>
        <v>0</v>
      </c>
      <c r="X5284">
        <f t="shared" si="827"/>
        <v>0</v>
      </c>
      <c r="Y5284">
        <f t="shared" si="828"/>
        <v>0</v>
      </c>
      <c r="Z5284">
        <f t="shared" si="829"/>
        <v>0</v>
      </c>
    </row>
    <row r="5285" spans="1:26">
      <c r="A5285">
        <v>1</v>
      </c>
      <c r="B5285" t="s">
        <v>60</v>
      </c>
      <c r="C5285" t="s">
        <v>61</v>
      </c>
      <c r="D5285">
        <v>0</v>
      </c>
      <c r="E5285">
        <v>0</v>
      </c>
      <c r="F5285">
        <v>1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1</v>
      </c>
      <c r="N5285">
        <f t="array" ref="N5285">$AC$2*_xlfn.IFS(B5285="data_scientist",$AD$7,TRUE,1)*_xlfn.IFS(B5285="data_analyst",$AD$8,TRUE,1)*_xlfn.IFS(B5285="data_engineer",$AD$9,TRUE,1)*IF(D5285,$AD$13,$AD$14)*IF(E5285,$AD$19,$AD$20)*IF(F5285,$AD$24,$AD$25)*IF(G5285,$AD$29,$AD$30)*IF(H5285,$AD$34,$AD$35)*IF(I5285,$AD$39,$AD$40)*IF(J5285,$AD$44,$AD$45)*IF(K5285,$AD$49,$AD$50)*IF(L5285,$AD$54,$AD$55)*IF(M5285,$AD$59,$AD$60)</f>
        <v>0.000380631083489366</v>
      </c>
      <c r="O5285">
        <f t="array" ref="O5285">$AD$2*_xlfn.IFS(B5285="data_scientist",$AF$7,TRUE,1)*_xlfn.IFS(B5285="data_analyst",$AF$8,TRUE,1)*_xlfn.IFS(B5285="data_engineer",$AF$9,TRUE,1)*IF(D5285,$AF$13,$AF$14)*IF(E5285,$AF$19,$AF$20)*IF(F5285,$AF$24,$AF$25)*IF(G5285,$AF$29,$AF$30)*IF(H5285,$AF$34,$AF$35)*IF(I5285,$AF$39,$AF$40)*IF(J5285,$AF$44,$AF$45)*IF(K5285,$AF$49,$AF$50)*IF(L5285,$AF$54,$AF$55)*IF(M5285,$AF$59,$AF$60)</f>
        <v>0.00104067614902251</v>
      </c>
      <c r="P5285">
        <f t="array" ref="P5285">$AE$2*_xlfn.IFS(B5285="data_scientist",$AH$7,TRUE,1)*_xlfn.IFS(B5285="data_analyst",$AH$8,TRUE,1)*_xlfn.IFS(B5285="data_engineer",$AH$9,TRUE,1)*IF(D5285,$AH$13,$AH$14)*IF(E5285,$AH$19,$AH$20)*IF(F5285,$AH$24,$AH$25)*IF(G5285,$AH$29,$AH$30)*IF(H5285,$AH$34,$AH$35)*IF(I5285,$AH$39,$AH$40)*IF(J5285,$AH$44,$AH$45)*IF(K5285,$AH$49,$AH$50)*IF(L5285,$AH$54,$AH$55)*IF(M5285,$AH$59,$AH$60)</f>
        <v>0.000212310148562535</v>
      </c>
      <c r="Q5285">
        <f t="shared" si="820"/>
        <v>0.00104067614902251</v>
      </c>
      <c r="R5285">
        <f t="shared" si="821"/>
        <v>0</v>
      </c>
      <c r="S5285">
        <f t="shared" si="822"/>
        <v>0</v>
      </c>
      <c r="T5285">
        <f t="shared" si="823"/>
        <v>0</v>
      </c>
      <c r="U5285">
        <f t="shared" si="824"/>
        <v>0</v>
      </c>
      <c r="V5285">
        <f t="shared" si="825"/>
        <v>1</v>
      </c>
      <c r="W5285">
        <f t="shared" si="826"/>
        <v>0</v>
      </c>
      <c r="X5285">
        <f t="shared" si="827"/>
        <v>0</v>
      </c>
      <c r="Y5285">
        <f t="shared" si="828"/>
        <v>0</v>
      </c>
      <c r="Z5285">
        <f t="shared" si="829"/>
        <v>0</v>
      </c>
    </row>
    <row r="5286" spans="1:26">
      <c r="A5286">
        <v>1</v>
      </c>
      <c r="B5286" t="s">
        <v>60</v>
      </c>
      <c r="C5286" t="s">
        <v>61</v>
      </c>
      <c r="D5286">
        <v>1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1</v>
      </c>
      <c r="L5286">
        <v>0</v>
      </c>
      <c r="M5286">
        <v>1</v>
      </c>
      <c r="N5286">
        <f t="array" ref="N5286">$AC$2*_xlfn.IFS(B5286="data_scientist",$AD$7,TRUE,1)*_xlfn.IFS(B5286="data_analyst",$AD$8,TRUE,1)*_xlfn.IFS(B5286="data_engineer",$AD$9,TRUE,1)*IF(D5286,$AD$13,$AD$14)*IF(E5286,$AD$19,$AD$20)*IF(F5286,$AD$24,$AD$25)*IF(G5286,$AD$29,$AD$30)*IF(H5286,$AD$34,$AD$35)*IF(I5286,$AD$39,$AD$40)*IF(J5286,$AD$44,$AD$45)*IF(K5286,$AD$49,$AD$50)*IF(L5286,$AD$54,$AD$55)*IF(M5286,$AD$59,$AD$60)</f>
        <v>4.72769008894043e-5</v>
      </c>
      <c r="O5286">
        <f t="array" ref="O5286">$AD$2*_xlfn.IFS(B5286="data_scientist",$AF$7,TRUE,1)*_xlfn.IFS(B5286="data_analyst",$AF$8,TRUE,1)*_xlfn.IFS(B5286="data_engineer",$AF$9,TRUE,1)*IF(D5286,$AF$13,$AF$14)*IF(E5286,$AF$19,$AF$20)*IF(F5286,$AF$24,$AF$25)*IF(G5286,$AF$29,$AF$30)*IF(H5286,$AF$34,$AF$35)*IF(I5286,$AF$39,$AF$40)*IF(J5286,$AF$44,$AF$45)*IF(K5286,$AF$49,$AF$50)*IF(L5286,$AF$54,$AF$55)*IF(M5286,$AF$59,$AF$60)</f>
        <v>0.00148741932670518</v>
      </c>
      <c r="P5286">
        <f t="array" ref="P5286">$AE$2*_xlfn.IFS(B5286="data_scientist",$AH$7,TRUE,1)*_xlfn.IFS(B5286="data_analyst",$AH$8,TRUE,1)*_xlfn.IFS(B5286="data_engineer",$AH$9,TRUE,1)*IF(D5286,$AH$13,$AH$14)*IF(E5286,$AH$19,$AH$20)*IF(F5286,$AH$24,$AH$25)*IF(G5286,$AH$29,$AH$30)*IF(H5286,$AH$34,$AH$35)*IF(I5286,$AH$39,$AH$40)*IF(J5286,$AH$44,$AH$45)*IF(K5286,$AH$49,$AH$50)*IF(L5286,$AH$54,$AH$55)*IF(M5286,$AH$59,$AH$60)</f>
        <v>0.000155481208183688</v>
      </c>
      <c r="Q5286">
        <f t="shared" si="820"/>
        <v>0.00148741932670518</v>
      </c>
      <c r="R5286">
        <f t="shared" si="821"/>
        <v>0</v>
      </c>
      <c r="S5286">
        <f t="shared" si="822"/>
        <v>0</v>
      </c>
      <c r="T5286">
        <f t="shared" si="823"/>
        <v>0</v>
      </c>
      <c r="U5286">
        <f t="shared" si="824"/>
        <v>0</v>
      </c>
      <c r="V5286">
        <f t="shared" si="825"/>
        <v>1</v>
      </c>
      <c r="W5286">
        <f t="shared" si="826"/>
        <v>0</v>
      </c>
      <c r="X5286">
        <f t="shared" si="827"/>
        <v>0</v>
      </c>
      <c r="Y5286">
        <f t="shared" si="828"/>
        <v>0</v>
      </c>
      <c r="Z5286">
        <f t="shared" si="829"/>
        <v>0</v>
      </c>
    </row>
    <row r="5287" spans="1:26">
      <c r="A5287">
        <v>1</v>
      </c>
      <c r="B5287" t="s">
        <v>60</v>
      </c>
      <c r="C5287" t="s">
        <v>61</v>
      </c>
      <c r="D5287">
        <v>1</v>
      </c>
      <c r="E5287">
        <v>1</v>
      </c>
      <c r="F5287">
        <v>1</v>
      </c>
      <c r="G5287">
        <v>0</v>
      </c>
      <c r="H5287">
        <v>1</v>
      </c>
      <c r="I5287">
        <v>0</v>
      </c>
      <c r="J5287">
        <v>0</v>
      </c>
      <c r="K5287">
        <v>1</v>
      </c>
      <c r="L5287">
        <v>1</v>
      </c>
      <c r="M5287">
        <v>1</v>
      </c>
      <c r="N5287">
        <f t="array" ref="N5287">$AC$2*_xlfn.IFS(B5287="data_scientist",$AD$7,TRUE,1)*_xlfn.IFS(B5287="data_analyst",$AD$8,TRUE,1)*_xlfn.IFS(B5287="data_engineer",$AD$9,TRUE,1)*IF(D5287,$AD$13,$AD$14)*IF(E5287,$AD$19,$AD$20)*IF(F5287,$AD$24,$AD$25)*IF(G5287,$AD$29,$AD$30)*IF(H5287,$AD$34,$AD$35)*IF(I5287,$AD$39,$AD$40)*IF(J5287,$AD$44,$AD$45)*IF(K5287,$AD$49,$AD$50)*IF(L5287,$AD$54,$AD$55)*IF(M5287,$AD$59,$AD$60)</f>
        <v>6.34257625214749e-8</v>
      </c>
      <c r="O5287">
        <f t="array" ref="O5287">$AD$2*_xlfn.IFS(B5287="data_scientist",$AF$7,TRUE,1)*_xlfn.IFS(B5287="data_analyst",$AF$8,TRUE,1)*_xlfn.IFS(B5287="data_engineer",$AF$9,TRUE,1)*IF(D5287,$AF$13,$AF$14)*IF(E5287,$AF$19,$AF$20)*IF(F5287,$AF$24,$AF$25)*IF(G5287,$AF$29,$AF$30)*IF(H5287,$AF$34,$AF$35)*IF(I5287,$AF$39,$AF$40)*IF(J5287,$AF$44,$AF$45)*IF(K5287,$AF$49,$AF$50)*IF(L5287,$AF$54,$AF$55)*IF(M5287,$AF$59,$AF$60)</f>
        <v>0.000791953706780216</v>
      </c>
      <c r="P5287">
        <f t="array" ref="P5287">$AE$2*_xlfn.IFS(B5287="data_scientist",$AH$7,TRUE,1)*_xlfn.IFS(B5287="data_analyst",$AH$8,TRUE,1)*_xlfn.IFS(B5287="data_engineer",$AH$9,TRUE,1)*IF(D5287,$AH$13,$AH$14)*IF(E5287,$AH$19,$AH$20)*IF(F5287,$AH$24,$AH$25)*IF(G5287,$AH$29,$AH$30)*IF(H5287,$AH$34,$AH$35)*IF(I5287,$AH$39,$AH$40)*IF(J5287,$AH$44,$AH$45)*IF(K5287,$AH$49,$AH$50)*IF(L5287,$AH$54,$AH$55)*IF(M5287,$AH$59,$AH$60)</f>
        <v>1.74477715049638e-5</v>
      </c>
      <c r="Q5287">
        <f t="shared" si="820"/>
        <v>0.000791953706780216</v>
      </c>
      <c r="R5287">
        <f t="shared" si="821"/>
        <v>0</v>
      </c>
      <c r="S5287">
        <f t="shared" si="822"/>
        <v>0</v>
      </c>
      <c r="T5287">
        <f t="shared" si="823"/>
        <v>0</v>
      </c>
      <c r="U5287">
        <f t="shared" si="824"/>
        <v>0</v>
      </c>
      <c r="V5287">
        <f t="shared" si="825"/>
        <v>1</v>
      </c>
      <c r="W5287">
        <f t="shared" si="826"/>
        <v>0</v>
      </c>
      <c r="X5287">
        <f t="shared" si="827"/>
        <v>0</v>
      </c>
      <c r="Y5287">
        <f t="shared" si="828"/>
        <v>0</v>
      </c>
      <c r="Z5287">
        <f t="shared" si="829"/>
        <v>0</v>
      </c>
    </row>
    <row r="5288" spans="1:26">
      <c r="A5288">
        <v>1</v>
      </c>
      <c r="B5288" t="s">
        <v>60</v>
      </c>
      <c r="C5288" t="s">
        <v>61</v>
      </c>
      <c r="D5288">
        <v>0</v>
      </c>
      <c r="E5288">
        <v>0</v>
      </c>
      <c r="F5288">
        <v>1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1</v>
      </c>
      <c r="N5288">
        <f t="array" ref="N5288">$AC$2*_xlfn.IFS(B5288="data_scientist",$AD$7,TRUE,1)*_xlfn.IFS(B5288="data_analyst",$AD$8,TRUE,1)*_xlfn.IFS(B5288="data_engineer",$AD$9,TRUE,1)*IF(D5288,$AD$13,$AD$14)*IF(E5288,$AD$19,$AD$20)*IF(F5288,$AD$24,$AD$25)*IF(G5288,$AD$29,$AD$30)*IF(H5288,$AD$34,$AD$35)*IF(I5288,$AD$39,$AD$40)*IF(J5288,$AD$44,$AD$45)*IF(K5288,$AD$49,$AD$50)*IF(L5288,$AD$54,$AD$55)*IF(M5288,$AD$59,$AD$60)</f>
        <v>0.000380631083489366</v>
      </c>
      <c r="O5288">
        <f t="array" ref="O5288">$AD$2*_xlfn.IFS(B5288="data_scientist",$AF$7,TRUE,1)*_xlfn.IFS(B5288="data_analyst",$AF$8,TRUE,1)*_xlfn.IFS(B5288="data_engineer",$AF$9,TRUE,1)*IF(D5288,$AF$13,$AF$14)*IF(E5288,$AF$19,$AF$20)*IF(F5288,$AF$24,$AF$25)*IF(G5288,$AF$29,$AF$30)*IF(H5288,$AF$34,$AF$35)*IF(I5288,$AF$39,$AF$40)*IF(J5288,$AF$44,$AF$45)*IF(K5288,$AF$49,$AF$50)*IF(L5288,$AF$54,$AF$55)*IF(M5288,$AF$59,$AF$60)</f>
        <v>0.00104067614902251</v>
      </c>
      <c r="P5288">
        <f t="array" ref="P5288">$AE$2*_xlfn.IFS(B5288="data_scientist",$AH$7,TRUE,1)*_xlfn.IFS(B5288="data_analyst",$AH$8,TRUE,1)*_xlfn.IFS(B5288="data_engineer",$AH$9,TRUE,1)*IF(D5288,$AH$13,$AH$14)*IF(E5288,$AH$19,$AH$20)*IF(F5288,$AH$24,$AH$25)*IF(G5288,$AH$29,$AH$30)*IF(H5288,$AH$34,$AH$35)*IF(I5288,$AH$39,$AH$40)*IF(J5288,$AH$44,$AH$45)*IF(K5288,$AH$49,$AH$50)*IF(L5288,$AH$54,$AH$55)*IF(M5288,$AH$59,$AH$60)</f>
        <v>0.000212310148562535</v>
      </c>
      <c r="Q5288">
        <f t="shared" si="820"/>
        <v>0.00104067614902251</v>
      </c>
      <c r="R5288">
        <f t="shared" si="821"/>
        <v>0</v>
      </c>
      <c r="S5288">
        <f t="shared" si="822"/>
        <v>0</v>
      </c>
      <c r="T5288">
        <f t="shared" si="823"/>
        <v>0</v>
      </c>
      <c r="U5288">
        <f t="shared" si="824"/>
        <v>0</v>
      </c>
      <c r="V5288">
        <f t="shared" si="825"/>
        <v>1</v>
      </c>
      <c r="W5288">
        <f t="shared" si="826"/>
        <v>0</v>
      </c>
      <c r="X5288">
        <f t="shared" si="827"/>
        <v>0</v>
      </c>
      <c r="Y5288">
        <f t="shared" si="828"/>
        <v>0</v>
      </c>
      <c r="Z5288">
        <f t="shared" si="829"/>
        <v>0</v>
      </c>
    </row>
    <row r="5289" spans="1:26">
      <c r="A5289">
        <v>1</v>
      </c>
      <c r="B5289" t="s">
        <v>60</v>
      </c>
      <c r="C5289" t="s">
        <v>61</v>
      </c>
      <c r="D5289">
        <v>0</v>
      </c>
      <c r="E5289">
        <v>0</v>
      </c>
      <c r="F5289">
        <v>1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1</v>
      </c>
      <c r="N5289">
        <f t="array" ref="N5289">$AC$2*_xlfn.IFS(B5289="data_scientist",$AD$7,TRUE,1)*_xlfn.IFS(B5289="data_analyst",$AD$8,TRUE,1)*_xlfn.IFS(B5289="data_engineer",$AD$9,TRUE,1)*IF(D5289,$AD$13,$AD$14)*IF(E5289,$AD$19,$AD$20)*IF(F5289,$AD$24,$AD$25)*IF(G5289,$AD$29,$AD$30)*IF(H5289,$AD$34,$AD$35)*IF(I5289,$AD$39,$AD$40)*IF(J5289,$AD$44,$AD$45)*IF(K5289,$AD$49,$AD$50)*IF(L5289,$AD$54,$AD$55)*IF(M5289,$AD$59,$AD$60)</f>
        <v>0.000380631083489366</v>
      </c>
      <c r="O5289">
        <f t="array" ref="O5289">$AD$2*_xlfn.IFS(B5289="data_scientist",$AF$7,TRUE,1)*_xlfn.IFS(B5289="data_analyst",$AF$8,TRUE,1)*_xlfn.IFS(B5289="data_engineer",$AF$9,TRUE,1)*IF(D5289,$AF$13,$AF$14)*IF(E5289,$AF$19,$AF$20)*IF(F5289,$AF$24,$AF$25)*IF(G5289,$AF$29,$AF$30)*IF(H5289,$AF$34,$AF$35)*IF(I5289,$AF$39,$AF$40)*IF(J5289,$AF$44,$AF$45)*IF(K5289,$AF$49,$AF$50)*IF(L5289,$AF$54,$AF$55)*IF(M5289,$AF$59,$AF$60)</f>
        <v>0.00104067614902251</v>
      </c>
      <c r="P5289">
        <f t="array" ref="P5289">$AE$2*_xlfn.IFS(B5289="data_scientist",$AH$7,TRUE,1)*_xlfn.IFS(B5289="data_analyst",$AH$8,TRUE,1)*_xlfn.IFS(B5289="data_engineer",$AH$9,TRUE,1)*IF(D5289,$AH$13,$AH$14)*IF(E5289,$AH$19,$AH$20)*IF(F5289,$AH$24,$AH$25)*IF(G5289,$AH$29,$AH$30)*IF(H5289,$AH$34,$AH$35)*IF(I5289,$AH$39,$AH$40)*IF(J5289,$AH$44,$AH$45)*IF(K5289,$AH$49,$AH$50)*IF(L5289,$AH$54,$AH$55)*IF(M5289,$AH$59,$AH$60)</f>
        <v>0.000212310148562535</v>
      </c>
      <c r="Q5289">
        <f t="shared" si="820"/>
        <v>0.00104067614902251</v>
      </c>
      <c r="R5289">
        <f t="shared" si="821"/>
        <v>0</v>
      </c>
      <c r="S5289">
        <f t="shared" si="822"/>
        <v>0</v>
      </c>
      <c r="T5289">
        <f t="shared" si="823"/>
        <v>0</v>
      </c>
      <c r="U5289">
        <f t="shared" si="824"/>
        <v>0</v>
      </c>
      <c r="V5289">
        <f t="shared" si="825"/>
        <v>1</v>
      </c>
      <c r="W5289">
        <f t="shared" si="826"/>
        <v>0</v>
      </c>
      <c r="X5289">
        <f t="shared" si="827"/>
        <v>0</v>
      </c>
      <c r="Y5289">
        <f t="shared" si="828"/>
        <v>0</v>
      </c>
      <c r="Z5289">
        <f t="shared" si="829"/>
        <v>0</v>
      </c>
    </row>
    <row r="5290" spans="1:26">
      <c r="A5290">
        <v>1</v>
      </c>
      <c r="B5290" t="s">
        <v>60</v>
      </c>
      <c r="C5290" t="s">
        <v>61</v>
      </c>
      <c r="D5290">
        <v>1</v>
      </c>
      <c r="E5290">
        <v>0</v>
      </c>
      <c r="F5290">
        <v>1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1</v>
      </c>
      <c r="M5290">
        <v>1</v>
      </c>
      <c r="N5290">
        <f t="array" ref="N5290">$AC$2*_xlfn.IFS(B5290="data_scientist",$AD$7,TRUE,1)*_xlfn.IFS(B5290="data_analyst",$AD$8,TRUE,1)*_xlfn.IFS(B5290="data_engineer",$AD$9,TRUE,1)*IF(D5290,$AD$13,$AD$14)*IF(E5290,$AD$19,$AD$20)*IF(F5290,$AD$24,$AD$25)*IF(G5290,$AD$29,$AD$30)*IF(H5290,$AD$34,$AD$35)*IF(I5290,$AD$39,$AD$40)*IF(J5290,$AD$44,$AD$45)*IF(K5290,$AD$49,$AD$50)*IF(L5290,$AD$54,$AD$55)*IF(M5290,$AD$59,$AD$60)</f>
        <v>1.51329836923811e-5</v>
      </c>
      <c r="O5290">
        <f t="array" ref="O5290">$AD$2*_xlfn.IFS(B5290="data_scientist",$AF$7,TRUE,1)*_xlfn.IFS(B5290="data_analyst",$AF$8,TRUE,1)*_xlfn.IFS(B5290="data_engineer",$AF$9,TRUE,1)*IF(D5290,$AF$13,$AF$14)*IF(E5290,$AF$19,$AF$20)*IF(F5290,$AF$24,$AF$25)*IF(G5290,$AF$29,$AF$30)*IF(H5290,$AF$34,$AF$35)*IF(I5290,$AF$39,$AF$40)*IF(J5290,$AF$44,$AF$45)*IF(K5290,$AF$49,$AF$50)*IF(L5290,$AF$54,$AF$55)*IF(M5290,$AF$59,$AF$60)</f>
        <v>0.00151689185586202</v>
      </c>
      <c r="P5290">
        <f t="array" ref="P5290">$AE$2*_xlfn.IFS(B5290="data_scientist",$AH$7,TRUE,1)*_xlfn.IFS(B5290="data_analyst",$AH$8,TRUE,1)*_xlfn.IFS(B5290="data_engineer",$AH$9,TRUE,1)*IF(D5290,$AH$13,$AH$14)*IF(E5290,$AH$19,$AH$20)*IF(F5290,$AH$24,$AH$25)*IF(G5290,$AH$29,$AH$30)*IF(H5290,$AH$34,$AH$35)*IF(I5290,$AH$39,$AH$40)*IF(J5290,$AH$44,$AH$45)*IF(K5290,$AH$49,$AH$50)*IF(L5290,$AH$54,$AH$55)*IF(M5290,$AH$59,$AH$60)</f>
        <v>8.89440067545173e-5</v>
      </c>
      <c r="Q5290">
        <f t="shared" si="820"/>
        <v>0.00151689185586202</v>
      </c>
      <c r="R5290">
        <f t="shared" si="821"/>
        <v>0</v>
      </c>
      <c r="S5290">
        <f t="shared" si="822"/>
        <v>0</v>
      </c>
      <c r="T5290">
        <f t="shared" si="823"/>
        <v>0</v>
      </c>
      <c r="U5290">
        <f t="shared" si="824"/>
        <v>0</v>
      </c>
      <c r="V5290">
        <f t="shared" si="825"/>
        <v>1</v>
      </c>
      <c r="W5290">
        <f t="shared" si="826"/>
        <v>0</v>
      </c>
      <c r="X5290">
        <f t="shared" si="827"/>
        <v>0</v>
      </c>
      <c r="Y5290">
        <f t="shared" si="828"/>
        <v>0</v>
      </c>
      <c r="Z5290">
        <f t="shared" si="829"/>
        <v>0</v>
      </c>
    </row>
    <row r="5291" spans="1:26">
      <c r="A5291">
        <v>1</v>
      </c>
      <c r="B5291" t="s">
        <v>60</v>
      </c>
      <c r="C5291" t="s">
        <v>61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1</v>
      </c>
      <c r="M5291">
        <v>1</v>
      </c>
      <c r="N5291">
        <f t="array" ref="N5291">$AC$2*_xlfn.IFS(B5291="data_scientist",$AD$7,TRUE,1)*_xlfn.IFS(B5291="data_analyst",$AD$8,TRUE,1)*_xlfn.IFS(B5291="data_engineer",$AD$9,TRUE,1)*IF(D5291,$AD$13,$AD$14)*IF(E5291,$AD$19,$AD$20)*IF(F5291,$AD$24,$AD$25)*IF(G5291,$AD$29,$AD$30)*IF(H5291,$AD$34,$AD$35)*IF(I5291,$AD$39,$AD$40)*IF(J5291,$AD$44,$AD$45)*IF(K5291,$AD$49,$AD$50)*IF(L5291,$AD$54,$AD$55)*IF(M5291,$AD$59,$AD$60)</f>
        <v>0.000177270339176216</v>
      </c>
      <c r="O5291">
        <f t="array" ref="O5291">$AD$2*_xlfn.IFS(B5291="data_scientist",$AF$7,TRUE,1)*_xlfn.IFS(B5291="data_analyst",$AF$8,TRUE,1)*_xlfn.IFS(B5291="data_engineer",$AF$9,TRUE,1)*IF(D5291,$AF$13,$AF$14)*IF(E5291,$AF$19,$AF$20)*IF(F5291,$AF$24,$AF$25)*IF(G5291,$AF$29,$AF$30)*IF(H5291,$AF$34,$AF$35)*IF(I5291,$AF$39,$AF$40)*IF(J5291,$AF$44,$AF$45)*IF(K5291,$AF$49,$AF$50)*IF(L5291,$AF$54,$AF$55)*IF(M5291,$AF$59,$AF$60)</f>
        <v>0.000511312870129521</v>
      </c>
      <c r="P5291">
        <f t="array" ref="P5291">$AE$2*_xlfn.IFS(B5291="data_scientist",$AH$7,TRUE,1)*_xlfn.IFS(B5291="data_analyst",$AH$8,TRUE,1)*_xlfn.IFS(B5291="data_engineer",$AH$9,TRUE,1)*IF(D5291,$AH$13,$AH$14)*IF(E5291,$AH$19,$AH$20)*IF(F5291,$AH$24,$AH$25)*IF(G5291,$AH$29,$AH$30)*IF(H5291,$AH$34,$AH$35)*IF(I5291,$AH$39,$AH$40)*IF(J5291,$AH$44,$AH$45)*IF(K5291,$AH$49,$AH$50)*IF(L5291,$AH$54,$AH$55)*IF(M5291,$AH$59,$AH$60)</f>
        <v>9.79806008966168e-5</v>
      </c>
      <c r="Q5291">
        <f t="shared" si="820"/>
        <v>0.000511312870129521</v>
      </c>
      <c r="R5291">
        <f t="shared" si="821"/>
        <v>0</v>
      </c>
      <c r="S5291">
        <f t="shared" si="822"/>
        <v>0</v>
      </c>
      <c r="T5291">
        <f t="shared" si="823"/>
        <v>0</v>
      </c>
      <c r="U5291">
        <f t="shared" si="824"/>
        <v>0</v>
      </c>
      <c r="V5291">
        <f t="shared" si="825"/>
        <v>1</v>
      </c>
      <c r="W5291">
        <f t="shared" si="826"/>
        <v>0</v>
      </c>
      <c r="X5291">
        <f t="shared" si="827"/>
        <v>0</v>
      </c>
      <c r="Y5291">
        <f t="shared" si="828"/>
        <v>0</v>
      </c>
      <c r="Z5291">
        <f t="shared" si="829"/>
        <v>0</v>
      </c>
    </row>
    <row r="5292" spans="1:26">
      <c r="A5292">
        <v>1</v>
      </c>
      <c r="B5292" t="s">
        <v>60</v>
      </c>
      <c r="C5292" t="s">
        <v>61</v>
      </c>
      <c r="D5292">
        <v>1</v>
      </c>
      <c r="E5292">
        <v>0</v>
      </c>
      <c r="F5292">
        <v>0</v>
      </c>
      <c r="G5292">
        <v>0</v>
      </c>
      <c r="H5292">
        <v>1</v>
      </c>
      <c r="I5292">
        <v>0</v>
      </c>
      <c r="J5292">
        <v>0</v>
      </c>
      <c r="K5292">
        <v>1</v>
      </c>
      <c r="L5292">
        <v>1</v>
      </c>
      <c r="M5292">
        <v>1</v>
      </c>
      <c r="N5292">
        <f t="array" ref="N5292">$AC$2*_xlfn.IFS(B5292="data_scientist",$AD$7,TRUE,1)*_xlfn.IFS(B5292="data_analyst",$AD$8,TRUE,1)*_xlfn.IFS(B5292="data_engineer",$AD$9,TRUE,1)*IF(D5292,$AD$13,$AD$14)*IF(E5292,$AD$19,$AD$20)*IF(F5292,$AD$24,$AD$25)*IF(G5292,$AD$29,$AD$30)*IF(H5292,$AD$34,$AD$35)*IF(I5292,$AD$39,$AD$40)*IF(J5292,$AD$44,$AD$45)*IF(K5292,$AD$49,$AD$50)*IF(L5292,$AD$54,$AD$55)*IF(M5292,$AD$59,$AD$60)</f>
        <v>2.67558784888113e-7</v>
      </c>
      <c r="O5292">
        <f t="array" ref="O5292">$AD$2*_xlfn.IFS(B5292="data_scientist",$AF$7,TRUE,1)*_xlfn.IFS(B5292="data_analyst",$AF$8,TRUE,1)*_xlfn.IFS(B5292="data_engineer",$AF$9,TRUE,1)*IF(D5292,$AF$13,$AF$14)*IF(E5292,$AF$19,$AF$20)*IF(F5292,$AF$24,$AF$25)*IF(G5292,$AF$29,$AF$30)*IF(H5292,$AF$34,$AF$35)*IF(I5292,$AF$39,$AF$40)*IF(J5292,$AF$44,$AF$45)*IF(K5292,$AF$49,$AF$50)*IF(L5292,$AF$54,$AF$55)*IF(M5292,$AF$59,$AF$60)</f>
        <v>0.00060015375717898</v>
      </c>
      <c r="P5292">
        <f t="array" ref="P5292">$AE$2*_xlfn.IFS(B5292="data_scientist",$AH$7,TRUE,1)*_xlfn.IFS(B5292="data_analyst",$AH$8,TRUE,1)*_xlfn.IFS(B5292="data_engineer",$AH$9,TRUE,1)*IF(D5292,$AH$13,$AH$14)*IF(E5292,$AH$19,$AH$20)*IF(F5292,$AH$24,$AH$25)*IF(G5292,$AH$29,$AH$30)*IF(H5292,$AH$34,$AH$35)*IF(I5292,$AH$39,$AH$40)*IF(J5292,$AH$44,$AH$45)*IF(K5292,$AH$49,$AH$50)*IF(L5292,$AH$54,$AH$55)*IF(M5292,$AH$59,$AH$60)</f>
        <v>2.40800921018817e-5</v>
      </c>
      <c r="Q5292">
        <f t="shared" si="820"/>
        <v>0.00060015375717898</v>
      </c>
      <c r="R5292">
        <f t="shared" si="821"/>
        <v>0</v>
      </c>
      <c r="S5292">
        <f t="shared" si="822"/>
        <v>0</v>
      </c>
      <c r="T5292">
        <f t="shared" si="823"/>
        <v>0</v>
      </c>
      <c r="U5292">
        <f t="shared" si="824"/>
        <v>0</v>
      </c>
      <c r="V5292">
        <f t="shared" si="825"/>
        <v>1</v>
      </c>
      <c r="W5292">
        <f t="shared" si="826"/>
        <v>0</v>
      </c>
      <c r="X5292">
        <f t="shared" si="827"/>
        <v>0</v>
      </c>
      <c r="Y5292">
        <f t="shared" si="828"/>
        <v>0</v>
      </c>
      <c r="Z5292">
        <f t="shared" si="829"/>
        <v>0</v>
      </c>
    </row>
    <row r="5293" spans="1:26">
      <c r="A5293">
        <v>1</v>
      </c>
      <c r="B5293" t="s">
        <v>60</v>
      </c>
      <c r="C5293" t="s">
        <v>61</v>
      </c>
      <c r="D5293">
        <v>1</v>
      </c>
      <c r="E5293">
        <v>0</v>
      </c>
      <c r="F5293">
        <v>0</v>
      </c>
      <c r="G5293">
        <v>0</v>
      </c>
      <c r="H5293">
        <v>1</v>
      </c>
      <c r="I5293">
        <v>0</v>
      </c>
      <c r="J5293">
        <v>0</v>
      </c>
      <c r="K5293">
        <v>1</v>
      </c>
      <c r="L5293">
        <v>1</v>
      </c>
      <c r="M5293">
        <v>1</v>
      </c>
      <c r="N5293">
        <f t="array" ref="N5293">$AC$2*_xlfn.IFS(B5293="data_scientist",$AD$7,TRUE,1)*_xlfn.IFS(B5293="data_analyst",$AD$8,TRUE,1)*_xlfn.IFS(B5293="data_engineer",$AD$9,TRUE,1)*IF(D5293,$AD$13,$AD$14)*IF(E5293,$AD$19,$AD$20)*IF(F5293,$AD$24,$AD$25)*IF(G5293,$AD$29,$AD$30)*IF(H5293,$AD$34,$AD$35)*IF(I5293,$AD$39,$AD$40)*IF(J5293,$AD$44,$AD$45)*IF(K5293,$AD$49,$AD$50)*IF(L5293,$AD$54,$AD$55)*IF(M5293,$AD$59,$AD$60)</f>
        <v>2.67558784888113e-7</v>
      </c>
      <c r="O5293">
        <f t="array" ref="O5293">$AD$2*_xlfn.IFS(B5293="data_scientist",$AF$7,TRUE,1)*_xlfn.IFS(B5293="data_analyst",$AF$8,TRUE,1)*_xlfn.IFS(B5293="data_engineer",$AF$9,TRUE,1)*IF(D5293,$AF$13,$AF$14)*IF(E5293,$AF$19,$AF$20)*IF(F5293,$AF$24,$AF$25)*IF(G5293,$AF$29,$AF$30)*IF(H5293,$AF$34,$AF$35)*IF(I5293,$AF$39,$AF$40)*IF(J5293,$AF$44,$AF$45)*IF(K5293,$AF$49,$AF$50)*IF(L5293,$AF$54,$AF$55)*IF(M5293,$AF$59,$AF$60)</f>
        <v>0.00060015375717898</v>
      </c>
      <c r="P5293">
        <f t="array" ref="P5293">$AE$2*_xlfn.IFS(B5293="data_scientist",$AH$7,TRUE,1)*_xlfn.IFS(B5293="data_analyst",$AH$8,TRUE,1)*_xlfn.IFS(B5293="data_engineer",$AH$9,TRUE,1)*IF(D5293,$AH$13,$AH$14)*IF(E5293,$AH$19,$AH$20)*IF(F5293,$AH$24,$AH$25)*IF(G5293,$AH$29,$AH$30)*IF(H5293,$AH$34,$AH$35)*IF(I5293,$AH$39,$AH$40)*IF(J5293,$AH$44,$AH$45)*IF(K5293,$AH$49,$AH$50)*IF(L5293,$AH$54,$AH$55)*IF(M5293,$AH$59,$AH$60)</f>
        <v>2.40800921018817e-5</v>
      </c>
      <c r="Q5293">
        <f t="shared" si="820"/>
        <v>0.00060015375717898</v>
      </c>
      <c r="R5293">
        <f t="shared" si="821"/>
        <v>0</v>
      </c>
      <c r="S5293">
        <f t="shared" si="822"/>
        <v>0</v>
      </c>
      <c r="T5293">
        <f t="shared" si="823"/>
        <v>0</v>
      </c>
      <c r="U5293">
        <f t="shared" si="824"/>
        <v>0</v>
      </c>
      <c r="V5293">
        <f t="shared" si="825"/>
        <v>1</v>
      </c>
      <c r="W5293">
        <f t="shared" si="826"/>
        <v>0</v>
      </c>
      <c r="X5293">
        <f t="shared" si="827"/>
        <v>0</v>
      </c>
      <c r="Y5293">
        <f t="shared" si="828"/>
        <v>0</v>
      </c>
      <c r="Z5293">
        <f t="shared" si="829"/>
        <v>0</v>
      </c>
    </row>
    <row r="5294" spans="1:26">
      <c r="A5294">
        <v>1</v>
      </c>
      <c r="B5294" t="s">
        <v>60</v>
      </c>
      <c r="C5294" t="s">
        <v>61</v>
      </c>
      <c r="D5294">
        <v>1</v>
      </c>
      <c r="E5294">
        <v>1</v>
      </c>
      <c r="F5294">
        <v>1</v>
      </c>
      <c r="G5294">
        <v>0</v>
      </c>
      <c r="H5294">
        <v>0</v>
      </c>
      <c r="I5294">
        <v>1</v>
      </c>
      <c r="J5294">
        <v>0</v>
      </c>
      <c r="K5294">
        <v>0</v>
      </c>
      <c r="L5294">
        <v>1</v>
      </c>
      <c r="M5294">
        <v>1</v>
      </c>
      <c r="N5294">
        <f t="array" ref="N5294">$AC$2*_xlfn.IFS(B5294="data_scientist",$AD$7,TRUE,1)*_xlfn.IFS(B5294="data_analyst",$AD$8,TRUE,1)*_xlfn.IFS(B5294="data_engineer",$AD$9,TRUE,1)*IF(D5294,$AD$13,$AD$14)*IF(E5294,$AD$19,$AD$20)*IF(F5294,$AD$24,$AD$25)*IF(G5294,$AD$29,$AD$30)*IF(H5294,$AD$34,$AD$35)*IF(I5294,$AD$39,$AD$40)*IF(J5294,$AD$44,$AD$45)*IF(K5294,$AD$49,$AD$50)*IF(L5294,$AD$54,$AD$55)*IF(M5294,$AD$59,$AD$60)</f>
        <v>6.77008324041713e-6</v>
      </c>
      <c r="O5294">
        <f t="array" ref="O5294">$AD$2*_xlfn.IFS(B5294="data_scientist",$AF$7,TRUE,1)*_xlfn.IFS(B5294="data_analyst",$AF$8,TRUE,1)*_xlfn.IFS(B5294="data_engineer",$AF$9,TRUE,1)*IF(D5294,$AF$13,$AF$14)*IF(E5294,$AF$19,$AF$20)*IF(F5294,$AF$24,$AF$25)*IF(G5294,$AF$29,$AF$30)*IF(H5294,$AF$34,$AF$35)*IF(I5294,$AF$39,$AF$40)*IF(J5294,$AF$44,$AF$45)*IF(K5294,$AF$49,$AF$50)*IF(L5294,$AF$54,$AF$55)*IF(M5294,$AF$59,$AF$60)</f>
        <v>0.000425965197171027</v>
      </c>
      <c r="P5294">
        <f t="array" ref="P5294">$AE$2*_xlfn.IFS(B5294="data_scientist",$AH$7,TRUE,1)*_xlfn.IFS(B5294="data_analyst",$AH$8,TRUE,1)*_xlfn.IFS(B5294="data_engineer",$AH$9,TRUE,1)*IF(D5294,$AH$13,$AH$14)*IF(E5294,$AH$19,$AH$20)*IF(F5294,$AH$24,$AH$25)*IF(G5294,$AH$29,$AH$30)*IF(H5294,$AH$34,$AH$35)*IF(I5294,$AH$39,$AH$40)*IF(J5294,$AH$44,$AH$45)*IF(K5294,$AH$49,$AH$50)*IF(L5294,$AH$54,$AH$55)*IF(M5294,$AH$59,$AH$60)</f>
        <v>2.64705241810653e-5</v>
      </c>
      <c r="Q5294">
        <f t="shared" si="820"/>
        <v>0.000425965197171027</v>
      </c>
      <c r="R5294">
        <f t="shared" si="821"/>
        <v>0</v>
      </c>
      <c r="S5294">
        <f t="shared" si="822"/>
        <v>0</v>
      </c>
      <c r="T5294">
        <f t="shared" si="823"/>
        <v>0</v>
      </c>
      <c r="U5294">
        <f t="shared" si="824"/>
        <v>0</v>
      </c>
      <c r="V5294">
        <f t="shared" si="825"/>
        <v>1</v>
      </c>
      <c r="W5294">
        <f t="shared" si="826"/>
        <v>0</v>
      </c>
      <c r="X5294">
        <f t="shared" si="827"/>
        <v>0</v>
      </c>
      <c r="Y5294">
        <f t="shared" si="828"/>
        <v>0</v>
      </c>
      <c r="Z5294">
        <f t="shared" si="829"/>
        <v>0</v>
      </c>
    </row>
    <row r="5295" spans="1:26">
      <c r="A5295">
        <v>1</v>
      </c>
      <c r="B5295" t="s">
        <v>60</v>
      </c>
      <c r="C5295" t="s">
        <v>61</v>
      </c>
      <c r="D5295">
        <v>1</v>
      </c>
      <c r="E5295">
        <v>0</v>
      </c>
      <c r="F5295">
        <v>0</v>
      </c>
      <c r="G5295">
        <v>0</v>
      </c>
      <c r="H5295">
        <v>1</v>
      </c>
      <c r="I5295">
        <v>0</v>
      </c>
      <c r="J5295">
        <v>0</v>
      </c>
      <c r="K5295">
        <v>1</v>
      </c>
      <c r="L5295">
        <v>1</v>
      </c>
      <c r="M5295">
        <v>1</v>
      </c>
      <c r="N5295">
        <f t="array" ref="N5295">$AC$2*_xlfn.IFS(B5295="data_scientist",$AD$7,TRUE,1)*_xlfn.IFS(B5295="data_analyst",$AD$8,TRUE,1)*_xlfn.IFS(B5295="data_engineer",$AD$9,TRUE,1)*IF(D5295,$AD$13,$AD$14)*IF(E5295,$AD$19,$AD$20)*IF(F5295,$AD$24,$AD$25)*IF(G5295,$AD$29,$AD$30)*IF(H5295,$AD$34,$AD$35)*IF(I5295,$AD$39,$AD$40)*IF(J5295,$AD$44,$AD$45)*IF(K5295,$AD$49,$AD$50)*IF(L5295,$AD$54,$AD$55)*IF(M5295,$AD$59,$AD$60)</f>
        <v>2.67558784888113e-7</v>
      </c>
      <c r="O5295">
        <f t="array" ref="O5295">$AD$2*_xlfn.IFS(B5295="data_scientist",$AF$7,TRUE,1)*_xlfn.IFS(B5295="data_analyst",$AF$8,TRUE,1)*_xlfn.IFS(B5295="data_engineer",$AF$9,TRUE,1)*IF(D5295,$AF$13,$AF$14)*IF(E5295,$AF$19,$AF$20)*IF(F5295,$AF$24,$AF$25)*IF(G5295,$AF$29,$AF$30)*IF(H5295,$AF$34,$AF$35)*IF(I5295,$AF$39,$AF$40)*IF(J5295,$AF$44,$AF$45)*IF(K5295,$AF$49,$AF$50)*IF(L5295,$AF$54,$AF$55)*IF(M5295,$AF$59,$AF$60)</f>
        <v>0.00060015375717898</v>
      </c>
      <c r="P5295">
        <f t="array" ref="P5295">$AE$2*_xlfn.IFS(B5295="data_scientist",$AH$7,TRUE,1)*_xlfn.IFS(B5295="data_analyst",$AH$8,TRUE,1)*_xlfn.IFS(B5295="data_engineer",$AH$9,TRUE,1)*IF(D5295,$AH$13,$AH$14)*IF(E5295,$AH$19,$AH$20)*IF(F5295,$AH$24,$AH$25)*IF(G5295,$AH$29,$AH$30)*IF(H5295,$AH$34,$AH$35)*IF(I5295,$AH$39,$AH$40)*IF(J5295,$AH$44,$AH$45)*IF(K5295,$AH$49,$AH$50)*IF(L5295,$AH$54,$AH$55)*IF(M5295,$AH$59,$AH$60)</f>
        <v>2.40800921018817e-5</v>
      </c>
      <c r="Q5295">
        <f t="shared" si="820"/>
        <v>0.00060015375717898</v>
      </c>
      <c r="R5295">
        <f t="shared" si="821"/>
        <v>0</v>
      </c>
      <c r="S5295">
        <f t="shared" si="822"/>
        <v>0</v>
      </c>
      <c r="T5295">
        <f t="shared" si="823"/>
        <v>0</v>
      </c>
      <c r="U5295">
        <f t="shared" si="824"/>
        <v>0</v>
      </c>
      <c r="V5295">
        <f t="shared" si="825"/>
        <v>1</v>
      </c>
      <c r="W5295">
        <f t="shared" si="826"/>
        <v>0</v>
      </c>
      <c r="X5295">
        <f t="shared" si="827"/>
        <v>0</v>
      </c>
      <c r="Y5295">
        <f t="shared" si="828"/>
        <v>0</v>
      </c>
      <c r="Z5295">
        <f t="shared" si="829"/>
        <v>0</v>
      </c>
    </row>
    <row r="5296" spans="1:26">
      <c r="A5296">
        <v>1</v>
      </c>
      <c r="B5296" t="s">
        <v>60</v>
      </c>
      <c r="C5296" t="s">
        <v>61</v>
      </c>
      <c r="D5296">
        <v>1</v>
      </c>
      <c r="E5296">
        <v>0</v>
      </c>
      <c r="F5296">
        <v>0</v>
      </c>
      <c r="G5296">
        <v>0</v>
      </c>
      <c r="H5296">
        <v>1</v>
      </c>
      <c r="I5296">
        <v>0</v>
      </c>
      <c r="J5296">
        <v>0</v>
      </c>
      <c r="K5296">
        <v>1</v>
      </c>
      <c r="L5296">
        <v>1</v>
      </c>
      <c r="M5296">
        <v>1</v>
      </c>
      <c r="N5296">
        <f t="array" ref="N5296">$AC$2*_xlfn.IFS(B5296="data_scientist",$AD$7,TRUE,1)*_xlfn.IFS(B5296="data_analyst",$AD$8,TRUE,1)*_xlfn.IFS(B5296="data_engineer",$AD$9,TRUE,1)*IF(D5296,$AD$13,$AD$14)*IF(E5296,$AD$19,$AD$20)*IF(F5296,$AD$24,$AD$25)*IF(G5296,$AD$29,$AD$30)*IF(H5296,$AD$34,$AD$35)*IF(I5296,$AD$39,$AD$40)*IF(J5296,$AD$44,$AD$45)*IF(K5296,$AD$49,$AD$50)*IF(L5296,$AD$54,$AD$55)*IF(M5296,$AD$59,$AD$60)</f>
        <v>2.67558784888113e-7</v>
      </c>
      <c r="O5296">
        <f t="array" ref="O5296">$AD$2*_xlfn.IFS(B5296="data_scientist",$AF$7,TRUE,1)*_xlfn.IFS(B5296="data_analyst",$AF$8,TRUE,1)*_xlfn.IFS(B5296="data_engineer",$AF$9,TRUE,1)*IF(D5296,$AF$13,$AF$14)*IF(E5296,$AF$19,$AF$20)*IF(F5296,$AF$24,$AF$25)*IF(G5296,$AF$29,$AF$30)*IF(H5296,$AF$34,$AF$35)*IF(I5296,$AF$39,$AF$40)*IF(J5296,$AF$44,$AF$45)*IF(K5296,$AF$49,$AF$50)*IF(L5296,$AF$54,$AF$55)*IF(M5296,$AF$59,$AF$60)</f>
        <v>0.00060015375717898</v>
      </c>
      <c r="P5296">
        <f t="array" ref="P5296">$AE$2*_xlfn.IFS(B5296="data_scientist",$AH$7,TRUE,1)*_xlfn.IFS(B5296="data_analyst",$AH$8,TRUE,1)*_xlfn.IFS(B5296="data_engineer",$AH$9,TRUE,1)*IF(D5296,$AH$13,$AH$14)*IF(E5296,$AH$19,$AH$20)*IF(F5296,$AH$24,$AH$25)*IF(G5296,$AH$29,$AH$30)*IF(H5296,$AH$34,$AH$35)*IF(I5296,$AH$39,$AH$40)*IF(J5296,$AH$44,$AH$45)*IF(K5296,$AH$49,$AH$50)*IF(L5296,$AH$54,$AH$55)*IF(M5296,$AH$59,$AH$60)</f>
        <v>2.40800921018817e-5</v>
      </c>
      <c r="Q5296">
        <f t="shared" si="820"/>
        <v>0.00060015375717898</v>
      </c>
      <c r="R5296">
        <f t="shared" si="821"/>
        <v>0</v>
      </c>
      <c r="S5296">
        <f t="shared" si="822"/>
        <v>0</v>
      </c>
      <c r="T5296">
        <f t="shared" si="823"/>
        <v>0</v>
      </c>
      <c r="U5296">
        <f t="shared" si="824"/>
        <v>0</v>
      </c>
      <c r="V5296">
        <f t="shared" si="825"/>
        <v>1</v>
      </c>
      <c r="W5296">
        <f t="shared" si="826"/>
        <v>0</v>
      </c>
      <c r="X5296">
        <f t="shared" si="827"/>
        <v>0</v>
      </c>
      <c r="Y5296">
        <f t="shared" si="828"/>
        <v>0</v>
      </c>
      <c r="Z5296">
        <f t="shared" si="829"/>
        <v>0</v>
      </c>
    </row>
    <row r="5297" spans="1:26">
      <c r="A5297">
        <v>1</v>
      </c>
      <c r="B5297" t="s">
        <v>60</v>
      </c>
      <c r="C5297" t="s">
        <v>61</v>
      </c>
      <c r="D5297">
        <v>1</v>
      </c>
      <c r="E5297">
        <v>0</v>
      </c>
      <c r="F5297">
        <v>0</v>
      </c>
      <c r="G5297">
        <v>0</v>
      </c>
      <c r="H5297">
        <v>1</v>
      </c>
      <c r="I5297">
        <v>0</v>
      </c>
      <c r="J5297">
        <v>0</v>
      </c>
      <c r="K5297">
        <v>1</v>
      </c>
      <c r="L5297">
        <v>1</v>
      </c>
      <c r="M5297">
        <v>1</v>
      </c>
      <c r="N5297">
        <f t="array" ref="N5297">$AC$2*_xlfn.IFS(B5297="data_scientist",$AD$7,TRUE,1)*_xlfn.IFS(B5297="data_analyst",$AD$8,TRUE,1)*_xlfn.IFS(B5297="data_engineer",$AD$9,TRUE,1)*IF(D5297,$AD$13,$AD$14)*IF(E5297,$AD$19,$AD$20)*IF(F5297,$AD$24,$AD$25)*IF(G5297,$AD$29,$AD$30)*IF(H5297,$AD$34,$AD$35)*IF(I5297,$AD$39,$AD$40)*IF(J5297,$AD$44,$AD$45)*IF(K5297,$AD$49,$AD$50)*IF(L5297,$AD$54,$AD$55)*IF(M5297,$AD$59,$AD$60)</f>
        <v>2.67558784888113e-7</v>
      </c>
      <c r="O5297">
        <f t="array" ref="O5297">$AD$2*_xlfn.IFS(B5297="data_scientist",$AF$7,TRUE,1)*_xlfn.IFS(B5297="data_analyst",$AF$8,TRUE,1)*_xlfn.IFS(B5297="data_engineer",$AF$9,TRUE,1)*IF(D5297,$AF$13,$AF$14)*IF(E5297,$AF$19,$AF$20)*IF(F5297,$AF$24,$AF$25)*IF(G5297,$AF$29,$AF$30)*IF(H5297,$AF$34,$AF$35)*IF(I5297,$AF$39,$AF$40)*IF(J5297,$AF$44,$AF$45)*IF(K5297,$AF$49,$AF$50)*IF(L5297,$AF$54,$AF$55)*IF(M5297,$AF$59,$AF$60)</f>
        <v>0.00060015375717898</v>
      </c>
      <c r="P5297">
        <f t="array" ref="P5297">$AE$2*_xlfn.IFS(B5297="data_scientist",$AH$7,TRUE,1)*_xlfn.IFS(B5297="data_analyst",$AH$8,TRUE,1)*_xlfn.IFS(B5297="data_engineer",$AH$9,TRUE,1)*IF(D5297,$AH$13,$AH$14)*IF(E5297,$AH$19,$AH$20)*IF(F5297,$AH$24,$AH$25)*IF(G5297,$AH$29,$AH$30)*IF(H5297,$AH$34,$AH$35)*IF(I5297,$AH$39,$AH$40)*IF(J5297,$AH$44,$AH$45)*IF(K5297,$AH$49,$AH$50)*IF(L5297,$AH$54,$AH$55)*IF(M5297,$AH$59,$AH$60)</f>
        <v>2.40800921018817e-5</v>
      </c>
      <c r="Q5297">
        <f t="shared" si="820"/>
        <v>0.00060015375717898</v>
      </c>
      <c r="R5297">
        <f t="shared" si="821"/>
        <v>0</v>
      </c>
      <c r="S5297">
        <f t="shared" si="822"/>
        <v>0</v>
      </c>
      <c r="T5297">
        <f t="shared" si="823"/>
        <v>0</v>
      </c>
      <c r="U5297">
        <f t="shared" si="824"/>
        <v>0</v>
      </c>
      <c r="V5297">
        <f t="shared" si="825"/>
        <v>1</v>
      </c>
      <c r="W5297">
        <f t="shared" si="826"/>
        <v>0</v>
      </c>
      <c r="X5297">
        <f t="shared" si="827"/>
        <v>0</v>
      </c>
      <c r="Y5297">
        <f t="shared" si="828"/>
        <v>0</v>
      </c>
      <c r="Z5297">
        <f t="shared" si="829"/>
        <v>0</v>
      </c>
    </row>
    <row r="5298" spans="1:26">
      <c r="A5298">
        <v>1</v>
      </c>
      <c r="B5298" t="s">
        <v>60</v>
      </c>
      <c r="C5298" t="s">
        <v>61</v>
      </c>
      <c r="D5298">
        <v>0</v>
      </c>
      <c r="E5298">
        <v>1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1</v>
      </c>
      <c r="M5298">
        <v>1</v>
      </c>
      <c r="N5298">
        <f t="array" ref="N5298">$AC$2*_xlfn.IFS(B5298="data_scientist",$AD$7,TRUE,1)*_xlfn.IFS(B5298="data_analyst",$AD$8,TRUE,1)*_xlfn.IFS(B5298="data_engineer",$AD$9,TRUE,1)*IF(D5298,$AD$13,$AD$14)*IF(E5298,$AD$19,$AD$20)*IF(F5298,$AD$24,$AD$25)*IF(G5298,$AD$29,$AD$30)*IF(H5298,$AD$34,$AD$35)*IF(I5298,$AD$39,$AD$40)*IF(J5298,$AD$44,$AD$45)*IF(K5298,$AD$49,$AD$50)*IF(L5298,$AD$54,$AD$55)*IF(M5298,$AD$59,$AD$60)</f>
        <v>0.000230967306995467</v>
      </c>
      <c r="O5298">
        <f t="array" ref="O5298">$AD$2*_xlfn.IFS(B5298="data_scientist",$AF$7,TRUE,1)*_xlfn.IFS(B5298="data_analyst",$AF$8,TRUE,1)*_xlfn.IFS(B5298="data_engineer",$AF$9,TRUE,1)*IF(D5298,$AF$13,$AF$14)*IF(E5298,$AF$19,$AF$20)*IF(F5298,$AF$24,$AF$25)*IF(G5298,$AF$29,$AF$30)*IF(H5298,$AF$34,$AF$35)*IF(I5298,$AF$39,$AF$40)*IF(J5298,$AF$44,$AF$45)*IF(K5298,$AF$49,$AF$50)*IF(L5298,$AF$54,$AF$55)*IF(M5298,$AF$59,$AF$60)</f>
        <v>0.000593122929350245</v>
      </c>
      <c r="P5298">
        <f t="array" ref="P5298">$AE$2*_xlfn.IFS(B5298="data_scientist",$AH$7,TRUE,1)*_xlfn.IFS(B5298="data_analyst",$AH$8,TRUE,1)*_xlfn.IFS(B5298="data_engineer",$AH$9,TRUE,1)*IF(D5298,$AH$13,$AH$14)*IF(E5298,$AH$19,$AH$20)*IF(F5298,$AH$24,$AH$25)*IF(G5298,$AH$29,$AH$30)*IF(H5298,$AH$34,$AH$35)*IF(I5298,$AH$39,$AH$40)*IF(J5298,$AH$44,$AH$45)*IF(K5298,$AH$49,$AH$50)*IF(L5298,$AH$54,$AH$55)*IF(M5298,$AH$59,$AH$60)</f>
        <v>0.000103918819132775</v>
      </c>
      <c r="Q5298">
        <f t="shared" si="820"/>
        <v>0.000593122929350245</v>
      </c>
      <c r="R5298">
        <f t="shared" si="821"/>
        <v>0</v>
      </c>
      <c r="S5298">
        <f t="shared" si="822"/>
        <v>0</v>
      </c>
      <c r="T5298">
        <f t="shared" si="823"/>
        <v>0</v>
      </c>
      <c r="U5298">
        <f t="shared" si="824"/>
        <v>0</v>
      </c>
      <c r="V5298">
        <f t="shared" si="825"/>
        <v>1</v>
      </c>
      <c r="W5298">
        <f t="shared" si="826"/>
        <v>0</v>
      </c>
      <c r="X5298">
        <f t="shared" si="827"/>
        <v>0</v>
      </c>
      <c r="Y5298">
        <f t="shared" si="828"/>
        <v>0</v>
      </c>
      <c r="Z5298">
        <f t="shared" si="829"/>
        <v>0</v>
      </c>
    </row>
    <row r="5299" spans="1:26">
      <c r="A5299">
        <v>1</v>
      </c>
      <c r="B5299" t="s">
        <v>60</v>
      </c>
      <c r="C5299" t="s">
        <v>61</v>
      </c>
      <c r="D5299">
        <v>1</v>
      </c>
      <c r="E5299">
        <v>0</v>
      </c>
      <c r="F5299">
        <v>0</v>
      </c>
      <c r="G5299">
        <v>0</v>
      </c>
      <c r="H5299">
        <v>1</v>
      </c>
      <c r="I5299">
        <v>0</v>
      </c>
      <c r="J5299">
        <v>0</v>
      </c>
      <c r="K5299">
        <v>0</v>
      </c>
      <c r="L5299">
        <v>0</v>
      </c>
      <c r="M5299">
        <v>1</v>
      </c>
      <c r="N5299">
        <f t="array" ref="N5299">$AC$2*_xlfn.IFS(B5299="data_scientist",$AD$7,TRUE,1)*_xlfn.IFS(B5299="data_analyst",$AD$8,TRUE,1)*_xlfn.IFS(B5299="data_engineer",$AD$9,TRUE,1)*IF(D5299,$AD$13,$AD$14)*IF(E5299,$AD$19,$AD$20)*IF(F5299,$AD$24,$AD$25)*IF(G5299,$AD$29,$AD$30)*IF(H5299,$AD$34,$AD$35)*IF(I5299,$AD$39,$AD$40)*IF(J5299,$AD$44,$AD$45)*IF(K5299,$AD$49,$AD$50)*IF(L5299,$AD$54,$AD$55)*IF(M5299,$AD$59,$AD$60)</f>
        <v>6.55594027966127e-5</v>
      </c>
      <c r="O5299">
        <f t="array" ref="O5299">$AD$2*_xlfn.IFS(B5299="data_scientist",$AF$7,TRUE,1)*_xlfn.IFS(B5299="data_analyst",$AF$8,TRUE,1)*_xlfn.IFS(B5299="data_engineer",$AF$9,TRUE,1)*IF(D5299,$AF$13,$AF$14)*IF(E5299,$AF$19,$AF$20)*IF(F5299,$AF$24,$AF$25)*IF(G5299,$AF$29,$AF$30)*IF(H5299,$AF$34,$AF$35)*IF(I5299,$AF$39,$AF$40)*IF(J5299,$AF$44,$AF$45)*IF(K5299,$AF$49,$AF$50)*IF(L5299,$AF$54,$AF$55)*IF(M5299,$AF$59,$AF$60)</f>
        <v>0.00172227957121956</v>
      </c>
      <c r="P5299">
        <f t="array" ref="P5299">$AE$2*_xlfn.IFS(B5299="data_scientist",$AH$7,TRUE,1)*_xlfn.IFS(B5299="data_analyst",$AH$8,TRUE,1)*_xlfn.IFS(B5299="data_engineer",$AH$9,TRUE,1)*IF(D5299,$AH$13,$AH$14)*IF(E5299,$AH$19,$AH$20)*IF(F5299,$AH$24,$AH$25)*IF(G5299,$AH$29,$AH$30)*IF(H5299,$AH$34,$AH$35)*IF(I5299,$AH$39,$AH$40)*IF(J5299,$AH$44,$AH$45)*IF(K5299,$AH$49,$AH$50)*IF(L5299,$AH$54,$AH$55)*IF(M5299,$AH$59,$AH$60)</f>
        <v>0.000202850035049686</v>
      </c>
      <c r="Q5299">
        <f t="shared" si="820"/>
        <v>0.00172227957121956</v>
      </c>
      <c r="R5299">
        <f t="shared" si="821"/>
        <v>0</v>
      </c>
      <c r="S5299">
        <f t="shared" si="822"/>
        <v>0</v>
      </c>
      <c r="T5299">
        <f t="shared" si="823"/>
        <v>0</v>
      </c>
      <c r="U5299">
        <f t="shared" si="824"/>
        <v>0</v>
      </c>
      <c r="V5299">
        <f t="shared" si="825"/>
        <v>1</v>
      </c>
      <c r="W5299">
        <f t="shared" si="826"/>
        <v>0</v>
      </c>
      <c r="X5299">
        <f t="shared" si="827"/>
        <v>0</v>
      </c>
      <c r="Y5299">
        <f t="shared" si="828"/>
        <v>0</v>
      </c>
      <c r="Z5299">
        <f t="shared" si="829"/>
        <v>0</v>
      </c>
    </row>
    <row r="5300" spans="1:26">
      <c r="A5300">
        <v>1</v>
      </c>
      <c r="B5300" t="s">
        <v>60</v>
      </c>
      <c r="C5300" t="s">
        <v>61</v>
      </c>
      <c r="D5300">
        <v>1</v>
      </c>
      <c r="E5300">
        <v>1</v>
      </c>
      <c r="F5300">
        <v>0</v>
      </c>
      <c r="G5300">
        <v>1</v>
      </c>
      <c r="H5300">
        <v>0</v>
      </c>
      <c r="I5300">
        <v>0</v>
      </c>
      <c r="J5300">
        <v>0</v>
      </c>
      <c r="K5300">
        <v>0</v>
      </c>
      <c r="L5300">
        <v>1</v>
      </c>
      <c r="M5300">
        <v>1</v>
      </c>
      <c r="N5300">
        <f t="array" ref="N5300">$AC$2*_xlfn.IFS(B5300="data_scientist",$AD$7,TRUE,1)*_xlfn.IFS(B5300="data_analyst",$AD$8,TRUE,1)*_xlfn.IFS(B5300="data_engineer",$AD$9,TRUE,1)*IF(D5300,$AD$13,$AD$14)*IF(E5300,$AD$19,$AD$20)*IF(F5300,$AD$24,$AD$25)*IF(G5300,$AD$29,$AD$30)*IF(H5300,$AD$34,$AD$35)*IF(I5300,$AD$39,$AD$40)*IF(J5300,$AD$44,$AD$45)*IF(K5300,$AD$49,$AD$50)*IF(L5300,$AD$54,$AD$55)*IF(M5300,$AD$59,$AD$60)</f>
        <v>3.87999898724113e-5</v>
      </c>
      <c r="O5300">
        <f t="array" ref="O5300">$AD$2*_xlfn.IFS(B5300="data_scientist",$AF$7,TRUE,1)*_xlfn.IFS(B5300="data_analyst",$AF$8,TRUE,1)*_xlfn.IFS(B5300="data_engineer",$AF$9,TRUE,1)*IF(D5300,$AF$13,$AF$14)*IF(E5300,$AF$19,$AF$20)*IF(F5300,$AF$24,$AF$25)*IF(G5300,$AF$29,$AF$30)*IF(H5300,$AF$34,$AF$35)*IF(I5300,$AF$39,$AF$40)*IF(J5300,$AF$44,$AF$45)*IF(K5300,$AF$49,$AF$50)*IF(L5300,$AF$54,$AF$55)*IF(M5300,$AF$59,$AF$60)</f>
        <v>0.00135311727141278</v>
      </c>
      <c r="P5300">
        <f t="array" ref="P5300">$AE$2*_xlfn.IFS(B5300="data_scientist",$AH$7,TRUE,1)*_xlfn.IFS(B5300="data_analyst",$AH$8,TRUE,1)*_xlfn.IFS(B5300="data_engineer",$AH$9,TRUE,1)*IF(D5300,$AH$13,$AH$14)*IF(E5300,$AH$19,$AH$20)*IF(F5300,$AH$24,$AH$25)*IF(G5300,$AH$29,$AH$30)*IF(H5300,$AH$34,$AH$35)*IF(I5300,$AH$39,$AH$40)*IF(J5300,$AH$44,$AH$45)*IF(K5300,$AH$49,$AH$50)*IF(L5300,$AH$54,$AH$55)*IF(M5300,$AH$59,$AH$60)</f>
        <v>7.43528748062745e-5</v>
      </c>
      <c r="Q5300">
        <f t="shared" si="820"/>
        <v>0.00135311727141278</v>
      </c>
      <c r="R5300">
        <f t="shared" si="821"/>
        <v>0</v>
      </c>
      <c r="S5300">
        <f t="shared" si="822"/>
        <v>0</v>
      </c>
      <c r="T5300">
        <f t="shared" si="823"/>
        <v>0</v>
      </c>
      <c r="U5300">
        <f t="shared" si="824"/>
        <v>0</v>
      </c>
      <c r="V5300">
        <f t="shared" si="825"/>
        <v>1</v>
      </c>
      <c r="W5300">
        <f t="shared" si="826"/>
        <v>0</v>
      </c>
      <c r="X5300">
        <f t="shared" si="827"/>
        <v>0</v>
      </c>
      <c r="Y5300">
        <f t="shared" si="828"/>
        <v>0</v>
      </c>
      <c r="Z5300">
        <f t="shared" si="829"/>
        <v>0</v>
      </c>
    </row>
    <row r="5301" spans="1:26">
      <c r="A5301">
        <v>1</v>
      </c>
      <c r="B5301" t="s">
        <v>60</v>
      </c>
      <c r="C5301" t="s">
        <v>61</v>
      </c>
      <c r="D5301">
        <v>1</v>
      </c>
      <c r="E5301">
        <v>1</v>
      </c>
      <c r="F5301">
        <v>0</v>
      </c>
      <c r="G5301">
        <v>0</v>
      </c>
      <c r="H5301">
        <v>1</v>
      </c>
      <c r="I5301">
        <v>0</v>
      </c>
      <c r="J5301">
        <v>0</v>
      </c>
      <c r="K5301">
        <v>1</v>
      </c>
      <c r="L5301">
        <v>1</v>
      </c>
      <c r="M5301">
        <v>1</v>
      </c>
      <c r="N5301">
        <f t="array" ref="N5301">$AC$2*_xlfn.IFS(B5301="data_scientist",$AD$7,TRUE,1)*_xlfn.IFS(B5301="data_analyst",$AD$8,TRUE,1)*_xlfn.IFS(B5301="data_engineer",$AD$9,TRUE,1)*IF(D5301,$AD$13,$AD$14)*IF(E5301,$AD$19,$AD$20)*IF(F5301,$AD$24,$AD$25)*IF(G5301,$AD$29,$AD$30)*IF(H5301,$AD$34,$AD$35)*IF(I5301,$AD$39,$AD$40)*IF(J5301,$AD$44,$AD$45)*IF(K5301,$AD$49,$AD$50)*IF(L5301,$AD$54,$AD$55)*IF(M5301,$AD$59,$AD$60)</f>
        <v>3.48605030575121e-7</v>
      </c>
      <c r="O5301">
        <f t="array" ref="O5301">$AD$2*_xlfn.IFS(B5301="data_scientist",$AF$7,TRUE,1)*_xlfn.IFS(B5301="data_analyst",$AF$8,TRUE,1)*_xlfn.IFS(B5301="data_engineer",$AF$9,TRUE,1)*IF(D5301,$AF$13,$AF$14)*IF(E5301,$AF$19,$AF$20)*IF(F5301,$AF$24,$AF$25)*IF(G5301,$AF$29,$AF$30)*IF(H5301,$AF$34,$AF$35)*IF(I5301,$AF$39,$AF$40)*IF(J5301,$AF$44,$AF$45)*IF(K5301,$AF$49,$AF$50)*IF(L5301,$AF$54,$AF$55)*IF(M5301,$AF$59,$AF$60)</f>
        <v>0.000696178358327617</v>
      </c>
      <c r="P5301">
        <f t="array" ref="P5301">$AE$2*_xlfn.IFS(B5301="data_scientist",$AH$7,TRUE,1)*_xlfn.IFS(B5301="data_analyst",$AH$8,TRUE,1)*_xlfn.IFS(B5301="data_engineer",$AH$9,TRUE,1)*IF(D5301,$AH$13,$AH$14)*IF(E5301,$AH$19,$AH$20)*IF(F5301,$AH$24,$AH$25)*IF(G5301,$AH$29,$AH$30)*IF(H5301,$AH$34,$AH$35)*IF(I5301,$AH$39,$AH$40)*IF(J5301,$AH$44,$AH$45)*IF(K5301,$AH$49,$AH$50)*IF(L5301,$AH$54,$AH$55)*IF(M5301,$AH$59,$AH$60)</f>
        <v>2.55394916232079e-5</v>
      </c>
      <c r="Q5301">
        <f t="shared" si="820"/>
        <v>0.000696178358327617</v>
      </c>
      <c r="R5301">
        <f t="shared" si="821"/>
        <v>0</v>
      </c>
      <c r="S5301">
        <f t="shared" si="822"/>
        <v>0</v>
      </c>
      <c r="T5301">
        <f t="shared" si="823"/>
        <v>0</v>
      </c>
      <c r="U5301">
        <f t="shared" si="824"/>
        <v>0</v>
      </c>
      <c r="V5301">
        <f t="shared" si="825"/>
        <v>1</v>
      </c>
      <c r="W5301">
        <f t="shared" si="826"/>
        <v>0</v>
      </c>
      <c r="X5301">
        <f t="shared" si="827"/>
        <v>0</v>
      </c>
      <c r="Y5301">
        <f t="shared" si="828"/>
        <v>0</v>
      </c>
      <c r="Z5301">
        <f t="shared" si="829"/>
        <v>0</v>
      </c>
    </row>
    <row r="5302" spans="1:26">
      <c r="A5302">
        <v>1</v>
      </c>
      <c r="B5302" t="s">
        <v>29</v>
      </c>
      <c r="C5302" t="s">
        <v>62</v>
      </c>
      <c r="D5302">
        <v>1</v>
      </c>
      <c r="E5302">
        <v>0</v>
      </c>
      <c r="F5302">
        <v>1</v>
      </c>
      <c r="G5302">
        <v>0</v>
      </c>
      <c r="H5302">
        <v>1</v>
      </c>
      <c r="I5302">
        <v>0</v>
      </c>
      <c r="J5302">
        <v>0</v>
      </c>
      <c r="K5302">
        <v>0</v>
      </c>
      <c r="L5302">
        <v>1</v>
      </c>
      <c r="M5302">
        <v>1</v>
      </c>
      <c r="N5302">
        <f t="array" ref="N5302">$AC$2*_xlfn.IFS(B5302="data_scientist",$AD$7,TRUE,1)*_xlfn.IFS(B5302="data_analyst",$AD$8,TRUE,1)*_xlfn.IFS(B5302="data_engineer",$AD$9,TRUE,1)*IF(D5302,$AD$13,$AD$14)*IF(E5302,$AD$19,$AD$20)*IF(F5302,$AD$24,$AD$25)*IF(G5302,$AD$29,$AD$30)*IF(H5302,$AD$34,$AD$35)*IF(I5302,$AD$39,$AD$40)*IF(J5302,$AD$44,$AD$45)*IF(K5302,$AD$49,$AD$50)*IF(L5302,$AD$54,$AD$55)*IF(M5302,$AD$59,$AD$60)</f>
        <v>1.86850231195958e-6</v>
      </c>
      <c r="O5302">
        <f t="array" ref="O5302">$AD$2*_xlfn.IFS(B5302="data_scientist",$AF$7,TRUE,1)*_xlfn.IFS(B5302="data_analyst",$AF$8,TRUE,1)*_xlfn.IFS(B5302="data_engineer",$AF$9,TRUE,1)*IF(D5302,$AF$13,$AF$14)*IF(E5302,$AF$19,$AF$20)*IF(F5302,$AF$24,$AF$25)*IF(G5302,$AF$29,$AF$30)*IF(H5302,$AF$34,$AF$35)*IF(I5302,$AF$39,$AF$40)*IF(J5302,$AF$44,$AF$45)*IF(K5302,$AF$49,$AF$50)*IF(L5302,$AF$54,$AF$55)*IF(M5302,$AF$59,$AF$60)</f>
        <v>0.00198044823515358</v>
      </c>
      <c r="P5302">
        <f t="array" ref="P5302">$AE$2*_xlfn.IFS(B5302="data_scientist",$AH$7,TRUE,1)*_xlfn.IFS(B5302="data_analyst",$AH$8,TRUE,1)*_xlfn.IFS(B5302="data_engineer",$AH$9,TRUE,1)*IF(D5302,$AH$13,$AH$14)*IF(E5302,$AH$19,$AH$20)*IF(F5302,$AH$24,$AH$25)*IF(G5302,$AH$29,$AH$30)*IF(H5302,$AH$34,$AH$35)*IF(I5302,$AH$39,$AH$40)*IF(J5302,$AH$44,$AH$45)*IF(K5302,$AH$49,$AH$50)*IF(L5302,$AH$54,$AH$55)*IF(M5302,$AH$59,$AH$60)</f>
        <v>9.70461936046251e-5</v>
      </c>
      <c r="Q5302">
        <f t="shared" si="820"/>
        <v>0.00198044823515358</v>
      </c>
      <c r="R5302">
        <f t="shared" si="821"/>
        <v>0</v>
      </c>
      <c r="S5302">
        <f t="shared" si="822"/>
        <v>0</v>
      </c>
      <c r="T5302">
        <f t="shared" si="823"/>
        <v>0</v>
      </c>
      <c r="U5302">
        <f t="shared" si="824"/>
        <v>0</v>
      </c>
      <c r="V5302">
        <f t="shared" si="825"/>
        <v>0</v>
      </c>
      <c r="W5302">
        <f t="shared" si="826"/>
        <v>0</v>
      </c>
      <c r="X5302">
        <f t="shared" si="827"/>
        <v>0</v>
      </c>
      <c r="Y5302">
        <f t="shared" si="828"/>
        <v>1</v>
      </c>
      <c r="Z5302">
        <f t="shared" si="829"/>
        <v>0</v>
      </c>
    </row>
    <row r="5303" spans="1:26">
      <c r="A5303">
        <v>1</v>
      </c>
      <c r="B5303" t="s">
        <v>29</v>
      </c>
      <c r="C5303" t="s">
        <v>62</v>
      </c>
      <c r="D5303">
        <v>1</v>
      </c>
      <c r="E5303">
        <v>1</v>
      </c>
      <c r="F5303">
        <v>1</v>
      </c>
      <c r="G5303">
        <v>0</v>
      </c>
      <c r="H5303">
        <v>1</v>
      </c>
      <c r="I5303">
        <v>0</v>
      </c>
      <c r="J5303">
        <v>0</v>
      </c>
      <c r="K5303">
        <v>1</v>
      </c>
      <c r="L5303">
        <v>0</v>
      </c>
      <c r="M5303">
        <v>1</v>
      </c>
      <c r="N5303">
        <f t="array" ref="N5303">$AC$2*_xlfn.IFS(B5303="data_scientist",$AD$7,TRUE,1)*_xlfn.IFS(B5303="data_analyst",$AD$8,TRUE,1)*_xlfn.IFS(B5303="data_engineer",$AD$9,TRUE,1)*IF(D5303,$AD$13,$AD$14)*IF(E5303,$AD$19,$AD$20)*IF(F5303,$AD$24,$AD$25)*IF(G5303,$AD$29,$AD$30)*IF(H5303,$AD$34,$AD$35)*IF(I5303,$AD$39,$AD$40)*IF(J5303,$AD$44,$AD$45)*IF(K5303,$AD$49,$AD$50)*IF(L5303,$AD$54,$AD$55)*IF(M5303,$AD$59,$AD$60)</f>
        <v>1.38377206008116e-6</v>
      </c>
      <c r="O5303">
        <f t="array" ref="O5303">$AD$2*_xlfn.IFS(B5303="data_scientist",$AF$7,TRUE,1)*_xlfn.IFS(B5303="data_analyst",$AF$8,TRUE,1)*_xlfn.IFS(B5303="data_engineer",$AF$9,TRUE,1)*IF(D5303,$AF$13,$AF$14)*IF(E5303,$AF$19,$AF$20)*IF(F5303,$AF$24,$AF$25)*IF(G5303,$AF$29,$AF$30)*IF(H5303,$AF$34,$AF$35)*IF(I5303,$AF$39,$AF$40)*IF(J5303,$AF$44,$AF$45)*IF(K5303,$AF$49,$AF$50)*IF(L5303,$AF$54,$AF$55)*IF(M5303,$AF$59,$AF$60)</f>
        <v>0.00256259256912725</v>
      </c>
      <c r="P5303">
        <f t="array" ref="P5303">$AE$2*_xlfn.IFS(B5303="data_scientist",$AH$7,TRUE,1)*_xlfn.IFS(B5303="data_analyst",$AH$8,TRUE,1)*_xlfn.IFS(B5303="data_engineer",$AH$9,TRUE,1)*IF(D5303,$AH$13,$AH$14)*IF(E5303,$AH$19,$AH$20)*IF(F5303,$AH$24,$AH$25)*IF(G5303,$AH$29,$AH$30)*IF(H5303,$AH$34,$AH$35)*IF(I5303,$AH$39,$AH$40)*IF(J5303,$AH$44,$AH$45)*IF(K5303,$AH$49,$AH$50)*IF(L5303,$AH$54,$AH$55)*IF(M5303,$AH$59,$AH$60)</f>
        <v>0.000122919714931767</v>
      </c>
      <c r="Q5303">
        <f t="shared" si="820"/>
        <v>0.00256259256912725</v>
      </c>
      <c r="R5303">
        <f t="shared" si="821"/>
        <v>0</v>
      </c>
      <c r="S5303">
        <f t="shared" si="822"/>
        <v>0</v>
      </c>
      <c r="T5303">
        <f t="shared" si="823"/>
        <v>0</v>
      </c>
      <c r="U5303">
        <f t="shared" si="824"/>
        <v>0</v>
      </c>
      <c r="V5303">
        <f t="shared" si="825"/>
        <v>0</v>
      </c>
      <c r="W5303">
        <f t="shared" si="826"/>
        <v>0</v>
      </c>
      <c r="X5303">
        <f t="shared" si="827"/>
        <v>0</v>
      </c>
      <c r="Y5303">
        <f t="shared" si="828"/>
        <v>1</v>
      </c>
      <c r="Z5303">
        <f t="shared" si="829"/>
        <v>0</v>
      </c>
    </row>
    <row r="5304" spans="1:26">
      <c r="A5304">
        <v>1</v>
      </c>
      <c r="B5304" t="s">
        <v>29</v>
      </c>
      <c r="C5304" t="s">
        <v>62</v>
      </c>
      <c r="D5304">
        <v>1</v>
      </c>
      <c r="E5304">
        <v>1</v>
      </c>
      <c r="F5304">
        <v>1</v>
      </c>
      <c r="G5304">
        <v>1</v>
      </c>
      <c r="H5304">
        <v>1</v>
      </c>
      <c r="I5304">
        <v>0</v>
      </c>
      <c r="J5304">
        <v>0</v>
      </c>
      <c r="K5304">
        <v>1</v>
      </c>
      <c r="L5304">
        <v>0</v>
      </c>
      <c r="M5304">
        <v>1</v>
      </c>
      <c r="N5304">
        <f t="array" ref="N5304">$AC$2*_xlfn.IFS(B5304="data_scientist",$AD$7,TRUE,1)*_xlfn.IFS(B5304="data_analyst",$AD$8,TRUE,1)*_xlfn.IFS(B5304="data_engineer",$AD$9,TRUE,1)*IF(D5304,$AD$13,$AD$14)*IF(E5304,$AD$19,$AD$20)*IF(F5304,$AD$24,$AD$25)*IF(G5304,$AD$29,$AD$30)*IF(H5304,$AD$34,$AD$35)*IF(I5304,$AD$39,$AD$40)*IF(J5304,$AD$44,$AD$45)*IF(K5304,$AD$49,$AD$50)*IF(L5304,$AD$54,$AD$55)*IF(M5304,$AD$59,$AD$60)</f>
        <v>4.95437890465876e-7</v>
      </c>
      <c r="O5304">
        <f t="array" ref="O5304">$AD$2*_xlfn.IFS(B5304="data_scientist",$AF$7,TRUE,1)*_xlfn.IFS(B5304="data_analyst",$AF$8,TRUE,1)*_xlfn.IFS(B5304="data_engineer",$AF$9,TRUE,1)*IF(D5304,$AF$13,$AF$14)*IF(E5304,$AF$19,$AF$20)*IF(F5304,$AF$24,$AF$25)*IF(G5304,$AF$29,$AF$30)*IF(H5304,$AF$34,$AF$35)*IF(I5304,$AF$39,$AF$40)*IF(J5304,$AF$44,$AF$45)*IF(K5304,$AF$49,$AF$50)*IF(L5304,$AF$54,$AF$55)*IF(M5304,$AF$59,$AF$60)</f>
        <v>0.00224172155876414</v>
      </c>
      <c r="P5304">
        <f t="array" ref="P5304">$AE$2*_xlfn.IFS(B5304="data_scientist",$AH$7,TRUE,1)*_xlfn.IFS(B5304="data_analyst",$AH$8,TRUE,1)*_xlfn.IFS(B5304="data_engineer",$AH$9,TRUE,1)*IF(D5304,$AH$13,$AH$14)*IF(E5304,$AH$19,$AH$20)*IF(F5304,$AH$24,$AH$25)*IF(G5304,$AH$29,$AH$30)*IF(H5304,$AH$34,$AH$35)*IF(I5304,$AH$39,$AH$40)*IF(J5304,$AH$44,$AH$45)*IF(K5304,$AH$49,$AH$50)*IF(L5304,$AH$54,$AH$55)*IF(M5304,$AH$59,$AH$60)</f>
        <v>6.61875388094128e-5</v>
      </c>
      <c r="Q5304">
        <f t="shared" si="820"/>
        <v>0.00224172155876414</v>
      </c>
      <c r="R5304">
        <f t="shared" si="821"/>
        <v>0</v>
      </c>
      <c r="S5304">
        <f t="shared" si="822"/>
        <v>0</v>
      </c>
      <c r="T5304">
        <f t="shared" si="823"/>
        <v>0</v>
      </c>
      <c r="U5304">
        <f t="shared" si="824"/>
        <v>0</v>
      </c>
      <c r="V5304">
        <f t="shared" si="825"/>
        <v>0</v>
      </c>
      <c r="W5304">
        <f t="shared" si="826"/>
        <v>0</v>
      </c>
      <c r="X5304">
        <f t="shared" si="827"/>
        <v>0</v>
      </c>
      <c r="Y5304">
        <f t="shared" si="828"/>
        <v>1</v>
      </c>
      <c r="Z5304">
        <f t="shared" si="829"/>
        <v>0</v>
      </c>
    </row>
    <row r="5305" spans="1:26">
      <c r="A5305">
        <v>1</v>
      </c>
      <c r="B5305" t="s">
        <v>29</v>
      </c>
      <c r="C5305" t="s">
        <v>62</v>
      </c>
      <c r="D5305">
        <v>1</v>
      </c>
      <c r="E5305">
        <v>1</v>
      </c>
      <c r="F5305">
        <v>1</v>
      </c>
      <c r="G5305">
        <v>1</v>
      </c>
      <c r="H5305">
        <v>1</v>
      </c>
      <c r="I5305">
        <v>1</v>
      </c>
      <c r="J5305">
        <v>1</v>
      </c>
      <c r="K5305">
        <v>1</v>
      </c>
      <c r="L5305">
        <v>1</v>
      </c>
      <c r="M5305">
        <v>1</v>
      </c>
      <c r="N5305">
        <f t="array" ref="N5305">$AC$2*_xlfn.IFS(B5305="data_scientist",$AD$7,TRUE,1)*_xlfn.IFS(B5305="data_analyst",$AD$8,TRUE,1)*_xlfn.IFS(B5305="data_engineer",$AD$9,TRUE,1)*IF(D5305,$AD$13,$AD$14)*IF(E5305,$AD$19,$AD$20)*IF(F5305,$AD$24,$AD$25)*IF(G5305,$AD$29,$AD$30)*IF(H5305,$AD$34,$AD$35)*IF(I5305,$AD$39,$AD$40)*IF(J5305,$AD$44,$AD$45)*IF(K5305,$AD$49,$AD$50)*IF(L5305,$AD$54,$AD$55)*IF(M5305,$AD$59,$AD$60)</f>
        <v>2.84528378649927e-9</v>
      </c>
      <c r="O5305">
        <f t="array" ref="O5305">$AD$2*_xlfn.IFS(B5305="data_scientist",$AF$7,TRUE,1)*_xlfn.IFS(B5305="data_analyst",$AF$8,TRUE,1)*_xlfn.IFS(B5305="data_engineer",$AF$9,TRUE,1)*IF(D5305,$AF$13,$AF$14)*IF(E5305,$AF$19,$AF$20)*IF(F5305,$AF$24,$AF$25)*IF(G5305,$AF$29,$AF$30)*IF(H5305,$AF$34,$AF$35)*IF(I5305,$AF$39,$AF$40)*IF(J5305,$AF$44,$AF$45)*IF(K5305,$AF$49,$AF$50)*IF(L5305,$AF$54,$AF$55)*IF(M5305,$AF$59,$AF$60)</f>
        <v>6.07956015257907e-5</v>
      </c>
      <c r="P5305">
        <f t="array" ref="P5305">$AE$2*_xlfn.IFS(B5305="data_scientist",$AH$7,TRUE,1)*_xlfn.IFS(B5305="data_analyst",$AH$8,TRUE,1)*_xlfn.IFS(B5305="data_engineer",$AH$9,TRUE,1)*IF(D5305,$AH$13,$AH$14)*IF(E5305,$AH$19,$AH$20)*IF(F5305,$AH$24,$AH$25)*IF(G5305,$AH$29,$AH$30)*IF(H5305,$AH$34,$AH$35)*IF(I5305,$AH$39,$AH$40)*IF(J5305,$AH$44,$AH$45)*IF(K5305,$AH$49,$AH$50)*IF(L5305,$AH$54,$AH$55)*IF(M5305,$AH$59,$AH$60)</f>
        <v>1.05724562489071e-6</v>
      </c>
      <c r="Q5305">
        <f t="shared" si="820"/>
        <v>6.07956015257907e-5</v>
      </c>
      <c r="R5305">
        <f t="shared" si="821"/>
        <v>0</v>
      </c>
      <c r="S5305">
        <f t="shared" si="822"/>
        <v>0</v>
      </c>
      <c r="T5305">
        <f t="shared" si="823"/>
        <v>0</v>
      </c>
      <c r="U5305">
        <f t="shared" si="824"/>
        <v>0</v>
      </c>
      <c r="V5305">
        <f t="shared" si="825"/>
        <v>0</v>
      </c>
      <c r="W5305">
        <f t="shared" si="826"/>
        <v>0</v>
      </c>
      <c r="X5305">
        <f t="shared" si="827"/>
        <v>0</v>
      </c>
      <c r="Y5305">
        <f t="shared" si="828"/>
        <v>1</v>
      </c>
      <c r="Z5305">
        <f t="shared" si="829"/>
        <v>0</v>
      </c>
    </row>
    <row r="5306" spans="1:26">
      <c r="A5306">
        <v>1</v>
      </c>
      <c r="B5306" t="s">
        <v>29</v>
      </c>
      <c r="C5306" t="s">
        <v>62</v>
      </c>
      <c r="D5306">
        <v>0</v>
      </c>
      <c r="E5306">
        <v>0</v>
      </c>
      <c r="F5306">
        <v>1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1</v>
      </c>
      <c r="N5306">
        <f t="array" ref="N5306">$AC$2*_xlfn.IFS(B5306="data_scientist",$AD$7,TRUE,1)*_xlfn.IFS(B5306="data_analyst",$AD$8,TRUE,1)*_xlfn.IFS(B5306="data_engineer",$AD$9,TRUE,1)*IF(D5306,$AD$13,$AD$14)*IF(E5306,$AD$19,$AD$20)*IF(F5306,$AD$24,$AD$25)*IF(G5306,$AD$29,$AD$30)*IF(H5306,$AD$34,$AD$35)*IF(I5306,$AD$39,$AD$40)*IF(J5306,$AD$44,$AD$45)*IF(K5306,$AD$49,$AD$50)*IF(L5306,$AD$54,$AD$55)*IF(M5306,$AD$59,$AD$60)</f>
        <v>0.000703666674082314</v>
      </c>
      <c r="O5306">
        <f t="array" ref="O5306">$AD$2*_xlfn.IFS(B5306="data_scientist",$AF$7,TRUE,1)*_xlfn.IFS(B5306="data_analyst",$AF$8,TRUE,1)*_xlfn.IFS(B5306="data_engineer",$AF$9,TRUE,1)*IF(D5306,$AF$13,$AF$14)*IF(E5306,$AF$19,$AF$20)*IF(F5306,$AF$24,$AF$25)*IF(G5306,$AF$29,$AF$30)*IF(H5306,$AF$34,$AF$35)*IF(I5306,$AF$39,$AF$40)*IF(J5306,$AF$44,$AF$45)*IF(K5306,$AF$49,$AF$50)*IF(L5306,$AF$54,$AF$55)*IF(M5306,$AF$59,$AF$60)</f>
        <v>0.00188211332027134</v>
      </c>
      <c r="P5306">
        <f t="array" ref="P5306">$AE$2*_xlfn.IFS(B5306="data_scientist",$AH$7,TRUE,1)*_xlfn.IFS(B5306="data_analyst",$AH$8,TRUE,1)*_xlfn.IFS(B5306="data_engineer",$AH$9,TRUE,1)*IF(D5306,$AH$13,$AH$14)*IF(E5306,$AH$19,$AH$20)*IF(F5306,$AH$24,$AH$25)*IF(G5306,$AH$29,$AH$30)*IF(H5306,$AH$34,$AH$35)*IF(I5306,$AH$39,$AH$40)*IF(J5306,$AH$44,$AH$45)*IF(K5306,$AH$49,$AH$50)*IF(L5306,$AH$54,$AH$55)*IF(M5306,$AH$59,$AH$60)</f>
        <v>0.000471573503057169</v>
      </c>
      <c r="Q5306">
        <f t="shared" si="820"/>
        <v>0.00188211332027134</v>
      </c>
      <c r="R5306">
        <f t="shared" si="821"/>
        <v>0</v>
      </c>
      <c r="S5306">
        <f t="shared" si="822"/>
        <v>0</v>
      </c>
      <c r="T5306">
        <f t="shared" si="823"/>
        <v>0</v>
      </c>
      <c r="U5306">
        <f t="shared" si="824"/>
        <v>0</v>
      </c>
      <c r="V5306">
        <f t="shared" si="825"/>
        <v>0</v>
      </c>
      <c r="W5306">
        <f t="shared" si="826"/>
        <v>0</v>
      </c>
      <c r="X5306">
        <f t="shared" si="827"/>
        <v>0</v>
      </c>
      <c r="Y5306">
        <f t="shared" si="828"/>
        <v>1</v>
      </c>
      <c r="Z5306">
        <f t="shared" si="829"/>
        <v>0</v>
      </c>
    </row>
    <row r="5307" spans="1:26">
      <c r="A5307">
        <v>1</v>
      </c>
      <c r="B5307" t="s">
        <v>29</v>
      </c>
      <c r="C5307" t="s">
        <v>62</v>
      </c>
      <c r="D5307">
        <v>0</v>
      </c>
      <c r="E5307">
        <v>0</v>
      </c>
      <c r="F5307">
        <v>1</v>
      </c>
      <c r="G5307">
        <v>1</v>
      </c>
      <c r="H5307">
        <v>1</v>
      </c>
      <c r="I5307">
        <v>0</v>
      </c>
      <c r="J5307">
        <v>0</v>
      </c>
      <c r="K5307">
        <v>1</v>
      </c>
      <c r="L5307">
        <v>1</v>
      </c>
      <c r="M5307">
        <v>1</v>
      </c>
      <c r="N5307">
        <f t="array" ref="N5307">$AC$2*_xlfn.IFS(B5307="data_scientist",$AD$7,TRUE,1)*_xlfn.IFS(B5307="data_analyst",$AD$8,TRUE,1)*_xlfn.IFS(B5307="data_engineer",$AD$9,TRUE,1)*IF(D5307,$AD$13,$AD$14)*IF(E5307,$AD$19,$AD$20)*IF(F5307,$AD$24,$AD$25)*IF(G5307,$AD$29,$AD$30)*IF(H5307,$AD$34,$AD$35)*IF(I5307,$AD$39,$AD$40)*IF(J5307,$AD$44,$AD$45)*IF(K5307,$AD$49,$AD$50)*IF(L5307,$AD$54,$AD$55)*IF(M5307,$AD$59,$AD$60)</f>
        <v>6.8672398038503e-8</v>
      </c>
      <c r="O5307">
        <f t="array" ref="O5307">$AD$2*_xlfn.IFS(B5307="data_scientist",$AF$7,TRUE,1)*_xlfn.IFS(B5307="data_analyst",$AF$8,TRUE,1)*_xlfn.IFS(B5307="data_engineer",$AF$9,TRUE,1)*IF(D5307,$AF$13,$AF$14)*IF(E5307,$AF$19,$AF$20)*IF(F5307,$AF$24,$AF$25)*IF(G5307,$AF$29,$AF$30)*IF(H5307,$AF$34,$AF$35)*IF(I5307,$AF$39,$AF$40)*IF(J5307,$AF$44,$AF$45)*IF(K5307,$AF$49,$AF$50)*IF(L5307,$AF$54,$AF$55)*IF(M5307,$AF$59,$AF$60)</f>
        <v>0.00041417650777771</v>
      </c>
      <c r="P5307">
        <f t="array" ref="P5307">$AE$2*_xlfn.IFS(B5307="data_scientist",$AH$7,TRUE,1)*_xlfn.IFS(B5307="data_analyst",$AH$8,TRUE,1)*_xlfn.IFS(B5307="data_engineer",$AH$9,TRUE,1)*IF(D5307,$AH$13,$AH$14)*IF(E5307,$AH$19,$AH$20)*IF(F5307,$AH$24,$AH$25)*IF(G5307,$AH$29,$AH$30)*IF(H5307,$AH$34,$AH$35)*IF(I5307,$AH$39,$AH$40)*IF(J5307,$AH$44,$AH$45)*IF(K5307,$AH$49,$AH$50)*IF(L5307,$AH$54,$AH$55)*IF(M5307,$AH$59,$AH$60)</f>
        <v>1.480711041193e-5</v>
      </c>
      <c r="Q5307">
        <f t="shared" si="820"/>
        <v>0.00041417650777771</v>
      </c>
      <c r="R5307">
        <f t="shared" si="821"/>
        <v>0</v>
      </c>
      <c r="S5307">
        <f t="shared" si="822"/>
        <v>0</v>
      </c>
      <c r="T5307">
        <f t="shared" si="823"/>
        <v>0</v>
      </c>
      <c r="U5307">
        <f t="shared" si="824"/>
        <v>0</v>
      </c>
      <c r="V5307">
        <f t="shared" si="825"/>
        <v>0</v>
      </c>
      <c r="W5307">
        <f t="shared" si="826"/>
        <v>0</v>
      </c>
      <c r="X5307">
        <f t="shared" si="827"/>
        <v>0</v>
      </c>
      <c r="Y5307">
        <f t="shared" si="828"/>
        <v>1</v>
      </c>
      <c r="Z5307">
        <f t="shared" si="829"/>
        <v>0</v>
      </c>
    </row>
    <row r="5308" spans="1:26">
      <c r="A5308">
        <v>1</v>
      </c>
      <c r="B5308" t="s">
        <v>29</v>
      </c>
      <c r="C5308" t="s">
        <v>62</v>
      </c>
      <c r="D5308">
        <v>1</v>
      </c>
      <c r="E5308">
        <v>0</v>
      </c>
      <c r="F5308">
        <v>1</v>
      </c>
      <c r="G5308">
        <v>1</v>
      </c>
      <c r="H5308">
        <v>1</v>
      </c>
      <c r="I5308">
        <v>0</v>
      </c>
      <c r="J5308">
        <v>0</v>
      </c>
      <c r="K5308">
        <v>0</v>
      </c>
      <c r="L5308">
        <v>1</v>
      </c>
      <c r="M5308">
        <v>1</v>
      </c>
      <c r="N5308">
        <f t="array" ref="N5308">$AC$2*_xlfn.IFS(B5308="data_scientist",$AD$7,TRUE,1)*_xlfn.IFS(B5308="data_analyst",$AD$8,TRUE,1)*_xlfn.IFS(B5308="data_engineer",$AD$9,TRUE,1)*IF(D5308,$AD$13,$AD$14)*IF(E5308,$AD$19,$AD$20)*IF(F5308,$AD$24,$AD$25)*IF(G5308,$AD$29,$AD$30)*IF(H5308,$AD$34,$AD$35)*IF(I5308,$AD$39,$AD$40)*IF(J5308,$AD$44,$AD$45)*IF(K5308,$AD$49,$AD$50)*IF(L5308,$AD$54,$AD$55)*IF(M5308,$AD$59,$AD$60)</f>
        <v>6.68987957246057e-7</v>
      </c>
      <c r="O5308">
        <f t="array" ref="O5308">$AD$2*_xlfn.IFS(B5308="data_scientist",$AF$7,TRUE,1)*_xlfn.IFS(B5308="data_analyst",$AF$8,TRUE,1)*_xlfn.IFS(B5308="data_engineer",$AF$9,TRUE,1)*IF(D5308,$AF$13,$AF$14)*IF(E5308,$AF$19,$AF$20)*IF(F5308,$AF$24,$AF$25)*IF(G5308,$AF$29,$AF$30)*IF(H5308,$AF$34,$AF$35)*IF(I5308,$AF$39,$AF$40)*IF(J5308,$AF$44,$AF$45)*IF(K5308,$AF$49,$AF$50)*IF(L5308,$AF$54,$AF$55)*IF(M5308,$AF$59,$AF$60)</f>
        <v>0.00173246951475871</v>
      </c>
      <c r="P5308">
        <f t="array" ref="P5308">$AE$2*_xlfn.IFS(B5308="data_scientist",$AH$7,TRUE,1)*_xlfn.IFS(B5308="data_analyst",$AH$8,TRUE,1)*_xlfn.IFS(B5308="data_engineer",$AH$9,TRUE,1)*IF(D5308,$AH$13,$AH$14)*IF(E5308,$AH$19,$AH$20)*IF(F5308,$AH$24,$AH$25)*IF(G5308,$AH$29,$AH$30)*IF(H5308,$AH$34,$AH$35)*IF(I5308,$AH$39,$AH$40)*IF(J5308,$AH$44,$AH$45)*IF(K5308,$AH$49,$AH$50)*IF(L5308,$AH$54,$AH$55)*IF(M5308,$AH$59,$AH$60)</f>
        <v>5.22556427101828e-5</v>
      </c>
      <c r="Q5308">
        <f t="shared" si="820"/>
        <v>0.00173246951475871</v>
      </c>
      <c r="R5308">
        <f t="shared" si="821"/>
        <v>0</v>
      </c>
      <c r="S5308">
        <f t="shared" si="822"/>
        <v>0</v>
      </c>
      <c r="T5308">
        <f t="shared" si="823"/>
        <v>0</v>
      </c>
      <c r="U5308">
        <f t="shared" si="824"/>
        <v>0</v>
      </c>
      <c r="V5308">
        <f t="shared" si="825"/>
        <v>0</v>
      </c>
      <c r="W5308">
        <f t="shared" si="826"/>
        <v>0</v>
      </c>
      <c r="X5308">
        <f t="shared" si="827"/>
        <v>0</v>
      </c>
      <c r="Y5308">
        <f t="shared" si="828"/>
        <v>1</v>
      </c>
      <c r="Z5308">
        <f t="shared" si="829"/>
        <v>0</v>
      </c>
    </row>
    <row r="5309" spans="1:26">
      <c r="A5309">
        <v>1</v>
      </c>
      <c r="B5309" t="s">
        <v>29</v>
      </c>
      <c r="C5309" t="s">
        <v>62</v>
      </c>
      <c r="D5309">
        <v>0</v>
      </c>
      <c r="E5309">
        <v>0</v>
      </c>
      <c r="F5309">
        <v>1</v>
      </c>
      <c r="G5309">
        <v>1</v>
      </c>
      <c r="H5309">
        <v>1</v>
      </c>
      <c r="I5309">
        <v>0</v>
      </c>
      <c r="J5309">
        <v>0</v>
      </c>
      <c r="K5309">
        <v>1</v>
      </c>
      <c r="L5309">
        <v>1</v>
      </c>
      <c r="M5309">
        <v>1</v>
      </c>
      <c r="N5309">
        <f t="array" ref="N5309">$AC$2*_xlfn.IFS(B5309="data_scientist",$AD$7,TRUE,1)*_xlfn.IFS(B5309="data_analyst",$AD$8,TRUE,1)*_xlfn.IFS(B5309="data_engineer",$AD$9,TRUE,1)*IF(D5309,$AD$13,$AD$14)*IF(E5309,$AD$19,$AD$20)*IF(F5309,$AD$24,$AD$25)*IF(G5309,$AD$29,$AD$30)*IF(H5309,$AD$34,$AD$35)*IF(I5309,$AD$39,$AD$40)*IF(J5309,$AD$44,$AD$45)*IF(K5309,$AD$49,$AD$50)*IF(L5309,$AD$54,$AD$55)*IF(M5309,$AD$59,$AD$60)</f>
        <v>6.8672398038503e-8</v>
      </c>
      <c r="O5309">
        <f t="array" ref="O5309">$AD$2*_xlfn.IFS(B5309="data_scientist",$AF$7,TRUE,1)*_xlfn.IFS(B5309="data_analyst",$AF$8,TRUE,1)*_xlfn.IFS(B5309="data_engineer",$AF$9,TRUE,1)*IF(D5309,$AF$13,$AF$14)*IF(E5309,$AF$19,$AF$20)*IF(F5309,$AF$24,$AF$25)*IF(G5309,$AF$29,$AF$30)*IF(H5309,$AF$34,$AF$35)*IF(I5309,$AF$39,$AF$40)*IF(J5309,$AF$44,$AF$45)*IF(K5309,$AF$49,$AF$50)*IF(L5309,$AF$54,$AF$55)*IF(M5309,$AF$59,$AF$60)</f>
        <v>0.00041417650777771</v>
      </c>
      <c r="P5309">
        <f t="array" ref="P5309">$AE$2*_xlfn.IFS(B5309="data_scientist",$AH$7,TRUE,1)*_xlfn.IFS(B5309="data_analyst",$AH$8,TRUE,1)*_xlfn.IFS(B5309="data_engineer",$AH$9,TRUE,1)*IF(D5309,$AH$13,$AH$14)*IF(E5309,$AH$19,$AH$20)*IF(F5309,$AH$24,$AH$25)*IF(G5309,$AH$29,$AH$30)*IF(H5309,$AH$34,$AH$35)*IF(I5309,$AH$39,$AH$40)*IF(J5309,$AH$44,$AH$45)*IF(K5309,$AH$49,$AH$50)*IF(L5309,$AH$54,$AH$55)*IF(M5309,$AH$59,$AH$60)</f>
        <v>1.480711041193e-5</v>
      </c>
      <c r="Q5309">
        <f t="shared" si="820"/>
        <v>0.00041417650777771</v>
      </c>
      <c r="R5309">
        <f t="shared" si="821"/>
        <v>0</v>
      </c>
      <c r="S5309">
        <f t="shared" si="822"/>
        <v>0</v>
      </c>
      <c r="T5309">
        <f t="shared" si="823"/>
        <v>0</v>
      </c>
      <c r="U5309">
        <f t="shared" si="824"/>
        <v>0</v>
      </c>
      <c r="V5309">
        <f t="shared" si="825"/>
        <v>0</v>
      </c>
      <c r="W5309">
        <f t="shared" si="826"/>
        <v>0</v>
      </c>
      <c r="X5309">
        <f t="shared" si="827"/>
        <v>0</v>
      </c>
      <c r="Y5309">
        <f t="shared" si="828"/>
        <v>1</v>
      </c>
      <c r="Z5309">
        <f t="shared" si="829"/>
        <v>0</v>
      </c>
    </row>
    <row r="5310" spans="1:26">
      <c r="A5310">
        <v>1</v>
      </c>
      <c r="B5310" t="s">
        <v>29</v>
      </c>
      <c r="C5310" t="s">
        <v>62</v>
      </c>
      <c r="D5310">
        <v>1</v>
      </c>
      <c r="E5310">
        <v>0</v>
      </c>
      <c r="F5310">
        <v>1</v>
      </c>
      <c r="G5310">
        <v>1</v>
      </c>
      <c r="H5310">
        <v>0</v>
      </c>
      <c r="I5310">
        <v>0</v>
      </c>
      <c r="J5310">
        <v>0</v>
      </c>
      <c r="K5310">
        <v>0</v>
      </c>
      <c r="L5310">
        <v>1</v>
      </c>
      <c r="M5310">
        <v>1</v>
      </c>
      <c r="N5310">
        <f t="array" ref="N5310">$AC$2*_xlfn.IFS(B5310="data_scientist",$AD$7,TRUE,1)*_xlfn.IFS(B5310="data_analyst",$AD$8,TRUE,1)*_xlfn.IFS(B5310="data_engineer",$AD$9,TRUE,1)*IF(D5310,$AD$13,$AD$14)*IF(E5310,$AD$19,$AD$20)*IF(F5310,$AD$24,$AD$25)*IF(G5310,$AD$29,$AD$30)*IF(H5310,$AD$34,$AD$35)*IF(I5310,$AD$39,$AD$40)*IF(J5310,$AD$44,$AD$45)*IF(K5310,$AD$49,$AD$50)*IF(L5310,$AD$54,$AD$55)*IF(M5310,$AD$59,$AD$60)</f>
        <v>1.00164068461061e-5</v>
      </c>
      <c r="O5310">
        <f t="array" ref="O5310">$AD$2*_xlfn.IFS(B5310="data_scientist",$AF$7,TRUE,1)*_xlfn.IFS(B5310="data_analyst",$AF$8,TRUE,1)*_xlfn.IFS(B5310="data_engineer",$AF$9,TRUE,1)*IF(D5310,$AF$13,$AF$14)*IF(E5310,$AF$19,$AF$20)*IF(F5310,$AF$24,$AF$25)*IF(G5310,$AF$29,$AF$30)*IF(H5310,$AF$34,$AF$35)*IF(I5310,$AF$39,$AF$40)*IF(J5310,$AF$44,$AF$45)*IF(K5310,$AF$49,$AF$50)*IF(L5310,$AF$54,$AF$55)*IF(M5310,$AF$59,$AF$60)</f>
        <v>0.00239986544658466</v>
      </c>
      <c r="P5310">
        <f t="array" ref="P5310">$AE$2*_xlfn.IFS(B5310="data_scientist",$AH$7,TRUE,1)*_xlfn.IFS(B5310="data_analyst",$AH$8,TRUE,1)*_xlfn.IFS(B5310="data_engineer",$AH$9,TRUE,1)*IF(D5310,$AH$13,$AH$14)*IF(E5310,$AH$19,$AH$20)*IF(F5310,$AH$24,$AH$25)*IF(G5310,$AH$29,$AH$30)*IF(H5310,$AH$34,$AH$35)*IF(I5310,$AH$39,$AH$40)*IF(J5310,$AH$44,$AH$45)*IF(K5310,$AH$49,$AH$50)*IF(L5310,$AH$54,$AH$55)*IF(M5310,$AH$59,$AH$60)</f>
        <v>0.000106377558374301</v>
      </c>
      <c r="Q5310">
        <f t="shared" si="820"/>
        <v>0.00239986544658466</v>
      </c>
      <c r="R5310">
        <f t="shared" si="821"/>
        <v>0</v>
      </c>
      <c r="S5310">
        <f t="shared" si="822"/>
        <v>0</v>
      </c>
      <c r="T5310">
        <f t="shared" si="823"/>
        <v>0</v>
      </c>
      <c r="U5310">
        <f t="shared" si="824"/>
        <v>0</v>
      </c>
      <c r="V5310">
        <f t="shared" si="825"/>
        <v>0</v>
      </c>
      <c r="W5310">
        <f t="shared" si="826"/>
        <v>0</v>
      </c>
      <c r="X5310">
        <f t="shared" si="827"/>
        <v>0</v>
      </c>
      <c r="Y5310">
        <f t="shared" si="828"/>
        <v>1</v>
      </c>
      <c r="Z5310">
        <f t="shared" si="829"/>
        <v>0</v>
      </c>
    </row>
    <row r="5311" spans="1:26">
      <c r="A5311">
        <v>1</v>
      </c>
      <c r="B5311" t="s">
        <v>29</v>
      </c>
      <c r="C5311" t="s">
        <v>62</v>
      </c>
      <c r="D5311">
        <v>1</v>
      </c>
      <c r="E5311">
        <v>0</v>
      </c>
      <c r="F5311">
        <v>1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1</v>
      </c>
      <c r="N5311">
        <f t="array" ref="N5311">$AC$2*_xlfn.IFS(B5311="data_scientist",$AD$7,TRUE,1)*_xlfn.IFS(B5311="data_analyst",$AD$8,TRUE,1)*_xlfn.IFS(B5311="data_engineer",$AD$9,TRUE,1)*IF(D5311,$AD$13,$AD$14)*IF(E5311,$AD$19,$AD$20)*IF(F5311,$AD$24,$AD$25)*IF(G5311,$AD$29,$AD$30)*IF(H5311,$AD$34,$AD$35)*IF(I5311,$AD$39,$AD$40)*IF(J5311,$AD$44,$AD$45)*IF(K5311,$AD$49,$AD$50)*IF(L5311,$AD$54,$AD$55)*IF(M5311,$AD$59,$AD$60)</f>
        <v>0.000330159215856343</v>
      </c>
      <c r="O5311">
        <f t="array" ref="O5311">$AD$2*_xlfn.IFS(B5311="data_scientist",$AF$7,TRUE,1)*_xlfn.IFS(B5311="data_analyst",$AF$8,TRUE,1)*_xlfn.IFS(B5311="data_engineer",$AF$9,TRUE,1)*IF(D5311,$AF$13,$AF$14)*IF(E5311,$AF$19,$AF$20)*IF(F5311,$AF$24,$AF$25)*IF(G5311,$AF$29,$AF$30)*IF(H5311,$AF$34,$AF$35)*IF(I5311,$AF$39,$AF$40)*IF(J5311,$AF$44,$AF$45)*IF(K5311,$AF$49,$AF$50)*IF(L5311,$AF$54,$AF$55)*IF(M5311,$AF$59,$AF$60)</f>
        <v>0.00490833714738888</v>
      </c>
      <c r="P5311">
        <f t="array" ref="P5311">$AE$2*_xlfn.IFS(B5311="data_scientist",$AH$7,TRUE,1)*_xlfn.IFS(B5311="data_analyst",$AH$8,TRUE,1)*_xlfn.IFS(B5311="data_engineer",$AH$9,TRUE,1)*IF(D5311,$AH$13,$AH$14)*IF(E5311,$AH$19,$AH$20)*IF(F5311,$AH$24,$AH$25)*IF(G5311,$AH$29,$AH$30)*IF(H5311,$AH$34,$AH$35)*IF(I5311,$AH$39,$AH$40)*IF(J5311,$AH$44,$AH$45)*IF(K5311,$AH$49,$AH$50)*IF(L5311,$AH$54,$AH$55)*IF(M5311,$AH$59,$AH$60)</f>
        <v>0.000626611367075964</v>
      </c>
      <c r="Q5311">
        <f t="shared" si="820"/>
        <v>0.00490833714738888</v>
      </c>
      <c r="R5311">
        <f t="shared" si="821"/>
        <v>0</v>
      </c>
      <c r="S5311">
        <f t="shared" si="822"/>
        <v>0</v>
      </c>
      <c r="T5311">
        <f t="shared" si="823"/>
        <v>0</v>
      </c>
      <c r="U5311">
        <f t="shared" si="824"/>
        <v>0</v>
      </c>
      <c r="V5311">
        <f t="shared" si="825"/>
        <v>0</v>
      </c>
      <c r="W5311">
        <f t="shared" si="826"/>
        <v>0</v>
      </c>
      <c r="X5311">
        <f t="shared" si="827"/>
        <v>0</v>
      </c>
      <c r="Y5311">
        <f t="shared" si="828"/>
        <v>1</v>
      </c>
      <c r="Z5311">
        <f t="shared" si="829"/>
        <v>0</v>
      </c>
    </row>
    <row r="5312" spans="1:26">
      <c r="A5312">
        <v>1</v>
      </c>
      <c r="B5312" t="s">
        <v>29</v>
      </c>
      <c r="C5312" t="s">
        <v>62</v>
      </c>
      <c r="D5312">
        <v>1</v>
      </c>
      <c r="E5312">
        <v>0</v>
      </c>
      <c r="F5312">
        <v>1</v>
      </c>
      <c r="G5312">
        <v>0</v>
      </c>
      <c r="H5312">
        <v>1</v>
      </c>
      <c r="I5312">
        <v>0</v>
      </c>
      <c r="J5312">
        <v>0</v>
      </c>
      <c r="K5312">
        <v>0</v>
      </c>
      <c r="L5312">
        <v>1</v>
      </c>
      <c r="M5312">
        <v>1</v>
      </c>
      <c r="N5312">
        <f t="array" ref="N5312">$AC$2*_xlfn.IFS(B5312="data_scientist",$AD$7,TRUE,1)*_xlfn.IFS(B5312="data_analyst",$AD$8,TRUE,1)*_xlfn.IFS(B5312="data_engineer",$AD$9,TRUE,1)*IF(D5312,$AD$13,$AD$14)*IF(E5312,$AD$19,$AD$20)*IF(F5312,$AD$24,$AD$25)*IF(G5312,$AD$29,$AD$30)*IF(H5312,$AD$34,$AD$35)*IF(I5312,$AD$39,$AD$40)*IF(J5312,$AD$44,$AD$45)*IF(K5312,$AD$49,$AD$50)*IF(L5312,$AD$54,$AD$55)*IF(M5312,$AD$59,$AD$60)</f>
        <v>1.86850231195958e-6</v>
      </c>
      <c r="O5312">
        <f t="array" ref="O5312">$AD$2*_xlfn.IFS(B5312="data_scientist",$AF$7,TRUE,1)*_xlfn.IFS(B5312="data_analyst",$AF$8,TRUE,1)*_xlfn.IFS(B5312="data_engineer",$AF$9,TRUE,1)*IF(D5312,$AF$13,$AF$14)*IF(E5312,$AF$19,$AF$20)*IF(F5312,$AF$24,$AF$25)*IF(G5312,$AF$29,$AF$30)*IF(H5312,$AF$34,$AF$35)*IF(I5312,$AF$39,$AF$40)*IF(J5312,$AF$44,$AF$45)*IF(K5312,$AF$49,$AF$50)*IF(L5312,$AF$54,$AF$55)*IF(M5312,$AF$59,$AF$60)</f>
        <v>0.00198044823515358</v>
      </c>
      <c r="P5312">
        <f t="array" ref="P5312">$AE$2*_xlfn.IFS(B5312="data_scientist",$AH$7,TRUE,1)*_xlfn.IFS(B5312="data_analyst",$AH$8,TRUE,1)*_xlfn.IFS(B5312="data_engineer",$AH$9,TRUE,1)*IF(D5312,$AH$13,$AH$14)*IF(E5312,$AH$19,$AH$20)*IF(F5312,$AH$24,$AH$25)*IF(G5312,$AH$29,$AH$30)*IF(H5312,$AH$34,$AH$35)*IF(I5312,$AH$39,$AH$40)*IF(J5312,$AH$44,$AH$45)*IF(K5312,$AH$49,$AH$50)*IF(L5312,$AH$54,$AH$55)*IF(M5312,$AH$59,$AH$60)</f>
        <v>9.70461936046251e-5</v>
      </c>
      <c r="Q5312">
        <f t="shared" si="820"/>
        <v>0.00198044823515358</v>
      </c>
      <c r="R5312">
        <f t="shared" si="821"/>
        <v>0</v>
      </c>
      <c r="S5312">
        <f t="shared" si="822"/>
        <v>0</v>
      </c>
      <c r="T5312">
        <f t="shared" si="823"/>
        <v>0</v>
      </c>
      <c r="U5312">
        <f t="shared" si="824"/>
        <v>0</v>
      </c>
      <c r="V5312">
        <f t="shared" si="825"/>
        <v>0</v>
      </c>
      <c r="W5312">
        <f t="shared" si="826"/>
        <v>0</v>
      </c>
      <c r="X5312">
        <f t="shared" si="827"/>
        <v>0</v>
      </c>
      <c r="Y5312">
        <f t="shared" si="828"/>
        <v>1</v>
      </c>
      <c r="Z5312">
        <f t="shared" si="829"/>
        <v>0</v>
      </c>
    </row>
    <row r="5313" spans="1:26">
      <c r="A5313">
        <v>1</v>
      </c>
      <c r="B5313" t="s">
        <v>29</v>
      </c>
      <c r="C5313" t="s">
        <v>62</v>
      </c>
      <c r="D5313">
        <v>1</v>
      </c>
      <c r="E5313">
        <v>0</v>
      </c>
      <c r="F5313">
        <v>1</v>
      </c>
      <c r="G5313">
        <v>1</v>
      </c>
      <c r="H5313">
        <v>0</v>
      </c>
      <c r="I5313">
        <v>0</v>
      </c>
      <c r="J5313">
        <v>0</v>
      </c>
      <c r="K5313">
        <v>1</v>
      </c>
      <c r="L5313">
        <v>0</v>
      </c>
      <c r="M5313">
        <v>1</v>
      </c>
      <c r="N5313">
        <f t="array" ref="N5313">$AC$2*_xlfn.IFS(B5313="data_scientist",$AD$7,TRUE,1)*_xlfn.IFS(B5313="data_analyst",$AD$8,TRUE,1)*_xlfn.IFS(B5313="data_engineer",$AD$9,TRUE,1)*IF(D5313,$AD$13,$AD$14)*IF(E5313,$AD$19,$AD$20)*IF(F5313,$AD$24,$AD$25)*IF(G5313,$AD$29,$AD$30)*IF(H5313,$AD$34,$AD$35)*IF(I5313,$AD$39,$AD$40)*IF(J5313,$AD$44,$AD$45)*IF(K5313,$AD$49,$AD$50)*IF(L5313,$AD$54,$AD$55)*IF(M5313,$AD$59,$AD$60)</f>
        <v>5.69335729291365e-6</v>
      </c>
      <c r="O5313">
        <f t="array" ref="O5313">$AD$2*_xlfn.IFS(B5313="data_scientist",$AF$7,TRUE,1)*_xlfn.IFS(B5313="data_analyst",$AF$8,TRUE,1)*_xlfn.IFS(B5313="data_engineer",$AF$9,TRUE,1)*IF(D5313,$AF$13,$AF$14)*IF(E5313,$AF$19,$AF$20)*IF(F5313,$AF$24,$AF$25)*IF(G5313,$AF$29,$AF$30)*IF(H5313,$AF$34,$AF$35)*IF(I5313,$AF$39,$AF$40)*IF(J5313,$AF$44,$AF$45)*IF(K5313,$AF$49,$AF$50)*IF(L5313,$AF$54,$AF$55)*IF(M5313,$AF$59,$AF$60)</f>
        <v>0.00267697903937414</v>
      </c>
      <c r="P5313">
        <f t="array" ref="P5313">$AE$2*_xlfn.IFS(B5313="data_scientist",$AH$7,TRUE,1)*_xlfn.IFS(B5313="data_analyst",$AH$8,TRUE,1)*_xlfn.IFS(B5313="data_engineer",$AH$9,TRUE,1)*IF(D5313,$AH$13,$AH$14)*IF(E5313,$AH$19,$AH$20)*IF(F5313,$AH$24,$AH$25)*IF(G5313,$AH$29,$AH$30)*IF(H5313,$AH$34,$AH$35)*IF(I5313,$AH$39,$AH$40)*IF(J5313,$AH$44,$AH$45)*IF(K5313,$AH$49,$AH$50)*IF(L5313,$AH$54,$AH$55)*IF(M5313,$AH$59,$AH$60)</f>
        <v>0.000127039551531128</v>
      </c>
      <c r="Q5313">
        <f t="shared" si="820"/>
        <v>0.00267697903937414</v>
      </c>
      <c r="R5313">
        <f t="shared" si="821"/>
        <v>0</v>
      </c>
      <c r="S5313">
        <f t="shared" si="822"/>
        <v>0</v>
      </c>
      <c r="T5313">
        <f t="shared" si="823"/>
        <v>0</v>
      </c>
      <c r="U5313">
        <f t="shared" si="824"/>
        <v>0</v>
      </c>
      <c r="V5313">
        <f t="shared" si="825"/>
        <v>0</v>
      </c>
      <c r="W5313">
        <f t="shared" si="826"/>
        <v>0</v>
      </c>
      <c r="X5313">
        <f t="shared" si="827"/>
        <v>0</v>
      </c>
      <c r="Y5313">
        <f t="shared" si="828"/>
        <v>1</v>
      </c>
      <c r="Z5313">
        <f t="shared" si="829"/>
        <v>0</v>
      </c>
    </row>
    <row r="5314" spans="1:26">
      <c r="A5314">
        <v>1</v>
      </c>
      <c r="B5314" t="s">
        <v>29</v>
      </c>
      <c r="C5314" t="s">
        <v>62</v>
      </c>
      <c r="D5314">
        <v>1</v>
      </c>
      <c r="E5314">
        <v>1</v>
      </c>
      <c r="F5314">
        <v>1</v>
      </c>
      <c r="G5314">
        <v>0</v>
      </c>
      <c r="H5314">
        <v>0</v>
      </c>
      <c r="I5314">
        <v>0</v>
      </c>
      <c r="J5314">
        <v>0</v>
      </c>
      <c r="K5314">
        <v>1</v>
      </c>
      <c r="L5314">
        <v>0</v>
      </c>
      <c r="M5314">
        <v>1</v>
      </c>
      <c r="N5314">
        <f t="array" ref="N5314">$AC$2*_xlfn.IFS(B5314="data_scientist",$AD$7,TRUE,1)*_xlfn.IFS(B5314="data_analyst",$AD$8,TRUE,1)*_xlfn.IFS(B5314="data_engineer",$AD$9,TRUE,1)*IF(D5314,$AD$13,$AD$14)*IF(E5314,$AD$19,$AD$20)*IF(F5314,$AD$24,$AD$25)*IF(G5314,$AD$29,$AD$30)*IF(H5314,$AD$34,$AD$35)*IF(I5314,$AD$39,$AD$40)*IF(J5314,$AD$44,$AD$45)*IF(K5314,$AD$49,$AD$50)*IF(L5314,$AD$54,$AD$55)*IF(M5314,$AD$59,$AD$60)</f>
        <v>2.07184954316739e-5</v>
      </c>
      <c r="O5314">
        <f t="array" ref="O5314">$AD$2*_xlfn.IFS(B5314="data_scientist",$AF$7,TRUE,1)*_xlfn.IFS(B5314="data_analyst",$AF$8,TRUE,1)*_xlfn.IFS(B5314="data_engineer",$AF$9,TRUE,1)*IF(D5314,$AF$13,$AF$14)*IF(E5314,$AF$19,$AF$20)*IF(F5314,$AF$24,$AF$25)*IF(G5314,$AF$29,$AF$30)*IF(H5314,$AF$34,$AF$35)*IF(I5314,$AF$39,$AF$40)*IF(J5314,$AF$44,$AF$45)*IF(K5314,$AF$49,$AF$50)*IF(L5314,$AF$54,$AF$55)*IF(M5314,$AF$59,$AF$60)</f>
        <v>0.00354977522428706</v>
      </c>
      <c r="P5314">
        <f t="array" ref="P5314">$AE$2*_xlfn.IFS(B5314="data_scientist",$AH$7,TRUE,1)*_xlfn.IFS(B5314="data_analyst",$AH$8,TRUE,1)*_xlfn.IFS(B5314="data_engineer",$AH$9,TRUE,1)*IF(D5314,$AH$13,$AH$14)*IF(E5314,$AH$19,$AH$20)*IF(F5314,$AH$24,$AH$25)*IF(G5314,$AH$29,$AH$30)*IF(H5314,$AH$34,$AH$35)*IF(I5314,$AH$39,$AH$40)*IF(J5314,$AH$44,$AH$45)*IF(K5314,$AH$49,$AH$50)*IF(L5314,$AH$54,$AH$55)*IF(M5314,$AH$59,$AH$60)</f>
        <v>0.000250229419682525</v>
      </c>
      <c r="Q5314">
        <f t="shared" si="820"/>
        <v>0.00354977522428706</v>
      </c>
      <c r="R5314">
        <f t="shared" si="821"/>
        <v>0</v>
      </c>
      <c r="S5314">
        <f t="shared" si="822"/>
        <v>0</v>
      </c>
      <c r="T5314">
        <f t="shared" si="823"/>
        <v>0</v>
      </c>
      <c r="U5314">
        <f t="shared" si="824"/>
        <v>0</v>
      </c>
      <c r="V5314">
        <f t="shared" si="825"/>
        <v>0</v>
      </c>
      <c r="W5314">
        <f t="shared" si="826"/>
        <v>0</v>
      </c>
      <c r="X5314">
        <f t="shared" si="827"/>
        <v>0</v>
      </c>
      <c r="Y5314">
        <f t="shared" si="828"/>
        <v>1</v>
      </c>
      <c r="Z5314">
        <f t="shared" si="829"/>
        <v>0</v>
      </c>
    </row>
    <row r="5315" spans="1:26">
      <c r="A5315">
        <v>1</v>
      </c>
      <c r="B5315" t="s">
        <v>29</v>
      </c>
      <c r="C5315" t="s">
        <v>62</v>
      </c>
      <c r="D5315">
        <v>1</v>
      </c>
      <c r="E5315">
        <v>1</v>
      </c>
      <c r="F5315">
        <v>1</v>
      </c>
      <c r="G5315">
        <v>1</v>
      </c>
      <c r="H5315">
        <v>1</v>
      </c>
      <c r="I5315">
        <v>0</v>
      </c>
      <c r="J5315">
        <v>0</v>
      </c>
      <c r="K5315">
        <v>1</v>
      </c>
      <c r="L5315">
        <v>1</v>
      </c>
      <c r="M5315">
        <v>1</v>
      </c>
      <c r="N5315">
        <f t="array" ref="N5315">$AC$2*_xlfn.IFS(B5315="data_scientist",$AD$7,TRUE,1)*_xlfn.IFS(B5315="data_analyst",$AD$8,TRUE,1)*_xlfn.IFS(B5315="data_engineer",$AD$9,TRUE,1)*IF(D5315,$AD$13,$AD$14)*IF(E5315,$AD$19,$AD$20)*IF(F5315,$AD$24,$AD$25)*IF(G5315,$AD$29,$AD$30)*IF(H5315,$AD$34,$AD$35)*IF(I5315,$AD$39,$AD$40)*IF(J5315,$AD$44,$AD$45)*IF(K5315,$AD$49,$AD$50)*IF(L5315,$AD$54,$AD$55)*IF(M5315,$AD$59,$AD$60)</f>
        <v>4.19810299709403e-8</v>
      </c>
      <c r="O5315">
        <f t="array" ref="O5315">$AD$2*_xlfn.IFS(B5315="data_scientist",$AF$7,TRUE,1)*_xlfn.IFS(B5315="data_analyst",$AF$8,TRUE,1)*_xlfn.IFS(B5315="data_engineer",$AF$9,TRUE,1)*IF(D5315,$AF$13,$AF$14)*IF(E5315,$AF$19,$AF$20)*IF(F5315,$AF$24,$AF$25)*IF(G5315,$AF$29,$AF$30)*IF(H5315,$AF$34,$AF$35)*IF(I5315,$AF$39,$AF$40)*IF(J5315,$AF$44,$AF$45)*IF(K5315,$AF$49,$AF$50)*IF(L5315,$AF$54,$AF$55)*IF(M5315,$AF$59,$AF$60)</f>
        <v>0.00125294517789893</v>
      </c>
      <c r="P5315">
        <f t="array" ref="P5315">$AE$2*_xlfn.IFS(B5315="data_scientist",$AH$7,TRUE,1)*_xlfn.IFS(B5315="data_analyst",$AH$8,TRUE,1)*_xlfn.IFS(B5315="data_engineer",$AH$9,TRUE,1)*IF(D5315,$AH$13,$AH$14)*IF(E5315,$AH$19,$AH$20)*IF(F5315,$AH$24,$AH$25)*IF(G5315,$AH$29,$AH$30)*IF(H5315,$AH$34,$AH$35)*IF(I5315,$AH$39,$AH$40)*IF(J5315,$AH$44,$AH$45)*IF(K5315,$AH$49,$AH$50)*IF(L5315,$AH$54,$AH$55)*IF(M5315,$AH$59,$AH$60)</f>
        <v>2.08676379611882e-5</v>
      </c>
      <c r="Q5315">
        <f t="shared" ref="Q5315:Q5378" si="830">MAX(N5315:P5315)</f>
        <v>0.00125294517789893</v>
      </c>
      <c r="R5315">
        <f t="shared" ref="R5315:R5378" si="831">IF(AND(C5315="Low",N5315=Q5315),1,0)</f>
        <v>0</v>
      </c>
      <c r="S5315">
        <f t="shared" ref="S5315:S5378" si="832">IF(AND(C5315="Low",O5315=Q5315),1,0)</f>
        <v>0</v>
      </c>
      <c r="T5315">
        <f t="shared" ref="T5315:T5378" si="833">IF(AND(C5315="Low",P5315=Q5315),1,0)</f>
        <v>0</v>
      </c>
      <c r="U5315">
        <f t="shared" ref="U5315:U5378" si="834">IF(AND(C5315="Medium",N5315=Q5315),1,0)</f>
        <v>0</v>
      </c>
      <c r="V5315">
        <f t="shared" ref="V5315:V5378" si="835">IF(AND(C5315="Medium",O5315=Q5315),1,0)</f>
        <v>0</v>
      </c>
      <c r="W5315">
        <f t="shared" ref="W5315:W5378" si="836">IF(AND(C5315="Medium",P5315=Q5315),1,0)</f>
        <v>0</v>
      </c>
      <c r="X5315">
        <f t="shared" ref="X5315:X5378" si="837">IF(AND(C5315="High",N5315=Q5315),1,0)</f>
        <v>0</v>
      </c>
      <c r="Y5315">
        <f t="shared" ref="Y5315:Y5378" si="838">IF(AND(C5315="High",O5315=Q5315),1,0)</f>
        <v>1</v>
      </c>
      <c r="Z5315">
        <f t="shared" ref="Z5315:Z5378" si="839">IF(AND(C5315="High",P5315=Q5315),1,0)</f>
        <v>0</v>
      </c>
    </row>
    <row r="5316" spans="1:26">
      <c r="A5316">
        <v>1</v>
      </c>
      <c r="B5316" t="s">
        <v>29</v>
      </c>
      <c r="C5316" t="s">
        <v>62</v>
      </c>
      <c r="D5316">
        <v>1</v>
      </c>
      <c r="E5316">
        <v>1</v>
      </c>
      <c r="F5316">
        <v>1</v>
      </c>
      <c r="G5316">
        <v>1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f t="array" ref="N5316">$AC$2*_xlfn.IFS(B5316="data_scientist",$AD$7,TRUE,1)*_xlfn.IFS(B5316="data_analyst",$AD$8,TRUE,1)*_xlfn.IFS(B5316="data_engineer",$AD$9,TRUE,1)*IF(D5316,$AD$13,$AD$14)*IF(E5316,$AD$19,$AD$20)*IF(F5316,$AD$24,$AD$25)*IF(G5316,$AD$29,$AD$30)*IF(H5316,$AD$34,$AD$35)*IF(I5316,$AD$39,$AD$40)*IF(J5316,$AD$44,$AD$45)*IF(K5316,$AD$49,$AD$50)*IF(L5316,$AD$54,$AD$55)*IF(M5316,$AD$59,$AD$60)</f>
        <v>3.07817357226181e-5</v>
      </c>
      <c r="O5316">
        <f t="array" ref="O5316">$AD$2*_xlfn.IFS(B5316="data_scientist",$AF$7,TRUE,1)*_xlfn.IFS(B5316="data_analyst",$AF$8,TRUE,1)*_xlfn.IFS(B5316="data_engineer",$AF$9,TRUE,1)*IF(D5316,$AF$13,$AF$14)*IF(E5316,$AF$19,$AF$20)*IF(F5316,$AF$24,$AF$25)*IF(G5316,$AF$29,$AF$30)*IF(H5316,$AF$34,$AF$35)*IF(I5316,$AF$39,$AF$40)*IF(J5316,$AF$44,$AF$45)*IF(K5316,$AF$49,$AF$50)*IF(L5316,$AF$54,$AF$55)*IF(M5316,$AF$59,$AF$60)</f>
        <v>0.00029129047324505</v>
      </c>
      <c r="P5316">
        <f t="array" ref="P5316">$AE$2*_xlfn.IFS(B5316="data_scientist",$AH$7,TRUE,1)*_xlfn.IFS(B5316="data_analyst",$AH$8,TRUE,1)*_xlfn.IFS(B5316="data_engineer",$AH$9,TRUE,1)*IF(D5316,$AH$13,$AH$14)*IF(E5316,$AH$19,$AH$20)*IF(F5316,$AH$24,$AH$25)*IF(G5316,$AH$29,$AH$30)*IF(H5316,$AH$34,$AH$35)*IF(I5316,$AH$39,$AH$40)*IF(J5316,$AH$44,$AH$45)*IF(K5316,$AH$49,$AH$50)*IF(L5316,$AH$54,$AH$55)*IF(M5316,$AH$59,$AH$60)</f>
        <v>5.52882900928784e-5</v>
      </c>
      <c r="Q5316">
        <f t="shared" si="830"/>
        <v>0.00029129047324505</v>
      </c>
      <c r="R5316">
        <f t="shared" si="831"/>
        <v>0</v>
      </c>
      <c r="S5316">
        <f t="shared" si="832"/>
        <v>0</v>
      </c>
      <c r="T5316">
        <f t="shared" si="833"/>
        <v>0</v>
      </c>
      <c r="U5316">
        <f t="shared" si="834"/>
        <v>0</v>
      </c>
      <c r="V5316">
        <f t="shared" si="835"/>
        <v>0</v>
      </c>
      <c r="W5316">
        <f t="shared" si="836"/>
        <v>0</v>
      </c>
      <c r="X5316">
        <f t="shared" si="837"/>
        <v>0</v>
      </c>
      <c r="Y5316">
        <f t="shared" si="838"/>
        <v>1</v>
      </c>
      <c r="Z5316">
        <f t="shared" si="839"/>
        <v>0</v>
      </c>
    </row>
    <row r="5317" spans="1:26">
      <c r="A5317">
        <v>1</v>
      </c>
      <c r="B5317" t="s">
        <v>29</v>
      </c>
      <c r="C5317" t="s">
        <v>62</v>
      </c>
      <c r="D5317">
        <v>0</v>
      </c>
      <c r="E5317">
        <v>1</v>
      </c>
      <c r="F5317">
        <v>1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1</v>
      </c>
      <c r="N5317">
        <f t="array" ref="N5317">$AC$2*_xlfn.IFS(B5317="data_scientist",$AD$7,TRUE,1)*_xlfn.IFS(B5317="data_analyst",$AD$8,TRUE,1)*_xlfn.IFS(B5317="data_engineer",$AD$9,TRUE,1)*IF(D5317,$AD$13,$AD$14)*IF(E5317,$AD$19,$AD$20)*IF(F5317,$AD$24,$AD$25)*IF(G5317,$AD$29,$AD$30)*IF(H5317,$AD$34,$AD$35)*IF(I5317,$AD$39,$AD$40)*IF(J5317,$AD$44,$AD$45)*IF(K5317,$AD$49,$AD$50)*IF(L5317,$AD$54,$AD$55)*IF(M5317,$AD$59,$AD$60)</f>
        <v>0.000916814383559629</v>
      </c>
      <c r="O5317">
        <f t="array" ref="O5317">$AD$2*_xlfn.IFS(B5317="data_scientist",$AF$7,TRUE,1)*_xlfn.IFS(B5317="data_analyst",$AF$8,TRUE,1)*_xlfn.IFS(B5317="data_engineer",$AF$9,TRUE,1)*IF(D5317,$AF$13,$AF$14)*IF(E5317,$AF$19,$AF$20)*IF(F5317,$AF$24,$AF$25)*IF(G5317,$AF$29,$AF$30)*IF(H5317,$AF$34,$AF$35)*IF(I5317,$AF$39,$AF$40)*IF(J5317,$AF$44,$AF$45)*IF(K5317,$AF$49,$AF$50)*IF(L5317,$AF$54,$AF$55)*IF(M5317,$AF$59,$AF$60)</f>
        <v>0.00218325145151475</v>
      </c>
      <c r="P5317">
        <f t="array" ref="P5317">$AE$2*_xlfn.IFS(B5317="data_scientist",$AH$7,TRUE,1)*_xlfn.IFS(B5317="data_analyst",$AH$8,TRUE,1)*_xlfn.IFS(B5317="data_engineer",$AH$9,TRUE,1)*IF(D5317,$AH$13,$AH$14)*IF(E5317,$AH$19,$AH$20)*IF(F5317,$AH$24,$AH$25)*IF(G5317,$AH$29,$AH$30)*IF(H5317,$AH$34,$AH$35)*IF(I5317,$AH$39,$AH$40)*IF(J5317,$AH$44,$AH$45)*IF(K5317,$AH$49,$AH$50)*IF(L5317,$AH$54,$AH$55)*IF(M5317,$AH$59,$AH$60)</f>
        <v>0.000500153715363664</v>
      </c>
      <c r="Q5317">
        <f t="shared" si="830"/>
        <v>0.00218325145151475</v>
      </c>
      <c r="R5317">
        <f t="shared" si="831"/>
        <v>0</v>
      </c>
      <c r="S5317">
        <f t="shared" si="832"/>
        <v>0</v>
      </c>
      <c r="T5317">
        <f t="shared" si="833"/>
        <v>0</v>
      </c>
      <c r="U5317">
        <f t="shared" si="834"/>
        <v>0</v>
      </c>
      <c r="V5317">
        <f t="shared" si="835"/>
        <v>0</v>
      </c>
      <c r="W5317">
        <f t="shared" si="836"/>
        <v>0</v>
      </c>
      <c r="X5317">
        <f t="shared" si="837"/>
        <v>0</v>
      </c>
      <c r="Y5317">
        <f t="shared" si="838"/>
        <v>1</v>
      </c>
      <c r="Z5317">
        <f t="shared" si="839"/>
        <v>0</v>
      </c>
    </row>
    <row r="5318" spans="1:26">
      <c r="A5318">
        <v>1</v>
      </c>
      <c r="B5318" t="s">
        <v>29</v>
      </c>
      <c r="C5318" t="s">
        <v>62</v>
      </c>
      <c r="D5318">
        <v>1</v>
      </c>
      <c r="E5318">
        <v>0</v>
      </c>
      <c r="F5318">
        <v>1</v>
      </c>
      <c r="G5318">
        <v>1</v>
      </c>
      <c r="H5318">
        <v>1</v>
      </c>
      <c r="I5318">
        <v>0</v>
      </c>
      <c r="J5318">
        <v>1</v>
      </c>
      <c r="K5318">
        <v>0</v>
      </c>
      <c r="L5318">
        <v>0</v>
      </c>
      <c r="M5318">
        <v>1</v>
      </c>
      <c r="N5318">
        <f t="array" ref="N5318">$AC$2*_xlfn.IFS(B5318="data_scientist",$AD$7,TRUE,1)*_xlfn.IFS(B5318="data_analyst",$AD$8,TRUE,1)*_xlfn.IFS(B5318="data_engineer",$AD$9,TRUE,1)*IF(D5318,$AD$13,$AD$14)*IF(E5318,$AD$19,$AD$20)*IF(F5318,$AD$24,$AD$25)*IF(G5318,$AD$29,$AD$30)*IF(H5318,$AD$34,$AD$35)*IF(I5318,$AD$39,$AD$40)*IF(J5318,$AD$44,$AD$45)*IF(K5318,$AD$49,$AD$50)*IF(L5318,$AD$54,$AD$55)*IF(M5318,$AD$59,$AD$60)</f>
        <v>1.55837480624463e-6</v>
      </c>
      <c r="O5318">
        <f t="array" ref="O5318">$AD$2*_xlfn.IFS(B5318="data_scientist",$AF$7,TRUE,1)*_xlfn.IFS(B5318="data_analyst",$AF$8,TRUE,1)*_xlfn.IFS(B5318="data_engineer",$AF$9,TRUE,1)*IF(D5318,$AF$13,$AF$14)*IF(E5318,$AF$19,$AF$20)*IF(F5318,$AF$24,$AF$25)*IF(G5318,$AF$29,$AF$30)*IF(H5318,$AF$34,$AF$35)*IF(I5318,$AF$39,$AF$40)*IF(J5318,$AF$44,$AF$45)*IF(K5318,$AF$49,$AF$50)*IF(L5318,$AF$54,$AF$55)*IF(M5318,$AF$59,$AF$60)</f>
        <v>0.000621289169928396</v>
      </c>
      <c r="P5318">
        <f t="array" ref="P5318">$AE$2*_xlfn.IFS(B5318="data_scientist",$AH$7,TRUE,1)*_xlfn.IFS(B5318="data_analyst",$AH$8,TRUE,1)*_xlfn.IFS(B5318="data_engineer",$AH$9,TRUE,1)*IF(D5318,$AH$13,$AH$14)*IF(E5318,$AH$19,$AH$20)*IF(F5318,$AH$24,$AH$25)*IF(G5318,$AH$29,$AH$30)*IF(H5318,$AH$34,$AH$35)*IF(I5318,$AH$39,$AH$40)*IF(J5318,$AH$44,$AH$45)*IF(K5318,$AH$49,$AH$50)*IF(L5318,$AH$54,$AH$55)*IF(M5318,$AH$59,$AH$60)</f>
        <v>2.99258840026532e-5</v>
      </c>
      <c r="Q5318">
        <f t="shared" si="830"/>
        <v>0.000621289169928396</v>
      </c>
      <c r="R5318">
        <f t="shared" si="831"/>
        <v>0</v>
      </c>
      <c r="S5318">
        <f t="shared" si="832"/>
        <v>0</v>
      </c>
      <c r="T5318">
        <f t="shared" si="833"/>
        <v>0</v>
      </c>
      <c r="U5318">
        <f t="shared" si="834"/>
        <v>0</v>
      </c>
      <c r="V5318">
        <f t="shared" si="835"/>
        <v>0</v>
      </c>
      <c r="W5318">
        <f t="shared" si="836"/>
        <v>0</v>
      </c>
      <c r="X5318">
        <f t="shared" si="837"/>
        <v>0</v>
      </c>
      <c r="Y5318">
        <f t="shared" si="838"/>
        <v>1</v>
      </c>
      <c r="Z5318">
        <f t="shared" si="839"/>
        <v>0</v>
      </c>
    </row>
    <row r="5319" spans="1:26">
      <c r="A5319">
        <v>1</v>
      </c>
      <c r="B5319" t="s">
        <v>29</v>
      </c>
      <c r="C5319" t="s">
        <v>62</v>
      </c>
      <c r="D5319">
        <v>1</v>
      </c>
      <c r="E5319">
        <v>0</v>
      </c>
      <c r="F5319">
        <v>1</v>
      </c>
      <c r="G5319">
        <v>1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1</v>
      </c>
      <c r="N5319">
        <f t="array" ref="N5319">$AC$2*_xlfn.IFS(B5319="data_scientist",$AD$7,TRUE,1)*_xlfn.IFS(B5319="data_analyst",$AD$8,TRUE,1)*_xlfn.IFS(B5319="data_engineer",$AD$9,TRUE,1)*IF(D5319,$AD$13,$AD$14)*IF(E5319,$AD$19,$AD$20)*IF(F5319,$AD$24,$AD$25)*IF(G5319,$AD$29,$AD$30)*IF(H5319,$AD$34,$AD$35)*IF(I5319,$AD$39,$AD$40)*IF(J5319,$AD$44,$AD$45)*IF(K5319,$AD$49,$AD$50)*IF(L5319,$AD$54,$AD$55)*IF(M5319,$AD$59,$AD$60)</f>
        <v>0.00011820833079412</v>
      </c>
      <c r="O5319">
        <f t="array" ref="O5319">$AD$2*_xlfn.IFS(B5319="data_scientist",$AF$7,TRUE,1)*_xlfn.IFS(B5319="data_analyst",$AF$8,TRUE,1)*_xlfn.IFS(B5319="data_engineer",$AF$9,TRUE,1)*IF(D5319,$AF$13,$AF$14)*IF(E5319,$AF$19,$AF$20)*IF(F5319,$AF$24,$AF$25)*IF(G5319,$AF$29,$AF$30)*IF(H5319,$AF$34,$AF$35)*IF(I5319,$AF$39,$AF$40)*IF(J5319,$AF$44,$AF$45)*IF(K5319,$AF$49,$AF$50)*IF(L5319,$AF$54,$AF$55)*IF(M5319,$AF$59,$AF$60)</f>
        <v>0.00429374740781828</v>
      </c>
      <c r="P5319">
        <f t="array" ref="P5319">$AE$2*_xlfn.IFS(B5319="data_scientist",$AH$7,TRUE,1)*_xlfn.IFS(B5319="data_analyst",$AH$8,TRUE,1)*_xlfn.IFS(B5319="data_engineer",$AH$9,TRUE,1)*IF(D5319,$AH$13,$AH$14)*IF(E5319,$AH$19,$AH$20)*IF(F5319,$AH$24,$AH$25)*IF(G5319,$AH$29,$AH$30)*IF(H5319,$AH$34,$AH$35)*IF(I5319,$AH$39,$AH$40)*IF(J5319,$AH$44,$AH$45)*IF(K5319,$AH$49,$AH$50)*IF(L5319,$AH$54,$AH$55)*IF(M5319,$AH$59,$AH$60)</f>
        <v>0.000337406120733211</v>
      </c>
      <c r="Q5319">
        <f t="shared" si="830"/>
        <v>0.00429374740781828</v>
      </c>
      <c r="R5319">
        <f t="shared" si="831"/>
        <v>0</v>
      </c>
      <c r="S5319">
        <f t="shared" si="832"/>
        <v>0</v>
      </c>
      <c r="T5319">
        <f t="shared" si="833"/>
        <v>0</v>
      </c>
      <c r="U5319">
        <f t="shared" si="834"/>
        <v>0</v>
      </c>
      <c r="V5319">
        <f t="shared" si="835"/>
        <v>0</v>
      </c>
      <c r="W5319">
        <f t="shared" si="836"/>
        <v>0</v>
      </c>
      <c r="X5319">
        <f t="shared" si="837"/>
        <v>0</v>
      </c>
      <c r="Y5319">
        <f t="shared" si="838"/>
        <v>1</v>
      </c>
      <c r="Z5319">
        <f t="shared" si="839"/>
        <v>0</v>
      </c>
    </row>
    <row r="5320" spans="1:26">
      <c r="A5320">
        <v>1</v>
      </c>
      <c r="B5320" t="s">
        <v>29</v>
      </c>
      <c r="C5320" t="s">
        <v>62</v>
      </c>
      <c r="D5320">
        <v>1</v>
      </c>
      <c r="E5320">
        <v>0</v>
      </c>
      <c r="F5320">
        <v>1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1</v>
      </c>
      <c r="M5320">
        <v>1</v>
      </c>
      <c r="N5320">
        <f t="array" ref="N5320">$AC$2*_xlfn.IFS(B5320="data_scientist",$AD$7,TRUE,1)*_xlfn.IFS(B5320="data_analyst",$AD$8,TRUE,1)*_xlfn.IFS(B5320="data_engineer",$AD$9,TRUE,1)*IF(D5320,$AD$13,$AD$14)*IF(E5320,$AD$19,$AD$20)*IF(F5320,$AD$24,$AD$25)*IF(G5320,$AD$29,$AD$30)*IF(H5320,$AD$34,$AD$35)*IF(I5320,$AD$39,$AD$40)*IF(J5320,$AD$44,$AD$45)*IF(K5320,$AD$49,$AD$50)*IF(L5320,$AD$54,$AD$55)*IF(M5320,$AD$59,$AD$60)</f>
        <v>2.79761080102571e-5</v>
      </c>
      <c r="O5320">
        <f t="array" ref="O5320">$AD$2*_xlfn.IFS(B5320="data_scientist",$AF$7,TRUE,1)*_xlfn.IFS(B5320="data_analyst",$AF$8,TRUE,1)*_xlfn.IFS(B5320="data_engineer",$AF$9,TRUE,1)*IF(D5320,$AF$13,$AF$14)*IF(E5320,$AF$19,$AF$20)*IF(F5320,$AF$24,$AF$25)*IF(G5320,$AF$29,$AF$30)*IF(H5320,$AF$34,$AF$35)*IF(I5320,$AF$39,$AF$40)*IF(J5320,$AF$44,$AF$45)*IF(K5320,$AF$49,$AF$50)*IF(L5320,$AF$54,$AF$55)*IF(M5320,$AF$59,$AF$60)</f>
        <v>0.00274337253718233</v>
      </c>
      <c r="P5320">
        <f t="array" ref="P5320">$AE$2*_xlfn.IFS(B5320="data_scientist",$AH$7,TRUE,1)*_xlfn.IFS(B5320="data_analyst",$AH$8,TRUE,1)*_xlfn.IFS(B5320="data_engineer",$AH$9,TRUE,1)*IF(D5320,$AH$13,$AH$14)*IF(E5320,$AH$19,$AH$20)*IF(F5320,$AH$24,$AH$25)*IF(G5320,$AH$29,$AH$30)*IF(H5320,$AH$34,$AH$35)*IF(I5320,$AH$39,$AH$40)*IF(J5320,$AH$44,$AH$45)*IF(K5320,$AH$49,$AH$50)*IF(L5320,$AH$54,$AH$55)*IF(M5320,$AH$59,$AH$60)</f>
        <v>0.00019755832269513</v>
      </c>
      <c r="Q5320">
        <f t="shared" si="830"/>
        <v>0.00274337253718233</v>
      </c>
      <c r="R5320">
        <f t="shared" si="831"/>
        <v>0</v>
      </c>
      <c r="S5320">
        <f t="shared" si="832"/>
        <v>0</v>
      </c>
      <c r="T5320">
        <f t="shared" si="833"/>
        <v>0</v>
      </c>
      <c r="U5320">
        <f t="shared" si="834"/>
        <v>0</v>
      </c>
      <c r="V5320">
        <f t="shared" si="835"/>
        <v>0</v>
      </c>
      <c r="W5320">
        <f t="shared" si="836"/>
        <v>0</v>
      </c>
      <c r="X5320">
        <f t="shared" si="837"/>
        <v>0</v>
      </c>
      <c r="Y5320">
        <f t="shared" si="838"/>
        <v>1</v>
      </c>
      <c r="Z5320">
        <f t="shared" si="839"/>
        <v>0</v>
      </c>
    </row>
    <row r="5321" spans="1:26">
      <c r="A5321">
        <v>1</v>
      </c>
      <c r="B5321" t="s">
        <v>29</v>
      </c>
      <c r="C5321" t="s">
        <v>62</v>
      </c>
      <c r="D5321">
        <v>1</v>
      </c>
      <c r="E5321">
        <v>0</v>
      </c>
      <c r="F5321">
        <v>1</v>
      </c>
      <c r="G5321">
        <v>1</v>
      </c>
      <c r="H5321">
        <v>0</v>
      </c>
      <c r="I5321">
        <v>0</v>
      </c>
      <c r="J5321">
        <v>0</v>
      </c>
      <c r="K5321">
        <v>0</v>
      </c>
      <c r="L5321">
        <v>1</v>
      </c>
      <c r="M5321">
        <v>1</v>
      </c>
      <c r="N5321">
        <f t="array" ref="N5321">$AC$2*_xlfn.IFS(B5321="data_scientist",$AD$7,TRUE,1)*_xlfn.IFS(B5321="data_analyst",$AD$8,TRUE,1)*_xlfn.IFS(B5321="data_engineer",$AD$9,TRUE,1)*IF(D5321,$AD$13,$AD$14)*IF(E5321,$AD$19,$AD$20)*IF(F5321,$AD$24,$AD$25)*IF(G5321,$AD$29,$AD$30)*IF(H5321,$AD$34,$AD$35)*IF(I5321,$AD$39,$AD$40)*IF(J5321,$AD$44,$AD$45)*IF(K5321,$AD$49,$AD$50)*IF(L5321,$AD$54,$AD$55)*IF(M5321,$AD$59,$AD$60)</f>
        <v>1.00164068461061e-5</v>
      </c>
      <c r="O5321">
        <f t="array" ref="O5321">$AD$2*_xlfn.IFS(B5321="data_scientist",$AF$7,TRUE,1)*_xlfn.IFS(B5321="data_analyst",$AF$8,TRUE,1)*_xlfn.IFS(B5321="data_engineer",$AF$9,TRUE,1)*IF(D5321,$AF$13,$AF$14)*IF(E5321,$AF$19,$AF$20)*IF(F5321,$AF$24,$AF$25)*IF(G5321,$AF$29,$AF$30)*IF(H5321,$AF$34,$AF$35)*IF(I5321,$AF$39,$AF$40)*IF(J5321,$AF$44,$AF$45)*IF(K5321,$AF$49,$AF$50)*IF(L5321,$AF$54,$AF$55)*IF(M5321,$AF$59,$AF$60)</f>
        <v>0.00239986544658466</v>
      </c>
      <c r="P5321">
        <f t="array" ref="P5321">$AE$2*_xlfn.IFS(B5321="data_scientist",$AH$7,TRUE,1)*_xlfn.IFS(B5321="data_analyst",$AH$8,TRUE,1)*_xlfn.IFS(B5321="data_engineer",$AH$9,TRUE,1)*IF(D5321,$AH$13,$AH$14)*IF(E5321,$AH$19,$AH$20)*IF(F5321,$AH$24,$AH$25)*IF(G5321,$AH$29,$AH$30)*IF(H5321,$AH$34,$AH$35)*IF(I5321,$AH$39,$AH$40)*IF(J5321,$AH$44,$AH$45)*IF(K5321,$AH$49,$AH$50)*IF(L5321,$AH$54,$AH$55)*IF(M5321,$AH$59,$AH$60)</f>
        <v>0.000106377558374301</v>
      </c>
      <c r="Q5321">
        <f t="shared" si="830"/>
        <v>0.00239986544658466</v>
      </c>
      <c r="R5321">
        <f t="shared" si="831"/>
        <v>0</v>
      </c>
      <c r="S5321">
        <f t="shared" si="832"/>
        <v>0</v>
      </c>
      <c r="T5321">
        <f t="shared" si="833"/>
        <v>0</v>
      </c>
      <c r="U5321">
        <f t="shared" si="834"/>
        <v>0</v>
      </c>
      <c r="V5321">
        <f t="shared" si="835"/>
        <v>0</v>
      </c>
      <c r="W5321">
        <f t="shared" si="836"/>
        <v>0</v>
      </c>
      <c r="X5321">
        <f t="shared" si="837"/>
        <v>0</v>
      </c>
      <c r="Y5321">
        <f t="shared" si="838"/>
        <v>1</v>
      </c>
      <c r="Z5321">
        <f t="shared" si="839"/>
        <v>0</v>
      </c>
    </row>
    <row r="5322" spans="1:26">
      <c r="A5322">
        <v>1</v>
      </c>
      <c r="B5322" t="s">
        <v>29</v>
      </c>
      <c r="C5322" t="s">
        <v>62</v>
      </c>
      <c r="D5322">
        <v>1</v>
      </c>
      <c r="E5322">
        <v>0</v>
      </c>
      <c r="F5322">
        <v>1</v>
      </c>
      <c r="G5322">
        <v>1</v>
      </c>
      <c r="H5322">
        <v>0</v>
      </c>
      <c r="I5322">
        <v>0</v>
      </c>
      <c r="J5322">
        <v>0</v>
      </c>
      <c r="K5322">
        <v>0</v>
      </c>
      <c r="L5322">
        <v>1</v>
      </c>
      <c r="M5322">
        <v>1</v>
      </c>
      <c r="N5322">
        <f t="array" ref="N5322">$AC$2*_xlfn.IFS(B5322="data_scientist",$AD$7,TRUE,1)*_xlfn.IFS(B5322="data_analyst",$AD$8,TRUE,1)*_xlfn.IFS(B5322="data_engineer",$AD$9,TRUE,1)*IF(D5322,$AD$13,$AD$14)*IF(E5322,$AD$19,$AD$20)*IF(F5322,$AD$24,$AD$25)*IF(G5322,$AD$29,$AD$30)*IF(H5322,$AD$34,$AD$35)*IF(I5322,$AD$39,$AD$40)*IF(J5322,$AD$44,$AD$45)*IF(K5322,$AD$49,$AD$50)*IF(L5322,$AD$54,$AD$55)*IF(M5322,$AD$59,$AD$60)</f>
        <v>1.00164068461061e-5</v>
      </c>
      <c r="O5322">
        <f t="array" ref="O5322">$AD$2*_xlfn.IFS(B5322="data_scientist",$AF$7,TRUE,1)*_xlfn.IFS(B5322="data_analyst",$AF$8,TRUE,1)*_xlfn.IFS(B5322="data_engineer",$AF$9,TRUE,1)*IF(D5322,$AF$13,$AF$14)*IF(E5322,$AF$19,$AF$20)*IF(F5322,$AF$24,$AF$25)*IF(G5322,$AF$29,$AF$30)*IF(H5322,$AF$34,$AF$35)*IF(I5322,$AF$39,$AF$40)*IF(J5322,$AF$44,$AF$45)*IF(K5322,$AF$49,$AF$50)*IF(L5322,$AF$54,$AF$55)*IF(M5322,$AF$59,$AF$60)</f>
        <v>0.00239986544658466</v>
      </c>
      <c r="P5322">
        <f t="array" ref="P5322">$AE$2*_xlfn.IFS(B5322="data_scientist",$AH$7,TRUE,1)*_xlfn.IFS(B5322="data_analyst",$AH$8,TRUE,1)*_xlfn.IFS(B5322="data_engineer",$AH$9,TRUE,1)*IF(D5322,$AH$13,$AH$14)*IF(E5322,$AH$19,$AH$20)*IF(F5322,$AH$24,$AH$25)*IF(G5322,$AH$29,$AH$30)*IF(H5322,$AH$34,$AH$35)*IF(I5322,$AH$39,$AH$40)*IF(J5322,$AH$44,$AH$45)*IF(K5322,$AH$49,$AH$50)*IF(L5322,$AH$54,$AH$55)*IF(M5322,$AH$59,$AH$60)</f>
        <v>0.000106377558374301</v>
      </c>
      <c r="Q5322">
        <f t="shared" si="830"/>
        <v>0.00239986544658466</v>
      </c>
      <c r="R5322">
        <f t="shared" si="831"/>
        <v>0</v>
      </c>
      <c r="S5322">
        <f t="shared" si="832"/>
        <v>0</v>
      </c>
      <c r="T5322">
        <f t="shared" si="833"/>
        <v>0</v>
      </c>
      <c r="U5322">
        <f t="shared" si="834"/>
        <v>0</v>
      </c>
      <c r="V5322">
        <f t="shared" si="835"/>
        <v>0</v>
      </c>
      <c r="W5322">
        <f t="shared" si="836"/>
        <v>0</v>
      </c>
      <c r="X5322">
        <f t="shared" si="837"/>
        <v>0</v>
      </c>
      <c r="Y5322">
        <f t="shared" si="838"/>
        <v>1</v>
      </c>
      <c r="Z5322">
        <f t="shared" si="839"/>
        <v>0</v>
      </c>
    </row>
    <row r="5323" spans="1:26">
      <c r="A5323">
        <v>1</v>
      </c>
      <c r="B5323" t="s">
        <v>29</v>
      </c>
      <c r="C5323" t="s">
        <v>62</v>
      </c>
      <c r="D5323">
        <v>1</v>
      </c>
      <c r="E5323">
        <v>0</v>
      </c>
      <c r="F5323">
        <v>1</v>
      </c>
      <c r="G5323">
        <v>0</v>
      </c>
      <c r="H5323">
        <v>1</v>
      </c>
      <c r="I5323">
        <v>1</v>
      </c>
      <c r="J5323">
        <v>0</v>
      </c>
      <c r="K5323">
        <v>1</v>
      </c>
      <c r="L5323">
        <v>1</v>
      </c>
      <c r="M5323">
        <v>1</v>
      </c>
      <c r="N5323">
        <f t="array" ref="N5323">$AC$2*_xlfn.IFS(B5323="data_scientist",$AD$7,TRUE,1)*_xlfn.IFS(B5323="data_analyst",$AD$8,TRUE,1)*_xlfn.IFS(B5323="data_engineer",$AD$9,TRUE,1)*IF(D5323,$AD$13,$AD$14)*IF(E5323,$AD$19,$AD$20)*IF(F5323,$AD$24,$AD$25)*IF(G5323,$AD$29,$AD$30)*IF(H5323,$AD$34,$AD$35)*IF(I5323,$AD$39,$AD$40)*IF(J5323,$AD$44,$AD$45)*IF(K5323,$AD$49,$AD$50)*IF(L5323,$AD$54,$AD$55)*IF(M5323,$AD$59,$AD$60)</f>
        <v>3.09007487985822e-8</v>
      </c>
      <c r="O5323">
        <f t="array" ref="O5323">$AD$2*_xlfn.IFS(B5323="data_scientist",$AF$7,TRUE,1)*_xlfn.IFS(B5323="data_analyst",$AF$8,TRUE,1)*_xlfn.IFS(B5323="data_engineer",$AF$9,TRUE,1)*IF(D5323,$AF$13,$AF$14)*IF(E5323,$AF$19,$AF$20)*IF(F5323,$AF$24,$AF$25)*IF(G5323,$AF$29,$AF$30)*IF(H5323,$AF$34,$AF$35)*IF(I5323,$AF$39,$AF$40)*IF(J5323,$AF$44,$AF$45)*IF(K5323,$AF$49,$AF$50)*IF(L5323,$AF$54,$AF$55)*IF(M5323,$AF$59,$AF$60)</f>
        <v>0.000298905208045794</v>
      </c>
      <c r="P5323">
        <f t="array" ref="P5323">$AE$2*_xlfn.IFS(B5323="data_scientist",$AH$7,TRUE,1)*_xlfn.IFS(B5323="data_analyst",$AH$8,TRUE,1)*_xlfn.IFS(B5323="data_engineer",$AH$9,TRUE,1)*IF(D5323,$AH$13,$AH$14)*IF(E5323,$AH$19,$AH$20)*IF(F5323,$AH$24,$AH$25)*IF(G5323,$AH$29,$AH$30)*IF(H5323,$AH$34,$AH$35)*IF(I5323,$AH$39,$AH$40)*IF(J5323,$AH$44,$AH$45)*IF(K5323,$AH$49,$AH$50)*IF(L5323,$AH$54,$AH$55)*IF(M5323,$AH$59,$AH$60)</f>
        <v>1.02531249173074e-5</v>
      </c>
      <c r="Q5323">
        <f t="shared" si="830"/>
        <v>0.000298905208045794</v>
      </c>
      <c r="R5323">
        <f t="shared" si="831"/>
        <v>0</v>
      </c>
      <c r="S5323">
        <f t="shared" si="832"/>
        <v>0</v>
      </c>
      <c r="T5323">
        <f t="shared" si="833"/>
        <v>0</v>
      </c>
      <c r="U5323">
        <f t="shared" si="834"/>
        <v>0</v>
      </c>
      <c r="V5323">
        <f t="shared" si="835"/>
        <v>0</v>
      </c>
      <c r="W5323">
        <f t="shared" si="836"/>
        <v>0</v>
      </c>
      <c r="X5323">
        <f t="shared" si="837"/>
        <v>0</v>
      </c>
      <c r="Y5323">
        <f t="shared" si="838"/>
        <v>1</v>
      </c>
      <c r="Z5323">
        <f t="shared" si="839"/>
        <v>0</v>
      </c>
    </row>
    <row r="5324" spans="1:26">
      <c r="A5324">
        <v>1</v>
      </c>
      <c r="B5324" t="s">
        <v>29</v>
      </c>
      <c r="C5324" t="s">
        <v>62</v>
      </c>
      <c r="D5324">
        <v>1</v>
      </c>
      <c r="E5324">
        <v>1</v>
      </c>
      <c r="F5324">
        <v>1</v>
      </c>
      <c r="G5324">
        <v>1</v>
      </c>
      <c r="H5324">
        <v>1</v>
      </c>
      <c r="I5324">
        <v>0</v>
      </c>
      <c r="J5324">
        <v>0</v>
      </c>
      <c r="K5324">
        <v>1</v>
      </c>
      <c r="L5324">
        <v>0</v>
      </c>
      <c r="M5324">
        <v>0</v>
      </c>
      <c r="N5324">
        <f t="array" ref="N5324">$AC$2*_xlfn.IFS(B5324="data_scientist",$AD$7,TRUE,1)*_xlfn.IFS(B5324="data_analyst",$AD$8,TRUE,1)*_xlfn.IFS(B5324="data_engineer",$AD$9,TRUE,1)*IF(D5324,$AD$13,$AD$14)*IF(E5324,$AD$19,$AD$20)*IF(F5324,$AD$24,$AD$25)*IF(G5324,$AD$29,$AD$30)*IF(H5324,$AD$34,$AD$35)*IF(I5324,$AD$39,$AD$40)*IF(J5324,$AD$44,$AD$45)*IF(K5324,$AD$49,$AD$50)*IF(L5324,$AD$54,$AD$55)*IF(M5324,$AD$59,$AD$60)</f>
        <v>9.90192889283971e-8</v>
      </c>
      <c r="O5324">
        <f t="array" ref="O5324">$AD$2*_xlfn.IFS(B5324="data_scientist",$AF$7,TRUE,1)*_xlfn.IFS(B5324="data_analyst",$AF$8,TRUE,1)*_xlfn.IFS(B5324="data_engineer",$AF$9,TRUE,1)*IF(D5324,$AF$13,$AF$14)*IF(E5324,$AF$19,$AF$20)*IF(F5324,$AF$24,$AF$25)*IF(G5324,$AF$29,$AF$30)*IF(H5324,$AF$34,$AF$35)*IF(I5324,$AF$39,$AF$40)*IF(J5324,$AF$44,$AF$45)*IF(K5324,$AF$49,$AF$50)*IF(L5324,$AF$54,$AF$55)*IF(M5324,$AF$59,$AF$60)</f>
        <v>0.000131103253115383</v>
      </c>
      <c r="P5324">
        <f t="array" ref="P5324">$AE$2*_xlfn.IFS(B5324="data_scientist",$AH$7,TRUE,1)*_xlfn.IFS(B5324="data_analyst",$AH$8,TRUE,1)*_xlfn.IFS(B5324="data_engineer",$AH$9,TRUE,1)*IF(D5324,$AH$13,$AH$14)*IF(E5324,$AH$19,$AH$20)*IF(F5324,$AH$24,$AH$25)*IF(G5324,$AH$29,$AH$30)*IF(H5324,$AH$34,$AH$35)*IF(I5324,$AH$39,$AH$40)*IF(J5324,$AH$44,$AH$45)*IF(K5324,$AH$49,$AH$50)*IF(L5324,$AH$54,$AH$55)*IF(M5324,$AH$59,$AH$60)</f>
        <v>1.02259185596886e-5</v>
      </c>
      <c r="Q5324">
        <f t="shared" si="830"/>
        <v>0.000131103253115383</v>
      </c>
      <c r="R5324">
        <f t="shared" si="831"/>
        <v>0</v>
      </c>
      <c r="S5324">
        <f t="shared" si="832"/>
        <v>0</v>
      </c>
      <c r="T5324">
        <f t="shared" si="833"/>
        <v>0</v>
      </c>
      <c r="U5324">
        <f t="shared" si="834"/>
        <v>0</v>
      </c>
      <c r="V5324">
        <f t="shared" si="835"/>
        <v>0</v>
      </c>
      <c r="W5324">
        <f t="shared" si="836"/>
        <v>0</v>
      </c>
      <c r="X5324">
        <f t="shared" si="837"/>
        <v>0</v>
      </c>
      <c r="Y5324">
        <f t="shared" si="838"/>
        <v>1</v>
      </c>
      <c r="Z5324">
        <f t="shared" si="839"/>
        <v>0</v>
      </c>
    </row>
    <row r="5325" spans="1:26">
      <c r="A5325">
        <v>1</v>
      </c>
      <c r="B5325" t="s">
        <v>29</v>
      </c>
      <c r="C5325" t="s">
        <v>62</v>
      </c>
      <c r="D5325">
        <v>1</v>
      </c>
      <c r="E5325">
        <v>1</v>
      </c>
      <c r="F5325">
        <v>0</v>
      </c>
      <c r="G5325">
        <v>1</v>
      </c>
      <c r="H5325">
        <v>1</v>
      </c>
      <c r="I5325">
        <v>0</v>
      </c>
      <c r="J5325">
        <v>1</v>
      </c>
      <c r="K5325">
        <v>0</v>
      </c>
      <c r="L5325">
        <v>0</v>
      </c>
      <c r="M5325">
        <v>1</v>
      </c>
      <c r="N5325">
        <f t="array" ref="N5325">$AC$2*_xlfn.IFS(B5325="data_scientist",$AD$7,TRUE,1)*_xlfn.IFS(B5325="data_analyst",$AD$8,TRUE,1)*_xlfn.IFS(B5325="data_engineer",$AD$9,TRUE,1)*IF(D5325,$AD$13,$AD$14)*IF(E5325,$AD$19,$AD$20)*IF(F5325,$AD$24,$AD$25)*IF(G5325,$AD$29,$AD$30)*IF(H5325,$AD$34,$AD$35)*IF(I5325,$AD$39,$AD$40)*IF(J5325,$AD$44,$AD$45)*IF(K5325,$AD$49,$AD$50)*IF(L5325,$AD$54,$AD$55)*IF(M5325,$AD$59,$AD$60)</f>
        <v>1.11597459046748e-5</v>
      </c>
      <c r="O5325">
        <f t="array" ref="O5325">$AD$2*_xlfn.IFS(B5325="data_scientist",$AF$7,TRUE,1)*_xlfn.IFS(B5325="data_analyst",$AF$8,TRUE,1)*_xlfn.IFS(B5325="data_engineer",$AF$9,TRUE,1)*IF(D5325,$AF$13,$AF$14)*IF(E5325,$AF$19,$AF$20)*IF(F5325,$AF$24,$AF$25)*IF(G5325,$AF$29,$AF$30)*IF(H5325,$AF$34,$AF$35)*IF(I5325,$AF$39,$AF$40)*IF(J5325,$AF$44,$AF$45)*IF(K5325,$AF$49,$AF$50)*IF(L5325,$AF$54,$AF$55)*IF(M5325,$AF$59,$AF$60)</f>
        <v>0.000633537745919683</v>
      </c>
      <c r="P5325">
        <f t="array" ref="P5325">$AE$2*_xlfn.IFS(B5325="data_scientist",$AH$7,TRUE,1)*_xlfn.IFS(B5325="data_analyst",$AH$8,TRUE,1)*_xlfn.IFS(B5325="data_engineer",$AH$9,TRUE,1)*IF(D5325,$AH$13,$AH$14)*IF(E5325,$AH$19,$AH$20)*IF(F5325,$AH$24,$AH$25)*IF(G5325,$AH$29,$AH$30)*IF(H5325,$AH$34,$AH$35)*IF(I5325,$AH$39,$AH$40)*IF(J5325,$AH$44,$AH$45)*IF(K5325,$AH$49,$AH$50)*IF(L5325,$AH$54,$AH$55)*IF(M5325,$AH$59,$AH$60)</f>
        <v>4.64593763501885e-5</v>
      </c>
      <c r="Q5325">
        <f t="shared" si="830"/>
        <v>0.000633537745919683</v>
      </c>
      <c r="R5325">
        <f t="shared" si="831"/>
        <v>0</v>
      </c>
      <c r="S5325">
        <f t="shared" si="832"/>
        <v>0</v>
      </c>
      <c r="T5325">
        <f t="shared" si="833"/>
        <v>0</v>
      </c>
      <c r="U5325">
        <f t="shared" si="834"/>
        <v>0</v>
      </c>
      <c r="V5325">
        <f t="shared" si="835"/>
        <v>0</v>
      </c>
      <c r="W5325">
        <f t="shared" si="836"/>
        <v>0</v>
      </c>
      <c r="X5325">
        <f t="shared" si="837"/>
        <v>0</v>
      </c>
      <c r="Y5325">
        <f t="shared" si="838"/>
        <v>1</v>
      </c>
      <c r="Z5325">
        <f t="shared" si="839"/>
        <v>0</v>
      </c>
    </row>
    <row r="5326" spans="1:26">
      <c r="A5326">
        <v>1</v>
      </c>
      <c r="B5326" t="s">
        <v>29</v>
      </c>
      <c r="C5326" t="s">
        <v>62</v>
      </c>
      <c r="D5326">
        <v>1</v>
      </c>
      <c r="E5326">
        <v>0</v>
      </c>
      <c r="F5326">
        <v>1</v>
      </c>
      <c r="G5326">
        <v>1</v>
      </c>
      <c r="H5326">
        <v>0</v>
      </c>
      <c r="I5326">
        <v>0</v>
      </c>
      <c r="J5326">
        <v>0</v>
      </c>
      <c r="K5326">
        <v>1</v>
      </c>
      <c r="L5326">
        <v>0</v>
      </c>
      <c r="M5326">
        <v>1</v>
      </c>
      <c r="N5326">
        <f t="array" ref="N5326">$AC$2*_xlfn.IFS(B5326="data_scientist",$AD$7,TRUE,1)*_xlfn.IFS(B5326="data_analyst",$AD$8,TRUE,1)*_xlfn.IFS(B5326="data_engineer",$AD$9,TRUE,1)*IF(D5326,$AD$13,$AD$14)*IF(E5326,$AD$19,$AD$20)*IF(F5326,$AD$24,$AD$25)*IF(G5326,$AD$29,$AD$30)*IF(H5326,$AD$34,$AD$35)*IF(I5326,$AD$39,$AD$40)*IF(J5326,$AD$44,$AD$45)*IF(K5326,$AD$49,$AD$50)*IF(L5326,$AD$54,$AD$55)*IF(M5326,$AD$59,$AD$60)</f>
        <v>5.69335729291365e-6</v>
      </c>
      <c r="O5326">
        <f t="array" ref="O5326">$AD$2*_xlfn.IFS(B5326="data_scientist",$AF$7,TRUE,1)*_xlfn.IFS(B5326="data_analyst",$AF$8,TRUE,1)*_xlfn.IFS(B5326="data_engineer",$AF$9,TRUE,1)*IF(D5326,$AF$13,$AF$14)*IF(E5326,$AF$19,$AF$20)*IF(F5326,$AF$24,$AF$25)*IF(G5326,$AF$29,$AF$30)*IF(H5326,$AF$34,$AF$35)*IF(I5326,$AF$39,$AF$40)*IF(J5326,$AF$44,$AF$45)*IF(K5326,$AF$49,$AF$50)*IF(L5326,$AF$54,$AF$55)*IF(M5326,$AF$59,$AF$60)</f>
        <v>0.00267697903937414</v>
      </c>
      <c r="P5326">
        <f t="array" ref="P5326">$AE$2*_xlfn.IFS(B5326="data_scientist",$AH$7,TRUE,1)*_xlfn.IFS(B5326="data_analyst",$AH$8,TRUE,1)*_xlfn.IFS(B5326="data_engineer",$AH$9,TRUE,1)*IF(D5326,$AH$13,$AH$14)*IF(E5326,$AH$19,$AH$20)*IF(F5326,$AH$24,$AH$25)*IF(G5326,$AH$29,$AH$30)*IF(H5326,$AH$34,$AH$35)*IF(I5326,$AH$39,$AH$40)*IF(J5326,$AH$44,$AH$45)*IF(K5326,$AH$49,$AH$50)*IF(L5326,$AH$54,$AH$55)*IF(M5326,$AH$59,$AH$60)</f>
        <v>0.000127039551531128</v>
      </c>
      <c r="Q5326">
        <f t="shared" si="830"/>
        <v>0.00267697903937414</v>
      </c>
      <c r="R5326">
        <f t="shared" si="831"/>
        <v>0</v>
      </c>
      <c r="S5326">
        <f t="shared" si="832"/>
        <v>0</v>
      </c>
      <c r="T5326">
        <f t="shared" si="833"/>
        <v>0</v>
      </c>
      <c r="U5326">
        <f t="shared" si="834"/>
        <v>0</v>
      </c>
      <c r="V5326">
        <f t="shared" si="835"/>
        <v>0</v>
      </c>
      <c r="W5326">
        <f t="shared" si="836"/>
        <v>0</v>
      </c>
      <c r="X5326">
        <f t="shared" si="837"/>
        <v>0</v>
      </c>
      <c r="Y5326">
        <f t="shared" si="838"/>
        <v>1</v>
      </c>
      <c r="Z5326">
        <f t="shared" si="839"/>
        <v>0</v>
      </c>
    </row>
    <row r="5327" spans="1:26">
      <c r="A5327">
        <v>1</v>
      </c>
      <c r="B5327" t="s">
        <v>29</v>
      </c>
      <c r="C5327" t="s">
        <v>62</v>
      </c>
      <c r="D5327">
        <v>1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f t="array" ref="N5327">$AC$2*_xlfn.IFS(B5327="data_scientist",$AD$7,TRUE,1)*_xlfn.IFS(B5327="data_analyst",$AD$8,TRUE,1)*_xlfn.IFS(B5327="data_engineer",$AD$9,TRUE,1)*IF(D5327,$AD$13,$AD$14)*IF(E5327,$AD$19,$AD$20)*IF(F5327,$AD$24,$AD$25)*IF(G5327,$AD$29,$AD$30)*IF(H5327,$AD$34,$AD$35)*IF(I5327,$AD$39,$AD$40)*IF(J5327,$AD$44,$AD$45)*IF(K5327,$AD$49,$AD$50)*IF(L5327,$AD$54,$AD$55)*IF(M5327,$AD$59,$AD$60)</f>
        <v>0.000362678626776578</v>
      </c>
      <c r="O5327">
        <f t="array" ref="O5327">$AD$2*_xlfn.IFS(B5327="data_scientist",$AF$7,TRUE,1)*_xlfn.IFS(B5327="data_analyst",$AF$8,TRUE,1)*_xlfn.IFS(B5327="data_engineer",$AF$9,TRUE,1)*IF(D5327,$AF$13,$AF$14)*IF(E5327,$AF$19,$AF$20)*IF(F5327,$AF$24,$AF$25)*IF(G5327,$AF$29,$AF$30)*IF(H5327,$AF$34,$AF$35)*IF(I5327,$AF$39,$AF$40)*IF(J5327,$AF$44,$AF$45)*IF(K5327,$AF$49,$AF$50)*IF(L5327,$AF$54,$AF$55)*IF(M5327,$AF$59,$AF$60)</f>
        <v>0.000252340470510154</v>
      </c>
      <c r="P5327">
        <f t="array" ref="P5327">$AE$2*_xlfn.IFS(B5327="data_scientist",$AH$7,TRUE,1)*_xlfn.IFS(B5327="data_analyst",$AH$8,TRUE,1)*_xlfn.IFS(B5327="data_engineer",$AH$9,TRUE,1)*IF(D5327,$AH$13,$AH$14)*IF(E5327,$AH$19,$AH$20)*IF(F5327,$AH$24,$AH$25)*IF(G5327,$AH$29,$AH$30)*IF(H5327,$AH$34,$AH$35)*IF(I5327,$AH$39,$AH$40)*IF(J5327,$AH$44,$AH$45)*IF(K5327,$AH$49,$AH$50)*IF(L5327,$AH$54,$AH$55)*IF(M5327,$AH$59,$AH$60)</f>
        <v>0.000141708744243379</v>
      </c>
      <c r="Q5327">
        <f t="shared" si="830"/>
        <v>0.000362678626776578</v>
      </c>
      <c r="R5327">
        <f t="shared" si="831"/>
        <v>0</v>
      </c>
      <c r="S5327">
        <f t="shared" si="832"/>
        <v>0</v>
      </c>
      <c r="T5327">
        <f t="shared" si="833"/>
        <v>0</v>
      </c>
      <c r="U5327">
        <f t="shared" si="834"/>
        <v>0</v>
      </c>
      <c r="V5327">
        <f t="shared" si="835"/>
        <v>0</v>
      </c>
      <c r="W5327">
        <f t="shared" si="836"/>
        <v>0</v>
      </c>
      <c r="X5327">
        <f t="shared" si="837"/>
        <v>1</v>
      </c>
      <c r="Y5327">
        <f t="shared" si="838"/>
        <v>0</v>
      </c>
      <c r="Z5327">
        <f t="shared" si="839"/>
        <v>0</v>
      </c>
    </row>
    <row r="5328" spans="1:26">
      <c r="A5328">
        <v>1</v>
      </c>
      <c r="B5328" t="s">
        <v>29</v>
      </c>
      <c r="C5328" t="s">
        <v>62</v>
      </c>
      <c r="D5328">
        <v>1</v>
      </c>
      <c r="E5328">
        <v>0</v>
      </c>
      <c r="F5328">
        <v>1</v>
      </c>
      <c r="G5328">
        <v>1</v>
      </c>
      <c r="H5328">
        <v>1</v>
      </c>
      <c r="I5328">
        <v>0</v>
      </c>
      <c r="J5328">
        <v>1</v>
      </c>
      <c r="K5328">
        <v>0</v>
      </c>
      <c r="L5328">
        <v>0</v>
      </c>
      <c r="M5328">
        <v>1</v>
      </c>
      <c r="N5328">
        <f t="array" ref="N5328">$AC$2*_xlfn.IFS(B5328="data_scientist",$AD$7,TRUE,1)*_xlfn.IFS(B5328="data_analyst",$AD$8,TRUE,1)*_xlfn.IFS(B5328="data_engineer",$AD$9,TRUE,1)*IF(D5328,$AD$13,$AD$14)*IF(E5328,$AD$19,$AD$20)*IF(F5328,$AD$24,$AD$25)*IF(G5328,$AD$29,$AD$30)*IF(H5328,$AD$34,$AD$35)*IF(I5328,$AD$39,$AD$40)*IF(J5328,$AD$44,$AD$45)*IF(K5328,$AD$49,$AD$50)*IF(L5328,$AD$54,$AD$55)*IF(M5328,$AD$59,$AD$60)</f>
        <v>1.55837480624463e-6</v>
      </c>
      <c r="O5328">
        <f t="array" ref="O5328">$AD$2*_xlfn.IFS(B5328="data_scientist",$AF$7,TRUE,1)*_xlfn.IFS(B5328="data_analyst",$AF$8,TRUE,1)*_xlfn.IFS(B5328="data_engineer",$AF$9,TRUE,1)*IF(D5328,$AF$13,$AF$14)*IF(E5328,$AF$19,$AF$20)*IF(F5328,$AF$24,$AF$25)*IF(G5328,$AF$29,$AF$30)*IF(H5328,$AF$34,$AF$35)*IF(I5328,$AF$39,$AF$40)*IF(J5328,$AF$44,$AF$45)*IF(K5328,$AF$49,$AF$50)*IF(L5328,$AF$54,$AF$55)*IF(M5328,$AF$59,$AF$60)</f>
        <v>0.000621289169928396</v>
      </c>
      <c r="P5328">
        <f t="array" ref="P5328">$AE$2*_xlfn.IFS(B5328="data_scientist",$AH$7,TRUE,1)*_xlfn.IFS(B5328="data_analyst",$AH$8,TRUE,1)*_xlfn.IFS(B5328="data_engineer",$AH$9,TRUE,1)*IF(D5328,$AH$13,$AH$14)*IF(E5328,$AH$19,$AH$20)*IF(F5328,$AH$24,$AH$25)*IF(G5328,$AH$29,$AH$30)*IF(H5328,$AH$34,$AH$35)*IF(I5328,$AH$39,$AH$40)*IF(J5328,$AH$44,$AH$45)*IF(K5328,$AH$49,$AH$50)*IF(L5328,$AH$54,$AH$55)*IF(M5328,$AH$59,$AH$60)</f>
        <v>2.99258840026532e-5</v>
      </c>
      <c r="Q5328">
        <f t="shared" si="830"/>
        <v>0.000621289169928396</v>
      </c>
      <c r="R5328">
        <f t="shared" si="831"/>
        <v>0</v>
      </c>
      <c r="S5328">
        <f t="shared" si="832"/>
        <v>0</v>
      </c>
      <c r="T5328">
        <f t="shared" si="833"/>
        <v>0</v>
      </c>
      <c r="U5328">
        <f t="shared" si="834"/>
        <v>0</v>
      </c>
      <c r="V5328">
        <f t="shared" si="835"/>
        <v>0</v>
      </c>
      <c r="W5328">
        <f t="shared" si="836"/>
        <v>0</v>
      </c>
      <c r="X5328">
        <f t="shared" si="837"/>
        <v>0</v>
      </c>
      <c r="Y5328">
        <f t="shared" si="838"/>
        <v>1</v>
      </c>
      <c r="Z5328">
        <f t="shared" si="839"/>
        <v>0</v>
      </c>
    </row>
    <row r="5329" spans="1:26">
      <c r="A5329">
        <v>1</v>
      </c>
      <c r="B5329" t="s">
        <v>29</v>
      </c>
      <c r="C5329" t="s">
        <v>62</v>
      </c>
      <c r="D5329">
        <v>1</v>
      </c>
      <c r="E5329">
        <v>0</v>
      </c>
      <c r="F5329">
        <v>1</v>
      </c>
      <c r="G5329">
        <v>1</v>
      </c>
      <c r="H5329">
        <v>1</v>
      </c>
      <c r="I5329">
        <v>0</v>
      </c>
      <c r="J5329">
        <v>1</v>
      </c>
      <c r="K5329">
        <v>0</v>
      </c>
      <c r="L5329">
        <v>0</v>
      </c>
      <c r="M5329">
        <v>1</v>
      </c>
      <c r="N5329">
        <f t="array" ref="N5329">$AC$2*_xlfn.IFS(B5329="data_scientist",$AD$7,TRUE,1)*_xlfn.IFS(B5329="data_analyst",$AD$8,TRUE,1)*_xlfn.IFS(B5329="data_engineer",$AD$9,TRUE,1)*IF(D5329,$AD$13,$AD$14)*IF(E5329,$AD$19,$AD$20)*IF(F5329,$AD$24,$AD$25)*IF(G5329,$AD$29,$AD$30)*IF(H5329,$AD$34,$AD$35)*IF(I5329,$AD$39,$AD$40)*IF(J5329,$AD$44,$AD$45)*IF(K5329,$AD$49,$AD$50)*IF(L5329,$AD$54,$AD$55)*IF(M5329,$AD$59,$AD$60)</f>
        <v>1.55837480624463e-6</v>
      </c>
      <c r="O5329">
        <f t="array" ref="O5329">$AD$2*_xlfn.IFS(B5329="data_scientist",$AF$7,TRUE,1)*_xlfn.IFS(B5329="data_analyst",$AF$8,TRUE,1)*_xlfn.IFS(B5329="data_engineer",$AF$9,TRUE,1)*IF(D5329,$AF$13,$AF$14)*IF(E5329,$AF$19,$AF$20)*IF(F5329,$AF$24,$AF$25)*IF(G5329,$AF$29,$AF$30)*IF(H5329,$AF$34,$AF$35)*IF(I5329,$AF$39,$AF$40)*IF(J5329,$AF$44,$AF$45)*IF(K5329,$AF$49,$AF$50)*IF(L5329,$AF$54,$AF$55)*IF(M5329,$AF$59,$AF$60)</f>
        <v>0.000621289169928396</v>
      </c>
      <c r="P5329">
        <f t="array" ref="P5329">$AE$2*_xlfn.IFS(B5329="data_scientist",$AH$7,TRUE,1)*_xlfn.IFS(B5329="data_analyst",$AH$8,TRUE,1)*_xlfn.IFS(B5329="data_engineer",$AH$9,TRUE,1)*IF(D5329,$AH$13,$AH$14)*IF(E5329,$AH$19,$AH$20)*IF(F5329,$AH$24,$AH$25)*IF(G5329,$AH$29,$AH$30)*IF(H5329,$AH$34,$AH$35)*IF(I5329,$AH$39,$AH$40)*IF(J5329,$AH$44,$AH$45)*IF(K5329,$AH$49,$AH$50)*IF(L5329,$AH$54,$AH$55)*IF(M5329,$AH$59,$AH$60)</f>
        <v>2.99258840026532e-5</v>
      </c>
      <c r="Q5329">
        <f t="shared" si="830"/>
        <v>0.000621289169928396</v>
      </c>
      <c r="R5329">
        <f t="shared" si="831"/>
        <v>0</v>
      </c>
      <c r="S5329">
        <f t="shared" si="832"/>
        <v>0</v>
      </c>
      <c r="T5329">
        <f t="shared" si="833"/>
        <v>0</v>
      </c>
      <c r="U5329">
        <f t="shared" si="834"/>
        <v>0</v>
      </c>
      <c r="V5329">
        <f t="shared" si="835"/>
        <v>0</v>
      </c>
      <c r="W5329">
        <f t="shared" si="836"/>
        <v>0</v>
      </c>
      <c r="X5329">
        <f t="shared" si="837"/>
        <v>0</v>
      </c>
      <c r="Y5329">
        <f t="shared" si="838"/>
        <v>1</v>
      </c>
      <c r="Z5329">
        <f t="shared" si="839"/>
        <v>0</v>
      </c>
    </row>
    <row r="5330" spans="1:26">
      <c r="A5330">
        <v>1</v>
      </c>
      <c r="B5330" t="s">
        <v>29</v>
      </c>
      <c r="C5330" t="s">
        <v>62</v>
      </c>
      <c r="D5330">
        <v>1</v>
      </c>
      <c r="E5330">
        <v>0</v>
      </c>
      <c r="F5330">
        <v>1</v>
      </c>
      <c r="G5330">
        <v>0</v>
      </c>
      <c r="H5330">
        <v>1</v>
      </c>
      <c r="I5330">
        <v>0</v>
      </c>
      <c r="J5330">
        <v>0</v>
      </c>
      <c r="K5330">
        <v>1</v>
      </c>
      <c r="L5330">
        <v>0</v>
      </c>
      <c r="M5330">
        <v>1</v>
      </c>
      <c r="N5330">
        <f t="array" ref="N5330">$AC$2*_xlfn.IFS(B5330="data_scientist",$AD$7,TRUE,1)*_xlfn.IFS(B5330="data_analyst",$AD$8,TRUE,1)*_xlfn.IFS(B5330="data_engineer",$AD$9,TRUE,1)*IF(D5330,$AD$13,$AD$14)*IF(E5330,$AD$19,$AD$20)*IF(F5330,$AD$24,$AD$25)*IF(G5330,$AD$29,$AD$30)*IF(H5330,$AD$34,$AD$35)*IF(I5330,$AD$39,$AD$40)*IF(J5330,$AD$44,$AD$45)*IF(K5330,$AD$49,$AD$50)*IF(L5330,$AD$54,$AD$55)*IF(M5330,$AD$59,$AD$60)</f>
        <v>1.06206261667143e-6</v>
      </c>
      <c r="O5330">
        <f t="array" ref="O5330">$AD$2*_xlfn.IFS(B5330="data_scientist",$AF$7,TRUE,1)*_xlfn.IFS(B5330="data_analyst",$AF$8,TRUE,1)*_xlfn.IFS(B5330="data_engineer",$AF$9,TRUE,1)*IF(D5330,$AF$13,$AF$14)*IF(E5330,$AF$19,$AF$20)*IF(F5330,$AF$24,$AF$25)*IF(G5330,$AF$29,$AF$30)*IF(H5330,$AF$34,$AF$35)*IF(I5330,$AF$39,$AF$40)*IF(J5330,$AF$44,$AF$45)*IF(K5330,$AF$49,$AF$50)*IF(L5330,$AF$54,$AF$55)*IF(M5330,$AF$59,$AF$60)</f>
        <v>0.0022091315251097</v>
      </c>
      <c r="P5330">
        <f t="array" ref="P5330">$AE$2*_xlfn.IFS(B5330="data_scientist",$AH$7,TRUE,1)*_xlfn.IFS(B5330="data_analyst",$AH$8,TRUE,1)*_xlfn.IFS(B5330="data_engineer",$AH$9,TRUE,1)*IF(D5330,$AH$13,$AH$14)*IF(E5330,$AH$19,$AH$20)*IF(F5330,$AH$24,$AH$25)*IF(G5330,$AH$29,$AH$30)*IF(H5330,$AH$34,$AH$35)*IF(I5330,$AH$39,$AH$40)*IF(J5330,$AH$44,$AH$45)*IF(K5330,$AH$49,$AH$50)*IF(L5330,$AH$54,$AH$55)*IF(M5330,$AH$59,$AH$60)</f>
        <v>0.00011589573122138</v>
      </c>
      <c r="Q5330">
        <f t="shared" si="830"/>
        <v>0.0022091315251097</v>
      </c>
      <c r="R5330">
        <f t="shared" si="831"/>
        <v>0</v>
      </c>
      <c r="S5330">
        <f t="shared" si="832"/>
        <v>0</v>
      </c>
      <c r="T5330">
        <f t="shared" si="833"/>
        <v>0</v>
      </c>
      <c r="U5330">
        <f t="shared" si="834"/>
        <v>0</v>
      </c>
      <c r="V5330">
        <f t="shared" si="835"/>
        <v>0</v>
      </c>
      <c r="W5330">
        <f t="shared" si="836"/>
        <v>0</v>
      </c>
      <c r="X5330">
        <f t="shared" si="837"/>
        <v>0</v>
      </c>
      <c r="Y5330">
        <f t="shared" si="838"/>
        <v>1</v>
      </c>
      <c r="Z5330">
        <f t="shared" si="839"/>
        <v>0</v>
      </c>
    </row>
    <row r="5331" spans="1:26">
      <c r="A5331">
        <v>1</v>
      </c>
      <c r="B5331" t="s">
        <v>29</v>
      </c>
      <c r="C5331" t="s">
        <v>62</v>
      </c>
      <c r="D5331">
        <v>1</v>
      </c>
      <c r="E5331">
        <v>0</v>
      </c>
      <c r="F5331">
        <v>1</v>
      </c>
      <c r="G5331">
        <v>0</v>
      </c>
      <c r="H5331">
        <v>1</v>
      </c>
      <c r="I5331">
        <v>0</v>
      </c>
      <c r="J5331">
        <v>0</v>
      </c>
      <c r="K5331">
        <v>1</v>
      </c>
      <c r="L5331">
        <v>0</v>
      </c>
      <c r="M5331">
        <v>1</v>
      </c>
      <c r="N5331">
        <f t="array" ref="N5331">$AC$2*_xlfn.IFS(B5331="data_scientist",$AD$7,TRUE,1)*_xlfn.IFS(B5331="data_analyst",$AD$8,TRUE,1)*_xlfn.IFS(B5331="data_engineer",$AD$9,TRUE,1)*IF(D5331,$AD$13,$AD$14)*IF(E5331,$AD$19,$AD$20)*IF(F5331,$AD$24,$AD$25)*IF(G5331,$AD$29,$AD$30)*IF(H5331,$AD$34,$AD$35)*IF(I5331,$AD$39,$AD$40)*IF(J5331,$AD$44,$AD$45)*IF(K5331,$AD$49,$AD$50)*IF(L5331,$AD$54,$AD$55)*IF(M5331,$AD$59,$AD$60)</f>
        <v>1.06206261667143e-6</v>
      </c>
      <c r="O5331">
        <f t="array" ref="O5331">$AD$2*_xlfn.IFS(B5331="data_scientist",$AF$7,TRUE,1)*_xlfn.IFS(B5331="data_analyst",$AF$8,TRUE,1)*_xlfn.IFS(B5331="data_engineer",$AF$9,TRUE,1)*IF(D5331,$AF$13,$AF$14)*IF(E5331,$AF$19,$AF$20)*IF(F5331,$AF$24,$AF$25)*IF(G5331,$AF$29,$AF$30)*IF(H5331,$AF$34,$AF$35)*IF(I5331,$AF$39,$AF$40)*IF(J5331,$AF$44,$AF$45)*IF(K5331,$AF$49,$AF$50)*IF(L5331,$AF$54,$AF$55)*IF(M5331,$AF$59,$AF$60)</f>
        <v>0.0022091315251097</v>
      </c>
      <c r="P5331">
        <f t="array" ref="P5331">$AE$2*_xlfn.IFS(B5331="data_scientist",$AH$7,TRUE,1)*_xlfn.IFS(B5331="data_analyst",$AH$8,TRUE,1)*_xlfn.IFS(B5331="data_engineer",$AH$9,TRUE,1)*IF(D5331,$AH$13,$AH$14)*IF(E5331,$AH$19,$AH$20)*IF(F5331,$AH$24,$AH$25)*IF(G5331,$AH$29,$AH$30)*IF(H5331,$AH$34,$AH$35)*IF(I5331,$AH$39,$AH$40)*IF(J5331,$AH$44,$AH$45)*IF(K5331,$AH$49,$AH$50)*IF(L5331,$AH$54,$AH$55)*IF(M5331,$AH$59,$AH$60)</f>
        <v>0.00011589573122138</v>
      </c>
      <c r="Q5331">
        <f t="shared" si="830"/>
        <v>0.0022091315251097</v>
      </c>
      <c r="R5331">
        <f t="shared" si="831"/>
        <v>0</v>
      </c>
      <c r="S5331">
        <f t="shared" si="832"/>
        <v>0</v>
      </c>
      <c r="T5331">
        <f t="shared" si="833"/>
        <v>0</v>
      </c>
      <c r="U5331">
        <f t="shared" si="834"/>
        <v>0</v>
      </c>
      <c r="V5331">
        <f t="shared" si="835"/>
        <v>0</v>
      </c>
      <c r="W5331">
        <f t="shared" si="836"/>
        <v>0</v>
      </c>
      <c r="X5331">
        <f t="shared" si="837"/>
        <v>0</v>
      </c>
      <c r="Y5331">
        <f t="shared" si="838"/>
        <v>1</v>
      </c>
      <c r="Z5331">
        <f t="shared" si="839"/>
        <v>0</v>
      </c>
    </row>
    <row r="5332" spans="1:26">
      <c r="A5332">
        <v>1</v>
      </c>
      <c r="B5332" t="s">
        <v>29</v>
      </c>
      <c r="C5332" t="s">
        <v>62</v>
      </c>
      <c r="D5332">
        <v>1</v>
      </c>
      <c r="E5332">
        <v>1</v>
      </c>
      <c r="F5332">
        <v>1</v>
      </c>
      <c r="G5332">
        <v>1</v>
      </c>
      <c r="H5332">
        <v>1</v>
      </c>
      <c r="I5332">
        <v>1</v>
      </c>
      <c r="J5332">
        <v>1</v>
      </c>
      <c r="K5332">
        <v>1</v>
      </c>
      <c r="L5332">
        <v>0</v>
      </c>
      <c r="M5332">
        <v>1</v>
      </c>
      <c r="N5332">
        <f t="array" ref="N5332">$AC$2*_xlfn.IFS(B5332="data_scientist",$AD$7,TRUE,1)*_xlfn.IFS(B5332="data_analyst",$AD$8,TRUE,1)*_xlfn.IFS(B5332="data_engineer",$AD$9,TRUE,1)*IF(D5332,$AD$13,$AD$14)*IF(E5332,$AD$19,$AD$20)*IF(F5332,$AD$24,$AD$25)*IF(G5332,$AD$29,$AD$30)*IF(H5332,$AD$34,$AD$35)*IF(I5332,$AD$39,$AD$40)*IF(J5332,$AD$44,$AD$45)*IF(K5332,$AD$49,$AD$50)*IF(L5332,$AD$54,$AD$55)*IF(M5332,$AD$59,$AD$60)</f>
        <v>3.35785329215539e-8</v>
      </c>
      <c r="O5332">
        <f t="array" ref="O5332">$AD$2*_xlfn.IFS(B5332="data_scientist",$AF$7,TRUE,1)*_xlfn.IFS(B5332="data_analyst",$AF$8,TRUE,1)*_xlfn.IFS(B5332="data_engineer",$AF$9,TRUE,1)*IF(D5332,$AF$13,$AF$14)*IF(E5332,$AF$19,$AF$20)*IF(F5332,$AF$24,$AF$25)*IF(G5332,$AF$29,$AF$30)*IF(H5332,$AF$34,$AF$35)*IF(I5332,$AF$39,$AF$40)*IF(J5332,$AF$44,$AF$45)*IF(K5332,$AF$49,$AF$50)*IF(L5332,$AF$54,$AF$55)*IF(M5332,$AF$59,$AF$60)</f>
        <v>0.000108773163441148</v>
      </c>
      <c r="P5332">
        <f t="array" ref="P5332">$AE$2*_xlfn.IFS(B5332="data_scientist",$AH$7,TRUE,1)*_xlfn.IFS(B5332="data_analyst",$AH$8,TRUE,1)*_xlfn.IFS(B5332="data_engineer",$AH$9,TRUE,1)*IF(D5332,$AH$13,$AH$14)*IF(E5332,$AH$19,$AH$20)*IF(F5332,$AH$24,$AH$25)*IF(G5332,$AH$29,$AH$30)*IF(H5332,$AH$34,$AH$35)*IF(I5332,$AH$39,$AH$40)*IF(J5332,$AH$44,$AH$45)*IF(K5332,$AH$49,$AH$50)*IF(L5332,$AH$54,$AH$55)*IF(M5332,$AH$59,$AH$60)</f>
        <v>3.35334962005212e-6</v>
      </c>
      <c r="Q5332">
        <f t="shared" si="830"/>
        <v>0.000108773163441148</v>
      </c>
      <c r="R5332">
        <f t="shared" si="831"/>
        <v>0</v>
      </c>
      <c r="S5332">
        <f t="shared" si="832"/>
        <v>0</v>
      </c>
      <c r="T5332">
        <f t="shared" si="833"/>
        <v>0</v>
      </c>
      <c r="U5332">
        <f t="shared" si="834"/>
        <v>0</v>
      </c>
      <c r="V5332">
        <f t="shared" si="835"/>
        <v>0</v>
      </c>
      <c r="W5332">
        <f t="shared" si="836"/>
        <v>0</v>
      </c>
      <c r="X5332">
        <f t="shared" si="837"/>
        <v>0</v>
      </c>
      <c r="Y5332">
        <f t="shared" si="838"/>
        <v>1</v>
      </c>
      <c r="Z5332">
        <f t="shared" si="839"/>
        <v>0</v>
      </c>
    </row>
    <row r="5333" spans="1:26">
      <c r="A5333">
        <v>1</v>
      </c>
      <c r="B5333" t="s">
        <v>29</v>
      </c>
      <c r="C5333" t="s">
        <v>62</v>
      </c>
      <c r="D5333">
        <v>0</v>
      </c>
      <c r="E5333">
        <v>0</v>
      </c>
      <c r="F5333">
        <v>1</v>
      </c>
      <c r="G5333">
        <v>1</v>
      </c>
      <c r="H5333">
        <v>1</v>
      </c>
      <c r="I5333">
        <v>0</v>
      </c>
      <c r="J5333">
        <v>0</v>
      </c>
      <c r="K5333">
        <v>0</v>
      </c>
      <c r="L5333">
        <v>0</v>
      </c>
      <c r="M5333">
        <v>1</v>
      </c>
      <c r="N5333">
        <f t="array" ref="N5333">$AC$2*_xlfn.IFS(B5333="data_scientist",$AD$7,TRUE,1)*_xlfn.IFS(B5333="data_analyst",$AD$8,TRUE,1)*_xlfn.IFS(B5333="data_engineer",$AD$9,TRUE,1)*IF(D5333,$AD$13,$AD$14)*IF(E5333,$AD$19,$AD$20)*IF(F5333,$AD$24,$AD$25)*IF(G5333,$AD$29,$AD$30)*IF(H5333,$AD$34,$AD$35)*IF(I5333,$AD$39,$AD$40)*IF(J5333,$AD$44,$AD$45)*IF(K5333,$AD$49,$AD$50)*IF(L5333,$AD$54,$AD$55)*IF(M5333,$AD$59,$AD$60)</f>
        <v>1.68266626188268e-5</v>
      </c>
      <c r="O5333">
        <f t="array" ref="O5333">$AD$2*_xlfn.IFS(B5333="data_scientist",$AF$7,TRUE,1)*_xlfn.IFS(B5333="data_analyst",$AF$8,TRUE,1)*_xlfn.IFS(B5333="data_engineer",$AF$9,TRUE,1)*IF(D5333,$AF$13,$AF$14)*IF(E5333,$AF$19,$AF$20)*IF(F5333,$AF$24,$AF$25)*IF(G5333,$AF$29,$AF$30)*IF(H5333,$AF$34,$AF$35)*IF(I5333,$AF$39,$AF$40)*IF(J5333,$AF$44,$AF$45)*IF(K5333,$AF$49,$AF$50)*IF(L5333,$AF$54,$AF$55)*IF(M5333,$AF$59,$AF$60)</f>
        <v>0.00118857497714853</v>
      </c>
      <c r="P5333">
        <f t="array" ref="P5333">$AE$2*_xlfn.IFS(B5333="data_scientist",$AH$7,TRUE,1)*_xlfn.IFS(B5333="data_analyst",$AH$8,TRUE,1)*_xlfn.IFS(B5333="data_engineer",$AH$9,TRUE,1)*IF(D5333,$AH$13,$AH$14)*IF(E5333,$AH$19,$AH$20)*IF(F5333,$AH$24,$AH$25)*IF(G5333,$AH$29,$AH$30)*IF(H5333,$AH$34,$AH$35)*IF(I5333,$AH$39,$AH$40)*IF(J5333,$AH$44,$AH$45)*IF(K5333,$AH$49,$AH$50)*IF(L5333,$AH$54,$AH$55)*IF(M5333,$AH$59,$AH$60)</f>
        <v>0.000124734691766808</v>
      </c>
      <c r="Q5333">
        <f t="shared" si="830"/>
        <v>0.00118857497714853</v>
      </c>
      <c r="R5333">
        <f t="shared" si="831"/>
        <v>0</v>
      </c>
      <c r="S5333">
        <f t="shared" si="832"/>
        <v>0</v>
      </c>
      <c r="T5333">
        <f t="shared" si="833"/>
        <v>0</v>
      </c>
      <c r="U5333">
        <f t="shared" si="834"/>
        <v>0</v>
      </c>
      <c r="V5333">
        <f t="shared" si="835"/>
        <v>0</v>
      </c>
      <c r="W5333">
        <f t="shared" si="836"/>
        <v>0</v>
      </c>
      <c r="X5333">
        <f t="shared" si="837"/>
        <v>0</v>
      </c>
      <c r="Y5333">
        <f t="shared" si="838"/>
        <v>1</v>
      </c>
      <c r="Z5333">
        <f t="shared" si="839"/>
        <v>0</v>
      </c>
    </row>
    <row r="5334" spans="1:26">
      <c r="A5334">
        <v>1</v>
      </c>
      <c r="B5334" t="s">
        <v>29</v>
      </c>
      <c r="C5334" t="s">
        <v>62</v>
      </c>
      <c r="D5334">
        <v>1</v>
      </c>
      <c r="E5334">
        <v>0</v>
      </c>
      <c r="F5334">
        <v>1</v>
      </c>
      <c r="G5334">
        <v>0</v>
      </c>
      <c r="H5334">
        <v>0</v>
      </c>
      <c r="I5334">
        <v>0</v>
      </c>
      <c r="J5334">
        <v>0</v>
      </c>
      <c r="K5334">
        <v>1</v>
      </c>
      <c r="L5334">
        <v>0</v>
      </c>
      <c r="M5334">
        <v>1</v>
      </c>
      <c r="N5334">
        <f t="array" ref="N5334">$AC$2*_xlfn.IFS(B5334="data_scientist",$AD$7,TRUE,1)*_xlfn.IFS(B5334="data_analyst",$AD$8,TRUE,1)*_xlfn.IFS(B5334="data_engineer",$AD$9,TRUE,1)*IF(D5334,$AD$13,$AD$14)*IF(E5334,$AD$19,$AD$20)*IF(F5334,$AD$24,$AD$25)*IF(G5334,$AD$29,$AD$30)*IF(H5334,$AD$34,$AD$35)*IF(I5334,$AD$39,$AD$40)*IF(J5334,$AD$44,$AD$45)*IF(K5334,$AD$49,$AD$50)*IF(L5334,$AD$54,$AD$55)*IF(M5334,$AD$59,$AD$60)</f>
        <v>1.59017081688787e-5</v>
      </c>
      <c r="O5334">
        <f t="array" ref="O5334">$AD$2*_xlfn.IFS(B5334="data_scientist",$AF$7,TRUE,1)*_xlfn.IFS(B5334="data_analyst",$AF$8,TRUE,1)*_xlfn.IFS(B5334="data_engineer",$AF$9,TRUE,1)*IF(D5334,$AF$13,$AF$14)*IF(E5334,$AF$19,$AF$20)*IF(F5334,$AF$24,$AF$25)*IF(G5334,$AF$29,$AF$30)*IF(H5334,$AF$34,$AF$35)*IF(I5334,$AF$39,$AF$40)*IF(J5334,$AF$44,$AF$45)*IF(K5334,$AF$49,$AF$50)*IF(L5334,$AF$54,$AF$55)*IF(M5334,$AF$59,$AF$60)</f>
        <v>0.00306015105541988</v>
      </c>
      <c r="P5334">
        <f t="array" ref="P5334">$AE$2*_xlfn.IFS(B5334="data_scientist",$AH$7,TRUE,1)*_xlfn.IFS(B5334="data_analyst",$AH$8,TRUE,1)*_xlfn.IFS(B5334="data_engineer",$AH$9,TRUE,1)*IF(D5334,$AH$13,$AH$14)*IF(E5334,$AH$19,$AH$20)*IF(F5334,$AH$24,$AH$25)*IF(G5334,$AH$29,$AH$30)*IF(H5334,$AH$34,$AH$35)*IF(I5334,$AH$39,$AH$40)*IF(J5334,$AH$44,$AH$45)*IF(K5334,$AH$49,$AH$50)*IF(L5334,$AH$54,$AH$55)*IF(M5334,$AH$59,$AH$60)</f>
        <v>0.000235930595700667</v>
      </c>
      <c r="Q5334">
        <f t="shared" si="830"/>
        <v>0.00306015105541988</v>
      </c>
      <c r="R5334">
        <f t="shared" si="831"/>
        <v>0</v>
      </c>
      <c r="S5334">
        <f t="shared" si="832"/>
        <v>0</v>
      </c>
      <c r="T5334">
        <f t="shared" si="833"/>
        <v>0</v>
      </c>
      <c r="U5334">
        <f t="shared" si="834"/>
        <v>0</v>
      </c>
      <c r="V5334">
        <f t="shared" si="835"/>
        <v>0</v>
      </c>
      <c r="W5334">
        <f t="shared" si="836"/>
        <v>0</v>
      </c>
      <c r="X5334">
        <f t="shared" si="837"/>
        <v>0</v>
      </c>
      <c r="Y5334">
        <f t="shared" si="838"/>
        <v>1</v>
      </c>
      <c r="Z5334">
        <f t="shared" si="839"/>
        <v>0</v>
      </c>
    </row>
    <row r="5335" spans="1:26">
      <c r="A5335">
        <v>1</v>
      </c>
      <c r="B5335" t="s">
        <v>29</v>
      </c>
      <c r="C5335" t="s">
        <v>62</v>
      </c>
      <c r="D5335">
        <v>1</v>
      </c>
      <c r="E5335">
        <v>0</v>
      </c>
      <c r="F5335">
        <v>1</v>
      </c>
      <c r="G5335">
        <v>0</v>
      </c>
      <c r="H5335">
        <v>1</v>
      </c>
      <c r="I5335">
        <v>0</v>
      </c>
      <c r="J5335">
        <v>0</v>
      </c>
      <c r="K5335">
        <v>1</v>
      </c>
      <c r="L5335">
        <v>0</v>
      </c>
      <c r="M5335">
        <v>1</v>
      </c>
      <c r="N5335">
        <f t="array" ref="N5335">$AC$2*_xlfn.IFS(B5335="data_scientist",$AD$7,TRUE,1)*_xlfn.IFS(B5335="data_analyst",$AD$8,TRUE,1)*_xlfn.IFS(B5335="data_engineer",$AD$9,TRUE,1)*IF(D5335,$AD$13,$AD$14)*IF(E5335,$AD$19,$AD$20)*IF(F5335,$AD$24,$AD$25)*IF(G5335,$AD$29,$AD$30)*IF(H5335,$AD$34,$AD$35)*IF(I5335,$AD$39,$AD$40)*IF(J5335,$AD$44,$AD$45)*IF(K5335,$AD$49,$AD$50)*IF(L5335,$AD$54,$AD$55)*IF(M5335,$AD$59,$AD$60)</f>
        <v>1.06206261667143e-6</v>
      </c>
      <c r="O5335">
        <f t="array" ref="O5335">$AD$2*_xlfn.IFS(B5335="data_scientist",$AF$7,TRUE,1)*_xlfn.IFS(B5335="data_analyst",$AF$8,TRUE,1)*_xlfn.IFS(B5335="data_engineer",$AF$9,TRUE,1)*IF(D5335,$AF$13,$AF$14)*IF(E5335,$AF$19,$AF$20)*IF(F5335,$AF$24,$AF$25)*IF(G5335,$AF$29,$AF$30)*IF(H5335,$AF$34,$AF$35)*IF(I5335,$AF$39,$AF$40)*IF(J5335,$AF$44,$AF$45)*IF(K5335,$AF$49,$AF$50)*IF(L5335,$AF$54,$AF$55)*IF(M5335,$AF$59,$AF$60)</f>
        <v>0.0022091315251097</v>
      </c>
      <c r="P5335">
        <f t="array" ref="P5335">$AE$2*_xlfn.IFS(B5335="data_scientist",$AH$7,TRUE,1)*_xlfn.IFS(B5335="data_analyst",$AH$8,TRUE,1)*_xlfn.IFS(B5335="data_engineer",$AH$9,TRUE,1)*IF(D5335,$AH$13,$AH$14)*IF(E5335,$AH$19,$AH$20)*IF(F5335,$AH$24,$AH$25)*IF(G5335,$AH$29,$AH$30)*IF(H5335,$AH$34,$AH$35)*IF(I5335,$AH$39,$AH$40)*IF(J5335,$AH$44,$AH$45)*IF(K5335,$AH$49,$AH$50)*IF(L5335,$AH$54,$AH$55)*IF(M5335,$AH$59,$AH$60)</f>
        <v>0.00011589573122138</v>
      </c>
      <c r="Q5335">
        <f t="shared" si="830"/>
        <v>0.0022091315251097</v>
      </c>
      <c r="R5335">
        <f t="shared" si="831"/>
        <v>0</v>
      </c>
      <c r="S5335">
        <f t="shared" si="832"/>
        <v>0</v>
      </c>
      <c r="T5335">
        <f t="shared" si="833"/>
        <v>0</v>
      </c>
      <c r="U5335">
        <f t="shared" si="834"/>
        <v>0</v>
      </c>
      <c r="V5335">
        <f t="shared" si="835"/>
        <v>0</v>
      </c>
      <c r="W5335">
        <f t="shared" si="836"/>
        <v>0</v>
      </c>
      <c r="X5335">
        <f t="shared" si="837"/>
        <v>0</v>
      </c>
      <c r="Y5335">
        <f t="shared" si="838"/>
        <v>1</v>
      </c>
      <c r="Z5335">
        <f t="shared" si="839"/>
        <v>0</v>
      </c>
    </row>
    <row r="5336" spans="1:26">
      <c r="A5336">
        <v>1</v>
      </c>
      <c r="B5336" t="s">
        <v>29</v>
      </c>
      <c r="C5336" t="s">
        <v>62</v>
      </c>
      <c r="D5336">
        <v>1</v>
      </c>
      <c r="E5336">
        <v>0</v>
      </c>
      <c r="F5336">
        <v>1</v>
      </c>
      <c r="G5336">
        <v>1</v>
      </c>
      <c r="H5336">
        <v>0</v>
      </c>
      <c r="I5336">
        <v>1</v>
      </c>
      <c r="J5336">
        <v>0</v>
      </c>
      <c r="K5336">
        <v>0</v>
      </c>
      <c r="L5336">
        <v>0</v>
      </c>
      <c r="M5336">
        <v>1</v>
      </c>
      <c r="N5336">
        <f t="array" ref="N5336">$AC$2*_xlfn.IFS(B5336="data_scientist",$AD$7,TRUE,1)*_xlfn.IFS(B5336="data_analyst",$AD$8,TRUE,1)*_xlfn.IFS(B5336="data_engineer",$AD$9,TRUE,1)*IF(D5336,$AD$13,$AD$14)*IF(E5336,$AD$19,$AD$20)*IF(F5336,$AD$24,$AD$25)*IF(G5336,$AD$29,$AD$30)*IF(H5336,$AD$34,$AD$35)*IF(I5336,$AD$39,$AD$40)*IF(J5336,$AD$44,$AD$45)*IF(K5336,$AD$49,$AD$50)*IF(L5336,$AD$54,$AD$55)*IF(M5336,$AD$59,$AD$60)</f>
        <v>4.05885086445859e-5</v>
      </c>
      <c r="O5336">
        <f t="array" ref="O5336">$AD$2*_xlfn.IFS(B5336="data_scientist",$AF$7,TRUE,1)*_xlfn.IFS(B5336="data_analyst",$AF$8,TRUE,1)*_xlfn.IFS(B5336="data_engineer",$AF$9,TRUE,1)*IF(D5336,$AF$13,$AF$14)*IF(E5336,$AF$19,$AF$20)*IF(F5336,$AF$24,$AF$25)*IF(G5336,$AF$29,$AF$30)*IF(H5336,$AF$34,$AF$35)*IF(I5336,$AF$39,$AF$40)*IF(J5336,$AF$44,$AF$45)*IF(K5336,$AF$49,$AF$50)*IF(L5336,$AF$54,$AF$55)*IF(M5336,$AF$59,$AF$60)</f>
        <v>0.00103943658967547</v>
      </c>
      <c r="P5336">
        <f t="array" ref="P5336">$AE$2*_xlfn.IFS(B5336="data_scientist",$AH$7,TRUE,1)*_xlfn.IFS(B5336="data_analyst",$AH$8,TRUE,1)*_xlfn.IFS(B5336="data_engineer",$AH$9,TRUE,1)*IF(D5336,$AH$13,$AH$14)*IF(E5336,$AH$19,$AH$20)*IF(F5336,$AH$24,$AH$25)*IF(G5336,$AH$29,$AH$30)*IF(H5336,$AH$34,$AH$35)*IF(I5336,$AH$39,$AH$40)*IF(J5336,$AH$44,$AH$45)*IF(K5336,$AH$49,$AH$50)*IF(L5336,$AH$54,$AH$55)*IF(M5336,$AH$59,$AH$60)</f>
        <v>9.46770470607316e-5</v>
      </c>
      <c r="Q5336">
        <f t="shared" si="830"/>
        <v>0.00103943658967547</v>
      </c>
      <c r="R5336">
        <f t="shared" si="831"/>
        <v>0</v>
      </c>
      <c r="S5336">
        <f t="shared" si="832"/>
        <v>0</v>
      </c>
      <c r="T5336">
        <f t="shared" si="833"/>
        <v>0</v>
      </c>
      <c r="U5336">
        <f t="shared" si="834"/>
        <v>0</v>
      </c>
      <c r="V5336">
        <f t="shared" si="835"/>
        <v>0</v>
      </c>
      <c r="W5336">
        <f t="shared" si="836"/>
        <v>0</v>
      </c>
      <c r="X5336">
        <f t="shared" si="837"/>
        <v>0</v>
      </c>
      <c r="Y5336">
        <f t="shared" si="838"/>
        <v>1</v>
      </c>
      <c r="Z5336">
        <f t="shared" si="839"/>
        <v>0</v>
      </c>
    </row>
    <row r="5337" spans="1:26">
      <c r="A5337">
        <v>1</v>
      </c>
      <c r="B5337" t="s">
        <v>29</v>
      </c>
      <c r="C5337" t="s">
        <v>62</v>
      </c>
      <c r="D5337">
        <v>1</v>
      </c>
      <c r="E5337">
        <v>0</v>
      </c>
      <c r="F5337">
        <v>1</v>
      </c>
      <c r="G5337">
        <v>0</v>
      </c>
      <c r="H5337">
        <v>1</v>
      </c>
      <c r="I5337">
        <v>0</v>
      </c>
      <c r="J5337">
        <v>0</v>
      </c>
      <c r="K5337">
        <v>0</v>
      </c>
      <c r="L5337">
        <v>1</v>
      </c>
      <c r="M5337">
        <v>1</v>
      </c>
      <c r="N5337">
        <f t="array" ref="N5337">$AC$2*_xlfn.IFS(B5337="data_scientist",$AD$7,TRUE,1)*_xlfn.IFS(B5337="data_analyst",$AD$8,TRUE,1)*_xlfn.IFS(B5337="data_engineer",$AD$9,TRUE,1)*IF(D5337,$AD$13,$AD$14)*IF(E5337,$AD$19,$AD$20)*IF(F5337,$AD$24,$AD$25)*IF(G5337,$AD$29,$AD$30)*IF(H5337,$AD$34,$AD$35)*IF(I5337,$AD$39,$AD$40)*IF(J5337,$AD$44,$AD$45)*IF(K5337,$AD$49,$AD$50)*IF(L5337,$AD$54,$AD$55)*IF(M5337,$AD$59,$AD$60)</f>
        <v>1.86850231195958e-6</v>
      </c>
      <c r="O5337">
        <f t="array" ref="O5337">$AD$2*_xlfn.IFS(B5337="data_scientist",$AF$7,TRUE,1)*_xlfn.IFS(B5337="data_analyst",$AF$8,TRUE,1)*_xlfn.IFS(B5337="data_engineer",$AF$9,TRUE,1)*IF(D5337,$AF$13,$AF$14)*IF(E5337,$AF$19,$AF$20)*IF(F5337,$AF$24,$AF$25)*IF(G5337,$AF$29,$AF$30)*IF(H5337,$AF$34,$AF$35)*IF(I5337,$AF$39,$AF$40)*IF(J5337,$AF$44,$AF$45)*IF(K5337,$AF$49,$AF$50)*IF(L5337,$AF$54,$AF$55)*IF(M5337,$AF$59,$AF$60)</f>
        <v>0.00198044823515358</v>
      </c>
      <c r="P5337">
        <f t="array" ref="P5337">$AE$2*_xlfn.IFS(B5337="data_scientist",$AH$7,TRUE,1)*_xlfn.IFS(B5337="data_analyst",$AH$8,TRUE,1)*_xlfn.IFS(B5337="data_engineer",$AH$9,TRUE,1)*IF(D5337,$AH$13,$AH$14)*IF(E5337,$AH$19,$AH$20)*IF(F5337,$AH$24,$AH$25)*IF(G5337,$AH$29,$AH$30)*IF(H5337,$AH$34,$AH$35)*IF(I5337,$AH$39,$AH$40)*IF(J5337,$AH$44,$AH$45)*IF(K5337,$AH$49,$AH$50)*IF(L5337,$AH$54,$AH$55)*IF(M5337,$AH$59,$AH$60)</f>
        <v>9.70461936046251e-5</v>
      </c>
      <c r="Q5337">
        <f t="shared" si="830"/>
        <v>0.00198044823515358</v>
      </c>
      <c r="R5337">
        <f t="shared" si="831"/>
        <v>0</v>
      </c>
      <c r="S5337">
        <f t="shared" si="832"/>
        <v>0</v>
      </c>
      <c r="T5337">
        <f t="shared" si="833"/>
        <v>0</v>
      </c>
      <c r="U5337">
        <f t="shared" si="834"/>
        <v>0</v>
      </c>
      <c r="V5337">
        <f t="shared" si="835"/>
        <v>0</v>
      </c>
      <c r="W5337">
        <f t="shared" si="836"/>
        <v>0</v>
      </c>
      <c r="X5337">
        <f t="shared" si="837"/>
        <v>0</v>
      </c>
      <c r="Y5337">
        <f t="shared" si="838"/>
        <v>1</v>
      </c>
      <c r="Z5337">
        <f t="shared" si="839"/>
        <v>0</v>
      </c>
    </row>
    <row r="5338" spans="1:26">
      <c r="A5338">
        <v>1</v>
      </c>
      <c r="B5338" t="s">
        <v>29</v>
      </c>
      <c r="C5338" t="s">
        <v>62</v>
      </c>
      <c r="D5338">
        <v>0</v>
      </c>
      <c r="E5338">
        <v>1</v>
      </c>
      <c r="F5338">
        <v>0</v>
      </c>
      <c r="G5338">
        <v>1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1</v>
      </c>
      <c r="N5338">
        <f t="array" ref="N5338">$AC$2*_xlfn.IFS(B5338="data_scientist",$AD$7,TRUE,1)*_xlfn.IFS(B5338="data_analyst",$AD$8,TRUE,1)*_xlfn.IFS(B5338="data_engineer",$AD$9,TRUE,1)*IF(D5338,$AD$13,$AD$14)*IF(E5338,$AD$19,$AD$20)*IF(F5338,$AD$24,$AD$25)*IF(G5338,$AD$29,$AD$30)*IF(H5338,$AD$34,$AD$35)*IF(I5338,$AD$39,$AD$40)*IF(J5338,$AD$44,$AD$45)*IF(K5338,$AD$49,$AD$50)*IF(L5338,$AD$54,$AD$55)*IF(M5338,$AD$59,$AD$60)</f>
        <v>0.001804155768812</v>
      </c>
      <c r="O5338">
        <f t="array" ref="O5338">$AD$2*_xlfn.IFS(B5338="data_scientist",$AF$7,TRUE,1)*_xlfn.IFS(B5338="data_analyst",$AF$8,TRUE,1)*_xlfn.IFS(B5338="data_engineer",$AF$9,TRUE,1)*IF(D5338,$AF$13,$AF$14)*IF(E5338,$AF$19,$AF$20)*IF(F5338,$AF$24,$AF$25)*IF(G5338,$AF$29,$AF$30)*IF(H5338,$AF$34,$AF$35)*IF(I5338,$AF$39,$AF$40)*IF(J5338,$AF$44,$AF$45)*IF(K5338,$AF$49,$AF$50)*IF(L5338,$AF$54,$AF$55)*IF(M5338,$AF$59,$AF$60)</f>
        <v>0.00167890679257945</v>
      </c>
      <c r="P5338">
        <f t="array" ref="P5338">$AE$2*_xlfn.IFS(B5338="data_scientist",$AH$7,TRUE,1)*_xlfn.IFS(B5338="data_analyst",$AH$8,TRUE,1)*_xlfn.IFS(B5338="data_engineer",$AH$9,TRUE,1)*IF(D5338,$AH$13,$AH$14)*IF(E5338,$AH$19,$AH$20)*IF(F5338,$AH$24,$AH$25)*IF(G5338,$AH$29,$AH$30)*IF(H5338,$AH$34,$AH$35)*IF(I5338,$AH$39,$AH$40)*IF(J5338,$AH$44,$AH$45)*IF(K5338,$AH$49,$AH$50)*IF(L5338,$AH$54,$AH$55)*IF(M5338,$AH$59,$AH$60)</f>
        <v>0.000394212571641148</v>
      </c>
      <c r="Q5338">
        <f t="shared" si="830"/>
        <v>0.001804155768812</v>
      </c>
      <c r="R5338">
        <f t="shared" si="831"/>
        <v>0</v>
      </c>
      <c r="S5338">
        <f t="shared" si="832"/>
        <v>0</v>
      </c>
      <c r="T5338">
        <f t="shared" si="833"/>
        <v>0</v>
      </c>
      <c r="U5338">
        <f t="shared" si="834"/>
        <v>0</v>
      </c>
      <c r="V5338">
        <f t="shared" si="835"/>
        <v>0</v>
      </c>
      <c r="W5338">
        <f t="shared" si="836"/>
        <v>0</v>
      </c>
      <c r="X5338">
        <f t="shared" si="837"/>
        <v>1</v>
      </c>
      <c r="Y5338">
        <f t="shared" si="838"/>
        <v>0</v>
      </c>
      <c r="Z5338">
        <f t="shared" si="839"/>
        <v>0</v>
      </c>
    </row>
    <row r="5339" spans="1:26">
      <c r="A5339">
        <v>1</v>
      </c>
      <c r="B5339" t="s">
        <v>29</v>
      </c>
      <c r="C5339" t="s">
        <v>62</v>
      </c>
      <c r="D5339">
        <v>0</v>
      </c>
      <c r="E5339">
        <v>0</v>
      </c>
      <c r="F5339">
        <v>1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1</v>
      </c>
      <c r="N5339">
        <f t="array" ref="N5339">$AC$2*_xlfn.IFS(B5339="data_scientist",$AD$7,TRUE,1)*_xlfn.IFS(B5339="data_analyst",$AD$8,TRUE,1)*_xlfn.IFS(B5339="data_engineer",$AD$9,TRUE,1)*IF(D5339,$AD$13,$AD$14)*IF(E5339,$AD$19,$AD$20)*IF(F5339,$AD$24,$AD$25)*IF(G5339,$AD$29,$AD$30)*IF(H5339,$AD$34,$AD$35)*IF(I5339,$AD$39,$AD$40)*IF(J5339,$AD$44,$AD$45)*IF(K5339,$AD$49,$AD$50)*IF(L5339,$AD$54,$AD$55)*IF(M5339,$AD$59,$AD$60)</f>
        <v>0.000703666674082314</v>
      </c>
      <c r="O5339">
        <f t="array" ref="O5339">$AD$2*_xlfn.IFS(B5339="data_scientist",$AF$7,TRUE,1)*_xlfn.IFS(B5339="data_analyst",$AF$8,TRUE,1)*_xlfn.IFS(B5339="data_engineer",$AF$9,TRUE,1)*IF(D5339,$AF$13,$AF$14)*IF(E5339,$AF$19,$AF$20)*IF(F5339,$AF$24,$AF$25)*IF(G5339,$AF$29,$AF$30)*IF(H5339,$AF$34,$AF$35)*IF(I5339,$AF$39,$AF$40)*IF(J5339,$AF$44,$AF$45)*IF(K5339,$AF$49,$AF$50)*IF(L5339,$AF$54,$AF$55)*IF(M5339,$AF$59,$AF$60)</f>
        <v>0.00188211332027134</v>
      </c>
      <c r="P5339">
        <f t="array" ref="P5339">$AE$2*_xlfn.IFS(B5339="data_scientist",$AH$7,TRUE,1)*_xlfn.IFS(B5339="data_analyst",$AH$8,TRUE,1)*_xlfn.IFS(B5339="data_engineer",$AH$9,TRUE,1)*IF(D5339,$AH$13,$AH$14)*IF(E5339,$AH$19,$AH$20)*IF(F5339,$AH$24,$AH$25)*IF(G5339,$AH$29,$AH$30)*IF(H5339,$AH$34,$AH$35)*IF(I5339,$AH$39,$AH$40)*IF(J5339,$AH$44,$AH$45)*IF(K5339,$AH$49,$AH$50)*IF(L5339,$AH$54,$AH$55)*IF(M5339,$AH$59,$AH$60)</f>
        <v>0.000471573503057169</v>
      </c>
      <c r="Q5339">
        <f t="shared" si="830"/>
        <v>0.00188211332027134</v>
      </c>
      <c r="R5339">
        <f t="shared" si="831"/>
        <v>0</v>
      </c>
      <c r="S5339">
        <f t="shared" si="832"/>
        <v>0</v>
      </c>
      <c r="T5339">
        <f t="shared" si="833"/>
        <v>0</v>
      </c>
      <c r="U5339">
        <f t="shared" si="834"/>
        <v>0</v>
      </c>
      <c r="V5339">
        <f t="shared" si="835"/>
        <v>0</v>
      </c>
      <c r="W5339">
        <f t="shared" si="836"/>
        <v>0</v>
      </c>
      <c r="X5339">
        <f t="shared" si="837"/>
        <v>0</v>
      </c>
      <c r="Y5339">
        <f t="shared" si="838"/>
        <v>1</v>
      </c>
      <c r="Z5339">
        <f t="shared" si="839"/>
        <v>0</v>
      </c>
    </row>
    <row r="5340" spans="1:26">
      <c r="A5340">
        <v>1</v>
      </c>
      <c r="B5340" t="s">
        <v>29</v>
      </c>
      <c r="C5340" t="s">
        <v>62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1</v>
      </c>
      <c r="N5340">
        <f t="array" ref="N5340">$AC$2*_xlfn.IFS(B5340="data_scientist",$AD$7,TRUE,1)*_xlfn.IFS(B5340="data_analyst",$AD$8,TRUE,1)*_xlfn.IFS(B5340="data_engineer",$AD$9,TRUE,1)*IF(D5340,$AD$13,$AD$14)*IF(E5340,$AD$19,$AD$20)*IF(F5340,$AD$24,$AD$25)*IF(G5340,$AD$29,$AD$30)*IF(H5340,$AD$34,$AD$35)*IF(I5340,$AD$39,$AD$40)*IF(J5340,$AD$44,$AD$45)*IF(K5340,$AD$49,$AD$50)*IF(L5340,$AD$54,$AD$55)*IF(M5340,$AD$59,$AD$60)</f>
        <v>0.00386754108553451</v>
      </c>
      <c r="O5340">
        <f t="array" ref="O5340">$AD$2*_xlfn.IFS(B5340="data_scientist",$AF$7,TRUE,1)*_xlfn.IFS(B5340="data_analyst",$AF$8,TRUE,1)*_xlfn.IFS(B5340="data_engineer",$AF$9,TRUE,1)*IF(D5340,$AF$13,$AF$14)*IF(E5340,$AF$19,$AF$20)*IF(F5340,$AF$24,$AF$25)*IF(G5340,$AF$29,$AF$30)*IF(H5340,$AF$34,$AF$35)*IF(I5340,$AF$39,$AF$40)*IF(J5340,$AF$44,$AF$45)*IF(K5340,$AF$49,$AF$50)*IF(L5340,$AF$54,$AF$55)*IF(M5340,$AF$59,$AF$60)</f>
        <v>0.00165449893128245</v>
      </c>
      <c r="P5340">
        <f t="array" ref="P5340">$AE$2*_xlfn.IFS(B5340="data_scientist",$AH$7,TRUE,1)*_xlfn.IFS(B5340="data_analyst",$AH$8,TRUE,1)*_xlfn.IFS(B5340="data_engineer",$AH$9,TRUE,1)*IF(D5340,$AH$13,$AH$14)*IF(E5340,$AH$19,$AH$20)*IF(F5340,$AH$24,$AH$25)*IF(G5340,$AH$29,$AH$30)*IF(H5340,$AH$34,$AH$35)*IF(I5340,$AH$39,$AH$40)*IF(J5340,$AH$44,$AH$45)*IF(K5340,$AH$49,$AH$50)*IF(L5340,$AH$54,$AH$55)*IF(M5340,$AH$59,$AH$60)</f>
        <v>0.000690274258098174</v>
      </c>
      <c r="Q5340">
        <f t="shared" si="830"/>
        <v>0.00386754108553451</v>
      </c>
      <c r="R5340">
        <f t="shared" si="831"/>
        <v>0</v>
      </c>
      <c r="S5340">
        <f t="shared" si="832"/>
        <v>0</v>
      </c>
      <c r="T5340">
        <f t="shared" si="833"/>
        <v>0</v>
      </c>
      <c r="U5340">
        <f t="shared" si="834"/>
        <v>0</v>
      </c>
      <c r="V5340">
        <f t="shared" si="835"/>
        <v>0</v>
      </c>
      <c r="W5340">
        <f t="shared" si="836"/>
        <v>0</v>
      </c>
      <c r="X5340">
        <f t="shared" si="837"/>
        <v>1</v>
      </c>
      <c r="Y5340">
        <f t="shared" si="838"/>
        <v>0</v>
      </c>
      <c r="Z5340">
        <f t="shared" si="839"/>
        <v>0</v>
      </c>
    </row>
    <row r="5341" spans="1:26">
      <c r="A5341">
        <v>1</v>
      </c>
      <c r="B5341" t="s">
        <v>29</v>
      </c>
      <c r="C5341" t="s">
        <v>62</v>
      </c>
      <c r="D5341">
        <v>0</v>
      </c>
      <c r="E5341">
        <v>0</v>
      </c>
      <c r="F5341">
        <v>1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1</v>
      </c>
      <c r="N5341">
        <f t="array" ref="N5341">$AC$2*_xlfn.IFS(B5341="data_scientist",$AD$7,TRUE,1)*_xlfn.IFS(B5341="data_analyst",$AD$8,TRUE,1)*_xlfn.IFS(B5341="data_engineer",$AD$9,TRUE,1)*IF(D5341,$AD$13,$AD$14)*IF(E5341,$AD$19,$AD$20)*IF(F5341,$AD$24,$AD$25)*IF(G5341,$AD$29,$AD$30)*IF(H5341,$AD$34,$AD$35)*IF(I5341,$AD$39,$AD$40)*IF(J5341,$AD$44,$AD$45)*IF(K5341,$AD$49,$AD$50)*IF(L5341,$AD$54,$AD$55)*IF(M5341,$AD$59,$AD$60)</f>
        <v>0.000703666674082314</v>
      </c>
      <c r="O5341">
        <f t="array" ref="O5341">$AD$2*_xlfn.IFS(B5341="data_scientist",$AF$7,TRUE,1)*_xlfn.IFS(B5341="data_analyst",$AF$8,TRUE,1)*_xlfn.IFS(B5341="data_engineer",$AF$9,TRUE,1)*IF(D5341,$AF$13,$AF$14)*IF(E5341,$AF$19,$AF$20)*IF(F5341,$AF$24,$AF$25)*IF(G5341,$AF$29,$AF$30)*IF(H5341,$AF$34,$AF$35)*IF(I5341,$AF$39,$AF$40)*IF(J5341,$AF$44,$AF$45)*IF(K5341,$AF$49,$AF$50)*IF(L5341,$AF$54,$AF$55)*IF(M5341,$AF$59,$AF$60)</f>
        <v>0.00188211332027134</v>
      </c>
      <c r="P5341">
        <f t="array" ref="P5341">$AE$2*_xlfn.IFS(B5341="data_scientist",$AH$7,TRUE,1)*_xlfn.IFS(B5341="data_analyst",$AH$8,TRUE,1)*_xlfn.IFS(B5341="data_engineer",$AH$9,TRUE,1)*IF(D5341,$AH$13,$AH$14)*IF(E5341,$AH$19,$AH$20)*IF(F5341,$AH$24,$AH$25)*IF(G5341,$AH$29,$AH$30)*IF(H5341,$AH$34,$AH$35)*IF(I5341,$AH$39,$AH$40)*IF(J5341,$AH$44,$AH$45)*IF(K5341,$AH$49,$AH$50)*IF(L5341,$AH$54,$AH$55)*IF(M5341,$AH$59,$AH$60)</f>
        <v>0.000471573503057169</v>
      </c>
      <c r="Q5341">
        <f t="shared" si="830"/>
        <v>0.00188211332027134</v>
      </c>
      <c r="R5341">
        <f t="shared" si="831"/>
        <v>0</v>
      </c>
      <c r="S5341">
        <f t="shared" si="832"/>
        <v>0</v>
      </c>
      <c r="T5341">
        <f t="shared" si="833"/>
        <v>0</v>
      </c>
      <c r="U5341">
        <f t="shared" si="834"/>
        <v>0</v>
      </c>
      <c r="V5341">
        <f t="shared" si="835"/>
        <v>0</v>
      </c>
      <c r="W5341">
        <f t="shared" si="836"/>
        <v>0</v>
      </c>
      <c r="X5341">
        <f t="shared" si="837"/>
        <v>0</v>
      </c>
      <c r="Y5341">
        <f t="shared" si="838"/>
        <v>1</v>
      </c>
      <c r="Z5341">
        <f t="shared" si="839"/>
        <v>0</v>
      </c>
    </row>
    <row r="5342" spans="1:26">
      <c r="A5342">
        <v>1</v>
      </c>
      <c r="B5342" t="s">
        <v>29</v>
      </c>
      <c r="C5342" t="s">
        <v>62</v>
      </c>
      <c r="D5342">
        <v>1</v>
      </c>
      <c r="E5342">
        <v>1</v>
      </c>
      <c r="F5342">
        <v>1</v>
      </c>
      <c r="G5342">
        <v>0</v>
      </c>
      <c r="H5342">
        <v>1</v>
      </c>
      <c r="I5342">
        <v>0</v>
      </c>
      <c r="J5342">
        <v>0</v>
      </c>
      <c r="K5342">
        <v>1</v>
      </c>
      <c r="L5342">
        <v>1</v>
      </c>
      <c r="M5342">
        <v>1</v>
      </c>
      <c r="N5342">
        <f t="array" ref="N5342">$AC$2*_xlfn.IFS(B5342="data_scientist",$AD$7,TRUE,1)*_xlfn.IFS(B5342="data_analyst",$AD$8,TRUE,1)*_xlfn.IFS(B5342="data_engineer",$AD$9,TRUE,1)*IF(D5342,$AD$13,$AD$14)*IF(E5342,$AD$19,$AD$20)*IF(F5342,$AD$24,$AD$25)*IF(G5342,$AD$29,$AD$30)*IF(H5342,$AD$34,$AD$35)*IF(I5342,$AD$39,$AD$40)*IF(J5342,$AD$44,$AD$45)*IF(K5342,$AD$49,$AD$50)*IF(L5342,$AD$54,$AD$55)*IF(M5342,$AD$59,$AD$60)</f>
        <v>1.17254205714042e-7</v>
      </c>
      <c r="O5342">
        <f t="array" ref="O5342">$AD$2*_xlfn.IFS(B5342="data_scientist",$AF$7,TRUE,1)*_xlfn.IFS(B5342="data_analyst",$AF$8,TRUE,1)*_xlfn.IFS(B5342="data_engineer",$AF$9,TRUE,1)*IF(D5342,$AF$13,$AF$14)*IF(E5342,$AF$19,$AF$20)*IF(F5342,$AF$24,$AF$25)*IF(G5342,$AF$29,$AF$30)*IF(H5342,$AF$34,$AF$35)*IF(I5342,$AF$39,$AF$40)*IF(J5342,$AF$44,$AF$45)*IF(K5342,$AF$49,$AF$50)*IF(L5342,$AF$54,$AF$55)*IF(M5342,$AF$59,$AF$60)</f>
        <v>0.00143228671279663</v>
      </c>
      <c r="P5342">
        <f t="array" ref="P5342">$AE$2*_xlfn.IFS(B5342="data_scientist",$AH$7,TRUE,1)*_xlfn.IFS(B5342="data_analyst",$AH$8,TRUE,1)*_xlfn.IFS(B5342="data_engineer",$AH$9,TRUE,1)*IF(D5342,$AH$13,$AH$14)*IF(E5342,$AH$19,$AH$20)*IF(F5342,$AH$24,$AH$25)*IF(G5342,$AH$29,$AH$30)*IF(H5342,$AH$34,$AH$35)*IF(I5342,$AH$39,$AH$40)*IF(J5342,$AH$44,$AH$45)*IF(K5342,$AH$49,$AH$50)*IF(L5342,$AH$54,$AH$55)*IF(M5342,$AH$59,$AH$60)</f>
        <v>3.87541847850638e-5</v>
      </c>
      <c r="Q5342">
        <f t="shared" si="830"/>
        <v>0.00143228671279663</v>
      </c>
      <c r="R5342">
        <f t="shared" si="831"/>
        <v>0</v>
      </c>
      <c r="S5342">
        <f t="shared" si="832"/>
        <v>0</v>
      </c>
      <c r="T5342">
        <f t="shared" si="833"/>
        <v>0</v>
      </c>
      <c r="U5342">
        <f t="shared" si="834"/>
        <v>0</v>
      </c>
      <c r="V5342">
        <f t="shared" si="835"/>
        <v>0</v>
      </c>
      <c r="W5342">
        <f t="shared" si="836"/>
        <v>0</v>
      </c>
      <c r="X5342">
        <f t="shared" si="837"/>
        <v>0</v>
      </c>
      <c r="Y5342">
        <f t="shared" si="838"/>
        <v>1</v>
      </c>
      <c r="Z5342">
        <f t="shared" si="839"/>
        <v>0</v>
      </c>
    </row>
    <row r="5343" spans="1:26">
      <c r="A5343">
        <v>1</v>
      </c>
      <c r="B5343" t="s">
        <v>29</v>
      </c>
      <c r="C5343" t="s">
        <v>62</v>
      </c>
      <c r="D5343">
        <v>1</v>
      </c>
      <c r="E5343">
        <v>0</v>
      </c>
      <c r="F5343">
        <v>1</v>
      </c>
      <c r="G5343">
        <v>1</v>
      </c>
      <c r="H5343">
        <v>1</v>
      </c>
      <c r="I5343">
        <v>1</v>
      </c>
      <c r="J5343">
        <v>0</v>
      </c>
      <c r="K5343">
        <v>1</v>
      </c>
      <c r="L5343">
        <v>0</v>
      </c>
      <c r="M5343">
        <v>1</v>
      </c>
      <c r="N5343">
        <f t="array" ref="N5343">$AC$2*_xlfn.IFS(B5343="data_scientist",$AD$7,TRUE,1)*_xlfn.IFS(B5343="data_analyst",$AD$8,TRUE,1)*_xlfn.IFS(B5343="data_engineer",$AD$9,TRUE,1)*IF(D5343,$AD$13,$AD$14)*IF(E5343,$AD$19,$AD$20)*IF(F5343,$AD$24,$AD$25)*IF(G5343,$AD$29,$AD$30)*IF(H5343,$AD$34,$AD$35)*IF(I5343,$AD$39,$AD$40)*IF(J5343,$AD$44,$AD$45)*IF(K5343,$AD$49,$AD$50)*IF(L5343,$AD$54,$AD$55)*IF(M5343,$AD$59,$AD$60)</f>
        <v>1.30565907681997e-7</v>
      </c>
      <c r="O5343">
        <f t="array" ref="O5343">$AD$2*_xlfn.IFS(B5343="data_scientist",$AF$7,TRUE,1)*_xlfn.IFS(B5343="data_analyst",$AF$8,TRUE,1)*_xlfn.IFS(B5343="data_engineer",$AF$9,TRUE,1)*IF(D5343,$AF$13,$AF$14)*IF(E5343,$AF$19,$AF$20)*IF(F5343,$AF$24,$AF$25)*IF(G5343,$AF$29,$AF$30)*IF(H5343,$AF$34,$AF$35)*IF(I5343,$AF$39,$AF$40)*IF(J5343,$AF$44,$AF$45)*IF(K5343,$AF$49,$AF$50)*IF(L5343,$AF$54,$AF$55)*IF(M5343,$AF$59,$AF$60)</f>
        <v>0.000467826897308009</v>
      </c>
      <c r="P5343">
        <f t="array" ref="P5343">$AE$2*_xlfn.IFS(B5343="data_scientist",$AH$7,TRUE,1)*_xlfn.IFS(B5343="data_analyst",$AH$8,TRUE,1)*_xlfn.IFS(B5343="data_engineer",$AH$9,TRUE,1)*IF(D5343,$AH$13,$AH$14)*IF(E5343,$AH$19,$AH$20)*IF(F5343,$AH$24,$AH$25)*IF(G5343,$AH$29,$AH$30)*IF(H5343,$AH$34,$AH$35)*IF(I5343,$AH$39,$AH$40)*IF(J5343,$AH$44,$AH$45)*IF(K5343,$AH$49,$AH$50)*IF(L5343,$AH$54,$AH$55)*IF(M5343,$AH$59,$AH$60)</f>
        <v>1.75111180159205e-5</v>
      </c>
      <c r="Q5343">
        <f t="shared" si="830"/>
        <v>0.000467826897308009</v>
      </c>
      <c r="R5343">
        <f t="shared" si="831"/>
        <v>0</v>
      </c>
      <c r="S5343">
        <f t="shared" si="832"/>
        <v>0</v>
      </c>
      <c r="T5343">
        <f t="shared" si="833"/>
        <v>0</v>
      </c>
      <c r="U5343">
        <f t="shared" si="834"/>
        <v>0</v>
      </c>
      <c r="V5343">
        <f t="shared" si="835"/>
        <v>0</v>
      </c>
      <c r="W5343">
        <f t="shared" si="836"/>
        <v>0</v>
      </c>
      <c r="X5343">
        <f t="shared" si="837"/>
        <v>0</v>
      </c>
      <c r="Y5343">
        <f t="shared" si="838"/>
        <v>1</v>
      </c>
      <c r="Z5343">
        <f t="shared" si="839"/>
        <v>0</v>
      </c>
    </row>
    <row r="5344" spans="1:26">
      <c r="A5344">
        <v>1</v>
      </c>
      <c r="B5344" t="s">
        <v>29</v>
      </c>
      <c r="C5344" t="s">
        <v>62</v>
      </c>
      <c r="D5344">
        <v>1</v>
      </c>
      <c r="E5344">
        <v>0</v>
      </c>
      <c r="F5344">
        <v>1</v>
      </c>
      <c r="G5344">
        <v>1</v>
      </c>
      <c r="H5344">
        <v>1</v>
      </c>
      <c r="I5344">
        <v>0</v>
      </c>
      <c r="J5344">
        <v>0</v>
      </c>
      <c r="K5344">
        <v>1</v>
      </c>
      <c r="L5344">
        <v>1</v>
      </c>
      <c r="M5344">
        <v>1</v>
      </c>
      <c r="N5344">
        <f t="array" ref="N5344">$AC$2*_xlfn.IFS(B5344="data_scientist",$AD$7,TRUE,1)*_xlfn.IFS(B5344="data_analyst",$AD$8,TRUE,1)*_xlfn.IFS(B5344="data_engineer",$AD$9,TRUE,1)*IF(D5344,$AD$13,$AD$14)*IF(E5344,$AD$19,$AD$20)*IF(F5344,$AD$24,$AD$25)*IF(G5344,$AD$29,$AD$30)*IF(H5344,$AD$34,$AD$35)*IF(I5344,$AD$39,$AD$40)*IF(J5344,$AD$44,$AD$45)*IF(K5344,$AD$49,$AD$50)*IF(L5344,$AD$54,$AD$55)*IF(M5344,$AD$59,$AD$60)</f>
        <v>3.22209732568841e-8</v>
      </c>
      <c r="O5344">
        <f t="array" ref="O5344">$AD$2*_xlfn.IFS(B5344="data_scientist",$AF$7,TRUE,1)*_xlfn.IFS(B5344="data_analyst",$AF$8,TRUE,1)*_xlfn.IFS(B5344="data_engineer",$AF$9,TRUE,1)*IF(D5344,$AF$13,$AF$14)*IF(E5344,$AF$19,$AF$20)*IF(F5344,$AF$24,$AF$25)*IF(G5344,$AF$29,$AF$30)*IF(H5344,$AF$34,$AF$35)*IF(I5344,$AF$39,$AF$40)*IF(J5344,$AF$44,$AF$45)*IF(K5344,$AF$49,$AF$50)*IF(L5344,$AF$54,$AF$55)*IF(M5344,$AF$59,$AF$60)</f>
        <v>0.00108012515336115</v>
      </c>
      <c r="P5344">
        <f t="array" ref="P5344">$AE$2*_xlfn.IFS(B5344="data_scientist",$AH$7,TRUE,1)*_xlfn.IFS(B5344="data_analyst",$AH$8,TRUE,1)*_xlfn.IFS(B5344="data_engineer",$AH$9,TRUE,1)*IF(D5344,$AH$13,$AH$14)*IF(E5344,$AH$19,$AH$20)*IF(F5344,$AH$24,$AH$25)*IF(G5344,$AH$29,$AH$30)*IF(H5344,$AH$34,$AH$35)*IF(I5344,$AH$39,$AH$40)*IF(J5344,$AH$44,$AH$45)*IF(K5344,$AH$49,$AH$50)*IF(L5344,$AH$54,$AH$55)*IF(M5344,$AH$59,$AH$60)</f>
        <v>1.96752015062631e-5</v>
      </c>
      <c r="Q5344">
        <f t="shared" si="830"/>
        <v>0.00108012515336115</v>
      </c>
      <c r="R5344">
        <f t="shared" si="831"/>
        <v>0</v>
      </c>
      <c r="S5344">
        <f t="shared" si="832"/>
        <v>0</v>
      </c>
      <c r="T5344">
        <f t="shared" si="833"/>
        <v>0</v>
      </c>
      <c r="U5344">
        <f t="shared" si="834"/>
        <v>0</v>
      </c>
      <c r="V5344">
        <f t="shared" si="835"/>
        <v>0</v>
      </c>
      <c r="W5344">
        <f t="shared" si="836"/>
        <v>0</v>
      </c>
      <c r="X5344">
        <f t="shared" si="837"/>
        <v>0</v>
      </c>
      <c r="Y5344">
        <f t="shared" si="838"/>
        <v>1</v>
      </c>
      <c r="Z5344">
        <f t="shared" si="839"/>
        <v>0</v>
      </c>
    </row>
    <row r="5345" spans="1:26">
      <c r="A5345">
        <v>1</v>
      </c>
      <c r="B5345" t="s">
        <v>29</v>
      </c>
      <c r="C5345" t="s">
        <v>62</v>
      </c>
      <c r="D5345">
        <v>1</v>
      </c>
      <c r="E5345">
        <v>0</v>
      </c>
      <c r="F5345">
        <v>0</v>
      </c>
      <c r="G5345">
        <v>1</v>
      </c>
      <c r="H5345">
        <v>1</v>
      </c>
      <c r="I5345">
        <v>0</v>
      </c>
      <c r="J5345">
        <v>1</v>
      </c>
      <c r="K5345">
        <v>0</v>
      </c>
      <c r="L5345">
        <v>0</v>
      </c>
      <c r="M5345">
        <v>1</v>
      </c>
      <c r="N5345">
        <f t="array" ref="N5345">$AC$2*_xlfn.IFS(B5345="data_scientist",$AD$7,TRUE,1)*_xlfn.IFS(B5345="data_analyst",$AD$8,TRUE,1)*_xlfn.IFS(B5345="data_engineer",$AD$9,TRUE,1)*IF(D5345,$AD$13,$AD$14)*IF(E5345,$AD$19,$AD$20)*IF(F5345,$AD$24,$AD$25)*IF(G5345,$AD$29,$AD$30)*IF(H5345,$AD$34,$AD$35)*IF(I5345,$AD$39,$AD$40)*IF(J5345,$AD$44,$AD$45)*IF(K5345,$AD$49,$AD$50)*IF(L5345,$AD$54,$AD$55)*IF(M5345,$AD$59,$AD$60)</f>
        <v>8.56524660297886e-6</v>
      </c>
      <c r="O5345">
        <f t="array" ref="O5345">$AD$2*_xlfn.IFS(B5345="data_scientist",$AF$7,TRUE,1)*_xlfn.IFS(B5345="data_analyst",$AF$8,TRUE,1)*_xlfn.IFS(B5345="data_engineer",$AF$9,TRUE,1)*IF(D5345,$AF$13,$AF$14)*IF(E5345,$AF$19,$AF$20)*IF(F5345,$AF$24,$AF$25)*IF(G5345,$AF$29,$AF$30)*IF(H5345,$AF$34,$AF$35)*IF(I5345,$AF$39,$AF$40)*IF(J5345,$AF$44,$AF$45)*IF(K5345,$AF$49,$AF$50)*IF(L5345,$AF$54,$AF$55)*IF(M5345,$AF$59,$AF$60)</f>
        <v>0.000546153229241106</v>
      </c>
      <c r="P5345">
        <f t="array" ref="P5345">$AE$2*_xlfn.IFS(B5345="data_scientist",$AH$7,TRUE,1)*_xlfn.IFS(B5345="data_analyst",$AH$8,TRUE,1)*_xlfn.IFS(B5345="data_engineer",$AH$9,TRUE,1)*IF(D5345,$AH$13,$AH$14)*IF(E5345,$AH$19,$AH$20)*IF(F5345,$AH$24,$AH$25)*IF(G5345,$AH$29,$AH$30)*IF(H5345,$AH$34,$AH$35)*IF(I5345,$AH$39,$AH$40)*IF(J5345,$AH$44,$AH$45)*IF(K5345,$AH$49,$AH$50)*IF(L5345,$AH$54,$AH$55)*IF(M5345,$AH$59,$AH$60)</f>
        <v>4.38045548444634e-5</v>
      </c>
      <c r="Q5345">
        <f t="shared" si="830"/>
        <v>0.000546153229241106</v>
      </c>
      <c r="R5345">
        <f t="shared" si="831"/>
        <v>0</v>
      </c>
      <c r="S5345">
        <f t="shared" si="832"/>
        <v>0</v>
      </c>
      <c r="T5345">
        <f t="shared" si="833"/>
        <v>0</v>
      </c>
      <c r="U5345">
        <f t="shared" si="834"/>
        <v>0</v>
      </c>
      <c r="V5345">
        <f t="shared" si="835"/>
        <v>0</v>
      </c>
      <c r="W5345">
        <f t="shared" si="836"/>
        <v>0</v>
      </c>
      <c r="X5345">
        <f t="shared" si="837"/>
        <v>0</v>
      </c>
      <c r="Y5345">
        <f t="shared" si="838"/>
        <v>1</v>
      </c>
      <c r="Z5345">
        <f t="shared" si="839"/>
        <v>0</v>
      </c>
    </row>
    <row r="5346" spans="1:26">
      <c r="A5346">
        <v>1</v>
      </c>
      <c r="B5346" t="s">
        <v>29</v>
      </c>
      <c r="C5346" t="s">
        <v>62</v>
      </c>
      <c r="D5346">
        <v>1</v>
      </c>
      <c r="E5346">
        <v>1</v>
      </c>
      <c r="F5346">
        <v>1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1</v>
      </c>
      <c r="N5346">
        <f t="array" ref="N5346">$AC$2*_xlfn.IFS(B5346="data_scientist",$AD$7,TRUE,1)*_xlfn.IFS(B5346="data_analyst",$AD$8,TRUE,1)*_xlfn.IFS(B5346="data_engineer",$AD$9,TRUE,1)*IF(D5346,$AD$13,$AD$14)*IF(E5346,$AD$19,$AD$20)*IF(F5346,$AD$24,$AD$25)*IF(G5346,$AD$29,$AD$30)*IF(H5346,$AD$34,$AD$35)*IF(I5346,$AD$39,$AD$40)*IF(J5346,$AD$44,$AD$45)*IF(K5346,$AD$49,$AD$50)*IF(L5346,$AD$54,$AD$55)*IF(M5346,$AD$59,$AD$60)</f>
        <v>0.00043016776140013</v>
      </c>
      <c r="O5346">
        <f t="array" ref="O5346">$AD$2*_xlfn.IFS(B5346="data_scientist",$AF$7,TRUE,1)*_xlfn.IFS(B5346="data_analyst",$AF$8,TRUE,1)*_xlfn.IFS(B5346="data_engineer",$AF$9,TRUE,1)*IF(D5346,$AF$13,$AF$14)*IF(E5346,$AF$19,$AF$20)*IF(F5346,$AF$24,$AF$25)*IF(G5346,$AF$29,$AF$30)*IF(H5346,$AF$34,$AF$35)*IF(I5346,$AF$39,$AF$40)*IF(J5346,$AF$44,$AF$45)*IF(K5346,$AF$49,$AF$50)*IF(L5346,$AF$54,$AF$55)*IF(M5346,$AF$59,$AF$60)</f>
        <v>0.0056936710909711</v>
      </c>
      <c r="P5346">
        <f t="array" ref="P5346">$AE$2*_xlfn.IFS(B5346="data_scientist",$AH$7,TRUE,1)*_xlfn.IFS(B5346="data_analyst",$AH$8,TRUE,1)*_xlfn.IFS(B5346="data_engineer",$AH$9,TRUE,1)*IF(D5346,$AH$13,$AH$14)*IF(E5346,$AH$19,$AH$20)*IF(F5346,$AH$24,$AH$25)*IF(G5346,$AH$29,$AH$30)*IF(H5346,$AH$34,$AH$35)*IF(I5346,$AH$39,$AH$40)*IF(J5346,$AH$44,$AH$45)*IF(K5346,$AH$49,$AH$50)*IF(L5346,$AH$54,$AH$55)*IF(M5346,$AH$59,$AH$60)</f>
        <v>0.000664587813565416</v>
      </c>
      <c r="Q5346">
        <f t="shared" si="830"/>
        <v>0.0056936710909711</v>
      </c>
      <c r="R5346">
        <f t="shared" si="831"/>
        <v>0</v>
      </c>
      <c r="S5346">
        <f t="shared" si="832"/>
        <v>0</v>
      </c>
      <c r="T5346">
        <f t="shared" si="833"/>
        <v>0</v>
      </c>
      <c r="U5346">
        <f t="shared" si="834"/>
        <v>0</v>
      </c>
      <c r="V5346">
        <f t="shared" si="835"/>
        <v>0</v>
      </c>
      <c r="W5346">
        <f t="shared" si="836"/>
        <v>0</v>
      </c>
      <c r="X5346">
        <f t="shared" si="837"/>
        <v>0</v>
      </c>
      <c r="Y5346">
        <f t="shared" si="838"/>
        <v>1</v>
      </c>
      <c r="Z5346">
        <f t="shared" si="839"/>
        <v>0</v>
      </c>
    </row>
    <row r="5347" spans="1:26">
      <c r="A5347">
        <v>1</v>
      </c>
      <c r="B5347" t="s">
        <v>29</v>
      </c>
      <c r="C5347" t="s">
        <v>62</v>
      </c>
      <c r="D5347">
        <v>1</v>
      </c>
      <c r="E5347">
        <v>0</v>
      </c>
      <c r="F5347">
        <v>1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f t="array" ref="N5347">$AC$2*_xlfn.IFS(B5347="data_scientist",$AD$7,TRUE,1)*_xlfn.IFS(B5347="data_analyst",$AD$8,TRUE,1)*_xlfn.IFS(B5347="data_engineer",$AD$9,TRUE,1)*IF(D5347,$AD$13,$AD$14)*IF(E5347,$AD$19,$AD$20)*IF(F5347,$AD$24,$AD$25)*IF(G5347,$AD$29,$AD$30)*IF(H5347,$AD$34,$AD$35)*IF(I5347,$AD$39,$AD$40)*IF(J5347,$AD$44,$AD$45)*IF(K5347,$AD$49,$AD$50)*IF(L5347,$AD$54,$AD$55)*IF(M5347,$AD$59,$AD$60)</f>
        <v>6.59863353537833e-5</v>
      </c>
      <c r="O5347">
        <f t="array" ref="O5347">$AD$2*_xlfn.IFS(B5347="data_scientist",$AF$7,TRUE,1)*_xlfn.IFS(B5347="data_analyst",$AF$8,TRUE,1)*_xlfn.IFS(B5347="data_engineer",$AF$9,TRUE,1)*IF(D5347,$AF$13,$AF$14)*IF(E5347,$AF$19,$AF$20)*IF(F5347,$AF$24,$AF$25)*IF(G5347,$AF$29,$AF$30)*IF(H5347,$AF$34,$AF$35)*IF(I5347,$AF$39,$AF$40)*IF(J5347,$AF$44,$AF$45)*IF(K5347,$AF$49,$AF$50)*IF(L5347,$AF$54,$AF$55)*IF(M5347,$AF$59,$AF$60)</f>
        <v>0.000287055707205905</v>
      </c>
      <c r="P5347">
        <f t="array" ref="P5347">$AE$2*_xlfn.IFS(B5347="data_scientist",$AH$7,TRUE,1)*_xlfn.IFS(B5347="data_analyst",$AH$8,TRUE,1)*_xlfn.IFS(B5347="data_engineer",$AH$9,TRUE,1)*IF(D5347,$AH$13,$AH$14)*IF(E5347,$AH$19,$AH$20)*IF(F5347,$AH$24,$AH$25)*IF(G5347,$AH$29,$AH$30)*IF(H5347,$AH$34,$AH$35)*IF(I5347,$AH$39,$AH$40)*IF(J5347,$AH$44,$AH$45)*IF(K5347,$AH$49,$AH$50)*IF(L5347,$AH$54,$AH$55)*IF(M5347,$AH$59,$AH$60)</f>
        <v>9.6810924285081e-5</v>
      </c>
      <c r="Q5347">
        <f t="shared" si="830"/>
        <v>0.000287055707205905</v>
      </c>
      <c r="R5347">
        <f t="shared" si="831"/>
        <v>0</v>
      </c>
      <c r="S5347">
        <f t="shared" si="832"/>
        <v>0</v>
      </c>
      <c r="T5347">
        <f t="shared" si="833"/>
        <v>0</v>
      </c>
      <c r="U5347">
        <f t="shared" si="834"/>
        <v>0</v>
      </c>
      <c r="V5347">
        <f t="shared" si="835"/>
        <v>0</v>
      </c>
      <c r="W5347">
        <f t="shared" si="836"/>
        <v>0</v>
      </c>
      <c r="X5347">
        <f t="shared" si="837"/>
        <v>0</v>
      </c>
      <c r="Y5347">
        <f t="shared" si="838"/>
        <v>1</v>
      </c>
      <c r="Z5347">
        <f t="shared" si="839"/>
        <v>0</v>
      </c>
    </row>
    <row r="5348" spans="1:26">
      <c r="A5348">
        <v>1</v>
      </c>
      <c r="B5348" t="s">
        <v>29</v>
      </c>
      <c r="C5348" t="s">
        <v>62</v>
      </c>
      <c r="D5348">
        <v>1</v>
      </c>
      <c r="E5348">
        <v>0</v>
      </c>
      <c r="F5348">
        <v>1</v>
      </c>
      <c r="G5348">
        <v>0</v>
      </c>
      <c r="H5348">
        <v>0</v>
      </c>
      <c r="I5348">
        <v>0</v>
      </c>
      <c r="J5348">
        <v>0</v>
      </c>
      <c r="K5348">
        <v>1</v>
      </c>
      <c r="L5348">
        <v>0</v>
      </c>
      <c r="M5348">
        <v>1</v>
      </c>
      <c r="N5348">
        <f t="array" ref="N5348">$AC$2*_xlfn.IFS(B5348="data_scientist",$AD$7,TRUE,1)*_xlfn.IFS(B5348="data_analyst",$AD$8,TRUE,1)*_xlfn.IFS(B5348="data_engineer",$AD$9,TRUE,1)*IF(D5348,$AD$13,$AD$14)*IF(E5348,$AD$19,$AD$20)*IF(F5348,$AD$24,$AD$25)*IF(G5348,$AD$29,$AD$30)*IF(H5348,$AD$34,$AD$35)*IF(I5348,$AD$39,$AD$40)*IF(J5348,$AD$44,$AD$45)*IF(K5348,$AD$49,$AD$50)*IF(L5348,$AD$54,$AD$55)*IF(M5348,$AD$59,$AD$60)</f>
        <v>1.59017081688787e-5</v>
      </c>
      <c r="O5348">
        <f t="array" ref="O5348">$AD$2*_xlfn.IFS(B5348="data_scientist",$AF$7,TRUE,1)*_xlfn.IFS(B5348="data_analyst",$AF$8,TRUE,1)*_xlfn.IFS(B5348="data_engineer",$AF$9,TRUE,1)*IF(D5348,$AF$13,$AF$14)*IF(E5348,$AF$19,$AF$20)*IF(F5348,$AF$24,$AF$25)*IF(G5348,$AF$29,$AF$30)*IF(H5348,$AF$34,$AF$35)*IF(I5348,$AF$39,$AF$40)*IF(J5348,$AF$44,$AF$45)*IF(K5348,$AF$49,$AF$50)*IF(L5348,$AF$54,$AF$55)*IF(M5348,$AF$59,$AF$60)</f>
        <v>0.00306015105541988</v>
      </c>
      <c r="P5348">
        <f t="array" ref="P5348">$AE$2*_xlfn.IFS(B5348="data_scientist",$AH$7,TRUE,1)*_xlfn.IFS(B5348="data_analyst",$AH$8,TRUE,1)*_xlfn.IFS(B5348="data_engineer",$AH$9,TRUE,1)*IF(D5348,$AH$13,$AH$14)*IF(E5348,$AH$19,$AH$20)*IF(F5348,$AH$24,$AH$25)*IF(G5348,$AH$29,$AH$30)*IF(H5348,$AH$34,$AH$35)*IF(I5348,$AH$39,$AH$40)*IF(J5348,$AH$44,$AH$45)*IF(K5348,$AH$49,$AH$50)*IF(L5348,$AH$54,$AH$55)*IF(M5348,$AH$59,$AH$60)</f>
        <v>0.000235930595700667</v>
      </c>
      <c r="Q5348">
        <f t="shared" si="830"/>
        <v>0.00306015105541988</v>
      </c>
      <c r="R5348">
        <f t="shared" si="831"/>
        <v>0</v>
      </c>
      <c r="S5348">
        <f t="shared" si="832"/>
        <v>0</v>
      </c>
      <c r="T5348">
        <f t="shared" si="833"/>
        <v>0</v>
      </c>
      <c r="U5348">
        <f t="shared" si="834"/>
        <v>0</v>
      </c>
      <c r="V5348">
        <f t="shared" si="835"/>
        <v>0</v>
      </c>
      <c r="W5348">
        <f t="shared" si="836"/>
        <v>0</v>
      </c>
      <c r="X5348">
        <f t="shared" si="837"/>
        <v>0</v>
      </c>
      <c r="Y5348">
        <f t="shared" si="838"/>
        <v>1</v>
      </c>
      <c r="Z5348">
        <f t="shared" si="839"/>
        <v>0</v>
      </c>
    </row>
    <row r="5349" spans="1:26">
      <c r="A5349">
        <v>1</v>
      </c>
      <c r="B5349" t="s">
        <v>29</v>
      </c>
      <c r="C5349" t="s">
        <v>62</v>
      </c>
      <c r="D5349">
        <v>1</v>
      </c>
      <c r="E5349">
        <v>0</v>
      </c>
      <c r="F5349">
        <v>1</v>
      </c>
      <c r="G5349">
        <v>0</v>
      </c>
      <c r="H5349">
        <v>0</v>
      </c>
      <c r="I5349">
        <v>0</v>
      </c>
      <c r="J5349">
        <v>0</v>
      </c>
      <c r="K5349">
        <v>1</v>
      </c>
      <c r="L5349">
        <v>1</v>
      </c>
      <c r="M5349">
        <v>1</v>
      </c>
      <c r="N5349">
        <f t="array" ref="N5349">$AC$2*_xlfn.IFS(B5349="data_scientist",$AD$7,TRUE,1)*_xlfn.IFS(B5349="data_analyst",$AD$8,TRUE,1)*_xlfn.IFS(B5349="data_engineer",$AD$9,TRUE,1)*IF(D5349,$AD$13,$AD$14)*IF(E5349,$AD$19,$AD$20)*IF(F5349,$AD$24,$AD$25)*IF(G5349,$AD$29,$AD$30)*IF(H5349,$AD$34,$AD$35)*IF(I5349,$AD$39,$AD$40)*IF(J5349,$AD$44,$AD$45)*IF(K5349,$AD$49,$AD$50)*IF(L5349,$AD$54,$AD$55)*IF(M5349,$AD$59,$AD$60)</f>
        <v>1.34743446166199e-6</v>
      </c>
      <c r="O5349">
        <f t="array" ref="O5349">$AD$2*_xlfn.IFS(B5349="data_scientist",$AF$7,TRUE,1)*_xlfn.IFS(B5349="data_analyst",$AF$8,TRUE,1)*_xlfn.IFS(B5349="data_engineer",$AF$9,TRUE,1)*IF(D5349,$AF$13,$AF$14)*IF(E5349,$AF$19,$AF$20)*IF(F5349,$AF$24,$AF$25)*IF(G5349,$AF$29,$AF$30)*IF(H5349,$AF$34,$AF$35)*IF(I5349,$AF$39,$AF$40)*IF(J5349,$AF$44,$AF$45)*IF(K5349,$AF$49,$AF$50)*IF(L5349,$AF$54,$AF$55)*IF(M5349,$AF$59,$AF$60)</f>
        <v>0.00171038258232413</v>
      </c>
      <c r="P5349">
        <f t="array" ref="P5349">$AE$2*_xlfn.IFS(B5349="data_scientist",$AH$7,TRUE,1)*_xlfn.IFS(B5349="data_analyst",$AH$8,TRUE,1)*_xlfn.IFS(B5349="data_engineer",$AH$9,TRUE,1)*IF(D5349,$AH$13,$AH$14)*IF(E5349,$AH$19,$AH$20)*IF(F5349,$AH$24,$AH$25)*IF(G5349,$AH$29,$AH$30)*IF(H5349,$AH$34,$AH$35)*IF(I5349,$AH$39,$AH$40)*IF(J5349,$AH$44,$AH$45)*IF(K5349,$AH$49,$AH$50)*IF(L5349,$AH$54,$AH$55)*IF(M5349,$AH$59,$AH$60)</f>
        <v>7.43843077354133e-5</v>
      </c>
      <c r="Q5349">
        <f t="shared" si="830"/>
        <v>0.00171038258232413</v>
      </c>
      <c r="R5349">
        <f t="shared" si="831"/>
        <v>0</v>
      </c>
      <c r="S5349">
        <f t="shared" si="832"/>
        <v>0</v>
      </c>
      <c r="T5349">
        <f t="shared" si="833"/>
        <v>0</v>
      </c>
      <c r="U5349">
        <f t="shared" si="834"/>
        <v>0</v>
      </c>
      <c r="V5349">
        <f t="shared" si="835"/>
        <v>0</v>
      </c>
      <c r="W5349">
        <f t="shared" si="836"/>
        <v>0</v>
      </c>
      <c r="X5349">
        <f t="shared" si="837"/>
        <v>0</v>
      </c>
      <c r="Y5349">
        <f t="shared" si="838"/>
        <v>1</v>
      </c>
      <c r="Z5349">
        <f t="shared" si="839"/>
        <v>0</v>
      </c>
    </row>
    <row r="5350" spans="1:26">
      <c r="A5350">
        <v>1</v>
      </c>
      <c r="B5350" t="s">
        <v>29</v>
      </c>
      <c r="C5350" t="s">
        <v>62</v>
      </c>
      <c r="D5350">
        <v>0</v>
      </c>
      <c r="E5350">
        <v>0</v>
      </c>
      <c r="F5350">
        <v>1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1</v>
      </c>
      <c r="N5350">
        <f t="array" ref="N5350">$AC$2*_xlfn.IFS(B5350="data_scientist",$AD$7,TRUE,1)*_xlfn.IFS(B5350="data_analyst",$AD$8,TRUE,1)*_xlfn.IFS(B5350="data_engineer",$AD$9,TRUE,1)*IF(D5350,$AD$13,$AD$14)*IF(E5350,$AD$19,$AD$20)*IF(F5350,$AD$24,$AD$25)*IF(G5350,$AD$29,$AD$30)*IF(H5350,$AD$34,$AD$35)*IF(I5350,$AD$39,$AD$40)*IF(J5350,$AD$44,$AD$45)*IF(K5350,$AD$49,$AD$50)*IF(L5350,$AD$54,$AD$55)*IF(M5350,$AD$59,$AD$60)</f>
        <v>0.000703666674082314</v>
      </c>
      <c r="O5350">
        <f t="array" ref="O5350">$AD$2*_xlfn.IFS(B5350="data_scientist",$AF$7,TRUE,1)*_xlfn.IFS(B5350="data_analyst",$AF$8,TRUE,1)*_xlfn.IFS(B5350="data_engineer",$AF$9,TRUE,1)*IF(D5350,$AF$13,$AF$14)*IF(E5350,$AF$19,$AF$20)*IF(F5350,$AF$24,$AF$25)*IF(G5350,$AF$29,$AF$30)*IF(H5350,$AF$34,$AF$35)*IF(I5350,$AF$39,$AF$40)*IF(J5350,$AF$44,$AF$45)*IF(K5350,$AF$49,$AF$50)*IF(L5350,$AF$54,$AF$55)*IF(M5350,$AF$59,$AF$60)</f>
        <v>0.00188211332027134</v>
      </c>
      <c r="P5350">
        <f t="array" ref="P5350">$AE$2*_xlfn.IFS(B5350="data_scientist",$AH$7,TRUE,1)*_xlfn.IFS(B5350="data_analyst",$AH$8,TRUE,1)*_xlfn.IFS(B5350="data_engineer",$AH$9,TRUE,1)*IF(D5350,$AH$13,$AH$14)*IF(E5350,$AH$19,$AH$20)*IF(F5350,$AH$24,$AH$25)*IF(G5350,$AH$29,$AH$30)*IF(H5350,$AH$34,$AH$35)*IF(I5350,$AH$39,$AH$40)*IF(J5350,$AH$44,$AH$45)*IF(K5350,$AH$49,$AH$50)*IF(L5350,$AH$54,$AH$55)*IF(M5350,$AH$59,$AH$60)</f>
        <v>0.000471573503057169</v>
      </c>
      <c r="Q5350">
        <f t="shared" si="830"/>
        <v>0.00188211332027134</v>
      </c>
      <c r="R5350">
        <f t="shared" si="831"/>
        <v>0</v>
      </c>
      <c r="S5350">
        <f t="shared" si="832"/>
        <v>0</v>
      </c>
      <c r="T5350">
        <f t="shared" si="833"/>
        <v>0</v>
      </c>
      <c r="U5350">
        <f t="shared" si="834"/>
        <v>0</v>
      </c>
      <c r="V5350">
        <f t="shared" si="835"/>
        <v>0</v>
      </c>
      <c r="W5350">
        <f t="shared" si="836"/>
        <v>0</v>
      </c>
      <c r="X5350">
        <f t="shared" si="837"/>
        <v>0</v>
      </c>
      <c r="Y5350">
        <f t="shared" si="838"/>
        <v>1</v>
      </c>
      <c r="Z5350">
        <f t="shared" si="839"/>
        <v>0</v>
      </c>
    </row>
    <row r="5351" spans="1:26">
      <c r="A5351">
        <v>1</v>
      </c>
      <c r="B5351" t="s">
        <v>29</v>
      </c>
      <c r="C5351" t="s">
        <v>62</v>
      </c>
      <c r="D5351">
        <v>1</v>
      </c>
      <c r="E5351">
        <v>0</v>
      </c>
      <c r="F5351">
        <v>1</v>
      </c>
      <c r="G5351">
        <v>1</v>
      </c>
      <c r="H5351">
        <v>1</v>
      </c>
      <c r="I5351">
        <v>0</v>
      </c>
      <c r="J5351">
        <v>0</v>
      </c>
      <c r="K5351">
        <v>1</v>
      </c>
      <c r="L5351">
        <v>0</v>
      </c>
      <c r="M5351">
        <v>1</v>
      </c>
      <c r="N5351">
        <f t="array" ref="N5351">$AC$2*_xlfn.IFS(B5351="data_scientist",$AD$7,TRUE,1)*_xlfn.IFS(B5351="data_analyst",$AD$8,TRUE,1)*_xlfn.IFS(B5351="data_engineer",$AD$9,TRUE,1)*IF(D5351,$AD$13,$AD$14)*IF(E5351,$AD$19,$AD$20)*IF(F5351,$AD$24,$AD$25)*IF(G5351,$AD$29,$AD$30)*IF(H5351,$AD$34,$AD$35)*IF(I5351,$AD$39,$AD$40)*IF(J5351,$AD$44,$AD$45)*IF(K5351,$AD$49,$AD$50)*IF(L5351,$AD$54,$AD$55)*IF(M5351,$AD$59,$AD$60)</f>
        <v>3.80254868215434e-7</v>
      </c>
      <c r="O5351">
        <f t="array" ref="O5351">$AD$2*_xlfn.IFS(B5351="data_scientist",$AF$7,TRUE,1)*_xlfn.IFS(B5351="data_analyst",$AF$8,TRUE,1)*_xlfn.IFS(B5351="data_engineer",$AF$9,TRUE,1)*IF(D5351,$AF$13,$AF$14)*IF(E5351,$AF$19,$AF$20)*IF(F5351,$AF$24,$AF$25)*IF(G5351,$AF$29,$AF$30)*IF(H5351,$AF$34,$AF$35)*IF(I5351,$AF$39,$AF$40)*IF(J5351,$AF$44,$AF$45)*IF(K5351,$AF$49,$AF$50)*IF(L5351,$AF$54,$AF$55)*IF(M5351,$AF$59,$AF$60)</f>
        <v>0.00193251858514149</v>
      </c>
      <c r="P5351">
        <f t="array" ref="P5351">$AE$2*_xlfn.IFS(B5351="data_scientist",$AH$7,TRUE,1)*_xlfn.IFS(B5351="data_analyst",$AH$8,TRUE,1)*_xlfn.IFS(B5351="data_engineer",$AH$9,TRUE,1)*IF(D5351,$AH$13,$AH$14)*IF(E5351,$AH$19,$AH$20)*IF(F5351,$AH$24,$AH$25)*IF(G5351,$AH$29,$AH$30)*IF(H5351,$AH$34,$AH$35)*IF(I5351,$AH$39,$AH$40)*IF(J5351,$AH$44,$AH$45)*IF(K5351,$AH$49,$AH$50)*IF(L5351,$AH$54,$AH$55)*IF(M5351,$AH$59,$AH$60)</f>
        <v>6.24053937345893e-5</v>
      </c>
      <c r="Q5351">
        <f t="shared" si="830"/>
        <v>0.00193251858514149</v>
      </c>
      <c r="R5351">
        <f t="shared" si="831"/>
        <v>0</v>
      </c>
      <c r="S5351">
        <f t="shared" si="832"/>
        <v>0</v>
      </c>
      <c r="T5351">
        <f t="shared" si="833"/>
        <v>0</v>
      </c>
      <c r="U5351">
        <f t="shared" si="834"/>
        <v>0</v>
      </c>
      <c r="V5351">
        <f t="shared" si="835"/>
        <v>0</v>
      </c>
      <c r="W5351">
        <f t="shared" si="836"/>
        <v>0</v>
      </c>
      <c r="X5351">
        <f t="shared" si="837"/>
        <v>0</v>
      </c>
      <c r="Y5351">
        <f t="shared" si="838"/>
        <v>1</v>
      </c>
      <c r="Z5351">
        <f t="shared" si="839"/>
        <v>0</v>
      </c>
    </row>
    <row r="5352" spans="1:26">
      <c r="A5352">
        <v>1</v>
      </c>
      <c r="B5352" t="s">
        <v>29</v>
      </c>
      <c r="C5352" t="s">
        <v>62</v>
      </c>
      <c r="D5352">
        <v>1</v>
      </c>
      <c r="E5352">
        <v>0</v>
      </c>
      <c r="F5352">
        <v>1</v>
      </c>
      <c r="G5352">
        <v>1</v>
      </c>
      <c r="H5352">
        <v>1</v>
      </c>
      <c r="I5352">
        <v>0</v>
      </c>
      <c r="J5352">
        <v>0</v>
      </c>
      <c r="K5352">
        <v>1</v>
      </c>
      <c r="L5352">
        <v>1</v>
      </c>
      <c r="M5352">
        <v>1</v>
      </c>
      <c r="N5352">
        <f t="array" ref="N5352">$AC$2*_xlfn.IFS(B5352="data_scientist",$AD$7,TRUE,1)*_xlfn.IFS(B5352="data_analyst",$AD$8,TRUE,1)*_xlfn.IFS(B5352="data_engineer",$AD$9,TRUE,1)*IF(D5352,$AD$13,$AD$14)*IF(E5352,$AD$19,$AD$20)*IF(F5352,$AD$24,$AD$25)*IF(G5352,$AD$29,$AD$30)*IF(H5352,$AD$34,$AD$35)*IF(I5352,$AD$39,$AD$40)*IF(J5352,$AD$44,$AD$45)*IF(K5352,$AD$49,$AD$50)*IF(L5352,$AD$54,$AD$55)*IF(M5352,$AD$59,$AD$60)</f>
        <v>3.22209732568841e-8</v>
      </c>
      <c r="O5352">
        <f t="array" ref="O5352">$AD$2*_xlfn.IFS(B5352="data_scientist",$AF$7,TRUE,1)*_xlfn.IFS(B5352="data_analyst",$AF$8,TRUE,1)*_xlfn.IFS(B5352="data_engineer",$AF$9,TRUE,1)*IF(D5352,$AF$13,$AF$14)*IF(E5352,$AF$19,$AF$20)*IF(F5352,$AF$24,$AF$25)*IF(G5352,$AF$29,$AF$30)*IF(H5352,$AF$34,$AF$35)*IF(I5352,$AF$39,$AF$40)*IF(J5352,$AF$44,$AF$45)*IF(K5352,$AF$49,$AF$50)*IF(L5352,$AF$54,$AF$55)*IF(M5352,$AF$59,$AF$60)</f>
        <v>0.00108012515336115</v>
      </c>
      <c r="P5352">
        <f t="array" ref="P5352">$AE$2*_xlfn.IFS(B5352="data_scientist",$AH$7,TRUE,1)*_xlfn.IFS(B5352="data_analyst",$AH$8,TRUE,1)*_xlfn.IFS(B5352="data_engineer",$AH$9,TRUE,1)*IF(D5352,$AH$13,$AH$14)*IF(E5352,$AH$19,$AH$20)*IF(F5352,$AH$24,$AH$25)*IF(G5352,$AH$29,$AH$30)*IF(H5352,$AH$34,$AH$35)*IF(I5352,$AH$39,$AH$40)*IF(J5352,$AH$44,$AH$45)*IF(K5352,$AH$49,$AH$50)*IF(L5352,$AH$54,$AH$55)*IF(M5352,$AH$59,$AH$60)</f>
        <v>1.96752015062631e-5</v>
      </c>
      <c r="Q5352">
        <f t="shared" si="830"/>
        <v>0.00108012515336115</v>
      </c>
      <c r="R5352">
        <f t="shared" si="831"/>
        <v>0</v>
      </c>
      <c r="S5352">
        <f t="shared" si="832"/>
        <v>0</v>
      </c>
      <c r="T5352">
        <f t="shared" si="833"/>
        <v>0</v>
      </c>
      <c r="U5352">
        <f t="shared" si="834"/>
        <v>0</v>
      </c>
      <c r="V5352">
        <f t="shared" si="835"/>
        <v>0</v>
      </c>
      <c r="W5352">
        <f t="shared" si="836"/>
        <v>0</v>
      </c>
      <c r="X5352">
        <f t="shared" si="837"/>
        <v>0</v>
      </c>
      <c r="Y5352">
        <f t="shared" si="838"/>
        <v>1</v>
      </c>
      <c r="Z5352">
        <f t="shared" si="839"/>
        <v>0</v>
      </c>
    </row>
    <row r="5353" spans="1:26">
      <c r="A5353">
        <v>1</v>
      </c>
      <c r="B5353" t="s">
        <v>29</v>
      </c>
      <c r="C5353" t="s">
        <v>62</v>
      </c>
      <c r="D5353">
        <v>1</v>
      </c>
      <c r="E5353">
        <v>1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f t="array" ref="N5353">$AC$2*_xlfn.IFS(B5353="data_scientist",$AD$7,TRUE,1)*_xlfn.IFS(B5353="data_analyst",$AD$8,TRUE,1)*_xlfn.IFS(B5353="data_engineer",$AD$9,TRUE,1)*IF(D5353,$AD$13,$AD$14)*IF(E5353,$AD$19,$AD$20)*IF(F5353,$AD$24,$AD$25)*IF(G5353,$AD$29,$AD$30)*IF(H5353,$AD$34,$AD$35)*IF(I5353,$AD$39,$AD$40)*IF(J5353,$AD$44,$AD$45)*IF(K5353,$AD$49,$AD$50)*IF(L5353,$AD$54,$AD$55)*IF(M5353,$AD$59,$AD$60)</f>
        <v>0.000472537628802816</v>
      </c>
      <c r="O5353">
        <f t="array" ref="O5353">$AD$2*_xlfn.IFS(B5353="data_scientist",$AF$7,TRUE,1)*_xlfn.IFS(B5353="data_analyst",$AF$8,TRUE,1)*_xlfn.IFS(B5353="data_engineer",$AF$9,TRUE,1)*IF(D5353,$AF$13,$AF$14)*IF(E5353,$AF$19,$AF$20)*IF(F5353,$AF$24,$AF$25)*IF(G5353,$AF$29,$AF$30)*IF(H5353,$AF$34,$AF$35)*IF(I5353,$AF$39,$AF$40)*IF(J5353,$AF$44,$AF$45)*IF(K5353,$AF$49,$AF$50)*IF(L5353,$AF$54,$AF$55)*IF(M5353,$AF$59,$AF$60)</f>
        <v>0.000292714945791778</v>
      </c>
      <c r="P5353">
        <f t="array" ref="P5353">$AE$2*_xlfn.IFS(B5353="data_scientist",$AH$7,TRUE,1)*_xlfn.IFS(B5353="data_analyst",$AH$8,TRUE,1)*_xlfn.IFS(B5353="data_engineer",$AH$9,TRUE,1)*IF(D5353,$AH$13,$AH$14)*IF(E5353,$AH$19,$AH$20)*IF(F5353,$AH$24,$AH$25)*IF(G5353,$AH$29,$AH$30)*IF(H5353,$AH$34,$AH$35)*IF(I5353,$AH$39,$AH$40)*IF(J5353,$AH$44,$AH$45)*IF(K5353,$AH$49,$AH$50)*IF(L5353,$AH$54,$AH$55)*IF(M5353,$AH$59,$AH$60)</f>
        <v>0.000150297152985402</v>
      </c>
      <c r="Q5353">
        <f t="shared" si="830"/>
        <v>0.000472537628802816</v>
      </c>
      <c r="R5353">
        <f t="shared" si="831"/>
        <v>0</v>
      </c>
      <c r="S5353">
        <f t="shared" si="832"/>
        <v>0</v>
      </c>
      <c r="T5353">
        <f t="shared" si="833"/>
        <v>0</v>
      </c>
      <c r="U5353">
        <f t="shared" si="834"/>
        <v>0</v>
      </c>
      <c r="V5353">
        <f t="shared" si="835"/>
        <v>0</v>
      </c>
      <c r="W5353">
        <f t="shared" si="836"/>
        <v>0</v>
      </c>
      <c r="X5353">
        <f t="shared" si="837"/>
        <v>1</v>
      </c>
      <c r="Y5353">
        <f t="shared" si="838"/>
        <v>0</v>
      </c>
      <c r="Z5353">
        <f t="shared" si="839"/>
        <v>0</v>
      </c>
    </row>
    <row r="5354" spans="1:26">
      <c r="A5354">
        <v>1</v>
      </c>
      <c r="B5354" t="s">
        <v>29</v>
      </c>
      <c r="C5354" t="s">
        <v>62</v>
      </c>
      <c r="D5354">
        <v>1</v>
      </c>
      <c r="E5354">
        <v>1</v>
      </c>
      <c r="F5354">
        <v>1</v>
      </c>
      <c r="G5354">
        <v>1</v>
      </c>
      <c r="H5354">
        <v>1</v>
      </c>
      <c r="I5354">
        <v>0</v>
      </c>
      <c r="J5354">
        <v>0</v>
      </c>
      <c r="K5354">
        <v>1</v>
      </c>
      <c r="L5354">
        <v>0</v>
      </c>
      <c r="M5354">
        <v>1</v>
      </c>
      <c r="N5354">
        <f t="array" ref="N5354">$AC$2*_xlfn.IFS(B5354="data_scientist",$AD$7,TRUE,1)*_xlfn.IFS(B5354="data_analyst",$AD$8,TRUE,1)*_xlfn.IFS(B5354="data_engineer",$AD$9,TRUE,1)*IF(D5354,$AD$13,$AD$14)*IF(E5354,$AD$19,$AD$20)*IF(F5354,$AD$24,$AD$25)*IF(G5354,$AD$29,$AD$30)*IF(H5354,$AD$34,$AD$35)*IF(I5354,$AD$39,$AD$40)*IF(J5354,$AD$44,$AD$45)*IF(K5354,$AD$49,$AD$50)*IF(L5354,$AD$54,$AD$55)*IF(M5354,$AD$59,$AD$60)</f>
        <v>4.95437890465876e-7</v>
      </c>
      <c r="O5354">
        <f t="array" ref="O5354">$AD$2*_xlfn.IFS(B5354="data_scientist",$AF$7,TRUE,1)*_xlfn.IFS(B5354="data_analyst",$AF$8,TRUE,1)*_xlfn.IFS(B5354="data_engineer",$AF$9,TRUE,1)*IF(D5354,$AF$13,$AF$14)*IF(E5354,$AF$19,$AF$20)*IF(F5354,$AF$24,$AF$25)*IF(G5354,$AF$29,$AF$30)*IF(H5354,$AF$34,$AF$35)*IF(I5354,$AF$39,$AF$40)*IF(J5354,$AF$44,$AF$45)*IF(K5354,$AF$49,$AF$50)*IF(L5354,$AF$54,$AF$55)*IF(M5354,$AF$59,$AF$60)</f>
        <v>0.00224172155876414</v>
      </c>
      <c r="P5354">
        <f t="array" ref="P5354">$AE$2*_xlfn.IFS(B5354="data_scientist",$AH$7,TRUE,1)*_xlfn.IFS(B5354="data_analyst",$AH$8,TRUE,1)*_xlfn.IFS(B5354="data_engineer",$AH$9,TRUE,1)*IF(D5354,$AH$13,$AH$14)*IF(E5354,$AH$19,$AH$20)*IF(F5354,$AH$24,$AH$25)*IF(G5354,$AH$29,$AH$30)*IF(H5354,$AH$34,$AH$35)*IF(I5354,$AH$39,$AH$40)*IF(J5354,$AH$44,$AH$45)*IF(K5354,$AH$49,$AH$50)*IF(L5354,$AH$54,$AH$55)*IF(M5354,$AH$59,$AH$60)</f>
        <v>6.61875388094128e-5</v>
      </c>
      <c r="Q5354">
        <f t="shared" si="830"/>
        <v>0.00224172155876414</v>
      </c>
      <c r="R5354">
        <f t="shared" si="831"/>
        <v>0</v>
      </c>
      <c r="S5354">
        <f t="shared" si="832"/>
        <v>0</v>
      </c>
      <c r="T5354">
        <f t="shared" si="833"/>
        <v>0</v>
      </c>
      <c r="U5354">
        <f t="shared" si="834"/>
        <v>0</v>
      </c>
      <c r="V5354">
        <f t="shared" si="835"/>
        <v>0</v>
      </c>
      <c r="W5354">
        <f t="shared" si="836"/>
        <v>0</v>
      </c>
      <c r="X5354">
        <f t="shared" si="837"/>
        <v>0</v>
      </c>
      <c r="Y5354">
        <f t="shared" si="838"/>
        <v>1</v>
      </c>
      <c r="Z5354">
        <f t="shared" si="839"/>
        <v>0</v>
      </c>
    </row>
    <row r="5355" spans="1:26">
      <c r="A5355">
        <v>1</v>
      </c>
      <c r="B5355" t="s">
        <v>29</v>
      </c>
      <c r="C5355" t="s">
        <v>62</v>
      </c>
      <c r="D5355">
        <v>1</v>
      </c>
      <c r="E5355">
        <v>0</v>
      </c>
      <c r="F5355">
        <v>1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1</v>
      </c>
      <c r="N5355">
        <f t="array" ref="N5355">$AC$2*_xlfn.IFS(B5355="data_scientist",$AD$7,TRUE,1)*_xlfn.IFS(B5355="data_analyst",$AD$8,TRUE,1)*_xlfn.IFS(B5355="data_engineer",$AD$9,TRUE,1)*IF(D5355,$AD$13,$AD$14)*IF(E5355,$AD$19,$AD$20)*IF(F5355,$AD$24,$AD$25)*IF(G5355,$AD$29,$AD$30)*IF(H5355,$AD$34,$AD$35)*IF(I5355,$AD$39,$AD$40)*IF(J5355,$AD$44,$AD$45)*IF(K5355,$AD$49,$AD$50)*IF(L5355,$AD$54,$AD$55)*IF(M5355,$AD$59,$AD$60)</f>
        <v>0.000330159215856343</v>
      </c>
      <c r="O5355">
        <f t="array" ref="O5355">$AD$2*_xlfn.IFS(B5355="data_scientist",$AF$7,TRUE,1)*_xlfn.IFS(B5355="data_analyst",$AF$8,TRUE,1)*_xlfn.IFS(B5355="data_engineer",$AF$9,TRUE,1)*IF(D5355,$AF$13,$AF$14)*IF(E5355,$AF$19,$AF$20)*IF(F5355,$AF$24,$AF$25)*IF(G5355,$AF$29,$AF$30)*IF(H5355,$AF$34,$AF$35)*IF(I5355,$AF$39,$AF$40)*IF(J5355,$AF$44,$AF$45)*IF(K5355,$AF$49,$AF$50)*IF(L5355,$AF$54,$AF$55)*IF(M5355,$AF$59,$AF$60)</f>
        <v>0.00490833714738888</v>
      </c>
      <c r="P5355">
        <f t="array" ref="P5355">$AE$2*_xlfn.IFS(B5355="data_scientist",$AH$7,TRUE,1)*_xlfn.IFS(B5355="data_analyst",$AH$8,TRUE,1)*_xlfn.IFS(B5355="data_engineer",$AH$9,TRUE,1)*IF(D5355,$AH$13,$AH$14)*IF(E5355,$AH$19,$AH$20)*IF(F5355,$AH$24,$AH$25)*IF(G5355,$AH$29,$AH$30)*IF(H5355,$AH$34,$AH$35)*IF(I5355,$AH$39,$AH$40)*IF(J5355,$AH$44,$AH$45)*IF(K5355,$AH$49,$AH$50)*IF(L5355,$AH$54,$AH$55)*IF(M5355,$AH$59,$AH$60)</f>
        <v>0.000626611367075964</v>
      </c>
      <c r="Q5355">
        <f t="shared" si="830"/>
        <v>0.00490833714738888</v>
      </c>
      <c r="R5355">
        <f t="shared" si="831"/>
        <v>0</v>
      </c>
      <c r="S5355">
        <f t="shared" si="832"/>
        <v>0</v>
      </c>
      <c r="T5355">
        <f t="shared" si="833"/>
        <v>0</v>
      </c>
      <c r="U5355">
        <f t="shared" si="834"/>
        <v>0</v>
      </c>
      <c r="V5355">
        <f t="shared" si="835"/>
        <v>0</v>
      </c>
      <c r="W5355">
        <f t="shared" si="836"/>
        <v>0</v>
      </c>
      <c r="X5355">
        <f t="shared" si="837"/>
        <v>0</v>
      </c>
      <c r="Y5355">
        <f t="shared" si="838"/>
        <v>1</v>
      </c>
      <c r="Z5355">
        <f t="shared" si="839"/>
        <v>0</v>
      </c>
    </row>
    <row r="5356" spans="1:26">
      <c r="A5356">
        <v>1</v>
      </c>
      <c r="B5356" t="s">
        <v>29</v>
      </c>
      <c r="C5356" t="s">
        <v>62</v>
      </c>
      <c r="D5356">
        <v>1</v>
      </c>
      <c r="E5356">
        <v>1</v>
      </c>
      <c r="F5356">
        <v>1</v>
      </c>
      <c r="G5356">
        <v>1</v>
      </c>
      <c r="H5356">
        <v>0</v>
      </c>
      <c r="I5356">
        <v>1</v>
      </c>
      <c r="J5356">
        <v>0</v>
      </c>
      <c r="K5356">
        <v>0</v>
      </c>
      <c r="L5356">
        <v>1</v>
      </c>
      <c r="M5356">
        <v>1</v>
      </c>
      <c r="N5356">
        <f t="array" ref="N5356">$AC$2*_xlfn.IFS(B5356="data_scientist",$AD$7,TRUE,1)*_xlfn.IFS(B5356="data_analyst",$AD$8,TRUE,1)*_xlfn.IFS(B5356="data_engineer",$AD$9,TRUE,1)*IF(D5356,$AD$13,$AD$14)*IF(E5356,$AD$19,$AD$20)*IF(F5356,$AD$24,$AD$25)*IF(G5356,$AD$29,$AD$30)*IF(H5356,$AD$34,$AD$35)*IF(I5356,$AD$39,$AD$40)*IF(J5356,$AD$44,$AD$45)*IF(K5356,$AD$49,$AD$50)*IF(L5356,$AD$54,$AD$55)*IF(M5356,$AD$59,$AD$60)</f>
        <v>4.48106662218656e-6</v>
      </c>
      <c r="O5356">
        <f t="array" ref="O5356">$AD$2*_xlfn.IFS(B5356="data_scientist",$AF$7,TRUE,1)*_xlfn.IFS(B5356="data_analyst",$AF$8,TRUE,1)*_xlfn.IFS(B5356="data_engineer",$AF$9,TRUE,1)*IF(D5356,$AF$13,$AF$14)*IF(E5356,$AF$19,$AF$20)*IF(F5356,$AF$24,$AF$25)*IF(G5356,$AF$29,$AF$30)*IF(H5356,$AF$34,$AF$35)*IF(I5356,$AF$39,$AF$40)*IF(J5356,$AF$44,$AF$45)*IF(K5356,$AF$49,$AF$50)*IF(L5356,$AF$54,$AF$55)*IF(M5356,$AF$59,$AF$60)</f>
        <v>0.000673916966583909</v>
      </c>
      <c r="P5356">
        <f t="array" ref="P5356">$AE$2*_xlfn.IFS(B5356="data_scientist",$AH$7,TRUE,1)*_xlfn.IFS(B5356="data_analyst",$AH$8,TRUE,1)*_xlfn.IFS(B5356="data_engineer",$AH$9,TRUE,1)*IF(D5356,$AH$13,$AH$14)*IF(E5356,$AH$19,$AH$20)*IF(F5356,$AH$24,$AH$25)*IF(G5356,$AH$29,$AH$30)*IF(H5356,$AH$34,$AH$35)*IF(I5356,$AH$39,$AH$40)*IF(J5356,$AH$44,$AH$45)*IF(K5356,$AH$49,$AH$50)*IF(L5356,$AH$54,$AH$55)*IF(M5356,$AH$59,$AH$60)</f>
        <v>3.16589035508747e-5</v>
      </c>
      <c r="Q5356">
        <f t="shared" si="830"/>
        <v>0.000673916966583909</v>
      </c>
      <c r="R5356">
        <f t="shared" si="831"/>
        <v>0</v>
      </c>
      <c r="S5356">
        <f t="shared" si="832"/>
        <v>0</v>
      </c>
      <c r="T5356">
        <f t="shared" si="833"/>
        <v>0</v>
      </c>
      <c r="U5356">
        <f t="shared" si="834"/>
        <v>0</v>
      </c>
      <c r="V5356">
        <f t="shared" si="835"/>
        <v>0</v>
      </c>
      <c r="W5356">
        <f t="shared" si="836"/>
        <v>0</v>
      </c>
      <c r="X5356">
        <f t="shared" si="837"/>
        <v>0</v>
      </c>
      <c r="Y5356">
        <f t="shared" si="838"/>
        <v>1</v>
      </c>
      <c r="Z5356">
        <f t="shared" si="839"/>
        <v>0</v>
      </c>
    </row>
    <row r="5357" spans="1:26">
      <c r="A5357">
        <v>1</v>
      </c>
      <c r="B5357" t="s">
        <v>29</v>
      </c>
      <c r="C5357" t="s">
        <v>62</v>
      </c>
      <c r="D5357">
        <v>0</v>
      </c>
      <c r="E5357">
        <v>1</v>
      </c>
      <c r="F5357">
        <v>1</v>
      </c>
      <c r="G5357">
        <v>0</v>
      </c>
      <c r="H5357">
        <v>1</v>
      </c>
      <c r="I5357">
        <v>0</v>
      </c>
      <c r="J5357">
        <v>0</v>
      </c>
      <c r="K5357">
        <v>1</v>
      </c>
      <c r="L5357">
        <v>0</v>
      </c>
      <c r="M5357">
        <v>0</v>
      </c>
      <c r="N5357">
        <f t="array" ref="N5357">$AC$2*_xlfn.IFS(B5357="data_scientist",$AD$7,TRUE,1)*_xlfn.IFS(B5357="data_analyst",$AD$8,TRUE,1)*_xlfn.IFS(B5357="data_engineer",$AD$9,TRUE,1)*IF(D5357,$AD$13,$AD$14)*IF(E5357,$AD$19,$AD$20)*IF(F5357,$AD$24,$AD$25)*IF(G5357,$AD$29,$AD$30)*IF(H5357,$AD$34,$AD$35)*IF(I5357,$AD$39,$AD$40)*IF(J5357,$AD$44,$AD$45)*IF(K5357,$AD$49,$AD$50)*IF(L5357,$AD$54,$AD$55)*IF(M5357,$AD$59,$AD$60)</f>
        <v>5.8943877510287e-7</v>
      </c>
      <c r="O5357">
        <f t="array" ref="O5357">$AD$2*_xlfn.IFS(B5357="data_scientist",$AF$7,TRUE,1)*_xlfn.IFS(B5357="data_analyst",$AF$8,TRUE,1)*_xlfn.IFS(B5357="data_engineer",$AF$9,TRUE,1)*IF(D5357,$AF$13,$AF$14)*IF(E5357,$AF$19,$AF$20)*IF(F5357,$AF$24,$AF$25)*IF(G5357,$AF$29,$AF$30)*IF(H5357,$AF$34,$AF$35)*IF(I5357,$AF$39,$AF$40)*IF(J5357,$AF$44,$AF$45)*IF(K5357,$AF$49,$AF$50)*IF(L5357,$AF$54,$AF$55)*IF(M5357,$AF$59,$AF$60)</f>
        <v>5.74675581917255e-5</v>
      </c>
      <c r="P5357">
        <f t="array" ref="P5357">$AE$2*_xlfn.IFS(B5357="data_scientist",$AH$7,TRUE,1)*_xlfn.IFS(B5357="data_analyst",$AH$8,TRUE,1)*_xlfn.IFS(B5357="data_engineer",$AH$9,TRUE,1)*IF(D5357,$AH$13,$AH$14)*IF(E5357,$AH$19,$AH$20)*IF(F5357,$AH$24,$AH$25)*IF(G5357,$AH$29,$AH$30)*IF(H5357,$AH$34,$AH$35)*IF(I5357,$AH$39,$AH$40)*IF(J5357,$AH$44,$AH$45)*IF(K5357,$AH$49,$AH$50)*IF(L5357,$AH$54,$AH$55)*IF(M5357,$AH$59,$AH$60)</f>
        <v>1.42921895628048e-5</v>
      </c>
      <c r="Q5357">
        <f t="shared" si="830"/>
        <v>5.74675581917255e-5</v>
      </c>
      <c r="R5357">
        <f t="shared" si="831"/>
        <v>0</v>
      </c>
      <c r="S5357">
        <f t="shared" si="832"/>
        <v>0</v>
      </c>
      <c r="T5357">
        <f t="shared" si="833"/>
        <v>0</v>
      </c>
      <c r="U5357">
        <f t="shared" si="834"/>
        <v>0</v>
      </c>
      <c r="V5357">
        <f t="shared" si="835"/>
        <v>0</v>
      </c>
      <c r="W5357">
        <f t="shared" si="836"/>
        <v>0</v>
      </c>
      <c r="X5357">
        <f t="shared" si="837"/>
        <v>0</v>
      </c>
      <c r="Y5357">
        <f t="shared" si="838"/>
        <v>1</v>
      </c>
      <c r="Z5357">
        <f t="shared" si="839"/>
        <v>0</v>
      </c>
    </row>
    <row r="5358" spans="1:26">
      <c r="A5358">
        <v>1</v>
      </c>
      <c r="B5358" t="s">
        <v>29</v>
      </c>
      <c r="C5358" t="s">
        <v>62</v>
      </c>
      <c r="D5358">
        <v>1</v>
      </c>
      <c r="E5358">
        <v>0</v>
      </c>
      <c r="F5358">
        <v>1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1</v>
      </c>
      <c r="M5358">
        <v>1</v>
      </c>
      <c r="N5358">
        <f t="array" ref="N5358">$AC$2*_xlfn.IFS(B5358="data_scientist",$AD$7,TRUE,1)*_xlfn.IFS(B5358="data_analyst",$AD$8,TRUE,1)*_xlfn.IFS(B5358="data_engineer",$AD$9,TRUE,1)*IF(D5358,$AD$13,$AD$14)*IF(E5358,$AD$19,$AD$20)*IF(F5358,$AD$24,$AD$25)*IF(G5358,$AD$29,$AD$30)*IF(H5358,$AD$34,$AD$35)*IF(I5358,$AD$39,$AD$40)*IF(J5358,$AD$44,$AD$45)*IF(K5358,$AD$49,$AD$50)*IF(L5358,$AD$54,$AD$55)*IF(M5358,$AD$59,$AD$60)</f>
        <v>2.79761080102571e-5</v>
      </c>
      <c r="O5358">
        <f t="array" ref="O5358">$AD$2*_xlfn.IFS(B5358="data_scientist",$AF$7,TRUE,1)*_xlfn.IFS(B5358="data_analyst",$AF$8,TRUE,1)*_xlfn.IFS(B5358="data_engineer",$AF$9,TRUE,1)*IF(D5358,$AF$13,$AF$14)*IF(E5358,$AF$19,$AF$20)*IF(F5358,$AF$24,$AF$25)*IF(G5358,$AF$29,$AF$30)*IF(H5358,$AF$34,$AF$35)*IF(I5358,$AF$39,$AF$40)*IF(J5358,$AF$44,$AF$45)*IF(K5358,$AF$49,$AF$50)*IF(L5358,$AF$54,$AF$55)*IF(M5358,$AF$59,$AF$60)</f>
        <v>0.00274337253718233</v>
      </c>
      <c r="P5358">
        <f t="array" ref="P5358">$AE$2*_xlfn.IFS(B5358="data_scientist",$AH$7,TRUE,1)*_xlfn.IFS(B5358="data_analyst",$AH$8,TRUE,1)*_xlfn.IFS(B5358="data_engineer",$AH$9,TRUE,1)*IF(D5358,$AH$13,$AH$14)*IF(E5358,$AH$19,$AH$20)*IF(F5358,$AH$24,$AH$25)*IF(G5358,$AH$29,$AH$30)*IF(H5358,$AH$34,$AH$35)*IF(I5358,$AH$39,$AH$40)*IF(J5358,$AH$44,$AH$45)*IF(K5358,$AH$49,$AH$50)*IF(L5358,$AH$54,$AH$55)*IF(M5358,$AH$59,$AH$60)</f>
        <v>0.00019755832269513</v>
      </c>
      <c r="Q5358">
        <f t="shared" si="830"/>
        <v>0.00274337253718233</v>
      </c>
      <c r="R5358">
        <f t="shared" si="831"/>
        <v>0</v>
      </c>
      <c r="S5358">
        <f t="shared" si="832"/>
        <v>0</v>
      </c>
      <c r="T5358">
        <f t="shared" si="833"/>
        <v>0</v>
      </c>
      <c r="U5358">
        <f t="shared" si="834"/>
        <v>0</v>
      </c>
      <c r="V5358">
        <f t="shared" si="835"/>
        <v>0</v>
      </c>
      <c r="W5358">
        <f t="shared" si="836"/>
        <v>0</v>
      </c>
      <c r="X5358">
        <f t="shared" si="837"/>
        <v>0</v>
      </c>
      <c r="Y5358">
        <f t="shared" si="838"/>
        <v>1</v>
      </c>
      <c r="Z5358">
        <f t="shared" si="839"/>
        <v>0</v>
      </c>
    </row>
    <row r="5359" spans="1:26">
      <c r="A5359">
        <v>1</v>
      </c>
      <c r="B5359" t="s">
        <v>29</v>
      </c>
      <c r="C5359" t="s">
        <v>62</v>
      </c>
      <c r="D5359">
        <v>1</v>
      </c>
      <c r="E5359">
        <v>1</v>
      </c>
      <c r="F5359">
        <v>0</v>
      </c>
      <c r="G5359">
        <v>1</v>
      </c>
      <c r="H5359">
        <v>0</v>
      </c>
      <c r="I5359">
        <v>0</v>
      </c>
      <c r="J5359">
        <v>0</v>
      </c>
      <c r="K5359">
        <v>0</v>
      </c>
      <c r="L5359">
        <v>1</v>
      </c>
      <c r="M5359">
        <v>1</v>
      </c>
      <c r="N5359">
        <f t="array" ref="N5359">$AC$2*_xlfn.IFS(B5359="data_scientist",$AD$7,TRUE,1)*_xlfn.IFS(B5359="data_analyst",$AD$8,TRUE,1)*_xlfn.IFS(B5359="data_engineer",$AD$9,TRUE,1)*IF(D5359,$AD$13,$AD$14)*IF(E5359,$AD$19,$AD$20)*IF(F5359,$AD$24,$AD$25)*IF(G5359,$AD$29,$AD$30)*IF(H5359,$AD$34,$AD$35)*IF(I5359,$AD$39,$AD$40)*IF(J5359,$AD$44,$AD$45)*IF(K5359,$AD$49,$AD$50)*IF(L5359,$AD$54,$AD$55)*IF(M5359,$AD$59,$AD$60)</f>
        <v>7.17289286457078e-5</v>
      </c>
      <c r="O5359">
        <f t="array" ref="O5359">$AD$2*_xlfn.IFS(B5359="data_scientist",$AF$7,TRUE,1)*_xlfn.IFS(B5359="data_analyst",$AF$8,TRUE,1)*_xlfn.IFS(B5359="data_engineer",$AF$9,TRUE,1)*IF(D5359,$AF$13,$AF$14)*IF(E5359,$AF$19,$AF$20)*IF(F5359,$AF$24,$AF$25)*IF(G5359,$AF$29,$AF$30)*IF(H5359,$AF$34,$AF$35)*IF(I5359,$AF$39,$AF$40)*IF(J5359,$AF$44,$AF$45)*IF(K5359,$AF$49,$AF$50)*IF(L5359,$AF$54,$AF$55)*IF(M5359,$AF$59,$AF$60)</f>
        <v>0.00244717825310717</v>
      </c>
      <c r="P5359">
        <f t="array" ref="P5359">$AE$2*_xlfn.IFS(B5359="data_scientist",$AH$7,TRUE,1)*_xlfn.IFS(B5359="data_analyst",$AH$8,TRUE,1)*_xlfn.IFS(B5359="data_engineer",$AH$9,TRUE,1)*IF(D5359,$AH$13,$AH$14)*IF(E5359,$AH$19,$AH$20)*IF(F5359,$AH$24,$AH$25)*IF(G5359,$AH$29,$AH$30)*IF(H5359,$AH$34,$AH$35)*IF(I5359,$AH$39,$AH$40)*IF(J5359,$AH$44,$AH$45)*IF(K5359,$AH$49,$AH$50)*IF(L5359,$AH$54,$AH$55)*IF(M5359,$AH$59,$AH$60)</f>
        <v>0.000165149173848552</v>
      </c>
      <c r="Q5359">
        <f t="shared" si="830"/>
        <v>0.00244717825310717</v>
      </c>
      <c r="R5359">
        <f t="shared" si="831"/>
        <v>0</v>
      </c>
      <c r="S5359">
        <f t="shared" si="832"/>
        <v>0</v>
      </c>
      <c r="T5359">
        <f t="shared" si="833"/>
        <v>0</v>
      </c>
      <c r="U5359">
        <f t="shared" si="834"/>
        <v>0</v>
      </c>
      <c r="V5359">
        <f t="shared" si="835"/>
        <v>0</v>
      </c>
      <c r="W5359">
        <f t="shared" si="836"/>
        <v>0</v>
      </c>
      <c r="X5359">
        <f t="shared" si="837"/>
        <v>0</v>
      </c>
      <c r="Y5359">
        <f t="shared" si="838"/>
        <v>1</v>
      </c>
      <c r="Z5359">
        <f t="shared" si="839"/>
        <v>0</v>
      </c>
    </row>
    <row r="5360" spans="1:26">
      <c r="A5360">
        <v>1</v>
      </c>
      <c r="B5360" t="s">
        <v>29</v>
      </c>
      <c r="C5360" t="s">
        <v>62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1</v>
      </c>
      <c r="N5360">
        <f t="array" ref="N5360">$AC$2*_xlfn.IFS(B5360="data_scientist",$AD$7,TRUE,1)*_xlfn.IFS(B5360="data_analyst",$AD$8,TRUE,1)*_xlfn.IFS(B5360="data_engineer",$AD$9,TRUE,1)*IF(D5360,$AD$13,$AD$14)*IF(E5360,$AD$19,$AD$20)*IF(F5360,$AD$24,$AD$25)*IF(G5360,$AD$29,$AD$30)*IF(H5360,$AD$34,$AD$35)*IF(I5360,$AD$39,$AD$40)*IF(J5360,$AD$44,$AD$45)*IF(K5360,$AD$49,$AD$50)*IF(L5360,$AD$54,$AD$55)*IF(M5360,$AD$59,$AD$60)</f>
        <v>0.00386754108553451</v>
      </c>
      <c r="O5360">
        <f t="array" ref="O5360">$AD$2*_xlfn.IFS(B5360="data_scientist",$AF$7,TRUE,1)*_xlfn.IFS(B5360="data_analyst",$AF$8,TRUE,1)*_xlfn.IFS(B5360="data_engineer",$AF$9,TRUE,1)*IF(D5360,$AF$13,$AF$14)*IF(E5360,$AF$19,$AF$20)*IF(F5360,$AF$24,$AF$25)*IF(G5360,$AF$29,$AF$30)*IF(H5360,$AF$34,$AF$35)*IF(I5360,$AF$39,$AF$40)*IF(J5360,$AF$44,$AF$45)*IF(K5360,$AF$49,$AF$50)*IF(L5360,$AF$54,$AF$55)*IF(M5360,$AF$59,$AF$60)</f>
        <v>0.00165449893128245</v>
      </c>
      <c r="P5360">
        <f t="array" ref="P5360">$AE$2*_xlfn.IFS(B5360="data_scientist",$AH$7,TRUE,1)*_xlfn.IFS(B5360="data_analyst",$AH$8,TRUE,1)*_xlfn.IFS(B5360="data_engineer",$AH$9,TRUE,1)*IF(D5360,$AH$13,$AH$14)*IF(E5360,$AH$19,$AH$20)*IF(F5360,$AH$24,$AH$25)*IF(G5360,$AH$29,$AH$30)*IF(H5360,$AH$34,$AH$35)*IF(I5360,$AH$39,$AH$40)*IF(J5360,$AH$44,$AH$45)*IF(K5360,$AH$49,$AH$50)*IF(L5360,$AH$54,$AH$55)*IF(M5360,$AH$59,$AH$60)</f>
        <v>0.000690274258098174</v>
      </c>
      <c r="Q5360">
        <f t="shared" si="830"/>
        <v>0.00386754108553451</v>
      </c>
      <c r="R5360">
        <f t="shared" si="831"/>
        <v>0</v>
      </c>
      <c r="S5360">
        <f t="shared" si="832"/>
        <v>0</v>
      </c>
      <c r="T5360">
        <f t="shared" si="833"/>
        <v>0</v>
      </c>
      <c r="U5360">
        <f t="shared" si="834"/>
        <v>0</v>
      </c>
      <c r="V5360">
        <f t="shared" si="835"/>
        <v>0</v>
      </c>
      <c r="W5360">
        <f t="shared" si="836"/>
        <v>0</v>
      </c>
      <c r="X5360">
        <f t="shared" si="837"/>
        <v>1</v>
      </c>
      <c r="Y5360">
        <f t="shared" si="838"/>
        <v>0</v>
      </c>
      <c r="Z5360">
        <f t="shared" si="839"/>
        <v>0</v>
      </c>
    </row>
    <row r="5361" spans="1:26">
      <c r="A5361">
        <v>1</v>
      </c>
      <c r="B5361" t="s">
        <v>29</v>
      </c>
      <c r="C5361" t="s">
        <v>62</v>
      </c>
      <c r="D5361">
        <v>1</v>
      </c>
      <c r="E5361">
        <v>1</v>
      </c>
      <c r="F5361">
        <v>1</v>
      </c>
      <c r="G5361">
        <v>1</v>
      </c>
      <c r="H5361">
        <v>1</v>
      </c>
      <c r="I5361">
        <v>0</v>
      </c>
      <c r="J5361">
        <v>0</v>
      </c>
      <c r="K5361">
        <v>1</v>
      </c>
      <c r="L5361">
        <v>1</v>
      </c>
      <c r="M5361">
        <v>1</v>
      </c>
      <c r="N5361">
        <f t="array" ref="N5361">$AC$2*_xlfn.IFS(B5361="data_scientist",$AD$7,TRUE,1)*_xlfn.IFS(B5361="data_analyst",$AD$8,TRUE,1)*_xlfn.IFS(B5361="data_engineer",$AD$9,TRUE,1)*IF(D5361,$AD$13,$AD$14)*IF(E5361,$AD$19,$AD$20)*IF(F5361,$AD$24,$AD$25)*IF(G5361,$AD$29,$AD$30)*IF(H5361,$AD$34,$AD$35)*IF(I5361,$AD$39,$AD$40)*IF(J5361,$AD$44,$AD$45)*IF(K5361,$AD$49,$AD$50)*IF(L5361,$AD$54,$AD$55)*IF(M5361,$AD$59,$AD$60)</f>
        <v>4.19810299709403e-8</v>
      </c>
      <c r="O5361">
        <f t="array" ref="O5361">$AD$2*_xlfn.IFS(B5361="data_scientist",$AF$7,TRUE,1)*_xlfn.IFS(B5361="data_analyst",$AF$8,TRUE,1)*_xlfn.IFS(B5361="data_engineer",$AF$9,TRUE,1)*IF(D5361,$AF$13,$AF$14)*IF(E5361,$AF$19,$AF$20)*IF(F5361,$AF$24,$AF$25)*IF(G5361,$AF$29,$AF$30)*IF(H5361,$AF$34,$AF$35)*IF(I5361,$AF$39,$AF$40)*IF(J5361,$AF$44,$AF$45)*IF(K5361,$AF$49,$AF$50)*IF(L5361,$AF$54,$AF$55)*IF(M5361,$AF$59,$AF$60)</f>
        <v>0.00125294517789893</v>
      </c>
      <c r="P5361">
        <f t="array" ref="P5361">$AE$2*_xlfn.IFS(B5361="data_scientist",$AH$7,TRUE,1)*_xlfn.IFS(B5361="data_analyst",$AH$8,TRUE,1)*_xlfn.IFS(B5361="data_engineer",$AH$9,TRUE,1)*IF(D5361,$AH$13,$AH$14)*IF(E5361,$AH$19,$AH$20)*IF(F5361,$AH$24,$AH$25)*IF(G5361,$AH$29,$AH$30)*IF(H5361,$AH$34,$AH$35)*IF(I5361,$AH$39,$AH$40)*IF(J5361,$AH$44,$AH$45)*IF(K5361,$AH$49,$AH$50)*IF(L5361,$AH$54,$AH$55)*IF(M5361,$AH$59,$AH$60)</f>
        <v>2.08676379611882e-5</v>
      </c>
      <c r="Q5361">
        <f t="shared" si="830"/>
        <v>0.00125294517789893</v>
      </c>
      <c r="R5361">
        <f t="shared" si="831"/>
        <v>0</v>
      </c>
      <c r="S5361">
        <f t="shared" si="832"/>
        <v>0</v>
      </c>
      <c r="T5361">
        <f t="shared" si="833"/>
        <v>0</v>
      </c>
      <c r="U5361">
        <f t="shared" si="834"/>
        <v>0</v>
      </c>
      <c r="V5361">
        <f t="shared" si="835"/>
        <v>0</v>
      </c>
      <c r="W5361">
        <f t="shared" si="836"/>
        <v>0</v>
      </c>
      <c r="X5361">
        <f t="shared" si="837"/>
        <v>0</v>
      </c>
      <c r="Y5361">
        <f t="shared" si="838"/>
        <v>1</v>
      </c>
      <c r="Z5361">
        <f t="shared" si="839"/>
        <v>0</v>
      </c>
    </row>
    <row r="5362" spans="1:26">
      <c r="A5362">
        <v>1</v>
      </c>
      <c r="B5362" t="s">
        <v>29</v>
      </c>
      <c r="C5362" t="s">
        <v>62</v>
      </c>
      <c r="D5362">
        <v>1</v>
      </c>
      <c r="E5362">
        <v>1</v>
      </c>
      <c r="F5362">
        <v>1</v>
      </c>
      <c r="G5362">
        <v>1</v>
      </c>
      <c r="H5362">
        <v>1</v>
      </c>
      <c r="I5362">
        <v>0</v>
      </c>
      <c r="J5362">
        <v>0</v>
      </c>
      <c r="K5362">
        <v>1</v>
      </c>
      <c r="L5362">
        <v>1</v>
      </c>
      <c r="M5362">
        <v>1</v>
      </c>
      <c r="N5362">
        <f t="array" ref="N5362">$AC$2*_xlfn.IFS(B5362="data_scientist",$AD$7,TRUE,1)*_xlfn.IFS(B5362="data_analyst",$AD$8,TRUE,1)*_xlfn.IFS(B5362="data_engineer",$AD$9,TRUE,1)*IF(D5362,$AD$13,$AD$14)*IF(E5362,$AD$19,$AD$20)*IF(F5362,$AD$24,$AD$25)*IF(G5362,$AD$29,$AD$30)*IF(H5362,$AD$34,$AD$35)*IF(I5362,$AD$39,$AD$40)*IF(J5362,$AD$44,$AD$45)*IF(K5362,$AD$49,$AD$50)*IF(L5362,$AD$54,$AD$55)*IF(M5362,$AD$59,$AD$60)</f>
        <v>4.19810299709403e-8</v>
      </c>
      <c r="O5362">
        <f t="array" ref="O5362">$AD$2*_xlfn.IFS(B5362="data_scientist",$AF$7,TRUE,1)*_xlfn.IFS(B5362="data_analyst",$AF$8,TRUE,1)*_xlfn.IFS(B5362="data_engineer",$AF$9,TRUE,1)*IF(D5362,$AF$13,$AF$14)*IF(E5362,$AF$19,$AF$20)*IF(F5362,$AF$24,$AF$25)*IF(G5362,$AF$29,$AF$30)*IF(H5362,$AF$34,$AF$35)*IF(I5362,$AF$39,$AF$40)*IF(J5362,$AF$44,$AF$45)*IF(K5362,$AF$49,$AF$50)*IF(L5362,$AF$54,$AF$55)*IF(M5362,$AF$59,$AF$60)</f>
        <v>0.00125294517789893</v>
      </c>
      <c r="P5362">
        <f t="array" ref="P5362">$AE$2*_xlfn.IFS(B5362="data_scientist",$AH$7,TRUE,1)*_xlfn.IFS(B5362="data_analyst",$AH$8,TRUE,1)*_xlfn.IFS(B5362="data_engineer",$AH$9,TRUE,1)*IF(D5362,$AH$13,$AH$14)*IF(E5362,$AH$19,$AH$20)*IF(F5362,$AH$24,$AH$25)*IF(G5362,$AH$29,$AH$30)*IF(H5362,$AH$34,$AH$35)*IF(I5362,$AH$39,$AH$40)*IF(J5362,$AH$44,$AH$45)*IF(K5362,$AH$49,$AH$50)*IF(L5362,$AH$54,$AH$55)*IF(M5362,$AH$59,$AH$60)</f>
        <v>2.08676379611882e-5</v>
      </c>
      <c r="Q5362">
        <f t="shared" si="830"/>
        <v>0.00125294517789893</v>
      </c>
      <c r="R5362">
        <f t="shared" si="831"/>
        <v>0</v>
      </c>
      <c r="S5362">
        <f t="shared" si="832"/>
        <v>0</v>
      </c>
      <c r="T5362">
        <f t="shared" si="833"/>
        <v>0</v>
      </c>
      <c r="U5362">
        <f t="shared" si="834"/>
        <v>0</v>
      </c>
      <c r="V5362">
        <f t="shared" si="835"/>
        <v>0</v>
      </c>
      <c r="W5362">
        <f t="shared" si="836"/>
        <v>0</v>
      </c>
      <c r="X5362">
        <f t="shared" si="837"/>
        <v>0</v>
      </c>
      <c r="Y5362">
        <f t="shared" si="838"/>
        <v>1</v>
      </c>
      <c r="Z5362">
        <f t="shared" si="839"/>
        <v>0</v>
      </c>
    </row>
    <row r="5363" spans="1:26">
      <c r="A5363">
        <v>1</v>
      </c>
      <c r="B5363" t="s">
        <v>29</v>
      </c>
      <c r="C5363" t="s">
        <v>62</v>
      </c>
      <c r="D5363">
        <v>1</v>
      </c>
      <c r="E5363">
        <v>0</v>
      </c>
      <c r="F5363">
        <v>1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1</v>
      </c>
      <c r="M5363">
        <v>1</v>
      </c>
      <c r="N5363">
        <f t="array" ref="N5363">$AC$2*_xlfn.IFS(B5363="data_scientist",$AD$7,TRUE,1)*_xlfn.IFS(B5363="data_analyst",$AD$8,TRUE,1)*_xlfn.IFS(B5363="data_engineer",$AD$9,TRUE,1)*IF(D5363,$AD$13,$AD$14)*IF(E5363,$AD$19,$AD$20)*IF(F5363,$AD$24,$AD$25)*IF(G5363,$AD$29,$AD$30)*IF(H5363,$AD$34,$AD$35)*IF(I5363,$AD$39,$AD$40)*IF(J5363,$AD$44,$AD$45)*IF(K5363,$AD$49,$AD$50)*IF(L5363,$AD$54,$AD$55)*IF(M5363,$AD$59,$AD$60)</f>
        <v>2.79761080102571e-5</v>
      </c>
      <c r="O5363">
        <f t="array" ref="O5363">$AD$2*_xlfn.IFS(B5363="data_scientist",$AF$7,TRUE,1)*_xlfn.IFS(B5363="data_analyst",$AF$8,TRUE,1)*_xlfn.IFS(B5363="data_engineer",$AF$9,TRUE,1)*IF(D5363,$AF$13,$AF$14)*IF(E5363,$AF$19,$AF$20)*IF(F5363,$AF$24,$AF$25)*IF(G5363,$AF$29,$AF$30)*IF(H5363,$AF$34,$AF$35)*IF(I5363,$AF$39,$AF$40)*IF(J5363,$AF$44,$AF$45)*IF(K5363,$AF$49,$AF$50)*IF(L5363,$AF$54,$AF$55)*IF(M5363,$AF$59,$AF$60)</f>
        <v>0.00274337253718233</v>
      </c>
      <c r="P5363">
        <f t="array" ref="P5363">$AE$2*_xlfn.IFS(B5363="data_scientist",$AH$7,TRUE,1)*_xlfn.IFS(B5363="data_analyst",$AH$8,TRUE,1)*_xlfn.IFS(B5363="data_engineer",$AH$9,TRUE,1)*IF(D5363,$AH$13,$AH$14)*IF(E5363,$AH$19,$AH$20)*IF(F5363,$AH$24,$AH$25)*IF(G5363,$AH$29,$AH$30)*IF(H5363,$AH$34,$AH$35)*IF(I5363,$AH$39,$AH$40)*IF(J5363,$AH$44,$AH$45)*IF(K5363,$AH$49,$AH$50)*IF(L5363,$AH$54,$AH$55)*IF(M5363,$AH$59,$AH$60)</f>
        <v>0.00019755832269513</v>
      </c>
      <c r="Q5363">
        <f t="shared" si="830"/>
        <v>0.00274337253718233</v>
      </c>
      <c r="R5363">
        <f t="shared" si="831"/>
        <v>0</v>
      </c>
      <c r="S5363">
        <f t="shared" si="832"/>
        <v>0</v>
      </c>
      <c r="T5363">
        <f t="shared" si="833"/>
        <v>0</v>
      </c>
      <c r="U5363">
        <f t="shared" si="834"/>
        <v>0</v>
      </c>
      <c r="V5363">
        <f t="shared" si="835"/>
        <v>0</v>
      </c>
      <c r="W5363">
        <f t="shared" si="836"/>
        <v>0</v>
      </c>
      <c r="X5363">
        <f t="shared" si="837"/>
        <v>0</v>
      </c>
      <c r="Y5363">
        <f t="shared" si="838"/>
        <v>1</v>
      </c>
      <c r="Z5363">
        <f t="shared" si="839"/>
        <v>0</v>
      </c>
    </row>
    <row r="5364" spans="1:26">
      <c r="A5364">
        <v>1</v>
      </c>
      <c r="B5364" t="s">
        <v>29</v>
      </c>
      <c r="C5364" t="s">
        <v>62</v>
      </c>
      <c r="D5364">
        <v>1</v>
      </c>
      <c r="E5364">
        <v>0</v>
      </c>
      <c r="F5364">
        <v>1</v>
      </c>
      <c r="G5364">
        <v>0</v>
      </c>
      <c r="H5364">
        <v>1</v>
      </c>
      <c r="I5364">
        <v>0</v>
      </c>
      <c r="J5364">
        <v>0</v>
      </c>
      <c r="K5364">
        <v>1</v>
      </c>
      <c r="L5364">
        <v>0</v>
      </c>
      <c r="M5364">
        <v>1</v>
      </c>
      <c r="N5364">
        <f t="array" ref="N5364">$AC$2*_xlfn.IFS(B5364="data_scientist",$AD$7,TRUE,1)*_xlfn.IFS(B5364="data_analyst",$AD$8,TRUE,1)*_xlfn.IFS(B5364="data_engineer",$AD$9,TRUE,1)*IF(D5364,$AD$13,$AD$14)*IF(E5364,$AD$19,$AD$20)*IF(F5364,$AD$24,$AD$25)*IF(G5364,$AD$29,$AD$30)*IF(H5364,$AD$34,$AD$35)*IF(I5364,$AD$39,$AD$40)*IF(J5364,$AD$44,$AD$45)*IF(K5364,$AD$49,$AD$50)*IF(L5364,$AD$54,$AD$55)*IF(M5364,$AD$59,$AD$60)</f>
        <v>1.06206261667143e-6</v>
      </c>
      <c r="O5364">
        <f t="array" ref="O5364">$AD$2*_xlfn.IFS(B5364="data_scientist",$AF$7,TRUE,1)*_xlfn.IFS(B5364="data_analyst",$AF$8,TRUE,1)*_xlfn.IFS(B5364="data_engineer",$AF$9,TRUE,1)*IF(D5364,$AF$13,$AF$14)*IF(E5364,$AF$19,$AF$20)*IF(F5364,$AF$24,$AF$25)*IF(G5364,$AF$29,$AF$30)*IF(H5364,$AF$34,$AF$35)*IF(I5364,$AF$39,$AF$40)*IF(J5364,$AF$44,$AF$45)*IF(K5364,$AF$49,$AF$50)*IF(L5364,$AF$54,$AF$55)*IF(M5364,$AF$59,$AF$60)</f>
        <v>0.0022091315251097</v>
      </c>
      <c r="P5364">
        <f t="array" ref="P5364">$AE$2*_xlfn.IFS(B5364="data_scientist",$AH$7,TRUE,1)*_xlfn.IFS(B5364="data_analyst",$AH$8,TRUE,1)*_xlfn.IFS(B5364="data_engineer",$AH$9,TRUE,1)*IF(D5364,$AH$13,$AH$14)*IF(E5364,$AH$19,$AH$20)*IF(F5364,$AH$24,$AH$25)*IF(G5364,$AH$29,$AH$30)*IF(H5364,$AH$34,$AH$35)*IF(I5364,$AH$39,$AH$40)*IF(J5364,$AH$44,$AH$45)*IF(K5364,$AH$49,$AH$50)*IF(L5364,$AH$54,$AH$55)*IF(M5364,$AH$59,$AH$60)</f>
        <v>0.00011589573122138</v>
      </c>
      <c r="Q5364">
        <f t="shared" si="830"/>
        <v>0.0022091315251097</v>
      </c>
      <c r="R5364">
        <f t="shared" si="831"/>
        <v>0</v>
      </c>
      <c r="S5364">
        <f t="shared" si="832"/>
        <v>0</v>
      </c>
      <c r="T5364">
        <f t="shared" si="833"/>
        <v>0</v>
      </c>
      <c r="U5364">
        <f t="shared" si="834"/>
        <v>0</v>
      </c>
      <c r="V5364">
        <f t="shared" si="835"/>
        <v>0</v>
      </c>
      <c r="W5364">
        <f t="shared" si="836"/>
        <v>0</v>
      </c>
      <c r="X5364">
        <f t="shared" si="837"/>
        <v>0</v>
      </c>
      <c r="Y5364">
        <f t="shared" si="838"/>
        <v>1</v>
      </c>
      <c r="Z5364">
        <f t="shared" si="839"/>
        <v>0</v>
      </c>
    </row>
    <row r="5365" spans="1:26">
      <c r="A5365">
        <v>1</v>
      </c>
      <c r="B5365" t="s">
        <v>29</v>
      </c>
      <c r="C5365" t="s">
        <v>62</v>
      </c>
      <c r="D5365">
        <v>0</v>
      </c>
      <c r="E5365">
        <v>0</v>
      </c>
      <c r="F5365">
        <v>1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1</v>
      </c>
      <c r="N5365">
        <f t="array" ref="N5365">$AC$2*_xlfn.IFS(B5365="data_scientist",$AD$7,TRUE,1)*_xlfn.IFS(B5365="data_analyst",$AD$8,TRUE,1)*_xlfn.IFS(B5365="data_engineer",$AD$9,TRUE,1)*IF(D5365,$AD$13,$AD$14)*IF(E5365,$AD$19,$AD$20)*IF(F5365,$AD$24,$AD$25)*IF(G5365,$AD$29,$AD$30)*IF(H5365,$AD$34,$AD$35)*IF(I5365,$AD$39,$AD$40)*IF(J5365,$AD$44,$AD$45)*IF(K5365,$AD$49,$AD$50)*IF(L5365,$AD$54,$AD$55)*IF(M5365,$AD$59,$AD$60)</f>
        <v>0.000703666674082314</v>
      </c>
      <c r="O5365">
        <f t="array" ref="O5365">$AD$2*_xlfn.IFS(B5365="data_scientist",$AF$7,TRUE,1)*_xlfn.IFS(B5365="data_analyst",$AF$8,TRUE,1)*_xlfn.IFS(B5365="data_engineer",$AF$9,TRUE,1)*IF(D5365,$AF$13,$AF$14)*IF(E5365,$AF$19,$AF$20)*IF(F5365,$AF$24,$AF$25)*IF(G5365,$AF$29,$AF$30)*IF(H5365,$AF$34,$AF$35)*IF(I5365,$AF$39,$AF$40)*IF(J5365,$AF$44,$AF$45)*IF(K5365,$AF$49,$AF$50)*IF(L5365,$AF$54,$AF$55)*IF(M5365,$AF$59,$AF$60)</f>
        <v>0.00188211332027134</v>
      </c>
      <c r="P5365">
        <f t="array" ref="P5365">$AE$2*_xlfn.IFS(B5365="data_scientist",$AH$7,TRUE,1)*_xlfn.IFS(B5365="data_analyst",$AH$8,TRUE,1)*_xlfn.IFS(B5365="data_engineer",$AH$9,TRUE,1)*IF(D5365,$AH$13,$AH$14)*IF(E5365,$AH$19,$AH$20)*IF(F5365,$AH$24,$AH$25)*IF(G5365,$AH$29,$AH$30)*IF(H5365,$AH$34,$AH$35)*IF(I5365,$AH$39,$AH$40)*IF(J5365,$AH$44,$AH$45)*IF(K5365,$AH$49,$AH$50)*IF(L5365,$AH$54,$AH$55)*IF(M5365,$AH$59,$AH$60)</f>
        <v>0.000471573503057169</v>
      </c>
      <c r="Q5365">
        <f t="shared" si="830"/>
        <v>0.00188211332027134</v>
      </c>
      <c r="R5365">
        <f t="shared" si="831"/>
        <v>0</v>
      </c>
      <c r="S5365">
        <f t="shared" si="832"/>
        <v>0</v>
      </c>
      <c r="T5365">
        <f t="shared" si="833"/>
        <v>0</v>
      </c>
      <c r="U5365">
        <f t="shared" si="834"/>
        <v>0</v>
      </c>
      <c r="V5365">
        <f t="shared" si="835"/>
        <v>0</v>
      </c>
      <c r="W5365">
        <f t="shared" si="836"/>
        <v>0</v>
      </c>
      <c r="X5365">
        <f t="shared" si="837"/>
        <v>0</v>
      </c>
      <c r="Y5365">
        <f t="shared" si="838"/>
        <v>1</v>
      </c>
      <c r="Z5365">
        <f t="shared" si="839"/>
        <v>0</v>
      </c>
    </row>
    <row r="5366" spans="1:26">
      <c r="A5366">
        <v>1</v>
      </c>
      <c r="B5366" t="s">
        <v>29</v>
      </c>
      <c r="C5366" t="s">
        <v>62</v>
      </c>
      <c r="D5366">
        <v>1</v>
      </c>
      <c r="E5366">
        <v>1</v>
      </c>
      <c r="F5366">
        <v>1</v>
      </c>
      <c r="G5366">
        <v>1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1</v>
      </c>
      <c r="N5366">
        <f t="array" ref="N5366">$AC$2*_xlfn.IFS(B5366="data_scientist",$AD$7,TRUE,1)*_xlfn.IFS(B5366="data_analyst",$AD$8,TRUE,1)*_xlfn.IFS(B5366="data_engineer",$AD$9,TRUE,1)*IF(D5366,$AD$13,$AD$14)*IF(E5366,$AD$19,$AD$20)*IF(F5366,$AD$24,$AD$25)*IF(G5366,$AD$29,$AD$30)*IF(H5366,$AD$34,$AD$35)*IF(I5366,$AD$39,$AD$40)*IF(J5366,$AD$44,$AD$45)*IF(K5366,$AD$49,$AD$50)*IF(L5366,$AD$54,$AD$55)*IF(M5366,$AD$59,$AD$60)</f>
        <v>0.000154014822529376</v>
      </c>
      <c r="O5366">
        <f t="array" ref="O5366">$AD$2*_xlfn.IFS(B5366="data_scientist",$AF$7,TRUE,1)*_xlfn.IFS(B5366="data_analyst",$AF$8,TRUE,1)*_xlfn.IFS(B5366="data_engineer",$AF$9,TRUE,1)*IF(D5366,$AF$13,$AF$14)*IF(E5366,$AF$19,$AF$20)*IF(F5366,$AF$24,$AF$25)*IF(G5366,$AF$29,$AF$30)*IF(H5366,$AF$34,$AF$35)*IF(I5366,$AF$39,$AF$40)*IF(J5366,$AF$44,$AF$45)*IF(K5366,$AF$49,$AF$50)*IF(L5366,$AF$54,$AF$55)*IF(M5366,$AF$59,$AF$60)</f>
        <v>0.0049807469930692</v>
      </c>
      <c r="P5366">
        <f t="array" ref="P5366">$AE$2*_xlfn.IFS(B5366="data_scientist",$AH$7,TRUE,1)*_xlfn.IFS(B5366="data_analyst",$AH$8,TRUE,1)*_xlfn.IFS(B5366="data_engineer",$AH$9,TRUE,1)*IF(D5366,$AH$13,$AH$14)*IF(E5366,$AH$19,$AH$20)*IF(F5366,$AH$24,$AH$25)*IF(G5366,$AH$29,$AH$30)*IF(H5366,$AH$34,$AH$35)*IF(I5366,$AH$39,$AH$40)*IF(J5366,$AH$44,$AH$45)*IF(K5366,$AH$49,$AH$50)*IF(L5366,$AH$54,$AH$55)*IF(M5366,$AH$59,$AH$60)</f>
        <v>0.000357854976535224</v>
      </c>
      <c r="Q5366">
        <f t="shared" si="830"/>
        <v>0.0049807469930692</v>
      </c>
      <c r="R5366">
        <f t="shared" si="831"/>
        <v>0</v>
      </c>
      <c r="S5366">
        <f t="shared" si="832"/>
        <v>0</v>
      </c>
      <c r="T5366">
        <f t="shared" si="833"/>
        <v>0</v>
      </c>
      <c r="U5366">
        <f t="shared" si="834"/>
        <v>0</v>
      </c>
      <c r="V5366">
        <f t="shared" si="835"/>
        <v>0</v>
      </c>
      <c r="W5366">
        <f t="shared" si="836"/>
        <v>0</v>
      </c>
      <c r="X5366">
        <f t="shared" si="837"/>
        <v>0</v>
      </c>
      <c r="Y5366">
        <f t="shared" si="838"/>
        <v>1</v>
      </c>
      <c r="Z5366">
        <f t="shared" si="839"/>
        <v>0</v>
      </c>
    </row>
    <row r="5367" spans="1:26">
      <c r="A5367">
        <v>1</v>
      </c>
      <c r="B5367" t="s">
        <v>29</v>
      </c>
      <c r="C5367" t="s">
        <v>62</v>
      </c>
      <c r="D5367">
        <v>0</v>
      </c>
      <c r="E5367">
        <v>1</v>
      </c>
      <c r="F5367">
        <v>1</v>
      </c>
      <c r="G5367">
        <v>1</v>
      </c>
      <c r="H5367">
        <v>1</v>
      </c>
      <c r="I5367">
        <v>1</v>
      </c>
      <c r="J5367">
        <v>0</v>
      </c>
      <c r="K5367">
        <v>0</v>
      </c>
      <c r="L5367">
        <v>1</v>
      </c>
      <c r="M5367">
        <v>1</v>
      </c>
      <c r="N5367">
        <f t="array" ref="N5367">$AC$2*_xlfn.IFS(B5367="data_scientist",$AD$7,TRUE,1)*_xlfn.IFS(B5367="data_analyst",$AD$8,TRUE,1)*_xlfn.IFS(B5367="data_engineer",$AD$9,TRUE,1)*IF(D5367,$AD$13,$AD$14)*IF(E5367,$AD$19,$AD$20)*IF(F5367,$AD$24,$AD$25)*IF(G5367,$AD$29,$AD$30)*IF(H5367,$AD$34,$AD$35)*IF(I5367,$AD$39,$AD$40)*IF(J5367,$AD$44,$AD$45)*IF(K5367,$AD$49,$AD$50)*IF(L5367,$AD$54,$AD$55)*IF(M5367,$AD$59,$AD$60)</f>
        <v>6.3786871633729e-7</v>
      </c>
      <c r="O5367">
        <f t="array" ref="O5367">$AD$2*_xlfn.IFS(B5367="data_scientist",$AF$7,TRUE,1)*_xlfn.IFS(B5367="data_analyst",$AF$8,TRUE,1)*_xlfn.IFS(B5367="data_engineer",$AF$9,TRUE,1)*IF(D5367,$AF$13,$AF$14)*IF(E5367,$AF$19,$AF$20)*IF(F5367,$AF$24,$AF$25)*IF(G5367,$AF$29,$AF$30)*IF(H5367,$AF$34,$AF$35)*IF(I5367,$AF$39,$AF$40)*IF(J5367,$AF$44,$AF$45)*IF(K5367,$AF$49,$AF$50)*IF(L5367,$AF$54,$AF$55)*IF(M5367,$AF$59,$AF$60)</f>
        <v>0.000186550527331666</v>
      </c>
      <c r="P5367">
        <f t="array" ref="P5367">$AE$2*_xlfn.IFS(B5367="data_scientist",$AH$7,TRUE,1)*_xlfn.IFS(B5367="data_analyst",$AH$8,TRUE,1)*_xlfn.IFS(B5367="data_engineer",$AH$9,TRUE,1)*IF(D5367,$AH$13,$AH$14)*IF(E5367,$AH$19,$AH$20)*IF(F5367,$AH$24,$AH$25)*IF(G5367,$AH$29,$AH$30)*IF(H5367,$AH$34,$AH$35)*IF(I5367,$AH$39,$AH$40)*IF(J5367,$AH$44,$AH$45)*IF(K5367,$AH$49,$AH$50)*IF(L5367,$AH$54,$AH$55)*IF(M5367,$AH$59,$AH$60)</f>
        <v>1.17038883808985e-5</v>
      </c>
      <c r="Q5367">
        <f t="shared" si="830"/>
        <v>0.000186550527331666</v>
      </c>
      <c r="R5367">
        <f t="shared" si="831"/>
        <v>0</v>
      </c>
      <c r="S5367">
        <f t="shared" si="832"/>
        <v>0</v>
      </c>
      <c r="T5367">
        <f t="shared" si="833"/>
        <v>0</v>
      </c>
      <c r="U5367">
        <f t="shared" si="834"/>
        <v>0</v>
      </c>
      <c r="V5367">
        <f t="shared" si="835"/>
        <v>0</v>
      </c>
      <c r="W5367">
        <f t="shared" si="836"/>
        <v>0</v>
      </c>
      <c r="X5367">
        <f t="shared" si="837"/>
        <v>0</v>
      </c>
      <c r="Y5367">
        <f t="shared" si="838"/>
        <v>1</v>
      </c>
      <c r="Z5367">
        <f t="shared" si="839"/>
        <v>0</v>
      </c>
    </row>
    <row r="5368" spans="1:26">
      <c r="A5368">
        <v>1</v>
      </c>
      <c r="B5368" t="s">
        <v>29</v>
      </c>
      <c r="C5368" t="s">
        <v>62</v>
      </c>
      <c r="D5368">
        <v>0</v>
      </c>
      <c r="E5368">
        <v>0</v>
      </c>
      <c r="F5368">
        <v>1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1</v>
      </c>
      <c r="N5368">
        <f t="array" ref="N5368">$AC$2*_xlfn.IFS(B5368="data_scientist",$AD$7,TRUE,1)*_xlfn.IFS(B5368="data_analyst",$AD$8,TRUE,1)*_xlfn.IFS(B5368="data_engineer",$AD$9,TRUE,1)*IF(D5368,$AD$13,$AD$14)*IF(E5368,$AD$19,$AD$20)*IF(F5368,$AD$24,$AD$25)*IF(G5368,$AD$29,$AD$30)*IF(H5368,$AD$34,$AD$35)*IF(I5368,$AD$39,$AD$40)*IF(J5368,$AD$44,$AD$45)*IF(K5368,$AD$49,$AD$50)*IF(L5368,$AD$54,$AD$55)*IF(M5368,$AD$59,$AD$60)</f>
        <v>0.000703666674082314</v>
      </c>
      <c r="O5368">
        <f t="array" ref="O5368">$AD$2*_xlfn.IFS(B5368="data_scientist",$AF$7,TRUE,1)*_xlfn.IFS(B5368="data_analyst",$AF$8,TRUE,1)*_xlfn.IFS(B5368="data_engineer",$AF$9,TRUE,1)*IF(D5368,$AF$13,$AF$14)*IF(E5368,$AF$19,$AF$20)*IF(F5368,$AF$24,$AF$25)*IF(G5368,$AF$29,$AF$30)*IF(H5368,$AF$34,$AF$35)*IF(I5368,$AF$39,$AF$40)*IF(J5368,$AF$44,$AF$45)*IF(K5368,$AF$49,$AF$50)*IF(L5368,$AF$54,$AF$55)*IF(M5368,$AF$59,$AF$60)</f>
        <v>0.00188211332027134</v>
      </c>
      <c r="P5368">
        <f t="array" ref="P5368">$AE$2*_xlfn.IFS(B5368="data_scientist",$AH$7,TRUE,1)*_xlfn.IFS(B5368="data_analyst",$AH$8,TRUE,1)*_xlfn.IFS(B5368="data_engineer",$AH$9,TRUE,1)*IF(D5368,$AH$13,$AH$14)*IF(E5368,$AH$19,$AH$20)*IF(F5368,$AH$24,$AH$25)*IF(G5368,$AH$29,$AH$30)*IF(H5368,$AH$34,$AH$35)*IF(I5368,$AH$39,$AH$40)*IF(J5368,$AH$44,$AH$45)*IF(K5368,$AH$49,$AH$50)*IF(L5368,$AH$54,$AH$55)*IF(M5368,$AH$59,$AH$60)</f>
        <v>0.000471573503057169</v>
      </c>
      <c r="Q5368">
        <f t="shared" si="830"/>
        <v>0.00188211332027134</v>
      </c>
      <c r="R5368">
        <f t="shared" si="831"/>
        <v>0</v>
      </c>
      <c r="S5368">
        <f t="shared" si="832"/>
        <v>0</v>
      </c>
      <c r="T5368">
        <f t="shared" si="833"/>
        <v>0</v>
      </c>
      <c r="U5368">
        <f t="shared" si="834"/>
        <v>0</v>
      </c>
      <c r="V5368">
        <f t="shared" si="835"/>
        <v>0</v>
      </c>
      <c r="W5368">
        <f t="shared" si="836"/>
        <v>0</v>
      </c>
      <c r="X5368">
        <f t="shared" si="837"/>
        <v>0</v>
      </c>
      <c r="Y5368">
        <f t="shared" si="838"/>
        <v>1</v>
      </c>
      <c r="Z5368">
        <f t="shared" si="839"/>
        <v>0</v>
      </c>
    </row>
    <row r="5369" spans="1:26">
      <c r="A5369">
        <v>1</v>
      </c>
      <c r="B5369" t="s">
        <v>29</v>
      </c>
      <c r="C5369" t="s">
        <v>62</v>
      </c>
      <c r="D5369">
        <v>0</v>
      </c>
      <c r="E5369">
        <v>0</v>
      </c>
      <c r="F5369">
        <v>1</v>
      </c>
      <c r="G5369">
        <v>0</v>
      </c>
      <c r="H5369">
        <v>1</v>
      </c>
      <c r="I5369">
        <v>0</v>
      </c>
      <c r="J5369">
        <v>0</v>
      </c>
      <c r="K5369">
        <v>1</v>
      </c>
      <c r="L5369">
        <v>1</v>
      </c>
      <c r="M5369">
        <v>1</v>
      </c>
      <c r="N5369">
        <f t="array" ref="N5369">$AC$2*_xlfn.IFS(B5369="data_scientist",$AD$7,TRUE,1)*_xlfn.IFS(B5369="data_analyst",$AD$8,TRUE,1)*_xlfn.IFS(B5369="data_engineer",$AD$9,TRUE,1)*IF(D5369,$AD$13,$AD$14)*IF(E5369,$AD$19,$AD$20)*IF(F5369,$AD$24,$AD$25)*IF(G5369,$AD$29,$AD$30)*IF(H5369,$AD$34,$AD$35)*IF(I5369,$AD$39,$AD$40)*IF(J5369,$AD$44,$AD$45)*IF(K5369,$AD$49,$AD$50)*IF(L5369,$AD$54,$AD$55)*IF(M5369,$AD$59,$AD$60)</f>
        <v>1.91803952691418e-7</v>
      </c>
      <c r="O5369">
        <f t="array" ref="O5369">$AD$2*_xlfn.IFS(B5369="data_scientist",$AF$7,TRUE,1)*_xlfn.IFS(B5369="data_analyst",$AF$8,TRUE,1)*_xlfn.IFS(B5369="data_engineer",$AF$9,TRUE,1)*IF(D5369,$AF$13,$AF$14)*IF(E5369,$AF$19,$AF$20)*IF(F5369,$AF$24,$AF$25)*IF(G5369,$AF$29,$AF$30)*IF(H5369,$AF$34,$AF$35)*IF(I5369,$AF$39,$AF$40)*IF(J5369,$AF$44,$AF$45)*IF(K5369,$AF$49,$AF$50)*IF(L5369,$AF$54,$AF$55)*IF(M5369,$AF$59,$AF$60)</f>
        <v>0.000473460067771917</v>
      </c>
      <c r="P5369">
        <f t="array" ref="P5369">$AE$2*_xlfn.IFS(B5369="data_scientist",$AH$7,TRUE,1)*_xlfn.IFS(B5369="data_analyst",$AH$8,TRUE,1)*_xlfn.IFS(B5369="data_engineer",$AH$9,TRUE,1)*IF(D5369,$AH$13,$AH$14)*IF(E5369,$AH$19,$AH$20)*IF(F5369,$AH$24,$AH$25)*IF(G5369,$AH$29,$AH$30)*IF(H5369,$AH$34,$AH$35)*IF(I5369,$AH$39,$AH$40)*IF(J5369,$AH$44,$AH$45)*IF(K5369,$AH$49,$AH$50)*IF(L5369,$AH$54,$AH$55)*IF(M5369,$AH$59,$AH$60)</f>
        <v>2.74989193364414e-5</v>
      </c>
      <c r="Q5369">
        <f t="shared" si="830"/>
        <v>0.000473460067771917</v>
      </c>
      <c r="R5369">
        <f t="shared" si="831"/>
        <v>0</v>
      </c>
      <c r="S5369">
        <f t="shared" si="832"/>
        <v>0</v>
      </c>
      <c r="T5369">
        <f t="shared" si="833"/>
        <v>0</v>
      </c>
      <c r="U5369">
        <f t="shared" si="834"/>
        <v>0</v>
      </c>
      <c r="V5369">
        <f t="shared" si="835"/>
        <v>0</v>
      </c>
      <c r="W5369">
        <f t="shared" si="836"/>
        <v>0</v>
      </c>
      <c r="X5369">
        <f t="shared" si="837"/>
        <v>0</v>
      </c>
      <c r="Y5369">
        <f t="shared" si="838"/>
        <v>1</v>
      </c>
      <c r="Z5369">
        <f t="shared" si="839"/>
        <v>0</v>
      </c>
    </row>
    <row r="5370" spans="1:26">
      <c r="A5370">
        <v>1</v>
      </c>
      <c r="B5370" t="s">
        <v>29</v>
      </c>
      <c r="C5370" t="s">
        <v>62</v>
      </c>
      <c r="D5370">
        <v>1</v>
      </c>
      <c r="E5370">
        <v>1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f t="array" ref="N5370">$AC$2*_xlfn.IFS(B5370="data_scientist",$AD$7,TRUE,1)*_xlfn.IFS(B5370="data_analyst",$AD$8,TRUE,1)*_xlfn.IFS(B5370="data_engineer",$AD$9,TRUE,1)*IF(D5370,$AD$13,$AD$14)*IF(E5370,$AD$19,$AD$20)*IF(F5370,$AD$24,$AD$25)*IF(G5370,$AD$29,$AD$30)*IF(H5370,$AD$34,$AD$35)*IF(I5370,$AD$39,$AD$40)*IF(J5370,$AD$44,$AD$45)*IF(K5370,$AD$49,$AD$50)*IF(L5370,$AD$54,$AD$55)*IF(M5370,$AD$59,$AD$60)</f>
        <v>0.000472537628802816</v>
      </c>
      <c r="O5370">
        <f t="array" ref="O5370">$AD$2*_xlfn.IFS(B5370="data_scientist",$AF$7,TRUE,1)*_xlfn.IFS(B5370="data_analyst",$AF$8,TRUE,1)*_xlfn.IFS(B5370="data_engineer",$AF$9,TRUE,1)*IF(D5370,$AF$13,$AF$14)*IF(E5370,$AF$19,$AF$20)*IF(F5370,$AF$24,$AF$25)*IF(G5370,$AF$29,$AF$30)*IF(H5370,$AF$34,$AF$35)*IF(I5370,$AF$39,$AF$40)*IF(J5370,$AF$44,$AF$45)*IF(K5370,$AF$49,$AF$50)*IF(L5370,$AF$54,$AF$55)*IF(M5370,$AF$59,$AF$60)</f>
        <v>0.000292714945791778</v>
      </c>
      <c r="P5370">
        <f t="array" ref="P5370">$AE$2*_xlfn.IFS(B5370="data_scientist",$AH$7,TRUE,1)*_xlfn.IFS(B5370="data_analyst",$AH$8,TRUE,1)*_xlfn.IFS(B5370="data_engineer",$AH$9,TRUE,1)*IF(D5370,$AH$13,$AH$14)*IF(E5370,$AH$19,$AH$20)*IF(F5370,$AH$24,$AH$25)*IF(G5370,$AH$29,$AH$30)*IF(H5370,$AH$34,$AH$35)*IF(I5370,$AH$39,$AH$40)*IF(J5370,$AH$44,$AH$45)*IF(K5370,$AH$49,$AH$50)*IF(L5370,$AH$54,$AH$55)*IF(M5370,$AH$59,$AH$60)</f>
        <v>0.000150297152985402</v>
      </c>
      <c r="Q5370">
        <f t="shared" si="830"/>
        <v>0.000472537628802816</v>
      </c>
      <c r="R5370">
        <f t="shared" si="831"/>
        <v>0</v>
      </c>
      <c r="S5370">
        <f t="shared" si="832"/>
        <v>0</v>
      </c>
      <c r="T5370">
        <f t="shared" si="833"/>
        <v>0</v>
      </c>
      <c r="U5370">
        <f t="shared" si="834"/>
        <v>0</v>
      </c>
      <c r="V5370">
        <f t="shared" si="835"/>
        <v>0</v>
      </c>
      <c r="W5370">
        <f t="shared" si="836"/>
        <v>0</v>
      </c>
      <c r="X5370">
        <f t="shared" si="837"/>
        <v>1</v>
      </c>
      <c r="Y5370">
        <f t="shared" si="838"/>
        <v>0</v>
      </c>
      <c r="Z5370">
        <f t="shared" si="839"/>
        <v>0</v>
      </c>
    </row>
    <row r="5371" spans="1:26">
      <c r="A5371">
        <v>1</v>
      </c>
      <c r="B5371" t="s">
        <v>29</v>
      </c>
      <c r="C5371" t="s">
        <v>62</v>
      </c>
      <c r="D5371">
        <v>1</v>
      </c>
      <c r="E5371">
        <v>1</v>
      </c>
      <c r="F5371">
        <v>0</v>
      </c>
      <c r="G5371">
        <v>1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1</v>
      </c>
      <c r="N5371">
        <f t="array" ref="N5371">$AC$2*_xlfn.IFS(B5371="data_scientist",$AD$7,TRUE,1)*_xlfn.IFS(B5371="data_analyst",$AD$8,TRUE,1)*_xlfn.IFS(B5371="data_engineer",$AD$9,TRUE,1)*IF(D5371,$AD$13,$AD$14)*IF(E5371,$AD$19,$AD$20)*IF(F5371,$AD$24,$AD$25)*IF(G5371,$AD$29,$AD$30)*IF(H5371,$AD$34,$AD$35)*IF(I5371,$AD$39,$AD$40)*IF(J5371,$AD$44,$AD$45)*IF(K5371,$AD$49,$AD$50)*IF(L5371,$AD$54,$AD$55)*IF(M5371,$AD$59,$AD$60)</f>
        <v>0.000846506841737949</v>
      </c>
      <c r="O5371">
        <f t="array" ref="O5371">$AD$2*_xlfn.IFS(B5371="data_scientist",$AF$7,TRUE,1)*_xlfn.IFS(B5371="data_analyst",$AF$8,TRUE,1)*_xlfn.IFS(B5371="data_engineer",$AF$9,TRUE,1)*IF(D5371,$AF$13,$AF$14)*IF(E5371,$AF$19,$AF$20)*IF(F5371,$AF$24,$AF$25)*IF(G5371,$AF$29,$AF$30)*IF(H5371,$AF$34,$AF$35)*IF(I5371,$AF$39,$AF$40)*IF(J5371,$AF$44,$AF$45)*IF(K5371,$AF$49,$AF$50)*IF(L5371,$AF$54,$AF$55)*IF(M5371,$AF$59,$AF$60)</f>
        <v>0.00437839767046186</v>
      </c>
      <c r="P5371">
        <f t="array" ref="P5371">$AE$2*_xlfn.IFS(B5371="data_scientist",$AH$7,TRUE,1)*_xlfn.IFS(B5371="data_analyst",$AH$8,TRUE,1)*_xlfn.IFS(B5371="data_engineer",$AH$9,TRUE,1)*IF(D5371,$AH$13,$AH$14)*IF(E5371,$AH$19,$AH$20)*IF(F5371,$AH$24,$AH$25)*IF(G5371,$AH$29,$AH$30)*IF(H5371,$AH$34,$AH$35)*IF(I5371,$AH$39,$AH$40)*IF(J5371,$AH$44,$AH$45)*IF(K5371,$AH$49,$AH$50)*IF(L5371,$AH$54,$AH$55)*IF(M5371,$AH$59,$AH$60)</f>
        <v>0.000523816704783444</v>
      </c>
      <c r="Q5371">
        <f t="shared" si="830"/>
        <v>0.00437839767046186</v>
      </c>
      <c r="R5371">
        <f t="shared" si="831"/>
        <v>0</v>
      </c>
      <c r="S5371">
        <f t="shared" si="832"/>
        <v>0</v>
      </c>
      <c r="T5371">
        <f t="shared" si="833"/>
        <v>0</v>
      </c>
      <c r="U5371">
        <f t="shared" si="834"/>
        <v>0</v>
      </c>
      <c r="V5371">
        <f t="shared" si="835"/>
        <v>0</v>
      </c>
      <c r="W5371">
        <f t="shared" si="836"/>
        <v>0</v>
      </c>
      <c r="X5371">
        <f t="shared" si="837"/>
        <v>0</v>
      </c>
      <c r="Y5371">
        <f t="shared" si="838"/>
        <v>1</v>
      </c>
      <c r="Z5371">
        <f t="shared" si="839"/>
        <v>0</v>
      </c>
    </row>
    <row r="5372" spans="1:26">
      <c r="A5372">
        <v>1</v>
      </c>
      <c r="B5372" t="s">
        <v>29</v>
      </c>
      <c r="C5372" t="s">
        <v>62</v>
      </c>
      <c r="D5372">
        <v>1</v>
      </c>
      <c r="E5372">
        <v>1</v>
      </c>
      <c r="F5372">
        <v>1</v>
      </c>
      <c r="G5372">
        <v>1</v>
      </c>
      <c r="H5372">
        <v>0</v>
      </c>
      <c r="I5372">
        <v>0</v>
      </c>
      <c r="J5372">
        <v>0</v>
      </c>
      <c r="K5372">
        <v>1</v>
      </c>
      <c r="L5372">
        <v>1</v>
      </c>
      <c r="M5372">
        <v>1</v>
      </c>
      <c r="N5372">
        <f t="array" ref="N5372">$AC$2*_xlfn.IFS(B5372="data_scientist",$AD$7,TRUE,1)*_xlfn.IFS(B5372="data_analyst",$AD$8,TRUE,1)*_xlfn.IFS(B5372="data_engineer",$AD$9,TRUE,1)*IF(D5372,$AD$13,$AD$14)*IF(E5372,$AD$19,$AD$20)*IF(F5372,$AD$24,$AD$25)*IF(G5372,$AD$29,$AD$30)*IF(H5372,$AD$34,$AD$35)*IF(I5372,$AD$39,$AD$40)*IF(J5372,$AD$44,$AD$45)*IF(K5372,$AD$49,$AD$50)*IF(L5372,$AD$54,$AD$55)*IF(M5372,$AD$59,$AD$60)</f>
        <v>6.28560008372244e-7</v>
      </c>
      <c r="O5372">
        <f t="array" ref="O5372">$AD$2*_xlfn.IFS(B5372="data_scientist",$AF$7,TRUE,1)*_xlfn.IFS(B5372="data_analyst",$AF$8,TRUE,1)*_xlfn.IFS(B5372="data_engineer",$AF$9,TRUE,1)*IF(D5372,$AF$13,$AF$14)*IF(E5372,$AF$19,$AF$20)*IF(F5372,$AF$24,$AF$25)*IF(G5372,$AF$29,$AF$30)*IF(H5372,$AF$34,$AF$35)*IF(I5372,$AF$39,$AF$40)*IF(J5372,$AF$44,$AF$45)*IF(K5372,$AF$49,$AF$50)*IF(L5372,$AF$54,$AF$55)*IF(M5372,$AF$59,$AF$60)</f>
        <v>0.00173561486265073</v>
      </c>
      <c r="P5372">
        <f t="array" ref="P5372">$AE$2*_xlfn.IFS(B5372="data_scientist",$AH$7,TRUE,1)*_xlfn.IFS(B5372="data_analyst",$AH$8,TRUE,1)*_xlfn.IFS(B5372="data_engineer",$AH$9,TRUE,1)*IF(D5372,$AH$13,$AH$14)*IF(E5372,$AH$19,$AH$20)*IF(F5372,$AH$24,$AH$25)*IF(G5372,$AH$29,$AH$30)*IF(H5372,$AH$34,$AH$35)*IF(I5372,$AH$39,$AH$40)*IF(J5372,$AH$44,$AH$45)*IF(K5372,$AH$49,$AH$50)*IF(L5372,$AH$54,$AH$55)*IF(M5372,$AH$59,$AH$60)</f>
        <v>4.24805487067045e-5</v>
      </c>
      <c r="Q5372">
        <f t="shared" si="830"/>
        <v>0.00173561486265073</v>
      </c>
      <c r="R5372">
        <f t="shared" si="831"/>
        <v>0</v>
      </c>
      <c r="S5372">
        <f t="shared" si="832"/>
        <v>0</v>
      </c>
      <c r="T5372">
        <f t="shared" si="833"/>
        <v>0</v>
      </c>
      <c r="U5372">
        <f t="shared" si="834"/>
        <v>0</v>
      </c>
      <c r="V5372">
        <f t="shared" si="835"/>
        <v>0</v>
      </c>
      <c r="W5372">
        <f t="shared" si="836"/>
        <v>0</v>
      </c>
      <c r="X5372">
        <f t="shared" si="837"/>
        <v>0</v>
      </c>
      <c r="Y5372">
        <f t="shared" si="838"/>
        <v>1</v>
      </c>
      <c r="Z5372">
        <f t="shared" si="839"/>
        <v>0</v>
      </c>
    </row>
    <row r="5373" spans="1:26">
      <c r="A5373">
        <v>1</v>
      </c>
      <c r="B5373" t="s">
        <v>29</v>
      </c>
      <c r="C5373" t="s">
        <v>62</v>
      </c>
      <c r="D5373">
        <v>1</v>
      </c>
      <c r="E5373">
        <v>1</v>
      </c>
      <c r="F5373">
        <v>0</v>
      </c>
      <c r="G5373">
        <v>1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1</v>
      </c>
      <c r="N5373">
        <f t="array" ref="N5373">$AC$2*_xlfn.IFS(B5373="data_scientist",$AD$7,TRUE,1)*_xlfn.IFS(B5373="data_analyst",$AD$8,TRUE,1)*_xlfn.IFS(B5373="data_engineer",$AD$9,TRUE,1)*IF(D5373,$AD$13,$AD$14)*IF(E5373,$AD$19,$AD$20)*IF(F5373,$AD$24,$AD$25)*IF(G5373,$AD$29,$AD$30)*IF(H5373,$AD$34,$AD$35)*IF(I5373,$AD$39,$AD$40)*IF(J5373,$AD$44,$AD$45)*IF(K5373,$AD$49,$AD$50)*IF(L5373,$AD$54,$AD$55)*IF(M5373,$AD$59,$AD$60)</f>
        <v>0.000846506841737949</v>
      </c>
      <c r="O5373">
        <f t="array" ref="O5373">$AD$2*_xlfn.IFS(B5373="data_scientist",$AF$7,TRUE,1)*_xlfn.IFS(B5373="data_analyst",$AF$8,TRUE,1)*_xlfn.IFS(B5373="data_engineer",$AF$9,TRUE,1)*IF(D5373,$AF$13,$AF$14)*IF(E5373,$AF$19,$AF$20)*IF(F5373,$AF$24,$AF$25)*IF(G5373,$AF$29,$AF$30)*IF(H5373,$AF$34,$AF$35)*IF(I5373,$AF$39,$AF$40)*IF(J5373,$AF$44,$AF$45)*IF(K5373,$AF$49,$AF$50)*IF(L5373,$AF$54,$AF$55)*IF(M5373,$AF$59,$AF$60)</f>
        <v>0.00437839767046186</v>
      </c>
      <c r="P5373">
        <f t="array" ref="P5373">$AE$2*_xlfn.IFS(B5373="data_scientist",$AH$7,TRUE,1)*_xlfn.IFS(B5373="data_analyst",$AH$8,TRUE,1)*_xlfn.IFS(B5373="data_engineer",$AH$9,TRUE,1)*IF(D5373,$AH$13,$AH$14)*IF(E5373,$AH$19,$AH$20)*IF(F5373,$AH$24,$AH$25)*IF(G5373,$AH$29,$AH$30)*IF(H5373,$AH$34,$AH$35)*IF(I5373,$AH$39,$AH$40)*IF(J5373,$AH$44,$AH$45)*IF(K5373,$AH$49,$AH$50)*IF(L5373,$AH$54,$AH$55)*IF(M5373,$AH$59,$AH$60)</f>
        <v>0.000523816704783444</v>
      </c>
      <c r="Q5373">
        <f t="shared" si="830"/>
        <v>0.00437839767046186</v>
      </c>
      <c r="R5373">
        <f t="shared" si="831"/>
        <v>0</v>
      </c>
      <c r="S5373">
        <f t="shared" si="832"/>
        <v>0</v>
      </c>
      <c r="T5373">
        <f t="shared" si="833"/>
        <v>0</v>
      </c>
      <c r="U5373">
        <f t="shared" si="834"/>
        <v>0</v>
      </c>
      <c r="V5373">
        <f t="shared" si="835"/>
        <v>0</v>
      </c>
      <c r="W5373">
        <f t="shared" si="836"/>
        <v>0</v>
      </c>
      <c r="X5373">
        <f t="shared" si="837"/>
        <v>0</v>
      </c>
      <c r="Y5373">
        <f t="shared" si="838"/>
        <v>1</v>
      </c>
      <c r="Z5373">
        <f t="shared" si="839"/>
        <v>0</v>
      </c>
    </row>
    <row r="5374" spans="1:26">
      <c r="A5374">
        <v>1</v>
      </c>
      <c r="B5374" t="s">
        <v>29</v>
      </c>
      <c r="C5374" t="s">
        <v>62</v>
      </c>
      <c r="D5374">
        <v>1</v>
      </c>
      <c r="E5374">
        <v>1</v>
      </c>
      <c r="F5374">
        <v>1</v>
      </c>
      <c r="G5374">
        <v>1</v>
      </c>
      <c r="H5374">
        <v>1</v>
      </c>
      <c r="I5374">
        <v>0</v>
      </c>
      <c r="J5374">
        <v>0</v>
      </c>
      <c r="K5374">
        <v>1</v>
      </c>
      <c r="L5374">
        <v>1</v>
      </c>
      <c r="M5374">
        <v>1</v>
      </c>
      <c r="N5374">
        <f t="array" ref="N5374">$AC$2*_xlfn.IFS(B5374="data_scientist",$AD$7,TRUE,1)*_xlfn.IFS(B5374="data_analyst",$AD$8,TRUE,1)*_xlfn.IFS(B5374="data_engineer",$AD$9,TRUE,1)*IF(D5374,$AD$13,$AD$14)*IF(E5374,$AD$19,$AD$20)*IF(F5374,$AD$24,$AD$25)*IF(G5374,$AD$29,$AD$30)*IF(H5374,$AD$34,$AD$35)*IF(I5374,$AD$39,$AD$40)*IF(J5374,$AD$44,$AD$45)*IF(K5374,$AD$49,$AD$50)*IF(L5374,$AD$54,$AD$55)*IF(M5374,$AD$59,$AD$60)</f>
        <v>4.19810299709403e-8</v>
      </c>
      <c r="O5374">
        <f t="array" ref="O5374">$AD$2*_xlfn.IFS(B5374="data_scientist",$AF$7,TRUE,1)*_xlfn.IFS(B5374="data_analyst",$AF$8,TRUE,1)*_xlfn.IFS(B5374="data_engineer",$AF$9,TRUE,1)*IF(D5374,$AF$13,$AF$14)*IF(E5374,$AF$19,$AF$20)*IF(F5374,$AF$24,$AF$25)*IF(G5374,$AF$29,$AF$30)*IF(H5374,$AF$34,$AF$35)*IF(I5374,$AF$39,$AF$40)*IF(J5374,$AF$44,$AF$45)*IF(K5374,$AF$49,$AF$50)*IF(L5374,$AF$54,$AF$55)*IF(M5374,$AF$59,$AF$60)</f>
        <v>0.00125294517789893</v>
      </c>
      <c r="P5374">
        <f t="array" ref="P5374">$AE$2*_xlfn.IFS(B5374="data_scientist",$AH$7,TRUE,1)*_xlfn.IFS(B5374="data_analyst",$AH$8,TRUE,1)*_xlfn.IFS(B5374="data_engineer",$AH$9,TRUE,1)*IF(D5374,$AH$13,$AH$14)*IF(E5374,$AH$19,$AH$20)*IF(F5374,$AH$24,$AH$25)*IF(G5374,$AH$29,$AH$30)*IF(H5374,$AH$34,$AH$35)*IF(I5374,$AH$39,$AH$40)*IF(J5374,$AH$44,$AH$45)*IF(K5374,$AH$49,$AH$50)*IF(L5374,$AH$54,$AH$55)*IF(M5374,$AH$59,$AH$60)</f>
        <v>2.08676379611882e-5</v>
      </c>
      <c r="Q5374">
        <f t="shared" si="830"/>
        <v>0.00125294517789893</v>
      </c>
      <c r="R5374">
        <f t="shared" si="831"/>
        <v>0</v>
      </c>
      <c r="S5374">
        <f t="shared" si="832"/>
        <v>0</v>
      </c>
      <c r="T5374">
        <f t="shared" si="833"/>
        <v>0</v>
      </c>
      <c r="U5374">
        <f t="shared" si="834"/>
        <v>0</v>
      </c>
      <c r="V5374">
        <f t="shared" si="835"/>
        <v>0</v>
      </c>
      <c r="W5374">
        <f t="shared" si="836"/>
        <v>0</v>
      </c>
      <c r="X5374">
        <f t="shared" si="837"/>
        <v>0</v>
      </c>
      <c r="Y5374">
        <f t="shared" si="838"/>
        <v>1</v>
      </c>
      <c r="Z5374">
        <f t="shared" si="839"/>
        <v>0</v>
      </c>
    </row>
    <row r="5375" spans="1:26">
      <c r="A5375">
        <v>1</v>
      </c>
      <c r="B5375" t="s">
        <v>29</v>
      </c>
      <c r="C5375" t="s">
        <v>62</v>
      </c>
      <c r="D5375">
        <v>1</v>
      </c>
      <c r="E5375">
        <v>0</v>
      </c>
      <c r="F5375">
        <v>1</v>
      </c>
      <c r="G5375">
        <v>0</v>
      </c>
      <c r="H5375">
        <v>1</v>
      </c>
      <c r="I5375">
        <v>0</v>
      </c>
      <c r="J5375">
        <v>0</v>
      </c>
      <c r="K5375">
        <v>1</v>
      </c>
      <c r="L5375">
        <v>1</v>
      </c>
      <c r="M5375">
        <v>1</v>
      </c>
      <c r="N5375">
        <f t="array" ref="N5375">$AC$2*_xlfn.IFS(B5375="data_scientist",$AD$7,TRUE,1)*_xlfn.IFS(B5375="data_analyst",$AD$8,TRUE,1)*_xlfn.IFS(B5375="data_engineer",$AD$9,TRUE,1)*IF(D5375,$AD$13,$AD$14)*IF(E5375,$AD$19,$AD$20)*IF(F5375,$AD$24,$AD$25)*IF(G5375,$AD$29,$AD$30)*IF(H5375,$AD$34,$AD$35)*IF(I5375,$AD$39,$AD$40)*IF(J5375,$AD$44,$AD$45)*IF(K5375,$AD$49,$AD$50)*IF(L5375,$AD$54,$AD$55)*IF(M5375,$AD$59,$AD$60)</f>
        <v>8.9994090883062e-8</v>
      </c>
      <c r="O5375">
        <f t="array" ref="O5375">$AD$2*_xlfn.IFS(B5375="data_scientist",$AF$7,TRUE,1)*_xlfn.IFS(B5375="data_analyst",$AF$8,TRUE,1)*_xlfn.IFS(B5375="data_engineer",$AF$9,TRUE,1)*IF(D5375,$AF$13,$AF$14)*IF(E5375,$AF$19,$AF$20)*IF(F5375,$AF$24,$AF$25)*IF(G5375,$AF$29,$AF$30)*IF(H5375,$AF$34,$AF$35)*IF(I5375,$AF$39,$AF$40)*IF(J5375,$AF$44,$AF$45)*IF(K5375,$AF$49,$AF$50)*IF(L5375,$AF$54,$AF$55)*IF(M5375,$AF$59,$AF$60)</f>
        <v>0.00123472992482468</v>
      </c>
      <c r="P5375">
        <f t="array" ref="P5375">$AE$2*_xlfn.IFS(B5375="data_scientist",$AH$7,TRUE,1)*_xlfn.IFS(B5375="data_analyst",$AH$8,TRUE,1)*_xlfn.IFS(B5375="data_engineer",$AH$9,TRUE,1)*IF(D5375,$AH$13,$AH$14)*IF(E5375,$AH$19,$AH$20)*IF(F5375,$AH$24,$AH$25)*IF(G5375,$AH$29,$AH$30)*IF(H5375,$AH$34,$AH$35)*IF(I5375,$AH$39,$AH$40)*IF(J5375,$AH$44,$AH$45)*IF(K5375,$AH$49,$AH$50)*IF(L5375,$AH$54,$AH$55)*IF(M5375,$AH$59,$AH$60)</f>
        <v>3.6539659940203e-5</v>
      </c>
      <c r="Q5375">
        <f t="shared" si="830"/>
        <v>0.00123472992482468</v>
      </c>
      <c r="R5375">
        <f t="shared" si="831"/>
        <v>0</v>
      </c>
      <c r="S5375">
        <f t="shared" si="832"/>
        <v>0</v>
      </c>
      <c r="T5375">
        <f t="shared" si="833"/>
        <v>0</v>
      </c>
      <c r="U5375">
        <f t="shared" si="834"/>
        <v>0</v>
      </c>
      <c r="V5375">
        <f t="shared" si="835"/>
        <v>0</v>
      </c>
      <c r="W5375">
        <f t="shared" si="836"/>
        <v>0</v>
      </c>
      <c r="X5375">
        <f t="shared" si="837"/>
        <v>0</v>
      </c>
      <c r="Y5375">
        <f t="shared" si="838"/>
        <v>1</v>
      </c>
      <c r="Z5375">
        <f t="shared" si="839"/>
        <v>0</v>
      </c>
    </row>
    <row r="5376" spans="1:26">
      <c r="A5376">
        <v>1</v>
      </c>
      <c r="B5376" t="s">
        <v>29</v>
      </c>
      <c r="C5376" t="s">
        <v>62</v>
      </c>
      <c r="D5376">
        <v>1</v>
      </c>
      <c r="E5376">
        <v>0</v>
      </c>
      <c r="F5376">
        <v>0</v>
      </c>
      <c r="G5376">
        <v>1</v>
      </c>
      <c r="H5376">
        <v>1</v>
      </c>
      <c r="I5376">
        <v>0</v>
      </c>
      <c r="J5376">
        <v>1</v>
      </c>
      <c r="K5376">
        <v>1</v>
      </c>
      <c r="L5376">
        <v>0</v>
      </c>
      <c r="M5376">
        <v>1</v>
      </c>
      <c r="N5376">
        <f t="array" ref="N5376">$AC$2*_xlfn.IFS(B5376="data_scientist",$AD$7,TRUE,1)*_xlfn.IFS(B5376="data_analyst",$AD$8,TRUE,1)*_xlfn.IFS(B5376="data_engineer",$AD$9,TRUE,1)*IF(D5376,$AD$13,$AD$14)*IF(E5376,$AD$19,$AD$20)*IF(F5376,$AD$24,$AD$25)*IF(G5376,$AD$29,$AD$30)*IF(H5376,$AD$34,$AD$35)*IF(I5376,$AD$39,$AD$40)*IF(J5376,$AD$44,$AD$45)*IF(K5376,$AD$49,$AD$50)*IF(L5376,$AD$54,$AD$55)*IF(M5376,$AD$59,$AD$60)</f>
        <v>4.12534454086881e-7</v>
      </c>
      <c r="O5376">
        <f t="array" ref="O5376">$AD$2*_xlfn.IFS(B5376="data_scientist",$AF$7,TRUE,1)*_xlfn.IFS(B5376="data_analyst",$AF$8,TRUE,1)*_xlfn.IFS(B5376="data_engineer",$AF$9,TRUE,1)*IF(D5376,$AF$13,$AF$14)*IF(E5376,$AF$19,$AF$20)*IF(F5376,$AF$24,$AF$25)*IF(G5376,$AF$29,$AF$30)*IF(H5376,$AF$34,$AF$35)*IF(I5376,$AF$39,$AF$40)*IF(J5376,$AF$44,$AF$45)*IF(K5376,$AF$49,$AF$50)*IF(L5376,$AF$54,$AF$55)*IF(M5376,$AF$59,$AF$60)</f>
        <v>0.000340504600783637</v>
      </c>
      <c r="P5376">
        <f t="array" ref="P5376">$AE$2*_xlfn.IFS(B5376="data_scientist",$AH$7,TRUE,1)*_xlfn.IFS(B5376="data_analyst",$AH$8,TRUE,1)*_xlfn.IFS(B5376="data_engineer",$AH$9,TRUE,1)*IF(D5376,$AH$13,$AH$14)*IF(E5376,$AH$19,$AH$20)*IF(F5376,$AH$24,$AH$25)*IF(G5376,$AH$29,$AH$30)*IF(H5376,$AH$34,$AH$35)*IF(I5376,$AH$39,$AH$40)*IF(J5376,$AH$44,$AH$45)*IF(K5376,$AH$49,$AH$50)*IF(L5376,$AH$54,$AH$55)*IF(M5376,$AH$59,$AH$60)</f>
        <v>1.6493212957632e-5</v>
      </c>
      <c r="Q5376">
        <f t="shared" si="830"/>
        <v>0.000340504600783637</v>
      </c>
      <c r="R5376">
        <f t="shared" si="831"/>
        <v>0</v>
      </c>
      <c r="S5376">
        <f t="shared" si="832"/>
        <v>0</v>
      </c>
      <c r="T5376">
        <f t="shared" si="833"/>
        <v>0</v>
      </c>
      <c r="U5376">
        <f t="shared" si="834"/>
        <v>0</v>
      </c>
      <c r="V5376">
        <f t="shared" si="835"/>
        <v>0</v>
      </c>
      <c r="W5376">
        <f t="shared" si="836"/>
        <v>0</v>
      </c>
      <c r="X5376">
        <f t="shared" si="837"/>
        <v>0</v>
      </c>
      <c r="Y5376">
        <f t="shared" si="838"/>
        <v>1</v>
      </c>
      <c r="Z5376">
        <f t="shared" si="839"/>
        <v>0</v>
      </c>
    </row>
    <row r="5377" spans="1:26">
      <c r="A5377">
        <v>1</v>
      </c>
      <c r="B5377" t="s">
        <v>29</v>
      </c>
      <c r="C5377" t="s">
        <v>62</v>
      </c>
      <c r="D5377">
        <v>1</v>
      </c>
      <c r="E5377">
        <v>1</v>
      </c>
      <c r="F5377">
        <v>1</v>
      </c>
      <c r="G5377">
        <v>1</v>
      </c>
      <c r="H5377">
        <v>1</v>
      </c>
      <c r="I5377">
        <v>0</v>
      </c>
      <c r="J5377">
        <v>0</v>
      </c>
      <c r="K5377">
        <v>1</v>
      </c>
      <c r="L5377">
        <v>1</v>
      </c>
      <c r="M5377">
        <v>1</v>
      </c>
      <c r="N5377">
        <f t="array" ref="N5377">$AC$2*_xlfn.IFS(B5377="data_scientist",$AD$7,TRUE,1)*_xlfn.IFS(B5377="data_analyst",$AD$8,TRUE,1)*_xlfn.IFS(B5377="data_engineer",$AD$9,TRUE,1)*IF(D5377,$AD$13,$AD$14)*IF(E5377,$AD$19,$AD$20)*IF(F5377,$AD$24,$AD$25)*IF(G5377,$AD$29,$AD$30)*IF(H5377,$AD$34,$AD$35)*IF(I5377,$AD$39,$AD$40)*IF(J5377,$AD$44,$AD$45)*IF(K5377,$AD$49,$AD$50)*IF(L5377,$AD$54,$AD$55)*IF(M5377,$AD$59,$AD$60)</f>
        <v>4.19810299709403e-8</v>
      </c>
      <c r="O5377">
        <f t="array" ref="O5377">$AD$2*_xlfn.IFS(B5377="data_scientist",$AF$7,TRUE,1)*_xlfn.IFS(B5377="data_analyst",$AF$8,TRUE,1)*_xlfn.IFS(B5377="data_engineer",$AF$9,TRUE,1)*IF(D5377,$AF$13,$AF$14)*IF(E5377,$AF$19,$AF$20)*IF(F5377,$AF$24,$AF$25)*IF(G5377,$AF$29,$AF$30)*IF(H5377,$AF$34,$AF$35)*IF(I5377,$AF$39,$AF$40)*IF(J5377,$AF$44,$AF$45)*IF(K5377,$AF$49,$AF$50)*IF(L5377,$AF$54,$AF$55)*IF(M5377,$AF$59,$AF$60)</f>
        <v>0.00125294517789893</v>
      </c>
      <c r="P5377">
        <f t="array" ref="P5377">$AE$2*_xlfn.IFS(B5377="data_scientist",$AH$7,TRUE,1)*_xlfn.IFS(B5377="data_analyst",$AH$8,TRUE,1)*_xlfn.IFS(B5377="data_engineer",$AH$9,TRUE,1)*IF(D5377,$AH$13,$AH$14)*IF(E5377,$AH$19,$AH$20)*IF(F5377,$AH$24,$AH$25)*IF(G5377,$AH$29,$AH$30)*IF(H5377,$AH$34,$AH$35)*IF(I5377,$AH$39,$AH$40)*IF(J5377,$AH$44,$AH$45)*IF(K5377,$AH$49,$AH$50)*IF(L5377,$AH$54,$AH$55)*IF(M5377,$AH$59,$AH$60)</f>
        <v>2.08676379611882e-5</v>
      </c>
      <c r="Q5377">
        <f t="shared" si="830"/>
        <v>0.00125294517789893</v>
      </c>
      <c r="R5377">
        <f t="shared" si="831"/>
        <v>0</v>
      </c>
      <c r="S5377">
        <f t="shared" si="832"/>
        <v>0</v>
      </c>
      <c r="T5377">
        <f t="shared" si="833"/>
        <v>0</v>
      </c>
      <c r="U5377">
        <f t="shared" si="834"/>
        <v>0</v>
      </c>
      <c r="V5377">
        <f t="shared" si="835"/>
        <v>0</v>
      </c>
      <c r="W5377">
        <f t="shared" si="836"/>
        <v>0</v>
      </c>
      <c r="X5377">
        <f t="shared" si="837"/>
        <v>0</v>
      </c>
      <c r="Y5377">
        <f t="shared" si="838"/>
        <v>1</v>
      </c>
      <c r="Z5377">
        <f t="shared" si="839"/>
        <v>0</v>
      </c>
    </row>
    <row r="5378" spans="1:26">
      <c r="A5378">
        <v>1</v>
      </c>
      <c r="B5378" t="s">
        <v>29</v>
      </c>
      <c r="C5378" t="s">
        <v>62</v>
      </c>
      <c r="D5378">
        <v>1</v>
      </c>
      <c r="E5378">
        <v>1</v>
      </c>
      <c r="F5378">
        <v>0</v>
      </c>
      <c r="G5378">
        <v>1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1</v>
      </c>
      <c r="N5378">
        <f t="array" ref="N5378">$AC$2*_xlfn.IFS(B5378="data_scientist",$AD$7,TRUE,1)*_xlfn.IFS(B5378="data_analyst",$AD$8,TRUE,1)*_xlfn.IFS(B5378="data_engineer",$AD$9,TRUE,1)*IF(D5378,$AD$13,$AD$14)*IF(E5378,$AD$19,$AD$20)*IF(F5378,$AD$24,$AD$25)*IF(G5378,$AD$29,$AD$30)*IF(H5378,$AD$34,$AD$35)*IF(I5378,$AD$39,$AD$40)*IF(J5378,$AD$44,$AD$45)*IF(K5378,$AD$49,$AD$50)*IF(L5378,$AD$54,$AD$55)*IF(M5378,$AD$59,$AD$60)</f>
        <v>0.000846506841737949</v>
      </c>
      <c r="O5378">
        <f t="array" ref="O5378">$AD$2*_xlfn.IFS(B5378="data_scientist",$AF$7,TRUE,1)*_xlfn.IFS(B5378="data_analyst",$AF$8,TRUE,1)*_xlfn.IFS(B5378="data_engineer",$AF$9,TRUE,1)*IF(D5378,$AF$13,$AF$14)*IF(E5378,$AF$19,$AF$20)*IF(F5378,$AF$24,$AF$25)*IF(G5378,$AF$29,$AF$30)*IF(H5378,$AF$34,$AF$35)*IF(I5378,$AF$39,$AF$40)*IF(J5378,$AF$44,$AF$45)*IF(K5378,$AF$49,$AF$50)*IF(L5378,$AF$54,$AF$55)*IF(M5378,$AF$59,$AF$60)</f>
        <v>0.00437839767046186</v>
      </c>
      <c r="P5378">
        <f t="array" ref="P5378">$AE$2*_xlfn.IFS(B5378="data_scientist",$AH$7,TRUE,1)*_xlfn.IFS(B5378="data_analyst",$AH$8,TRUE,1)*_xlfn.IFS(B5378="data_engineer",$AH$9,TRUE,1)*IF(D5378,$AH$13,$AH$14)*IF(E5378,$AH$19,$AH$20)*IF(F5378,$AH$24,$AH$25)*IF(G5378,$AH$29,$AH$30)*IF(H5378,$AH$34,$AH$35)*IF(I5378,$AH$39,$AH$40)*IF(J5378,$AH$44,$AH$45)*IF(K5378,$AH$49,$AH$50)*IF(L5378,$AH$54,$AH$55)*IF(M5378,$AH$59,$AH$60)</f>
        <v>0.000523816704783444</v>
      </c>
      <c r="Q5378">
        <f t="shared" si="830"/>
        <v>0.00437839767046186</v>
      </c>
      <c r="R5378">
        <f t="shared" si="831"/>
        <v>0</v>
      </c>
      <c r="S5378">
        <f t="shared" si="832"/>
        <v>0</v>
      </c>
      <c r="T5378">
        <f t="shared" si="833"/>
        <v>0</v>
      </c>
      <c r="U5378">
        <f t="shared" si="834"/>
        <v>0</v>
      </c>
      <c r="V5378">
        <f t="shared" si="835"/>
        <v>0</v>
      </c>
      <c r="W5378">
        <f t="shared" si="836"/>
        <v>0</v>
      </c>
      <c r="X5378">
        <f t="shared" si="837"/>
        <v>0</v>
      </c>
      <c r="Y5378">
        <f t="shared" si="838"/>
        <v>1</v>
      </c>
      <c r="Z5378">
        <f t="shared" si="839"/>
        <v>0</v>
      </c>
    </row>
    <row r="5379" spans="1:26">
      <c r="A5379">
        <v>1</v>
      </c>
      <c r="B5379" t="s">
        <v>29</v>
      </c>
      <c r="C5379" t="s">
        <v>62</v>
      </c>
      <c r="D5379">
        <v>1</v>
      </c>
      <c r="E5379">
        <v>0</v>
      </c>
      <c r="F5379">
        <v>1</v>
      </c>
      <c r="G5379">
        <v>1</v>
      </c>
      <c r="H5379">
        <v>0</v>
      </c>
      <c r="I5379">
        <v>1</v>
      </c>
      <c r="J5379">
        <v>0</v>
      </c>
      <c r="K5379">
        <v>0</v>
      </c>
      <c r="L5379">
        <v>0</v>
      </c>
      <c r="M5379">
        <v>1</v>
      </c>
      <c r="N5379">
        <f t="array" ref="N5379">$AC$2*_xlfn.IFS(B5379="data_scientist",$AD$7,TRUE,1)*_xlfn.IFS(B5379="data_analyst",$AD$8,TRUE,1)*_xlfn.IFS(B5379="data_engineer",$AD$9,TRUE,1)*IF(D5379,$AD$13,$AD$14)*IF(E5379,$AD$19,$AD$20)*IF(F5379,$AD$24,$AD$25)*IF(G5379,$AD$29,$AD$30)*IF(H5379,$AD$34,$AD$35)*IF(I5379,$AD$39,$AD$40)*IF(J5379,$AD$44,$AD$45)*IF(K5379,$AD$49,$AD$50)*IF(L5379,$AD$54,$AD$55)*IF(M5379,$AD$59,$AD$60)</f>
        <v>4.05885086445859e-5</v>
      </c>
      <c r="O5379">
        <f t="array" ref="O5379">$AD$2*_xlfn.IFS(B5379="data_scientist",$AF$7,TRUE,1)*_xlfn.IFS(B5379="data_analyst",$AF$8,TRUE,1)*_xlfn.IFS(B5379="data_engineer",$AF$9,TRUE,1)*IF(D5379,$AF$13,$AF$14)*IF(E5379,$AF$19,$AF$20)*IF(F5379,$AF$24,$AF$25)*IF(G5379,$AF$29,$AF$30)*IF(H5379,$AF$34,$AF$35)*IF(I5379,$AF$39,$AF$40)*IF(J5379,$AF$44,$AF$45)*IF(K5379,$AF$49,$AF$50)*IF(L5379,$AF$54,$AF$55)*IF(M5379,$AF$59,$AF$60)</f>
        <v>0.00103943658967547</v>
      </c>
      <c r="P5379">
        <f t="array" ref="P5379">$AE$2*_xlfn.IFS(B5379="data_scientist",$AH$7,TRUE,1)*_xlfn.IFS(B5379="data_analyst",$AH$8,TRUE,1)*_xlfn.IFS(B5379="data_engineer",$AH$9,TRUE,1)*IF(D5379,$AH$13,$AH$14)*IF(E5379,$AH$19,$AH$20)*IF(F5379,$AH$24,$AH$25)*IF(G5379,$AH$29,$AH$30)*IF(H5379,$AH$34,$AH$35)*IF(I5379,$AH$39,$AH$40)*IF(J5379,$AH$44,$AH$45)*IF(K5379,$AH$49,$AH$50)*IF(L5379,$AH$54,$AH$55)*IF(M5379,$AH$59,$AH$60)</f>
        <v>9.46770470607316e-5</v>
      </c>
      <c r="Q5379">
        <f t="shared" ref="Q5379:Q5442" si="840">MAX(N5379:P5379)</f>
        <v>0.00103943658967547</v>
      </c>
      <c r="R5379">
        <f t="shared" ref="R5379:R5442" si="841">IF(AND(C5379="Low",N5379=Q5379),1,0)</f>
        <v>0</v>
      </c>
      <c r="S5379">
        <f t="shared" ref="S5379:S5442" si="842">IF(AND(C5379="Low",O5379=Q5379),1,0)</f>
        <v>0</v>
      </c>
      <c r="T5379">
        <f t="shared" ref="T5379:T5442" si="843">IF(AND(C5379="Low",P5379=Q5379),1,0)</f>
        <v>0</v>
      </c>
      <c r="U5379">
        <f t="shared" ref="U5379:U5442" si="844">IF(AND(C5379="Medium",N5379=Q5379),1,0)</f>
        <v>0</v>
      </c>
      <c r="V5379">
        <f t="shared" ref="V5379:V5442" si="845">IF(AND(C5379="Medium",O5379=Q5379),1,0)</f>
        <v>0</v>
      </c>
      <c r="W5379">
        <f t="shared" ref="W5379:W5442" si="846">IF(AND(C5379="Medium",P5379=Q5379),1,0)</f>
        <v>0</v>
      </c>
      <c r="X5379">
        <f t="shared" ref="X5379:X5442" si="847">IF(AND(C5379="High",N5379=Q5379),1,0)</f>
        <v>0</v>
      </c>
      <c r="Y5379">
        <f t="shared" ref="Y5379:Y5442" si="848">IF(AND(C5379="High",O5379=Q5379),1,0)</f>
        <v>1</v>
      </c>
      <c r="Z5379">
        <f t="shared" ref="Z5379:Z5442" si="849">IF(AND(C5379="High",P5379=Q5379),1,0)</f>
        <v>0</v>
      </c>
    </row>
    <row r="5380" spans="1:26">
      <c r="A5380">
        <v>1</v>
      </c>
      <c r="B5380" t="s">
        <v>29</v>
      </c>
      <c r="C5380" t="s">
        <v>62</v>
      </c>
      <c r="D5380">
        <v>1</v>
      </c>
      <c r="E5380">
        <v>1</v>
      </c>
      <c r="F5380">
        <v>1</v>
      </c>
      <c r="G5380">
        <v>1</v>
      </c>
      <c r="H5380">
        <v>1</v>
      </c>
      <c r="I5380">
        <v>0</v>
      </c>
      <c r="J5380">
        <v>1</v>
      </c>
      <c r="K5380">
        <v>1</v>
      </c>
      <c r="L5380">
        <v>0</v>
      </c>
      <c r="M5380">
        <v>1</v>
      </c>
      <c r="N5380">
        <f t="array" ref="N5380">$AC$2*_xlfn.IFS(B5380="data_scientist",$AD$7,TRUE,1)*_xlfn.IFS(B5380="data_analyst",$AD$8,TRUE,1)*_xlfn.IFS(B5380="data_engineer",$AD$9,TRUE,1)*IF(D5380,$AD$13,$AD$14)*IF(E5380,$AD$19,$AD$20)*IF(F5380,$AD$24,$AD$25)*IF(G5380,$AD$29,$AD$30)*IF(H5380,$AD$34,$AD$35)*IF(I5380,$AD$39,$AD$40)*IF(J5380,$AD$44,$AD$45)*IF(K5380,$AD$49,$AD$50)*IF(L5380,$AD$54,$AD$55)*IF(M5380,$AD$59,$AD$60)</f>
        <v>9.77927610479412e-8</v>
      </c>
      <c r="O5380">
        <f t="array" ref="O5380">$AD$2*_xlfn.IFS(B5380="data_scientist",$AF$7,TRUE,1)*_xlfn.IFS(B5380="data_analyst",$AF$8,TRUE,1)*_xlfn.IFS(B5380="data_engineer",$AF$9,TRUE,1)*IF(D5380,$AF$13,$AF$14)*IF(E5380,$AF$19,$AF$20)*IF(F5380,$AF$24,$AF$25)*IF(G5380,$AF$29,$AF$30)*IF(H5380,$AF$34,$AF$35)*IF(I5380,$AF$39,$AF$40)*IF(J5380,$AF$44,$AF$45)*IF(K5380,$AF$49,$AF$50)*IF(L5380,$AF$54,$AF$55)*IF(M5380,$AF$59,$AF$60)</f>
        <v>0.000449324656457826</v>
      </c>
      <c r="P5380">
        <f t="array" ref="P5380">$AE$2*_xlfn.IFS(B5380="data_scientist",$AH$7,TRUE,1)*_xlfn.IFS(B5380="data_analyst",$AH$8,TRUE,1)*_xlfn.IFS(B5380="data_engineer",$AH$9,TRUE,1)*IF(D5380,$AH$13,$AH$14)*IF(E5380,$AH$19,$AH$20)*IF(F5380,$AH$24,$AH$25)*IF(G5380,$AH$29,$AH$30)*IF(H5380,$AH$34,$AH$35)*IF(I5380,$AH$39,$AH$40)*IF(J5380,$AH$44,$AH$45)*IF(K5380,$AH$49,$AH$50)*IF(L5380,$AH$54,$AH$55)*IF(M5380,$AH$59,$AH$60)</f>
        <v>1.19505278405884e-5</v>
      </c>
      <c r="Q5380">
        <f t="shared" si="840"/>
        <v>0.000449324656457826</v>
      </c>
      <c r="R5380">
        <f t="shared" si="841"/>
        <v>0</v>
      </c>
      <c r="S5380">
        <f t="shared" si="842"/>
        <v>0</v>
      </c>
      <c r="T5380">
        <f t="shared" si="843"/>
        <v>0</v>
      </c>
      <c r="U5380">
        <f t="shared" si="844"/>
        <v>0</v>
      </c>
      <c r="V5380">
        <f t="shared" si="845"/>
        <v>0</v>
      </c>
      <c r="W5380">
        <f t="shared" si="846"/>
        <v>0</v>
      </c>
      <c r="X5380">
        <f t="shared" si="847"/>
        <v>0</v>
      </c>
      <c r="Y5380">
        <f t="shared" si="848"/>
        <v>1</v>
      </c>
      <c r="Z5380">
        <f t="shared" si="849"/>
        <v>0</v>
      </c>
    </row>
    <row r="5381" spans="1:26">
      <c r="A5381">
        <v>1</v>
      </c>
      <c r="B5381" t="s">
        <v>29</v>
      </c>
      <c r="C5381" t="s">
        <v>62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1</v>
      </c>
      <c r="M5381">
        <v>1</v>
      </c>
      <c r="N5381">
        <f t="array" ref="N5381">$AC$2*_xlfn.IFS(B5381="data_scientist",$AD$7,TRUE,1)*_xlfn.IFS(B5381="data_analyst",$AD$8,TRUE,1)*_xlfn.IFS(B5381="data_engineer",$AD$9,TRUE,1)*IF(D5381,$AD$13,$AD$14)*IF(E5381,$AD$19,$AD$20)*IF(F5381,$AD$24,$AD$25)*IF(G5381,$AD$29,$AD$30)*IF(H5381,$AD$34,$AD$35)*IF(I5381,$AD$39,$AD$40)*IF(J5381,$AD$44,$AD$45)*IF(K5381,$AD$49,$AD$50)*IF(L5381,$AD$54,$AD$55)*IF(M5381,$AD$59,$AD$60)</f>
        <v>0.000327716877029715</v>
      </c>
      <c r="O5381">
        <f t="array" ref="O5381">$AD$2*_xlfn.IFS(B5381="data_scientist",$AF$7,TRUE,1)*_xlfn.IFS(B5381="data_analyst",$AF$8,TRUE,1)*_xlfn.IFS(B5381="data_engineer",$AF$9,TRUE,1)*IF(D5381,$AF$13,$AF$14)*IF(E5381,$AF$19,$AF$20)*IF(F5381,$AF$24,$AF$25)*IF(G5381,$AF$29,$AF$30)*IF(H5381,$AF$34,$AF$35)*IF(I5381,$AF$39,$AF$40)*IF(J5381,$AF$44,$AF$45)*IF(K5381,$AF$49,$AF$50)*IF(L5381,$AF$54,$AF$55)*IF(M5381,$AF$59,$AF$60)</f>
        <v>0.000924734140011628</v>
      </c>
      <c r="P5381">
        <f t="array" ref="P5381">$AE$2*_xlfn.IFS(B5381="data_scientist",$AH$7,TRUE,1)*_xlfn.IFS(B5381="data_analyst",$AH$8,TRUE,1)*_xlfn.IFS(B5381="data_engineer",$AH$9,TRUE,1)*IF(D5381,$AH$13,$AH$14)*IF(E5381,$AH$19,$AH$20)*IF(F5381,$AH$24,$AH$25)*IF(G5381,$AH$29,$AH$30)*IF(H5381,$AH$34,$AH$35)*IF(I5381,$AH$39,$AH$40)*IF(J5381,$AH$44,$AH$45)*IF(K5381,$AH$49,$AH$50)*IF(L5381,$AH$54,$AH$55)*IF(M5381,$AH$59,$AH$60)</f>
        <v>0.000217629988529985</v>
      </c>
      <c r="Q5381">
        <f t="shared" si="840"/>
        <v>0.000924734140011628</v>
      </c>
      <c r="R5381">
        <f t="shared" si="841"/>
        <v>0</v>
      </c>
      <c r="S5381">
        <f t="shared" si="842"/>
        <v>0</v>
      </c>
      <c r="T5381">
        <f t="shared" si="843"/>
        <v>0</v>
      </c>
      <c r="U5381">
        <f t="shared" si="844"/>
        <v>0</v>
      </c>
      <c r="V5381">
        <f t="shared" si="845"/>
        <v>0</v>
      </c>
      <c r="W5381">
        <f t="shared" si="846"/>
        <v>0</v>
      </c>
      <c r="X5381">
        <f t="shared" si="847"/>
        <v>0</v>
      </c>
      <c r="Y5381">
        <f t="shared" si="848"/>
        <v>1</v>
      </c>
      <c r="Z5381">
        <f t="shared" si="849"/>
        <v>0</v>
      </c>
    </row>
    <row r="5382" spans="1:26">
      <c r="A5382">
        <v>1</v>
      </c>
      <c r="B5382" t="s">
        <v>29</v>
      </c>
      <c r="C5382" t="s">
        <v>62</v>
      </c>
      <c r="D5382">
        <v>1</v>
      </c>
      <c r="E5382">
        <v>0</v>
      </c>
      <c r="F5382">
        <v>1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1</v>
      </c>
      <c r="N5382">
        <f t="array" ref="N5382">$AC$2*_xlfn.IFS(B5382="data_scientist",$AD$7,TRUE,1)*_xlfn.IFS(B5382="data_analyst",$AD$8,TRUE,1)*_xlfn.IFS(B5382="data_engineer",$AD$9,TRUE,1)*IF(D5382,$AD$13,$AD$14)*IF(E5382,$AD$19,$AD$20)*IF(F5382,$AD$24,$AD$25)*IF(G5382,$AD$29,$AD$30)*IF(H5382,$AD$34,$AD$35)*IF(I5382,$AD$39,$AD$40)*IF(J5382,$AD$44,$AD$45)*IF(K5382,$AD$49,$AD$50)*IF(L5382,$AD$54,$AD$55)*IF(M5382,$AD$59,$AD$60)</f>
        <v>0.000330159215856343</v>
      </c>
      <c r="O5382">
        <f t="array" ref="O5382">$AD$2*_xlfn.IFS(B5382="data_scientist",$AF$7,TRUE,1)*_xlfn.IFS(B5382="data_analyst",$AF$8,TRUE,1)*_xlfn.IFS(B5382="data_engineer",$AF$9,TRUE,1)*IF(D5382,$AF$13,$AF$14)*IF(E5382,$AF$19,$AF$20)*IF(F5382,$AF$24,$AF$25)*IF(G5382,$AF$29,$AF$30)*IF(H5382,$AF$34,$AF$35)*IF(I5382,$AF$39,$AF$40)*IF(J5382,$AF$44,$AF$45)*IF(K5382,$AF$49,$AF$50)*IF(L5382,$AF$54,$AF$55)*IF(M5382,$AF$59,$AF$60)</f>
        <v>0.00490833714738888</v>
      </c>
      <c r="P5382">
        <f t="array" ref="P5382">$AE$2*_xlfn.IFS(B5382="data_scientist",$AH$7,TRUE,1)*_xlfn.IFS(B5382="data_analyst",$AH$8,TRUE,1)*_xlfn.IFS(B5382="data_engineer",$AH$9,TRUE,1)*IF(D5382,$AH$13,$AH$14)*IF(E5382,$AH$19,$AH$20)*IF(F5382,$AH$24,$AH$25)*IF(G5382,$AH$29,$AH$30)*IF(H5382,$AH$34,$AH$35)*IF(I5382,$AH$39,$AH$40)*IF(J5382,$AH$44,$AH$45)*IF(K5382,$AH$49,$AH$50)*IF(L5382,$AH$54,$AH$55)*IF(M5382,$AH$59,$AH$60)</f>
        <v>0.000626611367075964</v>
      </c>
      <c r="Q5382">
        <f t="shared" si="840"/>
        <v>0.00490833714738888</v>
      </c>
      <c r="R5382">
        <f t="shared" si="841"/>
        <v>0</v>
      </c>
      <c r="S5382">
        <f t="shared" si="842"/>
        <v>0</v>
      </c>
      <c r="T5382">
        <f t="shared" si="843"/>
        <v>0</v>
      </c>
      <c r="U5382">
        <f t="shared" si="844"/>
        <v>0</v>
      </c>
      <c r="V5382">
        <f t="shared" si="845"/>
        <v>0</v>
      </c>
      <c r="W5382">
        <f t="shared" si="846"/>
        <v>0</v>
      </c>
      <c r="X5382">
        <f t="shared" si="847"/>
        <v>0</v>
      </c>
      <c r="Y5382">
        <f t="shared" si="848"/>
        <v>1</v>
      </c>
      <c r="Z5382">
        <f t="shared" si="849"/>
        <v>0</v>
      </c>
    </row>
    <row r="5383" spans="1:26">
      <c r="A5383">
        <v>1</v>
      </c>
      <c r="B5383" t="s">
        <v>29</v>
      </c>
      <c r="C5383" t="s">
        <v>62</v>
      </c>
      <c r="D5383">
        <v>1</v>
      </c>
      <c r="E5383">
        <v>0</v>
      </c>
      <c r="F5383">
        <v>1</v>
      </c>
      <c r="G5383">
        <v>1</v>
      </c>
      <c r="H5383">
        <v>1</v>
      </c>
      <c r="I5383">
        <v>0</v>
      </c>
      <c r="J5383">
        <v>1</v>
      </c>
      <c r="K5383">
        <v>0</v>
      </c>
      <c r="L5383">
        <v>0</v>
      </c>
      <c r="M5383">
        <v>1</v>
      </c>
      <c r="N5383">
        <f t="array" ref="N5383">$AC$2*_xlfn.IFS(B5383="data_scientist",$AD$7,TRUE,1)*_xlfn.IFS(B5383="data_analyst",$AD$8,TRUE,1)*_xlfn.IFS(B5383="data_engineer",$AD$9,TRUE,1)*IF(D5383,$AD$13,$AD$14)*IF(E5383,$AD$19,$AD$20)*IF(F5383,$AD$24,$AD$25)*IF(G5383,$AD$29,$AD$30)*IF(H5383,$AD$34,$AD$35)*IF(I5383,$AD$39,$AD$40)*IF(J5383,$AD$44,$AD$45)*IF(K5383,$AD$49,$AD$50)*IF(L5383,$AD$54,$AD$55)*IF(M5383,$AD$59,$AD$60)</f>
        <v>1.55837480624463e-6</v>
      </c>
      <c r="O5383">
        <f t="array" ref="O5383">$AD$2*_xlfn.IFS(B5383="data_scientist",$AF$7,TRUE,1)*_xlfn.IFS(B5383="data_analyst",$AF$8,TRUE,1)*_xlfn.IFS(B5383="data_engineer",$AF$9,TRUE,1)*IF(D5383,$AF$13,$AF$14)*IF(E5383,$AF$19,$AF$20)*IF(F5383,$AF$24,$AF$25)*IF(G5383,$AF$29,$AF$30)*IF(H5383,$AF$34,$AF$35)*IF(I5383,$AF$39,$AF$40)*IF(J5383,$AF$44,$AF$45)*IF(K5383,$AF$49,$AF$50)*IF(L5383,$AF$54,$AF$55)*IF(M5383,$AF$59,$AF$60)</f>
        <v>0.000621289169928396</v>
      </c>
      <c r="P5383">
        <f t="array" ref="P5383">$AE$2*_xlfn.IFS(B5383="data_scientist",$AH$7,TRUE,1)*_xlfn.IFS(B5383="data_analyst",$AH$8,TRUE,1)*_xlfn.IFS(B5383="data_engineer",$AH$9,TRUE,1)*IF(D5383,$AH$13,$AH$14)*IF(E5383,$AH$19,$AH$20)*IF(F5383,$AH$24,$AH$25)*IF(G5383,$AH$29,$AH$30)*IF(H5383,$AH$34,$AH$35)*IF(I5383,$AH$39,$AH$40)*IF(J5383,$AH$44,$AH$45)*IF(K5383,$AH$49,$AH$50)*IF(L5383,$AH$54,$AH$55)*IF(M5383,$AH$59,$AH$60)</f>
        <v>2.99258840026532e-5</v>
      </c>
      <c r="Q5383">
        <f t="shared" si="840"/>
        <v>0.000621289169928396</v>
      </c>
      <c r="R5383">
        <f t="shared" si="841"/>
        <v>0</v>
      </c>
      <c r="S5383">
        <f t="shared" si="842"/>
        <v>0</v>
      </c>
      <c r="T5383">
        <f t="shared" si="843"/>
        <v>0</v>
      </c>
      <c r="U5383">
        <f t="shared" si="844"/>
        <v>0</v>
      </c>
      <c r="V5383">
        <f t="shared" si="845"/>
        <v>0</v>
      </c>
      <c r="W5383">
        <f t="shared" si="846"/>
        <v>0</v>
      </c>
      <c r="X5383">
        <f t="shared" si="847"/>
        <v>0</v>
      </c>
      <c r="Y5383">
        <f t="shared" si="848"/>
        <v>1</v>
      </c>
      <c r="Z5383">
        <f t="shared" si="849"/>
        <v>0</v>
      </c>
    </row>
    <row r="5384" spans="1:26">
      <c r="A5384">
        <v>1</v>
      </c>
      <c r="B5384" t="s">
        <v>29</v>
      </c>
      <c r="C5384" t="s">
        <v>62</v>
      </c>
      <c r="D5384">
        <v>1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1</v>
      </c>
      <c r="M5384">
        <v>1</v>
      </c>
      <c r="N5384">
        <f t="array" ref="N5384">$AC$2*_xlfn.IFS(B5384="data_scientist",$AD$7,TRUE,1)*_xlfn.IFS(B5384="data_analyst",$AD$8,TRUE,1)*_xlfn.IFS(B5384="data_engineer",$AD$9,TRUE,1)*IF(D5384,$AD$13,$AD$14)*IF(E5384,$AD$19,$AD$20)*IF(F5384,$AD$24,$AD$25)*IF(G5384,$AD$29,$AD$30)*IF(H5384,$AD$34,$AD$35)*IF(I5384,$AD$39,$AD$40)*IF(J5384,$AD$44,$AD$45)*IF(K5384,$AD$49,$AD$50)*IF(L5384,$AD$54,$AD$55)*IF(M5384,$AD$59,$AD$60)</f>
        <v>0.000153764205593689</v>
      </c>
      <c r="O5384">
        <f t="array" ref="O5384">$AD$2*_xlfn.IFS(B5384="data_scientist",$AF$7,TRUE,1)*_xlfn.IFS(B5384="data_analyst",$AF$8,TRUE,1)*_xlfn.IFS(B5384="data_engineer",$AF$9,TRUE,1)*IF(D5384,$AF$13,$AF$14)*IF(E5384,$AF$19,$AF$20)*IF(F5384,$AF$24,$AF$25)*IF(G5384,$AF$29,$AF$30)*IF(H5384,$AF$34,$AF$35)*IF(I5384,$AF$39,$AF$40)*IF(J5384,$AF$44,$AF$45)*IF(K5384,$AF$49,$AF$50)*IF(L5384,$AF$54,$AF$55)*IF(M5384,$AF$59,$AF$60)</f>
        <v>0.00241160130051225</v>
      </c>
      <c r="P5384">
        <f t="array" ref="P5384">$AE$2*_xlfn.IFS(B5384="data_scientist",$AH$7,TRUE,1)*_xlfn.IFS(B5384="data_analyst",$AH$8,TRUE,1)*_xlfn.IFS(B5384="data_engineer",$AH$9,TRUE,1)*IF(D5384,$AH$13,$AH$14)*IF(E5384,$AH$19,$AH$20)*IF(F5384,$AH$24,$AH$25)*IF(G5384,$AH$29,$AH$30)*IF(H5384,$AH$34,$AH$35)*IF(I5384,$AH$39,$AH$40)*IF(J5384,$AH$44,$AH$45)*IF(K5384,$AH$49,$AH$50)*IF(L5384,$AH$54,$AH$55)*IF(M5384,$AH$59,$AH$60)</f>
        <v>0.000289179573800118</v>
      </c>
      <c r="Q5384">
        <f t="shared" si="840"/>
        <v>0.00241160130051225</v>
      </c>
      <c r="R5384">
        <f t="shared" si="841"/>
        <v>0</v>
      </c>
      <c r="S5384">
        <f t="shared" si="842"/>
        <v>0</v>
      </c>
      <c r="T5384">
        <f t="shared" si="843"/>
        <v>0</v>
      </c>
      <c r="U5384">
        <f t="shared" si="844"/>
        <v>0</v>
      </c>
      <c r="V5384">
        <f t="shared" si="845"/>
        <v>0</v>
      </c>
      <c r="W5384">
        <f t="shared" si="846"/>
        <v>0</v>
      </c>
      <c r="X5384">
        <f t="shared" si="847"/>
        <v>0</v>
      </c>
      <c r="Y5384">
        <f t="shared" si="848"/>
        <v>1</v>
      </c>
      <c r="Z5384">
        <f t="shared" si="849"/>
        <v>0</v>
      </c>
    </row>
    <row r="5385" spans="1:26">
      <c r="A5385">
        <v>1</v>
      </c>
      <c r="B5385" t="s">
        <v>29</v>
      </c>
      <c r="C5385" t="s">
        <v>62</v>
      </c>
      <c r="D5385">
        <v>1</v>
      </c>
      <c r="E5385">
        <v>1</v>
      </c>
      <c r="F5385">
        <v>1</v>
      </c>
      <c r="G5385">
        <v>1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1</v>
      </c>
      <c r="N5385">
        <f t="array" ref="N5385">$AC$2*_xlfn.IFS(B5385="data_scientist",$AD$7,TRUE,1)*_xlfn.IFS(B5385="data_analyst",$AD$8,TRUE,1)*_xlfn.IFS(B5385="data_engineer",$AD$9,TRUE,1)*IF(D5385,$AD$13,$AD$14)*IF(E5385,$AD$19,$AD$20)*IF(F5385,$AD$24,$AD$25)*IF(G5385,$AD$29,$AD$30)*IF(H5385,$AD$34,$AD$35)*IF(I5385,$AD$39,$AD$40)*IF(J5385,$AD$44,$AD$45)*IF(K5385,$AD$49,$AD$50)*IF(L5385,$AD$54,$AD$55)*IF(M5385,$AD$59,$AD$60)</f>
        <v>0.000154014822529376</v>
      </c>
      <c r="O5385">
        <f t="array" ref="O5385">$AD$2*_xlfn.IFS(B5385="data_scientist",$AF$7,TRUE,1)*_xlfn.IFS(B5385="data_analyst",$AF$8,TRUE,1)*_xlfn.IFS(B5385="data_engineer",$AF$9,TRUE,1)*IF(D5385,$AF$13,$AF$14)*IF(E5385,$AF$19,$AF$20)*IF(F5385,$AF$24,$AF$25)*IF(G5385,$AF$29,$AF$30)*IF(H5385,$AF$34,$AF$35)*IF(I5385,$AF$39,$AF$40)*IF(J5385,$AF$44,$AF$45)*IF(K5385,$AF$49,$AF$50)*IF(L5385,$AF$54,$AF$55)*IF(M5385,$AF$59,$AF$60)</f>
        <v>0.0049807469930692</v>
      </c>
      <c r="P5385">
        <f t="array" ref="P5385">$AE$2*_xlfn.IFS(B5385="data_scientist",$AH$7,TRUE,1)*_xlfn.IFS(B5385="data_analyst",$AH$8,TRUE,1)*_xlfn.IFS(B5385="data_engineer",$AH$9,TRUE,1)*IF(D5385,$AH$13,$AH$14)*IF(E5385,$AH$19,$AH$20)*IF(F5385,$AH$24,$AH$25)*IF(G5385,$AH$29,$AH$30)*IF(H5385,$AH$34,$AH$35)*IF(I5385,$AH$39,$AH$40)*IF(J5385,$AH$44,$AH$45)*IF(K5385,$AH$49,$AH$50)*IF(L5385,$AH$54,$AH$55)*IF(M5385,$AH$59,$AH$60)</f>
        <v>0.000357854976535224</v>
      </c>
      <c r="Q5385">
        <f t="shared" si="840"/>
        <v>0.0049807469930692</v>
      </c>
      <c r="R5385">
        <f t="shared" si="841"/>
        <v>0</v>
      </c>
      <c r="S5385">
        <f t="shared" si="842"/>
        <v>0</v>
      </c>
      <c r="T5385">
        <f t="shared" si="843"/>
        <v>0</v>
      </c>
      <c r="U5385">
        <f t="shared" si="844"/>
        <v>0</v>
      </c>
      <c r="V5385">
        <f t="shared" si="845"/>
        <v>0</v>
      </c>
      <c r="W5385">
        <f t="shared" si="846"/>
        <v>0</v>
      </c>
      <c r="X5385">
        <f t="shared" si="847"/>
        <v>0</v>
      </c>
      <c r="Y5385">
        <f t="shared" si="848"/>
        <v>1</v>
      </c>
      <c r="Z5385">
        <f t="shared" si="849"/>
        <v>0</v>
      </c>
    </row>
    <row r="5386" spans="1:26">
      <c r="A5386">
        <v>1</v>
      </c>
      <c r="B5386" t="s">
        <v>29</v>
      </c>
      <c r="C5386" t="s">
        <v>62</v>
      </c>
      <c r="D5386">
        <v>1</v>
      </c>
      <c r="E5386">
        <v>1</v>
      </c>
      <c r="F5386">
        <v>0</v>
      </c>
      <c r="G5386">
        <v>1</v>
      </c>
      <c r="H5386">
        <v>0</v>
      </c>
      <c r="I5386">
        <v>0</v>
      </c>
      <c r="J5386">
        <v>0</v>
      </c>
      <c r="K5386">
        <v>0</v>
      </c>
      <c r="L5386">
        <v>1</v>
      </c>
      <c r="M5386">
        <v>1</v>
      </c>
      <c r="N5386">
        <f t="array" ref="N5386">$AC$2*_xlfn.IFS(B5386="data_scientist",$AD$7,TRUE,1)*_xlfn.IFS(B5386="data_analyst",$AD$8,TRUE,1)*_xlfn.IFS(B5386="data_engineer",$AD$9,TRUE,1)*IF(D5386,$AD$13,$AD$14)*IF(E5386,$AD$19,$AD$20)*IF(F5386,$AD$24,$AD$25)*IF(G5386,$AD$29,$AD$30)*IF(H5386,$AD$34,$AD$35)*IF(I5386,$AD$39,$AD$40)*IF(J5386,$AD$44,$AD$45)*IF(K5386,$AD$49,$AD$50)*IF(L5386,$AD$54,$AD$55)*IF(M5386,$AD$59,$AD$60)</f>
        <v>7.17289286457078e-5</v>
      </c>
      <c r="O5386">
        <f t="array" ref="O5386">$AD$2*_xlfn.IFS(B5386="data_scientist",$AF$7,TRUE,1)*_xlfn.IFS(B5386="data_analyst",$AF$8,TRUE,1)*_xlfn.IFS(B5386="data_engineer",$AF$9,TRUE,1)*IF(D5386,$AF$13,$AF$14)*IF(E5386,$AF$19,$AF$20)*IF(F5386,$AF$24,$AF$25)*IF(G5386,$AF$29,$AF$30)*IF(H5386,$AF$34,$AF$35)*IF(I5386,$AF$39,$AF$40)*IF(J5386,$AF$44,$AF$45)*IF(K5386,$AF$49,$AF$50)*IF(L5386,$AF$54,$AF$55)*IF(M5386,$AF$59,$AF$60)</f>
        <v>0.00244717825310717</v>
      </c>
      <c r="P5386">
        <f t="array" ref="P5386">$AE$2*_xlfn.IFS(B5386="data_scientist",$AH$7,TRUE,1)*_xlfn.IFS(B5386="data_analyst",$AH$8,TRUE,1)*_xlfn.IFS(B5386="data_engineer",$AH$9,TRUE,1)*IF(D5386,$AH$13,$AH$14)*IF(E5386,$AH$19,$AH$20)*IF(F5386,$AH$24,$AH$25)*IF(G5386,$AH$29,$AH$30)*IF(H5386,$AH$34,$AH$35)*IF(I5386,$AH$39,$AH$40)*IF(J5386,$AH$44,$AH$45)*IF(K5386,$AH$49,$AH$50)*IF(L5386,$AH$54,$AH$55)*IF(M5386,$AH$59,$AH$60)</f>
        <v>0.000165149173848552</v>
      </c>
      <c r="Q5386">
        <f t="shared" si="840"/>
        <v>0.00244717825310717</v>
      </c>
      <c r="R5386">
        <f t="shared" si="841"/>
        <v>0</v>
      </c>
      <c r="S5386">
        <f t="shared" si="842"/>
        <v>0</v>
      </c>
      <c r="T5386">
        <f t="shared" si="843"/>
        <v>0</v>
      </c>
      <c r="U5386">
        <f t="shared" si="844"/>
        <v>0</v>
      </c>
      <c r="V5386">
        <f t="shared" si="845"/>
        <v>0</v>
      </c>
      <c r="W5386">
        <f t="shared" si="846"/>
        <v>0</v>
      </c>
      <c r="X5386">
        <f t="shared" si="847"/>
        <v>0</v>
      </c>
      <c r="Y5386">
        <f t="shared" si="848"/>
        <v>1</v>
      </c>
      <c r="Z5386">
        <f t="shared" si="849"/>
        <v>0</v>
      </c>
    </row>
    <row r="5387" spans="1:26">
      <c r="A5387">
        <v>1</v>
      </c>
      <c r="B5387" t="s">
        <v>29</v>
      </c>
      <c r="C5387" t="s">
        <v>62</v>
      </c>
      <c r="D5387">
        <v>1</v>
      </c>
      <c r="E5387">
        <v>1</v>
      </c>
      <c r="F5387">
        <v>0</v>
      </c>
      <c r="G5387">
        <v>1</v>
      </c>
      <c r="H5387">
        <v>0</v>
      </c>
      <c r="I5387">
        <v>1</v>
      </c>
      <c r="J5387">
        <v>1</v>
      </c>
      <c r="K5387">
        <v>0</v>
      </c>
      <c r="L5387">
        <v>0</v>
      </c>
      <c r="M5387">
        <v>0</v>
      </c>
      <c r="N5387">
        <f t="array" ref="N5387">$AC$2*_xlfn.IFS(B5387="data_scientist",$AD$7,TRUE,1)*_xlfn.IFS(B5387="data_analyst",$AD$8,TRUE,1)*_xlfn.IFS(B5387="data_engineer",$AD$9,TRUE,1)*IF(D5387,$AD$13,$AD$14)*IF(E5387,$AD$19,$AD$20)*IF(F5387,$AD$24,$AD$25)*IF(G5387,$AD$29,$AD$30)*IF(H5387,$AD$34,$AD$35)*IF(I5387,$AD$39,$AD$40)*IF(J5387,$AD$44,$AD$45)*IF(K5387,$AD$49,$AD$50)*IF(L5387,$AD$54,$AD$55)*IF(M5387,$AD$59,$AD$60)</f>
        <v>1.14665708198341e-5</v>
      </c>
      <c r="O5387">
        <f t="array" ref="O5387">$AD$2*_xlfn.IFS(B5387="data_scientist",$AF$7,TRUE,1)*_xlfn.IFS(B5387="data_analyst",$AF$8,TRUE,1)*_xlfn.IFS(B5387="data_engineer",$AF$9,TRUE,1)*IF(D5387,$AF$13,$AF$14)*IF(E5387,$AF$19,$AF$20)*IF(F5387,$AF$24,$AF$25)*IF(G5387,$AF$29,$AF$30)*IF(H5387,$AF$34,$AF$35)*IF(I5387,$AF$39,$AF$40)*IF(J5387,$AF$44,$AF$45)*IF(K5387,$AF$49,$AF$50)*IF(L5387,$AF$54,$AF$55)*IF(M5387,$AF$59,$AF$60)</f>
        <v>1.24247338511247e-5</v>
      </c>
      <c r="P5387">
        <f t="array" ref="P5387">$AE$2*_xlfn.IFS(B5387="data_scientist",$AH$7,TRUE,1)*_xlfn.IFS(B5387="data_analyst",$AH$8,TRUE,1)*_xlfn.IFS(B5387="data_engineer",$AH$9,TRUE,1)*IF(D5387,$AH$13,$AH$14)*IF(E5387,$AH$19,$AH$20)*IF(F5387,$AH$24,$AH$25)*IF(G5387,$AH$29,$AH$30)*IF(H5387,$AH$34,$AH$35)*IF(I5387,$AH$39,$AH$40)*IF(J5387,$AH$44,$AH$45)*IF(K5387,$AH$49,$AH$50)*IF(L5387,$AH$54,$AH$55)*IF(M5387,$AH$59,$AH$60)</f>
        <v>4.10022835749568e-6</v>
      </c>
      <c r="Q5387">
        <f t="shared" si="840"/>
        <v>1.24247338511247e-5</v>
      </c>
      <c r="R5387">
        <f t="shared" si="841"/>
        <v>0</v>
      </c>
      <c r="S5387">
        <f t="shared" si="842"/>
        <v>0</v>
      </c>
      <c r="T5387">
        <f t="shared" si="843"/>
        <v>0</v>
      </c>
      <c r="U5387">
        <f t="shared" si="844"/>
        <v>0</v>
      </c>
      <c r="V5387">
        <f t="shared" si="845"/>
        <v>0</v>
      </c>
      <c r="W5387">
        <f t="shared" si="846"/>
        <v>0</v>
      </c>
      <c r="X5387">
        <f t="shared" si="847"/>
        <v>0</v>
      </c>
      <c r="Y5387">
        <f t="shared" si="848"/>
        <v>1</v>
      </c>
      <c r="Z5387">
        <f t="shared" si="849"/>
        <v>0</v>
      </c>
    </row>
    <row r="5388" spans="1:26">
      <c r="A5388">
        <v>1</v>
      </c>
      <c r="B5388" t="s">
        <v>29</v>
      </c>
      <c r="C5388" t="s">
        <v>62</v>
      </c>
      <c r="D5388">
        <v>1</v>
      </c>
      <c r="E5388">
        <v>0</v>
      </c>
      <c r="F5388">
        <v>1</v>
      </c>
      <c r="G5388">
        <v>1</v>
      </c>
      <c r="H5388">
        <v>1</v>
      </c>
      <c r="I5388">
        <v>0</v>
      </c>
      <c r="J5388">
        <v>0</v>
      </c>
      <c r="K5388">
        <v>1</v>
      </c>
      <c r="L5388">
        <v>1</v>
      </c>
      <c r="M5388">
        <v>1</v>
      </c>
      <c r="N5388">
        <f t="array" ref="N5388">$AC$2*_xlfn.IFS(B5388="data_scientist",$AD$7,TRUE,1)*_xlfn.IFS(B5388="data_analyst",$AD$8,TRUE,1)*_xlfn.IFS(B5388="data_engineer",$AD$9,TRUE,1)*IF(D5388,$AD$13,$AD$14)*IF(E5388,$AD$19,$AD$20)*IF(F5388,$AD$24,$AD$25)*IF(G5388,$AD$29,$AD$30)*IF(H5388,$AD$34,$AD$35)*IF(I5388,$AD$39,$AD$40)*IF(J5388,$AD$44,$AD$45)*IF(K5388,$AD$49,$AD$50)*IF(L5388,$AD$54,$AD$55)*IF(M5388,$AD$59,$AD$60)</f>
        <v>3.22209732568841e-8</v>
      </c>
      <c r="O5388">
        <f t="array" ref="O5388">$AD$2*_xlfn.IFS(B5388="data_scientist",$AF$7,TRUE,1)*_xlfn.IFS(B5388="data_analyst",$AF$8,TRUE,1)*_xlfn.IFS(B5388="data_engineer",$AF$9,TRUE,1)*IF(D5388,$AF$13,$AF$14)*IF(E5388,$AF$19,$AF$20)*IF(F5388,$AF$24,$AF$25)*IF(G5388,$AF$29,$AF$30)*IF(H5388,$AF$34,$AF$35)*IF(I5388,$AF$39,$AF$40)*IF(J5388,$AF$44,$AF$45)*IF(K5388,$AF$49,$AF$50)*IF(L5388,$AF$54,$AF$55)*IF(M5388,$AF$59,$AF$60)</f>
        <v>0.00108012515336115</v>
      </c>
      <c r="P5388">
        <f t="array" ref="P5388">$AE$2*_xlfn.IFS(B5388="data_scientist",$AH$7,TRUE,1)*_xlfn.IFS(B5388="data_analyst",$AH$8,TRUE,1)*_xlfn.IFS(B5388="data_engineer",$AH$9,TRUE,1)*IF(D5388,$AH$13,$AH$14)*IF(E5388,$AH$19,$AH$20)*IF(F5388,$AH$24,$AH$25)*IF(G5388,$AH$29,$AH$30)*IF(H5388,$AH$34,$AH$35)*IF(I5388,$AH$39,$AH$40)*IF(J5388,$AH$44,$AH$45)*IF(K5388,$AH$49,$AH$50)*IF(L5388,$AH$54,$AH$55)*IF(M5388,$AH$59,$AH$60)</f>
        <v>1.96752015062631e-5</v>
      </c>
      <c r="Q5388">
        <f t="shared" si="840"/>
        <v>0.00108012515336115</v>
      </c>
      <c r="R5388">
        <f t="shared" si="841"/>
        <v>0</v>
      </c>
      <c r="S5388">
        <f t="shared" si="842"/>
        <v>0</v>
      </c>
      <c r="T5388">
        <f t="shared" si="843"/>
        <v>0</v>
      </c>
      <c r="U5388">
        <f t="shared" si="844"/>
        <v>0</v>
      </c>
      <c r="V5388">
        <f t="shared" si="845"/>
        <v>0</v>
      </c>
      <c r="W5388">
        <f t="shared" si="846"/>
        <v>0</v>
      </c>
      <c r="X5388">
        <f t="shared" si="847"/>
        <v>0</v>
      </c>
      <c r="Y5388">
        <f t="shared" si="848"/>
        <v>1</v>
      </c>
      <c r="Z5388">
        <f t="shared" si="849"/>
        <v>0</v>
      </c>
    </row>
    <row r="5389" spans="1:26">
      <c r="A5389">
        <v>1</v>
      </c>
      <c r="B5389" t="s">
        <v>29</v>
      </c>
      <c r="C5389" t="s">
        <v>62</v>
      </c>
      <c r="D5389">
        <v>0</v>
      </c>
      <c r="E5389">
        <v>0</v>
      </c>
      <c r="F5389">
        <v>1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f t="array" ref="N5389">$AC$2*_xlfn.IFS(B5389="data_scientist",$AD$7,TRUE,1)*_xlfn.IFS(B5389="data_analyst",$AD$8,TRUE,1)*_xlfn.IFS(B5389="data_engineer",$AD$9,TRUE,1)*IF(D5389,$AD$13,$AD$14)*IF(E5389,$AD$19,$AD$20)*IF(F5389,$AD$24,$AD$25)*IF(G5389,$AD$29,$AD$30)*IF(H5389,$AD$34,$AD$35)*IF(I5389,$AD$39,$AD$40)*IF(J5389,$AD$44,$AD$45)*IF(K5389,$AD$49,$AD$50)*IF(L5389,$AD$54,$AD$55)*IF(M5389,$AD$59,$AD$60)</f>
        <v>0.000140636344234232</v>
      </c>
      <c r="O5389">
        <f t="array" ref="O5389">$AD$2*_xlfn.IFS(B5389="data_scientist",$AF$7,TRUE,1)*_xlfn.IFS(B5389="data_analyst",$AF$8,TRUE,1)*_xlfn.IFS(B5389="data_engineer",$AF$9,TRUE,1)*IF(D5389,$AF$13,$AF$14)*IF(E5389,$AF$19,$AF$20)*IF(F5389,$AF$24,$AF$25)*IF(G5389,$AF$29,$AF$30)*IF(H5389,$AF$34,$AF$35)*IF(I5389,$AF$39,$AF$40)*IF(J5389,$AF$44,$AF$45)*IF(K5389,$AF$49,$AF$50)*IF(L5389,$AF$54,$AF$55)*IF(M5389,$AF$59,$AF$60)</f>
        <v>0.000110072180041576</v>
      </c>
      <c r="P5389">
        <f t="array" ref="P5389">$AE$2*_xlfn.IFS(B5389="data_scientist",$AH$7,TRUE,1)*_xlfn.IFS(B5389="data_analyst",$AH$8,TRUE,1)*_xlfn.IFS(B5389="data_engineer",$AH$9,TRUE,1)*IF(D5389,$AH$13,$AH$14)*IF(E5389,$AH$19,$AH$20)*IF(F5389,$AH$24,$AH$25)*IF(G5389,$AH$29,$AH$30)*IF(H5389,$AH$34,$AH$35)*IF(I5389,$AH$39,$AH$40)*IF(J5389,$AH$44,$AH$45)*IF(K5389,$AH$49,$AH$50)*IF(L5389,$AH$54,$AH$55)*IF(M5389,$AH$59,$AH$60)</f>
        <v>7.28577059052671e-5</v>
      </c>
      <c r="Q5389">
        <f t="shared" si="840"/>
        <v>0.000140636344234232</v>
      </c>
      <c r="R5389">
        <f t="shared" si="841"/>
        <v>0</v>
      </c>
      <c r="S5389">
        <f t="shared" si="842"/>
        <v>0</v>
      </c>
      <c r="T5389">
        <f t="shared" si="843"/>
        <v>0</v>
      </c>
      <c r="U5389">
        <f t="shared" si="844"/>
        <v>0</v>
      </c>
      <c r="V5389">
        <f t="shared" si="845"/>
        <v>0</v>
      </c>
      <c r="W5389">
        <f t="shared" si="846"/>
        <v>0</v>
      </c>
      <c r="X5389">
        <f t="shared" si="847"/>
        <v>1</v>
      </c>
      <c r="Y5389">
        <f t="shared" si="848"/>
        <v>0</v>
      </c>
      <c r="Z5389">
        <f t="shared" si="849"/>
        <v>0</v>
      </c>
    </row>
    <row r="5390" spans="1:26">
      <c r="A5390">
        <v>1</v>
      </c>
      <c r="B5390" t="s">
        <v>29</v>
      </c>
      <c r="C5390" t="s">
        <v>62</v>
      </c>
      <c r="D5390">
        <v>1</v>
      </c>
      <c r="E5390">
        <v>0</v>
      </c>
      <c r="F5390">
        <v>1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1</v>
      </c>
      <c r="M5390">
        <v>1</v>
      </c>
      <c r="N5390">
        <f t="array" ref="N5390">$AC$2*_xlfn.IFS(B5390="data_scientist",$AD$7,TRUE,1)*_xlfn.IFS(B5390="data_analyst",$AD$8,TRUE,1)*_xlfn.IFS(B5390="data_engineer",$AD$9,TRUE,1)*IF(D5390,$AD$13,$AD$14)*IF(E5390,$AD$19,$AD$20)*IF(F5390,$AD$24,$AD$25)*IF(G5390,$AD$29,$AD$30)*IF(H5390,$AD$34,$AD$35)*IF(I5390,$AD$39,$AD$40)*IF(J5390,$AD$44,$AD$45)*IF(K5390,$AD$49,$AD$50)*IF(L5390,$AD$54,$AD$55)*IF(M5390,$AD$59,$AD$60)</f>
        <v>2.79761080102571e-5</v>
      </c>
      <c r="O5390">
        <f t="array" ref="O5390">$AD$2*_xlfn.IFS(B5390="data_scientist",$AF$7,TRUE,1)*_xlfn.IFS(B5390="data_analyst",$AF$8,TRUE,1)*_xlfn.IFS(B5390="data_engineer",$AF$9,TRUE,1)*IF(D5390,$AF$13,$AF$14)*IF(E5390,$AF$19,$AF$20)*IF(F5390,$AF$24,$AF$25)*IF(G5390,$AF$29,$AF$30)*IF(H5390,$AF$34,$AF$35)*IF(I5390,$AF$39,$AF$40)*IF(J5390,$AF$44,$AF$45)*IF(K5390,$AF$49,$AF$50)*IF(L5390,$AF$54,$AF$55)*IF(M5390,$AF$59,$AF$60)</f>
        <v>0.00274337253718233</v>
      </c>
      <c r="P5390">
        <f t="array" ref="P5390">$AE$2*_xlfn.IFS(B5390="data_scientist",$AH$7,TRUE,1)*_xlfn.IFS(B5390="data_analyst",$AH$8,TRUE,1)*_xlfn.IFS(B5390="data_engineer",$AH$9,TRUE,1)*IF(D5390,$AH$13,$AH$14)*IF(E5390,$AH$19,$AH$20)*IF(F5390,$AH$24,$AH$25)*IF(G5390,$AH$29,$AH$30)*IF(H5390,$AH$34,$AH$35)*IF(I5390,$AH$39,$AH$40)*IF(J5390,$AH$44,$AH$45)*IF(K5390,$AH$49,$AH$50)*IF(L5390,$AH$54,$AH$55)*IF(M5390,$AH$59,$AH$60)</f>
        <v>0.00019755832269513</v>
      </c>
      <c r="Q5390">
        <f t="shared" si="840"/>
        <v>0.00274337253718233</v>
      </c>
      <c r="R5390">
        <f t="shared" si="841"/>
        <v>0</v>
      </c>
      <c r="S5390">
        <f t="shared" si="842"/>
        <v>0</v>
      </c>
      <c r="T5390">
        <f t="shared" si="843"/>
        <v>0</v>
      </c>
      <c r="U5390">
        <f t="shared" si="844"/>
        <v>0</v>
      </c>
      <c r="V5390">
        <f t="shared" si="845"/>
        <v>0</v>
      </c>
      <c r="W5390">
        <f t="shared" si="846"/>
        <v>0</v>
      </c>
      <c r="X5390">
        <f t="shared" si="847"/>
        <v>0</v>
      </c>
      <c r="Y5390">
        <f t="shared" si="848"/>
        <v>1</v>
      </c>
      <c r="Z5390">
        <f t="shared" si="849"/>
        <v>0</v>
      </c>
    </row>
    <row r="5391" spans="1:26">
      <c r="A5391">
        <v>1</v>
      </c>
      <c r="B5391" t="s">
        <v>29</v>
      </c>
      <c r="C5391" t="s">
        <v>62</v>
      </c>
      <c r="D5391">
        <v>0</v>
      </c>
      <c r="E5391">
        <v>0</v>
      </c>
      <c r="F5391">
        <v>1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1</v>
      </c>
      <c r="M5391">
        <v>1</v>
      </c>
      <c r="N5391">
        <f t="array" ref="N5391">$AC$2*_xlfn.IFS(B5391="data_scientist",$AD$7,TRUE,1)*_xlfn.IFS(B5391="data_analyst",$AD$8,TRUE,1)*_xlfn.IFS(B5391="data_engineer",$AD$9,TRUE,1)*IF(D5391,$AD$13,$AD$14)*IF(E5391,$AD$19,$AD$20)*IF(F5391,$AD$24,$AD$25)*IF(G5391,$AD$29,$AD$30)*IF(H5391,$AD$34,$AD$35)*IF(I5391,$AD$39,$AD$40)*IF(J5391,$AD$44,$AD$45)*IF(K5391,$AD$49,$AD$50)*IF(L5391,$AD$54,$AD$55)*IF(M5391,$AD$59,$AD$60)</f>
        <v>5.96253381153861e-5</v>
      </c>
      <c r="O5391">
        <f t="array" ref="O5391">$AD$2*_xlfn.IFS(B5391="data_scientist",$AF$7,TRUE,1)*_xlfn.IFS(B5391="data_analyst",$AF$8,TRUE,1)*_xlfn.IFS(B5391="data_engineer",$AF$9,TRUE,1)*IF(D5391,$AF$13,$AF$14)*IF(E5391,$AF$19,$AF$20)*IF(F5391,$AF$24,$AF$25)*IF(G5391,$AF$29,$AF$30)*IF(H5391,$AF$34,$AF$35)*IF(I5391,$AF$39,$AF$40)*IF(J5391,$AF$44,$AF$45)*IF(K5391,$AF$49,$AF$50)*IF(L5391,$AF$54,$AF$55)*IF(M5391,$AF$59,$AF$60)</f>
        <v>0.00105195259405606</v>
      </c>
      <c r="P5391">
        <f t="array" ref="P5391">$AE$2*_xlfn.IFS(B5391="data_scientist",$AH$7,TRUE,1)*_xlfn.IFS(B5391="data_analyst",$AH$8,TRUE,1)*_xlfn.IFS(B5391="data_engineer",$AH$9,TRUE,1)*IF(D5391,$AH$13,$AH$14)*IF(E5391,$AH$19,$AH$20)*IF(F5391,$AH$24,$AH$25)*IF(G5391,$AH$29,$AH$30)*IF(H5391,$AH$34,$AH$35)*IF(I5391,$AH$39,$AH$40)*IF(J5391,$AH$44,$AH$45)*IF(K5391,$AH$49,$AH$50)*IF(L5391,$AH$54,$AH$55)*IF(M5391,$AH$59,$AH$60)</f>
        <v>0.000148677912956129</v>
      </c>
      <c r="Q5391">
        <f t="shared" si="840"/>
        <v>0.00105195259405606</v>
      </c>
      <c r="R5391">
        <f t="shared" si="841"/>
        <v>0</v>
      </c>
      <c r="S5391">
        <f t="shared" si="842"/>
        <v>0</v>
      </c>
      <c r="T5391">
        <f t="shared" si="843"/>
        <v>0</v>
      </c>
      <c r="U5391">
        <f t="shared" si="844"/>
        <v>0</v>
      </c>
      <c r="V5391">
        <f t="shared" si="845"/>
        <v>0</v>
      </c>
      <c r="W5391">
        <f t="shared" si="846"/>
        <v>0</v>
      </c>
      <c r="X5391">
        <f t="shared" si="847"/>
        <v>0</v>
      </c>
      <c r="Y5391">
        <f t="shared" si="848"/>
        <v>1</v>
      </c>
      <c r="Z5391">
        <f t="shared" si="849"/>
        <v>0</v>
      </c>
    </row>
    <row r="5392" spans="1:26">
      <c r="A5392">
        <v>1</v>
      </c>
      <c r="B5392" t="s">
        <v>29</v>
      </c>
      <c r="C5392" t="s">
        <v>62</v>
      </c>
      <c r="D5392">
        <v>1</v>
      </c>
      <c r="E5392">
        <v>0</v>
      </c>
      <c r="F5392">
        <v>1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f t="array" ref="N5392">$AC$2*_xlfn.IFS(B5392="data_scientist",$AD$7,TRUE,1)*_xlfn.IFS(B5392="data_analyst",$AD$8,TRUE,1)*_xlfn.IFS(B5392="data_engineer",$AD$9,TRUE,1)*IF(D5392,$AD$13,$AD$14)*IF(E5392,$AD$19,$AD$20)*IF(F5392,$AD$24,$AD$25)*IF(G5392,$AD$29,$AD$30)*IF(H5392,$AD$34,$AD$35)*IF(I5392,$AD$39,$AD$40)*IF(J5392,$AD$44,$AD$45)*IF(K5392,$AD$49,$AD$50)*IF(L5392,$AD$54,$AD$55)*IF(M5392,$AD$59,$AD$60)</f>
        <v>6.59863353537833e-5</v>
      </c>
      <c r="O5392">
        <f t="array" ref="O5392">$AD$2*_xlfn.IFS(B5392="data_scientist",$AF$7,TRUE,1)*_xlfn.IFS(B5392="data_analyst",$AF$8,TRUE,1)*_xlfn.IFS(B5392="data_engineer",$AF$9,TRUE,1)*IF(D5392,$AF$13,$AF$14)*IF(E5392,$AF$19,$AF$20)*IF(F5392,$AF$24,$AF$25)*IF(G5392,$AF$29,$AF$30)*IF(H5392,$AF$34,$AF$35)*IF(I5392,$AF$39,$AF$40)*IF(J5392,$AF$44,$AF$45)*IF(K5392,$AF$49,$AF$50)*IF(L5392,$AF$54,$AF$55)*IF(M5392,$AF$59,$AF$60)</f>
        <v>0.000287055707205905</v>
      </c>
      <c r="P5392">
        <f t="array" ref="P5392">$AE$2*_xlfn.IFS(B5392="data_scientist",$AH$7,TRUE,1)*_xlfn.IFS(B5392="data_analyst",$AH$8,TRUE,1)*_xlfn.IFS(B5392="data_engineer",$AH$9,TRUE,1)*IF(D5392,$AH$13,$AH$14)*IF(E5392,$AH$19,$AH$20)*IF(F5392,$AH$24,$AH$25)*IF(G5392,$AH$29,$AH$30)*IF(H5392,$AH$34,$AH$35)*IF(I5392,$AH$39,$AH$40)*IF(J5392,$AH$44,$AH$45)*IF(K5392,$AH$49,$AH$50)*IF(L5392,$AH$54,$AH$55)*IF(M5392,$AH$59,$AH$60)</f>
        <v>9.6810924285081e-5</v>
      </c>
      <c r="Q5392">
        <f t="shared" si="840"/>
        <v>0.000287055707205905</v>
      </c>
      <c r="R5392">
        <f t="shared" si="841"/>
        <v>0</v>
      </c>
      <c r="S5392">
        <f t="shared" si="842"/>
        <v>0</v>
      </c>
      <c r="T5392">
        <f t="shared" si="843"/>
        <v>0</v>
      </c>
      <c r="U5392">
        <f t="shared" si="844"/>
        <v>0</v>
      </c>
      <c r="V5392">
        <f t="shared" si="845"/>
        <v>0</v>
      </c>
      <c r="W5392">
        <f t="shared" si="846"/>
        <v>0</v>
      </c>
      <c r="X5392">
        <f t="shared" si="847"/>
        <v>0</v>
      </c>
      <c r="Y5392">
        <f t="shared" si="848"/>
        <v>1</v>
      </c>
      <c r="Z5392">
        <f t="shared" si="849"/>
        <v>0</v>
      </c>
    </row>
    <row r="5393" spans="1:26">
      <c r="A5393">
        <v>1</v>
      </c>
      <c r="B5393" t="s">
        <v>29</v>
      </c>
      <c r="C5393" t="s">
        <v>62</v>
      </c>
      <c r="D5393">
        <v>1</v>
      </c>
      <c r="E5393">
        <v>1</v>
      </c>
      <c r="F5393">
        <v>1</v>
      </c>
      <c r="G5393">
        <v>1</v>
      </c>
      <c r="H5393">
        <v>1</v>
      </c>
      <c r="I5393">
        <v>0</v>
      </c>
      <c r="J5393">
        <v>0</v>
      </c>
      <c r="K5393">
        <v>1</v>
      </c>
      <c r="L5393">
        <v>1</v>
      </c>
      <c r="M5393">
        <v>1</v>
      </c>
      <c r="N5393">
        <f t="array" ref="N5393">$AC$2*_xlfn.IFS(B5393="data_scientist",$AD$7,TRUE,1)*_xlfn.IFS(B5393="data_analyst",$AD$8,TRUE,1)*_xlfn.IFS(B5393="data_engineer",$AD$9,TRUE,1)*IF(D5393,$AD$13,$AD$14)*IF(E5393,$AD$19,$AD$20)*IF(F5393,$AD$24,$AD$25)*IF(G5393,$AD$29,$AD$30)*IF(H5393,$AD$34,$AD$35)*IF(I5393,$AD$39,$AD$40)*IF(J5393,$AD$44,$AD$45)*IF(K5393,$AD$49,$AD$50)*IF(L5393,$AD$54,$AD$55)*IF(M5393,$AD$59,$AD$60)</f>
        <v>4.19810299709403e-8</v>
      </c>
      <c r="O5393">
        <f t="array" ref="O5393">$AD$2*_xlfn.IFS(B5393="data_scientist",$AF$7,TRUE,1)*_xlfn.IFS(B5393="data_analyst",$AF$8,TRUE,1)*_xlfn.IFS(B5393="data_engineer",$AF$9,TRUE,1)*IF(D5393,$AF$13,$AF$14)*IF(E5393,$AF$19,$AF$20)*IF(F5393,$AF$24,$AF$25)*IF(G5393,$AF$29,$AF$30)*IF(H5393,$AF$34,$AF$35)*IF(I5393,$AF$39,$AF$40)*IF(J5393,$AF$44,$AF$45)*IF(K5393,$AF$49,$AF$50)*IF(L5393,$AF$54,$AF$55)*IF(M5393,$AF$59,$AF$60)</f>
        <v>0.00125294517789893</v>
      </c>
      <c r="P5393">
        <f t="array" ref="P5393">$AE$2*_xlfn.IFS(B5393="data_scientist",$AH$7,TRUE,1)*_xlfn.IFS(B5393="data_analyst",$AH$8,TRUE,1)*_xlfn.IFS(B5393="data_engineer",$AH$9,TRUE,1)*IF(D5393,$AH$13,$AH$14)*IF(E5393,$AH$19,$AH$20)*IF(F5393,$AH$24,$AH$25)*IF(G5393,$AH$29,$AH$30)*IF(H5393,$AH$34,$AH$35)*IF(I5393,$AH$39,$AH$40)*IF(J5393,$AH$44,$AH$45)*IF(K5393,$AH$49,$AH$50)*IF(L5393,$AH$54,$AH$55)*IF(M5393,$AH$59,$AH$60)</f>
        <v>2.08676379611882e-5</v>
      </c>
      <c r="Q5393">
        <f t="shared" si="840"/>
        <v>0.00125294517789893</v>
      </c>
      <c r="R5393">
        <f t="shared" si="841"/>
        <v>0</v>
      </c>
      <c r="S5393">
        <f t="shared" si="842"/>
        <v>0</v>
      </c>
      <c r="T5393">
        <f t="shared" si="843"/>
        <v>0</v>
      </c>
      <c r="U5393">
        <f t="shared" si="844"/>
        <v>0</v>
      </c>
      <c r="V5393">
        <f t="shared" si="845"/>
        <v>0</v>
      </c>
      <c r="W5393">
        <f t="shared" si="846"/>
        <v>0</v>
      </c>
      <c r="X5393">
        <f t="shared" si="847"/>
        <v>0</v>
      </c>
      <c r="Y5393">
        <f t="shared" si="848"/>
        <v>1</v>
      </c>
      <c r="Z5393">
        <f t="shared" si="849"/>
        <v>0</v>
      </c>
    </row>
    <row r="5394" spans="1:26">
      <c r="A5394">
        <v>1</v>
      </c>
      <c r="B5394" t="s">
        <v>29</v>
      </c>
      <c r="C5394" t="s">
        <v>62</v>
      </c>
      <c r="D5394">
        <v>1</v>
      </c>
      <c r="E5394">
        <v>0</v>
      </c>
      <c r="F5394">
        <v>1</v>
      </c>
      <c r="G5394">
        <v>1</v>
      </c>
      <c r="H5394">
        <v>0</v>
      </c>
      <c r="I5394">
        <v>0</v>
      </c>
      <c r="J5394">
        <v>1</v>
      </c>
      <c r="K5394">
        <v>1</v>
      </c>
      <c r="L5394">
        <v>0</v>
      </c>
      <c r="M5394">
        <v>1</v>
      </c>
      <c r="N5394">
        <f t="array" ref="N5394">$AC$2*_xlfn.IFS(B5394="data_scientist",$AD$7,TRUE,1)*_xlfn.IFS(B5394="data_analyst",$AD$8,TRUE,1)*_xlfn.IFS(B5394="data_engineer",$AD$9,TRUE,1)*IF(D5394,$AD$13,$AD$14)*IF(E5394,$AD$19,$AD$20)*IF(F5394,$AD$24,$AD$25)*IF(G5394,$AD$29,$AD$30)*IF(H5394,$AD$34,$AD$35)*IF(I5394,$AD$39,$AD$40)*IF(J5394,$AD$44,$AD$45)*IF(K5394,$AD$49,$AD$50)*IF(L5394,$AD$54,$AD$55)*IF(M5394,$AD$59,$AD$60)</f>
        <v>1.12379198285159e-6</v>
      </c>
      <c r="O5394">
        <f t="array" ref="O5394">$AD$2*_xlfn.IFS(B5394="data_scientist",$AF$7,TRUE,1)*_xlfn.IFS(B5394="data_analyst",$AF$8,TRUE,1)*_xlfn.IFS(B5394="data_engineer",$AF$9,TRUE,1)*IF(D5394,$AF$13,$AF$14)*IF(E5394,$AF$19,$AF$20)*IF(F5394,$AF$24,$AF$25)*IF(G5394,$AF$29,$AF$30)*IF(H5394,$AF$34,$AF$35)*IF(I5394,$AF$39,$AF$40)*IF(J5394,$AF$44,$AF$45)*IF(K5394,$AF$49,$AF$50)*IF(L5394,$AF$54,$AF$55)*IF(M5394,$AF$59,$AF$60)</f>
        <v>0.000536566498416827</v>
      </c>
      <c r="P5394">
        <f t="array" ref="P5394">$AE$2*_xlfn.IFS(B5394="data_scientist",$AH$7,TRUE,1)*_xlfn.IFS(B5394="data_analyst",$AH$8,TRUE,1)*_xlfn.IFS(B5394="data_engineer",$AH$9,TRUE,1)*IF(D5394,$AH$13,$AH$14)*IF(E5394,$AH$19,$AH$20)*IF(F5394,$AH$24,$AH$25)*IF(G5394,$AH$29,$AH$30)*IF(H5394,$AH$34,$AH$35)*IF(I5394,$AH$39,$AH$40)*IF(J5394,$AH$44,$AH$45)*IF(K5394,$AH$49,$AH$50)*IF(L5394,$AH$54,$AH$55)*IF(M5394,$AH$59,$AH$60)</f>
        <v>2.29376968042315e-5</v>
      </c>
      <c r="Q5394">
        <f t="shared" si="840"/>
        <v>0.000536566498416827</v>
      </c>
      <c r="R5394">
        <f t="shared" si="841"/>
        <v>0</v>
      </c>
      <c r="S5394">
        <f t="shared" si="842"/>
        <v>0</v>
      </c>
      <c r="T5394">
        <f t="shared" si="843"/>
        <v>0</v>
      </c>
      <c r="U5394">
        <f t="shared" si="844"/>
        <v>0</v>
      </c>
      <c r="V5394">
        <f t="shared" si="845"/>
        <v>0</v>
      </c>
      <c r="W5394">
        <f t="shared" si="846"/>
        <v>0</v>
      </c>
      <c r="X5394">
        <f t="shared" si="847"/>
        <v>0</v>
      </c>
      <c r="Y5394">
        <f t="shared" si="848"/>
        <v>1</v>
      </c>
      <c r="Z5394">
        <f t="shared" si="849"/>
        <v>0</v>
      </c>
    </row>
    <row r="5395" spans="1:26">
      <c r="A5395">
        <v>1</v>
      </c>
      <c r="B5395" t="s">
        <v>29</v>
      </c>
      <c r="C5395" t="s">
        <v>62</v>
      </c>
      <c r="D5395">
        <v>0</v>
      </c>
      <c r="E5395">
        <v>0</v>
      </c>
      <c r="F5395">
        <v>1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f t="array" ref="N5395">$AC$2*_xlfn.IFS(B5395="data_scientist",$AD$7,TRUE,1)*_xlfn.IFS(B5395="data_analyst",$AD$8,TRUE,1)*_xlfn.IFS(B5395="data_engineer",$AD$9,TRUE,1)*IF(D5395,$AD$13,$AD$14)*IF(E5395,$AD$19,$AD$20)*IF(F5395,$AD$24,$AD$25)*IF(G5395,$AD$29,$AD$30)*IF(H5395,$AD$34,$AD$35)*IF(I5395,$AD$39,$AD$40)*IF(J5395,$AD$44,$AD$45)*IF(K5395,$AD$49,$AD$50)*IF(L5395,$AD$54,$AD$55)*IF(M5395,$AD$59,$AD$60)</f>
        <v>0.000140636344234232</v>
      </c>
      <c r="O5395">
        <f t="array" ref="O5395">$AD$2*_xlfn.IFS(B5395="data_scientist",$AF$7,TRUE,1)*_xlfn.IFS(B5395="data_analyst",$AF$8,TRUE,1)*_xlfn.IFS(B5395="data_engineer",$AF$9,TRUE,1)*IF(D5395,$AF$13,$AF$14)*IF(E5395,$AF$19,$AF$20)*IF(F5395,$AF$24,$AF$25)*IF(G5395,$AF$29,$AF$30)*IF(H5395,$AF$34,$AF$35)*IF(I5395,$AF$39,$AF$40)*IF(J5395,$AF$44,$AF$45)*IF(K5395,$AF$49,$AF$50)*IF(L5395,$AF$54,$AF$55)*IF(M5395,$AF$59,$AF$60)</f>
        <v>0.000110072180041576</v>
      </c>
      <c r="P5395">
        <f t="array" ref="P5395">$AE$2*_xlfn.IFS(B5395="data_scientist",$AH$7,TRUE,1)*_xlfn.IFS(B5395="data_analyst",$AH$8,TRUE,1)*_xlfn.IFS(B5395="data_engineer",$AH$9,TRUE,1)*IF(D5395,$AH$13,$AH$14)*IF(E5395,$AH$19,$AH$20)*IF(F5395,$AH$24,$AH$25)*IF(G5395,$AH$29,$AH$30)*IF(H5395,$AH$34,$AH$35)*IF(I5395,$AH$39,$AH$40)*IF(J5395,$AH$44,$AH$45)*IF(K5395,$AH$49,$AH$50)*IF(L5395,$AH$54,$AH$55)*IF(M5395,$AH$59,$AH$60)</f>
        <v>7.28577059052671e-5</v>
      </c>
      <c r="Q5395">
        <f t="shared" si="840"/>
        <v>0.000140636344234232</v>
      </c>
      <c r="R5395">
        <f t="shared" si="841"/>
        <v>0</v>
      </c>
      <c r="S5395">
        <f t="shared" si="842"/>
        <v>0</v>
      </c>
      <c r="T5395">
        <f t="shared" si="843"/>
        <v>0</v>
      </c>
      <c r="U5395">
        <f t="shared" si="844"/>
        <v>0</v>
      </c>
      <c r="V5395">
        <f t="shared" si="845"/>
        <v>0</v>
      </c>
      <c r="W5395">
        <f t="shared" si="846"/>
        <v>0</v>
      </c>
      <c r="X5395">
        <f t="shared" si="847"/>
        <v>1</v>
      </c>
      <c r="Y5395">
        <f t="shared" si="848"/>
        <v>0</v>
      </c>
      <c r="Z5395">
        <f t="shared" si="849"/>
        <v>0</v>
      </c>
    </row>
    <row r="5396" spans="1:26">
      <c r="A5396">
        <v>1</v>
      </c>
      <c r="B5396" t="s">
        <v>29</v>
      </c>
      <c r="C5396" t="s">
        <v>62</v>
      </c>
      <c r="D5396">
        <v>1</v>
      </c>
      <c r="E5396">
        <v>0</v>
      </c>
      <c r="F5396">
        <v>1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1</v>
      </c>
      <c r="N5396">
        <f t="array" ref="N5396">$AC$2*_xlfn.IFS(B5396="data_scientist",$AD$7,TRUE,1)*_xlfn.IFS(B5396="data_analyst",$AD$8,TRUE,1)*_xlfn.IFS(B5396="data_engineer",$AD$9,TRUE,1)*IF(D5396,$AD$13,$AD$14)*IF(E5396,$AD$19,$AD$20)*IF(F5396,$AD$24,$AD$25)*IF(G5396,$AD$29,$AD$30)*IF(H5396,$AD$34,$AD$35)*IF(I5396,$AD$39,$AD$40)*IF(J5396,$AD$44,$AD$45)*IF(K5396,$AD$49,$AD$50)*IF(L5396,$AD$54,$AD$55)*IF(M5396,$AD$59,$AD$60)</f>
        <v>0.000330159215856343</v>
      </c>
      <c r="O5396">
        <f t="array" ref="O5396">$AD$2*_xlfn.IFS(B5396="data_scientist",$AF$7,TRUE,1)*_xlfn.IFS(B5396="data_analyst",$AF$8,TRUE,1)*_xlfn.IFS(B5396="data_engineer",$AF$9,TRUE,1)*IF(D5396,$AF$13,$AF$14)*IF(E5396,$AF$19,$AF$20)*IF(F5396,$AF$24,$AF$25)*IF(G5396,$AF$29,$AF$30)*IF(H5396,$AF$34,$AF$35)*IF(I5396,$AF$39,$AF$40)*IF(J5396,$AF$44,$AF$45)*IF(K5396,$AF$49,$AF$50)*IF(L5396,$AF$54,$AF$55)*IF(M5396,$AF$59,$AF$60)</f>
        <v>0.00490833714738888</v>
      </c>
      <c r="P5396">
        <f t="array" ref="P5396">$AE$2*_xlfn.IFS(B5396="data_scientist",$AH$7,TRUE,1)*_xlfn.IFS(B5396="data_analyst",$AH$8,TRUE,1)*_xlfn.IFS(B5396="data_engineer",$AH$9,TRUE,1)*IF(D5396,$AH$13,$AH$14)*IF(E5396,$AH$19,$AH$20)*IF(F5396,$AH$24,$AH$25)*IF(G5396,$AH$29,$AH$30)*IF(H5396,$AH$34,$AH$35)*IF(I5396,$AH$39,$AH$40)*IF(J5396,$AH$44,$AH$45)*IF(K5396,$AH$49,$AH$50)*IF(L5396,$AH$54,$AH$55)*IF(M5396,$AH$59,$AH$60)</f>
        <v>0.000626611367075964</v>
      </c>
      <c r="Q5396">
        <f t="shared" si="840"/>
        <v>0.00490833714738888</v>
      </c>
      <c r="R5396">
        <f t="shared" si="841"/>
        <v>0</v>
      </c>
      <c r="S5396">
        <f t="shared" si="842"/>
        <v>0</v>
      </c>
      <c r="T5396">
        <f t="shared" si="843"/>
        <v>0</v>
      </c>
      <c r="U5396">
        <f t="shared" si="844"/>
        <v>0</v>
      </c>
      <c r="V5396">
        <f t="shared" si="845"/>
        <v>0</v>
      </c>
      <c r="W5396">
        <f t="shared" si="846"/>
        <v>0</v>
      </c>
      <c r="X5396">
        <f t="shared" si="847"/>
        <v>0</v>
      </c>
      <c r="Y5396">
        <f t="shared" si="848"/>
        <v>1</v>
      </c>
      <c r="Z5396">
        <f t="shared" si="849"/>
        <v>0</v>
      </c>
    </row>
    <row r="5397" spans="1:26">
      <c r="A5397">
        <v>1</v>
      </c>
      <c r="B5397" t="s">
        <v>29</v>
      </c>
      <c r="C5397" t="s">
        <v>62</v>
      </c>
      <c r="D5397">
        <v>1</v>
      </c>
      <c r="E5397">
        <v>1</v>
      </c>
      <c r="F5397">
        <v>0</v>
      </c>
      <c r="G5397">
        <v>1</v>
      </c>
      <c r="H5397">
        <v>0</v>
      </c>
      <c r="I5397">
        <v>1</v>
      </c>
      <c r="J5397">
        <v>1</v>
      </c>
      <c r="K5397">
        <v>0</v>
      </c>
      <c r="L5397">
        <v>0</v>
      </c>
      <c r="M5397">
        <v>0</v>
      </c>
      <c r="N5397">
        <f t="array" ref="N5397">$AC$2*_xlfn.IFS(B5397="data_scientist",$AD$7,TRUE,1)*_xlfn.IFS(B5397="data_analyst",$AD$8,TRUE,1)*_xlfn.IFS(B5397="data_engineer",$AD$9,TRUE,1)*IF(D5397,$AD$13,$AD$14)*IF(E5397,$AD$19,$AD$20)*IF(F5397,$AD$24,$AD$25)*IF(G5397,$AD$29,$AD$30)*IF(H5397,$AD$34,$AD$35)*IF(I5397,$AD$39,$AD$40)*IF(J5397,$AD$44,$AD$45)*IF(K5397,$AD$49,$AD$50)*IF(L5397,$AD$54,$AD$55)*IF(M5397,$AD$59,$AD$60)</f>
        <v>1.14665708198341e-5</v>
      </c>
      <c r="O5397">
        <f t="array" ref="O5397">$AD$2*_xlfn.IFS(B5397="data_scientist",$AF$7,TRUE,1)*_xlfn.IFS(B5397="data_analyst",$AF$8,TRUE,1)*_xlfn.IFS(B5397="data_engineer",$AF$9,TRUE,1)*IF(D5397,$AF$13,$AF$14)*IF(E5397,$AF$19,$AF$20)*IF(F5397,$AF$24,$AF$25)*IF(G5397,$AF$29,$AF$30)*IF(H5397,$AF$34,$AF$35)*IF(I5397,$AF$39,$AF$40)*IF(J5397,$AF$44,$AF$45)*IF(K5397,$AF$49,$AF$50)*IF(L5397,$AF$54,$AF$55)*IF(M5397,$AF$59,$AF$60)</f>
        <v>1.24247338511247e-5</v>
      </c>
      <c r="P5397">
        <f t="array" ref="P5397">$AE$2*_xlfn.IFS(B5397="data_scientist",$AH$7,TRUE,1)*_xlfn.IFS(B5397="data_analyst",$AH$8,TRUE,1)*_xlfn.IFS(B5397="data_engineer",$AH$9,TRUE,1)*IF(D5397,$AH$13,$AH$14)*IF(E5397,$AH$19,$AH$20)*IF(F5397,$AH$24,$AH$25)*IF(G5397,$AH$29,$AH$30)*IF(H5397,$AH$34,$AH$35)*IF(I5397,$AH$39,$AH$40)*IF(J5397,$AH$44,$AH$45)*IF(K5397,$AH$49,$AH$50)*IF(L5397,$AH$54,$AH$55)*IF(M5397,$AH$59,$AH$60)</f>
        <v>4.10022835749568e-6</v>
      </c>
      <c r="Q5397">
        <f t="shared" si="840"/>
        <v>1.24247338511247e-5</v>
      </c>
      <c r="R5397">
        <f t="shared" si="841"/>
        <v>0</v>
      </c>
      <c r="S5397">
        <f t="shared" si="842"/>
        <v>0</v>
      </c>
      <c r="T5397">
        <f t="shared" si="843"/>
        <v>0</v>
      </c>
      <c r="U5397">
        <f t="shared" si="844"/>
        <v>0</v>
      </c>
      <c r="V5397">
        <f t="shared" si="845"/>
        <v>0</v>
      </c>
      <c r="W5397">
        <f t="shared" si="846"/>
        <v>0</v>
      </c>
      <c r="X5397">
        <f t="shared" si="847"/>
        <v>0</v>
      </c>
      <c r="Y5397">
        <f t="shared" si="848"/>
        <v>1</v>
      </c>
      <c r="Z5397">
        <f t="shared" si="849"/>
        <v>0</v>
      </c>
    </row>
    <row r="5398" spans="1:26">
      <c r="A5398">
        <v>1</v>
      </c>
      <c r="B5398" t="s">
        <v>29</v>
      </c>
      <c r="C5398" t="s">
        <v>62</v>
      </c>
      <c r="D5398">
        <v>1</v>
      </c>
      <c r="E5398">
        <v>1</v>
      </c>
      <c r="F5398">
        <v>1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f t="array" ref="N5398">$AC$2*_xlfn.IFS(B5398="data_scientist",$AD$7,TRUE,1)*_xlfn.IFS(B5398="data_analyst",$AD$8,TRUE,1)*_xlfn.IFS(B5398="data_engineer",$AD$9,TRUE,1)*IF(D5398,$AD$13,$AD$14)*IF(E5398,$AD$19,$AD$20)*IF(F5398,$AD$24,$AD$25)*IF(G5398,$AD$29,$AD$30)*IF(H5398,$AD$34,$AD$35)*IF(I5398,$AD$39,$AD$40)*IF(J5398,$AD$44,$AD$45)*IF(K5398,$AD$49,$AD$50)*IF(L5398,$AD$54,$AD$55)*IF(M5398,$AD$59,$AD$60)</f>
        <v>8.59742596871383e-5</v>
      </c>
      <c r="O5398">
        <f t="array" ref="O5398">$AD$2*_xlfn.IFS(B5398="data_scientist",$AF$7,TRUE,1)*_xlfn.IFS(B5398="data_analyst",$AF$8,TRUE,1)*_xlfn.IFS(B5398="data_engineer",$AF$9,TRUE,1)*IF(D5398,$AF$13,$AF$14)*IF(E5398,$AF$19,$AF$20)*IF(F5398,$AF$24,$AF$25)*IF(G5398,$AF$29,$AF$30)*IF(H5398,$AF$34,$AF$35)*IF(I5398,$AF$39,$AF$40)*IF(J5398,$AF$44,$AF$45)*IF(K5398,$AF$49,$AF$50)*IF(L5398,$AF$54,$AF$55)*IF(M5398,$AF$59,$AF$60)</f>
        <v>0.00033298462035885</v>
      </c>
      <c r="P5398">
        <f t="array" ref="P5398">$AE$2*_xlfn.IFS(B5398="data_scientist",$AH$7,TRUE,1)*_xlfn.IFS(B5398="data_analyst",$AH$8,TRUE,1)*_xlfn.IFS(B5398="data_engineer",$AH$9,TRUE,1)*IF(D5398,$AH$13,$AH$14)*IF(E5398,$AH$19,$AH$20)*IF(F5398,$AH$24,$AH$25)*IF(G5398,$AH$29,$AH$30)*IF(H5398,$AH$34,$AH$35)*IF(I5398,$AH$39,$AH$40)*IF(J5398,$AH$44,$AH$45)*IF(K5398,$AH$49,$AH$50)*IF(L5398,$AH$54,$AH$55)*IF(M5398,$AH$59,$AH$60)</f>
        <v>0.000102678253029631</v>
      </c>
      <c r="Q5398">
        <f t="shared" si="840"/>
        <v>0.00033298462035885</v>
      </c>
      <c r="R5398">
        <f t="shared" si="841"/>
        <v>0</v>
      </c>
      <c r="S5398">
        <f t="shared" si="842"/>
        <v>0</v>
      </c>
      <c r="T5398">
        <f t="shared" si="843"/>
        <v>0</v>
      </c>
      <c r="U5398">
        <f t="shared" si="844"/>
        <v>0</v>
      </c>
      <c r="V5398">
        <f t="shared" si="845"/>
        <v>0</v>
      </c>
      <c r="W5398">
        <f t="shared" si="846"/>
        <v>0</v>
      </c>
      <c r="X5398">
        <f t="shared" si="847"/>
        <v>0</v>
      </c>
      <c r="Y5398">
        <f t="shared" si="848"/>
        <v>1</v>
      </c>
      <c r="Z5398">
        <f t="shared" si="849"/>
        <v>0</v>
      </c>
    </row>
    <row r="5399" spans="1:26">
      <c r="A5399">
        <v>1</v>
      </c>
      <c r="B5399" t="s">
        <v>29</v>
      </c>
      <c r="C5399" t="s">
        <v>62</v>
      </c>
      <c r="D5399">
        <v>1</v>
      </c>
      <c r="E5399">
        <v>1</v>
      </c>
      <c r="F5399">
        <v>1</v>
      </c>
      <c r="G5399">
        <v>1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1</v>
      </c>
      <c r="N5399">
        <f t="array" ref="N5399">$AC$2*_xlfn.IFS(B5399="data_scientist",$AD$7,TRUE,1)*_xlfn.IFS(B5399="data_analyst",$AD$8,TRUE,1)*_xlfn.IFS(B5399="data_engineer",$AD$9,TRUE,1)*IF(D5399,$AD$13,$AD$14)*IF(E5399,$AD$19,$AD$20)*IF(F5399,$AD$24,$AD$25)*IF(G5399,$AD$29,$AD$30)*IF(H5399,$AD$34,$AD$35)*IF(I5399,$AD$39,$AD$40)*IF(J5399,$AD$44,$AD$45)*IF(K5399,$AD$49,$AD$50)*IF(L5399,$AD$54,$AD$55)*IF(M5399,$AD$59,$AD$60)</f>
        <v>0.000154014822529376</v>
      </c>
      <c r="O5399">
        <f t="array" ref="O5399">$AD$2*_xlfn.IFS(B5399="data_scientist",$AF$7,TRUE,1)*_xlfn.IFS(B5399="data_analyst",$AF$8,TRUE,1)*_xlfn.IFS(B5399="data_engineer",$AF$9,TRUE,1)*IF(D5399,$AF$13,$AF$14)*IF(E5399,$AF$19,$AF$20)*IF(F5399,$AF$24,$AF$25)*IF(G5399,$AF$29,$AF$30)*IF(H5399,$AF$34,$AF$35)*IF(I5399,$AF$39,$AF$40)*IF(J5399,$AF$44,$AF$45)*IF(K5399,$AF$49,$AF$50)*IF(L5399,$AF$54,$AF$55)*IF(M5399,$AF$59,$AF$60)</f>
        <v>0.0049807469930692</v>
      </c>
      <c r="P5399">
        <f t="array" ref="P5399">$AE$2*_xlfn.IFS(B5399="data_scientist",$AH$7,TRUE,1)*_xlfn.IFS(B5399="data_analyst",$AH$8,TRUE,1)*_xlfn.IFS(B5399="data_engineer",$AH$9,TRUE,1)*IF(D5399,$AH$13,$AH$14)*IF(E5399,$AH$19,$AH$20)*IF(F5399,$AH$24,$AH$25)*IF(G5399,$AH$29,$AH$30)*IF(H5399,$AH$34,$AH$35)*IF(I5399,$AH$39,$AH$40)*IF(J5399,$AH$44,$AH$45)*IF(K5399,$AH$49,$AH$50)*IF(L5399,$AH$54,$AH$55)*IF(M5399,$AH$59,$AH$60)</f>
        <v>0.000357854976535224</v>
      </c>
      <c r="Q5399">
        <f t="shared" si="840"/>
        <v>0.0049807469930692</v>
      </c>
      <c r="R5399">
        <f t="shared" si="841"/>
        <v>0</v>
      </c>
      <c r="S5399">
        <f t="shared" si="842"/>
        <v>0</v>
      </c>
      <c r="T5399">
        <f t="shared" si="843"/>
        <v>0</v>
      </c>
      <c r="U5399">
        <f t="shared" si="844"/>
        <v>0</v>
      </c>
      <c r="V5399">
        <f t="shared" si="845"/>
        <v>0</v>
      </c>
      <c r="W5399">
        <f t="shared" si="846"/>
        <v>0</v>
      </c>
      <c r="X5399">
        <f t="shared" si="847"/>
        <v>0</v>
      </c>
      <c r="Y5399">
        <f t="shared" si="848"/>
        <v>1</v>
      </c>
      <c r="Z5399">
        <f t="shared" si="849"/>
        <v>0</v>
      </c>
    </row>
    <row r="5400" spans="1:26">
      <c r="A5400">
        <v>1</v>
      </c>
      <c r="B5400" t="s">
        <v>29</v>
      </c>
      <c r="C5400" t="s">
        <v>62</v>
      </c>
      <c r="D5400">
        <v>1</v>
      </c>
      <c r="E5400">
        <v>1</v>
      </c>
      <c r="F5400">
        <v>0</v>
      </c>
      <c r="G5400">
        <v>1</v>
      </c>
      <c r="H5400">
        <v>0</v>
      </c>
      <c r="I5400">
        <v>1</v>
      </c>
      <c r="J5400">
        <v>1</v>
      </c>
      <c r="K5400">
        <v>0</v>
      </c>
      <c r="L5400">
        <v>0</v>
      </c>
      <c r="M5400">
        <v>0</v>
      </c>
      <c r="N5400">
        <f t="array" ref="N5400">$AC$2*_xlfn.IFS(B5400="data_scientist",$AD$7,TRUE,1)*_xlfn.IFS(B5400="data_analyst",$AD$8,TRUE,1)*_xlfn.IFS(B5400="data_engineer",$AD$9,TRUE,1)*IF(D5400,$AD$13,$AD$14)*IF(E5400,$AD$19,$AD$20)*IF(F5400,$AD$24,$AD$25)*IF(G5400,$AD$29,$AD$30)*IF(H5400,$AD$34,$AD$35)*IF(I5400,$AD$39,$AD$40)*IF(J5400,$AD$44,$AD$45)*IF(K5400,$AD$49,$AD$50)*IF(L5400,$AD$54,$AD$55)*IF(M5400,$AD$59,$AD$60)</f>
        <v>1.14665708198341e-5</v>
      </c>
      <c r="O5400">
        <f t="array" ref="O5400">$AD$2*_xlfn.IFS(B5400="data_scientist",$AF$7,TRUE,1)*_xlfn.IFS(B5400="data_analyst",$AF$8,TRUE,1)*_xlfn.IFS(B5400="data_engineer",$AF$9,TRUE,1)*IF(D5400,$AF$13,$AF$14)*IF(E5400,$AF$19,$AF$20)*IF(F5400,$AF$24,$AF$25)*IF(G5400,$AF$29,$AF$30)*IF(H5400,$AF$34,$AF$35)*IF(I5400,$AF$39,$AF$40)*IF(J5400,$AF$44,$AF$45)*IF(K5400,$AF$49,$AF$50)*IF(L5400,$AF$54,$AF$55)*IF(M5400,$AF$59,$AF$60)</f>
        <v>1.24247338511247e-5</v>
      </c>
      <c r="P5400">
        <f t="array" ref="P5400">$AE$2*_xlfn.IFS(B5400="data_scientist",$AH$7,TRUE,1)*_xlfn.IFS(B5400="data_analyst",$AH$8,TRUE,1)*_xlfn.IFS(B5400="data_engineer",$AH$9,TRUE,1)*IF(D5400,$AH$13,$AH$14)*IF(E5400,$AH$19,$AH$20)*IF(F5400,$AH$24,$AH$25)*IF(G5400,$AH$29,$AH$30)*IF(H5400,$AH$34,$AH$35)*IF(I5400,$AH$39,$AH$40)*IF(J5400,$AH$44,$AH$45)*IF(K5400,$AH$49,$AH$50)*IF(L5400,$AH$54,$AH$55)*IF(M5400,$AH$59,$AH$60)</f>
        <v>4.10022835749568e-6</v>
      </c>
      <c r="Q5400">
        <f t="shared" si="840"/>
        <v>1.24247338511247e-5</v>
      </c>
      <c r="R5400">
        <f t="shared" si="841"/>
        <v>0</v>
      </c>
      <c r="S5400">
        <f t="shared" si="842"/>
        <v>0</v>
      </c>
      <c r="T5400">
        <f t="shared" si="843"/>
        <v>0</v>
      </c>
      <c r="U5400">
        <f t="shared" si="844"/>
        <v>0</v>
      </c>
      <c r="V5400">
        <f t="shared" si="845"/>
        <v>0</v>
      </c>
      <c r="W5400">
        <f t="shared" si="846"/>
        <v>0</v>
      </c>
      <c r="X5400">
        <f t="shared" si="847"/>
        <v>0</v>
      </c>
      <c r="Y5400">
        <f t="shared" si="848"/>
        <v>1</v>
      </c>
      <c r="Z5400">
        <f t="shared" si="849"/>
        <v>0</v>
      </c>
    </row>
    <row r="5401" spans="1:26">
      <c r="A5401">
        <v>1</v>
      </c>
      <c r="B5401" t="s">
        <v>29</v>
      </c>
      <c r="C5401" t="s">
        <v>62</v>
      </c>
      <c r="D5401">
        <v>1</v>
      </c>
      <c r="E5401">
        <v>1</v>
      </c>
      <c r="F5401">
        <v>1</v>
      </c>
      <c r="G5401">
        <v>1</v>
      </c>
      <c r="H5401">
        <v>1</v>
      </c>
      <c r="I5401">
        <v>0</v>
      </c>
      <c r="J5401">
        <v>0</v>
      </c>
      <c r="K5401">
        <v>1</v>
      </c>
      <c r="L5401">
        <v>0</v>
      </c>
      <c r="M5401">
        <v>1</v>
      </c>
      <c r="N5401">
        <f t="array" ref="N5401">$AC$2*_xlfn.IFS(B5401="data_scientist",$AD$7,TRUE,1)*_xlfn.IFS(B5401="data_analyst",$AD$8,TRUE,1)*_xlfn.IFS(B5401="data_engineer",$AD$9,TRUE,1)*IF(D5401,$AD$13,$AD$14)*IF(E5401,$AD$19,$AD$20)*IF(F5401,$AD$24,$AD$25)*IF(G5401,$AD$29,$AD$30)*IF(H5401,$AD$34,$AD$35)*IF(I5401,$AD$39,$AD$40)*IF(J5401,$AD$44,$AD$45)*IF(K5401,$AD$49,$AD$50)*IF(L5401,$AD$54,$AD$55)*IF(M5401,$AD$59,$AD$60)</f>
        <v>4.95437890465876e-7</v>
      </c>
      <c r="O5401">
        <f t="array" ref="O5401">$AD$2*_xlfn.IFS(B5401="data_scientist",$AF$7,TRUE,1)*_xlfn.IFS(B5401="data_analyst",$AF$8,TRUE,1)*_xlfn.IFS(B5401="data_engineer",$AF$9,TRUE,1)*IF(D5401,$AF$13,$AF$14)*IF(E5401,$AF$19,$AF$20)*IF(F5401,$AF$24,$AF$25)*IF(G5401,$AF$29,$AF$30)*IF(H5401,$AF$34,$AF$35)*IF(I5401,$AF$39,$AF$40)*IF(J5401,$AF$44,$AF$45)*IF(K5401,$AF$49,$AF$50)*IF(L5401,$AF$54,$AF$55)*IF(M5401,$AF$59,$AF$60)</f>
        <v>0.00224172155876414</v>
      </c>
      <c r="P5401">
        <f t="array" ref="P5401">$AE$2*_xlfn.IFS(B5401="data_scientist",$AH$7,TRUE,1)*_xlfn.IFS(B5401="data_analyst",$AH$8,TRUE,1)*_xlfn.IFS(B5401="data_engineer",$AH$9,TRUE,1)*IF(D5401,$AH$13,$AH$14)*IF(E5401,$AH$19,$AH$20)*IF(F5401,$AH$24,$AH$25)*IF(G5401,$AH$29,$AH$30)*IF(H5401,$AH$34,$AH$35)*IF(I5401,$AH$39,$AH$40)*IF(J5401,$AH$44,$AH$45)*IF(K5401,$AH$49,$AH$50)*IF(L5401,$AH$54,$AH$55)*IF(M5401,$AH$59,$AH$60)</f>
        <v>6.61875388094128e-5</v>
      </c>
      <c r="Q5401">
        <f t="shared" si="840"/>
        <v>0.00224172155876414</v>
      </c>
      <c r="R5401">
        <f t="shared" si="841"/>
        <v>0</v>
      </c>
      <c r="S5401">
        <f t="shared" si="842"/>
        <v>0</v>
      </c>
      <c r="T5401">
        <f t="shared" si="843"/>
        <v>0</v>
      </c>
      <c r="U5401">
        <f t="shared" si="844"/>
        <v>0</v>
      </c>
      <c r="V5401">
        <f t="shared" si="845"/>
        <v>0</v>
      </c>
      <c r="W5401">
        <f t="shared" si="846"/>
        <v>0</v>
      </c>
      <c r="X5401">
        <f t="shared" si="847"/>
        <v>0</v>
      </c>
      <c r="Y5401">
        <f t="shared" si="848"/>
        <v>1</v>
      </c>
      <c r="Z5401">
        <f t="shared" si="849"/>
        <v>0</v>
      </c>
    </row>
    <row r="5402" spans="1:26">
      <c r="A5402">
        <v>1</v>
      </c>
      <c r="B5402" t="s">
        <v>29</v>
      </c>
      <c r="C5402" t="s">
        <v>62</v>
      </c>
      <c r="D5402">
        <v>1</v>
      </c>
      <c r="E5402">
        <v>1</v>
      </c>
      <c r="F5402">
        <v>0</v>
      </c>
      <c r="G5402">
        <v>1</v>
      </c>
      <c r="H5402">
        <v>0</v>
      </c>
      <c r="I5402">
        <v>1</v>
      </c>
      <c r="J5402">
        <v>1</v>
      </c>
      <c r="K5402">
        <v>0</v>
      </c>
      <c r="L5402">
        <v>0</v>
      </c>
      <c r="M5402">
        <v>0</v>
      </c>
      <c r="N5402">
        <f t="array" ref="N5402">$AC$2*_xlfn.IFS(B5402="data_scientist",$AD$7,TRUE,1)*_xlfn.IFS(B5402="data_analyst",$AD$8,TRUE,1)*_xlfn.IFS(B5402="data_engineer",$AD$9,TRUE,1)*IF(D5402,$AD$13,$AD$14)*IF(E5402,$AD$19,$AD$20)*IF(F5402,$AD$24,$AD$25)*IF(G5402,$AD$29,$AD$30)*IF(H5402,$AD$34,$AD$35)*IF(I5402,$AD$39,$AD$40)*IF(J5402,$AD$44,$AD$45)*IF(K5402,$AD$49,$AD$50)*IF(L5402,$AD$54,$AD$55)*IF(M5402,$AD$59,$AD$60)</f>
        <v>1.14665708198341e-5</v>
      </c>
      <c r="O5402">
        <f t="array" ref="O5402">$AD$2*_xlfn.IFS(B5402="data_scientist",$AF$7,TRUE,1)*_xlfn.IFS(B5402="data_analyst",$AF$8,TRUE,1)*_xlfn.IFS(B5402="data_engineer",$AF$9,TRUE,1)*IF(D5402,$AF$13,$AF$14)*IF(E5402,$AF$19,$AF$20)*IF(F5402,$AF$24,$AF$25)*IF(G5402,$AF$29,$AF$30)*IF(H5402,$AF$34,$AF$35)*IF(I5402,$AF$39,$AF$40)*IF(J5402,$AF$44,$AF$45)*IF(K5402,$AF$49,$AF$50)*IF(L5402,$AF$54,$AF$55)*IF(M5402,$AF$59,$AF$60)</f>
        <v>1.24247338511247e-5</v>
      </c>
      <c r="P5402">
        <f t="array" ref="P5402">$AE$2*_xlfn.IFS(B5402="data_scientist",$AH$7,TRUE,1)*_xlfn.IFS(B5402="data_analyst",$AH$8,TRUE,1)*_xlfn.IFS(B5402="data_engineer",$AH$9,TRUE,1)*IF(D5402,$AH$13,$AH$14)*IF(E5402,$AH$19,$AH$20)*IF(F5402,$AH$24,$AH$25)*IF(G5402,$AH$29,$AH$30)*IF(H5402,$AH$34,$AH$35)*IF(I5402,$AH$39,$AH$40)*IF(J5402,$AH$44,$AH$45)*IF(K5402,$AH$49,$AH$50)*IF(L5402,$AH$54,$AH$55)*IF(M5402,$AH$59,$AH$60)</f>
        <v>4.10022835749568e-6</v>
      </c>
      <c r="Q5402">
        <f t="shared" si="840"/>
        <v>1.24247338511247e-5</v>
      </c>
      <c r="R5402">
        <f t="shared" si="841"/>
        <v>0</v>
      </c>
      <c r="S5402">
        <f t="shared" si="842"/>
        <v>0</v>
      </c>
      <c r="T5402">
        <f t="shared" si="843"/>
        <v>0</v>
      </c>
      <c r="U5402">
        <f t="shared" si="844"/>
        <v>0</v>
      </c>
      <c r="V5402">
        <f t="shared" si="845"/>
        <v>0</v>
      </c>
      <c r="W5402">
        <f t="shared" si="846"/>
        <v>0</v>
      </c>
      <c r="X5402">
        <f t="shared" si="847"/>
        <v>0</v>
      </c>
      <c r="Y5402">
        <f t="shared" si="848"/>
        <v>1</v>
      </c>
      <c r="Z5402">
        <f t="shared" si="849"/>
        <v>0</v>
      </c>
    </row>
    <row r="5403" spans="1:26">
      <c r="A5403">
        <v>1</v>
      </c>
      <c r="B5403" t="s">
        <v>29</v>
      </c>
      <c r="C5403" t="s">
        <v>62</v>
      </c>
      <c r="D5403">
        <v>0</v>
      </c>
      <c r="E5403">
        <v>0</v>
      </c>
      <c r="F5403">
        <v>1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1</v>
      </c>
      <c r="N5403">
        <f t="array" ref="N5403">$AC$2*_xlfn.IFS(B5403="data_scientist",$AD$7,TRUE,1)*_xlfn.IFS(B5403="data_analyst",$AD$8,TRUE,1)*_xlfn.IFS(B5403="data_engineer",$AD$9,TRUE,1)*IF(D5403,$AD$13,$AD$14)*IF(E5403,$AD$19,$AD$20)*IF(F5403,$AD$24,$AD$25)*IF(G5403,$AD$29,$AD$30)*IF(H5403,$AD$34,$AD$35)*IF(I5403,$AD$39,$AD$40)*IF(J5403,$AD$44,$AD$45)*IF(K5403,$AD$49,$AD$50)*IF(L5403,$AD$54,$AD$55)*IF(M5403,$AD$59,$AD$60)</f>
        <v>0.000703666674082314</v>
      </c>
      <c r="O5403">
        <f t="array" ref="O5403">$AD$2*_xlfn.IFS(B5403="data_scientist",$AF$7,TRUE,1)*_xlfn.IFS(B5403="data_analyst",$AF$8,TRUE,1)*_xlfn.IFS(B5403="data_engineer",$AF$9,TRUE,1)*IF(D5403,$AF$13,$AF$14)*IF(E5403,$AF$19,$AF$20)*IF(F5403,$AF$24,$AF$25)*IF(G5403,$AF$29,$AF$30)*IF(H5403,$AF$34,$AF$35)*IF(I5403,$AF$39,$AF$40)*IF(J5403,$AF$44,$AF$45)*IF(K5403,$AF$49,$AF$50)*IF(L5403,$AF$54,$AF$55)*IF(M5403,$AF$59,$AF$60)</f>
        <v>0.00188211332027134</v>
      </c>
      <c r="P5403">
        <f t="array" ref="P5403">$AE$2*_xlfn.IFS(B5403="data_scientist",$AH$7,TRUE,1)*_xlfn.IFS(B5403="data_analyst",$AH$8,TRUE,1)*_xlfn.IFS(B5403="data_engineer",$AH$9,TRUE,1)*IF(D5403,$AH$13,$AH$14)*IF(E5403,$AH$19,$AH$20)*IF(F5403,$AH$24,$AH$25)*IF(G5403,$AH$29,$AH$30)*IF(H5403,$AH$34,$AH$35)*IF(I5403,$AH$39,$AH$40)*IF(J5403,$AH$44,$AH$45)*IF(K5403,$AH$49,$AH$50)*IF(L5403,$AH$54,$AH$55)*IF(M5403,$AH$59,$AH$60)</f>
        <v>0.000471573503057169</v>
      </c>
      <c r="Q5403">
        <f t="shared" si="840"/>
        <v>0.00188211332027134</v>
      </c>
      <c r="R5403">
        <f t="shared" si="841"/>
        <v>0</v>
      </c>
      <c r="S5403">
        <f t="shared" si="842"/>
        <v>0</v>
      </c>
      <c r="T5403">
        <f t="shared" si="843"/>
        <v>0</v>
      </c>
      <c r="U5403">
        <f t="shared" si="844"/>
        <v>0</v>
      </c>
      <c r="V5403">
        <f t="shared" si="845"/>
        <v>0</v>
      </c>
      <c r="W5403">
        <f t="shared" si="846"/>
        <v>0</v>
      </c>
      <c r="X5403">
        <f t="shared" si="847"/>
        <v>0</v>
      </c>
      <c r="Y5403">
        <f t="shared" si="848"/>
        <v>1</v>
      </c>
      <c r="Z5403">
        <f t="shared" si="849"/>
        <v>0</v>
      </c>
    </row>
    <row r="5404" spans="1:26">
      <c r="A5404">
        <v>1</v>
      </c>
      <c r="B5404" t="s">
        <v>29</v>
      </c>
      <c r="C5404" t="s">
        <v>62</v>
      </c>
      <c r="D5404">
        <v>0</v>
      </c>
      <c r="E5404">
        <v>0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1</v>
      </c>
      <c r="L5404">
        <v>1</v>
      </c>
      <c r="M5404">
        <v>1</v>
      </c>
      <c r="N5404">
        <f t="array" ref="N5404">$AC$2*_xlfn.IFS(B5404="data_scientist",$AD$7,TRUE,1)*_xlfn.IFS(B5404="data_analyst",$AD$8,TRUE,1)*_xlfn.IFS(B5404="data_engineer",$AD$9,TRUE,1)*IF(D5404,$AD$13,$AD$14)*IF(E5404,$AD$19,$AD$20)*IF(F5404,$AD$24,$AD$25)*IF(G5404,$AD$29,$AD$30)*IF(H5404,$AD$34,$AD$35)*IF(I5404,$AD$39,$AD$40)*IF(J5404,$AD$44,$AD$45)*IF(K5404,$AD$49,$AD$50)*IF(L5404,$AD$54,$AD$55)*IF(M5404,$AD$59,$AD$60)</f>
        <v>1.05420605341216e-6</v>
      </c>
      <c r="O5404">
        <f t="array" ref="O5404">$AD$2*_xlfn.IFS(B5404="data_scientist",$AF$7,TRUE,1)*_xlfn.IFS(B5404="data_analyst",$AF$8,TRUE,1)*_xlfn.IFS(B5404="data_engineer",$AF$9,TRUE,1)*IF(D5404,$AF$13,$AF$14)*IF(E5404,$AF$19,$AF$20)*IF(F5404,$AF$24,$AF$25)*IF(G5404,$AF$29,$AF$30)*IF(H5404,$AF$34,$AF$35)*IF(I5404,$AF$39,$AF$40)*IF(J5404,$AF$44,$AF$45)*IF(K5404,$AF$49,$AF$50)*IF(L5404,$AF$54,$AF$55)*IF(M5404,$AF$59,$AF$60)</f>
        <v>0.000416201919245023</v>
      </c>
      <c r="P5404">
        <f t="array" ref="P5404">$AE$2*_xlfn.IFS(B5404="data_scientist",$AH$7,TRUE,1)*_xlfn.IFS(B5404="data_analyst",$AH$8,TRUE,1)*_xlfn.IFS(B5404="data_engineer",$AH$9,TRUE,1)*IF(D5404,$AH$13,$AH$14)*IF(E5404,$AH$19,$AH$20)*IF(F5404,$AH$24,$AH$25)*IF(G5404,$AH$29,$AH$30)*IF(H5404,$AH$34,$AH$35)*IF(I5404,$AH$39,$AH$40)*IF(J5404,$AH$44,$AH$45)*IF(K5404,$AH$49,$AH$50)*IF(L5404,$AH$54,$AH$55)*IF(M5404,$AH$59,$AH$60)</f>
        <v>4.02520413475447e-5</v>
      </c>
      <c r="Q5404">
        <f t="shared" si="840"/>
        <v>0.000416201919245023</v>
      </c>
      <c r="R5404">
        <f t="shared" si="841"/>
        <v>0</v>
      </c>
      <c r="S5404">
        <f t="shared" si="842"/>
        <v>0</v>
      </c>
      <c r="T5404">
        <f t="shared" si="843"/>
        <v>0</v>
      </c>
      <c r="U5404">
        <f t="shared" si="844"/>
        <v>0</v>
      </c>
      <c r="V5404">
        <f t="shared" si="845"/>
        <v>0</v>
      </c>
      <c r="W5404">
        <f t="shared" si="846"/>
        <v>0</v>
      </c>
      <c r="X5404">
        <f t="shared" si="847"/>
        <v>0</v>
      </c>
      <c r="Y5404">
        <f t="shared" si="848"/>
        <v>1</v>
      </c>
      <c r="Z5404">
        <f t="shared" si="849"/>
        <v>0</v>
      </c>
    </row>
    <row r="5405" spans="1:26">
      <c r="A5405">
        <v>1</v>
      </c>
      <c r="B5405" t="s">
        <v>29</v>
      </c>
      <c r="C5405" t="s">
        <v>62</v>
      </c>
      <c r="D5405">
        <v>1</v>
      </c>
      <c r="E5405">
        <v>1</v>
      </c>
      <c r="F5405">
        <v>0</v>
      </c>
      <c r="G5405">
        <v>1</v>
      </c>
      <c r="H5405">
        <v>0</v>
      </c>
      <c r="I5405">
        <v>1</v>
      </c>
      <c r="J5405">
        <v>1</v>
      </c>
      <c r="K5405">
        <v>0</v>
      </c>
      <c r="L5405">
        <v>0</v>
      </c>
      <c r="M5405">
        <v>0</v>
      </c>
      <c r="N5405">
        <f t="array" ref="N5405">$AC$2*_xlfn.IFS(B5405="data_scientist",$AD$7,TRUE,1)*_xlfn.IFS(B5405="data_analyst",$AD$8,TRUE,1)*_xlfn.IFS(B5405="data_engineer",$AD$9,TRUE,1)*IF(D5405,$AD$13,$AD$14)*IF(E5405,$AD$19,$AD$20)*IF(F5405,$AD$24,$AD$25)*IF(G5405,$AD$29,$AD$30)*IF(H5405,$AD$34,$AD$35)*IF(I5405,$AD$39,$AD$40)*IF(J5405,$AD$44,$AD$45)*IF(K5405,$AD$49,$AD$50)*IF(L5405,$AD$54,$AD$55)*IF(M5405,$AD$59,$AD$60)</f>
        <v>1.14665708198341e-5</v>
      </c>
      <c r="O5405">
        <f t="array" ref="O5405">$AD$2*_xlfn.IFS(B5405="data_scientist",$AF$7,TRUE,1)*_xlfn.IFS(B5405="data_analyst",$AF$8,TRUE,1)*_xlfn.IFS(B5405="data_engineer",$AF$9,TRUE,1)*IF(D5405,$AF$13,$AF$14)*IF(E5405,$AF$19,$AF$20)*IF(F5405,$AF$24,$AF$25)*IF(G5405,$AF$29,$AF$30)*IF(H5405,$AF$34,$AF$35)*IF(I5405,$AF$39,$AF$40)*IF(J5405,$AF$44,$AF$45)*IF(K5405,$AF$49,$AF$50)*IF(L5405,$AF$54,$AF$55)*IF(M5405,$AF$59,$AF$60)</f>
        <v>1.24247338511247e-5</v>
      </c>
      <c r="P5405">
        <f t="array" ref="P5405">$AE$2*_xlfn.IFS(B5405="data_scientist",$AH$7,TRUE,1)*_xlfn.IFS(B5405="data_analyst",$AH$8,TRUE,1)*_xlfn.IFS(B5405="data_engineer",$AH$9,TRUE,1)*IF(D5405,$AH$13,$AH$14)*IF(E5405,$AH$19,$AH$20)*IF(F5405,$AH$24,$AH$25)*IF(G5405,$AH$29,$AH$30)*IF(H5405,$AH$34,$AH$35)*IF(I5405,$AH$39,$AH$40)*IF(J5405,$AH$44,$AH$45)*IF(K5405,$AH$49,$AH$50)*IF(L5405,$AH$54,$AH$55)*IF(M5405,$AH$59,$AH$60)</f>
        <v>4.10022835749568e-6</v>
      </c>
      <c r="Q5405">
        <f t="shared" si="840"/>
        <v>1.24247338511247e-5</v>
      </c>
      <c r="R5405">
        <f t="shared" si="841"/>
        <v>0</v>
      </c>
      <c r="S5405">
        <f t="shared" si="842"/>
        <v>0</v>
      </c>
      <c r="T5405">
        <f t="shared" si="843"/>
        <v>0</v>
      </c>
      <c r="U5405">
        <f t="shared" si="844"/>
        <v>0</v>
      </c>
      <c r="V5405">
        <f t="shared" si="845"/>
        <v>0</v>
      </c>
      <c r="W5405">
        <f t="shared" si="846"/>
        <v>0</v>
      </c>
      <c r="X5405">
        <f t="shared" si="847"/>
        <v>0</v>
      </c>
      <c r="Y5405">
        <f t="shared" si="848"/>
        <v>1</v>
      </c>
      <c r="Z5405">
        <f t="shared" si="849"/>
        <v>0</v>
      </c>
    </row>
    <row r="5406" spans="1:26">
      <c r="A5406">
        <v>1</v>
      </c>
      <c r="B5406" t="s">
        <v>29</v>
      </c>
      <c r="C5406" t="s">
        <v>62</v>
      </c>
      <c r="D5406">
        <v>1</v>
      </c>
      <c r="E5406">
        <v>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1</v>
      </c>
      <c r="N5406">
        <f t="array" ref="N5406">$AC$2*_xlfn.IFS(B5406="data_scientist",$AD$7,TRUE,1)*_xlfn.IFS(B5406="data_analyst",$AD$8,TRUE,1)*_xlfn.IFS(B5406="data_engineer",$AD$9,TRUE,1)*IF(D5406,$AD$13,$AD$14)*IF(E5406,$AD$19,$AD$20)*IF(F5406,$AD$24,$AD$25)*IF(G5406,$AD$29,$AD$30)*IF(H5406,$AD$34,$AD$35)*IF(I5406,$AD$39,$AD$40)*IF(J5406,$AD$44,$AD$45)*IF(K5406,$AD$49,$AD$50)*IF(L5406,$AD$54,$AD$55)*IF(M5406,$AD$59,$AD$60)</f>
        <v>0.0023643175841134</v>
      </c>
      <c r="O5406">
        <f t="array" ref="O5406">$AD$2*_xlfn.IFS(B5406="data_scientist",$AF$7,TRUE,1)*_xlfn.IFS(B5406="data_analyst",$AF$8,TRUE,1)*_xlfn.IFS(B5406="data_engineer",$AF$9,TRUE,1)*IF(D5406,$AF$13,$AF$14)*IF(E5406,$AF$19,$AF$20)*IF(F5406,$AF$24,$AF$25)*IF(G5406,$AF$29,$AF$30)*IF(H5406,$AF$34,$AF$35)*IF(I5406,$AF$39,$AF$40)*IF(J5406,$AF$44,$AF$45)*IF(K5406,$AF$49,$AF$50)*IF(L5406,$AF$54,$AF$55)*IF(M5406,$AF$59,$AF$60)</f>
        <v>0.00500510390826382</v>
      </c>
      <c r="P5406">
        <f t="array" ref="P5406">$AE$2*_xlfn.IFS(B5406="data_scientist",$AH$7,TRUE,1)*_xlfn.IFS(B5406="data_analyst",$AH$8,TRUE,1)*_xlfn.IFS(B5406="data_engineer",$AH$9,TRUE,1)*IF(D5406,$AH$13,$AH$14)*IF(E5406,$AH$19,$AH$20)*IF(F5406,$AH$24,$AH$25)*IF(G5406,$AH$29,$AH$30)*IF(H5406,$AH$34,$AH$35)*IF(I5406,$AH$39,$AH$40)*IF(J5406,$AH$44,$AH$45)*IF(K5406,$AH$49,$AH$50)*IF(L5406,$AH$54,$AH$55)*IF(M5406,$AH$59,$AH$60)</f>
        <v>0.000972802451740682</v>
      </c>
      <c r="Q5406">
        <f t="shared" si="840"/>
        <v>0.00500510390826382</v>
      </c>
      <c r="R5406">
        <f t="shared" si="841"/>
        <v>0</v>
      </c>
      <c r="S5406">
        <f t="shared" si="842"/>
        <v>0</v>
      </c>
      <c r="T5406">
        <f t="shared" si="843"/>
        <v>0</v>
      </c>
      <c r="U5406">
        <f t="shared" si="844"/>
        <v>0</v>
      </c>
      <c r="V5406">
        <f t="shared" si="845"/>
        <v>0</v>
      </c>
      <c r="W5406">
        <f t="shared" si="846"/>
        <v>0</v>
      </c>
      <c r="X5406">
        <f t="shared" si="847"/>
        <v>0</v>
      </c>
      <c r="Y5406">
        <f t="shared" si="848"/>
        <v>1</v>
      </c>
      <c r="Z5406">
        <f t="shared" si="849"/>
        <v>0</v>
      </c>
    </row>
    <row r="5407" spans="1:26">
      <c r="A5407">
        <v>1</v>
      </c>
      <c r="B5407" t="s">
        <v>29</v>
      </c>
      <c r="C5407" t="s">
        <v>62</v>
      </c>
      <c r="D5407">
        <v>1</v>
      </c>
      <c r="E5407">
        <v>1</v>
      </c>
      <c r="F5407">
        <v>0</v>
      </c>
      <c r="G5407">
        <v>1</v>
      </c>
      <c r="H5407">
        <v>0</v>
      </c>
      <c r="I5407">
        <v>1</v>
      </c>
      <c r="J5407">
        <v>1</v>
      </c>
      <c r="K5407">
        <v>0</v>
      </c>
      <c r="L5407">
        <v>0</v>
      </c>
      <c r="M5407">
        <v>0</v>
      </c>
      <c r="N5407">
        <f t="array" ref="N5407">$AC$2*_xlfn.IFS(B5407="data_scientist",$AD$7,TRUE,1)*_xlfn.IFS(B5407="data_analyst",$AD$8,TRUE,1)*_xlfn.IFS(B5407="data_engineer",$AD$9,TRUE,1)*IF(D5407,$AD$13,$AD$14)*IF(E5407,$AD$19,$AD$20)*IF(F5407,$AD$24,$AD$25)*IF(G5407,$AD$29,$AD$30)*IF(H5407,$AD$34,$AD$35)*IF(I5407,$AD$39,$AD$40)*IF(J5407,$AD$44,$AD$45)*IF(K5407,$AD$49,$AD$50)*IF(L5407,$AD$54,$AD$55)*IF(M5407,$AD$59,$AD$60)</f>
        <v>1.14665708198341e-5</v>
      </c>
      <c r="O5407">
        <f t="array" ref="O5407">$AD$2*_xlfn.IFS(B5407="data_scientist",$AF$7,TRUE,1)*_xlfn.IFS(B5407="data_analyst",$AF$8,TRUE,1)*_xlfn.IFS(B5407="data_engineer",$AF$9,TRUE,1)*IF(D5407,$AF$13,$AF$14)*IF(E5407,$AF$19,$AF$20)*IF(F5407,$AF$24,$AF$25)*IF(G5407,$AF$29,$AF$30)*IF(H5407,$AF$34,$AF$35)*IF(I5407,$AF$39,$AF$40)*IF(J5407,$AF$44,$AF$45)*IF(K5407,$AF$49,$AF$50)*IF(L5407,$AF$54,$AF$55)*IF(M5407,$AF$59,$AF$60)</f>
        <v>1.24247338511247e-5</v>
      </c>
      <c r="P5407">
        <f t="array" ref="P5407">$AE$2*_xlfn.IFS(B5407="data_scientist",$AH$7,TRUE,1)*_xlfn.IFS(B5407="data_analyst",$AH$8,TRUE,1)*_xlfn.IFS(B5407="data_engineer",$AH$9,TRUE,1)*IF(D5407,$AH$13,$AH$14)*IF(E5407,$AH$19,$AH$20)*IF(F5407,$AH$24,$AH$25)*IF(G5407,$AH$29,$AH$30)*IF(H5407,$AH$34,$AH$35)*IF(I5407,$AH$39,$AH$40)*IF(J5407,$AH$44,$AH$45)*IF(K5407,$AH$49,$AH$50)*IF(L5407,$AH$54,$AH$55)*IF(M5407,$AH$59,$AH$60)</f>
        <v>4.10022835749568e-6</v>
      </c>
      <c r="Q5407">
        <f t="shared" si="840"/>
        <v>1.24247338511247e-5</v>
      </c>
      <c r="R5407">
        <f t="shared" si="841"/>
        <v>0</v>
      </c>
      <c r="S5407">
        <f t="shared" si="842"/>
        <v>0</v>
      </c>
      <c r="T5407">
        <f t="shared" si="843"/>
        <v>0</v>
      </c>
      <c r="U5407">
        <f t="shared" si="844"/>
        <v>0</v>
      </c>
      <c r="V5407">
        <f t="shared" si="845"/>
        <v>0</v>
      </c>
      <c r="W5407">
        <f t="shared" si="846"/>
        <v>0</v>
      </c>
      <c r="X5407">
        <f t="shared" si="847"/>
        <v>0</v>
      </c>
      <c r="Y5407">
        <f t="shared" si="848"/>
        <v>1</v>
      </c>
      <c r="Z5407">
        <f t="shared" si="849"/>
        <v>0</v>
      </c>
    </row>
    <row r="5408" spans="1:26">
      <c r="A5408">
        <v>1</v>
      </c>
      <c r="B5408" t="s">
        <v>29</v>
      </c>
      <c r="C5408" t="s">
        <v>62</v>
      </c>
      <c r="D5408">
        <v>1</v>
      </c>
      <c r="E5408">
        <v>0</v>
      </c>
      <c r="F5408">
        <v>1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1</v>
      </c>
      <c r="M5408">
        <v>1</v>
      </c>
      <c r="N5408">
        <f t="array" ref="N5408">$AC$2*_xlfn.IFS(B5408="data_scientist",$AD$7,TRUE,1)*_xlfn.IFS(B5408="data_analyst",$AD$8,TRUE,1)*_xlfn.IFS(B5408="data_engineer",$AD$9,TRUE,1)*IF(D5408,$AD$13,$AD$14)*IF(E5408,$AD$19,$AD$20)*IF(F5408,$AD$24,$AD$25)*IF(G5408,$AD$29,$AD$30)*IF(H5408,$AD$34,$AD$35)*IF(I5408,$AD$39,$AD$40)*IF(J5408,$AD$44,$AD$45)*IF(K5408,$AD$49,$AD$50)*IF(L5408,$AD$54,$AD$55)*IF(M5408,$AD$59,$AD$60)</f>
        <v>2.79761080102571e-5</v>
      </c>
      <c r="O5408">
        <f t="array" ref="O5408">$AD$2*_xlfn.IFS(B5408="data_scientist",$AF$7,TRUE,1)*_xlfn.IFS(B5408="data_analyst",$AF$8,TRUE,1)*_xlfn.IFS(B5408="data_engineer",$AF$9,TRUE,1)*IF(D5408,$AF$13,$AF$14)*IF(E5408,$AF$19,$AF$20)*IF(F5408,$AF$24,$AF$25)*IF(G5408,$AF$29,$AF$30)*IF(H5408,$AF$34,$AF$35)*IF(I5408,$AF$39,$AF$40)*IF(J5408,$AF$44,$AF$45)*IF(K5408,$AF$49,$AF$50)*IF(L5408,$AF$54,$AF$55)*IF(M5408,$AF$59,$AF$60)</f>
        <v>0.00274337253718233</v>
      </c>
      <c r="P5408">
        <f t="array" ref="P5408">$AE$2*_xlfn.IFS(B5408="data_scientist",$AH$7,TRUE,1)*_xlfn.IFS(B5408="data_analyst",$AH$8,TRUE,1)*_xlfn.IFS(B5408="data_engineer",$AH$9,TRUE,1)*IF(D5408,$AH$13,$AH$14)*IF(E5408,$AH$19,$AH$20)*IF(F5408,$AH$24,$AH$25)*IF(G5408,$AH$29,$AH$30)*IF(H5408,$AH$34,$AH$35)*IF(I5408,$AH$39,$AH$40)*IF(J5408,$AH$44,$AH$45)*IF(K5408,$AH$49,$AH$50)*IF(L5408,$AH$54,$AH$55)*IF(M5408,$AH$59,$AH$60)</f>
        <v>0.00019755832269513</v>
      </c>
      <c r="Q5408">
        <f t="shared" si="840"/>
        <v>0.00274337253718233</v>
      </c>
      <c r="R5408">
        <f t="shared" si="841"/>
        <v>0</v>
      </c>
      <c r="S5408">
        <f t="shared" si="842"/>
        <v>0</v>
      </c>
      <c r="T5408">
        <f t="shared" si="843"/>
        <v>0</v>
      </c>
      <c r="U5408">
        <f t="shared" si="844"/>
        <v>0</v>
      </c>
      <c r="V5408">
        <f t="shared" si="845"/>
        <v>0</v>
      </c>
      <c r="W5408">
        <f t="shared" si="846"/>
        <v>0</v>
      </c>
      <c r="X5408">
        <f t="shared" si="847"/>
        <v>0</v>
      </c>
      <c r="Y5408">
        <f t="shared" si="848"/>
        <v>1</v>
      </c>
      <c r="Z5408">
        <f t="shared" si="849"/>
        <v>0</v>
      </c>
    </row>
    <row r="5409" spans="1:26">
      <c r="A5409">
        <v>1</v>
      </c>
      <c r="B5409" t="s">
        <v>29</v>
      </c>
      <c r="C5409" t="s">
        <v>62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1</v>
      </c>
      <c r="N5409">
        <f t="array" ref="N5409">$AC$2*_xlfn.IFS(B5409="data_scientist",$AD$7,TRUE,1)*_xlfn.IFS(B5409="data_analyst",$AD$8,TRUE,1)*_xlfn.IFS(B5409="data_engineer",$AD$9,TRUE,1)*IF(D5409,$AD$13,$AD$14)*IF(E5409,$AD$19,$AD$20)*IF(F5409,$AD$24,$AD$25)*IF(G5409,$AD$29,$AD$30)*IF(H5409,$AD$34,$AD$35)*IF(I5409,$AD$39,$AD$40)*IF(J5409,$AD$44,$AD$45)*IF(K5409,$AD$49,$AD$50)*IF(L5409,$AD$54,$AD$55)*IF(M5409,$AD$59,$AD$60)</f>
        <v>0.00386754108553451</v>
      </c>
      <c r="O5409">
        <f t="array" ref="O5409">$AD$2*_xlfn.IFS(B5409="data_scientist",$AF$7,TRUE,1)*_xlfn.IFS(B5409="data_analyst",$AF$8,TRUE,1)*_xlfn.IFS(B5409="data_engineer",$AF$9,TRUE,1)*IF(D5409,$AF$13,$AF$14)*IF(E5409,$AF$19,$AF$20)*IF(F5409,$AF$24,$AF$25)*IF(G5409,$AF$29,$AF$30)*IF(H5409,$AF$34,$AF$35)*IF(I5409,$AF$39,$AF$40)*IF(J5409,$AF$44,$AF$45)*IF(K5409,$AF$49,$AF$50)*IF(L5409,$AF$54,$AF$55)*IF(M5409,$AF$59,$AF$60)</f>
        <v>0.00165449893128245</v>
      </c>
      <c r="P5409">
        <f t="array" ref="P5409">$AE$2*_xlfn.IFS(B5409="data_scientist",$AH$7,TRUE,1)*_xlfn.IFS(B5409="data_analyst",$AH$8,TRUE,1)*_xlfn.IFS(B5409="data_engineer",$AH$9,TRUE,1)*IF(D5409,$AH$13,$AH$14)*IF(E5409,$AH$19,$AH$20)*IF(F5409,$AH$24,$AH$25)*IF(G5409,$AH$29,$AH$30)*IF(H5409,$AH$34,$AH$35)*IF(I5409,$AH$39,$AH$40)*IF(J5409,$AH$44,$AH$45)*IF(K5409,$AH$49,$AH$50)*IF(L5409,$AH$54,$AH$55)*IF(M5409,$AH$59,$AH$60)</f>
        <v>0.000690274258098174</v>
      </c>
      <c r="Q5409">
        <f t="shared" si="840"/>
        <v>0.00386754108553451</v>
      </c>
      <c r="R5409">
        <f t="shared" si="841"/>
        <v>0</v>
      </c>
      <c r="S5409">
        <f t="shared" si="842"/>
        <v>0</v>
      </c>
      <c r="T5409">
        <f t="shared" si="843"/>
        <v>0</v>
      </c>
      <c r="U5409">
        <f t="shared" si="844"/>
        <v>0</v>
      </c>
      <c r="V5409">
        <f t="shared" si="845"/>
        <v>0</v>
      </c>
      <c r="W5409">
        <f t="shared" si="846"/>
        <v>0</v>
      </c>
      <c r="X5409">
        <f t="shared" si="847"/>
        <v>1</v>
      </c>
      <c r="Y5409">
        <f t="shared" si="848"/>
        <v>0</v>
      </c>
      <c r="Z5409">
        <f t="shared" si="849"/>
        <v>0</v>
      </c>
    </row>
    <row r="5410" spans="1:26">
      <c r="A5410">
        <v>1</v>
      </c>
      <c r="B5410" t="s">
        <v>29</v>
      </c>
      <c r="C5410" t="s">
        <v>62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1</v>
      </c>
      <c r="N5410">
        <f t="array" ref="N5410">$AC$2*_xlfn.IFS(B5410="data_scientist",$AD$7,TRUE,1)*_xlfn.IFS(B5410="data_analyst",$AD$8,TRUE,1)*_xlfn.IFS(B5410="data_engineer",$AD$9,TRUE,1)*IF(D5410,$AD$13,$AD$14)*IF(E5410,$AD$19,$AD$20)*IF(F5410,$AD$24,$AD$25)*IF(G5410,$AD$29,$AD$30)*IF(H5410,$AD$34,$AD$35)*IF(I5410,$AD$39,$AD$40)*IF(J5410,$AD$44,$AD$45)*IF(K5410,$AD$49,$AD$50)*IF(L5410,$AD$54,$AD$55)*IF(M5410,$AD$59,$AD$60)</f>
        <v>0.00386754108553451</v>
      </c>
      <c r="O5410">
        <f t="array" ref="O5410">$AD$2*_xlfn.IFS(B5410="data_scientist",$AF$7,TRUE,1)*_xlfn.IFS(B5410="data_analyst",$AF$8,TRUE,1)*_xlfn.IFS(B5410="data_engineer",$AF$9,TRUE,1)*IF(D5410,$AF$13,$AF$14)*IF(E5410,$AF$19,$AF$20)*IF(F5410,$AF$24,$AF$25)*IF(G5410,$AF$29,$AF$30)*IF(H5410,$AF$34,$AF$35)*IF(I5410,$AF$39,$AF$40)*IF(J5410,$AF$44,$AF$45)*IF(K5410,$AF$49,$AF$50)*IF(L5410,$AF$54,$AF$55)*IF(M5410,$AF$59,$AF$60)</f>
        <v>0.00165449893128245</v>
      </c>
      <c r="P5410">
        <f t="array" ref="P5410">$AE$2*_xlfn.IFS(B5410="data_scientist",$AH$7,TRUE,1)*_xlfn.IFS(B5410="data_analyst",$AH$8,TRUE,1)*_xlfn.IFS(B5410="data_engineer",$AH$9,TRUE,1)*IF(D5410,$AH$13,$AH$14)*IF(E5410,$AH$19,$AH$20)*IF(F5410,$AH$24,$AH$25)*IF(G5410,$AH$29,$AH$30)*IF(H5410,$AH$34,$AH$35)*IF(I5410,$AH$39,$AH$40)*IF(J5410,$AH$44,$AH$45)*IF(K5410,$AH$49,$AH$50)*IF(L5410,$AH$54,$AH$55)*IF(M5410,$AH$59,$AH$60)</f>
        <v>0.000690274258098174</v>
      </c>
      <c r="Q5410">
        <f t="shared" si="840"/>
        <v>0.00386754108553451</v>
      </c>
      <c r="R5410">
        <f t="shared" si="841"/>
        <v>0</v>
      </c>
      <c r="S5410">
        <f t="shared" si="842"/>
        <v>0</v>
      </c>
      <c r="T5410">
        <f t="shared" si="843"/>
        <v>0</v>
      </c>
      <c r="U5410">
        <f t="shared" si="844"/>
        <v>0</v>
      </c>
      <c r="V5410">
        <f t="shared" si="845"/>
        <v>0</v>
      </c>
      <c r="W5410">
        <f t="shared" si="846"/>
        <v>0</v>
      </c>
      <c r="X5410">
        <f t="shared" si="847"/>
        <v>1</v>
      </c>
      <c r="Y5410">
        <f t="shared" si="848"/>
        <v>0</v>
      </c>
      <c r="Z5410">
        <f t="shared" si="849"/>
        <v>0</v>
      </c>
    </row>
    <row r="5411" spans="1:26">
      <c r="A5411">
        <v>1</v>
      </c>
      <c r="B5411" t="s">
        <v>29</v>
      </c>
      <c r="C5411" t="s">
        <v>62</v>
      </c>
      <c r="D5411">
        <v>1</v>
      </c>
      <c r="E5411">
        <v>0</v>
      </c>
      <c r="F5411">
        <v>1</v>
      </c>
      <c r="G5411">
        <v>1</v>
      </c>
      <c r="H5411">
        <v>1</v>
      </c>
      <c r="I5411">
        <v>0</v>
      </c>
      <c r="J5411">
        <v>0</v>
      </c>
      <c r="K5411">
        <v>1</v>
      </c>
      <c r="L5411">
        <v>0</v>
      </c>
      <c r="M5411">
        <v>1</v>
      </c>
      <c r="N5411">
        <f t="array" ref="N5411">$AC$2*_xlfn.IFS(B5411="data_scientist",$AD$7,TRUE,1)*_xlfn.IFS(B5411="data_analyst",$AD$8,TRUE,1)*_xlfn.IFS(B5411="data_engineer",$AD$9,TRUE,1)*IF(D5411,$AD$13,$AD$14)*IF(E5411,$AD$19,$AD$20)*IF(F5411,$AD$24,$AD$25)*IF(G5411,$AD$29,$AD$30)*IF(H5411,$AD$34,$AD$35)*IF(I5411,$AD$39,$AD$40)*IF(J5411,$AD$44,$AD$45)*IF(K5411,$AD$49,$AD$50)*IF(L5411,$AD$54,$AD$55)*IF(M5411,$AD$59,$AD$60)</f>
        <v>3.80254868215434e-7</v>
      </c>
      <c r="O5411">
        <f t="array" ref="O5411">$AD$2*_xlfn.IFS(B5411="data_scientist",$AF$7,TRUE,1)*_xlfn.IFS(B5411="data_analyst",$AF$8,TRUE,1)*_xlfn.IFS(B5411="data_engineer",$AF$9,TRUE,1)*IF(D5411,$AF$13,$AF$14)*IF(E5411,$AF$19,$AF$20)*IF(F5411,$AF$24,$AF$25)*IF(G5411,$AF$29,$AF$30)*IF(H5411,$AF$34,$AF$35)*IF(I5411,$AF$39,$AF$40)*IF(J5411,$AF$44,$AF$45)*IF(K5411,$AF$49,$AF$50)*IF(L5411,$AF$54,$AF$55)*IF(M5411,$AF$59,$AF$60)</f>
        <v>0.00193251858514149</v>
      </c>
      <c r="P5411">
        <f t="array" ref="P5411">$AE$2*_xlfn.IFS(B5411="data_scientist",$AH$7,TRUE,1)*_xlfn.IFS(B5411="data_analyst",$AH$8,TRUE,1)*_xlfn.IFS(B5411="data_engineer",$AH$9,TRUE,1)*IF(D5411,$AH$13,$AH$14)*IF(E5411,$AH$19,$AH$20)*IF(F5411,$AH$24,$AH$25)*IF(G5411,$AH$29,$AH$30)*IF(H5411,$AH$34,$AH$35)*IF(I5411,$AH$39,$AH$40)*IF(J5411,$AH$44,$AH$45)*IF(K5411,$AH$49,$AH$50)*IF(L5411,$AH$54,$AH$55)*IF(M5411,$AH$59,$AH$60)</f>
        <v>6.24053937345893e-5</v>
      </c>
      <c r="Q5411">
        <f t="shared" si="840"/>
        <v>0.00193251858514149</v>
      </c>
      <c r="R5411">
        <f t="shared" si="841"/>
        <v>0</v>
      </c>
      <c r="S5411">
        <f t="shared" si="842"/>
        <v>0</v>
      </c>
      <c r="T5411">
        <f t="shared" si="843"/>
        <v>0</v>
      </c>
      <c r="U5411">
        <f t="shared" si="844"/>
        <v>0</v>
      </c>
      <c r="V5411">
        <f t="shared" si="845"/>
        <v>0</v>
      </c>
      <c r="W5411">
        <f t="shared" si="846"/>
        <v>0</v>
      </c>
      <c r="X5411">
        <f t="shared" si="847"/>
        <v>0</v>
      </c>
      <c r="Y5411">
        <f t="shared" si="848"/>
        <v>1</v>
      </c>
      <c r="Z5411">
        <f t="shared" si="849"/>
        <v>0</v>
      </c>
    </row>
    <row r="5412" spans="1:26">
      <c r="A5412">
        <v>1</v>
      </c>
      <c r="B5412" t="s">
        <v>29</v>
      </c>
      <c r="C5412" t="s">
        <v>62</v>
      </c>
      <c r="D5412">
        <v>1</v>
      </c>
      <c r="E5412">
        <v>1</v>
      </c>
      <c r="F5412">
        <v>1</v>
      </c>
      <c r="G5412">
        <v>1</v>
      </c>
      <c r="H5412">
        <v>1</v>
      </c>
      <c r="I5412">
        <v>0</v>
      </c>
      <c r="J5412">
        <v>0</v>
      </c>
      <c r="K5412">
        <v>1</v>
      </c>
      <c r="L5412">
        <v>0</v>
      </c>
      <c r="M5412">
        <v>1</v>
      </c>
      <c r="N5412">
        <f t="array" ref="N5412">$AC$2*_xlfn.IFS(B5412="data_scientist",$AD$7,TRUE,1)*_xlfn.IFS(B5412="data_analyst",$AD$8,TRUE,1)*_xlfn.IFS(B5412="data_engineer",$AD$9,TRUE,1)*IF(D5412,$AD$13,$AD$14)*IF(E5412,$AD$19,$AD$20)*IF(F5412,$AD$24,$AD$25)*IF(G5412,$AD$29,$AD$30)*IF(H5412,$AD$34,$AD$35)*IF(I5412,$AD$39,$AD$40)*IF(J5412,$AD$44,$AD$45)*IF(K5412,$AD$49,$AD$50)*IF(L5412,$AD$54,$AD$55)*IF(M5412,$AD$59,$AD$60)</f>
        <v>4.95437890465876e-7</v>
      </c>
      <c r="O5412">
        <f t="array" ref="O5412">$AD$2*_xlfn.IFS(B5412="data_scientist",$AF$7,TRUE,1)*_xlfn.IFS(B5412="data_analyst",$AF$8,TRUE,1)*_xlfn.IFS(B5412="data_engineer",$AF$9,TRUE,1)*IF(D5412,$AF$13,$AF$14)*IF(E5412,$AF$19,$AF$20)*IF(F5412,$AF$24,$AF$25)*IF(G5412,$AF$29,$AF$30)*IF(H5412,$AF$34,$AF$35)*IF(I5412,$AF$39,$AF$40)*IF(J5412,$AF$44,$AF$45)*IF(K5412,$AF$49,$AF$50)*IF(L5412,$AF$54,$AF$55)*IF(M5412,$AF$59,$AF$60)</f>
        <v>0.00224172155876414</v>
      </c>
      <c r="P5412">
        <f t="array" ref="P5412">$AE$2*_xlfn.IFS(B5412="data_scientist",$AH$7,TRUE,1)*_xlfn.IFS(B5412="data_analyst",$AH$8,TRUE,1)*_xlfn.IFS(B5412="data_engineer",$AH$9,TRUE,1)*IF(D5412,$AH$13,$AH$14)*IF(E5412,$AH$19,$AH$20)*IF(F5412,$AH$24,$AH$25)*IF(G5412,$AH$29,$AH$30)*IF(H5412,$AH$34,$AH$35)*IF(I5412,$AH$39,$AH$40)*IF(J5412,$AH$44,$AH$45)*IF(K5412,$AH$49,$AH$50)*IF(L5412,$AH$54,$AH$55)*IF(M5412,$AH$59,$AH$60)</f>
        <v>6.61875388094128e-5</v>
      </c>
      <c r="Q5412">
        <f t="shared" si="840"/>
        <v>0.00224172155876414</v>
      </c>
      <c r="R5412">
        <f t="shared" si="841"/>
        <v>0</v>
      </c>
      <c r="S5412">
        <f t="shared" si="842"/>
        <v>0</v>
      </c>
      <c r="T5412">
        <f t="shared" si="843"/>
        <v>0</v>
      </c>
      <c r="U5412">
        <f t="shared" si="844"/>
        <v>0</v>
      </c>
      <c r="V5412">
        <f t="shared" si="845"/>
        <v>0</v>
      </c>
      <c r="W5412">
        <f t="shared" si="846"/>
        <v>0</v>
      </c>
      <c r="X5412">
        <f t="shared" si="847"/>
        <v>0</v>
      </c>
      <c r="Y5412">
        <f t="shared" si="848"/>
        <v>1</v>
      </c>
      <c r="Z5412">
        <f t="shared" si="849"/>
        <v>0</v>
      </c>
    </row>
    <row r="5413" spans="1:26">
      <c r="A5413">
        <v>1</v>
      </c>
      <c r="B5413" t="s">
        <v>29</v>
      </c>
      <c r="C5413" t="s">
        <v>62</v>
      </c>
      <c r="D5413">
        <v>0</v>
      </c>
      <c r="E5413">
        <v>0</v>
      </c>
      <c r="F5413">
        <v>1</v>
      </c>
      <c r="G5413">
        <v>0</v>
      </c>
      <c r="H5413">
        <v>1</v>
      </c>
      <c r="I5413">
        <v>0</v>
      </c>
      <c r="J5413">
        <v>0</v>
      </c>
      <c r="K5413">
        <v>1</v>
      </c>
      <c r="L5413">
        <v>1</v>
      </c>
      <c r="M5413">
        <v>1</v>
      </c>
      <c r="N5413">
        <f t="array" ref="N5413">$AC$2*_xlfn.IFS(B5413="data_scientist",$AD$7,TRUE,1)*_xlfn.IFS(B5413="data_analyst",$AD$8,TRUE,1)*_xlfn.IFS(B5413="data_engineer",$AD$9,TRUE,1)*IF(D5413,$AD$13,$AD$14)*IF(E5413,$AD$19,$AD$20)*IF(F5413,$AD$24,$AD$25)*IF(G5413,$AD$29,$AD$30)*IF(H5413,$AD$34,$AD$35)*IF(I5413,$AD$39,$AD$40)*IF(J5413,$AD$44,$AD$45)*IF(K5413,$AD$49,$AD$50)*IF(L5413,$AD$54,$AD$55)*IF(M5413,$AD$59,$AD$60)</f>
        <v>1.91803952691418e-7</v>
      </c>
      <c r="O5413">
        <f t="array" ref="O5413">$AD$2*_xlfn.IFS(B5413="data_scientist",$AF$7,TRUE,1)*_xlfn.IFS(B5413="data_analyst",$AF$8,TRUE,1)*_xlfn.IFS(B5413="data_engineer",$AF$9,TRUE,1)*IF(D5413,$AF$13,$AF$14)*IF(E5413,$AF$19,$AF$20)*IF(F5413,$AF$24,$AF$25)*IF(G5413,$AF$29,$AF$30)*IF(H5413,$AF$34,$AF$35)*IF(I5413,$AF$39,$AF$40)*IF(J5413,$AF$44,$AF$45)*IF(K5413,$AF$49,$AF$50)*IF(L5413,$AF$54,$AF$55)*IF(M5413,$AF$59,$AF$60)</f>
        <v>0.000473460067771917</v>
      </c>
      <c r="P5413">
        <f t="array" ref="P5413">$AE$2*_xlfn.IFS(B5413="data_scientist",$AH$7,TRUE,1)*_xlfn.IFS(B5413="data_analyst",$AH$8,TRUE,1)*_xlfn.IFS(B5413="data_engineer",$AH$9,TRUE,1)*IF(D5413,$AH$13,$AH$14)*IF(E5413,$AH$19,$AH$20)*IF(F5413,$AH$24,$AH$25)*IF(G5413,$AH$29,$AH$30)*IF(H5413,$AH$34,$AH$35)*IF(I5413,$AH$39,$AH$40)*IF(J5413,$AH$44,$AH$45)*IF(K5413,$AH$49,$AH$50)*IF(L5413,$AH$54,$AH$55)*IF(M5413,$AH$59,$AH$60)</f>
        <v>2.74989193364414e-5</v>
      </c>
      <c r="Q5413">
        <f t="shared" si="840"/>
        <v>0.000473460067771917</v>
      </c>
      <c r="R5413">
        <f t="shared" si="841"/>
        <v>0</v>
      </c>
      <c r="S5413">
        <f t="shared" si="842"/>
        <v>0</v>
      </c>
      <c r="T5413">
        <f t="shared" si="843"/>
        <v>0</v>
      </c>
      <c r="U5413">
        <f t="shared" si="844"/>
        <v>0</v>
      </c>
      <c r="V5413">
        <f t="shared" si="845"/>
        <v>0</v>
      </c>
      <c r="W5413">
        <f t="shared" si="846"/>
        <v>0</v>
      </c>
      <c r="X5413">
        <f t="shared" si="847"/>
        <v>0</v>
      </c>
      <c r="Y5413">
        <f t="shared" si="848"/>
        <v>1</v>
      </c>
      <c r="Z5413">
        <f t="shared" si="849"/>
        <v>0</v>
      </c>
    </row>
    <row r="5414" spans="1:26">
      <c r="A5414">
        <v>1</v>
      </c>
      <c r="B5414" t="s">
        <v>29</v>
      </c>
      <c r="C5414" t="s">
        <v>62</v>
      </c>
      <c r="D5414">
        <v>1</v>
      </c>
      <c r="E5414">
        <v>0</v>
      </c>
      <c r="F5414">
        <v>1</v>
      </c>
      <c r="G5414">
        <v>0</v>
      </c>
      <c r="H5414">
        <v>1</v>
      </c>
      <c r="I5414">
        <v>0</v>
      </c>
      <c r="J5414">
        <v>0</v>
      </c>
      <c r="K5414">
        <v>1</v>
      </c>
      <c r="L5414">
        <v>0</v>
      </c>
      <c r="M5414">
        <v>1</v>
      </c>
      <c r="N5414">
        <f t="array" ref="N5414">$AC$2*_xlfn.IFS(B5414="data_scientist",$AD$7,TRUE,1)*_xlfn.IFS(B5414="data_analyst",$AD$8,TRUE,1)*_xlfn.IFS(B5414="data_engineer",$AD$9,TRUE,1)*IF(D5414,$AD$13,$AD$14)*IF(E5414,$AD$19,$AD$20)*IF(F5414,$AD$24,$AD$25)*IF(G5414,$AD$29,$AD$30)*IF(H5414,$AD$34,$AD$35)*IF(I5414,$AD$39,$AD$40)*IF(J5414,$AD$44,$AD$45)*IF(K5414,$AD$49,$AD$50)*IF(L5414,$AD$54,$AD$55)*IF(M5414,$AD$59,$AD$60)</f>
        <v>1.06206261667143e-6</v>
      </c>
      <c r="O5414">
        <f t="array" ref="O5414">$AD$2*_xlfn.IFS(B5414="data_scientist",$AF$7,TRUE,1)*_xlfn.IFS(B5414="data_analyst",$AF$8,TRUE,1)*_xlfn.IFS(B5414="data_engineer",$AF$9,TRUE,1)*IF(D5414,$AF$13,$AF$14)*IF(E5414,$AF$19,$AF$20)*IF(F5414,$AF$24,$AF$25)*IF(G5414,$AF$29,$AF$30)*IF(H5414,$AF$34,$AF$35)*IF(I5414,$AF$39,$AF$40)*IF(J5414,$AF$44,$AF$45)*IF(K5414,$AF$49,$AF$50)*IF(L5414,$AF$54,$AF$55)*IF(M5414,$AF$59,$AF$60)</f>
        <v>0.0022091315251097</v>
      </c>
      <c r="P5414">
        <f t="array" ref="P5414">$AE$2*_xlfn.IFS(B5414="data_scientist",$AH$7,TRUE,1)*_xlfn.IFS(B5414="data_analyst",$AH$8,TRUE,1)*_xlfn.IFS(B5414="data_engineer",$AH$9,TRUE,1)*IF(D5414,$AH$13,$AH$14)*IF(E5414,$AH$19,$AH$20)*IF(F5414,$AH$24,$AH$25)*IF(G5414,$AH$29,$AH$30)*IF(H5414,$AH$34,$AH$35)*IF(I5414,$AH$39,$AH$40)*IF(J5414,$AH$44,$AH$45)*IF(K5414,$AH$49,$AH$50)*IF(L5414,$AH$54,$AH$55)*IF(M5414,$AH$59,$AH$60)</f>
        <v>0.00011589573122138</v>
      </c>
      <c r="Q5414">
        <f t="shared" si="840"/>
        <v>0.0022091315251097</v>
      </c>
      <c r="R5414">
        <f t="shared" si="841"/>
        <v>0</v>
      </c>
      <c r="S5414">
        <f t="shared" si="842"/>
        <v>0</v>
      </c>
      <c r="T5414">
        <f t="shared" si="843"/>
        <v>0</v>
      </c>
      <c r="U5414">
        <f t="shared" si="844"/>
        <v>0</v>
      </c>
      <c r="V5414">
        <f t="shared" si="845"/>
        <v>0</v>
      </c>
      <c r="W5414">
        <f t="shared" si="846"/>
        <v>0</v>
      </c>
      <c r="X5414">
        <f t="shared" si="847"/>
        <v>0</v>
      </c>
      <c r="Y5414">
        <f t="shared" si="848"/>
        <v>1</v>
      </c>
      <c r="Z5414">
        <f t="shared" si="849"/>
        <v>0</v>
      </c>
    </row>
    <row r="5415" spans="1:26">
      <c r="A5415">
        <v>1</v>
      </c>
      <c r="B5415" t="s">
        <v>29</v>
      </c>
      <c r="C5415" t="s">
        <v>62</v>
      </c>
      <c r="D5415">
        <v>1</v>
      </c>
      <c r="E5415">
        <v>1</v>
      </c>
      <c r="F5415">
        <v>0</v>
      </c>
      <c r="G5415">
        <v>1</v>
      </c>
      <c r="H5415">
        <v>0</v>
      </c>
      <c r="I5415">
        <v>1</v>
      </c>
      <c r="J5415">
        <v>1</v>
      </c>
      <c r="K5415">
        <v>0</v>
      </c>
      <c r="L5415">
        <v>0</v>
      </c>
      <c r="M5415">
        <v>0</v>
      </c>
      <c r="N5415">
        <f t="array" ref="N5415">$AC$2*_xlfn.IFS(B5415="data_scientist",$AD$7,TRUE,1)*_xlfn.IFS(B5415="data_analyst",$AD$8,TRUE,1)*_xlfn.IFS(B5415="data_engineer",$AD$9,TRUE,1)*IF(D5415,$AD$13,$AD$14)*IF(E5415,$AD$19,$AD$20)*IF(F5415,$AD$24,$AD$25)*IF(G5415,$AD$29,$AD$30)*IF(H5415,$AD$34,$AD$35)*IF(I5415,$AD$39,$AD$40)*IF(J5415,$AD$44,$AD$45)*IF(K5415,$AD$49,$AD$50)*IF(L5415,$AD$54,$AD$55)*IF(M5415,$AD$59,$AD$60)</f>
        <v>1.14665708198341e-5</v>
      </c>
      <c r="O5415">
        <f t="array" ref="O5415">$AD$2*_xlfn.IFS(B5415="data_scientist",$AF$7,TRUE,1)*_xlfn.IFS(B5415="data_analyst",$AF$8,TRUE,1)*_xlfn.IFS(B5415="data_engineer",$AF$9,TRUE,1)*IF(D5415,$AF$13,$AF$14)*IF(E5415,$AF$19,$AF$20)*IF(F5415,$AF$24,$AF$25)*IF(G5415,$AF$29,$AF$30)*IF(H5415,$AF$34,$AF$35)*IF(I5415,$AF$39,$AF$40)*IF(J5415,$AF$44,$AF$45)*IF(K5415,$AF$49,$AF$50)*IF(L5415,$AF$54,$AF$55)*IF(M5415,$AF$59,$AF$60)</f>
        <v>1.24247338511247e-5</v>
      </c>
      <c r="P5415">
        <f t="array" ref="P5415">$AE$2*_xlfn.IFS(B5415="data_scientist",$AH$7,TRUE,1)*_xlfn.IFS(B5415="data_analyst",$AH$8,TRUE,1)*_xlfn.IFS(B5415="data_engineer",$AH$9,TRUE,1)*IF(D5415,$AH$13,$AH$14)*IF(E5415,$AH$19,$AH$20)*IF(F5415,$AH$24,$AH$25)*IF(G5415,$AH$29,$AH$30)*IF(H5415,$AH$34,$AH$35)*IF(I5415,$AH$39,$AH$40)*IF(J5415,$AH$44,$AH$45)*IF(K5415,$AH$49,$AH$50)*IF(L5415,$AH$54,$AH$55)*IF(M5415,$AH$59,$AH$60)</f>
        <v>4.10022835749568e-6</v>
      </c>
      <c r="Q5415">
        <f t="shared" si="840"/>
        <v>1.24247338511247e-5</v>
      </c>
      <c r="R5415">
        <f t="shared" si="841"/>
        <v>0</v>
      </c>
      <c r="S5415">
        <f t="shared" si="842"/>
        <v>0</v>
      </c>
      <c r="T5415">
        <f t="shared" si="843"/>
        <v>0</v>
      </c>
      <c r="U5415">
        <f t="shared" si="844"/>
        <v>0</v>
      </c>
      <c r="V5415">
        <f t="shared" si="845"/>
        <v>0</v>
      </c>
      <c r="W5415">
        <f t="shared" si="846"/>
        <v>0</v>
      </c>
      <c r="X5415">
        <f t="shared" si="847"/>
        <v>0</v>
      </c>
      <c r="Y5415">
        <f t="shared" si="848"/>
        <v>1</v>
      </c>
      <c r="Z5415">
        <f t="shared" si="849"/>
        <v>0</v>
      </c>
    </row>
    <row r="5416" spans="1:26">
      <c r="A5416">
        <v>1</v>
      </c>
      <c r="B5416" t="s">
        <v>29</v>
      </c>
      <c r="C5416" t="s">
        <v>62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f t="array" ref="N5416">$AC$2*_xlfn.IFS(B5416="data_scientist",$AD$7,TRUE,1)*_xlfn.IFS(B5416="data_analyst",$AD$8,TRUE,1)*_xlfn.IFS(B5416="data_engineer",$AD$9,TRUE,1)*IF(D5416,$AD$13,$AD$14)*IF(E5416,$AD$19,$AD$20)*IF(F5416,$AD$24,$AD$25)*IF(G5416,$AD$29,$AD$30)*IF(H5416,$AD$34,$AD$35)*IF(I5416,$AD$39,$AD$40)*IF(J5416,$AD$44,$AD$45)*IF(K5416,$AD$49,$AD$50)*IF(L5416,$AD$54,$AD$55)*IF(M5416,$AD$59,$AD$60)</f>
        <v>0.000772975130809792</v>
      </c>
      <c r="O5416">
        <f t="array" ref="O5416">$AD$2*_xlfn.IFS(B5416="data_scientist",$AF$7,TRUE,1)*_xlfn.IFS(B5416="data_analyst",$AF$8,TRUE,1)*_xlfn.IFS(B5416="data_engineer",$AF$9,TRUE,1)*IF(D5416,$AF$13,$AF$14)*IF(E5416,$AF$19,$AF$20)*IF(F5416,$AF$24,$AF$25)*IF(G5416,$AF$29,$AF$30)*IF(H5416,$AF$34,$AF$35)*IF(I5416,$AF$39,$AF$40)*IF(J5416,$AF$44,$AF$45)*IF(K5416,$AF$49,$AF$50)*IF(L5416,$AF$54,$AF$55)*IF(M5416,$AF$59,$AF$60)</f>
        <v>9.67605416109914e-5</v>
      </c>
      <c r="P5416">
        <f t="array" ref="P5416">$AE$2*_xlfn.IFS(B5416="data_scientist",$AH$7,TRUE,1)*_xlfn.IFS(B5416="data_analyst",$AH$8,TRUE,1)*_xlfn.IFS(B5416="data_engineer",$AH$9,TRUE,1)*IF(D5416,$AH$13,$AH$14)*IF(E5416,$AH$19,$AH$20)*IF(F5416,$AH$24,$AH$25)*IF(G5416,$AH$29,$AH$30)*IF(H5416,$AH$34,$AH$35)*IF(I5416,$AH$39,$AH$40)*IF(J5416,$AH$44,$AH$45)*IF(K5416,$AH$49,$AH$50)*IF(L5416,$AH$54,$AH$55)*IF(M5416,$AH$59,$AH$60)</f>
        <v>0.000106646786904811</v>
      </c>
      <c r="Q5416">
        <f t="shared" si="840"/>
        <v>0.000772975130809792</v>
      </c>
      <c r="R5416">
        <f t="shared" si="841"/>
        <v>0</v>
      </c>
      <c r="S5416">
        <f t="shared" si="842"/>
        <v>0</v>
      </c>
      <c r="T5416">
        <f t="shared" si="843"/>
        <v>0</v>
      </c>
      <c r="U5416">
        <f t="shared" si="844"/>
        <v>0</v>
      </c>
      <c r="V5416">
        <f t="shared" si="845"/>
        <v>0</v>
      </c>
      <c r="W5416">
        <f t="shared" si="846"/>
        <v>0</v>
      </c>
      <c r="X5416">
        <f t="shared" si="847"/>
        <v>1</v>
      </c>
      <c r="Y5416">
        <f t="shared" si="848"/>
        <v>0</v>
      </c>
      <c r="Z5416">
        <f t="shared" si="849"/>
        <v>0</v>
      </c>
    </row>
    <row r="5417" spans="1:26">
      <c r="A5417">
        <v>1</v>
      </c>
      <c r="B5417" t="s">
        <v>29</v>
      </c>
      <c r="C5417" t="s">
        <v>62</v>
      </c>
      <c r="D5417">
        <v>1</v>
      </c>
      <c r="E5417">
        <v>1</v>
      </c>
      <c r="F5417">
        <v>0</v>
      </c>
      <c r="G5417">
        <v>1</v>
      </c>
      <c r="H5417">
        <v>0</v>
      </c>
      <c r="I5417">
        <v>1</v>
      </c>
      <c r="J5417">
        <v>1</v>
      </c>
      <c r="K5417">
        <v>1</v>
      </c>
      <c r="L5417">
        <v>0</v>
      </c>
      <c r="M5417">
        <v>1</v>
      </c>
      <c r="N5417">
        <f t="array" ref="N5417">$AC$2*_xlfn.IFS(B5417="data_scientist",$AD$7,TRUE,1)*_xlfn.IFS(B5417="data_analyst",$AD$8,TRUE,1)*_xlfn.IFS(B5417="data_engineer",$AD$9,TRUE,1)*IF(D5417,$AD$13,$AD$14)*IF(E5417,$AD$19,$AD$20)*IF(F5417,$AD$24,$AD$25)*IF(G5417,$AD$29,$AD$30)*IF(H5417,$AD$34,$AD$35)*IF(I5417,$AD$39,$AD$40)*IF(J5417,$AD$44,$AD$45)*IF(K5417,$AD$49,$AD$50)*IF(L5417,$AD$54,$AD$55)*IF(M5417,$AD$59,$AD$60)</f>
        <v>2.76327003003247e-6</v>
      </c>
      <c r="O5417">
        <f t="array" ref="O5417">$AD$2*_xlfn.IFS(B5417="data_scientist",$AF$7,TRUE,1)*_xlfn.IFS(B5417="data_analyst",$AF$8,TRUE,1)*_xlfn.IFS(B5417="data_engineer",$AF$9,TRUE,1)*IF(D5417,$AF$13,$AF$14)*IF(E5417,$AF$19,$AF$20)*IF(F5417,$AF$24,$AF$25)*IF(G5417,$AF$29,$AF$30)*IF(H5417,$AF$34,$AF$35)*IF(I5417,$AF$39,$AF$40)*IF(J5417,$AF$44,$AF$45)*IF(K5417,$AF$49,$AF$50)*IF(L5417,$AF$54,$AF$55)*IF(M5417,$AF$59,$AF$60)</f>
        <v>0.000132453602047903</v>
      </c>
      <c r="P5417">
        <f t="array" ref="P5417">$AE$2*_xlfn.IFS(B5417="data_scientist",$AH$7,TRUE,1)*_xlfn.IFS(B5417="data_analyst",$AH$8,TRUE,1)*_xlfn.IFS(B5417="data_engineer",$AH$9,TRUE,1)*IF(D5417,$AH$13,$AH$14)*IF(E5417,$AH$19,$AH$20)*IF(F5417,$AH$24,$AH$25)*IF(G5417,$AH$29,$AH$30)*IF(H5417,$AH$34,$AH$35)*IF(I5417,$AH$39,$AH$40)*IF(J5417,$AH$44,$AH$45)*IF(K5417,$AH$49,$AH$50)*IF(L5417,$AH$54,$AH$55)*IF(M5417,$AH$59,$AH$60)</f>
        <v>9.99235702000003e-6</v>
      </c>
      <c r="Q5417">
        <f t="shared" si="840"/>
        <v>0.000132453602047903</v>
      </c>
      <c r="R5417">
        <f t="shared" si="841"/>
        <v>0</v>
      </c>
      <c r="S5417">
        <f t="shared" si="842"/>
        <v>0</v>
      </c>
      <c r="T5417">
        <f t="shared" si="843"/>
        <v>0</v>
      </c>
      <c r="U5417">
        <f t="shared" si="844"/>
        <v>0</v>
      </c>
      <c r="V5417">
        <f t="shared" si="845"/>
        <v>0</v>
      </c>
      <c r="W5417">
        <f t="shared" si="846"/>
        <v>0</v>
      </c>
      <c r="X5417">
        <f t="shared" si="847"/>
        <v>0</v>
      </c>
      <c r="Y5417">
        <f t="shared" si="848"/>
        <v>1</v>
      </c>
      <c r="Z5417">
        <f t="shared" si="849"/>
        <v>0</v>
      </c>
    </row>
    <row r="5418" spans="1:26">
      <c r="A5418">
        <v>1</v>
      </c>
      <c r="B5418" t="s">
        <v>29</v>
      </c>
      <c r="C5418" t="s">
        <v>62</v>
      </c>
      <c r="D5418">
        <v>1</v>
      </c>
      <c r="E5418">
        <v>1</v>
      </c>
      <c r="F5418">
        <v>0</v>
      </c>
      <c r="G5418">
        <v>1</v>
      </c>
      <c r="H5418">
        <v>0</v>
      </c>
      <c r="I5418">
        <v>1</v>
      </c>
      <c r="J5418">
        <v>1</v>
      </c>
      <c r="K5418">
        <v>0</v>
      </c>
      <c r="L5418">
        <v>0</v>
      </c>
      <c r="M5418">
        <v>0</v>
      </c>
      <c r="N5418">
        <f t="array" ref="N5418">$AC$2*_xlfn.IFS(B5418="data_scientist",$AD$7,TRUE,1)*_xlfn.IFS(B5418="data_analyst",$AD$8,TRUE,1)*_xlfn.IFS(B5418="data_engineer",$AD$9,TRUE,1)*IF(D5418,$AD$13,$AD$14)*IF(E5418,$AD$19,$AD$20)*IF(F5418,$AD$24,$AD$25)*IF(G5418,$AD$29,$AD$30)*IF(H5418,$AD$34,$AD$35)*IF(I5418,$AD$39,$AD$40)*IF(J5418,$AD$44,$AD$45)*IF(K5418,$AD$49,$AD$50)*IF(L5418,$AD$54,$AD$55)*IF(M5418,$AD$59,$AD$60)</f>
        <v>1.14665708198341e-5</v>
      </c>
      <c r="O5418">
        <f t="array" ref="O5418">$AD$2*_xlfn.IFS(B5418="data_scientist",$AF$7,TRUE,1)*_xlfn.IFS(B5418="data_analyst",$AF$8,TRUE,1)*_xlfn.IFS(B5418="data_engineer",$AF$9,TRUE,1)*IF(D5418,$AF$13,$AF$14)*IF(E5418,$AF$19,$AF$20)*IF(F5418,$AF$24,$AF$25)*IF(G5418,$AF$29,$AF$30)*IF(H5418,$AF$34,$AF$35)*IF(I5418,$AF$39,$AF$40)*IF(J5418,$AF$44,$AF$45)*IF(K5418,$AF$49,$AF$50)*IF(L5418,$AF$54,$AF$55)*IF(M5418,$AF$59,$AF$60)</f>
        <v>1.24247338511247e-5</v>
      </c>
      <c r="P5418">
        <f t="array" ref="P5418">$AE$2*_xlfn.IFS(B5418="data_scientist",$AH$7,TRUE,1)*_xlfn.IFS(B5418="data_analyst",$AH$8,TRUE,1)*_xlfn.IFS(B5418="data_engineer",$AH$9,TRUE,1)*IF(D5418,$AH$13,$AH$14)*IF(E5418,$AH$19,$AH$20)*IF(F5418,$AH$24,$AH$25)*IF(G5418,$AH$29,$AH$30)*IF(H5418,$AH$34,$AH$35)*IF(I5418,$AH$39,$AH$40)*IF(J5418,$AH$44,$AH$45)*IF(K5418,$AH$49,$AH$50)*IF(L5418,$AH$54,$AH$55)*IF(M5418,$AH$59,$AH$60)</f>
        <v>4.10022835749568e-6</v>
      </c>
      <c r="Q5418">
        <f t="shared" si="840"/>
        <v>1.24247338511247e-5</v>
      </c>
      <c r="R5418">
        <f t="shared" si="841"/>
        <v>0</v>
      </c>
      <c r="S5418">
        <f t="shared" si="842"/>
        <v>0</v>
      </c>
      <c r="T5418">
        <f t="shared" si="843"/>
        <v>0</v>
      </c>
      <c r="U5418">
        <f t="shared" si="844"/>
        <v>0</v>
      </c>
      <c r="V5418">
        <f t="shared" si="845"/>
        <v>0</v>
      </c>
      <c r="W5418">
        <f t="shared" si="846"/>
        <v>0</v>
      </c>
      <c r="X5418">
        <f t="shared" si="847"/>
        <v>0</v>
      </c>
      <c r="Y5418">
        <f t="shared" si="848"/>
        <v>1</v>
      </c>
      <c r="Z5418">
        <f t="shared" si="849"/>
        <v>0</v>
      </c>
    </row>
    <row r="5419" spans="1:26">
      <c r="A5419">
        <v>1</v>
      </c>
      <c r="B5419" t="s">
        <v>29</v>
      </c>
      <c r="C5419" t="s">
        <v>62</v>
      </c>
      <c r="D5419">
        <v>1</v>
      </c>
      <c r="E5419">
        <v>0</v>
      </c>
      <c r="F5419">
        <v>1</v>
      </c>
      <c r="G5419">
        <v>0</v>
      </c>
      <c r="H5419">
        <v>1</v>
      </c>
      <c r="I5419">
        <v>0</v>
      </c>
      <c r="J5419">
        <v>0</v>
      </c>
      <c r="K5419">
        <v>1</v>
      </c>
      <c r="L5419">
        <v>0</v>
      </c>
      <c r="M5419">
        <v>1</v>
      </c>
      <c r="N5419">
        <f t="array" ref="N5419">$AC$2*_xlfn.IFS(B5419="data_scientist",$AD$7,TRUE,1)*_xlfn.IFS(B5419="data_analyst",$AD$8,TRUE,1)*_xlfn.IFS(B5419="data_engineer",$AD$9,TRUE,1)*IF(D5419,$AD$13,$AD$14)*IF(E5419,$AD$19,$AD$20)*IF(F5419,$AD$24,$AD$25)*IF(G5419,$AD$29,$AD$30)*IF(H5419,$AD$34,$AD$35)*IF(I5419,$AD$39,$AD$40)*IF(J5419,$AD$44,$AD$45)*IF(K5419,$AD$49,$AD$50)*IF(L5419,$AD$54,$AD$55)*IF(M5419,$AD$59,$AD$60)</f>
        <v>1.06206261667143e-6</v>
      </c>
      <c r="O5419">
        <f t="array" ref="O5419">$AD$2*_xlfn.IFS(B5419="data_scientist",$AF$7,TRUE,1)*_xlfn.IFS(B5419="data_analyst",$AF$8,TRUE,1)*_xlfn.IFS(B5419="data_engineer",$AF$9,TRUE,1)*IF(D5419,$AF$13,$AF$14)*IF(E5419,$AF$19,$AF$20)*IF(F5419,$AF$24,$AF$25)*IF(G5419,$AF$29,$AF$30)*IF(H5419,$AF$34,$AF$35)*IF(I5419,$AF$39,$AF$40)*IF(J5419,$AF$44,$AF$45)*IF(K5419,$AF$49,$AF$50)*IF(L5419,$AF$54,$AF$55)*IF(M5419,$AF$59,$AF$60)</f>
        <v>0.0022091315251097</v>
      </c>
      <c r="P5419">
        <f t="array" ref="P5419">$AE$2*_xlfn.IFS(B5419="data_scientist",$AH$7,TRUE,1)*_xlfn.IFS(B5419="data_analyst",$AH$8,TRUE,1)*_xlfn.IFS(B5419="data_engineer",$AH$9,TRUE,1)*IF(D5419,$AH$13,$AH$14)*IF(E5419,$AH$19,$AH$20)*IF(F5419,$AH$24,$AH$25)*IF(G5419,$AH$29,$AH$30)*IF(H5419,$AH$34,$AH$35)*IF(I5419,$AH$39,$AH$40)*IF(J5419,$AH$44,$AH$45)*IF(K5419,$AH$49,$AH$50)*IF(L5419,$AH$54,$AH$55)*IF(M5419,$AH$59,$AH$60)</f>
        <v>0.00011589573122138</v>
      </c>
      <c r="Q5419">
        <f t="shared" si="840"/>
        <v>0.0022091315251097</v>
      </c>
      <c r="R5419">
        <f t="shared" si="841"/>
        <v>0</v>
      </c>
      <c r="S5419">
        <f t="shared" si="842"/>
        <v>0</v>
      </c>
      <c r="T5419">
        <f t="shared" si="843"/>
        <v>0</v>
      </c>
      <c r="U5419">
        <f t="shared" si="844"/>
        <v>0</v>
      </c>
      <c r="V5419">
        <f t="shared" si="845"/>
        <v>0</v>
      </c>
      <c r="W5419">
        <f t="shared" si="846"/>
        <v>0</v>
      </c>
      <c r="X5419">
        <f t="shared" si="847"/>
        <v>0</v>
      </c>
      <c r="Y5419">
        <f t="shared" si="848"/>
        <v>1</v>
      </c>
      <c r="Z5419">
        <f t="shared" si="849"/>
        <v>0</v>
      </c>
    </row>
    <row r="5420" spans="1:26">
      <c r="A5420">
        <v>1</v>
      </c>
      <c r="B5420" t="s">
        <v>29</v>
      </c>
      <c r="C5420" t="s">
        <v>62</v>
      </c>
      <c r="D5420">
        <v>1</v>
      </c>
      <c r="E5420">
        <v>0</v>
      </c>
      <c r="F5420">
        <v>0</v>
      </c>
      <c r="G5420">
        <v>1</v>
      </c>
      <c r="H5420">
        <v>1</v>
      </c>
      <c r="I5420">
        <v>0</v>
      </c>
      <c r="J5420">
        <v>1</v>
      </c>
      <c r="K5420">
        <v>1</v>
      </c>
      <c r="L5420">
        <v>0</v>
      </c>
      <c r="M5420">
        <v>1</v>
      </c>
      <c r="N5420">
        <f t="array" ref="N5420">$AC$2*_xlfn.IFS(B5420="data_scientist",$AD$7,TRUE,1)*_xlfn.IFS(B5420="data_analyst",$AD$8,TRUE,1)*_xlfn.IFS(B5420="data_engineer",$AD$9,TRUE,1)*IF(D5420,$AD$13,$AD$14)*IF(E5420,$AD$19,$AD$20)*IF(F5420,$AD$24,$AD$25)*IF(G5420,$AD$29,$AD$30)*IF(H5420,$AD$34,$AD$35)*IF(I5420,$AD$39,$AD$40)*IF(J5420,$AD$44,$AD$45)*IF(K5420,$AD$49,$AD$50)*IF(L5420,$AD$54,$AD$55)*IF(M5420,$AD$59,$AD$60)</f>
        <v>4.12534454086881e-7</v>
      </c>
      <c r="O5420">
        <f t="array" ref="O5420">$AD$2*_xlfn.IFS(B5420="data_scientist",$AF$7,TRUE,1)*_xlfn.IFS(B5420="data_analyst",$AF$8,TRUE,1)*_xlfn.IFS(B5420="data_engineer",$AF$9,TRUE,1)*IF(D5420,$AF$13,$AF$14)*IF(E5420,$AF$19,$AF$20)*IF(F5420,$AF$24,$AF$25)*IF(G5420,$AF$29,$AF$30)*IF(H5420,$AF$34,$AF$35)*IF(I5420,$AF$39,$AF$40)*IF(J5420,$AF$44,$AF$45)*IF(K5420,$AF$49,$AF$50)*IF(L5420,$AF$54,$AF$55)*IF(M5420,$AF$59,$AF$60)</f>
        <v>0.000340504600783637</v>
      </c>
      <c r="P5420">
        <f t="array" ref="P5420">$AE$2*_xlfn.IFS(B5420="data_scientist",$AH$7,TRUE,1)*_xlfn.IFS(B5420="data_analyst",$AH$8,TRUE,1)*_xlfn.IFS(B5420="data_engineer",$AH$9,TRUE,1)*IF(D5420,$AH$13,$AH$14)*IF(E5420,$AH$19,$AH$20)*IF(F5420,$AH$24,$AH$25)*IF(G5420,$AH$29,$AH$30)*IF(H5420,$AH$34,$AH$35)*IF(I5420,$AH$39,$AH$40)*IF(J5420,$AH$44,$AH$45)*IF(K5420,$AH$49,$AH$50)*IF(L5420,$AH$54,$AH$55)*IF(M5420,$AH$59,$AH$60)</f>
        <v>1.6493212957632e-5</v>
      </c>
      <c r="Q5420">
        <f t="shared" si="840"/>
        <v>0.000340504600783637</v>
      </c>
      <c r="R5420">
        <f t="shared" si="841"/>
        <v>0</v>
      </c>
      <c r="S5420">
        <f t="shared" si="842"/>
        <v>0</v>
      </c>
      <c r="T5420">
        <f t="shared" si="843"/>
        <v>0</v>
      </c>
      <c r="U5420">
        <f t="shared" si="844"/>
        <v>0</v>
      </c>
      <c r="V5420">
        <f t="shared" si="845"/>
        <v>0</v>
      </c>
      <c r="W5420">
        <f t="shared" si="846"/>
        <v>0</v>
      </c>
      <c r="X5420">
        <f t="shared" si="847"/>
        <v>0</v>
      </c>
      <c r="Y5420">
        <f t="shared" si="848"/>
        <v>1</v>
      </c>
      <c r="Z5420">
        <f t="shared" si="849"/>
        <v>0</v>
      </c>
    </row>
    <row r="5421" spans="1:26">
      <c r="A5421">
        <v>1</v>
      </c>
      <c r="B5421" t="s">
        <v>29</v>
      </c>
      <c r="C5421" t="s">
        <v>62</v>
      </c>
      <c r="D5421">
        <v>1</v>
      </c>
      <c r="E5421">
        <v>1</v>
      </c>
      <c r="F5421">
        <v>0</v>
      </c>
      <c r="G5421">
        <v>1</v>
      </c>
      <c r="H5421">
        <v>0</v>
      </c>
      <c r="I5421">
        <v>1</v>
      </c>
      <c r="J5421">
        <v>1</v>
      </c>
      <c r="K5421">
        <v>0</v>
      </c>
      <c r="L5421">
        <v>0</v>
      </c>
      <c r="M5421">
        <v>1</v>
      </c>
      <c r="N5421">
        <f t="array" ref="N5421">$AC$2*_xlfn.IFS(B5421="data_scientist",$AD$7,TRUE,1)*_xlfn.IFS(B5421="data_analyst",$AD$8,TRUE,1)*_xlfn.IFS(B5421="data_engineer",$AD$9,TRUE,1)*IF(D5421,$AD$13,$AD$14)*IF(E5421,$AD$19,$AD$20)*IF(F5421,$AD$24,$AD$25)*IF(G5421,$AD$29,$AD$30)*IF(H5421,$AD$34,$AD$35)*IF(I5421,$AD$39,$AD$40)*IF(J5421,$AD$44,$AD$45)*IF(K5421,$AD$49,$AD$50)*IF(L5421,$AD$54,$AD$55)*IF(M5421,$AD$59,$AD$60)</f>
        <v>5.73723939985492e-5</v>
      </c>
      <c r="O5421">
        <f t="array" ref="O5421">$AD$2*_xlfn.IFS(B5421="data_scientist",$AF$7,TRUE,1)*_xlfn.IFS(B5421="data_analyst",$AF$8,TRUE,1)*_xlfn.IFS(B5421="data_engineer",$AF$9,TRUE,1)*IF(D5421,$AF$13,$AF$14)*IF(E5421,$AF$19,$AF$20)*IF(F5421,$AF$24,$AF$25)*IF(G5421,$AF$29,$AF$30)*IF(H5421,$AF$34,$AF$35)*IF(I5421,$AF$39,$AF$40)*IF(J5421,$AF$44,$AF$45)*IF(K5421,$AF$49,$AF$50)*IF(L5421,$AF$54,$AF$55)*IF(M5421,$AF$59,$AF$60)</f>
        <v>0.000212449295300549</v>
      </c>
      <c r="P5421">
        <f t="array" ref="P5421">$AE$2*_xlfn.IFS(B5421="data_scientist",$AH$7,TRUE,1)*_xlfn.IFS(B5421="data_analyst",$AH$8,TRUE,1)*_xlfn.IFS(B5421="data_engineer",$AH$9,TRUE,1)*IF(D5421,$AH$13,$AH$14)*IF(E5421,$AH$19,$AH$20)*IF(F5421,$AH$24,$AH$25)*IF(G5421,$AH$29,$AH$30)*IF(H5421,$AH$34,$AH$35)*IF(I5421,$AH$39,$AH$40)*IF(J5421,$AH$44,$AH$45)*IF(K5421,$AH$49,$AH$50)*IF(L5421,$AH$54,$AH$55)*IF(M5421,$AH$59,$AH$60)</f>
        <v>2.6538840687527e-5</v>
      </c>
      <c r="Q5421">
        <f t="shared" si="840"/>
        <v>0.000212449295300549</v>
      </c>
      <c r="R5421">
        <f t="shared" si="841"/>
        <v>0</v>
      </c>
      <c r="S5421">
        <f t="shared" si="842"/>
        <v>0</v>
      </c>
      <c r="T5421">
        <f t="shared" si="843"/>
        <v>0</v>
      </c>
      <c r="U5421">
        <f t="shared" si="844"/>
        <v>0</v>
      </c>
      <c r="V5421">
        <f t="shared" si="845"/>
        <v>0</v>
      </c>
      <c r="W5421">
        <f t="shared" si="846"/>
        <v>0</v>
      </c>
      <c r="X5421">
        <f t="shared" si="847"/>
        <v>0</v>
      </c>
      <c r="Y5421">
        <f t="shared" si="848"/>
        <v>1</v>
      </c>
      <c r="Z5421">
        <f t="shared" si="849"/>
        <v>0</v>
      </c>
    </row>
    <row r="5422" spans="1:26">
      <c r="A5422">
        <v>1</v>
      </c>
      <c r="B5422" t="s">
        <v>29</v>
      </c>
      <c r="C5422" t="s">
        <v>62</v>
      </c>
      <c r="D5422">
        <v>1</v>
      </c>
      <c r="E5422">
        <v>1</v>
      </c>
      <c r="F5422">
        <v>0</v>
      </c>
      <c r="G5422">
        <v>1</v>
      </c>
      <c r="H5422">
        <v>0</v>
      </c>
      <c r="I5422">
        <v>1</v>
      </c>
      <c r="J5422">
        <v>1</v>
      </c>
      <c r="K5422">
        <v>0</v>
      </c>
      <c r="L5422">
        <v>0</v>
      </c>
      <c r="M5422">
        <v>0</v>
      </c>
      <c r="N5422">
        <f t="array" ref="N5422">$AC$2*_xlfn.IFS(B5422="data_scientist",$AD$7,TRUE,1)*_xlfn.IFS(B5422="data_analyst",$AD$8,TRUE,1)*_xlfn.IFS(B5422="data_engineer",$AD$9,TRUE,1)*IF(D5422,$AD$13,$AD$14)*IF(E5422,$AD$19,$AD$20)*IF(F5422,$AD$24,$AD$25)*IF(G5422,$AD$29,$AD$30)*IF(H5422,$AD$34,$AD$35)*IF(I5422,$AD$39,$AD$40)*IF(J5422,$AD$44,$AD$45)*IF(K5422,$AD$49,$AD$50)*IF(L5422,$AD$54,$AD$55)*IF(M5422,$AD$59,$AD$60)</f>
        <v>1.14665708198341e-5</v>
      </c>
      <c r="O5422">
        <f t="array" ref="O5422">$AD$2*_xlfn.IFS(B5422="data_scientist",$AF$7,TRUE,1)*_xlfn.IFS(B5422="data_analyst",$AF$8,TRUE,1)*_xlfn.IFS(B5422="data_engineer",$AF$9,TRUE,1)*IF(D5422,$AF$13,$AF$14)*IF(E5422,$AF$19,$AF$20)*IF(F5422,$AF$24,$AF$25)*IF(G5422,$AF$29,$AF$30)*IF(H5422,$AF$34,$AF$35)*IF(I5422,$AF$39,$AF$40)*IF(J5422,$AF$44,$AF$45)*IF(K5422,$AF$49,$AF$50)*IF(L5422,$AF$54,$AF$55)*IF(M5422,$AF$59,$AF$60)</f>
        <v>1.24247338511247e-5</v>
      </c>
      <c r="P5422">
        <f t="array" ref="P5422">$AE$2*_xlfn.IFS(B5422="data_scientist",$AH$7,TRUE,1)*_xlfn.IFS(B5422="data_analyst",$AH$8,TRUE,1)*_xlfn.IFS(B5422="data_engineer",$AH$9,TRUE,1)*IF(D5422,$AH$13,$AH$14)*IF(E5422,$AH$19,$AH$20)*IF(F5422,$AH$24,$AH$25)*IF(G5422,$AH$29,$AH$30)*IF(H5422,$AH$34,$AH$35)*IF(I5422,$AH$39,$AH$40)*IF(J5422,$AH$44,$AH$45)*IF(K5422,$AH$49,$AH$50)*IF(L5422,$AH$54,$AH$55)*IF(M5422,$AH$59,$AH$60)</f>
        <v>4.10022835749568e-6</v>
      </c>
      <c r="Q5422">
        <f t="shared" si="840"/>
        <v>1.24247338511247e-5</v>
      </c>
      <c r="R5422">
        <f t="shared" si="841"/>
        <v>0</v>
      </c>
      <c r="S5422">
        <f t="shared" si="842"/>
        <v>0</v>
      </c>
      <c r="T5422">
        <f t="shared" si="843"/>
        <v>0</v>
      </c>
      <c r="U5422">
        <f t="shared" si="844"/>
        <v>0</v>
      </c>
      <c r="V5422">
        <f t="shared" si="845"/>
        <v>0</v>
      </c>
      <c r="W5422">
        <f t="shared" si="846"/>
        <v>0</v>
      </c>
      <c r="X5422">
        <f t="shared" si="847"/>
        <v>0</v>
      </c>
      <c r="Y5422">
        <f t="shared" si="848"/>
        <v>1</v>
      </c>
      <c r="Z5422">
        <f t="shared" si="849"/>
        <v>0</v>
      </c>
    </row>
    <row r="5423" spans="1:26">
      <c r="A5423">
        <v>1</v>
      </c>
      <c r="B5423" t="s">
        <v>29</v>
      </c>
      <c r="C5423" t="s">
        <v>62</v>
      </c>
      <c r="D5423">
        <v>1</v>
      </c>
      <c r="E5423">
        <v>0</v>
      </c>
      <c r="F5423">
        <v>1</v>
      </c>
      <c r="G5423">
        <v>0</v>
      </c>
      <c r="H5423">
        <v>1</v>
      </c>
      <c r="I5423">
        <v>0</v>
      </c>
      <c r="J5423">
        <v>0</v>
      </c>
      <c r="K5423">
        <v>0</v>
      </c>
      <c r="L5423">
        <v>1</v>
      </c>
      <c r="M5423">
        <v>1</v>
      </c>
      <c r="N5423">
        <f t="array" ref="N5423">$AC$2*_xlfn.IFS(B5423="data_scientist",$AD$7,TRUE,1)*_xlfn.IFS(B5423="data_analyst",$AD$8,TRUE,1)*_xlfn.IFS(B5423="data_engineer",$AD$9,TRUE,1)*IF(D5423,$AD$13,$AD$14)*IF(E5423,$AD$19,$AD$20)*IF(F5423,$AD$24,$AD$25)*IF(G5423,$AD$29,$AD$30)*IF(H5423,$AD$34,$AD$35)*IF(I5423,$AD$39,$AD$40)*IF(J5423,$AD$44,$AD$45)*IF(K5423,$AD$49,$AD$50)*IF(L5423,$AD$54,$AD$55)*IF(M5423,$AD$59,$AD$60)</f>
        <v>1.86850231195958e-6</v>
      </c>
      <c r="O5423">
        <f t="array" ref="O5423">$AD$2*_xlfn.IFS(B5423="data_scientist",$AF$7,TRUE,1)*_xlfn.IFS(B5423="data_analyst",$AF$8,TRUE,1)*_xlfn.IFS(B5423="data_engineer",$AF$9,TRUE,1)*IF(D5423,$AF$13,$AF$14)*IF(E5423,$AF$19,$AF$20)*IF(F5423,$AF$24,$AF$25)*IF(G5423,$AF$29,$AF$30)*IF(H5423,$AF$34,$AF$35)*IF(I5423,$AF$39,$AF$40)*IF(J5423,$AF$44,$AF$45)*IF(K5423,$AF$49,$AF$50)*IF(L5423,$AF$54,$AF$55)*IF(M5423,$AF$59,$AF$60)</f>
        <v>0.00198044823515358</v>
      </c>
      <c r="P5423">
        <f t="array" ref="P5423">$AE$2*_xlfn.IFS(B5423="data_scientist",$AH$7,TRUE,1)*_xlfn.IFS(B5423="data_analyst",$AH$8,TRUE,1)*_xlfn.IFS(B5423="data_engineer",$AH$9,TRUE,1)*IF(D5423,$AH$13,$AH$14)*IF(E5423,$AH$19,$AH$20)*IF(F5423,$AH$24,$AH$25)*IF(G5423,$AH$29,$AH$30)*IF(H5423,$AH$34,$AH$35)*IF(I5423,$AH$39,$AH$40)*IF(J5423,$AH$44,$AH$45)*IF(K5423,$AH$49,$AH$50)*IF(L5423,$AH$54,$AH$55)*IF(M5423,$AH$59,$AH$60)</f>
        <v>9.70461936046251e-5</v>
      </c>
      <c r="Q5423">
        <f t="shared" si="840"/>
        <v>0.00198044823515358</v>
      </c>
      <c r="R5423">
        <f t="shared" si="841"/>
        <v>0</v>
      </c>
      <c r="S5423">
        <f t="shared" si="842"/>
        <v>0</v>
      </c>
      <c r="T5423">
        <f t="shared" si="843"/>
        <v>0</v>
      </c>
      <c r="U5423">
        <f t="shared" si="844"/>
        <v>0</v>
      </c>
      <c r="V5423">
        <f t="shared" si="845"/>
        <v>0</v>
      </c>
      <c r="W5423">
        <f t="shared" si="846"/>
        <v>0</v>
      </c>
      <c r="X5423">
        <f t="shared" si="847"/>
        <v>0</v>
      </c>
      <c r="Y5423">
        <f t="shared" si="848"/>
        <v>1</v>
      </c>
      <c r="Z5423">
        <f t="shared" si="849"/>
        <v>0</v>
      </c>
    </row>
    <row r="5424" spans="1:26">
      <c r="A5424">
        <v>1</v>
      </c>
      <c r="B5424" t="s">
        <v>29</v>
      </c>
      <c r="C5424" t="s">
        <v>62</v>
      </c>
      <c r="D5424">
        <v>1</v>
      </c>
      <c r="E5424">
        <v>0</v>
      </c>
      <c r="F5424">
        <v>1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1</v>
      </c>
      <c r="N5424">
        <f t="array" ref="N5424">$AC$2*_xlfn.IFS(B5424="data_scientist",$AD$7,TRUE,1)*_xlfn.IFS(B5424="data_analyst",$AD$8,TRUE,1)*_xlfn.IFS(B5424="data_engineer",$AD$9,TRUE,1)*IF(D5424,$AD$13,$AD$14)*IF(E5424,$AD$19,$AD$20)*IF(F5424,$AD$24,$AD$25)*IF(G5424,$AD$29,$AD$30)*IF(H5424,$AD$34,$AD$35)*IF(I5424,$AD$39,$AD$40)*IF(J5424,$AD$44,$AD$45)*IF(K5424,$AD$49,$AD$50)*IF(L5424,$AD$54,$AD$55)*IF(M5424,$AD$59,$AD$60)</f>
        <v>0.000330159215856343</v>
      </c>
      <c r="O5424">
        <f t="array" ref="O5424">$AD$2*_xlfn.IFS(B5424="data_scientist",$AF$7,TRUE,1)*_xlfn.IFS(B5424="data_analyst",$AF$8,TRUE,1)*_xlfn.IFS(B5424="data_engineer",$AF$9,TRUE,1)*IF(D5424,$AF$13,$AF$14)*IF(E5424,$AF$19,$AF$20)*IF(F5424,$AF$24,$AF$25)*IF(G5424,$AF$29,$AF$30)*IF(H5424,$AF$34,$AF$35)*IF(I5424,$AF$39,$AF$40)*IF(J5424,$AF$44,$AF$45)*IF(K5424,$AF$49,$AF$50)*IF(L5424,$AF$54,$AF$55)*IF(M5424,$AF$59,$AF$60)</f>
        <v>0.00490833714738888</v>
      </c>
      <c r="P5424">
        <f t="array" ref="P5424">$AE$2*_xlfn.IFS(B5424="data_scientist",$AH$7,TRUE,1)*_xlfn.IFS(B5424="data_analyst",$AH$8,TRUE,1)*_xlfn.IFS(B5424="data_engineer",$AH$9,TRUE,1)*IF(D5424,$AH$13,$AH$14)*IF(E5424,$AH$19,$AH$20)*IF(F5424,$AH$24,$AH$25)*IF(G5424,$AH$29,$AH$30)*IF(H5424,$AH$34,$AH$35)*IF(I5424,$AH$39,$AH$40)*IF(J5424,$AH$44,$AH$45)*IF(K5424,$AH$49,$AH$50)*IF(L5424,$AH$54,$AH$55)*IF(M5424,$AH$59,$AH$60)</f>
        <v>0.000626611367075964</v>
      </c>
      <c r="Q5424">
        <f t="shared" si="840"/>
        <v>0.00490833714738888</v>
      </c>
      <c r="R5424">
        <f t="shared" si="841"/>
        <v>0</v>
      </c>
      <c r="S5424">
        <f t="shared" si="842"/>
        <v>0</v>
      </c>
      <c r="T5424">
        <f t="shared" si="843"/>
        <v>0</v>
      </c>
      <c r="U5424">
        <f t="shared" si="844"/>
        <v>0</v>
      </c>
      <c r="V5424">
        <f t="shared" si="845"/>
        <v>0</v>
      </c>
      <c r="W5424">
        <f t="shared" si="846"/>
        <v>0</v>
      </c>
      <c r="X5424">
        <f t="shared" si="847"/>
        <v>0</v>
      </c>
      <c r="Y5424">
        <f t="shared" si="848"/>
        <v>1</v>
      </c>
      <c r="Z5424">
        <f t="shared" si="849"/>
        <v>0</v>
      </c>
    </row>
    <row r="5425" spans="1:26">
      <c r="A5425">
        <v>1</v>
      </c>
      <c r="B5425" t="s">
        <v>29</v>
      </c>
      <c r="C5425" t="s">
        <v>62</v>
      </c>
      <c r="D5425">
        <v>0</v>
      </c>
      <c r="E5425">
        <v>0</v>
      </c>
      <c r="F5425">
        <v>1</v>
      </c>
      <c r="G5425">
        <v>0</v>
      </c>
      <c r="H5425">
        <v>1</v>
      </c>
      <c r="I5425">
        <v>0</v>
      </c>
      <c r="J5425">
        <v>0</v>
      </c>
      <c r="K5425">
        <v>1</v>
      </c>
      <c r="L5425">
        <v>1</v>
      </c>
      <c r="M5425">
        <v>1</v>
      </c>
      <c r="N5425">
        <f t="array" ref="N5425">$AC$2*_xlfn.IFS(B5425="data_scientist",$AD$7,TRUE,1)*_xlfn.IFS(B5425="data_analyst",$AD$8,TRUE,1)*_xlfn.IFS(B5425="data_engineer",$AD$9,TRUE,1)*IF(D5425,$AD$13,$AD$14)*IF(E5425,$AD$19,$AD$20)*IF(F5425,$AD$24,$AD$25)*IF(G5425,$AD$29,$AD$30)*IF(H5425,$AD$34,$AD$35)*IF(I5425,$AD$39,$AD$40)*IF(J5425,$AD$44,$AD$45)*IF(K5425,$AD$49,$AD$50)*IF(L5425,$AD$54,$AD$55)*IF(M5425,$AD$59,$AD$60)</f>
        <v>1.91803952691418e-7</v>
      </c>
      <c r="O5425">
        <f t="array" ref="O5425">$AD$2*_xlfn.IFS(B5425="data_scientist",$AF$7,TRUE,1)*_xlfn.IFS(B5425="data_analyst",$AF$8,TRUE,1)*_xlfn.IFS(B5425="data_engineer",$AF$9,TRUE,1)*IF(D5425,$AF$13,$AF$14)*IF(E5425,$AF$19,$AF$20)*IF(F5425,$AF$24,$AF$25)*IF(G5425,$AF$29,$AF$30)*IF(H5425,$AF$34,$AF$35)*IF(I5425,$AF$39,$AF$40)*IF(J5425,$AF$44,$AF$45)*IF(K5425,$AF$49,$AF$50)*IF(L5425,$AF$54,$AF$55)*IF(M5425,$AF$59,$AF$60)</f>
        <v>0.000473460067771917</v>
      </c>
      <c r="P5425">
        <f t="array" ref="P5425">$AE$2*_xlfn.IFS(B5425="data_scientist",$AH$7,TRUE,1)*_xlfn.IFS(B5425="data_analyst",$AH$8,TRUE,1)*_xlfn.IFS(B5425="data_engineer",$AH$9,TRUE,1)*IF(D5425,$AH$13,$AH$14)*IF(E5425,$AH$19,$AH$20)*IF(F5425,$AH$24,$AH$25)*IF(G5425,$AH$29,$AH$30)*IF(H5425,$AH$34,$AH$35)*IF(I5425,$AH$39,$AH$40)*IF(J5425,$AH$44,$AH$45)*IF(K5425,$AH$49,$AH$50)*IF(L5425,$AH$54,$AH$55)*IF(M5425,$AH$59,$AH$60)</f>
        <v>2.74989193364414e-5</v>
      </c>
      <c r="Q5425">
        <f t="shared" si="840"/>
        <v>0.000473460067771917</v>
      </c>
      <c r="R5425">
        <f t="shared" si="841"/>
        <v>0</v>
      </c>
      <c r="S5425">
        <f t="shared" si="842"/>
        <v>0</v>
      </c>
      <c r="T5425">
        <f t="shared" si="843"/>
        <v>0</v>
      </c>
      <c r="U5425">
        <f t="shared" si="844"/>
        <v>0</v>
      </c>
      <c r="V5425">
        <f t="shared" si="845"/>
        <v>0</v>
      </c>
      <c r="W5425">
        <f t="shared" si="846"/>
        <v>0</v>
      </c>
      <c r="X5425">
        <f t="shared" si="847"/>
        <v>0</v>
      </c>
      <c r="Y5425">
        <f t="shared" si="848"/>
        <v>1</v>
      </c>
      <c r="Z5425">
        <f t="shared" si="849"/>
        <v>0</v>
      </c>
    </row>
    <row r="5426" spans="1:26">
      <c r="A5426">
        <v>1</v>
      </c>
      <c r="B5426" t="s">
        <v>29</v>
      </c>
      <c r="C5426" t="s">
        <v>62</v>
      </c>
      <c r="D5426">
        <v>1</v>
      </c>
      <c r="E5426">
        <v>1</v>
      </c>
      <c r="F5426">
        <v>1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1</v>
      </c>
      <c r="M5426">
        <v>0</v>
      </c>
      <c r="N5426">
        <f t="array" ref="N5426">$AC$2*_xlfn.IFS(B5426="data_scientist",$AD$7,TRUE,1)*_xlfn.IFS(B5426="data_analyst",$AD$8,TRUE,1)*_xlfn.IFS(B5426="data_engineer",$AD$9,TRUE,1)*IF(D5426,$AD$13,$AD$14)*IF(E5426,$AD$19,$AD$20)*IF(F5426,$AD$24,$AD$25)*IF(G5426,$AD$29,$AD$30)*IF(H5426,$AD$34,$AD$35)*IF(I5426,$AD$39,$AD$40)*IF(J5426,$AD$44,$AD$45)*IF(K5426,$AD$49,$AD$50)*IF(L5426,$AD$54,$AD$55)*IF(M5426,$AD$59,$AD$60)</f>
        <v>7.28504630370767e-6</v>
      </c>
      <c r="O5426">
        <f t="array" ref="O5426">$AD$2*_xlfn.IFS(B5426="data_scientist",$AF$7,TRUE,1)*_xlfn.IFS(B5426="data_analyst",$AF$8,TRUE,1)*_xlfn.IFS(B5426="data_engineer",$AF$9,TRUE,1)*IF(D5426,$AF$13,$AF$14)*IF(E5426,$AF$19,$AF$20)*IF(F5426,$AF$24,$AF$25)*IF(G5426,$AF$29,$AF$30)*IF(H5426,$AF$34,$AF$35)*IF(I5426,$AF$39,$AF$40)*IF(J5426,$AF$44,$AF$45)*IF(K5426,$AF$49,$AF$50)*IF(L5426,$AF$54,$AF$55)*IF(M5426,$AF$59,$AF$60)</f>
        <v>0.000186112085491624</v>
      </c>
      <c r="P5426">
        <f t="array" ref="P5426">$AE$2*_xlfn.IFS(B5426="data_scientist",$AH$7,TRUE,1)*_xlfn.IFS(B5426="data_analyst",$AH$8,TRUE,1)*_xlfn.IFS(B5426="data_engineer",$AH$9,TRUE,1)*IF(D5426,$AH$13,$AH$14)*IF(E5426,$AH$19,$AH$20)*IF(F5426,$AH$24,$AH$25)*IF(G5426,$AH$29,$AH$30)*IF(H5426,$AH$34,$AH$35)*IF(I5426,$AH$39,$AH$40)*IF(J5426,$AH$44,$AH$45)*IF(K5426,$AH$49,$AH$50)*IF(L5426,$AH$54,$AH$55)*IF(M5426,$AH$59,$AH$60)</f>
        <v>3.23724472801352e-5</v>
      </c>
      <c r="Q5426">
        <f t="shared" si="840"/>
        <v>0.000186112085491624</v>
      </c>
      <c r="R5426">
        <f t="shared" si="841"/>
        <v>0</v>
      </c>
      <c r="S5426">
        <f t="shared" si="842"/>
        <v>0</v>
      </c>
      <c r="T5426">
        <f t="shared" si="843"/>
        <v>0</v>
      </c>
      <c r="U5426">
        <f t="shared" si="844"/>
        <v>0</v>
      </c>
      <c r="V5426">
        <f t="shared" si="845"/>
        <v>0</v>
      </c>
      <c r="W5426">
        <f t="shared" si="846"/>
        <v>0</v>
      </c>
      <c r="X5426">
        <f t="shared" si="847"/>
        <v>0</v>
      </c>
      <c r="Y5426">
        <f t="shared" si="848"/>
        <v>1</v>
      </c>
      <c r="Z5426">
        <f t="shared" si="849"/>
        <v>0</v>
      </c>
    </row>
    <row r="5427" spans="1:26">
      <c r="A5427">
        <v>1</v>
      </c>
      <c r="B5427" t="s">
        <v>29</v>
      </c>
      <c r="C5427" t="s">
        <v>62</v>
      </c>
      <c r="D5427">
        <v>1</v>
      </c>
      <c r="E5427">
        <v>0</v>
      </c>
      <c r="F5427">
        <v>1</v>
      </c>
      <c r="G5427">
        <v>0</v>
      </c>
      <c r="H5427">
        <v>1</v>
      </c>
      <c r="I5427">
        <v>0</v>
      </c>
      <c r="J5427">
        <v>0</v>
      </c>
      <c r="K5427">
        <v>1</v>
      </c>
      <c r="L5427">
        <v>1</v>
      </c>
      <c r="M5427">
        <v>1</v>
      </c>
      <c r="N5427">
        <f t="array" ref="N5427">$AC$2*_xlfn.IFS(B5427="data_scientist",$AD$7,TRUE,1)*_xlfn.IFS(B5427="data_analyst",$AD$8,TRUE,1)*_xlfn.IFS(B5427="data_engineer",$AD$9,TRUE,1)*IF(D5427,$AD$13,$AD$14)*IF(E5427,$AD$19,$AD$20)*IF(F5427,$AD$24,$AD$25)*IF(G5427,$AD$29,$AD$30)*IF(H5427,$AD$34,$AD$35)*IF(I5427,$AD$39,$AD$40)*IF(J5427,$AD$44,$AD$45)*IF(K5427,$AD$49,$AD$50)*IF(L5427,$AD$54,$AD$55)*IF(M5427,$AD$59,$AD$60)</f>
        <v>8.9994090883062e-8</v>
      </c>
      <c r="O5427">
        <f t="array" ref="O5427">$AD$2*_xlfn.IFS(B5427="data_scientist",$AF$7,TRUE,1)*_xlfn.IFS(B5427="data_analyst",$AF$8,TRUE,1)*_xlfn.IFS(B5427="data_engineer",$AF$9,TRUE,1)*IF(D5427,$AF$13,$AF$14)*IF(E5427,$AF$19,$AF$20)*IF(F5427,$AF$24,$AF$25)*IF(G5427,$AF$29,$AF$30)*IF(H5427,$AF$34,$AF$35)*IF(I5427,$AF$39,$AF$40)*IF(J5427,$AF$44,$AF$45)*IF(K5427,$AF$49,$AF$50)*IF(L5427,$AF$54,$AF$55)*IF(M5427,$AF$59,$AF$60)</f>
        <v>0.00123472992482468</v>
      </c>
      <c r="P5427">
        <f t="array" ref="P5427">$AE$2*_xlfn.IFS(B5427="data_scientist",$AH$7,TRUE,1)*_xlfn.IFS(B5427="data_analyst",$AH$8,TRUE,1)*_xlfn.IFS(B5427="data_engineer",$AH$9,TRUE,1)*IF(D5427,$AH$13,$AH$14)*IF(E5427,$AH$19,$AH$20)*IF(F5427,$AH$24,$AH$25)*IF(G5427,$AH$29,$AH$30)*IF(H5427,$AH$34,$AH$35)*IF(I5427,$AH$39,$AH$40)*IF(J5427,$AH$44,$AH$45)*IF(K5427,$AH$49,$AH$50)*IF(L5427,$AH$54,$AH$55)*IF(M5427,$AH$59,$AH$60)</f>
        <v>3.6539659940203e-5</v>
      </c>
      <c r="Q5427">
        <f t="shared" si="840"/>
        <v>0.00123472992482468</v>
      </c>
      <c r="R5427">
        <f t="shared" si="841"/>
        <v>0</v>
      </c>
      <c r="S5427">
        <f t="shared" si="842"/>
        <v>0</v>
      </c>
      <c r="T5427">
        <f t="shared" si="843"/>
        <v>0</v>
      </c>
      <c r="U5427">
        <f t="shared" si="844"/>
        <v>0</v>
      </c>
      <c r="V5427">
        <f t="shared" si="845"/>
        <v>0</v>
      </c>
      <c r="W5427">
        <f t="shared" si="846"/>
        <v>0</v>
      </c>
      <c r="X5427">
        <f t="shared" si="847"/>
        <v>0</v>
      </c>
      <c r="Y5427">
        <f t="shared" si="848"/>
        <v>1</v>
      </c>
      <c r="Z5427">
        <f t="shared" si="849"/>
        <v>0</v>
      </c>
    </row>
    <row r="5428" spans="1:26">
      <c r="A5428">
        <v>1</v>
      </c>
      <c r="B5428" t="s">
        <v>29</v>
      </c>
      <c r="C5428" t="s">
        <v>62</v>
      </c>
      <c r="D5428">
        <v>0</v>
      </c>
      <c r="E5428">
        <v>0</v>
      </c>
      <c r="F5428">
        <v>1</v>
      </c>
      <c r="G5428">
        <v>1</v>
      </c>
      <c r="H5428">
        <v>0</v>
      </c>
      <c r="I5428">
        <v>1</v>
      </c>
      <c r="J5428">
        <v>0</v>
      </c>
      <c r="K5428">
        <v>0</v>
      </c>
      <c r="L5428">
        <v>0</v>
      </c>
      <c r="M5428">
        <v>1</v>
      </c>
      <c r="N5428">
        <f t="array" ref="N5428">$AC$2*_xlfn.IFS(B5428="data_scientist",$AD$7,TRUE,1)*_xlfn.IFS(B5428="data_analyst",$AD$8,TRUE,1)*_xlfn.IFS(B5428="data_engineer",$AD$9,TRUE,1)*IF(D5428,$AD$13,$AD$14)*IF(E5428,$AD$19,$AD$20)*IF(F5428,$AD$24,$AD$25)*IF(G5428,$AD$29,$AD$30)*IF(H5428,$AD$34,$AD$35)*IF(I5428,$AD$39,$AD$40)*IF(J5428,$AD$44,$AD$45)*IF(K5428,$AD$49,$AD$50)*IF(L5428,$AD$54,$AD$55)*IF(M5428,$AD$59,$AD$60)</f>
        <v>8.65060840716444e-5</v>
      </c>
      <c r="O5428">
        <f t="array" ref="O5428">$AD$2*_xlfn.IFS(B5428="data_scientist",$AF$7,TRUE,1)*_xlfn.IFS(B5428="data_analyst",$AF$8,TRUE,1)*_xlfn.IFS(B5428="data_engineer",$AF$9,TRUE,1)*IF(D5428,$AF$13,$AF$14)*IF(E5428,$AF$19,$AF$20)*IF(F5428,$AF$24,$AF$25)*IF(G5428,$AF$29,$AF$30)*IF(H5428,$AF$34,$AF$35)*IF(I5428,$AF$39,$AF$40)*IF(J5428,$AF$44,$AF$45)*IF(K5428,$AF$49,$AF$50)*IF(L5428,$AF$54,$AF$55)*IF(M5428,$AF$59,$AF$60)</f>
        <v>0.00039857438318929</v>
      </c>
      <c r="P5428">
        <f t="array" ref="P5428">$AE$2*_xlfn.IFS(B5428="data_scientist",$AH$7,TRUE,1)*_xlfn.IFS(B5428="data_analyst",$AH$8,TRUE,1)*_xlfn.IFS(B5428="data_engineer",$AH$9,TRUE,1)*IF(D5428,$AH$13,$AH$14)*IF(E5428,$AH$19,$AH$20)*IF(F5428,$AH$24,$AH$25)*IF(G5428,$AH$29,$AH$30)*IF(H5428,$AH$34,$AH$35)*IF(I5428,$AH$39,$AH$40)*IF(J5428,$AH$44,$AH$45)*IF(K5428,$AH$49,$AH$50)*IF(L5428,$AH$54,$AH$55)*IF(M5428,$AH$59,$AH$60)</f>
        <v>7.12517983034372e-5</v>
      </c>
      <c r="Q5428">
        <f t="shared" si="840"/>
        <v>0.00039857438318929</v>
      </c>
      <c r="R5428">
        <f t="shared" si="841"/>
        <v>0</v>
      </c>
      <c r="S5428">
        <f t="shared" si="842"/>
        <v>0</v>
      </c>
      <c r="T5428">
        <f t="shared" si="843"/>
        <v>0</v>
      </c>
      <c r="U5428">
        <f t="shared" si="844"/>
        <v>0</v>
      </c>
      <c r="V5428">
        <f t="shared" si="845"/>
        <v>0</v>
      </c>
      <c r="W5428">
        <f t="shared" si="846"/>
        <v>0</v>
      </c>
      <c r="X5428">
        <f t="shared" si="847"/>
        <v>0</v>
      </c>
      <c r="Y5428">
        <f t="shared" si="848"/>
        <v>1</v>
      </c>
      <c r="Z5428">
        <f t="shared" si="849"/>
        <v>0</v>
      </c>
    </row>
    <row r="5429" spans="1:26">
      <c r="A5429">
        <v>1</v>
      </c>
      <c r="B5429" t="s">
        <v>29</v>
      </c>
      <c r="C5429" t="s">
        <v>62</v>
      </c>
      <c r="D5429">
        <v>1</v>
      </c>
      <c r="E5429">
        <v>1</v>
      </c>
      <c r="F5429">
        <v>0</v>
      </c>
      <c r="G5429">
        <v>1</v>
      </c>
      <c r="H5429">
        <v>0</v>
      </c>
      <c r="I5429">
        <v>1</v>
      </c>
      <c r="J5429">
        <v>1</v>
      </c>
      <c r="K5429">
        <v>0</v>
      </c>
      <c r="L5429">
        <v>0</v>
      </c>
      <c r="M5429">
        <v>0</v>
      </c>
      <c r="N5429">
        <f t="array" ref="N5429">$AC$2*_xlfn.IFS(B5429="data_scientist",$AD$7,TRUE,1)*_xlfn.IFS(B5429="data_analyst",$AD$8,TRUE,1)*_xlfn.IFS(B5429="data_engineer",$AD$9,TRUE,1)*IF(D5429,$AD$13,$AD$14)*IF(E5429,$AD$19,$AD$20)*IF(F5429,$AD$24,$AD$25)*IF(G5429,$AD$29,$AD$30)*IF(H5429,$AD$34,$AD$35)*IF(I5429,$AD$39,$AD$40)*IF(J5429,$AD$44,$AD$45)*IF(K5429,$AD$49,$AD$50)*IF(L5429,$AD$54,$AD$55)*IF(M5429,$AD$59,$AD$60)</f>
        <v>1.14665708198341e-5</v>
      </c>
      <c r="O5429">
        <f t="array" ref="O5429">$AD$2*_xlfn.IFS(B5429="data_scientist",$AF$7,TRUE,1)*_xlfn.IFS(B5429="data_analyst",$AF$8,TRUE,1)*_xlfn.IFS(B5429="data_engineer",$AF$9,TRUE,1)*IF(D5429,$AF$13,$AF$14)*IF(E5429,$AF$19,$AF$20)*IF(F5429,$AF$24,$AF$25)*IF(G5429,$AF$29,$AF$30)*IF(H5429,$AF$34,$AF$35)*IF(I5429,$AF$39,$AF$40)*IF(J5429,$AF$44,$AF$45)*IF(K5429,$AF$49,$AF$50)*IF(L5429,$AF$54,$AF$55)*IF(M5429,$AF$59,$AF$60)</f>
        <v>1.24247338511247e-5</v>
      </c>
      <c r="P5429">
        <f t="array" ref="P5429">$AE$2*_xlfn.IFS(B5429="data_scientist",$AH$7,TRUE,1)*_xlfn.IFS(B5429="data_analyst",$AH$8,TRUE,1)*_xlfn.IFS(B5429="data_engineer",$AH$9,TRUE,1)*IF(D5429,$AH$13,$AH$14)*IF(E5429,$AH$19,$AH$20)*IF(F5429,$AH$24,$AH$25)*IF(G5429,$AH$29,$AH$30)*IF(H5429,$AH$34,$AH$35)*IF(I5429,$AH$39,$AH$40)*IF(J5429,$AH$44,$AH$45)*IF(K5429,$AH$49,$AH$50)*IF(L5429,$AH$54,$AH$55)*IF(M5429,$AH$59,$AH$60)</f>
        <v>4.10022835749568e-6</v>
      </c>
      <c r="Q5429">
        <f t="shared" si="840"/>
        <v>1.24247338511247e-5</v>
      </c>
      <c r="R5429">
        <f t="shared" si="841"/>
        <v>0</v>
      </c>
      <c r="S5429">
        <f t="shared" si="842"/>
        <v>0</v>
      </c>
      <c r="T5429">
        <f t="shared" si="843"/>
        <v>0</v>
      </c>
      <c r="U5429">
        <f t="shared" si="844"/>
        <v>0</v>
      </c>
      <c r="V5429">
        <f t="shared" si="845"/>
        <v>0</v>
      </c>
      <c r="W5429">
        <f t="shared" si="846"/>
        <v>0</v>
      </c>
      <c r="X5429">
        <f t="shared" si="847"/>
        <v>0</v>
      </c>
      <c r="Y5429">
        <f t="shared" si="848"/>
        <v>1</v>
      </c>
      <c r="Z5429">
        <f t="shared" si="849"/>
        <v>0</v>
      </c>
    </row>
    <row r="5430" spans="1:26">
      <c r="A5430">
        <v>1</v>
      </c>
      <c r="B5430" t="s">
        <v>29</v>
      </c>
      <c r="C5430" t="s">
        <v>62</v>
      </c>
      <c r="D5430">
        <v>0</v>
      </c>
      <c r="E5430">
        <v>0</v>
      </c>
      <c r="F5430">
        <v>1</v>
      </c>
      <c r="G5430">
        <v>1</v>
      </c>
      <c r="H5430">
        <v>1</v>
      </c>
      <c r="I5430">
        <v>0</v>
      </c>
      <c r="J5430">
        <v>0</v>
      </c>
      <c r="K5430">
        <v>1</v>
      </c>
      <c r="L5430">
        <v>1</v>
      </c>
      <c r="M5430">
        <v>1</v>
      </c>
      <c r="N5430">
        <f t="array" ref="N5430">$AC$2*_xlfn.IFS(B5430="data_scientist",$AD$7,TRUE,1)*_xlfn.IFS(B5430="data_analyst",$AD$8,TRUE,1)*_xlfn.IFS(B5430="data_engineer",$AD$9,TRUE,1)*IF(D5430,$AD$13,$AD$14)*IF(E5430,$AD$19,$AD$20)*IF(F5430,$AD$24,$AD$25)*IF(G5430,$AD$29,$AD$30)*IF(H5430,$AD$34,$AD$35)*IF(I5430,$AD$39,$AD$40)*IF(J5430,$AD$44,$AD$45)*IF(K5430,$AD$49,$AD$50)*IF(L5430,$AD$54,$AD$55)*IF(M5430,$AD$59,$AD$60)</f>
        <v>6.8672398038503e-8</v>
      </c>
      <c r="O5430">
        <f t="array" ref="O5430">$AD$2*_xlfn.IFS(B5430="data_scientist",$AF$7,TRUE,1)*_xlfn.IFS(B5430="data_analyst",$AF$8,TRUE,1)*_xlfn.IFS(B5430="data_engineer",$AF$9,TRUE,1)*IF(D5430,$AF$13,$AF$14)*IF(E5430,$AF$19,$AF$20)*IF(F5430,$AF$24,$AF$25)*IF(G5430,$AF$29,$AF$30)*IF(H5430,$AF$34,$AF$35)*IF(I5430,$AF$39,$AF$40)*IF(J5430,$AF$44,$AF$45)*IF(K5430,$AF$49,$AF$50)*IF(L5430,$AF$54,$AF$55)*IF(M5430,$AF$59,$AF$60)</f>
        <v>0.00041417650777771</v>
      </c>
      <c r="P5430">
        <f t="array" ref="P5430">$AE$2*_xlfn.IFS(B5430="data_scientist",$AH$7,TRUE,1)*_xlfn.IFS(B5430="data_analyst",$AH$8,TRUE,1)*_xlfn.IFS(B5430="data_engineer",$AH$9,TRUE,1)*IF(D5430,$AH$13,$AH$14)*IF(E5430,$AH$19,$AH$20)*IF(F5430,$AH$24,$AH$25)*IF(G5430,$AH$29,$AH$30)*IF(H5430,$AH$34,$AH$35)*IF(I5430,$AH$39,$AH$40)*IF(J5430,$AH$44,$AH$45)*IF(K5430,$AH$49,$AH$50)*IF(L5430,$AH$54,$AH$55)*IF(M5430,$AH$59,$AH$60)</f>
        <v>1.480711041193e-5</v>
      </c>
      <c r="Q5430">
        <f t="shared" si="840"/>
        <v>0.00041417650777771</v>
      </c>
      <c r="R5430">
        <f t="shared" si="841"/>
        <v>0</v>
      </c>
      <c r="S5430">
        <f t="shared" si="842"/>
        <v>0</v>
      </c>
      <c r="T5430">
        <f t="shared" si="843"/>
        <v>0</v>
      </c>
      <c r="U5430">
        <f t="shared" si="844"/>
        <v>0</v>
      </c>
      <c r="V5430">
        <f t="shared" si="845"/>
        <v>0</v>
      </c>
      <c r="W5430">
        <f t="shared" si="846"/>
        <v>0</v>
      </c>
      <c r="X5430">
        <f t="shared" si="847"/>
        <v>0</v>
      </c>
      <c r="Y5430">
        <f t="shared" si="848"/>
        <v>1</v>
      </c>
      <c r="Z5430">
        <f t="shared" si="849"/>
        <v>0</v>
      </c>
    </row>
    <row r="5431" spans="1:26">
      <c r="A5431">
        <v>1</v>
      </c>
      <c r="B5431" t="s">
        <v>29</v>
      </c>
      <c r="C5431" t="s">
        <v>62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f t="array" ref="N5431">$AC$2*_xlfn.IFS(B5431="data_scientist",$AD$7,TRUE,1)*_xlfn.IFS(B5431="data_analyst",$AD$8,TRUE,1)*_xlfn.IFS(B5431="data_engineer",$AD$9,TRUE,1)*IF(D5431,$AD$13,$AD$14)*IF(E5431,$AD$19,$AD$20)*IF(F5431,$AD$24,$AD$25)*IF(G5431,$AD$29,$AD$30)*IF(H5431,$AD$34,$AD$35)*IF(I5431,$AD$39,$AD$40)*IF(J5431,$AD$44,$AD$45)*IF(K5431,$AD$49,$AD$50)*IF(L5431,$AD$54,$AD$55)*IF(M5431,$AD$59,$AD$60)</f>
        <v>0.000772975130809792</v>
      </c>
      <c r="O5431">
        <f t="array" ref="O5431">$AD$2*_xlfn.IFS(B5431="data_scientist",$AF$7,TRUE,1)*_xlfn.IFS(B5431="data_analyst",$AF$8,TRUE,1)*_xlfn.IFS(B5431="data_engineer",$AF$9,TRUE,1)*IF(D5431,$AF$13,$AF$14)*IF(E5431,$AF$19,$AF$20)*IF(F5431,$AF$24,$AF$25)*IF(G5431,$AF$29,$AF$30)*IF(H5431,$AF$34,$AF$35)*IF(I5431,$AF$39,$AF$40)*IF(J5431,$AF$44,$AF$45)*IF(K5431,$AF$49,$AF$50)*IF(L5431,$AF$54,$AF$55)*IF(M5431,$AF$59,$AF$60)</f>
        <v>9.67605416109914e-5</v>
      </c>
      <c r="P5431">
        <f t="array" ref="P5431">$AE$2*_xlfn.IFS(B5431="data_scientist",$AH$7,TRUE,1)*_xlfn.IFS(B5431="data_analyst",$AH$8,TRUE,1)*_xlfn.IFS(B5431="data_engineer",$AH$9,TRUE,1)*IF(D5431,$AH$13,$AH$14)*IF(E5431,$AH$19,$AH$20)*IF(F5431,$AH$24,$AH$25)*IF(G5431,$AH$29,$AH$30)*IF(H5431,$AH$34,$AH$35)*IF(I5431,$AH$39,$AH$40)*IF(J5431,$AH$44,$AH$45)*IF(K5431,$AH$49,$AH$50)*IF(L5431,$AH$54,$AH$55)*IF(M5431,$AH$59,$AH$60)</f>
        <v>0.000106646786904811</v>
      </c>
      <c r="Q5431">
        <f t="shared" si="840"/>
        <v>0.000772975130809792</v>
      </c>
      <c r="R5431">
        <f t="shared" si="841"/>
        <v>0</v>
      </c>
      <c r="S5431">
        <f t="shared" si="842"/>
        <v>0</v>
      </c>
      <c r="T5431">
        <f t="shared" si="843"/>
        <v>0</v>
      </c>
      <c r="U5431">
        <f t="shared" si="844"/>
        <v>0</v>
      </c>
      <c r="V5431">
        <f t="shared" si="845"/>
        <v>0</v>
      </c>
      <c r="W5431">
        <f t="shared" si="846"/>
        <v>0</v>
      </c>
      <c r="X5431">
        <f t="shared" si="847"/>
        <v>1</v>
      </c>
      <c r="Y5431">
        <f t="shared" si="848"/>
        <v>0</v>
      </c>
      <c r="Z5431">
        <f t="shared" si="849"/>
        <v>0</v>
      </c>
    </row>
    <row r="5432" spans="1:26">
      <c r="A5432">
        <v>1</v>
      </c>
      <c r="B5432" t="s">
        <v>29</v>
      </c>
      <c r="C5432" t="s">
        <v>62</v>
      </c>
      <c r="D5432">
        <v>1</v>
      </c>
      <c r="E5432">
        <v>1</v>
      </c>
      <c r="F5432">
        <v>1</v>
      </c>
      <c r="G5432">
        <v>1</v>
      </c>
      <c r="H5432">
        <v>1</v>
      </c>
      <c r="I5432">
        <v>0</v>
      </c>
      <c r="J5432">
        <v>0</v>
      </c>
      <c r="K5432">
        <v>1</v>
      </c>
      <c r="L5432">
        <v>0</v>
      </c>
      <c r="M5432">
        <v>1</v>
      </c>
      <c r="N5432">
        <f t="array" ref="N5432">$AC$2*_xlfn.IFS(B5432="data_scientist",$AD$7,TRUE,1)*_xlfn.IFS(B5432="data_analyst",$AD$8,TRUE,1)*_xlfn.IFS(B5432="data_engineer",$AD$9,TRUE,1)*IF(D5432,$AD$13,$AD$14)*IF(E5432,$AD$19,$AD$20)*IF(F5432,$AD$24,$AD$25)*IF(G5432,$AD$29,$AD$30)*IF(H5432,$AD$34,$AD$35)*IF(I5432,$AD$39,$AD$40)*IF(J5432,$AD$44,$AD$45)*IF(K5432,$AD$49,$AD$50)*IF(L5432,$AD$54,$AD$55)*IF(M5432,$AD$59,$AD$60)</f>
        <v>4.95437890465876e-7</v>
      </c>
      <c r="O5432">
        <f t="array" ref="O5432">$AD$2*_xlfn.IFS(B5432="data_scientist",$AF$7,TRUE,1)*_xlfn.IFS(B5432="data_analyst",$AF$8,TRUE,1)*_xlfn.IFS(B5432="data_engineer",$AF$9,TRUE,1)*IF(D5432,$AF$13,$AF$14)*IF(E5432,$AF$19,$AF$20)*IF(F5432,$AF$24,$AF$25)*IF(G5432,$AF$29,$AF$30)*IF(H5432,$AF$34,$AF$35)*IF(I5432,$AF$39,$AF$40)*IF(J5432,$AF$44,$AF$45)*IF(K5432,$AF$49,$AF$50)*IF(L5432,$AF$54,$AF$55)*IF(M5432,$AF$59,$AF$60)</f>
        <v>0.00224172155876414</v>
      </c>
      <c r="P5432">
        <f t="array" ref="P5432">$AE$2*_xlfn.IFS(B5432="data_scientist",$AH$7,TRUE,1)*_xlfn.IFS(B5432="data_analyst",$AH$8,TRUE,1)*_xlfn.IFS(B5432="data_engineer",$AH$9,TRUE,1)*IF(D5432,$AH$13,$AH$14)*IF(E5432,$AH$19,$AH$20)*IF(F5432,$AH$24,$AH$25)*IF(G5432,$AH$29,$AH$30)*IF(H5432,$AH$34,$AH$35)*IF(I5432,$AH$39,$AH$40)*IF(J5432,$AH$44,$AH$45)*IF(K5432,$AH$49,$AH$50)*IF(L5432,$AH$54,$AH$55)*IF(M5432,$AH$59,$AH$60)</f>
        <v>6.61875388094128e-5</v>
      </c>
      <c r="Q5432">
        <f t="shared" si="840"/>
        <v>0.00224172155876414</v>
      </c>
      <c r="R5432">
        <f t="shared" si="841"/>
        <v>0</v>
      </c>
      <c r="S5432">
        <f t="shared" si="842"/>
        <v>0</v>
      </c>
      <c r="T5432">
        <f t="shared" si="843"/>
        <v>0</v>
      </c>
      <c r="U5432">
        <f t="shared" si="844"/>
        <v>0</v>
      </c>
      <c r="V5432">
        <f t="shared" si="845"/>
        <v>0</v>
      </c>
      <c r="W5432">
        <f t="shared" si="846"/>
        <v>0</v>
      </c>
      <c r="X5432">
        <f t="shared" si="847"/>
        <v>0</v>
      </c>
      <c r="Y5432">
        <f t="shared" si="848"/>
        <v>1</v>
      </c>
      <c r="Z5432">
        <f t="shared" si="849"/>
        <v>0</v>
      </c>
    </row>
    <row r="5433" spans="1:26">
      <c r="A5433">
        <v>1</v>
      </c>
      <c r="B5433" t="s">
        <v>29</v>
      </c>
      <c r="C5433" t="s">
        <v>62</v>
      </c>
      <c r="D5433">
        <v>1</v>
      </c>
      <c r="E5433">
        <v>0</v>
      </c>
      <c r="F5433">
        <v>1</v>
      </c>
      <c r="G5433">
        <v>0</v>
      </c>
      <c r="H5433">
        <v>1</v>
      </c>
      <c r="I5433">
        <v>0</v>
      </c>
      <c r="J5433">
        <v>0</v>
      </c>
      <c r="K5433">
        <v>0</v>
      </c>
      <c r="L5433">
        <v>1</v>
      </c>
      <c r="M5433">
        <v>1</v>
      </c>
      <c r="N5433">
        <f t="array" ref="N5433">$AC$2*_xlfn.IFS(B5433="data_scientist",$AD$7,TRUE,1)*_xlfn.IFS(B5433="data_analyst",$AD$8,TRUE,1)*_xlfn.IFS(B5433="data_engineer",$AD$9,TRUE,1)*IF(D5433,$AD$13,$AD$14)*IF(E5433,$AD$19,$AD$20)*IF(F5433,$AD$24,$AD$25)*IF(G5433,$AD$29,$AD$30)*IF(H5433,$AD$34,$AD$35)*IF(I5433,$AD$39,$AD$40)*IF(J5433,$AD$44,$AD$45)*IF(K5433,$AD$49,$AD$50)*IF(L5433,$AD$54,$AD$55)*IF(M5433,$AD$59,$AD$60)</f>
        <v>1.86850231195958e-6</v>
      </c>
      <c r="O5433">
        <f t="array" ref="O5433">$AD$2*_xlfn.IFS(B5433="data_scientist",$AF$7,TRUE,1)*_xlfn.IFS(B5433="data_analyst",$AF$8,TRUE,1)*_xlfn.IFS(B5433="data_engineer",$AF$9,TRUE,1)*IF(D5433,$AF$13,$AF$14)*IF(E5433,$AF$19,$AF$20)*IF(F5433,$AF$24,$AF$25)*IF(G5433,$AF$29,$AF$30)*IF(H5433,$AF$34,$AF$35)*IF(I5433,$AF$39,$AF$40)*IF(J5433,$AF$44,$AF$45)*IF(K5433,$AF$49,$AF$50)*IF(L5433,$AF$54,$AF$55)*IF(M5433,$AF$59,$AF$60)</f>
        <v>0.00198044823515358</v>
      </c>
      <c r="P5433">
        <f t="array" ref="P5433">$AE$2*_xlfn.IFS(B5433="data_scientist",$AH$7,TRUE,1)*_xlfn.IFS(B5433="data_analyst",$AH$8,TRUE,1)*_xlfn.IFS(B5433="data_engineer",$AH$9,TRUE,1)*IF(D5433,$AH$13,$AH$14)*IF(E5433,$AH$19,$AH$20)*IF(F5433,$AH$24,$AH$25)*IF(G5433,$AH$29,$AH$30)*IF(H5433,$AH$34,$AH$35)*IF(I5433,$AH$39,$AH$40)*IF(J5433,$AH$44,$AH$45)*IF(K5433,$AH$49,$AH$50)*IF(L5433,$AH$54,$AH$55)*IF(M5433,$AH$59,$AH$60)</f>
        <v>9.70461936046251e-5</v>
      </c>
      <c r="Q5433">
        <f t="shared" si="840"/>
        <v>0.00198044823515358</v>
      </c>
      <c r="R5433">
        <f t="shared" si="841"/>
        <v>0</v>
      </c>
      <c r="S5433">
        <f t="shared" si="842"/>
        <v>0</v>
      </c>
      <c r="T5433">
        <f t="shared" si="843"/>
        <v>0</v>
      </c>
      <c r="U5433">
        <f t="shared" si="844"/>
        <v>0</v>
      </c>
      <c r="V5433">
        <f t="shared" si="845"/>
        <v>0</v>
      </c>
      <c r="W5433">
        <f t="shared" si="846"/>
        <v>0</v>
      </c>
      <c r="X5433">
        <f t="shared" si="847"/>
        <v>0</v>
      </c>
      <c r="Y5433">
        <f t="shared" si="848"/>
        <v>1</v>
      </c>
      <c r="Z5433">
        <f t="shared" si="849"/>
        <v>0</v>
      </c>
    </row>
    <row r="5434" spans="1:26">
      <c r="A5434">
        <v>1</v>
      </c>
      <c r="B5434" t="s">
        <v>29</v>
      </c>
      <c r="C5434" t="s">
        <v>62</v>
      </c>
      <c r="D5434">
        <v>0</v>
      </c>
      <c r="E5434">
        <v>0</v>
      </c>
      <c r="F5434">
        <v>1</v>
      </c>
      <c r="G5434">
        <v>1</v>
      </c>
      <c r="H5434">
        <v>1</v>
      </c>
      <c r="I5434">
        <v>0</v>
      </c>
      <c r="J5434">
        <v>0</v>
      </c>
      <c r="K5434">
        <v>1</v>
      </c>
      <c r="L5434">
        <v>1</v>
      </c>
      <c r="M5434">
        <v>1</v>
      </c>
      <c r="N5434">
        <f t="array" ref="N5434">$AC$2*_xlfn.IFS(B5434="data_scientist",$AD$7,TRUE,1)*_xlfn.IFS(B5434="data_analyst",$AD$8,TRUE,1)*_xlfn.IFS(B5434="data_engineer",$AD$9,TRUE,1)*IF(D5434,$AD$13,$AD$14)*IF(E5434,$AD$19,$AD$20)*IF(F5434,$AD$24,$AD$25)*IF(G5434,$AD$29,$AD$30)*IF(H5434,$AD$34,$AD$35)*IF(I5434,$AD$39,$AD$40)*IF(J5434,$AD$44,$AD$45)*IF(K5434,$AD$49,$AD$50)*IF(L5434,$AD$54,$AD$55)*IF(M5434,$AD$59,$AD$60)</f>
        <v>6.8672398038503e-8</v>
      </c>
      <c r="O5434">
        <f t="array" ref="O5434">$AD$2*_xlfn.IFS(B5434="data_scientist",$AF$7,TRUE,1)*_xlfn.IFS(B5434="data_analyst",$AF$8,TRUE,1)*_xlfn.IFS(B5434="data_engineer",$AF$9,TRUE,1)*IF(D5434,$AF$13,$AF$14)*IF(E5434,$AF$19,$AF$20)*IF(F5434,$AF$24,$AF$25)*IF(G5434,$AF$29,$AF$30)*IF(H5434,$AF$34,$AF$35)*IF(I5434,$AF$39,$AF$40)*IF(J5434,$AF$44,$AF$45)*IF(K5434,$AF$49,$AF$50)*IF(L5434,$AF$54,$AF$55)*IF(M5434,$AF$59,$AF$60)</f>
        <v>0.00041417650777771</v>
      </c>
      <c r="P5434">
        <f t="array" ref="P5434">$AE$2*_xlfn.IFS(B5434="data_scientist",$AH$7,TRUE,1)*_xlfn.IFS(B5434="data_analyst",$AH$8,TRUE,1)*_xlfn.IFS(B5434="data_engineer",$AH$9,TRUE,1)*IF(D5434,$AH$13,$AH$14)*IF(E5434,$AH$19,$AH$20)*IF(F5434,$AH$24,$AH$25)*IF(G5434,$AH$29,$AH$30)*IF(H5434,$AH$34,$AH$35)*IF(I5434,$AH$39,$AH$40)*IF(J5434,$AH$44,$AH$45)*IF(K5434,$AH$49,$AH$50)*IF(L5434,$AH$54,$AH$55)*IF(M5434,$AH$59,$AH$60)</f>
        <v>1.480711041193e-5</v>
      </c>
      <c r="Q5434">
        <f t="shared" si="840"/>
        <v>0.00041417650777771</v>
      </c>
      <c r="R5434">
        <f t="shared" si="841"/>
        <v>0</v>
      </c>
      <c r="S5434">
        <f t="shared" si="842"/>
        <v>0</v>
      </c>
      <c r="T5434">
        <f t="shared" si="843"/>
        <v>0</v>
      </c>
      <c r="U5434">
        <f t="shared" si="844"/>
        <v>0</v>
      </c>
      <c r="V5434">
        <f t="shared" si="845"/>
        <v>0</v>
      </c>
      <c r="W5434">
        <f t="shared" si="846"/>
        <v>0</v>
      </c>
      <c r="X5434">
        <f t="shared" si="847"/>
        <v>0</v>
      </c>
      <c r="Y5434">
        <f t="shared" si="848"/>
        <v>1</v>
      </c>
      <c r="Z5434">
        <f t="shared" si="849"/>
        <v>0</v>
      </c>
    </row>
    <row r="5435" spans="1:26">
      <c r="A5435">
        <v>1</v>
      </c>
      <c r="B5435" t="s">
        <v>29</v>
      </c>
      <c r="C5435" t="s">
        <v>62</v>
      </c>
      <c r="D5435">
        <v>1</v>
      </c>
      <c r="E5435">
        <v>1</v>
      </c>
      <c r="F5435">
        <v>1</v>
      </c>
      <c r="G5435">
        <v>0</v>
      </c>
      <c r="H5435">
        <v>1</v>
      </c>
      <c r="I5435">
        <v>0</v>
      </c>
      <c r="J5435">
        <v>0</v>
      </c>
      <c r="K5435">
        <v>0</v>
      </c>
      <c r="L5435">
        <v>0</v>
      </c>
      <c r="M5435">
        <v>1</v>
      </c>
      <c r="N5435">
        <f t="array" ref="N5435">$AC$2*_xlfn.IFS(B5435="data_scientist",$AD$7,TRUE,1)*_xlfn.IFS(B5435="data_analyst",$AD$8,TRUE,1)*_xlfn.IFS(B5435="data_engineer",$AD$9,TRUE,1)*IF(D5435,$AD$13,$AD$14)*IF(E5435,$AD$19,$AD$20)*IF(F5435,$AD$24,$AD$25)*IF(G5435,$AD$29,$AD$30)*IF(H5435,$AD$34,$AD$35)*IF(I5435,$AD$39,$AD$40)*IF(J5435,$AD$44,$AD$45)*IF(K5435,$AD$49,$AD$50)*IF(L5435,$AD$54,$AD$55)*IF(M5435,$AD$59,$AD$60)</f>
        <v>2.87305673974351e-5</v>
      </c>
      <c r="O5435">
        <f t="array" ref="O5435">$AD$2*_xlfn.IFS(B5435="data_scientist",$AF$7,TRUE,1)*_xlfn.IFS(B5435="data_analyst",$AF$8,TRUE,1)*_xlfn.IFS(B5435="data_engineer",$AF$9,TRUE,1)*IF(D5435,$AF$13,$AF$14)*IF(E5435,$AF$19,$AF$20)*IF(F5435,$AF$24,$AF$25)*IF(G5435,$AF$29,$AF$30)*IF(H5435,$AF$34,$AF$35)*IF(I5435,$AF$39,$AF$40)*IF(J5435,$AF$44,$AF$45)*IF(K5435,$AF$49,$AF$50)*IF(L5435,$AF$54,$AF$55)*IF(M5435,$AF$59,$AF$60)</f>
        <v>0.0041102769349875</v>
      </c>
      <c r="P5435">
        <f t="array" ref="P5435">$AE$2*_xlfn.IFS(B5435="data_scientist",$AH$7,TRUE,1)*_xlfn.IFS(B5435="data_analyst",$AH$8,TRUE,1)*_xlfn.IFS(B5435="data_engineer",$AH$9,TRUE,1)*IF(D5435,$AH$13,$AH$14)*IF(E5435,$AH$19,$AH$20)*IF(F5435,$AH$24,$AH$25)*IF(G5435,$AH$29,$AH$30)*IF(H5435,$AH$34,$AH$35)*IF(I5435,$AH$39,$AH$40)*IF(J5435,$AH$44,$AH$45)*IF(K5435,$AH$49,$AH$50)*IF(L5435,$AH$54,$AH$55)*IF(M5435,$AH$59,$AH$60)</f>
        <v>0.000326464189119854</v>
      </c>
      <c r="Q5435">
        <f t="shared" si="840"/>
        <v>0.0041102769349875</v>
      </c>
      <c r="R5435">
        <f t="shared" si="841"/>
        <v>0</v>
      </c>
      <c r="S5435">
        <f t="shared" si="842"/>
        <v>0</v>
      </c>
      <c r="T5435">
        <f t="shared" si="843"/>
        <v>0</v>
      </c>
      <c r="U5435">
        <f t="shared" si="844"/>
        <v>0</v>
      </c>
      <c r="V5435">
        <f t="shared" si="845"/>
        <v>0</v>
      </c>
      <c r="W5435">
        <f t="shared" si="846"/>
        <v>0</v>
      </c>
      <c r="X5435">
        <f t="shared" si="847"/>
        <v>0</v>
      </c>
      <c r="Y5435">
        <f t="shared" si="848"/>
        <v>1</v>
      </c>
      <c r="Z5435">
        <f t="shared" si="849"/>
        <v>0</v>
      </c>
    </row>
    <row r="5436" spans="1:26">
      <c r="A5436">
        <v>1</v>
      </c>
      <c r="B5436" t="s">
        <v>29</v>
      </c>
      <c r="C5436" t="s">
        <v>62</v>
      </c>
      <c r="D5436">
        <v>1</v>
      </c>
      <c r="E5436">
        <v>1</v>
      </c>
      <c r="F5436">
        <v>1</v>
      </c>
      <c r="G5436">
        <v>0</v>
      </c>
      <c r="H5436">
        <v>0</v>
      </c>
      <c r="I5436">
        <v>0</v>
      </c>
      <c r="J5436">
        <v>0</v>
      </c>
      <c r="K5436">
        <v>1</v>
      </c>
      <c r="L5436">
        <v>0</v>
      </c>
      <c r="M5436">
        <v>1</v>
      </c>
      <c r="N5436">
        <f t="array" ref="N5436">$AC$2*_xlfn.IFS(B5436="data_scientist",$AD$7,TRUE,1)*_xlfn.IFS(B5436="data_analyst",$AD$8,TRUE,1)*_xlfn.IFS(B5436="data_engineer",$AD$9,TRUE,1)*IF(D5436,$AD$13,$AD$14)*IF(E5436,$AD$19,$AD$20)*IF(F5436,$AD$24,$AD$25)*IF(G5436,$AD$29,$AD$30)*IF(H5436,$AD$34,$AD$35)*IF(I5436,$AD$39,$AD$40)*IF(J5436,$AD$44,$AD$45)*IF(K5436,$AD$49,$AD$50)*IF(L5436,$AD$54,$AD$55)*IF(M5436,$AD$59,$AD$60)</f>
        <v>2.07184954316739e-5</v>
      </c>
      <c r="O5436">
        <f t="array" ref="O5436">$AD$2*_xlfn.IFS(B5436="data_scientist",$AF$7,TRUE,1)*_xlfn.IFS(B5436="data_analyst",$AF$8,TRUE,1)*_xlfn.IFS(B5436="data_engineer",$AF$9,TRUE,1)*IF(D5436,$AF$13,$AF$14)*IF(E5436,$AF$19,$AF$20)*IF(F5436,$AF$24,$AF$25)*IF(G5436,$AF$29,$AF$30)*IF(H5436,$AF$34,$AF$35)*IF(I5436,$AF$39,$AF$40)*IF(J5436,$AF$44,$AF$45)*IF(K5436,$AF$49,$AF$50)*IF(L5436,$AF$54,$AF$55)*IF(M5436,$AF$59,$AF$60)</f>
        <v>0.00354977522428706</v>
      </c>
      <c r="P5436">
        <f t="array" ref="P5436">$AE$2*_xlfn.IFS(B5436="data_scientist",$AH$7,TRUE,1)*_xlfn.IFS(B5436="data_analyst",$AH$8,TRUE,1)*_xlfn.IFS(B5436="data_engineer",$AH$9,TRUE,1)*IF(D5436,$AH$13,$AH$14)*IF(E5436,$AH$19,$AH$20)*IF(F5436,$AH$24,$AH$25)*IF(G5436,$AH$29,$AH$30)*IF(H5436,$AH$34,$AH$35)*IF(I5436,$AH$39,$AH$40)*IF(J5436,$AH$44,$AH$45)*IF(K5436,$AH$49,$AH$50)*IF(L5436,$AH$54,$AH$55)*IF(M5436,$AH$59,$AH$60)</f>
        <v>0.000250229419682525</v>
      </c>
      <c r="Q5436">
        <f t="shared" si="840"/>
        <v>0.00354977522428706</v>
      </c>
      <c r="R5436">
        <f t="shared" si="841"/>
        <v>0</v>
      </c>
      <c r="S5436">
        <f t="shared" si="842"/>
        <v>0</v>
      </c>
      <c r="T5436">
        <f t="shared" si="843"/>
        <v>0</v>
      </c>
      <c r="U5436">
        <f t="shared" si="844"/>
        <v>0</v>
      </c>
      <c r="V5436">
        <f t="shared" si="845"/>
        <v>0</v>
      </c>
      <c r="W5436">
        <f t="shared" si="846"/>
        <v>0</v>
      </c>
      <c r="X5436">
        <f t="shared" si="847"/>
        <v>0</v>
      </c>
      <c r="Y5436">
        <f t="shared" si="848"/>
        <v>1</v>
      </c>
      <c r="Z5436">
        <f t="shared" si="849"/>
        <v>0</v>
      </c>
    </row>
    <row r="5437" spans="1:26">
      <c r="A5437">
        <v>1</v>
      </c>
      <c r="B5437" t="s">
        <v>29</v>
      </c>
      <c r="C5437" t="s">
        <v>62</v>
      </c>
      <c r="D5437">
        <v>0</v>
      </c>
      <c r="E5437">
        <v>1</v>
      </c>
      <c r="F5437">
        <v>1</v>
      </c>
      <c r="G5437">
        <v>1</v>
      </c>
      <c r="H5437">
        <v>1</v>
      </c>
      <c r="I5437">
        <v>0</v>
      </c>
      <c r="J5437">
        <v>1</v>
      </c>
      <c r="K5437">
        <v>0</v>
      </c>
      <c r="L5437">
        <v>0</v>
      </c>
      <c r="M5437">
        <v>1</v>
      </c>
      <c r="N5437">
        <f t="array" ref="N5437">$AC$2*_xlfn.IFS(B5437="data_scientist",$AD$7,TRUE,1)*_xlfn.IFS(B5437="data_analyst",$AD$8,TRUE,1)*_xlfn.IFS(B5437="data_engineer",$AD$9,TRUE,1)*IF(D5437,$AD$13,$AD$14)*IF(E5437,$AD$19,$AD$20)*IF(F5437,$AD$24,$AD$25)*IF(G5437,$AD$29,$AD$30)*IF(H5437,$AD$34,$AD$35)*IF(I5437,$AD$39,$AD$40)*IF(J5437,$AD$44,$AD$45)*IF(K5437,$AD$49,$AD$50)*IF(L5437,$AD$54,$AD$55)*IF(M5437,$AD$59,$AD$60)</f>
        <v>4.32742861239314e-6</v>
      </c>
      <c r="O5437">
        <f t="array" ref="O5437">$AD$2*_xlfn.IFS(B5437="data_scientist",$AF$7,TRUE,1)*_xlfn.IFS(B5437="data_analyst",$AF$8,TRUE,1)*_xlfn.IFS(B5437="data_engineer",$AF$9,TRUE,1)*IF(D5437,$AF$13,$AF$14)*IF(E5437,$AF$19,$AF$20)*IF(F5437,$AF$24,$AF$25)*IF(G5437,$AF$29,$AF$30)*IF(H5437,$AF$34,$AF$35)*IF(I5437,$AF$39,$AF$40)*IF(J5437,$AF$44,$AF$45)*IF(K5437,$AF$49,$AF$50)*IF(L5437,$AF$54,$AF$55)*IF(M5437,$AF$59,$AF$60)</f>
        <v>0.000276352345269956</v>
      </c>
      <c r="P5437">
        <f t="array" ref="P5437">$AE$2*_xlfn.IFS(B5437="data_scientist",$AH$7,TRUE,1)*_xlfn.IFS(B5437="data_analyst",$AH$8,TRUE,1)*_xlfn.IFS(B5437="data_engineer",$AH$9,TRUE,1)*IF(D5437,$AH$13,$AH$14)*IF(E5437,$AH$19,$AH$20)*IF(F5437,$AH$24,$AH$25)*IF(G5437,$AH$29,$AH$30)*IF(H5437,$AH$34,$AH$35)*IF(I5437,$AH$39,$AH$40)*IF(J5437,$AH$44,$AH$45)*IF(K5437,$AH$49,$AH$50)*IF(L5437,$AH$54,$AH$55)*IF(M5437,$AH$59,$AH$60)</f>
        <v>2.38864834822802e-5</v>
      </c>
      <c r="Q5437">
        <f t="shared" si="840"/>
        <v>0.000276352345269956</v>
      </c>
      <c r="R5437">
        <f t="shared" si="841"/>
        <v>0</v>
      </c>
      <c r="S5437">
        <f t="shared" si="842"/>
        <v>0</v>
      </c>
      <c r="T5437">
        <f t="shared" si="843"/>
        <v>0</v>
      </c>
      <c r="U5437">
        <f t="shared" si="844"/>
        <v>0</v>
      </c>
      <c r="V5437">
        <f t="shared" si="845"/>
        <v>0</v>
      </c>
      <c r="W5437">
        <f t="shared" si="846"/>
        <v>0</v>
      </c>
      <c r="X5437">
        <f t="shared" si="847"/>
        <v>0</v>
      </c>
      <c r="Y5437">
        <f t="shared" si="848"/>
        <v>1</v>
      </c>
      <c r="Z5437">
        <f t="shared" si="849"/>
        <v>0</v>
      </c>
    </row>
    <row r="5438" spans="1:26">
      <c r="A5438">
        <v>1</v>
      </c>
      <c r="B5438" t="s">
        <v>29</v>
      </c>
      <c r="C5438" t="s">
        <v>62</v>
      </c>
      <c r="D5438">
        <v>0</v>
      </c>
      <c r="E5438">
        <v>0</v>
      </c>
      <c r="F5438">
        <v>1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1</v>
      </c>
      <c r="N5438">
        <f t="array" ref="N5438">$AC$2*_xlfn.IFS(B5438="data_scientist",$AD$7,TRUE,1)*_xlfn.IFS(B5438="data_analyst",$AD$8,TRUE,1)*_xlfn.IFS(B5438="data_engineer",$AD$9,TRUE,1)*IF(D5438,$AD$13,$AD$14)*IF(E5438,$AD$19,$AD$20)*IF(F5438,$AD$24,$AD$25)*IF(G5438,$AD$29,$AD$30)*IF(H5438,$AD$34,$AD$35)*IF(I5438,$AD$39,$AD$40)*IF(J5438,$AD$44,$AD$45)*IF(K5438,$AD$49,$AD$50)*IF(L5438,$AD$54,$AD$55)*IF(M5438,$AD$59,$AD$60)</f>
        <v>0.000703666674082314</v>
      </c>
      <c r="O5438">
        <f t="array" ref="O5438">$AD$2*_xlfn.IFS(B5438="data_scientist",$AF$7,TRUE,1)*_xlfn.IFS(B5438="data_analyst",$AF$8,TRUE,1)*_xlfn.IFS(B5438="data_engineer",$AF$9,TRUE,1)*IF(D5438,$AF$13,$AF$14)*IF(E5438,$AF$19,$AF$20)*IF(F5438,$AF$24,$AF$25)*IF(G5438,$AF$29,$AF$30)*IF(H5438,$AF$34,$AF$35)*IF(I5438,$AF$39,$AF$40)*IF(J5438,$AF$44,$AF$45)*IF(K5438,$AF$49,$AF$50)*IF(L5438,$AF$54,$AF$55)*IF(M5438,$AF$59,$AF$60)</f>
        <v>0.00188211332027134</v>
      </c>
      <c r="P5438">
        <f t="array" ref="P5438">$AE$2*_xlfn.IFS(B5438="data_scientist",$AH$7,TRUE,1)*_xlfn.IFS(B5438="data_analyst",$AH$8,TRUE,1)*_xlfn.IFS(B5438="data_engineer",$AH$9,TRUE,1)*IF(D5438,$AH$13,$AH$14)*IF(E5438,$AH$19,$AH$20)*IF(F5438,$AH$24,$AH$25)*IF(G5438,$AH$29,$AH$30)*IF(H5438,$AH$34,$AH$35)*IF(I5438,$AH$39,$AH$40)*IF(J5438,$AH$44,$AH$45)*IF(K5438,$AH$49,$AH$50)*IF(L5438,$AH$54,$AH$55)*IF(M5438,$AH$59,$AH$60)</f>
        <v>0.000471573503057169</v>
      </c>
      <c r="Q5438">
        <f t="shared" si="840"/>
        <v>0.00188211332027134</v>
      </c>
      <c r="R5438">
        <f t="shared" si="841"/>
        <v>0</v>
      </c>
      <c r="S5438">
        <f t="shared" si="842"/>
        <v>0</v>
      </c>
      <c r="T5438">
        <f t="shared" si="843"/>
        <v>0</v>
      </c>
      <c r="U5438">
        <f t="shared" si="844"/>
        <v>0</v>
      </c>
      <c r="V5438">
        <f t="shared" si="845"/>
        <v>0</v>
      </c>
      <c r="W5438">
        <f t="shared" si="846"/>
        <v>0</v>
      </c>
      <c r="X5438">
        <f t="shared" si="847"/>
        <v>0</v>
      </c>
      <c r="Y5438">
        <f t="shared" si="848"/>
        <v>1</v>
      </c>
      <c r="Z5438">
        <f t="shared" si="849"/>
        <v>0</v>
      </c>
    </row>
    <row r="5439" spans="1:26">
      <c r="A5439">
        <v>1</v>
      </c>
      <c r="B5439" t="s">
        <v>29</v>
      </c>
      <c r="C5439" t="s">
        <v>62</v>
      </c>
      <c r="D5439">
        <v>1</v>
      </c>
      <c r="E5439">
        <v>1</v>
      </c>
      <c r="F5439">
        <v>1</v>
      </c>
      <c r="G5439">
        <v>0</v>
      </c>
      <c r="H5439">
        <v>1</v>
      </c>
      <c r="I5439">
        <v>0</v>
      </c>
      <c r="J5439">
        <v>0</v>
      </c>
      <c r="K5439">
        <v>0</v>
      </c>
      <c r="L5439">
        <v>0</v>
      </c>
      <c r="M5439">
        <v>1</v>
      </c>
      <c r="N5439">
        <f t="array" ref="N5439">$AC$2*_xlfn.IFS(B5439="data_scientist",$AD$7,TRUE,1)*_xlfn.IFS(B5439="data_analyst",$AD$8,TRUE,1)*_xlfn.IFS(B5439="data_engineer",$AD$9,TRUE,1)*IF(D5439,$AD$13,$AD$14)*IF(E5439,$AD$19,$AD$20)*IF(F5439,$AD$24,$AD$25)*IF(G5439,$AD$29,$AD$30)*IF(H5439,$AD$34,$AD$35)*IF(I5439,$AD$39,$AD$40)*IF(J5439,$AD$44,$AD$45)*IF(K5439,$AD$49,$AD$50)*IF(L5439,$AD$54,$AD$55)*IF(M5439,$AD$59,$AD$60)</f>
        <v>2.87305673974351e-5</v>
      </c>
      <c r="O5439">
        <f t="array" ref="O5439">$AD$2*_xlfn.IFS(B5439="data_scientist",$AF$7,TRUE,1)*_xlfn.IFS(B5439="data_analyst",$AF$8,TRUE,1)*_xlfn.IFS(B5439="data_engineer",$AF$9,TRUE,1)*IF(D5439,$AF$13,$AF$14)*IF(E5439,$AF$19,$AF$20)*IF(F5439,$AF$24,$AF$25)*IF(G5439,$AF$29,$AF$30)*IF(H5439,$AF$34,$AF$35)*IF(I5439,$AF$39,$AF$40)*IF(J5439,$AF$44,$AF$45)*IF(K5439,$AF$49,$AF$50)*IF(L5439,$AF$54,$AF$55)*IF(M5439,$AF$59,$AF$60)</f>
        <v>0.0041102769349875</v>
      </c>
      <c r="P5439">
        <f t="array" ref="P5439">$AE$2*_xlfn.IFS(B5439="data_scientist",$AH$7,TRUE,1)*_xlfn.IFS(B5439="data_analyst",$AH$8,TRUE,1)*_xlfn.IFS(B5439="data_engineer",$AH$9,TRUE,1)*IF(D5439,$AH$13,$AH$14)*IF(E5439,$AH$19,$AH$20)*IF(F5439,$AH$24,$AH$25)*IF(G5439,$AH$29,$AH$30)*IF(H5439,$AH$34,$AH$35)*IF(I5439,$AH$39,$AH$40)*IF(J5439,$AH$44,$AH$45)*IF(K5439,$AH$49,$AH$50)*IF(L5439,$AH$54,$AH$55)*IF(M5439,$AH$59,$AH$60)</f>
        <v>0.000326464189119854</v>
      </c>
      <c r="Q5439">
        <f t="shared" si="840"/>
        <v>0.0041102769349875</v>
      </c>
      <c r="R5439">
        <f t="shared" si="841"/>
        <v>0</v>
      </c>
      <c r="S5439">
        <f t="shared" si="842"/>
        <v>0</v>
      </c>
      <c r="T5439">
        <f t="shared" si="843"/>
        <v>0</v>
      </c>
      <c r="U5439">
        <f t="shared" si="844"/>
        <v>0</v>
      </c>
      <c r="V5439">
        <f t="shared" si="845"/>
        <v>0</v>
      </c>
      <c r="W5439">
        <f t="shared" si="846"/>
        <v>0</v>
      </c>
      <c r="X5439">
        <f t="shared" si="847"/>
        <v>0</v>
      </c>
      <c r="Y5439">
        <f t="shared" si="848"/>
        <v>1</v>
      </c>
      <c r="Z5439">
        <f t="shared" si="849"/>
        <v>0</v>
      </c>
    </row>
    <row r="5440" spans="1:26">
      <c r="A5440">
        <v>1</v>
      </c>
      <c r="B5440" t="s">
        <v>29</v>
      </c>
      <c r="C5440" t="s">
        <v>62</v>
      </c>
      <c r="D5440">
        <v>0</v>
      </c>
      <c r="E5440">
        <v>0</v>
      </c>
      <c r="F5440">
        <v>1</v>
      </c>
      <c r="G5440">
        <v>1</v>
      </c>
      <c r="H5440">
        <v>1</v>
      </c>
      <c r="I5440">
        <v>0</v>
      </c>
      <c r="J5440">
        <v>0</v>
      </c>
      <c r="K5440">
        <v>1</v>
      </c>
      <c r="L5440">
        <v>0</v>
      </c>
      <c r="M5440">
        <v>1</v>
      </c>
      <c r="N5440">
        <f t="array" ref="N5440">$AC$2*_xlfn.IFS(B5440="data_scientist",$AD$7,TRUE,1)*_xlfn.IFS(B5440="data_analyst",$AD$8,TRUE,1)*_xlfn.IFS(B5440="data_engineer",$AD$9,TRUE,1)*IF(D5440,$AD$13,$AD$14)*IF(E5440,$AD$19,$AD$20)*IF(F5440,$AD$24,$AD$25)*IF(G5440,$AD$29,$AD$30)*IF(H5440,$AD$34,$AD$35)*IF(I5440,$AD$39,$AD$40)*IF(J5440,$AD$44,$AD$45)*IF(K5440,$AD$49,$AD$50)*IF(L5440,$AD$54,$AD$55)*IF(M5440,$AD$59,$AD$60)</f>
        <v>8.10435285674981e-7</v>
      </c>
      <c r="O5440">
        <f t="array" ref="O5440">$AD$2*_xlfn.IFS(B5440="data_scientist",$AF$7,TRUE,1)*_xlfn.IFS(B5440="data_analyst",$AF$8,TRUE,1)*_xlfn.IFS(B5440="data_engineer",$AF$9,TRUE,1)*IF(D5440,$AF$13,$AF$14)*IF(E5440,$AF$19,$AF$20)*IF(F5440,$AF$24,$AF$25)*IF(G5440,$AF$29,$AF$30)*IF(H5440,$AF$34,$AF$35)*IF(I5440,$AF$39,$AF$40)*IF(J5440,$AF$44,$AF$45)*IF(K5440,$AF$49,$AF$50)*IF(L5440,$AF$54,$AF$55)*IF(M5440,$AF$59,$AF$60)</f>
        <v>0.000741028756083236</v>
      </c>
      <c r="P5440">
        <f t="array" ref="P5440">$AE$2*_xlfn.IFS(B5440="data_scientist",$AH$7,TRUE,1)*_xlfn.IFS(B5440="data_analyst",$AH$8,TRUE,1)*_xlfn.IFS(B5440="data_engineer",$AH$9,TRUE,1)*IF(D5440,$AH$13,$AH$14)*IF(E5440,$AH$19,$AH$20)*IF(F5440,$AH$24,$AH$25)*IF(G5440,$AH$29,$AH$30)*IF(H5440,$AH$34,$AH$35)*IF(I5440,$AH$39,$AH$40)*IF(J5440,$AH$44,$AH$45)*IF(K5440,$AH$49,$AH$50)*IF(L5440,$AH$54,$AH$55)*IF(M5440,$AH$59,$AH$60)</f>
        <v>4.69648839445878e-5</v>
      </c>
      <c r="Q5440">
        <f t="shared" si="840"/>
        <v>0.000741028756083236</v>
      </c>
      <c r="R5440">
        <f t="shared" si="841"/>
        <v>0</v>
      </c>
      <c r="S5440">
        <f t="shared" si="842"/>
        <v>0</v>
      </c>
      <c r="T5440">
        <f t="shared" si="843"/>
        <v>0</v>
      </c>
      <c r="U5440">
        <f t="shared" si="844"/>
        <v>0</v>
      </c>
      <c r="V5440">
        <f t="shared" si="845"/>
        <v>0</v>
      </c>
      <c r="W5440">
        <f t="shared" si="846"/>
        <v>0</v>
      </c>
      <c r="X5440">
        <f t="shared" si="847"/>
        <v>0</v>
      </c>
      <c r="Y5440">
        <f t="shared" si="848"/>
        <v>1</v>
      </c>
      <c r="Z5440">
        <f t="shared" si="849"/>
        <v>0</v>
      </c>
    </row>
    <row r="5441" spans="1:26">
      <c r="A5441">
        <v>1</v>
      </c>
      <c r="B5441" t="s">
        <v>29</v>
      </c>
      <c r="C5441" t="s">
        <v>62</v>
      </c>
      <c r="D5441">
        <v>1</v>
      </c>
      <c r="E5441">
        <v>1</v>
      </c>
      <c r="F5441">
        <v>1</v>
      </c>
      <c r="G5441">
        <v>1</v>
      </c>
      <c r="H5441">
        <v>1</v>
      </c>
      <c r="I5441">
        <v>0</v>
      </c>
      <c r="J5441">
        <v>0</v>
      </c>
      <c r="K5441">
        <v>1</v>
      </c>
      <c r="L5441">
        <v>1</v>
      </c>
      <c r="M5441">
        <v>1</v>
      </c>
      <c r="N5441">
        <f t="array" ref="N5441">$AC$2*_xlfn.IFS(B5441="data_scientist",$AD$7,TRUE,1)*_xlfn.IFS(B5441="data_analyst",$AD$8,TRUE,1)*_xlfn.IFS(B5441="data_engineer",$AD$9,TRUE,1)*IF(D5441,$AD$13,$AD$14)*IF(E5441,$AD$19,$AD$20)*IF(F5441,$AD$24,$AD$25)*IF(G5441,$AD$29,$AD$30)*IF(H5441,$AD$34,$AD$35)*IF(I5441,$AD$39,$AD$40)*IF(J5441,$AD$44,$AD$45)*IF(K5441,$AD$49,$AD$50)*IF(L5441,$AD$54,$AD$55)*IF(M5441,$AD$59,$AD$60)</f>
        <v>4.19810299709403e-8</v>
      </c>
      <c r="O5441">
        <f t="array" ref="O5441">$AD$2*_xlfn.IFS(B5441="data_scientist",$AF$7,TRUE,1)*_xlfn.IFS(B5441="data_analyst",$AF$8,TRUE,1)*_xlfn.IFS(B5441="data_engineer",$AF$9,TRUE,1)*IF(D5441,$AF$13,$AF$14)*IF(E5441,$AF$19,$AF$20)*IF(F5441,$AF$24,$AF$25)*IF(G5441,$AF$29,$AF$30)*IF(H5441,$AF$34,$AF$35)*IF(I5441,$AF$39,$AF$40)*IF(J5441,$AF$44,$AF$45)*IF(K5441,$AF$49,$AF$50)*IF(L5441,$AF$54,$AF$55)*IF(M5441,$AF$59,$AF$60)</f>
        <v>0.00125294517789893</v>
      </c>
      <c r="P5441">
        <f t="array" ref="P5441">$AE$2*_xlfn.IFS(B5441="data_scientist",$AH$7,TRUE,1)*_xlfn.IFS(B5441="data_analyst",$AH$8,TRUE,1)*_xlfn.IFS(B5441="data_engineer",$AH$9,TRUE,1)*IF(D5441,$AH$13,$AH$14)*IF(E5441,$AH$19,$AH$20)*IF(F5441,$AH$24,$AH$25)*IF(G5441,$AH$29,$AH$30)*IF(H5441,$AH$34,$AH$35)*IF(I5441,$AH$39,$AH$40)*IF(J5441,$AH$44,$AH$45)*IF(K5441,$AH$49,$AH$50)*IF(L5441,$AH$54,$AH$55)*IF(M5441,$AH$59,$AH$60)</f>
        <v>2.08676379611882e-5</v>
      </c>
      <c r="Q5441">
        <f t="shared" si="840"/>
        <v>0.00125294517789893</v>
      </c>
      <c r="R5441">
        <f t="shared" si="841"/>
        <v>0</v>
      </c>
      <c r="S5441">
        <f t="shared" si="842"/>
        <v>0</v>
      </c>
      <c r="T5441">
        <f t="shared" si="843"/>
        <v>0</v>
      </c>
      <c r="U5441">
        <f t="shared" si="844"/>
        <v>0</v>
      </c>
      <c r="V5441">
        <f t="shared" si="845"/>
        <v>0</v>
      </c>
      <c r="W5441">
        <f t="shared" si="846"/>
        <v>0</v>
      </c>
      <c r="X5441">
        <f t="shared" si="847"/>
        <v>0</v>
      </c>
      <c r="Y5441">
        <f t="shared" si="848"/>
        <v>1</v>
      </c>
      <c r="Z5441">
        <f t="shared" si="849"/>
        <v>0</v>
      </c>
    </row>
    <row r="5442" spans="1:26">
      <c r="A5442">
        <v>1</v>
      </c>
      <c r="B5442" t="s">
        <v>29</v>
      </c>
      <c r="C5442" t="s">
        <v>62</v>
      </c>
      <c r="D5442">
        <v>1</v>
      </c>
      <c r="E5442">
        <v>0</v>
      </c>
      <c r="F5442">
        <v>1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1</v>
      </c>
      <c r="M5442">
        <v>1</v>
      </c>
      <c r="N5442">
        <f t="array" ref="N5442">$AC$2*_xlfn.IFS(B5442="data_scientist",$AD$7,TRUE,1)*_xlfn.IFS(B5442="data_analyst",$AD$8,TRUE,1)*_xlfn.IFS(B5442="data_engineer",$AD$9,TRUE,1)*IF(D5442,$AD$13,$AD$14)*IF(E5442,$AD$19,$AD$20)*IF(F5442,$AD$24,$AD$25)*IF(G5442,$AD$29,$AD$30)*IF(H5442,$AD$34,$AD$35)*IF(I5442,$AD$39,$AD$40)*IF(J5442,$AD$44,$AD$45)*IF(K5442,$AD$49,$AD$50)*IF(L5442,$AD$54,$AD$55)*IF(M5442,$AD$59,$AD$60)</f>
        <v>2.79761080102571e-5</v>
      </c>
      <c r="O5442">
        <f t="array" ref="O5442">$AD$2*_xlfn.IFS(B5442="data_scientist",$AF$7,TRUE,1)*_xlfn.IFS(B5442="data_analyst",$AF$8,TRUE,1)*_xlfn.IFS(B5442="data_engineer",$AF$9,TRUE,1)*IF(D5442,$AF$13,$AF$14)*IF(E5442,$AF$19,$AF$20)*IF(F5442,$AF$24,$AF$25)*IF(G5442,$AF$29,$AF$30)*IF(H5442,$AF$34,$AF$35)*IF(I5442,$AF$39,$AF$40)*IF(J5442,$AF$44,$AF$45)*IF(K5442,$AF$49,$AF$50)*IF(L5442,$AF$54,$AF$55)*IF(M5442,$AF$59,$AF$60)</f>
        <v>0.00274337253718233</v>
      </c>
      <c r="P5442">
        <f t="array" ref="P5442">$AE$2*_xlfn.IFS(B5442="data_scientist",$AH$7,TRUE,1)*_xlfn.IFS(B5442="data_analyst",$AH$8,TRUE,1)*_xlfn.IFS(B5442="data_engineer",$AH$9,TRUE,1)*IF(D5442,$AH$13,$AH$14)*IF(E5442,$AH$19,$AH$20)*IF(F5442,$AH$24,$AH$25)*IF(G5442,$AH$29,$AH$30)*IF(H5442,$AH$34,$AH$35)*IF(I5442,$AH$39,$AH$40)*IF(J5442,$AH$44,$AH$45)*IF(K5442,$AH$49,$AH$50)*IF(L5442,$AH$54,$AH$55)*IF(M5442,$AH$59,$AH$60)</f>
        <v>0.00019755832269513</v>
      </c>
      <c r="Q5442">
        <f t="shared" si="840"/>
        <v>0.00274337253718233</v>
      </c>
      <c r="R5442">
        <f t="shared" si="841"/>
        <v>0</v>
      </c>
      <c r="S5442">
        <f t="shared" si="842"/>
        <v>0</v>
      </c>
      <c r="T5442">
        <f t="shared" si="843"/>
        <v>0</v>
      </c>
      <c r="U5442">
        <f t="shared" si="844"/>
        <v>0</v>
      </c>
      <c r="V5442">
        <f t="shared" si="845"/>
        <v>0</v>
      </c>
      <c r="W5442">
        <f t="shared" si="846"/>
        <v>0</v>
      </c>
      <c r="X5442">
        <f t="shared" si="847"/>
        <v>0</v>
      </c>
      <c r="Y5442">
        <f t="shared" si="848"/>
        <v>1</v>
      </c>
      <c r="Z5442">
        <f t="shared" si="849"/>
        <v>0</v>
      </c>
    </row>
    <row r="5443" spans="1:26">
      <c r="A5443">
        <v>1</v>
      </c>
      <c r="B5443" t="s">
        <v>29</v>
      </c>
      <c r="C5443" t="s">
        <v>62</v>
      </c>
      <c r="D5443">
        <v>1</v>
      </c>
      <c r="E5443">
        <v>1</v>
      </c>
      <c r="F5443">
        <v>1</v>
      </c>
      <c r="G5443">
        <v>1</v>
      </c>
      <c r="H5443">
        <v>1</v>
      </c>
      <c r="I5443">
        <v>0</v>
      </c>
      <c r="J5443">
        <v>1</v>
      </c>
      <c r="K5443">
        <v>0</v>
      </c>
      <c r="L5443">
        <v>0</v>
      </c>
      <c r="M5443">
        <v>1</v>
      </c>
      <c r="N5443">
        <f t="array" ref="N5443">$AC$2*_xlfn.IFS(B5443="data_scientist",$AD$7,TRUE,1)*_xlfn.IFS(B5443="data_analyst",$AD$8,TRUE,1)*_xlfn.IFS(B5443="data_engineer",$AD$9,TRUE,1)*IF(D5443,$AD$13,$AD$14)*IF(E5443,$AD$19,$AD$20)*IF(F5443,$AD$24,$AD$25)*IF(G5443,$AD$29,$AD$30)*IF(H5443,$AD$34,$AD$35)*IF(I5443,$AD$39,$AD$40)*IF(J5443,$AD$44,$AD$45)*IF(K5443,$AD$49,$AD$50)*IF(L5443,$AD$54,$AD$55)*IF(M5443,$AD$59,$AD$60)</f>
        <v>2.03042220125788e-6</v>
      </c>
      <c r="O5443">
        <f t="array" ref="O5443">$AD$2*_xlfn.IFS(B5443="data_scientist",$AF$7,TRUE,1)*_xlfn.IFS(B5443="data_analyst",$AF$8,TRUE,1)*_xlfn.IFS(B5443="data_engineer",$AF$9,TRUE,1)*IF(D5443,$AF$13,$AF$14)*IF(E5443,$AF$19,$AF$20)*IF(F5443,$AF$24,$AF$25)*IF(G5443,$AF$29,$AF$30)*IF(H5443,$AF$34,$AF$35)*IF(I5443,$AF$39,$AF$40)*IF(J5443,$AF$44,$AF$45)*IF(K5443,$AF$49,$AF$50)*IF(L5443,$AF$54,$AF$55)*IF(M5443,$AF$59,$AF$60)</f>
        <v>0.00072069543711694</v>
      </c>
      <c r="P5443">
        <f t="array" ref="P5443">$AE$2*_xlfn.IFS(B5443="data_scientist",$AH$7,TRUE,1)*_xlfn.IFS(B5443="data_analyst",$AH$8,TRUE,1)*_xlfn.IFS(B5443="data_engineer",$AH$9,TRUE,1)*IF(D5443,$AH$13,$AH$14)*IF(E5443,$AH$19,$AH$20)*IF(F5443,$AH$24,$AH$25)*IF(G5443,$AH$29,$AH$30)*IF(H5443,$AH$34,$AH$35)*IF(I5443,$AH$39,$AH$40)*IF(J5443,$AH$44,$AH$45)*IF(K5443,$AH$49,$AH$50)*IF(L5443,$AH$54,$AH$55)*IF(M5443,$AH$59,$AH$60)</f>
        <v>3.1739573942208e-5</v>
      </c>
      <c r="Q5443">
        <f t="shared" ref="Q5443:Q5506" si="850">MAX(N5443:P5443)</f>
        <v>0.00072069543711694</v>
      </c>
      <c r="R5443">
        <f t="shared" ref="R5443:R5506" si="851">IF(AND(C5443="Low",N5443=Q5443),1,0)</f>
        <v>0</v>
      </c>
      <c r="S5443">
        <f t="shared" ref="S5443:S5506" si="852">IF(AND(C5443="Low",O5443=Q5443),1,0)</f>
        <v>0</v>
      </c>
      <c r="T5443">
        <f t="shared" ref="T5443:T5506" si="853">IF(AND(C5443="Low",P5443=Q5443),1,0)</f>
        <v>0</v>
      </c>
      <c r="U5443">
        <f t="shared" ref="U5443:U5506" si="854">IF(AND(C5443="Medium",N5443=Q5443),1,0)</f>
        <v>0</v>
      </c>
      <c r="V5443">
        <f t="shared" ref="V5443:V5506" si="855">IF(AND(C5443="Medium",O5443=Q5443),1,0)</f>
        <v>0</v>
      </c>
      <c r="W5443">
        <f t="shared" ref="W5443:W5506" si="856">IF(AND(C5443="Medium",P5443=Q5443),1,0)</f>
        <v>0</v>
      </c>
      <c r="X5443">
        <f t="shared" ref="X5443:X5506" si="857">IF(AND(C5443="High",N5443=Q5443),1,0)</f>
        <v>0</v>
      </c>
      <c r="Y5443">
        <f t="shared" ref="Y5443:Y5506" si="858">IF(AND(C5443="High",O5443=Q5443),1,0)</f>
        <v>1</v>
      </c>
      <c r="Z5443">
        <f t="shared" ref="Z5443:Z5506" si="859">IF(AND(C5443="High",P5443=Q5443),1,0)</f>
        <v>0</v>
      </c>
    </row>
    <row r="5444" spans="1:26">
      <c r="A5444">
        <v>1</v>
      </c>
      <c r="B5444" t="s">
        <v>29</v>
      </c>
      <c r="C5444" t="s">
        <v>62</v>
      </c>
      <c r="D5444">
        <v>1</v>
      </c>
      <c r="E5444">
        <v>1</v>
      </c>
      <c r="F5444">
        <v>1</v>
      </c>
      <c r="G5444">
        <v>0</v>
      </c>
      <c r="H5444">
        <v>0</v>
      </c>
      <c r="I5444">
        <v>0</v>
      </c>
      <c r="J5444">
        <v>0</v>
      </c>
      <c r="K5444">
        <v>1</v>
      </c>
      <c r="L5444">
        <v>0</v>
      </c>
      <c r="M5444">
        <v>1</v>
      </c>
      <c r="N5444">
        <f t="array" ref="N5444">$AC$2*_xlfn.IFS(B5444="data_scientist",$AD$7,TRUE,1)*_xlfn.IFS(B5444="data_analyst",$AD$8,TRUE,1)*_xlfn.IFS(B5444="data_engineer",$AD$9,TRUE,1)*IF(D5444,$AD$13,$AD$14)*IF(E5444,$AD$19,$AD$20)*IF(F5444,$AD$24,$AD$25)*IF(G5444,$AD$29,$AD$30)*IF(H5444,$AD$34,$AD$35)*IF(I5444,$AD$39,$AD$40)*IF(J5444,$AD$44,$AD$45)*IF(K5444,$AD$49,$AD$50)*IF(L5444,$AD$54,$AD$55)*IF(M5444,$AD$59,$AD$60)</f>
        <v>2.07184954316739e-5</v>
      </c>
      <c r="O5444">
        <f t="array" ref="O5444">$AD$2*_xlfn.IFS(B5444="data_scientist",$AF$7,TRUE,1)*_xlfn.IFS(B5444="data_analyst",$AF$8,TRUE,1)*_xlfn.IFS(B5444="data_engineer",$AF$9,TRUE,1)*IF(D5444,$AF$13,$AF$14)*IF(E5444,$AF$19,$AF$20)*IF(F5444,$AF$24,$AF$25)*IF(G5444,$AF$29,$AF$30)*IF(H5444,$AF$34,$AF$35)*IF(I5444,$AF$39,$AF$40)*IF(J5444,$AF$44,$AF$45)*IF(K5444,$AF$49,$AF$50)*IF(L5444,$AF$54,$AF$55)*IF(M5444,$AF$59,$AF$60)</f>
        <v>0.00354977522428706</v>
      </c>
      <c r="P5444">
        <f t="array" ref="P5444">$AE$2*_xlfn.IFS(B5444="data_scientist",$AH$7,TRUE,1)*_xlfn.IFS(B5444="data_analyst",$AH$8,TRUE,1)*_xlfn.IFS(B5444="data_engineer",$AH$9,TRUE,1)*IF(D5444,$AH$13,$AH$14)*IF(E5444,$AH$19,$AH$20)*IF(F5444,$AH$24,$AH$25)*IF(G5444,$AH$29,$AH$30)*IF(H5444,$AH$34,$AH$35)*IF(I5444,$AH$39,$AH$40)*IF(J5444,$AH$44,$AH$45)*IF(K5444,$AH$49,$AH$50)*IF(L5444,$AH$54,$AH$55)*IF(M5444,$AH$59,$AH$60)</f>
        <v>0.000250229419682525</v>
      </c>
      <c r="Q5444">
        <f t="shared" si="850"/>
        <v>0.00354977522428706</v>
      </c>
      <c r="R5444">
        <f t="shared" si="851"/>
        <v>0</v>
      </c>
      <c r="S5444">
        <f t="shared" si="852"/>
        <v>0</v>
      </c>
      <c r="T5444">
        <f t="shared" si="853"/>
        <v>0</v>
      </c>
      <c r="U5444">
        <f t="shared" si="854"/>
        <v>0</v>
      </c>
      <c r="V5444">
        <f t="shared" si="855"/>
        <v>0</v>
      </c>
      <c r="W5444">
        <f t="shared" si="856"/>
        <v>0</v>
      </c>
      <c r="X5444">
        <f t="shared" si="857"/>
        <v>0</v>
      </c>
      <c r="Y5444">
        <f t="shared" si="858"/>
        <v>1</v>
      </c>
      <c r="Z5444">
        <f t="shared" si="859"/>
        <v>0</v>
      </c>
    </row>
    <row r="5445" spans="1:26">
      <c r="A5445">
        <v>1</v>
      </c>
      <c r="B5445" t="s">
        <v>29</v>
      </c>
      <c r="C5445" t="s">
        <v>62</v>
      </c>
      <c r="D5445">
        <v>1</v>
      </c>
      <c r="E5445">
        <v>1</v>
      </c>
      <c r="F5445">
        <v>1</v>
      </c>
      <c r="G5445">
        <v>0</v>
      </c>
      <c r="H5445">
        <v>1</v>
      </c>
      <c r="I5445">
        <v>0</v>
      </c>
      <c r="J5445">
        <v>0</v>
      </c>
      <c r="K5445">
        <v>0</v>
      </c>
      <c r="L5445">
        <v>0</v>
      </c>
      <c r="M5445">
        <v>1</v>
      </c>
      <c r="N5445">
        <f t="array" ref="N5445">$AC$2*_xlfn.IFS(B5445="data_scientist",$AD$7,TRUE,1)*_xlfn.IFS(B5445="data_analyst",$AD$8,TRUE,1)*_xlfn.IFS(B5445="data_engineer",$AD$9,TRUE,1)*IF(D5445,$AD$13,$AD$14)*IF(E5445,$AD$19,$AD$20)*IF(F5445,$AD$24,$AD$25)*IF(G5445,$AD$29,$AD$30)*IF(H5445,$AD$34,$AD$35)*IF(I5445,$AD$39,$AD$40)*IF(J5445,$AD$44,$AD$45)*IF(K5445,$AD$49,$AD$50)*IF(L5445,$AD$54,$AD$55)*IF(M5445,$AD$59,$AD$60)</f>
        <v>2.87305673974351e-5</v>
      </c>
      <c r="O5445">
        <f t="array" ref="O5445">$AD$2*_xlfn.IFS(B5445="data_scientist",$AF$7,TRUE,1)*_xlfn.IFS(B5445="data_analyst",$AF$8,TRUE,1)*_xlfn.IFS(B5445="data_engineer",$AF$9,TRUE,1)*IF(D5445,$AF$13,$AF$14)*IF(E5445,$AF$19,$AF$20)*IF(F5445,$AF$24,$AF$25)*IF(G5445,$AF$29,$AF$30)*IF(H5445,$AF$34,$AF$35)*IF(I5445,$AF$39,$AF$40)*IF(J5445,$AF$44,$AF$45)*IF(K5445,$AF$49,$AF$50)*IF(L5445,$AF$54,$AF$55)*IF(M5445,$AF$59,$AF$60)</f>
        <v>0.0041102769349875</v>
      </c>
      <c r="P5445">
        <f t="array" ref="P5445">$AE$2*_xlfn.IFS(B5445="data_scientist",$AH$7,TRUE,1)*_xlfn.IFS(B5445="data_analyst",$AH$8,TRUE,1)*_xlfn.IFS(B5445="data_engineer",$AH$9,TRUE,1)*IF(D5445,$AH$13,$AH$14)*IF(E5445,$AH$19,$AH$20)*IF(F5445,$AH$24,$AH$25)*IF(G5445,$AH$29,$AH$30)*IF(H5445,$AH$34,$AH$35)*IF(I5445,$AH$39,$AH$40)*IF(J5445,$AH$44,$AH$45)*IF(K5445,$AH$49,$AH$50)*IF(L5445,$AH$54,$AH$55)*IF(M5445,$AH$59,$AH$60)</f>
        <v>0.000326464189119854</v>
      </c>
      <c r="Q5445">
        <f t="shared" si="850"/>
        <v>0.0041102769349875</v>
      </c>
      <c r="R5445">
        <f t="shared" si="851"/>
        <v>0</v>
      </c>
      <c r="S5445">
        <f t="shared" si="852"/>
        <v>0</v>
      </c>
      <c r="T5445">
        <f t="shared" si="853"/>
        <v>0</v>
      </c>
      <c r="U5445">
        <f t="shared" si="854"/>
        <v>0</v>
      </c>
      <c r="V5445">
        <f t="shared" si="855"/>
        <v>0</v>
      </c>
      <c r="W5445">
        <f t="shared" si="856"/>
        <v>0</v>
      </c>
      <c r="X5445">
        <f t="shared" si="857"/>
        <v>0</v>
      </c>
      <c r="Y5445">
        <f t="shared" si="858"/>
        <v>1</v>
      </c>
      <c r="Z5445">
        <f t="shared" si="859"/>
        <v>0</v>
      </c>
    </row>
    <row r="5446" spans="1:26">
      <c r="A5446">
        <v>1</v>
      </c>
      <c r="B5446" t="s">
        <v>29</v>
      </c>
      <c r="C5446" t="s">
        <v>62</v>
      </c>
      <c r="D5446">
        <v>1</v>
      </c>
      <c r="E5446">
        <v>1</v>
      </c>
      <c r="F5446">
        <v>1</v>
      </c>
      <c r="G5446">
        <v>1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1</v>
      </c>
      <c r="N5446">
        <f t="array" ref="N5446">$AC$2*_xlfn.IFS(B5446="data_scientist",$AD$7,TRUE,1)*_xlfn.IFS(B5446="data_analyst",$AD$8,TRUE,1)*_xlfn.IFS(B5446="data_engineer",$AD$9,TRUE,1)*IF(D5446,$AD$13,$AD$14)*IF(E5446,$AD$19,$AD$20)*IF(F5446,$AD$24,$AD$25)*IF(G5446,$AD$29,$AD$30)*IF(H5446,$AD$34,$AD$35)*IF(I5446,$AD$39,$AD$40)*IF(J5446,$AD$44,$AD$45)*IF(K5446,$AD$49,$AD$50)*IF(L5446,$AD$54,$AD$55)*IF(M5446,$AD$59,$AD$60)</f>
        <v>0.000154014822529376</v>
      </c>
      <c r="O5446">
        <f t="array" ref="O5446">$AD$2*_xlfn.IFS(B5446="data_scientist",$AF$7,TRUE,1)*_xlfn.IFS(B5446="data_analyst",$AF$8,TRUE,1)*_xlfn.IFS(B5446="data_engineer",$AF$9,TRUE,1)*IF(D5446,$AF$13,$AF$14)*IF(E5446,$AF$19,$AF$20)*IF(F5446,$AF$24,$AF$25)*IF(G5446,$AF$29,$AF$30)*IF(H5446,$AF$34,$AF$35)*IF(I5446,$AF$39,$AF$40)*IF(J5446,$AF$44,$AF$45)*IF(K5446,$AF$49,$AF$50)*IF(L5446,$AF$54,$AF$55)*IF(M5446,$AF$59,$AF$60)</f>
        <v>0.0049807469930692</v>
      </c>
      <c r="P5446">
        <f t="array" ref="P5446">$AE$2*_xlfn.IFS(B5446="data_scientist",$AH$7,TRUE,1)*_xlfn.IFS(B5446="data_analyst",$AH$8,TRUE,1)*_xlfn.IFS(B5446="data_engineer",$AH$9,TRUE,1)*IF(D5446,$AH$13,$AH$14)*IF(E5446,$AH$19,$AH$20)*IF(F5446,$AH$24,$AH$25)*IF(G5446,$AH$29,$AH$30)*IF(H5446,$AH$34,$AH$35)*IF(I5446,$AH$39,$AH$40)*IF(J5446,$AH$44,$AH$45)*IF(K5446,$AH$49,$AH$50)*IF(L5446,$AH$54,$AH$55)*IF(M5446,$AH$59,$AH$60)</f>
        <v>0.000357854976535224</v>
      </c>
      <c r="Q5446">
        <f t="shared" si="850"/>
        <v>0.0049807469930692</v>
      </c>
      <c r="R5446">
        <f t="shared" si="851"/>
        <v>0</v>
      </c>
      <c r="S5446">
        <f t="shared" si="852"/>
        <v>0</v>
      </c>
      <c r="T5446">
        <f t="shared" si="853"/>
        <v>0</v>
      </c>
      <c r="U5446">
        <f t="shared" si="854"/>
        <v>0</v>
      </c>
      <c r="V5446">
        <f t="shared" si="855"/>
        <v>0</v>
      </c>
      <c r="W5446">
        <f t="shared" si="856"/>
        <v>0</v>
      </c>
      <c r="X5446">
        <f t="shared" si="857"/>
        <v>0</v>
      </c>
      <c r="Y5446">
        <f t="shared" si="858"/>
        <v>1</v>
      </c>
      <c r="Z5446">
        <f t="shared" si="859"/>
        <v>0</v>
      </c>
    </row>
    <row r="5447" spans="1:26">
      <c r="A5447">
        <v>1</v>
      </c>
      <c r="B5447" t="s">
        <v>29</v>
      </c>
      <c r="C5447" t="s">
        <v>62</v>
      </c>
      <c r="D5447">
        <v>1</v>
      </c>
      <c r="E5447">
        <v>1</v>
      </c>
      <c r="F5447">
        <v>1</v>
      </c>
      <c r="G5447">
        <v>1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1</v>
      </c>
      <c r="N5447">
        <f t="array" ref="N5447">$AC$2*_xlfn.IFS(B5447="data_scientist",$AD$7,TRUE,1)*_xlfn.IFS(B5447="data_analyst",$AD$8,TRUE,1)*_xlfn.IFS(B5447="data_engineer",$AD$9,TRUE,1)*IF(D5447,$AD$13,$AD$14)*IF(E5447,$AD$19,$AD$20)*IF(F5447,$AD$24,$AD$25)*IF(G5447,$AD$29,$AD$30)*IF(H5447,$AD$34,$AD$35)*IF(I5447,$AD$39,$AD$40)*IF(J5447,$AD$44,$AD$45)*IF(K5447,$AD$49,$AD$50)*IF(L5447,$AD$54,$AD$55)*IF(M5447,$AD$59,$AD$60)</f>
        <v>0.000154014822529376</v>
      </c>
      <c r="O5447">
        <f t="array" ref="O5447">$AD$2*_xlfn.IFS(B5447="data_scientist",$AF$7,TRUE,1)*_xlfn.IFS(B5447="data_analyst",$AF$8,TRUE,1)*_xlfn.IFS(B5447="data_engineer",$AF$9,TRUE,1)*IF(D5447,$AF$13,$AF$14)*IF(E5447,$AF$19,$AF$20)*IF(F5447,$AF$24,$AF$25)*IF(G5447,$AF$29,$AF$30)*IF(H5447,$AF$34,$AF$35)*IF(I5447,$AF$39,$AF$40)*IF(J5447,$AF$44,$AF$45)*IF(K5447,$AF$49,$AF$50)*IF(L5447,$AF$54,$AF$55)*IF(M5447,$AF$59,$AF$60)</f>
        <v>0.0049807469930692</v>
      </c>
      <c r="P5447">
        <f t="array" ref="P5447">$AE$2*_xlfn.IFS(B5447="data_scientist",$AH$7,TRUE,1)*_xlfn.IFS(B5447="data_analyst",$AH$8,TRUE,1)*_xlfn.IFS(B5447="data_engineer",$AH$9,TRUE,1)*IF(D5447,$AH$13,$AH$14)*IF(E5447,$AH$19,$AH$20)*IF(F5447,$AH$24,$AH$25)*IF(G5447,$AH$29,$AH$30)*IF(H5447,$AH$34,$AH$35)*IF(I5447,$AH$39,$AH$40)*IF(J5447,$AH$44,$AH$45)*IF(K5447,$AH$49,$AH$50)*IF(L5447,$AH$54,$AH$55)*IF(M5447,$AH$59,$AH$60)</f>
        <v>0.000357854976535224</v>
      </c>
      <c r="Q5447">
        <f t="shared" si="850"/>
        <v>0.0049807469930692</v>
      </c>
      <c r="R5447">
        <f t="shared" si="851"/>
        <v>0</v>
      </c>
      <c r="S5447">
        <f t="shared" si="852"/>
        <v>0</v>
      </c>
      <c r="T5447">
        <f t="shared" si="853"/>
        <v>0</v>
      </c>
      <c r="U5447">
        <f t="shared" si="854"/>
        <v>0</v>
      </c>
      <c r="V5447">
        <f t="shared" si="855"/>
        <v>0</v>
      </c>
      <c r="W5447">
        <f t="shared" si="856"/>
        <v>0</v>
      </c>
      <c r="X5447">
        <f t="shared" si="857"/>
        <v>0</v>
      </c>
      <c r="Y5447">
        <f t="shared" si="858"/>
        <v>1</v>
      </c>
      <c r="Z5447">
        <f t="shared" si="859"/>
        <v>0</v>
      </c>
    </row>
    <row r="5448" spans="1:26">
      <c r="A5448">
        <v>1</v>
      </c>
      <c r="B5448" t="s">
        <v>29</v>
      </c>
      <c r="C5448" t="s">
        <v>62</v>
      </c>
      <c r="D5448">
        <v>0</v>
      </c>
      <c r="E5448">
        <v>1</v>
      </c>
      <c r="F5448">
        <v>1</v>
      </c>
      <c r="G5448">
        <v>0</v>
      </c>
      <c r="H5448">
        <v>1</v>
      </c>
      <c r="I5448">
        <v>0</v>
      </c>
      <c r="J5448">
        <v>0</v>
      </c>
      <c r="K5448">
        <v>1</v>
      </c>
      <c r="L5448">
        <v>0</v>
      </c>
      <c r="M5448">
        <v>1</v>
      </c>
      <c r="N5448">
        <f t="array" ref="N5448">$AC$2*_xlfn.IFS(B5448="data_scientist",$AD$7,TRUE,1)*_xlfn.IFS(B5448="data_analyst",$AD$8,TRUE,1)*_xlfn.IFS(B5448="data_engineer",$AD$9,TRUE,1)*IF(D5448,$AD$13,$AD$14)*IF(E5448,$AD$19,$AD$20)*IF(F5448,$AD$24,$AD$25)*IF(G5448,$AD$29,$AD$30)*IF(H5448,$AD$34,$AD$35)*IF(I5448,$AD$39,$AD$40)*IF(J5448,$AD$44,$AD$45)*IF(K5448,$AD$49,$AD$50)*IF(L5448,$AD$54,$AD$55)*IF(M5448,$AD$59,$AD$60)</f>
        <v>2.94922642301471e-6</v>
      </c>
      <c r="O5448">
        <f t="array" ref="O5448">$AD$2*_xlfn.IFS(B5448="data_scientist",$AF$7,TRUE,1)*_xlfn.IFS(B5448="data_analyst",$AF$8,TRUE,1)*_xlfn.IFS(B5448="data_engineer",$AF$9,TRUE,1)*IF(D5448,$AF$13,$AF$14)*IF(E5448,$AF$19,$AF$20)*IF(F5448,$AF$24,$AF$25)*IF(G5448,$AF$29,$AF$30)*IF(H5448,$AF$34,$AF$35)*IF(I5448,$AF$39,$AF$40)*IF(J5448,$AF$44,$AF$45)*IF(K5448,$AF$49,$AF$50)*IF(L5448,$AF$54,$AF$55)*IF(M5448,$AF$59,$AF$60)</f>
        <v>0.000982632093915657</v>
      </c>
      <c r="P5448">
        <f t="array" ref="P5448">$AE$2*_xlfn.IFS(B5448="data_scientist",$AH$7,TRUE,1)*_xlfn.IFS(B5448="data_analyst",$AH$8,TRUE,1)*_xlfn.IFS(B5448="data_engineer",$AH$9,TRUE,1)*IF(D5448,$AH$13,$AH$14)*IF(E5448,$AH$19,$AH$20)*IF(F5448,$AH$24,$AH$25)*IF(G5448,$AH$29,$AH$30)*IF(H5448,$AH$34,$AH$35)*IF(I5448,$AH$39,$AH$40)*IF(J5448,$AH$44,$AH$45)*IF(K5448,$AH$49,$AH$50)*IF(L5448,$AH$54,$AH$55)*IF(M5448,$AH$59,$AH$60)</f>
        <v>9.25065895878244e-5</v>
      </c>
      <c r="Q5448">
        <f t="shared" si="850"/>
        <v>0.000982632093915657</v>
      </c>
      <c r="R5448">
        <f t="shared" si="851"/>
        <v>0</v>
      </c>
      <c r="S5448">
        <f t="shared" si="852"/>
        <v>0</v>
      </c>
      <c r="T5448">
        <f t="shared" si="853"/>
        <v>0</v>
      </c>
      <c r="U5448">
        <f t="shared" si="854"/>
        <v>0</v>
      </c>
      <c r="V5448">
        <f t="shared" si="855"/>
        <v>0</v>
      </c>
      <c r="W5448">
        <f t="shared" si="856"/>
        <v>0</v>
      </c>
      <c r="X5448">
        <f t="shared" si="857"/>
        <v>0</v>
      </c>
      <c r="Y5448">
        <f t="shared" si="858"/>
        <v>1</v>
      </c>
      <c r="Z5448">
        <f t="shared" si="859"/>
        <v>0</v>
      </c>
    </row>
    <row r="5449" spans="1:26">
      <c r="A5449">
        <v>1</v>
      </c>
      <c r="B5449" t="s">
        <v>29</v>
      </c>
      <c r="C5449" t="s">
        <v>62</v>
      </c>
      <c r="D5449">
        <v>0</v>
      </c>
      <c r="E5449">
        <v>0</v>
      </c>
      <c r="F5449">
        <v>1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1</v>
      </c>
      <c r="N5449">
        <f t="array" ref="N5449">$AC$2*_xlfn.IFS(B5449="data_scientist",$AD$7,TRUE,1)*_xlfn.IFS(B5449="data_analyst",$AD$8,TRUE,1)*_xlfn.IFS(B5449="data_engineer",$AD$9,TRUE,1)*IF(D5449,$AD$13,$AD$14)*IF(E5449,$AD$19,$AD$20)*IF(F5449,$AD$24,$AD$25)*IF(G5449,$AD$29,$AD$30)*IF(H5449,$AD$34,$AD$35)*IF(I5449,$AD$39,$AD$40)*IF(J5449,$AD$44,$AD$45)*IF(K5449,$AD$49,$AD$50)*IF(L5449,$AD$54,$AD$55)*IF(M5449,$AD$59,$AD$60)</f>
        <v>0.000703666674082314</v>
      </c>
      <c r="O5449">
        <f t="array" ref="O5449">$AD$2*_xlfn.IFS(B5449="data_scientist",$AF$7,TRUE,1)*_xlfn.IFS(B5449="data_analyst",$AF$8,TRUE,1)*_xlfn.IFS(B5449="data_engineer",$AF$9,TRUE,1)*IF(D5449,$AF$13,$AF$14)*IF(E5449,$AF$19,$AF$20)*IF(F5449,$AF$24,$AF$25)*IF(G5449,$AF$29,$AF$30)*IF(H5449,$AF$34,$AF$35)*IF(I5449,$AF$39,$AF$40)*IF(J5449,$AF$44,$AF$45)*IF(K5449,$AF$49,$AF$50)*IF(L5449,$AF$54,$AF$55)*IF(M5449,$AF$59,$AF$60)</f>
        <v>0.00188211332027134</v>
      </c>
      <c r="P5449">
        <f t="array" ref="P5449">$AE$2*_xlfn.IFS(B5449="data_scientist",$AH$7,TRUE,1)*_xlfn.IFS(B5449="data_analyst",$AH$8,TRUE,1)*_xlfn.IFS(B5449="data_engineer",$AH$9,TRUE,1)*IF(D5449,$AH$13,$AH$14)*IF(E5449,$AH$19,$AH$20)*IF(F5449,$AH$24,$AH$25)*IF(G5449,$AH$29,$AH$30)*IF(H5449,$AH$34,$AH$35)*IF(I5449,$AH$39,$AH$40)*IF(J5449,$AH$44,$AH$45)*IF(K5449,$AH$49,$AH$50)*IF(L5449,$AH$54,$AH$55)*IF(M5449,$AH$59,$AH$60)</f>
        <v>0.000471573503057169</v>
      </c>
      <c r="Q5449">
        <f t="shared" si="850"/>
        <v>0.00188211332027134</v>
      </c>
      <c r="R5449">
        <f t="shared" si="851"/>
        <v>0</v>
      </c>
      <c r="S5449">
        <f t="shared" si="852"/>
        <v>0</v>
      </c>
      <c r="T5449">
        <f t="shared" si="853"/>
        <v>0</v>
      </c>
      <c r="U5449">
        <f t="shared" si="854"/>
        <v>0</v>
      </c>
      <c r="V5449">
        <f t="shared" si="855"/>
        <v>0</v>
      </c>
      <c r="W5449">
        <f t="shared" si="856"/>
        <v>0</v>
      </c>
      <c r="X5449">
        <f t="shared" si="857"/>
        <v>0</v>
      </c>
      <c r="Y5449">
        <f t="shared" si="858"/>
        <v>1</v>
      </c>
      <c r="Z5449">
        <f t="shared" si="859"/>
        <v>0</v>
      </c>
    </row>
    <row r="5450" spans="1:26">
      <c r="A5450">
        <v>1</v>
      </c>
      <c r="B5450" t="s">
        <v>29</v>
      </c>
      <c r="C5450" t="s">
        <v>62</v>
      </c>
      <c r="D5450">
        <v>1</v>
      </c>
      <c r="E5450">
        <v>0</v>
      </c>
      <c r="F5450">
        <v>1</v>
      </c>
      <c r="G5450">
        <v>0</v>
      </c>
      <c r="H5450">
        <v>1</v>
      </c>
      <c r="I5450">
        <v>0</v>
      </c>
      <c r="J5450">
        <v>0</v>
      </c>
      <c r="K5450">
        <v>1</v>
      </c>
      <c r="L5450">
        <v>0</v>
      </c>
      <c r="M5450">
        <v>1</v>
      </c>
      <c r="N5450">
        <f t="array" ref="N5450">$AC$2*_xlfn.IFS(B5450="data_scientist",$AD$7,TRUE,1)*_xlfn.IFS(B5450="data_analyst",$AD$8,TRUE,1)*_xlfn.IFS(B5450="data_engineer",$AD$9,TRUE,1)*IF(D5450,$AD$13,$AD$14)*IF(E5450,$AD$19,$AD$20)*IF(F5450,$AD$24,$AD$25)*IF(G5450,$AD$29,$AD$30)*IF(H5450,$AD$34,$AD$35)*IF(I5450,$AD$39,$AD$40)*IF(J5450,$AD$44,$AD$45)*IF(K5450,$AD$49,$AD$50)*IF(L5450,$AD$54,$AD$55)*IF(M5450,$AD$59,$AD$60)</f>
        <v>1.06206261667143e-6</v>
      </c>
      <c r="O5450">
        <f t="array" ref="O5450">$AD$2*_xlfn.IFS(B5450="data_scientist",$AF$7,TRUE,1)*_xlfn.IFS(B5450="data_analyst",$AF$8,TRUE,1)*_xlfn.IFS(B5450="data_engineer",$AF$9,TRUE,1)*IF(D5450,$AF$13,$AF$14)*IF(E5450,$AF$19,$AF$20)*IF(F5450,$AF$24,$AF$25)*IF(G5450,$AF$29,$AF$30)*IF(H5450,$AF$34,$AF$35)*IF(I5450,$AF$39,$AF$40)*IF(J5450,$AF$44,$AF$45)*IF(K5450,$AF$49,$AF$50)*IF(L5450,$AF$54,$AF$55)*IF(M5450,$AF$59,$AF$60)</f>
        <v>0.0022091315251097</v>
      </c>
      <c r="P5450">
        <f t="array" ref="P5450">$AE$2*_xlfn.IFS(B5450="data_scientist",$AH$7,TRUE,1)*_xlfn.IFS(B5450="data_analyst",$AH$8,TRUE,1)*_xlfn.IFS(B5450="data_engineer",$AH$9,TRUE,1)*IF(D5450,$AH$13,$AH$14)*IF(E5450,$AH$19,$AH$20)*IF(F5450,$AH$24,$AH$25)*IF(G5450,$AH$29,$AH$30)*IF(H5450,$AH$34,$AH$35)*IF(I5450,$AH$39,$AH$40)*IF(J5450,$AH$44,$AH$45)*IF(K5450,$AH$49,$AH$50)*IF(L5450,$AH$54,$AH$55)*IF(M5450,$AH$59,$AH$60)</f>
        <v>0.00011589573122138</v>
      </c>
      <c r="Q5450">
        <f t="shared" si="850"/>
        <v>0.0022091315251097</v>
      </c>
      <c r="R5450">
        <f t="shared" si="851"/>
        <v>0</v>
      </c>
      <c r="S5450">
        <f t="shared" si="852"/>
        <v>0</v>
      </c>
      <c r="T5450">
        <f t="shared" si="853"/>
        <v>0</v>
      </c>
      <c r="U5450">
        <f t="shared" si="854"/>
        <v>0</v>
      </c>
      <c r="V5450">
        <f t="shared" si="855"/>
        <v>0</v>
      </c>
      <c r="W5450">
        <f t="shared" si="856"/>
        <v>0</v>
      </c>
      <c r="X5450">
        <f t="shared" si="857"/>
        <v>0</v>
      </c>
      <c r="Y5450">
        <f t="shared" si="858"/>
        <v>1</v>
      </c>
      <c r="Z5450">
        <f t="shared" si="859"/>
        <v>0</v>
      </c>
    </row>
    <row r="5451" spans="1:26">
      <c r="A5451">
        <v>1</v>
      </c>
      <c r="B5451" t="s">
        <v>29</v>
      </c>
      <c r="C5451" t="s">
        <v>62</v>
      </c>
      <c r="D5451">
        <v>1</v>
      </c>
      <c r="E5451">
        <v>1</v>
      </c>
      <c r="F5451">
        <v>1</v>
      </c>
      <c r="G5451">
        <v>1</v>
      </c>
      <c r="H5451">
        <v>1</v>
      </c>
      <c r="I5451">
        <v>0</v>
      </c>
      <c r="J5451">
        <v>0</v>
      </c>
      <c r="K5451">
        <v>0</v>
      </c>
      <c r="L5451">
        <v>0</v>
      </c>
      <c r="M5451">
        <v>1</v>
      </c>
      <c r="N5451">
        <f t="array" ref="N5451">$AC$2*_xlfn.IFS(B5451="data_scientist",$AD$7,TRUE,1)*_xlfn.IFS(B5451="data_analyst",$AD$8,TRUE,1)*_xlfn.IFS(B5451="data_engineer",$AD$9,TRUE,1)*IF(D5451,$AD$13,$AD$14)*IF(E5451,$AD$19,$AD$20)*IF(F5451,$AD$24,$AD$25)*IF(G5451,$AD$29,$AD$30)*IF(H5451,$AD$34,$AD$35)*IF(I5451,$AD$39,$AD$40)*IF(J5451,$AD$44,$AD$45)*IF(K5451,$AD$49,$AD$50)*IF(L5451,$AD$54,$AD$55)*IF(M5451,$AD$59,$AD$60)</f>
        <v>1.02865292007978e-5</v>
      </c>
      <c r="O5451">
        <f t="array" ref="O5451">$AD$2*_xlfn.IFS(B5451="data_scientist",$AF$7,TRUE,1)*_xlfn.IFS(B5451="data_analyst",$AF$8,TRUE,1)*_xlfn.IFS(B5451="data_engineer",$AF$9,TRUE,1)*IF(D5451,$AF$13,$AF$14)*IF(E5451,$AF$19,$AF$20)*IF(F5451,$AF$24,$AF$25)*IF(G5451,$AF$29,$AF$30)*IF(H5451,$AF$34,$AF$35)*IF(I5451,$AF$39,$AF$40)*IF(J5451,$AF$44,$AF$45)*IF(K5451,$AF$49,$AF$50)*IF(L5451,$AF$54,$AF$55)*IF(M5451,$AF$59,$AF$60)</f>
        <v>0.00359561505354342</v>
      </c>
      <c r="P5451">
        <f t="array" ref="P5451">$AE$2*_xlfn.IFS(B5451="data_scientist",$AH$7,TRUE,1)*_xlfn.IFS(B5451="data_analyst",$AH$8,TRUE,1)*_xlfn.IFS(B5451="data_engineer",$AH$9,TRUE,1)*IF(D5451,$AH$13,$AH$14)*IF(E5451,$AH$19,$AH$20)*IF(F5451,$AH$24,$AH$25)*IF(G5451,$AH$29,$AH$30)*IF(H5451,$AH$34,$AH$35)*IF(I5451,$AH$39,$AH$40)*IF(J5451,$AH$44,$AH$45)*IF(K5451,$AH$49,$AH$50)*IF(L5451,$AH$54,$AH$55)*IF(M5451,$AH$59,$AH$60)</f>
        <v>0.000175788409526075</v>
      </c>
      <c r="Q5451">
        <f t="shared" si="850"/>
        <v>0.00359561505354342</v>
      </c>
      <c r="R5451">
        <f t="shared" si="851"/>
        <v>0</v>
      </c>
      <c r="S5451">
        <f t="shared" si="852"/>
        <v>0</v>
      </c>
      <c r="T5451">
        <f t="shared" si="853"/>
        <v>0</v>
      </c>
      <c r="U5451">
        <f t="shared" si="854"/>
        <v>0</v>
      </c>
      <c r="V5451">
        <f t="shared" si="855"/>
        <v>0</v>
      </c>
      <c r="W5451">
        <f t="shared" si="856"/>
        <v>0</v>
      </c>
      <c r="X5451">
        <f t="shared" si="857"/>
        <v>0</v>
      </c>
      <c r="Y5451">
        <f t="shared" si="858"/>
        <v>1</v>
      </c>
      <c r="Z5451">
        <f t="shared" si="859"/>
        <v>0</v>
      </c>
    </row>
    <row r="5452" spans="1:26">
      <c r="A5452">
        <v>1</v>
      </c>
      <c r="B5452" t="s">
        <v>29</v>
      </c>
      <c r="C5452" t="s">
        <v>62</v>
      </c>
      <c r="D5452">
        <v>0</v>
      </c>
      <c r="E5452">
        <v>0</v>
      </c>
      <c r="F5452">
        <v>1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1</v>
      </c>
      <c r="N5452">
        <f t="array" ref="N5452">$AC$2*_xlfn.IFS(B5452="data_scientist",$AD$7,TRUE,1)*_xlfn.IFS(B5452="data_analyst",$AD$8,TRUE,1)*_xlfn.IFS(B5452="data_engineer",$AD$9,TRUE,1)*IF(D5452,$AD$13,$AD$14)*IF(E5452,$AD$19,$AD$20)*IF(F5452,$AD$24,$AD$25)*IF(G5452,$AD$29,$AD$30)*IF(H5452,$AD$34,$AD$35)*IF(I5452,$AD$39,$AD$40)*IF(J5452,$AD$44,$AD$45)*IF(K5452,$AD$49,$AD$50)*IF(L5452,$AD$54,$AD$55)*IF(M5452,$AD$59,$AD$60)</f>
        <v>0.000703666674082314</v>
      </c>
      <c r="O5452">
        <f t="array" ref="O5452">$AD$2*_xlfn.IFS(B5452="data_scientist",$AF$7,TRUE,1)*_xlfn.IFS(B5452="data_analyst",$AF$8,TRUE,1)*_xlfn.IFS(B5452="data_engineer",$AF$9,TRUE,1)*IF(D5452,$AF$13,$AF$14)*IF(E5452,$AF$19,$AF$20)*IF(F5452,$AF$24,$AF$25)*IF(G5452,$AF$29,$AF$30)*IF(H5452,$AF$34,$AF$35)*IF(I5452,$AF$39,$AF$40)*IF(J5452,$AF$44,$AF$45)*IF(K5452,$AF$49,$AF$50)*IF(L5452,$AF$54,$AF$55)*IF(M5452,$AF$59,$AF$60)</f>
        <v>0.00188211332027134</v>
      </c>
      <c r="P5452">
        <f t="array" ref="P5452">$AE$2*_xlfn.IFS(B5452="data_scientist",$AH$7,TRUE,1)*_xlfn.IFS(B5452="data_analyst",$AH$8,TRUE,1)*_xlfn.IFS(B5452="data_engineer",$AH$9,TRUE,1)*IF(D5452,$AH$13,$AH$14)*IF(E5452,$AH$19,$AH$20)*IF(F5452,$AH$24,$AH$25)*IF(G5452,$AH$29,$AH$30)*IF(H5452,$AH$34,$AH$35)*IF(I5452,$AH$39,$AH$40)*IF(J5452,$AH$44,$AH$45)*IF(K5452,$AH$49,$AH$50)*IF(L5452,$AH$54,$AH$55)*IF(M5452,$AH$59,$AH$60)</f>
        <v>0.000471573503057169</v>
      </c>
      <c r="Q5452">
        <f t="shared" si="850"/>
        <v>0.00188211332027134</v>
      </c>
      <c r="R5452">
        <f t="shared" si="851"/>
        <v>0</v>
      </c>
      <c r="S5452">
        <f t="shared" si="852"/>
        <v>0</v>
      </c>
      <c r="T5452">
        <f t="shared" si="853"/>
        <v>0</v>
      </c>
      <c r="U5452">
        <f t="shared" si="854"/>
        <v>0</v>
      </c>
      <c r="V5452">
        <f t="shared" si="855"/>
        <v>0</v>
      </c>
      <c r="W5452">
        <f t="shared" si="856"/>
        <v>0</v>
      </c>
      <c r="X5452">
        <f t="shared" si="857"/>
        <v>0</v>
      </c>
      <c r="Y5452">
        <f t="shared" si="858"/>
        <v>1</v>
      </c>
      <c r="Z5452">
        <f t="shared" si="859"/>
        <v>0</v>
      </c>
    </row>
    <row r="5453" spans="1:26">
      <c r="A5453">
        <v>1</v>
      </c>
      <c r="B5453" t="s">
        <v>29</v>
      </c>
      <c r="C5453" t="s">
        <v>62</v>
      </c>
      <c r="D5453">
        <v>1</v>
      </c>
      <c r="E5453">
        <v>0</v>
      </c>
      <c r="F5453">
        <v>1</v>
      </c>
      <c r="G5453">
        <v>1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1</v>
      </c>
      <c r="N5453">
        <f t="array" ref="N5453">$AC$2*_xlfn.IFS(B5453="data_scientist",$AD$7,TRUE,1)*_xlfn.IFS(B5453="data_analyst",$AD$8,TRUE,1)*_xlfn.IFS(B5453="data_engineer",$AD$9,TRUE,1)*IF(D5453,$AD$13,$AD$14)*IF(E5453,$AD$19,$AD$20)*IF(F5453,$AD$24,$AD$25)*IF(G5453,$AD$29,$AD$30)*IF(H5453,$AD$34,$AD$35)*IF(I5453,$AD$39,$AD$40)*IF(J5453,$AD$44,$AD$45)*IF(K5453,$AD$49,$AD$50)*IF(L5453,$AD$54,$AD$55)*IF(M5453,$AD$59,$AD$60)</f>
        <v>0.00011820833079412</v>
      </c>
      <c r="O5453">
        <f t="array" ref="O5453">$AD$2*_xlfn.IFS(B5453="data_scientist",$AF$7,TRUE,1)*_xlfn.IFS(B5453="data_analyst",$AF$8,TRUE,1)*_xlfn.IFS(B5453="data_engineer",$AF$9,TRUE,1)*IF(D5453,$AF$13,$AF$14)*IF(E5453,$AF$19,$AF$20)*IF(F5453,$AF$24,$AF$25)*IF(G5453,$AF$29,$AF$30)*IF(H5453,$AF$34,$AF$35)*IF(I5453,$AF$39,$AF$40)*IF(J5453,$AF$44,$AF$45)*IF(K5453,$AF$49,$AF$50)*IF(L5453,$AF$54,$AF$55)*IF(M5453,$AF$59,$AF$60)</f>
        <v>0.00429374740781828</v>
      </c>
      <c r="P5453">
        <f t="array" ref="P5453">$AE$2*_xlfn.IFS(B5453="data_scientist",$AH$7,TRUE,1)*_xlfn.IFS(B5453="data_analyst",$AH$8,TRUE,1)*_xlfn.IFS(B5453="data_engineer",$AH$9,TRUE,1)*IF(D5453,$AH$13,$AH$14)*IF(E5453,$AH$19,$AH$20)*IF(F5453,$AH$24,$AH$25)*IF(G5453,$AH$29,$AH$30)*IF(H5453,$AH$34,$AH$35)*IF(I5453,$AH$39,$AH$40)*IF(J5453,$AH$44,$AH$45)*IF(K5453,$AH$49,$AH$50)*IF(L5453,$AH$54,$AH$55)*IF(M5453,$AH$59,$AH$60)</f>
        <v>0.000337406120733211</v>
      </c>
      <c r="Q5453">
        <f t="shared" si="850"/>
        <v>0.00429374740781828</v>
      </c>
      <c r="R5453">
        <f t="shared" si="851"/>
        <v>0</v>
      </c>
      <c r="S5453">
        <f t="shared" si="852"/>
        <v>0</v>
      </c>
      <c r="T5453">
        <f t="shared" si="853"/>
        <v>0</v>
      </c>
      <c r="U5453">
        <f t="shared" si="854"/>
        <v>0</v>
      </c>
      <c r="V5453">
        <f t="shared" si="855"/>
        <v>0</v>
      </c>
      <c r="W5453">
        <f t="shared" si="856"/>
        <v>0</v>
      </c>
      <c r="X5453">
        <f t="shared" si="857"/>
        <v>0</v>
      </c>
      <c r="Y5453">
        <f t="shared" si="858"/>
        <v>1</v>
      </c>
      <c r="Z5453">
        <f t="shared" si="859"/>
        <v>0</v>
      </c>
    </row>
    <row r="5454" spans="1:26">
      <c r="A5454">
        <v>1</v>
      </c>
      <c r="B5454" t="s">
        <v>29</v>
      </c>
      <c r="C5454" t="s">
        <v>62</v>
      </c>
      <c r="D5454">
        <v>0</v>
      </c>
      <c r="E5454">
        <v>0</v>
      </c>
      <c r="F5454">
        <v>1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1</v>
      </c>
      <c r="N5454">
        <f t="array" ref="N5454">$AC$2*_xlfn.IFS(B5454="data_scientist",$AD$7,TRUE,1)*_xlfn.IFS(B5454="data_analyst",$AD$8,TRUE,1)*_xlfn.IFS(B5454="data_engineer",$AD$9,TRUE,1)*IF(D5454,$AD$13,$AD$14)*IF(E5454,$AD$19,$AD$20)*IF(F5454,$AD$24,$AD$25)*IF(G5454,$AD$29,$AD$30)*IF(H5454,$AD$34,$AD$35)*IF(I5454,$AD$39,$AD$40)*IF(J5454,$AD$44,$AD$45)*IF(K5454,$AD$49,$AD$50)*IF(L5454,$AD$54,$AD$55)*IF(M5454,$AD$59,$AD$60)</f>
        <v>0.000703666674082314</v>
      </c>
      <c r="O5454">
        <f t="array" ref="O5454">$AD$2*_xlfn.IFS(B5454="data_scientist",$AF$7,TRUE,1)*_xlfn.IFS(B5454="data_analyst",$AF$8,TRUE,1)*_xlfn.IFS(B5454="data_engineer",$AF$9,TRUE,1)*IF(D5454,$AF$13,$AF$14)*IF(E5454,$AF$19,$AF$20)*IF(F5454,$AF$24,$AF$25)*IF(G5454,$AF$29,$AF$30)*IF(H5454,$AF$34,$AF$35)*IF(I5454,$AF$39,$AF$40)*IF(J5454,$AF$44,$AF$45)*IF(K5454,$AF$49,$AF$50)*IF(L5454,$AF$54,$AF$55)*IF(M5454,$AF$59,$AF$60)</f>
        <v>0.00188211332027134</v>
      </c>
      <c r="P5454">
        <f t="array" ref="P5454">$AE$2*_xlfn.IFS(B5454="data_scientist",$AH$7,TRUE,1)*_xlfn.IFS(B5454="data_analyst",$AH$8,TRUE,1)*_xlfn.IFS(B5454="data_engineer",$AH$9,TRUE,1)*IF(D5454,$AH$13,$AH$14)*IF(E5454,$AH$19,$AH$20)*IF(F5454,$AH$24,$AH$25)*IF(G5454,$AH$29,$AH$30)*IF(H5454,$AH$34,$AH$35)*IF(I5454,$AH$39,$AH$40)*IF(J5454,$AH$44,$AH$45)*IF(K5454,$AH$49,$AH$50)*IF(L5454,$AH$54,$AH$55)*IF(M5454,$AH$59,$AH$60)</f>
        <v>0.000471573503057169</v>
      </c>
      <c r="Q5454">
        <f t="shared" si="850"/>
        <v>0.00188211332027134</v>
      </c>
      <c r="R5454">
        <f t="shared" si="851"/>
        <v>0</v>
      </c>
      <c r="S5454">
        <f t="shared" si="852"/>
        <v>0</v>
      </c>
      <c r="T5454">
        <f t="shared" si="853"/>
        <v>0</v>
      </c>
      <c r="U5454">
        <f t="shared" si="854"/>
        <v>0</v>
      </c>
      <c r="V5454">
        <f t="shared" si="855"/>
        <v>0</v>
      </c>
      <c r="W5454">
        <f t="shared" si="856"/>
        <v>0</v>
      </c>
      <c r="X5454">
        <f t="shared" si="857"/>
        <v>0</v>
      </c>
      <c r="Y5454">
        <f t="shared" si="858"/>
        <v>1</v>
      </c>
      <c r="Z5454">
        <f t="shared" si="859"/>
        <v>0</v>
      </c>
    </row>
    <row r="5455" spans="1:26">
      <c r="A5455">
        <v>1</v>
      </c>
      <c r="B5455" t="s">
        <v>29</v>
      </c>
      <c r="C5455" t="s">
        <v>62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1</v>
      </c>
      <c r="N5455">
        <f t="array" ref="N5455">$AC$2*_xlfn.IFS(B5455="data_scientist",$AD$7,TRUE,1)*_xlfn.IFS(B5455="data_analyst",$AD$8,TRUE,1)*_xlfn.IFS(B5455="data_engineer",$AD$9,TRUE,1)*IF(D5455,$AD$13,$AD$14)*IF(E5455,$AD$19,$AD$20)*IF(F5455,$AD$24,$AD$25)*IF(G5455,$AD$29,$AD$30)*IF(H5455,$AD$34,$AD$35)*IF(I5455,$AD$39,$AD$40)*IF(J5455,$AD$44,$AD$45)*IF(K5455,$AD$49,$AD$50)*IF(L5455,$AD$54,$AD$55)*IF(M5455,$AD$59,$AD$60)</f>
        <v>0.00386754108553451</v>
      </c>
      <c r="O5455">
        <f t="array" ref="O5455">$AD$2*_xlfn.IFS(B5455="data_scientist",$AF$7,TRUE,1)*_xlfn.IFS(B5455="data_analyst",$AF$8,TRUE,1)*_xlfn.IFS(B5455="data_engineer",$AF$9,TRUE,1)*IF(D5455,$AF$13,$AF$14)*IF(E5455,$AF$19,$AF$20)*IF(F5455,$AF$24,$AF$25)*IF(G5455,$AF$29,$AF$30)*IF(H5455,$AF$34,$AF$35)*IF(I5455,$AF$39,$AF$40)*IF(J5455,$AF$44,$AF$45)*IF(K5455,$AF$49,$AF$50)*IF(L5455,$AF$54,$AF$55)*IF(M5455,$AF$59,$AF$60)</f>
        <v>0.00165449893128245</v>
      </c>
      <c r="P5455">
        <f t="array" ref="P5455">$AE$2*_xlfn.IFS(B5455="data_scientist",$AH$7,TRUE,1)*_xlfn.IFS(B5455="data_analyst",$AH$8,TRUE,1)*_xlfn.IFS(B5455="data_engineer",$AH$9,TRUE,1)*IF(D5455,$AH$13,$AH$14)*IF(E5455,$AH$19,$AH$20)*IF(F5455,$AH$24,$AH$25)*IF(G5455,$AH$29,$AH$30)*IF(H5455,$AH$34,$AH$35)*IF(I5455,$AH$39,$AH$40)*IF(J5455,$AH$44,$AH$45)*IF(K5455,$AH$49,$AH$50)*IF(L5455,$AH$54,$AH$55)*IF(M5455,$AH$59,$AH$60)</f>
        <v>0.000690274258098174</v>
      </c>
      <c r="Q5455">
        <f t="shared" si="850"/>
        <v>0.00386754108553451</v>
      </c>
      <c r="R5455">
        <f t="shared" si="851"/>
        <v>0</v>
      </c>
      <c r="S5455">
        <f t="shared" si="852"/>
        <v>0</v>
      </c>
      <c r="T5455">
        <f t="shared" si="853"/>
        <v>0</v>
      </c>
      <c r="U5455">
        <f t="shared" si="854"/>
        <v>0</v>
      </c>
      <c r="V5455">
        <f t="shared" si="855"/>
        <v>0</v>
      </c>
      <c r="W5455">
        <f t="shared" si="856"/>
        <v>0</v>
      </c>
      <c r="X5455">
        <f t="shared" si="857"/>
        <v>1</v>
      </c>
      <c r="Y5455">
        <f t="shared" si="858"/>
        <v>0</v>
      </c>
      <c r="Z5455">
        <f t="shared" si="859"/>
        <v>0</v>
      </c>
    </row>
    <row r="5456" spans="1:26">
      <c r="A5456">
        <v>1</v>
      </c>
      <c r="B5456" t="s">
        <v>29</v>
      </c>
      <c r="C5456" t="s">
        <v>62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1</v>
      </c>
      <c r="N5456">
        <f t="array" ref="N5456">$AC$2*_xlfn.IFS(B5456="data_scientist",$AD$7,TRUE,1)*_xlfn.IFS(B5456="data_analyst",$AD$8,TRUE,1)*_xlfn.IFS(B5456="data_engineer",$AD$9,TRUE,1)*IF(D5456,$AD$13,$AD$14)*IF(E5456,$AD$19,$AD$20)*IF(F5456,$AD$24,$AD$25)*IF(G5456,$AD$29,$AD$30)*IF(H5456,$AD$34,$AD$35)*IF(I5456,$AD$39,$AD$40)*IF(J5456,$AD$44,$AD$45)*IF(K5456,$AD$49,$AD$50)*IF(L5456,$AD$54,$AD$55)*IF(M5456,$AD$59,$AD$60)</f>
        <v>0.00386754108553451</v>
      </c>
      <c r="O5456">
        <f t="array" ref="O5456">$AD$2*_xlfn.IFS(B5456="data_scientist",$AF$7,TRUE,1)*_xlfn.IFS(B5456="data_analyst",$AF$8,TRUE,1)*_xlfn.IFS(B5456="data_engineer",$AF$9,TRUE,1)*IF(D5456,$AF$13,$AF$14)*IF(E5456,$AF$19,$AF$20)*IF(F5456,$AF$24,$AF$25)*IF(G5456,$AF$29,$AF$30)*IF(H5456,$AF$34,$AF$35)*IF(I5456,$AF$39,$AF$40)*IF(J5456,$AF$44,$AF$45)*IF(K5456,$AF$49,$AF$50)*IF(L5456,$AF$54,$AF$55)*IF(M5456,$AF$59,$AF$60)</f>
        <v>0.00165449893128245</v>
      </c>
      <c r="P5456">
        <f t="array" ref="P5456">$AE$2*_xlfn.IFS(B5456="data_scientist",$AH$7,TRUE,1)*_xlfn.IFS(B5456="data_analyst",$AH$8,TRUE,1)*_xlfn.IFS(B5456="data_engineer",$AH$9,TRUE,1)*IF(D5456,$AH$13,$AH$14)*IF(E5456,$AH$19,$AH$20)*IF(F5456,$AH$24,$AH$25)*IF(G5456,$AH$29,$AH$30)*IF(H5456,$AH$34,$AH$35)*IF(I5456,$AH$39,$AH$40)*IF(J5456,$AH$44,$AH$45)*IF(K5456,$AH$49,$AH$50)*IF(L5456,$AH$54,$AH$55)*IF(M5456,$AH$59,$AH$60)</f>
        <v>0.000690274258098174</v>
      </c>
      <c r="Q5456">
        <f t="shared" si="850"/>
        <v>0.00386754108553451</v>
      </c>
      <c r="R5456">
        <f t="shared" si="851"/>
        <v>0</v>
      </c>
      <c r="S5456">
        <f t="shared" si="852"/>
        <v>0</v>
      </c>
      <c r="T5456">
        <f t="shared" si="853"/>
        <v>0</v>
      </c>
      <c r="U5456">
        <f t="shared" si="854"/>
        <v>0</v>
      </c>
      <c r="V5456">
        <f t="shared" si="855"/>
        <v>0</v>
      </c>
      <c r="W5456">
        <f t="shared" si="856"/>
        <v>0</v>
      </c>
      <c r="X5456">
        <f t="shared" si="857"/>
        <v>1</v>
      </c>
      <c r="Y5456">
        <f t="shared" si="858"/>
        <v>0</v>
      </c>
      <c r="Z5456">
        <f t="shared" si="859"/>
        <v>0</v>
      </c>
    </row>
    <row r="5457" spans="1:26">
      <c r="A5457">
        <v>1</v>
      </c>
      <c r="B5457" t="s">
        <v>29</v>
      </c>
      <c r="C5457" t="s">
        <v>62</v>
      </c>
      <c r="D5457">
        <v>0</v>
      </c>
      <c r="E5457">
        <v>0</v>
      </c>
      <c r="F5457">
        <v>1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1</v>
      </c>
      <c r="N5457">
        <f t="array" ref="N5457">$AC$2*_xlfn.IFS(B5457="data_scientist",$AD$7,TRUE,1)*_xlfn.IFS(B5457="data_analyst",$AD$8,TRUE,1)*_xlfn.IFS(B5457="data_engineer",$AD$9,TRUE,1)*IF(D5457,$AD$13,$AD$14)*IF(E5457,$AD$19,$AD$20)*IF(F5457,$AD$24,$AD$25)*IF(G5457,$AD$29,$AD$30)*IF(H5457,$AD$34,$AD$35)*IF(I5457,$AD$39,$AD$40)*IF(J5457,$AD$44,$AD$45)*IF(K5457,$AD$49,$AD$50)*IF(L5457,$AD$54,$AD$55)*IF(M5457,$AD$59,$AD$60)</f>
        <v>0.000703666674082314</v>
      </c>
      <c r="O5457">
        <f t="array" ref="O5457">$AD$2*_xlfn.IFS(B5457="data_scientist",$AF$7,TRUE,1)*_xlfn.IFS(B5457="data_analyst",$AF$8,TRUE,1)*_xlfn.IFS(B5457="data_engineer",$AF$9,TRUE,1)*IF(D5457,$AF$13,$AF$14)*IF(E5457,$AF$19,$AF$20)*IF(F5457,$AF$24,$AF$25)*IF(G5457,$AF$29,$AF$30)*IF(H5457,$AF$34,$AF$35)*IF(I5457,$AF$39,$AF$40)*IF(J5457,$AF$44,$AF$45)*IF(K5457,$AF$49,$AF$50)*IF(L5457,$AF$54,$AF$55)*IF(M5457,$AF$59,$AF$60)</f>
        <v>0.00188211332027134</v>
      </c>
      <c r="P5457">
        <f t="array" ref="P5457">$AE$2*_xlfn.IFS(B5457="data_scientist",$AH$7,TRUE,1)*_xlfn.IFS(B5457="data_analyst",$AH$8,TRUE,1)*_xlfn.IFS(B5457="data_engineer",$AH$9,TRUE,1)*IF(D5457,$AH$13,$AH$14)*IF(E5457,$AH$19,$AH$20)*IF(F5457,$AH$24,$AH$25)*IF(G5457,$AH$29,$AH$30)*IF(H5457,$AH$34,$AH$35)*IF(I5457,$AH$39,$AH$40)*IF(J5457,$AH$44,$AH$45)*IF(K5457,$AH$49,$AH$50)*IF(L5457,$AH$54,$AH$55)*IF(M5457,$AH$59,$AH$60)</f>
        <v>0.000471573503057169</v>
      </c>
      <c r="Q5457">
        <f t="shared" si="850"/>
        <v>0.00188211332027134</v>
      </c>
      <c r="R5457">
        <f t="shared" si="851"/>
        <v>0</v>
      </c>
      <c r="S5457">
        <f t="shared" si="852"/>
        <v>0</v>
      </c>
      <c r="T5457">
        <f t="shared" si="853"/>
        <v>0</v>
      </c>
      <c r="U5457">
        <f t="shared" si="854"/>
        <v>0</v>
      </c>
      <c r="V5457">
        <f t="shared" si="855"/>
        <v>0</v>
      </c>
      <c r="W5457">
        <f t="shared" si="856"/>
        <v>0</v>
      </c>
      <c r="X5457">
        <f t="shared" si="857"/>
        <v>0</v>
      </c>
      <c r="Y5457">
        <f t="shared" si="858"/>
        <v>1</v>
      </c>
      <c r="Z5457">
        <f t="shared" si="859"/>
        <v>0</v>
      </c>
    </row>
    <row r="5458" spans="1:26">
      <c r="A5458">
        <v>1</v>
      </c>
      <c r="B5458" t="s">
        <v>29</v>
      </c>
      <c r="C5458" t="s">
        <v>62</v>
      </c>
      <c r="D5458">
        <v>1</v>
      </c>
      <c r="E5458">
        <v>0</v>
      </c>
      <c r="F5458">
        <v>1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1</v>
      </c>
      <c r="N5458">
        <f t="array" ref="N5458">$AC$2*_xlfn.IFS(B5458="data_scientist",$AD$7,TRUE,1)*_xlfn.IFS(B5458="data_analyst",$AD$8,TRUE,1)*_xlfn.IFS(B5458="data_engineer",$AD$9,TRUE,1)*IF(D5458,$AD$13,$AD$14)*IF(E5458,$AD$19,$AD$20)*IF(F5458,$AD$24,$AD$25)*IF(G5458,$AD$29,$AD$30)*IF(H5458,$AD$34,$AD$35)*IF(I5458,$AD$39,$AD$40)*IF(J5458,$AD$44,$AD$45)*IF(K5458,$AD$49,$AD$50)*IF(L5458,$AD$54,$AD$55)*IF(M5458,$AD$59,$AD$60)</f>
        <v>0.000330159215856343</v>
      </c>
      <c r="O5458">
        <f t="array" ref="O5458">$AD$2*_xlfn.IFS(B5458="data_scientist",$AF$7,TRUE,1)*_xlfn.IFS(B5458="data_analyst",$AF$8,TRUE,1)*_xlfn.IFS(B5458="data_engineer",$AF$9,TRUE,1)*IF(D5458,$AF$13,$AF$14)*IF(E5458,$AF$19,$AF$20)*IF(F5458,$AF$24,$AF$25)*IF(G5458,$AF$29,$AF$30)*IF(H5458,$AF$34,$AF$35)*IF(I5458,$AF$39,$AF$40)*IF(J5458,$AF$44,$AF$45)*IF(K5458,$AF$49,$AF$50)*IF(L5458,$AF$54,$AF$55)*IF(M5458,$AF$59,$AF$60)</f>
        <v>0.00490833714738888</v>
      </c>
      <c r="P5458">
        <f t="array" ref="P5458">$AE$2*_xlfn.IFS(B5458="data_scientist",$AH$7,TRUE,1)*_xlfn.IFS(B5458="data_analyst",$AH$8,TRUE,1)*_xlfn.IFS(B5458="data_engineer",$AH$9,TRUE,1)*IF(D5458,$AH$13,$AH$14)*IF(E5458,$AH$19,$AH$20)*IF(F5458,$AH$24,$AH$25)*IF(G5458,$AH$29,$AH$30)*IF(H5458,$AH$34,$AH$35)*IF(I5458,$AH$39,$AH$40)*IF(J5458,$AH$44,$AH$45)*IF(K5458,$AH$49,$AH$50)*IF(L5458,$AH$54,$AH$55)*IF(M5458,$AH$59,$AH$60)</f>
        <v>0.000626611367075964</v>
      </c>
      <c r="Q5458">
        <f t="shared" si="850"/>
        <v>0.00490833714738888</v>
      </c>
      <c r="R5458">
        <f t="shared" si="851"/>
        <v>0</v>
      </c>
      <c r="S5458">
        <f t="shared" si="852"/>
        <v>0</v>
      </c>
      <c r="T5458">
        <f t="shared" si="853"/>
        <v>0</v>
      </c>
      <c r="U5458">
        <f t="shared" si="854"/>
        <v>0</v>
      </c>
      <c r="V5458">
        <f t="shared" si="855"/>
        <v>0</v>
      </c>
      <c r="W5458">
        <f t="shared" si="856"/>
        <v>0</v>
      </c>
      <c r="X5458">
        <f t="shared" si="857"/>
        <v>0</v>
      </c>
      <c r="Y5458">
        <f t="shared" si="858"/>
        <v>1</v>
      </c>
      <c r="Z5458">
        <f t="shared" si="859"/>
        <v>0</v>
      </c>
    </row>
    <row r="5459" spans="1:26">
      <c r="A5459">
        <v>1</v>
      </c>
      <c r="B5459" t="s">
        <v>29</v>
      </c>
      <c r="C5459" t="s">
        <v>62</v>
      </c>
      <c r="D5459">
        <v>0</v>
      </c>
      <c r="E5459">
        <v>0</v>
      </c>
      <c r="F5459">
        <v>1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1</v>
      </c>
      <c r="N5459">
        <f t="array" ref="N5459">$AC$2*_xlfn.IFS(B5459="data_scientist",$AD$7,TRUE,1)*_xlfn.IFS(B5459="data_analyst",$AD$8,TRUE,1)*_xlfn.IFS(B5459="data_engineer",$AD$9,TRUE,1)*IF(D5459,$AD$13,$AD$14)*IF(E5459,$AD$19,$AD$20)*IF(F5459,$AD$24,$AD$25)*IF(G5459,$AD$29,$AD$30)*IF(H5459,$AD$34,$AD$35)*IF(I5459,$AD$39,$AD$40)*IF(J5459,$AD$44,$AD$45)*IF(K5459,$AD$49,$AD$50)*IF(L5459,$AD$54,$AD$55)*IF(M5459,$AD$59,$AD$60)</f>
        <v>0.000703666674082314</v>
      </c>
      <c r="O5459">
        <f t="array" ref="O5459">$AD$2*_xlfn.IFS(B5459="data_scientist",$AF$7,TRUE,1)*_xlfn.IFS(B5459="data_analyst",$AF$8,TRUE,1)*_xlfn.IFS(B5459="data_engineer",$AF$9,TRUE,1)*IF(D5459,$AF$13,$AF$14)*IF(E5459,$AF$19,$AF$20)*IF(F5459,$AF$24,$AF$25)*IF(G5459,$AF$29,$AF$30)*IF(H5459,$AF$34,$AF$35)*IF(I5459,$AF$39,$AF$40)*IF(J5459,$AF$44,$AF$45)*IF(K5459,$AF$49,$AF$50)*IF(L5459,$AF$54,$AF$55)*IF(M5459,$AF$59,$AF$60)</f>
        <v>0.00188211332027134</v>
      </c>
      <c r="P5459">
        <f t="array" ref="P5459">$AE$2*_xlfn.IFS(B5459="data_scientist",$AH$7,TRUE,1)*_xlfn.IFS(B5459="data_analyst",$AH$8,TRUE,1)*_xlfn.IFS(B5459="data_engineer",$AH$9,TRUE,1)*IF(D5459,$AH$13,$AH$14)*IF(E5459,$AH$19,$AH$20)*IF(F5459,$AH$24,$AH$25)*IF(G5459,$AH$29,$AH$30)*IF(H5459,$AH$34,$AH$35)*IF(I5459,$AH$39,$AH$40)*IF(J5459,$AH$44,$AH$45)*IF(K5459,$AH$49,$AH$50)*IF(L5459,$AH$54,$AH$55)*IF(M5459,$AH$59,$AH$60)</f>
        <v>0.000471573503057169</v>
      </c>
      <c r="Q5459">
        <f t="shared" si="850"/>
        <v>0.00188211332027134</v>
      </c>
      <c r="R5459">
        <f t="shared" si="851"/>
        <v>0</v>
      </c>
      <c r="S5459">
        <f t="shared" si="852"/>
        <v>0</v>
      </c>
      <c r="T5459">
        <f t="shared" si="853"/>
        <v>0</v>
      </c>
      <c r="U5459">
        <f t="shared" si="854"/>
        <v>0</v>
      </c>
      <c r="V5459">
        <f t="shared" si="855"/>
        <v>0</v>
      </c>
      <c r="W5459">
        <f t="shared" si="856"/>
        <v>0</v>
      </c>
      <c r="X5459">
        <f t="shared" si="857"/>
        <v>0</v>
      </c>
      <c r="Y5459">
        <f t="shared" si="858"/>
        <v>1</v>
      </c>
      <c r="Z5459">
        <f t="shared" si="859"/>
        <v>0</v>
      </c>
    </row>
    <row r="5460" spans="1:26">
      <c r="A5460">
        <v>1</v>
      </c>
      <c r="B5460" t="s">
        <v>29</v>
      </c>
      <c r="C5460" t="s">
        <v>62</v>
      </c>
      <c r="D5460">
        <v>0</v>
      </c>
      <c r="E5460">
        <v>1</v>
      </c>
      <c r="F5460">
        <v>1</v>
      </c>
      <c r="G5460">
        <v>0</v>
      </c>
      <c r="H5460">
        <v>1</v>
      </c>
      <c r="I5460">
        <v>0</v>
      </c>
      <c r="J5460">
        <v>0</v>
      </c>
      <c r="K5460">
        <v>1</v>
      </c>
      <c r="L5460">
        <v>0</v>
      </c>
      <c r="M5460">
        <v>1</v>
      </c>
      <c r="N5460">
        <f t="array" ref="N5460">$AC$2*_xlfn.IFS(B5460="data_scientist",$AD$7,TRUE,1)*_xlfn.IFS(B5460="data_analyst",$AD$8,TRUE,1)*_xlfn.IFS(B5460="data_engineer",$AD$9,TRUE,1)*IF(D5460,$AD$13,$AD$14)*IF(E5460,$AD$19,$AD$20)*IF(F5460,$AD$24,$AD$25)*IF(G5460,$AD$29,$AD$30)*IF(H5460,$AD$34,$AD$35)*IF(I5460,$AD$39,$AD$40)*IF(J5460,$AD$44,$AD$45)*IF(K5460,$AD$49,$AD$50)*IF(L5460,$AD$54,$AD$55)*IF(M5460,$AD$59,$AD$60)</f>
        <v>2.94922642301471e-6</v>
      </c>
      <c r="O5460">
        <f t="array" ref="O5460">$AD$2*_xlfn.IFS(B5460="data_scientist",$AF$7,TRUE,1)*_xlfn.IFS(B5460="data_analyst",$AF$8,TRUE,1)*_xlfn.IFS(B5460="data_engineer",$AF$9,TRUE,1)*IF(D5460,$AF$13,$AF$14)*IF(E5460,$AF$19,$AF$20)*IF(F5460,$AF$24,$AF$25)*IF(G5460,$AF$29,$AF$30)*IF(H5460,$AF$34,$AF$35)*IF(I5460,$AF$39,$AF$40)*IF(J5460,$AF$44,$AF$45)*IF(K5460,$AF$49,$AF$50)*IF(L5460,$AF$54,$AF$55)*IF(M5460,$AF$59,$AF$60)</f>
        <v>0.000982632093915657</v>
      </c>
      <c r="P5460">
        <f t="array" ref="P5460">$AE$2*_xlfn.IFS(B5460="data_scientist",$AH$7,TRUE,1)*_xlfn.IFS(B5460="data_analyst",$AH$8,TRUE,1)*_xlfn.IFS(B5460="data_engineer",$AH$9,TRUE,1)*IF(D5460,$AH$13,$AH$14)*IF(E5460,$AH$19,$AH$20)*IF(F5460,$AH$24,$AH$25)*IF(G5460,$AH$29,$AH$30)*IF(H5460,$AH$34,$AH$35)*IF(I5460,$AH$39,$AH$40)*IF(J5460,$AH$44,$AH$45)*IF(K5460,$AH$49,$AH$50)*IF(L5460,$AH$54,$AH$55)*IF(M5460,$AH$59,$AH$60)</f>
        <v>9.25065895878244e-5</v>
      </c>
      <c r="Q5460">
        <f t="shared" si="850"/>
        <v>0.000982632093915657</v>
      </c>
      <c r="R5460">
        <f t="shared" si="851"/>
        <v>0</v>
      </c>
      <c r="S5460">
        <f t="shared" si="852"/>
        <v>0</v>
      </c>
      <c r="T5460">
        <f t="shared" si="853"/>
        <v>0</v>
      </c>
      <c r="U5460">
        <f t="shared" si="854"/>
        <v>0</v>
      </c>
      <c r="V5460">
        <f t="shared" si="855"/>
        <v>0</v>
      </c>
      <c r="W5460">
        <f t="shared" si="856"/>
        <v>0</v>
      </c>
      <c r="X5460">
        <f t="shared" si="857"/>
        <v>0</v>
      </c>
      <c r="Y5460">
        <f t="shared" si="858"/>
        <v>1</v>
      </c>
      <c r="Z5460">
        <f t="shared" si="859"/>
        <v>0</v>
      </c>
    </row>
    <row r="5461" spans="1:26">
      <c r="A5461">
        <v>1</v>
      </c>
      <c r="B5461" t="s">
        <v>29</v>
      </c>
      <c r="C5461" t="s">
        <v>62</v>
      </c>
      <c r="D5461">
        <v>1</v>
      </c>
      <c r="E5461">
        <v>0</v>
      </c>
      <c r="F5461">
        <v>1</v>
      </c>
      <c r="G5461">
        <v>1</v>
      </c>
      <c r="H5461">
        <v>1</v>
      </c>
      <c r="I5461">
        <v>0</v>
      </c>
      <c r="J5461">
        <v>0</v>
      </c>
      <c r="K5461">
        <v>1</v>
      </c>
      <c r="L5461">
        <v>1</v>
      </c>
      <c r="M5461">
        <v>1</v>
      </c>
      <c r="N5461">
        <f t="array" ref="N5461">$AC$2*_xlfn.IFS(B5461="data_scientist",$AD$7,TRUE,1)*_xlfn.IFS(B5461="data_analyst",$AD$8,TRUE,1)*_xlfn.IFS(B5461="data_engineer",$AD$9,TRUE,1)*IF(D5461,$AD$13,$AD$14)*IF(E5461,$AD$19,$AD$20)*IF(F5461,$AD$24,$AD$25)*IF(G5461,$AD$29,$AD$30)*IF(H5461,$AD$34,$AD$35)*IF(I5461,$AD$39,$AD$40)*IF(J5461,$AD$44,$AD$45)*IF(K5461,$AD$49,$AD$50)*IF(L5461,$AD$54,$AD$55)*IF(M5461,$AD$59,$AD$60)</f>
        <v>3.22209732568841e-8</v>
      </c>
      <c r="O5461">
        <f t="array" ref="O5461">$AD$2*_xlfn.IFS(B5461="data_scientist",$AF$7,TRUE,1)*_xlfn.IFS(B5461="data_analyst",$AF$8,TRUE,1)*_xlfn.IFS(B5461="data_engineer",$AF$9,TRUE,1)*IF(D5461,$AF$13,$AF$14)*IF(E5461,$AF$19,$AF$20)*IF(F5461,$AF$24,$AF$25)*IF(G5461,$AF$29,$AF$30)*IF(H5461,$AF$34,$AF$35)*IF(I5461,$AF$39,$AF$40)*IF(J5461,$AF$44,$AF$45)*IF(K5461,$AF$49,$AF$50)*IF(L5461,$AF$54,$AF$55)*IF(M5461,$AF$59,$AF$60)</f>
        <v>0.00108012515336115</v>
      </c>
      <c r="P5461">
        <f t="array" ref="P5461">$AE$2*_xlfn.IFS(B5461="data_scientist",$AH$7,TRUE,1)*_xlfn.IFS(B5461="data_analyst",$AH$8,TRUE,1)*_xlfn.IFS(B5461="data_engineer",$AH$9,TRUE,1)*IF(D5461,$AH$13,$AH$14)*IF(E5461,$AH$19,$AH$20)*IF(F5461,$AH$24,$AH$25)*IF(G5461,$AH$29,$AH$30)*IF(H5461,$AH$34,$AH$35)*IF(I5461,$AH$39,$AH$40)*IF(J5461,$AH$44,$AH$45)*IF(K5461,$AH$49,$AH$50)*IF(L5461,$AH$54,$AH$55)*IF(M5461,$AH$59,$AH$60)</f>
        <v>1.96752015062631e-5</v>
      </c>
      <c r="Q5461">
        <f t="shared" si="850"/>
        <v>0.00108012515336115</v>
      </c>
      <c r="R5461">
        <f t="shared" si="851"/>
        <v>0</v>
      </c>
      <c r="S5461">
        <f t="shared" si="852"/>
        <v>0</v>
      </c>
      <c r="T5461">
        <f t="shared" si="853"/>
        <v>0</v>
      </c>
      <c r="U5461">
        <f t="shared" si="854"/>
        <v>0</v>
      </c>
      <c r="V5461">
        <f t="shared" si="855"/>
        <v>0</v>
      </c>
      <c r="W5461">
        <f t="shared" si="856"/>
        <v>0</v>
      </c>
      <c r="X5461">
        <f t="shared" si="857"/>
        <v>0</v>
      </c>
      <c r="Y5461">
        <f t="shared" si="858"/>
        <v>1</v>
      </c>
      <c r="Z5461">
        <f t="shared" si="859"/>
        <v>0</v>
      </c>
    </row>
    <row r="5462" spans="1:26">
      <c r="A5462">
        <v>1</v>
      </c>
      <c r="B5462" t="s">
        <v>29</v>
      </c>
      <c r="C5462" t="s">
        <v>62</v>
      </c>
      <c r="D5462">
        <v>1</v>
      </c>
      <c r="E5462">
        <v>0</v>
      </c>
      <c r="F5462">
        <v>1</v>
      </c>
      <c r="G5462">
        <v>1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1</v>
      </c>
      <c r="N5462">
        <f t="array" ref="N5462">$AC$2*_xlfn.IFS(B5462="data_scientist",$AD$7,TRUE,1)*_xlfn.IFS(B5462="data_analyst",$AD$8,TRUE,1)*_xlfn.IFS(B5462="data_engineer",$AD$9,TRUE,1)*IF(D5462,$AD$13,$AD$14)*IF(E5462,$AD$19,$AD$20)*IF(F5462,$AD$24,$AD$25)*IF(G5462,$AD$29,$AD$30)*IF(H5462,$AD$34,$AD$35)*IF(I5462,$AD$39,$AD$40)*IF(J5462,$AD$44,$AD$45)*IF(K5462,$AD$49,$AD$50)*IF(L5462,$AD$54,$AD$55)*IF(M5462,$AD$59,$AD$60)</f>
        <v>0.00011820833079412</v>
      </c>
      <c r="O5462">
        <f t="array" ref="O5462">$AD$2*_xlfn.IFS(B5462="data_scientist",$AF$7,TRUE,1)*_xlfn.IFS(B5462="data_analyst",$AF$8,TRUE,1)*_xlfn.IFS(B5462="data_engineer",$AF$9,TRUE,1)*IF(D5462,$AF$13,$AF$14)*IF(E5462,$AF$19,$AF$20)*IF(F5462,$AF$24,$AF$25)*IF(G5462,$AF$29,$AF$30)*IF(H5462,$AF$34,$AF$35)*IF(I5462,$AF$39,$AF$40)*IF(J5462,$AF$44,$AF$45)*IF(K5462,$AF$49,$AF$50)*IF(L5462,$AF$54,$AF$55)*IF(M5462,$AF$59,$AF$60)</f>
        <v>0.00429374740781828</v>
      </c>
      <c r="P5462">
        <f t="array" ref="P5462">$AE$2*_xlfn.IFS(B5462="data_scientist",$AH$7,TRUE,1)*_xlfn.IFS(B5462="data_analyst",$AH$8,TRUE,1)*_xlfn.IFS(B5462="data_engineer",$AH$9,TRUE,1)*IF(D5462,$AH$13,$AH$14)*IF(E5462,$AH$19,$AH$20)*IF(F5462,$AH$24,$AH$25)*IF(G5462,$AH$29,$AH$30)*IF(H5462,$AH$34,$AH$35)*IF(I5462,$AH$39,$AH$40)*IF(J5462,$AH$44,$AH$45)*IF(K5462,$AH$49,$AH$50)*IF(L5462,$AH$54,$AH$55)*IF(M5462,$AH$59,$AH$60)</f>
        <v>0.000337406120733211</v>
      </c>
      <c r="Q5462">
        <f t="shared" si="850"/>
        <v>0.00429374740781828</v>
      </c>
      <c r="R5462">
        <f t="shared" si="851"/>
        <v>0</v>
      </c>
      <c r="S5462">
        <f t="shared" si="852"/>
        <v>0</v>
      </c>
      <c r="T5462">
        <f t="shared" si="853"/>
        <v>0</v>
      </c>
      <c r="U5462">
        <f t="shared" si="854"/>
        <v>0</v>
      </c>
      <c r="V5462">
        <f t="shared" si="855"/>
        <v>0</v>
      </c>
      <c r="W5462">
        <f t="shared" si="856"/>
        <v>0</v>
      </c>
      <c r="X5462">
        <f t="shared" si="857"/>
        <v>0</v>
      </c>
      <c r="Y5462">
        <f t="shared" si="858"/>
        <v>1</v>
      </c>
      <c r="Z5462">
        <f t="shared" si="859"/>
        <v>0</v>
      </c>
    </row>
    <row r="5463" spans="1:26">
      <c r="A5463">
        <v>1</v>
      </c>
      <c r="B5463" t="s">
        <v>29</v>
      </c>
      <c r="C5463" t="s">
        <v>62</v>
      </c>
      <c r="D5463">
        <v>1</v>
      </c>
      <c r="E5463">
        <v>1</v>
      </c>
      <c r="F5463">
        <v>1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1</v>
      </c>
      <c r="M5463">
        <v>1</v>
      </c>
      <c r="N5463">
        <f t="array" ref="N5463">$AC$2*_xlfn.IFS(B5463="data_scientist",$AD$7,TRUE,1)*_xlfn.IFS(B5463="data_analyst",$AD$8,TRUE,1)*_xlfn.IFS(B5463="data_engineer",$AD$9,TRUE,1)*IF(D5463,$AD$13,$AD$14)*IF(E5463,$AD$19,$AD$20)*IF(F5463,$AD$24,$AD$25)*IF(G5463,$AD$29,$AD$30)*IF(H5463,$AD$34,$AD$35)*IF(I5463,$AD$39,$AD$40)*IF(J5463,$AD$44,$AD$45)*IF(K5463,$AD$49,$AD$50)*IF(L5463,$AD$54,$AD$55)*IF(M5463,$AD$59,$AD$60)</f>
        <v>3.64503523678615e-5</v>
      </c>
      <c r="O5463">
        <f t="array" ref="O5463">$AD$2*_xlfn.IFS(B5463="data_scientist",$AF$7,TRUE,1)*_xlfn.IFS(B5463="data_analyst",$AF$8,TRUE,1)*_xlfn.IFS(B5463="data_engineer",$AF$9,TRUE,1)*IF(D5463,$AF$13,$AF$14)*IF(E5463,$AF$19,$AF$20)*IF(F5463,$AF$24,$AF$25)*IF(G5463,$AF$29,$AF$30)*IF(H5463,$AF$34,$AF$35)*IF(I5463,$AF$39,$AF$40)*IF(J5463,$AF$44,$AF$45)*IF(K5463,$AF$49,$AF$50)*IF(L5463,$AF$54,$AF$55)*IF(M5463,$AF$59,$AF$60)</f>
        <v>0.00318231214313151</v>
      </c>
      <c r="P5463">
        <f t="array" ref="P5463">$AE$2*_xlfn.IFS(B5463="data_scientist",$AH$7,TRUE,1)*_xlfn.IFS(B5463="data_analyst",$AH$8,TRUE,1)*_xlfn.IFS(B5463="data_engineer",$AH$9,TRUE,1)*IF(D5463,$AH$13,$AH$14)*IF(E5463,$AH$19,$AH$20)*IF(F5463,$AH$24,$AH$25)*IF(G5463,$AH$29,$AH$30)*IF(H5463,$AH$34,$AH$35)*IF(I5463,$AH$39,$AH$40)*IF(J5463,$AH$44,$AH$45)*IF(K5463,$AH$49,$AH$50)*IF(L5463,$AH$54,$AH$55)*IF(M5463,$AH$59,$AH$60)</f>
        <v>0.000209531554373622</v>
      </c>
      <c r="Q5463">
        <f t="shared" si="850"/>
        <v>0.00318231214313151</v>
      </c>
      <c r="R5463">
        <f t="shared" si="851"/>
        <v>0</v>
      </c>
      <c r="S5463">
        <f t="shared" si="852"/>
        <v>0</v>
      </c>
      <c r="T5463">
        <f t="shared" si="853"/>
        <v>0</v>
      </c>
      <c r="U5463">
        <f t="shared" si="854"/>
        <v>0</v>
      </c>
      <c r="V5463">
        <f t="shared" si="855"/>
        <v>0</v>
      </c>
      <c r="W5463">
        <f t="shared" si="856"/>
        <v>0</v>
      </c>
      <c r="X5463">
        <f t="shared" si="857"/>
        <v>0</v>
      </c>
      <c r="Y5463">
        <f t="shared" si="858"/>
        <v>1</v>
      </c>
      <c r="Z5463">
        <f t="shared" si="859"/>
        <v>0</v>
      </c>
    </row>
    <row r="5464" spans="1:26">
      <c r="A5464">
        <v>1</v>
      </c>
      <c r="B5464" t="s">
        <v>29</v>
      </c>
      <c r="C5464" t="s">
        <v>62</v>
      </c>
      <c r="D5464">
        <v>1</v>
      </c>
      <c r="E5464">
        <v>1</v>
      </c>
      <c r="F5464">
        <v>1</v>
      </c>
      <c r="G5464">
        <v>1</v>
      </c>
      <c r="H5464">
        <v>0</v>
      </c>
      <c r="I5464">
        <v>0</v>
      </c>
      <c r="J5464">
        <v>0</v>
      </c>
      <c r="K5464">
        <v>0</v>
      </c>
      <c r="L5464">
        <v>1</v>
      </c>
      <c r="M5464">
        <v>1</v>
      </c>
      <c r="N5464">
        <f t="array" ref="N5464">$AC$2*_xlfn.IFS(B5464="data_scientist",$AD$7,TRUE,1)*_xlfn.IFS(B5464="data_analyst",$AD$8,TRUE,1)*_xlfn.IFS(B5464="data_engineer",$AD$9,TRUE,1)*IF(D5464,$AD$13,$AD$14)*IF(E5464,$AD$19,$AD$20)*IF(F5464,$AD$24,$AD$25)*IF(G5464,$AD$29,$AD$30)*IF(H5464,$AD$34,$AD$35)*IF(I5464,$AD$39,$AD$40)*IF(J5464,$AD$44,$AD$45)*IF(K5464,$AD$49,$AD$50)*IF(L5464,$AD$54,$AD$55)*IF(M5464,$AD$59,$AD$60)</f>
        <v>1.30504771738287e-5</v>
      </c>
      <c r="O5464">
        <f t="array" ref="O5464">$AD$2*_xlfn.IFS(B5464="data_scientist",$AF$7,TRUE,1)*_xlfn.IFS(B5464="data_analyst",$AF$8,TRUE,1)*_xlfn.IFS(B5464="data_engineer",$AF$9,TRUE,1)*IF(D5464,$AF$13,$AF$14)*IF(E5464,$AF$19,$AF$20)*IF(F5464,$AF$24,$AF$25)*IF(G5464,$AF$29,$AF$30)*IF(H5464,$AF$34,$AF$35)*IF(I5464,$AF$39,$AF$40)*IF(J5464,$AF$44,$AF$45)*IF(K5464,$AF$49,$AF$50)*IF(L5464,$AF$54,$AF$55)*IF(M5464,$AF$59,$AF$60)</f>
        <v>0.00278384391803821</v>
      </c>
      <c r="P5464">
        <f t="array" ref="P5464">$AE$2*_xlfn.IFS(B5464="data_scientist",$AH$7,TRUE,1)*_xlfn.IFS(B5464="data_analyst",$AH$8,TRUE,1)*_xlfn.IFS(B5464="data_engineer",$AH$9,TRUE,1)*IF(D5464,$AH$13,$AH$14)*IF(E5464,$AH$19,$AH$20)*IF(F5464,$AH$24,$AH$25)*IF(G5464,$AH$29,$AH$30)*IF(H5464,$AH$34,$AH$35)*IF(I5464,$AH$39,$AH$40)*IF(J5464,$AH$44,$AH$45)*IF(K5464,$AH$49,$AH$50)*IF(L5464,$AH$54,$AH$55)*IF(M5464,$AH$59,$AH$60)</f>
        <v>0.000112824683124258</v>
      </c>
      <c r="Q5464">
        <f t="shared" si="850"/>
        <v>0.00278384391803821</v>
      </c>
      <c r="R5464">
        <f t="shared" si="851"/>
        <v>0</v>
      </c>
      <c r="S5464">
        <f t="shared" si="852"/>
        <v>0</v>
      </c>
      <c r="T5464">
        <f t="shared" si="853"/>
        <v>0</v>
      </c>
      <c r="U5464">
        <f t="shared" si="854"/>
        <v>0</v>
      </c>
      <c r="V5464">
        <f t="shared" si="855"/>
        <v>0</v>
      </c>
      <c r="W5464">
        <f t="shared" si="856"/>
        <v>0</v>
      </c>
      <c r="X5464">
        <f t="shared" si="857"/>
        <v>0</v>
      </c>
      <c r="Y5464">
        <f t="shared" si="858"/>
        <v>1</v>
      </c>
      <c r="Z5464">
        <f t="shared" si="859"/>
        <v>0</v>
      </c>
    </row>
    <row r="5465" spans="1:26">
      <c r="A5465">
        <v>1</v>
      </c>
      <c r="B5465" t="s">
        <v>29</v>
      </c>
      <c r="C5465" t="s">
        <v>62</v>
      </c>
      <c r="D5465">
        <v>1</v>
      </c>
      <c r="E5465">
        <v>0</v>
      </c>
      <c r="F5465">
        <v>1</v>
      </c>
      <c r="G5465">
        <v>0</v>
      </c>
      <c r="H5465">
        <v>1</v>
      </c>
      <c r="I5465">
        <v>0</v>
      </c>
      <c r="J5465">
        <v>0</v>
      </c>
      <c r="K5465">
        <v>0</v>
      </c>
      <c r="L5465">
        <v>1</v>
      </c>
      <c r="M5465">
        <v>1</v>
      </c>
      <c r="N5465">
        <f t="array" ref="N5465">$AC$2*_xlfn.IFS(B5465="data_scientist",$AD$7,TRUE,1)*_xlfn.IFS(B5465="data_analyst",$AD$8,TRUE,1)*_xlfn.IFS(B5465="data_engineer",$AD$9,TRUE,1)*IF(D5465,$AD$13,$AD$14)*IF(E5465,$AD$19,$AD$20)*IF(F5465,$AD$24,$AD$25)*IF(G5465,$AD$29,$AD$30)*IF(H5465,$AD$34,$AD$35)*IF(I5465,$AD$39,$AD$40)*IF(J5465,$AD$44,$AD$45)*IF(K5465,$AD$49,$AD$50)*IF(L5465,$AD$54,$AD$55)*IF(M5465,$AD$59,$AD$60)</f>
        <v>1.86850231195958e-6</v>
      </c>
      <c r="O5465">
        <f t="array" ref="O5465">$AD$2*_xlfn.IFS(B5465="data_scientist",$AF$7,TRUE,1)*_xlfn.IFS(B5465="data_analyst",$AF$8,TRUE,1)*_xlfn.IFS(B5465="data_engineer",$AF$9,TRUE,1)*IF(D5465,$AF$13,$AF$14)*IF(E5465,$AF$19,$AF$20)*IF(F5465,$AF$24,$AF$25)*IF(G5465,$AF$29,$AF$30)*IF(H5465,$AF$34,$AF$35)*IF(I5465,$AF$39,$AF$40)*IF(J5465,$AF$44,$AF$45)*IF(K5465,$AF$49,$AF$50)*IF(L5465,$AF$54,$AF$55)*IF(M5465,$AF$59,$AF$60)</f>
        <v>0.00198044823515358</v>
      </c>
      <c r="P5465">
        <f t="array" ref="P5465">$AE$2*_xlfn.IFS(B5465="data_scientist",$AH$7,TRUE,1)*_xlfn.IFS(B5465="data_analyst",$AH$8,TRUE,1)*_xlfn.IFS(B5465="data_engineer",$AH$9,TRUE,1)*IF(D5465,$AH$13,$AH$14)*IF(E5465,$AH$19,$AH$20)*IF(F5465,$AH$24,$AH$25)*IF(G5465,$AH$29,$AH$30)*IF(H5465,$AH$34,$AH$35)*IF(I5465,$AH$39,$AH$40)*IF(J5465,$AH$44,$AH$45)*IF(K5465,$AH$49,$AH$50)*IF(L5465,$AH$54,$AH$55)*IF(M5465,$AH$59,$AH$60)</f>
        <v>9.70461936046251e-5</v>
      </c>
      <c r="Q5465">
        <f t="shared" si="850"/>
        <v>0.00198044823515358</v>
      </c>
      <c r="R5465">
        <f t="shared" si="851"/>
        <v>0</v>
      </c>
      <c r="S5465">
        <f t="shared" si="852"/>
        <v>0</v>
      </c>
      <c r="T5465">
        <f t="shared" si="853"/>
        <v>0</v>
      </c>
      <c r="U5465">
        <f t="shared" si="854"/>
        <v>0</v>
      </c>
      <c r="V5465">
        <f t="shared" si="855"/>
        <v>0</v>
      </c>
      <c r="W5465">
        <f t="shared" si="856"/>
        <v>0</v>
      </c>
      <c r="X5465">
        <f t="shared" si="857"/>
        <v>0</v>
      </c>
      <c r="Y5465">
        <f t="shared" si="858"/>
        <v>1</v>
      </c>
      <c r="Z5465">
        <f t="shared" si="859"/>
        <v>0</v>
      </c>
    </row>
    <row r="5466" spans="1:26">
      <c r="A5466">
        <v>1</v>
      </c>
      <c r="B5466" t="s">
        <v>29</v>
      </c>
      <c r="C5466" t="s">
        <v>62</v>
      </c>
      <c r="D5466">
        <v>1</v>
      </c>
      <c r="E5466">
        <v>1</v>
      </c>
      <c r="F5466">
        <v>1</v>
      </c>
      <c r="G5466">
        <v>1</v>
      </c>
      <c r="H5466">
        <v>0</v>
      </c>
      <c r="I5466">
        <v>0</v>
      </c>
      <c r="J5466">
        <v>0</v>
      </c>
      <c r="K5466">
        <v>0</v>
      </c>
      <c r="L5466">
        <v>1</v>
      </c>
      <c r="M5466">
        <v>1</v>
      </c>
      <c r="N5466">
        <f t="array" ref="N5466">$AC$2*_xlfn.IFS(B5466="data_scientist",$AD$7,TRUE,1)*_xlfn.IFS(B5466="data_analyst",$AD$8,TRUE,1)*_xlfn.IFS(B5466="data_engineer",$AD$9,TRUE,1)*IF(D5466,$AD$13,$AD$14)*IF(E5466,$AD$19,$AD$20)*IF(F5466,$AD$24,$AD$25)*IF(G5466,$AD$29,$AD$30)*IF(H5466,$AD$34,$AD$35)*IF(I5466,$AD$39,$AD$40)*IF(J5466,$AD$44,$AD$45)*IF(K5466,$AD$49,$AD$50)*IF(L5466,$AD$54,$AD$55)*IF(M5466,$AD$59,$AD$60)</f>
        <v>1.30504771738287e-5</v>
      </c>
      <c r="O5466">
        <f t="array" ref="O5466">$AD$2*_xlfn.IFS(B5466="data_scientist",$AF$7,TRUE,1)*_xlfn.IFS(B5466="data_analyst",$AF$8,TRUE,1)*_xlfn.IFS(B5466="data_engineer",$AF$9,TRUE,1)*IF(D5466,$AF$13,$AF$14)*IF(E5466,$AF$19,$AF$20)*IF(F5466,$AF$24,$AF$25)*IF(G5466,$AF$29,$AF$30)*IF(H5466,$AF$34,$AF$35)*IF(I5466,$AF$39,$AF$40)*IF(J5466,$AF$44,$AF$45)*IF(K5466,$AF$49,$AF$50)*IF(L5466,$AF$54,$AF$55)*IF(M5466,$AF$59,$AF$60)</f>
        <v>0.00278384391803821</v>
      </c>
      <c r="P5466">
        <f t="array" ref="P5466">$AE$2*_xlfn.IFS(B5466="data_scientist",$AH$7,TRUE,1)*_xlfn.IFS(B5466="data_analyst",$AH$8,TRUE,1)*_xlfn.IFS(B5466="data_engineer",$AH$9,TRUE,1)*IF(D5466,$AH$13,$AH$14)*IF(E5466,$AH$19,$AH$20)*IF(F5466,$AH$24,$AH$25)*IF(G5466,$AH$29,$AH$30)*IF(H5466,$AH$34,$AH$35)*IF(I5466,$AH$39,$AH$40)*IF(J5466,$AH$44,$AH$45)*IF(K5466,$AH$49,$AH$50)*IF(L5466,$AH$54,$AH$55)*IF(M5466,$AH$59,$AH$60)</f>
        <v>0.000112824683124258</v>
      </c>
      <c r="Q5466">
        <f t="shared" si="850"/>
        <v>0.00278384391803821</v>
      </c>
      <c r="R5466">
        <f t="shared" si="851"/>
        <v>0</v>
      </c>
      <c r="S5466">
        <f t="shared" si="852"/>
        <v>0</v>
      </c>
      <c r="T5466">
        <f t="shared" si="853"/>
        <v>0</v>
      </c>
      <c r="U5466">
        <f t="shared" si="854"/>
        <v>0</v>
      </c>
      <c r="V5466">
        <f t="shared" si="855"/>
        <v>0</v>
      </c>
      <c r="W5466">
        <f t="shared" si="856"/>
        <v>0</v>
      </c>
      <c r="X5466">
        <f t="shared" si="857"/>
        <v>0</v>
      </c>
      <c r="Y5466">
        <f t="shared" si="858"/>
        <v>1</v>
      </c>
      <c r="Z5466">
        <f t="shared" si="859"/>
        <v>0</v>
      </c>
    </row>
    <row r="5467" spans="1:26">
      <c r="A5467">
        <v>1</v>
      </c>
      <c r="B5467" t="s">
        <v>29</v>
      </c>
      <c r="C5467" t="s">
        <v>62</v>
      </c>
      <c r="D5467">
        <v>1</v>
      </c>
      <c r="E5467">
        <v>1</v>
      </c>
      <c r="F5467">
        <v>1</v>
      </c>
      <c r="G5467">
        <v>1</v>
      </c>
      <c r="H5467">
        <v>0</v>
      </c>
      <c r="I5467">
        <v>0</v>
      </c>
      <c r="J5467">
        <v>0</v>
      </c>
      <c r="K5467">
        <v>0</v>
      </c>
      <c r="L5467">
        <v>1</v>
      </c>
      <c r="M5467">
        <v>1</v>
      </c>
      <c r="N5467">
        <f t="array" ref="N5467">$AC$2*_xlfn.IFS(B5467="data_scientist",$AD$7,TRUE,1)*_xlfn.IFS(B5467="data_analyst",$AD$8,TRUE,1)*_xlfn.IFS(B5467="data_engineer",$AD$9,TRUE,1)*IF(D5467,$AD$13,$AD$14)*IF(E5467,$AD$19,$AD$20)*IF(F5467,$AD$24,$AD$25)*IF(G5467,$AD$29,$AD$30)*IF(H5467,$AD$34,$AD$35)*IF(I5467,$AD$39,$AD$40)*IF(J5467,$AD$44,$AD$45)*IF(K5467,$AD$49,$AD$50)*IF(L5467,$AD$54,$AD$55)*IF(M5467,$AD$59,$AD$60)</f>
        <v>1.30504771738287e-5</v>
      </c>
      <c r="O5467">
        <f t="array" ref="O5467">$AD$2*_xlfn.IFS(B5467="data_scientist",$AF$7,TRUE,1)*_xlfn.IFS(B5467="data_analyst",$AF$8,TRUE,1)*_xlfn.IFS(B5467="data_engineer",$AF$9,TRUE,1)*IF(D5467,$AF$13,$AF$14)*IF(E5467,$AF$19,$AF$20)*IF(F5467,$AF$24,$AF$25)*IF(G5467,$AF$29,$AF$30)*IF(H5467,$AF$34,$AF$35)*IF(I5467,$AF$39,$AF$40)*IF(J5467,$AF$44,$AF$45)*IF(K5467,$AF$49,$AF$50)*IF(L5467,$AF$54,$AF$55)*IF(M5467,$AF$59,$AF$60)</f>
        <v>0.00278384391803821</v>
      </c>
      <c r="P5467">
        <f t="array" ref="P5467">$AE$2*_xlfn.IFS(B5467="data_scientist",$AH$7,TRUE,1)*_xlfn.IFS(B5467="data_analyst",$AH$8,TRUE,1)*_xlfn.IFS(B5467="data_engineer",$AH$9,TRUE,1)*IF(D5467,$AH$13,$AH$14)*IF(E5467,$AH$19,$AH$20)*IF(F5467,$AH$24,$AH$25)*IF(G5467,$AH$29,$AH$30)*IF(H5467,$AH$34,$AH$35)*IF(I5467,$AH$39,$AH$40)*IF(J5467,$AH$44,$AH$45)*IF(K5467,$AH$49,$AH$50)*IF(L5467,$AH$54,$AH$55)*IF(M5467,$AH$59,$AH$60)</f>
        <v>0.000112824683124258</v>
      </c>
      <c r="Q5467">
        <f t="shared" si="850"/>
        <v>0.00278384391803821</v>
      </c>
      <c r="R5467">
        <f t="shared" si="851"/>
        <v>0</v>
      </c>
      <c r="S5467">
        <f t="shared" si="852"/>
        <v>0</v>
      </c>
      <c r="T5467">
        <f t="shared" si="853"/>
        <v>0</v>
      </c>
      <c r="U5467">
        <f t="shared" si="854"/>
        <v>0</v>
      </c>
      <c r="V5467">
        <f t="shared" si="855"/>
        <v>0</v>
      </c>
      <c r="W5467">
        <f t="shared" si="856"/>
        <v>0</v>
      </c>
      <c r="X5467">
        <f t="shared" si="857"/>
        <v>0</v>
      </c>
      <c r="Y5467">
        <f t="shared" si="858"/>
        <v>1</v>
      </c>
      <c r="Z5467">
        <f t="shared" si="859"/>
        <v>0</v>
      </c>
    </row>
    <row r="5468" spans="1:26">
      <c r="A5468">
        <v>1</v>
      </c>
      <c r="B5468" t="s">
        <v>29</v>
      </c>
      <c r="C5468" t="s">
        <v>62</v>
      </c>
      <c r="D5468">
        <v>0</v>
      </c>
      <c r="E5468">
        <v>0</v>
      </c>
      <c r="F5468">
        <v>1</v>
      </c>
      <c r="G5468">
        <v>1</v>
      </c>
      <c r="H5468">
        <v>1</v>
      </c>
      <c r="I5468">
        <v>1</v>
      </c>
      <c r="J5468">
        <v>1</v>
      </c>
      <c r="K5468">
        <v>0</v>
      </c>
      <c r="L5468">
        <v>0</v>
      </c>
      <c r="M5468">
        <v>1</v>
      </c>
      <c r="N5468">
        <f t="array" ref="N5468">$AC$2*_xlfn.IFS(B5468="data_scientist",$AD$7,TRUE,1)*_xlfn.IFS(B5468="data_analyst",$AD$8,TRUE,1)*_xlfn.IFS(B5468="data_engineer",$AD$9,TRUE,1)*IF(D5468,$AD$13,$AD$14)*IF(E5468,$AD$19,$AD$20)*IF(F5468,$AD$24,$AD$25)*IF(G5468,$AD$29,$AD$30)*IF(H5468,$AD$34,$AD$35)*IF(I5468,$AD$39,$AD$40)*IF(J5468,$AD$44,$AD$45)*IF(K5468,$AD$49,$AD$50)*IF(L5468,$AD$54,$AD$55)*IF(M5468,$AD$59,$AD$60)</f>
        <v>1.14043486697163e-6</v>
      </c>
      <c r="O5468">
        <f t="array" ref="O5468">$AD$2*_xlfn.IFS(B5468="data_scientist",$AF$7,TRUE,1)*_xlfn.IFS(B5468="data_analyst",$AF$8,TRUE,1)*_xlfn.IFS(B5468="data_engineer",$AF$9,TRUE,1)*IF(D5468,$AF$13,$AF$14)*IF(E5468,$AF$19,$AF$20)*IF(F5468,$AF$24,$AF$25)*IF(G5468,$AF$29,$AF$30)*IF(H5468,$AF$34,$AF$35)*IF(I5468,$AF$39,$AF$40)*IF(J5468,$AF$44,$AF$45)*IF(K5468,$AF$49,$AF$50)*IF(L5468,$AF$54,$AF$55)*IF(M5468,$AF$59,$AF$60)</f>
        <v>5.76722205958131e-5</v>
      </c>
      <c r="P5468">
        <f t="array" ref="P5468">$AE$2*_xlfn.IFS(B5468="data_scientist",$AH$7,TRUE,1)*_xlfn.IFS(B5468="data_analyst",$AH$8,TRUE,1)*_xlfn.IFS(B5468="data_engineer",$AH$9,TRUE,1)*IF(D5468,$AH$13,$AH$14)*IF(E5468,$AH$19,$AH$20)*IF(F5468,$AH$24,$AH$25)*IF(G5468,$AH$29,$AH$30)*IF(H5468,$AH$34,$AH$35)*IF(I5468,$AH$39,$AH$40)*IF(J5468,$AH$44,$AH$45)*IF(K5468,$AH$49,$AH$50)*IF(L5468,$AH$54,$AH$55)*IF(M5468,$AH$59,$AH$60)</f>
        <v>6.31960394309238e-6</v>
      </c>
      <c r="Q5468">
        <f t="shared" si="850"/>
        <v>5.76722205958131e-5</v>
      </c>
      <c r="R5468">
        <f t="shared" si="851"/>
        <v>0</v>
      </c>
      <c r="S5468">
        <f t="shared" si="852"/>
        <v>0</v>
      </c>
      <c r="T5468">
        <f t="shared" si="853"/>
        <v>0</v>
      </c>
      <c r="U5468">
        <f t="shared" si="854"/>
        <v>0</v>
      </c>
      <c r="V5468">
        <f t="shared" si="855"/>
        <v>0</v>
      </c>
      <c r="W5468">
        <f t="shared" si="856"/>
        <v>0</v>
      </c>
      <c r="X5468">
        <f t="shared" si="857"/>
        <v>0</v>
      </c>
      <c r="Y5468">
        <f t="shared" si="858"/>
        <v>1</v>
      </c>
      <c r="Z5468">
        <f t="shared" si="859"/>
        <v>0</v>
      </c>
    </row>
    <row r="5469" spans="1:26">
      <c r="A5469">
        <v>1</v>
      </c>
      <c r="B5469" t="s">
        <v>29</v>
      </c>
      <c r="C5469" t="s">
        <v>62</v>
      </c>
      <c r="D5469">
        <v>1</v>
      </c>
      <c r="E5469">
        <v>1</v>
      </c>
      <c r="F5469">
        <v>1</v>
      </c>
      <c r="G5469">
        <v>0</v>
      </c>
      <c r="H5469">
        <v>1</v>
      </c>
      <c r="I5469">
        <v>0</v>
      </c>
      <c r="J5469">
        <v>0</v>
      </c>
      <c r="K5469">
        <v>1</v>
      </c>
      <c r="L5469">
        <v>0</v>
      </c>
      <c r="M5469">
        <v>1</v>
      </c>
      <c r="N5469">
        <f t="array" ref="N5469">$AC$2*_xlfn.IFS(B5469="data_scientist",$AD$7,TRUE,1)*_xlfn.IFS(B5469="data_analyst",$AD$8,TRUE,1)*_xlfn.IFS(B5469="data_engineer",$AD$9,TRUE,1)*IF(D5469,$AD$13,$AD$14)*IF(E5469,$AD$19,$AD$20)*IF(F5469,$AD$24,$AD$25)*IF(G5469,$AD$29,$AD$30)*IF(H5469,$AD$34,$AD$35)*IF(I5469,$AD$39,$AD$40)*IF(J5469,$AD$44,$AD$45)*IF(K5469,$AD$49,$AD$50)*IF(L5469,$AD$54,$AD$55)*IF(M5469,$AD$59,$AD$60)</f>
        <v>1.38377206008116e-6</v>
      </c>
      <c r="O5469">
        <f t="array" ref="O5469">$AD$2*_xlfn.IFS(B5469="data_scientist",$AF$7,TRUE,1)*_xlfn.IFS(B5469="data_analyst",$AF$8,TRUE,1)*_xlfn.IFS(B5469="data_engineer",$AF$9,TRUE,1)*IF(D5469,$AF$13,$AF$14)*IF(E5469,$AF$19,$AF$20)*IF(F5469,$AF$24,$AF$25)*IF(G5469,$AF$29,$AF$30)*IF(H5469,$AF$34,$AF$35)*IF(I5469,$AF$39,$AF$40)*IF(J5469,$AF$44,$AF$45)*IF(K5469,$AF$49,$AF$50)*IF(L5469,$AF$54,$AF$55)*IF(M5469,$AF$59,$AF$60)</f>
        <v>0.00256259256912725</v>
      </c>
      <c r="P5469">
        <f t="array" ref="P5469">$AE$2*_xlfn.IFS(B5469="data_scientist",$AH$7,TRUE,1)*_xlfn.IFS(B5469="data_analyst",$AH$8,TRUE,1)*_xlfn.IFS(B5469="data_engineer",$AH$9,TRUE,1)*IF(D5469,$AH$13,$AH$14)*IF(E5469,$AH$19,$AH$20)*IF(F5469,$AH$24,$AH$25)*IF(G5469,$AH$29,$AH$30)*IF(H5469,$AH$34,$AH$35)*IF(I5469,$AH$39,$AH$40)*IF(J5469,$AH$44,$AH$45)*IF(K5469,$AH$49,$AH$50)*IF(L5469,$AH$54,$AH$55)*IF(M5469,$AH$59,$AH$60)</f>
        <v>0.000122919714931767</v>
      </c>
      <c r="Q5469">
        <f t="shared" si="850"/>
        <v>0.00256259256912725</v>
      </c>
      <c r="R5469">
        <f t="shared" si="851"/>
        <v>0</v>
      </c>
      <c r="S5469">
        <f t="shared" si="852"/>
        <v>0</v>
      </c>
      <c r="T5469">
        <f t="shared" si="853"/>
        <v>0</v>
      </c>
      <c r="U5469">
        <f t="shared" si="854"/>
        <v>0</v>
      </c>
      <c r="V5469">
        <f t="shared" si="855"/>
        <v>0</v>
      </c>
      <c r="W5469">
        <f t="shared" si="856"/>
        <v>0</v>
      </c>
      <c r="X5469">
        <f t="shared" si="857"/>
        <v>0</v>
      </c>
      <c r="Y5469">
        <f t="shared" si="858"/>
        <v>1</v>
      </c>
      <c r="Z5469">
        <f t="shared" si="859"/>
        <v>0</v>
      </c>
    </row>
    <row r="5470" spans="1:26">
      <c r="A5470">
        <v>1</v>
      </c>
      <c r="B5470" t="s">
        <v>29</v>
      </c>
      <c r="C5470" t="s">
        <v>62</v>
      </c>
      <c r="D5470">
        <v>1</v>
      </c>
      <c r="E5470">
        <v>1</v>
      </c>
      <c r="F5470">
        <v>1</v>
      </c>
      <c r="G5470">
        <v>1</v>
      </c>
      <c r="H5470">
        <v>1</v>
      </c>
      <c r="I5470">
        <v>0</v>
      </c>
      <c r="J5470">
        <v>0</v>
      </c>
      <c r="K5470">
        <v>1</v>
      </c>
      <c r="L5470">
        <v>1</v>
      </c>
      <c r="M5470">
        <v>1</v>
      </c>
      <c r="N5470">
        <f t="array" ref="N5470">$AC$2*_xlfn.IFS(B5470="data_scientist",$AD$7,TRUE,1)*_xlfn.IFS(B5470="data_analyst",$AD$8,TRUE,1)*_xlfn.IFS(B5470="data_engineer",$AD$9,TRUE,1)*IF(D5470,$AD$13,$AD$14)*IF(E5470,$AD$19,$AD$20)*IF(F5470,$AD$24,$AD$25)*IF(G5470,$AD$29,$AD$30)*IF(H5470,$AD$34,$AD$35)*IF(I5470,$AD$39,$AD$40)*IF(J5470,$AD$44,$AD$45)*IF(K5470,$AD$49,$AD$50)*IF(L5470,$AD$54,$AD$55)*IF(M5470,$AD$59,$AD$60)</f>
        <v>4.19810299709403e-8</v>
      </c>
      <c r="O5470">
        <f t="array" ref="O5470">$AD$2*_xlfn.IFS(B5470="data_scientist",$AF$7,TRUE,1)*_xlfn.IFS(B5470="data_analyst",$AF$8,TRUE,1)*_xlfn.IFS(B5470="data_engineer",$AF$9,TRUE,1)*IF(D5470,$AF$13,$AF$14)*IF(E5470,$AF$19,$AF$20)*IF(F5470,$AF$24,$AF$25)*IF(G5470,$AF$29,$AF$30)*IF(H5470,$AF$34,$AF$35)*IF(I5470,$AF$39,$AF$40)*IF(J5470,$AF$44,$AF$45)*IF(K5470,$AF$49,$AF$50)*IF(L5470,$AF$54,$AF$55)*IF(M5470,$AF$59,$AF$60)</f>
        <v>0.00125294517789893</v>
      </c>
      <c r="P5470">
        <f t="array" ref="P5470">$AE$2*_xlfn.IFS(B5470="data_scientist",$AH$7,TRUE,1)*_xlfn.IFS(B5470="data_analyst",$AH$8,TRUE,1)*_xlfn.IFS(B5470="data_engineer",$AH$9,TRUE,1)*IF(D5470,$AH$13,$AH$14)*IF(E5470,$AH$19,$AH$20)*IF(F5470,$AH$24,$AH$25)*IF(G5470,$AH$29,$AH$30)*IF(H5470,$AH$34,$AH$35)*IF(I5470,$AH$39,$AH$40)*IF(J5470,$AH$44,$AH$45)*IF(K5470,$AH$49,$AH$50)*IF(L5470,$AH$54,$AH$55)*IF(M5470,$AH$59,$AH$60)</f>
        <v>2.08676379611882e-5</v>
      </c>
      <c r="Q5470">
        <f t="shared" si="850"/>
        <v>0.00125294517789893</v>
      </c>
      <c r="R5470">
        <f t="shared" si="851"/>
        <v>0</v>
      </c>
      <c r="S5470">
        <f t="shared" si="852"/>
        <v>0</v>
      </c>
      <c r="T5470">
        <f t="shared" si="853"/>
        <v>0</v>
      </c>
      <c r="U5470">
        <f t="shared" si="854"/>
        <v>0</v>
      </c>
      <c r="V5470">
        <f t="shared" si="855"/>
        <v>0</v>
      </c>
      <c r="W5470">
        <f t="shared" si="856"/>
        <v>0</v>
      </c>
      <c r="X5470">
        <f t="shared" si="857"/>
        <v>0</v>
      </c>
      <c r="Y5470">
        <f t="shared" si="858"/>
        <v>1</v>
      </c>
      <c r="Z5470">
        <f t="shared" si="859"/>
        <v>0</v>
      </c>
    </row>
    <row r="5471" spans="1:26">
      <c r="A5471">
        <v>1</v>
      </c>
      <c r="B5471" t="s">
        <v>29</v>
      </c>
      <c r="C5471" t="s">
        <v>62</v>
      </c>
      <c r="D5471">
        <v>1</v>
      </c>
      <c r="E5471">
        <v>1</v>
      </c>
      <c r="F5471">
        <v>1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1</v>
      </c>
      <c r="N5471">
        <f t="array" ref="N5471">$AC$2*_xlfn.IFS(B5471="data_scientist",$AD$7,TRUE,1)*_xlfn.IFS(B5471="data_analyst",$AD$8,TRUE,1)*_xlfn.IFS(B5471="data_engineer",$AD$9,TRUE,1)*IF(D5471,$AD$13,$AD$14)*IF(E5471,$AD$19,$AD$20)*IF(F5471,$AD$24,$AD$25)*IF(G5471,$AD$29,$AD$30)*IF(H5471,$AD$34,$AD$35)*IF(I5471,$AD$39,$AD$40)*IF(J5471,$AD$44,$AD$45)*IF(K5471,$AD$49,$AD$50)*IF(L5471,$AD$54,$AD$55)*IF(M5471,$AD$59,$AD$60)</f>
        <v>0.00043016776140013</v>
      </c>
      <c r="O5471">
        <f t="array" ref="O5471">$AD$2*_xlfn.IFS(B5471="data_scientist",$AF$7,TRUE,1)*_xlfn.IFS(B5471="data_analyst",$AF$8,TRUE,1)*_xlfn.IFS(B5471="data_engineer",$AF$9,TRUE,1)*IF(D5471,$AF$13,$AF$14)*IF(E5471,$AF$19,$AF$20)*IF(F5471,$AF$24,$AF$25)*IF(G5471,$AF$29,$AF$30)*IF(H5471,$AF$34,$AF$35)*IF(I5471,$AF$39,$AF$40)*IF(J5471,$AF$44,$AF$45)*IF(K5471,$AF$49,$AF$50)*IF(L5471,$AF$54,$AF$55)*IF(M5471,$AF$59,$AF$60)</f>
        <v>0.0056936710909711</v>
      </c>
      <c r="P5471">
        <f t="array" ref="P5471">$AE$2*_xlfn.IFS(B5471="data_scientist",$AH$7,TRUE,1)*_xlfn.IFS(B5471="data_analyst",$AH$8,TRUE,1)*_xlfn.IFS(B5471="data_engineer",$AH$9,TRUE,1)*IF(D5471,$AH$13,$AH$14)*IF(E5471,$AH$19,$AH$20)*IF(F5471,$AH$24,$AH$25)*IF(G5471,$AH$29,$AH$30)*IF(H5471,$AH$34,$AH$35)*IF(I5471,$AH$39,$AH$40)*IF(J5471,$AH$44,$AH$45)*IF(K5471,$AH$49,$AH$50)*IF(L5471,$AH$54,$AH$55)*IF(M5471,$AH$59,$AH$60)</f>
        <v>0.000664587813565416</v>
      </c>
      <c r="Q5471">
        <f t="shared" si="850"/>
        <v>0.0056936710909711</v>
      </c>
      <c r="R5471">
        <f t="shared" si="851"/>
        <v>0</v>
      </c>
      <c r="S5471">
        <f t="shared" si="852"/>
        <v>0</v>
      </c>
      <c r="T5471">
        <f t="shared" si="853"/>
        <v>0</v>
      </c>
      <c r="U5471">
        <f t="shared" si="854"/>
        <v>0</v>
      </c>
      <c r="V5471">
        <f t="shared" si="855"/>
        <v>0</v>
      </c>
      <c r="W5471">
        <f t="shared" si="856"/>
        <v>0</v>
      </c>
      <c r="X5471">
        <f t="shared" si="857"/>
        <v>0</v>
      </c>
      <c r="Y5471">
        <f t="shared" si="858"/>
        <v>1</v>
      </c>
      <c r="Z5471">
        <f t="shared" si="859"/>
        <v>0</v>
      </c>
    </row>
    <row r="5472" spans="1:26">
      <c r="A5472">
        <v>1</v>
      </c>
      <c r="B5472" t="s">
        <v>29</v>
      </c>
      <c r="C5472" t="s">
        <v>62</v>
      </c>
      <c r="D5472">
        <v>1</v>
      </c>
      <c r="E5472">
        <v>1</v>
      </c>
      <c r="F5472">
        <v>1</v>
      </c>
      <c r="G5472">
        <v>1</v>
      </c>
      <c r="H5472">
        <v>1</v>
      </c>
      <c r="I5472">
        <v>0</v>
      </c>
      <c r="J5472">
        <v>0</v>
      </c>
      <c r="K5472">
        <v>1</v>
      </c>
      <c r="L5472">
        <v>1</v>
      </c>
      <c r="M5472">
        <v>1</v>
      </c>
      <c r="N5472">
        <f t="array" ref="N5472">$AC$2*_xlfn.IFS(B5472="data_scientist",$AD$7,TRUE,1)*_xlfn.IFS(B5472="data_analyst",$AD$8,TRUE,1)*_xlfn.IFS(B5472="data_engineer",$AD$9,TRUE,1)*IF(D5472,$AD$13,$AD$14)*IF(E5472,$AD$19,$AD$20)*IF(F5472,$AD$24,$AD$25)*IF(G5472,$AD$29,$AD$30)*IF(H5472,$AD$34,$AD$35)*IF(I5472,$AD$39,$AD$40)*IF(J5472,$AD$44,$AD$45)*IF(K5472,$AD$49,$AD$50)*IF(L5472,$AD$54,$AD$55)*IF(M5472,$AD$59,$AD$60)</f>
        <v>4.19810299709403e-8</v>
      </c>
      <c r="O5472">
        <f t="array" ref="O5472">$AD$2*_xlfn.IFS(B5472="data_scientist",$AF$7,TRUE,1)*_xlfn.IFS(B5472="data_analyst",$AF$8,TRUE,1)*_xlfn.IFS(B5472="data_engineer",$AF$9,TRUE,1)*IF(D5472,$AF$13,$AF$14)*IF(E5472,$AF$19,$AF$20)*IF(F5472,$AF$24,$AF$25)*IF(G5472,$AF$29,$AF$30)*IF(H5472,$AF$34,$AF$35)*IF(I5472,$AF$39,$AF$40)*IF(J5472,$AF$44,$AF$45)*IF(K5472,$AF$49,$AF$50)*IF(L5472,$AF$54,$AF$55)*IF(M5472,$AF$59,$AF$60)</f>
        <v>0.00125294517789893</v>
      </c>
      <c r="P5472">
        <f t="array" ref="P5472">$AE$2*_xlfn.IFS(B5472="data_scientist",$AH$7,TRUE,1)*_xlfn.IFS(B5472="data_analyst",$AH$8,TRUE,1)*_xlfn.IFS(B5472="data_engineer",$AH$9,TRUE,1)*IF(D5472,$AH$13,$AH$14)*IF(E5472,$AH$19,$AH$20)*IF(F5472,$AH$24,$AH$25)*IF(G5472,$AH$29,$AH$30)*IF(H5472,$AH$34,$AH$35)*IF(I5472,$AH$39,$AH$40)*IF(J5472,$AH$44,$AH$45)*IF(K5472,$AH$49,$AH$50)*IF(L5472,$AH$54,$AH$55)*IF(M5472,$AH$59,$AH$60)</f>
        <v>2.08676379611882e-5</v>
      </c>
      <c r="Q5472">
        <f t="shared" si="850"/>
        <v>0.00125294517789893</v>
      </c>
      <c r="R5472">
        <f t="shared" si="851"/>
        <v>0</v>
      </c>
      <c r="S5472">
        <f t="shared" si="852"/>
        <v>0</v>
      </c>
      <c r="T5472">
        <f t="shared" si="853"/>
        <v>0</v>
      </c>
      <c r="U5472">
        <f t="shared" si="854"/>
        <v>0</v>
      </c>
      <c r="V5472">
        <f t="shared" si="855"/>
        <v>0</v>
      </c>
      <c r="W5472">
        <f t="shared" si="856"/>
        <v>0</v>
      </c>
      <c r="X5472">
        <f t="shared" si="857"/>
        <v>0</v>
      </c>
      <c r="Y5472">
        <f t="shared" si="858"/>
        <v>1</v>
      </c>
      <c r="Z5472">
        <f t="shared" si="859"/>
        <v>0</v>
      </c>
    </row>
    <row r="5473" spans="1:26">
      <c r="A5473">
        <v>1</v>
      </c>
      <c r="B5473" t="s">
        <v>29</v>
      </c>
      <c r="C5473" t="s">
        <v>62</v>
      </c>
      <c r="D5473">
        <v>1</v>
      </c>
      <c r="E5473">
        <v>0</v>
      </c>
      <c r="F5473">
        <v>1</v>
      </c>
      <c r="G5473">
        <v>1</v>
      </c>
      <c r="H5473">
        <v>1</v>
      </c>
      <c r="I5473">
        <v>1</v>
      </c>
      <c r="J5473">
        <v>1</v>
      </c>
      <c r="K5473">
        <v>1</v>
      </c>
      <c r="L5473">
        <v>1</v>
      </c>
      <c r="M5473">
        <v>1</v>
      </c>
      <c r="N5473">
        <f t="array" ref="N5473">$AC$2*_xlfn.IFS(B5473="data_scientist",$AD$7,TRUE,1)*_xlfn.IFS(B5473="data_analyst",$AD$8,TRUE,1)*_xlfn.IFS(B5473="data_engineer",$AD$9,TRUE,1)*IF(D5473,$AD$13,$AD$14)*IF(E5473,$AD$19,$AD$20)*IF(F5473,$AD$24,$AD$25)*IF(G5473,$AD$29,$AD$30)*IF(H5473,$AD$34,$AD$35)*IF(I5473,$AD$39,$AD$40)*IF(J5473,$AD$44,$AD$45)*IF(K5473,$AD$49,$AD$50)*IF(L5473,$AD$54,$AD$55)*IF(M5473,$AD$59,$AD$60)</f>
        <v>2.18379141380046e-9</v>
      </c>
      <c r="O5473">
        <f t="array" ref="O5473">$AD$2*_xlfn.IFS(B5473="data_scientist",$AF$7,TRUE,1)*_xlfn.IFS(B5473="data_analyst",$AF$8,TRUE,1)*_xlfn.IFS(B5473="data_engineer",$AF$9,TRUE,1)*IF(D5473,$AF$13,$AF$14)*IF(E5473,$AF$19,$AF$20)*IF(F5473,$AF$24,$AF$25)*IF(G5473,$AF$29,$AF$30)*IF(H5473,$AF$34,$AF$35)*IF(I5473,$AF$39,$AF$40)*IF(J5473,$AF$44,$AF$45)*IF(K5473,$AF$49,$AF$50)*IF(L5473,$AF$54,$AF$55)*IF(M5473,$AF$59,$AF$60)</f>
        <v>5.24100013153368e-5</v>
      </c>
      <c r="P5473">
        <f t="array" ref="P5473">$AE$2*_xlfn.IFS(B5473="data_scientist",$AH$7,TRUE,1)*_xlfn.IFS(B5473="data_analyst",$AH$8,TRUE,1)*_xlfn.IFS(B5473="data_engineer",$AH$9,TRUE,1)*IF(D5473,$AH$13,$AH$14)*IF(E5473,$AH$19,$AH$20)*IF(F5473,$AH$24,$AH$25)*IF(G5473,$AH$29,$AH$30)*IF(H5473,$AH$34,$AH$35)*IF(I5473,$AH$39,$AH$40)*IF(J5473,$AH$44,$AH$45)*IF(K5473,$AH$49,$AH$50)*IF(L5473,$AH$54,$AH$55)*IF(M5473,$AH$59,$AH$60)</f>
        <v>9.96831589182667e-7</v>
      </c>
      <c r="Q5473">
        <f t="shared" si="850"/>
        <v>5.24100013153368e-5</v>
      </c>
      <c r="R5473">
        <f t="shared" si="851"/>
        <v>0</v>
      </c>
      <c r="S5473">
        <f t="shared" si="852"/>
        <v>0</v>
      </c>
      <c r="T5473">
        <f t="shared" si="853"/>
        <v>0</v>
      </c>
      <c r="U5473">
        <f t="shared" si="854"/>
        <v>0</v>
      </c>
      <c r="V5473">
        <f t="shared" si="855"/>
        <v>0</v>
      </c>
      <c r="W5473">
        <f t="shared" si="856"/>
        <v>0</v>
      </c>
      <c r="X5473">
        <f t="shared" si="857"/>
        <v>0</v>
      </c>
      <c r="Y5473">
        <f t="shared" si="858"/>
        <v>1</v>
      </c>
      <c r="Z5473">
        <f t="shared" si="859"/>
        <v>0</v>
      </c>
    </row>
    <row r="5474" spans="1:26">
      <c r="A5474">
        <v>1</v>
      </c>
      <c r="B5474" t="s">
        <v>29</v>
      </c>
      <c r="C5474" t="s">
        <v>62</v>
      </c>
      <c r="D5474">
        <v>1</v>
      </c>
      <c r="E5474">
        <v>0</v>
      </c>
      <c r="F5474">
        <v>1</v>
      </c>
      <c r="G5474">
        <v>0</v>
      </c>
      <c r="H5474">
        <v>0</v>
      </c>
      <c r="I5474">
        <v>0</v>
      </c>
      <c r="J5474">
        <v>0</v>
      </c>
      <c r="K5474">
        <v>1</v>
      </c>
      <c r="L5474">
        <v>1</v>
      </c>
      <c r="M5474">
        <v>1</v>
      </c>
      <c r="N5474">
        <f t="array" ref="N5474">$AC$2*_xlfn.IFS(B5474="data_scientist",$AD$7,TRUE,1)*_xlfn.IFS(B5474="data_analyst",$AD$8,TRUE,1)*_xlfn.IFS(B5474="data_engineer",$AD$9,TRUE,1)*IF(D5474,$AD$13,$AD$14)*IF(E5474,$AD$19,$AD$20)*IF(F5474,$AD$24,$AD$25)*IF(G5474,$AD$29,$AD$30)*IF(H5474,$AD$34,$AD$35)*IF(I5474,$AD$39,$AD$40)*IF(J5474,$AD$44,$AD$45)*IF(K5474,$AD$49,$AD$50)*IF(L5474,$AD$54,$AD$55)*IF(M5474,$AD$59,$AD$60)</f>
        <v>1.34743446166199e-6</v>
      </c>
      <c r="O5474">
        <f t="array" ref="O5474">$AD$2*_xlfn.IFS(B5474="data_scientist",$AF$7,TRUE,1)*_xlfn.IFS(B5474="data_analyst",$AF$8,TRUE,1)*_xlfn.IFS(B5474="data_engineer",$AF$9,TRUE,1)*IF(D5474,$AF$13,$AF$14)*IF(E5474,$AF$19,$AF$20)*IF(F5474,$AF$24,$AF$25)*IF(G5474,$AF$29,$AF$30)*IF(H5474,$AF$34,$AF$35)*IF(I5474,$AF$39,$AF$40)*IF(J5474,$AF$44,$AF$45)*IF(K5474,$AF$49,$AF$50)*IF(L5474,$AF$54,$AF$55)*IF(M5474,$AF$59,$AF$60)</f>
        <v>0.00171038258232413</v>
      </c>
      <c r="P5474">
        <f t="array" ref="P5474">$AE$2*_xlfn.IFS(B5474="data_scientist",$AH$7,TRUE,1)*_xlfn.IFS(B5474="data_analyst",$AH$8,TRUE,1)*_xlfn.IFS(B5474="data_engineer",$AH$9,TRUE,1)*IF(D5474,$AH$13,$AH$14)*IF(E5474,$AH$19,$AH$20)*IF(F5474,$AH$24,$AH$25)*IF(G5474,$AH$29,$AH$30)*IF(H5474,$AH$34,$AH$35)*IF(I5474,$AH$39,$AH$40)*IF(J5474,$AH$44,$AH$45)*IF(K5474,$AH$49,$AH$50)*IF(L5474,$AH$54,$AH$55)*IF(M5474,$AH$59,$AH$60)</f>
        <v>7.43843077354133e-5</v>
      </c>
      <c r="Q5474">
        <f t="shared" si="850"/>
        <v>0.00171038258232413</v>
      </c>
      <c r="R5474">
        <f t="shared" si="851"/>
        <v>0</v>
      </c>
      <c r="S5474">
        <f t="shared" si="852"/>
        <v>0</v>
      </c>
      <c r="T5474">
        <f t="shared" si="853"/>
        <v>0</v>
      </c>
      <c r="U5474">
        <f t="shared" si="854"/>
        <v>0</v>
      </c>
      <c r="V5474">
        <f t="shared" si="855"/>
        <v>0</v>
      </c>
      <c r="W5474">
        <f t="shared" si="856"/>
        <v>0</v>
      </c>
      <c r="X5474">
        <f t="shared" si="857"/>
        <v>0</v>
      </c>
      <c r="Y5474">
        <f t="shared" si="858"/>
        <v>1</v>
      </c>
      <c r="Z5474">
        <f t="shared" si="859"/>
        <v>0</v>
      </c>
    </row>
    <row r="5475" spans="1:26">
      <c r="A5475">
        <v>1</v>
      </c>
      <c r="B5475" t="s">
        <v>29</v>
      </c>
      <c r="C5475" t="s">
        <v>62</v>
      </c>
      <c r="D5475">
        <v>1</v>
      </c>
      <c r="E5475">
        <v>1</v>
      </c>
      <c r="F5475">
        <v>1</v>
      </c>
      <c r="G5475">
        <v>1</v>
      </c>
      <c r="H5475">
        <v>0</v>
      </c>
      <c r="I5475">
        <v>0</v>
      </c>
      <c r="J5475">
        <v>0</v>
      </c>
      <c r="K5475">
        <v>1</v>
      </c>
      <c r="L5475">
        <v>0</v>
      </c>
      <c r="M5475">
        <v>1</v>
      </c>
      <c r="N5475">
        <f t="array" ref="N5475">$AC$2*_xlfn.IFS(B5475="data_scientist",$AD$7,TRUE,1)*_xlfn.IFS(B5475="data_analyst",$AD$8,TRUE,1)*_xlfn.IFS(B5475="data_engineer",$AD$9,TRUE,1)*IF(D5475,$AD$13,$AD$14)*IF(E5475,$AD$19,$AD$20)*IF(F5475,$AD$24,$AD$25)*IF(G5475,$AD$29,$AD$30)*IF(H5475,$AD$34,$AD$35)*IF(I5475,$AD$39,$AD$40)*IF(J5475,$AD$44,$AD$45)*IF(K5475,$AD$49,$AD$50)*IF(L5475,$AD$54,$AD$55)*IF(M5475,$AD$59,$AD$60)</f>
        <v>7.41793245174597e-6</v>
      </c>
      <c r="O5475">
        <f t="array" ref="O5475">$AD$2*_xlfn.IFS(B5475="data_scientist",$AF$7,TRUE,1)*_xlfn.IFS(B5475="data_analyst",$AF$8,TRUE,1)*_xlfn.IFS(B5475="data_engineer",$AF$9,TRUE,1)*IF(D5475,$AF$13,$AF$14)*IF(E5475,$AF$19,$AF$20)*IF(F5475,$AF$24,$AF$25)*IF(G5475,$AF$29,$AF$30)*IF(H5475,$AF$34,$AF$35)*IF(I5475,$AF$39,$AF$40)*IF(J5475,$AF$44,$AF$45)*IF(K5475,$AF$49,$AF$50)*IF(L5475,$AF$54,$AF$55)*IF(M5475,$AF$59,$AF$60)</f>
        <v>0.003105295685674</v>
      </c>
      <c r="P5475">
        <f t="array" ref="P5475">$AE$2*_xlfn.IFS(B5475="data_scientist",$AH$7,TRUE,1)*_xlfn.IFS(B5475="data_analyst",$AH$8,TRUE,1)*_xlfn.IFS(B5475="data_engineer",$AH$9,TRUE,1)*IF(D5475,$AH$13,$AH$14)*IF(E5475,$AH$19,$AH$20)*IF(F5475,$AH$24,$AH$25)*IF(G5475,$AH$29,$AH$30)*IF(H5475,$AH$34,$AH$35)*IF(I5475,$AH$39,$AH$40)*IF(J5475,$AH$44,$AH$45)*IF(K5475,$AH$49,$AH$50)*IF(L5475,$AH$54,$AH$55)*IF(M5475,$AH$59,$AH$60)</f>
        <v>0.00013473891829059</v>
      </c>
      <c r="Q5475">
        <f t="shared" si="850"/>
        <v>0.003105295685674</v>
      </c>
      <c r="R5475">
        <f t="shared" si="851"/>
        <v>0</v>
      </c>
      <c r="S5475">
        <f t="shared" si="852"/>
        <v>0</v>
      </c>
      <c r="T5475">
        <f t="shared" si="853"/>
        <v>0</v>
      </c>
      <c r="U5475">
        <f t="shared" si="854"/>
        <v>0</v>
      </c>
      <c r="V5475">
        <f t="shared" si="855"/>
        <v>0</v>
      </c>
      <c r="W5475">
        <f t="shared" si="856"/>
        <v>0</v>
      </c>
      <c r="X5475">
        <f t="shared" si="857"/>
        <v>0</v>
      </c>
      <c r="Y5475">
        <f t="shared" si="858"/>
        <v>1</v>
      </c>
      <c r="Z5475">
        <f t="shared" si="859"/>
        <v>0</v>
      </c>
    </row>
    <row r="5476" spans="1:26">
      <c r="A5476">
        <v>1</v>
      </c>
      <c r="B5476" t="s">
        <v>29</v>
      </c>
      <c r="C5476" t="s">
        <v>62</v>
      </c>
      <c r="D5476">
        <v>1</v>
      </c>
      <c r="E5476">
        <v>1</v>
      </c>
      <c r="F5476">
        <v>1</v>
      </c>
      <c r="G5476">
        <v>1</v>
      </c>
      <c r="H5476">
        <v>1</v>
      </c>
      <c r="I5476">
        <v>0</v>
      </c>
      <c r="J5476">
        <v>0</v>
      </c>
      <c r="K5476">
        <v>1</v>
      </c>
      <c r="L5476">
        <v>0</v>
      </c>
      <c r="M5476">
        <v>0</v>
      </c>
      <c r="N5476">
        <f t="array" ref="N5476">$AC$2*_xlfn.IFS(B5476="data_scientist",$AD$7,TRUE,1)*_xlfn.IFS(B5476="data_analyst",$AD$8,TRUE,1)*_xlfn.IFS(B5476="data_engineer",$AD$9,TRUE,1)*IF(D5476,$AD$13,$AD$14)*IF(E5476,$AD$19,$AD$20)*IF(F5476,$AD$24,$AD$25)*IF(G5476,$AD$29,$AD$30)*IF(H5476,$AD$34,$AD$35)*IF(I5476,$AD$39,$AD$40)*IF(J5476,$AD$44,$AD$45)*IF(K5476,$AD$49,$AD$50)*IF(L5476,$AD$54,$AD$55)*IF(M5476,$AD$59,$AD$60)</f>
        <v>9.90192889283971e-8</v>
      </c>
      <c r="O5476">
        <f t="array" ref="O5476">$AD$2*_xlfn.IFS(B5476="data_scientist",$AF$7,TRUE,1)*_xlfn.IFS(B5476="data_analyst",$AF$8,TRUE,1)*_xlfn.IFS(B5476="data_engineer",$AF$9,TRUE,1)*IF(D5476,$AF$13,$AF$14)*IF(E5476,$AF$19,$AF$20)*IF(F5476,$AF$24,$AF$25)*IF(G5476,$AF$29,$AF$30)*IF(H5476,$AF$34,$AF$35)*IF(I5476,$AF$39,$AF$40)*IF(J5476,$AF$44,$AF$45)*IF(K5476,$AF$49,$AF$50)*IF(L5476,$AF$54,$AF$55)*IF(M5476,$AF$59,$AF$60)</f>
        <v>0.000131103253115383</v>
      </c>
      <c r="P5476">
        <f t="array" ref="P5476">$AE$2*_xlfn.IFS(B5476="data_scientist",$AH$7,TRUE,1)*_xlfn.IFS(B5476="data_analyst",$AH$8,TRUE,1)*_xlfn.IFS(B5476="data_engineer",$AH$9,TRUE,1)*IF(D5476,$AH$13,$AH$14)*IF(E5476,$AH$19,$AH$20)*IF(F5476,$AH$24,$AH$25)*IF(G5476,$AH$29,$AH$30)*IF(H5476,$AH$34,$AH$35)*IF(I5476,$AH$39,$AH$40)*IF(J5476,$AH$44,$AH$45)*IF(K5476,$AH$49,$AH$50)*IF(L5476,$AH$54,$AH$55)*IF(M5476,$AH$59,$AH$60)</f>
        <v>1.02259185596886e-5</v>
      </c>
      <c r="Q5476">
        <f t="shared" si="850"/>
        <v>0.000131103253115383</v>
      </c>
      <c r="R5476">
        <f t="shared" si="851"/>
        <v>0</v>
      </c>
      <c r="S5476">
        <f t="shared" si="852"/>
        <v>0</v>
      </c>
      <c r="T5476">
        <f t="shared" si="853"/>
        <v>0</v>
      </c>
      <c r="U5476">
        <f t="shared" si="854"/>
        <v>0</v>
      </c>
      <c r="V5476">
        <f t="shared" si="855"/>
        <v>0</v>
      </c>
      <c r="W5476">
        <f t="shared" si="856"/>
        <v>0</v>
      </c>
      <c r="X5476">
        <f t="shared" si="857"/>
        <v>0</v>
      </c>
      <c r="Y5476">
        <f t="shared" si="858"/>
        <v>1</v>
      </c>
      <c r="Z5476">
        <f t="shared" si="859"/>
        <v>0</v>
      </c>
    </row>
    <row r="5477" spans="1:26">
      <c r="A5477">
        <v>1</v>
      </c>
      <c r="B5477" t="s">
        <v>29</v>
      </c>
      <c r="C5477" t="s">
        <v>62</v>
      </c>
      <c r="D5477">
        <v>1</v>
      </c>
      <c r="E5477">
        <v>0</v>
      </c>
      <c r="F5477">
        <v>1</v>
      </c>
      <c r="G5477">
        <v>0</v>
      </c>
      <c r="H5477">
        <v>1</v>
      </c>
      <c r="I5477">
        <v>0</v>
      </c>
      <c r="J5477">
        <v>0</v>
      </c>
      <c r="K5477">
        <v>1</v>
      </c>
      <c r="L5477">
        <v>0</v>
      </c>
      <c r="M5477">
        <v>1</v>
      </c>
      <c r="N5477">
        <f t="array" ref="N5477">$AC$2*_xlfn.IFS(B5477="data_scientist",$AD$7,TRUE,1)*_xlfn.IFS(B5477="data_analyst",$AD$8,TRUE,1)*_xlfn.IFS(B5477="data_engineer",$AD$9,TRUE,1)*IF(D5477,$AD$13,$AD$14)*IF(E5477,$AD$19,$AD$20)*IF(F5477,$AD$24,$AD$25)*IF(G5477,$AD$29,$AD$30)*IF(H5477,$AD$34,$AD$35)*IF(I5477,$AD$39,$AD$40)*IF(J5477,$AD$44,$AD$45)*IF(K5477,$AD$49,$AD$50)*IF(L5477,$AD$54,$AD$55)*IF(M5477,$AD$59,$AD$60)</f>
        <v>1.06206261667143e-6</v>
      </c>
      <c r="O5477">
        <f t="array" ref="O5477">$AD$2*_xlfn.IFS(B5477="data_scientist",$AF$7,TRUE,1)*_xlfn.IFS(B5477="data_analyst",$AF$8,TRUE,1)*_xlfn.IFS(B5477="data_engineer",$AF$9,TRUE,1)*IF(D5477,$AF$13,$AF$14)*IF(E5477,$AF$19,$AF$20)*IF(F5477,$AF$24,$AF$25)*IF(G5477,$AF$29,$AF$30)*IF(H5477,$AF$34,$AF$35)*IF(I5477,$AF$39,$AF$40)*IF(J5477,$AF$44,$AF$45)*IF(K5477,$AF$49,$AF$50)*IF(L5477,$AF$54,$AF$55)*IF(M5477,$AF$59,$AF$60)</f>
        <v>0.0022091315251097</v>
      </c>
      <c r="P5477">
        <f t="array" ref="P5477">$AE$2*_xlfn.IFS(B5477="data_scientist",$AH$7,TRUE,1)*_xlfn.IFS(B5477="data_analyst",$AH$8,TRUE,1)*_xlfn.IFS(B5477="data_engineer",$AH$9,TRUE,1)*IF(D5477,$AH$13,$AH$14)*IF(E5477,$AH$19,$AH$20)*IF(F5477,$AH$24,$AH$25)*IF(G5477,$AH$29,$AH$30)*IF(H5477,$AH$34,$AH$35)*IF(I5477,$AH$39,$AH$40)*IF(J5477,$AH$44,$AH$45)*IF(K5477,$AH$49,$AH$50)*IF(L5477,$AH$54,$AH$55)*IF(M5477,$AH$59,$AH$60)</f>
        <v>0.00011589573122138</v>
      </c>
      <c r="Q5477">
        <f t="shared" si="850"/>
        <v>0.0022091315251097</v>
      </c>
      <c r="R5477">
        <f t="shared" si="851"/>
        <v>0</v>
      </c>
      <c r="S5477">
        <f t="shared" si="852"/>
        <v>0</v>
      </c>
      <c r="T5477">
        <f t="shared" si="853"/>
        <v>0</v>
      </c>
      <c r="U5477">
        <f t="shared" si="854"/>
        <v>0</v>
      </c>
      <c r="V5477">
        <f t="shared" si="855"/>
        <v>0</v>
      </c>
      <c r="W5477">
        <f t="shared" si="856"/>
        <v>0</v>
      </c>
      <c r="X5477">
        <f t="shared" si="857"/>
        <v>0</v>
      </c>
      <c r="Y5477">
        <f t="shared" si="858"/>
        <v>1</v>
      </c>
      <c r="Z5477">
        <f t="shared" si="859"/>
        <v>0</v>
      </c>
    </row>
    <row r="5478" spans="1:26">
      <c r="A5478">
        <v>1</v>
      </c>
      <c r="B5478" t="s">
        <v>29</v>
      </c>
      <c r="C5478" t="s">
        <v>62</v>
      </c>
      <c r="D5478">
        <v>1</v>
      </c>
      <c r="E5478">
        <v>0</v>
      </c>
      <c r="F5478">
        <v>1</v>
      </c>
      <c r="G5478">
        <v>0</v>
      </c>
      <c r="H5478">
        <v>1</v>
      </c>
      <c r="I5478">
        <v>0</v>
      </c>
      <c r="J5478">
        <v>0</v>
      </c>
      <c r="K5478">
        <v>0</v>
      </c>
      <c r="L5478">
        <v>0</v>
      </c>
      <c r="M5478">
        <v>1</v>
      </c>
      <c r="N5478">
        <f t="array" ref="N5478">$AC$2*_xlfn.IFS(B5478="data_scientist",$AD$7,TRUE,1)*_xlfn.IFS(B5478="data_analyst",$AD$8,TRUE,1)*_xlfn.IFS(B5478="data_engineer",$AD$9,TRUE,1)*IF(D5478,$AD$13,$AD$14)*IF(E5478,$AD$19,$AD$20)*IF(F5478,$AD$24,$AD$25)*IF(G5478,$AD$29,$AD$30)*IF(H5478,$AD$34,$AD$35)*IF(I5478,$AD$39,$AD$40)*IF(J5478,$AD$44,$AD$45)*IF(K5478,$AD$49,$AD$50)*IF(L5478,$AD$54,$AD$55)*IF(M5478,$AD$59,$AD$60)</f>
        <v>2.20510750786406e-5</v>
      </c>
      <c r="O5478">
        <f t="array" ref="O5478">$AD$2*_xlfn.IFS(B5478="data_scientist",$AF$7,TRUE,1)*_xlfn.IFS(B5478="data_analyst",$AF$8,TRUE,1)*_xlfn.IFS(B5478="data_engineer",$AF$9,TRUE,1)*IF(D5478,$AF$13,$AF$14)*IF(E5478,$AF$19,$AF$20)*IF(F5478,$AF$24,$AF$25)*IF(G5478,$AF$29,$AF$30)*IF(H5478,$AF$34,$AF$35)*IF(I5478,$AF$39,$AF$40)*IF(J5478,$AF$44,$AF$45)*IF(K5478,$AF$49,$AF$50)*IF(L5478,$AF$54,$AF$55)*IF(M5478,$AF$59,$AF$60)</f>
        <v>0.00354334218533405</v>
      </c>
      <c r="P5478">
        <f t="array" ref="P5478">$AE$2*_xlfn.IFS(B5478="data_scientist",$AH$7,TRUE,1)*_xlfn.IFS(B5478="data_analyst",$AH$8,TRUE,1)*_xlfn.IFS(B5478="data_engineer",$AH$9,TRUE,1)*IF(D5478,$AH$13,$AH$14)*IF(E5478,$AH$19,$AH$20)*IF(F5478,$AH$24,$AH$25)*IF(G5478,$AH$29,$AH$30)*IF(H5478,$AH$34,$AH$35)*IF(I5478,$AH$39,$AH$40)*IF(J5478,$AH$44,$AH$45)*IF(K5478,$AH$49,$AH$50)*IF(L5478,$AH$54,$AH$55)*IF(M5478,$AH$59,$AH$60)</f>
        <v>0.000307809092598719</v>
      </c>
      <c r="Q5478">
        <f t="shared" si="850"/>
        <v>0.00354334218533405</v>
      </c>
      <c r="R5478">
        <f t="shared" si="851"/>
        <v>0</v>
      </c>
      <c r="S5478">
        <f t="shared" si="852"/>
        <v>0</v>
      </c>
      <c r="T5478">
        <f t="shared" si="853"/>
        <v>0</v>
      </c>
      <c r="U5478">
        <f t="shared" si="854"/>
        <v>0</v>
      </c>
      <c r="V5478">
        <f t="shared" si="855"/>
        <v>0</v>
      </c>
      <c r="W5478">
        <f t="shared" si="856"/>
        <v>0</v>
      </c>
      <c r="X5478">
        <f t="shared" si="857"/>
        <v>0</v>
      </c>
      <c r="Y5478">
        <f t="shared" si="858"/>
        <v>1</v>
      </c>
      <c r="Z5478">
        <f t="shared" si="859"/>
        <v>0</v>
      </c>
    </row>
    <row r="5479" spans="1:26">
      <c r="A5479">
        <v>1</v>
      </c>
      <c r="B5479" t="s">
        <v>29</v>
      </c>
      <c r="C5479" t="s">
        <v>62</v>
      </c>
      <c r="D5479">
        <v>1</v>
      </c>
      <c r="E5479">
        <v>1</v>
      </c>
      <c r="F5479">
        <v>1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f t="array" ref="N5479">$AC$2*_xlfn.IFS(B5479="data_scientist",$AD$7,TRUE,1)*_xlfn.IFS(B5479="data_analyst",$AD$8,TRUE,1)*_xlfn.IFS(B5479="data_engineer",$AD$9,TRUE,1)*IF(D5479,$AD$13,$AD$14)*IF(E5479,$AD$19,$AD$20)*IF(F5479,$AD$24,$AD$25)*IF(G5479,$AD$29,$AD$30)*IF(H5479,$AD$34,$AD$35)*IF(I5479,$AD$39,$AD$40)*IF(J5479,$AD$44,$AD$45)*IF(K5479,$AD$49,$AD$50)*IF(L5479,$AD$54,$AD$55)*IF(M5479,$AD$59,$AD$60)</f>
        <v>8.59742596871383e-5</v>
      </c>
      <c r="O5479">
        <f t="array" ref="O5479">$AD$2*_xlfn.IFS(B5479="data_scientist",$AF$7,TRUE,1)*_xlfn.IFS(B5479="data_analyst",$AF$8,TRUE,1)*_xlfn.IFS(B5479="data_engineer",$AF$9,TRUE,1)*IF(D5479,$AF$13,$AF$14)*IF(E5479,$AF$19,$AF$20)*IF(F5479,$AF$24,$AF$25)*IF(G5479,$AF$29,$AF$30)*IF(H5479,$AF$34,$AF$35)*IF(I5479,$AF$39,$AF$40)*IF(J5479,$AF$44,$AF$45)*IF(K5479,$AF$49,$AF$50)*IF(L5479,$AF$54,$AF$55)*IF(M5479,$AF$59,$AF$60)</f>
        <v>0.00033298462035885</v>
      </c>
      <c r="P5479">
        <f t="array" ref="P5479">$AE$2*_xlfn.IFS(B5479="data_scientist",$AH$7,TRUE,1)*_xlfn.IFS(B5479="data_analyst",$AH$8,TRUE,1)*_xlfn.IFS(B5479="data_engineer",$AH$9,TRUE,1)*IF(D5479,$AH$13,$AH$14)*IF(E5479,$AH$19,$AH$20)*IF(F5479,$AH$24,$AH$25)*IF(G5479,$AH$29,$AH$30)*IF(H5479,$AH$34,$AH$35)*IF(I5479,$AH$39,$AH$40)*IF(J5479,$AH$44,$AH$45)*IF(K5479,$AH$49,$AH$50)*IF(L5479,$AH$54,$AH$55)*IF(M5479,$AH$59,$AH$60)</f>
        <v>0.000102678253029631</v>
      </c>
      <c r="Q5479">
        <f t="shared" si="850"/>
        <v>0.00033298462035885</v>
      </c>
      <c r="R5479">
        <f t="shared" si="851"/>
        <v>0</v>
      </c>
      <c r="S5479">
        <f t="shared" si="852"/>
        <v>0</v>
      </c>
      <c r="T5479">
        <f t="shared" si="853"/>
        <v>0</v>
      </c>
      <c r="U5479">
        <f t="shared" si="854"/>
        <v>0</v>
      </c>
      <c r="V5479">
        <f t="shared" si="855"/>
        <v>0</v>
      </c>
      <c r="W5479">
        <f t="shared" si="856"/>
        <v>0</v>
      </c>
      <c r="X5479">
        <f t="shared" si="857"/>
        <v>0</v>
      </c>
      <c r="Y5479">
        <f t="shared" si="858"/>
        <v>1</v>
      </c>
      <c r="Z5479">
        <f t="shared" si="859"/>
        <v>0</v>
      </c>
    </row>
    <row r="5480" spans="1:26">
      <c r="A5480">
        <v>1</v>
      </c>
      <c r="B5480" t="s">
        <v>29</v>
      </c>
      <c r="C5480" t="s">
        <v>62</v>
      </c>
      <c r="D5480">
        <v>0</v>
      </c>
      <c r="E5480">
        <v>1</v>
      </c>
      <c r="F5480">
        <v>1</v>
      </c>
      <c r="G5480">
        <v>0</v>
      </c>
      <c r="H5480">
        <v>1</v>
      </c>
      <c r="I5480">
        <v>0</v>
      </c>
      <c r="J5480">
        <v>1</v>
      </c>
      <c r="K5480">
        <v>0</v>
      </c>
      <c r="L5480">
        <v>1</v>
      </c>
      <c r="M5480">
        <v>1</v>
      </c>
      <c r="N5480">
        <f t="array" ref="N5480">$AC$2*_xlfn.IFS(B5480="data_scientist",$AD$7,TRUE,1)*_xlfn.IFS(B5480="data_analyst",$AD$8,TRUE,1)*_xlfn.IFS(B5480="data_engineer",$AD$9,TRUE,1)*IF(D5480,$AD$13,$AD$14)*IF(E5480,$AD$19,$AD$20)*IF(F5480,$AD$24,$AD$25)*IF(G5480,$AD$29,$AD$30)*IF(H5480,$AD$34,$AD$35)*IF(I5480,$AD$39,$AD$40)*IF(J5480,$AD$44,$AD$45)*IF(K5480,$AD$49,$AD$50)*IF(L5480,$AD$54,$AD$55)*IF(M5480,$AD$59,$AD$60)</f>
        <v>1.02416309792787e-6</v>
      </c>
      <c r="O5480">
        <f t="array" ref="O5480">$AD$2*_xlfn.IFS(B5480="data_scientist",$AF$7,TRUE,1)*_xlfn.IFS(B5480="data_analyst",$AF$8,TRUE,1)*_xlfn.IFS(B5480="data_engineer",$AF$9,TRUE,1)*IF(D5480,$AF$13,$AF$14)*IF(E5480,$AF$19,$AF$20)*IF(F5480,$AF$24,$AF$25)*IF(G5480,$AF$29,$AF$30)*IF(H5480,$AF$34,$AF$35)*IF(I5480,$AF$39,$AF$40)*IF(J5480,$AF$44,$AF$45)*IF(K5480,$AF$49,$AF$50)*IF(L5480,$AF$54,$AF$55)*IF(M5480,$AF$59,$AF$60)</f>
        <v>0.00017656777695378</v>
      </c>
      <c r="P5480">
        <f t="array" ref="P5480">$AE$2*_xlfn.IFS(B5480="data_scientist",$AH$7,TRUE,1)*_xlfn.IFS(B5480="data_analyst",$AH$8,TRUE,1)*_xlfn.IFS(B5480="data_engineer",$AH$9,TRUE,1)*IF(D5480,$AH$13,$AH$14)*IF(E5480,$AH$19,$AH$20)*IF(F5480,$AH$24,$AH$25)*IF(G5480,$AH$29,$AH$30)*IF(H5480,$AH$34,$AH$35)*IF(I5480,$AH$39,$AH$40)*IF(J5480,$AH$44,$AH$45)*IF(K5480,$AH$49,$AH$50)*IF(L5480,$AH$54,$AH$55)*IF(M5480,$AH$59,$AH$60)</f>
        <v>1.39860344014788e-5</v>
      </c>
      <c r="Q5480">
        <f t="shared" si="850"/>
        <v>0.00017656777695378</v>
      </c>
      <c r="R5480">
        <f t="shared" si="851"/>
        <v>0</v>
      </c>
      <c r="S5480">
        <f t="shared" si="852"/>
        <v>0</v>
      </c>
      <c r="T5480">
        <f t="shared" si="853"/>
        <v>0</v>
      </c>
      <c r="U5480">
        <f t="shared" si="854"/>
        <v>0</v>
      </c>
      <c r="V5480">
        <f t="shared" si="855"/>
        <v>0</v>
      </c>
      <c r="W5480">
        <f t="shared" si="856"/>
        <v>0</v>
      </c>
      <c r="X5480">
        <f t="shared" si="857"/>
        <v>0</v>
      </c>
      <c r="Y5480">
        <f t="shared" si="858"/>
        <v>1</v>
      </c>
      <c r="Z5480">
        <f t="shared" si="859"/>
        <v>0</v>
      </c>
    </row>
    <row r="5481" spans="1:26">
      <c r="A5481">
        <v>1</v>
      </c>
      <c r="B5481" t="s">
        <v>29</v>
      </c>
      <c r="C5481" t="s">
        <v>62</v>
      </c>
      <c r="D5481">
        <v>1</v>
      </c>
      <c r="E5481">
        <v>0</v>
      </c>
      <c r="F5481">
        <v>0</v>
      </c>
      <c r="G5481">
        <v>1</v>
      </c>
      <c r="H5481">
        <v>1</v>
      </c>
      <c r="I5481">
        <v>0</v>
      </c>
      <c r="J5481">
        <v>0</v>
      </c>
      <c r="K5481">
        <v>1</v>
      </c>
      <c r="L5481">
        <v>1</v>
      </c>
      <c r="M5481">
        <v>1</v>
      </c>
      <c r="N5481">
        <f t="array" ref="N5481">$AC$2*_xlfn.IFS(B5481="data_scientist",$AD$7,TRUE,1)*_xlfn.IFS(B5481="data_analyst",$AD$8,TRUE,1)*_xlfn.IFS(B5481="data_engineer",$AD$9,TRUE,1)*IF(D5481,$AD$13,$AD$14)*IF(E5481,$AD$19,$AD$20)*IF(F5481,$AD$24,$AD$25)*IF(G5481,$AD$29,$AD$30)*IF(H5481,$AD$34,$AD$35)*IF(I5481,$AD$39,$AD$40)*IF(J5481,$AD$44,$AD$45)*IF(K5481,$AD$49,$AD$50)*IF(L5481,$AD$54,$AD$55)*IF(M5481,$AD$59,$AD$60)</f>
        <v>1.7709512540071e-7</v>
      </c>
      <c r="O5481">
        <f t="array" ref="O5481">$AD$2*_xlfn.IFS(B5481="data_scientist",$AF$7,TRUE,1)*_xlfn.IFS(B5481="data_analyst",$AF$8,TRUE,1)*_xlfn.IFS(B5481="data_engineer",$AF$9,TRUE,1)*IF(D5481,$AF$13,$AF$14)*IF(E5481,$AF$19,$AF$20)*IF(F5481,$AF$24,$AF$25)*IF(G5481,$AF$29,$AF$30)*IF(H5481,$AF$34,$AF$35)*IF(I5481,$AF$39,$AF$40)*IF(J5481,$AF$44,$AF$45)*IF(K5481,$AF$49,$AF$50)*IF(L5481,$AF$54,$AF$55)*IF(M5481,$AF$59,$AF$60)</f>
        <v>0.000949499635670011</v>
      </c>
      <c r="P5481">
        <f t="array" ref="P5481">$AE$2*_xlfn.IFS(B5481="data_scientist",$AH$7,TRUE,1)*_xlfn.IFS(B5481="data_analyst",$AH$8,TRUE,1)*_xlfn.IFS(B5481="data_engineer",$AH$9,TRUE,1)*IF(D5481,$AH$13,$AH$14)*IF(E5481,$AH$19,$AH$20)*IF(F5481,$AH$24,$AH$25)*IF(G5481,$AH$29,$AH$30)*IF(H5481,$AH$34,$AH$35)*IF(I5481,$AH$39,$AH$40)*IF(J5481,$AH$44,$AH$45)*IF(K5481,$AH$49,$AH$50)*IF(L5481,$AH$54,$AH$55)*IF(M5481,$AH$59,$AH$60)</f>
        <v>2.87999326396026e-5</v>
      </c>
      <c r="Q5481">
        <f t="shared" si="850"/>
        <v>0.000949499635670011</v>
      </c>
      <c r="R5481">
        <f t="shared" si="851"/>
        <v>0</v>
      </c>
      <c r="S5481">
        <f t="shared" si="852"/>
        <v>0</v>
      </c>
      <c r="T5481">
        <f t="shared" si="853"/>
        <v>0</v>
      </c>
      <c r="U5481">
        <f t="shared" si="854"/>
        <v>0</v>
      </c>
      <c r="V5481">
        <f t="shared" si="855"/>
        <v>0</v>
      </c>
      <c r="W5481">
        <f t="shared" si="856"/>
        <v>0</v>
      </c>
      <c r="X5481">
        <f t="shared" si="857"/>
        <v>0</v>
      </c>
      <c r="Y5481">
        <f t="shared" si="858"/>
        <v>1</v>
      </c>
      <c r="Z5481">
        <f t="shared" si="859"/>
        <v>0</v>
      </c>
    </row>
    <row r="5482" spans="1:26">
      <c r="A5482">
        <v>1</v>
      </c>
      <c r="B5482" t="s">
        <v>29</v>
      </c>
      <c r="C5482" t="s">
        <v>62</v>
      </c>
      <c r="D5482">
        <v>1</v>
      </c>
      <c r="E5482">
        <v>1</v>
      </c>
      <c r="F5482">
        <v>1</v>
      </c>
      <c r="G5482">
        <v>1</v>
      </c>
      <c r="H5482">
        <v>1</v>
      </c>
      <c r="I5482">
        <v>1</v>
      </c>
      <c r="J5482">
        <v>0</v>
      </c>
      <c r="K5482">
        <v>1</v>
      </c>
      <c r="L5482">
        <v>0</v>
      </c>
      <c r="M5482">
        <v>1</v>
      </c>
      <c r="N5482">
        <f t="array" ref="N5482">$AC$2*_xlfn.IFS(B5482="data_scientist",$AD$7,TRUE,1)*_xlfn.IFS(B5482="data_analyst",$AD$8,TRUE,1)*_xlfn.IFS(B5482="data_engineer",$AD$9,TRUE,1)*IF(D5482,$AD$13,$AD$14)*IF(E5482,$AD$19,$AD$20)*IF(F5482,$AD$24,$AD$25)*IF(G5482,$AD$29,$AD$30)*IF(H5482,$AD$34,$AD$35)*IF(I5482,$AD$39,$AD$40)*IF(J5482,$AD$44,$AD$45)*IF(K5482,$AD$49,$AD$50)*IF(L5482,$AD$54,$AD$55)*IF(M5482,$AD$59,$AD$60)</f>
        <v>1.701156336862e-7</v>
      </c>
      <c r="O5482">
        <f t="array" ref="O5482">$AD$2*_xlfn.IFS(B5482="data_scientist",$AF$7,TRUE,1)*_xlfn.IFS(B5482="data_analyst",$AF$8,TRUE,1)*_xlfn.IFS(B5482="data_engineer",$AF$9,TRUE,1)*IF(D5482,$AF$13,$AF$14)*IF(E5482,$AF$19,$AF$20)*IF(F5482,$AF$24,$AF$25)*IF(G5482,$AF$29,$AF$30)*IF(H5482,$AF$34,$AF$35)*IF(I5482,$AF$39,$AF$40)*IF(J5482,$AF$44,$AF$45)*IF(K5482,$AF$49,$AF$50)*IF(L5482,$AF$54,$AF$55)*IF(M5482,$AF$59,$AF$60)</f>
        <v>0.000542679200877291</v>
      </c>
      <c r="P5482">
        <f t="array" ref="P5482">$AE$2*_xlfn.IFS(B5482="data_scientist",$AH$7,TRUE,1)*_xlfn.IFS(B5482="data_analyst",$AH$8,TRUE,1)*_xlfn.IFS(B5482="data_engineer",$AH$9,TRUE,1)*IF(D5482,$AH$13,$AH$14)*IF(E5482,$AH$19,$AH$20)*IF(F5482,$AH$24,$AH$25)*IF(G5482,$AH$29,$AH$30)*IF(H5482,$AH$34,$AH$35)*IF(I5482,$AH$39,$AH$40)*IF(J5482,$AH$44,$AH$45)*IF(K5482,$AH$49,$AH$50)*IF(L5482,$AH$54,$AH$55)*IF(M5482,$AH$59,$AH$60)</f>
        <v>1.85723978956733e-5</v>
      </c>
      <c r="Q5482">
        <f t="shared" si="850"/>
        <v>0.000542679200877291</v>
      </c>
      <c r="R5482">
        <f t="shared" si="851"/>
        <v>0</v>
      </c>
      <c r="S5482">
        <f t="shared" si="852"/>
        <v>0</v>
      </c>
      <c r="T5482">
        <f t="shared" si="853"/>
        <v>0</v>
      </c>
      <c r="U5482">
        <f t="shared" si="854"/>
        <v>0</v>
      </c>
      <c r="V5482">
        <f t="shared" si="855"/>
        <v>0</v>
      </c>
      <c r="W5482">
        <f t="shared" si="856"/>
        <v>0</v>
      </c>
      <c r="X5482">
        <f t="shared" si="857"/>
        <v>0</v>
      </c>
      <c r="Y5482">
        <f t="shared" si="858"/>
        <v>1</v>
      </c>
      <c r="Z5482">
        <f t="shared" si="859"/>
        <v>0</v>
      </c>
    </row>
    <row r="5483" spans="1:26">
      <c r="A5483">
        <v>1</v>
      </c>
      <c r="B5483" t="s">
        <v>29</v>
      </c>
      <c r="C5483" t="s">
        <v>62</v>
      </c>
      <c r="D5483">
        <v>1</v>
      </c>
      <c r="E5483">
        <v>1</v>
      </c>
      <c r="F5483">
        <v>1</v>
      </c>
      <c r="G5483">
        <v>1</v>
      </c>
      <c r="H5483">
        <v>1</v>
      </c>
      <c r="I5483">
        <v>0</v>
      </c>
      <c r="J5483">
        <v>0</v>
      </c>
      <c r="K5483">
        <v>0</v>
      </c>
      <c r="L5483">
        <v>0</v>
      </c>
      <c r="M5483">
        <v>1</v>
      </c>
      <c r="N5483">
        <f t="array" ref="N5483">$AC$2*_xlfn.IFS(B5483="data_scientist",$AD$7,TRUE,1)*_xlfn.IFS(B5483="data_analyst",$AD$8,TRUE,1)*_xlfn.IFS(B5483="data_engineer",$AD$9,TRUE,1)*IF(D5483,$AD$13,$AD$14)*IF(E5483,$AD$19,$AD$20)*IF(F5483,$AD$24,$AD$25)*IF(G5483,$AD$29,$AD$30)*IF(H5483,$AD$34,$AD$35)*IF(I5483,$AD$39,$AD$40)*IF(J5483,$AD$44,$AD$45)*IF(K5483,$AD$49,$AD$50)*IF(L5483,$AD$54,$AD$55)*IF(M5483,$AD$59,$AD$60)</f>
        <v>1.02865292007978e-5</v>
      </c>
      <c r="O5483">
        <f t="array" ref="O5483">$AD$2*_xlfn.IFS(B5483="data_scientist",$AF$7,TRUE,1)*_xlfn.IFS(B5483="data_analyst",$AF$8,TRUE,1)*_xlfn.IFS(B5483="data_engineer",$AF$9,TRUE,1)*IF(D5483,$AF$13,$AF$14)*IF(E5483,$AF$19,$AF$20)*IF(F5483,$AF$24,$AF$25)*IF(G5483,$AF$29,$AF$30)*IF(H5483,$AF$34,$AF$35)*IF(I5483,$AF$39,$AF$40)*IF(J5483,$AF$44,$AF$45)*IF(K5483,$AF$49,$AF$50)*IF(L5483,$AF$54,$AF$55)*IF(M5483,$AF$59,$AF$60)</f>
        <v>0.00359561505354342</v>
      </c>
      <c r="P5483">
        <f t="array" ref="P5483">$AE$2*_xlfn.IFS(B5483="data_scientist",$AH$7,TRUE,1)*_xlfn.IFS(B5483="data_analyst",$AH$8,TRUE,1)*_xlfn.IFS(B5483="data_engineer",$AH$9,TRUE,1)*IF(D5483,$AH$13,$AH$14)*IF(E5483,$AH$19,$AH$20)*IF(F5483,$AH$24,$AH$25)*IF(G5483,$AH$29,$AH$30)*IF(H5483,$AH$34,$AH$35)*IF(I5483,$AH$39,$AH$40)*IF(J5483,$AH$44,$AH$45)*IF(K5483,$AH$49,$AH$50)*IF(L5483,$AH$54,$AH$55)*IF(M5483,$AH$59,$AH$60)</f>
        <v>0.000175788409526075</v>
      </c>
      <c r="Q5483">
        <f t="shared" si="850"/>
        <v>0.00359561505354342</v>
      </c>
      <c r="R5483">
        <f t="shared" si="851"/>
        <v>0</v>
      </c>
      <c r="S5483">
        <f t="shared" si="852"/>
        <v>0</v>
      </c>
      <c r="T5483">
        <f t="shared" si="853"/>
        <v>0</v>
      </c>
      <c r="U5483">
        <f t="shared" si="854"/>
        <v>0</v>
      </c>
      <c r="V5483">
        <f t="shared" si="855"/>
        <v>0</v>
      </c>
      <c r="W5483">
        <f t="shared" si="856"/>
        <v>0</v>
      </c>
      <c r="X5483">
        <f t="shared" si="857"/>
        <v>0</v>
      </c>
      <c r="Y5483">
        <f t="shared" si="858"/>
        <v>1</v>
      </c>
      <c r="Z5483">
        <f t="shared" si="859"/>
        <v>0</v>
      </c>
    </row>
    <row r="5484" spans="1:26">
      <c r="A5484">
        <v>1</v>
      </c>
      <c r="B5484" t="s">
        <v>29</v>
      </c>
      <c r="C5484" t="s">
        <v>62</v>
      </c>
      <c r="D5484">
        <v>1</v>
      </c>
      <c r="E5484">
        <v>0</v>
      </c>
      <c r="F5484">
        <v>1</v>
      </c>
      <c r="G5484">
        <v>1</v>
      </c>
      <c r="H5484">
        <v>1</v>
      </c>
      <c r="I5484">
        <v>0</v>
      </c>
      <c r="J5484">
        <v>0</v>
      </c>
      <c r="K5484">
        <v>0</v>
      </c>
      <c r="L5484">
        <v>1</v>
      </c>
      <c r="M5484">
        <v>1</v>
      </c>
      <c r="N5484">
        <f t="array" ref="N5484">$AC$2*_xlfn.IFS(B5484="data_scientist",$AD$7,TRUE,1)*_xlfn.IFS(B5484="data_analyst",$AD$8,TRUE,1)*_xlfn.IFS(B5484="data_engineer",$AD$9,TRUE,1)*IF(D5484,$AD$13,$AD$14)*IF(E5484,$AD$19,$AD$20)*IF(F5484,$AD$24,$AD$25)*IF(G5484,$AD$29,$AD$30)*IF(H5484,$AD$34,$AD$35)*IF(I5484,$AD$39,$AD$40)*IF(J5484,$AD$44,$AD$45)*IF(K5484,$AD$49,$AD$50)*IF(L5484,$AD$54,$AD$55)*IF(M5484,$AD$59,$AD$60)</f>
        <v>6.68987957246057e-7</v>
      </c>
      <c r="O5484">
        <f t="array" ref="O5484">$AD$2*_xlfn.IFS(B5484="data_scientist",$AF$7,TRUE,1)*_xlfn.IFS(B5484="data_analyst",$AF$8,TRUE,1)*_xlfn.IFS(B5484="data_engineer",$AF$9,TRUE,1)*IF(D5484,$AF$13,$AF$14)*IF(E5484,$AF$19,$AF$20)*IF(F5484,$AF$24,$AF$25)*IF(G5484,$AF$29,$AF$30)*IF(H5484,$AF$34,$AF$35)*IF(I5484,$AF$39,$AF$40)*IF(J5484,$AF$44,$AF$45)*IF(K5484,$AF$49,$AF$50)*IF(L5484,$AF$54,$AF$55)*IF(M5484,$AF$59,$AF$60)</f>
        <v>0.00173246951475871</v>
      </c>
      <c r="P5484">
        <f t="array" ref="P5484">$AE$2*_xlfn.IFS(B5484="data_scientist",$AH$7,TRUE,1)*_xlfn.IFS(B5484="data_analyst",$AH$8,TRUE,1)*_xlfn.IFS(B5484="data_engineer",$AH$9,TRUE,1)*IF(D5484,$AH$13,$AH$14)*IF(E5484,$AH$19,$AH$20)*IF(F5484,$AH$24,$AH$25)*IF(G5484,$AH$29,$AH$30)*IF(H5484,$AH$34,$AH$35)*IF(I5484,$AH$39,$AH$40)*IF(J5484,$AH$44,$AH$45)*IF(K5484,$AH$49,$AH$50)*IF(L5484,$AH$54,$AH$55)*IF(M5484,$AH$59,$AH$60)</f>
        <v>5.22556427101828e-5</v>
      </c>
      <c r="Q5484">
        <f t="shared" si="850"/>
        <v>0.00173246951475871</v>
      </c>
      <c r="R5484">
        <f t="shared" si="851"/>
        <v>0</v>
      </c>
      <c r="S5484">
        <f t="shared" si="852"/>
        <v>0</v>
      </c>
      <c r="T5484">
        <f t="shared" si="853"/>
        <v>0</v>
      </c>
      <c r="U5484">
        <f t="shared" si="854"/>
        <v>0</v>
      </c>
      <c r="V5484">
        <f t="shared" si="855"/>
        <v>0</v>
      </c>
      <c r="W5484">
        <f t="shared" si="856"/>
        <v>0</v>
      </c>
      <c r="X5484">
        <f t="shared" si="857"/>
        <v>0</v>
      </c>
      <c r="Y5484">
        <f t="shared" si="858"/>
        <v>1</v>
      </c>
      <c r="Z5484">
        <f t="shared" si="859"/>
        <v>0</v>
      </c>
    </row>
    <row r="5485" spans="1:26">
      <c r="A5485">
        <v>1</v>
      </c>
      <c r="B5485" t="s">
        <v>29</v>
      </c>
      <c r="C5485" t="s">
        <v>62</v>
      </c>
      <c r="D5485">
        <v>0</v>
      </c>
      <c r="E5485">
        <v>0</v>
      </c>
      <c r="F5485">
        <v>0</v>
      </c>
      <c r="G5485">
        <v>1</v>
      </c>
      <c r="H5485">
        <v>1</v>
      </c>
      <c r="I5485">
        <v>0</v>
      </c>
      <c r="J5485">
        <v>0</v>
      </c>
      <c r="K5485">
        <v>0</v>
      </c>
      <c r="L5485">
        <v>0</v>
      </c>
      <c r="M5485">
        <v>1</v>
      </c>
      <c r="N5485">
        <f t="array" ref="N5485">$AC$2*_xlfn.IFS(B5485="data_scientist",$AD$7,TRUE,1)*_xlfn.IFS(B5485="data_analyst",$AD$8,TRUE,1)*_xlfn.IFS(B5485="data_engineer",$AD$9,TRUE,1)*IF(D5485,$AD$13,$AD$14)*IF(E5485,$AD$19,$AD$20)*IF(F5485,$AD$24,$AD$25)*IF(G5485,$AD$29,$AD$30)*IF(H5485,$AD$34,$AD$35)*IF(I5485,$AD$39,$AD$40)*IF(J5485,$AD$44,$AD$45)*IF(K5485,$AD$49,$AD$50)*IF(L5485,$AD$54,$AD$55)*IF(M5485,$AD$59,$AD$60)</f>
        <v>9.24838583489995e-5</v>
      </c>
      <c r="O5485">
        <f t="array" ref="O5485">$AD$2*_xlfn.IFS(B5485="data_scientist",$AF$7,TRUE,1)*_xlfn.IFS(B5485="data_analyst",$AF$8,TRUE,1)*_xlfn.IFS(B5485="data_engineer",$AF$9,TRUE,1)*IF(D5485,$AF$13,$AF$14)*IF(E5485,$AF$19,$AF$20)*IF(F5485,$AF$24,$AF$25)*IF(G5485,$AF$29,$AF$30)*IF(H5485,$AF$34,$AF$35)*IF(I5485,$AF$39,$AF$40)*IF(J5485,$AF$44,$AF$45)*IF(K5485,$AF$49,$AF$50)*IF(L5485,$AF$54,$AF$55)*IF(M5485,$AF$59,$AF$60)</f>
        <v>0.00104483402155498</v>
      </c>
      <c r="P5485">
        <f t="array" ref="P5485">$AE$2*_xlfn.IFS(B5485="data_scientist",$AH$7,TRUE,1)*_xlfn.IFS(B5485="data_analyst",$AH$8,TRUE,1)*_xlfn.IFS(B5485="data_engineer",$AH$9,TRUE,1)*IF(D5485,$AH$13,$AH$14)*IF(E5485,$AH$19,$AH$20)*IF(F5485,$AH$24,$AH$25)*IF(G5485,$AH$29,$AH$30)*IF(H5485,$AH$34,$AH$35)*IF(I5485,$AH$39,$AH$40)*IF(J5485,$AH$44,$AH$45)*IF(K5485,$AH$49,$AH$50)*IF(L5485,$AH$54,$AH$55)*IF(M5485,$AH$59,$AH$60)</f>
        <v>0.000182582664760111</v>
      </c>
      <c r="Q5485">
        <f t="shared" si="850"/>
        <v>0.00104483402155498</v>
      </c>
      <c r="R5485">
        <f t="shared" si="851"/>
        <v>0</v>
      </c>
      <c r="S5485">
        <f t="shared" si="852"/>
        <v>0</v>
      </c>
      <c r="T5485">
        <f t="shared" si="853"/>
        <v>0</v>
      </c>
      <c r="U5485">
        <f t="shared" si="854"/>
        <v>0</v>
      </c>
      <c r="V5485">
        <f t="shared" si="855"/>
        <v>0</v>
      </c>
      <c r="W5485">
        <f t="shared" si="856"/>
        <v>0</v>
      </c>
      <c r="X5485">
        <f t="shared" si="857"/>
        <v>0</v>
      </c>
      <c r="Y5485">
        <f t="shared" si="858"/>
        <v>1</v>
      </c>
      <c r="Z5485">
        <f t="shared" si="859"/>
        <v>0</v>
      </c>
    </row>
    <row r="5486" spans="1:26">
      <c r="A5486">
        <v>1</v>
      </c>
      <c r="B5486" t="s">
        <v>29</v>
      </c>
      <c r="C5486" t="s">
        <v>62</v>
      </c>
      <c r="D5486">
        <v>1</v>
      </c>
      <c r="E5486">
        <v>0</v>
      </c>
      <c r="F5486">
        <v>1</v>
      </c>
      <c r="G5486">
        <v>0</v>
      </c>
      <c r="H5486">
        <v>0</v>
      </c>
      <c r="I5486">
        <v>0</v>
      </c>
      <c r="J5486">
        <v>0</v>
      </c>
      <c r="K5486">
        <v>1</v>
      </c>
      <c r="L5486">
        <v>1</v>
      </c>
      <c r="M5486">
        <v>1</v>
      </c>
      <c r="N5486">
        <f t="array" ref="N5486">$AC$2*_xlfn.IFS(B5486="data_scientist",$AD$7,TRUE,1)*_xlfn.IFS(B5486="data_analyst",$AD$8,TRUE,1)*_xlfn.IFS(B5486="data_engineer",$AD$9,TRUE,1)*IF(D5486,$AD$13,$AD$14)*IF(E5486,$AD$19,$AD$20)*IF(F5486,$AD$24,$AD$25)*IF(G5486,$AD$29,$AD$30)*IF(H5486,$AD$34,$AD$35)*IF(I5486,$AD$39,$AD$40)*IF(J5486,$AD$44,$AD$45)*IF(K5486,$AD$49,$AD$50)*IF(L5486,$AD$54,$AD$55)*IF(M5486,$AD$59,$AD$60)</f>
        <v>1.34743446166199e-6</v>
      </c>
      <c r="O5486">
        <f t="array" ref="O5486">$AD$2*_xlfn.IFS(B5486="data_scientist",$AF$7,TRUE,1)*_xlfn.IFS(B5486="data_analyst",$AF$8,TRUE,1)*_xlfn.IFS(B5486="data_engineer",$AF$9,TRUE,1)*IF(D5486,$AF$13,$AF$14)*IF(E5486,$AF$19,$AF$20)*IF(F5486,$AF$24,$AF$25)*IF(G5486,$AF$29,$AF$30)*IF(H5486,$AF$34,$AF$35)*IF(I5486,$AF$39,$AF$40)*IF(J5486,$AF$44,$AF$45)*IF(K5486,$AF$49,$AF$50)*IF(L5486,$AF$54,$AF$55)*IF(M5486,$AF$59,$AF$60)</f>
        <v>0.00171038258232413</v>
      </c>
      <c r="P5486">
        <f t="array" ref="P5486">$AE$2*_xlfn.IFS(B5486="data_scientist",$AH$7,TRUE,1)*_xlfn.IFS(B5486="data_analyst",$AH$8,TRUE,1)*_xlfn.IFS(B5486="data_engineer",$AH$9,TRUE,1)*IF(D5486,$AH$13,$AH$14)*IF(E5486,$AH$19,$AH$20)*IF(F5486,$AH$24,$AH$25)*IF(G5486,$AH$29,$AH$30)*IF(H5486,$AH$34,$AH$35)*IF(I5486,$AH$39,$AH$40)*IF(J5486,$AH$44,$AH$45)*IF(K5486,$AH$49,$AH$50)*IF(L5486,$AH$54,$AH$55)*IF(M5486,$AH$59,$AH$60)</f>
        <v>7.43843077354133e-5</v>
      </c>
      <c r="Q5486">
        <f t="shared" si="850"/>
        <v>0.00171038258232413</v>
      </c>
      <c r="R5486">
        <f t="shared" si="851"/>
        <v>0</v>
      </c>
      <c r="S5486">
        <f t="shared" si="852"/>
        <v>0</v>
      </c>
      <c r="T5486">
        <f t="shared" si="853"/>
        <v>0</v>
      </c>
      <c r="U5486">
        <f t="shared" si="854"/>
        <v>0</v>
      </c>
      <c r="V5486">
        <f t="shared" si="855"/>
        <v>0</v>
      </c>
      <c r="W5486">
        <f t="shared" si="856"/>
        <v>0</v>
      </c>
      <c r="X5486">
        <f t="shared" si="857"/>
        <v>0</v>
      </c>
      <c r="Y5486">
        <f t="shared" si="858"/>
        <v>1</v>
      </c>
      <c r="Z5486">
        <f t="shared" si="859"/>
        <v>0</v>
      </c>
    </row>
    <row r="5487" spans="1:26">
      <c r="A5487">
        <v>1</v>
      </c>
      <c r="B5487" t="s">
        <v>29</v>
      </c>
      <c r="C5487" t="s">
        <v>62</v>
      </c>
      <c r="D5487">
        <v>1</v>
      </c>
      <c r="E5487">
        <v>1</v>
      </c>
      <c r="F5487">
        <v>1</v>
      </c>
      <c r="G5487">
        <v>1</v>
      </c>
      <c r="H5487">
        <v>1</v>
      </c>
      <c r="I5487">
        <v>0</v>
      </c>
      <c r="J5487">
        <v>0</v>
      </c>
      <c r="K5487">
        <v>1</v>
      </c>
      <c r="L5487">
        <v>1</v>
      </c>
      <c r="M5487">
        <v>1</v>
      </c>
      <c r="N5487">
        <f t="array" ref="N5487">$AC$2*_xlfn.IFS(B5487="data_scientist",$AD$7,TRUE,1)*_xlfn.IFS(B5487="data_analyst",$AD$8,TRUE,1)*_xlfn.IFS(B5487="data_engineer",$AD$9,TRUE,1)*IF(D5487,$AD$13,$AD$14)*IF(E5487,$AD$19,$AD$20)*IF(F5487,$AD$24,$AD$25)*IF(G5487,$AD$29,$AD$30)*IF(H5487,$AD$34,$AD$35)*IF(I5487,$AD$39,$AD$40)*IF(J5487,$AD$44,$AD$45)*IF(K5487,$AD$49,$AD$50)*IF(L5487,$AD$54,$AD$55)*IF(M5487,$AD$59,$AD$60)</f>
        <v>4.19810299709403e-8</v>
      </c>
      <c r="O5487">
        <f t="array" ref="O5487">$AD$2*_xlfn.IFS(B5487="data_scientist",$AF$7,TRUE,1)*_xlfn.IFS(B5487="data_analyst",$AF$8,TRUE,1)*_xlfn.IFS(B5487="data_engineer",$AF$9,TRUE,1)*IF(D5487,$AF$13,$AF$14)*IF(E5487,$AF$19,$AF$20)*IF(F5487,$AF$24,$AF$25)*IF(G5487,$AF$29,$AF$30)*IF(H5487,$AF$34,$AF$35)*IF(I5487,$AF$39,$AF$40)*IF(J5487,$AF$44,$AF$45)*IF(K5487,$AF$49,$AF$50)*IF(L5487,$AF$54,$AF$55)*IF(M5487,$AF$59,$AF$60)</f>
        <v>0.00125294517789893</v>
      </c>
      <c r="P5487">
        <f t="array" ref="P5487">$AE$2*_xlfn.IFS(B5487="data_scientist",$AH$7,TRUE,1)*_xlfn.IFS(B5487="data_analyst",$AH$8,TRUE,1)*_xlfn.IFS(B5487="data_engineer",$AH$9,TRUE,1)*IF(D5487,$AH$13,$AH$14)*IF(E5487,$AH$19,$AH$20)*IF(F5487,$AH$24,$AH$25)*IF(G5487,$AH$29,$AH$30)*IF(H5487,$AH$34,$AH$35)*IF(I5487,$AH$39,$AH$40)*IF(J5487,$AH$44,$AH$45)*IF(K5487,$AH$49,$AH$50)*IF(L5487,$AH$54,$AH$55)*IF(M5487,$AH$59,$AH$60)</f>
        <v>2.08676379611882e-5</v>
      </c>
      <c r="Q5487">
        <f t="shared" si="850"/>
        <v>0.00125294517789893</v>
      </c>
      <c r="R5487">
        <f t="shared" si="851"/>
        <v>0</v>
      </c>
      <c r="S5487">
        <f t="shared" si="852"/>
        <v>0</v>
      </c>
      <c r="T5487">
        <f t="shared" si="853"/>
        <v>0</v>
      </c>
      <c r="U5487">
        <f t="shared" si="854"/>
        <v>0</v>
      </c>
      <c r="V5487">
        <f t="shared" si="855"/>
        <v>0</v>
      </c>
      <c r="W5487">
        <f t="shared" si="856"/>
        <v>0</v>
      </c>
      <c r="X5487">
        <f t="shared" si="857"/>
        <v>0</v>
      </c>
      <c r="Y5487">
        <f t="shared" si="858"/>
        <v>1</v>
      </c>
      <c r="Z5487">
        <f t="shared" si="859"/>
        <v>0</v>
      </c>
    </row>
    <row r="5488" spans="1:26">
      <c r="A5488">
        <v>1</v>
      </c>
      <c r="B5488" t="s">
        <v>29</v>
      </c>
      <c r="C5488" t="s">
        <v>62</v>
      </c>
      <c r="D5488">
        <v>1</v>
      </c>
      <c r="E5488">
        <v>1</v>
      </c>
      <c r="F5488">
        <v>1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1</v>
      </c>
      <c r="M5488">
        <v>1</v>
      </c>
      <c r="N5488">
        <f t="array" ref="N5488">$AC$2*_xlfn.IFS(B5488="data_scientist",$AD$7,TRUE,1)*_xlfn.IFS(B5488="data_analyst",$AD$8,TRUE,1)*_xlfn.IFS(B5488="data_engineer",$AD$9,TRUE,1)*IF(D5488,$AD$13,$AD$14)*IF(E5488,$AD$19,$AD$20)*IF(F5488,$AD$24,$AD$25)*IF(G5488,$AD$29,$AD$30)*IF(H5488,$AD$34,$AD$35)*IF(I5488,$AD$39,$AD$40)*IF(J5488,$AD$44,$AD$45)*IF(K5488,$AD$49,$AD$50)*IF(L5488,$AD$54,$AD$55)*IF(M5488,$AD$59,$AD$60)</f>
        <v>3.64503523678615e-5</v>
      </c>
      <c r="O5488">
        <f t="array" ref="O5488">$AD$2*_xlfn.IFS(B5488="data_scientist",$AF$7,TRUE,1)*_xlfn.IFS(B5488="data_analyst",$AF$8,TRUE,1)*_xlfn.IFS(B5488="data_engineer",$AF$9,TRUE,1)*IF(D5488,$AF$13,$AF$14)*IF(E5488,$AF$19,$AF$20)*IF(F5488,$AF$24,$AF$25)*IF(G5488,$AF$29,$AF$30)*IF(H5488,$AF$34,$AF$35)*IF(I5488,$AF$39,$AF$40)*IF(J5488,$AF$44,$AF$45)*IF(K5488,$AF$49,$AF$50)*IF(L5488,$AF$54,$AF$55)*IF(M5488,$AF$59,$AF$60)</f>
        <v>0.00318231214313151</v>
      </c>
      <c r="P5488">
        <f t="array" ref="P5488">$AE$2*_xlfn.IFS(B5488="data_scientist",$AH$7,TRUE,1)*_xlfn.IFS(B5488="data_analyst",$AH$8,TRUE,1)*_xlfn.IFS(B5488="data_engineer",$AH$9,TRUE,1)*IF(D5488,$AH$13,$AH$14)*IF(E5488,$AH$19,$AH$20)*IF(F5488,$AH$24,$AH$25)*IF(G5488,$AH$29,$AH$30)*IF(H5488,$AH$34,$AH$35)*IF(I5488,$AH$39,$AH$40)*IF(J5488,$AH$44,$AH$45)*IF(K5488,$AH$49,$AH$50)*IF(L5488,$AH$54,$AH$55)*IF(M5488,$AH$59,$AH$60)</f>
        <v>0.000209531554373622</v>
      </c>
      <c r="Q5488">
        <f t="shared" si="850"/>
        <v>0.00318231214313151</v>
      </c>
      <c r="R5488">
        <f t="shared" si="851"/>
        <v>0</v>
      </c>
      <c r="S5488">
        <f t="shared" si="852"/>
        <v>0</v>
      </c>
      <c r="T5488">
        <f t="shared" si="853"/>
        <v>0</v>
      </c>
      <c r="U5488">
        <f t="shared" si="854"/>
        <v>0</v>
      </c>
      <c r="V5488">
        <f t="shared" si="855"/>
        <v>0</v>
      </c>
      <c r="W5488">
        <f t="shared" si="856"/>
        <v>0</v>
      </c>
      <c r="X5488">
        <f t="shared" si="857"/>
        <v>0</v>
      </c>
      <c r="Y5488">
        <f t="shared" si="858"/>
        <v>1</v>
      </c>
      <c r="Z5488">
        <f t="shared" si="859"/>
        <v>0</v>
      </c>
    </row>
    <row r="5489" spans="1:26">
      <c r="A5489">
        <v>1</v>
      </c>
      <c r="B5489" t="s">
        <v>29</v>
      </c>
      <c r="C5489" t="s">
        <v>62</v>
      </c>
      <c r="D5489">
        <v>1</v>
      </c>
      <c r="E5489">
        <v>0</v>
      </c>
      <c r="F5489">
        <v>1</v>
      </c>
      <c r="G5489">
        <v>1</v>
      </c>
      <c r="H5489">
        <v>1</v>
      </c>
      <c r="I5489">
        <v>0</v>
      </c>
      <c r="J5489">
        <v>0</v>
      </c>
      <c r="K5489">
        <v>1</v>
      </c>
      <c r="L5489">
        <v>0</v>
      </c>
      <c r="M5489">
        <v>1</v>
      </c>
      <c r="N5489">
        <f t="array" ref="N5489">$AC$2*_xlfn.IFS(B5489="data_scientist",$AD$7,TRUE,1)*_xlfn.IFS(B5489="data_analyst",$AD$8,TRUE,1)*_xlfn.IFS(B5489="data_engineer",$AD$9,TRUE,1)*IF(D5489,$AD$13,$AD$14)*IF(E5489,$AD$19,$AD$20)*IF(F5489,$AD$24,$AD$25)*IF(G5489,$AD$29,$AD$30)*IF(H5489,$AD$34,$AD$35)*IF(I5489,$AD$39,$AD$40)*IF(J5489,$AD$44,$AD$45)*IF(K5489,$AD$49,$AD$50)*IF(L5489,$AD$54,$AD$55)*IF(M5489,$AD$59,$AD$60)</f>
        <v>3.80254868215434e-7</v>
      </c>
      <c r="O5489">
        <f t="array" ref="O5489">$AD$2*_xlfn.IFS(B5489="data_scientist",$AF$7,TRUE,1)*_xlfn.IFS(B5489="data_analyst",$AF$8,TRUE,1)*_xlfn.IFS(B5489="data_engineer",$AF$9,TRUE,1)*IF(D5489,$AF$13,$AF$14)*IF(E5489,$AF$19,$AF$20)*IF(F5489,$AF$24,$AF$25)*IF(G5489,$AF$29,$AF$30)*IF(H5489,$AF$34,$AF$35)*IF(I5489,$AF$39,$AF$40)*IF(J5489,$AF$44,$AF$45)*IF(K5489,$AF$49,$AF$50)*IF(L5489,$AF$54,$AF$55)*IF(M5489,$AF$59,$AF$60)</f>
        <v>0.00193251858514149</v>
      </c>
      <c r="P5489">
        <f t="array" ref="P5489">$AE$2*_xlfn.IFS(B5489="data_scientist",$AH$7,TRUE,1)*_xlfn.IFS(B5489="data_analyst",$AH$8,TRUE,1)*_xlfn.IFS(B5489="data_engineer",$AH$9,TRUE,1)*IF(D5489,$AH$13,$AH$14)*IF(E5489,$AH$19,$AH$20)*IF(F5489,$AH$24,$AH$25)*IF(G5489,$AH$29,$AH$30)*IF(H5489,$AH$34,$AH$35)*IF(I5489,$AH$39,$AH$40)*IF(J5489,$AH$44,$AH$45)*IF(K5489,$AH$49,$AH$50)*IF(L5489,$AH$54,$AH$55)*IF(M5489,$AH$59,$AH$60)</f>
        <v>6.24053937345893e-5</v>
      </c>
      <c r="Q5489">
        <f t="shared" si="850"/>
        <v>0.00193251858514149</v>
      </c>
      <c r="R5489">
        <f t="shared" si="851"/>
        <v>0</v>
      </c>
      <c r="S5489">
        <f t="shared" si="852"/>
        <v>0</v>
      </c>
      <c r="T5489">
        <f t="shared" si="853"/>
        <v>0</v>
      </c>
      <c r="U5489">
        <f t="shared" si="854"/>
        <v>0</v>
      </c>
      <c r="V5489">
        <f t="shared" si="855"/>
        <v>0</v>
      </c>
      <c r="W5489">
        <f t="shared" si="856"/>
        <v>0</v>
      </c>
      <c r="X5489">
        <f t="shared" si="857"/>
        <v>0</v>
      </c>
      <c r="Y5489">
        <f t="shared" si="858"/>
        <v>1</v>
      </c>
      <c r="Z5489">
        <f t="shared" si="859"/>
        <v>0</v>
      </c>
    </row>
    <row r="5490" spans="1:26">
      <c r="A5490">
        <v>1</v>
      </c>
      <c r="B5490" t="s">
        <v>29</v>
      </c>
      <c r="C5490" t="s">
        <v>62</v>
      </c>
      <c r="D5490">
        <v>0</v>
      </c>
      <c r="E5490">
        <v>0</v>
      </c>
      <c r="F5490">
        <v>1</v>
      </c>
      <c r="G5490">
        <v>0</v>
      </c>
      <c r="H5490">
        <v>0</v>
      </c>
      <c r="I5490">
        <v>0</v>
      </c>
      <c r="J5490">
        <v>0</v>
      </c>
      <c r="K5490">
        <v>1</v>
      </c>
      <c r="L5490">
        <v>0</v>
      </c>
      <c r="M5490">
        <v>1</v>
      </c>
      <c r="N5490">
        <f t="array" ref="N5490">$AC$2*_xlfn.IFS(B5490="data_scientist",$AD$7,TRUE,1)*_xlfn.IFS(B5490="data_analyst",$AD$8,TRUE,1)*_xlfn.IFS(B5490="data_engineer",$AD$9,TRUE,1)*IF(D5490,$AD$13,$AD$14)*IF(E5490,$AD$19,$AD$20)*IF(F5490,$AD$24,$AD$25)*IF(G5490,$AD$29,$AD$30)*IF(H5490,$AD$34,$AD$35)*IF(I5490,$AD$39,$AD$40)*IF(J5490,$AD$44,$AD$45)*IF(K5490,$AD$49,$AD$50)*IF(L5490,$AD$54,$AD$55)*IF(M5490,$AD$59,$AD$60)</f>
        <v>3.38912305397863e-5</v>
      </c>
      <c r="O5490">
        <f t="array" ref="O5490">$AD$2*_xlfn.IFS(B5490="data_scientist",$AF$7,TRUE,1)*_xlfn.IFS(B5490="data_analyst",$AF$8,TRUE,1)*_xlfn.IFS(B5490="data_engineer",$AF$9,TRUE,1)*IF(D5490,$AF$13,$AF$14)*IF(E5490,$AF$19,$AF$20)*IF(F5490,$AF$24,$AF$25)*IF(G5490,$AF$29,$AF$30)*IF(H5490,$AF$34,$AF$35)*IF(I5490,$AF$39,$AF$40)*IF(J5490,$AF$44,$AF$45)*IF(K5490,$AF$49,$AF$50)*IF(L5490,$AF$54,$AF$55)*IF(M5490,$AF$59,$AF$60)</f>
        <v>0.0011734220552702</v>
      </c>
      <c r="P5490">
        <f t="array" ref="P5490">$AE$2*_xlfn.IFS(B5490="data_scientist",$AH$7,TRUE,1)*_xlfn.IFS(B5490="data_analyst",$AH$8,TRUE,1)*_xlfn.IFS(B5490="data_engineer",$AH$9,TRUE,1)*IF(D5490,$AH$13,$AH$14)*IF(E5490,$AH$19,$AH$20)*IF(F5490,$AH$24,$AH$25)*IF(G5490,$AH$29,$AH$30)*IF(H5490,$AH$34,$AH$35)*IF(I5490,$AH$39,$AH$40)*IF(J5490,$AH$44,$AH$45)*IF(K5490,$AH$49,$AH$50)*IF(L5490,$AH$54,$AH$55)*IF(M5490,$AH$59,$AH$60)</f>
        <v>0.00017755601532112</v>
      </c>
      <c r="Q5490">
        <f t="shared" si="850"/>
        <v>0.0011734220552702</v>
      </c>
      <c r="R5490">
        <f t="shared" si="851"/>
        <v>0</v>
      </c>
      <c r="S5490">
        <f t="shared" si="852"/>
        <v>0</v>
      </c>
      <c r="T5490">
        <f t="shared" si="853"/>
        <v>0</v>
      </c>
      <c r="U5490">
        <f t="shared" si="854"/>
        <v>0</v>
      </c>
      <c r="V5490">
        <f t="shared" si="855"/>
        <v>0</v>
      </c>
      <c r="W5490">
        <f t="shared" si="856"/>
        <v>0</v>
      </c>
      <c r="X5490">
        <f t="shared" si="857"/>
        <v>0</v>
      </c>
      <c r="Y5490">
        <f t="shared" si="858"/>
        <v>1</v>
      </c>
      <c r="Z5490">
        <f t="shared" si="859"/>
        <v>0</v>
      </c>
    </row>
    <row r="5491" spans="1:26">
      <c r="A5491">
        <v>1</v>
      </c>
      <c r="B5491" t="s">
        <v>29</v>
      </c>
      <c r="C5491" t="s">
        <v>62</v>
      </c>
      <c r="D5491">
        <v>1</v>
      </c>
      <c r="E5491">
        <v>0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f t="array" ref="N5491">$AC$2*_xlfn.IFS(B5491="data_scientist",$AD$7,TRUE,1)*_xlfn.IFS(B5491="data_analyst",$AD$8,TRUE,1)*_xlfn.IFS(B5491="data_engineer",$AD$9,TRUE,1)*IF(D5491,$AD$13,$AD$14)*IF(E5491,$AD$19,$AD$20)*IF(F5491,$AD$24,$AD$25)*IF(G5491,$AD$29,$AD$30)*IF(H5491,$AD$34,$AD$35)*IF(I5491,$AD$39,$AD$40)*IF(J5491,$AD$44,$AD$45)*IF(K5491,$AD$49,$AD$50)*IF(L5491,$AD$54,$AD$55)*IF(M5491,$AD$59,$AD$60)</f>
        <v>0.000129851396014391</v>
      </c>
      <c r="O5491">
        <f t="array" ref="O5491">$AD$2*_xlfn.IFS(B5491="data_scientist",$AF$7,TRUE,1)*_xlfn.IFS(B5491="data_analyst",$AF$8,TRUE,1)*_xlfn.IFS(B5491="data_engineer",$AF$9,TRUE,1)*IF(D5491,$AF$13,$AF$14)*IF(E5491,$AF$19,$AF$20)*IF(F5491,$AF$24,$AF$25)*IF(G5491,$AF$29,$AF$30)*IF(H5491,$AF$34,$AF$35)*IF(I5491,$AF$39,$AF$40)*IF(J5491,$AF$44,$AF$45)*IF(K5491,$AF$49,$AF$50)*IF(L5491,$AF$54,$AF$55)*IF(M5491,$AF$59,$AF$60)</f>
        <v>0.00022074405416853</v>
      </c>
      <c r="P5491">
        <f t="array" ref="P5491">$AE$2*_xlfn.IFS(B5491="data_scientist",$AH$7,TRUE,1)*_xlfn.IFS(B5491="data_analyst",$AH$8,TRUE,1)*_xlfn.IFS(B5491="data_engineer",$AH$9,TRUE,1)*IF(D5491,$AH$13,$AH$14)*IF(E5491,$AH$19,$AH$20)*IF(F5491,$AH$24,$AH$25)*IF(G5491,$AH$29,$AH$30)*IF(H5491,$AH$34,$AH$35)*IF(I5491,$AH$39,$AH$40)*IF(J5491,$AH$44,$AH$45)*IF(K5491,$AH$49,$AH$50)*IF(L5491,$AH$54,$AH$55)*IF(M5491,$AH$59,$AH$60)</f>
        <v>7.63047084387427e-5</v>
      </c>
      <c r="Q5491">
        <f t="shared" si="850"/>
        <v>0.00022074405416853</v>
      </c>
      <c r="R5491">
        <f t="shared" si="851"/>
        <v>0</v>
      </c>
      <c r="S5491">
        <f t="shared" si="852"/>
        <v>0</v>
      </c>
      <c r="T5491">
        <f t="shared" si="853"/>
        <v>0</v>
      </c>
      <c r="U5491">
        <f t="shared" si="854"/>
        <v>0</v>
      </c>
      <c r="V5491">
        <f t="shared" si="855"/>
        <v>0</v>
      </c>
      <c r="W5491">
        <f t="shared" si="856"/>
        <v>0</v>
      </c>
      <c r="X5491">
        <f t="shared" si="857"/>
        <v>0</v>
      </c>
      <c r="Y5491">
        <f t="shared" si="858"/>
        <v>1</v>
      </c>
      <c r="Z5491">
        <f t="shared" si="859"/>
        <v>0</v>
      </c>
    </row>
    <row r="5492" spans="1:26">
      <c r="A5492">
        <v>1</v>
      </c>
      <c r="B5492" t="s">
        <v>29</v>
      </c>
      <c r="C5492" t="s">
        <v>62</v>
      </c>
      <c r="D5492">
        <v>1</v>
      </c>
      <c r="E5492">
        <v>0</v>
      </c>
      <c r="F5492">
        <v>1</v>
      </c>
      <c r="G5492">
        <v>1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1</v>
      </c>
      <c r="N5492">
        <f t="array" ref="N5492">$AC$2*_xlfn.IFS(B5492="data_scientist",$AD$7,TRUE,1)*_xlfn.IFS(B5492="data_analyst",$AD$8,TRUE,1)*_xlfn.IFS(B5492="data_engineer",$AD$9,TRUE,1)*IF(D5492,$AD$13,$AD$14)*IF(E5492,$AD$19,$AD$20)*IF(F5492,$AD$24,$AD$25)*IF(G5492,$AD$29,$AD$30)*IF(H5492,$AD$34,$AD$35)*IF(I5492,$AD$39,$AD$40)*IF(J5492,$AD$44,$AD$45)*IF(K5492,$AD$49,$AD$50)*IF(L5492,$AD$54,$AD$55)*IF(M5492,$AD$59,$AD$60)</f>
        <v>0.00011820833079412</v>
      </c>
      <c r="O5492">
        <f t="array" ref="O5492">$AD$2*_xlfn.IFS(B5492="data_scientist",$AF$7,TRUE,1)*_xlfn.IFS(B5492="data_analyst",$AF$8,TRUE,1)*_xlfn.IFS(B5492="data_engineer",$AF$9,TRUE,1)*IF(D5492,$AF$13,$AF$14)*IF(E5492,$AF$19,$AF$20)*IF(F5492,$AF$24,$AF$25)*IF(G5492,$AF$29,$AF$30)*IF(H5492,$AF$34,$AF$35)*IF(I5492,$AF$39,$AF$40)*IF(J5492,$AF$44,$AF$45)*IF(K5492,$AF$49,$AF$50)*IF(L5492,$AF$54,$AF$55)*IF(M5492,$AF$59,$AF$60)</f>
        <v>0.00429374740781828</v>
      </c>
      <c r="P5492">
        <f t="array" ref="P5492">$AE$2*_xlfn.IFS(B5492="data_scientist",$AH$7,TRUE,1)*_xlfn.IFS(B5492="data_analyst",$AH$8,TRUE,1)*_xlfn.IFS(B5492="data_engineer",$AH$9,TRUE,1)*IF(D5492,$AH$13,$AH$14)*IF(E5492,$AH$19,$AH$20)*IF(F5492,$AH$24,$AH$25)*IF(G5492,$AH$29,$AH$30)*IF(H5492,$AH$34,$AH$35)*IF(I5492,$AH$39,$AH$40)*IF(J5492,$AH$44,$AH$45)*IF(K5492,$AH$49,$AH$50)*IF(L5492,$AH$54,$AH$55)*IF(M5492,$AH$59,$AH$60)</f>
        <v>0.000337406120733211</v>
      </c>
      <c r="Q5492">
        <f t="shared" si="850"/>
        <v>0.00429374740781828</v>
      </c>
      <c r="R5492">
        <f t="shared" si="851"/>
        <v>0</v>
      </c>
      <c r="S5492">
        <f t="shared" si="852"/>
        <v>0</v>
      </c>
      <c r="T5492">
        <f t="shared" si="853"/>
        <v>0</v>
      </c>
      <c r="U5492">
        <f t="shared" si="854"/>
        <v>0</v>
      </c>
      <c r="V5492">
        <f t="shared" si="855"/>
        <v>0</v>
      </c>
      <c r="W5492">
        <f t="shared" si="856"/>
        <v>0</v>
      </c>
      <c r="X5492">
        <f t="shared" si="857"/>
        <v>0</v>
      </c>
      <c r="Y5492">
        <f t="shared" si="858"/>
        <v>1</v>
      </c>
      <c r="Z5492">
        <f t="shared" si="859"/>
        <v>0</v>
      </c>
    </row>
    <row r="5493" spans="1:26">
      <c r="A5493">
        <v>1</v>
      </c>
      <c r="B5493" t="s">
        <v>29</v>
      </c>
      <c r="C5493" t="s">
        <v>62</v>
      </c>
      <c r="D5493">
        <v>1</v>
      </c>
      <c r="E5493">
        <v>0</v>
      </c>
      <c r="F5493">
        <v>1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1</v>
      </c>
      <c r="N5493">
        <f t="array" ref="N5493">$AC$2*_xlfn.IFS(B5493="data_scientist",$AD$7,TRUE,1)*_xlfn.IFS(B5493="data_analyst",$AD$8,TRUE,1)*_xlfn.IFS(B5493="data_engineer",$AD$9,TRUE,1)*IF(D5493,$AD$13,$AD$14)*IF(E5493,$AD$19,$AD$20)*IF(F5493,$AD$24,$AD$25)*IF(G5493,$AD$29,$AD$30)*IF(H5493,$AD$34,$AD$35)*IF(I5493,$AD$39,$AD$40)*IF(J5493,$AD$44,$AD$45)*IF(K5493,$AD$49,$AD$50)*IF(L5493,$AD$54,$AD$55)*IF(M5493,$AD$59,$AD$60)</f>
        <v>0.000330159215856343</v>
      </c>
      <c r="O5493">
        <f t="array" ref="O5493">$AD$2*_xlfn.IFS(B5493="data_scientist",$AF$7,TRUE,1)*_xlfn.IFS(B5493="data_analyst",$AF$8,TRUE,1)*_xlfn.IFS(B5493="data_engineer",$AF$9,TRUE,1)*IF(D5493,$AF$13,$AF$14)*IF(E5493,$AF$19,$AF$20)*IF(F5493,$AF$24,$AF$25)*IF(G5493,$AF$29,$AF$30)*IF(H5493,$AF$34,$AF$35)*IF(I5493,$AF$39,$AF$40)*IF(J5493,$AF$44,$AF$45)*IF(K5493,$AF$49,$AF$50)*IF(L5493,$AF$54,$AF$55)*IF(M5493,$AF$59,$AF$60)</f>
        <v>0.00490833714738888</v>
      </c>
      <c r="P5493">
        <f t="array" ref="P5493">$AE$2*_xlfn.IFS(B5493="data_scientist",$AH$7,TRUE,1)*_xlfn.IFS(B5493="data_analyst",$AH$8,TRUE,1)*_xlfn.IFS(B5493="data_engineer",$AH$9,TRUE,1)*IF(D5493,$AH$13,$AH$14)*IF(E5493,$AH$19,$AH$20)*IF(F5493,$AH$24,$AH$25)*IF(G5493,$AH$29,$AH$30)*IF(H5493,$AH$34,$AH$35)*IF(I5493,$AH$39,$AH$40)*IF(J5493,$AH$44,$AH$45)*IF(K5493,$AH$49,$AH$50)*IF(L5493,$AH$54,$AH$55)*IF(M5493,$AH$59,$AH$60)</f>
        <v>0.000626611367075964</v>
      </c>
      <c r="Q5493">
        <f t="shared" si="850"/>
        <v>0.00490833714738888</v>
      </c>
      <c r="R5493">
        <f t="shared" si="851"/>
        <v>0</v>
      </c>
      <c r="S5493">
        <f t="shared" si="852"/>
        <v>0</v>
      </c>
      <c r="T5493">
        <f t="shared" si="853"/>
        <v>0</v>
      </c>
      <c r="U5493">
        <f t="shared" si="854"/>
        <v>0</v>
      </c>
      <c r="V5493">
        <f t="shared" si="855"/>
        <v>0</v>
      </c>
      <c r="W5493">
        <f t="shared" si="856"/>
        <v>0</v>
      </c>
      <c r="X5493">
        <f t="shared" si="857"/>
        <v>0</v>
      </c>
      <c r="Y5493">
        <f t="shared" si="858"/>
        <v>1</v>
      </c>
      <c r="Z5493">
        <f t="shared" si="859"/>
        <v>0</v>
      </c>
    </row>
    <row r="5494" spans="1:26">
      <c r="A5494">
        <v>1</v>
      </c>
      <c r="B5494" t="s">
        <v>29</v>
      </c>
      <c r="C5494" t="s">
        <v>62</v>
      </c>
      <c r="D5494">
        <v>1</v>
      </c>
      <c r="E5494">
        <v>0</v>
      </c>
      <c r="F5494">
        <v>0</v>
      </c>
      <c r="G5494">
        <v>1</v>
      </c>
      <c r="H5494">
        <v>1</v>
      </c>
      <c r="I5494">
        <v>0</v>
      </c>
      <c r="J5494">
        <v>0</v>
      </c>
      <c r="K5494">
        <v>1</v>
      </c>
      <c r="L5494">
        <v>1</v>
      </c>
      <c r="M5494">
        <v>1</v>
      </c>
      <c r="N5494">
        <f t="array" ref="N5494">$AC$2*_xlfn.IFS(B5494="data_scientist",$AD$7,TRUE,1)*_xlfn.IFS(B5494="data_analyst",$AD$8,TRUE,1)*_xlfn.IFS(B5494="data_engineer",$AD$9,TRUE,1)*IF(D5494,$AD$13,$AD$14)*IF(E5494,$AD$19,$AD$20)*IF(F5494,$AD$24,$AD$25)*IF(G5494,$AD$29,$AD$30)*IF(H5494,$AD$34,$AD$35)*IF(I5494,$AD$39,$AD$40)*IF(J5494,$AD$44,$AD$45)*IF(K5494,$AD$49,$AD$50)*IF(L5494,$AD$54,$AD$55)*IF(M5494,$AD$59,$AD$60)</f>
        <v>1.7709512540071e-7</v>
      </c>
      <c r="O5494">
        <f t="array" ref="O5494">$AD$2*_xlfn.IFS(B5494="data_scientist",$AF$7,TRUE,1)*_xlfn.IFS(B5494="data_analyst",$AF$8,TRUE,1)*_xlfn.IFS(B5494="data_engineer",$AF$9,TRUE,1)*IF(D5494,$AF$13,$AF$14)*IF(E5494,$AF$19,$AF$20)*IF(F5494,$AF$24,$AF$25)*IF(G5494,$AF$29,$AF$30)*IF(H5494,$AF$34,$AF$35)*IF(I5494,$AF$39,$AF$40)*IF(J5494,$AF$44,$AF$45)*IF(K5494,$AF$49,$AF$50)*IF(L5494,$AF$54,$AF$55)*IF(M5494,$AF$59,$AF$60)</f>
        <v>0.000949499635670011</v>
      </c>
      <c r="P5494">
        <f t="array" ref="P5494">$AE$2*_xlfn.IFS(B5494="data_scientist",$AH$7,TRUE,1)*_xlfn.IFS(B5494="data_analyst",$AH$8,TRUE,1)*_xlfn.IFS(B5494="data_engineer",$AH$9,TRUE,1)*IF(D5494,$AH$13,$AH$14)*IF(E5494,$AH$19,$AH$20)*IF(F5494,$AH$24,$AH$25)*IF(G5494,$AH$29,$AH$30)*IF(H5494,$AH$34,$AH$35)*IF(I5494,$AH$39,$AH$40)*IF(J5494,$AH$44,$AH$45)*IF(K5494,$AH$49,$AH$50)*IF(L5494,$AH$54,$AH$55)*IF(M5494,$AH$59,$AH$60)</f>
        <v>2.87999326396026e-5</v>
      </c>
      <c r="Q5494">
        <f t="shared" si="850"/>
        <v>0.000949499635670011</v>
      </c>
      <c r="R5494">
        <f t="shared" si="851"/>
        <v>0</v>
      </c>
      <c r="S5494">
        <f t="shared" si="852"/>
        <v>0</v>
      </c>
      <c r="T5494">
        <f t="shared" si="853"/>
        <v>0</v>
      </c>
      <c r="U5494">
        <f t="shared" si="854"/>
        <v>0</v>
      </c>
      <c r="V5494">
        <f t="shared" si="855"/>
        <v>0</v>
      </c>
      <c r="W5494">
        <f t="shared" si="856"/>
        <v>0</v>
      </c>
      <c r="X5494">
        <f t="shared" si="857"/>
        <v>0</v>
      </c>
      <c r="Y5494">
        <f t="shared" si="858"/>
        <v>1</v>
      </c>
      <c r="Z5494">
        <f t="shared" si="859"/>
        <v>0</v>
      </c>
    </row>
    <row r="5495" spans="1:26">
      <c r="A5495">
        <v>1</v>
      </c>
      <c r="B5495" t="s">
        <v>29</v>
      </c>
      <c r="C5495" t="s">
        <v>62</v>
      </c>
      <c r="D5495">
        <v>1</v>
      </c>
      <c r="E5495">
        <v>0</v>
      </c>
      <c r="F5495">
        <v>1</v>
      </c>
      <c r="G5495">
        <v>0</v>
      </c>
      <c r="H5495">
        <v>0</v>
      </c>
      <c r="I5495">
        <v>0</v>
      </c>
      <c r="J5495">
        <v>0</v>
      </c>
      <c r="K5495">
        <v>1</v>
      </c>
      <c r="L5495">
        <v>0</v>
      </c>
      <c r="M5495">
        <v>1</v>
      </c>
      <c r="N5495">
        <f t="array" ref="N5495">$AC$2*_xlfn.IFS(B5495="data_scientist",$AD$7,TRUE,1)*_xlfn.IFS(B5495="data_analyst",$AD$8,TRUE,1)*_xlfn.IFS(B5495="data_engineer",$AD$9,TRUE,1)*IF(D5495,$AD$13,$AD$14)*IF(E5495,$AD$19,$AD$20)*IF(F5495,$AD$24,$AD$25)*IF(G5495,$AD$29,$AD$30)*IF(H5495,$AD$34,$AD$35)*IF(I5495,$AD$39,$AD$40)*IF(J5495,$AD$44,$AD$45)*IF(K5495,$AD$49,$AD$50)*IF(L5495,$AD$54,$AD$55)*IF(M5495,$AD$59,$AD$60)</f>
        <v>1.59017081688787e-5</v>
      </c>
      <c r="O5495">
        <f t="array" ref="O5495">$AD$2*_xlfn.IFS(B5495="data_scientist",$AF$7,TRUE,1)*_xlfn.IFS(B5495="data_analyst",$AF$8,TRUE,1)*_xlfn.IFS(B5495="data_engineer",$AF$9,TRUE,1)*IF(D5495,$AF$13,$AF$14)*IF(E5495,$AF$19,$AF$20)*IF(F5495,$AF$24,$AF$25)*IF(G5495,$AF$29,$AF$30)*IF(H5495,$AF$34,$AF$35)*IF(I5495,$AF$39,$AF$40)*IF(J5495,$AF$44,$AF$45)*IF(K5495,$AF$49,$AF$50)*IF(L5495,$AF$54,$AF$55)*IF(M5495,$AF$59,$AF$60)</f>
        <v>0.00306015105541988</v>
      </c>
      <c r="P5495">
        <f t="array" ref="P5495">$AE$2*_xlfn.IFS(B5495="data_scientist",$AH$7,TRUE,1)*_xlfn.IFS(B5495="data_analyst",$AH$8,TRUE,1)*_xlfn.IFS(B5495="data_engineer",$AH$9,TRUE,1)*IF(D5495,$AH$13,$AH$14)*IF(E5495,$AH$19,$AH$20)*IF(F5495,$AH$24,$AH$25)*IF(G5495,$AH$29,$AH$30)*IF(H5495,$AH$34,$AH$35)*IF(I5495,$AH$39,$AH$40)*IF(J5495,$AH$44,$AH$45)*IF(K5495,$AH$49,$AH$50)*IF(L5495,$AH$54,$AH$55)*IF(M5495,$AH$59,$AH$60)</f>
        <v>0.000235930595700667</v>
      </c>
      <c r="Q5495">
        <f t="shared" si="850"/>
        <v>0.00306015105541988</v>
      </c>
      <c r="R5495">
        <f t="shared" si="851"/>
        <v>0</v>
      </c>
      <c r="S5495">
        <f t="shared" si="852"/>
        <v>0</v>
      </c>
      <c r="T5495">
        <f t="shared" si="853"/>
        <v>0</v>
      </c>
      <c r="U5495">
        <f t="shared" si="854"/>
        <v>0</v>
      </c>
      <c r="V5495">
        <f t="shared" si="855"/>
        <v>0</v>
      </c>
      <c r="W5495">
        <f t="shared" si="856"/>
        <v>0</v>
      </c>
      <c r="X5495">
        <f t="shared" si="857"/>
        <v>0</v>
      </c>
      <c r="Y5495">
        <f t="shared" si="858"/>
        <v>1</v>
      </c>
      <c r="Z5495">
        <f t="shared" si="859"/>
        <v>0</v>
      </c>
    </row>
    <row r="5496" spans="1:26">
      <c r="A5496">
        <v>1</v>
      </c>
      <c r="B5496" t="s">
        <v>29</v>
      </c>
      <c r="C5496" t="s">
        <v>62</v>
      </c>
      <c r="D5496">
        <v>1</v>
      </c>
      <c r="E5496">
        <v>0</v>
      </c>
      <c r="F5496">
        <v>1</v>
      </c>
      <c r="G5496">
        <v>1</v>
      </c>
      <c r="H5496">
        <v>1</v>
      </c>
      <c r="I5496">
        <v>0</v>
      </c>
      <c r="J5496">
        <v>0</v>
      </c>
      <c r="K5496">
        <v>0</v>
      </c>
      <c r="L5496">
        <v>0</v>
      </c>
      <c r="M5496">
        <v>1</v>
      </c>
      <c r="N5496">
        <f t="array" ref="N5496">$AC$2*_xlfn.IFS(B5496="data_scientist",$AD$7,TRUE,1)*_xlfn.IFS(B5496="data_analyst",$AD$8,TRUE,1)*_xlfn.IFS(B5496="data_engineer",$AD$9,TRUE,1)*IF(D5496,$AD$13,$AD$14)*IF(E5496,$AD$19,$AD$20)*IF(F5496,$AD$24,$AD$25)*IF(G5496,$AD$29,$AD$30)*IF(H5496,$AD$34,$AD$35)*IF(I5496,$AD$39,$AD$40)*IF(J5496,$AD$44,$AD$45)*IF(K5496,$AD$49,$AD$50)*IF(L5496,$AD$54,$AD$55)*IF(M5496,$AD$59,$AD$60)</f>
        <v>7.89504170132295e-6</v>
      </c>
      <c r="O5496">
        <f t="array" ref="O5496">$AD$2*_xlfn.IFS(B5496="data_scientist",$AF$7,TRUE,1)*_xlfn.IFS(B5496="data_analyst",$AF$8,TRUE,1)*_xlfn.IFS(B5496="data_engineer",$AF$9,TRUE,1)*IF(D5496,$AF$13,$AF$14)*IF(E5496,$AF$19,$AF$20)*IF(F5496,$AF$24,$AF$25)*IF(G5496,$AF$29,$AF$30)*IF(H5496,$AF$34,$AF$35)*IF(I5496,$AF$39,$AF$40)*IF(J5496,$AF$44,$AF$45)*IF(K5496,$AF$49,$AF$50)*IF(L5496,$AF$54,$AF$55)*IF(M5496,$AF$59,$AF$60)</f>
        <v>0.0030996681496064</v>
      </c>
      <c r="P5496">
        <f t="array" ref="P5496">$AE$2*_xlfn.IFS(B5496="data_scientist",$AH$7,TRUE,1)*_xlfn.IFS(B5496="data_analyst",$AH$8,TRUE,1)*_xlfn.IFS(B5496="data_engineer",$AH$9,TRUE,1)*IF(D5496,$AH$13,$AH$14)*IF(E5496,$AH$19,$AH$20)*IF(F5496,$AH$24,$AH$25)*IF(G5496,$AH$29,$AH$30)*IF(H5496,$AH$34,$AH$35)*IF(I5496,$AH$39,$AH$40)*IF(J5496,$AH$44,$AH$45)*IF(K5496,$AH$49,$AH$50)*IF(L5496,$AH$54,$AH$55)*IF(M5496,$AH$59,$AH$60)</f>
        <v>0.000165743357553156</v>
      </c>
      <c r="Q5496">
        <f t="shared" si="850"/>
        <v>0.0030996681496064</v>
      </c>
      <c r="R5496">
        <f t="shared" si="851"/>
        <v>0</v>
      </c>
      <c r="S5496">
        <f t="shared" si="852"/>
        <v>0</v>
      </c>
      <c r="T5496">
        <f t="shared" si="853"/>
        <v>0</v>
      </c>
      <c r="U5496">
        <f t="shared" si="854"/>
        <v>0</v>
      </c>
      <c r="V5496">
        <f t="shared" si="855"/>
        <v>0</v>
      </c>
      <c r="W5496">
        <f t="shared" si="856"/>
        <v>0</v>
      </c>
      <c r="X5496">
        <f t="shared" si="857"/>
        <v>0</v>
      </c>
      <c r="Y5496">
        <f t="shared" si="858"/>
        <v>1</v>
      </c>
      <c r="Z5496">
        <f t="shared" si="859"/>
        <v>0</v>
      </c>
    </row>
    <row r="5497" spans="1:26">
      <c r="A5497">
        <v>1</v>
      </c>
      <c r="B5497" t="s">
        <v>29</v>
      </c>
      <c r="C5497" t="s">
        <v>62</v>
      </c>
      <c r="D5497">
        <v>1</v>
      </c>
      <c r="E5497">
        <v>1</v>
      </c>
      <c r="F5497">
        <v>1</v>
      </c>
      <c r="G5497">
        <v>1</v>
      </c>
      <c r="H5497">
        <v>1</v>
      </c>
      <c r="I5497">
        <v>0</v>
      </c>
      <c r="J5497">
        <v>0</v>
      </c>
      <c r="K5497">
        <v>1</v>
      </c>
      <c r="L5497">
        <v>1</v>
      </c>
      <c r="M5497">
        <v>1</v>
      </c>
      <c r="N5497">
        <f t="array" ref="N5497">$AC$2*_xlfn.IFS(B5497="data_scientist",$AD$7,TRUE,1)*_xlfn.IFS(B5497="data_analyst",$AD$8,TRUE,1)*_xlfn.IFS(B5497="data_engineer",$AD$9,TRUE,1)*IF(D5497,$AD$13,$AD$14)*IF(E5497,$AD$19,$AD$20)*IF(F5497,$AD$24,$AD$25)*IF(G5497,$AD$29,$AD$30)*IF(H5497,$AD$34,$AD$35)*IF(I5497,$AD$39,$AD$40)*IF(J5497,$AD$44,$AD$45)*IF(K5497,$AD$49,$AD$50)*IF(L5497,$AD$54,$AD$55)*IF(M5497,$AD$59,$AD$60)</f>
        <v>4.19810299709403e-8</v>
      </c>
      <c r="O5497">
        <f t="array" ref="O5497">$AD$2*_xlfn.IFS(B5497="data_scientist",$AF$7,TRUE,1)*_xlfn.IFS(B5497="data_analyst",$AF$8,TRUE,1)*_xlfn.IFS(B5497="data_engineer",$AF$9,TRUE,1)*IF(D5497,$AF$13,$AF$14)*IF(E5497,$AF$19,$AF$20)*IF(F5497,$AF$24,$AF$25)*IF(G5497,$AF$29,$AF$30)*IF(H5497,$AF$34,$AF$35)*IF(I5497,$AF$39,$AF$40)*IF(J5497,$AF$44,$AF$45)*IF(K5497,$AF$49,$AF$50)*IF(L5497,$AF$54,$AF$55)*IF(M5497,$AF$59,$AF$60)</f>
        <v>0.00125294517789893</v>
      </c>
      <c r="P5497">
        <f t="array" ref="P5497">$AE$2*_xlfn.IFS(B5497="data_scientist",$AH$7,TRUE,1)*_xlfn.IFS(B5497="data_analyst",$AH$8,TRUE,1)*_xlfn.IFS(B5497="data_engineer",$AH$9,TRUE,1)*IF(D5497,$AH$13,$AH$14)*IF(E5497,$AH$19,$AH$20)*IF(F5497,$AH$24,$AH$25)*IF(G5497,$AH$29,$AH$30)*IF(H5497,$AH$34,$AH$35)*IF(I5497,$AH$39,$AH$40)*IF(J5497,$AH$44,$AH$45)*IF(K5497,$AH$49,$AH$50)*IF(L5497,$AH$54,$AH$55)*IF(M5497,$AH$59,$AH$60)</f>
        <v>2.08676379611882e-5</v>
      </c>
      <c r="Q5497">
        <f t="shared" si="850"/>
        <v>0.00125294517789893</v>
      </c>
      <c r="R5497">
        <f t="shared" si="851"/>
        <v>0</v>
      </c>
      <c r="S5497">
        <f t="shared" si="852"/>
        <v>0</v>
      </c>
      <c r="T5497">
        <f t="shared" si="853"/>
        <v>0</v>
      </c>
      <c r="U5497">
        <f t="shared" si="854"/>
        <v>0</v>
      </c>
      <c r="V5497">
        <f t="shared" si="855"/>
        <v>0</v>
      </c>
      <c r="W5497">
        <f t="shared" si="856"/>
        <v>0</v>
      </c>
      <c r="X5497">
        <f t="shared" si="857"/>
        <v>0</v>
      </c>
      <c r="Y5497">
        <f t="shared" si="858"/>
        <v>1</v>
      </c>
      <c r="Z5497">
        <f t="shared" si="859"/>
        <v>0</v>
      </c>
    </row>
    <row r="5498" spans="1:26">
      <c r="A5498">
        <v>1</v>
      </c>
      <c r="B5498" t="s">
        <v>29</v>
      </c>
      <c r="C5498" t="s">
        <v>62</v>
      </c>
      <c r="D5498">
        <v>1</v>
      </c>
      <c r="E5498">
        <v>0</v>
      </c>
      <c r="F5498">
        <v>1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1</v>
      </c>
      <c r="M5498">
        <v>1</v>
      </c>
      <c r="N5498">
        <f t="array" ref="N5498">$AC$2*_xlfn.IFS(B5498="data_scientist",$AD$7,TRUE,1)*_xlfn.IFS(B5498="data_analyst",$AD$8,TRUE,1)*_xlfn.IFS(B5498="data_engineer",$AD$9,TRUE,1)*IF(D5498,$AD$13,$AD$14)*IF(E5498,$AD$19,$AD$20)*IF(F5498,$AD$24,$AD$25)*IF(G5498,$AD$29,$AD$30)*IF(H5498,$AD$34,$AD$35)*IF(I5498,$AD$39,$AD$40)*IF(J5498,$AD$44,$AD$45)*IF(K5498,$AD$49,$AD$50)*IF(L5498,$AD$54,$AD$55)*IF(M5498,$AD$59,$AD$60)</f>
        <v>2.79761080102571e-5</v>
      </c>
      <c r="O5498">
        <f t="array" ref="O5498">$AD$2*_xlfn.IFS(B5498="data_scientist",$AF$7,TRUE,1)*_xlfn.IFS(B5498="data_analyst",$AF$8,TRUE,1)*_xlfn.IFS(B5498="data_engineer",$AF$9,TRUE,1)*IF(D5498,$AF$13,$AF$14)*IF(E5498,$AF$19,$AF$20)*IF(F5498,$AF$24,$AF$25)*IF(G5498,$AF$29,$AF$30)*IF(H5498,$AF$34,$AF$35)*IF(I5498,$AF$39,$AF$40)*IF(J5498,$AF$44,$AF$45)*IF(K5498,$AF$49,$AF$50)*IF(L5498,$AF$54,$AF$55)*IF(M5498,$AF$59,$AF$60)</f>
        <v>0.00274337253718233</v>
      </c>
      <c r="P5498">
        <f t="array" ref="P5498">$AE$2*_xlfn.IFS(B5498="data_scientist",$AH$7,TRUE,1)*_xlfn.IFS(B5498="data_analyst",$AH$8,TRUE,1)*_xlfn.IFS(B5498="data_engineer",$AH$9,TRUE,1)*IF(D5498,$AH$13,$AH$14)*IF(E5498,$AH$19,$AH$20)*IF(F5498,$AH$24,$AH$25)*IF(G5498,$AH$29,$AH$30)*IF(H5498,$AH$34,$AH$35)*IF(I5498,$AH$39,$AH$40)*IF(J5498,$AH$44,$AH$45)*IF(K5498,$AH$49,$AH$50)*IF(L5498,$AH$54,$AH$55)*IF(M5498,$AH$59,$AH$60)</f>
        <v>0.00019755832269513</v>
      </c>
      <c r="Q5498">
        <f t="shared" si="850"/>
        <v>0.00274337253718233</v>
      </c>
      <c r="R5498">
        <f t="shared" si="851"/>
        <v>0</v>
      </c>
      <c r="S5498">
        <f t="shared" si="852"/>
        <v>0</v>
      </c>
      <c r="T5498">
        <f t="shared" si="853"/>
        <v>0</v>
      </c>
      <c r="U5498">
        <f t="shared" si="854"/>
        <v>0</v>
      </c>
      <c r="V5498">
        <f t="shared" si="855"/>
        <v>0</v>
      </c>
      <c r="W5498">
        <f t="shared" si="856"/>
        <v>0</v>
      </c>
      <c r="X5498">
        <f t="shared" si="857"/>
        <v>0</v>
      </c>
      <c r="Y5498">
        <f t="shared" si="858"/>
        <v>1</v>
      </c>
      <c r="Z5498">
        <f t="shared" si="859"/>
        <v>0</v>
      </c>
    </row>
    <row r="5499" spans="1:26">
      <c r="A5499">
        <v>1</v>
      </c>
      <c r="B5499" t="s">
        <v>29</v>
      </c>
      <c r="C5499" t="s">
        <v>62</v>
      </c>
      <c r="D5499">
        <v>0</v>
      </c>
      <c r="E5499">
        <v>0</v>
      </c>
      <c r="F5499">
        <v>1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f t="array" ref="N5499">$AC$2*_xlfn.IFS(B5499="data_scientist",$AD$7,TRUE,1)*_xlfn.IFS(B5499="data_analyst",$AD$8,TRUE,1)*_xlfn.IFS(B5499="data_engineer",$AD$9,TRUE,1)*IF(D5499,$AD$13,$AD$14)*IF(E5499,$AD$19,$AD$20)*IF(F5499,$AD$24,$AD$25)*IF(G5499,$AD$29,$AD$30)*IF(H5499,$AD$34,$AD$35)*IF(I5499,$AD$39,$AD$40)*IF(J5499,$AD$44,$AD$45)*IF(K5499,$AD$49,$AD$50)*IF(L5499,$AD$54,$AD$55)*IF(M5499,$AD$59,$AD$60)</f>
        <v>0.000140636344234232</v>
      </c>
      <c r="O5499">
        <f t="array" ref="O5499">$AD$2*_xlfn.IFS(B5499="data_scientist",$AF$7,TRUE,1)*_xlfn.IFS(B5499="data_analyst",$AF$8,TRUE,1)*_xlfn.IFS(B5499="data_engineer",$AF$9,TRUE,1)*IF(D5499,$AF$13,$AF$14)*IF(E5499,$AF$19,$AF$20)*IF(F5499,$AF$24,$AF$25)*IF(G5499,$AF$29,$AF$30)*IF(H5499,$AF$34,$AF$35)*IF(I5499,$AF$39,$AF$40)*IF(J5499,$AF$44,$AF$45)*IF(K5499,$AF$49,$AF$50)*IF(L5499,$AF$54,$AF$55)*IF(M5499,$AF$59,$AF$60)</f>
        <v>0.000110072180041576</v>
      </c>
      <c r="P5499">
        <f t="array" ref="P5499">$AE$2*_xlfn.IFS(B5499="data_scientist",$AH$7,TRUE,1)*_xlfn.IFS(B5499="data_analyst",$AH$8,TRUE,1)*_xlfn.IFS(B5499="data_engineer",$AH$9,TRUE,1)*IF(D5499,$AH$13,$AH$14)*IF(E5499,$AH$19,$AH$20)*IF(F5499,$AH$24,$AH$25)*IF(G5499,$AH$29,$AH$30)*IF(H5499,$AH$34,$AH$35)*IF(I5499,$AH$39,$AH$40)*IF(J5499,$AH$44,$AH$45)*IF(K5499,$AH$49,$AH$50)*IF(L5499,$AH$54,$AH$55)*IF(M5499,$AH$59,$AH$60)</f>
        <v>7.28577059052671e-5</v>
      </c>
      <c r="Q5499">
        <f t="shared" si="850"/>
        <v>0.000140636344234232</v>
      </c>
      <c r="R5499">
        <f t="shared" si="851"/>
        <v>0</v>
      </c>
      <c r="S5499">
        <f t="shared" si="852"/>
        <v>0</v>
      </c>
      <c r="T5499">
        <f t="shared" si="853"/>
        <v>0</v>
      </c>
      <c r="U5499">
        <f t="shared" si="854"/>
        <v>0</v>
      </c>
      <c r="V5499">
        <f t="shared" si="855"/>
        <v>0</v>
      </c>
      <c r="W5499">
        <f t="shared" si="856"/>
        <v>0</v>
      </c>
      <c r="X5499">
        <f t="shared" si="857"/>
        <v>1</v>
      </c>
      <c r="Y5499">
        <f t="shared" si="858"/>
        <v>0</v>
      </c>
      <c r="Z5499">
        <f t="shared" si="859"/>
        <v>0</v>
      </c>
    </row>
    <row r="5500" spans="1:26">
      <c r="A5500">
        <v>1</v>
      </c>
      <c r="B5500" t="s">
        <v>29</v>
      </c>
      <c r="C5500" t="s">
        <v>62</v>
      </c>
      <c r="D5500">
        <v>1</v>
      </c>
      <c r="E5500">
        <v>1</v>
      </c>
      <c r="F5500">
        <v>1</v>
      </c>
      <c r="G5500">
        <v>1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1</v>
      </c>
      <c r="N5500">
        <f t="array" ref="N5500">$AC$2*_xlfn.IFS(B5500="data_scientist",$AD$7,TRUE,1)*_xlfn.IFS(B5500="data_analyst",$AD$8,TRUE,1)*_xlfn.IFS(B5500="data_engineer",$AD$9,TRUE,1)*IF(D5500,$AD$13,$AD$14)*IF(E5500,$AD$19,$AD$20)*IF(F5500,$AD$24,$AD$25)*IF(G5500,$AD$29,$AD$30)*IF(H5500,$AD$34,$AD$35)*IF(I5500,$AD$39,$AD$40)*IF(J5500,$AD$44,$AD$45)*IF(K5500,$AD$49,$AD$50)*IF(L5500,$AD$54,$AD$55)*IF(M5500,$AD$59,$AD$60)</f>
        <v>0.000154014822529376</v>
      </c>
      <c r="O5500">
        <f t="array" ref="O5500">$AD$2*_xlfn.IFS(B5500="data_scientist",$AF$7,TRUE,1)*_xlfn.IFS(B5500="data_analyst",$AF$8,TRUE,1)*_xlfn.IFS(B5500="data_engineer",$AF$9,TRUE,1)*IF(D5500,$AF$13,$AF$14)*IF(E5500,$AF$19,$AF$20)*IF(F5500,$AF$24,$AF$25)*IF(G5500,$AF$29,$AF$30)*IF(H5500,$AF$34,$AF$35)*IF(I5500,$AF$39,$AF$40)*IF(J5500,$AF$44,$AF$45)*IF(K5500,$AF$49,$AF$50)*IF(L5500,$AF$54,$AF$55)*IF(M5500,$AF$59,$AF$60)</f>
        <v>0.0049807469930692</v>
      </c>
      <c r="P5500">
        <f t="array" ref="P5500">$AE$2*_xlfn.IFS(B5500="data_scientist",$AH$7,TRUE,1)*_xlfn.IFS(B5500="data_analyst",$AH$8,TRUE,1)*_xlfn.IFS(B5500="data_engineer",$AH$9,TRUE,1)*IF(D5500,$AH$13,$AH$14)*IF(E5500,$AH$19,$AH$20)*IF(F5500,$AH$24,$AH$25)*IF(G5500,$AH$29,$AH$30)*IF(H5500,$AH$34,$AH$35)*IF(I5500,$AH$39,$AH$40)*IF(J5500,$AH$44,$AH$45)*IF(K5500,$AH$49,$AH$50)*IF(L5500,$AH$54,$AH$55)*IF(M5500,$AH$59,$AH$60)</f>
        <v>0.000357854976535224</v>
      </c>
      <c r="Q5500">
        <f t="shared" si="850"/>
        <v>0.0049807469930692</v>
      </c>
      <c r="R5500">
        <f t="shared" si="851"/>
        <v>0</v>
      </c>
      <c r="S5500">
        <f t="shared" si="852"/>
        <v>0</v>
      </c>
      <c r="T5500">
        <f t="shared" si="853"/>
        <v>0</v>
      </c>
      <c r="U5500">
        <f t="shared" si="854"/>
        <v>0</v>
      </c>
      <c r="V5500">
        <f t="shared" si="855"/>
        <v>0</v>
      </c>
      <c r="W5500">
        <f t="shared" si="856"/>
        <v>0</v>
      </c>
      <c r="X5500">
        <f t="shared" si="857"/>
        <v>0</v>
      </c>
      <c r="Y5500">
        <f t="shared" si="858"/>
        <v>1</v>
      </c>
      <c r="Z5500">
        <f t="shared" si="859"/>
        <v>0</v>
      </c>
    </row>
    <row r="5501" spans="1:26">
      <c r="A5501">
        <v>1</v>
      </c>
      <c r="B5501" t="s">
        <v>29</v>
      </c>
      <c r="C5501" t="s">
        <v>62</v>
      </c>
      <c r="D5501">
        <v>0</v>
      </c>
      <c r="E5501">
        <v>0</v>
      </c>
      <c r="F5501">
        <v>1</v>
      </c>
      <c r="G5501">
        <v>0</v>
      </c>
      <c r="H5501">
        <v>0</v>
      </c>
      <c r="I5501">
        <v>1</v>
      </c>
      <c r="J5501">
        <v>0</v>
      </c>
      <c r="K5501">
        <v>0</v>
      </c>
      <c r="L5501">
        <v>0</v>
      </c>
      <c r="M5501">
        <v>1</v>
      </c>
      <c r="N5501">
        <f t="array" ref="N5501">$AC$2*_xlfn.IFS(B5501="data_scientist",$AD$7,TRUE,1)*_xlfn.IFS(B5501="data_analyst",$AD$8,TRUE,1)*_xlfn.IFS(B5501="data_engineer",$AD$9,TRUE,1)*IF(D5501,$AD$13,$AD$14)*IF(E5501,$AD$19,$AD$20)*IF(F5501,$AD$24,$AD$25)*IF(G5501,$AD$29,$AD$30)*IF(H5501,$AD$34,$AD$35)*IF(I5501,$AD$39,$AD$40)*IF(J5501,$AD$44,$AD$45)*IF(K5501,$AD$49,$AD$50)*IF(L5501,$AD$54,$AD$55)*IF(M5501,$AD$59,$AD$60)</f>
        <v>0.000241613942875486</v>
      </c>
      <c r="O5501">
        <f t="array" ref="O5501">$AD$2*_xlfn.IFS(B5501="data_scientist",$AF$7,TRUE,1)*_xlfn.IFS(B5501="data_analyst",$AF$8,TRUE,1)*_xlfn.IFS(B5501="data_engineer",$AF$9,TRUE,1)*IF(D5501,$AF$13,$AF$14)*IF(E5501,$AF$19,$AF$20)*IF(F5501,$AF$24,$AF$25)*IF(G5501,$AF$29,$AF$30)*IF(H5501,$AF$34,$AF$35)*IF(I5501,$AF$39,$AF$40)*IF(J5501,$AF$44,$AF$45)*IF(K5501,$AF$49,$AF$50)*IF(L5501,$AF$54,$AF$55)*IF(M5501,$AF$59,$AF$60)</f>
        <v>0.000455624717803242</v>
      </c>
      <c r="P5501">
        <f t="array" ref="P5501">$AE$2*_xlfn.IFS(B5501="data_scientist",$AH$7,TRUE,1)*_xlfn.IFS(B5501="data_analyst",$AH$8,TRUE,1)*_xlfn.IFS(B5501="data_engineer",$AH$9,TRUE,1)*IF(D5501,$AH$13,$AH$14)*IF(E5501,$AH$19,$AH$20)*IF(F5501,$AH$24,$AH$25)*IF(G5501,$AH$29,$AH$30)*IF(H5501,$AH$34,$AH$35)*IF(I5501,$AH$39,$AH$40)*IF(J5501,$AH$44,$AH$45)*IF(K5501,$AH$49,$AH$50)*IF(L5501,$AH$54,$AH$55)*IF(M5501,$AH$59,$AH$60)</f>
        <v>0.000132324768277812</v>
      </c>
      <c r="Q5501">
        <f t="shared" si="850"/>
        <v>0.000455624717803242</v>
      </c>
      <c r="R5501">
        <f t="shared" si="851"/>
        <v>0</v>
      </c>
      <c r="S5501">
        <f t="shared" si="852"/>
        <v>0</v>
      </c>
      <c r="T5501">
        <f t="shared" si="853"/>
        <v>0</v>
      </c>
      <c r="U5501">
        <f t="shared" si="854"/>
        <v>0</v>
      </c>
      <c r="V5501">
        <f t="shared" si="855"/>
        <v>0</v>
      </c>
      <c r="W5501">
        <f t="shared" si="856"/>
        <v>0</v>
      </c>
      <c r="X5501">
        <f t="shared" si="857"/>
        <v>0</v>
      </c>
      <c r="Y5501">
        <f t="shared" si="858"/>
        <v>1</v>
      </c>
      <c r="Z5501">
        <f t="shared" si="859"/>
        <v>0</v>
      </c>
    </row>
    <row r="5502" spans="1:26">
      <c r="A5502">
        <v>1</v>
      </c>
      <c r="B5502" t="s">
        <v>29</v>
      </c>
      <c r="C5502" t="s">
        <v>62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1</v>
      </c>
      <c r="N5502">
        <f t="array" ref="N5502">$AC$2*_xlfn.IFS(B5502="data_scientist",$AD$7,TRUE,1)*_xlfn.IFS(B5502="data_analyst",$AD$8,TRUE,1)*_xlfn.IFS(B5502="data_engineer",$AD$9,TRUE,1)*IF(D5502,$AD$13,$AD$14)*IF(E5502,$AD$19,$AD$20)*IF(F5502,$AD$24,$AD$25)*IF(G5502,$AD$29,$AD$30)*IF(H5502,$AD$34,$AD$35)*IF(I5502,$AD$39,$AD$40)*IF(J5502,$AD$44,$AD$45)*IF(K5502,$AD$49,$AD$50)*IF(L5502,$AD$54,$AD$55)*IF(M5502,$AD$59,$AD$60)</f>
        <v>0.00386754108553451</v>
      </c>
      <c r="O5502">
        <f t="array" ref="O5502">$AD$2*_xlfn.IFS(B5502="data_scientist",$AF$7,TRUE,1)*_xlfn.IFS(B5502="data_analyst",$AF$8,TRUE,1)*_xlfn.IFS(B5502="data_engineer",$AF$9,TRUE,1)*IF(D5502,$AF$13,$AF$14)*IF(E5502,$AF$19,$AF$20)*IF(F5502,$AF$24,$AF$25)*IF(G5502,$AF$29,$AF$30)*IF(H5502,$AF$34,$AF$35)*IF(I5502,$AF$39,$AF$40)*IF(J5502,$AF$44,$AF$45)*IF(K5502,$AF$49,$AF$50)*IF(L5502,$AF$54,$AF$55)*IF(M5502,$AF$59,$AF$60)</f>
        <v>0.00165449893128245</v>
      </c>
      <c r="P5502">
        <f t="array" ref="P5502">$AE$2*_xlfn.IFS(B5502="data_scientist",$AH$7,TRUE,1)*_xlfn.IFS(B5502="data_analyst",$AH$8,TRUE,1)*_xlfn.IFS(B5502="data_engineer",$AH$9,TRUE,1)*IF(D5502,$AH$13,$AH$14)*IF(E5502,$AH$19,$AH$20)*IF(F5502,$AH$24,$AH$25)*IF(G5502,$AH$29,$AH$30)*IF(H5502,$AH$34,$AH$35)*IF(I5502,$AH$39,$AH$40)*IF(J5502,$AH$44,$AH$45)*IF(K5502,$AH$49,$AH$50)*IF(L5502,$AH$54,$AH$55)*IF(M5502,$AH$59,$AH$60)</f>
        <v>0.000690274258098174</v>
      </c>
      <c r="Q5502">
        <f t="shared" si="850"/>
        <v>0.00386754108553451</v>
      </c>
      <c r="R5502">
        <f t="shared" si="851"/>
        <v>0</v>
      </c>
      <c r="S5502">
        <f t="shared" si="852"/>
        <v>0</v>
      </c>
      <c r="T5502">
        <f t="shared" si="853"/>
        <v>0</v>
      </c>
      <c r="U5502">
        <f t="shared" si="854"/>
        <v>0</v>
      </c>
      <c r="V5502">
        <f t="shared" si="855"/>
        <v>0</v>
      </c>
      <c r="W5502">
        <f t="shared" si="856"/>
        <v>0</v>
      </c>
      <c r="X5502">
        <f t="shared" si="857"/>
        <v>1</v>
      </c>
      <c r="Y5502">
        <f t="shared" si="858"/>
        <v>0</v>
      </c>
      <c r="Z5502">
        <f t="shared" si="859"/>
        <v>0</v>
      </c>
    </row>
    <row r="5503" spans="1:26">
      <c r="A5503">
        <v>1</v>
      </c>
      <c r="B5503" t="s">
        <v>29</v>
      </c>
      <c r="C5503" t="s">
        <v>62</v>
      </c>
      <c r="D5503">
        <v>0</v>
      </c>
      <c r="E5503">
        <v>0</v>
      </c>
      <c r="F5503">
        <v>1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1</v>
      </c>
      <c r="N5503">
        <f t="array" ref="N5503">$AC$2*_xlfn.IFS(B5503="data_scientist",$AD$7,TRUE,1)*_xlfn.IFS(B5503="data_analyst",$AD$8,TRUE,1)*_xlfn.IFS(B5503="data_engineer",$AD$9,TRUE,1)*IF(D5503,$AD$13,$AD$14)*IF(E5503,$AD$19,$AD$20)*IF(F5503,$AD$24,$AD$25)*IF(G5503,$AD$29,$AD$30)*IF(H5503,$AD$34,$AD$35)*IF(I5503,$AD$39,$AD$40)*IF(J5503,$AD$44,$AD$45)*IF(K5503,$AD$49,$AD$50)*IF(L5503,$AD$54,$AD$55)*IF(M5503,$AD$59,$AD$60)</f>
        <v>0.000703666674082314</v>
      </c>
      <c r="O5503">
        <f t="array" ref="O5503">$AD$2*_xlfn.IFS(B5503="data_scientist",$AF$7,TRUE,1)*_xlfn.IFS(B5503="data_analyst",$AF$8,TRUE,1)*_xlfn.IFS(B5503="data_engineer",$AF$9,TRUE,1)*IF(D5503,$AF$13,$AF$14)*IF(E5503,$AF$19,$AF$20)*IF(F5503,$AF$24,$AF$25)*IF(G5503,$AF$29,$AF$30)*IF(H5503,$AF$34,$AF$35)*IF(I5503,$AF$39,$AF$40)*IF(J5503,$AF$44,$AF$45)*IF(K5503,$AF$49,$AF$50)*IF(L5503,$AF$54,$AF$55)*IF(M5503,$AF$59,$AF$60)</f>
        <v>0.00188211332027134</v>
      </c>
      <c r="P5503">
        <f t="array" ref="P5503">$AE$2*_xlfn.IFS(B5503="data_scientist",$AH$7,TRUE,1)*_xlfn.IFS(B5503="data_analyst",$AH$8,TRUE,1)*_xlfn.IFS(B5503="data_engineer",$AH$9,TRUE,1)*IF(D5503,$AH$13,$AH$14)*IF(E5503,$AH$19,$AH$20)*IF(F5503,$AH$24,$AH$25)*IF(G5503,$AH$29,$AH$30)*IF(H5503,$AH$34,$AH$35)*IF(I5503,$AH$39,$AH$40)*IF(J5503,$AH$44,$AH$45)*IF(K5503,$AH$49,$AH$50)*IF(L5503,$AH$54,$AH$55)*IF(M5503,$AH$59,$AH$60)</f>
        <v>0.000471573503057169</v>
      </c>
      <c r="Q5503">
        <f t="shared" si="850"/>
        <v>0.00188211332027134</v>
      </c>
      <c r="R5503">
        <f t="shared" si="851"/>
        <v>0</v>
      </c>
      <c r="S5503">
        <f t="shared" si="852"/>
        <v>0</v>
      </c>
      <c r="T5503">
        <f t="shared" si="853"/>
        <v>0</v>
      </c>
      <c r="U5503">
        <f t="shared" si="854"/>
        <v>0</v>
      </c>
      <c r="V5503">
        <f t="shared" si="855"/>
        <v>0</v>
      </c>
      <c r="W5503">
        <f t="shared" si="856"/>
        <v>0</v>
      </c>
      <c r="X5503">
        <f t="shared" si="857"/>
        <v>0</v>
      </c>
      <c r="Y5503">
        <f t="shared" si="858"/>
        <v>1</v>
      </c>
      <c r="Z5503">
        <f t="shared" si="859"/>
        <v>0</v>
      </c>
    </row>
    <row r="5504" spans="1:26">
      <c r="A5504">
        <v>1</v>
      </c>
      <c r="B5504" t="s">
        <v>29</v>
      </c>
      <c r="C5504" t="s">
        <v>62</v>
      </c>
      <c r="D5504">
        <v>1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1</v>
      </c>
      <c r="L5504">
        <v>1</v>
      </c>
      <c r="M5504">
        <v>1</v>
      </c>
      <c r="N5504">
        <f t="array" ref="N5504">$AC$2*_xlfn.IFS(B5504="data_scientist",$AD$7,TRUE,1)*_xlfn.IFS(B5504="data_analyst",$AD$8,TRUE,1)*_xlfn.IFS(B5504="data_engineer",$AD$9,TRUE,1)*IF(D5504,$AD$13,$AD$14)*IF(E5504,$AD$19,$AD$20)*IF(F5504,$AD$24,$AD$25)*IF(G5504,$AD$29,$AD$30)*IF(H5504,$AD$34,$AD$35)*IF(I5504,$AD$39,$AD$40)*IF(J5504,$AD$44,$AD$45)*IF(K5504,$AD$49,$AD$50)*IF(L5504,$AD$54,$AD$55)*IF(M5504,$AD$59,$AD$60)</f>
        <v>7.40586179861237e-6</v>
      </c>
      <c r="O5504">
        <f t="array" ref="O5504">$AD$2*_xlfn.IFS(B5504="data_scientist",$AF$7,TRUE,1)*_xlfn.IFS(B5504="data_analyst",$AF$8,TRUE,1)*_xlfn.IFS(B5504="data_engineer",$AF$9,TRUE,1)*IF(D5504,$AF$13,$AF$14)*IF(E5504,$AF$19,$AF$20)*IF(F5504,$AF$24,$AF$25)*IF(G5504,$AF$29,$AF$30)*IF(H5504,$AF$34,$AF$35)*IF(I5504,$AF$39,$AF$40)*IF(J5504,$AF$44,$AF$45)*IF(K5504,$AF$49,$AF$50)*IF(L5504,$AF$54,$AF$55)*IF(M5504,$AF$59,$AF$60)</f>
        <v>0.00150353654270478</v>
      </c>
      <c r="P5504">
        <f t="array" ref="P5504">$AE$2*_xlfn.IFS(B5504="data_scientist",$AH$7,TRUE,1)*_xlfn.IFS(B5504="data_analyst",$AH$8,TRUE,1)*_xlfn.IFS(B5504="data_engineer",$AH$9,TRUE,1)*IF(D5504,$AH$13,$AH$14)*IF(E5504,$AH$19,$AH$20)*IF(F5504,$AH$24,$AH$25)*IF(G5504,$AH$29,$AH$30)*IF(H5504,$AH$34,$AH$35)*IF(I5504,$AH$39,$AH$40)*IF(J5504,$AH$44,$AH$45)*IF(K5504,$AH$49,$AH$50)*IF(L5504,$AH$54,$AH$55)*IF(M5504,$AH$59,$AH$60)</f>
        <v>0.000108881377989518</v>
      </c>
      <c r="Q5504">
        <f t="shared" si="850"/>
        <v>0.00150353654270478</v>
      </c>
      <c r="R5504">
        <f t="shared" si="851"/>
        <v>0</v>
      </c>
      <c r="S5504">
        <f t="shared" si="852"/>
        <v>0</v>
      </c>
      <c r="T5504">
        <f t="shared" si="853"/>
        <v>0</v>
      </c>
      <c r="U5504">
        <f t="shared" si="854"/>
        <v>0</v>
      </c>
      <c r="V5504">
        <f t="shared" si="855"/>
        <v>0</v>
      </c>
      <c r="W5504">
        <f t="shared" si="856"/>
        <v>0</v>
      </c>
      <c r="X5504">
        <f t="shared" si="857"/>
        <v>0</v>
      </c>
      <c r="Y5504">
        <f t="shared" si="858"/>
        <v>1</v>
      </c>
      <c r="Z5504">
        <f t="shared" si="859"/>
        <v>0</v>
      </c>
    </row>
    <row r="5505" spans="1:26">
      <c r="A5505">
        <v>1</v>
      </c>
      <c r="B5505" t="s">
        <v>29</v>
      </c>
      <c r="C5505" t="s">
        <v>62</v>
      </c>
      <c r="D5505">
        <v>1</v>
      </c>
      <c r="E5505">
        <v>1</v>
      </c>
      <c r="F5505">
        <v>1</v>
      </c>
      <c r="G5505">
        <v>0</v>
      </c>
      <c r="H5505">
        <v>1</v>
      </c>
      <c r="I5505">
        <v>0</v>
      </c>
      <c r="J5505">
        <v>0</v>
      </c>
      <c r="K5505">
        <v>0</v>
      </c>
      <c r="L5505">
        <v>0</v>
      </c>
      <c r="M5505">
        <v>1</v>
      </c>
      <c r="N5505">
        <f t="array" ref="N5505">$AC$2*_xlfn.IFS(B5505="data_scientist",$AD$7,TRUE,1)*_xlfn.IFS(B5505="data_analyst",$AD$8,TRUE,1)*_xlfn.IFS(B5505="data_engineer",$AD$9,TRUE,1)*IF(D5505,$AD$13,$AD$14)*IF(E5505,$AD$19,$AD$20)*IF(F5505,$AD$24,$AD$25)*IF(G5505,$AD$29,$AD$30)*IF(H5505,$AD$34,$AD$35)*IF(I5505,$AD$39,$AD$40)*IF(J5505,$AD$44,$AD$45)*IF(K5505,$AD$49,$AD$50)*IF(L5505,$AD$54,$AD$55)*IF(M5505,$AD$59,$AD$60)</f>
        <v>2.87305673974351e-5</v>
      </c>
      <c r="O5505">
        <f t="array" ref="O5505">$AD$2*_xlfn.IFS(B5505="data_scientist",$AF$7,TRUE,1)*_xlfn.IFS(B5505="data_analyst",$AF$8,TRUE,1)*_xlfn.IFS(B5505="data_engineer",$AF$9,TRUE,1)*IF(D5505,$AF$13,$AF$14)*IF(E5505,$AF$19,$AF$20)*IF(F5505,$AF$24,$AF$25)*IF(G5505,$AF$29,$AF$30)*IF(H5505,$AF$34,$AF$35)*IF(I5505,$AF$39,$AF$40)*IF(J5505,$AF$44,$AF$45)*IF(K5505,$AF$49,$AF$50)*IF(L5505,$AF$54,$AF$55)*IF(M5505,$AF$59,$AF$60)</f>
        <v>0.0041102769349875</v>
      </c>
      <c r="P5505">
        <f t="array" ref="P5505">$AE$2*_xlfn.IFS(B5505="data_scientist",$AH$7,TRUE,1)*_xlfn.IFS(B5505="data_analyst",$AH$8,TRUE,1)*_xlfn.IFS(B5505="data_engineer",$AH$9,TRUE,1)*IF(D5505,$AH$13,$AH$14)*IF(E5505,$AH$19,$AH$20)*IF(F5505,$AH$24,$AH$25)*IF(G5505,$AH$29,$AH$30)*IF(H5505,$AH$34,$AH$35)*IF(I5505,$AH$39,$AH$40)*IF(J5505,$AH$44,$AH$45)*IF(K5505,$AH$49,$AH$50)*IF(L5505,$AH$54,$AH$55)*IF(M5505,$AH$59,$AH$60)</f>
        <v>0.000326464189119854</v>
      </c>
      <c r="Q5505">
        <f t="shared" si="850"/>
        <v>0.0041102769349875</v>
      </c>
      <c r="R5505">
        <f t="shared" si="851"/>
        <v>0</v>
      </c>
      <c r="S5505">
        <f t="shared" si="852"/>
        <v>0</v>
      </c>
      <c r="T5505">
        <f t="shared" si="853"/>
        <v>0</v>
      </c>
      <c r="U5505">
        <f t="shared" si="854"/>
        <v>0</v>
      </c>
      <c r="V5505">
        <f t="shared" si="855"/>
        <v>0</v>
      </c>
      <c r="W5505">
        <f t="shared" si="856"/>
        <v>0</v>
      </c>
      <c r="X5505">
        <f t="shared" si="857"/>
        <v>0</v>
      </c>
      <c r="Y5505">
        <f t="shared" si="858"/>
        <v>1</v>
      </c>
      <c r="Z5505">
        <f t="shared" si="859"/>
        <v>0</v>
      </c>
    </row>
    <row r="5506" spans="1:26">
      <c r="A5506">
        <v>1</v>
      </c>
      <c r="B5506" t="s">
        <v>29</v>
      </c>
      <c r="C5506" t="s">
        <v>62</v>
      </c>
      <c r="D5506">
        <v>1</v>
      </c>
      <c r="E5506">
        <v>0</v>
      </c>
      <c r="F5506">
        <v>1</v>
      </c>
      <c r="G5506">
        <v>1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f t="array" ref="N5506">$AC$2*_xlfn.IFS(B5506="data_scientist",$AD$7,TRUE,1)*_xlfn.IFS(B5506="data_analyst",$AD$8,TRUE,1)*_xlfn.IFS(B5506="data_engineer",$AD$9,TRUE,1)*IF(D5506,$AD$13,$AD$14)*IF(E5506,$AD$19,$AD$20)*IF(F5506,$AD$24,$AD$25)*IF(G5506,$AD$29,$AD$30)*IF(H5506,$AD$34,$AD$35)*IF(I5506,$AD$39,$AD$40)*IF(J5506,$AD$44,$AD$45)*IF(K5506,$AD$49,$AD$50)*IF(L5506,$AD$54,$AD$55)*IF(M5506,$AD$59,$AD$60)</f>
        <v>2.36253727982734e-5</v>
      </c>
      <c r="O5506">
        <f t="array" ref="O5506">$AD$2*_xlfn.IFS(B5506="data_scientist",$AF$7,TRUE,1)*_xlfn.IFS(B5506="data_analyst",$AF$8,TRUE,1)*_xlfn.IFS(B5506="data_engineer",$AF$9,TRUE,1)*IF(D5506,$AF$13,$AF$14)*IF(E5506,$AF$19,$AF$20)*IF(F5506,$AF$24,$AF$25)*IF(G5506,$AF$29,$AF$30)*IF(H5506,$AF$34,$AF$35)*IF(I5506,$AF$39,$AF$40)*IF(J5506,$AF$44,$AF$45)*IF(K5506,$AF$49,$AF$50)*IF(L5506,$AF$54,$AF$55)*IF(M5506,$AF$59,$AF$60)</f>
        <v>0.000251112476935388</v>
      </c>
      <c r="P5506">
        <f t="array" ref="P5506">$AE$2*_xlfn.IFS(B5506="data_scientist",$AH$7,TRUE,1)*_xlfn.IFS(B5506="data_analyst",$AH$8,TRUE,1)*_xlfn.IFS(B5506="data_engineer",$AH$9,TRUE,1)*IF(D5506,$AH$13,$AH$14)*IF(E5506,$AH$19,$AH$20)*IF(F5506,$AH$24,$AH$25)*IF(G5506,$AH$29,$AH$30)*IF(H5506,$AH$34,$AH$35)*IF(I5506,$AH$39,$AH$40)*IF(J5506,$AH$44,$AH$45)*IF(K5506,$AH$49,$AH$50)*IF(L5506,$AH$54,$AH$55)*IF(M5506,$AH$59,$AH$60)</f>
        <v>5.21289592304282e-5</v>
      </c>
      <c r="Q5506">
        <f t="shared" si="850"/>
        <v>0.000251112476935388</v>
      </c>
      <c r="R5506">
        <f t="shared" si="851"/>
        <v>0</v>
      </c>
      <c r="S5506">
        <f t="shared" si="852"/>
        <v>0</v>
      </c>
      <c r="T5506">
        <f t="shared" si="853"/>
        <v>0</v>
      </c>
      <c r="U5506">
        <f t="shared" si="854"/>
        <v>0</v>
      </c>
      <c r="V5506">
        <f t="shared" si="855"/>
        <v>0</v>
      </c>
      <c r="W5506">
        <f t="shared" si="856"/>
        <v>0</v>
      </c>
      <c r="X5506">
        <f t="shared" si="857"/>
        <v>0</v>
      </c>
      <c r="Y5506">
        <f t="shared" si="858"/>
        <v>1</v>
      </c>
      <c r="Z5506">
        <f t="shared" si="859"/>
        <v>0</v>
      </c>
    </row>
    <row r="5507" spans="1:26">
      <c r="A5507">
        <v>1</v>
      </c>
      <c r="B5507" t="s">
        <v>29</v>
      </c>
      <c r="C5507" t="s">
        <v>62</v>
      </c>
      <c r="D5507">
        <v>1</v>
      </c>
      <c r="E5507">
        <v>1</v>
      </c>
      <c r="F5507">
        <v>1</v>
      </c>
      <c r="G5507">
        <v>1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1</v>
      </c>
      <c r="N5507">
        <f t="array" ref="N5507">$AC$2*_xlfn.IFS(B5507="data_scientist",$AD$7,TRUE,1)*_xlfn.IFS(B5507="data_analyst",$AD$8,TRUE,1)*_xlfn.IFS(B5507="data_engineer",$AD$9,TRUE,1)*IF(D5507,$AD$13,$AD$14)*IF(E5507,$AD$19,$AD$20)*IF(F5507,$AD$24,$AD$25)*IF(G5507,$AD$29,$AD$30)*IF(H5507,$AD$34,$AD$35)*IF(I5507,$AD$39,$AD$40)*IF(J5507,$AD$44,$AD$45)*IF(K5507,$AD$49,$AD$50)*IF(L5507,$AD$54,$AD$55)*IF(M5507,$AD$59,$AD$60)</f>
        <v>0.000154014822529376</v>
      </c>
      <c r="O5507">
        <f t="array" ref="O5507">$AD$2*_xlfn.IFS(B5507="data_scientist",$AF$7,TRUE,1)*_xlfn.IFS(B5507="data_analyst",$AF$8,TRUE,1)*_xlfn.IFS(B5507="data_engineer",$AF$9,TRUE,1)*IF(D5507,$AF$13,$AF$14)*IF(E5507,$AF$19,$AF$20)*IF(F5507,$AF$24,$AF$25)*IF(G5507,$AF$29,$AF$30)*IF(H5507,$AF$34,$AF$35)*IF(I5507,$AF$39,$AF$40)*IF(J5507,$AF$44,$AF$45)*IF(K5507,$AF$49,$AF$50)*IF(L5507,$AF$54,$AF$55)*IF(M5507,$AF$59,$AF$60)</f>
        <v>0.0049807469930692</v>
      </c>
      <c r="P5507">
        <f t="array" ref="P5507">$AE$2*_xlfn.IFS(B5507="data_scientist",$AH$7,TRUE,1)*_xlfn.IFS(B5507="data_analyst",$AH$8,TRUE,1)*_xlfn.IFS(B5507="data_engineer",$AH$9,TRUE,1)*IF(D5507,$AH$13,$AH$14)*IF(E5507,$AH$19,$AH$20)*IF(F5507,$AH$24,$AH$25)*IF(G5507,$AH$29,$AH$30)*IF(H5507,$AH$34,$AH$35)*IF(I5507,$AH$39,$AH$40)*IF(J5507,$AH$44,$AH$45)*IF(K5507,$AH$49,$AH$50)*IF(L5507,$AH$54,$AH$55)*IF(M5507,$AH$59,$AH$60)</f>
        <v>0.000357854976535224</v>
      </c>
      <c r="Q5507">
        <f t="shared" ref="Q5507:Q5570" si="860">MAX(N5507:P5507)</f>
        <v>0.0049807469930692</v>
      </c>
      <c r="R5507">
        <f t="shared" ref="R5507:R5570" si="861">IF(AND(C5507="Low",N5507=Q5507),1,0)</f>
        <v>0</v>
      </c>
      <c r="S5507">
        <f t="shared" ref="S5507:S5570" si="862">IF(AND(C5507="Low",O5507=Q5507),1,0)</f>
        <v>0</v>
      </c>
      <c r="T5507">
        <f t="shared" ref="T5507:T5570" si="863">IF(AND(C5507="Low",P5507=Q5507),1,0)</f>
        <v>0</v>
      </c>
      <c r="U5507">
        <f t="shared" ref="U5507:U5570" si="864">IF(AND(C5507="Medium",N5507=Q5507),1,0)</f>
        <v>0</v>
      </c>
      <c r="V5507">
        <f t="shared" ref="V5507:V5570" si="865">IF(AND(C5507="Medium",O5507=Q5507),1,0)</f>
        <v>0</v>
      </c>
      <c r="W5507">
        <f t="shared" ref="W5507:W5570" si="866">IF(AND(C5507="Medium",P5507=Q5507),1,0)</f>
        <v>0</v>
      </c>
      <c r="X5507">
        <f t="shared" ref="X5507:X5570" si="867">IF(AND(C5507="High",N5507=Q5507),1,0)</f>
        <v>0</v>
      </c>
      <c r="Y5507">
        <f t="shared" ref="Y5507:Y5570" si="868">IF(AND(C5507="High",O5507=Q5507),1,0)</f>
        <v>1</v>
      </c>
      <c r="Z5507">
        <f t="shared" ref="Z5507:Z5570" si="869">IF(AND(C5507="High",P5507=Q5507),1,0)</f>
        <v>0</v>
      </c>
    </row>
    <row r="5508" spans="1:26">
      <c r="A5508">
        <v>1</v>
      </c>
      <c r="B5508" t="s">
        <v>29</v>
      </c>
      <c r="C5508" t="s">
        <v>62</v>
      </c>
      <c r="D5508">
        <v>1</v>
      </c>
      <c r="E5508">
        <v>1</v>
      </c>
      <c r="F5508">
        <v>1</v>
      </c>
      <c r="G5508">
        <v>1</v>
      </c>
      <c r="H5508">
        <v>0</v>
      </c>
      <c r="I5508">
        <v>1</v>
      </c>
      <c r="J5508">
        <v>1</v>
      </c>
      <c r="K5508">
        <v>1</v>
      </c>
      <c r="L5508">
        <v>1</v>
      </c>
      <c r="M5508">
        <v>1</v>
      </c>
      <c r="N5508">
        <f t="array" ref="N5508">$AC$2*_xlfn.IFS(B5508="data_scientist",$AD$7,TRUE,1)*_xlfn.IFS(B5508="data_analyst",$AD$8,TRUE,1)*_xlfn.IFS(B5508="data_engineer",$AD$9,TRUE,1)*IF(D5508,$AD$13,$AD$14)*IF(E5508,$AD$19,$AD$20)*IF(F5508,$AD$24,$AD$25)*IF(G5508,$AD$29,$AD$30)*IF(H5508,$AD$34,$AD$35)*IF(I5508,$AD$39,$AD$40)*IF(J5508,$AD$44,$AD$45)*IF(K5508,$AD$49,$AD$50)*IF(L5508,$AD$54,$AD$55)*IF(M5508,$AD$59,$AD$60)</f>
        <v>4.26009462345579e-8</v>
      </c>
      <c r="O5508">
        <f t="array" ref="O5508">$AD$2*_xlfn.IFS(B5508="data_scientist",$AF$7,TRUE,1)*_xlfn.IFS(B5508="data_analyst",$AF$8,TRUE,1)*_xlfn.IFS(B5508="data_engineer",$AF$9,TRUE,1)*IF(D5508,$AF$13,$AF$14)*IF(E5508,$AF$19,$AF$20)*IF(F5508,$AF$24,$AF$25)*IF(G5508,$AF$29,$AF$30)*IF(H5508,$AF$34,$AF$35)*IF(I5508,$AF$39,$AF$40)*IF(J5508,$AF$44,$AF$45)*IF(K5508,$AF$49,$AF$50)*IF(L5508,$AF$54,$AF$55)*IF(M5508,$AF$59,$AF$60)</f>
        <v>8.42157753213885e-5</v>
      </c>
      <c r="P5508">
        <f t="array" ref="P5508">$AE$2*_xlfn.IFS(B5508="data_scientist",$AH$7,TRUE,1)*_xlfn.IFS(B5508="data_analyst",$AH$8,TRUE,1)*_xlfn.IFS(B5508="data_engineer",$AH$9,TRUE,1)*IF(D5508,$AH$13,$AH$14)*IF(E5508,$AH$19,$AH$20)*IF(F5508,$AH$24,$AH$25)*IF(G5508,$AH$29,$AH$30)*IF(H5508,$AH$34,$AH$35)*IF(I5508,$AH$39,$AH$40)*IF(J5508,$AH$44,$AH$45)*IF(K5508,$AH$49,$AH$50)*IF(L5508,$AH$54,$AH$55)*IF(M5508,$AH$59,$AH$60)</f>
        <v>2.15225002209894e-6</v>
      </c>
      <c r="Q5508">
        <f t="shared" si="860"/>
        <v>8.42157753213885e-5</v>
      </c>
      <c r="R5508">
        <f t="shared" si="861"/>
        <v>0</v>
      </c>
      <c r="S5508">
        <f t="shared" si="862"/>
        <v>0</v>
      </c>
      <c r="T5508">
        <f t="shared" si="863"/>
        <v>0</v>
      </c>
      <c r="U5508">
        <f t="shared" si="864"/>
        <v>0</v>
      </c>
      <c r="V5508">
        <f t="shared" si="865"/>
        <v>0</v>
      </c>
      <c r="W5508">
        <f t="shared" si="866"/>
        <v>0</v>
      </c>
      <c r="X5508">
        <f t="shared" si="867"/>
        <v>0</v>
      </c>
      <c r="Y5508">
        <f t="shared" si="868"/>
        <v>1</v>
      </c>
      <c r="Z5508">
        <f t="shared" si="869"/>
        <v>0</v>
      </c>
    </row>
    <row r="5509" spans="1:26">
      <c r="A5509">
        <v>1</v>
      </c>
      <c r="B5509" t="s">
        <v>29</v>
      </c>
      <c r="C5509" t="s">
        <v>62</v>
      </c>
      <c r="D5509">
        <v>1</v>
      </c>
      <c r="E5509">
        <v>0</v>
      </c>
      <c r="F5509">
        <v>1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f t="array" ref="N5509">$AC$2*_xlfn.IFS(B5509="data_scientist",$AD$7,TRUE,1)*_xlfn.IFS(B5509="data_analyst",$AD$8,TRUE,1)*_xlfn.IFS(B5509="data_engineer",$AD$9,TRUE,1)*IF(D5509,$AD$13,$AD$14)*IF(E5509,$AD$19,$AD$20)*IF(F5509,$AD$24,$AD$25)*IF(G5509,$AD$29,$AD$30)*IF(H5509,$AD$34,$AD$35)*IF(I5509,$AD$39,$AD$40)*IF(J5509,$AD$44,$AD$45)*IF(K5509,$AD$49,$AD$50)*IF(L5509,$AD$54,$AD$55)*IF(M5509,$AD$59,$AD$60)</f>
        <v>6.59863353537833e-5</v>
      </c>
      <c r="O5509">
        <f t="array" ref="O5509">$AD$2*_xlfn.IFS(B5509="data_scientist",$AF$7,TRUE,1)*_xlfn.IFS(B5509="data_analyst",$AF$8,TRUE,1)*_xlfn.IFS(B5509="data_engineer",$AF$9,TRUE,1)*IF(D5509,$AF$13,$AF$14)*IF(E5509,$AF$19,$AF$20)*IF(F5509,$AF$24,$AF$25)*IF(G5509,$AF$29,$AF$30)*IF(H5509,$AF$34,$AF$35)*IF(I5509,$AF$39,$AF$40)*IF(J5509,$AF$44,$AF$45)*IF(K5509,$AF$49,$AF$50)*IF(L5509,$AF$54,$AF$55)*IF(M5509,$AF$59,$AF$60)</f>
        <v>0.000287055707205905</v>
      </c>
      <c r="P5509">
        <f t="array" ref="P5509">$AE$2*_xlfn.IFS(B5509="data_scientist",$AH$7,TRUE,1)*_xlfn.IFS(B5509="data_analyst",$AH$8,TRUE,1)*_xlfn.IFS(B5509="data_engineer",$AH$9,TRUE,1)*IF(D5509,$AH$13,$AH$14)*IF(E5509,$AH$19,$AH$20)*IF(F5509,$AH$24,$AH$25)*IF(G5509,$AH$29,$AH$30)*IF(H5509,$AH$34,$AH$35)*IF(I5509,$AH$39,$AH$40)*IF(J5509,$AH$44,$AH$45)*IF(K5509,$AH$49,$AH$50)*IF(L5509,$AH$54,$AH$55)*IF(M5509,$AH$59,$AH$60)</f>
        <v>9.6810924285081e-5</v>
      </c>
      <c r="Q5509">
        <f t="shared" si="860"/>
        <v>0.000287055707205905</v>
      </c>
      <c r="R5509">
        <f t="shared" si="861"/>
        <v>0</v>
      </c>
      <c r="S5509">
        <f t="shared" si="862"/>
        <v>0</v>
      </c>
      <c r="T5509">
        <f t="shared" si="863"/>
        <v>0</v>
      </c>
      <c r="U5509">
        <f t="shared" si="864"/>
        <v>0</v>
      </c>
      <c r="V5509">
        <f t="shared" si="865"/>
        <v>0</v>
      </c>
      <c r="W5509">
        <f t="shared" si="866"/>
        <v>0</v>
      </c>
      <c r="X5509">
        <f t="shared" si="867"/>
        <v>0</v>
      </c>
      <c r="Y5509">
        <f t="shared" si="868"/>
        <v>1</v>
      </c>
      <c r="Z5509">
        <f t="shared" si="869"/>
        <v>0</v>
      </c>
    </row>
    <row r="5510" spans="1:26">
      <c r="A5510">
        <v>1</v>
      </c>
      <c r="B5510" t="s">
        <v>29</v>
      </c>
      <c r="C5510" t="s">
        <v>62</v>
      </c>
      <c r="D5510">
        <v>1</v>
      </c>
      <c r="E5510">
        <v>0</v>
      </c>
      <c r="F5510">
        <v>1</v>
      </c>
      <c r="G5510">
        <v>1</v>
      </c>
      <c r="H5510">
        <v>0</v>
      </c>
      <c r="I5510">
        <v>0</v>
      </c>
      <c r="J5510">
        <v>0</v>
      </c>
      <c r="K5510">
        <v>1</v>
      </c>
      <c r="L5510">
        <v>0</v>
      </c>
      <c r="M5510">
        <v>1</v>
      </c>
      <c r="N5510">
        <f t="array" ref="N5510">$AC$2*_xlfn.IFS(B5510="data_scientist",$AD$7,TRUE,1)*_xlfn.IFS(B5510="data_analyst",$AD$8,TRUE,1)*_xlfn.IFS(B5510="data_engineer",$AD$9,TRUE,1)*IF(D5510,$AD$13,$AD$14)*IF(E5510,$AD$19,$AD$20)*IF(F5510,$AD$24,$AD$25)*IF(G5510,$AD$29,$AD$30)*IF(H5510,$AD$34,$AD$35)*IF(I5510,$AD$39,$AD$40)*IF(J5510,$AD$44,$AD$45)*IF(K5510,$AD$49,$AD$50)*IF(L5510,$AD$54,$AD$55)*IF(M5510,$AD$59,$AD$60)</f>
        <v>5.69335729291365e-6</v>
      </c>
      <c r="O5510">
        <f t="array" ref="O5510">$AD$2*_xlfn.IFS(B5510="data_scientist",$AF$7,TRUE,1)*_xlfn.IFS(B5510="data_analyst",$AF$8,TRUE,1)*_xlfn.IFS(B5510="data_engineer",$AF$9,TRUE,1)*IF(D5510,$AF$13,$AF$14)*IF(E5510,$AF$19,$AF$20)*IF(F5510,$AF$24,$AF$25)*IF(G5510,$AF$29,$AF$30)*IF(H5510,$AF$34,$AF$35)*IF(I5510,$AF$39,$AF$40)*IF(J5510,$AF$44,$AF$45)*IF(K5510,$AF$49,$AF$50)*IF(L5510,$AF$54,$AF$55)*IF(M5510,$AF$59,$AF$60)</f>
        <v>0.00267697903937414</v>
      </c>
      <c r="P5510">
        <f t="array" ref="P5510">$AE$2*_xlfn.IFS(B5510="data_scientist",$AH$7,TRUE,1)*_xlfn.IFS(B5510="data_analyst",$AH$8,TRUE,1)*_xlfn.IFS(B5510="data_engineer",$AH$9,TRUE,1)*IF(D5510,$AH$13,$AH$14)*IF(E5510,$AH$19,$AH$20)*IF(F5510,$AH$24,$AH$25)*IF(G5510,$AH$29,$AH$30)*IF(H5510,$AH$34,$AH$35)*IF(I5510,$AH$39,$AH$40)*IF(J5510,$AH$44,$AH$45)*IF(K5510,$AH$49,$AH$50)*IF(L5510,$AH$54,$AH$55)*IF(M5510,$AH$59,$AH$60)</f>
        <v>0.000127039551531128</v>
      </c>
      <c r="Q5510">
        <f t="shared" si="860"/>
        <v>0.00267697903937414</v>
      </c>
      <c r="R5510">
        <f t="shared" si="861"/>
        <v>0</v>
      </c>
      <c r="S5510">
        <f t="shared" si="862"/>
        <v>0</v>
      </c>
      <c r="T5510">
        <f t="shared" si="863"/>
        <v>0</v>
      </c>
      <c r="U5510">
        <f t="shared" si="864"/>
        <v>0</v>
      </c>
      <c r="V5510">
        <f t="shared" si="865"/>
        <v>0</v>
      </c>
      <c r="W5510">
        <f t="shared" si="866"/>
        <v>0</v>
      </c>
      <c r="X5510">
        <f t="shared" si="867"/>
        <v>0</v>
      </c>
      <c r="Y5510">
        <f t="shared" si="868"/>
        <v>1</v>
      </c>
      <c r="Z5510">
        <f t="shared" si="869"/>
        <v>0</v>
      </c>
    </row>
    <row r="5511" spans="1:26">
      <c r="A5511">
        <v>1</v>
      </c>
      <c r="B5511" t="s">
        <v>29</v>
      </c>
      <c r="C5511" t="s">
        <v>62</v>
      </c>
      <c r="D5511">
        <v>1</v>
      </c>
      <c r="E5511">
        <v>0</v>
      </c>
      <c r="F5511">
        <v>1</v>
      </c>
      <c r="G5511">
        <v>1</v>
      </c>
      <c r="H5511">
        <v>0</v>
      </c>
      <c r="I5511">
        <v>0</v>
      </c>
      <c r="J5511">
        <v>1</v>
      </c>
      <c r="K5511">
        <v>0</v>
      </c>
      <c r="L5511">
        <v>0</v>
      </c>
      <c r="M5511">
        <v>1</v>
      </c>
      <c r="N5511">
        <f t="array" ref="N5511">$AC$2*_xlfn.IFS(B5511="data_scientist",$AD$7,TRUE,1)*_xlfn.IFS(B5511="data_analyst",$AD$8,TRUE,1)*_xlfn.IFS(B5511="data_engineer",$AD$9,TRUE,1)*IF(D5511,$AD$13,$AD$14)*IF(E5511,$AD$19,$AD$20)*IF(F5511,$AD$24,$AD$25)*IF(G5511,$AD$29,$AD$30)*IF(H5511,$AD$34,$AD$35)*IF(I5511,$AD$39,$AD$40)*IF(J5511,$AD$44,$AD$45)*IF(K5511,$AD$49,$AD$50)*IF(L5511,$AD$54,$AD$55)*IF(M5511,$AD$59,$AD$60)</f>
        <v>2.33327310439562e-5</v>
      </c>
      <c r="O5511">
        <f t="array" ref="O5511">$AD$2*_xlfn.IFS(B5511="data_scientist",$AF$7,TRUE,1)*_xlfn.IFS(B5511="data_analyst",$AF$8,TRUE,1)*_xlfn.IFS(B5511="data_engineer",$AF$9,TRUE,1)*IF(D5511,$AF$13,$AF$14)*IF(E5511,$AF$19,$AF$20)*IF(F5511,$AF$24,$AF$25)*IF(G5511,$AF$29,$AF$30)*IF(H5511,$AF$34,$AF$35)*IF(I5511,$AF$39,$AF$40)*IF(J5511,$AF$44,$AF$45)*IF(K5511,$AF$49,$AF$50)*IF(L5511,$AF$54,$AF$55)*IF(M5511,$AF$59,$AF$60)</f>
        <v>0.0008606272136662</v>
      </c>
      <c r="P5511">
        <f t="array" ref="P5511">$AE$2*_xlfn.IFS(B5511="data_scientist",$AH$7,TRUE,1)*_xlfn.IFS(B5511="data_analyst",$AH$8,TRUE,1)*_xlfn.IFS(B5511="data_engineer",$AH$9,TRUE,1)*IF(D5511,$AH$13,$AH$14)*IF(E5511,$AH$19,$AH$20)*IF(F5511,$AH$24,$AH$25)*IF(G5511,$AH$29,$AH$30)*IF(H5511,$AH$34,$AH$35)*IF(I5511,$AH$39,$AH$40)*IF(J5511,$AH$44,$AH$45)*IF(K5511,$AH$49,$AH$50)*IF(L5511,$AH$54,$AH$55)*IF(M5511,$AH$59,$AH$60)</f>
        <v>6.09205495768298e-5</v>
      </c>
      <c r="Q5511">
        <f t="shared" si="860"/>
        <v>0.0008606272136662</v>
      </c>
      <c r="R5511">
        <f t="shared" si="861"/>
        <v>0</v>
      </c>
      <c r="S5511">
        <f t="shared" si="862"/>
        <v>0</v>
      </c>
      <c r="T5511">
        <f t="shared" si="863"/>
        <v>0</v>
      </c>
      <c r="U5511">
        <f t="shared" si="864"/>
        <v>0</v>
      </c>
      <c r="V5511">
        <f t="shared" si="865"/>
        <v>0</v>
      </c>
      <c r="W5511">
        <f t="shared" si="866"/>
        <v>0</v>
      </c>
      <c r="X5511">
        <f t="shared" si="867"/>
        <v>0</v>
      </c>
      <c r="Y5511">
        <f t="shared" si="868"/>
        <v>1</v>
      </c>
      <c r="Z5511">
        <f t="shared" si="869"/>
        <v>0</v>
      </c>
    </row>
    <row r="5512" spans="1:26">
      <c r="A5512">
        <v>1</v>
      </c>
      <c r="B5512" t="s">
        <v>29</v>
      </c>
      <c r="C5512" t="s">
        <v>62</v>
      </c>
      <c r="D5512">
        <v>0</v>
      </c>
      <c r="E5512">
        <v>0</v>
      </c>
      <c r="F5512">
        <v>1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1</v>
      </c>
      <c r="N5512">
        <f t="array" ref="N5512">$AC$2*_xlfn.IFS(B5512="data_scientist",$AD$7,TRUE,1)*_xlfn.IFS(B5512="data_analyst",$AD$8,TRUE,1)*_xlfn.IFS(B5512="data_engineer",$AD$9,TRUE,1)*IF(D5512,$AD$13,$AD$14)*IF(E5512,$AD$19,$AD$20)*IF(F5512,$AD$24,$AD$25)*IF(G5512,$AD$29,$AD$30)*IF(H5512,$AD$34,$AD$35)*IF(I5512,$AD$39,$AD$40)*IF(J5512,$AD$44,$AD$45)*IF(K5512,$AD$49,$AD$50)*IF(L5512,$AD$54,$AD$55)*IF(M5512,$AD$59,$AD$60)</f>
        <v>0.000703666674082314</v>
      </c>
      <c r="O5512">
        <f t="array" ref="O5512">$AD$2*_xlfn.IFS(B5512="data_scientist",$AF$7,TRUE,1)*_xlfn.IFS(B5512="data_analyst",$AF$8,TRUE,1)*_xlfn.IFS(B5512="data_engineer",$AF$9,TRUE,1)*IF(D5512,$AF$13,$AF$14)*IF(E5512,$AF$19,$AF$20)*IF(F5512,$AF$24,$AF$25)*IF(G5512,$AF$29,$AF$30)*IF(H5512,$AF$34,$AF$35)*IF(I5512,$AF$39,$AF$40)*IF(J5512,$AF$44,$AF$45)*IF(K5512,$AF$49,$AF$50)*IF(L5512,$AF$54,$AF$55)*IF(M5512,$AF$59,$AF$60)</f>
        <v>0.00188211332027134</v>
      </c>
      <c r="P5512">
        <f t="array" ref="P5512">$AE$2*_xlfn.IFS(B5512="data_scientist",$AH$7,TRUE,1)*_xlfn.IFS(B5512="data_analyst",$AH$8,TRUE,1)*_xlfn.IFS(B5512="data_engineer",$AH$9,TRUE,1)*IF(D5512,$AH$13,$AH$14)*IF(E5512,$AH$19,$AH$20)*IF(F5512,$AH$24,$AH$25)*IF(G5512,$AH$29,$AH$30)*IF(H5512,$AH$34,$AH$35)*IF(I5512,$AH$39,$AH$40)*IF(J5512,$AH$44,$AH$45)*IF(K5512,$AH$49,$AH$50)*IF(L5512,$AH$54,$AH$55)*IF(M5512,$AH$59,$AH$60)</f>
        <v>0.000471573503057169</v>
      </c>
      <c r="Q5512">
        <f t="shared" si="860"/>
        <v>0.00188211332027134</v>
      </c>
      <c r="R5512">
        <f t="shared" si="861"/>
        <v>0</v>
      </c>
      <c r="S5512">
        <f t="shared" si="862"/>
        <v>0</v>
      </c>
      <c r="T5512">
        <f t="shared" si="863"/>
        <v>0</v>
      </c>
      <c r="U5512">
        <f t="shared" si="864"/>
        <v>0</v>
      </c>
      <c r="V5512">
        <f t="shared" si="865"/>
        <v>0</v>
      </c>
      <c r="W5512">
        <f t="shared" si="866"/>
        <v>0</v>
      </c>
      <c r="X5512">
        <f t="shared" si="867"/>
        <v>0</v>
      </c>
      <c r="Y5512">
        <f t="shared" si="868"/>
        <v>1</v>
      </c>
      <c r="Z5512">
        <f t="shared" si="869"/>
        <v>0</v>
      </c>
    </row>
    <row r="5513" spans="1:26">
      <c r="A5513">
        <v>1</v>
      </c>
      <c r="B5513" t="s">
        <v>29</v>
      </c>
      <c r="C5513" t="s">
        <v>62</v>
      </c>
      <c r="D5513">
        <v>1</v>
      </c>
      <c r="E5513">
        <v>0</v>
      </c>
      <c r="F5513">
        <v>1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1</v>
      </c>
      <c r="N5513">
        <f t="array" ref="N5513">$AC$2*_xlfn.IFS(B5513="data_scientist",$AD$7,TRUE,1)*_xlfn.IFS(B5513="data_analyst",$AD$8,TRUE,1)*_xlfn.IFS(B5513="data_engineer",$AD$9,TRUE,1)*IF(D5513,$AD$13,$AD$14)*IF(E5513,$AD$19,$AD$20)*IF(F5513,$AD$24,$AD$25)*IF(G5513,$AD$29,$AD$30)*IF(H5513,$AD$34,$AD$35)*IF(I5513,$AD$39,$AD$40)*IF(J5513,$AD$44,$AD$45)*IF(K5513,$AD$49,$AD$50)*IF(L5513,$AD$54,$AD$55)*IF(M5513,$AD$59,$AD$60)</f>
        <v>0.000330159215856343</v>
      </c>
      <c r="O5513">
        <f t="array" ref="O5513">$AD$2*_xlfn.IFS(B5513="data_scientist",$AF$7,TRUE,1)*_xlfn.IFS(B5513="data_analyst",$AF$8,TRUE,1)*_xlfn.IFS(B5513="data_engineer",$AF$9,TRUE,1)*IF(D5513,$AF$13,$AF$14)*IF(E5513,$AF$19,$AF$20)*IF(F5513,$AF$24,$AF$25)*IF(G5513,$AF$29,$AF$30)*IF(H5513,$AF$34,$AF$35)*IF(I5513,$AF$39,$AF$40)*IF(J5513,$AF$44,$AF$45)*IF(K5513,$AF$49,$AF$50)*IF(L5513,$AF$54,$AF$55)*IF(M5513,$AF$59,$AF$60)</f>
        <v>0.00490833714738888</v>
      </c>
      <c r="P5513">
        <f t="array" ref="P5513">$AE$2*_xlfn.IFS(B5513="data_scientist",$AH$7,TRUE,1)*_xlfn.IFS(B5513="data_analyst",$AH$8,TRUE,1)*_xlfn.IFS(B5513="data_engineer",$AH$9,TRUE,1)*IF(D5513,$AH$13,$AH$14)*IF(E5513,$AH$19,$AH$20)*IF(F5513,$AH$24,$AH$25)*IF(G5513,$AH$29,$AH$30)*IF(H5513,$AH$34,$AH$35)*IF(I5513,$AH$39,$AH$40)*IF(J5513,$AH$44,$AH$45)*IF(K5513,$AH$49,$AH$50)*IF(L5513,$AH$54,$AH$55)*IF(M5513,$AH$59,$AH$60)</f>
        <v>0.000626611367075964</v>
      </c>
      <c r="Q5513">
        <f t="shared" si="860"/>
        <v>0.00490833714738888</v>
      </c>
      <c r="R5513">
        <f t="shared" si="861"/>
        <v>0</v>
      </c>
      <c r="S5513">
        <f t="shared" si="862"/>
        <v>0</v>
      </c>
      <c r="T5513">
        <f t="shared" si="863"/>
        <v>0</v>
      </c>
      <c r="U5513">
        <f t="shared" si="864"/>
        <v>0</v>
      </c>
      <c r="V5513">
        <f t="shared" si="865"/>
        <v>0</v>
      </c>
      <c r="W5513">
        <f t="shared" si="866"/>
        <v>0</v>
      </c>
      <c r="X5513">
        <f t="shared" si="867"/>
        <v>0</v>
      </c>
      <c r="Y5513">
        <f t="shared" si="868"/>
        <v>1</v>
      </c>
      <c r="Z5513">
        <f t="shared" si="869"/>
        <v>0</v>
      </c>
    </row>
    <row r="5514" spans="1:26">
      <c r="A5514">
        <v>1</v>
      </c>
      <c r="B5514" t="s">
        <v>29</v>
      </c>
      <c r="C5514" t="s">
        <v>62</v>
      </c>
      <c r="D5514">
        <v>0</v>
      </c>
      <c r="E5514">
        <v>0</v>
      </c>
      <c r="F5514">
        <v>1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1</v>
      </c>
      <c r="N5514">
        <f t="array" ref="N5514">$AC$2*_xlfn.IFS(B5514="data_scientist",$AD$7,TRUE,1)*_xlfn.IFS(B5514="data_analyst",$AD$8,TRUE,1)*_xlfn.IFS(B5514="data_engineer",$AD$9,TRUE,1)*IF(D5514,$AD$13,$AD$14)*IF(E5514,$AD$19,$AD$20)*IF(F5514,$AD$24,$AD$25)*IF(G5514,$AD$29,$AD$30)*IF(H5514,$AD$34,$AD$35)*IF(I5514,$AD$39,$AD$40)*IF(J5514,$AD$44,$AD$45)*IF(K5514,$AD$49,$AD$50)*IF(L5514,$AD$54,$AD$55)*IF(M5514,$AD$59,$AD$60)</f>
        <v>0.000703666674082314</v>
      </c>
      <c r="O5514">
        <f t="array" ref="O5514">$AD$2*_xlfn.IFS(B5514="data_scientist",$AF$7,TRUE,1)*_xlfn.IFS(B5514="data_analyst",$AF$8,TRUE,1)*_xlfn.IFS(B5514="data_engineer",$AF$9,TRUE,1)*IF(D5514,$AF$13,$AF$14)*IF(E5514,$AF$19,$AF$20)*IF(F5514,$AF$24,$AF$25)*IF(G5514,$AF$29,$AF$30)*IF(H5514,$AF$34,$AF$35)*IF(I5514,$AF$39,$AF$40)*IF(J5514,$AF$44,$AF$45)*IF(K5514,$AF$49,$AF$50)*IF(L5514,$AF$54,$AF$55)*IF(M5514,$AF$59,$AF$60)</f>
        <v>0.00188211332027134</v>
      </c>
      <c r="P5514">
        <f t="array" ref="P5514">$AE$2*_xlfn.IFS(B5514="data_scientist",$AH$7,TRUE,1)*_xlfn.IFS(B5514="data_analyst",$AH$8,TRUE,1)*_xlfn.IFS(B5514="data_engineer",$AH$9,TRUE,1)*IF(D5514,$AH$13,$AH$14)*IF(E5514,$AH$19,$AH$20)*IF(F5514,$AH$24,$AH$25)*IF(G5514,$AH$29,$AH$30)*IF(H5514,$AH$34,$AH$35)*IF(I5514,$AH$39,$AH$40)*IF(J5514,$AH$44,$AH$45)*IF(K5514,$AH$49,$AH$50)*IF(L5514,$AH$54,$AH$55)*IF(M5514,$AH$59,$AH$60)</f>
        <v>0.000471573503057169</v>
      </c>
      <c r="Q5514">
        <f t="shared" si="860"/>
        <v>0.00188211332027134</v>
      </c>
      <c r="R5514">
        <f t="shared" si="861"/>
        <v>0</v>
      </c>
      <c r="S5514">
        <f t="shared" si="862"/>
        <v>0</v>
      </c>
      <c r="T5514">
        <f t="shared" si="863"/>
        <v>0</v>
      </c>
      <c r="U5514">
        <f t="shared" si="864"/>
        <v>0</v>
      </c>
      <c r="V5514">
        <f t="shared" si="865"/>
        <v>0</v>
      </c>
      <c r="W5514">
        <f t="shared" si="866"/>
        <v>0</v>
      </c>
      <c r="X5514">
        <f t="shared" si="867"/>
        <v>0</v>
      </c>
      <c r="Y5514">
        <f t="shared" si="868"/>
        <v>1</v>
      </c>
      <c r="Z5514">
        <f t="shared" si="869"/>
        <v>0</v>
      </c>
    </row>
    <row r="5515" spans="1:26">
      <c r="A5515">
        <v>1</v>
      </c>
      <c r="B5515" t="s">
        <v>29</v>
      </c>
      <c r="C5515" t="s">
        <v>62</v>
      </c>
      <c r="D5515">
        <v>0</v>
      </c>
      <c r="E5515">
        <v>0</v>
      </c>
      <c r="F5515">
        <v>1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1</v>
      </c>
      <c r="N5515">
        <f t="array" ref="N5515">$AC$2*_xlfn.IFS(B5515="data_scientist",$AD$7,TRUE,1)*_xlfn.IFS(B5515="data_analyst",$AD$8,TRUE,1)*_xlfn.IFS(B5515="data_engineer",$AD$9,TRUE,1)*IF(D5515,$AD$13,$AD$14)*IF(E5515,$AD$19,$AD$20)*IF(F5515,$AD$24,$AD$25)*IF(G5515,$AD$29,$AD$30)*IF(H5515,$AD$34,$AD$35)*IF(I5515,$AD$39,$AD$40)*IF(J5515,$AD$44,$AD$45)*IF(K5515,$AD$49,$AD$50)*IF(L5515,$AD$54,$AD$55)*IF(M5515,$AD$59,$AD$60)</f>
        <v>0.000703666674082314</v>
      </c>
      <c r="O5515">
        <f t="array" ref="O5515">$AD$2*_xlfn.IFS(B5515="data_scientist",$AF$7,TRUE,1)*_xlfn.IFS(B5515="data_analyst",$AF$8,TRUE,1)*_xlfn.IFS(B5515="data_engineer",$AF$9,TRUE,1)*IF(D5515,$AF$13,$AF$14)*IF(E5515,$AF$19,$AF$20)*IF(F5515,$AF$24,$AF$25)*IF(G5515,$AF$29,$AF$30)*IF(H5515,$AF$34,$AF$35)*IF(I5515,$AF$39,$AF$40)*IF(J5515,$AF$44,$AF$45)*IF(K5515,$AF$49,$AF$50)*IF(L5515,$AF$54,$AF$55)*IF(M5515,$AF$59,$AF$60)</f>
        <v>0.00188211332027134</v>
      </c>
      <c r="P5515">
        <f t="array" ref="P5515">$AE$2*_xlfn.IFS(B5515="data_scientist",$AH$7,TRUE,1)*_xlfn.IFS(B5515="data_analyst",$AH$8,TRUE,1)*_xlfn.IFS(B5515="data_engineer",$AH$9,TRUE,1)*IF(D5515,$AH$13,$AH$14)*IF(E5515,$AH$19,$AH$20)*IF(F5515,$AH$24,$AH$25)*IF(G5515,$AH$29,$AH$30)*IF(H5515,$AH$34,$AH$35)*IF(I5515,$AH$39,$AH$40)*IF(J5515,$AH$44,$AH$45)*IF(K5515,$AH$49,$AH$50)*IF(L5515,$AH$54,$AH$55)*IF(M5515,$AH$59,$AH$60)</f>
        <v>0.000471573503057169</v>
      </c>
      <c r="Q5515">
        <f t="shared" si="860"/>
        <v>0.00188211332027134</v>
      </c>
      <c r="R5515">
        <f t="shared" si="861"/>
        <v>0</v>
      </c>
      <c r="S5515">
        <f t="shared" si="862"/>
        <v>0</v>
      </c>
      <c r="T5515">
        <f t="shared" si="863"/>
        <v>0</v>
      </c>
      <c r="U5515">
        <f t="shared" si="864"/>
        <v>0</v>
      </c>
      <c r="V5515">
        <f t="shared" si="865"/>
        <v>0</v>
      </c>
      <c r="W5515">
        <f t="shared" si="866"/>
        <v>0</v>
      </c>
      <c r="X5515">
        <f t="shared" si="867"/>
        <v>0</v>
      </c>
      <c r="Y5515">
        <f t="shared" si="868"/>
        <v>1</v>
      </c>
      <c r="Z5515">
        <f t="shared" si="869"/>
        <v>0</v>
      </c>
    </row>
    <row r="5516" spans="1:26">
      <c r="A5516">
        <v>1</v>
      </c>
      <c r="B5516" t="s">
        <v>29</v>
      </c>
      <c r="C5516" t="s">
        <v>62</v>
      </c>
      <c r="D5516">
        <v>1</v>
      </c>
      <c r="E5516">
        <v>0</v>
      </c>
      <c r="F5516">
        <v>1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f t="array" ref="N5516">$AC$2*_xlfn.IFS(B5516="data_scientist",$AD$7,TRUE,1)*_xlfn.IFS(B5516="data_analyst",$AD$8,TRUE,1)*_xlfn.IFS(B5516="data_engineer",$AD$9,TRUE,1)*IF(D5516,$AD$13,$AD$14)*IF(E5516,$AD$19,$AD$20)*IF(F5516,$AD$24,$AD$25)*IF(G5516,$AD$29,$AD$30)*IF(H5516,$AD$34,$AD$35)*IF(I5516,$AD$39,$AD$40)*IF(J5516,$AD$44,$AD$45)*IF(K5516,$AD$49,$AD$50)*IF(L5516,$AD$54,$AD$55)*IF(M5516,$AD$59,$AD$60)</f>
        <v>6.59863353537833e-5</v>
      </c>
      <c r="O5516">
        <f t="array" ref="O5516">$AD$2*_xlfn.IFS(B5516="data_scientist",$AF$7,TRUE,1)*_xlfn.IFS(B5516="data_analyst",$AF$8,TRUE,1)*_xlfn.IFS(B5516="data_engineer",$AF$9,TRUE,1)*IF(D5516,$AF$13,$AF$14)*IF(E5516,$AF$19,$AF$20)*IF(F5516,$AF$24,$AF$25)*IF(G5516,$AF$29,$AF$30)*IF(H5516,$AF$34,$AF$35)*IF(I5516,$AF$39,$AF$40)*IF(J5516,$AF$44,$AF$45)*IF(K5516,$AF$49,$AF$50)*IF(L5516,$AF$54,$AF$55)*IF(M5516,$AF$59,$AF$60)</f>
        <v>0.000287055707205905</v>
      </c>
      <c r="P5516">
        <f t="array" ref="P5516">$AE$2*_xlfn.IFS(B5516="data_scientist",$AH$7,TRUE,1)*_xlfn.IFS(B5516="data_analyst",$AH$8,TRUE,1)*_xlfn.IFS(B5516="data_engineer",$AH$9,TRUE,1)*IF(D5516,$AH$13,$AH$14)*IF(E5516,$AH$19,$AH$20)*IF(F5516,$AH$24,$AH$25)*IF(G5516,$AH$29,$AH$30)*IF(H5516,$AH$34,$AH$35)*IF(I5516,$AH$39,$AH$40)*IF(J5516,$AH$44,$AH$45)*IF(K5516,$AH$49,$AH$50)*IF(L5516,$AH$54,$AH$55)*IF(M5516,$AH$59,$AH$60)</f>
        <v>9.6810924285081e-5</v>
      </c>
      <c r="Q5516">
        <f t="shared" si="860"/>
        <v>0.000287055707205905</v>
      </c>
      <c r="R5516">
        <f t="shared" si="861"/>
        <v>0</v>
      </c>
      <c r="S5516">
        <f t="shared" si="862"/>
        <v>0</v>
      </c>
      <c r="T5516">
        <f t="shared" si="863"/>
        <v>0</v>
      </c>
      <c r="U5516">
        <f t="shared" si="864"/>
        <v>0</v>
      </c>
      <c r="V5516">
        <f t="shared" si="865"/>
        <v>0</v>
      </c>
      <c r="W5516">
        <f t="shared" si="866"/>
        <v>0</v>
      </c>
      <c r="X5516">
        <f t="shared" si="867"/>
        <v>0</v>
      </c>
      <c r="Y5516">
        <f t="shared" si="868"/>
        <v>1</v>
      </c>
      <c r="Z5516">
        <f t="shared" si="869"/>
        <v>0</v>
      </c>
    </row>
    <row r="5517" spans="1:26">
      <c r="A5517">
        <v>1</v>
      </c>
      <c r="B5517" t="s">
        <v>29</v>
      </c>
      <c r="C5517" t="s">
        <v>62</v>
      </c>
      <c r="D5517">
        <v>1</v>
      </c>
      <c r="E5517">
        <v>0</v>
      </c>
      <c r="F5517">
        <v>1</v>
      </c>
      <c r="G5517">
        <v>0</v>
      </c>
      <c r="H5517">
        <v>0</v>
      </c>
      <c r="I5517">
        <v>0</v>
      </c>
      <c r="J5517">
        <v>0</v>
      </c>
      <c r="K5517">
        <v>1</v>
      </c>
      <c r="L5517">
        <v>0</v>
      </c>
      <c r="M5517">
        <v>1</v>
      </c>
      <c r="N5517">
        <f t="array" ref="N5517">$AC$2*_xlfn.IFS(B5517="data_scientist",$AD$7,TRUE,1)*_xlfn.IFS(B5517="data_analyst",$AD$8,TRUE,1)*_xlfn.IFS(B5517="data_engineer",$AD$9,TRUE,1)*IF(D5517,$AD$13,$AD$14)*IF(E5517,$AD$19,$AD$20)*IF(F5517,$AD$24,$AD$25)*IF(G5517,$AD$29,$AD$30)*IF(H5517,$AD$34,$AD$35)*IF(I5517,$AD$39,$AD$40)*IF(J5517,$AD$44,$AD$45)*IF(K5517,$AD$49,$AD$50)*IF(L5517,$AD$54,$AD$55)*IF(M5517,$AD$59,$AD$60)</f>
        <v>1.59017081688787e-5</v>
      </c>
      <c r="O5517">
        <f t="array" ref="O5517">$AD$2*_xlfn.IFS(B5517="data_scientist",$AF$7,TRUE,1)*_xlfn.IFS(B5517="data_analyst",$AF$8,TRUE,1)*_xlfn.IFS(B5517="data_engineer",$AF$9,TRUE,1)*IF(D5517,$AF$13,$AF$14)*IF(E5517,$AF$19,$AF$20)*IF(F5517,$AF$24,$AF$25)*IF(G5517,$AF$29,$AF$30)*IF(H5517,$AF$34,$AF$35)*IF(I5517,$AF$39,$AF$40)*IF(J5517,$AF$44,$AF$45)*IF(K5517,$AF$49,$AF$50)*IF(L5517,$AF$54,$AF$55)*IF(M5517,$AF$59,$AF$60)</f>
        <v>0.00306015105541988</v>
      </c>
      <c r="P5517">
        <f t="array" ref="P5517">$AE$2*_xlfn.IFS(B5517="data_scientist",$AH$7,TRUE,1)*_xlfn.IFS(B5517="data_analyst",$AH$8,TRUE,1)*_xlfn.IFS(B5517="data_engineer",$AH$9,TRUE,1)*IF(D5517,$AH$13,$AH$14)*IF(E5517,$AH$19,$AH$20)*IF(F5517,$AH$24,$AH$25)*IF(G5517,$AH$29,$AH$30)*IF(H5517,$AH$34,$AH$35)*IF(I5517,$AH$39,$AH$40)*IF(J5517,$AH$44,$AH$45)*IF(K5517,$AH$49,$AH$50)*IF(L5517,$AH$54,$AH$55)*IF(M5517,$AH$59,$AH$60)</f>
        <v>0.000235930595700667</v>
      </c>
      <c r="Q5517">
        <f t="shared" si="860"/>
        <v>0.00306015105541988</v>
      </c>
      <c r="R5517">
        <f t="shared" si="861"/>
        <v>0</v>
      </c>
      <c r="S5517">
        <f t="shared" si="862"/>
        <v>0</v>
      </c>
      <c r="T5517">
        <f t="shared" si="863"/>
        <v>0</v>
      </c>
      <c r="U5517">
        <f t="shared" si="864"/>
        <v>0</v>
      </c>
      <c r="V5517">
        <f t="shared" si="865"/>
        <v>0</v>
      </c>
      <c r="W5517">
        <f t="shared" si="866"/>
        <v>0</v>
      </c>
      <c r="X5517">
        <f t="shared" si="867"/>
        <v>0</v>
      </c>
      <c r="Y5517">
        <f t="shared" si="868"/>
        <v>1</v>
      </c>
      <c r="Z5517">
        <f t="shared" si="869"/>
        <v>0</v>
      </c>
    </row>
    <row r="5518" spans="1:26">
      <c r="A5518">
        <v>1</v>
      </c>
      <c r="B5518" t="s">
        <v>29</v>
      </c>
      <c r="C5518" t="s">
        <v>62</v>
      </c>
      <c r="D5518">
        <v>1</v>
      </c>
      <c r="E5518">
        <v>0</v>
      </c>
      <c r="F5518">
        <v>1</v>
      </c>
      <c r="G5518">
        <v>1</v>
      </c>
      <c r="H5518">
        <v>1</v>
      </c>
      <c r="I5518">
        <v>0</v>
      </c>
      <c r="J5518">
        <v>0</v>
      </c>
      <c r="K5518">
        <v>1</v>
      </c>
      <c r="L5518">
        <v>0</v>
      </c>
      <c r="M5518">
        <v>1</v>
      </c>
      <c r="N5518">
        <f t="array" ref="N5518">$AC$2*_xlfn.IFS(B5518="data_scientist",$AD$7,TRUE,1)*_xlfn.IFS(B5518="data_analyst",$AD$8,TRUE,1)*_xlfn.IFS(B5518="data_engineer",$AD$9,TRUE,1)*IF(D5518,$AD$13,$AD$14)*IF(E5518,$AD$19,$AD$20)*IF(F5518,$AD$24,$AD$25)*IF(G5518,$AD$29,$AD$30)*IF(H5518,$AD$34,$AD$35)*IF(I5518,$AD$39,$AD$40)*IF(J5518,$AD$44,$AD$45)*IF(K5518,$AD$49,$AD$50)*IF(L5518,$AD$54,$AD$55)*IF(M5518,$AD$59,$AD$60)</f>
        <v>3.80254868215434e-7</v>
      </c>
      <c r="O5518">
        <f t="array" ref="O5518">$AD$2*_xlfn.IFS(B5518="data_scientist",$AF$7,TRUE,1)*_xlfn.IFS(B5518="data_analyst",$AF$8,TRUE,1)*_xlfn.IFS(B5518="data_engineer",$AF$9,TRUE,1)*IF(D5518,$AF$13,$AF$14)*IF(E5518,$AF$19,$AF$20)*IF(F5518,$AF$24,$AF$25)*IF(G5518,$AF$29,$AF$30)*IF(H5518,$AF$34,$AF$35)*IF(I5518,$AF$39,$AF$40)*IF(J5518,$AF$44,$AF$45)*IF(K5518,$AF$49,$AF$50)*IF(L5518,$AF$54,$AF$55)*IF(M5518,$AF$59,$AF$60)</f>
        <v>0.00193251858514149</v>
      </c>
      <c r="P5518">
        <f t="array" ref="P5518">$AE$2*_xlfn.IFS(B5518="data_scientist",$AH$7,TRUE,1)*_xlfn.IFS(B5518="data_analyst",$AH$8,TRUE,1)*_xlfn.IFS(B5518="data_engineer",$AH$9,TRUE,1)*IF(D5518,$AH$13,$AH$14)*IF(E5518,$AH$19,$AH$20)*IF(F5518,$AH$24,$AH$25)*IF(G5518,$AH$29,$AH$30)*IF(H5518,$AH$34,$AH$35)*IF(I5518,$AH$39,$AH$40)*IF(J5518,$AH$44,$AH$45)*IF(K5518,$AH$49,$AH$50)*IF(L5518,$AH$54,$AH$55)*IF(M5518,$AH$59,$AH$60)</f>
        <v>6.24053937345893e-5</v>
      </c>
      <c r="Q5518">
        <f t="shared" si="860"/>
        <v>0.00193251858514149</v>
      </c>
      <c r="R5518">
        <f t="shared" si="861"/>
        <v>0</v>
      </c>
      <c r="S5518">
        <f t="shared" si="862"/>
        <v>0</v>
      </c>
      <c r="T5518">
        <f t="shared" si="863"/>
        <v>0</v>
      </c>
      <c r="U5518">
        <f t="shared" si="864"/>
        <v>0</v>
      </c>
      <c r="V5518">
        <f t="shared" si="865"/>
        <v>0</v>
      </c>
      <c r="W5518">
        <f t="shared" si="866"/>
        <v>0</v>
      </c>
      <c r="X5518">
        <f t="shared" si="867"/>
        <v>0</v>
      </c>
      <c r="Y5518">
        <f t="shared" si="868"/>
        <v>1</v>
      </c>
      <c r="Z5518">
        <f t="shared" si="869"/>
        <v>0</v>
      </c>
    </row>
    <row r="5519" spans="1:26">
      <c r="A5519">
        <v>1</v>
      </c>
      <c r="B5519" t="s">
        <v>29</v>
      </c>
      <c r="C5519" t="s">
        <v>62</v>
      </c>
      <c r="D5519">
        <v>0</v>
      </c>
      <c r="E5519">
        <v>0</v>
      </c>
      <c r="F5519">
        <v>1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1</v>
      </c>
      <c r="N5519">
        <f t="array" ref="N5519">$AC$2*_xlfn.IFS(B5519="data_scientist",$AD$7,TRUE,1)*_xlfn.IFS(B5519="data_analyst",$AD$8,TRUE,1)*_xlfn.IFS(B5519="data_engineer",$AD$9,TRUE,1)*IF(D5519,$AD$13,$AD$14)*IF(E5519,$AD$19,$AD$20)*IF(F5519,$AD$24,$AD$25)*IF(G5519,$AD$29,$AD$30)*IF(H5519,$AD$34,$AD$35)*IF(I5519,$AD$39,$AD$40)*IF(J5519,$AD$44,$AD$45)*IF(K5519,$AD$49,$AD$50)*IF(L5519,$AD$54,$AD$55)*IF(M5519,$AD$59,$AD$60)</f>
        <v>0.000703666674082314</v>
      </c>
      <c r="O5519">
        <f t="array" ref="O5519">$AD$2*_xlfn.IFS(B5519="data_scientist",$AF$7,TRUE,1)*_xlfn.IFS(B5519="data_analyst",$AF$8,TRUE,1)*_xlfn.IFS(B5519="data_engineer",$AF$9,TRUE,1)*IF(D5519,$AF$13,$AF$14)*IF(E5519,$AF$19,$AF$20)*IF(F5519,$AF$24,$AF$25)*IF(G5519,$AF$29,$AF$30)*IF(H5519,$AF$34,$AF$35)*IF(I5519,$AF$39,$AF$40)*IF(J5519,$AF$44,$AF$45)*IF(K5519,$AF$49,$AF$50)*IF(L5519,$AF$54,$AF$55)*IF(M5519,$AF$59,$AF$60)</f>
        <v>0.00188211332027134</v>
      </c>
      <c r="P5519">
        <f t="array" ref="P5519">$AE$2*_xlfn.IFS(B5519="data_scientist",$AH$7,TRUE,1)*_xlfn.IFS(B5519="data_analyst",$AH$8,TRUE,1)*_xlfn.IFS(B5519="data_engineer",$AH$9,TRUE,1)*IF(D5519,$AH$13,$AH$14)*IF(E5519,$AH$19,$AH$20)*IF(F5519,$AH$24,$AH$25)*IF(G5519,$AH$29,$AH$30)*IF(H5519,$AH$34,$AH$35)*IF(I5519,$AH$39,$AH$40)*IF(J5519,$AH$44,$AH$45)*IF(K5519,$AH$49,$AH$50)*IF(L5519,$AH$54,$AH$55)*IF(M5519,$AH$59,$AH$60)</f>
        <v>0.000471573503057169</v>
      </c>
      <c r="Q5519">
        <f t="shared" si="860"/>
        <v>0.00188211332027134</v>
      </c>
      <c r="R5519">
        <f t="shared" si="861"/>
        <v>0</v>
      </c>
      <c r="S5519">
        <f t="shared" si="862"/>
        <v>0</v>
      </c>
      <c r="T5519">
        <f t="shared" si="863"/>
        <v>0</v>
      </c>
      <c r="U5519">
        <f t="shared" si="864"/>
        <v>0</v>
      </c>
      <c r="V5519">
        <f t="shared" si="865"/>
        <v>0</v>
      </c>
      <c r="W5519">
        <f t="shared" si="866"/>
        <v>0</v>
      </c>
      <c r="X5519">
        <f t="shared" si="867"/>
        <v>0</v>
      </c>
      <c r="Y5519">
        <f t="shared" si="868"/>
        <v>1</v>
      </c>
      <c r="Z5519">
        <f t="shared" si="869"/>
        <v>0</v>
      </c>
    </row>
    <row r="5520" spans="1:26">
      <c r="A5520">
        <v>1</v>
      </c>
      <c r="B5520" t="s">
        <v>29</v>
      </c>
      <c r="C5520" t="s">
        <v>62</v>
      </c>
      <c r="D5520">
        <v>1</v>
      </c>
      <c r="E5520">
        <v>0</v>
      </c>
      <c r="F5520">
        <v>0</v>
      </c>
      <c r="G5520">
        <v>1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1</v>
      </c>
      <c r="N5520">
        <f t="array" ref="N5520">$AC$2*_xlfn.IFS(B5520="data_scientist",$AD$7,TRUE,1)*_xlfn.IFS(B5520="data_analyst",$AD$8,TRUE,1)*_xlfn.IFS(B5520="data_engineer",$AD$9,TRUE,1)*IF(D5520,$AD$13,$AD$14)*IF(E5520,$AD$19,$AD$20)*IF(F5520,$AD$24,$AD$25)*IF(G5520,$AD$29,$AD$30)*IF(H5520,$AD$34,$AD$35)*IF(I5520,$AD$39,$AD$40)*IF(J5520,$AD$44,$AD$45)*IF(K5520,$AD$49,$AD$50)*IF(L5520,$AD$54,$AD$55)*IF(M5520,$AD$59,$AD$60)</f>
        <v>0.000649704743506487</v>
      </c>
      <c r="O5520">
        <f t="array" ref="O5520">$AD$2*_xlfn.IFS(B5520="data_scientist",$AF$7,TRUE,1)*_xlfn.IFS(B5520="data_analyst",$AF$8,TRUE,1)*_xlfn.IFS(B5520="data_engineer",$AF$9,TRUE,1)*IF(D5520,$AF$13,$AF$14)*IF(E5520,$AF$19,$AF$20)*IF(F5520,$AF$24,$AF$25)*IF(G5520,$AF$29,$AF$30)*IF(H5520,$AF$34,$AF$35)*IF(I5520,$AF$39,$AF$40)*IF(J5520,$AF$44,$AF$45)*IF(K5520,$AF$49,$AF$50)*IF(L5520,$AF$54,$AF$55)*IF(M5520,$AF$59,$AF$60)</f>
        <v>0.00377448075039815</v>
      </c>
      <c r="P5520">
        <f t="array" ref="P5520">$AE$2*_xlfn.IFS(B5520="data_scientist",$AH$7,TRUE,1)*_xlfn.IFS(B5520="data_analyst",$AH$8,TRUE,1)*_xlfn.IFS(B5520="data_engineer",$AH$9,TRUE,1)*IF(D5520,$AH$13,$AH$14)*IF(E5520,$AH$19,$AH$20)*IF(F5520,$AH$24,$AH$25)*IF(G5520,$AH$29,$AH$30)*IF(H5520,$AH$34,$AH$35)*IF(I5520,$AH$39,$AH$40)*IF(J5520,$AH$44,$AH$45)*IF(K5520,$AH$49,$AH$50)*IF(L5520,$AH$54,$AH$55)*IF(M5520,$AH$59,$AH$60)</f>
        <v>0.000493884321652961</v>
      </c>
      <c r="Q5520">
        <f t="shared" si="860"/>
        <v>0.00377448075039815</v>
      </c>
      <c r="R5520">
        <f t="shared" si="861"/>
        <v>0</v>
      </c>
      <c r="S5520">
        <f t="shared" si="862"/>
        <v>0</v>
      </c>
      <c r="T5520">
        <f t="shared" si="863"/>
        <v>0</v>
      </c>
      <c r="U5520">
        <f t="shared" si="864"/>
        <v>0</v>
      </c>
      <c r="V5520">
        <f t="shared" si="865"/>
        <v>0</v>
      </c>
      <c r="W5520">
        <f t="shared" si="866"/>
        <v>0</v>
      </c>
      <c r="X5520">
        <f t="shared" si="867"/>
        <v>0</v>
      </c>
      <c r="Y5520">
        <f t="shared" si="868"/>
        <v>1</v>
      </c>
      <c r="Z5520">
        <f t="shared" si="869"/>
        <v>0</v>
      </c>
    </row>
    <row r="5521" spans="1:26">
      <c r="A5521">
        <v>1</v>
      </c>
      <c r="B5521" t="s">
        <v>29</v>
      </c>
      <c r="C5521" t="s">
        <v>62</v>
      </c>
      <c r="D5521">
        <v>1</v>
      </c>
      <c r="E5521">
        <v>0</v>
      </c>
      <c r="F5521">
        <v>0</v>
      </c>
      <c r="G5521">
        <v>1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1</v>
      </c>
      <c r="N5521">
        <f t="array" ref="N5521">$AC$2*_xlfn.IFS(B5521="data_scientist",$AD$7,TRUE,1)*_xlfn.IFS(B5521="data_analyst",$AD$8,TRUE,1)*_xlfn.IFS(B5521="data_engineer",$AD$9,TRUE,1)*IF(D5521,$AD$13,$AD$14)*IF(E5521,$AD$19,$AD$20)*IF(F5521,$AD$24,$AD$25)*IF(G5521,$AD$29,$AD$30)*IF(H5521,$AD$34,$AD$35)*IF(I5521,$AD$39,$AD$40)*IF(J5521,$AD$44,$AD$45)*IF(K5521,$AD$49,$AD$50)*IF(L5521,$AD$54,$AD$55)*IF(M5521,$AD$59,$AD$60)</f>
        <v>0.000649704743506487</v>
      </c>
      <c r="O5521">
        <f t="array" ref="O5521">$AD$2*_xlfn.IFS(B5521="data_scientist",$AF$7,TRUE,1)*_xlfn.IFS(B5521="data_analyst",$AF$8,TRUE,1)*_xlfn.IFS(B5521="data_engineer",$AF$9,TRUE,1)*IF(D5521,$AF$13,$AF$14)*IF(E5521,$AF$19,$AF$20)*IF(F5521,$AF$24,$AF$25)*IF(G5521,$AF$29,$AF$30)*IF(H5521,$AF$34,$AF$35)*IF(I5521,$AF$39,$AF$40)*IF(J5521,$AF$44,$AF$45)*IF(K5521,$AF$49,$AF$50)*IF(L5521,$AF$54,$AF$55)*IF(M5521,$AF$59,$AF$60)</f>
        <v>0.00377448075039815</v>
      </c>
      <c r="P5521">
        <f t="array" ref="P5521">$AE$2*_xlfn.IFS(B5521="data_scientist",$AH$7,TRUE,1)*_xlfn.IFS(B5521="data_analyst",$AH$8,TRUE,1)*_xlfn.IFS(B5521="data_engineer",$AH$9,TRUE,1)*IF(D5521,$AH$13,$AH$14)*IF(E5521,$AH$19,$AH$20)*IF(F5521,$AH$24,$AH$25)*IF(G5521,$AH$29,$AH$30)*IF(H5521,$AH$34,$AH$35)*IF(I5521,$AH$39,$AH$40)*IF(J5521,$AH$44,$AH$45)*IF(K5521,$AH$49,$AH$50)*IF(L5521,$AH$54,$AH$55)*IF(M5521,$AH$59,$AH$60)</f>
        <v>0.000493884321652961</v>
      </c>
      <c r="Q5521">
        <f t="shared" si="860"/>
        <v>0.00377448075039815</v>
      </c>
      <c r="R5521">
        <f t="shared" si="861"/>
        <v>0</v>
      </c>
      <c r="S5521">
        <f t="shared" si="862"/>
        <v>0</v>
      </c>
      <c r="T5521">
        <f t="shared" si="863"/>
        <v>0</v>
      </c>
      <c r="U5521">
        <f t="shared" si="864"/>
        <v>0</v>
      </c>
      <c r="V5521">
        <f t="shared" si="865"/>
        <v>0</v>
      </c>
      <c r="W5521">
        <f t="shared" si="866"/>
        <v>0</v>
      </c>
      <c r="X5521">
        <f t="shared" si="867"/>
        <v>0</v>
      </c>
      <c r="Y5521">
        <f t="shared" si="868"/>
        <v>1</v>
      </c>
      <c r="Z5521">
        <f t="shared" si="869"/>
        <v>0</v>
      </c>
    </row>
    <row r="5522" spans="1:26">
      <c r="A5522">
        <v>1</v>
      </c>
      <c r="B5522" t="s">
        <v>29</v>
      </c>
      <c r="C5522" t="s">
        <v>62</v>
      </c>
      <c r="D5522">
        <v>1</v>
      </c>
      <c r="E5522">
        <v>0</v>
      </c>
      <c r="F5522">
        <v>0</v>
      </c>
      <c r="G5522">
        <v>1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1</v>
      </c>
      <c r="N5522">
        <f t="array" ref="N5522">$AC$2*_xlfn.IFS(B5522="data_scientist",$AD$7,TRUE,1)*_xlfn.IFS(B5522="data_analyst",$AD$8,TRUE,1)*_xlfn.IFS(B5522="data_engineer",$AD$9,TRUE,1)*IF(D5522,$AD$13,$AD$14)*IF(E5522,$AD$19,$AD$20)*IF(F5522,$AD$24,$AD$25)*IF(G5522,$AD$29,$AD$30)*IF(H5522,$AD$34,$AD$35)*IF(I5522,$AD$39,$AD$40)*IF(J5522,$AD$44,$AD$45)*IF(K5522,$AD$49,$AD$50)*IF(L5522,$AD$54,$AD$55)*IF(M5522,$AD$59,$AD$60)</f>
        <v>0.000649704743506487</v>
      </c>
      <c r="O5522">
        <f t="array" ref="O5522">$AD$2*_xlfn.IFS(B5522="data_scientist",$AF$7,TRUE,1)*_xlfn.IFS(B5522="data_analyst",$AF$8,TRUE,1)*_xlfn.IFS(B5522="data_engineer",$AF$9,TRUE,1)*IF(D5522,$AF$13,$AF$14)*IF(E5522,$AF$19,$AF$20)*IF(F5522,$AF$24,$AF$25)*IF(G5522,$AF$29,$AF$30)*IF(H5522,$AF$34,$AF$35)*IF(I5522,$AF$39,$AF$40)*IF(J5522,$AF$44,$AF$45)*IF(K5522,$AF$49,$AF$50)*IF(L5522,$AF$54,$AF$55)*IF(M5522,$AF$59,$AF$60)</f>
        <v>0.00377448075039815</v>
      </c>
      <c r="P5522">
        <f t="array" ref="P5522">$AE$2*_xlfn.IFS(B5522="data_scientist",$AH$7,TRUE,1)*_xlfn.IFS(B5522="data_analyst",$AH$8,TRUE,1)*_xlfn.IFS(B5522="data_engineer",$AH$9,TRUE,1)*IF(D5522,$AH$13,$AH$14)*IF(E5522,$AH$19,$AH$20)*IF(F5522,$AH$24,$AH$25)*IF(G5522,$AH$29,$AH$30)*IF(H5522,$AH$34,$AH$35)*IF(I5522,$AH$39,$AH$40)*IF(J5522,$AH$44,$AH$45)*IF(K5522,$AH$49,$AH$50)*IF(L5522,$AH$54,$AH$55)*IF(M5522,$AH$59,$AH$60)</f>
        <v>0.000493884321652961</v>
      </c>
      <c r="Q5522">
        <f t="shared" si="860"/>
        <v>0.00377448075039815</v>
      </c>
      <c r="R5522">
        <f t="shared" si="861"/>
        <v>0</v>
      </c>
      <c r="S5522">
        <f t="shared" si="862"/>
        <v>0</v>
      </c>
      <c r="T5522">
        <f t="shared" si="863"/>
        <v>0</v>
      </c>
      <c r="U5522">
        <f t="shared" si="864"/>
        <v>0</v>
      </c>
      <c r="V5522">
        <f t="shared" si="865"/>
        <v>0</v>
      </c>
      <c r="W5522">
        <f t="shared" si="866"/>
        <v>0</v>
      </c>
      <c r="X5522">
        <f t="shared" si="867"/>
        <v>0</v>
      </c>
      <c r="Y5522">
        <f t="shared" si="868"/>
        <v>1</v>
      </c>
      <c r="Z5522">
        <f t="shared" si="869"/>
        <v>0</v>
      </c>
    </row>
    <row r="5523" spans="1:26">
      <c r="A5523">
        <v>1</v>
      </c>
      <c r="B5523" t="s">
        <v>29</v>
      </c>
      <c r="C5523" t="s">
        <v>62</v>
      </c>
      <c r="D5523">
        <v>1</v>
      </c>
      <c r="E5523">
        <v>0</v>
      </c>
      <c r="F5523">
        <v>0</v>
      </c>
      <c r="G5523">
        <v>1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1</v>
      </c>
      <c r="N5523">
        <f t="array" ref="N5523">$AC$2*_xlfn.IFS(B5523="data_scientist",$AD$7,TRUE,1)*_xlfn.IFS(B5523="data_analyst",$AD$8,TRUE,1)*_xlfn.IFS(B5523="data_engineer",$AD$9,TRUE,1)*IF(D5523,$AD$13,$AD$14)*IF(E5523,$AD$19,$AD$20)*IF(F5523,$AD$24,$AD$25)*IF(G5523,$AD$29,$AD$30)*IF(H5523,$AD$34,$AD$35)*IF(I5523,$AD$39,$AD$40)*IF(J5523,$AD$44,$AD$45)*IF(K5523,$AD$49,$AD$50)*IF(L5523,$AD$54,$AD$55)*IF(M5523,$AD$59,$AD$60)</f>
        <v>0.000649704743506487</v>
      </c>
      <c r="O5523">
        <f t="array" ref="O5523">$AD$2*_xlfn.IFS(B5523="data_scientist",$AF$7,TRUE,1)*_xlfn.IFS(B5523="data_analyst",$AF$8,TRUE,1)*_xlfn.IFS(B5523="data_engineer",$AF$9,TRUE,1)*IF(D5523,$AF$13,$AF$14)*IF(E5523,$AF$19,$AF$20)*IF(F5523,$AF$24,$AF$25)*IF(G5523,$AF$29,$AF$30)*IF(H5523,$AF$34,$AF$35)*IF(I5523,$AF$39,$AF$40)*IF(J5523,$AF$44,$AF$45)*IF(K5523,$AF$49,$AF$50)*IF(L5523,$AF$54,$AF$55)*IF(M5523,$AF$59,$AF$60)</f>
        <v>0.00377448075039815</v>
      </c>
      <c r="P5523">
        <f t="array" ref="P5523">$AE$2*_xlfn.IFS(B5523="data_scientist",$AH$7,TRUE,1)*_xlfn.IFS(B5523="data_analyst",$AH$8,TRUE,1)*_xlfn.IFS(B5523="data_engineer",$AH$9,TRUE,1)*IF(D5523,$AH$13,$AH$14)*IF(E5523,$AH$19,$AH$20)*IF(F5523,$AH$24,$AH$25)*IF(G5523,$AH$29,$AH$30)*IF(H5523,$AH$34,$AH$35)*IF(I5523,$AH$39,$AH$40)*IF(J5523,$AH$44,$AH$45)*IF(K5523,$AH$49,$AH$50)*IF(L5523,$AH$54,$AH$55)*IF(M5523,$AH$59,$AH$60)</f>
        <v>0.000493884321652961</v>
      </c>
      <c r="Q5523">
        <f t="shared" si="860"/>
        <v>0.00377448075039815</v>
      </c>
      <c r="R5523">
        <f t="shared" si="861"/>
        <v>0</v>
      </c>
      <c r="S5523">
        <f t="shared" si="862"/>
        <v>0</v>
      </c>
      <c r="T5523">
        <f t="shared" si="863"/>
        <v>0</v>
      </c>
      <c r="U5523">
        <f t="shared" si="864"/>
        <v>0</v>
      </c>
      <c r="V5523">
        <f t="shared" si="865"/>
        <v>0</v>
      </c>
      <c r="W5523">
        <f t="shared" si="866"/>
        <v>0</v>
      </c>
      <c r="X5523">
        <f t="shared" si="867"/>
        <v>0</v>
      </c>
      <c r="Y5523">
        <f t="shared" si="868"/>
        <v>1</v>
      </c>
      <c r="Z5523">
        <f t="shared" si="869"/>
        <v>0</v>
      </c>
    </row>
    <row r="5524" spans="1:26">
      <c r="A5524">
        <v>1</v>
      </c>
      <c r="B5524" t="s">
        <v>29</v>
      </c>
      <c r="C5524" t="s">
        <v>62</v>
      </c>
      <c r="D5524">
        <v>0</v>
      </c>
      <c r="E5524">
        <v>0</v>
      </c>
      <c r="F5524">
        <v>1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f t="array" ref="N5524">$AC$2*_xlfn.IFS(B5524="data_scientist",$AD$7,TRUE,1)*_xlfn.IFS(B5524="data_analyst",$AD$8,TRUE,1)*_xlfn.IFS(B5524="data_engineer",$AD$9,TRUE,1)*IF(D5524,$AD$13,$AD$14)*IF(E5524,$AD$19,$AD$20)*IF(F5524,$AD$24,$AD$25)*IF(G5524,$AD$29,$AD$30)*IF(H5524,$AD$34,$AD$35)*IF(I5524,$AD$39,$AD$40)*IF(J5524,$AD$44,$AD$45)*IF(K5524,$AD$49,$AD$50)*IF(L5524,$AD$54,$AD$55)*IF(M5524,$AD$59,$AD$60)</f>
        <v>0.000140636344234232</v>
      </c>
      <c r="O5524">
        <f t="array" ref="O5524">$AD$2*_xlfn.IFS(B5524="data_scientist",$AF$7,TRUE,1)*_xlfn.IFS(B5524="data_analyst",$AF$8,TRUE,1)*_xlfn.IFS(B5524="data_engineer",$AF$9,TRUE,1)*IF(D5524,$AF$13,$AF$14)*IF(E5524,$AF$19,$AF$20)*IF(F5524,$AF$24,$AF$25)*IF(G5524,$AF$29,$AF$30)*IF(H5524,$AF$34,$AF$35)*IF(I5524,$AF$39,$AF$40)*IF(J5524,$AF$44,$AF$45)*IF(K5524,$AF$49,$AF$50)*IF(L5524,$AF$54,$AF$55)*IF(M5524,$AF$59,$AF$60)</f>
        <v>0.000110072180041576</v>
      </c>
      <c r="P5524">
        <f t="array" ref="P5524">$AE$2*_xlfn.IFS(B5524="data_scientist",$AH$7,TRUE,1)*_xlfn.IFS(B5524="data_analyst",$AH$8,TRUE,1)*_xlfn.IFS(B5524="data_engineer",$AH$9,TRUE,1)*IF(D5524,$AH$13,$AH$14)*IF(E5524,$AH$19,$AH$20)*IF(F5524,$AH$24,$AH$25)*IF(G5524,$AH$29,$AH$30)*IF(H5524,$AH$34,$AH$35)*IF(I5524,$AH$39,$AH$40)*IF(J5524,$AH$44,$AH$45)*IF(K5524,$AH$49,$AH$50)*IF(L5524,$AH$54,$AH$55)*IF(M5524,$AH$59,$AH$60)</f>
        <v>7.28577059052671e-5</v>
      </c>
      <c r="Q5524">
        <f t="shared" si="860"/>
        <v>0.000140636344234232</v>
      </c>
      <c r="R5524">
        <f t="shared" si="861"/>
        <v>0</v>
      </c>
      <c r="S5524">
        <f t="shared" si="862"/>
        <v>0</v>
      </c>
      <c r="T5524">
        <f t="shared" si="863"/>
        <v>0</v>
      </c>
      <c r="U5524">
        <f t="shared" si="864"/>
        <v>0</v>
      </c>
      <c r="V5524">
        <f t="shared" si="865"/>
        <v>0</v>
      </c>
      <c r="W5524">
        <f t="shared" si="866"/>
        <v>0</v>
      </c>
      <c r="X5524">
        <f t="shared" si="867"/>
        <v>1</v>
      </c>
      <c r="Y5524">
        <f t="shared" si="868"/>
        <v>0</v>
      </c>
      <c r="Z5524">
        <f t="shared" si="869"/>
        <v>0</v>
      </c>
    </row>
    <row r="5525" spans="1:26">
      <c r="A5525">
        <v>1</v>
      </c>
      <c r="B5525" t="s">
        <v>29</v>
      </c>
      <c r="C5525" t="s">
        <v>62</v>
      </c>
      <c r="D5525">
        <v>1</v>
      </c>
      <c r="E5525">
        <v>0</v>
      </c>
      <c r="F5525">
        <v>0</v>
      </c>
      <c r="G5525">
        <v>1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1</v>
      </c>
      <c r="N5525">
        <f t="array" ref="N5525">$AC$2*_xlfn.IFS(B5525="data_scientist",$AD$7,TRUE,1)*_xlfn.IFS(B5525="data_analyst",$AD$8,TRUE,1)*_xlfn.IFS(B5525="data_engineer",$AD$9,TRUE,1)*IF(D5525,$AD$13,$AD$14)*IF(E5525,$AD$19,$AD$20)*IF(F5525,$AD$24,$AD$25)*IF(G5525,$AD$29,$AD$30)*IF(H5525,$AD$34,$AD$35)*IF(I5525,$AD$39,$AD$40)*IF(J5525,$AD$44,$AD$45)*IF(K5525,$AD$49,$AD$50)*IF(L5525,$AD$54,$AD$55)*IF(M5525,$AD$59,$AD$60)</f>
        <v>0.000649704743506487</v>
      </c>
      <c r="O5525">
        <f t="array" ref="O5525">$AD$2*_xlfn.IFS(B5525="data_scientist",$AF$7,TRUE,1)*_xlfn.IFS(B5525="data_analyst",$AF$8,TRUE,1)*_xlfn.IFS(B5525="data_engineer",$AF$9,TRUE,1)*IF(D5525,$AF$13,$AF$14)*IF(E5525,$AF$19,$AF$20)*IF(F5525,$AF$24,$AF$25)*IF(G5525,$AF$29,$AF$30)*IF(H5525,$AF$34,$AF$35)*IF(I5525,$AF$39,$AF$40)*IF(J5525,$AF$44,$AF$45)*IF(K5525,$AF$49,$AF$50)*IF(L5525,$AF$54,$AF$55)*IF(M5525,$AF$59,$AF$60)</f>
        <v>0.00377448075039815</v>
      </c>
      <c r="P5525">
        <f t="array" ref="P5525">$AE$2*_xlfn.IFS(B5525="data_scientist",$AH$7,TRUE,1)*_xlfn.IFS(B5525="data_analyst",$AH$8,TRUE,1)*_xlfn.IFS(B5525="data_engineer",$AH$9,TRUE,1)*IF(D5525,$AH$13,$AH$14)*IF(E5525,$AH$19,$AH$20)*IF(F5525,$AH$24,$AH$25)*IF(G5525,$AH$29,$AH$30)*IF(H5525,$AH$34,$AH$35)*IF(I5525,$AH$39,$AH$40)*IF(J5525,$AH$44,$AH$45)*IF(K5525,$AH$49,$AH$50)*IF(L5525,$AH$54,$AH$55)*IF(M5525,$AH$59,$AH$60)</f>
        <v>0.000493884321652961</v>
      </c>
      <c r="Q5525">
        <f t="shared" si="860"/>
        <v>0.00377448075039815</v>
      </c>
      <c r="R5525">
        <f t="shared" si="861"/>
        <v>0</v>
      </c>
      <c r="S5525">
        <f t="shared" si="862"/>
        <v>0</v>
      </c>
      <c r="T5525">
        <f t="shared" si="863"/>
        <v>0</v>
      </c>
      <c r="U5525">
        <f t="shared" si="864"/>
        <v>0</v>
      </c>
      <c r="V5525">
        <f t="shared" si="865"/>
        <v>0</v>
      </c>
      <c r="W5525">
        <f t="shared" si="866"/>
        <v>0</v>
      </c>
      <c r="X5525">
        <f t="shared" si="867"/>
        <v>0</v>
      </c>
      <c r="Y5525">
        <f t="shared" si="868"/>
        <v>1</v>
      </c>
      <c r="Z5525">
        <f t="shared" si="869"/>
        <v>0</v>
      </c>
    </row>
    <row r="5526" spans="1:26">
      <c r="A5526">
        <v>1</v>
      </c>
      <c r="B5526" t="s">
        <v>29</v>
      </c>
      <c r="C5526" t="s">
        <v>62</v>
      </c>
      <c r="D5526">
        <v>0</v>
      </c>
      <c r="E5526">
        <v>1</v>
      </c>
      <c r="F5526">
        <v>1</v>
      </c>
      <c r="G5526">
        <v>0</v>
      </c>
      <c r="H5526">
        <v>1</v>
      </c>
      <c r="I5526">
        <v>0</v>
      </c>
      <c r="J5526">
        <v>0</v>
      </c>
      <c r="K5526">
        <v>1</v>
      </c>
      <c r="L5526">
        <v>1</v>
      </c>
      <c r="M5526">
        <v>1</v>
      </c>
      <c r="N5526">
        <f t="array" ref="N5526">$AC$2*_xlfn.IFS(B5526="data_scientist",$AD$7,TRUE,1)*_xlfn.IFS(B5526="data_analyst",$AD$8,TRUE,1)*_xlfn.IFS(B5526="data_engineer",$AD$9,TRUE,1)*IF(D5526,$AD$13,$AD$14)*IF(E5526,$AD$19,$AD$20)*IF(F5526,$AD$24,$AD$25)*IF(G5526,$AD$29,$AD$30)*IF(H5526,$AD$34,$AD$35)*IF(I5526,$AD$39,$AD$40)*IF(J5526,$AD$44,$AD$45)*IF(K5526,$AD$49,$AD$50)*IF(L5526,$AD$54,$AD$55)*IF(M5526,$AD$59,$AD$60)</f>
        <v>2.49903298149533e-7</v>
      </c>
      <c r="O5526">
        <f t="array" ref="O5526">$AD$2*_xlfn.IFS(B5526="data_scientist",$AF$7,TRUE,1)*_xlfn.IFS(B5526="data_analyst",$AF$8,TRUE,1)*_xlfn.IFS(B5526="data_engineer",$AF$9,TRUE,1)*IF(D5526,$AF$13,$AF$14)*IF(E5526,$AF$19,$AF$20)*IF(F5526,$AF$24,$AF$25)*IF(G5526,$AF$29,$AF$30)*IF(H5526,$AF$34,$AF$35)*IF(I5526,$AF$39,$AF$40)*IF(J5526,$AF$44,$AF$45)*IF(K5526,$AF$49,$AF$50)*IF(L5526,$AF$54,$AF$55)*IF(M5526,$AF$59,$AF$60)</f>
        <v>0.000549213678615424</v>
      </c>
      <c r="P5526">
        <f t="array" ref="P5526">$AE$2*_xlfn.IFS(B5526="data_scientist",$AH$7,TRUE,1)*_xlfn.IFS(B5526="data_analyst",$AH$8,TRUE,1)*_xlfn.IFS(B5526="data_engineer",$AH$9,TRUE,1)*IF(D5526,$AH$13,$AH$14)*IF(E5526,$AH$19,$AH$20)*IF(F5526,$AH$24,$AH$25)*IF(G5526,$AH$29,$AH$30)*IF(H5526,$AH$34,$AH$35)*IF(I5526,$AH$39,$AH$40)*IF(J5526,$AH$44,$AH$45)*IF(K5526,$AH$49,$AH$50)*IF(L5526,$AH$54,$AH$55)*IF(M5526,$AH$59,$AH$60)</f>
        <v>2.9165520508347e-5</v>
      </c>
      <c r="Q5526">
        <f t="shared" si="860"/>
        <v>0.000549213678615424</v>
      </c>
      <c r="R5526">
        <f t="shared" si="861"/>
        <v>0</v>
      </c>
      <c r="S5526">
        <f t="shared" si="862"/>
        <v>0</v>
      </c>
      <c r="T5526">
        <f t="shared" si="863"/>
        <v>0</v>
      </c>
      <c r="U5526">
        <f t="shared" si="864"/>
        <v>0</v>
      </c>
      <c r="V5526">
        <f t="shared" si="865"/>
        <v>0</v>
      </c>
      <c r="W5526">
        <f t="shared" si="866"/>
        <v>0</v>
      </c>
      <c r="X5526">
        <f t="shared" si="867"/>
        <v>0</v>
      </c>
      <c r="Y5526">
        <f t="shared" si="868"/>
        <v>1</v>
      </c>
      <c r="Z5526">
        <f t="shared" si="869"/>
        <v>0</v>
      </c>
    </row>
    <row r="5527" spans="1:26">
      <c r="A5527">
        <v>1</v>
      </c>
      <c r="B5527" t="s">
        <v>29</v>
      </c>
      <c r="C5527" t="s">
        <v>62</v>
      </c>
      <c r="D5527">
        <v>0</v>
      </c>
      <c r="E5527">
        <v>0</v>
      </c>
      <c r="F5527">
        <v>1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1</v>
      </c>
      <c r="N5527">
        <f t="array" ref="N5527">$AC$2*_xlfn.IFS(B5527="data_scientist",$AD$7,TRUE,1)*_xlfn.IFS(B5527="data_analyst",$AD$8,TRUE,1)*_xlfn.IFS(B5527="data_engineer",$AD$9,TRUE,1)*IF(D5527,$AD$13,$AD$14)*IF(E5527,$AD$19,$AD$20)*IF(F5527,$AD$24,$AD$25)*IF(G5527,$AD$29,$AD$30)*IF(H5527,$AD$34,$AD$35)*IF(I5527,$AD$39,$AD$40)*IF(J5527,$AD$44,$AD$45)*IF(K5527,$AD$49,$AD$50)*IF(L5527,$AD$54,$AD$55)*IF(M5527,$AD$59,$AD$60)</f>
        <v>0.000703666674082314</v>
      </c>
      <c r="O5527">
        <f t="array" ref="O5527">$AD$2*_xlfn.IFS(B5527="data_scientist",$AF$7,TRUE,1)*_xlfn.IFS(B5527="data_analyst",$AF$8,TRUE,1)*_xlfn.IFS(B5527="data_engineer",$AF$9,TRUE,1)*IF(D5527,$AF$13,$AF$14)*IF(E5527,$AF$19,$AF$20)*IF(F5527,$AF$24,$AF$25)*IF(G5527,$AF$29,$AF$30)*IF(H5527,$AF$34,$AF$35)*IF(I5527,$AF$39,$AF$40)*IF(J5527,$AF$44,$AF$45)*IF(K5527,$AF$49,$AF$50)*IF(L5527,$AF$54,$AF$55)*IF(M5527,$AF$59,$AF$60)</f>
        <v>0.00188211332027134</v>
      </c>
      <c r="P5527">
        <f t="array" ref="P5527">$AE$2*_xlfn.IFS(B5527="data_scientist",$AH$7,TRUE,1)*_xlfn.IFS(B5527="data_analyst",$AH$8,TRUE,1)*_xlfn.IFS(B5527="data_engineer",$AH$9,TRUE,1)*IF(D5527,$AH$13,$AH$14)*IF(E5527,$AH$19,$AH$20)*IF(F5527,$AH$24,$AH$25)*IF(G5527,$AH$29,$AH$30)*IF(H5527,$AH$34,$AH$35)*IF(I5527,$AH$39,$AH$40)*IF(J5527,$AH$44,$AH$45)*IF(K5527,$AH$49,$AH$50)*IF(L5527,$AH$54,$AH$55)*IF(M5527,$AH$59,$AH$60)</f>
        <v>0.000471573503057169</v>
      </c>
      <c r="Q5527">
        <f t="shared" si="860"/>
        <v>0.00188211332027134</v>
      </c>
      <c r="R5527">
        <f t="shared" si="861"/>
        <v>0</v>
      </c>
      <c r="S5527">
        <f t="shared" si="862"/>
        <v>0</v>
      </c>
      <c r="T5527">
        <f t="shared" si="863"/>
        <v>0</v>
      </c>
      <c r="U5527">
        <f t="shared" si="864"/>
        <v>0</v>
      </c>
      <c r="V5527">
        <f t="shared" si="865"/>
        <v>0</v>
      </c>
      <c r="W5527">
        <f t="shared" si="866"/>
        <v>0</v>
      </c>
      <c r="X5527">
        <f t="shared" si="867"/>
        <v>0</v>
      </c>
      <c r="Y5527">
        <f t="shared" si="868"/>
        <v>1</v>
      </c>
      <c r="Z5527">
        <f t="shared" si="869"/>
        <v>0</v>
      </c>
    </row>
    <row r="5528" spans="1:26">
      <c r="A5528">
        <v>1</v>
      </c>
      <c r="B5528" t="s">
        <v>29</v>
      </c>
      <c r="C5528" t="s">
        <v>62</v>
      </c>
      <c r="D5528">
        <v>0</v>
      </c>
      <c r="E5528">
        <v>0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1</v>
      </c>
      <c r="N5528">
        <f t="array" ref="N5528">$AC$2*_xlfn.IFS(B5528="data_scientist",$AD$7,TRUE,1)*_xlfn.IFS(B5528="data_analyst",$AD$8,TRUE,1)*_xlfn.IFS(B5528="data_engineer",$AD$9,TRUE,1)*IF(D5528,$AD$13,$AD$14)*IF(E5528,$AD$19,$AD$20)*IF(F5528,$AD$24,$AD$25)*IF(G5528,$AD$29,$AD$30)*IF(H5528,$AD$34,$AD$35)*IF(I5528,$AD$39,$AD$40)*IF(J5528,$AD$44,$AD$45)*IF(K5528,$AD$49,$AD$50)*IF(L5528,$AD$54,$AD$55)*IF(M5528,$AD$59,$AD$60)</f>
        <v>0.000703666674082314</v>
      </c>
      <c r="O5528">
        <f t="array" ref="O5528">$AD$2*_xlfn.IFS(B5528="data_scientist",$AF$7,TRUE,1)*_xlfn.IFS(B5528="data_analyst",$AF$8,TRUE,1)*_xlfn.IFS(B5528="data_engineer",$AF$9,TRUE,1)*IF(D5528,$AF$13,$AF$14)*IF(E5528,$AF$19,$AF$20)*IF(F5528,$AF$24,$AF$25)*IF(G5528,$AF$29,$AF$30)*IF(H5528,$AF$34,$AF$35)*IF(I5528,$AF$39,$AF$40)*IF(J5528,$AF$44,$AF$45)*IF(K5528,$AF$49,$AF$50)*IF(L5528,$AF$54,$AF$55)*IF(M5528,$AF$59,$AF$60)</f>
        <v>0.00188211332027134</v>
      </c>
      <c r="P5528">
        <f t="array" ref="P5528">$AE$2*_xlfn.IFS(B5528="data_scientist",$AH$7,TRUE,1)*_xlfn.IFS(B5528="data_analyst",$AH$8,TRUE,1)*_xlfn.IFS(B5528="data_engineer",$AH$9,TRUE,1)*IF(D5528,$AH$13,$AH$14)*IF(E5528,$AH$19,$AH$20)*IF(F5528,$AH$24,$AH$25)*IF(G5528,$AH$29,$AH$30)*IF(H5528,$AH$34,$AH$35)*IF(I5528,$AH$39,$AH$40)*IF(J5528,$AH$44,$AH$45)*IF(K5528,$AH$49,$AH$50)*IF(L5528,$AH$54,$AH$55)*IF(M5528,$AH$59,$AH$60)</f>
        <v>0.000471573503057169</v>
      </c>
      <c r="Q5528">
        <f t="shared" si="860"/>
        <v>0.00188211332027134</v>
      </c>
      <c r="R5528">
        <f t="shared" si="861"/>
        <v>0</v>
      </c>
      <c r="S5528">
        <f t="shared" si="862"/>
        <v>0</v>
      </c>
      <c r="T5528">
        <f t="shared" si="863"/>
        <v>0</v>
      </c>
      <c r="U5528">
        <f t="shared" si="864"/>
        <v>0</v>
      </c>
      <c r="V5528">
        <f t="shared" si="865"/>
        <v>0</v>
      </c>
      <c r="W5528">
        <f t="shared" si="866"/>
        <v>0</v>
      </c>
      <c r="X5528">
        <f t="shared" si="867"/>
        <v>0</v>
      </c>
      <c r="Y5528">
        <f t="shared" si="868"/>
        <v>1</v>
      </c>
      <c r="Z5528">
        <f t="shared" si="869"/>
        <v>0</v>
      </c>
    </row>
    <row r="5529" spans="1:26">
      <c r="A5529">
        <v>1</v>
      </c>
      <c r="B5529" t="s">
        <v>29</v>
      </c>
      <c r="C5529" t="s">
        <v>62</v>
      </c>
      <c r="D5529">
        <v>1</v>
      </c>
      <c r="E5529">
        <v>1</v>
      </c>
      <c r="F5529">
        <v>1</v>
      </c>
      <c r="G5529">
        <v>1</v>
      </c>
      <c r="H5529">
        <v>1</v>
      </c>
      <c r="I5529">
        <v>0</v>
      </c>
      <c r="J5529">
        <v>0</v>
      </c>
      <c r="K5529">
        <v>1</v>
      </c>
      <c r="L5529">
        <v>0</v>
      </c>
      <c r="M5529">
        <v>1</v>
      </c>
      <c r="N5529">
        <f t="array" ref="N5529">$AC$2*_xlfn.IFS(B5529="data_scientist",$AD$7,TRUE,1)*_xlfn.IFS(B5529="data_analyst",$AD$8,TRUE,1)*_xlfn.IFS(B5529="data_engineer",$AD$9,TRUE,1)*IF(D5529,$AD$13,$AD$14)*IF(E5529,$AD$19,$AD$20)*IF(F5529,$AD$24,$AD$25)*IF(G5529,$AD$29,$AD$30)*IF(H5529,$AD$34,$AD$35)*IF(I5529,$AD$39,$AD$40)*IF(J5529,$AD$44,$AD$45)*IF(K5529,$AD$49,$AD$50)*IF(L5529,$AD$54,$AD$55)*IF(M5529,$AD$59,$AD$60)</f>
        <v>4.95437890465876e-7</v>
      </c>
      <c r="O5529">
        <f t="array" ref="O5529">$AD$2*_xlfn.IFS(B5529="data_scientist",$AF$7,TRUE,1)*_xlfn.IFS(B5529="data_analyst",$AF$8,TRUE,1)*_xlfn.IFS(B5529="data_engineer",$AF$9,TRUE,1)*IF(D5529,$AF$13,$AF$14)*IF(E5529,$AF$19,$AF$20)*IF(F5529,$AF$24,$AF$25)*IF(G5529,$AF$29,$AF$30)*IF(H5529,$AF$34,$AF$35)*IF(I5529,$AF$39,$AF$40)*IF(J5529,$AF$44,$AF$45)*IF(K5529,$AF$49,$AF$50)*IF(L5529,$AF$54,$AF$55)*IF(M5529,$AF$59,$AF$60)</f>
        <v>0.00224172155876414</v>
      </c>
      <c r="P5529">
        <f t="array" ref="P5529">$AE$2*_xlfn.IFS(B5529="data_scientist",$AH$7,TRUE,1)*_xlfn.IFS(B5529="data_analyst",$AH$8,TRUE,1)*_xlfn.IFS(B5529="data_engineer",$AH$9,TRUE,1)*IF(D5529,$AH$13,$AH$14)*IF(E5529,$AH$19,$AH$20)*IF(F5529,$AH$24,$AH$25)*IF(G5529,$AH$29,$AH$30)*IF(H5529,$AH$34,$AH$35)*IF(I5529,$AH$39,$AH$40)*IF(J5529,$AH$44,$AH$45)*IF(K5529,$AH$49,$AH$50)*IF(L5529,$AH$54,$AH$55)*IF(M5529,$AH$59,$AH$60)</f>
        <v>6.61875388094128e-5</v>
      </c>
      <c r="Q5529">
        <f t="shared" si="860"/>
        <v>0.00224172155876414</v>
      </c>
      <c r="R5529">
        <f t="shared" si="861"/>
        <v>0</v>
      </c>
      <c r="S5529">
        <f t="shared" si="862"/>
        <v>0</v>
      </c>
      <c r="T5529">
        <f t="shared" si="863"/>
        <v>0</v>
      </c>
      <c r="U5529">
        <f t="shared" si="864"/>
        <v>0</v>
      </c>
      <c r="V5529">
        <f t="shared" si="865"/>
        <v>0</v>
      </c>
      <c r="W5529">
        <f t="shared" si="866"/>
        <v>0</v>
      </c>
      <c r="X5529">
        <f t="shared" si="867"/>
        <v>0</v>
      </c>
      <c r="Y5529">
        <f t="shared" si="868"/>
        <v>1</v>
      </c>
      <c r="Z5529">
        <f t="shared" si="869"/>
        <v>0</v>
      </c>
    </row>
    <row r="5530" spans="1:26">
      <c r="A5530">
        <v>1</v>
      </c>
      <c r="B5530" t="s">
        <v>29</v>
      </c>
      <c r="C5530" t="s">
        <v>62</v>
      </c>
      <c r="D5530">
        <v>1</v>
      </c>
      <c r="E5530">
        <v>0</v>
      </c>
      <c r="F5530">
        <v>1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1</v>
      </c>
      <c r="N5530">
        <f t="array" ref="N5530">$AC$2*_xlfn.IFS(B5530="data_scientist",$AD$7,TRUE,1)*_xlfn.IFS(B5530="data_analyst",$AD$8,TRUE,1)*_xlfn.IFS(B5530="data_engineer",$AD$9,TRUE,1)*IF(D5530,$AD$13,$AD$14)*IF(E5530,$AD$19,$AD$20)*IF(F5530,$AD$24,$AD$25)*IF(G5530,$AD$29,$AD$30)*IF(H5530,$AD$34,$AD$35)*IF(I5530,$AD$39,$AD$40)*IF(J5530,$AD$44,$AD$45)*IF(K5530,$AD$49,$AD$50)*IF(L5530,$AD$54,$AD$55)*IF(M5530,$AD$59,$AD$60)</f>
        <v>0.000330159215856343</v>
      </c>
      <c r="O5530">
        <f t="array" ref="O5530">$AD$2*_xlfn.IFS(B5530="data_scientist",$AF$7,TRUE,1)*_xlfn.IFS(B5530="data_analyst",$AF$8,TRUE,1)*_xlfn.IFS(B5530="data_engineer",$AF$9,TRUE,1)*IF(D5530,$AF$13,$AF$14)*IF(E5530,$AF$19,$AF$20)*IF(F5530,$AF$24,$AF$25)*IF(G5530,$AF$29,$AF$30)*IF(H5530,$AF$34,$AF$35)*IF(I5530,$AF$39,$AF$40)*IF(J5530,$AF$44,$AF$45)*IF(K5530,$AF$49,$AF$50)*IF(L5530,$AF$54,$AF$55)*IF(M5530,$AF$59,$AF$60)</f>
        <v>0.00490833714738888</v>
      </c>
      <c r="P5530">
        <f t="array" ref="P5530">$AE$2*_xlfn.IFS(B5530="data_scientist",$AH$7,TRUE,1)*_xlfn.IFS(B5530="data_analyst",$AH$8,TRUE,1)*_xlfn.IFS(B5530="data_engineer",$AH$9,TRUE,1)*IF(D5530,$AH$13,$AH$14)*IF(E5530,$AH$19,$AH$20)*IF(F5530,$AH$24,$AH$25)*IF(G5530,$AH$29,$AH$30)*IF(H5530,$AH$34,$AH$35)*IF(I5530,$AH$39,$AH$40)*IF(J5530,$AH$44,$AH$45)*IF(K5530,$AH$49,$AH$50)*IF(L5530,$AH$54,$AH$55)*IF(M5530,$AH$59,$AH$60)</f>
        <v>0.000626611367075964</v>
      </c>
      <c r="Q5530">
        <f t="shared" si="860"/>
        <v>0.00490833714738888</v>
      </c>
      <c r="R5530">
        <f t="shared" si="861"/>
        <v>0</v>
      </c>
      <c r="S5530">
        <f t="shared" si="862"/>
        <v>0</v>
      </c>
      <c r="T5530">
        <f t="shared" si="863"/>
        <v>0</v>
      </c>
      <c r="U5530">
        <f t="shared" si="864"/>
        <v>0</v>
      </c>
      <c r="V5530">
        <f t="shared" si="865"/>
        <v>0</v>
      </c>
      <c r="W5530">
        <f t="shared" si="866"/>
        <v>0</v>
      </c>
      <c r="X5530">
        <f t="shared" si="867"/>
        <v>0</v>
      </c>
      <c r="Y5530">
        <f t="shared" si="868"/>
        <v>1</v>
      </c>
      <c r="Z5530">
        <f t="shared" si="869"/>
        <v>0</v>
      </c>
    </row>
    <row r="5531" spans="1:26">
      <c r="A5531">
        <v>1</v>
      </c>
      <c r="B5531" t="s">
        <v>29</v>
      </c>
      <c r="C5531" t="s">
        <v>62</v>
      </c>
      <c r="D5531">
        <v>1</v>
      </c>
      <c r="E5531">
        <v>1</v>
      </c>
      <c r="F5531">
        <v>1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f t="array" ref="N5531">$AC$2*_xlfn.IFS(B5531="data_scientist",$AD$7,TRUE,1)*_xlfn.IFS(B5531="data_analyst",$AD$8,TRUE,1)*_xlfn.IFS(B5531="data_engineer",$AD$9,TRUE,1)*IF(D5531,$AD$13,$AD$14)*IF(E5531,$AD$19,$AD$20)*IF(F5531,$AD$24,$AD$25)*IF(G5531,$AD$29,$AD$30)*IF(H5531,$AD$34,$AD$35)*IF(I5531,$AD$39,$AD$40)*IF(J5531,$AD$44,$AD$45)*IF(K5531,$AD$49,$AD$50)*IF(L5531,$AD$54,$AD$55)*IF(M5531,$AD$59,$AD$60)</f>
        <v>8.59742596871383e-5</v>
      </c>
      <c r="O5531">
        <f t="array" ref="O5531">$AD$2*_xlfn.IFS(B5531="data_scientist",$AF$7,TRUE,1)*_xlfn.IFS(B5531="data_analyst",$AF$8,TRUE,1)*_xlfn.IFS(B5531="data_engineer",$AF$9,TRUE,1)*IF(D5531,$AF$13,$AF$14)*IF(E5531,$AF$19,$AF$20)*IF(F5531,$AF$24,$AF$25)*IF(G5531,$AF$29,$AF$30)*IF(H5531,$AF$34,$AF$35)*IF(I5531,$AF$39,$AF$40)*IF(J5531,$AF$44,$AF$45)*IF(K5531,$AF$49,$AF$50)*IF(L5531,$AF$54,$AF$55)*IF(M5531,$AF$59,$AF$60)</f>
        <v>0.00033298462035885</v>
      </c>
      <c r="P5531">
        <f t="array" ref="P5531">$AE$2*_xlfn.IFS(B5531="data_scientist",$AH$7,TRUE,1)*_xlfn.IFS(B5531="data_analyst",$AH$8,TRUE,1)*_xlfn.IFS(B5531="data_engineer",$AH$9,TRUE,1)*IF(D5531,$AH$13,$AH$14)*IF(E5531,$AH$19,$AH$20)*IF(F5531,$AH$24,$AH$25)*IF(G5531,$AH$29,$AH$30)*IF(H5531,$AH$34,$AH$35)*IF(I5531,$AH$39,$AH$40)*IF(J5531,$AH$44,$AH$45)*IF(K5531,$AH$49,$AH$50)*IF(L5531,$AH$54,$AH$55)*IF(M5531,$AH$59,$AH$60)</f>
        <v>0.000102678253029631</v>
      </c>
      <c r="Q5531">
        <f t="shared" si="860"/>
        <v>0.00033298462035885</v>
      </c>
      <c r="R5531">
        <f t="shared" si="861"/>
        <v>0</v>
      </c>
      <c r="S5531">
        <f t="shared" si="862"/>
        <v>0</v>
      </c>
      <c r="T5531">
        <f t="shared" si="863"/>
        <v>0</v>
      </c>
      <c r="U5531">
        <f t="shared" si="864"/>
        <v>0</v>
      </c>
      <c r="V5531">
        <f t="shared" si="865"/>
        <v>0</v>
      </c>
      <c r="W5531">
        <f t="shared" si="866"/>
        <v>0</v>
      </c>
      <c r="X5531">
        <f t="shared" si="867"/>
        <v>0</v>
      </c>
      <c r="Y5531">
        <f t="shared" si="868"/>
        <v>1</v>
      </c>
      <c r="Z5531">
        <f t="shared" si="869"/>
        <v>0</v>
      </c>
    </row>
    <row r="5532" spans="1:26">
      <c r="A5532">
        <v>1</v>
      </c>
      <c r="B5532" t="s">
        <v>29</v>
      </c>
      <c r="C5532" t="s">
        <v>62</v>
      </c>
      <c r="D5532">
        <v>1</v>
      </c>
      <c r="E5532">
        <v>0</v>
      </c>
      <c r="F5532">
        <v>1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1</v>
      </c>
      <c r="N5532">
        <f t="array" ref="N5532">$AC$2*_xlfn.IFS(B5532="data_scientist",$AD$7,TRUE,1)*_xlfn.IFS(B5532="data_analyst",$AD$8,TRUE,1)*_xlfn.IFS(B5532="data_engineer",$AD$9,TRUE,1)*IF(D5532,$AD$13,$AD$14)*IF(E5532,$AD$19,$AD$20)*IF(F5532,$AD$24,$AD$25)*IF(G5532,$AD$29,$AD$30)*IF(H5532,$AD$34,$AD$35)*IF(I5532,$AD$39,$AD$40)*IF(J5532,$AD$44,$AD$45)*IF(K5532,$AD$49,$AD$50)*IF(L5532,$AD$54,$AD$55)*IF(M5532,$AD$59,$AD$60)</f>
        <v>0.000330159215856343</v>
      </c>
      <c r="O5532">
        <f t="array" ref="O5532">$AD$2*_xlfn.IFS(B5532="data_scientist",$AF$7,TRUE,1)*_xlfn.IFS(B5532="data_analyst",$AF$8,TRUE,1)*_xlfn.IFS(B5532="data_engineer",$AF$9,TRUE,1)*IF(D5532,$AF$13,$AF$14)*IF(E5532,$AF$19,$AF$20)*IF(F5532,$AF$24,$AF$25)*IF(G5532,$AF$29,$AF$30)*IF(H5532,$AF$34,$AF$35)*IF(I5532,$AF$39,$AF$40)*IF(J5532,$AF$44,$AF$45)*IF(K5532,$AF$49,$AF$50)*IF(L5532,$AF$54,$AF$55)*IF(M5532,$AF$59,$AF$60)</f>
        <v>0.00490833714738888</v>
      </c>
      <c r="P5532">
        <f t="array" ref="P5532">$AE$2*_xlfn.IFS(B5532="data_scientist",$AH$7,TRUE,1)*_xlfn.IFS(B5532="data_analyst",$AH$8,TRUE,1)*_xlfn.IFS(B5532="data_engineer",$AH$9,TRUE,1)*IF(D5532,$AH$13,$AH$14)*IF(E5532,$AH$19,$AH$20)*IF(F5532,$AH$24,$AH$25)*IF(G5532,$AH$29,$AH$30)*IF(H5532,$AH$34,$AH$35)*IF(I5532,$AH$39,$AH$40)*IF(J5532,$AH$44,$AH$45)*IF(K5532,$AH$49,$AH$50)*IF(L5532,$AH$54,$AH$55)*IF(M5532,$AH$59,$AH$60)</f>
        <v>0.000626611367075964</v>
      </c>
      <c r="Q5532">
        <f t="shared" si="860"/>
        <v>0.00490833714738888</v>
      </c>
      <c r="R5532">
        <f t="shared" si="861"/>
        <v>0</v>
      </c>
      <c r="S5532">
        <f t="shared" si="862"/>
        <v>0</v>
      </c>
      <c r="T5532">
        <f t="shared" si="863"/>
        <v>0</v>
      </c>
      <c r="U5532">
        <f t="shared" si="864"/>
        <v>0</v>
      </c>
      <c r="V5532">
        <f t="shared" si="865"/>
        <v>0</v>
      </c>
      <c r="W5532">
        <f t="shared" si="866"/>
        <v>0</v>
      </c>
      <c r="X5532">
        <f t="shared" si="867"/>
        <v>0</v>
      </c>
      <c r="Y5532">
        <f t="shared" si="868"/>
        <v>1</v>
      </c>
      <c r="Z5532">
        <f t="shared" si="869"/>
        <v>0</v>
      </c>
    </row>
    <row r="5533" spans="1:26">
      <c r="A5533">
        <v>1</v>
      </c>
      <c r="B5533" t="s">
        <v>59</v>
      </c>
      <c r="C5533" t="s">
        <v>62</v>
      </c>
      <c r="D5533">
        <v>0</v>
      </c>
      <c r="E5533">
        <v>0</v>
      </c>
      <c r="F5533">
        <v>0</v>
      </c>
      <c r="G5533">
        <v>0</v>
      </c>
      <c r="H5533">
        <v>1</v>
      </c>
      <c r="I5533">
        <v>1</v>
      </c>
      <c r="J5533">
        <v>0</v>
      </c>
      <c r="K5533">
        <v>1</v>
      </c>
      <c r="L5533">
        <v>1</v>
      </c>
      <c r="M5533">
        <v>1</v>
      </c>
      <c r="N5533">
        <f t="array" ref="N5533">$AC$2*_xlfn.IFS(B5533="data_scientist",$AD$7,TRUE,1)*_xlfn.IFS(B5533="data_analyst",$AD$8,TRUE,1)*_xlfn.IFS(B5533="data_engineer",$AD$9,TRUE,1)*IF(D5533,$AD$13,$AD$14)*IF(E5533,$AD$19,$AD$20)*IF(F5533,$AD$24,$AD$25)*IF(G5533,$AD$29,$AD$30)*IF(H5533,$AD$34,$AD$35)*IF(I5533,$AD$39,$AD$40)*IF(J5533,$AD$44,$AD$45)*IF(K5533,$AD$49,$AD$50)*IF(L5533,$AD$54,$AD$55)*IF(M5533,$AD$59,$AD$60)</f>
        <v>1.68493029592582e-6</v>
      </c>
      <c r="O5533">
        <f t="array" ref="O5533">$AD$2*_xlfn.IFS(B5533="data_scientist",$AF$7,TRUE,1)*_xlfn.IFS(B5533="data_analyst",$AF$8,TRUE,1)*_xlfn.IFS(B5533="data_engineer",$AF$9,TRUE,1)*IF(D5533,$AF$13,$AF$14)*IF(E5533,$AF$19,$AF$20)*IF(F5533,$AF$24,$AF$25)*IF(G5533,$AF$29,$AF$30)*IF(H5533,$AF$34,$AF$35)*IF(I5533,$AF$39,$AF$40)*IF(J5533,$AF$44,$AF$45)*IF(K5533,$AF$49,$AF$50)*IF(L5533,$AF$54,$AF$55)*IF(M5533,$AF$59,$AF$60)</f>
        <v>6.94518309003482e-6</v>
      </c>
      <c r="P5533">
        <f t="array" ref="P5533">$AE$2*_xlfn.IFS(B5533="data_scientist",$AH$7,TRUE,1)*_xlfn.IFS(B5533="data_analyst",$AH$8,TRUE,1)*_xlfn.IFS(B5533="data_engineer",$AH$9,TRUE,1)*IF(D5533,$AH$13,$AH$14)*IF(E5533,$AH$19,$AH$20)*IF(F5533,$AH$24,$AH$25)*IF(G5533,$AH$29,$AH$30)*IF(H5533,$AH$34,$AH$35)*IF(I5533,$AH$39,$AH$40)*IF(J5533,$AH$44,$AH$45)*IF(K5533,$AH$49,$AH$50)*IF(L5533,$AH$54,$AH$55)*IF(M5533,$AH$59,$AH$60)</f>
        <v>1.68689003470584e-5</v>
      </c>
      <c r="Q5533">
        <f t="shared" si="860"/>
        <v>1.68689003470584e-5</v>
      </c>
      <c r="R5533">
        <f t="shared" si="861"/>
        <v>0</v>
      </c>
      <c r="S5533">
        <f t="shared" si="862"/>
        <v>0</v>
      </c>
      <c r="T5533">
        <f t="shared" si="863"/>
        <v>0</v>
      </c>
      <c r="U5533">
        <f t="shared" si="864"/>
        <v>0</v>
      </c>
      <c r="V5533">
        <f t="shared" si="865"/>
        <v>0</v>
      </c>
      <c r="W5533">
        <f t="shared" si="866"/>
        <v>0</v>
      </c>
      <c r="X5533">
        <f t="shared" si="867"/>
        <v>0</v>
      </c>
      <c r="Y5533">
        <f t="shared" si="868"/>
        <v>0</v>
      </c>
      <c r="Z5533">
        <f t="shared" si="869"/>
        <v>1</v>
      </c>
    </row>
    <row r="5534" spans="1:26">
      <c r="A5534">
        <v>1</v>
      </c>
      <c r="B5534" t="s">
        <v>59</v>
      </c>
      <c r="C5534" t="s">
        <v>62</v>
      </c>
      <c r="D5534">
        <v>1</v>
      </c>
      <c r="E5534">
        <v>1</v>
      </c>
      <c r="F5534">
        <v>0</v>
      </c>
      <c r="G5534">
        <v>1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1</v>
      </c>
      <c r="N5534">
        <f t="array" ref="N5534">$AC$2*_xlfn.IFS(B5534="data_scientist",$AD$7,TRUE,1)*_xlfn.IFS(B5534="data_analyst",$AD$8,TRUE,1)*_xlfn.IFS(B5534="data_engineer",$AD$9,TRUE,1)*IF(D5534,$AD$13,$AD$14)*IF(E5534,$AD$19,$AD$20)*IF(F5534,$AD$24,$AD$25)*IF(G5534,$AD$29,$AD$30)*IF(H5534,$AD$34,$AD$35)*IF(I5534,$AD$39,$AD$40)*IF(J5534,$AD$44,$AD$45)*IF(K5534,$AD$49,$AD$50)*IF(L5534,$AD$54,$AD$55)*IF(M5534,$AD$59,$AD$60)</f>
        <v>0.00394032366189764</v>
      </c>
      <c r="O5534">
        <f t="array" ref="O5534">$AD$2*_xlfn.IFS(B5534="data_scientist",$AF$7,TRUE,1)*_xlfn.IFS(B5534="data_analyst",$AF$8,TRUE,1)*_xlfn.IFS(B5534="data_engineer",$AF$9,TRUE,1)*IF(D5534,$AF$13,$AF$14)*IF(E5534,$AF$19,$AF$20)*IF(F5534,$AF$24,$AF$25)*IF(G5534,$AF$29,$AF$30)*IF(H5534,$AF$34,$AF$35)*IF(I5534,$AF$39,$AF$40)*IF(J5534,$AF$44,$AF$45)*IF(K5534,$AF$49,$AF$50)*IF(L5534,$AF$54,$AF$55)*IF(M5534,$AF$59,$AF$60)</f>
        <v>0.000301809785260788</v>
      </c>
      <c r="P5534">
        <f t="array" ref="P5534">$AE$2*_xlfn.IFS(B5534="data_scientist",$AH$7,TRUE,1)*_xlfn.IFS(B5534="data_analyst",$AH$8,TRUE,1)*_xlfn.IFS(B5534="data_engineer",$AH$9,TRUE,1)*IF(D5534,$AH$13,$AH$14)*IF(E5534,$AH$19,$AH$20)*IF(F5534,$AH$24,$AH$25)*IF(G5534,$AH$29,$AH$30)*IF(H5534,$AH$34,$AH$35)*IF(I5534,$AH$39,$AH$40)*IF(J5534,$AH$44,$AH$45)*IF(K5534,$AH$49,$AH$50)*IF(L5534,$AH$54,$AH$55)*IF(M5534,$AH$59,$AH$60)</f>
        <v>0.000782323650001247</v>
      </c>
      <c r="Q5534">
        <f t="shared" si="860"/>
        <v>0.00394032366189764</v>
      </c>
      <c r="R5534">
        <f t="shared" si="861"/>
        <v>0</v>
      </c>
      <c r="S5534">
        <f t="shared" si="862"/>
        <v>0</v>
      </c>
      <c r="T5534">
        <f t="shared" si="863"/>
        <v>0</v>
      </c>
      <c r="U5534">
        <f t="shared" si="864"/>
        <v>0</v>
      </c>
      <c r="V5534">
        <f t="shared" si="865"/>
        <v>0</v>
      </c>
      <c r="W5534">
        <f t="shared" si="866"/>
        <v>0</v>
      </c>
      <c r="X5534">
        <f t="shared" si="867"/>
        <v>1</v>
      </c>
      <c r="Y5534">
        <f t="shared" si="868"/>
        <v>0</v>
      </c>
      <c r="Z5534">
        <f t="shared" si="869"/>
        <v>0</v>
      </c>
    </row>
    <row r="5535" spans="1:26">
      <c r="A5535">
        <v>1</v>
      </c>
      <c r="B5535" t="s">
        <v>59</v>
      </c>
      <c r="C5535" t="s">
        <v>62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1</v>
      </c>
      <c r="N5535">
        <f t="array" ref="N5535">$AC$2*_xlfn.IFS(B5535="data_scientist",$AD$7,TRUE,1)*_xlfn.IFS(B5535="data_analyst",$AD$8,TRUE,1)*_xlfn.IFS(B5535="data_engineer",$AD$9,TRUE,1)*IF(D5535,$AD$13,$AD$14)*IF(E5535,$AD$19,$AD$20)*IF(F5535,$AD$24,$AD$25)*IF(G5535,$AD$29,$AD$30)*IF(H5535,$AD$34,$AD$35)*IF(I5535,$AD$39,$AD$40)*IF(J5535,$AD$44,$AD$45)*IF(K5535,$AD$49,$AD$50)*IF(L5535,$AD$54,$AD$55)*IF(M5535,$AD$59,$AD$60)</f>
        <v>0.0180026467611357</v>
      </c>
      <c r="O5535">
        <f t="array" ref="O5535">$AD$2*_xlfn.IFS(B5535="data_scientist",$AF$7,TRUE,1)*_xlfn.IFS(B5535="data_analyst",$AF$8,TRUE,1)*_xlfn.IFS(B5535="data_engineer",$AF$9,TRUE,1)*IF(D5535,$AF$13,$AF$14)*IF(E5535,$AF$19,$AF$20)*IF(F5535,$AF$24,$AF$25)*IF(G5535,$AF$29,$AF$30)*IF(H5535,$AF$34,$AF$35)*IF(I5535,$AF$39,$AF$40)*IF(J5535,$AF$44,$AF$45)*IF(K5535,$AF$49,$AF$50)*IF(L5535,$AF$54,$AF$55)*IF(M5535,$AF$59,$AF$60)</f>
        <v>0.000114047193687613</v>
      </c>
      <c r="P5535">
        <f t="array" ref="P5535">$AE$2*_xlfn.IFS(B5535="data_scientist",$AH$7,TRUE,1)*_xlfn.IFS(B5535="data_analyst",$AH$8,TRUE,1)*_xlfn.IFS(B5535="data_engineer",$AH$9,TRUE,1)*IF(D5535,$AH$13,$AH$14)*IF(E5535,$AH$19,$AH$20)*IF(F5535,$AH$24,$AH$25)*IF(G5535,$AH$29,$AH$30)*IF(H5535,$AH$34,$AH$35)*IF(I5535,$AH$39,$AH$40)*IF(J5535,$AH$44,$AH$45)*IF(K5535,$AH$49,$AH$50)*IF(L5535,$AH$54,$AH$55)*IF(M5535,$AH$59,$AH$60)</f>
        <v>0.00103092908677</v>
      </c>
      <c r="Q5535">
        <f t="shared" si="860"/>
        <v>0.0180026467611357</v>
      </c>
      <c r="R5535">
        <f t="shared" si="861"/>
        <v>0</v>
      </c>
      <c r="S5535">
        <f t="shared" si="862"/>
        <v>0</v>
      </c>
      <c r="T5535">
        <f t="shared" si="863"/>
        <v>0</v>
      </c>
      <c r="U5535">
        <f t="shared" si="864"/>
        <v>0</v>
      </c>
      <c r="V5535">
        <f t="shared" si="865"/>
        <v>0</v>
      </c>
      <c r="W5535">
        <f t="shared" si="866"/>
        <v>0</v>
      </c>
      <c r="X5535">
        <f t="shared" si="867"/>
        <v>1</v>
      </c>
      <c r="Y5535">
        <f t="shared" si="868"/>
        <v>0</v>
      </c>
      <c r="Z5535">
        <f t="shared" si="869"/>
        <v>0</v>
      </c>
    </row>
    <row r="5536" spans="1:26">
      <c r="A5536">
        <v>1</v>
      </c>
      <c r="B5536" t="s">
        <v>59</v>
      </c>
      <c r="C5536" t="s">
        <v>62</v>
      </c>
      <c r="D5536">
        <v>1</v>
      </c>
      <c r="E5536">
        <v>1</v>
      </c>
      <c r="F5536">
        <v>1</v>
      </c>
      <c r="G5536">
        <v>1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1</v>
      </c>
      <c r="N5536">
        <f t="array" ref="N5536">$AC$2*_xlfn.IFS(B5536="data_scientist",$AD$7,TRUE,1)*_xlfn.IFS(B5536="data_analyst",$AD$8,TRUE,1)*_xlfn.IFS(B5536="data_engineer",$AD$9,TRUE,1)*IF(D5536,$AD$13,$AD$14)*IF(E5536,$AD$19,$AD$20)*IF(F5536,$AD$24,$AD$25)*IF(G5536,$AD$29,$AD$30)*IF(H5536,$AD$34,$AD$35)*IF(I5536,$AD$39,$AD$40)*IF(J5536,$AD$44,$AD$45)*IF(K5536,$AD$49,$AD$50)*IF(L5536,$AD$54,$AD$55)*IF(M5536,$AD$59,$AD$60)</f>
        <v>0.000716908853624282</v>
      </c>
      <c r="O5536">
        <f t="array" ref="O5536">$AD$2*_xlfn.IFS(B5536="data_scientist",$AF$7,TRUE,1)*_xlfn.IFS(B5536="data_analyst",$AF$8,TRUE,1)*_xlfn.IFS(B5536="data_engineer",$AF$9,TRUE,1)*IF(D5536,$AF$13,$AF$14)*IF(E5536,$AF$19,$AF$20)*IF(F5536,$AF$24,$AF$25)*IF(G5536,$AF$29,$AF$30)*IF(H5536,$AF$34,$AF$35)*IF(I5536,$AF$39,$AF$40)*IF(J5536,$AF$44,$AF$45)*IF(K5536,$AF$49,$AF$50)*IF(L5536,$AF$54,$AF$55)*IF(M5536,$AF$59,$AF$60)</f>
        <v>0.000343330664219443</v>
      </c>
      <c r="P5536">
        <f t="array" ref="P5536">$AE$2*_xlfn.IFS(B5536="data_scientist",$AH$7,TRUE,1)*_xlfn.IFS(B5536="data_analyst",$AH$8,TRUE,1)*_xlfn.IFS(B5536="data_engineer",$AH$9,TRUE,1)*IF(D5536,$AH$13,$AH$14)*IF(E5536,$AH$19,$AH$20)*IF(F5536,$AH$24,$AH$25)*IF(G5536,$AH$29,$AH$30)*IF(H5536,$AH$34,$AH$35)*IF(I5536,$AH$39,$AH$40)*IF(J5536,$AH$44,$AH$45)*IF(K5536,$AH$49,$AH$50)*IF(L5536,$AH$54,$AH$55)*IF(M5536,$AH$59,$AH$60)</f>
        <v>0.000534458731188971</v>
      </c>
      <c r="Q5536">
        <f t="shared" si="860"/>
        <v>0.000716908853624282</v>
      </c>
      <c r="R5536">
        <f t="shared" si="861"/>
        <v>0</v>
      </c>
      <c r="S5536">
        <f t="shared" si="862"/>
        <v>0</v>
      </c>
      <c r="T5536">
        <f t="shared" si="863"/>
        <v>0</v>
      </c>
      <c r="U5536">
        <f t="shared" si="864"/>
        <v>0</v>
      </c>
      <c r="V5536">
        <f t="shared" si="865"/>
        <v>0</v>
      </c>
      <c r="W5536">
        <f t="shared" si="866"/>
        <v>0</v>
      </c>
      <c r="X5536">
        <f t="shared" si="867"/>
        <v>1</v>
      </c>
      <c r="Y5536">
        <f t="shared" si="868"/>
        <v>0</v>
      </c>
      <c r="Z5536">
        <f t="shared" si="869"/>
        <v>0</v>
      </c>
    </row>
    <row r="5537" spans="1:26">
      <c r="A5537">
        <v>1</v>
      </c>
      <c r="B5537" t="s">
        <v>59</v>
      </c>
      <c r="C5537" t="s">
        <v>62</v>
      </c>
      <c r="D5537">
        <v>1</v>
      </c>
      <c r="E5537">
        <v>1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1</v>
      </c>
      <c r="N5537">
        <f t="array" ref="N5537">$AC$2*_xlfn.IFS(B5537="data_scientist",$AD$7,TRUE,1)*_xlfn.IFS(B5537="data_analyst",$AD$8,TRUE,1)*_xlfn.IFS(B5537="data_engineer",$AD$9,TRUE,1)*IF(D5537,$AD$13,$AD$14)*IF(E5537,$AD$19,$AD$20)*IF(F5537,$AD$24,$AD$25)*IF(G5537,$AD$29,$AD$30)*IF(H5537,$AD$34,$AD$35)*IF(I5537,$AD$39,$AD$40)*IF(J5537,$AD$44,$AD$45)*IF(K5537,$AD$49,$AD$50)*IF(L5537,$AD$54,$AD$55)*IF(M5537,$AD$59,$AD$60)</f>
        <v>0.0110054355872609</v>
      </c>
      <c r="O5537">
        <f t="array" ref="O5537">$AD$2*_xlfn.IFS(B5537="data_scientist",$AF$7,TRUE,1)*_xlfn.IFS(B5537="data_analyst",$AF$8,TRUE,1)*_xlfn.IFS(B5537="data_engineer",$AF$9,TRUE,1)*IF(D5537,$AF$13,$AF$14)*IF(E5537,$AF$19,$AF$20)*IF(F5537,$AF$24,$AF$25)*IF(G5537,$AF$29,$AF$30)*IF(H5537,$AF$34,$AF$35)*IF(I5537,$AF$39,$AF$40)*IF(J5537,$AF$44,$AF$45)*IF(K5537,$AF$49,$AF$50)*IF(L5537,$AF$54,$AF$55)*IF(M5537,$AF$59,$AF$60)</f>
        <v>0.000345009624400263</v>
      </c>
      <c r="P5537">
        <f t="array" ref="P5537">$AE$2*_xlfn.IFS(B5537="data_scientist",$AH$7,TRUE,1)*_xlfn.IFS(B5537="data_analyst",$AH$8,TRUE,1)*_xlfn.IFS(B5537="data_engineer",$AH$9,TRUE,1)*IF(D5537,$AH$13,$AH$14)*IF(E5537,$AH$19,$AH$20)*IF(F5537,$AH$24,$AH$25)*IF(G5537,$AH$29,$AH$30)*IF(H5537,$AH$34,$AH$35)*IF(I5537,$AH$39,$AH$40)*IF(J5537,$AH$44,$AH$45)*IF(K5537,$AH$49,$AH$50)*IF(L5537,$AH$54,$AH$55)*IF(M5537,$AH$59,$AH$60)</f>
        <v>0.00145288677857374</v>
      </c>
      <c r="Q5537">
        <f t="shared" si="860"/>
        <v>0.0110054355872609</v>
      </c>
      <c r="R5537">
        <f t="shared" si="861"/>
        <v>0</v>
      </c>
      <c r="S5537">
        <f t="shared" si="862"/>
        <v>0</v>
      </c>
      <c r="T5537">
        <f t="shared" si="863"/>
        <v>0</v>
      </c>
      <c r="U5537">
        <f t="shared" si="864"/>
        <v>0</v>
      </c>
      <c r="V5537">
        <f t="shared" si="865"/>
        <v>0</v>
      </c>
      <c r="W5537">
        <f t="shared" si="866"/>
        <v>0</v>
      </c>
      <c r="X5537">
        <f t="shared" si="867"/>
        <v>1</v>
      </c>
      <c r="Y5537">
        <f t="shared" si="868"/>
        <v>0</v>
      </c>
      <c r="Z5537">
        <f t="shared" si="869"/>
        <v>0</v>
      </c>
    </row>
    <row r="5538" spans="1:26">
      <c r="A5538">
        <v>1</v>
      </c>
      <c r="B5538" t="s">
        <v>59</v>
      </c>
      <c r="C5538" t="s">
        <v>62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1</v>
      </c>
      <c r="N5538">
        <f t="array" ref="N5538">$AC$2*_xlfn.IFS(B5538="data_scientist",$AD$7,TRUE,1)*_xlfn.IFS(B5538="data_analyst",$AD$8,TRUE,1)*_xlfn.IFS(B5538="data_engineer",$AD$9,TRUE,1)*IF(D5538,$AD$13,$AD$14)*IF(E5538,$AD$19,$AD$20)*IF(F5538,$AD$24,$AD$25)*IF(G5538,$AD$29,$AD$30)*IF(H5538,$AD$34,$AD$35)*IF(I5538,$AD$39,$AD$40)*IF(J5538,$AD$44,$AD$45)*IF(K5538,$AD$49,$AD$50)*IF(L5538,$AD$54,$AD$55)*IF(M5538,$AD$59,$AD$60)</f>
        <v>0.0180026467611357</v>
      </c>
      <c r="O5538">
        <f t="array" ref="O5538">$AD$2*_xlfn.IFS(B5538="data_scientist",$AF$7,TRUE,1)*_xlfn.IFS(B5538="data_analyst",$AF$8,TRUE,1)*_xlfn.IFS(B5538="data_engineer",$AF$9,TRUE,1)*IF(D5538,$AF$13,$AF$14)*IF(E5538,$AF$19,$AF$20)*IF(F5538,$AF$24,$AF$25)*IF(G5538,$AF$29,$AF$30)*IF(H5538,$AF$34,$AF$35)*IF(I5538,$AF$39,$AF$40)*IF(J5538,$AF$44,$AF$45)*IF(K5538,$AF$49,$AF$50)*IF(L5538,$AF$54,$AF$55)*IF(M5538,$AF$59,$AF$60)</f>
        <v>0.000114047193687613</v>
      </c>
      <c r="P5538">
        <f t="array" ref="P5538">$AE$2*_xlfn.IFS(B5538="data_scientist",$AH$7,TRUE,1)*_xlfn.IFS(B5538="data_analyst",$AH$8,TRUE,1)*_xlfn.IFS(B5538="data_engineer",$AH$9,TRUE,1)*IF(D5538,$AH$13,$AH$14)*IF(E5538,$AH$19,$AH$20)*IF(F5538,$AH$24,$AH$25)*IF(G5538,$AH$29,$AH$30)*IF(H5538,$AH$34,$AH$35)*IF(I5538,$AH$39,$AH$40)*IF(J5538,$AH$44,$AH$45)*IF(K5538,$AH$49,$AH$50)*IF(L5538,$AH$54,$AH$55)*IF(M5538,$AH$59,$AH$60)</f>
        <v>0.00103092908677</v>
      </c>
      <c r="Q5538">
        <f t="shared" si="860"/>
        <v>0.0180026467611357</v>
      </c>
      <c r="R5538">
        <f t="shared" si="861"/>
        <v>0</v>
      </c>
      <c r="S5538">
        <f t="shared" si="862"/>
        <v>0</v>
      </c>
      <c r="T5538">
        <f t="shared" si="863"/>
        <v>0</v>
      </c>
      <c r="U5538">
        <f t="shared" si="864"/>
        <v>0</v>
      </c>
      <c r="V5538">
        <f t="shared" si="865"/>
        <v>0</v>
      </c>
      <c r="W5538">
        <f t="shared" si="866"/>
        <v>0</v>
      </c>
      <c r="X5538">
        <f t="shared" si="867"/>
        <v>1</v>
      </c>
      <c r="Y5538">
        <f t="shared" si="868"/>
        <v>0</v>
      </c>
      <c r="Z5538">
        <f t="shared" si="869"/>
        <v>0</v>
      </c>
    </row>
    <row r="5539" spans="1:26">
      <c r="A5539">
        <v>1</v>
      </c>
      <c r="B5539" t="s">
        <v>59</v>
      </c>
      <c r="C5539" t="s">
        <v>62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f t="array" ref="N5539">$AC$2*_xlfn.IFS(B5539="data_scientist",$AD$7,TRUE,1)*_xlfn.IFS(B5539="data_analyst",$AD$8,TRUE,1)*_xlfn.IFS(B5539="data_engineer",$AD$9,TRUE,1)*IF(D5539,$AD$13,$AD$14)*IF(E5539,$AD$19,$AD$20)*IF(F5539,$AD$24,$AD$25)*IF(G5539,$AD$29,$AD$30)*IF(H5539,$AD$34,$AD$35)*IF(I5539,$AD$39,$AD$40)*IF(J5539,$AD$44,$AD$45)*IF(K5539,$AD$49,$AD$50)*IF(L5539,$AD$54,$AD$55)*IF(M5539,$AD$59,$AD$60)</f>
        <v>0.00359804793985483</v>
      </c>
      <c r="O5539">
        <f t="array" ref="O5539">$AD$2*_xlfn.IFS(B5539="data_scientist",$AF$7,TRUE,1)*_xlfn.IFS(B5539="data_analyst",$AF$8,TRUE,1)*_xlfn.IFS(B5539="data_engineer",$AF$9,TRUE,1)*IF(D5539,$AF$13,$AF$14)*IF(E5539,$AF$19,$AF$20)*IF(F5539,$AF$24,$AF$25)*IF(G5539,$AF$29,$AF$30)*IF(H5539,$AF$34,$AF$35)*IF(I5539,$AF$39,$AF$40)*IF(J5539,$AF$44,$AF$45)*IF(K5539,$AF$49,$AF$50)*IF(L5539,$AF$54,$AF$55)*IF(M5539,$AF$59,$AF$60)</f>
        <v>6.66985515782314e-6</v>
      </c>
      <c r="P5539">
        <f t="array" ref="P5539">$AE$2*_xlfn.IFS(B5539="data_scientist",$AH$7,TRUE,1)*_xlfn.IFS(B5539="data_analyst",$AH$8,TRUE,1)*_xlfn.IFS(B5539="data_engineer",$AH$9,TRUE,1)*IF(D5539,$AH$13,$AH$14)*IF(E5539,$AH$19,$AH$20)*IF(F5539,$AH$24,$AH$25)*IF(G5539,$AH$29,$AH$30)*IF(H5539,$AH$34,$AH$35)*IF(I5539,$AH$39,$AH$40)*IF(J5539,$AH$44,$AH$45)*IF(K5539,$AH$49,$AH$50)*IF(L5539,$AH$54,$AH$55)*IF(M5539,$AH$59,$AH$60)</f>
        <v>0.000159277668753939</v>
      </c>
      <c r="Q5539">
        <f t="shared" si="860"/>
        <v>0.00359804793985483</v>
      </c>
      <c r="R5539">
        <f t="shared" si="861"/>
        <v>0</v>
      </c>
      <c r="S5539">
        <f t="shared" si="862"/>
        <v>0</v>
      </c>
      <c r="T5539">
        <f t="shared" si="863"/>
        <v>0</v>
      </c>
      <c r="U5539">
        <f t="shared" si="864"/>
        <v>0</v>
      </c>
      <c r="V5539">
        <f t="shared" si="865"/>
        <v>0</v>
      </c>
      <c r="W5539">
        <f t="shared" si="866"/>
        <v>0</v>
      </c>
      <c r="X5539">
        <f t="shared" si="867"/>
        <v>1</v>
      </c>
      <c r="Y5539">
        <f t="shared" si="868"/>
        <v>0</v>
      </c>
      <c r="Z5539">
        <f t="shared" si="869"/>
        <v>0</v>
      </c>
    </row>
    <row r="5540" spans="1:26">
      <c r="A5540">
        <v>1</v>
      </c>
      <c r="B5540" t="s">
        <v>59</v>
      </c>
      <c r="C5540" t="s">
        <v>62</v>
      </c>
      <c r="D5540">
        <v>1</v>
      </c>
      <c r="E5540">
        <v>1</v>
      </c>
      <c r="F5540">
        <v>1</v>
      </c>
      <c r="G5540">
        <v>0</v>
      </c>
      <c r="H5540">
        <v>1</v>
      </c>
      <c r="I5540">
        <v>1</v>
      </c>
      <c r="J5540">
        <v>0</v>
      </c>
      <c r="K5540">
        <v>1</v>
      </c>
      <c r="L5540">
        <v>0</v>
      </c>
      <c r="M5540">
        <v>1</v>
      </c>
      <c r="N5540">
        <f t="array" ref="N5540">$AC$2*_xlfn.IFS(B5540="data_scientist",$AD$7,TRUE,1)*_xlfn.IFS(B5540="data_analyst",$AD$8,TRUE,1)*_xlfn.IFS(B5540="data_engineer",$AD$9,TRUE,1)*IF(D5540,$AD$13,$AD$14)*IF(E5540,$AD$19,$AD$20)*IF(F5540,$AD$24,$AD$25)*IF(G5540,$AD$29,$AD$30)*IF(H5540,$AD$34,$AD$35)*IF(I5540,$AD$39,$AD$40)*IF(J5540,$AD$44,$AD$45)*IF(K5540,$AD$49,$AD$50)*IF(L5540,$AD$54,$AD$55)*IF(M5540,$AD$59,$AD$60)</f>
        <v>2.21167338125203e-6</v>
      </c>
      <c r="O5540">
        <f t="array" ref="O5540">$AD$2*_xlfn.IFS(B5540="data_scientist",$AF$7,TRUE,1)*_xlfn.IFS(B5540="data_analyst",$AF$8,TRUE,1)*_xlfn.IFS(B5540="data_engineer",$AF$9,TRUE,1)*IF(D5540,$AF$13,$AF$14)*IF(E5540,$AF$19,$AF$20)*IF(F5540,$AF$24,$AF$25)*IF(G5540,$AF$29,$AF$30)*IF(H5540,$AF$34,$AF$35)*IF(I5540,$AF$39,$AF$40)*IF(J5540,$AF$44,$AF$45)*IF(K5540,$AF$49,$AF$50)*IF(L5540,$AF$54,$AF$55)*IF(M5540,$AF$59,$AF$60)</f>
        <v>4.27621155857135e-5</v>
      </c>
      <c r="P5540">
        <f t="array" ref="P5540">$AE$2*_xlfn.IFS(B5540="data_scientist",$AH$7,TRUE,1)*_xlfn.IFS(B5540="data_analyst",$AH$8,TRUE,1)*_xlfn.IFS(B5540="data_engineer",$AH$9,TRUE,1)*IF(D5540,$AH$13,$AH$14)*IF(E5540,$AH$19,$AH$20)*IF(F5540,$AH$24,$AH$25)*IF(G5540,$AH$29,$AH$30)*IF(H5540,$AH$34,$AH$35)*IF(I5540,$AH$39,$AH$40)*IF(J5540,$AH$44,$AH$45)*IF(K5540,$AH$49,$AH$50)*IF(L5540,$AH$54,$AH$55)*IF(M5540,$AH$59,$AH$60)</f>
        <v>5.15134227347524e-5</v>
      </c>
      <c r="Q5540">
        <f t="shared" si="860"/>
        <v>5.15134227347524e-5</v>
      </c>
      <c r="R5540">
        <f t="shared" si="861"/>
        <v>0</v>
      </c>
      <c r="S5540">
        <f t="shared" si="862"/>
        <v>0</v>
      </c>
      <c r="T5540">
        <f t="shared" si="863"/>
        <v>0</v>
      </c>
      <c r="U5540">
        <f t="shared" si="864"/>
        <v>0</v>
      </c>
      <c r="V5540">
        <f t="shared" si="865"/>
        <v>0</v>
      </c>
      <c r="W5540">
        <f t="shared" si="866"/>
        <v>0</v>
      </c>
      <c r="X5540">
        <f t="shared" si="867"/>
        <v>0</v>
      </c>
      <c r="Y5540">
        <f t="shared" si="868"/>
        <v>0</v>
      </c>
      <c r="Z5540">
        <f t="shared" si="869"/>
        <v>1</v>
      </c>
    </row>
    <row r="5541" spans="1:26">
      <c r="A5541">
        <v>1</v>
      </c>
      <c r="B5541" t="s">
        <v>59</v>
      </c>
      <c r="C5541" t="s">
        <v>62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f t="array" ref="N5541">$AC$2*_xlfn.IFS(B5541="data_scientist",$AD$7,TRUE,1)*_xlfn.IFS(B5541="data_analyst",$AD$8,TRUE,1)*_xlfn.IFS(B5541="data_engineer",$AD$9,TRUE,1)*IF(D5541,$AD$13,$AD$14)*IF(E5541,$AD$19,$AD$20)*IF(F5541,$AD$24,$AD$25)*IF(G5541,$AD$29,$AD$30)*IF(H5541,$AD$34,$AD$35)*IF(I5541,$AD$39,$AD$40)*IF(J5541,$AD$44,$AD$45)*IF(K5541,$AD$49,$AD$50)*IF(L5541,$AD$54,$AD$55)*IF(M5541,$AD$59,$AD$60)</f>
        <v>0.00359804793985483</v>
      </c>
      <c r="O5541">
        <f t="array" ref="O5541">$AD$2*_xlfn.IFS(B5541="data_scientist",$AF$7,TRUE,1)*_xlfn.IFS(B5541="data_analyst",$AF$8,TRUE,1)*_xlfn.IFS(B5541="data_engineer",$AF$9,TRUE,1)*IF(D5541,$AF$13,$AF$14)*IF(E5541,$AF$19,$AF$20)*IF(F5541,$AF$24,$AF$25)*IF(G5541,$AF$29,$AF$30)*IF(H5541,$AF$34,$AF$35)*IF(I5541,$AF$39,$AF$40)*IF(J5541,$AF$44,$AF$45)*IF(K5541,$AF$49,$AF$50)*IF(L5541,$AF$54,$AF$55)*IF(M5541,$AF$59,$AF$60)</f>
        <v>6.66985515782314e-6</v>
      </c>
      <c r="P5541">
        <f t="array" ref="P5541">$AE$2*_xlfn.IFS(B5541="data_scientist",$AH$7,TRUE,1)*_xlfn.IFS(B5541="data_analyst",$AH$8,TRUE,1)*_xlfn.IFS(B5541="data_engineer",$AH$9,TRUE,1)*IF(D5541,$AH$13,$AH$14)*IF(E5541,$AH$19,$AH$20)*IF(F5541,$AH$24,$AH$25)*IF(G5541,$AH$29,$AH$30)*IF(H5541,$AH$34,$AH$35)*IF(I5541,$AH$39,$AH$40)*IF(J5541,$AH$44,$AH$45)*IF(K5541,$AH$49,$AH$50)*IF(L5541,$AH$54,$AH$55)*IF(M5541,$AH$59,$AH$60)</f>
        <v>0.000159277668753939</v>
      </c>
      <c r="Q5541">
        <f t="shared" si="860"/>
        <v>0.00359804793985483</v>
      </c>
      <c r="R5541">
        <f t="shared" si="861"/>
        <v>0</v>
      </c>
      <c r="S5541">
        <f t="shared" si="862"/>
        <v>0</v>
      </c>
      <c r="T5541">
        <f t="shared" si="863"/>
        <v>0</v>
      </c>
      <c r="U5541">
        <f t="shared" si="864"/>
        <v>0</v>
      </c>
      <c r="V5541">
        <f t="shared" si="865"/>
        <v>0</v>
      </c>
      <c r="W5541">
        <f t="shared" si="866"/>
        <v>0</v>
      </c>
      <c r="X5541">
        <f t="shared" si="867"/>
        <v>1</v>
      </c>
      <c r="Y5541">
        <f t="shared" si="868"/>
        <v>0</v>
      </c>
      <c r="Z5541">
        <f t="shared" si="869"/>
        <v>0</v>
      </c>
    </row>
    <row r="5542" spans="1:26">
      <c r="A5542">
        <v>1</v>
      </c>
      <c r="B5542" t="s">
        <v>59</v>
      </c>
      <c r="C5542" t="s">
        <v>62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1</v>
      </c>
      <c r="J5542">
        <v>0</v>
      </c>
      <c r="K5542">
        <v>0</v>
      </c>
      <c r="L5542">
        <v>0</v>
      </c>
      <c r="M5542">
        <v>1</v>
      </c>
      <c r="N5542">
        <f t="array" ref="N5542">$AC$2*_xlfn.IFS(B5542="data_scientist",$AD$7,TRUE,1)*_xlfn.IFS(B5542="data_analyst",$AD$8,TRUE,1)*_xlfn.IFS(B5542="data_engineer",$AD$9,TRUE,1)*IF(D5542,$AD$13,$AD$14)*IF(E5542,$AD$19,$AD$20)*IF(F5542,$AD$24,$AD$25)*IF(G5542,$AD$29,$AD$30)*IF(H5542,$AD$34,$AD$35)*IF(I5542,$AD$39,$AD$40)*IF(J5542,$AD$44,$AD$45)*IF(K5542,$AD$49,$AD$50)*IF(L5542,$AD$54,$AD$55)*IF(M5542,$AD$59,$AD$60)</f>
        <v>0.00618146435856898</v>
      </c>
      <c r="O5542">
        <f t="array" ref="O5542">$AD$2*_xlfn.IFS(B5542="data_scientist",$AF$7,TRUE,1)*_xlfn.IFS(B5542="data_analyst",$AF$8,TRUE,1)*_xlfn.IFS(B5542="data_engineer",$AF$9,TRUE,1)*IF(D5542,$AF$13,$AF$14)*IF(E5542,$AF$19,$AF$20)*IF(F5542,$AF$24,$AF$25)*IF(G5542,$AF$29,$AF$30)*IF(H5542,$AF$34,$AF$35)*IF(I5542,$AF$39,$AF$40)*IF(J5542,$AF$44,$AF$45)*IF(K5542,$AF$49,$AF$50)*IF(L5542,$AF$54,$AF$55)*IF(M5542,$AF$59,$AF$60)</f>
        <v>2.76087097841055e-5</v>
      </c>
      <c r="P5542">
        <f t="array" ref="P5542">$AE$2*_xlfn.IFS(B5542="data_scientist",$AH$7,TRUE,1)*_xlfn.IFS(B5542="data_analyst",$AH$8,TRUE,1)*_xlfn.IFS(B5542="data_engineer",$AH$9,TRUE,1)*IF(D5542,$AH$13,$AH$14)*IF(E5542,$AH$19,$AH$20)*IF(F5542,$AH$24,$AH$25)*IF(G5542,$AH$29,$AH$30)*IF(H5542,$AH$34,$AH$35)*IF(I5542,$AH$39,$AH$40)*IF(J5542,$AH$44,$AH$45)*IF(K5542,$AH$49,$AH$50)*IF(L5542,$AH$54,$AH$55)*IF(M5542,$AH$59,$AH$60)</f>
        <v>0.000289281419828117</v>
      </c>
      <c r="Q5542">
        <f t="shared" si="860"/>
        <v>0.00618146435856898</v>
      </c>
      <c r="R5542">
        <f t="shared" si="861"/>
        <v>0</v>
      </c>
      <c r="S5542">
        <f t="shared" si="862"/>
        <v>0</v>
      </c>
      <c r="T5542">
        <f t="shared" si="863"/>
        <v>0</v>
      </c>
      <c r="U5542">
        <f t="shared" si="864"/>
        <v>0</v>
      </c>
      <c r="V5542">
        <f t="shared" si="865"/>
        <v>0</v>
      </c>
      <c r="W5542">
        <f t="shared" si="866"/>
        <v>0</v>
      </c>
      <c r="X5542">
        <f t="shared" si="867"/>
        <v>1</v>
      </c>
      <c r="Y5542">
        <f t="shared" si="868"/>
        <v>0</v>
      </c>
      <c r="Z5542">
        <f t="shared" si="869"/>
        <v>0</v>
      </c>
    </row>
    <row r="5543" spans="1:26">
      <c r="A5543">
        <v>1</v>
      </c>
      <c r="B5543" t="s">
        <v>59</v>
      </c>
      <c r="C5543" t="s">
        <v>62</v>
      </c>
      <c r="D5543">
        <v>0</v>
      </c>
      <c r="E5543">
        <v>0</v>
      </c>
      <c r="F5543">
        <v>1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f t="array" ref="N5543">$AC$2*_xlfn.IFS(B5543="data_scientist",$AD$7,TRUE,1)*_xlfn.IFS(B5543="data_analyst",$AD$8,TRUE,1)*_xlfn.IFS(B5543="data_engineer",$AD$9,TRUE,1)*IF(D5543,$AD$13,$AD$14)*IF(E5543,$AD$19,$AD$20)*IF(F5543,$AD$24,$AD$25)*IF(G5543,$AD$29,$AD$30)*IF(H5543,$AD$34,$AD$35)*IF(I5543,$AD$39,$AD$40)*IF(J5543,$AD$44,$AD$45)*IF(K5543,$AD$49,$AD$50)*IF(L5543,$AD$54,$AD$55)*IF(M5543,$AD$59,$AD$60)</f>
        <v>0.000654634655723757</v>
      </c>
      <c r="O5543">
        <f t="array" ref="O5543">$AD$2*_xlfn.IFS(B5543="data_scientist",$AF$7,TRUE,1)*_xlfn.IFS(B5543="data_analyst",$AF$8,TRUE,1)*_xlfn.IFS(B5543="data_engineer",$AF$9,TRUE,1)*IF(D5543,$AF$13,$AF$14)*IF(E5543,$AF$19,$AF$20)*IF(F5543,$AF$24,$AF$25)*IF(G5543,$AF$29,$AF$30)*IF(H5543,$AF$34,$AF$35)*IF(I5543,$AF$39,$AF$40)*IF(J5543,$AF$44,$AF$45)*IF(K5543,$AF$49,$AF$50)*IF(L5543,$AF$54,$AF$55)*IF(M5543,$AF$59,$AF$60)</f>
        <v>7.58744717174819e-6</v>
      </c>
      <c r="P5543">
        <f t="array" ref="P5543">$AE$2*_xlfn.IFS(B5543="data_scientist",$AH$7,TRUE,1)*_xlfn.IFS(B5543="data_analyst",$AH$8,TRUE,1)*_xlfn.IFS(B5543="data_engineer",$AH$9,TRUE,1)*IF(D5543,$AH$13,$AH$14)*IF(E5543,$AH$19,$AH$20)*IF(F5543,$AH$24,$AH$25)*IF(G5543,$AH$29,$AH$30)*IF(H5543,$AH$34,$AH$35)*IF(I5543,$AH$39,$AH$40)*IF(J5543,$AH$44,$AH$45)*IF(K5543,$AH$49,$AH$50)*IF(L5543,$AH$54,$AH$55)*IF(M5543,$AH$59,$AH$60)</f>
        <v>0.000108813456871503</v>
      </c>
      <c r="Q5543">
        <f t="shared" si="860"/>
        <v>0.000654634655723757</v>
      </c>
      <c r="R5543">
        <f t="shared" si="861"/>
        <v>0</v>
      </c>
      <c r="S5543">
        <f t="shared" si="862"/>
        <v>0</v>
      </c>
      <c r="T5543">
        <f t="shared" si="863"/>
        <v>0</v>
      </c>
      <c r="U5543">
        <f t="shared" si="864"/>
        <v>0</v>
      </c>
      <c r="V5543">
        <f t="shared" si="865"/>
        <v>0</v>
      </c>
      <c r="W5543">
        <f t="shared" si="866"/>
        <v>0</v>
      </c>
      <c r="X5543">
        <f t="shared" si="867"/>
        <v>1</v>
      </c>
      <c r="Y5543">
        <f t="shared" si="868"/>
        <v>0</v>
      </c>
      <c r="Z5543">
        <f t="shared" si="869"/>
        <v>0</v>
      </c>
    </row>
    <row r="5544" spans="1:26">
      <c r="A5544">
        <v>1</v>
      </c>
      <c r="B5544" t="s">
        <v>59</v>
      </c>
      <c r="C5544" t="s">
        <v>62</v>
      </c>
      <c r="D5544">
        <v>0</v>
      </c>
      <c r="E5544">
        <v>0</v>
      </c>
      <c r="F5544">
        <v>1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f t="array" ref="N5544">$AC$2*_xlfn.IFS(B5544="data_scientist",$AD$7,TRUE,1)*_xlfn.IFS(B5544="data_analyst",$AD$8,TRUE,1)*_xlfn.IFS(B5544="data_engineer",$AD$9,TRUE,1)*IF(D5544,$AD$13,$AD$14)*IF(E5544,$AD$19,$AD$20)*IF(F5544,$AD$24,$AD$25)*IF(G5544,$AD$29,$AD$30)*IF(H5544,$AD$34,$AD$35)*IF(I5544,$AD$39,$AD$40)*IF(J5544,$AD$44,$AD$45)*IF(K5544,$AD$49,$AD$50)*IF(L5544,$AD$54,$AD$55)*IF(M5544,$AD$59,$AD$60)</f>
        <v>0.000654634655723757</v>
      </c>
      <c r="O5544">
        <f t="array" ref="O5544">$AD$2*_xlfn.IFS(B5544="data_scientist",$AF$7,TRUE,1)*_xlfn.IFS(B5544="data_analyst",$AF$8,TRUE,1)*_xlfn.IFS(B5544="data_engineer",$AF$9,TRUE,1)*IF(D5544,$AF$13,$AF$14)*IF(E5544,$AF$19,$AF$20)*IF(F5544,$AF$24,$AF$25)*IF(G5544,$AF$29,$AF$30)*IF(H5544,$AF$34,$AF$35)*IF(I5544,$AF$39,$AF$40)*IF(J5544,$AF$44,$AF$45)*IF(K5544,$AF$49,$AF$50)*IF(L5544,$AF$54,$AF$55)*IF(M5544,$AF$59,$AF$60)</f>
        <v>7.58744717174819e-6</v>
      </c>
      <c r="P5544">
        <f t="array" ref="P5544">$AE$2*_xlfn.IFS(B5544="data_scientist",$AH$7,TRUE,1)*_xlfn.IFS(B5544="data_analyst",$AH$8,TRUE,1)*_xlfn.IFS(B5544="data_engineer",$AH$9,TRUE,1)*IF(D5544,$AH$13,$AH$14)*IF(E5544,$AH$19,$AH$20)*IF(F5544,$AH$24,$AH$25)*IF(G5544,$AH$29,$AH$30)*IF(H5544,$AH$34,$AH$35)*IF(I5544,$AH$39,$AH$40)*IF(J5544,$AH$44,$AH$45)*IF(K5544,$AH$49,$AH$50)*IF(L5544,$AH$54,$AH$55)*IF(M5544,$AH$59,$AH$60)</f>
        <v>0.000108813456871503</v>
      </c>
      <c r="Q5544">
        <f t="shared" si="860"/>
        <v>0.000654634655723757</v>
      </c>
      <c r="R5544">
        <f t="shared" si="861"/>
        <v>0</v>
      </c>
      <c r="S5544">
        <f t="shared" si="862"/>
        <v>0</v>
      </c>
      <c r="T5544">
        <f t="shared" si="863"/>
        <v>0</v>
      </c>
      <c r="U5544">
        <f t="shared" si="864"/>
        <v>0</v>
      </c>
      <c r="V5544">
        <f t="shared" si="865"/>
        <v>0</v>
      </c>
      <c r="W5544">
        <f t="shared" si="866"/>
        <v>0</v>
      </c>
      <c r="X5544">
        <f t="shared" si="867"/>
        <v>1</v>
      </c>
      <c r="Y5544">
        <f t="shared" si="868"/>
        <v>0</v>
      </c>
      <c r="Z5544">
        <f t="shared" si="869"/>
        <v>0</v>
      </c>
    </row>
    <row r="5545" spans="1:26">
      <c r="A5545">
        <v>1</v>
      </c>
      <c r="B5545" t="s">
        <v>59</v>
      </c>
      <c r="C5545" t="s">
        <v>62</v>
      </c>
      <c r="D5545">
        <v>1</v>
      </c>
      <c r="E5545">
        <v>0</v>
      </c>
      <c r="F5545">
        <v>1</v>
      </c>
      <c r="G5545">
        <v>0</v>
      </c>
      <c r="H5545">
        <v>0</v>
      </c>
      <c r="I5545">
        <v>0</v>
      </c>
      <c r="J5545">
        <v>0</v>
      </c>
      <c r="K5545">
        <v>1</v>
      </c>
      <c r="L5545">
        <v>0</v>
      </c>
      <c r="M5545">
        <v>1</v>
      </c>
      <c r="N5545">
        <f t="array" ref="N5545">$AC$2*_xlfn.IFS(B5545="data_scientist",$AD$7,TRUE,1)*_xlfn.IFS(B5545="data_analyst",$AD$8,TRUE,1)*_xlfn.IFS(B5545="data_engineer",$AD$9,TRUE,1)*IF(D5545,$AD$13,$AD$14)*IF(E5545,$AD$19,$AD$20)*IF(F5545,$AD$24,$AD$25)*IF(G5545,$AD$29,$AD$30)*IF(H5545,$AD$34,$AD$35)*IF(I5545,$AD$39,$AD$40)*IF(J5545,$AD$44,$AD$45)*IF(K5545,$AD$49,$AD$50)*IF(L5545,$AD$54,$AD$55)*IF(M5545,$AD$59,$AD$60)</f>
        <v>7.40193390921469e-5</v>
      </c>
      <c r="O5545">
        <f t="array" ref="O5545">$AD$2*_xlfn.IFS(B5545="data_scientist",$AF$7,TRUE,1)*_xlfn.IFS(B5545="data_analyst",$AF$8,TRUE,1)*_xlfn.IFS(B5545="data_engineer",$AF$9,TRUE,1)*IF(D5545,$AF$13,$AF$14)*IF(E5545,$AF$19,$AF$20)*IF(F5545,$AF$24,$AF$25)*IF(G5545,$AF$29,$AF$30)*IF(H5545,$AF$34,$AF$35)*IF(I5545,$AF$39,$AF$40)*IF(J5545,$AF$44,$AF$45)*IF(K5545,$AF$49,$AF$50)*IF(L5545,$AF$54,$AF$55)*IF(M5545,$AF$59,$AF$60)</f>
        <v>0.000210940988556762</v>
      </c>
      <c r="P5545">
        <f t="array" ref="P5545">$AE$2*_xlfn.IFS(B5545="data_scientist",$AH$7,TRUE,1)*_xlfn.IFS(B5545="data_analyst",$AH$8,TRUE,1)*_xlfn.IFS(B5545="data_engineer",$AH$9,TRUE,1)*IF(D5545,$AH$13,$AH$14)*IF(E5545,$AH$19,$AH$20)*IF(F5545,$AH$24,$AH$25)*IF(G5545,$AH$29,$AH$30)*IF(H5545,$AH$34,$AH$35)*IF(I5545,$AH$39,$AH$40)*IF(J5545,$AH$44,$AH$45)*IF(K5545,$AH$49,$AH$50)*IF(L5545,$AH$54,$AH$55)*IF(M5545,$AH$59,$AH$60)</f>
        <v>0.000352363876695801</v>
      </c>
      <c r="Q5545">
        <f t="shared" si="860"/>
        <v>0.000352363876695801</v>
      </c>
      <c r="R5545">
        <f t="shared" si="861"/>
        <v>0</v>
      </c>
      <c r="S5545">
        <f t="shared" si="862"/>
        <v>0</v>
      </c>
      <c r="T5545">
        <f t="shared" si="863"/>
        <v>0</v>
      </c>
      <c r="U5545">
        <f t="shared" si="864"/>
        <v>0</v>
      </c>
      <c r="V5545">
        <f t="shared" si="865"/>
        <v>0</v>
      </c>
      <c r="W5545">
        <f t="shared" si="866"/>
        <v>0</v>
      </c>
      <c r="X5545">
        <f t="shared" si="867"/>
        <v>0</v>
      </c>
      <c r="Y5545">
        <f t="shared" si="868"/>
        <v>0</v>
      </c>
      <c r="Z5545">
        <f t="shared" si="869"/>
        <v>1</v>
      </c>
    </row>
    <row r="5546" spans="1:26">
      <c r="A5546">
        <v>1</v>
      </c>
      <c r="B5546" t="s">
        <v>59</v>
      </c>
      <c r="C5546" t="s">
        <v>62</v>
      </c>
      <c r="D5546">
        <v>0</v>
      </c>
      <c r="E5546">
        <v>1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1</v>
      </c>
      <c r="N5546">
        <f t="array" ref="N5546">$AC$2*_xlfn.IFS(B5546="data_scientist",$AD$7,TRUE,1)*_xlfn.IFS(B5546="data_analyst",$AD$8,TRUE,1)*_xlfn.IFS(B5546="data_engineer",$AD$9,TRUE,1)*IF(D5546,$AD$13,$AD$14)*IF(E5546,$AD$19,$AD$20)*IF(F5546,$AD$24,$AD$25)*IF(G5546,$AD$29,$AD$30)*IF(H5546,$AD$34,$AD$35)*IF(I5546,$AD$39,$AD$40)*IF(J5546,$AD$44,$AD$45)*IF(K5546,$AD$49,$AD$50)*IF(L5546,$AD$54,$AD$55)*IF(M5546,$AD$59,$AD$60)</f>
        <v>0.0234558294440723</v>
      </c>
      <c r="O5546">
        <f t="array" ref="O5546">$AD$2*_xlfn.IFS(B5546="data_scientist",$AF$7,TRUE,1)*_xlfn.IFS(B5546="data_analyst",$AF$8,TRUE,1)*_xlfn.IFS(B5546="data_engineer",$AF$9,TRUE,1)*IF(D5546,$AF$13,$AF$14)*IF(E5546,$AF$19,$AF$20)*IF(F5546,$AF$24,$AF$25)*IF(G5546,$AF$29,$AF$30)*IF(H5546,$AF$34,$AF$35)*IF(I5546,$AF$39,$AF$40)*IF(J5546,$AF$44,$AF$45)*IF(K5546,$AF$49,$AF$50)*IF(L5546,$AF$54,$AF$55)*IF(M5546,$AF$59,$AF$60)</f>
        <v>0.000132294744677631</v>
      </c>
      <c r="P5546">
        <f t="array" ref="P5546">$AE$2*_xlfn.IFS(B5546="data_scientist",$AH$7,TRUE,1)*_xlfn.IFS(B5546="data_analyst",$AH$8,TRUE,1)*_xlfn.IFS(B5546="data_engineer",$AH$9,TRUE,1)*IF(D5546,$AH$13,$AH$14)*IF(E5546,$AH$19,$AH$20)*IF(F5546,$AH$24,$AH$25)*IF(G5546,$AH$29,$AH$30)*IF(H5546,$AH$34,$AH$35)*IF(I5546,$AH$39,$AH$40)*IF(J5546,$AH$44,$AH$45)*IF(K5546,$AH$49,$AH$50)*IF(L5546,$AH$54,$AH$55)*IF(M5546,$AH$59,$AH$60)</f>
        <v>0.00109340963748333</v>
      </c>
      <c r="Q5546">
        <f t="shared" si="860"/>
        <v>0.0234558294440723</v>
      </c>
      <c r="R5546">
        <f t="shared" si="861"/>
        <v>0</v>
      </c>
      <c r="S5546">
        <f t="shared" si="862"/>
        <v>0</v>
      </c>
      <c r="T5546">
        <f t="shared" si="863"/>
        <v>0</v>
      </c>
      <c r="U5546">
        <f t="shared" si="864"/>
        <v>0</v>
      </c>
      <c r="V5546">
        <f t="shared" si="865"/>
        <v>0</v>
      </c>
      <c r="W5546">
        <f t="shared" si="866"/>
        <v>0</v>
      </c>
      <c r="X5546">
        <f t="shared" si="867"/>
        <v>1</v>
      </c>
      <c r="Y5546">
        <f t="shared" si="868"/>
        <v>0</v>
      </c>
      <c r="Z5546">
        <f t="shared" si="869"/>
        <v>0</v>
      </c>
    </row>
    <row r="5547" spans="1:26">
      <c r="A5547">
        <v>1</v>
      </c>
      <c r="B5547" t="s">
        <v>59</v>
      </c>
      <c r="C5547" t="s">
        <v>62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1</v>
      </c>
      <c r="N5547">
        <f t="array" ref="N5547">$AC$2*_xlfn.IFS(B5547="data_scientist",$AD$7,TRUE,1)*_xlfn.IFS(B5547="data_analyst",$AD$8,TRUE,1)*_xlfn.IFS(B5547="data_engineer",$AD$9,TRUE,1)*IF(D5547,$AD$13,$AD$14)*IF(E5547,$AD$19,$AD$20)*IF(F5547,$AD$24,$AD$25)*IF(G5547,$AD$29,$AD$30)*IF(H5547,$AD$34,$AD$35)*IF(I5547,$AD$39,$AD$40)*IF(J5547,$AD$44,$AD$45)*IF(K5547,$AD$49,$AD$50)*IF(L5547,$AD$54,$AD$55)*IF(M5547,$AD$59,$AD$60)</f>
        <v>0.0180026467611357</v>
      </c>
      <c r="O5547">
        <f t="array" ref="O5547">$AD$2*_xlfn.IFS(B5547="data_scientist",$AF$7,TRUE,1)*_xlfn.IFS(B5547="data_analyst",$AF$8,TRUE,1)*_xlfn.IFS(B5547="data_engineer",$AF$9,TRUE,1)*IF(D5547,$AF$13,$AF$14)*IF(E5547,$AF$19,$AF$20)*IF(F5547,$AF$24,$AF$25)*IF(G5547,$AF$29,$AF$30)*IF(H5547,$AF$34,$AF$35)*IF(I5547,$AF$39,$AF$40)*IF(J5547,$AF$44,$AF$45)*IF(K5547,$AF$49,$AF$50)*IF(L5547,$AF$54,$AF$55)*IF(M5547,$AF$59,$AF$60)</f>
        <v>0.000114047193687613</v>
      </c>
      <c r="P5547">
        <f t="array" ref="P5547">$AE$2*_xlfn.IFS(B5547="data_scientist",$AH$7,TRUE,1)*_xlfn.IFS(B5547="data_analyst",$AH$8,TRUE,1)*_xlfn.IFS(B5547="data_engineer",$AH$9,TRUE,1)*IF(D5547,$AH$13,$AH$14)*IF(E5547,$AH$19,$AH$20)*IF(F5547,$AH$24,$AH$25)*IF(G5547,$AH$29,$AH$30)*IF(H5547,$AH$34,$AH$35)*IF(I5547,$AH$39,$AH$40)*IF(J5547,$AH$44,$AH$45)*IF(K5547,$AH$49,$AH$50)*IF(L5547,$AH$54,$AH$55)*IF(M5547,$AH$59,$AH$60)</f>
        <v>0.00103092908677</v>
      </c>
      <c r="Q5547">
        <f t="shared" si="860"/>
        <v>0.0180026467611357</v>
      </c>
      <c r="R5547">
        <f t="shared" si="861"/>
        <v>0</v>
      </c>
      <c r="S5547">
        <f t="shared" si="862"/>
        <v>0</v>
      </c>
      <c r="T5547">
        <f t="shared" si="863"/>
        <v>0</v>
      </c>
      <c r="U5547">
        <f t="shared" si="864"/>
        <v>0</v>
      </c>
      <c r="V5547">
        <f t="shared" si="865"/>
        <v>0</v>
      </c>
      <c r="W5547">
        <f t="shared" si="866"/>
        <v>0</v>
      </c>
      <c r="X5547">
        <f t="shared" si="867"/>
        <v>1</v>
      </c>
      <c r="Y5547">
        <f t="shared" si="868"/>
        <v>0</v>
      </c>
      <c r="Z5547">
        <f t="shared" si="869"/>
        <v>0</v>
      </c>
    </row>
    <row r="5548" spans="1:26">
      <c r="A5548">
        <v>1</v>
      </c>
      <c r="B5548" t="s">
        <v>59</v>
      </c>
      <c r="C5548" t="s">
        <v>62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1</v>
      </c>
      <c r="N5548">
        <f t="array" ref="N5548">$AC$2*_xlfn.IFS(B5548="data_scientist",$AD$7,TRUE,1)*_xlfn.IFS(B5548="data_analyst",$AD$8,TRUE,1)*_xlfn.IFS(B5548="data_engineer",$AD$9,TRUE,1)*IF(D5548,$AD$13,$AD$14)*IF(E5548,$AD$19,$AD$20)*IF(F5548,$AD$24,$AD$25)*IF(G5548,$AD$29,$AD$30)*IF(H5548,$AD$34,$AD$35)*IF(I5548,$AD$39,$AD$40)*IF(J5548,$AD$44,$AD$45)*IF(K5548,$AD$49,$AD$50)*IF(L5548,$AD$54,$AD$55)*IF(M5548,$AD$59,$AD$60)</f>
        <v>0.0180026467611357</v>
      </c>
      <c r="O5548">
        <f t="array" ref="O5548">$AD$2*_xlfn.IFS(B5548="data_scientist",$AF$7,TRUE,1)*_xlfn.IFS(B5548="data_analyst",$AF$8,TRUE,1)*_xlfn.IFS(B5548="data_engineer",$AF$9,TRUE,1)*IF(D5548,$AF$13,$AF$14)*IF(E5548,$AF$19,$AF$20)*IF(F5548,$AF$24,$AF$25)*IF(G5548,$AF$29,$AF$30)*IF(H5548,$AF$34,$AF$35)*IF(I5548,$AF$39,$AF$40)*IF(J5548,$AF$44,$AF$45)*IF(K5548,$AF$49,$AF$50)*IF(L5548,$AF$54,$AF$55)*IF(M5548,$AF$59,$AF$60)</f>
        <v>0.000114047193687613</v>
      </c>
      <c r="P5548">
        <f t="array" ref="P5548">$AE$2*_xlfn.IFS(B5548="data_scientist",$AH$7,TRUE,1)*_xlfn.IFS(B5548="data_analyst",$AH$8,TRUE,1)*_xlfn.IFS(B5548="data_engineer",$AH$9,TRUE,1)*IF(D5548,$AH$13,$AH$14)*IF(E5548,$AH$19,$AH$20)*IF(F5548,$AH$24,$AH$25)*IF(G5548,$AH$29,$AH$30)*IF(H5548,$AH$34,$AH$35)*IF(I5548,$AH$39,$AH$40)*IF(J5548,$AH$44,$AH$45)*IF(K5548,$AH$49,$AH$50)*IF(L5548,$AH$54,$AH$55)*IF(M5548,$AH$59,$AH$60)</f>
        <v>0.00103092908677</v>
      </c>
      <c r="Q5548">
        <f t="shared" si="860"/>
        <v>0.0180026467611357</v>
      </c>
      <c r="R5548">
        <f t="shared" si="861"/>
        <v>0</v>
      </c>
      <c r="S5548">
        <f t="shared" si="862"/>
        <v>0</v>
      </c>
      <c r="T5548">
        <f t="shared" si="863"/>
        <v>0</v>
      </c>
      <c r="U5548">
        <f t="shared" si="864"/>
        <v>0</v>
      </c>
      <c r="V5548">
        <f t="shared" si="865"/>
        <v>0</v>
      </c>
      <c r="W5548">
        <f t="shared" si="866"/>
        <v>0</v>
      </c>
      <c r="X5548">
        <f t="shared" si="867"/>
        <v>1</v>
      </c>
      <c r="Y5548">
        <f t="shared" si="868"/>
        <v>0</v>
      </c>
      <c r="Z5548">
        <f t="shared" si="869"/>
        <v>0</v>
      </c>
    </row>
    <row r="5549" spans="1:26">
      <c r="A5549">
        <v>1</v>
      </c>
      <c r="B5549" t="s">
        <v>59</v>
      </c>
      <c r="C5549" t="s">
        <v>62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1</v>
      </c>
      <c r="N5549">
        <f t="array" ref="N5549">$AC$2*_xlfn.IFS(B5549="data_scientist",$AD$7,TRUE,1)*_xlfn.IFS(B5549="data_analyst",$AD$8,TRUE,1)*_xlfn.IFS(B5549="data_engineer",$AD$9,TRUE,1)*IF(D5549,$AD$13,$AD$14)*IF(E5549,$AD$19,$AD$20)*IF(F5549,$AD$24,$AD$25)*IF(G5549,$AD$29,$AD$30)*IF(H5549,$AD$34,$AD$35)*IF(I5549,$AD$39,$AD$40)*IF(J5549,$AD$44,$AD$45)*IF(K5549,$AD$49,$AD$50)*IF(L5549,$AD$54,$AD$55)*IF(M5549,$AD$59,$AD$60)</f>
        <v>0.0180026467611357</v>
      </c>
      <c r="O5549">
        <f t="array" ref="O5549">$AD$2*_xlfn.IFS(B5549="data_scientist",$AF$7,TRUE,1)*_xlfn.IFS(B5549="data_analyst",$AF$8,TRUE,1)*_xlfn.IFS(B5549="data_engineer",$AF$9,TRUE,1)*IF(D5549,$AF$13,$AF$14)*IF(E5549,$AF$19,$AF$20)*IF(F5549,$AF$24,$AF$25)*IF(G5549,$AF$29,$AF$30)*IF(H5549,$AF$34,$AF$35)*IF(I5549,$AF$39,$AF$40)*IF(J5549,$AF$44,$AF$45)*IF(K5549,$AF$49,$AF$50)*IF(L5549,$AF$54,$AF$55)*IF(M5549,$AF$59,$AF$60)</f>
        <v>0.000114047193687613</v>
      </c>
      <c r="P5549">
        <f t="array" ref="P5549">$AE$2*_xlfn.IFS(B5549="data_scientist",$AH$7,TRUE,1)*_xlfn.IFS(B5549="data_analyst",$AH$8,TRUE,1)*_xlfn.IFS(B5549="data_engineer",$AH$9,TRUE,1)*IF(D5549,$AH$13,$AH$14)*IF(E5549,$AH$19,$AH$20)*IF(F5549,$AH$24,$AH$25)*IF(G5549,$AH$29,$AH$30)*IF(H5549,$AH$34,$AH$35)*IF(I5549,$AH$39,$AH$40)*IF(J5549,$AH$44,$AH$45)*IF(K5549,$AH$49,$AH$50)*IF(L5549,$AH$54,$AH$55)*IF(M5549,$AH$59,$AH$60)</f>
        <v>0.00103092908677</v>
      </c>
      <c r="Q5549">
        <f t="shared" si="860"/>
        <v>0.0180026467611357</v>
      </c>
      <c r="R5549">
        <f t="shared" si="861"/>
        <v>0</v>
      </c>
      <c r="S5549">
        <f t="shared" si="862"/>
        <v>0</v>
      </c>
      <c r="T5549">
        <f t="shared" si="863"/>
        <v>0</v>
      </c>
      <c r="U5549">
        <f t="shared" si="864"/>
        <v>0</v>
      </c>
      <c r="V5549">
        <f t="shared" si="865"/>
        <v>0</v>
      </c>
      <c r="W5549">
        <f t="shared" si="866"/>
        <v>0</v>
      </c>
      <c r="X5549">
        <f t="shared" si="867"/>
        <v>1</v>
      </c>
      <c r="Y5549">
        <f t="shared" si="868"/>
        <v>0</v>
      </c>
      <c r="Z5549">
        <f t="shared" si="869"/>
        <v>0</v>
      </c>
    </row>
    <row r="5550" spans="1:26">
      <c r="A5550">
        <v>1</v>
      </c>
      <c r="B5550" t="s">
        <v>59</v>
      </c>
      <c r="C5550" t="s">
        <v>62</v>
      </c>
      <c r="D5550">
        <v>1</v>
      </c>
      <c r="E5550">
        <v>1</v>
      </c>
      <c r="F5550">
        <v>1</v>
      </c>
      <c r="G5550">
        <v>1</v>
      </c>
      <c r="H5550">
        <v>1</v>
      </c>
      <c r="I5550">
        <v>0</v>
      </c>
      <c r="J5550">
        <v>1</v>
      </c>
      <c r="K5550">
        <v>1</v>
      </c>
      <c r="L5550">
        <v>0</v>
      </c>
      <c r="M5550">
        <v>1</v>
      </c>
      <c r="N5550">
        <f t="array" ref="N5550">$AC$2*_xlfn.IFS(B5550="data_scientist",$AD$7,TRUE,1)*_xlfn.IFS(B5550="data_analyst",$AD$8,TRUE,1)*_xlfn.IFS(B5550="data_engineer",$AD$9,TRUE,1)*IF(D5550,$AD$13,$AD$14)*IF(E5550,$AD$19,$AD$20)*IF(F5550,$AD$24,$AD$25)*IF(G5550,$AD$29,$AD$30)*IF(H5550,$AD$34,$AD$35)*IF(I5550,$AD$39,$AD$40)*IF(J5550,$AD$44,$AD$45)*IF(K5550,$AD$49,$AD$50)*IF(L5550,$AD$54,$AD$55)*IF(M5550,$AD$59,$AD$60)</f>
        <v>4.55206161746288e-7</v>
      </c>
      <c r="O5550">
        <f t="array" ref="O5550">$AD$2*_xlfn.IFS(B5550="data_scientist",$AF$7,TRUE,1)*_xlfn.IFS(B5550="data_analyst",$AF$8,TRUE,1)*_xlfn.IFS(B5550="data_engineer",$AF$9,TRUE,1)*IF(D5550,$AF$13,$AF$14)*IF(E5550,$AF$19,$AF$20)*IF(F5550,$AF$24,$AF$25)*IF(G5550,$AF$29,$AF$30)*IF(H5550,$AF$34,$AF$35)*IF(I5550,$AF$39,$AF$40)*IF(J5550,$AF$44,$AF$45)*IF(K5550,$AF$49,$AF$50)*IF(L5550,$AF$54,$AF$55)*IF(M5550,$AF$59,$AF$60)</f>
        <v>3.09726498789245e-5</v>
      </c>
      <c r="P5550">
        <f t="array" ref="P5550">$AE$2*_xlfn.IFS(B5550="data_scientist",$AH$7,TRUE,1)*_xlfn.IFS(B5550="data_analyst",$AH$8,TRUE,1)*_xlfn.IFS(B5550="data_engineer",$AH$9,TRUE,1)*IF(D5550,$AH$13,$AH$14)*IF(E5550,$AH$19,$AH$20)*IF(F5550,$AH$24,$AH$25)*IF(G5550,$AH$29,$AH$30)*IF(H5550,$AH$34,$AH$35)*IF(I5550,$AH$39,$AH$40)*IF(J5550,$AH$44,$AH$45)*IF(K5550,$AH$49,$AH$50)*IF(L5550,$AH$54,$AH$55)*IF(M5550,$AH$59,$AH$60)</f>
        <v>1.7848190930749e-5</v>
      </c>
      <c r="Q5550">
        <f t="shared" si="860"/>
        <v>3.09726498789245e-5</v>
      </c>
      <c r="R5550">
        <f t="shared" si="861"/>
        <v>0</v>
      </c>
      <c r="S5550">
        <f t="shared" si="862"/>
        <v>0</v>
      </c>
      <c r="T5550">
        <f t="shared" si="863"/>
        <v>0</v>
      </c>
      <c r="U5550">
        <f t="shared" si="864"/>
        <v>0</v>
      </c>
      <c r="V5550">
        <f t="shared" si="865"/>
        <v>0</v>
      </c>
      <c r="W5550">
        <f t="shared" si="866"/>
        <v>0</v>
      </c>
      <c r="X5550">
        <f t="shared" si="867"/>
        <v>0</v>
      </c>
      <c r="Y5550">
        <f t="shared" si="868"/>
        <v>1</v>
      </c>
      <c r="Z5550">
        <f t="shared" si="869"/>
        <v>0</v>
      </c>
    </row>
    <row r="5551" spans="1:26">
      <c r="A5551">
        <v>1</v>
      </c>
      <c r="B5551" t="s">
        <v>59</v>
      </c>
      <c r="C5551" t="s">
        <v>62</v>
      </c>
      <c r="D5551">
        <v>0</v>
      </c>
      <c r="E5551">
        <v>1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1</v>
      </c>
      <c r="N5551">
        <f t="array" ref="N5551">$AC$2*_xlfn.IFS(B5551="data_scientist",$AD$7,TRUE,1)*_xlfn.IFS(B5551="data_analyst",$AD$8,TRUE,1)*_xlfn.IFS(B5551="data_engineer",$AD$9,TRUE,1)*IF(D5551,$AD$13,$AD$14)*IF(E5551,$AD$19,$AD$20)*IF(F5551,$AD$24,$AD$25)*IF(G5551,$AD$29,$AD$30)*IF(H5551,$AD$34,$AD$35)*IF(I5551,$AD$39,$AD$40)*IF(J5551,$AD$44,$AD$45)*IF(K5551,$AD$49,$AD$50)*IF(L5551,$AD$54,$AD$55)*IF(M5551,$AD$59,$AD$60)</f>
        <v>0.0234558294440723</v>
      </c>
      <c r="O5551">
        <f t="array" ref="O5551">$AD$2*_xlfn.IFS(B5551="data_scientist",$AF$7,TRUE,1)*_xlfn.IFS(B5551="data_analyst",$AF$8,TRUE,1)*_xlfn.IFS(B5551="data_engineer",$AF$9,TRUE,1)*IF(D5551,$AF$13,$AF$14)*IF(E5551,$AF$19,$AF$20)*IF(F5551,$AF$24,$AF$25)*IF(G5551,$AF$29,$AF$30)*IF(H5551,$AF$34,$AF$35)*IF(I5551,$AF$39,$AF$40)*IF(J5551,$AF$44,$AF$45)*IF(K5551,$AF$49,$AF$50)*IF(L5551,$AF$54,$AF$55)*IF(M5551,$AF$59,$AF$60)</f>
        <v>0.000132294744677631</v>
      </c>
      <c r="P5551">
        <f t="array" ref="P5551">$AE$2*_xlfn.IFS(B5551="data_scientist",$AH$7,TRUE,1)*_xlfn.IFS(B5551="data_analyst",$AH$8,TRUE,1)*_xlfn.IFS(B5551="data_engineer",$AH$9,TRUE,1)*IF(D5551,$AH$13,$AH$14)*IF(E5551,$AH$19,$AH$20)*IF(F5551,$AH$24,$AH$25)*IF(G5551,$AH$29,$AH$30)*IF(H5551,$AH$34,$AH$35)*IF(I5551,$AH$39,$AH$40)*IF(J5551,$AH$44,$AH$45)*IF(K5551,$AH$49,$AH$50)*IF(L5551,$AH$54,$AH$55)*IF(M5551,$AH$59,$AH$60)</f>
        <v>0.00109340963748333</v>
      </c>
      <c r="Q5551">
        <f t="shared" si="860"/>
        <v>0.0234558294440723</v>
      </c>
      <c r="R5551">
        <f t="shared" si="861"/>
        <v>0</v>
      </c>
      <c r="S5551">
        <f t="shared" si="862"/>
        <v>0</v>
      </c>
      <c r="T5551">
        <f t="shared" si="863"/>
        <v>0</v>
      </c>
      <c r="U5551">
        <f t="shared" si="864"/>
        <v>0</v>
      </c>
      <c r="V5551">
        <f t="shared" si="865"/>
        <v>0</v>
      </c>
      <c r="W5551">
        <f t="shared" si="866"/>
        <v>0</v>
      </c>
      <c r="X5551">
        <f t="shared" si="867"/>
        <v>1</v>
      </c>
      <c r="Y5551">
        <f t="shared" si="868"/>
        <v>0</v>
      </c>
      <c r="Z5551">
        <f t="shared" si="869"/>
        <v>0</v>
      </c>
    </row>
    <row r="5552" spans="1:26">
      <c r="A5552">
        <v>1</v>
      </c>
      <c r="B5552" t="s">
        <v>59</v>
      </c>
      <c r="C5552" t="s">
        <v>62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1</v>
      </c>
      <c r="N5552">
        <f t="array" ref="N5552">$AC$2*_xlfn.IFS(B5552="data_scientist",$AD$7,TRUE,1)*_xlfn.IFS(B5552="data_analyst",$AD$8,TRUE,1)*_xlfn.IFS(B5552="data_engineer",$AD$9,TRUE,1)*IF(D5552,$AD$13,$AD$14)*IF(E5552,$AD$19,$AD$20)*IF(F5552,$AD$24,$AD$25)*IF(G5552,$AD$29,$AD$30)*IF(H5552,$AD$34,$AD$35)*IF(I5552,$AD$39,$AD$40)*IF(J5552,$AD$44,$AD$45)*IF(K5552,$AD$49,$AD$50)*IF(L5552,$AD$54,$AD$55)*IF(M5552,$AD$59,$AD$60)</f>
        <v>0.0180026467611357</v>
      </c>
      <c r="O5552">
        <f t="array" ref="O5552">$AD$2*_xlfn.IFS(B5552="data_scientist",$AF$7,TRUE,1)*_xlfn.IFS(B5552="data_analyst",$AF$8,TRUE,1)*_xlfn.IFS(B5552="data_engineer",$AF$9,TRUE,1)*IF(D5552,$AF$13,$AF$14)*IF(E5552,$AF$19,$AF$20)*IF(F5552,$AF$24,$AF$25)*IF(G5552,$AF$29,$AF$30)*IF(H5552,$AF$34,$AF$35)*IF(I5552,$AF$39,$AF$40)*IF(J5552,$AF$44,$AF$45)*IF(K5552,$AF$49,$AF$50)*IF(L5552,$AF$54,$AF$55)*IF(M5552,$AF$59,$AF$60)</f>
        <v>0.000114047193687613</v>
      </c>
      <c r="P5552">
        <f t="array" ref="P5552">$AE$2*_xlfn.IFS(B5552="data_scientist",$AH$7,TRUE,1)*_xlfn.IFS(B5552="data_analyst",$AH$8,TRUE,1)*_xlfn.IFS(B5552="data_engineer",$AH$9,TRUE,1)*IF(D5552,$AH$13,$AH$14)*IF(E5552,$AH$19,$AH$20)*IF(F5552,$AH$24,$AH$25)*IF(G5552,$AH$29,$AH$30)*IF(H5552,$AH$34,$AH$35)*IF(I5552,$AH$39,$AH$40)*IF(J5552,$AH$44,$AH$45)*IF(K5552,$AH$49,$AH$50)*IF(L5552,$AH$54,$AH$55)*IF(M5552,$AH$59,$AH$60)</f>
        <v>0.00103092908677</v>
      </c>
      <c r="Q5552">
        <f t="shared" si="860"/>
        <v>0.0180026467611357</v>
      </c>
      <c r="R5552">
        <f t="shared" si="861"/>
        <v>0</v>
      </c>
      <c r="S5552">
        <f t="shared" si="862"/>
        <v>0</v>
      </c>
      <c r="T5552">
        <f t="shared" si="863"/>
        <v>0</v>
      </c>
      <c r="U5552">
        <f t="shared" si="864"/>
        <v>0</v>
      </c>
      <c r="V5552">
        <f t="shared" si="865"/>
        <v>0</v>
      </c>
      <c r="W5552">
        <f t="shared" si="866"/>
        <v>0</v>
      </c>
      <c r="X5552">
        <f t="shared" si="867"/>
        <v>1</v>
      </c>
      <c r="Y5552">
        <f t="shared" si="868"/>
        <v>0</v>
      </c>
      <c r="Z5552">
        <f t="shared" si="869"/>
        <v>0</v>
      </c>
    </row>
    <row r="5553" spans="1:26">
      <c r="A5553">
        <v>1</v>
      </c>
      <c r="B5553" t="s">
        <v>59</v>
      </c>
      <c r="C5553" t="s">
        <v>62</v>
      </c>
      <c r="D5553">
        <v>0</v>
      </c>
      <c r="E5553">
        <v>1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1</v>
      </c>
      <c r="N5553">
        <f t="array" ref="N5553">$AC$2*_xlfn.IFS(B5553="data_scientist",$AD$7,TRUE,1)*_xlfn.IFS(B5553="data_analyst",$AD$8,TRUE,1)*_xlfn.IFS(B5553="data_engineer",$AD$9,TRUE,1)*IF(D5553,$AD$13,$AD$14)*IF(E5553,$AD$19,$AD$20)*IF(F5553,$AD$24,$AD$25)*IF(G5553,$AD$29,$AD$30)*IF(H5553,$AD$34,$AD$35)*IF(I5553,$AD$39,$AD$40)*IF(J5553,$AD$44,$AD$45)*IF(K5553,$AD$49,$AD$50)*IF(L5553,$AD$54,$AD$55)*IF(M5553,$AD$59,$AD$60)</f>
        <v>0.0234558294440723</v>
      </c>
      <c r="O5553">
        <f t="array" ref="O5553">$AD$2*_xlfn.IFS(B5553="data_scientist",$AF$7,TRUE,1)*_xlfn.IFS(B5553="data_analyst",$AF$8,TRUE,1)*_xlfn.IFS(B5553="data_engineer",$AF$9,TRUE,1)*IF(D5553,$AF$13,$AF$14)*IF(E5553,$AF$19,$AF$20)*IF(F5553,$AF$24,$AF$25)*IF(G5553,$AF$29,$AF$30)*IF(H5553,$AF$34,$AF$35)*IF(I5553,$AF$39,$AF$40)*IF(J5553,$AF$44,$AF$45)*IF(K5553,$AF$49,$AF$50)*IF(L5553,$AF$54,$AF$55)*IF(M5553,$AF$59,$AF$60)</f>
        <v>0.000132294744677631</v>
      </c>
      <c r="P5553">
        <f t="array" ref="P5553">$AE$2*_xlfn.IFS(B5553="data_scientist",$AH$7,TRUE,1)*_xlfn.IFS(B5553="data_analyst",$AH$8,TRUE,1)*_xlfn.IFS(B5553="data_engineer",$AH$9,TRUE,1)*IF(D5553,$AH$13,$AH$14)*IF(E5553,$AH$19,$AH$20)*IF(F5553,$AH$24,$AH$25)*IF(G5553,$AH$29,$AH$30)*IF(H5553,$AH$34,$AH$35)*IF(I5553,$AH$39,$AH$40)*IF(J5553,$AH$44,$AH$45)*IF(K5553,$AH$49,$AH$50)*IF(L5553,$AH$54,$AH$55)*IF(M5553,$AH$59,$AH$60)</f>
        <v>0.00109340963748333</v>
      </c>
      <c r="Q5553">
        <f t="shared" si="860"/>
        <v>0.0234558294440723</v>
      </c>
      <c r="R5553">
        <f t="shared" si="861"/>
        <v>0</v>
      </c>
      <c r="S5553">
        <f t="shared" si="862"/>
        <v>0</v>
      </c>
      <c r="T5553">
        <f t="shared" si="863"/>
        <v>0</v>
      </c>
      <c r="U5553">
        <f t="shared" si="864"/>
        <v>0</v>
      </c>
      <c r="V5553">
        <f t="shared" si="865"/>
        <v>0</v>
      </c>
      <c r="W5553">
        <f t="shared" si="866"/>
        <v>0</v>
      </c>
      <c r="X5553">
        <f t="shared" si="867"/>
        <v>1</v>
      </c>
      <c r="Y5553">
        <f t="shared" si="868"/>
        <v>0</v>
      </c>
      <c r="Z5553">
        <f t="shared" si="869"/>
        <v>0</v>
      </c>
    </row>
    <row r="5554" spans="1:26">
      <c r="A5554">
        <v>1</v>
      </c>
      <c r="B5554" t="s">
        <v>59</v>
      </c>
      <c r="C5554" t="s">
        <v>62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1</v>
      </c>
      <c r="N5554">
        <f t="array" ref="N5554">$AC$2*_xlfn.IFS(B5554="data_scientist",$AD$7,TRUE,1)*_xlfn.IFS(B5554="data_analyst",$AD$8,TRUE,1)*_xlfn.IFS(B5554="data_engineer",$AD$9,TRUE,1)*IF(D5554,$AD$13,$AD$14)*IF(E5554,$AD$19,$AD$20)*IF(F5554,$AD$24,$AD$25)*IF(G5554,$AD$29,$AD$30)*IF(H5554,$AD$34,$AD$35)*IF(I5554,$AD$39,$AD$40)*IF(J5554,$AD$44,$AD$45)*IF(K5554,$AD$49,$AD$50)*IF(L5554,$AD$54,$AD$55)*IF(M5554,$AD$59,$AD$60)</f>
        <v>0.0180026467611357</v>
      </c>
      <c r="O5554">
        <f t="array" ref="O5554">$AD$2*_xlfn.IFS(B5554="data_scientist",$AF$7,TRUE,1)*_xlfn.IFS(B5554="data_analyst",$AF$8,TRUE,1)*_xlfn.IFS(B5554="data_engineer",$AF$9,TRUE,1)*IF(D5554,$AF$13,$AF$14)*IF(E5554,$AF$19,$AF$20)*IF(F5554,$AF$24,$AF$25)*IF(G5554,$AF$29,$AF$30)*IF(H5554,$AF$34,$AF$35)*IF(I5554,$AF$39,$AF$40)*IF(J5554,$AF$44,$AF$45)*IF(K5554,$AF$49,$AF$50)*IF(L5554,$AF$54,$AF$55)*IF(M5554,$AF$59,$AF$60)</f>
        <v>0.000114047193687613</v>
      </c>
      <c r="P5554">
        <f t="array" ref="P5554">$AE$2*_xlfn.IFS(B5554="data_scientist",$AH$7,TRUE,1)*_xlfn.IFS(B5554="data_analyst",$AH$8,TRUE,1)*_xlfn.IFS(B5554="data_engineer",$AH$9,TRUE,1)*IF(D5554,$AH$13,$AH$14)*IF(E5554,$AH$19,$AH$20)*IF(F5554,$AH$24,$AH$25)*IF(G5554,$AH$29,$AH$30)*IF(H5554,$AH$34,$AH$35)*IF(I5554,$AH$39,$AH$40)*IF(J5554,$AH$44,$AH$45)*IF(K5554,$AH$49,$AH$50)*IF(L5554,$AH$54,$AH$55)*IF(M5554,$AH$59,$AH$60)</f>
        <v>0.00103092908677</v>
      </c>
      <c r="Q5554">
        <f t="shared" si="860"/>
        <v>0.0180026467611357</v>
      </c>
      <c r="R5554">
        <f t="shared" si="861"/>
        <v>0</v>
      </c>
      <c r="S5554">
        <f t="shared" si="862"/>
        <v>0</v>
      </c>
      <c r="T5554">
        <f t="shared" si="863"/>
        <v>0</v>
      </c>
      <c r="U5554">
        <f t="shared" si="864"/>
        <v>0</v>
      </c>
      <c r="V5554">
        <f t="shared" si="865"/>
        <v>0</v>
      </c>
      <c r="W5554">
        <f t="shared" si="866"/>
        <v>0</v>
      </c>
      <c r="X5554">
        <f t="shared" si="867"/>
        <v>1</v>
      </c>
      <c r="Y5554">
        <f t="shared" si="868"/>
        <v>0</v>
      </c>
      <c r="Z5554">
        <f t="shared" si="869"/>
        <v>0</v>
      </c>
    </row>
    <row r="5555" spans="1:26">
      <c r="A5555">
        <v>1</v>
      </c>
      <c r="B5555" t="s">
        <v>59</v>
      </c>
      <c r="C5555" t="s">
        <v>62</v>
      </c>
      <c r="D5555">
        <v>1</v>
      </c>
      <c r="E5555">
        <v>1</v>
      </c>
      <c r="F5555">
        <v>0</v>
      </c>
      <c r="G5555">
        <v>1</v>
      </c>
      <c r="H5555">
        <v>0</v>
      </c>
      <c r="I5555">
        <v>0</v>
      </c>
      <c r="J5555">
        <v>1</v>
      </c>
      <c r="K5555">
        <v>0</v>
      </c>
      <c r="L5555">
        <v>0</v>
      </c>
      <c r="M5555">
        <v>1</v>
      </c>
      <c r="N5555">
        <f t="array" ref="N5555">$AC$2*_xlfn.IFS(B5555="data_scientist",$AD$7,TRUE,1)*_xlfn.IFS(B5555="data_analyst",$AD$8,TRUE,1)*_xlfn.IFS(B5555="data_engineer",$AD$9,TRUE,1)*IF(D5555,$AD$13,$AD$14)*IF(E5555,$AD$19,$AD$20)*IF(F5555,$AD$24,$AD$25)*IF(G5555,$AD$29,$AD$30)*IF(H5555,$AD$34,$AD$35)*IF(I5555,$AD$39,$AD$40)*IF(J5555,$AD$44,$AD$45)*IF(K5555,$AD$49,$AD$50)*IF(L5555,$AD$54,$AD$55)*IF(M5555,$AD$59,$AD$60)</f>
        <v>0.000777766775078833</v>
      </c>
      <c r="O5555">
        <f t="array" ref="O5555">$AD$2*_xlfn.IFS(B5555="data_scientist",$AF$7,TRUE,1)*_xlfn.IFS(B5555="data_analyst",$AF$8,TRUE,1)*_xlfn.IFS(B5555="data_engineer",$AF$9,TRUE,1)*IF(D5555,$AF$13,$AF$14)*IF(E5555,$AF$19,$AF$20)*IF(F5555,$AF$24,$AF$25)*IF(G5555,$AF$29,$AF$30)*IF(H5555,$AF$34,$AF$35)*IF(I5555,$AF$39,$AF$40)*IF(J5555,$AF$44,$AF$45)*IF(K5555,$AF$49,$AF$50)*IF(L5555,$AF$54,$AF$55)*IF(M5555,$AF$59,$AF$60)</f>
        <v>6.04939438387148e-5</v>
      </c>
      <c r="P5555">
        <f t="array" ref="P5555">$AE$2*_xlfn.IFS(B5555="data_scientist",$AH$7,TRUE,1)*_xlfn.IFS(B5555="data_analyst",$AH$8,TRUE,1)*_xlfn.IFS(B5555="data_engineer",$AH$9,TRUE,1)*IF(D5555,$AH$13,$AH$14)*IF(E5555,$AH$19,$AH$20)*IF(F5555,$AH$24,$AH$25)*IF(G5555,$AH$29,$AH$30)*IF(H5555,$AH$34,$AH$35)*IF(I5555,$AH$39,$AH$40)*IF(J5555,$AH$44,$AH$45)*IF(K5555,$AH$49,$AH$50)*IF(L5555,$AH$54,$AH$55)*IF(M5555,$AH$59,$AH$60)</f>
        <v>0.000141252881250225</v>
      </c>
      <c r="Q5555">
        <f t="shared" si="860"/>
        <v>0.000777766775078833</v>
      </c>
      <c r="R5555">
        <f t="shared" si="861"/>
        <v>0</v>
      </c>
      <c r="S5555">
        <f t="shared" si="862"/>
        <v>0</v>
      </c>
      <c r="T5555">
        <f t="shared" si="863"/>
        <v>0</v>
      </c>
      <c r="U5555">
        <f t="shared" si="864"/>
        <v>0</v>
      </c>
      <c r="V5555">
        <f t="shared" si="865"/>
        <v>0</v>
      </c>
      <c r="W5555">
        <f t="shared" si="866"/>
        <v>0</v>
      </c>
      <c r="X5555">
        <f t="shared" si="867"/>
        <v>1</v>
      </c>
      <c r="Y5555">
        <f t="shared" si="868"/>
        <v>0</v>
      </c>
      <c r="Z5555">
        <f t="shared" si="869"/>
        <v>0</v>
      </c>
    </row>
    <row r="5556" spans="1:26">
      <c r="A5556">
        <v>1</v>
      </c>
      <c r="B5556" t="s">
        <v>59</v>
      </c>
      <c r="C5556" t="s">
        <v>62</v>
      </c>
      <c r="D5556">
        <v>1</v>
      </c>
      <c r="E5556">
        <v>1</v>
      </c>
      <c r="F5556">
        <v>0</v>
      </c>
      <c r="G5556">
        <v>1</v>
      </c>
      <c r="H5556">
        <v>1</v>
      </c>
      <c r="I5556">
        <v>1</v>
      </c>
      <c r="J5556">
        <v>0</v>
      </c>
      <c r="K5556">
        <v>1</v>
      </c>
      <c r="L5556">
        <v>0</v>
      </c>
      <c r="M5556">
        <v>1</v>
      </c>
      <c r="N5556">
        <f t="array" ref="N5556">$AC$2*_xlfn.IFS(B5556="data_scientist",$AD$7,TRUE,1)*_xlfn.IFS(B5556="data_analyst",$AD$8,TRUE,1)*_xlfn.IFS(B5556="data_engineer",$AD$9,TRUE,1)*IF(D5556,$AD$13,$AD$14)*IF(E5556,$AD$19,$AD$20)*IF(F5556,$AD$24,$AD$25)*IF(G5556,$AD$29,$AD$30)*IF(H5556,$AD$34,$AD$35)*IF(I5556,$AD$39,$AD$40)*IF(J5556,$AD$44,$AD$45)*IF(K5556,$AD$49,$AD$50)*IF(L5556,$AD$54,$AD$55)*IF(M5556,$AD$59,$AD$60)</f>
        <v>4.35224769709808e-6</v>
      </c>
      <c r="O5556">
        <f t="array" ref="O5556">$AD$2*_xlfn.IFS(B5556="data_scientist",$AF$7,TRUE,1)*_xlfn.IFS(B5556="data_analyst",$AF$8,TRUE,1)*_xlfn.IFS(B5556="data_engineer",$AF$9,TRUE,1)*IF(D5556,$AF$13,$AF$14)*IF(E5556,$AF$19,$AF$20)*IF(F5556,$AF$24,$AF$25)*IF(G5556,$AF$29,$AF$30)*IF(H5556,$AF$34,$AF$35)*IF(I5556,$AF$39,$AF$40)*IF(J5556,$AF$44,$AF$45)*IF(K5556,$AF$49,$AF$50)*IF(L5556,$AF$54,$AF$55)*IF(M5556,$AF$59,$AF$60)</f>
        <v>3.28838010262682e-5</v>
      </c>
      <c r="P5556">
        <f t="array" ref="P5556">$AE$2*_xlfn.IFS(B5556="data_scientist",$AH$7,TRUE,1)*_xlfn.IFS(B5556="data_analyst",$AH$8,TRUE,1)*_xlfn.IFS(B5556="data_engineer",$AH$9,TRUE,1)*IF(D5556,$AH$13,$AH$14)*IF(E5556,$AH$19,$AH$20)*IF(F5556,$AH$24,$AH$25)*IF(G5556,$AH$29,$AH$30)*IF(H5556,$AH$34,$AH$35)*IF(I5556,$AH$39,$AH$40)*IF(J5556,$AH$44,$AH$45)*IF(K5556,$AH$49,$AH$50)*IF(L5556,$AH$54,$AH$55)*IF(M5556,$AH$59,$AH$60)</f>
        <v>4.06019953996321e-5</v>
      </c>
      <c r="Q5556">
        <f t="shared" si="860"/>
        <v>4.06019953996321e-5</v>
      </c>
      <c r="R5556">
        <f t="shared" si="861"/>
        <v>0</v>
      </c>
      <c r="S5556">
        <f t="shared" si="862"/>
        <v>0</v>
      </c>
      <c r="T5556">
        <f t="shared" si="863"/>
        <v>0</v>
      </c>
      <c r="U5556">
        <f t="shared" si="864"/>
        <v>0</v>
      </c>
      <c r="V5556">
        <f t="shared" si="865"/>
        <v>0</v>
      </c>
      <c r="W5556">
        <f t="shared" si="866"/>
        <v>0</v>
      </c>
      <c r="X5556">
        <f t="shared" si="867"/>
        <v>0</v>
      </c>
      <c r="Y5556">
        <f t="shared" si="868"/>
        <v>0</v>
      </c>
      <c r="Z5556">
        <f t="shared" si="869"/>
        <v>1</v>
      </c>
    </row>
    <row r="5557" spans="1:26">
      <c r="A5557">
        <v>1</v>
      </c>
      <c r="B5557" t="s">
        <v>59</v>
      </c>
      <c r="C5557" t="s">
        <v>62</v>
      </c>
      <c r="D5557">
        <v>0</v>
      </c>
      <c r="E5557">
        <v>1</v>
      </c>
      <c r="F5557">
        <v>0</v>
      </c>
      <c r="G5557">
        <v>0</v>
      </c>
      <c r="H5557">
        <v>0</v>
      </c>
      <c r="I5557">
        <v>1</v>
      </c>
      <c r="J5557">
        <v>0</v>
      </c>
      <c r="K5557">
        <v>0</v>
      </c>
      <c r="L5557">
        <v>0</v>
      </c>
      <c r="M5557">
        <v>1</v>
      </c>
      <c r="N5557">
        <f t="array" ref="N5557">$AC$2*_xlfn.IFS(B5557="data_scientist",$AD$7,TRUE,1)*_xlfn.IFS(B5557="data_analyst",$AD$8,TRUE,1)*_xlfn.IFS(B5557="data_engineer",$AD$9,TRUE,1)*IF(D5557,$AD$13,$AD$14)*IF(E5557,$AD$19,$AD$20)*IF(F5557,$AD$24,$AD$25)*IF(G5557,$AD$29,$AD$30)*IF(H5557,$AD$34,$AD$35)*IF(I5557,$AD$39,$AD$40)*IF(J5557,$AD$44,$AD$45)*IF(K5557,$AD$49,$AD$50)*IF(L5557,$AD$54,$AD$55)*IF(M5557,$AD$59,$AD$60)</f>
        <v>0.00805389205448471</v>
      </c>
      <c r="O5557">
        <f t="array" ref="O5557">$AD$2*_xlfn.IFS(B5557="data_scientist",$AF$7,TRUE,1)*_xlfn.IFS(B5557="data_analyst",$AF$8,TRUE,1)*_xlfn.IFS(B5557="data_engineer",$AF$9,TRUE,1)*IF(D5557,$AF$13,$AF$14)*IF(E5557,$AF$19,$AF$20)*IF(F5557,$AF$24,$AF$25)*IF(G5557,$AF$29,$AF$30)*IF(H5557,$AF$34,$AF$35)*IF(I5557,$AF$39,$AF$40)*IF(J5557,$AF$44,$AF$45)*IF(K5557,$AF$49,$AF$50)*IF(L5557,$AF$54,$AF$55)*IF(M5557,$AF$59,$AF$60)</f>
        <v>3.20261033495623e-5</v>
      </c>
      <c r="P5557">
        <f t="array" ref="P5557">$AE$2*_xlfn.IFS(B5557="data_scientist",$AH$7,TRUE,1)*_xlfn.IFS(B5557="data_analyst",$AH$8,TRUE,1)*_xlfn.IFS(B5557="data_engineer",$AH$9,TRUE,1)*IF(D5557,$AH$13,$AH$14)*IF(E5557,$AH$19,$AH$20)*IF(F5557,$AH$24,$AH$25)*IF(G5557,$AH$29,$AH$30)*IF(H5557,$AH$34,$AH$35)*IF(I5557,$AH$39,$AH$40)*IF(J5557,$AH$44,$AH$45)*IF(K5557,$AH$49,$AH$50)*IF(L5557,$AH$54,$AH$55)*IF(M5557,$AH$59,$AH$60)</f>
        <v>0.000306813627090427</v>
      </c>
      <c r="Q5557">
        <f t="shared" si="860"/>
        <v>0.00805389205448471</v>
      </c>
      <c r="R5557">
        <f t="shared" si="861"/>
        <v>0</v>
      </c>
      <c r="S5557">
        <f t="shared" si="862"/>
        <v>0</v>
      </c>
      <c r="T5557">
        <f t="shared" si="863"/>
        <v>0</v>
      </c>
      <c r="U5557">
        <f t="shared" si="864"/>
        <v>0</v>
      </c>
      <c r="V5557">
        <f t="shared" si="865"/>
        <v>0</v>
      </c>
      <c r="W5557">
        <f t="shared" si="866"/>
        <v>0</v>
      </c>
      <c r="X5557">
        <f t="shared" si="867"/>
        <v>1</v>
      </c>
      <c r="Y5557">
        <f t="shared" si="868"/>
        <v>0</v>
      </c>
      <c r="Z5557">
        <f t="shared" si="869"/>
        <v>0</v>
      </c>
    </row>
    <row r="5558" spans="1:26">
      <c r="A5558">
        <v>1</v>
      </c>
      <c r="B5558" t="s">
        <v>59</v>
      </c>
      <c r="C5558" t="s">
        <v>62</v>
      </c>
      <c r="D5558">
        <v>0</v>
      </c>
      <c r="E5558">
        <v>1</v>
      </c>
      <c r="F5558">
        <v>1</v>
      </c>
      <c r="G5558">
        <v>1</v>
      </c>
      <c r="H5558">
        <v>0</v>
      </c>
      <c r="I5558">
        <v>0</v>
      </c>
      <c r="J5558">
        <v>1</v>
      </c>
      <c r="K5558">
        <v>0</v>
      </c>
      <c r="L5558">
        <v>0</v>
      </c>
      <c r="M5558">
        <v>1</v>
      </c>
      <c r="N5558">
        <f t="array" ref="N5558">$AC$2*_xlfn.IFS(B5558="data_scientist",$AD$7,TRUE,1)*_xlfn.IFS(B5558="data_analyst",$AD$8,TRUE,1)*_xlfn.IFS(B5558="data_engineer",$AD$9,TRUE,1)*IF(D5558,$AD$13,$AD$14)*IF(E5558,$AD$19,$AD$20)*IF(F5558,$AD$24,$AD$25)*IF(G5558,$AD$29,$AD$30)*IF(H5558,$AD$34,$AD$35)*IF(I5558,$AD$39,$AD$40)*IF(J5558,$AD$44,$AD$45)*IF(K5558,$AD$49,$AD$50)*IF(L5558,$AD$54,$AD$55)*IF(M5558,$AD$59,$AD$60)</f>
        <v>0.000301595594110702</v>
      </c>
      <c r="O5558">
        <f t="array" ref="O5558">$AD$2*_xlfn.IFS(B5558="data_scientist",$AF$7,TRUE,1)*_xlfn.IFS(B5558="data_analyst",$AF$8,TRUE,1)*_xlfn.IFS(B5558="data_engineer",$AF$9,TRUE,1)*IF(D5558,$AF$13,$AF$14)*IF(E5558,$AF$19,$AF$20)*IF(F5558,$AF$24,$AF$25)*IF(G5558,$AF$29,$AF$30)*IF(H5558,$AF$34,$AF$35)*IF(I5558,$AF$39,$AF$40)*IF(J5558,$AF$44,$AF$45)*IF(K5558,$AF$49,$AF$50)*IF(L5558,$AF$54,$AF$55)*IF(M5558,$AF$59,$AF$60)</f>
        <v>2.63877619954427e-5</v>
      </c>
      <c r="P5558">
        <f t="array" ref="P5558">$AE$2*_xlfn.IFS(B5558="data_scientist",$AH$7,TRUE,1)*_xlfn.IFS(B5558="data_analyst",$AH$8,TRUE,1)*_xlfn.IFS(B5558="data_engineer",$AH$9,TRUE,1)*IF(D5558,$AH$13,$AH$14)*IF(E5558,$AH$19,$AH$20)*IF(F5558,$AH$24,$AH$25)*IF(G5558,$AH$29,$AH$30)*IF(H5558,$AH$34,$AH$35)*IF(I5558,$AH$39,$AH$40)*IF(J5558,$AH$44,$AH$45)*IF(K5558,$AH$49,$AH$50)*IF(L5558,$AH$54,$AH$55)*IF(M5558,$AH$59,$AH$60)</f>
        <v>7.26233298823501e-5</v>
      </c>
      <c r="Q5558">
        <f t="shared" si="860"/>
        <v>0.000301595594110702</v>
      </c>
      <c r="R5558">
        <f t="shared" si="861"/>
        <v>0</v>
      </c>
      <c r="S5558">
        <f t="shared" si="862"/>
        <v>0</v>
      </c>
      <c r="T5558">
        <f t="shared" si="863"/>
        <v>0</v>
      </c>
      <c r="U5558">
        <f t="shared" si="864"/>
        <v>0</v>
      </c>
      <c r="V5558">
        <f t="shared" si="865"/>
        <v>0</v>
      </c>
      <c r="W5558">
        <f t="shared" si="866"/>
        <v>0</v>
      </c>
      <c r="X5558">
        <f t="shared" si="867"/>
        <v>1</v>
      </c>
      <c r="Y5558">
        <f t="shared" si="868"/>
        <v>0</v>
      </c>
      <c r="Z5558">
        <f t="shared" si="869"/>
        <v>0</v>
      </c>
    </row>
    <row r="5559" spans="1:26">
      <c r="A5559">
        <v>1</v>
      </c>
      <c r="B5559" t="s">
        <v>59</v>
      </c>
      <c r="C5559" t="s">
        <v>62</v>
      </c>
      <c r="D5559">
        <v>1</v>
      </c>
      <c r="E5559">
        <v>1</v>
      </c>
      <c r="F5559">
        <v>1</v>
      </c>
      <c r="G5559">
        <v>1</v>
      </c>
      <c r="H5559">
        <v>1</v>
      </c>
      <c r="I5559">
        <v>0</v>
      </c>
      <c r="J5559">
        <v>0</v>
      </c>
      <c r="K5559">
        <v>0</v>
      </c>
      <c r="L5559">
        <v>0</v>
      </c>
      <c r="M5559">
        <v>1</v>
      </c>
      <c r="N5559">
        <f t="array" ref="N5559">$AC$2*_xlfn.IFS(B5559="data_scientist",$AD$7,TRUE,1)*_xlfn.IFS(B5559="data_analyst",$AD$8,TRUE,1)*_xlfn.IFS(B5559="data_engineer",$AD$9,TRUE,1)*IF(D5559,$AD$13,$AD$14)*IF(E5559,$AD$19,$AD$20)*IF(F5559,$AD$24,$AD$25)*IF(G5559,$AD$29,$AD$30)*IF(H5559,$AD$34,$AD$35)*IF(I5559,$AD$39,$AD$40)*IF(J5559,$AD$44,$AD$45)*IF(K5559,$AD$49,$AD$50)*IF(L5559,$AD$54,$AD$55)*IF(M5559,$AD$59,$AD$60)</f>
        <v>4.7881780052112e-5</v>
      </c>
      <c r="O5559">
        <f t="array" ref="O5559">$AD$2*_xlfn.IFS(B5559="data_scientist",$AF$7,TRUE,1)*_xlfn.IFS(B5559="data_analyst",$AF$8,TRUE,1)*_xlfn.IFS(B5559="data_engineer",$AF$9,TRUE,1)*IF(D5559,$AF$13,$AF$14)*IF(E5559,$AF$19,$AF$20)*IF(F5559,$AF$24,$AF$25)*IF(G5559,$AF$29,$AF$30)*IF(H5559,$AF$34,$AF$35)*IF(I5559,$AF$39,$AF$40)*IF(J5559,$AF$44,$AF$45)*IF(K5559,$AF$49,$AF$50)*IF(L5559,$AF$54,$AF$55)*IF(M5559,$AF$59,$AF$60)</f>
        <v>0.000247851357703633</v>
      </c>
      <c r="P5559">
        <f t="array" ref="P5559">$AE$2*_xlfn.IFS(B5559="data_scientist",$AH$7,TRUE,1)*_xlfn.IFS(B5559="data_analyst",$AH$8,TRUE,1)*_xlfn.IFS(B5559="data_engineer",$AH$9,TRUE,1)*IF(D5559,$AH$13,$AH$14)*IF(E5559,$AH$19,$AH$20)*IF(F5559,$AH$24,$AH$25)*IF(G5559,$AH$29,$AH$30)*IF(H5559,$AH$34,$AH$35)*IF(I5559,$AH$39,$AH$40)*IF(J5559,$AH$44,$AH$45)*IF(K5559,$AH$49,$AH$50)*IF(L5559,$AH$54,$AH$55)*IF(M5559,$AH$59,$AH$60)</f>
        <v>0.000262541131110372</v>
      </c>
      <c r="Q5559">
        <f t="shared" si="860"/>
        <v>0.000262541131110372</v>
      </c>
      <c r="R5559">
        <f t="shared" si="861"/>
        <v>0</v>
      </c>
      <c r="S5559">
        <f t="shared" si="862"/>
        <v>0</v>
      </c>
      <c r="T5559">
        <f t="shared" si="863"/>
        <v>0</v>
      </c>
      <c r="U5559">
        <f t="shared" si="864"/>
        <v>0</v>
      </c>
      <c r="V5559">
        <f t="shared" si="865"/>
        <v>0</v>
      </c>
      <c r="W5559">
        <f t="shared" si="866"/>
        <v>0</v>
      </c>
      <c r="X5559">
        <f t="shared" si="867"/>
        <v>0</v>
      </c>
      <c r="Y5559">
        <f t="shared" si="868"/>
        <v>0</v>
      </c>
      <c r="Z5559">
        <f t="shared" si="869"/>
        <v>1</v>
      </c>
    </row>
    <row r="5560" spans="1:26">
      <c r="A5560">
        <v>1</v>
      </c>
      <c r="B5560" t="s">
        <v>59</v>
      </c>
      <c r="C5560" t="s">
        <v>62</v>
      </c>
      <c r="D5560">
        <v>0</v>
      </c>
      <c r="E5560">
        <v>0</v>
      </c>
      <c r="F5560">
        <v>1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1</v>
      </c>
      <c r="N5560">
        <f t="array" ref="N5560">$AC$2*_xlfn.IFS(B5560="data_scientist",$AD$7,TRUE,1)*_xlfn.IFS(B5560="data_analyst",$AD$8,TRUE,1)*_xlfn.IFS(B5560="data_engineer",$AD$9,TRUE,1)*IF(D5560,$AD$13,$AD$14)*IF(E5560,$AD$19,$AD$20)*IF(F5560,$AD$24,$AD$25)*IF(G5560,$AD$29,$AD$30)*IF(H5560,$AD$34,$AD$35)*IF(I5560,$AD$39,$AD$40)*IF(J5560,$AD$44,$AD$45)*IF(K5560,$AD$49,$AD$50)*IF(L5560,$AD$54,$AD$55)*IF(M5560,$AD$59,$AD$60)</f>
        <v>0.00327543063950059</v>
      </c>
      <c r="O5560">
        <f t="array" ref="O5560">$AD$2*_xlfn.IFS(B5560="data_scientist",$AF$7,TRUE,1)*_xlfn.IFS(B5560="data_analyst",$AF$8,TRUE,1)*_xlfn.IFS(B5560="data_engineer",$AF$9,TRUE,1)*IF(D5560,$AF$13,$AF$14)*IF(E5560,$AF$19,$AF$20)*IF(F5560,$AF$24,$AF$25)*IF(G5560,$AF$29,$AF$30)*IF(H5560,$AF$34,$AF$35)*IF(I5560,$AF$39,$AF$40)*IF(J5560,$AF$44,$AF$45)*IF(K5560,$AF$49,$AF$50)*IF(L5560,$AF$54,$AF$55)*IF(M5560,$AF$59,$AF$60)</f>
        <v>0.000129737008782859</v>
      </c>
      <c r="P5560">
        <f t="array" ref="P5560">$AE$2*_xlfn.IFS(B5560="data_scientist",$AH$7,TRUE,1)*_xlfn.IFS(B5560="data_analyst",$AH$8,TRUE,1)*_xlfn.IFS(B5560="data_engineer",$AH$9,TRUE,1)*IF(D5560,$AH$13,$AH$14)*IF(E5560,$AH$19,$AH$20)*IF(F5560,$AH$24,$AH$25)*IF(G5560,$AH$29,$AH$30)*IF(H5560,$AH$34,$AH$35)*IF(I5560,$AH$39,$AH$40)*IF(J5560,$AH$44,$AH$45)*IF(K5560,$AH$49,$AH$50)*IF(L5560,$AH$54,$AH$55)*IF(M5560,$AH$59,$AH$60)</f>
        <v>0.000704298088981486</v>
      </c>
      <c r="Q5560">
        <f t="shared" si="860"/>
        <v>0.00327543063950059</v>
      </c>
      <c r="R5560">
        <f t="shared" si="861"/>
        <v>0</v>
      </c>
      <c r="S5560">
        <f t="shared" si="862"/>
        <v>0</v>
      </c>
      <c r="T5560">
        <f t="shared" si="863"/>
        <v>0</v>
      </c>
      <c r="U5560">
        <f t="shared" si="864"/>
        <v>0</v>
      </c>
      <c r="V5560">
        <f t="shared" si="865"/>
        <v>0</v>
      </c>
      <c r="W5560">
        <f t="shared" si="866"/>
        <v>0</v>
      </c>
      <c r="X5560">
        <f t="shared" si="867"/>
        <v>1</v>
      </c>
      <c r="Y5560">
        <f t="shared" si="868"/>
        <v>0</v>
      </c>
      <c r="Z5560">
        <f t="shared" si="869"/>
        <v>0</v>
      </c>
    </row>
    <row r="5561" spans="1:26">
      <c r="A5561">
        <v>1</v>
      </c>
      <c r="B5561" t="s">
        <v>59</v>
      </c>
      <c r="C5561" t="s">
        <v>62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1</v>
      </c>
      <c r="N5561">
        <f t="array" ref="N5561">$AC$2*_xlfn.IFS(B5561="data_scientist",$AD$7,TRUE,1)*_xlfn.IFS(B5561="data_analyst",$AD$8,TRUE,1)*_xlfn.IFS(B5561="data_engineer",$AD$9,TRUE,1)*IF(D5561,$AD$13,$AD$14)*IF(E5561,$AD$19,$AD$20)*IF(F5561,$AD$24,$AD$25)*IF(G5561,$AD$29,$AD$30)*IF(H5561,$AD$34,$AD$35)*IF(I5561,$AD$39,$AD$40)*IF(J5561,$AD$44,$AD$45)*IF(K5561,$AD$49,$AD$50)*IF(L5561,$AD$54,$AD$55)*IF(M5561,$AD$59,$AD$60)</f>
        <v>0.0180026467611357</v>
      </c>
      <c r="O5561">
        <f t="array" ref="O5561">$AD$2*_xlfn.IFS(B5561="data_scientist",$AF$7,TRUE,1)*_xlfn.IFS(B5561="data_analyst",$AF$8,TRUE,1)*_xlfn.IFS(B5561="data_engineer",$AF$9,TRUE,1)*IF(D5561,$AF$13,$AF$14)*IF(E5561,$AF$19,$AF$20)*IF(F5561,$AF$24,$AF$25)*IF(G5561,$AF$29,$AF$30)*IF(H5561,$AF$34,$AF$35)*IF(I5561,$AF$39,$AF$40)*IF(J5561,$AF$44,$AF$45)*IF(K5561,$AF$49,$AF$50)*IF(L5561,$AF$54,$AF$55)*IF(M5561,$AF$59,$AF$60)</f>
        <v>0.000114047193687613</v>
      </c>
      <c r="P5561">
        <f t="array" ref="P5561">$AE$2*_xlfn.IFS(B5561="data_scientist",$AH$7,TRUE,1)*_xlfn.IFS(B5561="data_analyst",$AH$8,TRUE,1)*_xlfn.IFS(B5561="data_engineer",$AH$9,TRUE,1)*IF(D5561,$AH$13,$AH$14)*IF(E5561,$AH$19,$AH$20)*IF(F5561,$AH$24,$AH$25)*IF(G5561,$AH$29,$AH$30)*IF(H5561,$AH$34,$AH$35)*IF(I5561,$AH$39,$AH$40)*IF(J5561,$AH$44,$AH$45)*IF(K5561,$AH$49,$AH$50)*IF(L5561,$AH$54,$AH$55)*IF(M5561,$AH$59,$AH$60)</f>
        <v>0.00103092908677</v>
      </c>
      <c r="Q5561">
        <f t="shared" si="860"/>
        <v>0.0180026467611357</v>
      </c>
      <c r="R5561">
        <f t="shared" si="861"/>
        <v>0</v>
      </c>
      <c r="S5561">
        <f t="shared" si="862"/>
        <v>0</v>
      </c>
      <c r="T5561">
        <f t="shared" si="863"/>
        <v>0</v>
      </c>
      <c r="U5561">
        <f t="shared" si="864"/>
        <v>0</v>
      </c>
      <c r="V5561">
        <f t="shared" si="865"/>
        <v>0</v>
      </c>
      <c r="W5561">
        <f t="shared" si="866"/>
        <v>0</v>
      </c>
      <c r="X5561">
        <f t="shared" si="867"/>
        <v>1</v>
      </c>
      <c r="Y5561">
        <f t="shared" si="868"/>
        <v>0</v>
      </c>
      <c r="Z5561">
        <f t="shared" si="869"/>
        <v>0</v>
      </c>
    </row>
    <row r="5562" spans="1:26">
      <c r="A5562">
        <v>1</v>
      </c>
      <c r="B5562" t="s">
        <v>59</v>
      </c>
      <c r="C5562" t="s">
        <v>62</v>
      </c>
      <c r="D5562">
        <v>1</v>
      </c>
      <c r="E5562">
        <v>1</v>
      </c>
      <c r="F5562">
        <v>0</v>
      </c>
      <c r="G5562">
        <v>1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1</v>
      </c>
      <c r="N5562">
        <f t="array" ref="N5562">$AC$2*_xlfn.IFS(B5562="data_scientist",$AD$7,TRUE,1)*_xlfn.IFS(B5562="data_analyst",$AD$8,TRUE,1)*_xlfn.IFS(B5562="data_engineer",$AD$9,TRUE,1)*IF(D5562,$AD$13,$AD$14)*IF(E5562,$AD$19,$AD$20)*IF(F5562,$AD$24,$AD$25)*IF(G5562,$AD$29,$AD$30)*IF(H5562,$AD$34,$AD$35)*IF(I5562,$AD$39,$AD$40)*IF(J5562,$AD$44,$AD$45)*IF(K5562,$AD$49,$AD$50)*IF(L5562,$AD$54,$AD$55)*IF(M5562,$AD$59,$AD$60)</f>
        <v>0.00394032366189764</v>
      </c>
      <c r="O5562">
        <f t="array" ref="O5562">$AD$2*_xlfn.IFS(B5562="data_scientist",$AF$7,TRUE,1)*_xlfn.IFS(B5562="data_analyst",$AF$8,TRUE,1)*_xlfn.IFS(B5562="data_engineer",$AF$9,TRUE,1)*IF(D5562,$AF$13,$AF$14)*IF(E5562,$AF$19,$AF$20)*IF(F5562,$AF$24,$AF$25)*IF(G5562,$AF$29,$AF$30)*IF(H5562,$AF$34,$AF$35)*IF(I5562,$AF$39,$AF$40)*IF(J5562,$AF$44,$AF$45)*IF(K5562,$AF$49,$AF$50)*IF(L5562,$AF$54,$AF$55)*IF(M5562,$AF$59,$AF$60)</f>
        <v>0.000301809785260788</v>
      </c>
      <c r="P5562">
        <f t="array" ref="P5562">$AE$2*_xlfn.IFS(B5562="data_scientist",$AH$7,TRUE,1)*_xlfn.IFS(B5562="data_analyst",$AH$8,TRUE,1)*_xlfn.IFS(B5562="data_engineer",$AH$9,TRUE,1)*IF(D5562,$AH$13,$AH$14)*IF(E5562,$AH$19,$AH$20)*IF(F5562,$AH$24,$AH$25)*IF(G5562,$AH$29,$AH$30)*IF(H5562,$AH$34,$AH$35)*IF(I5562,$AH$39,$AH$40)*IF(J5562,$AH$44,$AH$45)*IF(K5562,$AH$49,$AH$50)*IF(L5562,$AH$54,$AH$55)*IF(M5562,$AH$59,$AH$60)</f>
        <v>0.000782323650001247</v>
      </c>
      <c r="Q5562">
        <f t="shared" si="860"/>
        <v>0.00394032366189764</v>
      </c>
      <c r="R5562">
        <f t="shared" si="861"/>
        <v>0</v>
      </c>
      <c r="S5562">
        <f t="shared" si="862"/>
        <v>0</v>
      </c>
      <c r="T5562">
        <f t="shared" si="863"/>
        <v>0</v>
      </c>
      <c r="U5562">
        <f t="shared" si="864"/>
        <v>0</v>
      </c>
      <c r="V5562">
        <f t="shared" si="865"/>
        <v>0</v>
      </c>
      <c r="W5562">
        <f t="shared" si="866"/>
        <v>0</v>
      </c>
      <c r="X5562">
        <f t="shared" si="867"/>
        <v>1</v>
      </c>
      <c r="Y5562">
        <f t="shared" si="868"/>
        <v>0</v>
      </c>
      <c r="Z5562">
        <f t="shared" si="869"/>
        <v>0</v>
      </c>
    </row>
    <row r="5563" spans="1:26">
      <c r="A5563">
        <v>1</v>
      </c>
      <c r="B5563" t="s">
        <v>59</v>
      </c>
      <c r="C5563" t="s">
        <v>62</v>
      </c>
      <c r="D5563">
        <v>1</v>
      </c>
      <c r="E5563">
        <v>0</v>
      </c>
      <c r="F5563">
        <v>0</v>
      </c>
      <c r="G5563">
        <v>1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1</v>
      </c>
      <c r="N5563">
        <f t="array" ref="N5563">$AC$2*_xlfn.IFS(B5563="data_scientist",$AD$7,TRUE,1)*_xlfn.IFS(B5563="data_analyst",$AD$8,TRUE,1)*_xlfn.IFS(B5563="data_engineer",$AD$9,TRUE,1)*IF(D5563,$AD$13,$AD$14)*IF(E5563,$AD$19,$AD$20)*IF(F5563,$AD$24,$AD$25)*IF(G5563,$AD$29,$AD$30)*IF(H5563,$AD$34,$AD$35)*IF(I5563,$AD$39,$AD$40)*IF(J5563,$AD$44,$AD$45)*IF(K5563,$AD$49,$AD$50)*IF(L5563,$AD$54,$AD$55)*IF(M5563,$AD$59,$AD$60)</f>
        <v>0.00302424841461382</v>
      </c>
      <c r="O5563">
        <f t="array" ref="O5563">$AD$2*_xlfn.IFS(B5563="data_scientist",$AF$7,TRUE,1)*_xlfn.IFS(B5563="data_analyst",$AF$8,TRUE,1)*_xlfn.IFS(B5563="data_engineer",$AF$9,TRUE,1)*IF(D5563,$AF$13,$AF$14)*IF(E5563,$AF$19,$AF$20)*IF(F5563,$AF$24,$AF$25)*IF(G5563,$AF$29,$AF$30)*IF(H5563,$AF$34,$AF$35)*IF(I5563,$AF$39,$AF$40)*IF(J5563,$AF$44,$AF$45)*IF(K5563,$AF$49,$AF$50)*IF(L5563,$AF$54,$AF$55)*IF(M5563,$AF$59,$AF$60)</f>
        <v>0.000260180849362748</v>
      </c>
      <c r="P5563">
        <f t="array" ref="P5563">$AE$2*_xlfn.IFS(B5563="data_scientist",$AH$7,TRUE,1)*_xlfn.IFS(B5563="data_analyst",$AH$8,TRUE,1)*_xlfn.IFS(B5563="data_engineer",$AH$9,TRUE,1)*IF(D5563,$AH$13,$AH$14)*IF(E5563,$AH$19,$AH$20)*IF(F5563,$AH$24,$AH$25)*IF(G5563,$AH$29,$AH$30)*IF(H5563,$AH$34,$AH$35)*IF(I5563,$AH$39,$AH$40)*IF(J5563,$AH$44,$AH$45)*IF(K5563,$AH$49,$AH$50)*IF(L5563,$AH$54,$AH$55)*IF(M5563,$AH$59,$AH$60)</f>
        <v>0.000737619441429747</v>
      </c>
      <c r="Q5563">
        <f t="shared" si="860"/>
        <v>0.00302424841461382</v>
      </c>
      <c r="R5563">
        <f t="shared" si="861"/>
        <v>0</v>
      </c>
      <c r="S5563">
        <f t="shared" si="862"/>
        <v>0</v>
      </c>
      <c r="T5563">
        <f t="shared" si="863"/>
        <v>0</v>
      </c>
      <c r="U5563">
        <f t="shared" si="864"/>
        <v>0</v>
      </c>
      <c r="V5563">
        <f t="shared" si="865"/>
        <v>0</v>
      </c>
      <c r="W5563">
        <f t="shared" si="866"/>
        <v>0</v>
      </c>
      <c r="X5563">
        <f t="shared" si="867"/>
        <v>1</v>
      </c>
      <c r="Y5563">
        <f t="shared" si="868"/>
        <v>0</v>
      </c>
      <c r="Z5563">
        <f t="shared" si="869"/>
        <v>0</v>
      </c>
    </row>
    <row r="5564" spans="1:26">
      <c r="A5564">
        <v>1</v>
      </c>
      <c r="B5564" t="s">
        <v>59</v>
      </c>
      <c r="C5564" t="s">
        <v>62</v>
      </c>
      <c r="D5564">
        <v>1</v>
      </c>
      <c r="E5564">
        <v>1</v>
      </c>
      <c r="F5564">
        <v>1</v>
      </c>
      <c r="G5564">
        <v>0</v>
      </c>
      <c r="H5564">
        <v>0</v>
      </c>
      <c r="I5564">
        <v>0</v>
      </c>
      <c r="J5564">
        <v>1</v>
      </c>
      <c r="K5564">
        <v>0</v>
      </c>
      <c r="L5564">
        <v>0</v>
      </c>
      <c r="M5564">
        <v>0</v>
      </c>
      <c r="N5564">
        <f t="array" ref="N5564">$AC$2*_xlfn.IFS(B5564="data_scientist",$AD$7,TRUE,1)*_xlfn.IFS(B5564="data_analyst",$AD$8,TRUE,1)*_xlfn.IFS(B5564="data_engineer",$AD$9,TRUE,1)*IF(D5564,$AD$13,$AD$14)*IF(E5564,$AD$19,$AD$20)*IF(F5564,$AD$24,$AD$25)*IF(G5564,$AD$29,$AD$30)*IF(H5564,$AD$34,$AD$35)*IF(I5564,$AD$39,$AD$40)*IF(J5564,$AD$44,$AD$45)*IF(K5564,$AD$49,$AD$50)*IF(L5564,$AD$54,$AD$55)*IF(M5564,$AD$59,$AD$60)</f>
        <v>7.89927728869506e-5</v>
      </c>
      <c r="O5564">
        <f t="array" ref="O5564">$AD$2*_xlfn.IFS(B5564="data_scientist",$AF$7,TRUE,1)*_xlfn.IFS(B5564="data_analyst",$AF$8,TRUE,1)*_xlfn.IFS(B5564="data_engineer",$AF$9,TRUE,1)*IF(D5564,$AF$13,$AF$14)*IF(E5564,$AF$19,$AF$20)*IF(F5564,$AF$24,$AF$25)*IF(G5564,$AF$29,$AF$30)*IF(H5564,$AF$34,$AF$35)*IF(I5564,$AF$39,$AF$40)*IF(J5564,$AF$44,$AF$45)*IF(K5564,$AF$49,$AF$50)*IF(L5564,$AF$54,$AF$55)*IF(M5564,$AF$59,$AF$60)</f>
        <v>4.60066774177211e-6</v>
      </c>
      <c r="P5564">
        <f t="array" ref="P5564">$AE$2*_xlfn.IFS(B5564="data_scientist",$AH$7,TRUE,1)*_xlfn.IFS(B5564="data_analyst",$AH$8,TRUE,1)*_xlfn.IFS(B5564="data_engineer",$AH$9,TRUE,1)*IF(D5564,$AH$13,$AH$14)*IF(E5564,$AH$19,$AH$20)*IF(F5564,$AH$24,$AH$25)*IF(G5564,$AH$29,$AH$30)*IF(H5564,$AH$34,$AH$35)*IF(I5564,$AH$39,$AH$40)*IF(J5564,$AH$44,$AH$45)*IF(K5564,$AH$49,$AH$50)*IF(L5564,$AH$54,$AH$55)*IF(M5564,$AH$59,$AH$60)</f>
        <v>2.76883095741881e-5</v>
      </c>
      <c r="Q5564">
        <f t="shared" si="860"/>
        <v>7.89927728869506e-5</v>
      </c>
      <c r="R5564">
        <f t="shared" si="861"/>
        <v>0</v>
      </c>
      <c r="S5564">
        <f t="shared" si="862"/>
        <v>0</v>
      </c>
      <c r="T5564">
        <f t="shared" si="863"/>
        <v>0</v>
      </c>
      <c r="U5564">
        <f t="shared" si="864"/>
        <v>0</v>
      </c>
      <c r="V5564">
        <f t="shared" si="865"/>
        <v>0</v>
      </c>
      <c r="W5564">
        <f t="shared" si="866"/>
        <v>0</v>
      </c>
      <c r="X5564">
        <f t="shared" si="867"/>
        <v>1</v>
      </c>
      <c r="Y5564">
        <f t="shared" si="868"/>
        <v>0</v>
      </c>
      <c r="Z5564">
        <f t="shared" si="869"/>
        <v>0</v>
      </c>
    </row>
    <row r="5565" spans="1:26">
      <c r="A5565">
        <v>1</v>
      </c>
      <c r="B5565" t="s">
        <v>59</v>
      </c>
      <c r="C5565" t="s">
        <v>62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1</v>
      </c>
      <c r="N5565">
        <f t="array" ref="N5565">$AC$2*_xlfn.IFS(B5565="data_scientist",$AD$7,TRUE,1)*_xlfn.IFS(B5565="data_analyst",$AD$8,TRUE,1)*_xlfn.IFS(B5565="data_engineer",$AD$9,TRUE,1)*IF(D5565,$AD$13,$AD$14)*IF(E5565,$AD$19,$AD$20)*IF(F5565,$AD$24,$AD$25)*IF(G5565,$AD$29,$AD$30)*IF(H5565,$AD$34,$AD$35)*IF(I5565,$AD$39,$AD$40)*IF(J5565,$AD$44,$AD$45)*IF(K5565,$AD$49,$AD$50)*IF(L5565,$AD$54,$AD$55)*IF(M5565,$AD$59,$AD$60)</f>
        <v>0.0180026467611357</v>
      </c>
      <c r="O5565">
        <f t="array" ref="O5565">$AD$2*_xlfn.IFS(B5565="data_scientist",$AF$7,TRUE,1)*_xlfn.IFS(B5565="data_analyst",$AF$8,TRUE,1)*_xlfn.IFS(B5565="data_engineer",$AF$9,TRUE,1)*IF(D5565,$AF$13,$AF$14)*IF(E5565,$AF$19,$AF$20)*IF(F5565,$AF$24,$AF$25)*IF(G5565,$AF$29,$AF$30)*IF(H5565,$AF$34,$AF$35)*IF(I5565,$AF$39,$AF$40)*IF(J5565,$AF$44,$AF$45)*IF(K5565,$AF$49,$AF$50)*IF(L5565,$AF$54,$AF$55)*IF(M5565,$AF$59,$AF$60)</f>
        <v>0.000114047193687613</v>
      </c>
      <c r="P5565">
        <f t="array" ref="P5565">$AE$2*_xlfn.IFS(B5565="data_scientist",$AH$7,TRUE,1)*_xlfn.IFS(B5565="data_analyst",$AH$8,TRUE,1)*_xlfn.IFS(B5565="data_engineer",$AH$9,TRUE,1)*IF(D5565,$AH$13,$AH$14)*IF(E5565,$AH$19,$AH$20)*IF(F5565,$AH$24,$AH$25)*IF(G5565,$AH$29,$AH$30)*IF(H5565,$AH$34,$AH$35)*IF(I5565,$AH$39,$AH$40)*IF(J5565,$AH$44,$AH$45)*IF(K5565,$AH$49,$AH$50)*IF(L5565,$AH$54,$AH$55)*IF(M5565,$AH$59,$AH$60)</f>
        <v>0.00103092908677</v>
      </c>
      <c r="Q5565">
        <f t="shared" si="860"/>
        <v>0.0180026467611357</v>
      </c>
      <c r="R5565">
        <f t="shared" si="861"/>
        <v>0</v>
      </c>
      <c r="S5565">
        <f t="shared" si="862"/>
        <v>0</v>
      </c>
      <c r="T5565">
        <f t="shared" si="863"/>
        <v>0</v>
      </c>
      <c r="U5565">
        <f t="shared" si="864"/>
        <v>0</v>
      </c>
      <c r="V5565">
        <f t="shared" si="865"/>
        <v>0</v>
      </c>
      <c r="W5565">
        <f t="shared" si="866"/>
        <v>0</v>
      </c>
      <c r="X5565">
        <f t="shared" si="867"/>
        <v>1</v>
      </c>
      <c r="Y5565">
        <f t="shared" si="868"/>
        <v>0</v>
      </c>
      <c r="Z5565">
        <f t="shared" si="869"/>
        <v>0</v>
      </c>
    </row>
    <row r="5566" spans="1:26">
      <c r="A5566">
        <v>1</v>
      </c>
      <c r="B5566" t="s">
        <v>59</v>
      </c>
      <c r="C5566" t="s">
        <v>62</v>
      </c>
      <c r="D5566">
        <v>1</v>
      </c>
      <c r="E5566">
        <v>1</v>
      </c>
      <c r="F5566">
        <v>0</v>
      </c>
      <c r="G5566">
        <v>1</v>
      </c>
      <c r="H5566">
        <v>1</v>
      </c>
      <c r="I5566">
        <v>1</v>
      </c>
      <c r="J5566">
        <v>1</v>
      </c>
      <c r="K5566">
        <v>0</v>
      </c>
      <c r="L5566">
        <v>0</v>
      </c>
      <c r="M5566">
        <v>0</v>
      </c>
      <c r="N5566">
        <f t="array" ref="N5566">$AC$2*_xlfn.IFS(B5566="data_scientist",$AD$7,TRUE,1)*_xlfn.IFS(B5566="data_analyst",$AD$8,TRUE,1)*_xlfn.IFS(B5566="data_engineer",$AD$9,TRUE,1)*IF(D5566,$AD$13,$AD$14)*IF(E5566,$AD$19,$AD$20)*IF(F5566,$AD$24,$AD$25)*IF(G5566,$AD$29,$AD$30)*IF(H5566,$AD$34,$AD$35)*IF(I5566,$AD$39,$AD$40)*IF(J5566,$AD$44,$AD$45)*IF(K5566,$AD$49,$AD$50)*IF(L5566,$AD$54,$AD$55)*IF(M5566,$AD$59,$AD$60)</f>
        <v>3.56485053146454e-6</v>
      </c>
      <c r="O5566">
        <f t="array" ref="O5566">$AD$2*_xlfn.IFS(B5566="data_scientist",$AF$7,TRUE,1)*_xlfn.IFS(B5566="data_analyst",$AF$8,TRUE,1)*_xlfn.IFS(B5566="data_engineer",$AF$9,TRUE,1)*IF(D5566,$AF$13,$AF$14)*IF(E5566,$AF$19,$AF$20)*IF(F5566,$AF$24,$AF$25)*IF(G5566,$AF$29,$AF$30)*IF(H5566,$AF$34,$AF$35)*IF(I5566,$AF$39,$AF$40)*IF(J5566,$AF$44,$AF$45)*IF(K5566,$AF$49,$AF$50)*IF(L5566,$AF$54,$AF$55)*IF(M5566,$AF$59,$AF$60)</f>
        <v>6.18278173613858e-7</v>
      </c>
      <c r="P5566">
        <f t="array" ref="P5566">$AE$2*_xlfn.IFS(B5566="data_scientist",$AH$7,TRUE,1)*_xlfn.IFS(B5566="data_analyst",$AH$8,TRUE,1)*_xlfn.IFS(B5566="data_engineer",$AH$9,TRUE,1)*IF(D5566,$AH$13,$AH$14)*IF(E5566,$AH$19,$AH$20)*IF(F5566,$AH$24,$AH$25)*IF(G5566,$AH$29,$AH$30)*IF(H5566,$AH$34,$AH$35)*IF(I5566,$AH$39,$AH$40)*IF(J5566,$AH$44,$AH$45)*IF(K5566,$AH$49,$AH$50)*IF(L5566,$AH$54,$AH$55)*IF(M5566,$AH$59,$AH$60)</f>
        <v>3.00814201666349e-6</v>
      </c>
      <c r="Q5566">
        <f t="shared" si="860"/>
        <v>3.56485053146454e-6</v>
      </c>
      <c r="R5566">
        <f t="shared" si="861"/>
        <v>0</v>
      </c>
      <c r="S5566">
        <f t="shared" si="862"/>
        <v>0</v>
      </c>
      <c r="T5566">
        <f t="shared" si="863"/>
        <v>0</v>
      </c>
      <c r="U5566">
        <f t="shared" si="864"/>
        <v>0</v>
      </c>
      <c r="V5566">
        <f t="shared" si="865"/>
        <v>0</v>
      </c>
      <c r="W5566">
        <f t="shared" si="866"/>
        <v>0</v>
      </c>
      <c r="X5566">
        <f t="shared" si="867"/>
        <v>1</v>
      </c>
      <c r="Y5566">
        <f t="shared" si="868"/>
        <v>0</v>
      </c>
      <c r="Z5566">
        <f t="shared" si="869"/>
        <v>0</v>
      </c>
    </row>
    <row r="5567" spans="1:26">
      <c r="A5567">
        <v>1</v>
      </c>
      <c r="B5567" t="s">
        <v>59</v>
      </c>
      <c r="C5567" t="s">
        <v>62</v>
      </c>
      <c r="D5567">
        <v>1</v>
      </c>
      <c r="E5567">
        <v>1</v>
      </c>
      <c r="F5567">
        <v>0</v>
      </c>
      <c r="G5567">
        <v>1</v>
      </c>
      <c r="H5567">
        <v>0</v>
      </c>
      <c r="I5567">
        <v>0</v>
      </c>
      <c r="J5567">
        <v>1</v>
      </c>
      <c r="K5567">
        <v>0</v>
      </c>
      <c r="L5567">
        <v>0</v>
      </c>
      <c r="M5567">
        <v>1</v>
      </c>
      <c r="N5567">
        <f t="array" ref="N5567">$AC$2*_xlfn.IFS(B5567="data_scientist",$AD$7,TRUE,1)*_xlfn.IFS(B5567="data_analyst",$AD$8,TRUE,1)*_xlfn.IFS(B5567="data_engineer",$AD$9,TRUE,1)*IF(D5567,$AD$13,$AD$14)*IF(E5567,$AD$19,$AD$20)*IF(F5567,$AD$24,$AD$25)*IF(G5567,$AD$29,$AD$30)*IF(H5567,$AD$34,$AD$35)*IF(I5567,$AD$39,$AD$40)*IF(J5567,$AD$44,$AD$45)*IF(K5567,$AD$49,$AD$50)*IF(L5567,$AD$54,$AD$55)*IF(M5567,$AD$59,$AD$60)</f>
        <v>0.000777766775078833</v>
      </c>
      <c r="O5567">
        <f t="array" ref="O5567">$AD$2*_xlfn.IFS(B5567="data_scientist",$AF$7,TRUE,1)*_xlfn.IFS(B5567="data_analyst",$AF$8,TRUE,1)*_xlfn.IFS(B5567="data_engineer",$AF$9,TRUE,1)*IF(D5567,$AF$13,$AF$14)*IF(E5567,$AF$19,$AF$20)*IF(F5567,$AF$24,$AF$25)*IF(G5567,$AF$29,$AF$30)*IF(H5567,$AF$34,$AF$35)*IF(I5567,$AF$39,$AF$40)*IF(J5567,$AF$44,$AF$45)*IF(K5567,$AF$49,$AF$50)*IF(L5567,$AF$54,$AF$55)*IF(M5567,$AF$59,$AF$60)</f>
        <v>6.04939438387148e-5</v>
      </c>
      <c r="P5567">
        <f t="array" ref="P5567">$AE$2*_xlfn.IFS(B5567="data_scientist",$AH$7,TRUE,1)*_xlfn.IFS(B5567="data_analyst",$AH$8,TRUE,1)*_xlfn.IFS(B5567="data_engineer",$AH$9,TRUE,1)*IF(D5567,$AH$13,$AH$14)*IF(E5567,$AH$19,$AH$20)*IF(F5567,$AH$24,$AH$25)*IF(G5567,$AH$29,$AH$30)*IF(H5567,$AH$34,$AH$35)*IF(I5567,$AH$39,$AH$40)*IF(J5567,$AH$44,$AH$45)*IF(K5567,$AH$49,$AH$50)*IF(L5567,$AH$54,$AH$55)*IF(M5567,$AH$59,$AH$60)</f>
        <v>0.000141252881250225</v>
      </c>
      <c r="Q5567">
        <f t="shared" si="860"/>
        <v>0.000777766775078833</v>
      </c>
      <c r="R5567">
        <f t="shared" si="861"/>
        <v>0</v>
      </c>
      <c r="S5567">
        <f t="shared" si="862"/>
        <v>0</v>
      </c>
      <c r="T5567">
        <f t="shared" si="863"/>
        <v>0</v>
      </c>
      <c r="U5567">
        <f t="shared" si="864"/>
        <v>0</v>
      </c>
      <c r="V5567">
        <f t="shared" si="865"/>
        <v>0</v>
      </c>
      <c r="W5567">
        <f t="shared" si="866"/>
        <v>0</v>
      </c>
      <c r="X5567">
        <f t="shared" si="867"/>
        <v>1</v>
      </c>
      <c r="Y5567">
        <f t="shared" si="868"/>
        <v>0</v>
      </c>
      <c r="Z5567">
        <f t="shared" si="869"/>
        <v>0</v>
      </c>
    </row>
    <row r="5568" spans="1:26">
      <c r="A5568">
        <v>1</v>
      </c>
      <c r="B5568" t="s">
        <v>59</v>
      </c>
      <c r="C5568" t="s">
        <v>62</v>
      </c>
      <c r="D5568">
        <v>0</v>
      </c>
      <c r="E5568">
        <v>0</v>
      </c>
      <c r="F5568">
        <v>1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1</v>
      </c>
      <c r="N5568">
        <f t="array" ref="N5568">$AC$2*_xlfn.IFS(B5568="data_scientist",$AD$7,TRUE,1)*_xlfn.IFS(B5568="data_analyst",$AD$8,TRUE,1)*_xlfn.IFS(B5568="data_engineer",$AD$9,TRUE,1)*IF(D5568,$AD$13,$AD$14)*IF(E5568,$AD$19,$AD$20)*IF(F5568,$AD$24,$AD$25)*IF(G5568,$AD$29,$AD$30)*IF(H5568,$AD$34,$AD$35)*IF(I5568,$AD$39,$AD$40)*IF(J5568,$AD$44,$AD$45)*IF(K5568,$AD$49,$AD$50)*IF(L5568,$AD$54,$AD$55)*IF(M5568,$AD$59,$AD$60)</f>
        <v>0.00327543063950059</v>
      </c>
      <c r="O5568">
        <f t="array" ref="O5568">$AD$2*_xlfn.IFS(B5568="data_scientist",$AF$7,TRUE,1)*_xlfn.IFS(B5568="data_analyst",$AF$8,TRUE,1)*_xlfn.IFS(B5568="data_engineer",$AF$9,TRUE,1)*IF(D5568,$AF$13,$AF$14)*IF(E5568,$AF$19,$AF$20)*IF(F5568,$AF$24,$AF$25)*IF(G5568,$AF$29,$AF$30)*IF(H5568,$AF$34,$AF$35)*IF(I5568,$AF$39,$AF$40)*IF(J5568,$AF$44,$AF$45)*IF(K5568,$AF$49,$AF$50)*IF(L5568,$AF$54,$AF$55)*IF(M5568,$AF$59,$AF$60)</f>
        <v>0.000129737008782859</v>
      </c>
      <c r="P5568">
        <f t="array" ref="P5568">$AE$2*_xlfn.IFS(B5568="data_scientist",$AH$7,TRUE,1)*_xlfn.IFS(B5568="data_analyst",$AH$8,TRUE,1)*_xlfn.IFS(B5568="data_engineer",$AH$9,TRUE,1)*IF(D5568,$AH$13,$AH$14)*IF(E5568,$AH$19,$AH$20)*IF(F5568,$AH$24,$AH$25)*IF(G5568,$AH$29,$AH$30)*IF(H5568,$AH$34,$AH$35)*IF(I5568,$AH$39,$AH$40)*IF(J5568,$AH$44,$AH$45)*IF(K5568,$AH$49,$AH$50)*IF(L5568,$AH$54,$AH$55)*IF(M5568,$AH$59,$AH$60)</f>
        <v>0.000704298088981486</v>
      </c>
      <c r="Q5568">
        <f t="shared" si="860"/>
        <v>0.00327543063950059</v>
      </c>
      <c r="R5568">
        <f t="shared" si="861"/>
        <v>0</v>
      </c>
      <c r="S5568">
        <f t="shared" si="862"/>
        <v>0</v>
      </c>
      <c r="T5568">
        <f t="shared" si="863"/>
        <v>0</v>
      </c>
      <c r="U5568">
        <f t="shared" si="864"/>
        <v>0</v>
      </c>
      <c r="V5568">
        <f t="shared" si="865"/>
        <v>0</v>
      </c>
      <c r="W5568">
        <f t="shared" si="866"/>
        <v>0</v>
      </c>
      <c r="X5568">
        <f t="shared" si="867"/>
        <v>1</v>
      </c>
      <c r="Y5568">
        <f t="shared" si="868"/>
        <v>0</v>
      </c>
      <c r="Z5568">
        <f t="shared" si="869"/>
        <v>0</v>
      </c>
    </row>
    <row r="5569" spans="1:26">
      <c r="A5569">
        <v>1</v>
      </c>
      <c r="B5569" t="s">
        <v>59</v>
      </c>
      <c r="C5569" t="s">
        <v>62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f t="array" ref="N5569">$AC$2*_xlfn.IFS(B5569="data_scientist",$AD$7,TRUE,1)*_xlfn.IFS(B5569="data_analyst",$AD$8,TRUE,1)*_xlfn.IFS(B5569="data_engineer",$AD$9,TRUE,1)*IF(D5569,$AD$13,$AD$14)*IF(E5569,$AD$19,$AD$20)*IF(F5569,$AD$24,$AD$25)*IF(G5569,$AD$29,$AD$30)*IF(H5569,$AD$34,$AD$35)*IF(I5569,$AD$39,$AD$40)*IF(J5569,$AD$44,$AD$45)*IF(K5569,$AD$49,$AD$50)*IF(L5569,$AD$54,$AD$55)*IF(M5569,$AD$59,$AD$60)</f>
        <v>0.00359804793985483</v>
      </c>
      <c r="O5569">
        <f t="array" ref="O5569">$AD$2*_xlfn.IFS(B5569="data_scientist",$AF$7,TRUE,1)*_xlfn.IFS(B5569="data_analyst",$AF$8,TRUE,1)*_xlfn.IFS(B5569="data_engineer",$AF$9,TRUE,1)*IF(D5569,$AF$13,$AF$14)*IF(E5569,$AF$19,$AF$20)*IF(F5569,$AF$24,$AF$25)*IF(G5569,$AF$29,$AF$30)*IF(H5569,$AF$34,$AF$35)*IF(I5569,$AF$39,$AF$40)*IF(J5569,$AF$44,$AF$45)*IF(K5569,$AF$49,$AF$50)*IF(L5569,$AF$54,$AF$55)*IF(M5569,$AF$59,$AF$60)</f>
        <v>6.66985515782314e-6</v>
      </c>
      <c r="P5569">
        <f t="array" ref="P5569">$AE$2*_xlfn.IFS(B5569="data_scientist",$AH$7,TRUE,1)*_xlfn.IFS(B5569="data_analyst",$AH$8,TRUE,1)*_xlfn.IFS(B5569="data_engineer",$AH$9,TRUE,1)*IF(D5569,$AH$13,$AH$14)*IF(E5569,$AH$19,$AH$20)*IF(F5569,$AH$24,$AH$25)*IF(G5569,$AH$29,$AH$30)*IF(H5569,$AH$34,$AH$35)*IF(I5569,$AH$39,$AH$40)*IF(J5569,$AH$44,$AH$45)*IF(K5569,$AH$49,$AH$50)*IF(L5569,$AH$54,$AH$55)*IF(M5569,$AH$59,$AH$60)</f>
        <v>0.000159277668753939</v>
      </c>
      <c r="Q5569">
        <f t="shared" si="860"/>
        <v>0.00359804793985483</v>
      </c>
      <c r="R5569">
        <f t="shared" si="861"/>
        <v>0</v>
      </c>
      <c r="S5569">
        <f t="shared" si="862"/>
        <v>0</v>
      </c>
      <c r="T5569">
        <f t="shared" si="863"/>
        <v>0</v>
      </c>
      <c r="U5569">
        <f t="shared" si="864"/>
        <v>0</v>
      </c>
      <c r="V5569">
        <f t="shared" si="865"/>
        <v>0</v>
      </c>
      <c r="W5569">
        <f t="shared" si="866"/>
        <v>0</v>
      </c>
      <c r="X5569">
        <f t="shared" si="867"/>
        <v>1</v>
      </c>
      <c r="Y5569">
        <f t="shared" si="868"/>
        <v>0</v>
      </c>
      <c r="Z5569">
        <f t="shared" si="869"/>
        <v>0</v>
      </c>
    </row>
    <row r="5570" spans="1:26">
      <c r="A5570">
        <v>1</v>
      </c>
      <c r="B5570" t="s">
        <v>59</v>
      </c>
      <c r="C5570" t="s">
        <v>62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1</v>
      </c>
      <c r="N5570">
        <f t="array" ref="N5570">$AC$2*_xlfn.IFS(B5570="data_scientist",$AD$7,TRUE,1)*_xlfn.IFS(B5570="data_analyst",$AD$8,TRUE,1)*_xlfn.IFS(B5570="data_engineer",$AD$9,TRUE,1)*IF(D5570,$AD$13,$AD$14)*IF(E5570,$AD$19,$AD$20)*IF(F5570,$AD$24,$AD$25)*IF(G5570,$AD$29,$AD$30)*IF(H5570,$AD$34,$AD$35)*IF(I5570,$AD$39,$AD$40)*IF(J5570,$AD$44,$AD$45)*IF(K5570,$AD$49,$AD$50)*IF(L5570,$AD$54,$AD$55)*IF(M5570,$AD$59,$AD$60)</f>
        <v>0.0180026467611357</v>
      </c>
      <c r="O5570">
        <f t="array" ref="O5570">$AD$2*_xlfn.IFS(B5570="data_scientist",$AF$7,TRUE,1)*_xlfn.IFS(B5570="data_analyst",$AF$8,TRUE,1)*_xlfn.IFS(B5570="data_engineer",$AF$9,TRUE,1)*IF(D5570,$AF$13,$AF$14)*IF(E5570,$AF$19,$AF$20)*IF(F5570,$AF$24,$AF$25)*IF(G5570,$AF$29,$AF$30)*IF(H5570,$AF$34,$AF$35)*IF(I5570,$AF$39,$AF$40)*IF(J5570,$AF$44,$AF$45)*IF(K5570,$AF$49,$AF$50)*IF(L5570,$AF$54,$AF$55)*IF(M5570,$AF$59,$AF$60)</f>
        <v>0.000114047193687613</v>
      </c>
      <c r="P5570">
        <f t="array" ref="P5570">$AE$2*_xlfn.IFS(B5570="data_scientist",$AH$7,TRUE,1)*_xlfn.IFS(B5570="data_analyst",$AH$8,TRUE,1)*_xlfn.IFS(B5570="data_engineer",$AH$9,TRUE,1)*IF(D5570,$AH$13,$AH$14)*IF(E5570,$AH$19,$AH$20)*IF(F5570,$AH$24,$AH$25)*IF(G5570,$AH$29,$AH$30)*IF(H5570,$AH$34,$AH$35)*IF(I5570,$AH$39,$AH$40)*IF(J5570,$AH$44,$AH$45)*IF(K5570,$AH$49,$AH$50)*IF(L5570,$AH$54,$AH$55)*IF(M5570,$AH$59,$AH$60)</f>
        <v>0.00103092908677</v>
      </c>
      <c r="Q5570">
        <f t="shared" si="860"/>
        <v>0.0180026467611357</v>
      </c>
      <c r="R5570">
        <f t="shared" si="861"/>
        <v>0</v>
      </c>
      <c r="S5570">
        <f t="shared" si="862"/>
        <v>0</v>
      </c>
      <c r="T5570">
        <f t="shared" si="863"/>
        <v>0</v>
      </c>
      <c r="U5570">
        <f t="shared" si="864"/>
        <v>0</v>
      </c>
      <c r="V5570">
        <f t="shared" si="865"/>
        <v>0</v>
      </c>
      <c r="W5570">
        <f t="shared" si="866"/>
        <v>0</v>
      </c>
      <c r="X5570">
        <f t="shared" si="867"/>
        <v>1</v>
      </c>
      <c r="Y5570">
        <f t="shared" si="868"/>
        <v>0</v>
      </c>
      <c r="Z5570">
        <f t="shared" si="869"/>
        <v>0</v>
      </c>
    </row>
    <row r="5571" spans="1:26">
      <c r="A5571">
        <v>1</v>
      </c>
      <c r="B5571" t="s">
        <v>59</v>
      </c>
      <c r="C5571" t="s">
        <v>62</v>
      </c>
      <c r="D5571">
        <v>1</v>
      </c>
      <c r="E5571">
        <v>1</v>
      </c>
      <c r="F5571">
        <v>0</v>
      </c>
      <c r="G5571">
        <v>1</v>
      </c>
      <c r="H5571">
        <v>0</v>
      </c>
      <c r="I5571">
        <v>0</v>
      </c>
      <c r="J5571">
        <v>1</v>
      </c>
      <c r="K5571">
        <v>0</v>
      </c>
      <c r="L5571">
        <v>0</v>
      </c>
      <c r="M5571">
        <v>1</v>
      </c>
      <c r="N5571">
        <f t="array" ref="N5571">$AC$2*_xlfn.IFS(B5571="data_scientist",$AD$7,TRUE,1)*_xlfn.IFS(B5571="data_analyst",$AD$8,TRUE,1)*_xlfn.IFS(B5571="data_engineer",$AD$9,TRUE,1)*IF(D5571,$AD$13,$AD$14)*IF(E5571,$AD$19,$AD$20)*IF(F5571,$AD$24,$AD$25)*IF(G5571,$AD$29,$AD$30)*IF(H5571,$AD$34,$AD$35)*IF(I5571,$AD$39,$AD$40)*IF(J5571,$AD$44,$AD$45)*IF(K5571,$AD$49,$AD$50)*IF(L5571,$AD$54,$AD$55)*IF(M5571,$AD$59,$AD$60)</f>
        <v>0.000777766775078833</v>
      </c>
      <c r="O5571">
        <f t="array" ref="O5571">$AD$2*_xlfn.IFS(B5571="data_scientist",$AF$7,TRUE,1)*_xlfn.IFS(B5571="data_analyst",$AF$8,TRUE,1)*_xlfn.IFS(B5571="data_engineer",$AF$9,TRUE,1)*IF(D5571,$AF$13,$AF$14)*IF(E5571,$AF$19,$AF$20)*IF(F5571,$AF$24,$AF$25)*IF(G5571,$AF$29,$AF$30)*IF(H5571,$AF$34,$AF$35)*IF(I5571,$AF$39,$AF$40)*IF(J5571,$AF$44,$AF$45)*IF(K5571,$AF$49,$AF$50)*IF(L5571,$AF$54,$AF$55)*IF(M5571,$AF$59,$AF$60)</f>
        <v>6.04939438387148e-5</v>
      </c>
      <c r="P5571">
        <f t="array" ref="P5571">$AE$2*_xlfn.IFS(B5571="data_scientist",$AH$7,TRUE,1)*_xlfn.IFS(B5571="data_analyst",$AH$8,TRUE,1)*_xlfn.IFS(B5571="data_engineer",$AH$9,TRUE,1)*IF(D5571,$AH$13,$AH$14)*IF(E5571,$AH$19,$AH$20)*IF(F5571,$AH$24,$AH$25)*IF(G5571,$AH$29,$AH$30)*IF(H5571,$AH$34,$AH$35)*IF(I5571,$AH$39,$AH$40)*IF(J5571,$AH$44,$AH$45)*IF(K5571,$AH$49,$AH$50)*IF(L5571,$AH$54,$AH$55)*IF(M5571,$AH$59,$AH$60)</f>
        <v>0.000141252881250225</v>
      </c>
      <c r="Q5571">
        <f t="shared" ref="Q5571:Q5634" si="870">MAX(N5571:P5571)</f>
        <v>0.000777766775078833</v>
      </c>
      <c r="R5571">
        <f t="shared" ref="R5571:R5634" si="871">IF(AND(C5571="Low",N5571=Q5571),1,0)</f>
        <v>0</v>
      </c>
      <c r="S5571">
        <f t="shared" ref="S5571:S5634" si="872">IF(AND(C5571="Low",O5571=Q5571),1,0)</f>
        <v>0</v>
      </c>
      <c r="T5571">
        <f t="shared" ref="T5571:T5634" si="873">IF(AND(C5571="Low",P5571=Q5571),1,0)</f>
        <v>0</v>
      </c>
      <c r="U5571">
        <f t="shared" ref="U5571:U5634" si="874">IF(AND(C5571="Medium",N5571=Q5571),1,0)</f>
        <v>0</v>
      </c>
      <c r="V5571">
        <f t="shared" ref="V5571:V5634" si="875">IF(AND(C5571="Medium",O5571=Q5571),1,0)</f>
        <v>0</v>
      </c>
      <c r="W5571">
        <f t="shared" ref="W5571:W5634" si="876">IF(AND(C5571="Medium",P5571=Q5571),1,0)</f>
        <v>0</v>
      </c>
      <c r="X5571">
        <f t="shared" ref="X5571:X5634" si="877">IF(AND(C5571="High",N5571=Q5571),1,0)</f>
        <v>1</v>
      </c>
      <c r="Y5571">
        <f t="shared" ref="Y5571:Y5634" si="878">IF(AND(C5571="High",O5571=Q5571),1,0)</f>
        <v>0</v>
      </c>
      <c r="Z5571">
        <f t="shared" ref="Z5571:Z5634" si="879">IF(AND(C5571="High",P5571=Q5571),1,0)</f>
        <v>0</v>
      </c>
    </row>
    <row r="5572" spans="1:26">
      <c r="A5572">
        <v>1</v>
      </c>
      <c r="B5572" t="s">
        <v>59</v>
      </c>
      <c r="C5572" t="s">
        <v>62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1</v>
      </c>
      <c r="J5572">
        <v>0</v>
      </c>
      <c r="K5572">
        <v>0</v>
      </c>
      <c r="L5572">
        <v>0</v>
      </c>
      <c r="M5572">
        <v>1</v>
      </c>
      <c r="N5572">
        <f t="array" ref="N5572">$AC$2*_xlfn.IFS(B5572="data_scientist",$AD$7,TRUE,1)*_xlfn.IFS(B5572="data_analyst",$AD$8,TRUE,1)*_xlfn.IFS(B5572="data_engineer",$AD$9,TRUE,1)*IF(D5572,$AD$13,$AD$14)*IF(E5572,$AD$19,$AD$20)*IF(F5572,$AD$24,$AD$25)*IF(G5572,$AD$29,$AD$30)*IF(H5572,$AD$34,$AD$35)*IF(I5572,$AD$39,$AD$40)*IF(J5572,$AD$44,$AD$45)*IF(K5572,$AD$49,$AD$50)*IF(L5572,$AD$54,$AD$55)*IF(M5572,$AD$59,$AD$60)</f>
        <v>0.00618146435856898</v>
      </c>
      <c r="O5572">
        <f t="array" ref="O5572">$AD$2*_xlfn.IFS(B5572="data_scientist",$AF$7,TRUE,1)*_xlfn.IFS(B5572="data_analyst",$AF$8,TRUE,1)*_xlfn.IFS(B5572="data_engineer",$AF$9,TRUE,1)*IF(D5572,$AF$13,$AF$14)*IF(E5572,$AF$19,$AF$20)*IF(F5572,$AF$24,$AF$25)*IF(G5572,$AF$29,$AF$30)*IF(H5572,$AF$34,$AF$35)*IF(I5572,$AF$39,$AF$40)*IF(J5572,$AF$44,$AF$45)*IF(K5572,$AF$49,$AF$50)*IF(L5572,$AF$54,$AF$55)*IF(M5572,$AF$59,$AF$60)</f>
        <v>2.76087097841055e-5</v>
      </c>
      <c r="P5572">
        <f t="array" ref="P5572">$AE$2*_xlfn.IFS(B5572="data_scientist",$AH$7,TRUE,1)*_xlfn.IFS(B5572="data_analyst",$AH$8,TRUE,1)*_xlfn.IFS(B5572="data_engineer",$AH$9,TRUE,1)*IF(D5572,$AH$13,$AH$14)*IF(E5572,$AH$19,$AH$20)*IF(F5572,$AH$24,$AH$25)*IF(G5572,$AH$29,$AH$30)*IF(H5572,$AH$34,$AH$35)*IF(I5572,$AH$39,$AH$40)*IF(J5572,$AH$44,$AH$45)*IF(K5572,$AH$49,$AH$50)*IF(L5572,$AH$54,$AH$55)*IF(M5572,$AH$59,$AH$60)</f>
        <v>0.000289281419828117</v>
      </c>
      <c r="Q5572">
        <f t="shared" si="870"/>
        <v>0.00618146435856898</v>
      </c>
      <c r="R5572">
        <f t="shared" si="871"/>
        <v>0</v>
      </c>
      <c r="S5572">
        <f t="shared" si="872"/>
        <v>0</v>
      </c>
      <c r="T5572">
        <f t="shared" si="873"/>
        <v>0</v>
      </c>
      <c r="U5572">
        <f t="shared" si="874"/>
        <v>0</v>
      </c>
      <c r="V5572">
        <f t="shared" si="875"/>
        <v>0</v>
      </c>
      <c r="W5572">
        <f t="shared" si="876"/>
        <v>0</v>
      </c>
      <c r="X5572">
        <f t="shared" si="877"/>
        <v>1</v>
      </c>
      <c r="Y5572">
        <f t="shared" si="878"/>
        <v>0</v>
      </c>
      <c r="Z5572">
        <f t="shared" si="879"/>
        <v>0</v>
      </c>
    </row>
    <row r="5573" spans="1:26">
      <c r="A5573">
        <v>1</v>
      </c>
      <c r="B5573" t="s">
        <v>59</v>
      </c>
      <c r="C5573" t="s">
        <v>62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1</v>
      </c>
      <c r="N5573">
        <f t="array" ref="N5573">$AC$2*_xlfn.IFS(B5573="data_scientist",$AD$7,TRUE,1)*_xlfn.IFS(B5573="data_analyst",$AD$8,TRUE,1)*_xlfn.IFS(B5573="data_engineer",$AD$9,TRUE,1)*IF(D5573,$AD$13,$AD$14)*IF(E5573,$AD$19,$AD$20)*IF(F5573,$AD$24,$AD$25)*IF(G5573,$AD$29,$AD$30)*IF(H5573,$AD$34,$AD$35)*IF(I5573,$AD$39,$AD$40)*IF(J5573,$AD$44,$AD$45)*IF(K5573,$AD$49,$AD$50)*IF(L5573,$AD$54,$AD$55)*IF(M5573,$AD$59,$AD$60)</f>
        <v>0.0180026467611357</v>
      </c>
      <c r="O5573">
        <f t="array" ref="O5573">$AD$2*_xlfn.IFS(B5573="data_scientist",$AF$7,TRUE,1)*_xlfn.IFS(B5573="data_analyst",$AF$8,TRUE,1)*_xlfn.IFS(B5573="data_engineer",$AF$9,TRUE,1)*IF(D5573,$AF$13,$AF$14)*IF(E5573,$AF$19,$AF$20)*IF(F5573,$AF$24,$AF$25)*IF(G5573,$AF$29,$AF$30)*IF(H5573,$AF$34,$AF$35)*IF(I5573,$AF$39,$AF$40)*IF(J5573,$AF$44,$AF$45)*IF(K5573,$AF$49,$AF$50)*IF(L5573,$AF$54,$AF$55)*IF(M5573,$AF$59,$AF$60)</f>
        <v>0.000114047193687613</v>
      </c>
      <c r="P5573">
        <f t="array" ref="P5573">$AE$2*_xlfn.IFS(B5573="data_scientist",$AH$7,TRUE,1)*_xlfn.IFS(B5573="data_analyst",$AH$8,TRUE,1)*_xlfn.IFS(B5573="data_engineer",$AH$9,TRUE,1)*IF(D5573,$AH$13,$AH$14)*IF(E5573,$AH$19,$AH$20)*IF(F5573,$AH$24,$AH$25)*IF(G5573,$AH$29,$AH$30)*IF(H5573,$AH$34,$AH$35)*IF(I5573,$AH$39,$AH$40)*IF(J5573,$AH$44,$AH$45)*IF(K5573,$AH$49,$AH$50)*IF(L5573,$AH$54,$AH$55)*IF(M5573,$AH$59,$AH$60)</f>
        <v>0.00103092908677</v>
      </c>
      <c r="Q5573">
        <f t="shared" si="870"/>
        <v>0.0180026467611357</v>
      </c>
      <c r="R5573">
        <f t="shared" si="871"/>
        <v>0</v>
      </c>
      <c r="S5573">
        <f t="shared" si="872"/>
        <v>0</v>
      </c>
      <c r="T5573">
        <f t="shared" si="873"/>
        <v>0</v>
      </c>
      <c r="U5573">
        <f t="shared" si="874"/>
        <v>0</v>
      </c>
      <c r="V5573">
        <f t="shared" si="875"/>
        <v>0</v>
      </c>
      <c r="W5573">
        <f t="shared" si="876"/>
        <v>0</v>
      </c>
      <c r="X5573">
        <f t="shared" si="877"/>
        <v>1</v>
      </c>
      <c r="Y5573">
        <f t="shared" si="878"/>
        <v>0</v>
      </c>
      <c r="Z5573">
        <f t="shared" si="879"/>
        <v>0</v>
      </c>
    </row>
    <row r="5574" spans="1:26">
      <c r="A5574">
        <v>1</v>
      </c>
      <c r="B5574" t="s">
        <v>59</v>
      </c>
      <c r="C5574" t="s">
        <v>62</v>
      </c>
      <c r="D5574">
        <v>1</v>
      </c>
      <c r="E5574">
        <v>1</v>
      </c>
      <c r="F5574">
        <v>0</v>
      </c>
      <c r="G5574">
        <v>1</v>
      </c>
      <c r="H5574">
        <v>0</v>
      </c>
      <c r="I5574">
        <v>0</v>
      </c>
      <c r="J5574">
        <v>1</v>
      </c>
      <c r="K5574">
        <v>0</v>
      </c>
      <c r="L5574">
        <v>0</v>
      </c>
      <c r="M5574">
        <v>1</v>
      </c>
      <c r="N5574">
        <f t="array" ref="N5574">$AC$2*_xlfn.IFS(B5574="data_scientist",$AD$7,TRUE,1)*_xlfn.IFS(B5574="data_analyst",$AD$8,TRUE,1)*_xlfn.IFS(B5574="data_engineer",$AD$9,TRUE,1)*IF(D5574,$AD$13,$AD$14)*IF(E5574,$AD$19,$AD$20)*IF(F5574,$AD$24,$AD$25)*IF(G5574,$AD$29,$AD$30)*IF(H5574,$AD$34,$AD$35)*IF(I5574,$AD$39,$AD$40)*IF(J5574,$AD$44,$AD$45)*IF(K5574,$AD$49,$AD$50)*IF(L5574,$AD$54,$AD$55)*IF(M5574,$AD$59,$AD$60)</f>
        <v>0.000777766775078833</v>
      </c>
      <c r="O5574">
        <f t="array" ref="O5574">$AD$2*_xlfn.IFS(B5574="data_scientist",$AF$7,TRUE,1)*_xlfn.IFS(B5574="data_analyst",$AF$8,TRUE,1)*_xlfn.IFS(B5574="data_engineer",$AF$9,TRUE,1)*IF(D5574,$AF$13,$AF$14)*IF(E5574,$AF$19,$AF$20)*IF(F5574,$AF$24,$AF$25)*IF(G5574,$AF$29,$AF$30)*IF(H5574,$AF$34,$AF$35)*IF(I5574,$AF$39,$AF$40)*IF(J5574,$AF$44,$AF$45)*IF(K5574,$AF$49,$AF$50)*IF(L5574,$AF$54,$AF$55)*IF(M5574,$AF$59,$AF$60)</f>
        <v>6.04939438387148e-5</v>
      </c>
      <c r="P5574">
        <f t="array" ref="P5574">$AE$2*_xlfn.IFS(B5574="data_scientist",$AH$7,TRUE,1)*_xlfn.IFS(B5574="data_analyst",$AH$8,TRUE,1)*_xlfn.IFS(B5574="data_engineer",$AH$9,TRUE,1)*IF(D5574,$AH$13,$AH$14)*IF(E5574,$AH$19,$AH$20)*IF(F5574,$AH$24,$AH$25)*IF(G5574,$AH$29,$AH$30)*IF(H5574,$AH$34,$AH$35)*IF(I5574,$AH$39,$AH$40)*IF(J5574,$AH$44,$AH$45)*IF(K5574,$AH$49,$AH$50)*IF(L5574,$AH$54,$AH$55)*IF(M5574,$AH$59,$AH$60)</f>
        <v>0.000141252881250225</v>
      </c>
      <c r="Q5574">
        <f t="shared" si="870"/>
        <v>0.000777766775078833</v>
      </c>
      <c r="R5574">
        <f t="shared" si="871"/>
        <v>0</v>
      </c>
      <c r="S5574">
        <f t="shared" si="872"/>
        <v>0</v>
      </c>
      <c r="T5574">
        <f t="shared" si="873"/>
        <v>0</v>
      </c>
      <c r="U5574">
        <f t="shared" si="874"/>
        <v>0</v>
      </c>
      <c r="V5574">
        <f t="shared" si="875"/>
        <v>0</v>
      </c>
      <c r="W5574">
        <f t="shared" si="876"/>
        <v>0</v>
      </c>
      <c r="X5574">
        <f t="shared" si="877"/>
        <v>1</v>
      </c>
      <c r="Y5574">
        <f t="shared" si="878"/>
        <v>0</v>
      </c>
      <c r="Z5574">
        <f t="shared" si="879"/>
        <v>0</v>
      </c>
    </row>
    <row r="5575" spans="1:26">
      <c r="A5575">
        <v>1</v>
      </c>
      <c r="B5575" t="s">
        <v>59</v>
      </c>
      <c r="C5575" t="s">
        <v>62</v>
      </c>
      <c r="D5575">
        <v>0</v>
      </c>
      <c r="E5575">
        <v>0</v>
      </c>
      <c r="F5575">
        <v>1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1</v>
      </c>
      <c r="N5575">
        <f t="array" ref="N5575">$AC$2*_xlfn.IFS(B5575="data_scientist",$AD$7,TRUE,1)*_xlfn.IFS(B5575="data_analyst",$AD$8,TRUE,1)*_xlfn.IFS(B5575="data_engineer",$AD$9,TRUE,1)*IF(D5575,$AD$13,$AD$14)*IF(E5575,$AD$19,$AD$20)*IF(F5575,$AD$24,$AD$25)*IF(G5575,$AD$29,$AD$30)*IF(H5575,$AD$34,$AD$35)*IF(I5575,$AD$39,$AD$40)*IF(J5575,$AD$44,$AD$45)*IF(K5575,$AD$49,$AD$50)*IF(L5575,$AD$54,$AD$55)*IF(M5575,$AD$59,$AD$60)</f>
        <v>0.00327543063950059</v>
      </c>
      <c r="O5575">
        <f t="array" ref="O5575">$AD$2*_xlfn.IFS(B5575="data_scientist",$AF$7,TRUE,1)*_xlfn.IFS(B5575="data_analyst",$AF$8,TRUE,1)*_xlfn.IFS(B5575="data_engineer",$AF$9,TRUE,1)*IF(D5575,$AF$13,$AF$14)*IF(E5575,$AF$19,$AF$20)*IF(F5575,$AF$24,$AF$25)*IF(G5575,$AF$29,$AF$30)*IF(H5575,$AF$34,$AF$35)*IF(I5575,$AF$39,$AF$40)*IF(J5575,$AF$44,$AF$45)*IF(K5575,$AF$49,$AF$50)*IF(L5575,$AF$54,$AF$55)*IF(M5575,$AF$59,$AF$60)</f>
        <v>0.000129737008782859</v>
      </c>
      <c r="P5575">
        <f t="array" ref="P5575">$AE$2*_xlfn.IFS(B5575="data_scientist",$AH$7,TRUE,1)*_xlfn.IFS(B5575="data_analyst",$AH$8,TRUE,1)*_xlfn.IFS(B5575="data_engineer",$AH$9,TRUE,1)*IF(D5575,$AH$13,$AH$14)*IF(E5575,$AH$19,$AH$20)*IF(F5575,$AH$24,$AH$25)*IF(G5575,$AH$29,$AH$30)*IF(H5575,$AH$34,$AH$35)*IF(I5575,$AH$39,$AH$40)*IF(J5575,$AH$44,$AH$45)*IF(K5575,$AH$49,$AH$50)*IF(L5575,$AH$54,$AH$55)*IF(M5575,$AH$59,$AH$60)</f>
        <v>0.000704298088981486</v>
      </c>
      <c r="Q5575">
        <f t="shared" si="870"/>
        <v>0.00327543063950059</v>
      </c>
      <c r="R5575">
        <f t="shared" si="871"/>
        <v>0</v>
      </c>
      <c r="S5575">
        <f t="shared" si="872"/>
        <v>0</v>
      </c>
      <c r="T5575">
        <f t="shared" si="873"/>
        <v>0</v>
      </c>
      <c r="U5575">
        <f t="shared" si="874"/>
        <v>0</v>
      </c>
      <c r="V5575">
        <f t="shared" si="875"/>
        <v>0</v>
      </c>
      <c r="W5575">
        <f t="shared" si="876"/>
        <v>0</v>
      </c>
      <c r="X5575">
        <f t="shared" si="877"/>
        <v>1</v>
      </c>
      <c r="Y5575">
        <f t="shared" si="878"/>
        <v>0</v>
      </c>
      <c r="Z5575">
        <f t="shared" si="879"/>
        <v>0</v>
      </c>
    </row>
    <row r="5576" spans="1:26">
      <c r="A5576">
        <v>1</v>
      </c>
      <c r="B5576" t="s">
        <v>59</v>
      </c>
      <c r="C5576" t="s">
        <v>62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1</v>
      </c>
      <c r="J5576">
        <v>0</v>
      </c>
      <c r="K5576">
        <v>0</v>
      </c>
      <c r="L5576">
        <v>0</v>
      </c>
      <c r="M5576">
        <v>1</v>
      </c>
      <c r="N5576">
        <f t="array" ref="N5576">$AC$2*_xlfn.IFS(B5576="data_scientist",$AD$7,TRUE,1)*_xlfn.IFS(B5576="data_analyst",$AD$8,TRUE,1)*_xlfn.IFS(B5576="data_engineer",$AD$9,TRUE,1)*IF(D5576,$AD$13,$AD$14)*IF(E5576,$AD$19,$AD$20)*IF(F5576,$AD$24,$AD$25)*IF(G5576,$AD$29,$AD$30)*IF(H5576,$AD$34,$AD$35)*IF(I5576,$AD$39,$AD$40)*IF(J5576,$AD$44,$AD$45)*IF(K5576,$AD$49,$AD$50)*IF(L5576,$AD$54,$AD$55)*IF(M5576,$AD$59,$AD$60)</f>
        <v>0.00618146435856898</v>
      </c>
      <c r="O5576">
        <f t="array" ref="O5576">$AD$2*_xlfn.IFS(B5576="data_scientist",$AF$7,TRUE,1)*_xlfn.IFS(B5576="data_analyst",$AF$8,TRUE,1)*_xlfn.IFS(B5576="data_engineer",$AF$9,TRUE,1)*IF(D5576,$AF$13,$AF$14)*IF(E5576,$AF$19,$AF$20)*IF(F5576,$AF$24,$AF$25)*IF(G5576,$AF$29,$AF$30)*IF(H5576,$AF$34,$AF$35)*IF(I5576,$AF$39,$AF$40)*IF(J5576,$AF$44,$AF$45)*IF(K5576,$AF$49,$AF$50)*IF(L5576,$AF$54,$AF$55)*IF(M5576,$AF$59,$AF$60)</f>
        <v>2.76087097841055e-5</v>
      </c>
      <c r="P5576">
        <f t="array" ref="P5576">$AE$2*_xlfn.IFS(B5576="data_scientist",$AH$7,TRUE,1)*_xlfn.IFS(B5576="data_analyst",$AH$8,TRUE,1)*_xlfn.IFS(B5576="data_engineer",$AH$9,TRUE,1)*IF(D5576,$AH$13,$AH$14)*IF(E5576,$AH$19,$AH$20)*IF(F5576,$AH$24,$AH$25)*IF(G5576,$AH$29,$AH$30)*IF(H5576,$AH$34,$AH$35)*IF(I5576,$AH$39,$AH$40)*IF(J5576,$AH$44,$AH$45)*IF(K5576,$AH$49,$AH$50)*IF(L5576,$AH$54,$AH$55)*IF(M5576,$AH$59,$AH$60)</f>
        <v>0.000289281419828117</v>
      </c>
      <c r="Q5576">
        <f t="shared" si="870"/>
        <v>0.00618146435856898</v>
      </c>
      <c r="R5576">
        <f t="shared" si="871"/>
        <v>0</v>
      </c>
      <c r="S5576">
        <f t="shared" si="872"/>
        <v>0</v>
      </c>
      <c r="T5576">
        <f t="shared" si="873"/>
        <v>0</v>
      </c>
      <c r="U5576">
        <f t="shared" si="874"/>
        <v>0</v>
      </c>
      <c r="V5576">
        <f t="shared" si="875"/>
        <v>0</v>
      </c>
      <c r="W5576">
        <f t="shared" si="876"/>
        <v>0</v>
      </c>
      <c r="X5576">
        <f t="shared" si="877"/>
        <v>1</v>
      </c>
      <c r="Y5576">
        <f t="shared" si="878"/>
        <v>0</v>
      </c>
      <c r="Z5576">
        <f t="shared" si="879"/>
        <v>0</v>
      </c>
    </row>
    <row r="5577" spans="1:26">
      <c r="A5577">
        <v>1</v>
      </c>
      <c r="B5577" t="s">
        <v>59</v>
      </c>
      <c r="C5577" t="s">
        <v>62</v>
      </c>
      <c r="D5577">
        <v>1</v>
      </c>
      <c r="E5577">
        <v>1</v>
      </c>
      <c r="F5577">
        <v>0</v>
      </c>
      <c r="G5577">
        <v>0</v>
      </c>
      <c r="H5577">
        <v>1</v>
      </c>
      <c r="I5577">
        <v>1</v>
      </c>
      <c r="J5577">
        <v>0</v>
      </c>
      <c r="K5577">
        <v>1</v>
      </c>
      <c r="L5577">
        <v>1</v>
      </c>
      <c r="M5577">
        <v>1</v>
      </c>
      <c r="N5577">
        <f t="array" ref="N5577">$AC$2*_xlfn.IFS(B5577="data_scientist",$AD$7,TRUE,1)*_xlfn.IFS(B5577="data_analyst",$AD$8,TRUE,1)*_xlfn.IFS(B5577="data_engineer",$AD$9,TRUE,1)*IF(D5577,$AD$13,$AD$14)*IF(E5577,$AD$19,$AD$20)*IF(F5577,$AD$24,$AD$25)*IF(G5577,$AD$29,$AD$30)*IF(H5577,$AD$34,$AD$35)*IF(I5577,$AD$39,$AD$40)*IF(J5577,$AD$44,$AD$45)*IF(K5577,$AD$49,$AD$50)*IF(L5577,$AD$54,$AD$55)*IF(M5577,$AD$59,$AD$60)</f>
        <v>1.03003697661101e-6</v>
      </c>
      <c r="O5577">
        <f t="array" ref="O5577">$AD$2*_xlfn.IFS(B5577="data_scientist",$AF$7,TRUE,1)*_xlfn.IFS(B5577="data_analyst",$AF$8,TRUE,1)*_xlfn.IFS(B5577="data_engineer",$AF$9,TRUE,1)*IF(D5577,$AF$13,$AF$14)*IF(E5577,$AF$19,$AF$20)*IF(F5577,$AF$24,$AF$25)*IF(G5577,$AF$29,$AF$30)*IF(H5577,$AF$34,$AF$35)*IF(I5577,$AF$39,$AF$40)*IF(J5577,$AF$44,$AF$45)*IF(K5577,$AF$49,$AF$50)*IF(L5577,$AF$54,$AF$55)*IF(M5577,$AF$59,$AF$60)</f>
        <v>2.10102057911857e-5</v>
      </c>
      <c r="P5577">
        <f t="array" ref="P5577">$AE$2*_xlfn.IFS(B5577="data_scientist",$AH$7,TRUE,1)*_xlfn.IFS(B5577="data_analyst",$AH$8,TRUE,1)*_xlfn.IFS(B5577="data_engineer",$AH$9,TRUE,1)*IF(D5577,$AH$13,$AH$14)*IF(E5577,$AH$19,$AH$20)*IF(F5577,$AH$24,$AH$25)*IF(G5577,$AH$29,$AH$30)*IF(H5577,$AH$34,$AH$35)*IF(I5577,$AH$39,$AH$40)*IF(J5577,$AH$44,$AH$45)*IF(K5577,$AH$49,$AH$50)*IF(L5577,$AH$54,$AH$55)*IF(M5577,$AH$59,$AH$60)</f>
        <v>2.37733153500471e-5</v>
      </c>
      <c r="Q5577">
        <f t="shared" si="870"/>
        <v>2.37733153500471e-5</v>
      </c>
      <c r="R5577">
        <f t="shared" si="871"/>
        <v>0</v>
      </c>
      <c r="S5577">
        <f t="shared" si="872"/>
        <v>0</v>
      </c>
      <c r="T5577">
        <f t="shared" si="873"/>
        <v>0</v>
      </c>
      <c r="U5577">
        <f t="shared" si="874"/>
        <v>0</v>
      </c>
      <c r="V5577">
        <f t="shared" si="875"/>
        <v>0</v>
      </c>
      <c r="W5577">
        <f t="shared" si="876"/>
        <v>0</v>
      </c>
      <c r="X5577">
        <f t="shared" si="877"/>
        <v>0</v>
      </c>
      <c r="Y5577">
        <f t="shared" si="878"/>
        <v>0</v>
      </c>
      <c r="Z5577">
        <f t="shared" si="879"/>
        <v>1</v>
      </c>
    </row>
    <row r="5578" spans="1:26">
      <c r="A5578">
        <v>1</v>
      </c>
      <c r="B5578" t="s">
        <v>59</v>
      </c>
      <c r="C5578" t="s">
        <v>62</v>
      </c>
      <c r="D5578">
        <v>1</v>
      </c>
      <c r="E5578">
        <v>1</v>
      </c>
      <c r="F5578">
        <v>0</v>
      </c>
      <c r="G5578">
        <v>1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f t="array" ref="N5578">$AC$2*_xlfn.IFS(B5578="data_scientist",$AD$7,TRUE,1)*_xlfn.IFS(B5578="data_analyst",$AD$8,TRUE,1)*_xlfn.IFS(B5578="data_engineer",$AD$9,TRUE,1)*IF(D5578,$AD$13,$AD$14)*IF(E5578,$AD$19,$AD$20)*IF(F5578,$AD$24,$AD$25)*IF(G5578,$AD$29,$AD$30)*IF(H5578,$AD$34,$AD$35)*IF(I5578,$AD$39,$AD$40)*IF(J5578,$AD$44,$AD$45)*IF(K5578,$AD$49,$AD$50)*IF(L5578,$AD$54,$AD$55)*IF(M5578,$AD$59,$AD$60)</f>
        <v>0.000787521614025028</v>
      </c>
      <c r="O5578">
        <f t="array" ref="O5578">$AD$2*_xlfn.IFS(B5578="data_scientist",$AF$7,TRUE,1)*_xlfn.IFS(B5578="data_analyst",$AF$8,TRUE,1)*_xlfn.IFS(B5578="data_engineer",$AF$9,TRUE,1)*IF(D5578,$AF$13,$AF$14)*IF(E5578,$AF$19,$AF$20)*IF(F5578,$AF$24,$AF$25)*IF(G5578,$AF$29,$AF$30)*IF(H5578,$AF$34,$AF$35)*IF(I5578,$AF$39,$AF$40)*IF(J5578,$AF$44,$AF$45)*IF(K5578,$AF$49,$AF$50)*IF(L5578,$AF$54,$AF$55)*IF(M5578,$AF$59,$AF$60)</f>
        <v>1.76508293436579e-5</v>
      </c>
      <c r="P5578">
        <f t="array" ref="P5578">$AE$2*_xlfn.IFS(B5578="data_scientist",$AH$7,TRUE,1)*_xlfn.IFS(B5578="data_analyst",$AH$8,TRUE,1)*_xlfn.IFS(B5578="data_engineer",$AH$9,TRUE,1)*IF(D5578,$AH$13,$AH$14)*IF(E5578,$AH$19,$AH$20)*IF(F5578,$AH$24,$AH$25)*IF(G5578,$AH$29,$AH$30)*IF(H5578,$AH$34,$AH$35)*IF(I5578,$AH$39,$AH$40)*IF(J5578,$AH$44,$AH$45)*IF(K5578,$AH$49,$AH$50)*IF(L5578,$AH$54,$AH$55)*IF(M5578,$AH$59,$AH$60)</f>
        <v>0.000120868339813435</v>
      </c>
      <c r="Q5578">
        <f t="shared" si="870"/>
        <v>0.000787521614025028</v>
      </c>
      <c r="R5578">
        <f t="shared" si="871"/>
        <v>0</v>
      </c>
      <c r="S5578">
        <f t="shared" si="872"/>
        <v>0</v>
      </c>
      <c r="T5578">
        <f t="shared" si="873"/>
        <v>0</v>
      </c>
      <c r="U5578">
        <f t="shared" si="874"/>
        <v>0</v>
      </c>
      <c r="V5578">
        <f t="shared" si="875"/>
        <v>0</v>
      </c>
      <c r="W5578">
        <f t="shared" si="876"/>
        <v>0</v>
      </c>
      <c r="X5578">
        <f t="shared" si="877"/>
        <v>1</v>
      </c>
      <c r="Y5578">
        <f t="shared" si="878"/>
        <v>0</v>
      </c>
      <c r="Z5578">
        <f t="shared" si="879"/>
        <v>0</v>
      </c>
    </row>
    <row r="5579" spans="1:26">
      <c r="A5579">
        <v>1</v>
      </c>
      <c r="B5579" t="s">
        <v>59</v>
      </c>
      <c r="C5579" t="s">
        <v>62</v>
      </c>
      <c r="D5579">
        <v>0</v>
      </c>
      <c r="E5579">
        <v>0</v>
      </c>
      <c r="F5579">
        <v>1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f t="array" ref="N5579">$AC$2*_xlfn.IFS(B5579="data_scientist",$AD$7,TRUE,1)*_xlfn.IFS(B5579="data_analyst",$AD$8,TRUE,1)*_xlfn.IFS(B5579="data_engineer",$AD$9,TRUE,1)*IF(D5579,$AD$13,$AD$14)*IF(E5579,$AD$19,$AD$20)*IF(F5579,$AD$24,$AD$25)*IF(G5579,$AD$29,$AD$30)*IF(H5579,$AD$34,$AD$35)*IF(I5579,$AD$39,$AD$40)*IF(J5579,$AD$44,$AD$45)*IF(K5579,$AD$49,$AD$50)*IF(L5579,$AD$54,$AD$55)*IF(M5579,$AD$59,$AD$60)</f>
        <v>0.000654634655723757</v>
      </c>
      <c r="O5579">
        <f t="array" ref="O5579">$AD$2*_xlfn.IFS(B5579="data_scientist",$AF$7,TRUE,1)*_xlfn.IFS(B5579="data_analyst",$AF$8,TRUE,1)*_xlfn.IFS(B5579="data_engineer",$AF$9,TRUE,1)*IF(D5579,$AF$13,$AF$14)*IF(E5579,$AF$19,$AF$20)*IF(F5579,$AF$24,$AF$25)*IF(G5579,$AF$29,$AF$30)*IF(H5579,$AF$34,$AF$35)*IF(I5579,$AF$39,$AF$40)*IF(J5579,$AF$44,$AF$45)*IF(K5579,$AF$49,$AF$50)*IF(L5579,$AF$54,$AF$55)*IF(M5579,$AF$59,$AF$60)</f>
        <v>7.58744717174819e-6</v>
      </c>
      <c r="P5579">
        <f t="array" ref="P5579">$AE$2*_xlfn.IFS(B5579="data_scientist",$AH$7,TRUE,1)*_xlfn.IFS(B5579="data_analyst",$AH$8,TRUE,1)*_xlfn.IFS(B5579="data_engineer",$AH$9,TRUE,1)*IF(D5579,$AH$13,$AH$14)*IF(E5579,$AH$19,$AH$20)*IF(F5579,$AH$24,$AH$25)*IF(G5579,$AH$29,$AH$30)*IF(H5579,$AH$34,$AH$35)*IF(I5579,$AH$39,$AH$40)*IF(J5579,$AH$44,$AH$45)*IF(K5579,$AH$49,$AH$50)*IF(L5579,$AH$54,$AH$55)*IF(M5579,$AH$59,$AH$60)</f>
        <v>0.000108813456871503</v>
      </c>
      <c r="Q5579">
        <f t="shared" si="870"/>
        <v>0.000654634655723757</v>
      </c>
      <c r="R5579">
        <f t="shared" si="871"/>
        <v>0</v>
      </c>
      <c r="S5579">
        <f t="shared" si="872"/>
        <v>0</v>
      </c>
      <c r="T5579">
        <f t="shared" si="873"/>
        <v>0</v>
      </c>
      <c r="U5579">
        <f t="shared" si="874"/>
        <v>0</v>
      </c>
      <c r="V5579">
        <f t="shared" si="875"/>
        <v>0</v>
      </c>
      <c r="W5579">
        <f t="shared" si="876"/>
        <v>0</v>
      </c>
      <c r="X5579">
        <f t="shared" si="877"/>
        <v>1</v>
      </c>
      <c r="Y5579">
        <f t="shared" si="878"/>
        <v>0</v>
      </c>
      <c r="Z5579">
        <f t="shared" si="879"/>
        <v>0</v>
      </c>
    </row>
    <row r="5580" spans="1:26">
      <c r="A5580">
        <v>1</v>
      </c>
      <c r="B5580" t="s">
        <v>59</v>
      </c>
      <c r="C5580" t="s">
        <v>62</v>
      </c>
      <c r="D5580">
        <v>1</v>
      </c>
      <c r="E5580">
        <v>1</v>
      </c>
      <c r="F5580">
        <v>1</v>
      </c>
      <c r="G5580">
        <v>1</v>
      </c>
      <c r="H5580">
        <v>1</v>
      </c>
      <c r="I5580">
        <v>0</v>
      </c>
      <c r="J5580">
        <v>0</v>
      </c>
      <c r="K5580">
        <v>0</v>
      </c>
      <c r="L5580">
        <v>0</v>
      </c>
      <c r="M5580">
        <v>1</v>
      </c>
      <c r="N5580">
        <f t="array" ref="N5580">$AC$2*_xlfn.IFS(B5580="data_scientist",$AD$7,TRUE,1)*_xlfn.IFS(B5580="data_analyst",$AD$8,TRUE,1)*_xlfn.IFS(B5580="data_engineer",$AD$9,TRUE,1)*IF(D5580,$AD$13,$AD$14)*IF(E5580,$AD$19,$AD$20)*IF(F5580,$AD$24,$AD$25)*IF(G5580,$AD$29,$AD$30)*IF(H5580,$AD$34,$AD$35)*IF(I5580,$AD$39,$AD$40)*IF(J5580,$AD$44,$AD$45)*IF(K5580,$AD$49,$AD$50)*IF(L5580,$AD$54,$AD$55)*IF(M5580,$AD$59,$AD$60)</f>
        <v>4.7881780052112e-5</v>
      </c>
      <c r="O5580">
        <f t="array" ref="O5580">$AD$2*_xlfn.IFS(B5580="data_scientist",$AF$7,TRUE,1)*_xlfn.IFS(B5580="data_analyst",$AF$8,TRUE,1)*_xlfn.IFS(B5580="data_engineer",$AF$9,TRUE,1)*IF(D5580,$AF$13,$AF$14)*IF(E5580,$AF$19,$AF$20)*IF(F5580,$AF$24,$AF$25)*IF(G5580,$AF$29,$AF$30)*IF(H5580,$AF$34,$AF$35)*IF(I5580,$AF$39,$AF$40)*IF(J5580,$AF$44,$AF$45)*IF(K5580,$AF$49,$AF$50)*IF(L5580,$AF$54,$AF$55)*IF(M5580,$AF$59,$AF$60)</f>
        <v>0.000247851357703633</v>
      </c>
      <c r="P5580">
        <f t="array" ref="P5580">$AE$2*_xlfn.IFS(B5580="data_scientist",$AH$7,TRUE,1)*_xlfn.IFS(B5580="data_analyst",$AH$8,TRUE,1)*_xlfn.IFS(B5580="data_engineer",$AH$9,TRUE,1)*IF(D5580,$AH$13,$AH$14)*IF(E5580,$AH$19,$AH$20)*IF(F5580,$AH$24,$AH$25)*IF(G5580,$AH$29,$AH$30)*IF(H5580,$AH$34,$AH$35)*IF(I5580,$AH$39,$AH$40)*IF(J5580,$AH$44,$AH$45)*IF(K5580,$AH$49,$AH$50)*IF(L5580,$AH$54,$AH$55)*IF(M5580,$AH$59,$AH$60)</f>
        <v>0.000262541131110372</v>
      </c>
      <c r="Q5580">
        <f t="shared" si="870"/>
        <v>0.000262541131110372</v>
      </c>
      <c r="R5580">
        <f t="shared" si="871"/>
        <v>0</v>
      </c>
      <c r="S5580">
        <f t="shared" si="872"/>
        <v>0</v>
      </c>
      <c r="T5580">
        <f t="shared" si="873"/>
        <v>0</v>
      </c>
      <c r="U5580">
        <f t="shared" si="874"/>
        <v>0</v>
      </c>
      <c r="V5580">
        <f t="shared" si="875"/>
        <v>0</v>
      </c>
      <c r="W5580">
        <f t="shared" si="876"/>
        <v>0</v>
      </c>
      <c r="X5580">
        <f t="shared" si="877"/>
        <v>0</v>
      </c>
      <c r="Y5580">
        <f t="shared" si="878"/>
        <v>0</v>
      </c>
      <c r="Z5580">
        <f t="shared" si="879"/>
        <v>1</v>
      </c>
    </row>
    <row r="5581" spans="1:26">
      <c r="A5581">
        <v>1</v>
      </c>
      <c r="B5581" t="s">
        <v>59</v>
      </c>
      <c r="C5581" t="s">
        <v>62</v>
      </c>
      <c r="D5581">
        <v>1</v>
      </c>
      <c r="E5581">
        <v>1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1</v>
      </c>
      <c r="L5581">
        <v>0</v>
      </c>
      <c r="M5581">
        <v>1</v>
      </c>
      <c r="N5581">
        <f t="array" ref="N5581">$AC$2*_xlfn.IFS(B5581="data_scientist",$AD$7,TRUE,1)*_xlfn.IFS(B5581="data_analyst",$AD$8,TRUE,1)*_xlfn.IFS(B5581="data_engineer",$AD$9,TRUE,1)*IF(D5581,$AD$13,$AD$14)*IF(E5581,$AD$19,$AD$20)*IF(F5581,$AD$24,$AD$25)*IF(G5581,$AD$29,$AD$30)*IF(H5581,$AD$34,$AD$35)*IF(I5581,$AD$39,$AD$40)*IF(J5581,$AD$44,$AD$45)*IF(K5581,$AD$49,$AD$50)*IF(L5581,$AD$54,$AD$55)*IF(M5581,$AD$59,$AD$60)</f>
        <v>0.000530063122806066</v>
      </c>
      <c r="O5581">
        <f t="array" ref="O5581">$AD$2*_xlfn.IFS(B5581="data_scientist",$AF$7,TRUE,1)*_xlfn.IFS(B5581="data_analyst",$AF$8,TRUE,1)*_xlfn.IFS(B5581="data_engineer",$AF$9,TRUE,1)*IF(D5581,$AF$13,$AF$14)*IF(E5581,$AF$19,$AF$20)*IF(F5581,$AF$24,$AF$25)*IF(G5581,$AF$29,$AF$30)*IF(H5581,$AF$34,$AF$35)*IF(I5581,$AF$39,$AF$40)*IF(J5581,$AF$44,$AF$45)*IF(K5581,$AF$49,$AF$50)*IF(L5581,$AF$54,$AF$55)*IF(M5581,$AF$59,$AF$60)</f>
        <v>0.000215099642615245</v>
      </c>
      <c r="P5581">
        <f t="array" ref="P5581">$AE$2*_xlfn.IFS(B5581="data_scientist",$AH$7,TRUE,1)*_xlfn.IFS(B5581="data_analyst",$AH$8,TRUE,1)*_xlfn.IFS(B5581="data_engineer",$AH$9,TRUE,1)*IF(D5581,$AH$13,$AH$14)*IF(E5581,$AH$19,$AH$20)*IF(F5581,$AH$24,$AH$25)*IF(G5581,$AH$29,$AH$30)*IF(H5581,$AH$34,$AH$35)*IF(I5581,$AH$39,$AH$40)*IF(J5581,$AH$44,$AH$45)*IF(K5581,$AH$49,$AH$50)*IF(L5581,$AH$54,$AH$55)*IF(M5581,$AH$59,$AH$60)</f>
        <v>0.000547038341730195</v>
      </c>
      <c r="Q5581">
        <f t="shared" si="870"/>
        <v>0.000547038341730195</v>
      </c>
      <c r="R5581">
        <f t="shared" si="871"/>
        <v>0</v>
      </c>
      <c r="S5581">
        <f t="shared" si="872"/>
        <v>0</v>
      </c>
      <c r="T5581">
        <f t="shared" si="873"/>
        <v>0</v>
      </c>
      <c r="U5581">
        <f t="shared" si="874"/>
        <v>0</v>
      </c>
      <c r="V5581">
        <f t="shared" si="875"/>
        <v>0</v>
      </c>
      <c r="W5581">
        <f t="shared" si="876"/>
        <v>0</v>
      </c>
      <c r="X5581">
        <f t="shared" si="877"/>
        <v>0</v>
      </c>
      <c r="Y5581">
        <f t="shared" si="878"/>
        <v>0</v>
      </c>
      <c r="Z5581">
        <f t="shared" si="879"/>
        <v>1</v>
      </c>
    </row>
    <row r="5582" spans="1:26">
      <c r="A5582">
        <v>1</v>
      </c>
      <c r="B5582" t="s">
        <v>59</v>
      </c>
      <c r="C5582" t="s">
        <v>62</v>
      </c>
      <c r="D5582">
        <v>0</v>
      </c>
      <c r="E5582">
        <v>1</v>
      </c>
      <c r="F5582">
        <v>0</v>
      </c>
      <c r="G5582">
        <v>1</v>
      </c>
      <c r="H5582">
        <v>1</v>
      </c>
      <c r="I5582">
        <v>0</v>
      </c>
      <c r="J5582">
        <v>1</v>
      </c>
      <c r="K5582">
        <v>1</v>
      </c>
      <c r="L5582">
        <v>0</v>
      </c>
      <c r="M5582">
        <v>1</v>
      </c>
      <c r="N5582">
        <f t="array" ref="N5582">$AC$2*_xlfn.IFS(B5582="data_scientist",$AD$7,TRUE,1)*_xlfn.IFS(B5582="data_analyst",$AD$8,TRUE,1)*_xlfn.IFS(B5582="data_engineer",$AD$9,TRUE,1)*IF(D5582,$AD$13,$AD$14)*IF(E5582,$AD$19,$AD$20)*IF(F5582,$AD$24,$AD$25)*IF(G5582,$AD$29,$AD$30)*IF(H5582,$AD$34,$AD$35)*IF(I5582,$AD$39,$AD$40)*IF(J5582,$AD$44,$AD$45)*IF(K5582,$AD$49,$AD$50)*IF(L5582,$AD$54,$AD$55)*IF(M5582,$AD$59,$AD$60)</f>
        <v>5.33236223128259e-6</v>
      </c>
      <c r="O5582">
        <f t="array" ref="O5582">$AD$2*_xlfn.IFS(B5582="data_scientist",$AF$7,TRUE,1)*_xlfn.IFS(B5582="data_analyst",$AF$8,TRUE,1)*_xlfn.IFS(B5582="data_engineer",$AF$9,TRUE,1)*IF(D5582,$AF$13,$AF$14)*IF(E5582,$AF$19,$AF$20)*IF(F5582,$AF$24,$AF$25)*IF(G5582,$AF$29,$AF$30)*IF(H5582,$AF$34,$AF$35)*IF(I5582,$AF$39,$AF$40)*IF(J5582,$AF$44,$AF$45)*IF(K5582,$AF$49,$AF$50)*IF(L5582,$AF$54,$AF$55)*IF(M5582,$AF$59,$AF$60)</f>
        <v>1.04402396544676e-5</v>
      </c>
      <c r="P5582">
        <f t="array" ref="P5582">$AE$2*_xlfn.IFS(B5582="data_scientist",$AH$7,TRUE,1)*_xlfn.IFS(B5582="data_analyst",$AH$8,TRUE,1)*_xlfn.IFS(B5582="data_engineer",$AH$9,TRUE,1)*IF(D5582,$AH$13,$AH$14)*IF(E5582,$AH$19,$AH$20)*IF(F5582,$AH$24,$AH$25)*IF(G5582,$AH$29,$AH$30)*IF(H5582,$AH$34,$AH$35)*IF(I5582,$AH$39,$AH$40)*IF(J5582,$AH$44,$AH$45)*IF(K5582,$AH$49,$AH$50)*IF(L5582,$AH$54,$AH$55)*IF(M5582,$AH$59,$AH$60)</f>
        <v>1.96615436623953e-5</v>
      </c>
      <c r="Q5582">
        <f t="shared" si="870"/>
        <v>1.96615436623953e-5</v>
      </c>
      <c r="R5582">
        <f t="shared" si="871"/>
        <v>0</v>
      </c>
      <c r="S5582">
        <f t="shared" si="872"/>
        <v>0</v>
      </c>
      <c r="T5582">
        <f t="shared" si="873"/>
        <v>0</v>
      </c>
      <c r="U5582">
        <f t="shared" si="874"/>
        <v>0</v>
      </c>
      <c r="V5582">
        <f t="shared" si="875"/>
        <v>0</v>
      </c>
      <c r="W5582">
        <f t="shared" si="876"/>
        <v>0</v>
      </c>
      <c r="X5582">
        <f t="shared" si="877"/>
        <v>0</v>
      </c>
      <c r="Y5582">
        <f t="shared" si="878"/>
        <v>0</v>
      </c>
      <c r="Z5582">
        <f t="shared" si="879"/>
        <v>1</v>
      </c>
    </row>
    <row r="5583" spans="1:26">
      <c r="A5583">
        <v>1</v>
      </c>
      <c r="B5583" t="s">
        <v>59</v>
      </c>
      <c r="C5583" t="s">
        <v>62</v>
      </c>
      <c r="D5583">
        <v>1</v>
      </c>
      <c r="E5583">
        <v>0</v>
      </c>
      <c r="F5583">
        <v>0</v>
      </c>
      <c r="G5583">
        <v>1</v>
      </c>
      <c r="H5583">
        <v>1</v>
      </c>
      <c r="I5583">
        <v>0</v>
      </c>
      <c r="J5583">
        <v>1</v>
      </c>
      <c r="K5583">
        <v>1</v>
      </c>
      <c r="L5583">
        <v>0</v>
      </c>
      <c r="M5583">
        <v>1</v>
      </c>
      <c r="N5583">
        <f t="array" ref="N5583">$AC$2*_xlfn.IFS(B5583="data_scientist",$AD$7,TRUE,1)*_xlfn.IFS(B5583="data_analyst",$AD$8,TRUE,1)*_xlfn.IFS(B5583="data_engineer",$AD$9,TRUE,1)*IF(D5583,$AD$13,$AD$14)*IF(E5583,$AD$19,$AD$20)*IF(F5583,$AD$24,$AD$25)*IF(G5583,$AD$29,$AD$30)*IF(H5583,$AD$34,$AD$35)*IF(I5583,$AD$39,$AD$40)*IF(J5583,$AD$44,$AD$45)*IF(K5583,$AD$49,$AD$50)*IF(L5583,$AD$54,$AD$55)*IF(M5583,$AD$59,$AD$60)</f>
        <v>1.92026713859658e-6</v>
      </c>
      <c r="O5583">
        <f t="array" ref="O5583">$AD$2*_xlfn.IFS(B5583="data_scientist",$AF$7,TRUE,1)*_xlfn.IFS(B5583="data_analyst",$AF$8,TRUE,1)*_xlfn.IFS(B5583="data_engineer",$AF$9,TRUE,1)*IF(D5583,$AF$13,$AF$14)*IF(E5583,$AF$19,$AF$20)*IF(F5583,$AF$24,$AF$25)*IF(G5583,$AF$29,$AF$30)*IF(H5583,$AF$34,$AF$35)*IF(I5583,$AF$39,$AF$40)*IF(J5583,$AF$44,$AF$45)*IF(K5583,$AF$49,$AF$50)*IF(L5583,$AF$54,$AF$55)*IF(M5583,$AF$59,$AF$60)</f>
        <v>2.34715135941453e-5</v>
      </c>
      <c r="P5583">
        <f t="array" ref="P5583">$AE$2*_xlfn.IFS(B5583="data_scientist",$AH$7,TRUE,1)*_xlfn.IFS(B5583="data_analyst",$AH$8,TRUE,1)*_xlfn.IFS(B5583="data_engineer",$AH$9,TRUE,1)*IF(D5583,$AH$13,$AH$14)*IF(E5583,$AH$19,$AH$20)*IF(F5583,$AH$24,$AH$25)*IF(G5583,$AH$29,$AH$30)*IF(H5583,$AH$34,$AH$35)*IF(I5583,$AH$39,$AH$40)*IF(J5583,$AH$44,$AH$45)*IF(K5583,$AH$49,$AH$50)*IF(L5583,$AH$54,$AH$55)*IF(M5583,$AH$59,$AH$60)</f>
        <v>2.46327206510088e-5</v>
      </c>
      <c r="Q5583">
        <f t="shared" si="870"/>
        <v>2.46327206510088e-5</v>
      </c>
      <c r="R5583">
        <f t="shared" si="871"/>
        <v>0</v>
      </c>
      <c r="S5583">
        <f t="shared" si="872"/>
        <v>0</v>
      </c>
      <c r="T5583">
        <f t="shared" si="873"/>
        <v>0</v>
      </c>
      <c r="U5583">
        <f t="shared" si="874"/>
        <v>0</v>
      </c>
      <c r="V5583">
        <f t="shared" si="875"/>
        <v>0</v>
      </c>
      <c r="W5583">
        <f t="shared" si="876"/>
        <v>0</v>
      </c>
      <c r="X5583">
        <f t="shared" si="877"/>
        <v>0</v>
      </c>
      <c r="Y5583">
        <f t="shared" si="878"/>
        <v>0</v>
      </c>
      <c r="Z5583">
        <f t="shared" si="879"/>
        <v>1</v>
      </c>
    </row>
    <row r="5584" spans="1:26">
      <c r="A5584">
        <v>1</v>
      </c>
      <c r="B5584" t="s">
        <v>59</v>
      </c>
      <c r="C5584" t="s">
        <v>62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1</v>
      </c>
      <c r="N5584">
        <f t="array" ref="N5584">$AC$2*_xlfn.IFS(B5584="data_scientist",$AD$7,TRUE,1)*_xlfn.IFS(B5584="data_analyst",$AD$8,TRUE,1)*_xlfn.IFS(B5584="data_engineer",$AD$9,TRUE,1)*IF(D5584,$AD$13,$AD$14)*IF(E5584,$AD$19,$AD$20)*IF(F5584,$AD$24,$AD$25)*IF(G5584,$AD$29,$AD$30)*IF(H5584,$AD$34,$AD$35)*IF(I5584,$AD$39,$AD$40)*IF(J5584,$AD$44,$AD$45)*IF(K5584,$AD$49,$AD$50)*IF(L5584,$AD$54,$AD$55)*IF(M5584,$AD$59,$AD$60)</f>
        <v>0.0180026467611357</v>
      </c>
      <c r="O5584">
        <f t="array" ref="O5584">$AD$2*_xlfn.IFS(B5584="data_scientist",$AF$7,TRUE,1)*_xlfn.IFS(B5584="data_analyst",$AF$8,TRUE,1)*_xlfn.IFS(B5584="data_engineer",$AF$9,TRUE,1)*IF(D5584,$AF$13,$AF$14)*IF(E5584,$AF$19,$AF$20)*IF(F5584,$AF$24,$AF$25)*IF(G5584,$AF$29,$AF$30)*IF(H5584,$AF$34,$AF$35)*IF(I5584,$AF$39,$AF$40)*IF(J5584,$AF$44,$AF$45)*IF(K5584,$AF$49,$AF$50)*IF(L5584,$AF$54,$AF$55)*IF(M5584,$AF$59,$AF$60)</f>
        <v>0.000114047193687613</v>
      </c>
      <c r="P5584">
        <f t="array" ref="P5584">$AE$2*_xlfn.IFS(B5584="data_scientist",$AH$7,TRUE,1)*_xlfn.IFS(B5584="data_analyst",$AH$8,TRUE,1)*_xlfn.IFS(B5584="data_engineer",$AH$9,TRUE,1)*IF(D5584,$AH$13,$AH$14)*IF(E5584,$AH$19,$AH$20)*IF(F5584,$AH$24,$AH$25)*IF(G5584,$AH$29,$AH$30)*IF(H5584,$AH$34,$AH$35)*IF(I5584,$AH$39,$AH$40)*IF(J5584,$AH$44,$AH$45)*IF(K5584,$AH$49,$AH$50)*IF(L5584,$AH$54,$AH$55)*IF(M5584,$AH$59,$AH$60)</f>
        <v>0.00103092908677</v>
      </c>
      <c r="Q5584">
        <f t="shared" si="870"/>
        <v>0.0180026467611357</v>
      </c>
      <c r="R5584">
        <f t="shared" si="871"/>
        <v>0</v>
      </c>
      <c r="S5584">
        <f t="shared" si="872"/>
        <v>0</v>
      </c>
      <c r="T5584">
        <f t="shared" si="873"/>
        <v>0</v>
      </c>
      <c r="U5584">
        <f t="shared" si="874"/>
        <v>0</v>
      </c>
      <c r="V5584">
        <f t="shared" si="875"/>
        <v>0</v>
      </c>
      <c r="W5584">
        <f t="shared" si="876"/>
        <v>0</v>
      </c>
      <c r="X5584">
        <f t="shared" si="877"/>
        <v>1</v>
      </c>
      <c r="Y5584">
        <f t="shared" si="878"/>
        <v>0</v>
      </c>
      <c r="Z5584">
        <f t="shared" si="879"/>
        <v>0</v>
      </c>
    </row>
    <row r="5585" spans="1:26">
      <c r="A5585">
        <v>1</v>
      </c>
      <c r="B5585" t="s">
        <v>59</v>
      </c>
      <c r="C5585" t="s">
        <v>62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1</v>
      </c>
      <c r="N5585">
        <f t="array" ref="N5585">$AC$2*_xlfn.IFS(B5585="data_scientist",$AD$7,TRUE,1)*_xlfn.IFS(B5585="data_analyst",$AD$8,TRUE,1)*_xlfn.IFS(B5585="data_engineer",$AD$9,TRUE,1)*IF(D5585,$AD$13,$AD$14)*IF(E5585,$AD$19,$AD$20)*IF(F5585,$AD$24,$AD$25)*IF(G5585,$AD$29,$AD$30)*IF(H5585,$AD$34,$AD$35)*IF(I5585,$AD$39,$AD$40)*IF(J5585,$AD$44,$AD$45)*IF(K5585,$AD$49,$AD$50)*IF(L5585,$AD$54,$AD$55)*IF(M5585,$AD$59,$AD$60)</f>
        <v>0.0180026467611357</v>
      </c>
      <c r="O5585">
        <f t="array" ref="O5585">$AD$2*_xlfn.IFS(B5585="data_scientist",$AF$7,TRUE,1)*_xlfn.IFS(B5585="data_analyst",$AF$8,TRUE,1)*_xlfn.IFS(B5585="data_engineer",$AF$9,TRUE,1)*IF(D5585,$AF$13,$AF$14)*IF(E5585,$AF$19,$AF$20)*IF(F5585,$AF$24,$AF$25)*IF(G5585,$AF$29,$AF$30)*IF(H5585,$AF$34,$AF$35)*IF(I5585,$AF$39,$AF$40)*IF(J5585,$AF$44,$AF$45)*IF(K5585,$AF$49,$AF$50)*IF(L5585,$AF$54,$AF$55)*IF(M5585,$AF$59,$AF$60)</f>
        <v>0.000114047193687613</v>
      </c>
      <c r="P5585">
        <f t="array" ref="P5585">$AE$2*_xlfn.IFS(B5585="data_scientist",$AH$7,TRUE,1)*_xlfn.IFS(B5585="data_analyst",$AH$8,TRUE,1)*_xlfn.IFS(B5585="data_engineer",$AH$9,TRUE,1)*IF(D5585,$AH$13,$AH$14)*IF(E5585,$AH$19,$AH$20)*IF(F5585,$AH$24,$AH$25)*IF(G5585,$AH$29,$AH$30)*IF(H5585,$AH$34,$AH$35)*IF(I5585,$AH$39,$AH$40)*IF(J5585,$AH$44,$AH$45)*IF(K5585,$AH$49,$AH$50)*IF(L5585,$AH$54,$AH$55)*IF(M5585,$AH$59,$AH$60)</f>
        <v>0.00103092908677</v>
      </c>
      <c r="Q5585">
        <f t="shared" si="870"/>
        <v>0.0180026467611357</v>
      </c>
      <c r="R5585">
        <f t="shared" si="871"/>
        <v>0</v>
      </c>
      <c r="S5585">
        <f t="shared" si="872"/>
        <v>0</v>
      </c>
      <c r="T5585">
        <f t="shared" si="873"/>
        <v>0</v>
      </c>
      <c r="U5585">
        <f t="shared" si="874"/>
        <v>0</v>
      </c>
      <c r="V5585">
        <f t="shared" si="875"/>
        <v>0</v>
      </c>
      <c r="W5585">
        <f t="shared" si="876"/>
        <v>0</v>
      </c>
      <c r="X5585">
        <f t="shared" si="877"/>
        <v>1</v>
      </c>
      <c r="Y5585">
        <f t="shared" si="878"/>
        <v>0</v>
      </c>
      <c r="Z5585">
        <f t="shared" si="879"/>
        <v>0</v>
      </c>
    </row>
    <row r="5586" spans="1:26">
      <c r="A5586">
        <v>1</v>
      </c>
      <c r="B5586" t="s">
        <v>59</v>
      </c>
      <c r="C5586" t="s">
        <v>62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1</v>
      </c>
      <c r="N5586">
        <f t="array" ref="N5586">$AC$2*_xlfn.IFS(B5586="data_scientist",$AD$7,TRUE,1)*_xlfn.IFS(B5586="data_analyst",$AD$8,TRUE,1)*_xlfn.IFS(B5586="data_engineer",$AD$9,TRUE,1)*IF(D5586,$AD$13,$AD$14)*IF(E5586,$AD$19,$AD$20)*IF(F5586,$AD$24,$AD$25)*IF(G5586,$AD$29,$AD$30)*IF(H5586,$AD$34,$AD$35)*IF(I5586,$AD$39,$AD$40)*IF(J5586,$AD$44,$AD$45)*IF(K5586,$AD$49,$AD$50)*IF(L5586,$AD$54,$AD$55)*IF(M5586,$AD$59,$AD$60)</f>
        <v>0.0180026467611357</v>
      </c>
      <c r="O5586">
        <f t="array" ref="O5586">$AD$2*_xlfn.IFS(B5586="data_scientist",$AF$7,TRUE,1)*_xlfn.IFS(B5586="data_analyst",$AF$8,TRUE,1)*_xlfn.IFS(B5586="data_engineer",$AF$9,TRUE,1)*IF(D5586,$AF$13,$AF$14)*IF(E5586,$AF$19,$AF$20)*IF(F5586,$AF$24,$AF$25)*IF(G5586,$AF$29,$AF$30)*IF(H5586,$AF$34,$AF$35)*IF(I5586,$AF$39,$AF$40)*IF(J5586,$AF$44,$AF$45)*IF(K5586,$AF$49,$AF$50)*IF(L5586,$AF$54,$AF$55)*IF(M5586,$AF$59,$AF$60)</f>
        <v>0.000114047193687613</v>
      </c>
      <c r="P5586">
        <f t="array" ref="P5586">$AE$2*_xlfn.IFS(B5586="data_scientist",$AH$7,TRUE,1)*_xlfn.IFS(B5586="data_analyst",$AH$8,TRUE,1)*_xlfn.IFS(B5586="data_engineer",$AH$9,TRUE,1)*IF(D5586,$AH$13,$AH$14)*IF(E5586,$AH$19,$AH$20)*IF(F5586,$AH$24,$AH$25)*IF(G5586,$AH$29,$AH$30)*IF(H5586,$AH$34,$AH$35)*IF(I5586,$AH$39,$AH$40)*IF(J5586,$AH$44,$AH$45)*IF(K5586,$AH$49,$AH$50)*IF(L5586,$AH$54,$AH$55)*IF(M5586,$AH$59,$AH$60)</f>
        <v>0.00103092908677</v>
      </c>
      <c r="Q5586">
        <f t="shared" si="870"/>
        <v>0.0180026467611357</v>
      </c>
      <c r="R5586">
        <f t="shared" si="871"/>
        <v>0</v>
      </c>
      <c r="S5586">
        <f t="shared" si="872"/>
        <v>0</v>
      </c>
      <c r="T5586">
        <f t="shared" si="873"/>
        <v>0</v>
      </c>
      <c r="U5586">
        <f t="shared" si="874"/>
        <v>0</v>
      </c>
      <c r="V5586">
        <f t="shared" si="875"/>
        <v>0</v>
      </c>
      <c r="W5586">
        <f t="shared" si="876"/>
        <v>0</v>
      </c>
      <c r="X5586">
        <f t="shared" si="877"/>
        <v>1</v>
      </c>
      <c r="Y5586">
        <f t="shared" si="878"/>
        <v>0</v>
      </c>
      <c r="Z5586">
        <f t="shared" si="879"/>
        <v>0</v>
      </c>
    </row>
    <row r="5587" spans="1:26">
      <c r="A5587">
        <v>1</v>
      </c>
      <c r="B5587" t="s">
        <v>59</v>
      </c>
      <c r="C5587" t="s">
        <v>62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f t="array" ref="N5587">$AC$2*_xlfn.IFS(B5587="data_scientist",$AD$7,TRUE,1)*_xlfn.IFS(B5587="data_analyst",$AD$8,TRUE,1)*_xlfn.IFS(B5587="data_engineer",$AD$9,TRUE,1)*IF(D5587,$AD$13,$AD$14)*IF(E5587,$AD$19,$AD$20)*IF(F5587,$AD$24,$AD$25)*IF(G5587,$AD$29,$AD$30)*IF(H5587,$AD$34,$AD$35)*IF(I5587,$AD$39,$AD$40)*IF(J5587,$AD$44,$AD$45)*IF(K5587,$AD$49,$AD$50)*IF(L5587,$AD$54,$AD$55)*IF(M5587,$AD$59,$AD$60)</f>
        <v>0.00359804793985483</v>
      </c>
      <c r="O5587">
        <f t="array" ref="O5587">$AD$2*_xlfn.IFS(B5587="data_scientist",$AF$7,TRUE,1)*_xlfn.IFS(B5587="data_analyst",$AF$8,TRUE,1)*_xlfn.IFS(B5587="data_engineer",$AF$9,TRUE,1)*IF(D5587,$AF$13,$AF$14)*IF(E5587,$AF$19,$AF$20)*IF(F5587,$AF$24,$AF$25)*IF(G5587,$AF$29,$AF$30)*IF(H5587,$AF$34,$AF$35)*IF(I5587,$AF$39,$AF$40)*IF(J5587,$AF$44,$AF$45)*IF(K5587,$AF$49,$AF$50)*IF(L5587,$AF$54,$AF$55)*IF(M5587,$AF$59,$AF$60)</f>
        <v>6.66985515782314e-6</v>
      </c>
      <c r="P5587">
        <f t="array" ref="P5587">$AE$2*_xlfn.IFS(B5587="data_scientist",$AH$7,TRUE,1)*_xlfn.IFS(B5587="data_analyst",$AH$8,TRUE,1)*_xlfn.IFS(B5587="data_engineer",$AH$9,TRUE,1)*IF(D5587,$AH$13,$AH$14)*IF(E5587,$AH$19,$AH$20)*IF(F5587,$AH$24,$AH$25)*IF(G5587,$AH$29,$AH$30)*IF(H5587,$AH$34,$AH$35)*IF(I5587,$AH$39,$AH$40)*IF(J5587,$AH$44,$AH$45)*IF(K5587,$AH$49,$AH$50)*IF(L5587,$AH$54,$AH$55)*IF(M5587,$AH$59,$AH$60)</f>
        <v>0.000159277668753939</v>
      </c>
      <c r="Q5587">
        <f t="shared" si="870"/>
        <v>0.00359804793985483</v>
      </c>
      <c r="R5587">
        <f t="shared" si="871"/>
        <v>0</v>
      </c>
      <c r="S5587">
        <f t="shared" si="872"/>
        <v>0</v>
      </c>
      <c r="T5587">
        <f t="shared" si="873"/>
        <v>0</v>
      </c>
      <c r="U5587">
        <f t="shared" si="874"/>
        <v>0</v>
      </c>
      <c r="V5587">
        <f t="shared" si="875"/>
        <v>0</v>
      </c>
      <c r="W5587">
        <f t="shared" si="876"/>
        <v>0</v>
      </c>
      <c r="X5587">
        <f t="shared" si="877"/>
        <v>1</v>
      </c>
      <c r="Y5587">
        <f t="shared" si="878"/>
        <v>0</v>
      </c>
      <c r="Z5587">
        <f t="shared" si="879"/>
        <v>0</v>
      </c>
    </row>
    <row r="5588" spans="1:26">
      <c r="A5588">
        <v>1</v>
      </c>
      <c r="B5588" t="s">
        <v>59</v>
      </c>
      <c r="C5588" t="s">
        <v>62</v>
      </c>
      <c r="D5588">
        <v>0</v>
      </c>
      <c r="E5588">
        <v>1</v>
      </c>
      <c r="F5588">
        <v>0</v>
      </c>
      <c r="G5588">
        <v>1</v>
      </c>
      <c r="H5588">
        <v>0</v>
      </c>
      <c r="I5588">
        <v>0</v>
      </c>
      <c r="J5588">
        <v>1</v>
      </c>
      <c r="K5588">
        <v>0</v>
      </c>
      <c r="L5588">
        <v>0</v>
      </c>
      <c r="M5588">
        <v>0</v>
      </c>
      <c r="N5588">
        <f t="array" ref="N5588">$AC$2*_xlfn.IFS(B5588="data_scientist",$AD$7,TRUE,1)*_xlfn.IFS(B5588="data_analyst",$AD$8,TRUE,1)*_xlfn.IFS(B5588="data_engineer",$AD$9,TRUE,1)*IF(D5588,$AD$13,$AD$14)*IF(E5588,$AD$19,$AD$20)*IF(F5588,$AD$24,$AD$25)*IF(G5588,$AD$29,$AD$30)*IF(H5588,$AD$34,$AD$35)*IF(I5588,$AD$39,$AD$40)*IF(J5588,$AD$44,$AD$45)*IF(K5588,$AD$49,$AD$50)*IF(L5588,$AD$54,$AD$55)*IF(M5588,$AD$59,$AD$60)</f>
        <v>0.000331301598321972</v>
      </c>
      <c r="O5588">
        <f t="array" ref="O5588">$AD$2*_xlfn.IFS(B5588="data_scientist",$AF$7,TRUE,1)*_xlfn.IFS(B5588="data_analyst",$AF$8,TRUE,1)*_xlfn.IFS(B5588="data_engineer",$AF$9,TRUE,1)*IF(D5588,$AF$13,$AF$14)*IF(E5588,$AF$19,$AF$20)*IF(F5588,$AF$24,$AF$25)*IF(G5588,$AF$29,$AF$30)*IF(H5588,$AF$34,$AF$35)*IF(I5588,$AF$39,$AF$40)*IF(J5588,$AF$44,$AF$45)*IF(K5588,$AF$49,$AF$50)*IF(L5588,$AF$54,$AF$55)*IF(M5588,$AF$59,$AF$60)</f>
        <v>1.35661020783428e-6</v>
      </c>
      <c r="P5588">
        <f t="array" ref="P5588">$AE$2*_xlfn.IFS(B5588="data_scientist",$AH$7,TRUE,1)*_xlfn.IFS(B5588="data_analyst",$AH$8,TRUE,1)*_xlfn.IFS(B5588="data_engineer",$AH$9,TRUE,1)*IF(D5588,$AH$13,$AH$14)*IF(E5588,$AH$19,$AH$20)*IF(F5588,$AH$24,$AH$25)*IF(G5588,$AH$29,$AH$30)*IF(H5588,$AH$34,$AH$35)*IF(I5588,$AH$39,$AH$40)*IF(J5588,$AH$44,$AH$45)*IF(K5588,$AH$49,$AH$50)*IF(L5588,$AH$54,$AH$55)*IF(M5588,$AH$59,$AH$60)</f>
        <v>1.64238336888531e-5</v>
      </c>
      <c r="Q5588">
        <f t="shared" si="870"/>
        <v>0.000331301598321972</v>
      </c>
      <c r="R5588">
        <f t="shared" si="871"/>
        <v>0</v>
      </c>
      <c r="S5588">
        <f t="shared" si="872"/>
        <v>0</v>
      </c>
      <c r="T5588">
        <f t="shared" si="873"/>
        <v>0</v>
      </c>
      <c r="U5588">
        <f t="shared" si="874"/>
        <v>0</v>
      </c>
      <c r="V5588">
        <f t="shared" si="875"/>
        <v>0</v>
      </c>
      <c r="W5588">
        <f t="shared" si="876"/>
        <v>0</v>
      </c>
      <c r="X5588">
        <f t="shared" si="877"/>
        <v>1</v>
      </c>
      <c r="Y5588">
        <f t="shared" si="878"/>
        <v>0</v>
      </c>
      <c r="Z5588">
        <f t="shared" si="879"/>
        <v>0</v>
      </c>
    </row>
    <row r="5589" spans="1:26">
      <c r="A5589">
        <v>1</v>
      </c>
      <c r="B5589" t="s">
        <v>59</v>
      </c>
      <c r="C5589" t="s">
        <v>62</v>
      </c>
      <c r="D5589">
        <v>1</v>
      </c>
      <c r="E5589">
        <v>1</v>
      </c>
      <c r="F5589">
        <v>0</v>
      </c>
      <c r="G5589">
        <v>1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1</v>
      </c>
      <c r="N5589">
        <f t="array" ref="N5589">$AC$2*_xlfn.IFS(B5589="data_scientist",$AD$7,TRUE,1)*_xlfn.IFS(B5589="data_analyst",$AD$8,TRUE,1)*_xlfn.IFS(B5589="data_engineer",$AD$9,TRUE,1)*IF(D5589,$AD$13,$AD$14)*IF(E5589,$AD$19,$AD$20)*IF(F5589,$AD$24,$AD$25)*IF(G5589,$AD$29,$AD$30)*IF(H5589,$AD$34,$AD$35)*IF(I5589,$AD$39,$AD$40)*IF(J5589,$AD$44,$AD$45)*IF(K5589,$AD$49,$AD$50)*IF(L5589,$AD$54,$AD$55)*IF(M5589,$AD$59,$AD$60)</f>
        <v>0.00394032366189764</v>
      </c>
      <c r="O5589">
        <f t="array" ref="O5589">$AD$2*_xlfn.IFS(B5589="data_scientist",$AF$7,TRUE,1)*_xlfn.IFS(B5589="data_analyst",$AF$8,TRUE,1)*_xlfn.IFS(B5589="data_engineer",$AF$9,TRUE,1)*IF(D5589,$AF$13,$AF$14)*IF(E5589,$AF$19,$AF$20)*IF(F5589,$AF$24,$AF$25)*IF(G5589,$AF$29,$AF$30)*IF(H5589,$AF$34,$AF$35)*IF(I5589,$AF$39,$AF$40)*IF(J5589,$AF$44,$AF$45)*IF(K5589,$AF$49,$AF$50)*IF(L5589,$AF$54,$AF$55)*IF(M5589,$AF$59,$AF$60)</f>
        <v>0.000301809785260788</v>
      </c>
      <c r="P5589">
        <f t="array" ref="P5589">$AE$2*_xlfn.IFS(B5589="data_scientist",$AH$7,TRUE,1)*_xlfn.IFS(B5589="data_analyst",$AH$8,TRUE,1)*_xlfn.IFS(B5589="data_engineer",$AH$9,TRUE,1)*IF(D5589,$AH$13,$AH$14)*IF(E5589,$AH$19,$AH$20)*IF(F5589,$AH$24,$AH$25)*IF(G5589,$AH$29,$AH$30)*IF(H5589,$AH$34,$AH$35)*IF(I5589,$AH$39,$AH$40)*IF(J5589,$AH$44,$AH$45)*IF(K5589,$AH$49,$AH$50)*IF(L5589,$AH$54,$AH$55)*IF(M5589,$AH$59,$AH$60)</f>
        <v>0.000782323650001247</v>
      </c>
      <c r="Q5589">
        <f t="shared" si="870"/>
        <v>0.00394032366189764</v>
      </c>
      <c r="R5589">
        <f t="shared" si="871"/>
        <v>0</v>
      </c>
      <c r="S5589">
        <f t="shared" si="872"/>
        <v>0</v>
      </c>
      <c r="T5589">
        <f t="shared" si="873"/>
        <v>0</v>
      </c>
      <c r="U5589">
        <f t="shared" si="874"/>
        <v>0</v>
      </c>
      <c r="V5589">
        <f t="shared" si="875"/>
        <v>0</v>
      </c>
      <c r="W5589">
        <f t="shared" si="876"/>
        <v>0</v>
      </c>
      <c r="X5589">
        <f t="shared" si="877"/>
        <v>1</v>
      </c>
      <c r="Y5589">
        <f t="shared" si="878"/>
        <v>0</v>
      </c>
      <c r="Z5589">
        <f t="shared" si="879"/>
        <v>0</v>
      </c>
    </row>
    <row r="5590" spans="1:26">
      <c r="A5590">
        <v>1</v>
      </c>
      <c r="B5590" t="s">
        <v>59</v>
      </c>
      <c r="C5590" t="s">
        <v>62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1</v>
      </c>
      <c r="J5590">
        <v>1</v>
      </c>
      <c r="K5590">
        <v>0</v>
      </c>
      <c r="L5590">
        <v>0</v>
      </c>
      <c r="M5590">
        <v>1</v>
      </c>
      <c r="N5590">
        <f t="array" ref="N5590">$AC$2*_xlfn.IFS(B5590="data_scientist",$AD$7,TRUE,1)*_xlfn.IFS(B5590="data_analyst",$AD$8,TRUE,1)*_xlfn.IFS(B5590="data_engineer",$AD$9,TRUE,1)*IF(D5590,$AD$13,$AD$14)*IF(E5590,$AD$19,$AD$20)*IF(F5590,$AD$24,$AD$25)*IF(G5590,$AD$29,$AD$30)*IF(H5590,$AD$34,$AD$35)*IF(I5590,$AD$39,$AD$40)*IF(J5590,$AD$44,$AD$45)*IF(K5590,$AD$49,$AD$50)*IF(L5590,$AD$54,$AD$55)*IF(M5590,$AD$59,$AD$60)</f>
        <v>0.00122013773790186</v>
      </c>
      <c r="O5590">
        <f t="array" ref="O5590">$AD$2*_xlfn.IFS(B5590="data_scientist",$AF$7,TRUE,1)*_xlfn.IFS(B5590="data_analyst",$AF$8,TRUE,1)*_xlfn.IFS(B5590="data_engineer",$AF$9,TRUE,1)*IF(D5590,$AF$13,$AF$14)*IF(E5590,$AF$19,$AF$20)*IF(F5590,$AF$24,$AF$25)*IF(G5590,$AF$29,$AF$30)*IF(H5590,$AF$34,$AF$35)*IF(I5590,$AF$39,$AF$40)*IF(J5590,$AF$44,$AF$45)*IF(K5590,$AF$49,$AF$50)*IF(L5590,$AF$54,$AF$55)*IF(M5590,$AF$59,$AF$60)</f>
        <v>5.53381573661006e-6</v>
      </c>
      <c r="P5590">
        <f t="array" ref="P5590">$AE$2*_xlfn.IFS(B5590="data_scientist",$AH$7,TRUE,1)*_xlfn.IFS(B5590="data_analyst",$AH$8,TRUE,1)*_xlfn.IFS(B5590="data_engineer",$AH$9,TRUE,1)*IF(D5590,$AH$13,$AH$14)*IF(E5590,$AH$19,$AH$20)*IF(F5590,$AH$24,$AH$25)*IF(G5590,$AH$29,$AH$30)*IF(H5590,$AH$34,$AH$35)*IF(I5590,$AH$39,$AH$40)*IF(J5590,$AH$44,$AH$45)*IF(K5590,$AH$49,$AH$50)*IF(L5590,$AH$54,$AH$55)*IF(M5590,$AH$59,$AH$60)</f>
        <v>5.22313674689656e-5</v>
      </c>
      <c r="Q5590">
        <f t="shared" si="870"/>
        <v>0.00122013773790186</v>
      </c>
      <c r="R5590">
        <f t="shared" si="871"/>
        <v>0</v>
      </c>
      <c r="S5590">
        <f t="shared" si="872"/>
        <v>0</v>
      </c>
      <c r="T5590">
        <f t="shared" si="873"/>
        <v>0</v>
      </c>
      <c r="U5590">
        <f t="shared" si="874"/>
        <v>0</v>
      </c>
      <c r="V5590">
        <f t="shared" si="875"/>
        <v>0</v>
      </c>
      <c r="W5590">
        <f t="shared" si="876"/>
        <v>0</v>
      </c>
      <c r="X5590">
        <f t="shared" si="877"/>
        <v>1</v>
      </c>
      <c r="Y5590">
        <f t="shared" si="878"/>
        <v>0</v>
      </c>
      <c r="Z5590">
        <f t="shared" si="879"/>
        <v>0</v>
      </c>
    </row>
    <row r="5591" spans="1:26">
      <c r="A5591">
        <v>1</v>
      </c>
      <c r="B5591" t="s">
        <v>59</v>
      </c>
      <c r="C5591" t="s">
        <v>62</v>
      </c>
      <c r="D5591">
        <v>0</v>
      </c>
      <c r="E5591">
        <v>0</v>
      </c>
      <c r="F5591">
        <v>1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f t="array" ref="N5591">$AC$2*_xlfn.IFS(B5591="data_scientist",$AD$7,TRUE,1)*_xlfn.IFS(B5591="data_analyst",$AD$8,TRUE,1)*_xlfn.IFS(B5591="data_engineer",$AD$9,TRUE,1)*IF(D5591,$AD$13,$AD$14)*IF(E5591,$AD$19,$AD$20)*IF(F5591,$AD$24,$AD$25)*IF(G5591,$AD$29,$AD$30)*IF(H5591,$AD$34,$AD$35)*IF(I5591,$AD$39,$AD$40)*IF(J5591,$AD$44,$AD$45)*IF(K5591,$AD$49,$AD$50)*IF(L5591,$AD$54,$AD$55)*IF(M5591,$AD$59,$AD$60)</f>
        <v>0.000654634655723757</v>
      </c>
      <c r="O5591">
        <f t="array" ref="O5591">$AD$2*_xlfn.IFS(B5591="data_scientist",$AF$7,TRUE,1)*_xlfn.IFS(B5591="data_analyst",$AF$8,TRUE,1)*_xlfn.IFS(B5591="data_engineer",$AF$9,TRUE,1)*IF(D5591,$AF$13,$AF$14)*IF(E5591,$AF$19,$AF$20)*IF(F5591,$AF$24,$AF$25)*IF(G5591,$AF$29,$AF$30)*IF(H5591,$AF$34,$AF$35)*IF(I5591,$AF$39,$AF$40)*IF(J5591,$AF$44,$AF$45)*IF(K5591,$AF$49,$AF$50)*IF(L5591,$AF$54,$AF$55)*IF(M5591,$AF$59,$AF$60)</f>
        <v>7.58744717174819e-6</v>
      </c>
      <c r="P5591">
        <f t="array" ref="P5591">$AE$2*_xlfn.IFS(B5591="data_scientist",$AH$7,TRUE,1)*_xlfn.IFS(B5591="data_analyst",$AH$8,TRUE,1)*_xlfn.IFS(B5591="data_engineer",$AH$9,TRUE,1)*IF(D5591,$AH$13,$AH$14)*IF(E5591,$AH$19,$AH$20)*IF(F5591,$AH$24,$AH$25)*IF(G5591,$AH$29,$AH$30)*IF(H5591,$AH$34,$AH$35)*IF(I5591,$AH$39,$AH$40)*IF(J5591,$AH$44,$AH$45)*IF(K5591,$AH$49,$AH$50)*IF(L5591,$AH$54,$AH$55)*IF(M5591,$AH$59,$AH$60)</f>
        <v>0.000108813456871503</v>
      </c>
      <c r="Q5591">
        <f t="shared" si="870"/>
        <v>0.000654634655723757</v>
      </c>
      <c r="R5591">
        <f t="shared" si="871"/>
        <v>0</v>
      </c>
      <c r="S5591">
        <f t="shared" si="872"/>
        <v>0</v>
      </c>
      <c r="T5591">
        <f t="shared" si="873"/>
        <v>0</v>
      </c>
      <c r="U5591">
        <f t="shared" si="874"/>
        <v>0</v>
      </c>
      <c r="V5591">
        <f t="shared" si="875"/>
        <v>0</v>
      </c>
      <c r="W5591">
        <f t="shared" si="876"/>
        <v>0</v>
      </c>
      <c r="X5591">
        <f t="shared" si="877"/>
        <v>1</v>
      </c>
      <c r="Y5591">
        <f t="shared" si="878"/>
        <v>0</v>
      </c>
      <c r="Z5591">
        <f t="shared" si="879"/>
        <v>0</v>
      </c>
    </row>
    <row r="5592" spans="1:26">
      <c r="A5592">
        <v>1</v>
      </c>
      <c r="B5592" t="s">
        <v>59</v>
      </c>
      <c r="C5592" t="s">
        <v>62</v>
      </c>
      <c r="D5592">
        <v>0</v>
      </c>
      <c r="E5592">
        <v>0</v>
      </c>
      <c r="F5592">
        <v>0</v>
      </c>
      <c r="G5592">
        <v>1</v>
      </c>
      <c r="H5592">
        <v>0</v>
      </c>
      <c r="I5592">
        <v>0</v>
      </c>
      <c r="J5592">
        <v>1</v>
      </c>
      <c r="K5592">
        <v>0</v>
      </c>
      <c r="L5592">
        <v>0</v>
      </c>
      <c r="M5592">
        <v>0</v>
      </c>
      <c r="N5592">
        <f t="array" ref="N5592">$AC$2*_xlfn.IFS(B5592="data_scientist",$AD$7,TRUE,1)*_xlfn.IFS(B5592="data_analyst",$AD$8,TRUE,1)*_xlfn.IFS(B5592="data_engineer",$AD$9,TRUE,1)*IF(D5592,$AD$13,$AD$14)*IF(E5592,$AD$19,$AD$20)*IF(F5592,$AD$24,$AD$25)*IF(G5592,$AD$29,$AD$30)*IF(H5592,$AD$34,$AD$35)*IF(I5592,$AD$39,$AD$40)*IF(J5592,$AD$44,$AD$45)*IF(K5592,$AD$49,$AD$50)*IF(L5592,$AD$54,$AD$55)*IF(M5592,$AD$59,$AD$60)</f>
        <v>0.000254278181047118</v>
      </c>
      <c r="O5592">
        <f t="array" ref="O5592">$AD$2*_xlfn.IFS(B5592="data_scientist",$AF$7,TRUE,1)*_xlfn.IFS(B5592="data_analyst",$AF$8,TRUE,1)*_xlfn.IFS(B5592="data_engineer",$AF$9,TRUE,1)*IF(D5592,$AF$13,$AF$14)*IF(E5592,$AF$19,$AF$20)*IF(F5592,$AF$24,$AF$25)*IF(G5592,$AF$29,$AF$30)*IF(H5592,$AF$34,$AF$35)*IF(I5592,$AF$39,$AF$40)*IF(J5592,$AF$44,$AF$45)*IF(K5592,$AF$49,$AF$50)*IF(L5592,$AF$54,$AF$55)*IF(M5592,$AF$59,$AF$60)</f>
        <v>1.16949155847783e-6</v>
      </c>
      <c r="P5592">
        <f t="array" ref="P5592">$AE$2*_xlfn.IFS(B5592="data_scientist",$AH$7,TRUE,1)*_xlfn.IFS(B5592="data_analyst",$AH$8,TRUE,1)*_xlfn.IFS(B5592="data_engineer",$AH$9,TRUE,1)*IF(D5592,$AH$13,$AH$14)*IF(E5592,$AH$19,$AH$20)*IF(F5592,$AH$24,$AH$25)*IF(G5592,$AH$29,$AH$30)*IF(H5592,$AH$34,$AH$35)*IF(I5592,$AH$39,$AH$40)*IF(J5592,$AH$44,$AH$45)*IF(K5592,$AH$49,$AH$50)*IF(L5592,$AH$54,$AH$55)*IF(M5592,$AH$59,$AH$60)</f>
        <v>1.5485328906633e-5</v>
      </c>
      <c r="Q5592">
        <f t="shared" si="870"/>
        <v>0.000254278181047118</v>
      </c>
      <c r="R5592">
        <f t="shared" si="871"/>
        <v>0</v>
      </c>
      <c r="S5592">
        <f t="shared" si="872"/>
        <v>0</v>
      </c>
      <c r="T5592">
        <f t="shared" si="873"/>
        <v>0</v>
      </c>
      <c r="U5592">
        <f t="shared" si="874"/>
        <v>0</v>
      </c>
      <c r="V5592">
        <f t="shared" si="875"/>
        <v>0</v>
      </c>
      <c r="W5592">
        <f t="shared" si="876"/>
        <v>0</v>
      </c>
      <c r="X5592">
        <f t="shared" si="877"/>
        <v>1</v>
      </c>
      <c r="Y5592">
        <f t="shared" si="878"/>
        <v>0</v>
      </c>
      <c r="Z5592">
        <f t="shared" si="879"/>
        <v>0</v>
      </c>
    </row>
    <row r="5593" spans="1:26">
      <c r="A5593">
        <v>1</v>
      </c>
      <c r="B5593" t="s">
        <v>59</v>
      </c>
      <c r="C5593" t="s">
        <v>62</v>
      </c>
      <c r="D5593">
        <v>0</v>
      </c>
      <c r="E5593">
        <v>0</v>
      </c>
      <c r="F5593">
        <v>1</v>
      </c>
      <c r="G5593">
        <v>0</v>
      </c>
      <c r="H5593">
        <v>1</v>
      </c>
      <c r="I5593">
        <v>0</v>
      </c>
      <c r="J5593">
        <v>0</v>
      </c>
      <c r="K5593">
        <v>1</v>
      </c>
      <c r="L5593">
        <v>0</v>
      </c>
      <c r="M5593">
        <v>1</v>
      </c>
      <c r="N5593">
        <f t="array" ref="N5593">$AC$2*_xlfn.IFS(B5593="data_scientist",$AD$7,TRUE,1)*_xlfn.IFS(B5593="data_analyst",$AD$8,TRUE,1)*_xlfn.IFS(B5593="data_engineer",$AD$9,TRUE,1)*IF(D5593,$AD$13,$AD$14)*IF(E5593,$AD$19,$AD$20)*IF(F5593,$AD$24,$AD$25)*IF(G5593,$AD$29,$AD$30)*IF(H5593,$AD$34,$AD$35)*IF(I5593,$AD$39,$AD$40)*IF(J5593,$AD$44,$AD$45)*IF(K5593,$AD$49,$AD$50)*IF(L5593,$AD$54,$AD$55)*IF(M5593,$AD$59,$AD$60)</f>
        <v>1.05364692810132e-5</v>
      </c>
      <c r="O5593">
        <f t="array" ref="O5593">$AD$2*_xlfn.IFS(B5593="data_scientist",$AF$7,TRUE,1)*_xlfn.IFS(B5593="data_analyst",$AF$8,TRUE,1)*_xlfn.IFS(B5593="data_engineer",$AF$9,TRUE,1)*IF(D5593,$AF$13,$AF$14)*IF(E5593,$AF$19,$AF$20)*IF(F5593,$AF$24,$AF$25)*IF(G5593,$AF$29,$AF$30)*IF(H5593,$AF$34,$AF$35)*IF(I5593,$AF$39,$AF$40)*IF(J5593,$AF$44,$AF$45)*IF(K5593,$AF$49,$AF$50)*IF(L5593,$AF$54,$AF$55)*IF(M5593,$AF$59,$AF$60)</f>
        <v>5.83916930458038e-5</v>
      </c>
      <c r="P5593">
        <f t="array" ref="P5593">$AE$2*_xlfn.IFS(B5593="data_scientist",$AH$7,TRUE,1)*_xlfn.IFS(B5593="data_analyst",$AH$8,TRUE,1)*_xlfn.IFS(B5593="data_engineer",$AH$9,TRUE,1)*IF(D5593,$AH$13,$AH$14)*IF(E5593,$AH$19,$AH$20)*IF(F5593,$AH$24,$AH$25)*IF(G5593,$AH$29,$AH$30)*IF(H5593,$AH$34,$AH$35)*IF(I5593,$AH$39,$AH$40)*IF(J5593,$AH$44,$AH$45)*IF(K5593,$AH$49,$AH$50)*IF(L5593,$AH$54,$AH$55)*IF(M5593,$AH$59,$AH$60)</f>
        <v>0.000130264381256324</v>
      </c>
      <c r="Q5593">
        <f t="shared" si="870"/>
        <v>0.000130264381256324</v>
      </c>
      <c r="R5593">
        <f t="shared" si="871"/>
        <v>0</v>
      </c>
      <c r="S5593">
        <f t="shared" si="872"/>
        <v>0</v>
      </c>
      <c r="T5593">
        <f t="shared" si="873"/>
        <v>0</v>
      </c>
      <c r="U5593">
        <f t="shared" si="874"/>
        <v>0</v>
      </c>
      <c r="V5593">
        <f t="shared" si="875"/>
        <v>0</v>
      </c>
      <c r="W5593">
        <f t="shared" si="876"/>
        <v>0</v>
      </c>
      <c r="X5593">
        <f t="shared" si="877"/>
        <v>0</v>
      </c>
      <c r="Y5593">
        <f t="shared" si="878"/>
        <v>0</v>
      </c>
      <c r="Z5593">
        <f t="shared" si="879"/>
        <v>1</v>
      </c>
    </row>
    <row r="5594" spans="1:26">
      <c r="A5594">
        <v>1</v>
      </c>
      <c r="B5594" t="s">
        <v>59</v>
      </c>
      <c r="C5594" t="s">
        <v>62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1</v>
      </c>
      <c r="K5594">
        <v>0</v>
      </c>
      <c r="L5594">
        <v>0</v>
      </c>
      <c r="M5594">
        <v>1</v>
      </c>
      <c r="N5594">
        <f t="array" ref="N5594">$AC$2*_xlfn.IFS(B5594="data_scientist",$AD$7,TRUE,1)*_xlfn.IFS(B5594="data_analyst",$AD$8,TRUE,1)*_xlfn.IFS(B5594="data_engineer",$AD$9,TRUE,1)*IF(D5594,$AD$13,$AD$14)*IF(E5594,$AD$19,$AD$20)*IF(F5594,$AD$24,$AD$25)*IF(G5594,$AD$29,$AD$30)*IF(H5594,$AD$34,$AD$35)*IF(I5594,$AD$39,$AD$40)*IF(J5594,$AD$44,$AD$45)*IF(K5594,$AD$49,$AD$50)*IF(L5594,$AD$54,$AD$55)*IF(M5594,$AD$59,$AD$60)</f>
        <v>0.00355347979397933</v>
      </c>
      <c r="O5594">
        <f t="array" ref="O5594">$AD$2*_xlfn.IFS(B5594="data_scientist",$AF$7,TRUE,1)*_xlfn.IFS(B5594="data_analyst",$AF$8,TRUE,1)*_xlfn.IFS(B5594="data_engineer",$AF$9,TRUE,1)*IF(D5594,$AF$13,$AF$14)*IF(E5594,$AF$19,$AF$20)*IF(F5594,$AF$24,$AF$25)*IF(G5594,$AF$29,$AF$30)*IF(H5594,$AF$34,$AF$35)*IF(I5594,$AF$39,$AF$40)*IF(J5594,$AF$44,$AF$45)*IF(K5594,$AF$49,$AF$50)*IF(L5594,$AF$54,$AF$55)*IF(M5594,$AF$59,$AF$60)</f>
        <v>2.28593136035668e-5</v>
      </c>
      <c r="P5594">
        <f t="array" ref="P5594">$AE$2*_xlfn.IFS(B5594="data_scientist",$AH$7,TRUE,1)*_xlfn.IFS(B5594="data_analyst",$AH$8,TRUE,1)*_xlfn.IFS(B5594="data_engineer",$AH$9,TRUE,1)*IF(D5594,$AH$13,$AH$14)*IF(E5594,$AH$19,$AH$20)*IF(F5594,$AH$24,$AH$25)*IF(G5594,$AH$29,$AH$30)*IF(H5594,$AH$34,$AH$35)*IF(I5594,$AH$39,$AH$40)*IF(J5594,$AH$44,$AH$45)*IF(K5594,$AH$49,$AH$50)*IF(L5594,$AH$54,$AH$55)*IF(M5594,$AH$59,$AH$60)</f>
        <v>0.000186139974000139</v>
      </c>
      <c r="Q5594">
        <f t="shared" si="870"/>
        <v>0.00355347979397933</v>
      </c>
      <c r="R5594">
        <f t="shared" si="871"/>
        <v>0</v>
      </c>
      <c r="S5594">
        <f t="shared" si="872"/>
        <v>0</v>
      </c>
      <c r="T5594">
        <f t="shared" si="873"/>
        <v>0</v>
      </c>
      <c r="U5594">
        <f t="shared" si="874"/>
        <v>0</v>
      </c>
      <c r="V5594">
        <f t="shared" si="875"/>
        <v>0</v>
      </c>
      <c r="W5594">
        <f t="shared" si="876"/>
        <v>0</v>
      </c>
      <c r="X5594">
        <f t="shared" si="877"/>
        <v>1</v>
      </c>
      <c r="Y5594">
        <f t="shared" si="878"/>
        <v>0</v>
      </c>
      <c r="Z5594">
        <f t="shared" si="879"/>
        <v>0</v>
      </c>
    </row>
    <row r="5595" spans="1:26">
      <c r="A5595">
        <v>1</v>
      </c>
      <c r="B5595" t="s">
        <v>59</v>
      </c>
      <c r="C5595" t="s">
        <v>62</v>
      </c>
      <c r="D5595">
        <v>1</v>
      </c>
      <c r="E5595">
        <v>1</v>
      </c>
      <c r="F5595">
        <v>0</v>
      </c>
      <c r="G5595">
        <v>1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1</v>
      </c>
      <c r="N5595">
        <f t="array" ref="N5595">$AC$2*_xlfn.IFS(B5595="data_scientist",$AD$7,TRUE,1)*_xlfn.IFS(B5595="data_analyst",$AD$8,TRUE,1)*_xlfn.IFS(B5595="data_engineer",$AD$9,TRUE,1)*IF(D5595,$AD$13,$AD$14)*IF(E5595,$AD$19,$AD$20)*IF(F5595,$AD$24,$AD$25)*IF(G5595,$AD$29,$AD$30)*IF(H5595,$AD$34,$AD$35)*IF(I5595,$AD$39,$AD$40)*IF(J5595,$AD$44,$AD$45)*IF(K5595,$AD$49,$AD$50)*IF(L5595,$AD$54,$AD$55)*IF(M5595,$AD$59,$AD$60)</f>
        <v>0.00394032366189764</v>
      </c>
      <c r="O5595">
        <f t="array" ref="O5595">$AD$2*_xlfn.IFS(B5595="data_scientist",$AF$7,TRUE,1)*_xlfn.IFS(B5595="data_analyst",$AF$8,TRUE,1)*_xlfn.IFS(B5595="data_engineer",$AF$9,TRUE,1)*IF(D5595,$AF$13,$AF$14)*IF(E5595,$AF$19,$AF$20)*IF(F5595,$AF$24,$AF$25)*IF(G5595,$AF$29,$AF$30)*IF(H5595,$AF$34,$AF$35)*IF(I5595,$AF$39,$AF$40)*IF(J5595,$AF$44,$AF$45)*IF(K5595,$AF$49,$AF$50)*IF(L5595,$AF$54,$AF$55)*IF(M5595,$AF$59,$AF$60)</f>
        <v>0.000301809785260788</v>
      </c>
      <c r="P5595">
        <f t="array" ref="P5595">$AE$2*_xlfn.IFS(B5595="data_scientist",$AH$7,TRUE,1)*_xlfn.IFS(B5595="data_analyst",$AH$8,TRUE,1)*_xlfn.IFS(B5595="data_engineer",$AH$9,TRUE,1)*IF(D5595,$AH$13,$AH$14)*IF(E5595,$AH$19,$AH$20)*IF(F5595,$AH$24,$AH$25)*IF(G5595,$AH$29,$AH$30)*IF(H5595,$AH$34,$AH$35)*IF(I5595,$AH$39,$AH$40)*IF(J5595,$AH$44,$AH$45)*IF(K5595,$AH$49,$AH$50)*IF(L5595,$AH$54,$AH$55)*IF(M5595,$AH$59,$AH$60)</f>
        <v>0.000782323650001247</v>
      </c>
      <c r="Q5595">
        <f t="shared" si="870"/>
        <v>0.00394032366189764</v>
      </c>
      <c r="R5595">
        <f t="shared" si="871"/>
        <v>0</v>
      </c>
      <c r="S5595">
        <f t="shared" si="872"/>
        <v>0</v>
      </c>
      <c r="T5595">
        <f t="shared" si="873"/>
        <v>0</v>
      </c>
      <c r="U5595">
        <f t="shared" si="874"/>
        <v>0</v>
      </c>
      <c r="V5595">
        <f t="shared" si="875"/>
        <v>0</v>
      </c>
      <c r="W5595">
        <f t="shared" si="876"/>
        <v>0</v>
      </c>
      <c r="X5595">
        <f t="shared" si="877"/>
        <v>1</v>
      </c>
      <c r="Y5595">
        <f t="shared" si="878"/>
        <v>0</v>
      </c>
      <c r="Z5595">
        <f t="shared" si="879"/>
        <v>0</v>
      </c>
    </row>
    <row r="5596" spans="1:26">
      <c r="A5596">
        <v>1</v>
      </c>
      <c r="B5596" t="s">
        <v>59</v>
      </c>
      <c r="C5596" t="s">
        <v>62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1</v>
      </c>
      <c r="N5596">
        <f t="array" ref="N5596">$AC$2*_xlfn.IFS(B5596="data_scientist",$AD$7,TRUE,1)*_xlfn.IFS(B5596="data_analyst",$AD$8,TRUE,1)*_xlfn.IFS(B5596="data_engineer",$AD$9,TRUE,1)*IF(D5596,$AD$13,$AD$14)*IF(E5596,$AD$19,$AD$20)*IF(F5596,$AD$24,$AD$25)*IF(G5596,$AD$29,$AD$30)*IF(H5596,$AD$34,$AD$35)*IF(I5596,$AD$39,$AD$40)*IF(J5596,$AD$44,$AD$45)*IF(K5596,$AD$49,$AD$50)*IF(L5596,$AD$54,$AD$55)*IF(M5596,$AD$59,$AD$60)</f>
        <v>0.0180026467611357</v>
      </c>
      <c r="O5596">
        <f t="array" ref="O5596">$AD$2*_xlfn.IFS(B5596="data_scientist",$AF$7,TRUE,1)*_xlfn.IFS(B5596="data_analyst",$AF$8,TRUE,1)*_xlfn.IFS(B5596="data_engineer",$AF$9,TRUE,1)*IF(D5596,$AF$13,$AF$14)*IF(E5596,$AF$19,$AF$20)*IF(F5596,$AF$24,$AF$25)*IF(G5596,$AF$29,$AF$30)*IF(H5596,$AF$34,$AF$35)*IF(I5596,$AF$39,$AF$40)*IF(J5596,$AF$44,$AF$45)*IF(K5596,$AF$49,$AF$50)*IF(L5596,$AF$54,$AF$55)*IF(M5596,$AF$59,$AF$60)</f>
        <v>0.000114047193687613</v>
      </c>
      <c r="P5596">
        <f t="array" ref="P5596">$AE$2*_xlfn.IFS(B5596="data_scientist",$AH$7,TRUE,1)*_xlfn.IFS(B5596="data_analyst",$AH$8,TRUE,1)*_xlfn.IFS(B5596="data_engineer",$AH$9,TRUE,1)*IF(D5596,$AH$13,$AH$14)*IF(E5596,$AH$19,$AH$20)*IF(F5596,$AH$24,$AH$25)*IF(G5596,$AH$29,$AH$30)*IF(H5596,$AH$34,$AH$35)*IF(I5596,$AH$39,$AH$40)*IF(J5596,$AH$44,$AH$45)*IF(K5596,$AH$49,$AH$50)*IF(L5596,$AH$54,$AH$55)*IF(M5596,$AH$59,$AH$60)</f>
        <v>0.00103092908677</v>
      </c>
      <c r="Q5596">
        <f t="shared" si="870"/>
        <v>0.0180026467611357</v>
      </c>
      <c r="R5596">
        <f t="shared" si="871"/>
        <v>0</v>
      </c>
      <c r="S5596">
        <f t="shared" si="872"/>
        <v>0</v>
      </c>
      <c r="T5596">
        <f t="shared" si="873"/>
        <v>0</v>
      </c>
      <c r="U5596">
        <f t="shared" si="874"/>
        <v>0</v>
      </c>
      <c r="V5596">
        <f t="shared" si="875"/>
        <v>0</v>
      </c>
      <c r="W5596">
        <f t="shared" si="876"/>
        <v>0</v>
      </c>
      <c r="X5596">
        <f t="shared" si="877"/>
        <v>1</v>
      </c>
      <c r="Y5596">
        <f t="shared" si="878"/>
        <v>0</v>
      </c>
      <c r="Z5596">
        <f t="shared" si="879"/>
        <v>0</v>
      </c>
    </row>
    <row r="5597" spans="1:26">
      <c r="A5597">
        <v>1</v>
      </c>
      <c r="B5597" t="s">
        <v>59</v>
      </c>
      <c r="C5597" t="s">
        <v>62</v>
      </c>
      <c r="D5597">
        <v>0</v>
      </c>
      <c r="E5597">
        <v>1</v>
      </c>
      <c r="F5597">
        <v>0</v>
      </c>
      <c r="G5597">
        <v>0</v>
      </c>
      <c r="H5597">
        <v>0</v>
      </c>
      <c r="I5597">
        <v>1</v>
      </c>
      <c r="J5597">
        <v>0</v>
      </c>
      <c r="K5597">
        <v>0</v>
      </c>
      <c r="L5597">
        <v>0</v>
      </c>
      <c r="M5597">
        <v>0</v>
      </c>
      <c r="N5597">
        <f t="array" ref="N5597">$AC$2*_xlfn.IFS(B5597="data_scientist",$AD$7,TRUE,1)*_xlfn.IFS(B5597="data_analyst",$AD$8,TRUE,1)*_xlfn.IFS(B5597="data_engineer",$AD$9,TRUE,1)*IF(D5597,$AD$13,$AD$14)*IF(E5597,$AD$19,$AD$20)*IF(F5597,$AD$24,$AD$25)*IF(G5597,$AD$29,$AD$30)*IF(H5597,$AD$34,$AD$35)*IF(I5597,$AD$39,$AD$40)*IF(J5597,$AD$44,$AD$45)*IF(K5597,$AD$49,$AD$50)*IF(L5597,$AD$54,$AD$55)*IF(M5597,$AD$59,$AD$60)</f>
        <v>0.00160966829483154</v>
      </c>
      <c r="O5597">
        <f t="array" ref="O5597">$AD$2*_xlfn.IFS(B5597="data_scientist",$AF$7,TRUE,1)*_xlfn.IFS(B5597="data_analyst",$AF$8,TRUE,1)*_xlfn.IFS(B5597="data_engineer",$AF$9,TRUE,1)*IF(D5597,$AF$13,$AF$14)*IF(E5597,$AF$19,$AF$20)*IF(F5597,$AF$24,$AF$25)*IF(G5597,$AF$29,$AF$30)*IF(H5597,$AF$34,$AF$35)*IF(I5597,$AF$39,$AF$40)*IF(J5597,$AF$44,$AF$45)*IF(K5597,$AF$49,$AF$50)*IF(L5597,$AF$54,$AF$55)*IF(M5597,$AF$59,$AF$60)</f>
        <v>1.872991905405e-6</v>
      </c>
      <c r="P5597">
        <f t="array" ref="P5597">$AE$2*_xlfn.IFS(B5597="data_scientist",$AH$7,TRUE,1)*_xlfn.IFS(B5597="data_analyst",$AH$8,TRUE,1)*_xlfn.IFS(B5597="data_engineer",$AH$9,TRUE,1)*IF(D5597,$AH$13,$AH$14)*IF(E5597,$AH$19,$AH$20)*IF(F5597,$AH$24,$AH$25)*IF(G5597,$AH$29,$AH$30)*IF(H5597,$AH$34,$AH$35)*IF(I5597,$AH$39,$AH$40)*IF(J5597,$AH$44,$AH$45)*IF(K5597,$AH$49,$AH$50)*IF(L5597,$AH$54,$AH$55)*IF(M5597,$AH$59,$AH$60)</f>
        <v>4.74024449324768e-5</v>
      </c>
      <c r="Q5597">
        <f t="shared" si="870"/>
        <v>0.00160966829483154</v>
      </c>
      <c r="R5597">
        <f t="shared" si="871"/>
        <v>0</v>
      </c>
      <c r="S5597">
        <f t="shared" si="872"/>
        <v>0</v>
      </c>
      <c r="T5597">
        <f t="shared" si="873"/>
        <v>0</v>
      </c>
      <c r="U5597">
        <f t="shared" si="874"/>
        <v>0</v>
      </c>
      <c r="V5597">
        <f t="shared" si="875"/>
        <v>0</v>
      </c>
      <c r="W5597">
        <f t="shared" si="876"/>
        <v>0</v>
      </c>
      <c r="X5597">
        <f t="shared" si="877"/>
        <v>1</v>
      </c>
      <c r="Y5597">
        <f t="shared" si="878"/>
        <v>0</v>
      </c>
      <c r="Z5597">
        <f t="shared" si="879"/>
        <v>0</v>
      </c>
    </row>
    <row r="5598" spans="1:26">
      <c r="A5598">
        <v>1</v>
      </c>
      <c r="B5598" t="s">
        <v>59</v>
      </c>
      <c r="C5598" t="s">
        <v>62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1</v>
      </c>
      <c r="K5598">
        <v>0</v>
      </c>
      <c r="L5598">
        <v>0</v>
      </c>
      <c r="M5598">
        <v>1</v>
      </c>
      <c r="N5598">
        <f t="array" ref="N5598">$AC$2*_xlfn.IFS(B5598="data_scientist",$AD$7,TRUE,1)*_xlfn.IFS(B5598="data_analyst",$AD$8,TRUE,1)*_xlfn.IFS(B5598="data_engineer",$AD$9,TRUE,1)*IF(D5598,$AD$13,$AD$14)*IF(E5598,$AD$19,$AD$20)*IF(F5598,$AD$24,$AD$25)*IF(G5598,$AD$29,$AD$30)*IF(H5598,$AD$34,$AD$35)*IF(I5598,$AD$39,$AD$40)*IF(J5598,$AD$44,$AD$45)*IF(K5598,$AD$49,$AD$50)*IF(L5598,$AD$54,$AD$55)*IF(M5598,$AD$59,$AD$60)</f>
        <v>0.00355347979397933</v>
      </c>
      <c r="O5598">
        <f t="array" ref="O5598">$AD$2*_xlfn.IFS(B5598="data_scientist",$AF$7,TRUE,1)*_xlfn.IFS(B5598="data_analyst",$AF$8,TRUE,1)*_xlfn.IFS(B5598="data_engineer",$AF$9,TRUE,1)*IF(D5598,$AF$13,$AF$14)*IF(E5598,$AF$19,$AF$20)*IF(F5598,$AF$24,$AF$25)*IF(G5598,$AF$29,$AF$30)*IF(H5598,$AF$34,$AF$35)*IF(I5598,$AF$39,$AF$40)*IF(J5598,$AF$44,$AF$45)*IF(K5598,$AF$49,$AF$50)*IF(L5598,$AF$54,$AF$55)*IF(M5598,$AF$59,$AF$60)</f>
        <v>2.28593136035668e-5</v>
      </c>
      <c r="P5598">
        <f t="array" ref="P5598">$AE$2*_xlfn.IFS(B5598="data_scientist",$AH$7,TRUE,1)*_xlfn.IFS(B5598="data_analyst",$AH$8,TRUE,1)*_xlfn.IFS(B5598="data_engineer",$AH$9,TRUE,1)*IF(D5598,$AH$13,$AH$14)*IF(E5598,$AH$19,$AH$20)*IF(F5598,$AH$24,$AH$25)*IF(G5598,$AH$29,$AH$30)*IF(H5598,$AH$34,$AH$35)*IF(I5598,$AH$39,$AH$40)*IF(J5598,$AH$44,$AH$45)*IF(K5598,$AH$49,$AH$50)*IF(L5598,$AH$54,$AH$55)*IF(M5598,$AH$59,$AH$60)</f>
        <v>0.000186139974000139</v>
      </c>
      <c r="Q5598">
        <f t="shared" si="870"/>
        <v>0.00355347979397933</v>
      </c>
      <c r="R5598">
        <f t="shared" si="871"/>
        <v>0</v>
      </c>
      <c r="S5598">
        <f t="shared" si="872"/>
        <v>0</v>
      </c>
      <c r="T5598">
        <f t="shared" si="873"/>
        <v>0</v>
      </c>
      <c r="U5598">
        <f t="shared" si="874"/>
        <v>0</v>
      </c>
      <c r="V5598">
        <f t="shared" si="875"/>
        <v>0</v>
      </c>
      <c r="W5598">
        <f t="shared" si="876"/>
        <v>0</v>
      </c>
      <c r="X5598">
        <f t="shared" si="877"/>
        <v>1</v>
      </c>
      <c r="Y5598">
        <f t="shared" si="878"/>
        <v>0</v>
      </c>
      <c r="Z5598">
        <f t="shared" si="879"/>
        <v>0</v>
      </c>
    </row>
    <row r="5599" spans="1:26">
      <c r="A5599">
        <v>1</v>
      </c>
      <c r="B5599" t="s">
        <v>59</v>
      </c>
      <c r="C5599" t="s">
        <v>62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1</v>
      </c>
      <c r="N5599">
        <f t="array" ref="N5599">$AC$2*_xlfn.IFS(B5599="data_scientist",$AD$7,TRUE,1)*_xlfn.IFS(B5599="data_analyst",$AD$8,TRUE,1)*_xlfn.IFS(B5599="data_engineer",$AD$9,TRUE,1)*IF(D5599,$AD$13,$AD$14)*IF(E5599,$AD$19,$AD$20)*IF(F5599,$AD$24,$AD$25)*IF(G5599,$AD$29,$AD$30)*IF(H5599,$AD$34,$AD$35)*IF(I5599,$AD$39,$AD$40)*IF(J5599,$AD$44,$AD$45)*IF(K5599,$AD$49,$AD$50)*IF(L5599,$AD$54,$AD$55)*IF(M5599,$AD$59,$AD$60)</f>
        <v>0.0180026467611357</v>
      </c>
      <c r="O5599">
        <f t="array" ref="O5599">$AD$2*_xlfn.IFS(B5599="data_scientist",$AF$7,TRUE,1)*_xlfn.IFS(B5599="data_analyst",$AF$8,TRUE,1)*_xlfn.IFS(B5599="data_engineer",$AF$9,TRUE,1)*IF(D5599,$AF$13,$AF$14)*IF(E5599,$AF$19,$AF$20)*IF(F5599,$AF$24,$AF$25)*IF(G5599,$AF$29,$AF$30)*IF(H5599,$AF$34,$AF$35)*IF(I5599,$AF$39,$AF$40)*IF(J5599,$AF$44,$AF$45)*IF(K5599,$AF$49,$AF$50)*IF(L5599,$AF$54,$AF$55)*IF(M5599,$AF$59,$AF$60)</f>
        <v>0.000114047193687613</v>
      </c>
      <c r="P5599">
        <f t="array" ref="P5599">$AE$2*_xlfn.IFS(B5599="data_scientist",$AH$7,TRUE,1)*_xlfn.IFS(B5599="data_analyst",$AH$8,TRUE,1)*_xlfn.IFS(B5599="data_engineer",$AH$9,TRUE,1)*IF(D5599,$AH$13,$AH$14)*IF(E5599,$AH$19,$AH$20)*IF(F5599,$AH$24,$AH$25)*IF(G5599,$AH$29,$AH$30)*IF(H5599,$AH$34,$AH$35)*IF(I5599,$AH$39,$AH$40)*IF(J5599,$AH$44,$AH$45)*IF(K5599,$AH$49,$AH$50)*IF(L5599,$AH$54,$AH$55)*IF(M5599,$AH$59,$AH$60)</f>
        <v>0.00103092908677</v>
      </c>
      <c r="Q5599">
        <f t="shared" si="870"/>
        <v>0.0180026467611357</v>
      </c>
      <c r="R5599">
        <f t="shared" si="871"/>
        <v>0</v>
      </c>
      <c r="S5599">
        <f t="shared" si="872"/>
        <v>0</v>
      </c>
      <c r="T5599">
        <f t="shared" si="873"/>
        <v>0</v>
      </c>
      <c r="U5599">
        <f t="shared" si="874"/>
        <v>0</v>
      </c>
      <c r="V5599">
        <f t="shared" si="875"/>
        <v>0</v>
      </c>
      <c r="W5599">
        <f t="shared" si="876"/>
        <v>0</v>
      </c>
      <c r="X5599">
        <f t="shared" si="877"/>
        <v>1</v>
      </c>
      <c r="Y5599">
        <f t="shared" si="878"/>
        <v>0</v>
      </c>
      <c r="Z5599">
        <f t="shared" si="879"/>
        <v>0</v>
      </c>
    </row>
    <row r="5600" spans="1:26">
      <c r="A5600">
        <v>1</v>
      </c>
      <c r="B5600" t="s">
        <v>59</v>
      </c>
      <c r="C5600" t="s">
        <v>62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1</v>
      </c>
      <c r="N5600">
        <f t="array" ref="N5600">$AC$2*_xlfn.IFS(B5600="data_scientist",$AD$7,TRUE,1)*_xlfn.IFS(B5600="data_analyst",$AD$8,TRUE,1)*_xlfn.IFS(B5600="data_engineer",$AD$9,TRUE,1)*IF(D5600,$AD$13,$AD$14)*IF(E5600,$AD$19,$AD$20)*IF(F5600,$AD$24,$AD$25)*IF(G5600,$AD$29,$AD$30)*IF(H5600,$AD$34,$AD$35)*IF(I5600,$AD$39,$AD$40)*IF(J5600,$AD$44,$AD$45)*IF(K5600,$AD$49,$AD$50)*IF(L5600,$AD$54,$AD$55)*IF(M5600,$AD$59,$AD$60)</f>
        <v>0.0180026467611357</v>
      </c>
      <c r="O5600">
        <f t="array" ref="O5600">$AD$2*_xlfn.IFS(B5600="data_scientist",$AF$7,TRUE,1)*_xlfn.IFS(B5600="data_analyst",$AF$8,TRUE,1)*_xlfn.IFS(B5600="data_engineer",$AF$9,TRUE,1)*IF(D5600,$AF$13,$AF$14)*IF(E5600,$AF$19,$AF$20)*IF(F5600,$AF$24,$AF$25)*IF(G5600,$AF$29,$AF$30)*IF(H5600,$AF$34,$AF$35)*IF(I5600,$AF$39,$AF$40)*IF(J5600,$AF$44,$AF$45)*IF(K5600,$AF$49,$AF$50)*IF(L5600,$AF$54,$AF$55)*IF(M5600,$AF$59,$AF$60)</f>
        <v>0.000114047193687613</v>
      </c>
      <c r="P5600">
        <f t="array" ref="P5600">$AE$2*_xlfn.IFS(B5600="data_scientist",$AH$7,TRUE,1)*_xlfn.IFS(B5600="data_analyst",$AH$8,TRUE,1)*_xlfn.IFS(B5600="data_engineer",$AH$9,TRUE,1)*IF(D5600,$AH$13,$AH$14)*IF(E5600,$AH$19,$AH$20)*IF(F5600,$AH$24,$AH$25)*IF(G5600,$AH$29,$AH$30)*IF(H5600,$AH$34,$AH$35)*IF(I5600,$AH$39,$AH$40)*IF(J5600,$AH$44,$AH$45)*IF(K5600,$AH$49,$AH$50)*IF(L5600,$AH$54,$AH$55)*IF(M5600,$AH$59,$AH$60)</f>
        <v>0.00103092908677</v>
      </c>
      <c r="Q5600">
        <f t="shared" si="870"/>
        <v>0.0180026467611357</v>
      </c>
      <c r="R5600">
        <f t="shared" si="871"/>
        <v>0</v>
      </c>
      <c r="S5600">
        <f t="shared" si="872"/>
        <v>0</v>
      </c>
      <c r="T5600">
        <f t="shared" si="873"/>
        <v>0</v>
      </c>
      <c r="U5600">
        <f t="shared" si="874"/>
        <v>0</v>
      </c>
      <c r="V5600">
        <f t="shared" si="875"/>
        <v>0</v>
      </c>
      <c r="W5600">
        <f t="shared" si="876"/>
        <v>0</v>
      </c>
      <c r="X5600">
        <f t="shared" si="877"/>
        <v>1</v>
      </c>
      <c r="Y5600">
        <f t="shared" si="878"/>
        <v>0</v>
      </c>
      <c r="Z5600">
        <f t="shared" si="879"/>
        <v>0</v>
      </c>
    </row>
    <row r="5601" spans="1:26">
      <c r="A5601">
        <v>1</v>
      </c>
      <c r="B5601" t="s">
        <v>59</v>
      </c>
      <c r="C5601" t="s">
        <v>62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1</v>
      </c>
      <c r="N5601">
        <f t="array" ref="N5601">$AC$2*_xlfn.IFS(B5601="data_scientist",$AD$7,TRUE,1)*_xlfn.IFS(B5601="data_analyst",$AD$8,TRUE,1)*_xlfn.IFS(B5601="data_engineer",$AD$9,TRUE,1)*IF(D5601,$AD$13,$AD$14)*IF(E5601,$AD$19,$AD$20)*IF(F5601,$AD$24,$AD$25)*IF(G5601,$AD$29,$AD$30)*IF(H5601,$AD$34,$AD$35)*IF(I5601,$AD$39,$AD$40)*IF(J5601,$AD$44,$AD$45)*IF(K5601,$AD$49,$AD$50)*IF(L5601,$AD$54,$AD$55)*IF(M5601,$AD$59,$AD$60)</f>
        <v>0.0180026467611357</v>
      </c>
      <c r="O5601">
        <f t="array" ref="O5601">$AD$2*_xlfn.IFS(B5601="data_scientist",$AF$7,TRUE,1)*_xlfn.IFS(B5601="data_analyst",$AF$8,TRUE,1)*_xlfn.IFS(B5601="data_engineer",$AF$9,TRUE,1)*IF(D5601,$AF$13,$AF$14)*IF(E5601,$AF$19,$AF$20)*IF(F5601,$AF$24,$AF$25)*IF(G5601,$AF$29,$AF$30)*IF(H5601,$AF$34,$AF$35)*IF(I5601,$AF$39,$AF$40)*IF(J5601,$AF$44,$AF$45)*IF(K5601,$AF$49,$AF$50)*IF(L5601,$AF$54,$AF$55)*IF(M5601,$AF$59,$AF$60)</f>
        <v>0.000114047193687613</v>
      </c>
      <c r="P5601">
        <f t="array" ref="P5601">$AE$2*_xlfn.IFS(B5601="data_scientist",$AH$7,TRUE,1)*_xlfn.IFS(B5601="data_analyst",$AH$8,TRUE,1)*_xlfn.IFS(B5601="data_engineer",$AH$9,TRUE,1)*IF(D5601,$AH$13,$AH$14)*IF(E5601,$AH$19,$AH$20)*IF(F5601,$AH$24,$AH$25)*IF(G5601,$AH$29,$AH$30)*IF(H5601,$AH$34,$AH$35)*IF(I5601,$AH$39,$AH$40)*IF(J5601,$AH$44,$AH$45)*IF(K5601,$AH$49,$AH$50)*IF(L5601,$AH$54,$AH$55)*IF(M5601,$AH$59,$AH$60)</f>
        <v>0.00103092908677</v>
      </c>
      <c r="Q5601">
        <f t="shared" si="870"/>
        <v>0.0180026467611357</v>
      </c>
      <c r="R5601">
        <f t="shared" si="871"/>
        <v>0</v>
      </c>
      <c r="S5601">
        <f t="shared" si="872"/>
        <v>0</v>
      </c>
      <c r="T5601">
        <f t="shared" si="873"/>
        <v>0</v>
      </c>
      <c r="U5601">
        <f t="shared" si="874"/>
        <v>0</v>
      </c>
      <c r="V5601">
        <f t="shared" si="875"/>
        <v>0</v>
      </c>
      <c r="W5601">
        <f t="shared" si="876"/>
        <v>0</v>
      </c>
      <c r="X5601">
        <f t="shared" si="877"/>
        <v>1</v>
      </c>
      <c r="Y5601">
        <f t="shared" si="878"/>
        <v>0</v>
      </c>
      <c r="Z5601">
        <f t="shared" si="879"/>
        <v>0</v>
      </c>
    </row>
    <row r="5602" spans="1:26">
      <c r="A5602">
        <v>1</v>
      </c>
      <c r="B5602" t="s">
        <v>59</v>
      </c>
      <c r="C5602" t="s">
        <v>62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1</v>
      </c>
      <c r="N5602">
        <f t="array" ref="N5602">$AC$2*_xlfn.IFS(B5602="data_scientist",$AD$7,TRUE,1)*_xlfn.IFS(B5602="data_analyst",$AD$8,TRUE,1)*_xlfn.IFS(B5602="data_engineer",$AD$9,TRUE,1)*IF(D5602,$AD$13,$AD$14)*IF(E5602,$AD$19,$AD$20)*IF(F5602,$AD$24,$AD$25)*IF(G5602,$AD$29,$AD$30)*IF(H5602,$AD$34,$AD$35)*IF(I5602,$AD$39,$AD$40)*IF(J5602,$AD$44,$AD$45)*IF(K5602,$AD$49,$AD$50)*IF(L5602,$AD$54,$AD$55)*IF(M5602,$AD$59,$AD$60)</f>
        <v>0.0180026467611357</v>
      </c>
      <c r="O5602">
        <f t="array" ref="O5602">$AD$2*_xlfn.IFS(B5602="data_scientist",$AF$7,TRUE,1)*_xlfn.IFS(B5602="data_analyst",$AF$8,TRUE,1)*_xlfn.IFS(B5602="data_engineer",$AF$9,TRUE,1)*IF(D5602,$AF$13,$AF$14)*IF(E5602,$AF$19,$AF$20)*IF(F5602,$AF$24,$AF$25)*IF(G5602,$AF$29,$AF$30)*IF(H5602,$AF$34,$AF$35)*IF(I5602,$AF$39,$AF$40)*IF(J5602,$AF$44,$AF$45)*IF(K5602,$AF$49,$AF$50)*IF(L5602,$AF$54,$AF$55)*IF(M5602,$AF$59,$AF$60)</f>
        <v>0.000114047193687613</v>
      </c>
      <c r="P5602">
        <f t="array" ref="P5602">$AE$2*_xlfn.IFS(B5602="data_scientist",$AH$7,TRUE,1)*_xlfn.IFS(B5602="data_analyst",$AH$8,TRUE,1)*_xlfn.IFS(B5602="data_engineer",$AH$9,TRUE,1)*IF(D5602,$AH$13,$AH$14)*IF(E5602,$AH$19,$AH$20)*IF(F5602,$AH$24,$AH$25)*IF(G5602,$AH$29,$AH$30)*IF(H5602,$AH$34,$AH$35)*IF(I5602,$AH$39,$AH$40)*IF(J5602,$AH$44,$AH$45)*IF(K5602,$AH$49,$AH$50)*IF(L5602,$AH$54,$AH$55)*IF(M5602,$AH$59,$AH$60)</f>
        <v>0.00103092908677</v>
      </c>
      <c r="Q5602">
        <f t="shared" si="870"/>
        <v>0.0180026467611357</v>
      </c>
      <c r="R5602">
        <f t="shared" si="871"/>
        <v>0</v>
      </c>
      <c r="S5602">
        <f t="shared" si="872"/>
        <v>0</v>
      </c>
      <c r="T5602">
        <f t="shared" si="873"/>
        <v>0</v>
      </c>
      <c r="U5602">
        <f t="shared" si="874"/>
        <v>0</v>
      </c>
      <c r="V5602">
        <f t="shared" si="875"/>
        <v>0</v>
      </c>
      <c r="W5602">
        <f t="shared" si="876"/>
        <v>0</v>
      </c>
      <c r="X5602">
        <f t="shared" si="877"/>
        <v>1</v>
      </c>
      <c r="Y5602">
        <f t="shared" si="878"/>
        <v>0</v>
      </c>
      <c r="Z5602">
        <f t="shared" si="879"/>
        <v>0</v>
      </c>
    </row>
    <row r="5603" spans="1:26">
      <c r="A5603">
        <v>1</v>
      </c>
      <c r="B5603" t="s">
        <v>59</v>
      </c>
      <c r="C5603" t="s">
        <v>62</v>
      </c>
      <c r="D5603">
        <v>1</v>
      </c>
      <c r="E5603">
        <v>0</v>
      </c>
      <c r="F5603">
        <v>1</v>
      </c>
      <c r="G5603">
        <v>1</v>
      </c>
      <c r="H5603">
        <v>1</v>
      </c>
      <c r="I5603">
        <v>0</v>
      </c>
      <c r="J5603">
        <v>1</v>
      </c>
      <c r="K5603">
        <v>1</v>
      </c>
      <c r="L5603">
        <v>1</v>
      </c>
      <c r="M5603">
        <v>1</v>
      </c>
      <c r="N5603">
        <f t="array" ref="N5603">$AC$2*_xlfn.IFS(B5603="data_scientist",$AD$7,TRUE,1)*_xlfn.IFS(B5603="data_analyst",$AD$8,TRUE,1)*_xlfn.IFS(B5603="data_engineer",$AD$9,TRUE,1)*IF(D5603,$AD$13,$AD$14)*IF(E5603,$AD$19,$AD$20)*IF(F5603,$AD$24,$AD$25)*IF(G5603,$AD$29,$AD$30)*IF(H5603,$AD$34,$AD$35)*IF(I5603,$AD$39,$AD$40)*IF(J5603,$AD$44,$AD$45)*IF(K5603,$AD$49,$AD$50)*IF(L5603,$AD$54,$AD$55)*IF(M5603,$AD$59,$AD$60)</f>
        <v>2.96044889707648e-8</v>
      </c>
      <c r="O5603">
        <f t="array" ref="O5603">$AD$2*_xlfn.IFS(B5603="data_scientist",$AF$7,TRUE,1)*_xlfn.IFS(B5603="data_analyst",$AF$8,TRUE,1)*_xlfn.IFS(B5603="data_engineer",$AF$9,TRUE,1)*IF(D5603,$AF$13,$AF$14)*IF(E5603,$AF$19,$AF$20)*IF(F5603,$AF$24,$AF$25)*IF(G5603,$AF$29,$AF$30)*IF(H5603,$AF$34,$AF$35)*IF(I5603,$AF$39,$AF$40)*IF(J5603,$AF$44,$AF$45)*IF(K5603,$AF$49,$AF$50)*IF(L5603,$AF$54,$AF$55)*IF(M5603,$AF$59,$AF$60)</f>
        <v>1.49235029077018e-5</v>
      </c>
      <c r="P5603">
        <f t="array" ref="P5603">$AE$2*_xlfn.IFS(B5603="data_scientist",$AH$7,TRUE,1)*_xlfn.IFS(B5603="data_analyst",$AH$8,TRUE,1)*_xlfn.IFS(B5603="data_engineer",$AH$9,TRUE,1)*IF(D5603,$AH$13,$AH$14)*IF(E5603,$AH$19,$AH$20)*IF(F5603,$AH$24,$AH$25)*IF(G5603,$AH$29,$AH$30)*IF(H5603,$AH$34,$AH$35)*IF(I5603,$AH$39,$AH$40)*IF(J5603,$AH$44,$AH$45)*IF(K5603,$AH$49,$AH$50)*IF(L5603,$AH$54,$AH$55)*IF(M5603,$AH$59,$AH$60)</f>
        <v>5.3056324408123e-6</v>
      </c>
      <c r="Q5603">
        <f t="shared" si="870"/>
        <v>1.49235029077018e-5</v>
      </c>
      <c r="R5603">
        <f t="shared" si="871"/>
        <v>0</v>
      </c>
      <c r="S5603">
        <f t="shared" si="872"/>
        <v>0</v>
      </c>
      <c r="T5603">
        <f t="shared" si="873"/>
        <v>0</v>
      </c>
      <c r="U5603">
        <f t="shared" si="874"/>
        <v>0</v>
      </c>
      <c r="V5603">
        <f t="shared" si="875"/>
        <v>0</v>
      </c>
      <c r="W5603">
        <f t="shared" si="876"/>
        <v>0</v>
      </c>
      <c r="X5603">
        <f t="shared" si="877"/>
        <v>0</v>
      </c>
      <c r="Y5603">
        <f t="shared" si="878"/>
        <v>1</v>
      </c>
      <c r="Z5603">
        <f t="shared" si="879"/>
        <v>0</v>
      </c>
    </row>
    <row r="5604" spans="1:26">
      <c r="A5604">
        <v>1</v>
      </c>
      <c r="B5604" t="s">
        <v>59</v>
      </c>
      <c r="C5604" t="s">
        <v>62</v>
      </c>
      <c r="D5604">
        <v>1</v>
      </c>
      <c r="E5604">
        <v>1</v>
      </c>
      <c r="F5604">
        <v>0</v>
      </c>
      <c r="G5604">
        <v>1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1</v>
      </c>
      <c r="N5604">
        <f t="array" ref="N5604">$AC$2*_xlfn.IFS(B5604="data_scientist",$AD$7,TRUE,1)*_xlfn.IFS(B5604="data_analyst",$AD$8,TRUE,1)*_xlfn.IFS(B5604="data_engineer",$AD$9,TRUE,1)*IF(D5604,$AD$13,$AD$14)*IF(E5604,$AD$19,$AD$20)*IF(F5604,$AD$24,$AD$25)*IF(G5604,$AD$29,$AD$30)*IF(H5604,$AD$34,$AD$35)*IF(I5604,$AD$39,$AD$40)*IF(J5604,$AD$44,$AD$45)*IF(K5604,$AD$49,$AD$50)*IF(L5604,$AD$54,$AD$55)*IF(M5604,$AD$59,$AD$60)</f>
        <v>0.00394032366189764</v>
      </c>
      <c r="O5604">
        <f t="array" ref="O5604">$AD$2*_xlfn.IFS(B5604="data_scientist",$AF$7,TRUE,1)*_xlfn.IFS(B5604="data_analyst",$AF$8,TRUE,1)*_xlfn.IFS(B5604="data_engineer",$AF$9,TRUE,1)*IF(D5604,$AF$13,$AF$14)*IF(E5604,$AF$19,$AF$20)*IF(F5604,$AF$24,$AF$25)*IF(G5604,$AF$29,$AF$30)*IF(H5604,$AF$34,$AF$35)*IF(I5604,$AF$39,$AF$40)*IF(J5604,$AF$44,$AF$45)*IF(K5604,$AF$49,$AF$50)*IF(L5604,$AF$54,$AF$55)*IF(M5604,$AF$59,$AF$60)</f>
        <v>0.000301809785260788</v>
      </c>
      <c r="P5604">
        <f t="array" ref="P5604">$AE$2*_xlfn.IFS(B5604="data_scientist",$AH$7,TRUE,1)*_xlfn.IFS(B5604="data_analyst",$AH$8,TRUE,1)*_xlfn.IFS(B5604="data_engineer",$AH$9,TRUE,1)*IF(D5604,$AH$13,$AH$14)*IF(E5604,$AH$19,$AH$20)*IF(F5604,$AH$24,$AH$25)*IF(G5604,$AH$29,$AH$30)*IF(H5604,$AH$34,$AH$35)*IF(I5604,$AH$39,$AH$40)*IF(J5604,$AH$44,$AH$45)*IF(K5604,$AH$49,$AH$50)*IF(L5604,$AH$54,$AH$55)*IF(M5604,$AH$59,$AH$60)</f>
        <v>0.000782323650001247</v>
      </c>
      <c r="Q5604">
        <f t="shared" si="870"/>
        <v>0.00394032366189764</v>
      </c>
      <c r="R5604">
        <f t="shared" si="871"/>
        <v>0</v>
      </c>
      <c r="S5604">
        <f t="shared" si="872"/>
        <v>0</v>
      </c>
      <c r="T5604">
        <f t="shared" si="873"/>
        <v>0</v>
      </c>
      <c r="U5604">
        <f t="shared" si="874"/>
        <v>0</v>
      </c>
      <c r="V5604">
        <f t="shared" si="875"/>
        <v>0</v>
      </c>
      <c r="W5604">
        <f t="shared" si="876"/>
        <v>0</v>
      </c>
      <c r="X5604">
        <f t="shared" si="877"/>
        <v>1</v>
      </c>
      <c r="Y5604">
        <f t="shared" si="878"/>
        <v>0</v>
      </c>
      <c r="Z5604">
        <f t="shared" si="879"/>
        <v>0</v>
      </c>
    </row>
    <row r="5605" spans="1:26">
      <c r="A5605">
        <v>1</v>
      </c>
      <c r="B5605" t="s">
        <v>59</v>
      </c>
      <c r="C5605" t="s">
        <v>62</v>
      </c>
      <c r="D5605">
        <v>0</v>
      </c>
      <c r="E5605">
        <v>0</v>
      </c>
      <c r="F5605">
        <v>1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1</v>
      </c>
      <c r="N5605">
        <f t="array" ref="N5605">$AC$2*_xlfn.IFS(B5605="data_scientist",$AD$7,TRUE,1)*_xlfn.IFS(B5605="data_analyst",$AD$8,TRUE,1)*_xlfn.IFS(B5605="data_engineer",$AD$9,TRUE,1)*IF(D5605,$AD$13,$AD$14)*IF(E5605,$AD$19,$AD$20)*IF(F5605,$AD$24,$AD$25)*IF(G5605,$AD$29,$AD$30)*IF(H5605,$AD$34,$AD$35)*IF(I5605,$AD$39,$AD$40)*IF(J5605,$AD$44,$AD$45)*IF(K5605,$AD$49,$AD$50)*IF(L5605,$AD$54,$AD$55)*IF(M5605,$AD$59,$AD$60)</f>
        <v>0.00327543063950059</v>
      </c>
      <c r="O5605">
        <f t="array" ref="O5605">$AD$2*_xlfn.IFS(B5605="data_scientist",$AF$7,TRUE,1)*_xlfn.IFS(B5605="data_analyst",$AF$8,TRUE,1)*_xlfn.IFS(B5605="data_engineer",$AF$9,TRUE,1)*IF(D5605,$AF$13,$AF$14)*IF(E5605,$AF$19,$AF$20)*IF(F5605,$AF$24,$AF$25)*IF(G5605,$AF$29,$AF$30)*IF(H5605,$AF$34,$AF$35)*IF(I5605,$AF$39,$AF$40)*IF(J5605,$AF$44,$AF$45)*IF(K5605,$AF$49,$AF$50)*IF(L5605,$AF$54,$AF$55)*IF(M5605,$AF$59,$AF$60)</f>
        <v>0.000129737008782859</v>
      </c>
      <c r="P5605">
        <f t="array" ref="P5605">$AE$2*_xlfn.IFS(B5605="data_scientist",$AH$7,TRUE,1)*_xlfn.IFS(B5605="data_analyst",$AH$8,TRUE,1)*_xlfn.IFS(B5605="data_engineer",$AH$9,TRUE,1)*IF(D5605,$AH$13,$AH$14)*IF(E5605,$AH$19,$AH$20)*IF(F5605,$AH$24,$AH$25)*IF(G5605,$AH$29,$AH$30)*IF(H5605,$AH$34,$AH$35)*IF(I5605,$AH$39,$AH$40)*IF(J5605,$AH$44,$AH$45)*IF(K5605,$AH$49,$AH$50)*IF(L5605,$AH$54,$AH$55)*IF(M5605,$AH$59,$AH$60)</f>
        <v>0.000704298088981486</v>
      </c>
      <c r="Q5605">
        <f t="shared" si="870"/>
        <v>0.00327543063950059</v>
      </c>
      <c r="R5605">
        <f t="shared" si="871"/>
        <v>0</v>
      </c>
      <c r="S5605">
        <f t="shared" si="872"/>
        <v>0</v>
      </c>
      <c r="T5605">
        <f t="shared" si="873"/>
        <v>0</v>
      </c>
      <c r="U5605">
        <f t="shared" si="874"/>
        <v>0</v>
      </c>
      <c r="V5605">
        <f t="shared" si="875"/>
        <v>0</v>
      </c>
      <c r="W5605">
        <f t="shared" si="876"/>
        <v>0</v>
      </c>
      <c r="X5605">
        <f t="shared" si="877"/>
        <v>1</v>
      </c>
      <c r="Y5605">
        <f t="shared" si="878"/>
        <v>0</v>
      </c>
      <c r="Z5605">
        <f t="shared" si="879"/>
        <v>0</v>
      </c>
    </row>
    <row r="5606" spans="1:26">
      <c r="A5606">
        <v>1</v>
      </c>
      <c r="B5606" t="s">
        <v>59</v>
      </c>
      <c r="C5606" t="s">
        <v>62</v>
      </c>
      <c r="D5606">
        <v>1</v>
      </c>
      <c r="E5606">
        <v>1</v>
      </c>
      <c r="F5606">
        <v>0</v>
      </c>
      <c r="G5606">
        <v>1</v>
      </c>
      <c r="H5606">
        <v>0</v>
      </c>
      <c r="I5606">
        <v>1</v>
      </c>
      <c r="J5606">
        <v>1</v>
      </c>
      <c r="K5606">
        <v>0</v>
      </c>
      <c r="L5606">
        <v>0</v>
      </c>
      <c r="M5606">
        <v>1</v>
      </c>
      <c r="N5606">
        <f t="array" ref="N5606">$AC$2*_xlfn.IFS(B5606="data_scientist",$AD$7,TRUE,1)*_xlfn.IFS(B5606="data_analyst",$AD$8,TRUE,1)*_xlfn.IFS(B5606="data_engineer",$AD$9,TRUE,1)*IF(D5606,$AD$13,$AD$14)*IF(E5606,$AD$19,$AD$20)*IF(F5606,$AD$24,$AD$25)*IF(G5606,$AD$29,$AD$30)*IF(H5606,$AD$34,$AD$35)*IF(I5606,$AD$39,$AD$40)*IF(J5606,$AD$44,$AD$45)*IF(K5606,$AD$49,$AD$50)*IF(L5606,$AD$54,$AD$55)*IF(M5606,$AD$59,$AD$60)</f>
        <v>0.000267057264591112</v>
      </c>
      <c r="O5606">
        <f t="array" ref="O5606">$AD$2*_xlfn.IFS(B5606="data_scientist",$AF$7,TRUE,1)*_xlfn.IFS(B5606="data_analyst",$AF$8,TRUE,1)*_xlfn.IFS(B5606="data_engineer",$AF$9,TRUE,1)*IF(D5606,$AF$13,$AF$14)*IF(E5606,$AF$19,$AF$20)*IF(F5606,$AF$24,$AF$25)*IF(G5606,$AF$29,$AF$30)*IF(H5606,$AF$34,$AF$35)*IF(I5606,$AF$39,$AF$40)*IF(J5606,$AF$44,$AF$45)*IF(K5606,$AF$49,$AF$50)*IF(L5606,$AF$54,$AF$55)*IF(M5606,$AF$59,$AF$60)</f>
        <v>1.46444615175169e-5</v>
      </c>
      <c r="P5606">
        <f t="array" ref="P5606">$AE$2*_xlfn.IFS(B5606="data_scientist",$AH$7,TRUE,1)*_xlfn.IFS(B5606="data_analyst",$AH$8,TRUE,1)*_xlfn.IFS(B5606="data_engineer",$AH$9,TRUE,1)*IF(D5606,$AH$13,$AH$14)*IF(E5606,$AH$19,$AH$20)*IF(F5606,$AH$24,$AH$25)*IF(G5606,$AH$29,$AH$30)*IF(H5606,$AH$34,$AH$35)*IF(I5606,$AH$39,$AH$40)*IF(J5606,$AH$44,$AH$45)*IF(K5606,$AH$49,$AH$50)*IF(L5606,$AH$54,$AH$55)*IF(M5606,$AH$59,$AH$60)</f>
        <v>3.96359308969558e-5</v>
      </c>
      <c r="Q5606">
        <f t="shared" si="870"/>
        <v>0.000267057264591112</v>
      </c>
      <c r="R5606">
        <f t="shared" si="871"/>
        <v>0</v>
      </c>
      <c r="S5606">
        <f t="shared" si="872"/>
        <v>0</v>
      </c>
      <c r="T5606">
        <f t="shared" si="873"/>
        <v>0</v>
      </c>
      <c r="U5606">
        <f t="shared" si="874"/>
        <v>0</v>
      </c>
      <c r="V5606">
        <f t="shared" si="875"/>
        <v>0</v>
      </c>
      <c r="W5606">
        <f t="shared" si="876"/>
        <v>0</v>
      </c>
      <c r="X5606">
        <f t="shared" si="877"/>
        <v>1</v>
      </c>
      <c r="Y5606">
        <f t="shared" si="878"/>
        <v>0</v>
      </c>
      <c r="Z5606">
        <f t="shared" si="879"/>
        <v>0</v>
      </c>
    </row>
    <row r="5607" spans="1:26">
      <c r="A5607">
        <v>1</v>
      </c>
      <c r="B5607" t="s">
        <v>59</v>
      </c>
      <c r="C5607" t="s">
        <v>62</v>
      </c>
      <c r="D5607">
        <v>1</v>
      </c>
      <c r="E5607">
        <v>1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1</v>
      </c>
      <c r="M5607">
        <v>1</v>
      </c>
      <c r="N5607">
        <f t="array" ref="N5607">$AC$2*_xlfn.IFS(B5607="data_scientist",$AD$7,TRUE,1)*_xlfn.IFS(B5607="data_analyst",$AD$8,TRUE,1)*_xlfn.IFS(B5607="data_engineer",$AD$9,TRUE,1)*IF(D5607,$AD$13,$AD$14)*IF(E5607,$AD$19,$AD$20)*IF(F5607,$AD$24,$AD$25)*IF(G5607,$AD$29,$AD$30)*IF(H5607,$AD$34,$AD$35)*IF(I5607,$AD$39,$AD$40)*IF(J5607,$AD$44,$AD$45)*IF(K5607,$AD$49,$AD$50)*IF(L5607,$AD$54,$AD$55)*IF(M5607,$AD$59,$AD$60)</f>
        <v>0.000932547813001551</v>
      </c>
      <c r="O5607">
        <f t="array" ref="O5607">$AD$2*_xlfn.IFS(B5607="data_scientist",$AF$7,TRUE,1)*_xlfn.IFS(B5607="data_analyst",$AF$8,TRUE,1)*_xlfn.IFS(B5607="data_engineer",$AF$9,TRUE,1)*IF(D5607,$AF$13,$AF$14)*IF(E5607,$AF$19,$AF$20)*IF(F5607,$AF$24,$AF$25)*IF(G5607,$AF$29,$AF$30)*IF(H5607,$AF$34,$AF$35)*IF(I5607,$AF$39,$AF$40)*IF(J5607,$AF$44,$AF$45)*IF(K5607,$AF$49,$AF$50)*IF(L5607,$AF$54,$AF$55)*IF(M5607,$AF$59,$AF$60)</f>
        <v>0.000192833112360015</v>
      </c>
      <c r="P5607">
        <f t="array" ref="P5607">$AE$2*_xlfn.IFS(B5607="data_scientist",$AH$7,TRUE,1)*_xlfn.IFS(B5607="data_analyst",$AH$8,TRUE,1)*_xlfn.IFS(B5607="data_engineer",$AH$9,TRUE,1)*IF(D5607,$AH$13,$AH$14)*IF(E5607,$AH$19,$AH$20)*IF(F5607,$AH$24,$AH$25)*IF(G5607,$AH$29,$AH$30)*IF(H5607,$AH$34,$AH$35)*IF(I5607,$AH$39,$AH$40)*IF(J5607,$AH$44,$AH$45)*IF(K5607,$AH$49,$AH$50)*IF(L5607,$AH$54,$AH$55)*IF(M5607,$AH$59,$AH$60)</f>
        <v>0.000458066818002941</v>
      </c>
      <c r="Q5607">
        <f t="shared" si="870"/>
        <v>0.000932547813001551</v>
      </c>
      <c r="R5607">
        <f t="shared" si="871"/>
        <v>0</v>
      </c>
      <c r="S5607">
        <f t="shared" si="872"/>
        <v>0</v>
      </c>
      <c r="T5607">
        <f t="shared" si="873"/>
        <v>0</v>
      </c>
      <c r="U5607">
        <f t="shared" si="874"/>
        <v>0</v>
      </c>
      <c r="V5607">
        <f t="shared" si="875"/>
        <v>0</v>
      </c>
      <c r="W5607">
        <f t="shared" si="876"/>
        <v>0</v>
      </c>
      <c r="X5607">
        <f t="shared" si="877"/>
        <v>1</v>
      </c>
      <c r="Y5607">
        <f t="shared" si="878"/>
        <v>0</v>
      </c>
      <c r="Z5607">
        <f t="shared" si="879"/>
        <v>0</v>
      </c>
    </row>
    <row r="5608" spans="1:26">
      <c r="A5608">
        <v>1</v>
      </c>
      <c r="B5608" t="s">
        <v>59</v>
      </c>
      <c r="C5608" t="s">
        <v>62</v>
      </c>
      <c r="D5608">
        <v>1</v>
      </c>
      <c r="E5608">
        <v>1</v>
      </c>
      <c r="F5608">
        <v>0</v>
      </c>
      <c r="G5608">
        <v>1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1</v>
      </c>
      <c r="N5608">
        <f t="array" ref="N5608">$AC$2*_xlfn.IFS(B5608="data_scientist",$AD$7,TRUE,1)*_xlfn.IFS(B5608="data_analyst",$AD$8,TRUE,1)*_xlfn.IFS(B5608="data_engineer",$AD$9,TRUE,1)*IF(D5608,$AD$13,$AD$14)*IF(E5608,$AD$19,$AD$20)*IF(F5608,$AD$24,$AD$25)*IF(G5608,$AD$29,$AD$30)*IF(H5608,$AD$34,$AD$35)*IF(I5608,$AD$39,$AD$40)*IF(J5608,$AD$44,$AD$45)*IF(K5608,$AD$49,$AD$50)*IF(L5608,$AD$54,$AD$55)*IF(M5608,$AD$59,$AD$60)</f>
        <v>0.00394032366189764</v>
      </c>
      <c r="O5608">
        <f t="array" ref="O5608">$AD$2*_xlfn.IFS(B5608="data_scientist",$AF$7,TRUE,1)*_xlfn.IFS(B5608="data_analyst",$AF$8,TRUE,1)*_xlfn.IFS(B5608="data_engineer",$AF$9,TRUE,1)*IF(D5608,$AF$13,$AF$14)*IF(E5608,$AF$19,$AF$20)*IF(F5608,$AF$24,$AF$25)*IF(G5608,$AF$29,$AF$30)*IF(H5608,$AF$34,$AF$35)*IF(I5608,$AF$39,$AF$40)*IF(J5608,$AF$44,$AF$45)*IF(K5608,$AF$49,$AF$50)*IF(L5608,$AF$54,$AF$55)*IF(M5608,$AF$59,$AF$60)</f>
        <v>0.000301809785260788</v>
      </c>
      <c r="P5608">
        <f t="array" ref="P5608">$AE$2*_xlfn.IFS(B5608="data_scientist",$AH$7,TRUE,1)*_xlfn.IFS(B5608="data_analyst",$AH$8,TRUE,1)*_xlfn.IFS(B5608="data_engineer",$AH$9,TRUE,1)*IF(D5608,$AH$13,$AH$14)*IF(E5608,$AH$19,$AH$20)*IF(F5608,$AH$24,$AH$25)*IF(G5608,$AH$29,$AH$30)*IF(H5608,$AH$34,$AH$35)*IF(I5608,$AH$39,$AH$40)*IF(J5608,$AH$44,$AH$45)*IF(K5608,$AH$49,$AH$50)*IF(L5608,$AH$54,$AH$55)*IF(M5608,$AH$59,$AH$60)</f>
        <v>0.000782323650001247</v>
      </c>
      <c r="Q5608">
        <f t="shared" si="870"/>
        <v>0.00394032366189764</v>
      </c>
      <c r="R5608">
        <f t="shared" si="871"/>
        <v>0</v>
      </c>
      <c r="S5608">
        <f t="shared" si="872"/>
        <v>0</v>
      </c>
      <c r="T5608">
        <f t="shared" si="873"/>
        <v>0</v>
      </c>
      <c r="U5608">
        <f t="shared" si="874"/>
        <v>0</v>
      </c>
      <c r="V5608">
        <f t="shared" si="875"/>
        <v>0</v>
      </c>
      <c r="W5608">
        <f t="shared" si="876"/>
        <v>0</v>
      </c>
      <c r="X5608">
        <f t="shared" si="877"/>
        <v>1</v>
      </c>
      <c r="Y5608">
        <f t="shared" si="878"/>
        <v>0</v>
      </c>
      <c r="Z5608">
        <f t="shared" si="879"/>
        <v>0</v>
      </c>
    </row>
    <row r="5609" spans="1:26">
      <c r="A5609">
        <v>1</v>
      </c>
      <c r="B5609" t="s">
        <v>59</v>
      </c>
      <c r="C5609" t="s">
        <v>62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1</v>
      </c>
      <c r="N5609">
        <f t="array" ref="N5609">$AC$2*_xlfn.IFS(B5609="data_scientist",$AD$7,TRUE,1)*_xlfn.IFS(B5609="data_analyst",$AD$8,TRUE,1)*_xlfn.IFS(B5609="data_engineer",$AD$9,TRUE,1)*IF(D5609,$AD$13,$AD$14)*IF(E5609,$AD$19,$AD$20)*IF(F5609,$AD$24,$AD$25)*IF(G5609,$AD$29,$AD$30)*IF(H5609,$AD$34,$AD$35)*IF(I5609,$AD$39,$AD$40)*IF(J5609,$AD$44,$AD$45)*IF(K5609,$AD$49,$AD$50)*IF(L5609,$AD$54,$AD$55)*IF(M5609,$AD$59,$AD$60)</f>
        <v>0.0180026467611357</v>
      </c>
      <c r="O5609">
        <f t="array" ref="O5609">$AD$2*_xlfn.IFS(B5609="data_scientist",$AF$7,TRUE,1)*_xlfn.IFS(B5609="data_analyst",$AF$8,TRUE,1)*_xlfn.IFS(B5609="data_engineer",$AF$9,TRUE,1)*IF(D5609,$AF$13,$AF$14)*IF(E5609,$AF$19,$AF$20)*IF(F5609,$AF$24,$AF$25)*IF(G5609,$AF$29,$AF$30)*IF(H5609,$AF$34,$AF$35)*IF(I5609,$AF$39,$AF$40)*IF(J5609,$AF$44,$AF$45)*IF(K5609,$AF$49,$AF$50)*IF(L5609,$AF$54,$AF$55)*IF(M5609,$AF$59,$AF$60)</f>
        <v>0.000114047193687613</v>
      </c>
      <c r="P5609">
        <f t="array" ref="P5609">$AE$2*_xlfn.IFS(B5609="data_scientist",$AH$7,TRUE,1)*_xlfn.IFS(B5609="data_analyst",$AH$8,TRUE,1)*_xlfn.IFS(B5609="data_engineer",$AH$9,TRUE,1)*IF(D5609,$AH$13,$AH$14)*IF(E5609,$AH$19,$AH$20)*IF(F5609,$AH$24,$AH$25)*IF(G5609,$AH$29,$AH$30)*IF(H5609,$AH$34,$AH$35)*IF(I5609,$AH$39,$AH$40)*IF(J5609,$AH$44,$AH$45)*IF(K5609,$AH$49,$AH$50)*IF(L5609,$AH$54,$AH$55)*IF(M5609,$AH$59,$AH$60)</f>
        <v>0.00103092908677</v>
      </c>
      <c r="Q5609">
        <f t="shared" si="870"/>
        <v>0.0180026467611357</v>
      </c>
      <c r="R5609">
        <f t="shared" si="871"/>
        <v>0</v>
      </c>
      <c r="S5609">
        <f t="shared" si="872"/>
        <v>0</v>
      </c>
      <c r="T5609">
        <f t="shared" si="873"/>
        <v>0</v>
      </c>
      <c r="U5609">
        <f t="shared" si="874"/>
        <v>0</v>
      </c>
      <c r="V5609">
        <f t="shared" si="875"/>
        <v>0</v>
      </c>
      <c r="W5609">
        <f t="shared" si="876"/>
        <v>0</v>
      </c>
      <c r="X5609">
        <f t="shared" si="877"/>
        <v>1</v>
      </c>
      <c r="Y5609">
        <f t="shared" si="878"/>
        <v>0</v>
      </c>
      <c r="Z5609">
        <f t="shared" si="879"/>
        <v>0</v>
      </c>
    </row>
    <row r="5610" spans="1:26">
      <c r="A5610">
        <v>1</v>
      </c>
      <c r="B5610" t="s">
        <v>59</v>
      </c>
      <c r="C5610" t="s">
        <v>62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1</v>
      </c>
      <c r="N5610">
        <f t="array" ref="N5610">$AC$2*_xlfn.IFS(B5610="data_scientist",$AD$7,TRUE,1)*_xlfn.IFS(B5610="data_analyst",$AD$8,TRUE,1)*_xlfn.IFS(B5610="data_engineer",$AD$9,TRUE,1)*IF(D5610,$AD$13,$AD$14)*IF(E5610,$AD$19,$AD$20)*IF(F5610,$AD$24,$AD$25)*IF(G5610,$AD$29,$AD$30)*IF(H5610,$AD$34,$AD$35)*IF(I5610,$AD$39,$AD$40)*IF(J5610,$AD$44,$AD$45)*IF(K5610,$AD$49,$AD$50)*IF(L5610,$AD$54,$AD$55)*IF(M5610,$AD$59,$AD$60)</f>
        <v>0.0180026467611357</v>
      </c>
      <c r="O5610">
        <f t="array" ref="O5610">$AD$2*_xlfn.IFS(B5610="data_scientist",$AF$7,TRUE,1)*_xlfn.IFS(B5610="data_analyst",$AF$8,TRUE,1)*_xlfn.IFS(B5610="data_engineer",$AF$9,TRUE,1)*IF(D5610,$AF$13,$AF$14)*IF(E5610,$AF$19,$AF$20)*IF(F5610,$AF$24,$AF$25)*IF(G5610,$AF$29,$AF$30)*IF(H5610,$AF$34,$AF$35)*IF(I5610,$AF$39,$AF$40)*IF(J5610,$AF$44,$AF$45)*IF(K5610,$AF$49,$AF$50)*IF(L5610,$AF$54,$AF$55)*IF(M5610,$AF$59,$AF$60)</f>
        <v>0.000114047193687613</v>
      </c>
      <c r="P5610">
        <f t="array" ref="P5610">$AE$2*_xlfn.IFS(B5610="data_scientist",$AH$7,TRUE,1)*_xlfn.IFS(B5610="data_analyst",$AH$8,TRUE,1)*_xlfn.IFS(B5610="data_engineer",$AH$9,TRUE,1)*IF(D5610,$AH$13,$AH$14)*IF(E5610,$AH$19,$AH$20)*IF(F5610,$AH$24,$AH$25)*IF(G5610,$AH$29,$AH$30)*IF(H5610,$AH$34,$AH$35)*IF(I5610,$AH$39,$AH$40)*IF(J5610,$AH$44,$AH$45)*IF(K5610,$AH$49,$AH$50)*IF(L5610,$AH$54,$AH$55)*IF(M5610,$AH$59,$AH$60)</f>
        <v>0.00103092908677</v>
      </c>
      <c r="Q5610">
        <f t="shared" si="870"/>
        <v>0.0180026467611357</v>
      </c>
      <c r="R5610">
        <f t="shared" si="871"/>
        <v>0</v>
      </c>
      <c r="S5610">
        <f t="shared" si="872"/>
        <v>0</v>
      </c>
      <c r="T5610">
        <f t="shared" si="873"/>
        <v>0</v>
      </c>
      <c r="U5610">
        <f t="shared" si="874"/>
        <v>0</v>
      </c>
      <c r="V5610">
        <f t="shared" si="875"/>
        <v>0</v>
      </c>
      <c r="W5610">
        <f t="shared" si="876"/>
        <v>0</v>
      </c>
      <c r="X5610">
        <f t="shared" si="877"/>
        <v>1</v>
      </c>
      <c r="Y5610">
        <f t="shared" si="878"/>
        <v>0</v>
      </c>
      <c r="Z5610">
        <f t="shared" si="879"/>
        <v>0</v>
      </c>
    </row>
    <row r="5611" spans="1:26">
      <c r="A5611">
        <v>1</v>
      </c>
      <c r="B5611" t="s">
        <v>59</v>
      </c>
      <c r="C5611" t="s">
        <v>62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1</v>
      </c>
      <c r="N5611">
        <f t="array" ref="N5611">$AC$2*_xlfn.IFS(B5611="data_scientist",$AD$7,TRUE,1)*_xlfn.IFS(B5611="data_analyst",$AD$8,TRUE,1)*_xlfn.IFS(B5611="data_engineer",$AD$9,TRUE,1)*IF(D5611,$AD$13,$AD$14)*IF(E5611,$AD$19,$AD$20)*IF(F5611,$AD$24,$AD$25)*IF(G5611,$AD$29,$AD$30)*IF(H5611,$AD$34,$AD$35)*IF(I5611,$AD$39,$AD$40)*IF(J5611,$AD$44,$AD$45)*IF(K5611,$AD$49,$AD$50)*IF(L5611,$AD$54,$AD$55)*IF(M5611,$AD$59,$AD$60)</f>
        <v>0.0180026467611357</v>
      </c>
      <c r="O5611">
        <f t="array" ref="O5611">$AD$2*_xlfn.IFS(B5611="data_scientist",$AF$7,TRUE,1)*_xlfn.IFS(B5611="data_analyst",$AF$8,TRUE,1)*_xlfn.IFS(B5611="data_engineer",$AF$9,TRUE,1)*IF(D5611,$AF$13,$AF$14)*IF(E5611,$AF$19,$AF$20)*IF(F5611,$AF$24,$AF$25)*IF(G5611,$AF$29,$AF$30)*IF(H5611,$AF$34,$AF$35)*IF(I5611,$AF$39,$AF$40)*IF(J5611,$AF$44,$AF$45)*IF(K5611,$AF$49,$AF$50)*IF(L5611,$AF$54,$AF$55)*IF(M5611,$AF$59,$AF$60)</f>
        <v>0.000114047193687613</v>
      </c>
      <c r="P5611">
        <f t="array" ref="P5611">$AE$2*_xlfn.IFS(B5611="data_scientist",$AH$7,TRUE,1)*_xlfn.IFS(B5611="data_analyst",$AH$8,TRUE,1)*_xlfn.IFS(B5611="data_engineer",$AH$9,TRUE,1)*IF(D5611,$AH$13,$AH$14)*IF(E5611,$AH$19,$AH$20)*IF(F5611,$AH$24,$AH$25)*IF(G5611,$AH$29,$AH$30)*IF(H5611,$AH$34,$AH$35)*IF(I5611,$AH$39,$AH$40)*IF(J5611,$AH$44,$AH$45)*IF(K5611,$AH$49,$AH$50)*IF(L5611,$AH$54,$AH$55)*IF(M5611,$AH$59,$AH$60)</f>
        <v>0.00103092908677</v>
      </c>
      <c r="Q5611">
        <f t="shared" si="870"/>
        <v>0.0180026467611357</v>
      </c>
      <c r="R5611">
        <f t="shared" si="871"/>
        <v>0</v>
      </c>
      <c r="S5611">
        <f t="shared" si="872"/>
        <v>0</v>
      </c>
      <c r="T5611">
        <f t="shared" si="873"/>
        <v>0</v>
      </c>
      <c r="U5611">
        <f t="shared" si="874"/>
        <v>0</v>
      </c>
      <c r="V5611">
        <f t="shared" si="875"/>
        <v>0</v>
      </c>
      <c r="W5611">
        <f t="shared" si="876"/>
        <v>0</v>
      </c>
      <c r="X5611">
        <f t="shared" si="877"/>
        <v>1</v>
      </c>
      <c r="Y5611">
        <f t="shared" si="878"/>
        <v>0</v>
      </c>
      <c r="Z5611">
        <f t="shared" si="879"/>
        <v>0</v>
      </c>
    </row>
    <row r="5612" spans="1:26">
      <c r="A5612">
        <v>1</v>
      </c>
      <c r="B5612" t="s">
        <v>59</v>
      </c>
      <c r="C5612" t="s">
        <v>62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1</v>
      </c>
      <c r="N5612">
        <f t="array" ref="N5612">$AC$2*_xlfn.IFS(B5612="data_scientist",$AD$7,TRUE,1)*_xlfn.IFS(B5612="data_analyst",$AD$8,TRUE,1)*_xlfn.IFS(B5612="data_engineer",$AD$9,TRUE,1)*IF(D5612,$AD$13,$AD$14)*IF(E5612,$AD$19,$AD$20)*IF(F5612,$AD$24,$AD$25)*IF(G5612,$AD$29,$AD$30)*IF(H5612,$AD$34,$AD$35)*IF(I5612,$AD$39,$AD$40)*IF(J5612,$AD$44,$AD$45)*IF(K5612,$AD$49,$AD$50)*IF(L5612,$AD$54,$AD$55)*IF(M5612,$AD$59,$AD$60)</f>
        <v>0.0180026467611357</v>
      </c>
      <c r="O5612">
        <f t="array" ref="O5612">$AD$2*_xlfn.IFS(B5612="data_scientist",$AF$7,TRUE,1)*_xlfn.IFS(B5612="data_analyst",$AF$8,TRUE,1)*_xlfn.IFS(B5612="data_engineer",$AF$9,TRUE,1)*IF(D5612,$AF$13,$AF$14)*IF(E5612,$AF$19,$AF$20)*IF(F5612,$AF$24,$AF$25)*IF(G5612,$AF$29,$AF$30)*IF(H5612,$AF$34,$AF$35)*IF(I5612,$AF$39,$AF$40)*IF(J5612,$AF$44,$AF$45)*IF(K5612,$AF$49,$AF$50)*IF(L5612,$AF$54,$AF$55)*IF(M5612,$AF$59,$AF$60)</f>
        <v>0.000114047193687613</v>
      </c>
      <c r="P5612">
        <f t="array" ref="P5612">$AE$2*_xlfn.IFS(B5612="data_scientist",$AH$7,TRUE,1)*_xlfn.IFS(B5612="data_analyst",$AH$8,TRUE,1)*_xlfn.IFS(B5612="data_engineer",$AH$9,TRUE,1)*IF(D5612,$AH$13,$AH$14)*IF(E5612,$AH$19,$AH$20)*IF(F5612,$AH$24,$AH$25)*IF(G5612,$AH$29,$AH$30)*IF(H5612,$AH$34,$AH$35)*IF(I5612,$AH$39,$AH$40)*IF(J5612,$AH$44,$AH$45)*IF(K5612,$AH$49,$AH$50)*IF(L5612,$AH$54,$AH$55)*IF(M5612,$AH$59,$AH$60)</f>
        <v>0.00103092908677</v>
      </c>
      <c r="Q5612">
        <f t="shared" si="870"/>
        <v>0.0180026467611357</v>
      </c>
      <c r="R5612">
        <f t="shared" si="871"/>
        <v>0</v>
      </c>
      <c r="S5612">
        <f t="shared" si="872"/>
        <v>0</v>
      </c>
      <c r="T5612">
        <f t="shared" si="873"/>
        <v>0</v>
      </c>
      <c r="U5612">
        <f t="shared" si="874"/>
        <v>0</v>
      </c>
      <c r="V5612">
        <f t="shared" si="875"/>
        <v>0</v>
      </c>
      <c r="W5612">
        <f t="shared" si="876"/>
        <v>0</v>
      </c>
      <c r="X5612">
        <f t="shared" si="877"/>
        <v>1</v>
      </c>
      <c r="Y5612">
        <f t="shared" si="878"/>
        <v>0</v>
      </c>
      <c r="Z5612">
        <f t="shared" si="879"/>
        <v>0</v>
      </c>
    </row>
    <row r="5613" spans="1:26">
      <c r="A5613">
        <v>1</v>
      </c>
      <c r="B5613" t="s">
        <v>60</v>
      </c>
      <c r="C5613" t="s">
        <v>62</v>
      </c>
      <c r="D5613">
        <v>1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1</v>
      </c>
      <c r="L5613">
        <v>0</v>
      </c>
      <c r="M5613">
        <v>1</v>
      </c>
      <c r="N5613">
        <f t="array" ref="N5613">$AC$2*_xlfn.IFS(B5613="data_scientist",$AD$7,TRUE,1)*_xlfn.IFS(B5613="data_analyst",$AD$8,TRUE,1)*_xlfn.IFS(B5613="data_engineer",$AD$9,TRUE,1)*IF(D5613,$AD$13,$AD$14)*IF(E5613,$AD$19,$AD$20)*IF(F5613,$AD$24,$AD$25)*IF(G5613,$AD$29,$AD$30)*IF(H5613,$AD$34,$AD$35)*IF(I5613,$AD$39,$AD$40)*IF(J5613,$AD$44,$AD$45)*IF(K5613,$AD$49,$AD$50)*IF(L5613,$AD$54,$AD$55)*IF(M5613,$AD$59,$AD$60)</f>
        <v>4.72769008894043e-5</v>
      </c>
      <c r="O5613">
        <f t="array" ref="O5613">$AD$2*_xlfn.IFS(B5613="data_scientist",$AF$7,TRUE,1)*_xlfn.IFS(B5613="data_analyst",$AF$8,TRUE,1)*_xlfn.IFS(B5613="data_engineer",$AF$9,TRUE,1)*IF(D5613,$AF$13,$AF$14)*IF(E5613,$AF$19,$AF$20)*IF(F5613,$AF$24,$AF$25)*IF(G5613,$AF$29,$AF$30)*IF(H5613,$AF$34,$AF$35)*IF(I5613,$AF$39,$AF$40)*IF(J5613,$AF$44,$AF$45)*IF(K5613,$AF$49,$AF$50)*IF(L5613,$AF$54,$AF$55)*IF(M5613,$AF$59,$AF$60)</f>
        <v>0.00148741932670518</v>
      </c>
      <c r="P5613">
        <f t="array" ref="P5613">$AE$2*_xlfn.IFS(B5613="data_scientist",$AH$7,TRUE,1)*_xlfn.IFS(B5613="data_analyst",$AH$8,TRUE,1)*_xlfn.IFS(B5613="data_engineer",$AH$9,TRUE,1)*IF(D5613,$AH$13,$AH$14)*IF(E5613,$AH$19,$AH$20)*IF(F5613,$AH$24,$AH$25)*IF(G5613,$AH$29,$AH$30)*IF(H5613,$AH$34,$AH$35)*IF(I5613,$AH$39,$AH$40)*IF(J5613,$AH$44,$AH$45)*IF(K5613,$AH$49,$AH$50)*IF(L5613,$AH$54,$AH$55)*IF(M5613,$AH$59,$AH$60)</f>
        <v>0.000155481208183688</v>
      </c>
      <c r="Q5613">
        <f t="shared" si="870"/>
        <v>0.00148741932670518</v>
      </c>
      <c r="R5613">
        <f t="shared" si="871"/>
        <v>0</v>
      </c>
      <c r="S5613">
        <f t="shared" si="872"/>
        <v>0</v>
      </c>
      <c r="T5613">
        <f t="shared" si="873"/>
        <v>0</v>
      </c>
      <c r="U5613">
        <f t="shared" si="874"/>
        <v>0</v>
      </c>
      <c r="V5613">
        <f t="shared" si="875"/>
        <v>0</v>
      </c>
      <c r="W5613">
        <f t="shared" si="876"/>
        <v>0</v>
      </c>
      <c r="X5613">
        <f t="shared" si="877"/>
        <v>0</v>
      </c>
      <c r="Y5613">
        <f t="shared" si="878"/>
        <v>1</v>
      </c>
      <c r="Z5613">
        <f t="shared" si="879"/>
        <v>0</v>
      </c>
    </row>
    <row r="5614" spans="1:26">
      <c r="A5614">
        <v>1</v>
      </c>
      <c r="B5614" t="s">
        <v>60</v>
      </c>
      <c r="C5614" t="s">
        <v>62</v>
      </c>
      <c r="D5614">
        <v>1</v>
      </c>
      <c r="E5614">
        <v>1</v>
      </c>
      <c r="F5614">
        <v>1</v>
      </c>
      <c r="G5614">
        <v>1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1</v>
      </c>
      <c r="N5614">
        <f t="array" ref="N5614">$AC$2*_xlfn.IFS(B5614="data_scientist",$AD$7,TRUE,1)*_xlfn.IFS(B5614="data_analyst",$AD$8,TRUE,1)*_xlfn.IFS(B5614="data_engineer",$AD$9,TRUE,1)*IF(D5614,$AD$13,$AD$14)*IF(E5614,$AD$19,$AD$20)*IF(F5614,$AD$24,$AD$25)*IF(G5614,$AD$29,$AD$30)*IF(H5614,$AD$34,$AD$35)*IF(I5614,$AD$39,$AD$40)*IF(J5614,$AD$44,$AD$45)*IF(K5614,$AD$49,$AD$50)*IF(L5614,$AD$54,$AD$55)*IF(M5614,$AD$59,$AD$60)</f>
        <v>8.33105089838615e-5</v>
      </c>
      <c r="O5614">
        <f t="array" ref="O5614">$AD$2*_xlfn.IFS(B5614="data_scientist",$AF$7,TRUE,1)*_xlfn.IFS(B5614="data_analyst",$AF$8,TRUE,1)*_xlfn.IFS(B5614="data_engineer",$AF$9,TRUE,1)*IF(D5614,$AF$13,$AF$14)*IF(E5614,$AF$19,$AF$20)*IF(F5614,$AF$24,$AF$25)*IF(G5614,$AF$29,$AF$30)*IF(H5614,$AF$34,$AF$35)*IF(I5614,$AF$39,$AF$40)*IF(J5614,$AF$44,$AF$45)*IF(K5614,$AF$49,$AF$50)*IF(L5614,$AF$54,$AF$55)*IF(M5614,$AF$59,$AF$60)</f>
        <v>0.00275400239941739</v>
      </c>
      <c r="P5614">
        <f t="array" ref="P5614">$AE$2*_xlfn.IFS(B5614="data_scientist",$AH$7,TRUE,1)*_xlfn.IFS(B5614="data_analyst",$AH$8,TRUE,1)*_xlfn.IFS(B5614="data_engineer",$AH$9,TRUE,1)*IF(D5614,$AH$13,$AH$14)*IF(E5614,$AH$19,$AH$20)*IF(F5614,$AH$24,$AH$25)*IF(G5614,$AH$29,$AH$30)*IF(H5614,$AH$34,$AH$35)*IF(I5614,$AH$39,$AH$40)*IF(J5614,$AH$44,$AH$45)*IF(K5614,$AH$49,$AH$50)*IF(L5614,$AH$54,$AH$55)*IF(M5614,$AH$59,$AH$60)</f>
        <v>0.00016111219722798</v>
      </c>
      <c r="Q5614">
        <f t="shared" si="870"/>
        <v>0.00275400239941739</v>
      </c>
      <c r="R5614">
        <f t="shared" si="871"/>
        <v>0</v>
      </c>
      <c r="S5614">
        <f t="shared" si="872"/>
        <v>0</v>
      </c>
      <c r="T5614">
        <f t="shared" si="873"/>
        <v>0</v>
      </c>
      <c r="U5614">
        <f t="shared" si="874"/>
        <v>0</v>
      </c>
      <c r="V5614">
        <f t="shared" si="875"/>
        <v>0</v>
      </c>
      <c r="W5614">
        <f t="shared" si="876"/>
        <v>0</v>
      </c>
      <c r="X5614">
        <f t="shared" si="877"/>
        <v>0</v>
      </c>
      <c r="Y5614">
        <f t="shared" si="878"/>
        <v>1</v>
      </c>
      <c r="Z5614">
        <f t="shared" si="879"/>
        <v>0</v>
      </c>
    </row>
    <row r="5615" spans="1:26">
      <c r="A5615">
        <v>1</v>
      </c>
      <c r="B5615" t="s">
        <v>60</v>
      </c>
      <c r="C5615" t="s">
        <v>62</v>
      </c>
      <c r="D5615">
        <v>1</v>
      </c>
      <c r="E5615">
        <v>1</v>
      </c>
      <c r="F5615">
        <v>0</v>
      </c>
      <c r="G5615">
        <v>0</v>
      </c>
      <c r="H5615">
        <v>1</v>
      </c>
      <c r="I5615">
        <v>0</v>
      </c>
      <c r="J5615">
        <v>0</v>
      </c>
      <c r="K5615">
        <v>1</v>
      </c>
      <c r="L5615">
        <v>0</v>
      </c>
      <c r="M5615">
        <v>1</v>
      </c>
      <c r="N5615">
        <f t="array" ref="N5615">$AC$2*_xlfn.IFS(B5615="data_scientist",$AD$7,TRUE,1)*_xlfn.IFS(B5615="data_analyst",$AD$8,TRUE,1)*_xlfn.IFS(B5615="data_engineer",$AD$9,TRUE,1)*IF(D5615,$AD$13,$AD$14)*IF(E5615,$AD$19,$AD$20)*IF(F5615,$AD$24,$AD$25)*IF(G5615,$AD$29,$AD$30)*IF(H5615,$AD$34,$AD$35)*IF(I5615,$AD$39,$AD$40)*IF(J5615,$AD$44,$AD$45)*IF(K5615,$AD$49,$AD$50)*IF(L5615,$AD$54,$AD$55)*IF(M5615,$AD$59,$AD$60)</f>
        <v>4.11405201524316e-6</v>
      </c>
      <c r="O5615">
        <f t="array" ref="O5615">$AD$2*_xlfn.IFS(B5615="data_scientist",$AF$7,TRUE,1)*_xlfn.IFS(B5615="data_analyst",$AF$8,TRUE,1)*_xlfn.IFS(B5615="data_engineer",$AF$9,TRUE,1)*IF(D5615,$AF$13,$AF$14)*IF(E5615,$AF$19,$AF$20)*IF(F5615,$AF$24,$AF$25)*IF(G5615,$AF$29,$AF$30)*IF(H5615,$AF$34,$AF$35)*IF(I5615,$AF$39,$AF$40)*IF(J5615,$AF$44,$AF$45)*IF(K5615,$AF$49,$AF$50)*IF(L5615,$AF$54,$AF$55)*IF(M5615,$AF$59,$AF$60)</f>
        <v>0.00124557567412892</v>
      </c>
      <c r="P5615">
        <f t="array" ref="P5615">$AE$2*_xlfn.IFS(B5615="data_scientist",$AH$7,TRUE,1)*_xlfn.IFS(B5615="data_analyst",$AH$8,TRUE,1)*_xlfn.IFS(B5615="data_engineer",$AH$9,TRUE,1)*IF(D5615,$AH$13,$AH$14)*IF(E5615,$AH$19,$AH$20)*IF(F5615,$AH$24,$AH$25)*IF(G5615,$AH$29,$AH$30)*IF(H5615,$AH$34,$AH$35)*IF(I5615,$AH$39,$AH$40)*IF(J5615,$AH$44,$AH$45)*IF(K5615,$AH$49,$AH$50)*IF(L5615,$AH$54,$AH$55)*IF(M5615,$AH$59,$AH$60)</f>
        <v>8.10056268048986e-5</v>
      </c>
      <c r="Q5615">
        <f t="shared" si="870"/>
        <v>0.00124557567412892</v>
      </c>
      <c r="R5615">
        <f t="shared" si="871"/>
        <v>0</v>
      </c>
      <c r="S5615">
        <f t="shared" si="872"/>
        <v>0</v>
      </c>
      <c r="T5615">
        <f t="shared" si="873"/>
        <v>0</v>
      </c>
      <c r="U5615">
        <f t="shared" si="874"/>
        <v>0</v>
      </c>
      <c r="V5615">
        <f t="shared" si="875"/>
        <v>0</v>
      </c>
      <c r="W5615">
        <f t="shared" si="876"/>
        <v>0</v>
      </c>
      <c r="X5615">
        <f t="shared" si="877"/>
        <v>0</v>
      </c>
      <c r="Y5615">
        <f t="shared" si="878"/>
        <v>1</v>
      </c>
      <c r="Z5615">
        <f t="shared" si="879"/>
        <v>0</v>
      </c>
    </row>
    <row r="5616" spans="1:26">
      <c r="A5616">
        <v>1</v>
      </c>
      <c r="B5616" t="s">
        <v>60</v>
      </c>
      <c r="C5616" t="s">
        <v>62</v>
      </c>
      <c r="D5616">
        <v>1</v>
      </c>
      <c r="E5616">
        <v>1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1</v>
      </c>
      <c r="L5616">
        <v>0</v>
      </c>
      <c r="M5616">
        <v>1</v>
      </c>
      <c r="N5616">
        <f t="array" ref="N5616">$AC$2*_xlfn.IFS(B5616="data_scientist",$AD$7,TRUE,1)*_xlfn.IFS(B5616="data_analyst",$AD$8,TRUE,1)*_xlfn.IFS(B5616="data_engineer",$AD$9,TRUE,1)*IF(D5616,$AD$13,$AD$14)*IF(E5616,$AD$19,$AD$20)*IF(F5616,$AD$24,$AD$25)*IF(G5616,$AD$29,$AD$30)*IF(H5616,$AD$34,$AD$35)*IF(I5616,$AD$39,$AD$40)*IF(J5616,$AD$44,$AD$45)*IF(K5616,$AD$49,$AD$50)*IF(L5616,$AD$54,$AD$55)*IF(M5616,$AD$59,$AD$60)</f>
        <v>6.1597549439237e-5</v>
      </c>
      <c r="O5616">
        <f t="array" ref="O5616">$AD$2*_xlfn.IFS(B5616="data_scientist",$AF$7,TRUE,1)*_xlfn.IFS(B5616="data_analyst",$AF$8,TRUE,1)*_xlfn.IFS(B5616="data_engineer",$AF$9,TRUE,1)*IF(D5616,$AF$13,$AF$14)*IF(E5616,$AF$19,$AF$20)*IF(F5616,$AF$24,$AF$25)*IF(G5616,$AF$29,$AF$30)*IF(H5616,$AF$34,$AF$35)*IF(I5616,$AF$39,$AF$40)*IF(J5616,$AF$44,$AF$45)*IF(K5616,$AF$49,$AF$50)*IF(L5616,$AF$54,$AF$55)*IF(M5616,$AF$59,$AF$60)</f>
        <v>0.001725406418978</v>
      </c>
      <c r="P5616">
        <f t="array" ref="P5616">$AE$2*_xlfn.IFS(B5616="data_scientist",$AH$7,TRUE,1)*_xlfn.IFS(B5616="data_analyst",$AH$8,TRUE,1)*_xlfn.IFS(B5616="data_engineer",$AH$9,TRUE,1)*IF(D5616,$AH$13,$AH$14)*IF(E5616,$AH$19,$AH$20)*IF(F5616,$AH$24,$AH$25)*IF(G5616,$AH$29,$AH$30)*IF(H5616,$AH$34,$AH$35)*IF(I5616,$AH$39,$AH$40)*IF(J5616,$AH$44,$AH$45)*IF(K5616,$AH$49,$AH$50)*IF(L5616,$AH$54,$AH$55)*IF(M5616,$AH$59,$AH$60)</f>
        <v>0.000164904311709972</v>
      </c>
      <c r="Q5616">
        <f t="shared" si="870"/>
        <v>0.001725406418978</v>
      </c>
      <c r="R5616">
        <f t="shared" si="871"/>
        <v>0</v>
      </c>
      <c r="S5616">
        <f t="shared" si="872"/>
        <v>0</v>
      </c>
      <c r="T5616">
        <f t="shared" si="873"/>
        <v>0</v>
      </c>
      <c r="U5616">
        <f t="shared" si="874"/>
        <v>0</v>
      </c>
      <c r="V5616">
        <f t="shared" si="875"/>
        <v>0</v>
      </c>
      <c r="W5616">
        <f t="shared" si="876"/>
        <v>0</v>
      </c>
      <c r="X5616">
        <f t="shared" si="877"/>
        <v>0</v>
      </c>
      <c r="Y5616">
        <f t="shared" si="878"/>
        <v>1</v>
      </c>
      <c r="Z5616">
        <f t="shared" si="879"/>
        <v>0</v>
      </c>
    </row>
    <row r="5617" spans="1:26">
      <c r="A5617">
        <v>1</v>
      </c>
      <c r="B5617" t="s">
        <v>60</v>
      </c>
      <c r="C5617" t="s">
        <v>62</v>
      </c>
      <c r="D5617">
        <v>1</v>
      </c>
      <c r="E5617">
        <v>0</v>
      </c>
      <c r="F5617">
        <v>0</v>
      </c>
      <c r="G5617">
        <v>0</v>
      </c>
      <c r="H5617">
        <v>1</v>
      </c>
      <c r="I5617">
        <v>0</v>
      </c>
      <c r="J5617">
        <v>0</v>
      </c>
      <c r="K5617">
        <v>1</v>
      </c>
      <c r="L5617">
        <v>1</v>
      </c>
      <c r="M5617">
        <v>1</v>
      </c>
      <c r="N5617">
        <f t="array" ref="N5617">$AC$2*_xlfn.IFS(B5617="data_scientist",$AD$7,TRUE,1)*_xlfn.IFS(B5617="data_analyst",$AD$8,TRUE,1)*_xlfn.IFS(B5617="data_engineer",$AD$9,TRUE,1)*IF(D5617,$AD$13,$AD$14)*IF(E5617,$AD$19,$AD$20)*IF(F5617,$AD$24,$AD$25)*IF(G5617,$AD$29,$AD$30)*IF(H5617,$AD$34,$AD$35)*IF(I5617,$AD$39,$AD$40)*IF(J5617,$AD$44,$AD$45)*IF(K5617,$AD$49,$AD$50)*IF(L5617,$AD$54,$AD$55)*IF(M5617,$AD$59,$AD$60)</f>
        <v>2.67558784888113e-7</v>
      </c>
      <c r="O5617">
        <f t="array" ref="O5617">$AD$2*_xlfn.IFS(B5617="data_scientist",$AF$7,TRUE,1)*_xlfn.IFS(B5617="data_analyst",$AF$8,TRUE,1)*_xlfn.IFS(B5617="data_engineer",$AF$9,TRUE,1)*IF(D5617,$AF$13,$AF$14)*IF(E5617,$AF$19,$AF$20)*IF(F5617,$AF$24,$AF$25)*IF(G5617,$AF$29,$AF$30)*IF(H5617,$AF$34,$AF$35)*IF(I5617,$AF$39,$AF$40)*IF(J5617,$AF$44,$AF$45)*IF(K5617,$AF$49,$AF$50)*IF(L5617,$AF$54,$AF$55)*IF(M5617,$AF$59,$AF$60)</f>
        <v>0.00060015375717898</v>
      </c>
      <c r="P5617">
        <f t="array" ref="P5617">$AE$2*_xlfn.IFS(B5617="data_scientist",$AH$7,TRUE,1)*_xlfn.IFS(B5617="data_analyst",$AH$8,TRUE,1)*_xlfn.IFS(B5617="data_engineer",$AH$9,TRUE,1)*IF(D5617,$AH$13,$AH$14)*IF(E5617,$AH$19,$AH$20)*IF(F5617,$AH$24,$AH$25)*IF(G5617,$AH$29,$AH$30)*IF(H5617,$AH$34,$AH$35)*IF(I5617,$AH$39,$AH$40)*IF(J5617,$AH$44,$AH$45)*IF(K5617,$AH$49,$AH$50)*IF(L5617,$AH$54,$AH$55)*IF(M5617,$AH$59,$AH$60)</f>
        <v>2.40800921018817e-5</v>
      </c>
      <c r="Q5617">
        <f t="shared" si="870"/>
        <v>0.00060015375717898</v>
      </c>
      <c r="R5617">
        <f t="shared" si="871"/>
        <v>0</v>
      </c>
      <c r="S5617">
        <f t="shared" si="872"/>
        <v>0</v>
      </c>
      <c r="T5617">
        <f t="shared" si="873"/>
        <v>0</v>
      </c>
      <c r="U5617">
        <f t="shared" si="874"/>
        <v>0</v>
      </c>
      <c r="V5617">
        <f t="shared" si="875"/>
        <v>0</v>
      </c>
      <c r="W5617">
        <f t="shared" si="876"/>
        <v>0</v>
      </c>
      <c r="X5617">
        <f t="shared" si="877"/>
        <v>0</v>
      </c>
      <c r="Y5617">
        <f t="shared" si="878"/>
        <v>1</v>
      </c>
      <c r="Z5617">
        <f t="shared" si="879"/>
        <v>0</v>
      </c>
    </row>
    <row r="5618" spans="1:26">
      <c r="A5618">
        <v>1</v>
      </c>
      <c r="B5618" t="s">
        <v>60</v>
      </c>
      <c r="C5618" t="s">
        <v>62</v>
      </c>
      <c r="D5618">
        <v>1</v>
      </c>
      <c r="E5618">
        <v>0</v>
      </c>
      <c r="F5618">
        <v>0</v>
      </c>
      <c r="G5618">
        <v>0</v>
      </c>
      <c r="H5618">
        <v>1</v>
      </c>
      <c r="I5618">
        <v>0</v>
      </c>
      <c r="J5618">
        <v>0</v>
      </c>
      <c r="K5618">
        <v>1</v>
      </c>
      <c r="L5618">
        <v>1</v>
      </c>
      <c r="M5618">
        <v>1</v>
      </c>
      <c r="N5618">
        <f t="array" ref="N5618">$AC$2*_xlfn.IFS(B5618="data_scientist",$AD$7,TRUE,1)*_xlfn.IFS(B5618="data_analyst",$AD$8,TRUE,1)*_xlfn.IFS(B5618="data_engineer",$AD$9,TRUE,1)*IF(D5618,$AD$13,$AD$14)*IF(E5618,$AD$19,$AD$20)*IF(F5618,$AD$24,$AD$25)*IF(G5618,$AD$29,$AD$30)*IF(H5618,$AD$34,$AD$35)*IF(I5618,$AD$39,$AD$40)*IF(J5618,$AD$44,$AD$45)*IF(K5618,$AD$49,$AD$50)*IF(L5618,$AD$54,$AD$55)*IF(M5618,$AD$59,$AD$60)</f>
        <v>2.67558784888113e-7</v>
      </c>
      <c r="O5618">
        <f t="array" ref="O5618">$AD$2*_xlfn.IFS(B5618="data_scientist",$AF$7,TRUE,1)*_xlfn.IFS(B5618="data_analyst",$AF$8,TRUE,1)*_xlfn.IFS(B5618="data_engineer",$AF$9,TRUE,1)*IF(D5618,$AF$13,$AF$14)*IF(E5618,$AF$19,$AF$20)*IF(F5618,$AF$24,$AF$25)*IF(G5618,$AF$29,$AF$30)*IF(H5618,$AF$34,$AF$35)*IF(I5618,$AF$39,$AF$40)*IF(J5618,$AF$44,$AF$45)*IF(K5618,$AF$49,$AF$50)*IF(L5618,$AF$54,$AF$55)*IF(M5618,$AF$59,$AF$60)</f>
        <v>0.00060015375717898</v>
      </c>
      <c r="P5618">
        <f t="array" ref="P5618">$AE$2*_xlfn.IFS(B5618="data_scientist",$AH$7,TRUE,1)*_xlfn.IFS(B5618="data_analyst",$AH$8,TRUE,1)*_xlfn.IFS(B5618="data_engineer",$AH$9,TRUE,1)*IF(D5618,$AH$13,$AH$14)*IF(E5618,$AH$19,$AH$20)*IF(F5618,$AH$24,$AH$25)*IF(G5618,$AH$29,$AH$30)*IF(H5618,$AH$34,$AH$35)*IF(I5618,$AH$39,$AH$40)*IF(J5618,$AH$44,$AH$45)*IF(K5618,$AH$49,$AH$50)*IF(L5618,$AH$54,$AH$55)*IF(M5618,$AH$59,$AH$60)</f>
        <v>2.40800921018817e-5</v>
      </c>
      <c r="Q5618">
        <f t="shared" si="870"/>
        <v>0.00060015375717898</v>
      </c>
      <c r="R5618">
        <f t="shared" si="871"/>
        <v>0</v>
      </c>
      <c r="S5618">
        <f t="shared" si="872"/>
        <v>0</v>
      </c>
      <c r="T5618">
        <f t="shared" si="873"/>
        <v>0</v>
      </c>
      <c r="U5618">
        <f t="shared" si="874"/>
        <v>0</v>
      </c>
      <c r="V5618">
        <f t="shared" si="875"/>
        <v>0</v>
      </c>
      <c r="W5618">
        <f t="shared" si="876"/>
        <v>0</v>
      </c>
      <c r="X5618">
        <f t="shared" si="877"/>
        <v>0</v>
      </c>
      <c r="Y5618">
        <f t="shared" si="878"/>
        <v>1</v>
      </c>
      <c r="Z5618">
        <f t="shared" si="879"/>
        <v>0</v>
      </c>
    </row>
    <row r="5619" spans="1:26">
      <c r="A5619">
        <v>1</v>
      </c>
      <c r="B5619" t="s">
        <v>60</v>
      </c>
      <c r="C5619" t="s">
        <v>62</v>
      </c>
      <c r="D5619">
        <v>1</v>
      </c>
      <c r="E5619">
        <v>1</v>
      </c>
      <c r="F5619">
        <v>1</v>
      </c>
      <c r="G5619">
        <v>0</v>
      </c>
      <c r="H5619">
        <v>0</v>
      </c>
      <c r="I5619">
        <v>0</v>
      </c>
      <c r="J5619">
        <v>0</v>
      </c>
      <c r="K5619">
        <v>1</v>
      </c>
      <c r="L5619">
        <v>0</v>
      </c>
      <c r="M5619">
        <v>1</v>
      </c>
      <c r="N5619">
        <f t="array" ref="N5619">$AC$2*_xlfn.IFS(B5619="data_scientist",$AD$7,TRUE,1)*_xlfn.IFS(B5619="data_analyst",$AD$8,TRUE,1)*_xlfn.IFS(B5619="data_engineer",$AD$9,TRUE,1)*IF(D5619,$AD$13,$AD$14)*IF(E5619,$AD$19,$AD$20)*IF(F5619,$AD$24,$AD$25)*IF(G5619,$AD$29,$AD$30)*IF(H5619,$AD$34,$AD$35)*IF(I5619,$AD$39,$AD$40)*IF(J5619,$AD$44,$AD$45)*IF(K5619,$AD$49,$AD$50)*IF(L5619,$AD$54,$AD$55)*IF(M5619,$AD$59,$AD$60)</f>
        <v>1.12071576712257e-5</v>
      </c>
      <c r="O5619">
        <f t="array" ref="O5619">$AD$2*_xlfn.IFS(B5619="data_scientist",$AF$7,TRUE,1)*_xlfn.IFS(B5619="data_analyst",$AF$8,TRUE,1)*_xlfn.IFS(B5619="data_engineer",$AF$9,TRUE,1)*IF(D5619,$AF$13,$AF$14)*IF(E5619,$AF$19,$AF$20)*IF(F5619,$AF$24,$AF$25)*IF(G5619,$AF$29,$AF$30)*IF(H5619,$AF$34,$AF$35)*IF(I5619,$AF$39,$AF$40)*IF(J5619,$AF$44,$AF$45)*IF(K5619,$AF$49,$AF$50)*IF(L5619,$AF$54,$AF$55)*IF(M5619,$AF$59,$AF$60)</f>
        <v>0.00196277576409373</v>
      </c>
      <c r="P5619">
        <f t="array" ref="P5619">$AE$2*_xlfn.IFS(B5619="data_scientist",$AH$7,TRUE,1)*_xlfn.IFS(B5619="data_analyst",$AH$8,TRUE,1)*_xlfn.IFS(B5619="data_engineer",$AH$9,TRUE,1)*IF(D5619,$AH$13,$AH$14)*IF(E5619,$AH$19,$AH$20)*IF(F5619,$AH$24,$AH$25)*IF(G5619,$AH$29,$AH$30)*IF(H5619,$AH$34,$AH$35)*IF(I5619,$AH$39,$AH$40)*IF(J5619,$AH$44,$AH$45)*IF(K5619,$AH$49,$AH$50)*IF(L5619,$AH$54,$AH$55)*IF(M5619,$AH$59,$AH$60)</f>
        <v>0.000112657401069189</v>
      </c>
      <c r="Q5619">
        <f t="shared" si="870"/>
        <v>0.00196277576409373</v>
      </c>
      <c r="R5619">
        <f t="shared" si="871"/>
        <v>0</v>
      </c>
      <c r="S5619">
        <f t="shared" si="872"/>
        <v>0</v>
      </c>
      <c r="T5619">
        <f t="shared" si="873"/>
        <v>0</v>
      </c>
      <c r="U5619">
        <f t="shared" si="874"/>
        <v>0</v>
      </c>
      <c r="V5619">
        <f t="shared" si="875"/>
        <v>0</v>
      </c>
      <c r="W5619">
        <f t="shared" si="876"/>
        <v>0</v>
      </c>
      <c r="X5619">
        <f t="shared" si="877"/>
        <v>0</v>
      </c>
      <c r="Y5619">
        <f t="shared" si="878"/>
        <v>1</v>
      </c>
      <c r="Z5619">
        <f t="shared" si="879"/>
        <v>0</v>
      </c>
    </row>
    <row r="5620" spans="1:26">
      <c r="A5620">
        <v>1</v>
      </c>
      <c r="B5620" t="s">
        <v>60</v>
      </c>
      <c r="C5620" t="s">
        <v>62</v>
      </c>
      <c r="D5620">
        <v>1</v>
      </c>
      <c r="E5620">
        <v>0</v>
      </c>
      <c r="F5620">
        <v>0</v>
      </c>
      <c r="G5620">
        <v>0</v>
      </c>
      <c r="H5620">
        <v>1</v>
      </c>
      <c r="I5620">
        <v>1</v>
      </c>
      <c r="J5620">
        <v>0</v>
      </c>
      <c r="K5620">
        <v>1</v>
      </c>
      <c r="L5620">
        <v>0</v>
      </c>
      <c r="M5620">
        <v>1</v>
      </c>
      <c r="N5620">
        <f t="array" ref="N5620">$AC$2*_xlfn.IFS(B5620="data_scientist",$AD$7,TRUE,1)*_xlfn.IFS(B5620="data_analyst",$AD$8,TRUE,1)*_xlfn.IFS(B5620="data_engineer",$AD$9,TRUE,1)*IF(D5620,$AD$13,$AD$14)*IF(E5620,$AD$19,$AD$20)*IF(F5620,$AD$24,$AD$25)*IF(G5620,$AD$29,$AD$30)*IF(H5620,$AD$34,$AD$35)*IF(I5620,$AD$39,$AD$40)*IF(J5620,$AD$44,$AD$45)*IF(K5620,$AD$49,$AD$50)*IF(L5620,$AD$54,$AD$55)*IF(M5620,$AD$59,$AD$60)</f>
        <v>1.08420237119141e-6</v>
      </c>
      <c r="O5620">
        <f t="array" ref="O5620">$AD$2*_xlfn.IFS(B5620="data_scientist",$AF$7,TRUE,1)*_xlfn.IFS(B5620="data_analyst",$AF$8,TRUE,1)*_xlfn.IFS(B5620="data_engineer",$AF$9,TRUE,1)*IF(D5620,$AF$13,$AF$14)*IF(E5620,$AF$19,$AF$20)*IF(F5620,$AF$24,$AF$25)*IF(G5620,$AF$29,$AF$30)*IF(H5620,$AF$34,$AF$35)*IF(I5620,$AF$39,$AF$40)*IF(J5620,$AF$44,$AF$45)*IF(K5620,$AF$49,$AF$50)*IF(L5620,$AF$54,$AF$55)*IF(M5620,$AF$59,$AF$60)</f>
        <v>0.00025994031270829</v>
      </c>
      <c r="P5620">
        <f t="array" ref="P5620">$AE$2*_xlfn.IFS(B5620="data_scientist",$AH$7,TRUE,1)*_xlfn.IFS(B5620="data_analyst",$AH$8,TRUE,1)*_xlfn.IFS(B5620="data_engineer",$AH$9,TRUE,1)*IF(D5620,$AH$13,$AH$14)*IF(E5620,$AH$19,$AH$20)*IF(F5620,$AH$24,$AH$25)*IF(G5620,$AH$29,$AH$30)*IF(H5620,$AH$34,$AH$35)*IF(I5620,$AH$39,$AH$40)*IF(J5620,$AH$44,$AH$45)*IF(K5620,$AH$49,$AH$50)*IF(L5620,$AH$54,$AH$55)*IF(M5620,$AH$59,$AH$60)</f>
        <v>2.14315128867197e-5</v>
      </c>
      <c r="Q5620">
        <f t="shared" si="870"/>
        <v>0.00025994031270829</v>
      </c>
      <c r="R5620">
        <f t="shared" si="871"/>
        <v>0</v>
      </c>
      <c r="S5620">
        <f t="shared" si="872"/>
        <v>0</v>
      </c>
      <c r="T5620">
        <f t="shared" si="873"/>
        <v>0</v>
      </c>
      <c r="U5620">
        <f t="shared" si="874"/>
        <v>0</v>
      </c>
      <c r="V5620">
        <f t="shared" si="875"/>
        <v>0</v>
      </c>
      <c r="W5620">
        <f t="shared" si="876"/>
        <v>0</v>
      </c>
      <c r="X5620">
        <f t="shared" si="877"/>
        <v>0</v>
      </c>
      <c r="Y5620">
        <f t="shared" si="878"/>
        <v>1</v>
      </c>
      <c r="Z5620">
        <f t="shared" si="879"/>
        <v>0</v>
      </c>
    </row>
    <row r="5621" spans="1:26">
      <c r="A5621">
        <v>1</v>
      </c>
      <c r="B5621" t="s">
        <v>60</v>
      </c>
      <c r="C5621" t="s">
        <v>62</v>
      </c>
      <c r="D5621">
        <v>1</v>
      </c>
      <c r="E5621">
        <v>0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1</v>
      </c>
      <c r="L5621">
        <v>1</v>
      </c>
      <c r="M5621">
        <v>1</v>
      </c>
      <c r="N5621">
        <f t="array" ref="N5621">$AC$2*_xlfn.IFS(B5621="data_scientist",$AD$7,TRUE,1)*_xlfn.IFS(B5621="data_analyst",$AD$8,TRUE,1)*_xlfn.IFS(B5621="data_engineer",$AD$9,TRUE,1)*IF(D5621,$AD$13,$AD$14)*IF(E5621,$AD$19,$AD$20)*IF(F5621,$AD$24,$AD$25)*IF(G5621,$AD$29,$AD$30)*IF(H5621,$AD$34,$AD$35)*IF(I5621,$AD$39,$AD$40)*IF(J5621,$AD$44,$AD$45)*IF(K5621,$AD$49,$AD$50)*IF(L5621,$AD$54,$AD$55)*IF(M5621,$AD$59,$AD$60)</f>
        <v>2.67558784888113e-7</v>
      </c>
      <c r="O5621">
        <f t="array" ref="O5621">$AD$2*_xlfn.IFS(B5621="data_scientist",$AF$7,TRUE,1)*_xlfn.IFS(B5621="data_analyst",$AF$8,TRUE,1)*_xlfn.IFS(B5621="data_engineer",$AF$9,TRUE,1)*IF(D5621,$AF$13,$AF$14)*IF(E5621,$AF$19,$AF$20)*IF(F5621,$AF$24,$AF$25)*IF(G5621,$AF$29,$AF$30)*IF(H5621,$AF$34,$AF$35)*IF(I5621,$AF$39,$AF$40)*IF(J5621,$AF$44,$AF$45)*IF(K5621,$AF$49,$AF$50)*IF(L5621,$AF$54,$AF$55)*IF(M5621,$AF$59,$AF$60)</f>
        <v>0.00060015375717898</v>
      </c>
      <c r="P5621">
        <f t="array" ref="P5621">$AE$2*_xlfn.IFS(B5621="data_scientist",$AH$7,TRUE,1)*_xlfn.IFS(B5621="data_analyst",$AH$8,TRUE,1)*_xlfn.IFS(B5621="data_engineer",$AH$9,TRUE,1)*IF(D5621,$AH$13,$AH$14)*IF(E5621,$AH$19,$AH$20)*IF(F5621,$AH$24,$AH$25)*IF(G5621,$AH$29,$AH$30)*IF(H5621,$AH$34,$AH$35)*IF(I5621,$AH$39,$AH$40)*IF(J5621,$AH$44,$AH$45)*IF(K5621,$AH$49,$AH$50)*IF(L5621,$AH$54,$AH$55)*IF(M5621,$AH$59,$AH$60)</f>
        <v>2.40800921018817e-5</v>
      </c>
      <c r="Q5621">
        <f t="shared" si="870"/>
        <v>0.00060015375717898</v>
      </c>
      <c r="R5621">
        <f t="shared" si="871"/>
        <v>0</v>
      </c>
      <c r="S5621">
        <f t="shared" si="872"/>
        <v>0</v>
      </c>
      <c r="T5621">
        <f t="shared" si="873"/>
        <v>0</v>
      </c>
      <c r="U5621">
        <f t="shared" si="874"/>
        <v>0</v>
      </c>
      <c r="V5621">
        <f t="shared" si="875"/>
        <v>0</v>
      </c>
      <c r="W5621">
        <f t="shared" si="876"/>
        <v>0</v>
      </c>
      <c r="X5621">
        <f t="shared" si="877"/>
        <v>0</v>
      </c>
      <c r="Y5621">
        <f t="shared" si="878"/>
        <v>1</v>
      </c>
      <c r="Z5621">
        <f t="shared" si="879"/>
        <v>0</v>
      </c>
    </row>
    <row r="5622" spans="1:26">
      <c r="A5622">
        <v>1</v>
      </c>
      <c r="B5622" t="s">
        <v>60</v>
      </c>
      <c r="C5622" t="s">
        <v>62</v>
      </c>
      <c r="D5622">
        <v>1</v>
      </c>
      <c r="E5622">
        <v>0</v>
      </c>
      <c r="F5622">
        <v>1</v>
      </c>
      <c r="G5622">
        <v>0</v>
      </c>
      <c r="H5622">
        <v>1</v>
      </c>
      <c r="I5622">
        <v>0</v>
      </c>
      <c r="J5622">
        <v>0</v>
      </c>
      <c r="K5622">
        <v>1</v>
      </c>
      <c r="L5622">
        <v>0</v>
      </c>
      <c r="M5622">
        <v>1</v>
      </c>
      <c r="N5622">
        <f t="array" ref="N5622">$AC$2*_xlfn.IFS(B5622="data_scientist",$AD$7,TRUE,1)*_xlfn.IFS(B5622="data_analyst",$AD$8,TRUE,1)*_xlfn.IFS(B5622="data_engineer",$AD$9,TRUE,1)*IF(D5622,$AD$13,$AD$14)*IF(E5622,$AD$19,$AD$20)*IF(F5622,$AD$24,$AD$25)*IF(G5622,$AD$29,$AD$30)*IF(H5622,$AD$34,$AD$35)*IF(I5622,$AD$39,$AD$40)*IF(J5622,$AD$44,$AD$45)*IF(K5622,$AD$49,$AD$50)*IF(L5622,$AD$54,$AD$55)*IF(M5622,$AD$59,$AD$60)</f>
        <v>5.74496504391663e-7</v>
      </c>
      <c r="O5622">
        <f t="array" ref="O5622">$AD$2*_xlfn.IFS(B5622="data_scientist",$AF$7,TRUE,1)*_xlfn.IFS(B5622="data_analyst",$AF$8,TRUE,1)*_xlfn.IFS(B5622="data_engineer",$AF$9,TRUE,1)*IF(D5622,$AF$13,$AF$14)*IF(E5622,$AF$19,$AF$20)*IF(F5622,$AF$24,$AF$25)*IF(G5622,$AF$29,$AF$30)*IF(H5622,$AF$34,$AF$35)*IF(I5622,$AF$39,$AF$40)*IF(J5622,$AF$44,$AF$45)*IF(K5622,$AF$49,$AF$50)*IF(L5622,$AF$54,$AF$55)*IF(M5622,$AF$59,$AF$60)</f>
        <v>0.00122149419138266</v>
      </c>
      <c r="P5622">
        <f t="array" ref="P5622">$AE$2*_xlfn.IFS(B5622="data_scientist",$AH$7,TRUE,1)*_xlfn.IFS(B5622="data_analyst",$AH$8,TRUE,1)*_xlfn.IFS(B5622="data_engineer",$AH$9,TRUE,1)*IF(D5622,$AH$13,$AH$14)*IF(E5622,$AH$19,$AH$20)*IF(F5622,$AH$24,$AH$25)*IF(G5622,$AH$29,$AH$30)*IF(H5622,$AH$34,$AH$35)*IF(I5622,$AH$39,$AH$40)*IF(J5622,$AH$44,$AH$45)*IF(K5622,$AH$49,$AH$50)*IF(L5622,$AH$54,$AH$55)*IF(M5622,$AH$59,$AH$60)</f>
        <v>5.21781647057296e-5</v>
      </c>
      <c r="Q5622">
        <f t="shared" si="870"/>
        <v>0.00122149419138266</v>
      </c>
      <c r="R5622">
        <f t="shared" si="871"/>
        <v>0</v>
      </c>
      <c r="S5622">
        <f t="shared" si="872"/>
        <v>0</v>
      </c>
      <c r="T5622">
        <f t="shared" si="873"/>
        <v>0</v>
      </c>
      <c r="U5622">
        <f t="shared" si="874"/>
        <v>0</v>
      </c>
      <c r="V5622">
        <f t="shared" si="875"/>
        <v>0</v>
      </c>
      <c r="W5622">
        <f t="shared" si="876"/>
        <v>0</v>
      </c>
      <c r="X5622">
        <f t="shared" si="877"/>
        <v>0</v>
      </c>
      <c r="Y5622">
        <f t="shared" si="878"/>
        <v>1</v>
      </c>
      <c r="Z5622">
        <f t="shared" si="879"/>
        <v>0</v>
      </c>
    </row>
    <row r="5623" spans="1:26">
      <c r="A5623">
        <v>1</v>
      </c>
      <c r="B5623" t="s">
        <v>60</v>
      </c>
      <c r="C5623" t="s">
        <v>62</v>
      </c>
      <c r="D5623">
        <v>1</v>
      </c>
      <c r="E5623">
        <v>1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1</v>
      </c>
      <c r="L5623">
        <v>1</v>
      </c>
      <c r="M5623">
        <v>1</v>
      </c>
      <c r="N5623">
        <f t="array" ref="N5623">$AC$2*_xlfn.IFS(B5623="data_scientist",$AD$7,TRUE,1)*_xlfn.IFS(B5623="data_analyst",$AD$8,TRUE,1)*_xlfn.IFS(B5623="data_engineer",$AD$9,TRUE,1)*IF(D5623,$AD$13,$AD$14)*IF(E5623,$AD$19,$AD$20)*IF(F5623,$AD$24,$AD$25)*IF(G5623,$AD$29,$AD$30)*IF(H5623,$AD$34,$AD$35)*IF(I5623,$AD$39,$AD$40)*IF(J5623,$AD$44,$AD$45)*IF(K5623,$AD$49,$AD$50)*IF(L5623,$AD$54,$AD$55)*IF(M5623,$AD$59,$AD$60)</f>
        <v>5.21948082475778e-6</v>
      </c>
      <c r="O5623">
        <f t="array" ref="O5623">$AD$2*_xlfn.IFS(B5623="data_scientist",$AF$7,TRUE,1)*_xlfn.IFS(B5623="data_analyst",$AF$8,TRUE,1)*_xlfn.IFS(B5623="data_engineer",$AF$9,TRUE,1)*IF(D5623,$AF$13,$AF$14)*IF(E5623,$AF$19,$AF$20)*IF(F5623,$AF$24,$AF$25)*IF(G5623,$AF$29,$AF$30)*IF(H5623,$AF$34,$AF$35)*IF(I5623,$AF$39,$AF$40)*IF(J5623,$AF$44,$AF$45)*IF(K5623,$AF$49,$AF$50)*IF(L5623,$AF$54,$AF$55)*IF(M5623,$AF$59,$AF$60)</f>
        <v>0.000964365821492202</v>
      </c>
      <c r="P5623">
        <f t="array" ref="P5623">$AE$2*_xlfn.IFS(B5623="data_scientist",$AH$7,TRUE,1)*_xlfn.IFS(B5623="data_analyst",$AH$8,TRUE,1)*_xlfn.IFS(B5623="data_engineer",$AH$9,TRUE,1)*IF(D5623,$AH$13,$AH$14)*IF(E5623,$AH$19,$AH$20)*IF(F5623,$AH$24,$AH$25)*IF(G5623,$AH$29,$AH$30)*IF(H5623,$AH$34,$AH$35)*IF(I5623,$AH$39,$AH$40)*IF(J5623,$AH$44,$AH$45)*IF(K5623,$AH$49,$AH$50)*IF(L5623,$AH$54,$AH$55)*IF(M5623,$AH$59,$AH$60)</f>
        <v>5.19911079472446e-5</v>
      </c>
      <c r="Q5623">
        <f t="shared" si="870"/>
        <v>0.000964365821492202</v>
      </c>
      <c r="R5623">
        <f t="shared" si="871"/>
        <v>0</v>
      </c>
      <c r="S5623">
        <f t="shared" si="872"/>
        <v>0</v>
      </c>
      <c r="T5623">
        <f t="shared" si="873"/>
        <v>0</v>
      </c>
      <c r="U5623">
        <f t="shared" si="874"/>
        <v>0</v>
      </c>
      <c r="V5623">
        <f t="shared" si="875"/>
        <v>0</v>
      </c>
      <c r="W5623">
        <f t="shared" si="876"/>
        <v>0</v>
      </c>
      <c r="X5623">
        <f t="shared" si="877"/>
        <v>0</v>
      </c>
      <c r="Y5623">
        <f t="shared" si="878"/>
        <v>1</v>
      </c>
      <c r="Z5623">
        <f t="shared" si="879"/>
        <v>0</v>
      </c>
    </row>
    <row r="5624" spans="1:26">
      <c r="A5624">
        <v>1</v>
      </c>
      <c r="B5624" t="s">
        <v>60</v>
      </c>
      <c r="C5624" t="s">
        <v>62</v>
      </c>
      <c r="D5624">
        <v>1</v>
      </c>
      <c r="E5624">
        <v>1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1</v>
      </c>
      <c r="M5624">
        <v>1</v>
      </c>
      <c r="N5624">
        <f t="array" ref="N5624">$AC$2*_xlfn.IFS(B5624="data_scientist",$AD$7,TRUE,1)*_xlfn.IFS(B5624="data_analyst",$AD$8,TRUE,1)*_xlfn.IFS(B5624="data_engineer",$AD$9,TRUE,1)*IF(D5624,$AD$13,$AD$14)*IF(E5624,$AD$19,$AD$20)*IF(F5624,$AD$24,$AD$25)*IF(G5624,$AD$29,$AD$30)*IF(H5624,$AD$34,$AD$35)*IF(I5624,$AD$39,$AD$40)*IF(J5624,$AD$44,$AD$45)*IF(K5624,$AD$49,$AD$50)*IF(L5624,$AD$54,$AD$55)*IF(M5624,$AD$59,$AD$60)</f>
        <v>0.000108369470624033</v>
      </c>
      <c r="O5624">
        <f t="array" ref="O5624">$AD$2*_xlfn.IFS(B5624="data_scientist",$AF$7,TRUE,1)*_xlfn.IFS(B5624="data_analyst",$AF$8,TRUE,1)*_xlfn.IFS(B5624="data_engineer",$AF$9,TRUE,1)*IF(D5624,$AF$13,$AF$14)*IF(E5624,$AF$19,$AF$20)*IF(F5624,$AF$24,$AF$25)*IF(G5624,$AF$29,$AF$30)*IF(H5624,$AF$34,$AF$35)*IF(I5624,$AF$39,$AF$40)*IF(J5624,$AF$44,$AF$45)*IF(K5624,$AF$49,$AF$50)*IF(L5624,$AF$54,$AF$55)*IF(M5624,$AF$59,$AF$60)</f>
        <v>0.00154679703700212</v>
      </c>
      <c r="P5624">
        <f t="array" ref="P5624">$AE$2*_xlfn.IFS(B5624="data_scientist",$AH$7,TRUE,1)*_xlfn.IFS(B5624="data_analyst",$AH$8,TRUE,1)*_xlfn.IFS(B5624="data_engineer",$AH$9,TRUE,1)*IF(D5624,$AH$13,$AH$14)*IF(E5624,$AH$19,$AH$20)*IF(F5624,$AH$24,$AH$25)*IF(G5624,$AH$29,$AH$30)*IF(H5624,$AH$34,$AH$35)*IF(I5624,$AH$39,$AH$40)*IF(J5624,$AH$44,$AH$45)*IF(K5624,$AH$49,$AH$50)*IF(L5624,$AH$54,$AH$55)*IF(M5624,$AH$59,$AH$60)</f>
        <v>0.00013808391035451</v>
      </c>
      <c r="Q5624">
        <f t="shared" si="870"/>
        <v>0.00154679703700212</v>
      </c>
      <c r="R5624">
        <f t="shared" si="871"/>
        <v>0</v>
      </c>
      <c r="S5624">
        <f t="shared" si="872"/>
        <v>0</v>
      </c>
      <c r="T5624">
        <f t="shared" si="873"/>
        <v>0</v>
      </c>
      <c r="U5624">
        <f t="shared" si="874"/>
        <v>0</v>
      </c>
      <c r="V5624">
        <f t="shared" si="875"/>
        <v>0</v>
      </c>
      <c r="W5624">
        <f t="shared" si="876"/>
        <v>0</v>
      </c>
      <c r="X5624">
        <f t="shared" si="877"/>
        <v>0</v>
      </c>
      <c r="Y5624">
        <f t="shared" si="878"/>
        <v>1</v>
      </c>
      <c r="Z5624">
        <f t="shared" si="879"/>
        <v>0</v>
      </c>
    </row>
    <row r="5625" spans="1:26">
      <c r="A5625">
        <v>1</v>
      </c>
      <c r="B5625" t="s">
        <v>60</v>
      </c>
      <c r="C5625" t="s">
        <v>62</v>
      </c>
      <c r="D5625">
        <v>1</v>
      </c>
      <c r="E5625">
        <v>1</v>
      </c>
      <c r="F5625">
        <v>1</v>
      </c>
      <c r="G5625">
        <v>0</v>
      </c>
      <c r="H5625">
        <v>1</v>
      </c>
      <c r="I5625">
        <v>0</v>
      </c>
      <c r="J5625">
        <v>0</v>
      </c>
      <c r="K5625">
        <v>1</v>
      </c>
      <c r="L5625">
        <v>1</v>
      </c>
      <c r="M5625">
        <v>1</v>
      </c>
      <c r="N5625">
        <f t="array" ref="N5625">$AC$2*_xlfn.IFS(B5625="data_scientist",$AD$7,TRUE,1)*_xlfn.IFS(B5625="data_analyst",$AD$8,TRUE,1)*_xlfn.IFS(B5625="data_engineer",$AD$9,TRUE,1)*IF(D5625,$AD$13,$AD$14)*IF(E5625,$AD$19,$AD$20)*IF(F5625,$AD$24,$AD$25)*IF(G5625,$AD$29,$AD$30)*IF(H5625,$AD$34,$AD$35)*IF(I5625,$AD$39,$AD$40)*IF(J5625,$AD$44,$AD$45)*IF(K5625,$AD$49,$AD$50)*IF(L5625,$AD$54,$AD$55)*IF(M5625,$AD$59,$AD$60)</f>
        <v>6.34257625214749e-8</v>
      </c>
      <c r="O5625">
        <f t="array" ref="O5625">$AD$2*_xlfn.IFS(B5625="data_scientist",$AF$7,TRUE,1)*_xlfn.IFS(B5625="data_analyst",$AF$8,TRUE,1)*_xlfn.IFS(B5625="data_engineer",$AF$9,TRUE,1)*IF(D5625,$AF$13,$AF$14)*IF(E5625,$AF$19,$AF$20)*IF(F5625,$AF$24,$AF$25)*IF(G5625,$AF$29,$AF$30)*IF(H5625,$AF$34,$AF$35)*IF(I5625,$AF$39,$AF$40)*IF(J5625,$AF$44,$AF$45)*IF(K5625,$AF$49,$AF$50)*IF(L5625,$AF$54,$AF$55)*IF(M5625,$AF$59,$AF$60)</f>
        <v>0.000791953706780216</v>
      </c>
      <c r="P5625">
        <f t="array" ref="P5625">$AE$2*_xlfn.IFS(B5625="data_scientist",$AH$7,TRUE,1)*_xlfn.IFS(B5625="data_analyst",$AH$8,TRUE,1)*_xlfn.IFS(B5625="data_engineer",$AH$9,TRUE,1)*IF(D5625,$AH$13,$AH$14)*IF(E5625,$AH$19,$AH$20)*IF(F5625,$AH$24,$AH$25)*IF(G5625,$AH$29,$AH$30)*IF(H5625,$AH$34,$AH$35)*IF(I5625,$AH$39,$AH$40)*IF(J5625,$AH$44,$AH$45)*IF(K5625,$AH$49,$AH$50)*IF(L5625,$AH$54,$AH$55)*IF(M5625,$AH$59,$AH$60)</f>
        <v>1.74477715049638e-5</v>
      </c>
      <c r="Q5625">
        <f t="shared" si="870"/>
        <v>0.000791953706780216</v>
      </c>
      <c r="R5625">
        <f t="shared" si="871"/>
        <v>0</v>
      </c>
      <c r="S5625">
        <f t="shared" si="872"/>
        <v>0</v>
      </c>
      <c r="T5625">
        <f t="shared" si="873"/>
        <v>0</v>
      </c>
      <c r="U5625">
        <f t="shared" si="874"/>
        <v>0</v>
      </c>
      <c r="V5625">
        <f t="shared" si="875"/>
        <v>0</v>
      </c>
      <c r="W5625">
        <f t="shared" si="876"/>
        <v>0</v>
      </c>
      <c r="X5625">
        <f t="shared" si="877"/>
        <v>0</v>
      </c>
      <c r="Y5625">
        <f t="shared" si="878"/>
        <v>1</v>
      </c>
      <c r="Z5625">
        <f t="shared" si="879"/>
        <v>0</v>
      </c>
    </row>
    <row r="5626" spans="1:26">
      <c r="A5626">
        <v>1</v>
      </c>
      <c r="B5626" t="s">
        <v>60</v>
      </c>
      <c r="C5626" t="s">
        <v>62</v>
      </c>
      <c r="D5626">
        <v>1</v>
      </c>
      <c r="E5626">
        <v>1</v>
      </c>
      <c r="F5626">
        <v>0</v>
      </c>
      <c r="G5626">
        <v>0</v>
      </c>
      <c r="H5626">
        <v>1</v>
      </c>
      <c r="I5626">
        <v>0</v>
      </c>
      <c r="J5626">
        <v>0</v>
      </c>
      <c r="K5626">
        <v>0</v>
      </c>
      <c r="L5626">
        <v>1</v>
      </c>
      <c r="M5626">
        <v>1</v>
      </c>
      <c r="N5626">
        <f t="array" ref="N5626">$AC$2*_xlfn.IFS(B5626="data_scientist",$AD$7,TRUE,1)*_xlfn.IFS(B5626="data_analyst",$AD$8,TRUE,1)*_xlfn.IFS(B5626="data_engineer",$AD$9,TRUE,1)*IF(D5626,$AD$13,$AD$14)*IF(E5626,$AD$19,$AD$20)*IF(F5626,$AD$24,$AD$25)*IF(G5626,$AD$29,$AD$30)*IF(H5626,$AD$34,$AD$35)*IF(I5626,$AD$39,$AD$40)*IF(J5626,$AD$44,$AD$45)*IF(K5626,$AD$49,$AD$50)*IF(L5626,$AD$54,$AD$55)*IF(M5626,$AD$59,$AD$60)</f>
        <v>7.23791194731596e-6</v>
      </c>
      <c r="O5626">
        <f t="array" ref="O5626">$AD$2*_xlfn.IFS(B5626="data_scientist",$AF$7,TRUE,1)*_xlfn.IFS(B5626="data_analyst",$AF$8,TRUE,1)*_xlfn.IFS(B5626="data_engineer",$AF$9,TRUE,1)*IF(D5626,$AF$13,$AF$14)*IF(E5626,$AF$19,$AF$20)*IF(F5626,$AF$24,$AF$25)*IF(G5626,$AF$29,$AF$30)*IF(H5626,$AF$34,$AF$35)*IF(I5626,$AF$39,$AF$40)*IF(J5626,$AF$44,$AF$45)*IF(K5626,$AF$49,$AF$50)*IF(L5626,$AF$54,$AF$55)*IF(M5626,$AF$59,$AF$60)</f>
        <v>0.00111663706644011</v>
      </c>
      <c r="P5626">
        <f t="array" ref="P5626">$AE$2*_xlfn.IFS(B5626="data_scientist",$AH$7,TRUE,1)*_xlfn.IFS(B5626="data_analyst",$AH$8,TRUE,1)*_xlfn.IFS(B5626="data_engineer",$AH$9,TRUE,1)*IF(D5626,$AH$13,$AH$14)*IF(E5626,$AH$19,$AH$20)*IF(F5626,$AH$24,$AH$25)*IF(G5626,$AH$29,$AH$30)*IF(H5626,$AH$34,$AH$35)*IF(I5626,$AH$39,$AH$40)*IF(J5626,$AH$44,$AH$45)*IF(K5626,$AH$49,$AH$50)*IF(L5626,$AH$54,$AH$55)*IF(M5626,$AH$59,$AH$60)</f>
        <v>6.78306928057241e-5</v>
      </c>
      <c r="Q5626">
        <f t="shared" si="870"/>
        <v>0.00111663706644011</v>
      </c>
      <c r="R5626">
        <f t="shared" si="871"/>
        <v>0</v>
      </c>
      <c r="S5626">
        <f t="shared" si="872"/>
        <v>0</v>
      </c>
      <c r="T5626">
        <f t="shared" si="873"/>
        <v>0</v>
      </c>
      <c r="U5626">
        <f t="shared" si="874"/>
        <v>0</v>
      </c>
      <c r="V5626">
        <f t="shared" si="875"/>
        <v>0</v>
      </c>
      <c r="W5626">
        <f t="shared" si="876"/>
        <v>0</v>
      </c>
      <c r="X5626">
        <f t="shared" si="877"/>
        <v>0</v>
      </c>
      <c r="Y5626">
        <f t="shared" si="878"/>
        <v>1</v>
      </c>
      <c r="Z5626">
        <f t="shared" si="879"/>
        <v>0</v>
      </c>
    </row>
    <row r="5627" spans="1:26">
      <c r="A5627">
        <v>1</v>
      </c>
      <c r="B5627" t="s">
        <v>60</v>
      </c>
      <c r="C5627" t="s">
        <v>62</v>
      </c>
      <c r="D5627">
        <v>0</v>
      </c>
      <c r="E5627">
        <v>0</v>
      </c>
      <c r="F5627">
        <v>0</v>
      </c>
      <c r="G5627">
        <v>0</v>
      </c>
      <c r="H5627">
        <v>1</v>
      </c>
      <c r="I5627">
        <v>0</v>
      </c>
      <c r="J5627">
        <v>0</v>
      </c>
      <c r="K5627">
        <v>1</v>
      </c>
      <c r="L5627">
        <v>1</v>
      </c>
      <c r="M5627">
        <v>1</v>
      </c>
      <c r="N5627">
        <f t="array" ref="N5627">$AC$2*_xlfn.IFS(B5627="data_scientist",$AD$7,TRUE,1)*_xlfn.IFS(B5627="data_analyst",$AD$8,TRUE,1)*_xlfn.IFS(B5627="data_engineer",$AD$9,TRUE,1)*IF(D5627,$AD$13,$AD$14)*IF(E5627,$AD$19,$AD$20)*IF(F5627,$AD$24,$AD$25)*IF(G5627,$AD$29,$AD$30)*IF(H5627,$AD$34,$AD$35)*IF(I5627,$AD$39,$AD$40)*IF(J5627,$AD$44,$AD$45)*IF(K5627,$AD$49,$AD$50)*IF(L5627,$AD$54,$AD$55)*IF(M5627,$AD$59,$AD$60)</f>
        <v>5.70246690813695e-7</v>
      </c>
      <c r="O5627">
        <f t="array" ref="O5627">$AD$2*_xlfn.IFS(B5627="data_scientist",$AF$7,TRUE,1)*_xlfn.IFS(B5627="data_analyst",$AF$8,TRUE,1)*_xlfn.IFS(B5627="data_engineer",$AF$9,TRUE,1)*IF(D5627,$AF$13,$AF$14)*IF(E5627,$AF$19,$AF$20)*IF(F5627,$AF$24,$AF$25)*IF(G5627,$AF$29,$AF$30)*IF(H5627,$AF$34,$AF$35)*IF(I5627,$AF$39,$AF$40)*IF(J5627,$AF$44,$AF$45)*IF(K5627,$AF$49,$AF$50)*IF(L5627,$AF$54,$AF$55)*IF(M5627,$AF$59,$AF$60)</f>
        <v>0.000230130357120709</v>
      </c>
      <c r="P5627">
        <f t="array" ref="P5627">$AE$2*_xlfn.IFS(B5627="data_scientist",$AH$7,TRUE,1)*_xlfn.IFS(B5627="data_analyst",$AH$8,TRUE,1)*_xlfn.IFS(B5627="data_engineer",$AH$9,TRUE,1)*IF(D5627,$AH$13,$AH$14)*IF(E5627,$AH$19,$AH$20)*IF(F5627,$AH$24,$AH$25)*IF(G5627,$AH$29,$AH$30)*IF(H5627,$AH$34,$AH$35)*IF(I5627,$AH$39,$AH$40)*IF(J5627,$AH$44,$AH$45)*IF(K5627,$AH$49,$AH$50)*IF(L5627,$AH$54,$AH$55)*IF(M5627,$AH$59,$AH$60)</f>
        <v>1.81221311694574e-5</v>
      </c>
      <c r="Q5627">
        <f t="shared" si="870"/>
        <v>0.000230130357120709</v>
      </c>
      <c r="R5627">
        <f t="shared" si="871"/>
        <v>0</v>
      </c>
      <c r="S5627">
        <f t="shared" si="872"/>
        <v>0</v>
      </c>
      <c r="T5627">
        <f t="shared" si="873"/>
        <v>0</v>
      </c>
      <c r="U5627">
        <f t="shared" si="874"/>
        <v>0</v>
      </c>
      <c r="V5627">
        <f t="shared" si="875"/>
        <v>0</v>
      </c>
      <c r="W5627">
        <f t="shared" si="876"/>
        <v>0</v>
      </c>
      <c r="X5627">
        <f t="shared" si="877"/>
        <v>0</v>
      </c>
      <c r="Y5627">
        <f t="shared" si="878"/>
        <v>1</v>
      </c>
      <c r="Z5627">
        <f t="shared" si="879"/>
        <v>0</v>
      </c>
    </row>
    <row r="5628" spans="1:26">
      <c r="A5628">
        <v>1</v>
      </c>
      <c r="B5628" t="s">
        <v>60</v>
      </c>
      <c r="C5628" t="s">
        <v>62</v>
      </c>
      <c r="D5628">
        <v>1</v>
      </c>
      <c r="E5628">
        <v>0</v>
      </c>
      <c r="F5628">
        <v>1</v>
      </c>
      <c r="G5628">
        <v>0</v>
      </c>
      <c r="H5628">
        <v>1</v>
      </c>
      <c r="I5628">
        <v>0</v>
      </c>
      <c r="J5628">
        <v>0</v>
      </c>
      <c r="K5628">
        <v>1</v>
      </c>
      <c r="L5628">
        <v>1</v>
      </c>
      <c r="M5628">
        <v>1</v>
      </c>
      <c r="N5628">
        <f t="array" ref="N5628">$AC$2*_xlfn.IFS(B5628="data_scientist",$AD$7,TRUE,1)*_xlfn.IFS(B5628="data_analyst",$AD$8,TRUE,1)*_xlfn.IFS(B5628="data_engineer",$AD$9,TRUE,1)*IF(D5628,$AD$13,$AD$14)*IF(E5628,$AD$19,$AD$20)*IF(F5628,$AD$24,$AD$25)*IF(G5628,$AD$29,$AD$30)*IF(H5628,$AD$34,$AD$35)*IF(I5628,$AD$39,$AD$40)*IF(J5628,$AD$44,$AD$45)*IF(K5628,$AD$49,$AD$50)*IF(L5628,$AD$54,$AD$55)*IF(M5628,$AD$59,$AD$60)</f>
        <v>4.86800776306954e-8</v>
      </c>
      <c r="O5628">
        <f t="array" ref="O5628">$AD$2*_xlfn.IFS(B5628="data_scientist",$AF$7,TRUE,1)*_xlfn.IFS(B5628="data_analyst",$AF$8,TRUE,1)*_xlfn.IFS(B5628="data_engineer",$AF$9,TRUE,1)*IF(D5628,$AF$13,$AF$14)*IF(E5628,$AF$19,$AF$20)*IF(F5628,$AF$24,$AF$25)*IF(G5628,$AF$29,$AF$30)*IF(H5628,$AF$34,$AF$35)*IF(I5628,$AF$39,$AF$40)*IF(J5628,$AF$44,$AF$45)*IF(K5628,$AF$49,$AF$50)*IF(L5628,$AF$54,$AF$55)*IF(M5628,$AF$59,$AF$60)</f>
        <v>0.000682718712741565</v>
      </c>
      <c r="P5628">
        <f t="array" ref="P5628">$AE$2*_xlfn.IFS(B5628="data_scientist",$AH$7,TRUE,1)*_xlfn.IFS(B5628="data_analyst",$AH$8,TRUE,1)*_xlfn.IFS(B5628="data_engineer",$AH$9,TRUE,1)*IF(D5628,$AH$13,$AH$14)*IF(E5628,$AH$19,$AH$20)*IF(F5628,$AH$24,$AH$25)*IF(G5628,$AH$29,$AH$30)*IF(H5628,$AH$34,$AH$35)*IF(I5628,$AH$39,$AH$40)*IF(J5628,$AH$44,$AH$45)*IF(K5628,$AH$49,$AH$50)*IF(L5628,$AH$54,$AH$55)*IF(M5628,$AH$59,$AH$60)</f>
        <v>1.64507559903944e-5</v>
      </c>
      <c r="Q5628">
        <f t="shared" si="870"/>
        <v>0.000682718712741565</v>
      </c>
      <c r="R5628">
        <f t="shared" si="871"/>
        <v>0</v>
      </c>
      <c r="S5628">
        <f t="shared" si="872"/>
        <v>0</v>
      </c>
      <c r="T5628">
        <f t="shared" si="873"/>
        <v>0</v>
      </c>
      <c r="U5628">
        <f t="shared" si="874"/>
        <v>0</v>
      </c>
      <c r="V5628">
        <f t="shared" si="875"/>
        <v>0</v>
      </c>
      <c r="W5628">
        <f t="shared" si="876"/>
        <v>0</v>
      </c>
      <c r="X5628">
        <f t="shared" si="877"/>
        <v>0</v>
      </c>
      <c r="Y5628">
        <f t="shared" si="878"/>
        <v>1</v>
      </c>
      <c r="Z5628">
        <f t="shared" si="879"/>
        <v>0</v>
      </c>
    </row>
    <row r="5629" spans="1:26">
      <c r="A5629">
        <v>1</v>
      </c>
      <c r="B5629" t="s">
        <v>60</v>
      </c>
      <c r="C5629" t="s">
        <v>62</v>
      </c>
      <c r="D5629">
        <v>1</v>
      </c>
      <c r="E5629">
        <v>0</v>
      </c>
      <c r="F5629">
        <v>0</v>
      </c>
      <c r="G5629">
        <v>0</v>
      </c>
      <c r="H5629">
        <v>1</v>
      </c>
      <c r="I5629">
        <v>0</v>
      </c>
      <c r="J5629">
        <v>0</v>
      </c>
      <c r="K5629">
        <v>1</v>
      </c>
      <c r="L5629">
        <v>1</v>
      </c>
      <c r="M5629">
        <v>1</v>
      </c>
      <c r="N5629">
        <f t="array" ref="N5629">$AC$2*_xlfn.IFS(B5629="data_scientist",$AD$7,TRUE,1)*_xlfn.IFS(B5629="data_analyst",$AD$8,TRUE,1)*_xlfn.IFS(B5629="data_engineer",$AD$9,TRUE,1)*IF(D5629,$AD$13,$AD$14)*IF(E5629,$AD$19,$AD$20)*IF(F5629,$AD$24,$AD$25)*IF(G5629,$AD$29,$AD$30)*IF(H5629,$AD$34,$AD$35)*IF(I5629,$AD$39,$AD$40)*IF(J5629,$AD$44,$AD$45)*IF(K5629,$AD$49,$AD$50)*IF(L5629,$AD$54,$AD$55)*IF(M5629,$AD$59,$AD$60)</f>
        <v>2.67558784888113e-7</v>
      </c>
      <c r="O5629">
        <f t="array" ref="O5629">$AD$2*_xlfn.IFS(B5629="data_scientist",$AF$7,TRUE,1)*_xlfn.IFS(B5629="data_analyst",$AF$8,TRUE,1)*_xlfn.IFS(B5629="data_engineer",$AF$9,TRUE,1)*IF(D5629,$AF$13,$AF$14)*IF(E5629,$AF$19,$AF$20)*IF(F5629,$AF$24,$AF$25)*IF(G5629,$AF$29,$AF$30)*IF(H5629,$AF$34,$AF$35)*IF(I5629,$AF$39,$AF$40)*IF(J5629,$AF$44,$AF$45)*IF(K5629,$AF$49,$AF$50)*IF(L5629,$AF$54,$AF$55)*IF(M5629,$AF$59,$AF$60)</f>
        <v>0.00060015375717898</v>
      </c>
      <c r="P5629">
        <f t="array" ref="P5629">$AE$2*_xlfn.IFS(B5629="data_scientist",$AH$7,TRUE,1)*_xlfn.IFS(B5629="data_analyst",$AH$8,TRUE,1)*_xlfn.IFS(B5629="data_engineer",$AH$9,TRUE,1)*IF(D5629,$AH$13,$AH$14)*IF(E5629,$AH$19,$AH$20)*IF(F5629,$AH$24,$AH$25)*IF(G5629,$AH$29,$AH$30)*IF(H5629,$AH$34,$AH$35)*IF(I5629,$AH$39,$AH$40)*IF(J5629,$AH$44,$AH$45)*IF(K5629,$AH$49,$AH$50)*IF(L5629,$AH$54,$AH$55)*IF(M5629,$AH$59,$AH$60)</f>
        <v>2.40800921018817e-5</v>
      </c>
      <c r="Q5629">
        <f t="shared" si="870"/>
        <v>0.00060015375717898</v>
      </c>
      <c r="R5629">
        <f t="shared" si="871"/>
        <v>0</v>
      </c>
      <c r="S5629">
        <f t="shared" si="872"/>
        <v>0</v>
      </c>
      <c r="T5629">
        <f t="shared" si="873"/>
        <v>0</v>
      </c>
      <c r="U5629">
        <f t="shared" si="874"/>
        <v>0</v>
      </c>
      <c r="V5629">
        <f t="shared" si="875"/>
        <v>0</v>
      </c>
      <c r="W5629">
        <f t="shared" si="876"/>
        <v>0</v>
      </c>
      <c r="X5629">
        <f t="shared" si="877"/>
        <v>0</v>
      </c>
      <c r="Y5629">
        <f t="shared" si="878"/>
        <v>1</v>
      </c>
      <c r="Z5629">
        <f t="shared" si="879"/>
        <v>0</v>
      </c>
    </row>
    <row r="5630" spans="1:26">
      <c r="A5630">
        <v>1</v>
      </c>
      <c r="B5630" t="s">
        <v>60</v>
      </c>
      <c r="C5630" t="s">
        <v>62</v>
      </c>
      <c r="D5630">
        <v>1</v>
      </c>
      <c r="E5630">
        <v>0</v>
      </c>
      <c r="F5630">
        <v>1</v>
      </c>
      <c r="G5630">
        <v>1</v>
      </c>
      <c r="H5630">
        <v>0</v>
      </c>
      <c r="I5630">
        <v>0</v>
      </c>
      <c r="J5630">
        <v>0</v>
      </c>
      <c r="K5630">
        <v>1</v>
      </c>
      <c r="L5630">
        <v>0</v>
      </c>
      <c r="M5630">
        <v>1</v>
      </c>
      <c r="N5630">
        <f t="array" ref="N5630">$AC$2*_xlfn.IFS(B5630="data_scientist",$AD$7,TRUE,1)*_xlfn.IFS(B5630="data_analyst",$AD$8,TRUE,1)*_xlfn.IFS(B5630="data_engineer",$AD$9,TRUE,1)*IF(D5630,$AD$13,$AD$14)*IF(E5630,$AD$19,$AD$20)*IF(F5630,$AD$24,$AD$25)*IF(G5630,$AD$29,$AD$30)*IF(H5630,$AD$34,$AD$35)*IF(I5630,$AD$39,$AD$40)*IF(J5630,$AD$44,$AD$45)*IF(K5630,$AD$49,$AD$50)*IF(L5630,$AD$54,$AD$55)*IF(M5630,$AD$59,$AD$60)</f>
        <v>3.07968081324867e-6</v>
      </c>
      <c r="O5630">
        <f t="array" ref="O5630">$AD$2*_xlfn.IFS(B5630="data_scientist",$AF$7,TRUE,1)*_xlfn.IFS(B5630="data_analyst",$AF$8,TRUE,1)*_xlfn.IFS(B5630="data_engineer",$AF$9,TRUE,1)*IF(D5630,$AF$13,$AF$14)*IF(E5630,$AF$19,$AF$20)*IF(F5630,$AF$24,$AF$25)*IF(G5630,$AF$29,$AF$30)*IF(H5630,$AF$34,$AF$35)*IF(I5630,$AF$39,$AF$40)*IF(J5630,$AF$44,$AF$45)*IF(K5630,$AF$49,$AF$50)*IF(L5630,$AF$54,$AF$55)*IF(M5630,$AF$59,$AF$60)</f>
        <v>0.00148018092625168</v>
      </c>
      <c r="P5630">
        <f t="array" ref="P5630">$AE$2*_xlfn.IFS(B5630="data_scientist",$AH$7,TRUE,1)*_xlfn.IFS(B5630="data_analyst",$AH$8,TRUE,1)*_xlfn.IFS(B5630="data_engineer",$AH$9,TRUE,1)*IF(D5630,$AH$13,$AH$14)*IF(E5630,$AH$19,$AH$20)*IF(F5630,$AH$24,$AH$25)*IF(G5630,$AH$29,$AH$30)*IF(H5630,$AH$34,$AH$35)*IF(I5630,$AH$39,$AH$40)*IF(J5630,$AH$44,$AH$45)*IF(K5630,$AH$49,$AH$50)*IF(L5630,$AH$54,$AH$55)*IF(M5630,$AH$59,$AH$60)</f>
        <v>5.71952959274343e-5</v>
      </c>
      <c r="Q5630">
        <f t="shared" si="870"/>
        <v>0.00148018092625168</v>
      </c>
      <c r="R5630">
        <f t="shared" si="871"/>
        <v>0</v>
      </c>
      <c r="S5630">
        <f t="shared" si="872"/>
        <v>0</v>
      </c>
      <c r="T5630">
        <f t="shared" si="873"/>
        <v>0</v>
      </c>
      <c r="U5630">
        <f t="shared" si="874"/>
        <v>0</v>
      </c>
      <c r="V5630">
        <f t="shared" si="875"/>
        <v>0</v>
      </c>
      <c r="W5630">
        <f t="shared" si="876"/>
        <v>0</v>
      </c>
      <c r="X5630">
        <f t="shared" si="877"/>
        <v>0</v>
      </c>
      <c r="Y5630">
        <f t="shared" si="878"/>
        <v>1</v>
      </c>
      <c r="Z5630">
        <f t="shared" si="879"/>
        <v>0</v>
      </c>
    </row>
    <row r="5631" spans="1:26">
      <c r="A5631">
        <v>1</v>
      </c>
      <c r="B5631" t="s">
        <v>60</v>
      </c>
      <c r="C5631" t="s">
        <v>62</v>
      </c>
      <c r="D5631">
        <v>1</v>
      </c>
      <c r="E5631">
        <v>0</v>
      </c>
      <c r="F5631">
        <v>0</v>
      </c>
      <c r="G5631">
        <v>0</v>
      </c>
      <c r="H5631">
        <v>1</v>
      </c>
      <c r="I5631">
        <v>0</v>
      </c>
      <c r="J5631">
        <v>0</v>
      </c>
      <c r="K5631">
        <v>1</v>
      </c>
      <c r="L5631">
        <v>1</v>
      </c>
      <c r="M5631">
        <v>1</v>
      </c>
      <c r="N5631">
        <f t="array" ref="N5631">$AC$2*_xlfn.IFS(B5631="data_scientist",$AD$7,TRUE,1)*_xlfn.IFS(B5631="data_analyst",$AD$8,TRUE,1)*_xlfn.IFS(B5631="data_engineer",$AD$9,TRUE,1)*IF(D5631,$AD$13,$AD$14)*IF(E5631,$AD$19,$AD$20)*IF(F5631,$AD$24,$AD$25)*IF(G5631,$AD$29,$AD$30)*IF(H5631,$AD$34,$AD$35)*IF(I5631,$AD$39,$AD$40)*IF(J5631,$AD$44,$AD$45)*IF(K5631,$AD$49,$AD$50)*IF(L5631,$AD$54,$AD$55)*IF(M5631,$AD$59,$AD$60)</f>
        <v>2.67558784888113e-7</v>
      </c>
      <c r="O5631">
        <f t="array" ref="O5631">$AD$2*_xlfn.IFS(B5631="data_scientist",$AF$7,TRUE,1)*_xlfn.IFS(B5631="data_analyst",$AF$8,TRUE,1)*_xlfn.IFS(B5631="data_engineer",$AF$9,TRUE,1)*IF(D5631,$AF$13,$AF$14)*IF(E5631,$AF$19,$AF$20)*IF(F5631,$AF$24,$AF$25)*IF(G5631,$AF$29,$AF$30)*IF(H5631,$AF$34,$AF$35)*IF(I5631,$AF$39,$AF$40)*IF(J5631,$AF$44,$AF$45)*IF(K5631,$AF$49,$AF$50)*IF(L5631,$AF$54,$AF$55)*IF(M5631,$AF$59,$AF$60)</f>
        <v>0.00060015375717898</v>
      </c>
      <c r="P5631">
        <f t="array" ref="P5631">$AE$2*_xlfn.IFS(B5631="data_scientist",$AH$7,TRUE,1)*_xlfn.IFS(B5631="data_analyst",$AH$8,TRUE,1)*_xlfn.IFS(B5631="data_engineer",$AH$9,TRUE,1)*IF(D5631,$AH$13,$AH$14)*IF(E5631,$AH$19,$AH$20)*IF(F5631,$AH$24,$AH$25)*IF(G5631,$AH$29,$AH$30)*IF(H5631,$AH$34,$AH$35)*IF(I5631,$AH$39,$AH$40)*IF(J5631,$AH$44,$AH$45)*IF(K5631,$AH$49,$AH$50)*IF(L5631,$AH$54,$AH$55)*IF(M5631,$AH$59,$AH$60)</f>
        <v>2.40800921018817e-5</v>
      </c>
      <c r="Q5631">
        <f t="shared" si="870"/>
        <v>0.00060015375717898</v>
      </c>
      <c r="R5631">
        <f t="shared" si="871"/>
        <v>0</v>
      </c>
      <c r="S5631">
        <f t="shared" si="872"/>
        <v>0</v>
      </c>
      <c r="T5631">
        <f t="shared" si="873"/>
        <v>0</v>
      </c>
      <c r="U5631">
        <f t="shared" si="874"/>
        <v>0</v>
      </c>
      <c r="V5631">
        <f t="shared" si="875"/>
        <v>0</v>
      </c>
      <c r="W5631">
        <f t="shared" si="876"/>
        <v>0</v>
      </c>
      <c r="X5631">
        <f t="shared" si="877"/>
        <v>0</v>
      </c>
      <c r="Y5631">
        <f t="shared" si="878"/>
        <v>1</v>
      </c>
      <c r="Z5631">
        <f t="shared" si="879"/>
        <v>0</v>
      </c>
    </row>
    <row r="5632" spans="1:26">
      <c r="A5632">
        <v>1</v>
      </c>
      <c r="B5632" t="s">
        <v>60</v>
      </c>
      <c r="C5632" t="s">
        <v>62</v>
      </c>
      <c r="D5632">
        <v>1</v>
      </c>
      <c r="E5632">
        <v>1</v>
      </c>
      <c r="F5632">
        <v>1</v>
      </c>
      <c r="G5632">
        <v>1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1</v>
      </c>
      <c r="N5632">
        <f t="array" ref="N5632">$AC$2*_xlfn.IFS(B5632="data_scientist",$AD$7,TRUE,1)*_xlfn.IFS(B5632="data_analyst",$AD$8,TRUE,1)*_xlfn.IFS(B5632="data_engineer",$AD$9,TRUE,1)*IF(D5632,$AD$13,$AD$14)*IF(E5632,$AD$19,$AD$20)*IF(F5632,$AD$24,$AD$25)*IF(G5632,$AD$29,$AD$30)*IF(H5632,$AD$34,$AD$35)*IF(I5632,$AD$39,$AD$40)*IF(J5632,$AD$44,$AD$45)*IF(K5632,$AD$49,$AD$50)*IF(L5632,$AD$54,$AD$55)*IF(M5632,$AD$59,$AD$60)</f>
        <v>8.33105089838615e-5</v>
      </c>
      <c r="O5632">
        <f t="array" ref="O5632">$AD$2*_xlfn.IFS(B5632="data_scientist",$AF$7,TRUE,1)*_xlfn.IFS(B5632="data_analyst",$AF$8,TRUE,1)*_xlfn.IFS(B5632="data_engineer",$AF$9,TRUE,1)*IF(D5632,$AF$13,$AF$14)*IF(E5632,$AF$19,$AF$20)*IF(F5632,$AF$24,$AF$25)*IF(G5632,$AF$29,$AF$30)*IF(H5632,$AF$34,$AF$35)*IF(I5632,$AF$39,$AF$40)*IF(J5632,$AF$44,$AF$45)*IF(K5632,$AF$49,$AF$50)*IF(L5632,$AF$54,$AF$55)*IF(M5632,$AF$59,$AF$60)</f>
        <v>0.00275400239941739</v>
      </c>
      <c r="P5632">
        <f t="array" ref="P5632">$AE$2*_xlfn.IFS(B5632="data_scientist",$AH$7,TRUE,1)*_xlfn.IFS(B5632="data_analyst",$AH$8,TRUE,1)*_xlfn.IFS(B5632="data_engineer",$AH$9,TRUE,1)*IF(D5632,$AH$13,$AH$14)*IF(E5632,$AH$19,$AH$20)*IF(F5632,$AH$24,$AH$25)*IF(G5632,$AH$29,$AH$30)*IF(H5632,$AH$34,$AH$35)*IF(I5632,$AH$39,$AH$40)*IF(J5632,$AH$44,$AH$45)*IF(K5632,$AH$49,$AH$50)*IF(L5632,$AH$54,$AH$55)*IF(M5632,$AH$59,$AH$60)</f>
        <v>0.00016111219722798</v>
      </c>
      <c r="Q5632">
        <f t="shared" si="870"/>
        <v>0.00275400239941739</v>
      </c>
      <c r="R5632">
        <f t="shared" si="871"/>
        <v>0</v>
      </c>
      <c r="S5632">
        <f t="shared" si="872"/>
        <v>0</v>
      </c>
      <c r="T5632">
        <f t="shared" si="873"/>
        <v>0</v>
      </c>
      <c r="U5632">
        <f t="shared" si="874"/>
        <v>0</v>
      </c>
      <c r="V5632">
        <f t="shared" si="875"/>
        <v>0</v>
      </c>
      <c r="W5632">
        <f t="shared" si="876"/>
        <v>0</v>
      </c>
      <c r="X5632">
        <f t="shared" si="877"/>
        <v>0</v>
      </c>
      <c r="Y5632">
        <f t="shared" si="878"/>
        <v>1</v>
      </c>
      <c r="Z5632">
        <f t="shared" si="879"/>
        <v>0</v>
      </c>
    </row>
    <row r="5633" spans="1:26">
      <c r="A5633">
        <v>1</v>
      </c>
      <c r="B5633" t="s">
        <v>60</v>
      </c>
      <c r="C5633" t="s">
        <v>62</v>
      </c>
      <c r="D5633">
        <v>1</v>
      </c>
      <c r="E5633">
        <v>0</v>
      </c>
      <c r="F5633">
        <v>0</v>
      </c>
      <c r="G5633">
        <v>0</v>
      </c>
      <c r="H5633">
        <v>1</v>
      </c>
      <c r="I5633">
        <v>0</v>
      </c>
      <c r="J5633">
        <v>0</v>
      </c>
      <c r="K5633">
        <v>1</v>
      </c>
      <c r="L5633">
        <v>0</v>
      </c>
      <c r="M5633">
        <v>1</v>
      </c>
      <c r="N5633">
        <f t="array" ref="N5633">$AC$2*_xlfn.IFS(B5633="data_scientist",$AD$7,TRUE,1)*_xlfn.IFS(B5633="data_analyst",$AD$8,TRUE,1)*_xlfn.IFS(B5633="data_engineer",$AD$9,TRUE,1)*IF(D5633,$AD$13,$AD$14)*IF(E5633,$AD$19,$AD$20)*IF(F5633,$AD$24,$AD$25)*IF(G5633,$AD$29,$AD$30)*IF(H5633,$AD$34,$AD$35)*IF(I5633,$AD$39,$AD$40)*IF(J5633,$AD$44,$AD$45)*IF(K5633,$AD$49,$AD$50)*IF(L5633,$AD$54,$AD$55)*IF(M5633,$AD$59,$AD$60)</f>
        <v>3.15758713048105e-6</v>
      </c>
      <c r="O5633">
        <f t="array" ref="O5633">$AD$2*_xlfn.IFS(B5633="data_scientist",$AF$7,TRUE,1)*_xlfn.IFS(B5633="data_analyst",$AF$8,TRUE,1)*_xlfn.IFS(B5633="data_engineer",$AF$9,TRUE,1)*IF(D5633,$AF$13,$AF$14)*IF(E5633,$AF$19,$AF$20)*IF(F5633,$AF$24,$AF$25)*IF(G5633,$AF$29,$AF$30)*IF(H5633,$AF$34,$AF$35)*IF(I5633,$AF$39,$AF$40)*IF(J5633,$AF$44,$AF$45)*IF(K5633,$AF$49,$AF$50)*IF(L5633,$AF$54,$AF$55)*IF(M5633,$AF$59,$AF$60)</f>
        <v>0.00107377213286976</v>
      </c>
      <c r="P5633">
        <f t="array" ref="P5633">$AE$2*_xlfn.IFS(B5633="data_scientist",$AH$7,TRUE,1)*_xlfn.IFS(B5633="data_analyst",$AH$8,TRUE,1)*_xlfn.IFS(B5633="data_engineer",$AH$9,TRUE,1)*IF(D5633,$AH$13,$AH$14)*IF(E5633,$AH$19,$AH$20)*IF(F5633,$AH$24,$AH$25)*IF(G5633,$AH$29,$AH$30)*IF(H5633,$AH$34,$AH$35)*IF(I5633,$AH$39,$AH$40)*IF(J5633,$AH$44,$AH$45)*IF(K5633,$AH$49,$AH$50)*IF(L5633,$AH$54,$AH$55)*IF(M5633,$AH$59,$AH$60)</f>
        <v>7.63767338446186e-5</v>
      </c>
      <c r="Q5633">
        <f t="shared" si="870"/>
        <v>0.00107377213286976</v>
      </c>
      <c r="R5633">
        <f t="shared" si="871"/>
        <v>0</v>
      </c>
      <c r="S5633">
        <f t="shared" si="872"/>
        <v>0</v>
      </c>
      <c r="T5633">
        <f t="shared" si="873"/>
        <v>0</v>
      </c>
      <c r="U5633">
        <f t="shared" si="874"/>
        <v>0</v>
      </c>
      <c r="V5633">
        <f t="shared" si="875"/>
        <v>0</v>
      </c>
      <c r="W5633">
        <f t="shared" si="876"/>
        <v>0</v>
      </c>
      <c r="X5633">
        <f t="shared" si="877"/>
        <v>0</v>
      </c>
      <c r="Y5633">
        <f t="shared" si="878"/>
        <v>1</v>
      </c>
      <c r="Z5633">
        <f t="shared" si="879"/>
        <v>0</v>
      </c>
    </row>
    <row r="5634" spans="1:26">
      <c r="A5634">
        <v>1</v>
      </c>
      <c r="B5634" t="s">
        <v>60</v>
      </c>
      <c r="C5634" t="s">
        <v>62</v>
      </c>
      <c r="D5634">
        <v>1</v>
      </c>
      <c r="E5634">
        <v>1</v>
      </c>
      <c r="F5634">
        <v>1</v>
      </c>
      <c r="G5634">
        <v>1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1</v>
      </c>
      <c r="N5634">
        <f t="array" ref="N5634">$AC$2*_xlfn.IFS(B5634="data_scientist",$AD$7,TRUE,1)*_xlfn.IFS(B5634="data_analyst",$AD$8,TRUE,1)*_xlfn.IFS(B5634="data_engineer",$AD$9,TRUE,1)*IF(D5634,$AD$13,$AD$14)*IF(E5634,$AD$19,$AD$20)*IF(F5634,$AD$24,$AD$25)*IF(G5634,$AD$29,$AD$30)*IF(H5634,$AD$34,$AD$35)*IF(I5634,$AD$39,$AD$40)*IF(J5634,$AD$44,$AD$45)*IF(K5634,$AD$49,$AD$50)*IF(L5634,$AD$54,$AD$55)*IF(M5634,$AD$59,$AD$60)</f>
        <v>8.33105089838615e-5</v>
      </c>
      <c r="O5634">
        <f t="array" ref="O5634">$AD$2*_xlfn.IFS(B5634="data_scientist",$AF$7,TRUE,1)*_xlfn.IFS(B5634="data_analyst",$AF$8,TRUE,1)*_xlfn.IFS(B5634="data_engineer",$AF$9,TRUE,1)*IF(D5634,$AF$13,$AF$14)*IF(E5634,$AF$19,$AF$20)*IF(F5634,$AF$24,$AF$25)*IF(G5634,$AF$29,$AF$30)*IF(H5634,$AF$34,$AF$35)*IF(I5634,$AF$39,$AF$40)*IF(J5634,$AF$44,$AF$45)*IF(K5634,$AF$49,$AF$50)*IF(L5634,$AF$54,$AF$55)*IF(M5634,$AF$59,$AF$60)</f>
        <v>0.00275400239941739</v>
      </c>
      <c r="P5634">
        <f t="array" ref="P5634">$AE$2*_xlfn.IFS(B5634="data_scientist",$AH$7,TRUE,1)*_xlfn.IFS(B5634="data_analyst",$AH$8,TRUE,1)*_xlfn.IFS(B5634="data_engineer",$AH$9,TRUE,1)*IF(D5634,$AH$13,$AH$14)*IF(E5634,$AH$19,$AH$20)*IF(F5634,$AH$24,$AH$25)*IF(G5634,$AH$29,$AH$30)*IF(H5634,$AH$34,$AH$35)*IF(I5634,$AH$39,$AH$40)*IF(J5634,$AH$44,$AH$45)*IF(K5634,$AH$49,$AH$50)*IF(L5634,$AH$54,$AH$55)*IF(M5634,$AH$59,$AH$60)</f>
        <v>0.00016111219722798</v>
      </c>
      <c r="Q5634">
        <f t="shared" si="870"/>
        <v>0.00275400239941739</v>
      </c>
      <c r="R5634">
        <f t="shared" si="871"/>
        <v>0</v>
      </c>
      <c r="S5634">
        <f t="shared" si="872"/>
        <v>0</v>
      </c>
      <c r="T5634">
        <f t="shared" si="873"/>
        <v>0</v>
      </c>
      <c r="U5634">
        <f t="shared" si="874"/>
        <v>0</v>
      </c>
      <c r="V5634">
        <f t="shared" si="875"/>
        <v>0</v>
      </c>
      <c r="W5634">
        <f t="shared" si="876"/>
        <v>0</v>
      </c>
      <c r="X5634">
        <f t="shared" si="877"/>
        <v>0</v>
      </c>
      <c r="Y5634">
        <f t="shared" si="878"/>
        <v>1</v>
      </c>
      <c r="Z5634">
        <f t="shared" si="879"/>
        <v>0</v>
      </c>
    </row>
    <row r="5635" spans="1:26">
      <c r="A5635">
        <v>1</v>
      </c>
      <c r="B5635" t="s">
        <v>60</v>
      </c>
      <c r="C5635" t="s">
        <v>62</v>
      </c>
      <c r="D5635">
        <v>1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1</v>
      </c>
      <c r="L5635">
        <v>1</v>
      </c>
      <c r="M5635">
        <v>1</v>
      </c>
      <c r="N5635">
        <f t="array" ref="N5635">$AC$2*_xlfn.IFS(B5635="data_scientist",$AD$7,TRUE,1)*_xlfn.IFS(B5635="data_analyst",$AD$8,TRUE,1)*_xlfn.IFS(B5635="data_engineer",$AD$9,TRUE,1)*IF(D5635,$AD$13,$AD$14)*IF(E5635,$AD$19,$AD$20)*IF(F5635,$AD$24,$AD$25)*IF(G5635,$AD$29,$AD$30)*IF(H5635,$AD$34,$AD$35)*IF(I5635,$AD$39,$AD$40)*IF(J5635,$AD$44,$AD$45)*IF(K5635,$AD$49,$AD$50)*IF(L5635,$AD$54,$AD$55)*IF(M5635,$AD$59,$AD$60)</f>
        <v>4.0060177700679e-6</v>
      </c>
      <c r="O5635">
        <f t="array" ref="O5635">$AD$2*_xlfn.IFS(B5635="data_scientist",$AF$7,TRUE,1)*_xlfn.IFS(B5635="data_analyst",$AF$8,TRUE,1)*_xlfn.IFS(B5635="data_engineer",$AF$9,TRUE,1)*IF(D5635,$AF$13,$AF$14)*IF(E5635,$AF$19,$AF$20)*IF(F5635,$AF$24,$AF$25)*IF(G5635,$AF$29,$AF$30)*IF(H5635,$AF$34,$AF$35)*IF(I5635,$AF$39,$AF$40)*IF(J5635,$AF$44,$AF$45)*IF(K5635,$AF$49,$AF$50)*IF(L5635,$AF$54,$AF$55)*IF(M5635,$AF$59,$AF$60)</f>
        <v>0.000831349846113967</v>
      </c>
      <c r="P5635">
        <f t="array" ref="P5635">$AE$2*_xlfn.IFS(B5635="data_scientist",$AH$7,TRUE,1)*_xlfn.IFS(B5635="data_analyst",$AH$8,TRUE,1)*_xlfn.IFS(B5635="data_engineer",$AH$9,TRUE,1)*IF(D5635,$AH$13,$AH$14)*IF(E5635,$AH$19,$AH$20)*IF(F5635,$AH$24,$AH$25)*IF(G5635,$AH$29,$AH$30)*IF(H5635,$AH$34,$AH$35)*IF(I5635,$AH$39,$AH$40)*IF(J5635,$AH$44,$AH$45)*IF(K5635,$AH$49,$AH$50)*IF(L5635,$AH$54,$AH$55)*IF(M5635,$AH$59,$AH$60)</f>
        <v>4.90201874931163e-5</v>
      </c>
      <c r="Q5635">
        <f t="shared" ref="Q5635:Q5698" si="880">MAX(N5635:P5635)</f>
        <v>0.000831349846113967</v>
      </c>
      <c r="R5635">
        <f t="shared" ref="R5635:R5698" si="881">IF(AND(C5635="Low",N5635=Q5635),1,0)</f>
        <v>0</v>
      </c>
      <c r="S5635">
        <f t="shared" ref="S5635:S5698" si="882">IF(AND(C5635="Low",O5635=Q5635),1,0)</f>
        <v>0</v>
      </c>
      <c r="T5635">
        <f t="shared" ref="T5635:T5698" si="883">IF(AND(C5635="Low",P5635=Q5635),1,0)</f>
        <v>0</v>
      </c>
      <c r="U5635">
        <f t="shared" ref="U5635:U5698" si="884">IF(AND(C5635="Medium",N5635=Q5635),1,0)</f>
        <v>0</v>
      </c>
      <c r="V5635">
        <f t="shared" ref="V5635:V5698" si="885">IF(AND(C5635="Medium",O5635=Q5635),1,0)</f>
        <v>0</v>
      </c>
      <c r="W5635">
        <f t="shared" ref="W5635:W5698" si="886">IF(AND(C5635="Medium",P5635=Q5635),1,0)</f>
        <v>0</v>
      </c>
      <c r="X5635">
        <f t="shared" ref="X5635:X5698" si="887">IF(AND(C5635="High",N5635=Q5635),1,0)</f>
        <v>0</v>
      </c>
      <c r="Y5635">
        <f t="shared" ref="Y5635:Y5698" si="888">IF(AND(C5635="High",O5635=Q5635),1,0)</f>
        <v>1</v>
      </c>
      <c r="Z5635">
        <f t="shared" ref="Z5635:Z5698" si="889">IF(AND(C5635="High",P5635=Q5635),1,0)</f>
        <v>0</v>
      </c>
    </row>
    <row r="5636" spans="1:26">
      <c r="A5636">
        <v>1</v>
      </c>
      <c r="B5636" t="s">
        <v>60</v>
      </c>
      <c r="C5636" t="s">
        <v>62</v>
      </c>
      <c r="D5636">
        <v>1</v>
      </c>
      <c r="E5636">
        <v>1</v>
      </c>
      <c r="F5636">
        <v>1</v>
      </c>
      <c r="G5636">
        <v>0</v>
      </c>
      <c r="H5636">
        <v>1</v>
      </c>
      <c r="I5636">
        <v>0</v>
      </c>
      <c r="J5636">
        <v>0</v>
      </c>
      <c r="K5636">
        <v>0</v>
      </c>
      <c r="L5636">
        <v>1</v>
      </c>
      <c r="M5636">
        <v>1</v>
      </c>
      <c r="N5636">
        <f t="array" ref="N5636">$AC$2*_xlfn.IFS(B5636="data_scientist",$AD$7,TRUE,1)*_xlfn.IFS(B5636="data_analyst",$AD$8,TRUE,1)*_xlfn.IFS(B5636="data_engineer",$AD$9,TRUE,1)*IF(D5636,$AD$13,$AD$14)*IF(E5636,$AD$19,$AD$20)*IF(F5636,$AD$24,$AD$25)*IF(G5636,$AD$29,$AD$30)*IF(H5636,$AD$34,$AD$35)*IF(I5636,$AD$39,$AD$40)*IF(J5636,$AD$44,$AD$45)*IF(K5636,$AD$49,$AD$50)*IF(L5636,$AD$54,$AD$55)*IF(M5636,$AD$59,$AD$60)</f>
        <v>1.31687739435212e-6</v>
      </c>
      <c r="O5636">
        <f t="array" ref="O5636">$AD$2*_xlfn.IFS(B5636="data_scientist",$AF$7,TRUE,1)*_xlfn.IFS(B5636="data_analyst",$AF$8,TRUE,1)*_xlfn.IFS(B5636="data_engineer",$AF$9,TRUE,1)*IF(D5636,$AF$13,$AF$14)*IF(E5636,$AF$19,$AF$20)*IF(F5636,$AF$24,$AF$25)*IF(G5636,$AF$29,$AF$30)*IF(H5636,$AF$34,$AF$35)*IF(I5636,$AF$39,$AF$40)*IF(J5636,$AF$44,$AF$45)*IF(K5636,$AF$49,$AF$50)*IF(L5636,$AF$54,$AF$55)*IF(M5636,$AF$59,$AF$60)</f>
        <v>0.0012702561826538</v>
      </c>
      <c r="P5636">
        <f t="array" ref="P5636">$AE$2*_xlfn.IFS(B5636="data_scientist",$AH$7,TRUE,1)*_xlfn.IFS(B5636="data_analyst",$AH$8,TRUE,1)*_xlfn.IFS(B5636="data_engineer",$AH$9,TRUE,1)*IF(D5636,$AH$13,$AH$14)*IF(E5636,$AH$19,$AH$20)*IF(F5636,$AH$24,$AH$25)*IF(G5636,$AH$29,$AH$30)*IF(H5636,$AH$34,$AH$35)*IF(I5636,$AH$39,$AH$40)*IF(J5636,$AH$44,$AH$45)*IF(K5636,$AH$49,$AH$50)*IF(L5636,$AH$54,$AH$55)*IF(M5636,$AH$59,$AH$60)</f>
        <v>4.63397802336135e-5</v>
      </c>
      <c r="Q5636">
        <f t="shared" si="880"/>
        <v>0.0012702561826538</v>
      </c>
      <c r="R5636">
        <f t="shared" si="881"/>
        <v>0</v>
      </c>
      <c r="S5636">
        <f t="shared" si="882"/>
        <v>0</v>
      </c>
      <c r="T5636">
        <f t="shared" si="883"/>
        <v>0</v>
      </c>
      <c r="U5636">
        <f t="shared" si="884"/>
        <v>0</v>
      </c>
      <c r="V5636">
        <f t="shared" si="885"/>
        <v>0</v>
      </c>
      <c r="W5636">
        <f t="shared" si="886"/>
        <v>0</v>
      </c>
      <c r="X5636">
        <f t="shared" si="887"/>
        <v>0</v>
      </c>
      <c r="Y5636">
        <f t="shared" si="888"/>
        <v>1</v>
      </c>
      <c r="Z5636">
        <f t="shared" si="889"/>
        <v>0</v>
      </c>
    </row>
    <row r="5637" spans="1:26">
      <c r="A5637">
        <v>1</v>
      </c>
      <c r="B5637" t="s">
        <v>60</v>
      </c>
      <c r="C5637" t="s">
        <v>62</v>
      </c>
      <c r="D5637">
        <v>1</v>
      </c>
      <c r="E5637">
        <v>1</v>
      </c>
      <c r="F5637">
        <v>1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1</v>
      </c>
      <c r="M5637">
        <v>1</v>
      </c>
      <c r="N5637">
        <f t="array" ref="N5637">$AC$2*_xlfn.IFS(B5637="data_scientist",$AD$7,TRUE,1)*_xlfn.IFS(B5637="data_analyst",$AD$8,TRUE,1)*_xlfn.IFS(B5637="data_engineer",$AD$9,TRUE,1)*IF(D5637,$AD$13,$AD$14)*IF(E5637,$AD$19,$AD$20)*IF(F5637,$AD$24,$AD$25)*IF(G5637,$AD$29,$AD$30)*IF(H5637,$AD$34,$AD$35)*IF(I5637,$AD$39,$AD$40)*IF(J5637,$AD$44,$AD$45)*IF(K5637,$AD$49,$AD$50)*IF(L5637,$AD$54,$AD$55)*IF(M5637,$AD$59,$AD$60)</f>
        <v>1.97169165833272e-5</v>
      </c>
      <c r="O5637">
        <f t="array" ref="O5637">$AD$2*_xlfn.IFS(B5637="data_scientist",$AF$7,TRUE,1)*_xlfn.IFS(B5637="data_analyst",$AF$8,TRUE,1)*_xlfn.IFS(B5637="data_engineer",$AF$9,TRUE,1)*IF(D5637,$AF$13,$AF$14)*IF(E5637,$AF$19,$AF$20)*IF(F5637,$AF$24,$AF$25)*IF(G5637,$AF$29,$AF$30)*IF(H5637,$AF$34,$AF$35)*IF(I5637,$AF$39,$AF$40)*IF(J5637,$AF$44,$AF$45)*IF(K5637,$AF$49,$AF$50)*IF(L5637,$AF$54,$AF$55)*IF(M5637,$AF$59,$AF$60)</f>
        <v>0.00175959455279994</v>
      </c>
      <c r="P5637">
        <f t="array" ref="P5637">$AE$2*_xlfn.IFS(B5637="data_scientist",$AH$7,TRUE,1)*_xlfn.IFS(B5637="data_analyst",$AH$8,TRUE,1)*_xlfn.IFS(B5637="data_engineer",$AH$9,TRUE,1)*IF(D5637,$AH$13,$AH$14)*IF(E5637,$AH$19,$AH$20)*IF(F5637,$AH$24,$AH$25)*IF(G5637,$AH$29,$AH$30)*IF(H5637,$AH$34,$AH$35)*IF(I5637,$AH$39,$AH$40)*IF(J5637,$AH$44,$AH$45)*IF(K5637,$AH$49,$AH$50)*IF(L5637,$AH$54,$AH$55)*IF(M5637,$AH$59,$AH$60)</f>
        <v>9.43345526184275e-5</v>
      </c>
      <c r="Q5637">
        <f t="shared" si="880"/>
        <v>0.00175959455279994</v>
      </c>
      <c r="R5637">
        <f t="shared" si="881"/>
        <v>0</v>
      </c>
      <c r="S5637">
        <f t="shared" si="882"/>
        <v>0</v>
      </c>
      <c r="T5637">
        <f t="shared" si="883"/>
        <v>0</v>
      </c>
      <c r="U5637">
        <f t="shared" si="884"/>
        <v>0</v>
      </c>
      <c r="V5637">
        <f t="shared" si="885"/>
        <v>0</v>
      </c>
      <c r="W5637">
        <f t="shared" si="886"/>
        <v>0</v>
      </c>
      <c r="X5637">
        <f t="shared" si="887"/>
        <v>0</v>
      </c>
      <c r="Y5637">
        <f t="shared" si="888"/>
        <v>1</v>
      </c>
      <c r="Z5637">
        <f t="shared" si="889"/>
        <v>0</v>
      </c>
    </row>
    <row r="5638" spans="1:26">
      <c r="A5638">
        <v>1</v>
      </c>
      <c r="B5638" t="s">
        <v>60</v>
      </c>
      <c r="C5638" t="s">
        <v>62</v>
      </c>
      <c r="D5638">
        <v>0</v>
      </c>
      <c r="E5638">
        <v>0</v>
      </c>
      <c r="F5638">
        <v>1</v>
      </c>
      <c r="G5638">
        <v>0</v>
      </c>
      <c r="H5638">
        <v>1</v>
      </c>
      <c r="I5638">
        <v>0</v>
      </c>
      <c r="J5638">
        <v>0</v>
      </c>
      <c r="K5638">
        <v>1</v>
      </c>
      <c r="L5638">
        <v>0</v>
      </c>
      <c r="M5638">
        <v>1</v>
      </c>
      <c r="N5638">
        <f t="array" ref="N5638">$AC$2*_xlfn.IFS(B5638="data_scientist",$AD$7,TRUE,1)*_xlfn.IFS(B5638="data_analyst",$AD$8,TRUE,1)*_xlfn.IFS(B5638="data_engineer",$AD$9,TRUE,1)*IF(D5638,$AD$13,$AD$14)*IF(E5638,$AD$19,$AD$20)*IF(F5638,$AD$24,$AD$25)*IF(G5638,$AD$29,$AD$30)*IF(H5638,$AD$34,$AD$35)*IF(I5638,$AD$39,$AD$40)*IF(J5638,$AD$44,$AD$45)*IF(K5638,$AD$49,$AD$50)*IF(L5638,$AD$54,$AD$55)*IF(M5638,$AD$59,$AD$60)</f>
        <v>1.22442150666209e-6</v>
      </c>
      <c r="O5638">
        <f t="array" ref="O5638">$AD$2*_xlfn.IFS(B5638="data_scientist",$AF$7,TRUE,1)*_xlfn.IFS(B5638="data_analyst",$AF$8,TRUE,1)*_xlfn.IFS(B5638="data_engineer",$AF$9,TRUE,1)*IF(D5638,$AF$13,$AF$14)*IF(E5638,$AF$19,$AF$20)*IF(F5638,$AF$24,$AF$25)*IF(G5638,$AF$29,$AF$30)*IF(H5638,$AF$34,$AF$35)*IF(I5638,$AF$39,$AF$40)*IF(J5638,$AF$44,$AF$45)*IF(K5638,$AF$49,$AF$50)*IF(L5638,$AF$54,$AF$55)*IF(M5638,$AF$59,$AF$60)</f>
        <v>0.000468384794931698</v>
      </c>
      <c r="P5638">
        <f t="array" ref="P5638">$AE$2*_xlfn.IFS(B5638="data_scientist",$AH$7,TRUE,1)*_xlfn.IFS(B5638="data_analyst",$AH$8,TRUE,1)*_xlfn.IFS(B5638="data_engineer",$AH$9,TRUE,1)*IF(D5638,$AH$13,$AH$14)*IF(E5638,$AH$19,$AH$20)*IF(F5638,$AH$24,$AH$25)*IF(G5638,$AH$29,$AH$30)*IF(H5638,$AH$34,$AH$35)*IF(I5638,$AH$39,$AH$40)*IF(J5638,$AH$44,$AH$45)*IF(K5638,$AH$49,$AH$50)*IF(L5638,$AH$54,$AH$55)*IF(M5638,$AH$59,$AH$60)</f>
        <v>3.92681033352398e-5</v>
      </c>
      <c r="Q5638">
        <f t="shared" si="880"/>
        <v>0.000468384794931698</v>
      </c>
      <c r="R5638">
        <f t="shared" si="881"/>
        <v>0</v>
      </c>
      <c r="S5638">
        <f t="shared" si="882"/>
        <v>0</v>
      </c>
      <c r="T5638">
        <f t="shared" si="883"/>
        <v>0</v>
      </c>
      <c r="U5638">
        <f t="shared" si="884"/>
        <v>0</v>
      </c>
      <c r="V5638">
        <f t="shared" si="885"/>
        <v>0</v>
      </c>
      <c r="W5638">
        <f t="shared" si="886"/>
        <v>0</v>
      </c>
      <c r="X5638">
        <f t="shared" si="887"/>
        <v>0</v>
      </c>
      <c r="Y5638">
        <f t="shared" si="888"/>
        <v>1</v>
      </c>
      <c r="Z5638">
        <f t="shared" si="889"/>
        <v>0</v>
      </c>
    </row>
    <row r="5639" spans="1:26">
      <c r="A5639">
        <v>1</v>
      </c>
      <c r="B5639" t="s">
        <v>60</v>
      </c>
      <c r="C5639" t="s">
        <v>62</v>
      </c>
      <c r="D5639">
        <v>1</v>
      </c>
      <c r="E5639">
        <v>1</v>
      </c>
      <c r="F5639">
        <v>0</v>
      </c>
      <c r="G5639">
        <v>0</v>
      </c>
      <c r="H5639">
        <v>1</v>
      </c>
      <c r="I5639">
        <v>0</v>
      </c>
      <c r="J5639">
        <v>0</v>
      </c>
      <c r="K5639">
        <v>1</v>
      </c>
      <c r="L5639">
        <v>1</v>
      </c>
      <c r="M5639">
        <v>1</v>
      </c>
      <c r="N5639">
        <f t="array" ref="N5639">$AC$2*_xlfn.IFS(B5639="data_scientist",$AD$7,TRUE,1)*_xlfn.IFS(B5639="data_analyst",$AD$8,TRUE,1)*_xlfn.IFS(B5639="data_engineer",$AD$9,TRUE,1)*IF(D5639,$AD$13,$AD$14)*IF(E5639,$AD$19,$AD$20)*IF(F5639,$AD$24,$AD$25)*IF(G5639,$AD$29,$AD$30)*IF(H5639,$AD$34,$AD$35)*IF(I5639,$AD$39,$AD$40)*IF(J5639,$AD$44,$AD$45)*IF(K5639,$AD$49,$AD$50)*IF(L5639,$AD$54,$AD$55)*IF(M5639,$AD$59,$AD$60)</f>
        <v>3.48605030575121e-7</v>
      </c>
      <c r="O5639">
        <f t="array" ref="O5639">$AD$2*_xlfn.IFS(B5639="data_scientist",$AF$7,TRUE,1)*_xlfn.IFS(B5639="data_analyst",$AF$8,TRUE,1)*_xlfn.IFS(B5639="data_engineer",$AF$9,TRUE,1)*IF(D5639,$AF$13,$AF$14)*IF(E5639,$AF$19,$AF$20)*IF(F5639,$AF$24,$AF$25)*IF(G5639,$AF$29,$AF$30)*IF(H5639,$AF$34,$AF$35)*IF(I5639,$AF$39,$AF$40)*IF(J5639,$AF$44,$AF$45)*IF(K5639,$AF$49,$AF$50)*IF(L5639,$AF$54,$AF$55)*IF(M5639,$AF$59,$AF$60)</f>
        <v>0.000696178358327617</v>
      </c>
      <c r="P5639">
        <f t="array" ref="P5639">$AE$2*_xlfn.IFS(B5639="data_scientist",$AH$7,TRUE,1)*_xlfn.IFS(B5639="data_analyst",$AH$8,TRUE,1)*_xlfn.IFS(B5639="data_engineer",$AH$9,TRUE,1)*IF(D5639,$AH$13,$AH$14)*IF(E5639,$AH$19,$AH$20)*IF(F5639,$AH$24,$AH$25)*IF(G5639,$AH$29,$AH$30)*IF(H5639,$AH$34,$AH$35)*IF(I5639,$AH$39,$AH$40)*IF(J5639,$AH$44,$AH$45)*IF(K5639,$AH$49,$AH$50)*IF(L5639,$AH$54,$AH$55)*IF(M5639,$AH$59,$AH$60)</f>
        <v>2.55394916232079e-5</v>
      </c>
      <c r="Q5639">
        <f t="shared" si="880"/>
        <v>0.000696178358327617</v>
      </c>
      <c r="R5639">
        <f t="shared" si="881"/>
        <v>0</v>
      </c>
      <c r="S5639">
        <f t="shared" si="882"/>
        <v>0</v>
      </c>
      <c r="T5639">
        <f t="shared" si="883"/>
        <v>0</v>
      </c>
      <c r="U5639">
        <f t="shared" si="884"/>
        <v>0</v>
      </c>
      <c r="V5639">
        <f t="shared" si="885"/>
        <v>0</v>
      </c>
      <c r="W5639">
        <f t="shared" si="886"/>
        <v>0</v>
      </c>
      <c r="X5639">
        <f t="shared" si="887"/>
        <v>0</v>
      </c>
      <c r="Y5639">
        <f t="shared" si="888"/>
        <v>1</v>
      </c>
      <c r="Z5639">
        <f t="shared" si="889"/>
        <v>0</v>
      </c>
    </row>
    <row r="5640" spans="1:26">
      <c r="A5640">
        <v>1</v>
      </c>
      <c r="B5640" t="s">
        <v>60</v>
      </c>
      <c r="C5640" t="s">
        <v>62</v>
      </c>
      <c r="D5640">
        <v>1</v>
      </c>
      <c r="E5640">
        <v>0</v>
      </c>
      <c r="F5640">
        <v>0</v>
      </c>
      <c r="G5640">
        <v>0</v>
      </c>
      <c r="H5640">
        <v>1</v>
      </c>
      <c r="I5640">
        <v>0</v>
      </c>
      <c r="J5640">
        <v>0</v>
      </c>
      <c r="K5640">
        <v>1</v>
      </c>
      <c r="L5640">
        <v>1</v>
      </c>
      <c r="M5640">
        <v>1</v>
      </c>
      <c r="N5640">
        <f t="array" ref="N5640">$AC$2*_xlfn.IFS(B5640="data_scientist",$AD$7,TRUE,1)*_xlfn.IFS(B5640="data_analyst",$AD$8,TRUE,1)*_xlfn.IFS(B5640="data_engineer",$AD$9,TRUE,1)*IF(D5640,$AD$13,$AD$14)*IF(E5640,$AD$19,$AD$20)*IF(F5640,$AD$24,$AD$25)*IF(G5640,$AD$29,$AD$30)*IF(H5640,$AD$34,$AD$35)*IF(I5640,$AD$39,$AD$40)*IF(J5640,$AD$44,$AD$45)*IF(K5640,$AD$49,$AD$50)*IF(L5640,$AD$54,$AD$55)*IF(M5640,$AD$59,$AD$60)</f>
        <v>2.67558784888113e-7</v>
      </c>
      <c r="O5640">
        <f t="array" ref="O5640">$AD$2*_xlfn.IFS(B5640="data_scientist",$AF$7,TRUE,1)*_xlfn.IFS(B5640="data_analyst",$AF$8,TRUE,1)*_xlfn.IFS(B5640="data_engineer",$AF$9,TRUE,1)*IF(D5640,$AF$13,$AF$14)*IF(E5640,$AF$19,$AF$20)*IF(F5640,$AF$24,$AF$25)*IF(G5640,$AF$29,$AF$30)*IF(H5640,$AF$34,$AF$35)*IF(I5640,$AF$39,$AF$40)*IF(J5640,$AF$44,$AF$45)*IF(K5640,$AF$49,$AF$50)*IF(L5640,$AF$54,$AF$55)*IF(M5640,$AF$59,$AF$60)</f>
        <v>0.00060015375717898</v>
      </c>
      <c r="P5640">
        <f t="array" ref="P5640">$AE$2*_xlfn.IFS(B5640="data_scientist",$AH$7,TRUE,1)*_xlfn.IFS(B5640="data_analyst",$AH$8,TRUE,1)*_xlfn.IFS(B5640="data_engineer",$AH$9,TRUE,1)*IF(D5640,$AH$13,$AH$14)*IF(E5640,$AH$19,$AH$20)*IF(F5640,$AH$24,$AH$25)*IF(G5640,$AH$29,$AH$30)*IF(H5640,$AH$34,$AH$35)*IF(I5640,$AH$39,$AH$40)*IF(J5640,$AH$44,$AH$45)*IF(K5640,$AH$49,$AH$50)*IF(L5640,$AH$54,$AH$55)*IF(M5640,$AH$59,$AH$60)</f>
        <v>2.40800921018817e-5</v>
      </c>
      <c r="Q5640">
        <f t="shared" si="880"/>
        <v>0.00060015375717898</v>
      </c>
      <c r="R5640">
        <f t="shared" si="881"/>
        <v>0</v>
      </c>
      <c r="S5640">
        <f t="shared" si="882"/>
        <v>0</v>
      </c>
      <c r="T5640">
        <f t="shared" si="883"/>
        <v>0</v>
      </c>
      <c r="U5640">
        <f t="shared" si="884"/>
        <v>0</v>
      </c>
      <c r="V5640">
        <f t="shared" si="885"/>
        <v>0</v>
      </c>
      <c r="W5640">
        <f t="shared" si="886"/>
        <v>0</v>
      </c>
      <c r="X5640">
        <f t="shared" si="887"/>
        <v>0</v>
      </c>
      <c r="Y5640">
        <f t="shared" si="888"/>
        <v>1</v>
      </c>
      <c r="Z5640">
        <f t="shared" si="889"/>
        <v>0</v>
      </c>
    </row>
    <row r="5641" spans="1:26">
      <c r="A5641">
        <v>1</v>
      </c>
      <c r="B5641" t="s">
        <v>60</v>
      </c>
      <c r="C5641" t="s">
        <v>62</v>
      </c>
      <c r="D5641">
        <v>0</v>
      </c>
      <c r="E5641">
        <v>0</v>
      </c>
      <c r="F5641">
        <v>1</v>
      </c>
      <c r="G5641">
        <v>0</v>
      </c>
      <c r="H5641">
        <v>1</v>
      </c>
      <c r="I5641">
        <v>0</v>
      </c>
      <c r="J5641">
        <v>0</v>
      </c>
      <c r="K5641">
        <v>1</v>
      </c>
      <c r="L5641">
        <v>0</v>
      </c>
      <c r="M5641">
        <v>1</v>
      </c>
      <c r="N5641">
        <f t="array" ref="N5641">$AC$2*_xlfn.IFS(B5641="data_scientist",$AD$7,TRUE,1)*_xlfn.IFS(B5641="data_analyst",$AD$8,TRUE,1)*_xlfn.IFS(B5641="data_engineer",$AD$9,TRUE,1)*IF(D5641,$AD$13,$AD$14)*IF(E5641,$AD$19,$AD$20)*IF(F5641,$AD$24,$AD$25)*IF(G5641,$AD$29,$AD$30)*IF(H5641,$AD$34,$AD$35)*IF(I5641,$AD$39,$AD$40)*IF(J5641,$AD$44,$AD$45)*IF(K5641,$AD$49,$AD$50)*IF(L5641,$AD$54,$AD$55)*IF(M5641,$AD$59,$AD$60)</f>
        <v>1.22442150666209e-6</v>
      </c>
      <c r="O5641">
        <f t="array" ref="O5641">$AD$2*_xlfn.IFS(B5641="data_scientist",$AF$7,TRUE,1)*_xlfn.IFS(B5641="data_analyst",$AF$8,TRUE,1)*_xlfn.IFS(B5641="data_engineer",$AF$9,TRUE,1)*IF(D5641,$AF$13,$AF$14)*IF(E5641,$AF$19,$AF$20)*IF(F5641,$AF$24,$AF$25)*IF(G5641,$AF$29,$AF$30)*IF(H5641,$AF$34,$AF$35)*IF(I5641,$AF$39,$AF$40)*IF(J5641,$AF$44,$AF$45)*IF(K5641,$AF$49,$AF$50)*IF(L5641,$AF$54,$AF$55)*IF(M5641,$AF$59,$AF$60)</f>
        <v>0.000468384794931698</v>
      </c>
      <c r="P5641">
        <f t="array" ref="P5641">$AE$2*_xlfn.IFS(B5641="data_scientist",$AH$7,TRUE,1)*_xlfn.IFS(B5641="data_analyst",$AH$8,TRUE,1)*_xlfn.IFS(B5641="data_engineer",$AH$9,TRUE,1)*IF(D5641,$AH$13,$AH$14)*IF(E5641,$AH$19,$AH$20)*IF(F5641,$AH$24,$AH$25)*IF(G5641,$AH$29,$AH$30)*IF(H5641,$AH$34,$AH$35)*IF(I5641,$AH$39,$AH$40)*IF(J5641,$AH$44,$AH$45)*IF(K5641,$AH$49,$AH$50)*IF(L5641,$AH$54,$AH$55)*IF(M5641,$AH$59,$AH$60)</f>
        <v>3.92681033352398e-5</v>
      </c>
      <c r="Q5641">
        <f t="shared" si="880"/>
        <v>0.000468384794931698</v>
      </c>
      <c r="R5641">
        <f t="shared" si="881"/>
        <v>0</v>
      </c>
      <c r="S5641">
        <f t="shared" si="882"/>
        <v>0</v>
      </c>
      <c r="T5641">
        <f t="shared" si="883"/>
        <v>0</v>
      </c>
      <c r="U5641">
        <f t="shared" si="884"/>
        <v>0</v>
      </c>
      <c r="V5641">
        <f t="shared" si="885"/>
        <v>0</v>
      </c>
      <c r="W5641">
        <f t="shared" si="886"/>
        <v>0</v>
      </c>
      <c r="X5641">
        <f t="shared" si="887"/>
        <v>0</v>
      </c>
      <c r="Y5641">
        <f t="shared" si="888"/>
        <v>1</v>
      </c>
      <c r="Z5641">
        <f t="shared" si="889"/>
        <v>0</v>
      </c>
    </row>
    <row r="5642" spans="1:26">
      <c r="A5642">
        <v>1</v>
      </c>
      <c r="B5642" t="s">
        <v>60</v>
      </c>
      <c r="C5642" t="s">
        <v>62</v>
      </c>
      <c r="D5642">
        <v>1</v>
      </c>
      <c r="E5642">
        <v>1</v>
      </c>
      <c r="F5642">
        <v>1</v>
      </c>
      <c r="G5642">
        <v>0</v>
      </c>
      <c r="H5642">
        <v>1</v>
      </c>
      <c r="I5642">
        <v>0</v>
      </c>
      <c r="J5642">
        <v>0</v>
      </c>
      <c r="K5642">
        <v>1</v>
      </c>
      <c r="L5642">
        <v>1</v>
      </c>
      <c r="M5642">
        <v>1</v>
      </c>
      <c r="N5642">
        <f t="array" ref="N5642">$AC$2*_xlfn.IFS(B5642="data_scientist",$AD$7,TRUE,1)*_xlfn.IFS(B5642="data_analyst",$AD$8,TRUE,1)*_xlfn.IFS(B5642="data_engineer",$AD$9,TRUE,1)*IF(D5642,$AD$13,$AD$14)*IF(E5642,$AD$19,$AD$20)*IF(F5642,$AD$24,$AD$25)*IF(G5642,$AD$29,$AD$30)*IF(H5642,$AD$34,$AD$35)*IF(I5642,$AD$39,$AD$40)*IF(J5642,$AD$44,$AD$45)*IF(K5642,$AD$49,$AD$50)*IF(L5642,$AD$54,$AD$55)*IF(M5642,$AD$59,$AD$60)</f>
        <v>6.34257625214749e-8</v>
      </c>
      <c r="O5642">
        <f t="array" ref="O5642">$AD$2*_xlfn.IFS(B5642="data_scientist",$AF$7,TRUE,1)*_xlfn.IFS(B5642="data_analyst",$AF$8,TRUE,1)*_xlfn.IFS(B5642="data_engineer",$AF$9,TRUE,1)*IF(D5642,$AF$13,$AF$14)*IF(E5642,$AF$19,$AF$20)*IF(F5642,$AF$24,$AF$25)*IF(G5642,$AF$29,$AF$30)*IF(H5642,$AF$34,$AF$35)*IF(I5642,$AF$39,$AF$40)*IF(J5642,$AF$44,$AF$45)*IF(K5642,$AF$49,$AF$50)*IF(L5642,$AF$54,$AF$55)*IF(M5642,$AF$59,$AF$60)</f>
        <v>0.000791953706780216</v>
      </c>
      <c r="P5642">
        <f t="array" ref="P5642">$AE$2*_xlfn.IFS(B5642="data_scientist",$AH$7,TRUE,1)*_xlfn.IFS(B5642="data_analyst",$AH$8,TRUE,1)*_xlfn.IFS(B5642="data_engineer",$AH$9,TRUE,1)*IF(D5642,$AH$13,$AH$14)*IF(E5642,$AH$19,$AH$20)*IF(F5642,$AH$24,$AH$25)*IF(G5642,$AH$29,$AH$30)*IF(H5642,$AH$34,$AH$35)*IF(I5642,$AH$39,$AH$40)*IF(J5642,$AH$44,$AH$45)*IF(K5642,$AH$49,$AH$50)*IF(L5642,$AH$54,$AH$55)*IF(M5642,$AH$59,$AH$60)</f>
        <v>1.74477715049638e-5</v>
      </c>
      <c r="Q5642">
        <f t="shared" si="880"/>
        <v>0.000791953706780216</v>
      </c>
      <c r="R5642">
        <f t="shared" si="881"/>
        <v>0</v>
      </c>
      <c r="S5642">
        <f t="shared" si="882"/>
        <v>0</v>
      </c>
      <c r="T5642">
        <f t="shared" si="883"/>
        <v>0</v>
      </c>
      <c r="U5642">
        <f t="shared" si="884"/>
        <v>0</v>
      </c>
      <c r="V5642">
        <f t="shared" si="885"/>
        <v>0</v>
      </c>
      <c r="W5642">
        <f t="shared" si="886"/>
        <v>0</v>
      </c>
      <c r="X5642">
        <f t="shared" si="887"/>
        <v>0</v>
      </c>
      <c r="Y5642">
        <f t="shared" si="888"/>
        <v>1</v>
      </c>
      <c r="Z5642">
        <f t="shared" si="889"/>
        <v>0</v>
      </c>
    </row>
    <row r="5643" spans="1:26">
      <c r="A5643">
        <v>1</v>
      </c>
      <c r="B5643" t="s">
        <v>60</v>
      </c>
      <c r="C5643" t="s">
        <v>62</v>
      </c>
      <c r="D5643">
        <v>1</v>
      </c>
      <c r="E5643">
        <v>0</v>
      </c>
      <c r="F5643">
        <v>0</v>
      </c>
      <c r="G5643">
        <v>0</v>
      </c>
      <c r="H5643">
        <v>1</v>
      </c>
      <c r="I5643">
        <v>0</v>
      </c>
      <c r="J5643">
        <v>0</v>
      </c>
      <c r="K5643">
        <v>1</v>
      </c>
      <c r="L5643">
        <v>1</v>
      </c>
      <c r="M5643">
        <v>1</v>
      </c>
      <c r="N5643">
        <f t="array" ref="N5643">$AC$2*_xlfn.IFS(B5643="data_scientist",$AD$7,TRUE,1)*_xlfn.IFS(B5643="data_analyst",$AD$8,TRUE,1)*_xlfn.IFS(B5643="data_engineer",$AD$9,TRUE,1)*IF(D5643,$AD$13,$AD$14)*IF(E5643,$AD$19,$AD$20)*IF(F5643,$AD$24,$AD$25)*IF(G5643,$AD$29,$AD$30)*IF(H5643,$AD$34,$AD$35)*IF(I5643,$AD$39,$AD$40)*IF(J5643,$AD$44,$AD$45)*IF(K5643,$AD$49,$AD$50)*IF(L5643,$AD$54,$AD$55)*IF(M5643,$AD$59,$AD$60)</f>
        <v>2.67558784888113e-7</v>
      </c>
      <c r="O5643">
        <f t="array" ref="O5643">$AD$2*_xlfn.IFS(B5643="data_scientist",$AF$7,TRUE,1)*_xlfn.IFS(B5643="data_analyst",$AF$8,TRUE,1)*_xlfn.IFS(B5643="data_engineer",$AF$9,TRUE,1)*IF(D5643,$AF$13,$AF$14)*IF(E5643,$AF$19,$AF$20)*IF(F5643,$AF$24,$AF$25)*IF(G5643,$AF$29,$AF$30)*IF(H5643,$AF$34,$AF$35)*IF(I5643,$AF$39,$AF$40)*IF(J5643,$AF$44,$AF$45)*IF(K5643,$AF$49,$AF$50)*IF(L5643,$AF$54,$AF$55)*IF(M5643,$AF$59,$AF$60)</f>
        <v>0.00060015375717898</v>
      </c>
      <c r="P5643">
        <f t="array" ref="P5643">$AE$2*_xlfn.IFS(B5643="data_scientist",$AH$7,TRUE,1)*_xlfn.IFS(B5643="data_analyst",$AH$8,TRUE,1)*_xlfn.IFS(B5643="data_engineer",$AH$9,TRUE,1)*IF(D5643,$AH$13,$AH$14)*IF(E5643,$AH$19,$AH$20)*IF(F5643,$AH$24,$AH$25)*IF(G5643,$AH$29,$AH$30)*IF(H5643,$AH$34,$AH$35)*IF(I5643,$AH$39,$AH$40)*IF(J5643,$AH$44,$AH$45)*IF(K5643,$AH$49,$AH$50)*IF(L5643,$AH$54,$AH$55)*IF(M5643,$AH$59,$AH$60)</f>
        <v>2.40800921018817e-5</v>
      </c>
      <c r="Q5643">
        <f t="shared" si="880"/>
        <v>0.00060015375717898</v>
      </c>
      <c r="R5643">
        <f t="shared" si="881"/>
        <v>0</v>
      </c>
      <c r="S5643">
        <f t="shared" si="882"/>
        <v>0</v>
      </c>
      <c r="T5643">
        <f t="shared" si="883"/>
        <v>0</v>
      </c>
      <c r="U5643">
        <f t="shared" si="884"/>
        <v>0</v>
      </c>
      <c r="V5643">
        <f t="shared" si="885"/>
        <v>0</v>
      </c>
      <c r="W5643">
        <f t="shared" si="886"/>
        <v>0</v>
      </c>
      <c r="X5643">
        <f t="shared" si="887"/>
        <v>0</v>
      </c>
      <c r="Y5643">
        <f t="shared" si="888"/>
        <v>1</v>
      </c>
      <c r="Z5643">
        <f t="shared" si="889"/>
        <v>0</v>
      </c>
    </row>
    <row r="5644" spans="1:26">
      <c r="A5644">
        <v>1</v>
      </c>
      <c r="B5644" t="s">
        <v>60</v>
      </c>
      <c r="C5644" t="s">
        <v>62</v>
      </c>
      <c r="D5644">
        <v>1</v>
      </c>
      <c r="E5644">
        <v>0</v>
      </c>
      <c r="F5644">
        <v>0</v>
      </c>
      <c r="G5644">
        <v>0</v>
      </c>
      <c r="H5644">
        <v>1</v>
      </c>
      <c r="I5644">
        <v>0</v>
      </c>
      <c r="J5644">
        <v>0</v>
      </c>
      <c r="K5644">
        <v>1</v>
      </c>
      <c r="L5644">
        <v>1</v>
      </c>
      <c r="M5644">
        <v>1</v>
      </c>
      <c r="N5644">
        <f t="array" ref="N5644">$AC$2*_xlfn.IFS(B5644="data_scientist",$AD$7,TRUE,1)*_xlfn.IFS(B5644="data_analyst",$AD$8,TRUE,1)*_xlfn.IFS(B5644="data_engineer",$AD$9,TRUE,1)*IF(D5644,$AD$13,$AD$14)*IF(E5644,$AD$19,$AD$20)*IF(F5644,$AD$24,$AD$25)*IF(G5644,$AD$29,$AD$30)*IF(H5644,$AD$34,$AD$35)*IF(I5644,$AD$39,$AD$40)*IF(J5644,$AD$44,$AD$45)*IF(K5644,$AD$49,$AD$50)*IF(L5644,$AD$54,$AD$55)*IF(M5644,$AD$59,$AD$60)</f>
        <v>2.67558784888113e-7</v>
      </c>
      <c r="O5644">
        <f t="array" ref="O5644">$AD$2*_xlfn.IFS(B5644="data_scientist",$AF$7,TRUE,1)*_xlfn.IFS(B5644="data_analyst",$AF$8,TRUE,1)*_xlfn.IFS(B5644="data_engineer",$AF$9,TRUE,1)*IF(D5644,$AF$13,$AF$14)*IF(E5644,$AF$19,$AF$20)*IF(F5644,$AF$24,$AF$25)*IF(G5644,$AF$29,$AF$30)*IF(H5644,$AF$34,$AF$35)*IF(I5644,$AF$39,$AF$40)*IF(J5644,$AF$44,$AF$45)*IF(K5644,$AF$49,$AF$50)*IF(L5644,$AF$54,$AF$55)*IF(M5644,$AF$59,$AF$60)</f>
        <v>0.00060015375717898</v>
      </c>
      <c r="P5644">
        <f t="array" ref="P5644">$AE$2*_xlfn.IFS(B5644="data_scientist",$AH$7,TRUE,1)*_xlfn.IFS(B5644="data_analyst",$AH$8,TRUE,1)*_xlfn.IFS(B5644="data_engineer",$AH$9,TRUE,1)*IF(D5644,$AH$13,$AH$14)*IF(E5644,$AH$19,$AH$20)*IF(F5644,$AH$24,$AH$25)*IF(G5644,$AH$29,$AH$30)*IF(H5644,$AH$34,$AH$35)*IF(I5644,$AH$39,$AH$40)*IF(J5644,$AH$44,$AH$45)*IF(K5644,$AH$49,$AH$50)*IF(L5644,$AH$54,$AH$55)*IF(M5644,$AH$59,$AH$60)</f>
        <v>2.40800921018817e-5</v>
      </c>
      <c r="Q5644">
        <f t="shared" si="880"/>
        <v>0.00060015375717898</v>
      </c>
      <c r="R5644">
        <f t="shared" si="881"/>
        <v>0</v>
      </c>
      <c r="S5644">
        <f t="shared" si="882"/>
        <v>0</v>
      </c>
      <c r="T5644">
        <f t="shared" si="883"/>
        <v>0</v>
      </c>
      <c r="U5644">
        <f t="shared" si="884"/>
        <v>0</v>
      </c>
      <c r="V5644">
        <f t="shared" si="885"/>
        <v>0</v>
      </c>
      <c r="W5644">
        <f t="shared" si="886"/>
        <v>0</v>
      </c>
      <c r="X5644">
        <f t="shared" si="887"/>
        <v>0</v>
      </c>
      <c r="Y5644">
        <f t="shared" si="888"/>
        <v>1</v>
      </c>
      <c r="Z5644">
        <f t="shared" si="889"/>
        <v>0</v>
      </c>
    </row>
    <row r="5645" spans="1:26">
      <c r="A5645">
        <v>1</v>
      </c>
      <c r="B5645" t="s">
        <v>60</v>
      </c>
      <c r="C5645" t="s">
        <v>62</v>
      </c>
      <c r="D5645">
        <v>1</v>
      </c>
      <c r="E5645">
        <v>0</v>
      </c>
      <c r="F5645">
        <v>0</v>
      </c>
      <c r="G5645">
        <v>0</v>
      </c>
      <c r="H5645">
        <v>1</v>
      </c>
      <c r="I5645">
        <v>0</v>
      </c>
      <c r="J5645">
        <v>0</v>
      </c>
      <c r="K5645">
        <v>0</v>
      </c>
      <c r="L5645">
        <v>0</v>
      </c>
      <c r="M5645">
        <v>1</v>
      </c>
      <c r="N5645">
        <f t="array" ref="N5645">$AC$2*_xlfn.IFS(B5645="data_scientist",$AD$7,TRUE,1)*_xlfn.IFS(B5645="data_analyst",$AD$8,TRUE,1)*_xlfn.IFS(B5645="data_engineer",$AD$9,TRUE,1)*IF(D5645,$AD$13,$AD$14)*IF(E5645,$AD$19,$AD$20)*IF(F5645,$AD$24,$AD$25)*IF(G5645,$AD$29,$AD$30)*IF(H5645,$AD$34,$AD$35)*IF(I5645,$AD$39,$AD$40)*IF(J5645,$AD$44,$AD$45)*IF(K5645,$AD$49,$AD$50)*IF(L5645,$AD$54,$AD$55)*IF(M5645,$AD$59,$AD$60)</f>
        <v>6.55594027966127e-5</v>
      </c>
      <c r="O5645">
        <f t="array" ref="O5645">$AD$2*_xlfn.IFS(B5645="data_scientist",$AF$7,TRUE,1)*_xlfn.IFS(B5645="data_analyst",$AF$8,TRUE,1)*_xlfn.IFS(B5645="data_engineer",$AF$9,TRUE,1)*IF(D5645,$AF$13,$AF$14)*IF(E5645,$AF$19,$AF$20)*IF(F5645,$AF$24,$AF$25)*IF(G5645,$AF$29,$AF$30)*IF(H5645,$AF$34,$AF$35)*IF(I5645,$AF$39,$AF$40)*IF(J5645,$AF$44,$AF$45)*IF(K5645,$AF$49,$AF$50)*IF(L5645,$AF$54,$AF$55)*IF(M5645,$AF$59,$AF$60)</f>
        <v>0.00172227957121956</v>
      </c>
      <c r="P5645">
        <f t="array" ref="P5645">$AE$2*_xlfn.IFS(B5645="data_scientist",$AH$7,TRUE,1)*_xlfn.IFS(B5645="data_analyst",$AH$8,TRUE,1)*_xlfn.IFS(B5645="data_engineer",$AH$9,TRUE,1)*IF(D5645,$AH$13,$AH$14)*IF(E5645,$AH$19,$AH$20)*IF(F5645,$AH$24,$AH$25)*IF(G5645,$AH$29,$AH$30)*IF(H5645,$AH$34,$AH$35)*IF(I5645,$AH$39,$AH$40)*IF(J5645,$AH$44,$AH$45)*IF(K5645,$AH$49,$AH$50)*IF(L5645,$AH$54,$AH$55)*IF(M5645,$AH$59,$AH$60)</f>
        <v>0.000202850035049686</v>
      </c>
      <c r="Q5645">
        <f t="shared" si="880"/>
        <v>0.00172227957121956</v>
      </c>
      <c r="R5645">
        <f t="shared" si="881"/>
        <v>0</v>
      </c>
      <c r="S5645">
        <f t="shared" si="882"/>
        <v>0</v>
      </c>
      <c r="T5645">
        <f t="shared" si="883"/>
        <v>0</v>
      </c>
      <c r="U5645">
        <f t="shared" si="884"/>
        <v>0</v>
      </c>
      <c r="V5645">
        <f t="shared" si="885"/>
        <v>0</v>
      </c>
      <c r="W5645">
        <f t="shared" si="886"/>
        <v>0</v>
      </c>
      <c r="X5645">
        <f t="shared" si="887"/>
        <v>0</v>
      </c>
      <c r="Y5645">
        <f t="shared" si="888"/>
        <v>1</v>
      </c>
      <c r="Z5645">
        <f t="shared" si="889"/>
        <v>0</v>
      </c>
    </row>
    <row r="5646" spans="1:26">
      <c r="A5646">
        <v>1</v>
      </c>
      <c r="B5646" t="s">
        <v>60</v>
      </c>
      <c r="C5646" t="s">
        <v>62</v>
      </c>
      <c r="D5646">
        <v>1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1</v>
      </c>
      <c r="N5646">
        <f t="array" ref="N5646">$AC$2*_xlfn.IFS(B5646="data_scientist",$AD$7,TRUE,1)*_xlfn.IFS(B5646="data_analyst",$AD$8,TRUE,1)*_xlfn.IFS(B5646="data_engineer",$AD$9,TRUE,1)*IF(D5646,$AD$13,$AD$14)*IF(E5646,$AD$19,$AD$20)*IF(F5646,$AD$24,$AD$25)*IF(G5646,$AD$29,$AD$30)*IF(H5646,$AD$34,$AD$35)*IF(I5646,$AD$39,$AD$40)*IF(J5646,$AD$44,$AD$45)*IF(K5646,$AD$49,$AD$50)*IF(L5646,$AD$54,$AD$55)*IF(M5646,$AD$59,$AD$60)</f>
        <v>0.000981586654716256</v>
      </c>
      <c r="O5646">
        <f t="array" ref="O5646">$AD$2*_xlfn.IFS(B5646="data_scientist",$AF$7,TRUE,1)*_xlfn.IFS(B5646="data_analyst",$AF$8,TRUE,1)*_xlfn.IFS(B5646="data_engineer",$AF$9,TRUE,1)*IF(D5646,$AF$13,$AF$14)*IF(E5646,$AF$19,$AF$20)*IF(F5646,$AF$24,$AF$25)*IF(G5646,$AF$29,$AF$30)*IF(H5646,$AF$34,$AF$35)*IF(I5646,$AF$39,$AF$40)*IF(J5646,$AF$44,$AF$45)*IF(K5646,$AF$49,$AF$50)*IF(L5646,$AF$54,$AF$55)*IF(M5646,$AF$59,$AF$60)</f>
        <v>0.00238575005050182</v>
      </c>
      <c r="P5646">
        <f t="array" ref="P5646">$AE$2*_xlfn.IFS(B5646="data_scientist",$AH$7,TRUE,1)*_xlfn.IFS(B5646="data_analyst",$AH$8,TRUE,1)*_xlfn.IFS(B5646="data_engineer",$AH$9,TRUE,1)*IF(D5646,$AH$13,$AH$14)*IF(E5646,$AH$19,$AH$20)*IF(F5646,$AH$24,$AH$25)*IF(G5646,$AH$29,$AH$30)*IF(H5646,$AH$34,$AH$35)*IF(I5646,$AH$39,$AH$40)*IF(J5646,$AH$44,$AH$45)*IF(K5646,$AH$49,$AH$50)*IF(L5646,$AH$54,$AH$55)*IF(M5646,$AH$59,$AH$60)</f>
        <v>0.00041294471420829</v>
      </c>
      <c r="Q5646">
        <f t="shared" si="880"/>
        <v>0.00238575005050182</v>
      </c>
      <c r="R5646">
        <f t="shared" si="881"/>
        <v>0</v>
      </c>
      <c r="S5646">
        <f t="shared" si="882"/>
        <v>0</v>
      </c>
      <c r="T5646">
        <f t="shared" si="883"/>
        <v>0</v>
      </c>
      <c r="U5646">
        <f t="shared" si="884"/>
        <v>0</v>
      </c>
      <c r="V5646">
        <f t="shared" si="885"/>
        <v>0</v>
      </c>
      <c r="W5646">
        <f t="shared" si="886"/>
        <v>0</v>
      </c>
      <c r="X5646">
        <f t="shared" si="887"/>
        <v>0</v>
      </c>
      <c r="Y5646">
        <f t="shared" si="888"/>
        <v>1</v>
      </c>
      <c r="Z5646">
        <f t="shared" si="889"/>
        <v>0</v>
      </c>
    </row>
    <row r="5647" spans="1:26">
      <c r="A5647">
        <v>1</v>
      </c>
      <c r="B5647" t="s">
        <v>60</v>
      </c>
      <c r="C5647" t="s">
        <v>62</v>
      </c>
      <c r="D5647">
        <v>1</v>
      </c>
      <c r="E5647">
        <v>1</v>
      </c>
      <c r="F5647">
        <v>0</v>
      </c>
      <c r="G5647">
        <v>1</v>
      </c>
      <c r="H5647">
        <v>1</v>
      </c>
      <c r="I5647">
        <v>1</v>
      </c>
      <c r="J5647">
        <v>1</v>
      </c>
      <c r="K5647">
        <v>1</v>
      </c>
      <c r="L5647">
        <v>0</v>
      </c>
      <c r="M5647">
        <v>1</v>
      </c>
      <c r="N5647">
        <f t="array" ref="N5647">$AC$2*_xlfn.IFS(B5647="data_scientist",$AD$7,TRUE,1)*_xlfn.IFS(B5647="data_analyst",$AD$8,TRUE,1)*_xlfn.IFS(B5647="data_engineer",$AD$9,TRUE,1)*IF(D5647,$AD$13,$AD$14)*IF(E5647,$AD$19,$AD$20)*IF(F5647,$AD$24,$AD$25)*IF(G5647,$AD$29,$AD$30)*IF(H5647,$AD$34,$AD$35)*IF(I5647,$AD$39,$AD$40)*IF(J5647,$AD$44,$AD$45)*IF(K5647,$AD$49,$AD$50)*IF(L5647,$AD$54,$AD$55)*IF(M5647,$AD$59,$AD$60)</f>
        <v>9.98313486881105e-8</v>
      </c>
      <c r="O5647">
        <f t="array" ref="O5647">$AD$2*_xlfn.IFS(B5647="data_scientist",$AF$7,TRUE,1)*_xlfn.IFS(B5647="data_analyst",$AF$8,TRUE,1)*_xlfn.IFS(B5647="data_engineer",$AF$9,TRUE,1)*IF(D5647,$AF$13,$AF$14)*IF(E5647,$AF$19,$AF$20)*IF(F5647,$AF$24,$AF$25)*IF(G5647,$AF$29,$AF$30)*IF(H5647,$AF$34,$AF$35)*IF(I5647,$AF$39,$AF$40)*IF(J5647,$AF$44,$AF$45)*IF(K5647,$AF$49,$AF$50)*IF(L5647,$AF$54,$AF$55)*IF(M5647,$AF$59,$AF$60)</f>
        <v>5.28703657431136e-5</v>
      </c>
      <c r="P5647">
        <f t="array" ref="P5647">$AE$2*_xlfn.IFS(B5647="data_scientist",$AH$7,TRUE,1)*_xlfn.IFS(B5647="data_analyst",$AH$8,TRUE,1)*_xlfn.IFS(B5647="data_engineer",$AH$9,TRUE,1)*IF(D5647,$AH$13,$AH$14)*IF(E5647,$AH$19,$AH$20)*IF(F5647,$AH$24,$AH$25)*IF(G5647,$AH$29,$AH$30)*IF(H5647,$AH$34,$AH$35)*IF(I5647,$AH$39,$AH$40)*IF(J5647,$AH$44,$AH$45)*IF(K5647,$AH$49,$AH$50)*IF(L5647,$AH$54,$AH$55)*IF(M5647,$AH$59,$AH$60)</f>
        <v>2.20989926651782e-6</v>
      </c>
      <c r="Q5647">
        <f t="shared" si="880"/>
        <v>5.28703657431136e-5</v>
      </c>
      <c r="R5647">
        <f t="shared" si="881"/>
        <v>0</v>
      </c>
      <c r="S5647">
        <f t="shared" si="882"/>
        <v>0</v>
      </c>
      <c r="T5647">
        <f t="shared" si="883"/>
        <v>0</v>
      </c>
      <c r="U5647">
        <f t="shared" si="884"/>
        <v>0</v>
      </c>
      <c r="V5647">
        <f t="shared" si="885"/>
        <v>0</v>
      </c>
      <c r="W5647">
        <f t="shared" si="886"/>
        <v>0</v>
      </c>
      <c r="X5647">
        <f t="shared" si="887"/>
        <v>0</v>
      </c>
      <c r="Y5647">
        <f t="shared" si="888"/>
        <v>1</v>
      </c>
      <c r="Z5647">
        <f t="shared" si="889"/>
        <v>0</v>
      </c>
    </row>
    <row r="5648" spans="1:26">
      <c r="A5648">
        <v>1</v>
      </c>
      <c r="B5648" t="s">
        <v>60</v>
      </c>
      <c r="C5648" t="s">
        <v>62</v>
      </c>
      <c r="D5648">
        <v>1</v>
      </c>
      <c r="E5648">
        <v>1</v>
      </c>
      <c r="F5648">
        <v>0</v>
      </c>
      <c r="G5648">
        <v>1</v>
      </c>
      <c r="H5648">
        <v>1</v>
      </c>
      <c r="I5648">
        <v>0</v>
      </c>
      <c r="J5648">
        <v>0</v>
      </c>
      <c r="K5648">
        <v>1</v>
      </c>
      <c r="L5648">
        <v>1</v>
      </c>
      <c r="M5648">
        <v>1</v>
      </c>
      <c r="N5648">
        <f t="array" ref="N5648">$AC$2*_xlfn.IFS(B5648="data_scientist",$AD$7,TRUE,1)*_xlfn.IFS(B5648="data_analyst",$AD$8,TRUE,1)*_xlfn.IFS(B5648="data_engineer",$AD$9,TRUE,1)*IF(D5648,$AD$13,$AD$14)*IF(E5648,$AD$19,$AD$20)*IF(F5648,$AD$24,$AD$25)*IF(G5648,$AD$29,$AD$30)*IF(H5648,$AD$34,$AD$35)*IF(I5648,$AD$39,$AD$40)*IF(J5648,$AD$44,$AD$45)*IF(K5648,$AD$49,$AD$50)*IF(L5648,$AD$54,$AD$55)*IF(M5648,$AD$59,$AD$60)</f>
        <v>1.24812565549127e-7</v>
      </c>
      <c r="O5648">
        <f t="array" ref="O5648">$AD$2*_xlfn.IFS(B5648="data_scientist",$AF$7,TRUE,1)*_xlfn.IFS(B5648="data_analyst",$AF$8,TRUE,1)*_xlfn.IFS(B5648="data_engineer",$AF$9,TRUE,1)*IF(D5648,$AF$13,$AF$14)*IF(E5648,$AF$19,$AF$20)*IF(F5648,$AF$24,$AF$25)*IF(G5648,$AF$29,$AF$30)*IF(H5648,$AF$34,$AF$35)*IF(I5648,$AF$39,$AF$40)*IF(J5648,$AF$44,$AF$45)*IF(K5648,$AF$49,$AF$50)*IF(L5648,$AF$54,$AF$55)*IF(M5648,$AF$59,$AF$60)</f>
        <v>0.0006090074768068</v>
      </c>
      <c r="P5648">
        <f t="array" ref="P5648">$AE$2*_xlfn.IFS(B5648="data_scientist",$AH$7,TRUE,1)*_xlfn.IFS(B5648="data_analyst",$AH$8,TRUE,1)*_xlfn.IFS(B5648="data_engineer",$AH$9,TRUE,1)*IF(D5648,$AH$13,$AH$14)*IF(E5648,$AH$19,$AH$20)*IF(F5648,$AH$24,$AH$25)*IF(G5648,$AH$29,$AH$30)*IF(H5648,$AH$34,$AH$35)*IF(I5648,$AH$39,$AH$40)*IF(J5648,$AH$44,$AH$45)*IF(K5648,$AH$49,$AH$50)*IF(L5648,$AH$54,$AH$55)*IF(M5648,$AH$59,$AH$60)</f>
        <v>1.37520339509581e-5</v>
      </c>
      <c r="Q5648">
        <f t="shared" si="880"/>
        <v>0.0006090074768068</v>
      </c>
      <c r="R5648">
        <f t="shared" si="881"/>
        <v>0</v>
      </c>
      <c r="S5648">
        <f t="shared" si="882"/>
        <v>0</v>
      </c>
      <c r="T5648">
        <f t="shared" si="883"/>
        <v>0</v>
      </c>
      <c r="U5648">
        <f t="shared" si="884"/>
        <v>0</v>
      </c>
      <c r="V5648">
        <f t="shared" si="885"/>
        <v>0</v>
      </c>
      <c r="W5648">
        <f t="shared" si="886"/>
        <v>0</v>
      </c>
      <c r="X5648">
        <f t="shared" si="887"/>
        <v>0</v>
      </c>
      <c r="Y5648">
        <f t="shared" si="888"/>
        <v>1</v>
      </c>
      <c r="Z5648">
        <f t="shared" si="889"/>
        <v>0</v>
      </c>
    </row>
    <row r="5649" spans="1:26">
      <c r="A5649">
        <v>1</v>
      </c>
      <c r="B5649" t="s">
        <v>60</v>
      </c>
      <c r="C5649" t="s">
        <v>62</v>
      </c>
      <c r="D5649">
        <v>1</v>
      </c>
      <c r="E5649">
        <v>1</v>
      </c>
      <c r="F5649">
        <v>0</v>
      </c>
      <c r="G5649">
        <v>0</v>
      </c>
      <c r="H5649">
        <v>1</v>
      </c>
      <c r="I5649">
        <v>0</v>
      </c>
      <c r="J5649">
        <v>0</v>
      </c>
      <c r="K5649">
        <v>1</v>
      </c>
      <c r="L5649">
        <v>1</v>
      </c>
      <c r="M5649">
        <v>1</v>
      </c>
      <c r="N5649">
        <f t="array" ref="N5649">$AC$2*_xlfn.IFS(B5649="data_scientist",$AD$7,TRUE,1)*_xlfn.IFS(B5649="data_analyst",$AD$8,TRUE,1)*_xlfn.IFS(B5649="data_engineer",$AD$9,TRUE,1)*IF(D5649,$AD$13,$AD$14)*IF(E5649,$AD$19,$AD$20)*IF(F5649,$AD$24,$AD$25)*IF(G5649,$AD$29,$AD$30)*IF(H5649,$AD$34,$AD$35)*IF(I5649,$AD$39,$AD$40)*IF(J5649,$AD$44,$AD$45)*IF(K5649,$AD$49,$AD$50)*IF(L5649,$AD$54,$AD$55)*IF(M5649,$AD$59,$AD$60)</f>
        <v>3.48605030575121e-7</v>
      </c>
      <c r="O5649">
        <f t="array" ref="O5649">$AD$2*_xlfn.IFS(B5649="data_scientist",$AF$7,TRUE,1)*_xlfn.IFS(B5649="data_analyst",$AF$8,TRUE,1)*_xlfn.IFS(B5649="data_engineer",$AF$9,TRUE,1)*IF(D5649,$AF$13,$AF$14)*IF(E5649,$AF$19,$AF$20)*IF(F5649,$AF$24,$AF$25)*IF(G5649,$AF$29,$AF$30)*IF(H5649,$AF$34,$AF$35)*IF(I5649,$AF$39,$AF$40)*IF(J5649,$AF$44,$AF$45)*IF(K5649,$AF$49,$AF$50)*IF(L5649,$AF$54,$AF$55)*IF(M5649,$AF$59,$AF$60)</f>
        <v>0.000696178358327617</v>
      </c>
      <c r="P5649">
        <f t="array" ref="P5649">$AE$2*_xlfn.IFS(B5649="data_scientist",$AH$7,TRUE,1)*_xlfn.IFS(B5649="data_analyst",$AH$8,TRUE,1)*_xlfn.IFS(B5649="data_engineer",$AH$9,TRUE,1)*IF(D5649,$AH$13,$AH$14)*IF(E5649,$AH$19,$AH$20)*IF(F5649,$AH$24,$AH$25)*IF(G5649,$AH$29,$AH$30)*IF(H5649,$AH$34,$AH$35)*IF(I5649,$AH$39,$AH$40)*IF(J5649,$AH$44,$AH$45)*IF(K5649,$AH$49,$AH$50)*IF(L5649,$AH$54,$AH$55)*IF(M5649,$AH$59,$AH$60)</f>
        <v>2.55394916232079e-5</v>
      </c>
      <c r="Q5649">
        <f t="shared" si="880"/>
        <v>0.000696178358327617</v>
      </c>
      <c r="R5649">
        <f t="shared" si="881"/>
        <v>0</v>
      </c>
      <c r="S5649">
        <f t="shared" si="882"/>
        <v>0</v>
      </c>
      <c r="T5649">
        <f t="shared" si="883"/>
        <v>0</v>
      </c>
      <c r="U5649">
        <f t="shared" si="884"/>
        <v>0</v>
      </c>
      <c r="V5649">
        <f t="shared" si="885"/>
        <v>0</v>
      </c>
      <c r="W5649">
        <f t="shared" si="886"/>
        <v>0</v>
      </c>
      <c r="X5649">
        <f t="shared" si="887"/>
        <v>0</v>
      </c>
      <c r="Y5649">
        <f t="shared" si="888"/>
        <v>1</v>
      </c>
      <c r="Z5649">
        <f t="shared" si="889"/>
        <v>0</v>
      </c>
    </row>
    <row r="5650" spans="1:26">
      <c r="A5650">
        <v>1</v>
      </c>
      <c r="B5650" t="s">
        <v>60</v>
      </c>
      <c r="C5650" t="s">
        <v>62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1</v>
      </c>
      <c r="N5650">
        <f t="array" ref="N5650">$AC$2*_xlfn.IFS(B5650="data_scientist",$AD$7,TRUE,1)*_xlfn.IFS(B5650="data_analyst",$AD$8,TRUE,1)*_xlfn.IFS(B5650="data_engineer",$AD$9,TRUE,1)*IF(D5650,$AD$13,$AD$14)*IF(E5650,$AD$19,$AD$20)*IF(F5650,$AD$24,$AD$25)*IF(G5650,$AD$29,$AD$30)*IF(H5650,$AD$34,$AD$35)*IF(I5650,$AD$39,$AD$40)*IF(J5650,$AD$44,$AD$45)*IF(K5650,$AD$49,$AD$50)*IF(L5650,$AD$54,$AD$55)*IF(M5650,$AD$59,$AD$60)</f>
        <v>0.00209205069395461</v>
      </c>
      <c r="O5650">
        <f t="array" ref="O5650">$AD$2*_xlfn.IFS(B5650="data_scientist",$AF$7,TRUE,1)*_xlfn.IFS(B5650="data_analyst",$AF$8,TRUE,1)*_xlfn.IFS(B5650="data_engineer",$AF$9,TRUE,1)*IF(D5650,$AF$13,$AF$14)*IF(E5650,$AF$19,$AF$20)*IF(F5650,$AF$24,$AF$25)*IF(G5650,$AF$29,$AF$30)*IF(H5650,$AF$34,$AF$35)*IF(I5650,$AF$39,$AF$40)*IF(J5650,$AF$44,$AF$45)*IF(K5650,$AF$49,$AF$50)*IF(L5650,$AF$54,$AF$55)*IF(M5650,$AF$59,$AF$60)</f>
        <v>0.000914821417937069</v>
      </c>
      <c r="P5650">
        <f t="array" ref="P5650">$AE$2*_xlfn.IFS(B5650="data_scientist",$AH$7,TRUE,1)*_xlfn.IFS(B5650="data_analyst",$AH$8,TRUE,1)*_xlfn.IFS(B5650="data_engineer",$AH$9,TRUE,1)*IF(D5650,$AH$13,$AH$14)*IF(E5650,$AH$19,$AH$20)*IF(F5650,$AH$24,$AH$25)*IF(G5650,$AH$29,$AH$30)*IF(H5650,$AH$34,$AH$35)*IF(I5650,$AH$39,$AH$40)*IF(J5650,$AH$44,$AH$45)*IF(K5650,$AH$49,$AH$50)*IF(L5650,$AH$54,$AH$55)*IF(M5650,$AH$59,$AH$60)</f>
        <v>0.000310772826156754</v>
      </c>
      <c r="Q5650">
        <f t="shared" si="880"/>
        <v>0.00209205069395461</v>
      </c>
      <c r="R5650">
        <f t="shared" si="881"/>
        <v>0</v>
      </c>
      <c r="S5650">
        <f t="shared" si="882"/>
        <v>0</v>
      </c>
      <c r="T5650">
        <f t="shared" si="883"/>
        <v>0</v>
      </c>
      <c r="U5650">
        <f t="shared" si="884"/>
        <v>0</v>
      </c>
      <c r="V5650">
        <f t="shared" si="885"/>
        <v>0</v>
      </c>
      <c r="W5650">
        <f t="shared" si="886"/>
        <v>0</v>
      </c>
      <c r="X5650">
        <f t="shared" si="887"/>
        <v>1</v>
      </c>
      <c r="Y5650">
        <f t="shared" si="888"/>
        <v>0</v>
      </c>
      <c r="Z5650">
        <f t="shared" si="889"/>
        <v>0</v>
      </c>
    </row>
    <row r="5651" spans="1:26">
      <c r="A5651">
        <v>1</v>
      </c>
      <c r="B5651" t="s">
        <v>60</v>
      </c>
      <c r="C5651" t="s">
        <v>62</v>
      </c>
      <c r="D5651">
        <v>0</v>
      </c>
      <c r="E5651">
        <v>0</v>
      </c>
      <c r="F5651">
        <v>1</v>
      </c>
      <c r="G5651">
        <v>0</v>
      </c>
      <c r="H5651">
        <v>1</v>
      </c>
      <c r="I5651">
        <v>0</v>
      </c>
      <c r="J5651">
        <v>0</v>
      </c>
      <c r="K5651">
        <v>1</v>
      </c>
      <c r="L5651">
        <v>1</v>
      </c>
      <c r="M5651">
        <v>1</v>
      </c>
      <c r="N5651">
        <f t="array" ref="N5651">$AC$2*_xlfn.IFS(B5651="data_scientist",$AD$7,TRUE,1)*_xlfn.IFS(B5651="data_analyst",$AD$8,TRUE,1)*_xlfn.IFS(B5651="data_engineer",$AD$9,TRUE,1)*IF(D5651,$AD$13,$AD$14)*IF(E5651,$AD$19,$AD$20)*IF(F5651,$AD$24,$AD$25)*IF(G5651,$AD$29,$AD$30)*IF(H5651,$AD$34,$AD$35)*IF(I5651,$AD$39,$AD$40)*IF(J5651,$AD$44,$AD$45)*IF(K5651,$AD$49,$AD$50)*IF(L5651,$AD$54,$AD$55)*IF(M5651,$AD$59,$AD$60)</f>
        <v>1.03751604302831e-7</v>
      </c>
      <c r="O5651">
        <f t="array" ref="O5651">$AD$2*_xlfn.IFS(B5651="data_scientist",$AF$7,TRUE,1)*_xlfn.IFS(B5651="data_analyst",$AF$8,TRUE,1)*_xlfn.IFS(B5651="data_engineer",$AF$9,TRUE,1)*IF(D5651,$AF$13,$AF$14)*IF(E5651,$AF$19,$AF$20)*IF(F5651,$AF$24,$AF$25)*IF(G5651,$AF$29,$AF$30)*IF(H5651,$AF$34,$AF$35)*IF(I5651,$AF$39,$AF$40)*IF(J5651,$AF$44,$AF$45)*IF(K5651,$AF$49,$AF$50)*IF(L5651,$AF$54,$AF$55)*IF(M5651,$AF$59,$AF$60)</f>
        <v>0.000261790081786245</v>
      </c>
      <c r="P5651">
        <f t="array" ref="P5651">$AE$2*_xlfn.IFS(B5651="data_scientist",$AH$7,TRUE,1)*_xlfn.IFS(B5651="data_analyst",$AH$8,TRUE,1)*_xlfn.IFS(B5651="data_engineer",$AH$9,TRUE,1)*IF(D5651,$AH$13,$AH$14)*IF(E5651,$AH$19,$AH$20)*IF(F5651,$AH$24,$AH$25)*IF(G5651,$AH$29,$AH$30)*IF(H5651,$AH$34,$AH$35)*IF(I5651,$AH$39,$AH$40)*IF(J5651,$AH$44,$AH$45)*IF(K5651,$AH$49,$AH$50)*IF(L5651,$AH$54,$AH$55)*IF(M5651,$AH$59,$AH$60)</f>
        <v>1.23804658484412e-5</v>
      </c>
      <c r="Q5651">
        <f t="shared" si="880"/>
        <v>0.000261790081786245</v>
      </c>
      <c r="R5651">
        <f t="shared" si="881"/>
        <v>0</v>
      </c>
      <c r="S5651">
        <f t="shared" si="882"/>
        <v>0</v>
      </c>
      <c r="T5651">
        <f t="shared" si="883"/>
        <v>0</v>
      </c>
      <c r="U5651">
        <f t="shared" si="884"/>
        <v>0</v>
      </c>
      <c r="V5651">
        <f t="shared" si="885"/>
        <v>0</v>
      </c>
      <c r="W5651">
        <f t="shared" si="886"/>
        <v>0</v>
      </c>
      <c r="X5651">
        <f t="shared" si="887"/>
        <v>0</v>
      </c>
      <c r="Y5651">
        <f t="shared" si="888"/>
        <v>1</v>
      </c>
      <c r="Z5651">
        <f t="shared" si="889"/>
        <v>0</v>
      </c>
    </row>
    <row r="5652" spans="1:26">
      <c r="A5652">
        <v>1</v>
      </c>
      <c r="B5652" t="s">
        <v>60</v>
      </c>
      <c r="C5652" t="s">
        <v>62</v>
      </c>
      <c r="D5652">
        <v>1</v>
      </c>
      <c r="E5652">
        <v>1</v>
      </c>
      <c r="F5652">
        <v>1</v>
      </c>
      <c r="G5652">
        <v>0</v>
      </c>
      <c r="H5652">
        <v>1</v>
      </c>
      <c r="I5652">
        <v>0</v>
      </c>
      <c r="J5652">
        <v>0</v>
      </c>
      <c r="K5652">
        <v>1</v>
      </c>
      <c r="L5652">
        <v>1</v>
      </c>
      <c r="M5652">
        <v>1</v>
      </c>
      <c r="N5652">
        <f t="array" ref="N5652">$AC$2*_xlfn.IFS(B5652="data_scientist",$AD$7,TRUE,1)*_xlfn.IFS(B5652="data_analyst",$AD$8,TRUE,1)*_xlfn.IFS(B5652="data_engineer",$AD$9,TRUE,1)*IF(D5652,$AD$13,$AD$14)*IF(E5652,$AD$19,$AD$20)*IF(F5652,$AD$24,$AD$25)*IF(G5652,$AD$29,$AD$30)*IF(H5652,$AD$34,$AD$35)*IF(I5652,$AD$39,$AD$40)*IF(J5652,$AD$44,$AD$45)*IF(K5652,$AD$49,$AD$50)*IF(L5652,$AD$54,$AD$55)*IF(M5652,$AD$59,$AD$60)</f>
        <v>6.34257625214749e-8</v>
      </c>
      <c r="O5652">
        <f t="array" ref="O5652">$AD$2*_xlfn.IFS(B5652="data_scientist",$AF$7,TRUE,1)*_xlfn.IFS(B5652="data_analyst",$AF$8,TRUE,1)*_xlfn.IFS(B5652="data_engineer",$AF$9,TRUE,1)*IF(D5652,$AF$13,$AF$14)*IF(E5652,$AF$19,$AF$20)*IF(F5652,$AF$24,$AF$25)*IF(G5652,$AF$29,$AF$30)*IF(H5652,$AF$34,$AF$35)*IF(I5652,$AF$39,$AF$40)*IF(J5652,$AF$44,$AF$45)*IF(K5652,$AF$49,$AF$50)*IF(L5652,$AF$54,$AF$55)*IF(M5652,$AF$59,$AF$60)</f>
        <v>0.000791953706780216</v>
      </c>
      <c r="P5652">
        <f t="array" ref="P5652">$AE$2*_xlfn.IFS(B5652="data_scientist",$AH$7,TRUE,1)*_xlfn.IFS(B5652="data_analyst",$AH$8,TRUE,1)*_xlfn.IFS(B5652="data_engineer",$AH$9,TRUE,1)*IF(D5652,$AH$13,$AH$14)*IF(E5652,$AH$19,$AH$20)*IF(F5652,$AH$24,$AH$25)*IF(G5652,$AH$29,$AH$30)*IF(H5652,$AH$34,$AH$35)*IF(I5652,$AH$39,$AH$40)*IF(J5652,$AH$44,$AH$45)*IF(K5652,$AH$49,$AH$50)*IF(L5652,$AH$54,$AH$55)*IF(M5652,$AH$59,$AH$60)</f>
        <v>1.74477715049638e-5</v>
      </c>
      <c r="Q5652">
        <f t="shared" si="880"/>
        <v>0.000791953706780216</v>
      </c>
      <c r="R5652">
        <f t="shared" si="881"/>
        <v>0</v>
      </c>
      <c r="S5652">
        <f t="shared" si="882"/>
        <v>0</v>
      </c>
      <c r="T5652">
        <f t="shared" si="883"/>
        <v>0</v>
      </c>
      <c r="U5652">
        <f t="shared" si="884"/>
        <v>0</v>
      </c>
      <c r="V5652">
        <f t="shared" si="885"/>
        <v>0</v>
      </c>
      <c r="W5652">
        <f t="shared" si="886"/>
        <v>0</v>
      </c>
      <c r="X5652">
        <f t="shared" si="887"/>
        <v>0</v>
      </c>
      <c r="Y5652">
        <f t="shared" si="888"/>
        <v>1</v>
      </c>
      <c r="Z5652">
        <f t="shared" si="889"/>
        <v>0</v>
      </c>
    </row>
    <row r="5653" spans="1:26">
      <c r="A5653">
        <v>1</v>
      </c>
      <c r="B5653" t="s">
        <v>60</v>
      </c>
      <c r="C5653" t="s">
        <v>62</v>
      </c>
      <c r="D5653">
        <v>1</v>
      </c>
      <c r="E5653">
        <v>0</v>
      </c>
      <c r="F5653">
        <v>0</v>
      </c>
      <c r="G5653">
        <v>0</v>
      </c>
      <c r="H5653">
        <v>1</v>
      </c>
      <c r="I5653">
        <v>0</v>
      </c>
      <c r="J5653">
        <v>1</v>
      </c>
      <c r="K5653">
        <v>1</v>
      </c>
      <c r="L5653">
        <v>0</v>
      </c>
      <c r="M5653">
        <v>1</v>
      </c>
      <c r="N5653">
        <f t="array" ref="N5653">$AC$2*_xlfn.IFS(B5653="data_scientist",$AD$7,TRUE,1)*_xlfn.IFS(B5653="data_analyst",$AD$8,TRUE,1)*_xlfn.IFS(B5653="data_engineer",$AD$9,TRUE,1)*IF(D5653,$AD$13,$AD$14)*IF(E5653,$AD$19,$AD$20)*IF(F5653,$AD$24,$AD$25)*IF(G5653,$AD$29,$AD$30)*IF(H5653,$AD$34,$AD$35)*IF(I5653,$AD$39,$AD$40)*IF(J5653,$AD$44,$AD$45)*IF(K5653,$AD$49,$AD$50)*IF(L5653,$AD$54,$AD$55)*IF(M5653,$AD$59,$AD$60)</f>
        <v>6.23265135108707e-7</v>
      </c>
      <c r="O5653">
        <f t="array" ref="O5653">$AD$2*_xlfn.IFS(B5653="data_scientist",$AF$7,TRUE,1)*_xlfn.IFS(B5653="data_analyst",$AF$8,TRUE,1)*_xlfn.IFS(B5653="data_engineer",$AF$9,TRUE,1)*IF(D5653,$AF$13,$AF$14)*IF(E5653,$AF$19,$AF$20)*IF(F5653,$AF$24,$AF$25)*IF(G5653,$AF$29,$AF$30)*IF(H5653,$AF$34,$AF$35)*IF(I5653,$AF$39,$AF$40)*IF(J5653,$AF$44,$AF$45)*IF(K5653,$AF$49,$AF$50)*IF(L5653,$AF$54,$AF$55)*IF(M5653,$AF$59,$AF$60)</f>
        <v>0.000215224006223895</v>
      </c>
      <c r="P5653">
        <f t="array" ref="P5653">$AE$2*_xlfn.IFS(B5653="data_scientist",$AH$7,TRUE,1)*_xlfn.IFS(B5653="data_analyst",$AH$8,TRUE,1)*_xlfn.IFS(B5653="data_engineer",$AH$9,TRUE,1)*IF(D5653,$AH$13,$AH$14)*IF(E5653,$AH$19,$AH$20)*IF(F5653,$AH$24,$AH$25)*IF(G5653,$AH$29,$AH$30)*IF(H5653,$AH$34,$AH$35)*IF(I5653,$AH$39,$AH$40)*IF(J5653,$AH$44,$AH$45)*IF(K5653,$AH$49,$AH$50)*IF(L5653,$AH$54,$AH$55)*IF(M5653,$AH$59,$AH$60)</f>
        <v>1.37902436108339e-5</v>
      </c>
      <c r="Q5653">
        <f t="shared" si="880"/>
        <v>0.000215224006223895</v>
      </c>
      <c r="R5653">
        <f t="shared" si="881"/>
        <v>0</v>
      </c>
      <c r="S5653">
        <f t="shared" si="882"/>
        <v>0</v>
      </c>
      <c r="T5653">
        <f t="shared" si="883"/>
        <v>0</v>
      </c>
      <c r="U5653">
        <f t="shared" si="884"/>
        <v>0</v>
      </c>
      <c r="V5653">
        <f t="shared" si="885"/>
        <v>0</v>
      </c>
      <c r="W5653">
        <f t="shared" si="886"/>
        <v>0</v>
      </c>
      <c r="X5653">
        <f t="shared" si="887"/>
        <v>0</v>
      </c>
      <c r="Y5653">
        <f t="shared" si="888"/>
        <v>1</v>
      </c>
      <c r="Z5653">
        <f t="shared" si="889"/>
        <v>0</v>
      </c>
    </row>
    <row r="5654" spans="1:26">
      <c r="A5654">
        <v>1</v>
      </c>
      <c r="B5654" t="s">
        <v>60</v>
      </c>
      <c r="C5654" t="s">
        <v>62</v>
      </c>
      <c r="D5654">
        <v>1</v>
      </c>
      <c r="E5654">
        <v>1</v>
      </c>
      <c r="F5654">
        <v>0</v>
      </c>
      <c r="G5654">
        <v>0</v>
      </c>
      <c r="H5654">
        <v>1</v>
      </c>
      <c r="I5654">
        <v>0</v>
      </c>
      <c r="J5654">
        <v>0</v>
      </c>
      <c r="K5654">
        <v>1</v>
      </c>
      <c r="L5654">
        <v>0</v>
      </c>
      <c r="M5654">
        <v>1</v>
      </c>
      <c r="N5654">
        <f t="array" ref="N5654">$AC$2*_xlfn.IFS(B5654="data_scientist",$AD$7,TRUE,1)*_xlfn.IFS(B5654="data_analyst",$AD$8,TRUE,1)*_xlfn.IFS(B5654="data_engineer",$AD$9,TRUE,1)*IF(D5654,$AD$13,$AD$14)*IF(E5654,$AD$19,$AD$20)*IF(F5654,$AD$24,$AD$25)*IF(G5654,$AD$29,$AD$30)*IF(H5654,$AD$34,$AD$35)*IF(I5654,$AD$39,$AD$40)*IF(J5654,$AD$44,$AD$45)*IF(K5654,$AD$49,$AD$50)*IF(L5654,$AD$54,$AD$55)*IF(M5654,$AD$59,$AD$60)</f>
        <v>4.11405201524316e-6</v>
      </c>
      <c r="O5654">
        <f t="array" ref="O5654">$AD$2*_xlfn.IFS(B5654="data_scientist",$AF$7,TRUE,1)*_xlfn.IFS(B5654="data_analyst",$AF$8,TRUE,1)*_xlfn.IFS(B5654="data_engineer",$AF$9,TRUE,1)*IF(D5654,$AF$13,$AF$14)*IF(E5654,$AF$19,$AF$20)*IF(F5654,$AF$24,$AF$25)*IF(G5654,$AF$29,$AF$30)*IF(H5654,$AF$34,$AF$35)*IF(I5654,$AF$39,$AF$40)*IF(J5654,$AF$44,$AF$45)*IF(K5654,$AF$49,$AF$50)*IF(L5654,$AF$54,$AF$55)*IF(M5654,$AF$59,$AF$60)</f>
        <v>0.00124557567412892</v>
      </c>
      <c r="P5654">
        <f t="array" ref="P5654">$AE$2*_xlfn.IFS(B5654="data_scientist",$AH$7,TRUE,1)*_xlfn.IFS(B5654="data_analyst",$AH$8,TRUE,1)*_xlfn.IFS(B5654="data_engineer",$AH$9,TRUE,1)*IF(D5654,$AH$13,$AH$14)*IF(E5654,$AH$19,$AH$20)*IF(F5654,$AH$24,$AH$25)*IF(G5654,$AH$29,$AH$30)*IF(H5654,$AH$34,$AH$35)*IF(I5654,$AH$39,$AH$40)*IF(J5654,$AH$44,$AH$45)*IF(K5654,$AH$49,$AH$50)*IF(L5654,$AH$54,$AH$55)*IF(M5654,$AH$59,$AH$60)</f>
        <v>8.10056268048986e-5</v>
      </c>
      <c r="Q5654">
        <f t="shared" si="880"/>
        <v>0.00124557567412892</v>
      </c>
      <c r="R5654">
        <f t="shared" si="881"/>
        <v>0</v>
      </c>
      <c r="S5654">
        <f t="shared" si="882"/>
        <v>0</v>
      </c>
      <c r="T5654">
        <f t="shared" si="883"/>
        <v>0</v>
      </c>
      <c r="U5654">
        <f t="shared" si="884"/>
        <v>0</v>
      </c>
      <c r="V5654">
        <f t="shared" si="885"/>
        <v>0</v>
      </c>
      <c r="W5654">
        <f t="shared" si="886"/>
        <v>0</v>
      </c>
      <c r="X5654">
        <f t="shared" si="887"/>
        <v>0</v>
      </c>
      <c r="Y5654">
        <f t="shared" si="888"/>
        <v>1</v>
      </c>
      <c r="Z5654">
        <f t="shared" si="889"/>
        <v>0</v>
      </c>
    </row>
    <row r="5655" spans="1:26">
      <c r="A5655">
        <v>1</v>
      </c>
      <c r="B5655" t="s">
        <v>60</v>
      </c>
      <c r="C5655" t="s">
        <v>62</v>
      </c>
      <c r="D5655">
        <v>1</v>
      </c>
      <c r="E5655">
        <v>1</v>
      </c>
      <c r="F5655">
        <v>0</v>
      </c>
      <c r="G5655">
        <v>0</v>
      </c>
      <c r="H5655">
        <v>1</v>
      </c>
      <c r="I5655">
        <v>0</v>
      </c>
      <c r="J5655">
        <v>0</v>
      </c>
      <c r="K5655">
        <v>1</v>
      </c>
      <c r="L5655">
        <v>1</v>
      </c>
      <c r="M5655">
        <v>1</v>
      </c>
      <c r="N5655">
        <f t="array" ref="N5655">$AC$2*_xlfn.IFS(B5655="data_scientist",$AD$7,TRUE,1)*_xlfn.IFS(B5655="data_analyst",$AD$8,TRUE,1)*_xlfn.IFS(B5655="data_engineer",$AD$9,TRUE,1)*IF(D5655,$AD$13,$AD$14)*IF(E5655,$AD$19,$AD$20)*IF(F5655,$AD$24,$AD$25)*IF(G5655,$AD$29,$AD$30)*IF(H5655,$AD$34,$AD$35)*IF(I5655,$AD$39,$AD$40)*IF(J5655,$AD$44,$AD$45)*IF(K5655,$AD$49,$AD$50)*IF(L5655,$AD$54,$AD$55)*IF(M5655,$AD$59,$AD$60)</f>
        <v>3.48605030575121e-7</v>
      </c>
      <c r="O5655">
        <f t="array" ref="O5655">$AD$2*_xlfn.IFS(B5655="data_scientist",$AF$7,TRUE,1)*_xlfn.IFS(B5655="data_analyst",$AF$8,TRUE,1)*_xlfn.IFS(B5655="data_engineer",$AF$9,TRUE,1)*IF(D5655,$AF$13,$AF$14)*IF(E5655,$AF$19,$AF$20)*IF(F5655,$AF$24,$AF$25)*IF(G5655,$AF$29,$AF$30)*IF(H5655,$AF$34,$AF$35)*IF(I5655,$AF$39,$AF$40)*IF(J5655,$AF$44,$AF$45)*IF(K5655,$AF$49,$AF$50)*IF(L5655,$AF$54,$AF$55)*IF(M5655,$AF$59,$AF$60)</f>
        <v>0.000696178358327617</v>
      </c>
      <c r="P5655">
        <f t="array" ref="P5655">$AE$2*_xlfn.IFS(B5655="data_scientist",$AH$7,TRUE,1)*_xlfn.IFS(B5655="data_analyst",$AH$8,TRUE,1)*_xlfn.IFS(B5655="data_engineer",$AH$9,TRUE,1)*IF(D5655,$AH$13,$AH$14)*IF(E5655,$AH$19,$AH$20)*IF(F5655,$AH$24,$AH$25)*IF(G5655,$AH$29,$AH$30)*IF(H5655,$AH$34,$AH$35)*IF(I5655,$AH$39,$AH$40)*IF(J5655,$AH$44,$AH$45)*IF(K5655,$AH$49,$AH$50)*IF(L5655,$AH$54,$AH$55)*IF(M5655,$AH$59,$AH$60)</f>
        <v>2.55394916232079e-5</v>
      </c>
      <c r="Q5655">
        <f t="shared" si="880"/>
        <v>0.000696178358327617</v>
      </c>
      <c r="R5655">
        <f t="shared" si="881"/>
        <v>0</v>
      </c>
      <c r="S5655">
        <f t="shared" si="882"/>
        <v>0</v>
      </c>
      <c r="T5655">
        <f t="shared" si="883"/>
        <v>0</v>
      </c>
      <c r="U5655">
        <f t="shared" si="884"/>
        <v>0</v>
      </c>
      <c r="V5655">
        <f t="shared" si="885"/>
        <v>0</v>
      </c>
      <c r="W5655">
        <f t="shared" si="886"/>
        <v>0</v>
      </c>
      <c r="X5655">
        <f t="shared" si="887"/>
        <v>0</v>
      </c>
      <c r="Y5655">
        <f t="shared" si="888"/>
        <v>1</v>
      </c>
      <c r="Z5655">
        <f t="shared" si="889"/>
        <v>0</v>
      </c>
    </row>
    <row r="5656" spans="1:26">
      <c r="A5656">
        <v>1</v>
      </c>
      <c r="B5656" t="s">
        <v>60</v>
      </c>
      <c r="C5656" t="s">
        <v>62</v>
      </c>
      <c r="D5656">
        <v>1</v>
      </c>
      <c r="E5656">
        <v>1</v>
      </c>
      <c r="F5656">
        <v>1</v>
      </c>
      <c r="G5656">
        <v>0</v>
      </c>
      <c r="H5656">
        <v>1</v>
      </c>
      <c r="I5656">
        <v>0</v>
      </c>
      <c r="J5656">
        <v>0</v>
      </c>
      <c r="K5656">
        <v>1</v>
      </c>
      <c r="L5656">
        <v>1</v>
      </c>
      <c r="M5656">
        <v>1</v>
      </c>
      <c r="N5656">
        <f t="array" ref="N5656">$AC$2*_xlfn.IFS(B5656="data_scientist",$AD$7,TRUE,1)*_xlfn.IFS(B5656="data_analyst",$AD$8,TRUE,1)*_xlfn.IFS(B5656="data_engineer",$AD$9,TRUE,1)*IF(D5656,$AD$13,$AD$14)*IF(E5656,$AD$19,$AD$20)*IF(F5656,$AD$24,$AD$25)*IF(G5656,$AD$29,$AD$30)*IF(H5656,$AD$34,$AD$35)*IF(I5656,$AD$39,$AD$40)*IF(J5656,$AD$44,$AD$45)*IF(K5656,$AD$49,$AD$50)*IF(L5656,$AD$54,$AD$55)*IF(M5656,$AD$59,$AD$60)</f>
        <v>6.34257625214749e-8</v>
      </c>
      <c r="O5656">
        <f t="array" ref="O5656">$AD$2*_xlfn.IFS(B5656="data_scientist",$AF$7,TRUE,1)*_xlfn.IFS(B5656="data_analyst",$AF$8,TRUE,1)*_xlfn.IFS(B5656="data_engineer",$AF$9,TRUE,1)*IF(D5656,$AF$13,$AF$14)*IF(E5656,$AF$19,$AF$20)*IF(F5656,$AF$24,$AF$25)*IF(G5656,$AF$29,$AF$30)*IF(H5656,$AF$34,$AF$35)*IF(I5656,$AF$39,$AF$40)*IF(J5656,$AF$44,$AF$45)*IF(K5656,$AF$49,$AF$50)*IF(L5656,$AF$54,$AF$55)*IF(M5656,$AF$59,$AF$60)</f>
        <v>0.000791953706780216</v>
      </c>
      <c r="P5656">
        <f t="array" ref="P5656">$AE$2*_xlfn.IFS(B5656="data_scientist",$AH$7,TRUE,1)*_xlfn.IFS(B5656="data_analyst",$AH$8,TRUE,1)*_xlfn.IFS(B5656="data_engineer",$AH$9,TRUE,1)*IF(D5656,$AH$13,$AH$14)*IF(E5656,$AH$19,$AH$20)*IF(F5656,$AH$24,$AH$25)*IF(G5656,$AH$29,$AH$30)*IF(H5656,$AH$34,$AH$35)*IF(I5656,$AH$39,$AH$40)*IF(J5656,$AH$44,$AH$45)*IF(K5656,$AH$49,$AH$50)*IF(L5656,$AH$54,$AH$55)*IF(M5656,$AH$59,$AH$60)</f>
        <v>1.74477715049638e-5</v>
      </c>
      <c r="Q5656">
        <f t="shared" si="880"/>
        <v>0.000791953706780216</v>
      </c>
      <c r="R5656">
        <f t="shared" si="881"/>
        <v>0</v>
      </c>
      <c r="S5656">
        <f t="shared" si="882"/>
        <v>0</v>
      </c>
      <c r="T5656">
        <f t="shared" si="883"/>
        <v>0</v>
      </c>
      <c r="U5656">
        <f t="shared" si="884"/>
        <v>0</v>
      </c>
      <c r="V5656">
        <f t="shared" si="885"/>
        <v>0</v>
      </c>
      <c r="W5656">
        <f t="shared" si="886"/>
        <v>0</v>
      </c>
      <c r="X5656">
        <f t="shared" si="887"/>
        <v>0</v>
      </c>
      <c r="Y5656">
        <f t="shared" si="888"/>
        <v>1</v>
      </c>
      <c r="Z5656">
        <f t="shared" si="889"/>
        <v>0</v>
      </c>
    </row>
    <row r="5657" spans="1:26">
      <c r="A5657">
        <v>1</v>
      </c>
      <c r="B5657" t="s">
        <v>60</v>
      </c>
      <c r="C5657" t="s">
        <v>62</v>
      </c>
      <c r="D5657">
        <v>1</v>
      </c>
      <c r="E5657">
        <v>0</v>
      </c>
      <c r="F5657">
        <v>0</v>
      </c>
      <c r="G5657">
        <v>0</v>
      </c>
      <c r="H5657">
        <v>1</v>
      </c>
      <c r="I5657">
        <v>0</v>
      </c>
      <c r="J5657">
        <v>0</v>
      </c>
      <c r="K5657">
        <v>0</v>
      </c>
      <c r="L5657">
        <v>0</v>
      </c>
      <c r="M5657">
        <v>1</v>
      </c>
      <c r="N5657">
        <f t="array" ref="N5657">$AC$2*_xlfn.IFS(B5657="data_scientist",$AD$7,TRUE,1)*_xlfn.IFS(B5657="data_analyst",$AD$8,TRUE,1)*_xlfn.IFS(B5657="data_engineer",$AD$9,TRUE,1)*IF(D5657,$AD$13,$AD$14)*IF(E5657,$AD$19,$AD$20)*IF(F5657,$AD$24,$AD$25)*IF(G5657,$AD$29,$AD$30)*IF(H5657,$AD$34,$AD$35)*IF(I5657,$AD$39,$AD$40)*IF(J5657,$AD$44,$AD$45)*IF(K5657,$AD$49,$AD$50)*IF(L5657,$AD$54,$AD$55)*IF(M5657,$AD$59,$AD$60)</f>
        <v>6.55594027966127e-5</v>
      </c>
      <c r="O5657">
        <f t="array" ref="O5657">$AD$2*_xlfn.IFS(B5657="data_scientist",$AF$7,TRUE,1)*_xlfn.IFS(B5657="data_analyst",$AF$8,TRUE,1)*_xlfn.IFS(B5657="data_engineer",$AF$9,TRUE,1)*IF(D5657,$AF$13,$AF$14)*IF(E5657,$AF$19,$AF$20)*IF(F5657,$AF$24,$AF$25)*IF(G5657,$AF$29,$AF$30)*IF(H5657,$AF$34,$AF$35)*IF(I5657,$AF$39,$AF$40)*IF(J5657,$AF$44,$AF$45)*IF(K5657,$AF$49,$AF$50)*IF(L5657,$AF$54,$AF$55)*IF(M5657,$AF$59,$AF$60)</f>
        <v>0.00172227957121956</v>
      </c>
      <c r="P5657">
        <f t="array" ref="P5657">$AE$2*_xlfn.IFS(B5657="data_scientist",$AH$7,TRUE,1)*_xlfn.IFS(B5657="data_analyst",$AH$8,TRUE,1)*_xlfn.IFS(B5657="data_engineer",$AH$9,TRUE,1)*IF(D5657,$AH$13,$AH$14)*IF(E5657,$AH$19,$AH$20)*IF(F5657,$AH$24,$AH$25)*IF(G5657,$AH$29,$AH$30)*IF(H5657,$AH$34,$AH$35)*IF(I5657,$AH$39,$AH$40)*IF(J5657,$AH$44,$AH$45)*IF(K5657,$AH$49,$AH$50)*IF(L5657,$AH$54,$AH$55)*IF(M5657,$AH$59,$AH$60)</f>
        <v>0.000202850035049686</v>
      </c>
      <c r="Q5657">
        <f t="shared" si="880"/>
        <v>0.00172227957121956</v>
      </c>
      <c r="R5657">
        <f t="shared" si="881"/>
        <v>0</v>
      </c>
      <c r="S5657">
        <f t="shared" si="882"/>
        <v>0</v>
      </c>
      <c r="T5657">
        <f t="shared" si="883"/>
        <v>0</v>
      </c>
      <c r="U5657">
        <f t="shared" si="884"/>
        <v>0</v>
      </c>
      <c r="V5657">
        <f t="shared" si="885"/>
        <v>0</v>
      </c>
      <c r="W5657">
        <f t="shared" si="886"/>
        <v>0</v>
      </c>
      <c r="X5657">
        <f t="shared" si="887"/>
        <v>0</v>
      </c>
      <c r="Y5657">
        <f t="shared" si="888"/>
        <v>1</v>
      </c>
      <c r="Z5657">
        <f t="shared" si="889"/>
        <v>0</v>
      </c>
    </row>
    <row r="5658" spans="1:26">
      <c r="A5658">
        <v>1</v>
      </c>
      <c r="B5658" t="s">
        <v>60</v>
      </c>
      <c r="C5658" t="s">
        <v>62</v>
      </c>
      <c r="D5658">
        <v>1</v>
      </c>
      <c r="E5658">
        <v>1</v>
      </c>
      <c r="F5658">
        <v>0</v>
      </c>
      <c r="G5658">
        <v>0</v>
      </c>
      <c r="H5658">
        <v>1</v>
      </c>
      <c r="I5658">
        <v>0</v>
      </c>
      <c r="J5658">
        <v>0</v>
      </c>
      <c r="K5658">
        <v>1</v>
      </c>
      <c r="L5658">
        <v>0</v>
      </c>
      <c r="M5658">
        <v>1</v>
      </c>
      <c r="N5658">
        <f t="array" ref="N5658">$AC$2*_xlfn.IFS(B5658="data_scientist",$AD$7,TRUE,1)*_xlfn.IFS(B5658="data_analyst",$AD$8,TRUE,1)*_xlfn.IFS(B5658="data_engineer",$AD$9,TRUE,1)*IF(D5658,$AD$13,$AD$14)*IF(E5658,$AD$19,$AD$20)*IF(F5658,$AD$24,$AD$25)*IF(G5658,$AD$29,$AD$30)*IF(H5658,$AD$34,$AD$35)*IF(I5658,$AD$39,$AD$40)*IF(J5658,$AD$44,$AD$45)*IF(K5658,$AD$49,$AD$50)*IF(L5658,$AD$54,$AD$55)*IF(M5658,$AD$59,$AD$60)</f>
        <v>4.11405201524316e-6</v>
      </c>
      <c r="O5658">
        <f t="array" ref="O5658">$AD$2*_xlfn.IFS(B5658="data_scientist",$AF$7,TRUE,1)*_xlfn.IFS(B5658="data_analyst",$AF$8,TRUE,1)*_xlfn.IFS(B5658="data_engineer",$AF$9,TRUE,1)*IF(D5658,$AF$13,$AF$14)*IF(E5658,$AF$19,$AF$20)*IF(F5658,$AF$24,$AF$25)*IF(G5658,$AF$29,$AF$30)*IF(H5658,$AF$34,$AF$35)*IF(I5658,$AF$39,$AF$40)*IF(J5658,$AF$44,$AF$45)*IF(K5658,$AF$49,$AF$50)*IF(L5658,$AF$54,$AF$55)*IF(M5658,$AF$59,$AF$60)</f>
        <v>0.00124557567412892</v>
      </c>
      <c r="P5658">
        <f t="array" ref="P5658">$AE$2*_xlfn.IFS(B5658="data_scientist",$AH$7,TRUE,1)*_xlfn.IFS(B5658="data_analyst",$AH$8,TRUE,1)*_xlfn.IFS(B5658="data_engineer",$AH$9,TRUE,1)*IF(D5658,$AH$13,$AH$14)*IF(E5658,$AH$19,$AH$20)*IF(F5658,$AH$24,$AH$25)*IF(G5658,$AH$29,$AH$30)*IF(H5658,$AH$34,$AH$35)*IF(I5658,$AH$39,$AH$40)*IF(J5658,$AH$44,$AH$45)*IF(K5658,$AH$49,$AH$50)*IF(L5658,$AH$54,$AH$55)*IF(M5658,$AH$59,$AH$60)</f>
        <v>8.10056268048986e-5</v>
      </c>
      <c r="Q5658">
        <f t="shared" si="880"/>
        <v>0.00124557567412892</v>
      </c>
      <c r="R5658">
        <f t="shared" si="881"/>
        <v>0</v>
      </c>
      <c r="S5658">
        <f t="shared" si="882"/>
        <v>0</v>
      </c>
      <c r="T5658">
        <f t="shared" si="883"/>
        <v>0</v>
      </c>
      <c r="U5658">
        <f t="shared" si="884"/>
        <v>0</v>
      </c>
      <c r="V5658">
        <f t="shared" si="885"/>
        <v>0</v>
      </c>
      <c r="W5658">
        <f t="shared" si="886"/>
        <v>0</v>
      </c>
      <c r="X5658">
        <f t="shared" si="887"/>
        <v>0</v>
      </c>
      <c r="Y5658">
        <f t="shared" si="888"/>
        <v>1</v>
      </c>
      <c r="Z5658">
        <f t="shared" si="889"/>
        <v>0</v>
      </c>
    </row>
    <row r="5659" spans="1:26">
      <c r="A5659">
        <v>1</v>
      </c>
      <c r="B5659" t="s">
        <v>60</v>
      </c>
      <c r="C5659" t="s">
        <v>62</v>
      </c>
      <c r="D5659">
        <v>1</v>
      </c>
      <c r="E5659">
        <v>1</v>
      </c>
      <c r="F5659">
        <v>1</v>
      </c>
      <c r="G5659">
        <v>1</v>
      </c>
      <c r="H5659">
        <v>1</v>
      </c>
      <c r="I5659">
        <v>0</v>
      </c>
      <c r="J5659">
        <v>0</v>
      </c>
      <c r="K5659">
        <v>1</v>
      </c>
      <c r="L5659">
        <v>1</v>
      </c>
      <c r="M5659">
        <v>1</v>
      </c>
      <c r="N5659">
        <f t="array" ref="N5659">$AC$2*_xlfn.IFS(B5659="data_scientist",$AD$7,TRUE,1)*_xlfn.IFS(B5659="data_analyst",$AD$8,TRUE,1)*_xlfn.IFS(B5659="data_engineer",$AD$9,TRUE,1)*IF(D5659,$AD$13,$AD$14)*IF(E5659,$AD$19,$AD$20)*IF(F5659,$AD$24,$AD$25)*IF(G5659,$AD$29,$AD$30)*IF(H5659,$AD$34,$AD$35)*IF(I5659,$AD$39,$AD$40)*IF(J5659,$AD$44,$AD$45)*IF(K5659,$AD$49,$AD$50)*IF(L5659,$AD$54,$AD$55)*IF(M5659,$AD$59,$AD$60)</f>
        <v>2.27085998419321e-8</v>
      </c>
      <c r="O5659">
        <f t="array" ref="O5659">$AD$2*_xlfn.IFS(B5659="data_scientist",$AF$7,TRUE,1)*_xlfn.IFS(B5659="data_analyst",$AF$8,TRUE,1)*_xlfn.IFS(B5659="data_engineer",$AF$9,TRUE,1)*IF(D5659,$AF$13,$AF$14)*IF(E5659,$AF$19,$AF$20)*IF(F5659,$AF$24,$AF$25)*IF(G5659,$AF$29,$AF$30)*IF(H5659,$AF$34,$AF$35)*IF(I5659,$AF$39,$AF$40)*IF(J5659,$AF$44,$AF$45)*IF(K5659,$AF$49,$AF$50)*IF(L5659,$AF$54,$AF$55)*IF(M5659,$AF$59,$AF$60)</f>
        <v>0.000692790465179961</v>
      </c>
      <c r="P5659">
        <f t="array" ref="P5659">$AE$2*_xlfn.IFS(B5659="data_scientist",$AH$7,TRUE,1)*_xlfn.IFS(B5659="data_analyst",$AH$8,TRUE,1)*_xlfn.IFS(B5659="data_engineer",$AH$9,TRUE,1)*IF(D5659,$AH$13,$AH$14)*IF(E5659,$AH$19,$AH$20)*IF(F5659,$AH$24,$AH$25)*IF(G5659,$AH$29,$AH$30)*IF(H5659,$AH$34,$AH$35)*IF(I5659,$AH$39,$AH$40)*IF(J5659,$AH$44,$AH$45)*IF(K5659,$AH$49,$AH$50)*IF(L5659,$AH$54,$AH$55)*IF(M5659,$AH$59,$AH$60)</f>
        <v>9.39495388728819e-6</v>
      </c>
      <c r="Q5659">
        <f t="shared" si="880"/>
        <v>0.000692790465179961</v>
      </c>
      <c r="R5659">
        <f t="shared" si="881"/>
        <v>0</v>
      </c>
      <c r="S5659">
        <f t="shared" si="882"/>
        <v>0</v>
      </c>
      <c r="T5659">
        <f t="shared" si="883"/>
        <v>0</v>
      </c>
      <c r="U5659">
        <f t="shared" si="884"/>
        <v>0</v>
      </c>
      <c r="V5659">
        <f t="shared" si="885"/>
        <v>0</v>
      </c>
      <c r="W5659">
        <f t="shared" si="886"/>
        <v>0</v>
      </c>
      <c r="X5659">
        <f t="shared" si="887"/>
        <v>0</v>
      </c>
      <c r="Y5659">
        <f t="shared" si="888"/>
        <v>1</v>
      </c>
      <c r="Z5659">
        <f t="shared" si="889"/>
        <v>0</v>
      </c>
    </row>
    <row r="5660" spans="1:26">
      <c r="A5660">
        <v>1</v>
      </c>
      <c r="B5660" t="s">
        <v>60</v>
      </c>
      <c r="C5660" t="s">
        <v>62</v>
      </c>
      <c r="D5660">
        <v>0</v>
      </c>
      <c r="E5660">
        <v>0</v>
      </c>
      <c r="F5660">
        <v>1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f t="array" ref="N5660">$AC$2*_xlfn.IFS(B5660="data_scientist",$AD$7,TRUE,1)*_xlfn.IFS(B5660="data_analyst",$AD$8,TRUE,1)*_xlfn.IFS(B5660="data_engineer",$AD$9,TRUE,1)*IF(D5660,$AD$13,$AD$14)*IF(E5660,$AD$19,$AD$20)*IF(F5660,$AD$24,$AD$25)*IF(G5660,$AD$29,$AD$30)*IF(H5660,$AD$34,$AD$35)*IF(I5660,$AD$39,$AD$40)*IF(J5660,$AD$44,$AD$45)*IF(K5660,$AD$49,$AD$50)*IF(L5660,$AD$54,$AD$55)*IF(M5660,$AD$59,$AD$60)</f>
        <v>7.60737520412929e-5</v>
      </c>
      <c r="O5660">
        <f t="array" ref="O5660">$AD$2*_xlfn.IFS(B5660="data_scientist",$AF$7,TRUE,1)*_xlfn.IFS(B5660="data_analyst",$AF$8,TRUE,1)*_xlfn.IFS(B5660="data_engineer",$AF$9,TRUE,1)*IF(D5660,$AF$13,$AF$14)*IF(E5660,$AF$19,$AF$20)*IF(F5660,$AF$24,$AF$25)*IF(G5660,$AF$29,$AF$30)*IF(H5660,$AF$34,$AF$35)*IF(I5660,$AF$39,$AF$40)*IF(J5660,$AF$44,$AF$45)*IF(K5660,$AF$49,$AF$50)*IF(L5660,$AF$54,$AF$55)*IF(M5660,$AF$59,$AF$60)</f>
        <v>6.08621655276658e-5</v>
      </c>
      <c r="P5660">
        <f t="array" ref="P5660">$AE$2*_xlfn.IFS(B5660="data_scientist",$AH$7,TRUE,1)*_xlfn.IFS(B5660="data_analyst",$AH$8,TRUE,1)*_xlfn.IFS(B5660="data_engineer",$AH$9,TRUE,1)*IF(D5660,$AH$13,$AH$14)*IF(E5660,$AH$19,$AH$20)*IF(F5660,$AH$24,$AH$25)*IF(G5660,$AH$29,$AH$30)*IF(H5660,$AH$34,$AH$35)*IF(I5660,$AH$39,$AH$40)*IF(J5660,$AH$44,$AH$45)*IF(K5660,$AH$49,$AH$50)*IF(L5660,$AH$54,$AH$55)*IF(M5660,$AH$59,$AH$60)</f>
        <v>3.28017377235835e-5</v>
      </c>
      <c r="Q5660">
        <f t="shared" si="880"/>
        <v>7.60737520412929e-5</v>
      </c>
      <c r="R5660">
        <f t="shared" si="881"/>
        <v>0</v>
      </c>
      <c r="S5660">
        <f t="shared" si="882"/>
        <v>0</v>
      </c>
      <c r="T5660">
        <f t="shared" si="883"/>
        <v>0</v>
      </c>
      <c r="U5660">
        <f t="shared" si="884"/>
        <v>0</v>
      </c>
      <c r="V5660">
        <f t="shared" si="885"/>
        <v>0</v>
      </c>
      <c r="W5660">
        <f t="shared" si="886"/>
        <v>0</v>
      </c>
      <c r="X5660">
        <f t="shared" si="887"/>
        <v>1</v>
      </c>
      <c r="Y5660">
        <f t="shared" si="888"/>
        <v>0</v>
      </c>
      <c r="Z5660">
        <f t="shared" si="889"/>
        <v>0</v>
      </c>
    </row>
    <row r="5661" spans="1:26">
      <c r="A5661">
        <v>1</v>
      </c>
      <c r="B5661" t="s">
        <v>60</v>
      </c>
      <c r="C5661" t="s">
        <v>62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1</v>
      </c>
      <c r="L5661">
        <v>0</v>
      </c>
      <c r="M5661">
        <v>1</v>
      </c>
      <c r="N5661">
        <f t="array" ref="N5661">$AC$2*_xlfn.IFS(B5661="data_scientist",$AD$7,TRUE,1)*_xlfn.IFS(B5661="data_analyst",$AD$8,TRUE,1)*_xlfn.IFS(B5661="data_engineer",$AD$9,TRUE,1)*IF(D5661,$AD$13,$AD$14)*IF(E5661,$AD$19,$AD$20)*IF(F5661,$AD$24,$AD$25)*IF(G5661,$AD$29,$AD$30)*IF(H5661,$AD$34,$AD$35)*IF(I5661,$AD$39,$AD$40)*IF(J5661,$AD$44,$AD$45)*IF(K5661,$AD$49,$AD$50)*IF(L5661,$AD$54,$AD$55)*IF(M5661,$AD$59,$AD$60)</f>
        <v>0.000100761020780475</v>
      </c>
      <c r="O5661">
        <f t="array" ref="O5661">$AD$2*_xlfn.IFS(B5661="data_scientist",$AF$7,TRUE,1)*_xlfn.IFS(B5661="data_analyst",$AF$8,TRUE,1)*_xlfn.IFS(B5661="data_engineer",$AF$9,TRUE,1)*IF(D5661,$AF$13,$AF$14)*IF(E5661,$AF$19,$AF$20)*IF(F5661,$AF$24,$AF$25)*IF(G5661,$AF$29,$AF$30)*IF(H5661,$AF$34,$AF$35)*IF(I5661,$AF$39,$AF$40)*IF(J5661,$AF$44,$AF$45)*IF(K5661,$AF$49,$AF$50)*IF(L5661,$AF$54,$AF$55)*IF(M5661,$AF$59,$AF$60)</f>
        <v>0.000570354407930208</v>
      </c>
      <c r="P5661">
        <f t="array" ref="P5661">$AE$2*_xlfn.IFS(B5661="data_scientist",$AH$7,TRUE,1)*_xlfn.IFS(B5661="data_analyst",$AH$8,TRUE,1)*_xlfn.IFS(B5661="data_engineer",$AH$9,TRUE,1)*IF(D5661,$AH$13,$AH$14)*IF(E5661,$AH$19,$AH$20)*IF(F5661,$AH$24,$AH$25)*IF(G5661,$AH$29,$AH$30)*IF(H5661,$AH$34,$AH$35)*IF(I5661,$AH$39,$AH$40)*IF(J5661,$AH$44,$AH$45)*IF(K5661,$AH$49,$AH$50)*IF(L5661,$AH$54,$AH$55)*IF(M5661,$AH$59,$AH$60)</f>
        <v>0.000117011630901126</v>
      </c>
      <c r="Q5661">
        <f t="shared" si="880"/>
        <v>0.000570354407930208</v>
      </c>
      <c r="R5661">
        <f t="shared" si="881"/>
        <v>0</v>
      </c>
      <c r="S5661">
        <f t="shared" si="882"/>
        <v>0</v>
      </c>
      <c r="T5661">
        <f t="shared" si="883"/>
        <v>0</v>
      </c>
      <c r="U5661">
        <f t="shared" si="884"/>
        <v>0</v>
      </c>
      <c r="V5661">
        <f t="shared" si="885"/>
        <v>0</v>
      </c>
      <c r="W5661">
        <f t="shared" si="886"/>
        <v>0</v>
      </c>
      <c r="X5661">
        <f t="shared" si="887"/>
        <v>0</v>
      </c>
      <c r="Y5661">
        <f t="shared" si="888"/>
        <v>1</v>
      </c>
      <c r="Z5661">
        <f t="shared" si="889"/>
        <v>0</v>
      </c>
    </row>
    <row r="5662" spans="1:26">
      <c r="A5662">
        <v>1</v>
      </c>
      <c r="B5662" t="s">
        <v>60</v>
      </c>
      <c r="C5662" t="s">
        <v>62</v>
      </c>
      <c r="D5662">
        <v>1</v>
      </c>
      <c r="E5662">
        <v>1</v>
      </c>
      <c r="F5662">
        <v>1</v>
      </c>
      <c r="G5662">
        <v>0</v>
      </c>
      <c r="H5662">
        <v>1</v>
      </c>
      <c r="I5662">
        <v>0</v>
      </c>
      <c r="J5662">
        <v>0</v>
      </c>
      <c r="K5662">
        <v>1</v>
      </c>
      <c r="L5662">
        <v>1</v>
      </c>
      <c r="M5662">
        <v>1</v>
      </c>
      <c r="N5662">
        <f t="array" ref="N5662">$AC$2*_xlfn.IFS(B5662="data_scientist",$AD$7,TRUE,1)*_xlfn.IFS(B5662="data_analyst",$AD$8,TRUE,1)*_xlfn.IFS(B5662="data_engineer",$AD$9,TRUE,1)*IF(D5662,$AD$13,$AD$14)*IF(E5662,$AD$19,$AD$20)*IF(F5662,$AD$24,$AD$25)*IF(G5662,$AD$29,$AD$30)*IF(H5662,$AD$34,$AD$35)*IF(I5662,$AD$39,$AD$40)*IF(J5662,$AD$44,$AD$45)*IF(K5662,$AD$49,$AD$50)*IF(L5662,$AD$54,$AD$55)*IF(M5662,$AD$59,$AD$60)</f>
        <v>6.34257625214749e-8</v>
      </c>
      <c r="O5662">
        <f t="array" ref="O5662">$AD$2*_xlfn.IFS(B5662="data_scientist",$AF$7,TRUE,1)*_xlfn.IFS(B5662="data_analyst",$AF$8,TRUE,1)*_xlfn.IFS(B5662="data_engineer",$AF$9,TRUE,1)*IF(D5662,$AF$13,$AF$14)*IF(E5662,$AF$19,$AF$20)*IF(F5662,$AF$24,$AF$25)*IF(G5662,$AF$29,$AF$30)*IF(H5662,$AF$34,$AF$35)*IF(I5662,$AF$39,$AF$40)*IF(J5662,$AF$44,$AF$45)*IF(K5662,$AF$49,$AF$50)*IF(L5662,$AF$54,$AF$55)*IF(M5662,$AF$59,$AF$60)</f>
        <v>0.000791953706780216</v>
      </c>
      <c r="P5662">
        <f t="array" ref="P5662">$AE$2*_xlfn.IFS(B5662="data_scientist",$AH$7,TRUE,1)*_xlfn.IFS(B5662="data_analyst",$AH$8,TRUE,1)*_xlfn.IFS(B5662="data_engineer",$AH$9,TRUE,1)*IF(D5662,$AH$13,$AH$14)*IF(E5662,$AH$19,$AH$20)*IF(F5662,$AH$24,$AH$25)*IF(G5662,$AH$29,$AH$30)*IF(H5662,$AH$34,$AH$35)*IF(I5662,$AH$39,$AH$40)*IF(J5662,$AH$44,$AH$45)*IF(K5662,$AH$49,$AH$50)*IF(L5662,$AH$54,$AH$55)*IF(M5662,$AH$59,$AH$60)</f>
        <v>1.74477715049638e-5</v>
      </c>
      <c r="Q5662">
        <f t="shared" si="880"/>
        <v>0.000791953706780216</v>
      </c>
      <c r="R5662">
        <f t="shared" si="881"/>
        <v>0</v>
      </c>
      <c r="S5662">
        <f t="shared" si="882"/>
        <v>0</v>
      </c>
      <c r="T5662">
        <f t="shared" si="883"/>
        <v>0</v>
      </c>
      <c r="U5662">
        <f t="shared" si="884"/>
        <v>0</v>
      </c>
      <c r="V5662">
        <f t="shared" si="885"/>
        <v>0</v>
      </c>
      <c r="W5662">
        <f t="shared" si="886"/>
        <v>0</v>
      </c>
      <c r="X5662">
        <f t="shared" si="887"/>
        <v>0</v>
      </c>
      <c r="Y5662">
        <f t="shared" si="888"/>
        <v>1</v>
      </c>
      <c r="Z5662">
        <f t="shared" si="889"/>
        <v>0</v>
      </c>
    </row>
    <row r="5663" spans="1:26">
      <c r="A5663">
        <v>1</v>
      </c>
      <c r="B5663" t="s">
        <v>60</v>
      </c>
      <c r="C5663" t="s">
        <v>62</v>
      </c>
      <c r="D5663">
        <v>1</v>
      </c>
      <c r="E5663">
        <v>1</v>
      </c>
      <c r="F5663">
        <v>1</v>
      </c>
      <c r="G5663">
        <v>0</v>
      </c>
      <c r="H5663">
        <v>1</v>
      </c>
      <c r="I5663">
        <v>0</v>
      </c>
      <c r="J5663">
        <v>0</v>
      </c>
      <c r="K5663">
        <v>1</v>
      </c>
      <c r="L5663">
        <v>1</v>
      </c>
      <c r="M5663">
        <v>1</v>
      </c>
      <c r="N5663">
        <f t="array" ref="N5663">$AC$2*_xlfn.IFS(B5663="data_scientist",$AD$7,TRUE,1)*_xlfn.IFS(B5663="data_analyst",$AD$8,TRUE,1)*_xlfn.IFS(B5663="data_engineer",$AD$9,TRUE,1)*IF(D5663,$AD$13,$AD$14)*IF(E5663,$AD$19,$AD$20)*IF(F5663,$AD$24,$AD$25)*IF(G5663,$AD$29,$AD$30)*IF(H5663,$AD$34,$AD$35)*IF(I5663,$AD$39,$AD$40)*IF(J5663,$AD$44,$AD$45)*IF(K5663,$AD$49,$AD$50)*IF(L5663,$AD$54,$AD$55)*IF(M5663,$AD$59,$AD$60)</f>
        <v>6.34257625214749e-8</v>
      </c>
      <c r="O5663">
        <f t="array" ref="O5663">$AD$2*_xlfn.IFS(B5663="data_scientist",$AF$7,TRUE,1)*_xlfn.IFS(B5663="data_analyst",$AF$8,TRUE,1)*_xlfn.IFS(B5663="data_engineer",$AF$9,TRUE,1)*IF(D5663,$AF$13,$AF$14)*IF(E5663,$AF$19,$AF$20)*IF(F5663,$AF$24,$AF$25)*IF(G5663,$AF$29,$AF$30)*IF(H5663,$AF$34,$AF$35)*IF(I5663,$AF$39,$AF$40)*IF(J5663,$AF$44,$AF$45)*IF(K5663,$AF$49,$AF$50)*IF(L5663,$AF$54,$AF$55)*IF(M5663,$AF$59,$AF$60)</f>
        <v>0.000791953706780216</v>
      </c>
      <c r="P5663">
        <f t="array" ref="P5663">$AE$2*_xlfn.IFS(B5663="data_scientist",$AH$7,TRUE,1)*_xlfn.IFS(B5663="data_analyst",$AH$8,TRUE,1)*_xlfn.IFS(B5663="data_engineer",$AH$9,TRUE,1)*IF(D5663,$AH$13,$AH$14)*IF(E5663,$AH$19,$AH$20)*IF(F5663,$AH$24,$AH$25)*IF(G5663,$AH$29,$AH$30)*IF(H5663,$AH$34,$AH$35)*IF(I5663,$AH$39,$AH$40)*IF(J5663,$AH$44,$AH$45)*IF(K5663,$AH$49,$AH$50)*IF(L5663,$AH$54,$AH$55)*IF(M5663,$AH$59,$AH$60)</f>
        <v>1.74477715049638e-5</v>
      </c>
      <c r="Q5663">
        <f t="shared" si="880"/>
        <v>0.000791953706780216</v>
      </c>
      <c r="R5663">
        <f t="shared" si="881"/>
        <v>0</v>
      </c>
      <c r="S5663">
        <f t="shared" si="882"/>
        <v>0</v>
      </c>
      <c r="T5663">
        <f t="shared" si="883"/>
        <v>0</v>
      </c>
      <c r="U5663">
        <f t="shared" si="884"/>
        <v>0</v>
      </c>
      <c r="V5663">
        <f t="shared" si="885"/>
        <v>0</v>
      </c>
      <c r="W5663">
        <f t="shared" si="886"/>
        <v>0</v>
      </c>
      <c r="X5663">
        <f t="shared" si="887"/>
        <v>0</v>
      </c>
      <c r="Y5663">
        <f t="shared" si="888"/>
        <v>1</v>
      </c>
      <c r="Z5663">
        <f t="shared" si="889"/>
        <v>0</v>
      </c>
    </row>
    <row r="5664" spans="1:26">
      <c r="A5664">
        <v>1</v>
      </c>
      <c r="B5664" t="s">
        <v>60</v>
      </c>
      <c r="C5664" t="s">
        <v>62</v>
      </c>
      <c r="D5664">
        <v>1</v>
      </c>
      <c r="E5664">
        <v>1</v>
      </c>
      <c r="F5664">
        <v>0</v>
      </c>
      <c r="G5664">
        <v>0</v>
      </c>
      <c r="H5664">
        <v>1</v>
      </c>
      <c r="I5664">
        <v>0</v>
      </c>
      <c r="J5664">
        <v>0</v>
      </c>
      <c r="K5664">
        <v>0</v>
      </c>
      <c r="L5664">
        <v>0</v>
      </c>
      <c r="M5664">
        <v>1</v>
      </c>
      <c r="N5664">
        <f t="array" ref="N5664">$AC$2*_xlfn.IFS(B5664="data_scientist",$AD$7,TRUE,1)*_xlfn.IFS(B5664="data_analyst",$AD$8,TRUE,1)*_xlfn.IFS(B5664="data_engineer",$AD$9,TRUE,1)*IF(D5664,$AD$13,$AD$14)*IF(E5664,$AD$19,$AD$20)*IF(F5664,$AD$24,$AD$25)*IF(G5664,$AD$29,$AD$30)*IF(H5664,$AD$34,$AD$35)*IF(I5664,$AD$39,$AD$40)*IF(J5664,$AD$44,$AD$45)*IF(K5664,$AD$49,$AD$50)*IF(L5664,$AD$54,$AD$55)*IF(M5664,$AD$59,$AD$60)</f>
        <v>8.54180049664861e-5</v>
      </c>
      <c r="O5664">
        <f t="array" ref="O5664">$AD$2*_xlfn.IFS(B5664="data_scientist",$AF$7,TRUE,1)*_xlfn.IFS(B5664="data_analyst",$AF$8,TRUE,1)*_xlfn.IFS(B5664="data_engineer",$AF$9,TRUE,1)*IF(D5664,$AF$13,$AF$14)*IF(E5664,$AF$19,$AF$20)*IF(F5664,$AF$24,$AF$25)*IF(G5664,$AF$29,$AF$30)*IF(H5664,$AF$34,$AF$35)*IF(I5664,$AF$39,$AF$40)*IF(J5664,$AF$44,$AF$45)*IF(K5664,$AF$49,$AF$50)*IF(L5664,$AF$54,$AF$55)*IF(M5664,$AF$59,$AF$60)</f>
        <v>0.00199784430261469</v>
      </c>
      <c r="P5664">
        <f t="array" ref="P5664">$AE$2*_xlfn.IFS(B5664="data_scientist",$AH$7,TRUE,1)*_xlfn.IFS(B5664="data_analyst",$AH$8,TRUE,1)*_xlfn.IFS(B5664="data_engineer",$AH$9,TRUE,1)*IF(D5664,$AH$13,$AH$14)*IF(E5664,$AH$19,$AH$20)*IF(F5664,$AH$24,$AH$25)*IF(G5664,$AH$29,$AH$30)*IF(H5664,$AH$34,$AH$35)*IF(I5664,$AH$39,$AH$40)*IF(J5664,$AH$44,$AH$45)*IF(K5664,$AH$49,$AH$50)*IF(L5664,$AH$54,$AH$55)*IF(M5664,$AH$59,$AH$60)</f>
        <v>0.000215143976567849</v>
      </c>
      <c r="Q5664">
        <f t="shared" si="880"/>
        <v>0.00199784430261469</v>
      </c>
      <c r="R5664">
        <f t="shared" si="881"/>
        <v>0</v>
      </c>
      <c r="S5664">
        <f t="shared" si="882"/>
        <v>0</v>
      </c>
      <c r="T5664">
        <f t="shared" si="883"/>
        <v>0</v>
      </c>
      <c r="U5664">
        <f t="shared" si="884"/>
        <v>0</v>
      </c>
      <c r="V5664">
        <f t="shared" si="885"/>
        <v>0</v>
      </c>
      <c r="W5664">
        <f t="shared" si="886"/>
        <v>0</v>
      </c>
      <c r="X5664">
        <f t="shared" si="887"/>
        <v>0</v>
      </c>
      <c r="Y5664">
        <f t="shared" si="888"/>
        <v>1</v>
      </c>
      <c r="Z5664">
        <f t="shared" si="889"/>
        <v>0</v>
      </c>
    </row>
    <row r="5665" spans="1:26">
      <c r="A5665">
        <v>1</v>
      </c>
      <c r="B5665" t="s">
        <v>60</v>
      </c>
      <c r="C5665" t="s">
        <v>62</v>
      </c>
      <c r="D5665">
        <v>0</v>
      </c>
      <c r="E5665">
        <v>0</v>
      </c>
      <c r="F5665">
        <v>0</v>
      </c>
      <c r="G5665">
        <v>0</v>
      </c>
      <c r="H5665">
        <v>1</v>
      </c>
      <c r="I5665">
        <v>0</v>
      </c>
      <c r="J5665">
        <v>0</v>
      </c>
      <c r="K5665">
        <v>1</v>
      </c>
      <c r="L5665">
        <v>0</v>
      </c>
      <c r="M5665">
        <v>1</v>
      </c>
      <c r="N5665">
        <f t="array" ref="N5665">$AC$2*_xlfn.IFS(B5665="data_scientist",$AD$7,TRUE,1)*_xlfn.IFS(B5665="data_analyst",$AD$8,TRUE,1)*_xlfn.IFS(B5665="data_engineer",$AD$9,TRUE,1)*IF(D5665,$AD$13,$AD$14)*IF(E5665,$AD$19,$AD$20)*IF(F5665,$AD$24,$AD$25)*IF(G5665,$AD$29,$AD$30)*IF(H5665,$AD$34,$AD$35)*IF(I5665,$AD$39,$AD$40)*IF(J5665,$AD$44,$AD$45)*IF(K5665,$AD$49,$AD$50)*IF(L5665,$AD$54,$AD$55)*IF(M5665,$AD$59,$AD$60)</f>
        <v>6.72974954967633e-6</v>
      </c>
      <c r="O5665">
        <f t="array" ref="O5665">$AD$2*_xlfn.IFS(B5665="data_scientist",$AF$7,TRUE,1)*_xlfn.IFS(B5665="data_analyst",$AF$8,TRUE,1)*_xlfn.IFS(B5665="data_engineer",$AF$9,TRUE,1)*IF(D5665,$AF$13,$AF$14)*IF(E5665,$AF$19,$AF$20)*IF(F5665,$AF$24,$AF$25)*IF(G5665,$AF$29,$AF$30)*IF(H5665,$AF$34,$AF$35)*IF(I5665,$AF$39,$AF$40)*IF(J5665,$AF$44,$AF$45)*IF(K5665,$AF$49,$AF$50)*IF(L5665,$AF$54,$AF$55)*IF(M5665,$AF$59,$AF$60)</f>
        <v>0.000411740427261692</v>
      </c>
      <c r="P5665">
        <f t="array" ref="P5665">$AE$2*_xlfn.IFS(B5665="data_scientist",$AH$7,TRUE,1)*_xlfn.IFS(B5665="data_analyst",$AH$8,TRUE,1)*_xlfn.IFS(B5665="data_engineer",$AH$9,TRUE,1)*IF(D5665,$AH$13,$AH$14)*IF(E5665,$AH$19,$AH$20)*IF(F5665,$AH$24,$AH$25)*IF(G5665,$AH$29,$AH$30)*IF(H5665,$AH$34,$AH$35)*IF(I5665,$AH$39,$AH$40)*IF(J5665,$AH$44,$AH$45)*IF(K5665,$AH$49,$AH$50)*IF(L5665,$AH$54,$AH$55)*IF(M5665,$AH$59,$AH$60)</f>
        <v>5.74793976356408e-5</v>
      </c>
      <c r="Q5665">
        <f t="shared" si="880"/>
        <v>0.000411740427261692</v>
      </c>
      <c r="R5665">
        <f t="shared" si="881"/>
        <v>0</v>
      </c>
      <c r="S5665">
        <f t="shared" si="882"/>
        <v>0</v>
      </c>
      <c r="T5665">
        <f t="shared" si="883"/>
        <v>0</v>
      </c>
      <c r="U5665">
        <f t="shared" si="884"/>
        <v>0</v>
      </c>
      <c r="V5665">
        <f t="shared" si="885"/>
        <v>0</v>
      </c>
      <c r="W5665">
        <f t="shared" si="886"/>
        <v>0</v>
      </c>
      <c r="X5665">
        <f t="shared" si="887"/>
        <v>0</v>
      </c>
      <c r="Y5665">
        <f t="shared" si="888"/>
        <v>1</v>
      </c>
      <c r="Z5665">
        <f t="shared" si="889"/>
        <v>0</v>
      </c>
    </row>
    <row r="5666" spans="1:26">
      <c r="A5666">
        <v>1</v>
      </c>
      <c r="B5666" t="s">
        <v>60</v>
      </c>
      <c r="C5666" t="s">
        <v>62</v>
      </c>
      <c r="D5666">
        <v>1</v>
      </c>
      <c r="E5666">
        <v>0</v>
      </c>
      <c r="F5666">
        <v>0</v>
      </c>
      <c r="G5666">
        <v>0</v>
      </c>
      <c r="H5666">
        <v>1</v>
      </c>
      <c r="I5666">
        <v>0</v>
      </c>
      <c r="J5666">
        <v>0</v>
      </c>
      <c r="K5666">
        <v>1</v>
      </c>
      <c r="L5666">
        <v>1</v>
      </c>
      <c r="M5666">
        <v>1</v>
      </c>
      <c r="N5666">
        <f t="array" ref="N5666">$AC$2*_xlfn.IFS(B5666="data_scientist",$AD$7,TRUE,1)*_xlfn.IFS(B5666="data_analyst",$AD$8,TRUE,1)*_xlfn.IFS(B5666="data_engineer",$AD$9,TRUE,1)*IF(D5666,$AD$13,$AD$14)*IF(E5666,$AD$19,$AD$20)*IF(F5666,$AD$24,$AD$25)*IF(G5666,$AD$29,$AD$30)*IF(H5666,$AD$34,$AD$35)*IF(I5666,$AD$39,$AD$40)*IF(J5666,$AD$44,$AD$45)*IF(K5666,$AD$49,$AD$50)*IF(L5666,$AD$54,$AD$55)*IF(M5666,$AD$59,$AD$60)</f>
        <v>2.67558784888113e-7</v>
      </c>
      <c r="O5666">
        <f t="array" ref="O5666">$AD$2*_xlfn.IFS(B5666="data_scientist",$AF$7,TRUE,1)*_xlfn.IFS(B5666="data_analyst",$AF$8,TRUE,1)*_xlfn.IFS(B5666="data_engineer",$AF$9,TRUE,1)*IF(D5666,$AF$13,$AF$14)*IF(E5666,$AF$19,$AF$20)*IF(F5666,$AF$24,$AF$25)*IF(G5666,$AF$29,$AF$30)*IF(H5666,$AF$34,$AF$35)*IF(I5666,$AF$39,$AF$40)*IF(J5666,$AF$44,$AF$45)*IF(K5666,$AF$49,$AF$50)*IF(L5666,$AF$54,$AF$55)*IF(M5666,$AF$59,$AF$60)</f>
        <v>0.00060015375717898</v>
      </c>
      <c r="P5666">
        <f t="array" ref="P5666">$AE$2*_xlfn.IFS(B5666="data_scientist",$AH$7,TRUE,1)*_xlfn.IFS(B5666="data_analyst",$AH$8,TRUE,1)*_xlfn.IFS(B5666="data_engineer",$AH$9,TRUE,1)*IF(D5666,$AH$13,$AH$14)*IF(E5666,$AH$19,$AH$20)*IF(F5666,$AH$24,$AH$25)*IF(G5666,$AH$29,$AH$30)*IF(H5666,$AH$34,$AH$35)*IF(I5666,$AH$39,$AH$40)*IF(J5666,$AH$44,$AH$45)*IF(K5666,$AH$49,$AH$50)*IF(L5666,$AH$54,$AH$55)*IF(M5666,$AH$59,$AH$60)</f>
        <v>2.40800921018817e-5</v>
      </c>
      <c r="Q5666">
        <f t="shared" si="880"/>
        <v>0.00060015375717898</v>
      </c>
      <c r="R5666">
        <f t="shared" si="881"/>
        <v>0</v>
      </c>
      <c r="S5666">
        <f t="shared" si="882"/>
        <v>0</v>
      </c>
      <c r="T5666">
        <f t="shared" si="883"/>
        <v>0</v>
      </c>
      <c r="U5666">
        <f t="shared" si="884"/>
        <v>0</v>
      </c>
      <c r="V5666">
        <f t="shared" si="885"/>
        <v>0</v>
      </c>
      <c r="W5666">
        <f t="shared" si="886"/>
        <v>0</v>
      </c>
      <c r="X5666">
        <f t="shared" si="887"/>
        <v>0</v>
      </c>
      <c r="Y5666">
        <f t="shared" si="888"/>
        <v>1</v>
      </c>
      <c r="Z5666">
        <f t="shared" si="889"/>
        <v>0</v>
      </c>
    </row>
    <row r="5667" spans="1:26">
      <c r="A5667">
        <v>1</v>
      </c>
      <c r="B5667" t="s">
        <v>60</v>
      </c>
      <c r="C5667" t="s">
        <v>62</v>
      </c>
      <c r="D5667">
        <v>1</v>
      </c>
      <c r="E5667">
        <v>1</v>
      </c>
      <c r="F5667">
        <v>0</v>
      </c>
      <c r="G5667">
        <v>0</v>
      </c>
      <c r="H5667">
        <v>1</v>
      </c>
      <c r="I5667">
        <v>0</v>
      </c>
      <c r="J5667">
        <v>0</v>
      </c>
      <c r="K5667">
        <v>1</v>
      </c>
      <c r="L5667">
        <v>1</v>
      </c>
      <c r="M5667">
        <v>1</v>
      </c>
      <c r="N5667">
        <f t="array" ref="N5667">$AC$2*_xlfn.IFS(B5667="data_scientist",$AD$7,TRUE,1)*_xlfn.IFS(B5667="data_analyst",$AD$8,TRUE,1)*_xlfn.IFS(B5667="data_engineer",$AD$9,TRUE,1)*IF(D5667,$AD$13,$AD$14)*IF(E5667,$AD$19,$AD$20)*IF(F5667,$AD$24,$AD$25)*IF(G5667,$AD$29,$AD$30)*IF(H5667,$AD$34,$AD$35)*IF(I5667,$AD$39,$AD$40)*IF(J5667,$AD$44,$AD$45)*IF(K5667,$AD$49,$AD$50)*IF(L5667,$AD$54,$AD$55)*IF(M5667,$AD$59,$AD$60)</f>
        <v>3.48605030575121e-7</v>
      </c>
      <c r="O5667">
        <f t="array" ref="O5667">$AD$2*_xlfn.IFS(B5667="data_scientist",$AF$7,TRUE,1)*_xlfn.IFS(B5667="data_analyst",$AF$8,TRUE,1)*_xlfn.IFS(B5667="data_engineer",$AF$9,TRUE,1)*IF(D5667,$AF$13,$AF$14)*IF(E5667,$AF$19,$AF$20)*IF(F5667,$AF$24,$AF$25)*IF(G5667,$AF$29,$AF$30)*IF(H5667,$AF$34,$AF$35)*IF(I5667,$AF$39,$AF$40)*IF(J5667,$AF$44,$AF$45)*IF(K5667,$AF$49,$AF$50)*IF(L5667,$AF$54,$AF$55)*IF(M5667,$AF$59,$AF$60)</f>
        <v>0.000696178358327617</v>
      </c>
      <c r="P5667">
        <f t="array" ref="P5667">$AE$2*_xlfn.IFS(B5667="data_scientist",$AH$7,TRUE,1)*_xlfn.IFS(B5667="data_analyst",$AH$8,TRUE,1)*_xlfn.IFS(B5667="data_engineer",$AH$9,TRUE,1)*IF(D5667,$AH$13,$AH$14)*IF(E5667,$AH$19,$AH$20)*IF(F5667,$AH$24,$AH$25)*IF(G5667,$AH$29,$AH$30)*IF(H5667,$AH$34,$AH$35)*IF(I5667,$AH$39,$AH$40)*IF(J5667,$AH$44,$AH$45)*IF(K5667,$AH$49,$AH$50)*IF(L5667,$AH$54,$AH$55)*IF(M5667,$AH$59,$AH$60)</f>
        <v>2.55394916232079e-5</v>
      </c>
      <c r="Q5667">
        <f t="shared" si="880"/>
        <v>0.000696178358327617</v>
      </c>
      <c r="R5667">
        <f t="shared" si="881"/>
        <v>0</v>
      </c>
      <c r="S5667">
        <f t="shared" si="882"/>
        <v>0</v>
      </c>
      <c r="T5667">
        <f t="shared" si="883"/>
        <v>0</v>
      </c>
      <c r="U5667">
        <f t="shared" si="884"/>
        <v>0</v>
      </c>
      <c r="V5667">
        <f t="shared" si="885"/>
        <v>0</v>
      </c>
      <c r="W5667">
        <f t="shared" si="886"/>
        <v>0</v>
      </c>
      <c r="X5667">
        <f t="shared" si="887"/>
        <v>0</v>
      </c>
      <c r="Y5667">
        <f t="shared" si="888"/>
        <v>1</v>
      </c>
      <c r="Z5667">
        <f t="shared" si="889"/>
        <v>0</v>
      </c>
    </row>
    <row r="5668" spans="1:26">
      <c r="A5668">
        <v>1</v>
      </c>
      <c r="B5668" t="s">
        <v>60</v>
      </c>
      <c r="C5668" t="s">
        <v>62</v>
      </c>
      <c r="D5668">
        <v>1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1</v>
      </c>
      <c r="L5668">
        <v>1</v>
      </c>
      <c r="M5668">
        <v>1</v>
      </c>
      <c r="N5668">
        <f t="array" ref="N5668">$AC$2*_xlfn.IFS(B5668="data_scientist",$AD$7,TRUE,1)*_xlfn.IFS(B5668="data_analyst",$AD$8,TRUE,1)*_xlfn.IFS(B5668="data_engineer",$AD$9,TRUE,1)*IF(D5668,$AD$13,$AD$14)*IF(E5668,$AD$19,$AD$20)*IF(F5668,$AD$24,$AD$25)*IF(G5668,$AD$29,$AD$30)*IF(H5668,$AD$34,$AD$35)*IF(I5668,$AD$39,$AD$40)*IF(J5668,$AD$44,$AD$45)*IF(K5668,$AD$49,$AD$50)*IF(L5668,$AD$54,$AD$55)*IF(M5668,$AD$59,$AD$60)</f>
        <v>4.0060177700679e-6</v>
      </c>
      <c r="O5668">
        <f t="array" ref="O5668">$AD$2*_xlfn.IFS(B5668="data_scientist",$AF$7,TRUE,1)*_xlfn.IFS(B5668="data_analyst",$AF$8,TRUE,1)*_xlfn.IFS(B5668="data_engineer",$AF$9,TRUE,1)*IF(D5668,$AF$13,$AF$14)*IF(E5668,$AF$19,$AF$20)*IF(F5668,$AF$24,$AF$25)*IF(G5668,$AF$29,$AF$30)*IF(H5668,$AF$34,$AF$35)*IF(I5668,$AF$39,$AF$40)*IF(J5668,$AF$44,$AF$45)*IF(K5668,$AF$49,$AF$50)*IF(L5668,$AF$54,$AF$55)*IF(M5668,$AF$59,$AF$60)</f>
        <v>0.000831349846113967</v>
      </c>
      <c r="P5668">
        <f t="array" ref="P5668">$AE$2*_xlfn.IFS(B5668="data_scientist",$AH$7,TRUE,1)*_xlfn.IFS(B5668="data_analyst",$AH$8,TRUE,1)*_xlfn.IFS(B5668="data_engineer",$AH$9,TRUE,1)*IF(D5668,$AH$13,$AH$14)*IF(E5668,$AH$19,$AH$20)*IF(F5668,$AH$24,$AH$25)*IF(G5668,$AH$29,$AH$30)*IF(H5668,$AH$34,$AH$35)*IF(I5668,$AH$39,$AH$40)*IF(J5668,$AH$44,$AH$45)*IF(K5668,$AH$49,$AH$50)*IF(L5668,$AH$54,$AH$55)*IF(M5668,$AH$59,$AH$60)</f>
        <v>4.90201874931163e-5</v>
      </c>
      <c r="Q5668">
        <f t="shared" si="880"/>
        <v>0.000831349846113967</v>
      </c>
      <c r="R5668">
        <f t="shared" si="881"/>
        <v>0</v>
      </c>
      <c r="S5668">
        <f t="shared" si="882"/>
        <v>0</v>
      </c>
      <c r="T5668">
        <f t="shared" si="883"/>
        <v>0</v>
      </c>
      <c r="U5668">
        <f t="shared" si="884"/>
        <v>0</v>
      </c>
      <c r="V5668">
        <f t="shared" si="885"/>
        <v>0</v>
      </c>
      <c r="W5668">
        <f t="shared" si="886"/>
        <v>0</v>
      </c>
      <c r="X5668">
        <f t="shared" si="887"/>
        <v>0</v>
      </c>
      <c r="Y5668">
        <f t="shared" si="888"/>
        <v>1</v>
      </c>
      <c r="Z5668">
        <f t="shared" si="889"/>
        <v>0</v>
      </c>
    </row>
    <row r="5669" spans="1:26">
      <c r="A5669">
        <v>1</v>
      </c>
      <c r="B5669" t="s">
        <v>60</v>
      </c>
      <c r="C5669" t="s">
        <v>62</v>
      </c>
      <c r="D5669">
        <v>1</v>
      </c>
      <c r="E5669">
        <v>1</v>
      </c>
      <c r="F5669">
        <v>0</v>
      </c>
      <c r="G5669">
        <v>0</v>
      </c>
      <c r="H5669">
        <v>1</v>
      </c>
      <c r="I5669">
        <v>0</v>
      </c>
      <c r="J5669">
        <v>0</v>
      </c>
      <c r="K5669">
        <v>1</v>
      </c>
      <c r="L5669">
        <v>0</v>
      </c>
      <c r="M5669">
        <v>0</v>
      </c>
      <c r="N5669">
        <f t="array" ref="N5669">$AC$2*_xlfn.IFS(B5669="data_scientist",$AD$7,TRUE,1)*_xlfn.IFS(B5669="data_analyst",$AD$8,TRUE,1)*_xlfn.IFS(B5669="data_engineer",$AD$9,TRUE,1)*IF(D5669,$AD$13,$AD$14)*IF(E5669,$AD$19,$AD$20)*IF(F5669,$AD$24,$AD$25)*IF(G5669,$AD$29,$AD$30)*IF(H5669,$AD$34,$AD$35)*IF(I5669,$AD$39,$AD$40)*IF(J5669,$AD$44,$AD$45)*IF(K5669,$AD$49,$AD$50)*IF(L5669,$AD$54,$AD$55)*IF(M5669,$AD$59,$AD$60)</f>
        <v>8.2224333867713e-7</v>
      </c>
      <c r="O5669">
        <f t="array" ref="O5669">$AD$2*_xlfn.IFS(B5669="data_scientist",$AF$7,TRUE,1)*_xlfn.IFS(B5669="data_analyst",$AF$8,TRUE,1)*_xlfn.IFS(B5669="data_engineer",$AF$9,TRUE,1)*IF(D5669,$AF$13,$AF$14)*IF(E5669,$AF$19,$AF$20)*IF(F5669,$AF$24,$AF$25)*IF(G5669,$AF$29,$AF$30)*IF(H5669,$AF$34,$AF$35)*IF(I5669,$AF$39,$AF$40)*IF(J5669,$AF$44,$AF$45)*IF(K5669,$AF$49,$AF$50)*IF(L5669,$AF$54,$AF$55)*IF(M5669,$AF$59,$AF$60)</f>
        <v>7.2845363975406e-5</v>
      </c>
      <c r="P5669">
        <f t="array" ref="P5669">$AE$2*_xlfn.IFS(B5669="data_scientist",$AH$7,TRUE,1)*_xlfn.IFS(B5669="data_analyst",$AH$8,TRUE,1)*_xlfn.IFS(B5669="data_engineer",$AH$9,TRUE,1)*IF(D5669,$AH$13,$AH$14)*IF(E5669,$AH$19,$AH$20)*IF(F5669,$AH$24,$AH$25)*IF(G5669,$AH$29,$AH$30)*IF(H5669,$AH$34,$AH$35)*IF(I5669,$AH$39,$AH$40)*IF(J5669,$AH$44,$AH$45)*IF(K5669,$AH$49,$AH$50)*IF(L5669,$AH$54,$AH$55)*IF(M5669,$AH$59,$AH$60)</f>
        <v>1.2515300575969e-5</v>
      </c>
      <c r="Q5669">
        <f t="shared" si="880"/>
        <v>7.2845363975406e-5</v>
      </c>
      <c r="R5669">
        <f t="shared" si="881"/>
        <v>0</v>
      </c>
      <c r="S5669">
        <f t="shared" si="882"/>
        <v>0</v>
      </c>
      <c r="T5669">
        <f t="shared" si="883"/>
        <v>0</v>
      </c>
      <c r="U5669">
        <f t="shared" si="884"/>
        <v>0</v>
      </c>
      <c r="V5669">
        <f t="shared" si="885"/>
        <v>0</v>
      </c>
      <c r="W5669">
        <f t="shared" si="886"/>
        <v>0</v>
      </c>
      <c r="X5669">
        <f t="shared" si="887"/>
        <v>0</v>
      </c>
      <c r="Y5669">
        <f t="shared" si="888"/>
        <v>1</v>
      </c>
      <c r="Z5669">
        <f t="shared" si="889"/>
        <v>0</v>
      </c>
    </row>
    <row r="5670" spans="1:26">
      <c r="A5670">
        <v>1</v>
      </c>
      <c r="B5670" t="s">
        <v>60</v>
      </c>
      <c r="C5670" t="s">
        <v>62</v>
      </c>
      <c r="D5670">
        <v>0</v>
      </c>
      <c r="E5670">
        <v>1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1</v>
      </c>
      <c r="M5670">
        <v>1</v>
      </c>
      <c r="N5670">
        <f t="array" ref="N5670">$AC$2*_xlfn.IFS(B5670="data_scientist",$AD$7,TRUE,1)*_xlfn.IFS(B5670="data_analyst",$AD$8,TRUE,1)*_xlfn.IFS(B5670="data_engineer",$AD$9,TRUE,1)*IF(D5670,$AD$13,$AD$14)*IF(E5670,$AD$19,$AD$20)*IF(F5670,$AD$24,$AD$25)*IF(G5670,$AD$29,$AD$30)*IF(H5670,$AD$34,$AD$35)*IF(I5670,$AD$39,$AD$40)*IF(J5670,$AD$44,$AD$45)*IF(K5670,$AD$49,$AD$50)*IF(L5670,$AD$54,$AD$55)*IF(M5670,$AD$59,$AD$60)</f>
        <v>0.000230967306995467</v>
      </c>
      <c r="O5670">
        <f t="array" ref="O5670">$AD$2*_xlfn.IFS(B5670="data_scientist",$AF$7,TRUE,1)*_xlfn.IFS(B5670="data_analyst",$AF$8,TRUE,1)*_xlfn.IFS(B5670="data_engineer",$AF$9,TRUE,1)*IF(D5670,$AF$13,$AF$14)*IF(E5670,$AF$19,$AF$20)*IF(F5670,$AF$24,$AF$25)*IF(G5670,$AF$29,$AF$30)*IF(H5670,$AF$34,$AF$35)*IF(I5670,$AF$39,$AF$40)*IF(J5670,$AF$44,$AF$45)*IF(K5670,$AF$49,$AF$50)*IF(L5670,$AF$54,$AF$55)*IF(M5670,$AF$59,$AF$60)</f>
        <v>0.000593122929350245</v>
      </c>
      <c r="P5670">
        <f t="array" ref="P5670">$AE$2*_xlfn.IFS(B5670="data_scientist",$AH$7,TRUE,1)*_xlfn.IFS(B5670="data_analyst",$AH$8,TRUE,1)*_xlfn.IFS(B5670="data_engineer",$AH$9,TRUE,1)*IF(D5670,$AH$13,$AH$14)*IF(E5670,$AH$19,$AH$20)*IF(F5670,$AH$24,$AH$25)*IF(G5670,$AH$29,$AH$30)*IF(H5670,$AH$34,$AH$35)*IF(I5670,$AH$39,$AH$40)*IF(J5670,$AH$44,$AH$45)*IF(K5670,$AH$49,$AH$50)*IF(L5670,$AH$54,$AH$55)*IF(M5670,$AH$59,$AH$60)</f>
        <v>0.000103918819132775</v>
      </c>
      <c r="Q5670">
        <f t="shared" si="880"/>
        <v>0.000593122929350245</v>
      </c>
      <c r="R5670">
        <f t="shared" si="881"/>
        <v>0</v>
      </c>
      <c r="S5670">
        <f t="shared" si="882"/>
        <v>0</v>
      </c>
      <c r="T5670">
        <f t="shared" si="883"/>
        <v>0</v>
      </c>
      <c r="U5670">
        <f t="shared" si="884"/>
        <v>0</v>
      </c>
      <c r="V5670">
        <f t="shared" si="885"/>
        <v>0</v>
      </c>
      <c r="W5670">
        <f t="shared" si="886"/>
        <v>0</v>
      </c>
      <c r="X5670">
        <f t="shared" si="887"/>
        <v>0</v>
      </c>
      <c r="Y5670">
        <f t="shared" si="888"/>
        <v>1</v>
      </c>
      <c r="Z5670">
        <f t="shared" si="889"/>
        <v>0</v>
      </c>
    </row>
    <row r="5671" spans="1:26">
      <c r="A5671">
        <v>1</v>
      </c>
      <c r="B5671" t="s">
        <v>60</v>
      </c>
      <c r="C5671" t="s">
        <v>62</v>
      </c>
      <c r="D5671">
        <v>1</v>
      </c>
      <c r="E5671">
        <v>1</v>
      </c>
      <c r="F5671">
        <v>0</v>
      </c>
      <c r="G5671">
        <v>0</v>
      </c>
      <c r="H5671">
        <v>1</v>
      </c>
      <c r="I5671">
        <v>0</v>
      </c>
      <c r="J5671">
        <v>0</v>
      </c>
      <c r="K5671">
        <v>1</v>
      </c>
      <c r="L5671">
        <v>1</v>
      </c>
      <c r="M5671">
        <v>1</v>
      </c>
      <c r="N5671">
        <f t="array" ref="N5671">$AC$2*_xlfn.IFS(B5671="data_scientist",$AD$7,TRUE,1)*_xlfn.IFS(B5671="data_analyst",$AD$8,TRUE,1)*_xlfn.IFS(B5671="data_engineer",$AD$9,TRUE,1)*IF(D5671,$AD$13,$AD$14)*IF(E5671,$AD$19,$AD$20)*IF(F5671,$AD$24,$AD$25)*IF(G5671,$AD$29,$AD$30)*IF(H5671,$AD$34,$AD$35)*IF(I5671,$AD$39,$AD$40)*IF(J5671,$AD$44,$AD$45)*IF(K5671,$AD$49,$AD$50)*IF(L5671,$AD$54,$AD$55)*IF(M5671,$AD$59,$AD$60)</f>
        <v>3.48605030575121e-7</v>
      </c>
      <c r="O5671">
        <f t="array" ref="O5671">$AD$2*_xlfn.IFS(B5671="data_scientist",$AF$7,TRUE,1)*_xlfn.IFS(B5671="data_analyst",$AF$8,TRUE,1)*_xlfn.IFS(B5671="data_engineer",$AF$9,TRUE,1)*IF(D5671,$AF$13,$AF$14)*IF(E5671,$AF$19,$AF$20)*IF(F5671,$AF$24,$AF$25)*IF(G5671,$AF$29,$AF$30)*IF(H5671,$AF$34,$AF$35)*IF(I5671,$AF$39,$AF$40)*IF(J5671,$AF$44,$AF$45)*IF(K5671,$AF$49,$AF$50)*IF(L5671,$AF$54,$AF$55)*IF(M5671,$AF$59,$AF$60)</f>
        <v>0.000696178358327617</v>
      </c>
      <c r="P5671">
        <f t="array" ref="P5671">$AE$2*_xlfn.IFS(B5671="data_scientist",$AH$7,TRUE,1)*_xlfn.IFS(B5671="data_analyst",$AH$8,TRUE,1)*_xlfn.IFS(B5671="data_engineer",$AH$9,TRUE,1)*IF(D5671,$AH$13,$AH$14)*IF(E5671,$AH$19,$AH$20)*IF(F5671,$AH$24,$AH$25)*IF(G5671,$AH$29,$AH$30)*IF(H5671,$AH$34,$AH$35)*IF(I5671,$AH$39,$AH$40)*IF(J5671,$AH$44,$AH$45)*IF(K5671,$AH$49,$AH$50)*IF(L5671,$AH$54,$AH$55)*IF(M5671,$AH$59,$AH$60)</f>
        <v>2.55394916232079e-5</v>
      </c>
      <c r="Q5671">
        <f t="shared" si="880"/>
        <v>0.000696178358327617</v>
      </c>
      <c r="R5671">
        <f t="shared" si="881"/>
        <v>0</v>
      </c>
      <c r="S5671">
        <f t="shared" si="882"/>
        <v>0</v>
      </c>
      <c r="T5671">
        <f t="shared" si="883"/>
        <v>0</v>
      </c>
      <c r="U5671">
        <f t="shared" si="884"/>
        <v>0</v>
      </c>
      <c r="V5671">
        <f t="shared" si="885"/>
        <v>0</v>
      </c>
      <c r="W5671">
        <f t="shared" si="886"/>
        <v>0</v>
      </c>
      <c r="X5671">
        <f t="shared" si="887"/>
        <v>0</v>
      </c>
      <c r="Y5671">
        <f t="shared" si="888"/>
        <v>1</v>
      </c>
      <c r="Z5671">
        <f t="shared" si="889"/>
        <v>0</v>
      </c>
    </row>
    <row r="5672" spans="1:26">
      <c r="A5672">
        <v>1</v>
      </c>
      <c r="B5672" t="s">
        <v>60</v>
      </c>
      <c r="C5672" t="s">
        <v>62</v>
      </c>
      <c r="D5672">
        <v>1</v>
      </c>
      <c r="E5672">
        <v>1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1</v>
      </c>
      <c r="L5672">
        <v>0</v>
      </c>
      <c r="M5672">
        <v>1</v>
      </c>
      <c r="N5672">
        <f t="array" ref="N5672">$AC$2*_xlfn.IFS(B5672="data_scientist",$AD$7,TRUE,1)*_xlfn.IFS(B5672="data_analyst",$AD$8,TRUE,1)*_xlfn.IFS(B5672="data_engineer",$AD$9,TRUE,1)*IF(D5672,$AD$13,$AD$14)*IF(E5672,$AD$19,$AD$20)*IF(F5672,$AD$24,$AD$25)*IF(G5672,$AD$29,$AD$30)*IF(H5672,$AD$34,$AD$35)*IF(I5672,$AD$39,$AD$40)*IF(J5672,$AD$44,$AD$45)*IF(K5672,$AD$49,$AD$50)*IF(L5672,$AD$54,$AD$55)*IF(M5672,$AD$59,$AD$60)</f>
        <v>6.1597549439237e-5</v>
      </c>
      <c r="O5672">
        <f t="array" ref="O5672">$AD$2*_xlfn.IFS(B5672="data_scientist",$AF$7,TRUE,1)*_xlfn.IFS(B5672="data_analyst",$AF$8,TRUE,1)*_xlfn.IFS(B5672="data_engineer",$AF$9,TRUE,1)*IF(D5672,$AF$13,$AF$14)*IF(E5672,$AF$19,$AF$20)*IF(F5672,$AF$24,$AF$25)*IF(G5672,$AF$29,$AF$30)*IF(H5672,$AF$34,$AF$35)*IF(I5672,$AF$39,$AF$40)*IF(J5672,$AF$44,$AF$45)*IF(K5672,$AF$49,$AF$50)*IF(L5672,$AF$54,$AF$55)*IF(M5672,$AF$59,$AF$60)</f>
        <v>0.001725406418978</v>
      </c>
      <c r="P5672">
        <f t="array" ref="P5672">$AE$2*_xlfn.IFS(B5672="data_scientist",$AH$7,TRUE,1)*_xlfn.IFS(B5672="data_analyst",$AH$8,TRUE,1)*_xlfn.IFS(B5672="data_engineer",$AH$9,TRUE,1)*IF(D5672,$AH$13,$AH$14)*IF(E5672,$AH$19,$AH$20)*IF(F5672,$AH$24,$AH$25)*IF(G5672,$AH$29,$AH$30)*IF(H5672,$AH$34,$AH$35)*IF(I5672,$AH$39,$AH$40)*IF(J5672,$AH$44,$AH$45)*IF(K5672,$AH$49,$AH$50)*IF(L5672,$AH$54,$AH$55)*IF(M5672,$AH$59,$AH$60)</f>
        <v>0.000164904311709972</v>
      </c>
      <c r="Q5672">
        <f t="shared" si="880"/>
        <v>0.001725406418978</v>
      </c>
      <c r="R5672">
        <f t="shared" si="881"/>
        <v>0</v>
      </c>
      <c r="S5672">
        <f t="shared" si="882"/>
        <v>0</v>
      </c>
      <c r="T5672">
        <f t="shared" si="883"/>
        <v>0</v>
      </c>
      <c r="U5672">
        <f t="shared" si="884"/>
        <v>0</v>
      </c>
      <c r="V5672">
        <f t="shared" si="885"/>
        <v>0</v>
      </c>
      <c r="W5672">
        <f t="shared" si="886"/>
        <v>0</v>
      </c>
      <c r="X5672">
        <f t="shared" si="887"/>
        <v>0</v>
      </c>
      <c r="Y5672">
        <f t="shared" si="888"/>
        <v>1</v>
      </c>
      <c r="Z5672">
        <f t="shared" si="889"/>
        <v>0</v>
      </c>
    </row>
    <row r="5673" spans="1:26">
      <c r="A5673">
        <v>1</v>
      </c>
      <c r="B5673" t="s">
        <v>60</v>
      </c>
      <c r="C5673" t="s">
        <v>62</v>
      </c>
      <c r="D5673">
        <v>1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1</v>
      </c>
      <c r="L5673">
        <v>1</v>
      </c>
      <c r="M5673">
        <v>1</v>
      </c>
      <c r="N5673">
        <f t="array" ref="N5673">$AC$2*_xlfn.IFS(B5673="data_scientist",$AD$7,TRUE,1)*_xlfn.IFS(B5673="data_analyst",$AD$8,TRUE,1)*_xlfn.IFS(B5673="data_engineer",$AD$9,TRUE,1)*IF(D5673,$AD$13,$AD$14)*IF(E5673,$AD$19,$AD$20)*IF(F5673,$AD$24,$AD$25)*IF(G5673,$AD$29,$AD$30)*IF(H5673,$AD$34,$AD$35)*IF(I5673,$AD$39,$AD$40)*IF(J5673,$AD$44,$AD$45)*IF(K5673,$AD$49,$AD$50)*IF(L5673,$AD$54,$AD$55)*IF(M5673,$AD$59,$AD$60)</f>
        <v>4.0060177700679e-6</v>
      </c>
      <c r="O5673">
        <f t="array" ref="O5673">$AD$2*_xlfn.IFS(B5673="data_scientist",$AF$7,TRUE,1)*_xlfn.IFS(B5673="data_analyst",$AF$8,TRUE,1)*_xlfn.IFS(B5673="data_engineer",$AF$9,TRUE,1)*IF(D5673,$AF$13,$AF$14)*IF(E5673,$AF$19,$AF$20)*IF(F5673,$AF$24,$AF$25)*IF(G5673,$AF$29,$AF$30)*IF(H5673,$AF$34,$AF$35)*IF(I5673,$AF$39,$AF$40)*IF(J5673,$AF$44,$AF$45)*IF(K5673,$AF$49,$AF$50)*IF(L5673,$AF$54,$AF$55)*IF(M5673,$AF$59,$AF$60)</f>
        <v>0.000831349846113967</v>
      </c>
      <c r="P5673">
        <f t="array" ref="P5673">$AE$2*_xlfn.IFS(B5673="data_scientist",$AH$7,TRUE,1)*_xlfn.IFS(B5673="data_analyst",$AH$8,TRUE,1)*_xlfn.IFS(B5673="data_engineer",$AH$9,TRUE,1)*IF(D5673,$AH$13,$AH$14)*IF(E5673,$AH$19,$AH$20)*IF(F5673,$AH$24,$AH$25)*IF(G5673,$AH$29,$AH$30)*IF(H5673,$AH$34,$AH$35)*IF(I5673,$AH$39,$AH$40)*IF(J5673,$AH$44,$AH$45)*IF(K5673,$AH$49,$AH$50)*IF(L5673,$AH$54,$AH$55)*IF(M5673,$AH$59,$AH$60)</f>
        <v>4.90201874931163e-5</v>
      </c>
      <c r="Q5673">
        <f t="shared" si="880"/>
        <v>0.000831349846113967</v>
      </c>
      <c r="R5673">
        <f t="shared" si="881"/>
        <v>0</v>
      </c>
      <c r="S5673">
        <f t="shared" si="882"/>
        <v>0</v>
      </c>
      <c r="T5673">
        <f t="shared" si="883"/>
        <v>0</v>
      </c>
      <c r="U5673">
        <f t="shared" si="884"/>
        <v>0</v>
      </c>
      <c r="V5673">
        <f t="shared" si="885"/>
        <v>0</v>
      </c>
      <c r="W5673">
        <f t="shared" si="886"/>
        <v>0</v>
      </c>
      <c r="X5673">
        <f t="shared" si="887"/>
        <v>0</v>
      </c>
      <c r="Y5673">
        <f t="shared" si="888"/>
        <v>1</v>
      </c>
      <c r="Z5673">
        <f t="shared" si="889"/>
        <v>0</v>
      </c>
    </row>
    <row r="5674" spans="1:26">
      <c r="A5674">
        <v>1</v>
      </c>
      <c r="B5674" t="s">
        <v>60</v>
      </c>
      <c r="C5674" t="s">
        <v>62</v>
      </c>
      <c r="D5674">
        <v>1</v>
      </c>
      <c r="E5674">
        <v>0</v>
      </c>
      <c r="F5674">
        <v>1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f t="array" ref="N5674">$AC$2*_xlfn.IFS(B5674="data_scientist",$AD$7,TRUE,1)*_xlfn.IFS(B5674="data_analyst",$AD$8,TRUE,1)*_xlfn.IFS(B5674="data_engineer",$AD$9,TRUE,1)*IF(D5674,$AD$13,$AD$14)*IF(E5674,$AD$19,$AD$20)*IF(F5674,$AD$24,$AD$25)*IF(G5674,$AD$29,$AD$30)*IF(H5674,$AD$34,$AD$35)*IF(I5674,$AD$39,$AD$40)*IF(J5674,$AD$44,$AD$45)*IF(K5674,$AD$49,$AD$50)*IF(L5674,$AD$54,$AD$55)*IF(M5674,$AD$59,$AD$60)</f>
        <v>3.56936760632564e-5</v>
      </c>
      <c r="O5674">
        <f t="array" ref="O5674">$AD$2*_xlfn.IFS(B5674="data_scientist",$AF$7,TRUE,1)*_xlfn.IFS(B5674="data_analyst",$AF$8,TRUE,1)*_xlfn.IFS(B5674="data_engineer",$AF$9,TRUE,1)*IF(D5674,$AF$13,$AF$14)*IF(E5674,$AF$19,$AF$20)*IF(F5674,$AF$24,$AF$25)*IF(G5674,$AF$29,$AF$30)*IF(H5674,$AF$34,$AF$35)*IF(I5674,$AF$39,$AF$40)*IF(J5674,$AF$44,$AF$45)*IF(K5674,$AF$49,$AF$50)*IF(L5674,$AF$54,$AF$55)*IF(M5674,$AF$59,$AF$60)</f>
        <v>0.000158721594875545</v>
      </c>
      <c r="P5674">
        <f t="array" ref="P5674">$AE$2*_xlfn.IFS(B5674="data_scientist",$AH$7,TRUE,1)*_xlfn.IFS(B5674="data_analyst",$AH$8,TRUE,1)*_xlfn.IFS(B5674="data_engineer",$AH$9,TRUE,1)*IF(D5674,$AH$13,$AH$14)*IF(E5674,$AH$19,$AH$20)*IF(F5674,$AH$24,$AH$25)*IF(G5674,$AH$29,$AH$30)*IF(H5674,$AH$34,$AH$35)*IF(I5674,$AH$39,$AH$40)*IF(J5674,$AH$44,$AH$45)*IF(K5674,$AH$49,$AH$50)*IF(L5674,$AH$54,$AH$55)*IF(M5674,$AH$59,$AH$60)</f>
        <v>4.35858706738027e-5</v>
      </c>
      <c r="Q5674">
        <f t="shared" si="880"/>
        <v>0.000158721594875545</v>
      </c>
      <c r="R5674">
        <f t="shared" si="881"/>
        <v>0</v>
      </c>
      <c r="S5674">
        <f t="shared" si="882"/>
        <v>0</v>
      </c>
      <c r="T5674">
        <f t="shared" si="883"/>
        <v>0</v>
      </c>
      <c r="U5674">
        <f t="shared" si="884"/>
        <v>0</v>
      </c>
      <c r="V5674">
        <f t="shared" si="885"/>
        <v>0</v>
      </c>
      <c r="W5674">
        <f t="shared" si="886"/>
        <v>0</v>
      </c>
      <c r="X5674">
        <f t="shared" si="887"/>
        <v>0</v>
      </c>
      <c r="Y5674">
        <f t="shared" si="888"/>
        <v>1</v>
      </c>
      <c r="Z5674">
        <f t="shared" si="889"/>
        <v>0</v>
      </c>
    </row>
    <row r="5675" spans="1:26">
      <c r="A5675">
        <v>1</v>
      </c>
      <c r="B5675" t="s">
        <v>60</v>
      </c>
      <c r="C5675" t="s">
        <v>62</v>
      </c>
      <c r="D5675">
        <v>1</v>
      </c>
      <c r="E5675">
        <v>0</v>
      </c>
      <c r="F5675">
        <v>1</v>
      </c>
      <c r="G5675">
        <v>0</v>
      </c>
      <c r="H5675">
        <v>1</v>
      </c>
      <c r="I5675">
        <v>1</v>
      </c>
      <c r="J5675">
        <v>0</v>
      </c>
      <c r="K5675">
        <v>1</v>
      </c>
      <c r="L5675">
        <v>1</v>
      </c>
      <c r="M5675">
        <v>1</v>
      </c>
      <c r="N5675">
        <f t="array" ref="N5675">$AC$2*_xlfn.IFS(B5675="data_scientist",$AD$7,TRUE,1)*_xlfn.IFS(B5675="data_analyst",$AD$8,TRUE,1)*_xlfn.IFS(B5675="data_engineer",$AD$9,TRUE,1)*IF(D5675,$AD$13,$AD$14)*IF(E5675,$AD$19,$AD$20)*IF(F5675,$AD$24,$AD$25)*IF(G5675,$AD$29,$AD$30)*IF(H5675,$AD$34,$AD$35)*IF(I5675,$AD$39,$AD$40)*IF(J5675,$AD$44,$AD$45)*IF(K5675,$AD$49,$AD$50)*IF(L5675,$AD$54,$AD$55)*IF(M5675,$AD$59,$AD$60)</f>
        <v>1.67149957914039e-8</v>
      </c>
      <c r="O5675">
        <f t="array" ref="O5675">$AD$2*_xlfn.IFS(B5675="data_scientist",$AF$7,TRUE,1)*_xlfn.IFS(B5675="data_analyst",$AF$8,TRUE,1)*_xlfn.IFS(B5675="data_engineer",$AF$9,TRUE,1)*IF(D5675,$AF$13,$AF$14)*IF(E5675,$AF$19,$AF$20)*IF(F5675,$AF$24,$AF$25)*IF(G5675,$AF$29,$AF$30)*IF(H5675,$AF$34,$AF$35)*IF(I5675,$AF$39,$AF$40)*IF(J5675,$AF$44,$AF$45)*IF(K5675,$AF$49,$AF$50)*IF(L5675,$AF$54,$AF$55)*IF(M5675,$AF$59,$AF$60)</f>
        <v>0.00016527353453246</v>
      </c>
      <c r="P5675">
        <f t="array" ref="P5675">$AE$2*_xlfn.IFS(B5675="data_scientist",$AH$7,TRUE,1)*_xlfn.IFS(B5675="data_analyst",$AH$8,TRUE,1)*_xlfn.IFS(B5675="data_engineer",$AH$9,TRUE,1)*IF(D5675,$AH$13,$AH$14)*IF(E5675,$AH$19,$AH$20)*IF(F5675,$AH$24,$AH$25)*IF(G5675,$AH$29,$AH$30)*IF(H5675,$AH$34,$AH$35)*IF(I5675,$AH$39,$AH$40)*IF(J5675,$AH$44,$AH$45)*IF(K5675,$AH$49,$AH$50)*IF(L5675,$AH$54,$AH$55)*IF(M5675,$AH$59,$AH$60)</f>
        <v>4.61612550389599e-6</v>
      </c>
      <c r="Q5675">
        <f t="shared" si="880"/>
        <v>0.00016527353453246</v>
      </c>
      <c r="R5675">
        <f t="shared" si="881"/>
        <v>0</v>
      </c>
      <c r="S5675">
        <f t="shared" si="882"/>
        <v>0</v>
      </c>
      <c r="T5675">
        <f t="shared" si="883"/>
        <v>0</v>
      </c>
      <c r="U5675">
        <f t="shared" si="884"/>
        <v>0</v>
      </c>
      <c r="V5675">
        <f t="shared" si="885"/>
        <v>0</v>
      </c>
      <c r="W5675">
        <f t="shared" si="886"/>
        <v>0</v>
      </c>
      <c r="X5675">
        <f t="shared" si="887"/>
        <v>0</v>
      </c>
      <c r="Y5675">
        <f t="shared" si="888"/>
        <v>1</v>
      </c>
      <c r="Z5675">
        <f t="shared" si="889"/>
        <v>0</v>
      </c>
    </row>
    <row r="5676" spans="1:26">
      <c r="A5676">
        <v>1</v>
      </c>
      <c r="B5676" t="s">
        <v>60</v>
      </c>
      <c r="C5676" t="s">
        <v>62</v>
      </c>
      <c r="D5676">
        <v>0</v>
      </c>
      <c r="E5676">
        <v>1</v>
      </c>
      <c r="F5676">
        <v>0</v>
      </c>
      <c r="G5676">
        <v>0</v>
      </c>
      <c r="H5676">
        <v>1</v>
      </c>
      <c r="I5676">
        <v>0</v>
      </c>
      <c r="J5676">
        <v>0</v>
      </c>
      <c r="K5676">
        <v>1</v>
      </c>
      <c r="L5676">
        <v>1</v>
      </c>
      <c r="M5676">
        <v>1</v>
      </c>
      <c r="N5676">
        <f t="array" ref="N5676">$AC$2*_xlfn.IFS(B5676="data_scientist",$AD$7,TRUE,1)*_xlfn.IFS(B5676="data_analyst",$AD$8,TRUE,1)*_xlfn.IFS(B5676="data_engineer",$AD$9,TRUE,1)*IF(D5676,$AD$13,$AD$14)*IF(E5676,$AD$19,$AD$20)*IF(F5676,$AD$24,$AD$25)*IF(G5676,$AD$29,$AD$30)*IF(H5676,$AD$34,$AD$35)*IF(I5676,$AD$39,$AD$40)*IF(J5676,$AD$44,$AD$45)*IF(K5676,$AD$49,$AD$50)*IF(L5676,$AD$54,$AD$55)*IF(M5676,$AD$59,$AD$60)</f>
        <v>7.42980146099854e-7</v>
      </c>
      <c r="O5676">
        <f t="array" ref="O5676">$AD$2*_xlfn.IFS(B5676="data_scientist",$AF$7,TRUE,1)*_xlfn.IFS(B5676="data_analyst",$AF$8,TRUE,1)*_xlfn.IFS(B5676="data_engineer",$AF$9,TRUE,1)*IF(D5676,$AF$13,$AF$14)*IF(E5676,$AF$19,$AF$20)*IF(F5676,$AF$24,$AF$25)*IF(G5676,$AF$29,$AF$30)*IF(H5676,$AF$34,$AF$35)*IF(I5676,$AF$39,$AF$40)*IF(J5676,$AF$44,$AF$45)*IF(K5676,$AF$49,$AF$50)*IF(L5676,$AF$54,$AF$55)*IF(M5676,$AF$59,$AF$60)</f>
        <v>0.000266951214260023</v>
      </c>
      <c r="P5676">
        <f t="array" ref="P5676">$AE$2*_xlfn.IFS(B5676="data_scientist",$AH$7,TRUE,1)*_xlfn.IFS(B5676="data_analyst",$AH$8,TRUE,1)*_xlfn.IFS(B5676="data_engineer",$AH$9,TRUE,1)*IF(D5676,$AH$13,$AH$14)*IF(E5676,$AH$19,$AH$20)*IF(F5676,$AH$24,$AH$25)*IF(G5676,$AH$29,$AH$30)*IF(H5676,$AH$34,$AH$35)*IF(I5676,$AH$39,$AH$40)*IF(J5676,$AH$44,$AH$45)*IF(K5676,$AH$49,$AH$50)*IF(L5676,$AH$54,$AH$55)*IF(M5676,$AH$59,$AH$60)</f>
        <v>1.92204421494245e-5</v>
      </c>
      <c r="Q5676">
        <f t="shared" si="880"/>
        <v>0.000266951214260023</v>
      </c>
      <c r="R5676">
        <f t="shared" si="881"/>
        <v>0</v>
      </c>
      <c r="S5676">
        <f t="shared" si="882"/>
        <v>0</v>
      </c>
      <c r="T5676">
        <f t="shared" si="883"/>
        <v>0</v>
      </c>
      <c r="U5676">
        <f t="shared" si="884"/>
        <v>0</v>
      </c>
      <c r="V5676">
        <f t="shared" si="885"/>
        <v>0</v>
      </c>
      <c r="W5676">
        <f t="shared" si="886"/>
        <v>0</v>
      </c>
      <c r="X5676">
        <f t="shared" si="887"/>
        <v>0</v>
      </c>
      <c r="Y5676">
        <f t="shared" si="888"/>
        <v>1</v>
      </c>
      <c r="Z5676">
        <f t="shared" si="889"/>
        <v>0</v>
      </c>
    </row>
    <row r="5677" spans="1:26">
      <c r="A5677">
        <v>1</v>
      </c>
      <c r="B5677" t="s">
        <v>60</v>
      </c>
      <c r="C5677" t="s">
        <v>62</v>
      </c>
      <c r="D5677">
        <v>1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1</v>
      </c>
      <c r="L5677">
        <v>0</v>
      </c>
      <c r="M5677">
        <v>1</v>
      </c>
      <c r="N5677">
        <f t="array" ref="N5677">$AC$2*_xlfn.IFS(B5677="data_scientist",$AD$7,TRUE,1)*_xlfn.IFS(B5677="data_analyst",$AD$8,TRUE,1)*_xlfn.IFS(B5677="data_engineer",$AD$9,TRUE,1)*IF(D5677,$AD$13,$AD$14)*IF(E5677,$AD$19,$AD$20)*IF(F5677,$AD$24,$AD$25)*IF(G5677,$AD$29,$AD$30)*IF(H5677,$AD$34,$AD$35)*IF(I5677,$AD$39,$AD$40)*IF(J5677,$AD$44,$AD$45)*IF(K5677,$AD$49,$AD$50)*IF(L5677,$AD$54,$AD$55)*IF(M5677,$AD$59,$AD$60)</f>
        <v>4.72769008894043e-5</v>
      </c>
      <c r="O5677">
        <f t="array" ref="O5677">$AD$2*_xlfn.IFS(B5677="data_scientist",$AF$7,TRUE,1)*_xlfn.IFS(B5677="data_analyst",$AF$8,TRUE,1)*_xlfn.IFS(B5677="data_engineer",$AF$9,TRUE,1)*IF(D5677,$AF$13,$AF$14)*IF(E5677,$AF$19,$AF$20)*IF(F5677,$AF$24,$AF$25)*IF(G5677,$AF$29,$AF$30)*IF(H5677,$AF$34,$AF$35)*IF(I5677,$AF$39,$AF$40)*IF(J5677,$AF$44,$AF$45)*IF(K5677,$AF$49,$AF$50)*IF(L5677,$AF$54,$AF$55)*IF(M5677,$AF$59,$AF$60)</f>
        <v>0.00148741932670518</v>
      </c>
      <c r="P5677">
        <f t="array" ref="P5677">$AE$2*_xlfn.IFS(B5677="data_scientist",$AH$7,TRUE,1)*_xlfn.IFS(B5677="data_analyst",$AH$8,TRUE,1)*_xlfn.IFS(B5677="data_engineer",$AH$9,TRUE,1)*IF(D5677,$AH$13,$AH$14)*IF(E5677,$AH$19,$AH$20)*IF(F5677,$AH$24,$AH$25)*IF(G5677,$AH$29,$AH$30)*IF(H5677,$AH$34,$AH$35)*IF(I5677,$AH$39,$AH$40)*IF(J5677,$AH$44,$AH$45)*IF(K5677,$AH$49,$AH$50)*IF(L5677,$AH$54,$AH$55)*IF(M5677,$AH$59,$AH$60)</f>
        <v>0.000155481208183688</v>
      </c>
      <c r="Q5677">
        <f t="shared" si="880"/>
        <v>0.00148741932670518</v>
      </c>
      <c r="R5677">
        <f t="shared" si="881"/>
        <v>0</v>
      </c>
      <c r="S5677">
        <f t="shared" si="882"/>
        <v>0</v>
      </c>
      <c r="T5677">
        <f t="shared" si="883"/>
        <v>0</v>
      </c>
      <c r="U5677">
        <f t="shared" si="884"/>
        <v>0</v>
      </c>
      <c r="V5677">
        <f t="shared" si="885"/>
        <v>0</v>
      </c>
      <c r="W5677">
        <f t="shared" si="886"/>
        <v>0</v>
      </c>
      <c r="X5677">
        <f t="shared" si="887"/>
        <v>0</v>
      </c>
      <c r="Y5677">
        <f t="shared" si="888"/>
        <v>1</v>
      </c>
      <c r="Z5677">
        <f t="shared" si="889"/>
        <v>0</v>
      </c>
    </row>
    <row r="5678" spans="1:26">
      <c r="A5678">
        <v>1</v>
      </c>
      <c r="B5678" t="s">
        <v>60</v>
      </c>
      <c r="C5678" t="s">
        <v>62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1</v>
      </c>
      <c r="L5678">
        <v>0</v>
      </c>
      <c r="M5678">
        <v>1</v>
      </c>
      <c r="N5678">
        <f t="array" ref="N5678">$AC$2*_xlfn.IFS(B5678="data_scientist",$AD$7,TRUE,1)*_xlfn.IFS(B5678="data_analyst",$AD$8,TRUE,1)*_xlfn.IFS(B5678="data_engineer",$AD$9,TRUE,1)*IF(D5678,$AD$13,$AD$14)*IF(E5678,$AD$19,$AD$20)*IF(F5678,$AD$24,$AD$25)*IF(G5678,$AD$29,$AD$30)*IF(H5678,$AD$34,$AD$35)*IF(I5678,$AD$39,$AD$40)*IF(J5678,$AD$44,$AD$45)*IF(K5678,$AD$49,$AD$50)*IF(L5678,$AD$54,$AD$55)*IF(M5678,$AD$59,$AD$60)</f>
        <v>0.000100761020780475</v>
      </c>
      <c r="O5678">
        <f t="array" ref="O5678">$AD$2*_xlfn.IFS(B5678="data_scientist",$AF$7,TRUE,1)*_xlfn.IFS(B5678="data_analyst",$AF$8,TRUE,1)*_xlfn.IFS(B5678="data_engineer",$AF$9,TRUE,1)*IF(D5678,$AF$13,$AF$14)*IF(E5678,$AF$19,$AF$20)*IF(F5678,$AF$24,$AF$25)*IF(G5678,$AF$29,$AF$30)*IF(H5678,$AF$34,$AF$35)*IF(I5678,$AF$39,$AF$40)*IF(J5678,$AF$44,$AF$45)*IF(K5678,$AF$49,$AF$50)*IF(L5678,$AF$54,$AF$55)*IF(M5678,$AF$59,$AF$60)</f>
        <v>0.000570354407930208</v>
      </c>
      <c r="P5678">
        <f t="array" ref="P5678">$AE$2*_xlfn.IFS(B5678="data_scientist",$AH$7,TRUE,1)*_xlfn.IFS(B5678="data_analyst",$AH$8,TRUE,1)*_xlfn.IFS(B5678="data_engineer",$AH$9,TRUE,1)*IF(D5678,$AH$13,$AH$14)*IF(E5678,$AH$19,$AH$20)*IF(F5678,$AH$24,$AH$25)*IF(G5678,$AH$29,$AH$30)*IF(H5678,$AH$34,$AH$35)*IF(I5678,$AH$39,$AH$40)*IF(J5678,$AH$44,$AH$45)*IF(K5678,$AH$49,$AH$50)*IF(L5678,$AH$54,$AH$55)*IF(M5678,$AH$59,$AH$60)</f>
        <v>0.000117011630901126</v>
      </c>
      <c r="Q5678">
        <f t="shared" si="880"/>
        <v>0.000570354407930208</v>
      </c>
      <c r="R5678">
        <f t="shared" si="881"/>
        <v>0</v>
      </c>
      <c r="S5678">
        <f t="shared" si="882"/>
        <v>0</v>
      </c>
      <c r="T5678">
        <f t="shared" si="883"/>
        <v>0</v>
      </c>
      <c r="U5678">
        <f t="shared" si="884"/>
        <v>0</v>
      </c>
      <c r="V5678">
        <f t="shared" si="885"/>
        <v>0</v>
      </c>
      <c r="W5678">
        <f t="shared" si="886"/>
        <v>0</v>
      </c>
      <c r="X5678">
        <f t="shared" si="887"/>
        <v>0</v>
      </c>
      <c r="Y5678">
        <f t="shared" si="888"/>
        <v>1</v>
      </c>
      <c r="Z5678">
        <f t="shared" si="889"/>
        <v>0</v>
      </c>
    </row>
    <row r="5679" spans="1:26">
      <c r="A5679">
        <v>1</v>
      </c>
      <c r="B5679" t="s">
        <v>60</v>
      </c>
      <c r="C5679" t="s">
        <v>62</v>
      </c>
      <c r="D5679">
        <v>1</v>
      </c>
      <c r="E5679">
        <v>0</v>
      </c>
      <c r="F5679">
        <v>1</v>
      </c>
      <c r="G5679">
        <v>0</v>
      </c>
      <c r="H5679">
        <v>1</v>
      </c>
      <c r="I5679">
        <v>0</v>
      </c>
      <c r="J5679">
        <v>0</v>
      </c>
      <c r="K5679">
        <v>1</v>
      </c>
      <c r="L5679">
        <v>1</v>
      </c>
      <c r="M5679">
        <v>1</v>
      </c>
      <c r="N5679">
        <f t="array" ref="N5679">$AC$2*_xlfn.IFS(B5679="data_scientist",$AD$7,TRUE,1)*_xlfn.IFS(B5679="data_analyst",$AD$8,TRUE,1)*_xlfn.IFS(B5679="data_engineer",$AD$9,TRUE,1)*IF(D5679,$AD$13,$AD$14)*IF(E5679,$AD$19,$AD$20)*IF(F5679,$AD$24,$AD$25)*IF(G5679,$AD$29,$AD$30)*IF(H5679,$AD$34,$AD$35)*IF(I5679,$AD$39,$AD$40)*IF(J5679,$AD$44,$AD$45)*IF(K5679,$AD$49,$AD$50)*IF(L5679,$AD$54,$AD$55)*IF(M5679,$AD$59,$AD$60)</f>
        <v>4.86800776306954e-8</v>
      </c>
      <c r="O5679">
        <f t="array" ref="O5679">$AD$2*_xlfn.IFS(B5679="data_scientist",$AF$7,TRUE,1)*_xlfn.IFS(B5679="data_analyst",$AF$8,TRUE,1)*_xlfn.IFS(B5679="data_engineer",$AF$9,TRUE,1)*IF(D5679,$AF$13,$AF$14)*IF(E5679,$AF$19,$AF$20)*IF(F5679,$AF$24,$AF$25)*IF(G5679,$AF$29,$AF$30)*IF(H5679,$AF$34,$AF$35)*IF(I5679,$AF$39,$AF$40)*IF(J5679,$AF$44,$AF$45)*IF(K5679,$AF$49,$AF$50)*IF(L5679,$AF$54,$AF$55)*IF(M5679,$AF$59,$AF$60)</f>
        <v>0.000682718712741565</v>
      </c>
      <c r="P5679">
        <f t="array" ref="P5679">$AE$2*_xlfn.IFS(B5679="data_scientist",$AH$7,TRUE,1)*_xlfn.IFS(B5679="data_analyst",$AH$8,TRUE,1)*_xlfn.IFS(B5679="data_engineer",$AH$9,TRUE,1)*IF(D5679,$AH$13,$AH$14)*IF(E5679,$AH$19,$AH$20)*IF(F5679,$AH$24,$AH$25)*IF(G5679,$AH$29,$AH$30)*IF(H5679,$AH$34,$AH$35)*IF(I5679,$AH$39,$AH$40)*IF(J5679,$AH$44,$AH$45)*IF(K5679,$AH$49,$AH$50)*IF(L5679,$AH$54,$AH$55)*IF(M5679,$AH$59,$AH$60)</f>
        <v>1.64507559903944e-5</v>
      </c>
      <c r="Q5679">
        <f t="shared" si="880"/>
        <v>0.000682718712741565</v>
      </c>
      <c r="R5679">
        <f t="shared" si="881"/>
        <v>0</v>
      </c>
      <c r="S5679">
        <f t="shared" si="882"/>
        <v>0</v>
      </c>
      <c r="T5679">
        <f t="shared" si="883"/>
        <v>0</v>
      </c>
      <c r="U5679">
        <f t="shared" si="884"/>
        <v>0</v>
      </c>
      <c r="V5679">
        <f t="shared" si="885"/>
        <v>0</v>
      </c>
      <c r="W5679">
        <f t="shared" si="886"/>
        <v>0</v>
      </c>
      <c r="X5679">
        <f t="shared" si="887"/>
        <v>0</v>
      </c>
      <c r="Y5679">
        <f t="shared" si="888"/>
        <v>1</v>
      </c>
      <c r="Z5679">
        <f t="shared" si="889"/>
        <v>0</v>
      </c>
    </row>
    <row r="5680" spans="1:26">
      <c r="A5680">
        <v>1</v>
      </c>
      <c r="B5680" t="s">
        <v>60</v>
      </c>
      <c r="C5680" t="s">
        <v>62</v>
      </c>
      <c r="D5680">
        <v>1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1</v>
      </c>
      <c r="L5680">
        <v>0</v>
      </c>
      <c r="M5680">
        <v>1</v>
      </c>
      <c r="N5680">
        <f t="array" ref="N5680">$AC$2*_xlfn.IFS(B5680="data_scientist",$AD$7,TRUE,1)*_xlfn.IFS(B5680="data_analyst",$AD$8,TRUE,1)*_xlfn.IFS(B5680="data_engineer",$AD$9,TRUE,1)*IF(D5680,$AD$13,$AD$14)*IF(E5680,$AD$19,$AD$20)*IF(F5680,$AD$24,$AD$25)*IF(G5680,$AD$29,$AD$30)*IF(H5680,$AD$34,$AD$35)*IF(I5680,$AD$39,$AD$40)*IF(J5680,$AD$44,$AD$45)*IF(K5680,$AD$49,$AD$50)*IF(L5680,$AD$54,$AD$55)*IF(M5680,$AD$59,$AD$60)</f>
        <v>4.72769008894043e-5</v>
      </c>
      <c r="O5680">
        <f t="array" ref="O5680">$AD$2*_xlfn.IFS(B5680="data_scientist",$AF$7,TRUE,1)*_xlfn.IFS(B5680="data_analyst",$AF$8,TRUE,1)*_xlfn.IFS(B5680="data_engineer",$AF$9,TRUE,1)*IF(D5680,$AF$13,$AF$14)*IF(E5680,$AF$19,$AF$20)*IF(F5680,$AF$24,$AF$25)*IF(G5680,$AF$29,$AF$30)*IF(H5680,$AF$34,$AF$35)*IF(I5680,$AF$39,$AF$40)*IF(J5680,$AF$44,$AF$45)*IF(K5680,$AF$49,$AF$50)*IF(L5680,$AF$54,$AF$55)*IF(M5680,$AF$59,$AF$60)</f>
        <v>0.00148741932670518</v>
      </c>
      <c r="P5680">
        <f t="array" ref="P5680">$AE$2*_xlfn.IFS(B5680="data_scientist",$AH$7,TRUE,1)*_xlfn.IFS(B5680="data_analyst",$AH$8,TRUE,1)*_xlfn.IFS(B5680="data_engineer",$AH$9,TRUE,1)*IF(D5680,$AH$13,$AH$14)*IF(E5680,$AH$19,$AH$20)*IF(F5680,$AH$24,$AH$25)*IF(G5680,$AH$29,$AH$30)*IF(H5680,$AH$34,$AH$35)*IF(I5680,$AH$39,$AH$40)*IF(J5680,$AH$44,$AH$45)*IF(K5680,$AH$49,$AH$50)*IF(L5680,$AH$54,$AH$55)*IF(M5680,$AH$59,$AH$60)</f>
        <v>0.000155481208183688</v>
      </c>
      <c r="Q5680">
        <f t="shared" si="880"/>
        <v>0.00148741932670518</v>
      </c>
      <c r="R5680">
        <f t="shared" si="881"/>
        <v>0</v>
      </c>
      <c r="S5680">
        <f t="shared" si="882"/>
        <v>0</v>
      </c>
      <c r="T5680">
        <f t="shared" si="883"/>
        <v>0</v>
      </c>
      <c r="U5680">
        <f t="shared" si="884"/>
        <v>0</v>
      </c>
      <c r="V5680">
        <f t="shared" si="885"/>
        <v>0</v>
      </c>
      <c r="W5680">
        <f t="shared" si="886"/>
        <v>0</v>
      </c>
      <c r="X5680">
        <f t="shared" si="887"/>
        <v>0</v>
      </c>
      <c r="Y5680">
        <f t="shared" si="888"/>
        <v>1</v>
      </c>
      <c r="Z5680">
        <f t="shared" si="889"/>
        <v>0</v>
      </c>
    </row>
    <row r="5681" spans="1:26">
      <c r="A5681">
        <v>1</v>
      </c>
      <c r="B5681" t="s">
        <v>60</v>
      </c>
      <c r="C5681" t="s">
        <v>62</v>
      </c>
      <c r="D5681">
        <v>0</v>
      </c>
      <c r="E5681">
        <v>1</v>
      </c>
      <c r="F5681">
        <v>0</v>
      </c>
      <c r="G5681">
        <v>0</v>
      </c>
      <c r="H5681">
        <v>1</v>
      </c>
      <c r="I5681">
        <v>0</v>
      </c>
      <c r="J5681">
        <v>0</v>
      </c>
      <c r="K5681">
        <v>1</v>
      </c>
      <c r="L5681">
        <v>1</v>
      </c>
      <c r="M5681">
        <v>1</v>
      </c>
      <c r="N5681">
        <f t="array" ref="N5681">$AC$2*_xlfn.IFS(B5681="data_scientist",$AD$7,TRUE,1)*_xlfn.IFS(B5681="data_analyst",$AD$8,TRUE,1)*_xlfn.IFS(B5681="data_engineer",$AD$9,TRUE,1)*IF(D5681,$AD$13,$AD$14)*IF(E5681,$AD$19,$AD$20)*IF(F5681,$AD$24,$AD$25)*IF(G5681,$AD$29,$AD$30)*IF(H5681,$AD$34,$AD$35)*IF(I5681,$AD$39,$AD$40)*IF(J5681,$AD$44,$AD$45)*IF(K5681,$AD$49,$AD$50)*IF(L5681,$AD$54,$AD$55)*IF(M5681,$AD$59,$AD$60)</f>
        <v>7.42980146099854e-7</v>
      </c>
      <c r="O5681">
        <f t="array" ref="O5681">$AD$2*_xlfn.IFS(B5681="data_scientist",$AF$7,TRUE,1)*_xlfn.IFS(B5681="data_analyst",$AF$8,TRUE,1)*_xlfn.IFS(B5681="data_engineer",$AF$9,TRUE,1)*IF(D5681,$AF$13,$AF$14)*IF(E5681,$AF$19,$AF$20)*IF(F5681,$AF$24,$AF$25)*IF(G5681,$AF$29,$AF$30)*IF(H5681,$AF$34,$AF$35)*IF(I5681,$AF$39,$AF$40)*IF(J5681,$AF$44,$AF$45)*IF(K5681,$AF$49,$AF$50)*IF(L5681,$AF$54,$AF$55)*IF(M5681,$AF$59,$AF$60)</f>
        <v>0.000266951214260023</v>
      </c>
      <c r="P5681">
        <f t="array" ref="P5681">$AE$2*_xlfn.IFS(B5681="data_scientist",$AH$7,TRUE,1)*_xlfn.IFS(B5681="data_analyst",$AH$8,TRUE,1)*_xlfn.IFS(B5681="data_engineer",$AH$9,TRUE,1)*IF(D5681,$AH$13,$AH$14)*IF(E5681,$AH$19,$AH$20)*IF(F5681,$AH$24,$AH$25)*IF(G5681,$AH$29,$AH$30)*IF(H5681,$AH$34,$AH$35)*IF(I5681,$AH$39,$AH$40)*IF(J5681,$AH$44,$AH$45)*IF(K5681,$AH$49,$AH$50)*IF(L5681,$AH$54,$AH$55)*IF(M5681,$AH$59,$AH$60)</f>
        <v>1.92204421494245e-5</v>
      </c>
      <c r="Q5681">
        <f t="shared" si="880"/>
        <v>0.000266951214260023</v>
      </c>
      <c r="R5681">
        <f t="shared" si="881"/>
        <v>0</v>
      </c>
      <c r="S5681">
        <f t="shared" si="882"/>
        <v>0</v>
      </c>
      <c r="T5681">
        <f t="shared" si="883"/>
        <v>0</v>
      </c>
      <c r="U5681">
        <f t="shared" si="884"/>
        <v>0</v>
      </c>
      <c r="V5681">
        <f t="shared" si="885"/>
        <v>0</v>
      </c>
      <c r="W5681">
        <f t="shared" si="886"/>
        <v>0</v>
      </c>
      <c r="X5681">
        <f t="shared" si="887"/>
        <v>0</v>
      </c>
      <c r="Y5681">
        <f t="shared" si="888"/>
        <v>1</v>
      </c>
      <c r="Z5681">
        <f t="shared" si="889"/>
        <v>0</v>
      </c>
    </row>
    <row r="5682" spans="1:26">
      <c r="A5682">
        <v>1</v>
      </c>
      <c r="B5682" t="s">
        <v>60</v>
      </c>
      <c r="C5682" t="s">
        <v>62</v>
      </c>
      <c r="D5682">
        <v>0</v>
      </c>
      <c r="E5682">
        <v>0</v>
      </c>
      <c r="F5682">
        <v>0</v>
      </c>
      <c r="G5682">
        <v>0</v>
      </c>
      <c r="H5682">
        <v>1</v>
      </c>
      <c r="I5682">
        <v>0</v>
      </c>
      <c r="J5682">
        <v>0</v>
      </c>
      <c r="K5682">
        <v>1</v>
      </c>
      <c r="L5682">
        <v>0</v>
      </c>
      <c r="M5682">
        <v>0</v>
      </c>
      <c r="N5682">
        <f t="array" ref="N5682">$AC$2*_xlfn.IFS(B5682="data_scientist",$AD$7,TRUE,1)*_xlfn.IFS(B5682="data_analyst",$AD$8,TRUE,1)*_xlfn.IFS(B5682="data_engineer",$AD$9,TRUE,1)*IF(D5682,$AD$13,$AD$14)*IF(E5682,$AD$19,$AD$20)*IF(F5682,$AD$24,$AD$25)*IF(G5682,$AD$29,$AD$30)*IF(H5682,$AD$34,$AD$35)*IF(I5682,$AD$39,$AD$40)*IF(J5682,$AD$44,$AD$45)*IF(K5682,$AD$49,$AD$50)*IF(L5682,$AD$54,$AD$55)*IF(M5682,$AD$59,$AD$60)</f>
        <v>1.3450223083433e-6</v>
      </c>
      <c r="O5682">
        <f t="array" ref="O5682">$AD$2*_xlfn.IFS(B5682="data_scientist",$AF$7,TRUE,1)*_xlfn.IFS(B5682="data_analyst",$AF$8,TRUE,1)*_xlfn.IFS(B5682="data_engineer",$AF$9,TRUE,1)*IF(D5682,$AF$13,$AF$14)*IF(E5682,$AF$19,$AF$20)*IF(F5682,$AF$24,$AF$25)*IF(G5682,$AF$29,$AF$30)*IF(H5682,$AF$34,$AF$35)*IF(I5682,$AF$39,$AF$40)*IF(J5682,$AF$44,$AF$45)*IF(K5682,$AF$49,$AF$50)*IF(L5682,$AF$54,$AF$55)*IF(M5682,$AF$59,$AF$60)</f>
        <v>2.40799350133766e-5</v>
      </c>
      <c r="P5682">
        <f t="array" ref="P5682">$AE$2*_xlfn.IFS(B5682="data_scientist",$AH$7,TRUE,1)*_xlfn.IFS(B5682="data_analyst",$AH$8,TRUE,1)*_xlfn.IFS(B5682="data_engineer",$AH$9,TRUE,1)*IF(D5682,$AH$13,$AH$14)*IF(E5682,$AH$19,$AH$20)*IF(F5682,$AH$24,$AH$25)*IF(G5682,$AH$29,$AH$30)*IF(H5682,$AH$34,$AH$35)*IF(I5682,$AH$39,$AH$40)*IF(J5682,$AH$44,$AH$45)*IF(K5682,$AH$49,$AH$50)*IF(L5682,$AH$54,$AH$55)*IF(M5682,$AH$59,$AH$60)</f>
        <v>8.88051814065079e-6</v>
      </c>
      <c r="Q5682">
        <f t="shared" si="880"/>
        <v>2.40799350133766e-5</v>
      </c>
      <c r="R5682">
        <f t="shared" si="881"/>
        <v>0</v>
      </c>
      <c r="S5682">
        <f t="shared" si="882"/>
        <v>0</v>
      </c>
      <c r="T5682">
        <f t="shared" si="883"/>
        <v>0</v>
      </c>
      <c r="U5682">
        <f t="shared" si="884"/>
        <v>0</v>
      </c>
      <c r="V5682">
        <f t="shared" si="885"/>
        <v>0</v>
      </c>
      <c r="W5682">
        <f t="shared" si="886"/>
        <v>0</v>
      </c>
      <c r="X5682">
        <f t="shared" si="887"/>
        <v>0</v>
      </c>
      <c r="Y5682">
        <f t="shared" si="888"/>
        <v>1</v>
      </c>
      <c r="Z5682">
        <f t="shared" si="889"/>
        <v>0</v>
      </c>
    </row>
    <row r="5683" spans="1:26">
      <c r="A5683">
        <v>1</v>
      </c>
      <c r="B5683" t="s">
        <v>60</v>
      </c>
      <c r="C5683" t="s">
        <v>62</v>
      </c>
      <c r="D5683">
        <v>0</v>
      </c>
      <c r="E5683">
        <v>1</v>
      </c>
      <c r="F5683">
        <v>1</v>
      </c>
      <c r="G5683">
        <v>0</v>
      </c>
      <c r="H5683">
        <v>1</v>
      </c>
      <c r="I5683">
        <v>0</v>
      </c>
      <c r="J5683">
        <v>0</v>
      </c>
      <c r="K5683">
        <v>0</v>
      </c>
      <c r="L5683">
        <v>0</v>
      </c>
      <c r="M5683">
        <v>1</v>
      </c>
      <c r="N5683">
        <f t="array" ref="N5683">$AC$2*_xlfn.IFS(B5683="data_scientist",$AD$7,TRUE,1)*_xlfn.IFS(B5683="data_analyst",$AD$8,TRUE,1)*_xlfn.IFS(B5683="data_engineer",$AD$9,TRUE,1)*IF(D5683,$AD$13,$AD$14)*IF(E5683,$AD$19,$AD$20)*IF(F5683,$AD$24,$AD$25)*IF(G5683,$AD$29,$AD$30)*IF(H5683,$AD$34,$AD$35)*IF(I5683,$AD$39,$AD$40)*IF(J5683,$AD$44,$AD$45)*IF(K5683,$AD$49,$AD$50)*IF(L5683,$AD$54,$AD$55)*IF(M5683,$AD$59,$AD$60)</f>
        <v>3.31226465067335e-5</v>
      </c>
      <c r="O5683">
        <f t="array" ref="O5683">$AD$2*_xlfn.IFS(B5683="data_scientist",$AF$7,TRUE,1)*_xlfn.IFS(B5683="data_analyst",$AF$8,TRUE,1)*_xlfn.IFS(B5683="data_engineer",$AF$9,TRUE,1)*IF(D5683,$AF$13,$AF$14)*IF(E5683,$AF$19,$AF$20)*IF(F5683,$AF$24,$AF$25)*IF(G5683,$AF$29,$AF$30)*IF(H5683,$AF$34,$AF$35)*IF(I5683,$AF$39,$AF$40)*IF(J5683,$AF$44,$AF$45)*IF(K5683,$AF$49,$AF$50)*IF(L5683,$AF$54,$AF$55)*IF(M5683,$AF$59,$AF$60)</f>
        <v>0.000871469714421377</v>
      </c>
      <c r="P5683">
        <f t="array" ref="P5683">$AE$2*_xlfn.IFS(B5683="data_scientist",$AH$7,TRUE,1)*_xlfn.IFS(B5683="data_analyst",$AH$8,TRUE,1)*_xlfn.IFS(B5683="data_engineer",$AH$9,TRUE,1)*IF(D5683,$AH$13,$AH$14)*IF(E5683,$AH$19,$AH$20)*IF(F5683,$AH$24,$AH$25)*IF(G5683,$AH$29,$AH$30)*IF(H5683,$AH$34,$AH$35)*IF(I5683,$AH$39,$AH$40)*IF(J5683,$AH$44,$AH$45)*IF(K5683,$AH$49,$AH$50)*IF(L5683,$AH$54,$AH$55)*IF(M5683,$AH$59,$AH$60)</f>
        <v>0.000110613474530188</v>
      </c>
      <c r="Q5683">
        <f t="shared" si="880"/>
        <v>0.000871469714421377</v>
      </c>
      <c r="R5683">
        <f t="shared" si="881"/>
        <v>0</v>
      </c>
      <c r="S5683">
        <f t="shared" si="882"/>
        <v>0</v>
      </c>
      <c r="T5683">
        <f t="shared" si="883"/>
        <v>0</v>
      </c>
      <c r="U5683">
        <f t="shared" si="884"/>
        <v>0</v>
      </c>
      <c r="V5683">
        <f t="shared" si="885"/>
        <v>0</v>
      </c>
      <c r="W5683">
        <f t="shared" si="886"/>
        <v>0</v>
      </c>
      <c r="X5683">
        <f t="shared" si="887"/>
        <v>0</v>
      </c>
      <c r="Y5683">
        <f t="shared" si="888"/>
        <v>1</v>
      </c>
      <c r="Z5683">
        <f t="shared" si="889"/>
        <v>0</v>
      </c>
    </row>
    <row r="5684" spans="1:26">
      <c r="A5684">
        <v>1</v>
      </c>
      <c r="B5684" t="s">
        <v>60</v>
      </c>
      <c r="C5684" t="s">
        <v>62</v>
      </c>
      <c r="D5684">
        <v>0</v>
      </c>
      <c r="E5684">
        <v>1</v>
      </c>
      <c r="F5684">
        <v>0</v>
      </c>
      <c r="G5684">
        <v>0</v>
      </c>
      <c r="H5684">
        <v>1</v>
      </c>
      <c r="I5684">
        <v>0</v>
      </c>
      <c r="J5684">
        <v>0</v>
      </c>
      <c r="K5684">
        <v>0</v>
      </c>
      <c r="L5684">
        <v>1</v>
      </c>
      <c r="M5684">
        <v>1</v>
      </c>
      <c r="N5684">
        <f t="array" ref="N5684">$AC$2*_xlfn.IFS(B5684="data_scientist",$AD$7,TRUE,1)*_xlfn.IFS(B5684="data_analyst",$AD$8,TRUE,1)*_xlfn.IFS(B5684="data_engineer",$AD$9,TRUE,1)*IF(D5684,$AD$13,$AD$14)*IF(E5684,$AD$19,$AD$20)*IF(F5684,$AD$24,$AD$25)*IF(G5684,$AD$29,$AD$30)*IF(H5684,$AD$34,$AD$35)*IF(I5684,$AD$39,$AD$40)*IF(J5684,$AD$44,$AD$45)*IF(K5684,$AD$49,$AD$50)*IF(L5684,$AD$54,$AD$55)*IF(M5684,$AD$59,$AD$60)</f>
        <v>1.54261252833982e-5</v>
      </c>
      <c r="O5684">
        <f t="array" ref="O5684">$AD$2*_xlfn.IFS(B5684="data_scientist",$AF$7,TRUE,1)*_xlfn.IFS(B5684="data_analyst",$AF$8,TRUE,1)*_xlfn.IFS(B5684="data_engineer",$AF$9,TRUE,1)*IF(D5684,$AF$13,$AF$14)*IF(E5684,$AF$19,$AF$20)*IF(F5684,$AF$24,$AF$25)*IF(G5684,$AF$29,$AF$30)*IF(H5684,$AF$34,$AF$35)*IF(I5684,$AF$39,$AF$40)*IF(J5684,$AF$44,$AF$45)*IF(K5684,$AF$49,$AF$50)*IF(L5684,$AF$54,$AF$55)*IF(M5684,$AF$59,$AF$60)</f>
        <v>0.000428177085955404</v>
      </c>
      <c r="P5684">
        <f t="array" ref="P5684">$AE$2*_xlfn.IFS(B5684="data_scientist",$AH$7,TRUE,1)*_xlfn.IFS(B5684="data_analyst",$AH$8,TRUE,1)*_xlfn.IFS(B5684="data_engineer",$AH$9,TRUE,1)*IF(D5684,$AH$13,$AH$14)*IF(E5684,$AH$19,$AH$20)*IF(F5684,$AH$24,$AH$25)*IF(G5684,$AH$29,$AH$30)*IF(H5684,$AH$34,$AH$35)*IF(I5684,$AH$39,$AH$40)*IF(J5684,$AH$44,$AH$45)*IF(K5684,$AH$49,$AH$50)*IF(L5684,$AH$54,$AH$55)*IF(M5684,$AH$59,$AH$60)</f>
        <v>5.10478409775037e-5</v>
      </c>
      <c r="Q5684">
        <f t="shared" si="880"/>
        <v>0.000428177085955404</v>
      </c>
      <c r="R5684">
        <f t="shared" si="881"/>
        <v>0</v>
      </c>
      <c r="S5684">
        <f t="shared" si="882"/>
        <v>0</v>
      </c>
      <c r="T5684">
        <f t="shared" si="883"/>
        <v>0</v>
      </c>
      <c r="U5684">
        <f t="shared" si="884"/>
        <v>0</v>
      </c>
      <c r="V5684">
        <f t="shared" si="885"/>
        <v>0</v>
      </c>
      <c r="W5684">
        <f t="shared" si="886"/>
        <v>0</v>
      </c>
      <c r="X5684">
        <f t="shared" si="887"/>
        <v>0</v>
      </c>
      <c r="Y5684">
        <f t="shared" si="888"/>
        <v>1</v>
      </c>
      <c r="Z5684">
        <f t="shared" si="889"/>
        <v>0</v>
      </c>
    </row>
    <row r="5685" spans="1:26">
      <c r="A5685">
        <v>1</v>
      </c>
      <c r="B5685" t="s">
        <v>60</v>
      </c>
      <c r="C5685" t="s">
        <v>62</v>
      </c>
      <c r="D5685">
        <v>1</v>
      </c>
      <c r="E5685">
        <v>1</v>
      </c>
      <c r="F5685">
        <v>0</v>
      </c>
      <c r="G5685">
        <v>0</v>
      </c>
      <c r="H5685">
        <v>1</v>
      </c>
      <c r="I5685">
        <v>0</v>
      </c>
      <c r="J5685">
        <v>0</v>
      </c>
      <c r="K5685">
        <v>1</v>
      </c>
      <c r="L5685">
        <v>0</v>
      </c>
      <c r="M5685">
        <v>1</v>
      </c>
      <c r="N5685">
        <f t="array" ref="N5685">$AC$2*_xlfn.IFS(B5685="data_scientist",$AD$7,TRUE,1)*_xlfn.IFS(B5685="data_analyst",$AD$8,TRUE,1)*_xlfn.IFS(B5685="data_engineer",$AD$9,TRUE,1)*IF(D5685,$AD$13,$AD$14)*IF(E5685,$AD$19,$AD$20)*IF(F5685,$AD$24,$AD$25)*IF(G5685,$AD$29,$AD$30)*IF(H5685,$AD$34,$AD$35)*IF(I5685,$AD$39,$AD$40)*IF(J5685,$AD$44,$AD$45)*IF(K5685,$AD$49,$AD$50)*IF(L5685,$AD$54,$AD$55)*IF(M5685,$AD$59,$AD$60)</f>
        <v>4.11405201524316e-6</v>
      </c>
      <c r="O5685">
        <f t="array" ref="O5685">$AD$2*_xlfn.IFS(B5685="data_scientist",$AF$7,TRUE,1)*_xlfn.IFS(B5685="data_analyst",$AF$8,TRUE,1)*_xlfn.IFS(B5685="data_engineer",$AF$9,TRUE,1)*IF(D5685,$AF$13,$AF$14)*IF(E5685,$AF$19,$AF$20)*IF(F5685,$AF$24,$AF$25)*IF(G5685,$AF$29,$AF$30)*IF(H5685,$AF$34,$AF$35)*IF(I5685,$AF$39,$AF$40)*IF(J5685,$AF$44,$AF$45)*IF(K5685,$AF$49,$AF$50)*IF(L5685,$AF$54,$AF$55)*IF(M5685,$AF$59,$AF$60)</f>
        <v>0.00124557567412892</v>
      </c>
      <c r="P5685">
        <f t="array" ref="P5685">$AE$2*_xlfn.IFS(B5685="data_scientist",$AH$7,TRUE,1)*_xlfn.IFS(B5685="data_analyst",$AH$8,TRUE,1)*_xlfn.IFS(B5685="data_engineer",$AH$9,TRUE,1)*IF(D5685,$AH$13,$AH$14)*IF(E5685,$AH$19,$AH$20)*IF(F5685,$AH$24,$AH$25)*IF(G5685,$AH$29,$AH$30)*IF(H5685,$AH$34,$AH$35)*IF(I5685,$AH$39,$AH$40)*IF(J5685,$AH$44,$AH$45)*IF(K5685,$AH$49,$AH$50)*IF(L5685,$AH$54,$AH$55)*IF(M5685,$AH$59,$AH$60)</f>
        <v>8.10056268048986e-5</v>
      </c>
      <c r="Q5685">
        <f t="shared" si="880"/>
        <v>0.00124557567412892</v>
      </c>
      <c r="R5685">
        <f t="shared" si="881"/>
        <v>0</v>
      </c>
      <c r="S5685">
        <f t="shared" si="882"/>
        <v>0</v>
      </c>
      <c r="T5685">
        <f t="shared" si="883"/>
        <v>0</v>
      </c>
      <c r="U5685">
        <f t="shared" si="884"/>
        <v>0</v>
      </c>
      <c r="V5685">
        <f t="shared" si="885"/>
        <v>0</v>
      </c>
      <c r="W5685">
        <f t="shared" si="886"/>
        <v>0</v>
      </c>
      <c r="X5685">
        <f t="shared" si="887"/>
        <v>0</v>
      </c>
      <c r="Y5685">
        <f t="shared" si="888"/>
        <v>1</v>
      </c>
      <c r="Z5685">
        <f t="shared" si="889"/>
        <v>0</v>
      </c>
    </row>
    <row r="5686" spans="1:26">
      <c r="A5686">
        <v>1</v>
      </c>
      <c r="B5686" t="s">
        <v>60</v>
      </c>
      <c r="C5686" t="s">
        <v>62</v>
      </c>
      <c r="D5686">
        <v>1</v>
      </c>
      <c r="E5686">
        <v>1</v>
      </c>
      <c r="F5686">
        <v>0</v>
      </c>
      <c r="G5686">
        <v>0</v>
      </c>
      <c r="H5686">
        <v>1</v>
      </c>
      <c r="I5686">
        <v>0</v>
      </c>
      <c r="J5686">
        <v>0</v>
      </c>
      <c r="K5686">
        <v>1</v>
      </c>
      <c r="L5686">
        <v>0</v>
      </c>
      <c r="M5686">
        <v>1</v>
      </c>
      <c r="N5686">
        <f t="array" ref="N5686">$AC$2*_xlfn.IFS(B5686="data_scientist",$AD$7,TRUE,1)*_xlfn.IFS(B5686="data_analyst",$AD$8,TRUE,1)*_xlfn.IFS(B5686="data_engineer",$AD$9,TRUE,1)*IF(D5686,$AD$13,$AD$14)*IF(E5686,$AD$19,$AD$20)*IF(F5686,$AD$24,$AD$25)*IF(G5686,$AD$29,$AD$30)*IF(H5686,$AD$34,$AD$35)*IF(I5686,$AD$39,$AD$40)*IF(J5686,$AD$44,$AD$45)*IF(K5686,$AD$49,$AD$50)*IF(L5686,$AD$54,$AD$55)*IF(M5686,$AD$59,$AD$60)</f>
        <v>4.11405201524316e-6</v>
      </c>
      <c r="O5686">
        <f t="array" ref="O5686">$AD$2*_xlfn.IFS(B5686="data_scientist",$AF$7,TRUE,1)*_xlfn.IFS(B5686="data_analyst",$AF$8,TRUE,1)*_xlfn.IFS(B5686="data_engineer",$AF$9,TRUE,1)*IF(D5686,$AF$13,$AF$14)*IF(E5686,$AF$19,$AF$20)*IF(F5686,$AF$24,$AF$25)*IF(G5686,$AF$29,$AF$30)*IF(H5686,$AF$34,$AF$35)*IF(I5686,$AF$39,$AF$40)*IF(J5686,$AF$44,$AF$45)*IF(K5686,$AF$49,$AF$50)*IF(L5686,$AF$54,$AF$55)*IF(M5686,$AF$59,$AF$60)</f>
        <v>0.00124557567412892</v>
      </c>
      <c r="P5686">
        <f t="array" ref="P5686">$AE$2*_xlfn.IFS(B5686="data_scientist",$AH$7,TRUE,1)*_xlfn.IFS(B5686="data_analyst",$AH$8,TRUE,1)*_xlfn.IFS(B5686="data_engineer",$AH$9,TRUE,1)*IF(D5686,$AH$13,$AH$14)*IF(E5686,$AH$19,$AH$20)*IF(F5686,$AH$24,$AH$25)*IF(G5686,$AH$29,$AH$30)*IF(H5686,$AH$34,$AH$35)*IF(I5686,$AH$39,$AH$40)*IF(J5686,$AH$44,$AH$45)*IF(K5686,$AH$49,$AH$50)*IF(L5686,$AH$54,$AH$55)*IF(M5686,$AH$59,$AH$60)</f>
        <v>8.10056268048986e-5</v>
      </c>
      <c r="Q5686">
        <f t="shared" si="880"/>
        <v>0.00124557567412892</v>
      </c>
      <c r="R5686">
        <f t="shared" si="881"/>
        <v>0</v>
      </c>
      <c r="S5686">
        <f t="shared" si="882"/>
        <v>0</v>
      </c>
      <c r="T5686">
        <f t="shared" si="883"/>
        <v>0</v>
      </c>
      <c r="U5686">
        <f t="shared" si="884"/>
        <v>0</v>
      </c>
      <c r="V5686">
        <f t="shared" si="885"/>
        <v>0</v>
      </c>
      <c r="W5686">
        <f t="shared" si="886"/>
        <v>0</v>
      </c>
      <c r="X5686">
        <f t="shared" si="887"/>
        <v>0</v>
      </c>
      <c r="Y5686">
        <f t="shared" si="888"/>
        <v>1</v>
      </c>
      <c r="Z5686">
        <f t="shared" si="889"/>
        <v>0</v>
      </c>
    </row>
    <row r="5687" spans="1:26">
      <c r="A5687">
        <v>1</v>
      </c>
      <c r="B5687" t="s">
        <v>60</v>
      </c>
      <c r="C5687" t="s">
        <v>62</v>
      </c>
      <c r="D5687">
        <v>1</v>
      </c>
      <c r="E5687">
        <v>1</v>
      </c>
      <c r="F5687">
        <v>0</v>
      </c>
      <c r="G5687">
        <v>0</v>
      </c>
      <c r="H5687">
        <v>1</v>
      </c>
      <c r="I5687">
        <v>0</v>
      </c>
      <c r="J5687">
        <v>0</v>
      </c>
      <c r="K5687">
        <v>1</v>
      </c>
      <c r="L5687">
        <v>0</v>
      </c>
      <c r="M5687">
        <v>1</v>
      </c>
      <c r="N5687">
        <f t="array" ref="N5687">$AC$2*_xlfn.IFS(B5687="data_scientist",$AD$7,TRUE,1)*_xlfn.IFS(B5687="data_analyst",$AD$8,TRUE,1)*_xlfn.IFS(B5687="data_engineer",$AD$9,TRUE,1)*IF(D5687,$AD$13,$AD$14)*IF(E5687,$AD$19,$AD$20)*IF(F5687,$AD$24,$AD$25)*IF(G5687,$AD$29,$AD$30)*IF(H5687,$AD$34,$AD$35)*IF(I5687,$AD$39,$AD$40)*IF(J5687,$AD$44,$AD$45)*IF(K5687,$AD$49,$AD$50)*IF(L5687,$AD$54,$AD$55)*IF(M5687,$AD$59,$AD$60)</f>
        <v>4.11405201524316e-6</v>
      </c>
      <c r="O5687">
        <f t="array" ref="O5687">$AD$2*_xlfn.IFS(B5687="data_scientist",$AF$7,TRUE,1)*_xlfn.IFS(B5687="data_analyst",$AF$8,TRUE,1)*_xlfn.IFS(B5687="data_engineer",$AF$9,TRUE,1)*IF(D5687,$AF$13,$AF$14)*IF(E5687,$AF$19,$AF$20)*IF(F5687,$AF$24,$AF$25)*IF(G5687,$AF$29,$AF$30)*IF(H5687,$AF$34,$AF$35)*IF(I5687,$AF$39,$AF$40)*IF(J5687,$AF$44,$AF$45)*IF(K5687,$AF$49,$AF$50)*IF(L5687,$AF$54,$AF$55)*IF(M5687,$AF$59,$AF$60)</f>
        <v>0.00124557567412892</v>
      </c>
      <c r="P5687">
        <f t="array" ref="P5687">$AE$2*_xlfn.IFS(B5687="data_scientist",$AH$7,TRUE,1)*_xlfn.IFS(B5687="data_analyst",$AH$8,TRUE,1)*_xlfn.IFS(B5687="data_engineer",$AH$9,TRUE,1)*IF(D5687,$AH$13,$AH$14)*IF(E5687,$AH$19,$AH$20)*IF(F5687,$AH$24,$AH$25)*IF(G5687,$AH$29,$AH$30)*IF(H5687,$AH$34,$AH$35)*IF(I5687,$AH$39,$AH$40)*IF(J5687,$AH$44,$AH$45)*IF(K5687,$AH$49,$AH$50)*IF(L5687,$AH$54,$AH$55)*IF(M5687,$AH$59,$AH$60)</f>
        <v>8.10056268048986e-5</v>
      </c>
      <c r="Q5687">
        <f t="shared" si="880"/>
        <v>0.00124557567412892</v>
      </c>
      <c r="R5687">
        <f t="shared" si="881"/>
        <v>0</v>
      </c>
      <c r="S5687">
        <f t="shared" si="882"/>
        <v>0</v>
      </c>
      <c r="T5687">
        <f t="shared" si="883"/>
        <v>0</v>
      </c>
      <c r="U5687">
        <f t="shared" si="884"/>
        <v>0</v>
      </c>
      <c r="V5687">
        <f t="shared" si="885"/>
        <v>0</v>
      </c>
      <c r="W5687">
        <f t="shared" si="886"/>
        <v>0</v>
      </c>
      <c r="X5687">
        <f t="shared" si="887"/>
        <v>0</v>
      </c>
      <c r="Y5687">
        <f t="shared" si="888"/>
        <v>1</v>
      </c>
      <c r="Z5687">
        <f t="shared" si="889"/>
        <v>0</v>
      </c>
    </row>
    <row r="5688" spans="1:26">
      <c r="A5688">
        <v>1</v>
      </c>
      <c r="B5688" t="s">
        <v>60</v>
      </c>
      <c r="C5688" t="s">
        <v>62</v>
      </c>
      <c r="D5688">
        <v>1</v>
      </c>
      <c r="E5688">
        <v>0</v>
      </c>
      <c r="F5688">
        <v>0</v>
      </c>
      <c r="G5688">
        <v>0</v>
      </c>
      <c r="H5688">
        <v>1</v>
      </c>
      <c r="I5688">
        <v>0</v>
      </c>
      <c r="J5688">
        <v>0</v>
      </c>
      <c r="K5688">
        <v>1</v>
      </c>
      <c r="L5688">
        <v>1</v>
      </c>
      <c r="M5688">
        <v>1</v>
      </c>
      <c r="N5688">
        <f t="array" ref="N5688">$AC$2*_xlfn.IFS(B5688="data_scientist",$AD$7,TRUE,1)*_xlfn.IFS(B5688="data_analyst",$AD$8,TRUE,1)*_xlfn.IFS(B5688="data_engineer",$AD$9,TRUE,1)*IF(D5688,$AD$13,$AD$14)*IF(E5688,$AD$19,$AD$20)*IF(F5688,$AD$24,$AD$25)*IF(G5688,$AD$29,$AD$30)*IF(H5688,$AD$34,$AD$35)*IF(I5688,$AD$39,$AD$40)*IF(J5688,$AD$44,$AD$45)*IF(K5688,$AD$49,$AD$50)*IF(L5688,$AD$54,$AD$55)*IF(M5688,$AD$59,$AD$60)</f>
        <v>2.67558784888113e-7</v>
      </c>
      <c r="O5688">
        <f t="array" ref="O5688">$AD$2*_xlfn.IFS(B5688="data_scientist",$AF$7,TRUE,1)*_xlfn.IFS(B5688="data_analyst",$AF$8,TRUE,1)*_xlfn.IFS(B5688="data_engineer",$AF$9,TRUE,1)*IF(D5688,$AF$13,$AF$14)*IF(E5688,$AF$19,$AF$20)*IF(F5688,$AF$24,$AF$25)*IF(G5688,$AF$29,$AF$30)*IF(H5688,$AF$34,$AF$35)*IF(I5688,$AF$39,$AF$40)*IF(J5688,$AF$44,$AF$45)*IF(K5688,$AF$49,$AF$50)*IF(L5688,$AF$54,$AF$55)*IF(M5688,$AF$59,$AF$60)</f>
        <v>0.00060015375717898</v>
      </c>
      <c r="P5688">
        <f t="array" ref="P5688">$AE$2*_xlfn.IFS(B5688="data_scientist",$AH$7,TRUE,1)*_xlfn.IFS(B5688="data_analyst",$AH$8,TRUE,1)*_xlfn.IFS(B5688="data_engineer",$AH$9,TRUE,1)*IF(D5688,$AH$13,$AH$14)*IF(E5688,$AH$19,$AH$20)*IF(F5688,$AH$24,$AH$25)*IF(G5688,$AH$29,$AH$30)*IF(H5688,$AH$34,$AH$35)*IF(I5688,$AH$39,$AH$40)*IF(J5688,$AH$44,$AH$45)*IF(K5688,$AH$49,$AH$50)*IF(L5688,$AH$54,$AH$55)*IF(M5688,$AH$59,$AH$60)</f>
        <v>2.40800921018817e-5</v>
      </c>
      <c r="Q5688">
        <f t="shared" si="880"/>
        <v>0.00060015375717898</v>
      </c>
      <c r="R5688">
        <f t="shared" si="881"/>
        <v>0</v>
      </c>
      <c r="S5688">
        <f t="shared" si="882"/>
        <v>0</v>
      </c>
      <c r="T5688">
        <f t="shared" si="883"/>
        <v>0</v>
      </c>
      <c r="U5688">
        <f t="shared" si="884"/>
        <v>0</v>
      </c>
      <c r="V5688">
        <f t="shared" si="885"/>
        <v>0</v>
      </c>
      <c r="W5688">
        <f t="shared" si="886"/>
        <v>0</v>
      </c>
      <c r="X5688">
        <f t="shared" si="887"/>
        <v>0</v>
      </c>
      <c r="Y5688">
        <f t="shared" si="888"/>
        <v>1</v>
      </c>
      <c r="Z5688">
        <f t="shared" si="889"/>
        <v>0</v>
      </c>
    </row>
    <row r="5689" spans="1:26">
      <c r="A5689">
        <v>1</v>
      </c>
      <c r="B5689" t="s">
        <v>60</v>
      </c>
      <c r="C5689" t="s">
        <v>62</v>
      </c>
      <c r="D5689">
        <v>1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1</v>
      </c>
      <c r="L5689">
        <v>1</v>
      </c>
      <c r="M5689">
        <v>1</v>
      </c>
      <c r="N5689">
        <f t="array" ref="N5689">$AC$2*_xlfn.IFS(B5689="data_scientist",$AD$7,TRUE,1)*_xlfn.IFS(B5689="data_analyst",$AD$8,TRUE,1)*_xlfn.IFS(B5689="data_engineer",$AD$9,TRUE,1)*IF(D5689,$AD$13,$AD$14)*IF(E5689,$AD$19,$AD$20)*IF(F5689,$AD$24,$AD$25)*IF(G5689,$AD$29,$AD$30)*IF(H5689,$AD$34,$AD$35)*IF(I5689,$AD$39,$AD$40)*IF(J5689,$AD$44,$AD$45)*IF(K5689,$AD$49,$AD$50)*IF(L5689,$AD$54,$AD$55)*IF(M5689,$AD$59,$AD$60)</f>
        <v>4.0060177700679e-6</v>
      </c>
      <c r="O5689">
        <f t="array" ref="O5689">$AD$2*_xlfn.IFS(B5689="data_scientist",$AF$7,TRUE,1)*_xlfn.IFS(B5689="data_analyst",$AF$8,TRUE,1)*_xlfn.IFS(B5689="data_engineer",$AF$9,TRUE,1)*IF(D5689,$AF$13,$AF$14)*IF(E5689,$AF$19,$AF$20)*IF(F5689,$AF$24,$AF$25)*IF(G5689,$AF$29,$AF$30)*IF(H5689,$AF$34,$AF$35)*IF(I5689,$AF$39,$AF$40)*IF(J5689,$AF$44,$AF$45)*IF(K5689,$AF$49,$AF$50)*IF(L5689,$AF$54,$AF$55)*IF(M5689,$AF$59,$AF$60)</f>
        <v>0.000831349846113967</v>
      </c>
      <c r="P5689">
        <f t="array" ref="P5689">$AE$2*_xlfn.IFS(B5689="data_scientist",$AH$7,TRUE,1)*_xlfn.IFS(B5689="data_analyst",$AH$8,TRUE,1)*_xlfn.IFS(B5689="data_engineer",$AH$9,TRUE,1)*IF(D5689,$AH$13,$AH$14)*IF(E5689,$AH$19,$AH$20)*IF(F5689,$AH$24,$AH$25)*IF(G5689,$AH$29,$AH$30)*IF(H5689,$AH$34,$AH$35)*IF(I5689,$AH$39,$AH$40)*IF(J5689,$AH$44,$AH$45)*IF(K5689,$AH$49,$AH$50)*IF(L5689,$AH$54,$AH$55)*IF(M5689,$AH$59,$AH$60)</f>
        <v>4.90201874931163e-5</v>
      </c>
      <c r="Q5689">
        <f t="shared" si="880"/>
        <v>0.000831349846113967</v>
      </c>
      <c r="R5689">
        <f t="shared" si="881"/>
        <v>0</v>
      </c>
      <c r="S5689">
        <f t="shared" si="882"/>
        <v>0</v>
      </c>
      <c r="T5689">
        <f t="shared" si="883"/>
        <v>0</v>
      </c>
      <c r="U5689">
        <f t="shared" si="884"/>
        <v>0</v>
      </c>
      <c r="V5689">
        <f t="shared" si="885"/>
        <v>0</v>
      </c>
      <c r="W5689">
        <f t="shared" si="886"/>
        <v>0</v>
      </c>
      <c r="X5689">
        <f t="shared" si="887"/>
        <v>0</v>
      </c>
      <c r="Y5689">
        <f t="shared" si="888"/>
        <v>1</v>
      </c>
      <c r="Z5689">
        <f t="shared" si="889"/>
        <v>0</v>
      </c>
    </row>
    <row r="5690" spans="1:26">
      <c r="A5690">
        <v>1</v>
      </c>
      <c r="B5690" t="s">
        <v>60</v>
      </c>
      <c r="C5690" t="s">
        <v>62</v>
      </c>
      <c r="D5690">
        <v>1</v>
      </c>
      <c r="E5690">
        <v>0</v>
      </c>
      <c r="F5690">
        <v>0</v>
      </c>
      <c r="G5690">
        <v>0</v>
      </c>
      <c r="H5690">
        <v>1</v>
      </c>
      <c r="I5690">
        <v>0</v>
      </c>
      <c r="J5690">
        <v>0</v>
      </c>
      <c r="K5690">
        <v>1</v>
      </c>
      <c r="L5690">
        <v>1</v>
      </c>
      <c r="M5690">
        <v>1</v>
      </c>
      <c r="N5690">
        <f t="array" ref="N5690">$AC$2*_xlfn.IFS(B5690="data_scientist",$AD$7,TRUE,1)*_xlfn.IFS(B5690="data_analyst",$AD$8,TRUE,1)*_xlfn.IFS(B5690="data_engineer",$AD$9,TRUE,1)*IF(D5690,$AD$13,$AD$14)*IF(E5690,$AD$19,$AD$20)*IF(F5690,$AD$24,$AD$25)*IF(G5690,$AD$29,$AD$30)*IF(H5690,$AD$34,$AD$35)*IF(I5690,$AD$39,$AD$40)*IF(J5690,$AD$44,$AD$45)*IF(K5690,$AD$49,$AD$50)*IF(L5690,$AD$54,$AD$55)*IF(M5690,$AD$59,$AD$60)</f>
        <v>2.67558784888113e-7</v>
      </c>
      <c r="O5690">
        <f t="array" ref="O5690">$AD$2*_xlfn.IFS(B5690="data_scientist",$AF$7,TRUE,1)*_xlfn.IFS(B5690="data_analyst",$AF$8,TRUE,1)*_xlfn.IFS(B5690="data_engineer",$AF$9,TRUE,1)*IF(D5690,$AF$13,$AF$14)*IF(E5690,$AF$19,$AF$20)*IF(F5690,$AF$24,$AF$25)*IF(G5690,$AF$29,$AF$30)*IF(H5690,$AF$34,$AF$35)*IF(I5690,$AF$39,$AF$40)*IF(J5690,$AF$44,$AF$45)*IF(K5690,$AF$49,$AF$50)*IF(L5690,$AF$54,$AF$55)*IF(M5690,$AF$59,$AF$60)</f>
        <v>0.00060015375717898</v>
      </c>
      <c r="P5690">
        <f t="array" ref="P5690">$AE$2*_xlfn.IFS(B5690="data_scientist",$AH$7,TRUE,1)*_xlfn.IFS(B5690="data_analyst",$AH$8,TRUE,1)*_xlfn.IFS(B5690="data_engineer",$AH$9,TRUE,1)*IF(D5690,$AH$13,$AH$14)*IF(E5690,$AH$19,$AH$20)*IF(F5690,$AH$24,$AH$25)*IF(G5690,$AH$29,$AH$30)*IF(H5690,$AH$34,$AH$35)*IF(I5690,$AH$39,$AH$40)*IF(J5690,$AH$44,$AH$45)*IF(K5690,$AH$49,$AH$50)*IF(L5690,$AH$54,$AH$55)*IF(M5690,$AH$59,$AH$60)</f>
        <v>2.40800921018817e-5</v>
      </c>
      <c r="Q5690">
        <f t="shared" si="880"/>
        <v>0.00060015375717898</v>
      </c>
      <c r="R5690">
        <f t="shared" si="881"/>
        <v>0</v>
      </c>
      <c r="S5690">
        <f t="shared" si="882"/>
        <v>0</v>
      </c>
      <c r="T5690">
        <f t="shared" si="883"/>
        <v>0</v>
      </c>
      <c r="U5690">
        <f t="shared" si="884"/>
        <v>0</v>
      </c>
      <c r="V5690">
        <f t="shared" si="885"/>
        <v>0</v>
      </c>
      <c r="W5690">
        <f t="shared" si="886"/>
        <v>0</v>
      </c>
      <c r="X5690">
        <f t="shared" si="887"/>
        <v>0</v>
      </c>
      <c r="Y5690">
        <f t="shared" si="888"/>
        <v>1</v>
      </c>
      <c r="Z5690">
        <f t="shared" si="889"/>
        <v>0</v>
      </c>
    </row>
    <row r="5691" spans="1:26">
      <c r="A5691">
        <v>1</v>
      </c>
      <c r="B5691" t="s">
        <v>60</v>
      </c>
      <c r="C5691" t="s">
        <v>62</v>
      </c>
      <c r="D5691">
        <v>1</v>
      </c>
      <c r="E5691">
        <v>1</v>
      </c>
      <c r="F5691">
        <v>0</v>
      </c>
      <c r="G5691">
        <v>0</v>
      </c>
      <c r="H5691">
        <v>1</v>
      </c>
      <c r="I5691">
        <v>0</v>
      </c>
      <c r="J5691">
        <v>0</v>
      </c>
      <c r="K5691">
        <v>1</v>
      </c>
      <c r="L5691">
        <v>1</v>
      </c>
      <c r="M5691">
        <v>1</v>
      </c>
      <c r="N5691">
        <f t="array" ref="N5691">$AC$2*_xlfn.IFS(B5691="data_scientist",$AD$7,TRUE,1)*_xlfn.IFS(B5691="data_analyst",$AD$8,TRUE,1)*_xlfn.IFS(B5691="data_engineer",$AD$9,TRUE,1)*IF(D5691,$AD$13,$AD$14)*IF(E5691,$AD$19,$AD$20)*IF(F5691,$AD$24,$AD$25)*IF(G5691,$AD$29,$AD$30)*IF(H5691,$AD$34,$AD$35)*IF(I5691,$AD$39,$AD$40)*IF(J5691,$AD$44,$AD$45)*IF(K5691,$AD$49,$AD$50)*IF(L5691,$AD$54,$AD$55)*IF(M5691,$AD$59,$AD$60)</f>
        <v>3.48605030575121e-7</v>
      </c>
      <c r="O5691">
        <f t="array" ref="O5691">$AD$2*_xlfn.IFS(B5691="data_scientist",$AF$7,TRUE,1)*_xlfn.IFS(B5691="data_analyst",$AF$8,TRUE,1)*_xlfn.IFS(B5691="data_engineer",$AF$9,TRUE,1)*IF(D5691,$AF$13,$AF$14)*IF(E5691,$AF$19,$AF$20)*IF(F5691,$AF$24,$AF$25)*IF(G5691,$AF$29,$AF$30)*IF(H5691,$AF$34,$AF$35)*IF(I5691,$AF$39,$AF$40)*IF(J5691,$AF$44,$AF$45)*IF(K5691,$AF$49,$AF$50)*IF(L5691,$AF$54,$AF$55)*IF(M5691,$AF$59,$AF$60)</f>
        <v>0.000696178358327617</v>
      </c>
      <c r="P5691">
        <f t="array" ref="P5691">$AE$2*_xlfn.IFS(B5691="data_scientist",$AH$7,TRUE,1)*_xlfn.IFS(B5691="data_analyst",$AH$8,TRUE,1)*_xlfn.IFS(B5691="data_engineer",$AH$9,TRUE,1)*IF(D5691,$AH$13,$AH$14)*IF(E5691,$AH$19,$AH$20)*IF(F5691,$AH$24,$AH$25)*IF(G5691,$AH$29,$AH$30)*IF(H5691,$AH$34,$AH$35)*IF(I5691,$AH$39,$AH$40)*IF(J5691,$AH$44,$AH$45)*IF(K5691,$AH$49,$AH$50)*IF(L5691,$AH$54,$AH$55)*IF(M5691,$AH$59,$AH$60)</f>
        <v>2.55394916232079e-5</v>
      </c>
      <c r="Q5691">
        <f t="shared" si="880"/>
        <v>0.000696178358327617</v>
      </c>
      <c r="R5691">
        <f t="shared" si="881"/>
        <v>0</v>
      </c>
      <c r="S5691">
        <f t="shared" si="882"/>
        <v>0</v>
      </c>
      <c r="T5691">
        <f t="shared" si="883"/>
        <v>0</v>
      </c>
      <c r="U5691">
        <f t="shared" si="884"/>
        <v>0</v>
      </c>
      <c r="V5691">
        <f t="shared" si="885"/>
        <v>0</v>
      </c>
      <c r="W5691">
        <f t="shared" si="886"/>
        <v>0</v>
      </c>
      <c r="X5691">
        <f t="shared" si="887"/>
        <v>0</v>
      </c>
      <c r="Y5691">
        <f t="shared" si="888"/>
        <v>1</v>
      </c>
      <c r="Z5691">
        <f t="shared" si="889"/>
        <v>0</v>
      </c>
    </row>
    <row r="5692" spans="1:26">
      <c r="A5692">
        <v>1</v>
      </c>
      <c r="B5692" t="s">
        <v>60</v>
      </c>
      <c r="C5692" t="s">
        <v>62</v>
      </c>
      <c r="D5692">
        <v>1</v>
      </c>
      <c r="E5692">
        <v>1</v>
      </c>
      <c r="F5692">
        <v>0</v>
      </c>
      <c r="G5692">
        <v>0</v>
      </c>
      <c r="H5692">
        <v>1</v>
      </c>
      <c r="I5692">
        <v>0</v>
      </c>
      <c r="J5692">
        <v>0</v>
      </c>
      <c r="K5692">
        <v>1</v>
      </c>
      <c r="L5692">
        <v>0</v>
      </c>
      <c r="M5692">
        <v>1</v>
      </c>
      <c r="N5692">
        <f t="array" ref="N5692">$AC$2*_xlfn.IFS(B5692="data_scientist",$AD$7,TRUE,1)*_xlfn.IFS(B5692="data_analyst",$AD$8,TRUE,1)*_xlfn.IFS(B5692="data_engineer",$AD$9,TRUE,1)*IF(D5692,$AD$13,$AD$14)*IF(E5692,$AD$19,$AD$20)*IF(F5692,$AD$24,$AD$25)*IF(G5692,$AD$29,$AD$30)*IF(H5692,$AD$34,$AD$35)*IF(I5692,$AD$39,$AD$40)*IF(J5692,$AD$44,$AD$45)*IF(K5692,$AD$49,$AD$50)*IF(L5692,$AD$54,$AD$55)*IF(M5692,$AD$59,$AD$60)</f>
        <v>4.11405201524316e-6</v>
      </c>
      <c r="O5692">
        <f t="array" ref="O5692">$AD$2*_xlfn.IFS(B5692="data_scientist",$AF$7,TRUE,1)*_xlfn.IFS(B5692="data_analyst",$AF$8,TRUE,1)*_xlfn.IFS(B5692="data_engineer",$AF$9,TRUE,1)*IF(D5692,$AF$13,$AF$14)*IF(E5692,$AF$19,$AF$20)*IF(F5692,$AF$24,$AF$25)*IF(G5692,$AF$29,$AF$30)*IF(H5692,$AF$34,$AF$35)*IF(I5692,$AF$39,$AF$40)*IF(J5692,$AF$44,$AF$45)*IF(K5692,$AF$49,$AF$50)*IF(L5692,$AF$54,$AF$55)*IF(M5692,$AF$59,$AF$60)</f>
        <v>0.00124557567412892</v>
      </c>
      <c r="P5692">
        <f t="array" ref="P5692">$AE$2*_xlfn.IFS(B5692="data_scientist",$AH$7,TRUE,1)*_xlfn.IFS(B5692="data_analyst",$AH$8,TRUE,1)*_xlfn.IFS(B5692="data_engineer",$AH$9,TRUE,1)*IF(D5692,$AH$13,$AH$14)*IF(E5692,$AH$19,$AH$20)*IF(F5692,$AH$24,$AH$25)*IF(G5692,$AH$29,$AH$30)*IF(H5692,$AH$34,$AH$35)*IF(I5692,$AH$39,$AH$40)*IF(J5692,$AH$44,$AH$45)*IF(K5692,$AH$49,$AH$50)*IF(L5692,$AH$54,$AH$55)*IF(M5692,$AH$59,$AH$60)</f>
        <v>8.10056268048986e-5</v>
      </c>
      <c r="Q5692">
        <f t="shared" si="880"/>
        <v>0.00124557567412892</v>
      </c>
      <c r="R5692">
        <f t="shared" si="881"/>
        <v>0</v>
      </c>
      <c r="S5692">
        <f t="shared" si="882"/>
        <v>0</v>
      </c>
      <c r="T5692">
        <f t="shared" si="883"/>
        <v>0</v>
      </c>
      <c r="U5692">
        <f t="shared" si="884"/>
        <v>0</v>
      </c>
      <c r="V5692">
        <f t="shared" si="885"/>
        <v>0</v>
      </c>
      <c r="W5692">
        <f t="shared" si="886"/>
        <v>0</v>
      </c>
      <c r="X5692">
        <f t="shared" si="887"/>
        <v>0</v>
      </c>
      <c r="Y5692">
        <f t="shared" si="888"/>
        <v>1</v>
      </c>
      <c r="Z5692">
        <f t="shared" si="889"/>
        <v>0</v>
      </c>
    </row>
    <row r="5693" spans="1:26">
      <c r="A5693">
        <v>1</v>
      </c>
      <c r="B5693" t="s">
        <v>60</v>
      </c>
      <c r="C5693" t="s">
        <v>62</v>
      </c>
      <c r="D5693">
        <v>1</v>
      </c>
      <c r="E5693">
        <v>0</v>
      </c>
      <c r="F5693">
        <v>0</v>
      </c>
      <c r="G5693">
        <v>0</v>
      </c>
      <c r="H5693">
        <v>1</v>
      </c>
      <c r="I5693">
        <v>0</v>
      </c>
      <c r="J5693">
        <v>0</v>
      </c>
      <c r="K5693">
        <v>1</v>
      </c>
      <c r="L5693">
        <v>1</v>
      </c>
      <c r="M5693">
        <v>1</v>
      </c>
      <c r="N5693">
        <f t="array" ref="N5693">$AC$2*_xlfn.IFS(B5693="data_scientist",$AD$7,TRUE,1)*_xlfn.IFS(B5693="data_analyst",$AD$8,TRUE,1)*_xlfn.IFS(B5693="data_engineer",$AD$9,TRUE,1)*IF(D5693,$AD$13,$AD$14)*IF(E5693,$AD$19,$AD$20)*IF(F5693,$AD$24,$AD$25)*IF(G5693,$AD$29,$AD$30)*IF(H5693,$AD$34,$AD$35)*IF(I5693,$AD$39,$AD$40)*IF(J5693,$AD$44,$AD$45)*IF(K5693,$AD$49,$AD$50)*IF(L5693,$AD$54,$AD$55)*IF(M5693,$AD$59,$AD$60)</f>
        <v>2.67558784888113e-7</v>
      </c>
      <c r="O5693">
        <f t="array" ref="O5693">$AD$2*_xlfn.IFS(B5693="data_scientist",$AF$7,TRUE,1)*_xlfn.IFS(B5693="data_analyst",$AF$8,TRUE,1)*_xlfn.IFS(B5693="data_engineer",$AF$9,TRUE,1)*IF(D5693,$AF$13,$AF$14)*IF(E5693,$AF$19,$AF$20)*IF(F5693,$AF$24,$AF$25)*IF(G5693,$AF$29,$AF$30)*IF(H5693,$AF$34,$AF$35)*IF(I5693,$AF$39,$AF$40)*IF(J5693,$AF$44,$AF$45)*IF(K5693,$AF$49,$AF$50)*IF(L5693,$AF$54,$AF$55)*IF(M5693,$AF$59,$AF$60)</f>
        <v>0.00060015375717898</v>
      </c>
      <c r="P5693">
        <f t="array" ref="P5693">$AE$2*_xlfn.IFS(B5693="data_scientist",$AH$7,TRUE,1)*_xlfn.IFS(B5693="data_analyst",$AH$8,TRUE,1)*_xlfn.IFS(B5693="data_engineer",$AH$9,TRUE,1)*IF(D5693,$AH$13,$AH$14)*IF(E5693,$AH$19,$AH$20)*IF(F5693,$AH$24,$AH$25)*IF(G5693,$AH$29,$AH$30)*IF(H5693,$AH$34,$AH$35)*IF(I5693,$AH$39,$AH$40)*IF(J5693,$AH$44,$AH$45)*IF(K5693,$AH$49,$AH$50)*IF(L5693,$AH$54,$AH$55)*IF(M5693,$AH$59,$AH$60)</f>
        <v>2.40800921018817e-5</v>
      </c>
      <c r="Q5693">
        <f t="shared" si="880"/>
        <v>0.00060015375717898</v>
      </c>
      <c r="R5693">
        <f t="shared" si="881"/>
        <v>0</v>
      </c>
      <c r="S5693">
        <f t="shared" si="882"/>
        <v>0</v>
      </c>
      <c r="T5693">
        <f t="shared" si="883"/>
        <v>0</v>
      </c>
      <c r="U5693">
        <f t="shared" si="884"/>
        <v>0</v>
      </c>
      <c r="V5693">
        <f t="shared" si="885"/>
        <v>0</v>
      </c>
      <c r="W5693">
        <f t="shared" si="886"/>
        <v>0</v>
      </c>
      <c r="X5693">
        <f t="shared" si="887"/>
        <v>0</v>
      </c>
      <c r="Y5693">
        <f t="shared" si="888"/>
        <v>1</v>
      </c>
      <c r="Z5693">
        <f t="shared" si="889"/>
        <v>0</v>
      </c>
    </row>
    <row r="5694" spans="1:26">
      <c r="A5694">
        <v>1</v>
      </c>
      <c r="B5694" t="s">
        <v>60</v>
      </c>
      <c r="C5694" t="s">
        <v>62</v>
      </c>
      <c r="D5694">
        <v>0</v>
      </c>
      <c r="E5694">
        <v>0</v>
      </c>
      <c r="F5694">
        <v>0</v>
      </c>
      <c r="G5694">
        <v>0</v>
      </c>
      <c r="H5694">
        <v>1</v>
      </c>
      <c r="I5694">
        <v>0</v>
      </c>
      <c r="J5694">
        <v>0</v>
      </c>
      <c r="K5694">
        <v>0</v>
      </c>
      <c r="L5694">
        <v>1</v>
      </c>
      <c r="M5694">
        <v>1</v>
      </c>
      <c r="N5694">
        <f t="array" ref="N5694">$AC$2*_xlfn.IFS(B5694="data_scientist",$AD$7,TRUE,1)*_xlfn.IFS(B5694="data_analyst",$AD$8,TRUE,1)*_xlfn.IFS(B5694="data_engineer",$AD$9,TRUE,1)*IF(D5694,$AD$13,$AD$14)*IF(E5694,$AD$19,$AD$20)*IF(F5694,$AD$24,$AD$25)*IF(G5694,$AD$29,$AD$30)*IF(H5694,$AD$34,$AD$35)*IF(I5694,$AD$39,$AD$40)*IF(J5694,$AD$44,$AD$45)*IF(K5694,$AD$49,$AD$50)*IF(L5694,$AD$54,$AD$55)*IF(M5694,$AD$59,$AD$60)</f>
        <v>1.18397469180193e-5</v>
      </c>
      <c r="O5694">
        <f t="array" ref="O5694">$AD$2*_xlfn.IFS(B5694="data_scientist",$AF$7,TRUE,1)*_xlfn.IFS(B5694="data_analyst",$AF$8,TRUE,1)*_xlfn.IFS(B5694="data_engineer",$AF$9,TRUE,1)*IF(D5694,$AF$13,$AF$14)*IF(E5694,$AF$19,$AF$20)*IF(F5694,$AF$24,$AF$25)*IF(G5694,$AF$29,$AF$30)*IF(H5694,$AF$34,$AF$35)*IF(I5694,$AF$39,$AF$40)*IF(J5694,$AF$44,$AF$45)*IF(K5694,$AF$49,$AF$50)*IF(L5694,$AF$54,$AF$55)*IF(M5694,$AF$59,$AF$60)</f>
        <v>0.000369118177547762</v>
      </c>
      <c r="P5694">
        <f t="array" ref="P5694">$AE$2*_xlfn.IFS(B5694="data_scientist",$AH$7,TRUE,1)*_xlfn.IFS(B5694="data_analyst",$AH$8,TRUE,1)*_xlfn.IFS(B5694="data_engineer",$AH$9,TRUE,1)*IF(D5694,$AH$13,$AH$14)*IF(E5694,$AH$19,$AH$20)*IF(F5694,$AH$24,$AH$25)*IF(G5694,$AH$29,$AH$30)*IF(H5694,$AH$34,$AH$35)*IF(I5694,$AH$39,$AH$40)*IF(J5694,$AH$44,$AH$45)*IF(K5694,$AH$49,$AH$50)*IF(L5694,$AH$54,$AH$55)*IF(M5694,$AH$59,$AH$60)</f>
        <v>4.81308214930749e-5</v>
      </c>
      <c r="Q5694">
        <f t="shared" si="880"/>
        <v>0.000369118177547762</v>
      </c>
      <c r="R5694">
        <f t="shared" si="881"/>
        <v>0</v>
      </c>
      <c r="S5694">
        <f t="shared" si="882"/>
        <v>0</v>
      </c>
      <c r="T5694">
        <f t="shared" si="883"/>
        <v>0</v>
      </c>
      <c r="U5694">
        <f t="shared" si="884"/>
        <v>0</v>
      </c>
      <c r="V5694">
        <f t="shared" si="885"/>
        <v>0</v>
      </c>
      <c r="W5694">
        <f t="shared" si="886"/>
        <v>0</v>
      </c>
      <c r="X5694">
        <f t="shared" si="887"/>
        <v>0</v>
      </c>
      <c r="Y5694">
        <f t="shared" si="888"/>
        <v>1</v>
      </c>
      <c r="Z5694">
        <f t="shared" si="889"/>
        <v>0</v>
      </c>
    </row>
    <row r="5695" spans="1:26">
      <c r="A5695">
        <v>1</v>
      </c>
      <c r="B5695" t="s">
        <v>60</v>
      </c>
      <c r="C5695" t="s">
        <v>62</v>
      </c>
      <c r="D5695">
        <v>1</v>
      </c>
      <c r="E5695">
        <v>1</v>
      </c>
      <c r="F5695">
        <v>1</v>
      </c>
      <c r="G5695">
        <v>1</v>
      </c>
      <c r="H5695">
        <v>1</v>
      </c>
      <c r="I5695">
        <v>1</v>
      </c>
      <c r="J5695">
        <v>1</v>
      </c>
      <c r="K5695">
        <v>0</v>
      </c>
      <c r="L5695">
        <v>1</v>
      </c>
      <c r="M5695">
        <v>1</v>
      </c>
      <c r="N5695">
        <f t="array" ref="N5695">$AC$2*_xlfn.IFS(B5695="data_scientist",$AD$7,TRUE,1)*_xlfn.IFS(B5695="data_analyst",$AD$8,TRUE,1)*_xlfn.IFS(B5695="data_engineer",$AD$9,TRUE,1)*IF(D5695,$AD$13,$AD$14)*IF(E5695,$AD$19,$AD$20)*IF(F5695,$AD$24,$AD$25)*IF(G5695,$AD$29,$AD$30)*IF(H5695,$AD$34,$AD$35)*IF(I5695,$AD$39,$AD$40)*IF(J5695,$AD$44,$AD$45)*IF(K5695,$AD$49,$AD$50)*IF(L5695,$AD$54,$AD$55)*IF(M5695,$AD$59,$AD$60)</f>
        <v>3.19552708249575e-8</v>
      </c>
      <c r="O5695">
        <f t="array" ref="O5695">$AD$2*_xlfn.IFS(B5695="data_scientist",$AF$7,TRUE,1)*_xlfn.IFS(B5695="data_analyst",$AF$8,TRUE,1)*_xlfn.IFS(B5695="data_engineer",$AF$9,TRUE,1)*IF(D5695,$AF$13,$AF$14)*IF(E5695,$AF$19,$AF$20)*IF(F5695,$AF$24,$AF$25)*IF(G5695,$AF$29,$AF$30)*IF(H5695,$AF$34,$AF$35)*IF(I5695,$AF$39,$AF$40)*IF(J5695,$AF$44,$AF$45)*IF(K5695,$AF$49,$AF$50)*IF(L5695,$AF$54,$AF$55)*IF(M5695,$AF$59,$AF$60)</f>
        <v>5.39179676990117e-5</v>
      </c>
      <c r="P5695">
        <f t="array" ref="P5695">$AE$2*_xlfn.IFS(B5695="data_scientist",$AH$7,TRUE,1)*_xlfn.IFS(B5695="data_analyst",$AH$8,TRUE,1)*_xlfn.IFS(B5695="data_engineer",$AH$9,TRUE,1)*IF(D5695,$AH$13,$AH$14)*IF(E5695,$AH$19,$AH$20)*IF(F5695,$AH$24,$AH$25)*IF(G5695,$AH$29,$AH$30)*IF(H5695,$AH$34,$AH$35)*IF(I5695,$AH$39,$AH$40)*IF(J5695,$AH$44,$AH$45)*IF(K5695,$AH$49,$AH$50)*IF(L5695,$AH$54,$AH$55)*IF(M5695,$AH$59,$AH$60)</f>
        <v>1.26418682736082e-6</v>
      </c>
      <c r="Q5695">
        <f t="shared" si="880"/>
        <v>5.39179676990117e-5</v>
      </c>
      <c r="R5695">
        <f t="shared" si="881"/>
        <v>0</v>
      </c>
      <c r="S5695">
        <f t="shared" si="882"/>
        <v>0</v>
      </c>
      <c r="T5695">
        <f t="shared" si="883"/>
        <v>0</v>
      </c>
      <c r="U5695">
        <f t="shared" si="884"/>
        <v>0</v>
      </c>
      <c r="V5695">
        <f t="shared" si="885"/>
        <v>0</v>
      </c>
      <c r="W5695">
        <f t="shared" si="886"/>
        <v>0</v>
      </c>
      <c r="X5695">
        <f t="shared" si="887"/>
        <v>0</v>
      </c>
      <c r="Y5695">
        <f t="shared" si="888"/>
        <v>1</v>
      </c>
      <c r="Z5695">
        <f t="shared" si="889"/>
        <v>0</v>
      </c>
    </row>
    <row r="5696" spans="1:26">
      <c r="A5696">
        <v>1</v>
      </c>
      <c r="B5696" t="s">
        <v>60</v>
      </c>
      <c r="C5696" t="s">
        <v>62</v>
      </c>
      <c r="D5696">
        <v>1</v>
      </c>
      <c r="E5696">
        <v>0</v>
      </c>
      <c r="F5696">
        <v>0</v>
      </c>
      <c r="G5696">
        <v>0</v>
      </c>
      <c r="H5696">
        <v>1</v>
      </c>
      <c r="I5696">
        <v>0</v>
      </c>
      <c r="J5696">
        <v>0</v>
      </c>
      <c r="K5696">
        <v>1</v>
      </c>
      <c r="L5696">
        <v>1</v>
      </c>
      <c r="M5696">
        <v>1</v>
      </c>
      <c r="N5696">
        <f t="array" ref="N5696">$AC$2*_xlfn.IFS(B5696="data_scientist",$AD$7,TRUE,1)*_xlfn.IFS(B5696="data_analyst",$AD$8,TRUE,1)*_xlfn.IFS(B5696="data_engineer",$AD$9,TRUE,1)*IF(D5696,$AD$13,$AD$14)*IF(E5696,$AD$19,$AD$20)*IF(F5696,$AD$24,$AD$25)*IF(G5696,$AD$29,$AD$30)*IF(H5696,$AD$34,$AD$35)*IF(I5696,$AD$39,$AD$40)*IF(J5696,$AD$44,$AD$45)*IF(K5696,$AD$49,$AD$50)*IF(L5696,$AD$54,$AD$55)*IF(M5696,$AD$59,$AD$60)</f>
        <v>2.67558784888113e-7</v>
      </c>
      <c r="O5696">
        <f t="array" ref="O5696">$AD$2*_xlfn.IFS(B5696="data_scientist",$AF$7,TRUE,1)*_xlfn.IFS(B5696="data_analyst",$AF$8,TRUE,1)*_xlfn.IFS(B5696="data_engineer",$AF$9,TRUE,1)*IF(D5696,$AF$13,$AF$14)*IF(E5696,$AF$19,$AF$20)*IF(F5696,$AF$24,$AF$25)*IF(G5696,$AF$29,$AF$30)*IF(H5696,$AF$34,$AF$35)*IF(I5696,$AF$39,$AF$40)*IF(J5696,$AF$44,$AF$45)*IF(K5696,$AF$49,$AF$50)*IF(L5696,$AF$54,$AF$55)*IF(M5696,$AF$59,$AF$60)</f>
        <v>0.00060015375717898</v>
      </c>
      <c r="P5696">
        <f t="array" ref="P5696">$AE$2*_xlfn.IFS(B5696="data_scientist",$AH$7,TRUE,1)*_xlfn.IFS(B5696="data_analyst",$AH$8,TRUE,1)*_xlfn.IFS(B5696="data_engineer",$AH$9,TRUE,1)*IF(D5696,$AH$13,$AH$14)*IF(E5696,$AH$19,$AH$20)*IF(F5696,$AH$24,$AH$25)*IF(G5696,$AH$29,$AH$30)*IF(H5696,$AH$34,$AH$35)*IF(I5696,$AH$39,$AH$40)*IF(J5696,$AH$44,$AH$45)*IF(K5696,$AH$49,$AH$50)*IF(L5696,$AH$54,$AH$55)*IF(M5696,$AH$59,$AH$60)</f>
        <v>2.40800921018817e-5</v>
      </c>
      <c r="Q5696">
        <f t="shared" si="880"/>
        <v>0.00060015375717898</v>
      </c>
      <c r="R5696">
        <f t="shared" si="881"/>
        <v>0</v>
      </c>
      <c r="S5696">
        <f t="shared" si="882"/>
        <v>0</v>
      </c>
      <c r="T5696">
        <f t="shared" si="883"/>
        <v>0</v>
      </c>
      <c r="U5696">
        <f t="shared" si="884"/>
        <v>0</v>
      </c>
      <c r="V5696">
        <f t="shared" si="885"/>
        <v>0</v>
      </c>
      <c r="W5696">
        <f t="shared" si="886"/>
        <v>0</v>
      </c>
      <c r="X5696">
        <f t="shared" si="887"/>
        <v>0</v>
      </c>
      <c r="Y5696">
        <f t="shared" si="888"/>
        <v>1</v>
      </c>
      <c r="Z5696">
        <f t="shared" si="889"/>
        <v>0</v>
      </c>
    </row>
    <row r="5697" spans="1:26">
      <c r="A5697">
        <v>1</v>
      </c>
      <c r="B5697" t="s">
        <v>60</v>
      </c>
      <c r="C5697" t="s">
        <v>62</v>
      </c>
      <c r="D5697">
        <v>0</v>
      </c>
      <c r="E5697">
        <v>0</v>
      </c>
      <c r="F5697">
        <v>1</v>
      </c>
      <c r="G5697">
        <v>0</v>
      </c>
      <c r="H5697">
        <v>1</v>
      </c>
      <c r="I5697">
        <v>0</v>
      </c>
      <c r="J5697">
        <v>0</v>
      </c>
      <c r="K5697">
        <v>1</v>
      </c>
      <c r="L5697">
        <v>1</v>
      </c>
      <c r="M5697">
        <v>1</v>
      </c>
      <c r="N5697">
        <f t="array" ref="N5697">$AC$2*_xlfn.IFS(B5697="data_scientist",$AD$7,TRUE,1)*_xlfn.IFS(B5697="data_analyst",$AD$8,TRUE,1)*_xlfn.IFS(B5697="data_engineer",$AD$9,TRUE,1)*IF(D5697,$AD$13,$AD$14)*IF(E5697,$AD$19,$AD$20)*IF(F5697,$AD$24,$AD$25)*IF(G5697,$AD$29,$AD$30)*IF(H5697,$AD$34,$AD$35)*IF(I5697,$AD$39,$AD$40)*IF(J5697,$AD$44,$AD$45)*IF(K5697,$AD$49,$AD$50)*IF(L5697,$AD$54,$AD$55)*IF(M5697,$AD$59,$AD$60)</f>
        <v>1.03751604302831e-7</v>
      </c>
      <c r="O5697">
        <f t="array" ref="O5697">$AD$2*_xlfn.IFS(B5697="data_scientist",$AF$7,TRUE,1)*_xlfn.IFS(B5697="data_analyst",$AF$8,TRUE,1)*_xlfn.IFS(B5697="data_engineer",$AF$9,TRUE,1)*IF(D5697,$AF$13,$AF$14)*IF(E5697,$AF$19,$AF$20)*IF(F5697,$AF$24,$AF$25)*IF(G5697,$AF$29,$AF$30)*IF(H5697,$AF$34,$AF$35)*IF(I5697,$AF$39,$AF$40)*IF(J5697,$AF$44,$AF$45)*IF(K5697,$AF$49,$AF$50)*IF(L5697,$AF$54,$AF$55)*IF(M5697,$AF$59,$AF$60)</f>
        <v>0.000261790081786245</v>
      </c>
      <c r="P5697">
        <f t="array" ref="P5697">$AE$2*_xlfn.IFS(B5697="data_scientist",$AH$7,TRUE,1)*_xlfn.IFS(B5697="data_analyst",$AH$8,TRUE,1)*_xlfn.IFS(B5697="data_engineer",$AH$9,TRUE,1)*IF(D5697,$AH$13,$AH$14)*IF(E5697,$AH$19,$AH$20)*IF(F5697,$AH$24,$AH$25)*IF(G5697,$AH$29,$AH$30)*IF(H5697,$AH$34,$AH$35)*IF(I5697,$AH$39,$AH$40)*IF(J5697,$AH$44,$AH$45)*IF(K5697,$AH$49,$AH$50)*IF(L5697,$AH$54,$AH$55)*IF(M5697,$AH$59,$AH$60)</f>
        <v>1.23804658484412e-5</v>
      </c>
      <c r="Q5697">
        <f t="shared" si="880"/>
        <v>0.000261790081786245</v>
      </c>
      <c r="R5697">
        <f t="shared" si="881"/>
        <v>0</v>
      </c>
      <c r="S5697">
        <f t="shared" si="882"/>
        <v>0</v>
      </c>
      <c r="T5697">
        <f t="shared" si="883"/>
        <v>0</v>
      </c>
      <c r="U5697">
        <f t="shared" si="884"/>
        <v>0</v>
      </c>
      <c r="V5697">
        <f t="shared" si="885"/>
        <v>0</v>
      </c>
      <c r="W5697">
        <f t="shared" si="886"/>
        <v>0</v>
      </c>
      <c r="X5697">
        <f t="shared" si="887"/>
        <v>0</v>
      </c>
      <c r="Y5697">
        <f t="shared" si="888"/>
        <v>1</v>
      </c>
      <c r="Z5697">
        <f t="shared" si="889"/>
        <v>0</v>
      </c>
    </row>
    <row r="5698" spans="1:26">
      <c r="A5698">
        <v>1</v>
      </c>
      <c r="B5698" t="s">
        <v>60</v>
      </c>
      <c r="C5698" t="s">
        <v>62</v>
      </c>
      <c r="D5698">
        <v>1</v>
      </c>
      <c r="E5698">
        <v>1</v>
      </c>
      <c r="F5698">
        <v>0</v>
      </c>
      <c r="G5698">
        <v>0</v>
      </c>
      <c r="H5698">
        <v>1</v>
      </c>
      <c r="I5698">
        <v>0</v>
      </c>
      <c r="J5698">
        <v>0</v>
      </c>
      <c r="K5698">
        <v>1</v>
      </c>
      <c r="L5698">
        <v>1</v>
      </c>
      <c r="M5698">
        <v>1</v>
      </c>
      <c r="N5698">
        <f t="array" ref="N5698">$AC$2*_xlfn.IFS(B5698="data_scientist",$AD$7,TRUE,1)*_xlfn.IFS(B5698="data_analyst",$AD$8,TRUE,1)*_xlfn.IFS(B5698="data_engineer",$AD$9,TRUE,1)*IF(D5698,$AD$13,$AD$14)*IF(E5698,$AD$19,$AD$20)*IF(F5698,$AD$24,$AD$25)*IF(G5698,$AD$29,$AD$30)*IF(H5698,$AD$34,$AD$35)*IF(I5698,$AD$39,$AD$40)*IF(J5698,$AD$44,$AD$45)*IF(K5698,$AD$49,$AD$50)*IF(L5698,$AD$54,$AD$55)*IF(M5698,$AD$59,$AD$60)</f>
        <v>3.48605030575121e-7</v>
      </c>
      <c r="O5698">
        <f t="array" ref="O5698">$AD$2*_xlfn.IFS(B5698="data_scientist",$AF$7,TRUE,1)*_xlfn.IFS(B5698="data_analyst",$AF$8,TRUE,1)*_xlfn.IFS(B5698="data_engineer",$AF$9,TRUE,1)*IF(D5698,$AF$13,$AF$14)*IF(E5698,$AF$19,$AF$20)*IF(F5698,$AF$24,$AF$25)*IF(G5698,$AF$29,$AF$30)*IF(H5698,$AF$34,$AF$35)*IF(I5698,$AF$39,$AF$40)*IF(J5698,$AF$44,$AF$45)*IF(K5698,$AF$49,$AF$50)*IF(L5698,$AF$54,$AF$55)*IF(M5698,$AF$59,$AF$60)</f>
        <v>0.000696178358327617</v>
      </c>
      <c r="P5698">
        <f t="array" ref="P5698">$AE$2*_xlfn.IFS(B5698="data_scientist",$AH$7,TRUE,1)*_xlfn.IFS(B5698="data_analyst",$AH$8,TRUE,1)*_xlfn.IFS(B5698="data_engineer",$AH$9,TRUE,1)*IF(D5698,$AH$13,$AH$14)*IF(E5698,$AH$19,$AH$20)*IF(F5698,$AH$24,$AH$25)*IF(G5698,$AH$29,$AH$30)*IF(H5698,$AH$34,$AH$35)*IF(I5698,$AH$39,$AH$40)*IF(J5698,$AH$44,$AH$45)*IF(K5698,$AH$49,$AH$50)*IF(L5698,$AH$54,$AH$55)*IF(M5698,$AH$59,$AH$60)</f>
        <v>2.55394916232079e-5</v>
      </c>
      <c r="Q5698">
        <f t="shared" si="880"/>
        <v>0.000696178358327617</v>
      </c>
      <c r="R5698">
        <f t="shared" si="881"/>
        <v>0</v>
      </c>
      <c r="S5698">
        <f t="shared" si="882"/>
        <v>0</v>
      </c>
      <c r="T5698">
        <f t="shared" si="883"/>
        <v>0</v>
      </c>
      <c r="U5698">
        <f t="shared" si="884"/>
        <v>0</v>
      </c>
      <c r="V5698">
        <f t="shared" si="885"/>
        <v>0</v>
      </c>
      <c r="W5698">
        <f t="shared" si="886"/>
        <v>0</v>
      </c>
      <c r="X5698">
        <f t="shared" si="887"/>
        <v>0</v>
      </c>
      <c r="Y5698">
        <f t="shared" si="888"/>
        <v>1</v>
      </c>
      <c r="Z5698">
        <f t="shared" si="889"/>
        <v>0</v>
      </c>
    </row>
    <row r="5699" spans="1:26">
      <c r="A5699">
        <v>1</v>
      </c>
      <c r="B5699" t="s">
        <v>60</v>
      </c>
      <c r="C5699" t="s">
        <v>62</v>
      </c>
      <c r="D5699">
        <v>0</v>
      </c>
      <c r="E5699">
        <v>0</v>
      </c>
      <c r="F5699">
        <v>0</v>
      </c>
      <c r="G5699">
        <v>0</v>
      </c>
      <c r="H5699">
        <v>1</v>
      </c>
      <c r="I5699">
        <v>0</v>
      </c>
      <c r="J5699">
        <v>0</v>
      </c>
      <c r="K5699">
        <v>0</v>
      </c>
      <c r="L5699">
        <v>1</v>
      </c>
      <c r="M5699">
        <v>1</v>
      </c>
      <c r="N5699">
        <f t="array" ref="N5699">$AC$2*_xlfn.IFS(B5699="data_scientist",$AD$7,TRUE,1)*_xlfn.IFS(B5699="data_analyst",$AD$8,TRUE,1)*_xlfn.IFS(B5699="data_engineer",$AD$9,TRUE,1)*IF(D5699,$AD$13,$AD$14)*IF(E5699,$AD$19,$AD$20)*IF(F5699,$AD$24,$AD$25)*IF(G5699,$AD$29,$AD$30)*IF(H5699,$AD$34,$AD$35)*IF(I5699,$AD$39,$AD$40)*IF(J5699,$AD$44,$AD$45)*IF(K5699,$AD$49,$AD$50)*IF(L5699,$AD$54,$AD$55)*IF(M5699,$AD$59,$AD$60)</f>
        <v>1.18397469180193e-5</v>
      </c>
      <c r="O5699">
        <f t="array" ref="O5699">$AD$2*_xlfn.IFS(B5699="data_scientist",$AF$7,TRUE,1)*_xlfn.IFS(B5699="data_analyst",$AF$8,TRUE,1)*_xlfn.IFS(B5699="data_engineer",$AF$9,TRUE,1)*IF(D5699,$AF$13,$AF$14)*IF(E5699,$AF$19,$AF$20)*IF(F5699,$AF$24,$AF$25)*IF(G5699,$AF$29,$AF$30)*IF(H5699,$AF$34,$AF$35)*IF(I5699,$AF$39,$AF$40)*IF(J5699,$AF$44,$AF$45)*IF(K5699,$AF$49,$AF$50)*IF(L5699,$AF$54,$AF$55)*IF(M5699,$AF$59,$AF$60)</f>
        <v>0.000369118177547762</v>
      </c>
      <c r="P5699">
        <f t="array" ref="P5699">$AE$2*_xlfn.IFS(B5699="data_scientist",$AH$7,TRUE,1)*_xlfn.IFS(B5699="data_analyst",$AH$8,TRUE,1)*_xlfn.IFS(B5699="data_engineer",$AH$9,TRUE,1)*IF(D5699,$AH$13,$AH$14)*IF(E5699,$AH$19,$AH$20)*IF(F5699,$AH$24,$AH$25)*IF(G5699,$AH$29,$AH$30)*IF(H5699,$AH$34,$AH$35)*IF(I5699,$AH$39,$AH$40)*IF(J5699,$AH$44,$AH$45)*IF(K5699,$AH$49,$AH$50)*IF(L5699,$AH$54,$AH$55)*IF(M5699,$AH$59,$AH$60)</f>
        <v>4.81308214930749e-5</v>
      </c>
      <c r="Q5699">
        <f t="shared" ref="Q5699:Q5716" si="890">MAX(N5699:P5699)</f>
        <v>0.000369118177547762</v>
      </c>
      <c r="R5699">
        <f t="shared" ref="R5699:R5716" si="891">IF(AND(C5699="Low",N5699=Q5699),1,0)</f>
        <v>0</v>
      </c>
      <c r="S5699">
        <f t="shared" ref="S5699:S5716" si="892">IF(AND(C5699="Low",O5699=Q5699),1,0)</f>
        <v>0</v>
      </c>
      <c r="T5699">
        <f t="shared" ref="T5699:T5716" si="893">IF(AND(C5699="Low",P5699=Q5699),1,0)</f>
        <v>0</v>
      </c>
      <c r="U5699">
        <f t="shared" ref="U5699:U5716" si="894">IF(AND(C5699="Medium",N5699=Q5699),1,0)</f>
        <v>0</v>
      </c>
      <c r="V5699">
        <f t="shared" ref="V5699:V5716" si="895">IF(AND(C5699="Medium",O5699=Q5699),1,0)</f>
        <v>0</v>
      </c>
      <c r="W5699">
        <f t="shared" ref="W5699:W5716" si="896">IF(AND(C5699="Medium",P5699=Q5699),1,0)</f>
        <v>0</v>
      </c>
      <c r="X5699">
        <f t="shared" ref="X5699:X5716" si="897">IF(AND(C5699="High",N5699=Q5699),1,0)</f>
        <v>0</v>
      </c>
      <c r="Y5699">
        <f t="shared" ref="Y5699:Y5716" si="898">IF(AND(C5699="High",O5699=Q5699),1,0)</f>
        <v>1</v>
      </c>
      <c r="Z5699">
        <f t="shared" ref="Z5699:Z5716" si="899">IF(AND(C5699="High",P5699=Q5699),1,0)</f>
        <v>0</v>
      </c>
    </row>
    <row r="5700" spans="1:26">
      <c r="A5700">
        <v>1</v>
      </c>
      <c r="B5700" t="s">
        <v>60</v>
      </c>
      <c r="C5700" t="s">
        <v>62</v>
      </c>
      <c r="D5700">
        <v>1</v>
      </c>
      <c r="E5700">
        <v>1</v>
      </c>
      <c r="F5700">
        <v>1</v>
      </c>
      <c r="G5700">
        <v>1</v>
      </c>
      <c r="H5700">
        <v>1</v>
      </c>
      <c r="I5700">
        <v>1</v>
      </c>
      <c r="J5700">
        <v>1</v>
      </c>
      <c r="K5700">
        <v>0</v>
      </c>
      <c r="L5700">
        <v>1</v>
      </c>
      <c r="M5700">
        <v>1</v>
      </c>
      <c r="N5700">
        <f t="array" ref="N5700">$AC$2*_xlfn.IFS(B5700="data_scientist",$AD$7,TRUE,1)*_xlfn.IFS(B5700="data_analyst",$AD$8,TRUE,1)*_xlfn.IFS(B5700="data_engineer",$AD$9,TRUE,1)*IF(D5700,$AD$13,$AD$14)*IF(E5700,$AD$19,$AD$20)*IF(F5700,$AD$24,$AD$25)*IF(G5700,$AD$29,$AD$30)*IF(H5700,$AD$34,$AD$35)*IF(I5700,$AD$39,$AD$40)*IF(J5700,$AD$44,$AD$45)*IF(K5700,$AD$49,$AD$50)*IF(L5700,$AD$54,$AD$55)*IF(M5700,$AD$59,$AD$60)</f>
        <v>3.19552708249575e-8</v>
      </c>
      <c r="O5700">
        <f t="array" ref="O5700">$AD$2*_xlfn.IFS(B5700="data_scientist",$AF$7,TRUE,1)*_xlfn.IFS(B5700="data_analyst",$AF$8,TRUE,1)*_xlfn.IFS(B5700="data_engineer",$AF$9,TRUE,1)*IF(D5700,$AF$13,$AF$14)*IF(E5700,$AF$19,$AF$20)*IF(F5700,$AF$24,$AF$25)*IF(G5700,$AF$29,$AF$30)*IF(H5700,$AF$34,$AF$35)*IF(I5700,$AF$39,$AF$40)*IF(J5700,$AF$44,$AF$45)*IF(K5700,$AF$49,$AF$50)*IF(L5700,$AF$54,$AF$55)*IF(M5700,$AF$59,$AF$60)</f>
        <v>5.39179676990117e-5</v>
      </c>
      <c r="P5700">
        <f t="array" ref="P5700">$AE$2*_xlfn.IFS(B5700="data_scientist",$AH$7,TRUE,1)*_xlfn.IFS(B5700="data_analyst",$AH$8,TRUE,1)*_xlfn.IFS(B5700="data_engineer",$AH$9,TRUE,1)*IF(D5700,$AH$13,$AH$14)*IF(E5700,$AH$19,$AH$20)*IF(F5700,$AH$24,$AH$25)*IF(G5700,$AH$29,$AH$30)*IF(H5700,$AH$34,$AH$35)*IF(I5700,$AH$39,$AH$40)*IF(J5700,$AH$44,$AH$45)*IF(K5700,$AH$49,$AH$50)*IF(L5700,$AH$54,$AH$55)*IF(M5700,$AH$59,$AH$60)</f>
        <v>1.26418682736082e-6</v>
      </c>
      <c r="Q5700">
        <f t="shared" si="890"/>
        <v>5.39179676990117e-5</v>
      </c>
      <c r="R5700">
        <f t="shared" si="891"/>
        <v>0</v>
      </c>
      <c r="S5700">
        <f t="shared" si="892"/>
        <v>0</v>
      </c>
      <c r="T5700">
        <f t="shared" si="893"/>
        <v>0</v>
      </c>
      <c r="U5700">
        <f t="shared" si="894"/>
        <v>0</v>
      </c>
      <c r="V5700">
        <f t="shared" si="895"/>
        <v>0</v>
      </c>
      <c r="W5700">
        <f t="shared" si="896"/>
        <v>0</v>
      </c>
      <c r="X5700">
        <f t="shared" si="897"/>
        <v>0</v>
      </c>
      <c r="Y5700">
        <f t="shared" si="898"/>
        <v>1</v>
      </c>
      <c r="Z5700">
        <f t="shared" si="899"/>
        <v>0</v>
      </c>
    </row>
    <row r="5701" spans="1:26">
      <c r="A5701">
        <v>1</v>
      </c>
      <c r="B5701" t="s">
        <v>60</v>
      </c>
      <c r="C5701" t="s">
        <v>62</v>
      </c>
      <c r="D5701">
        <v>0</v>
      </c>
      <c r="E5701">
        <v>1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1</v>
      </c>
      <c r="N5701">
        <f t="array" ref="N5701">$AC$2*_xlfn.IFS(B5701="data_scientist",$AD$7,TRUE,1)*_xlfn.IFS(B5701="data_analyst",$AD$8,TRUE,1)*_xlfn.IFS(B5701="data_engineer",$AD$9,TRUE,1)*IF(D5701,$AD$13,$AD$14)*IF(E5701,$AD$19,$AD$20)*IF(F5701,$AD$24,$AD$25)*IF(G5701,$AD$29,$AD$30)*IF(H5701,$AD$34,$AD$35)*IF(I5701,$AD$39,$AD$40)*IF(J5701,$AD$44,$AD$45)*IF(K5701,$AD$49,$AD$50)*IF(L5701,$AD$54,$AD$55)*IF(M5701,$AD$59,$AD$60)</f>
        <v>0.00272575388035091</v>
      </c>
      <c r="O5701">
        <f t="array" ref="O5701">$AD$2*_xlfn.IFS(B5701="data_scientist",$AF$7,TRUE,1)*_xlfn.IFS(B5701="data_analyst",$AF$8,TRUE,1)*_xlfn.IFS(B5701="data_engineer",$AF$9,TRUE,1)*IF(D5701,$AF$13,$AF$14)*IF(E5701,$AF$19,$AF$20)*IF(F5701,$AF$24,$AF$25)*IF(G5701,$AF$29,$AF$30)*IF(H5701,$AF$34,$AF$35)*IF(I5701,$AF$39,$AF$40)*IF(J5701,$AF$44,$AF$45)*IF(K5701,$AF$49,$AF$50)*IF(L5701,$AF$54,$AF$55)*IF(M5701,$AF$59,$AF$60)</f>
        <v>0.001061192844807</v>
      </c>
      <c r="P5701">
        <f t="array" ref="P5701">$AE$2*_xlfn.IFS(B5701="data_scientist",$AH$7,TRUE,1)*_xlfn.IFS(B5701="data_analyst",$AH$8,TRUE,1)*_xlfn.IFS(B5701="data_engineer",$AH$9,TRUE,1)*IF(D5701,$AH$13,$AH$14)*IF(E5701,$AH$19,$AH$20)*IF(F5701,$AH$24,$AH$25)*IF(G5701,$AH$29,$AH$30)*IF(H5701,$AH$34,$AH$35)*IF(I5701,$AH$39,$AH$40)*IF(J5701,$AH$44,$AH$45)*IF(K5701,$AH$49,$AH$50)*IF(L5701,$AH$54,$AH$55)*IF(M5701,$AH$59,$AH$60)</f>
        <v>0.000329607542893527</v>
      </c>
      <c r="Q5701">
        <f t="shared" si="890"/>
        <v>0.00272575388035091</v>
      </c>
      <c r="R5701">
        <f t="shared" si="891"/>
        <v>0</v>
      </c>
      <c r="S5701">
        <f t="shared" si="892"/>
        <v>0</v>
      </c>
      <c r="T5701">
        <f t="shared" si="893"/>
        <v>0</v>
      </c>
      <c r="U5701">
        <f t="shared" si="894"/>
        <v>0</v>
      </c>
      <c r="V5701">
        <f t="shared" si="895"/>
        <v>0</v>
      </c>
      <c r="W5701">
        <f t="shared" si="896"/>
        <v>0</v>
      </c>
      <c r="X5701">
        <f t="shared" si="897"/>
        <v>1</v>
      </c>
      <c r="Y5701">
        <f t="shared" si="898"/>
        <v>0</v>
      </c>
      <c r="Z5701">
        <f t="shared" si="899"/>
        <v>0</v>
      </c>
    </row>
    <row r="5702" spans="1:26">
      <c r="A5702">
        <v>1</v>
      </c>
      <c r="B5702" t="s">
        <v>60</v>
      </c>
      <c r="C5702" t="s">
        <v>62</v>
      </c>
      <c r="D5702">
        <v>1</v>
      </c>
      <c r="E5702">
        <v>0</v>
      </c>
      <c r="F5702">
        <v>0</v>
      </c>
      <c r="G5702">
        <v>0</v>
      </c>
      <c r="H5702">
        <v>1</v>
      </c>
      <c r="I5702">
        <v>0</v>
      </c>
      <c r="J5702">
        <v>0</v>
      </c>
      <c r="K5702">
        <v>1</v>
      </c>
      <c r="L5702">
        <v>1</v>
      </c>
      <c r="M5702">
        <v>1</v>
      </c>
      <c r="N5702">
        <f t="array" ref="N5702">$AC$2*_xlfn.IFS(B5702="data_scientist",$AD$7,TRUE,1)*_xlfn.IFS(B5702="data_analyst",$AD$8,TRUE,1)*_xlfn.IFS(B5702="data_engineer",$AD$9,TRUE,1)*IF(D5702,$AD$13,$AD$14)*IF(E5702,$AD$19,$AD$20)*IF(F5702,$AD$24,$AD$25)*IF(G5702,$AD$29,$AD$30)*IF(H5702,$AD$34,$AD$35)*IF(I5702,$AD$39,$AD$40)*IF(J5702,$AD$44,$AD$45)*IF(K5702,$AD$49,$AD$50)*IF(L5702,$AD$54,$AD$55)*IF(M5702,$AD$59,$AD$60)</f>
        <v>2.67558784888113e-7</v>
      </c>
      <c r="O5702">
        <f t="array" ref="O5702">$AD$2*_xlfn.IFS(B5702="data_scientist",$AF$7,TRUE,1)*_xlfn.IFS(B5702="data_analyst",$AF$8,TRUE,1)*_xlfn.IFS(B5702="data_engineer",$AF$9,TRUE,1)*IF(D5702,$AF$13,$AF$14)*IF(E5702,$AF$19,$AF$20)*IF(F5702,$AF$24,$AF$25)*IF(G5702,$AF$29,$AF$30)*IF(H5702,$AF$34,$AF$35)*IF(I5702,$AF$39,$AF$40)*IF(J5702,$AF$44,$AF$45)*IF(K5702,$AF$49,$AF$50)*IF(L5702,$AF$54,$AF$55)*IF(M5702,$AF$59,$AF$60)</f>
        <v>0.00060015375717898</v>
      </c>
      <c r="P5702">
        <f t="array" ref="P5702">$AE$2*_xlfn.IFS(B5702="data_scientist",$AH$7,TRUE,1)*_xlfn.IFS(B5702="data_analyst",$AH$8,TRUE,1)*_xlfn.IFS(B5702="data_engineer",$AH$9,TRUE,1)*IF(D5702,$AH$13,$AH$14)*IF(E5702,$AH$19,$AH$20)*IF(F5702,$AH$24,$AH$25)*IF(G5702,$AH$29,$AH$30)*IF(H5702,$AH$34,$AH$35)*IF(I5702,$AH$39,$AH$40)*IF(J5702,$AH$44,$AH$45)*IF(K5702,$AH$49,$AH$50)*IF(L5702,$AH$54,$AH$55)*IF(M5702,$AH$59,$AH$60)</f>
        <v>2.40800921018817e-5</v>
      </c>
      <c r="Q5702">
        <f t="shared" si="890"/>
        <v>0.00060015375717898</v>
      </c>
      <c r="R5702">
        <f t="shared" si="891"/>
        <v>0</v>
      </c>
      <c r="S5702">
        <f t="shared" si="892"/>
        <v>0</v>
      </c>
      <c r="T5702">
        <f t="shared" si="893"/>
        <v>0</v>
      </c>
      <c r="U5702">
        <f t="shared" si="894"/>
        <v>0</v>
      </c>
      <c r="V5702">
        <f t="shared" si="895"/>
        <v>0</v>
      </c>
      <c r="W5702">
        <f t="shared" si="896"/>
        <v>0</v>
      </c>
      <c r="X5702">
        <f t="shared" si="897"/>
        <v>0</v>
      </c>
      <c r="Y5702">
        <f t="shared" si="898"/>
        <v>1</v>
      </c>
      <c r="Z5702">
        <f t="shared" si="899"/>
        <v>0</v>
      </c>
    </row>
    <row r="5703" spans="1:26">
      <c r="A5703">
        <v>1</v>
      </c>
      <c r="B5703" t="s">
        <v>60</v>
      </c>
      <c r="C5703" t="s">
        <v>62</v>
      </c>
      <c r="D5703">
        <v>0</v>
      </c>
      <c r="E5703">
        <v>0</v>
      </c>
      <c r="F5703">
        <v>1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1</v>
      </c>
      <c r="N5703">
        <f t="array" ref="N5703">$AC$2*_xlfn.IFS(B5703="data_scientist",$AD$7,TRUE,1)*_xlfn.IFS(B5703="data_analyst",$AD$8,TRUE,1)*_xlfn.IFS(B5703="data_engineer",$AD$9,TRUE,1)*IF(D5703,$AD$13,$AD$14)*IF(E5703,$AD$19,$AD$20)*IF(F5703,$AD$24,$AD$25)*IF(G5703,$AD$29,$AD$30)*IF(H5703,$AD$34,$AD$35)*IF(I5703,$AD$39,$AD$40)*IF(J5703,$AD$44,$AD$45)*IF(K5703,$AD$49,$AD$50)*IF(L5703,$AD$54,$AD$55)*IF(M5703,$AD$59,$AD$60)</f>
        <v>0.000380631083489366</v>
      </c>
      <c r="O5703">
        <f t="array" ref="O5703">$AD$2*_xlfn.IFS(B5703="data_scientist",$AF$7,TRUE,1)*_xlfn.IFS(B5703="data_analyst",$AF$8,TRUE,1)*_xlfn.IFS(B5703="data_engineer",$AF$9,TRUE,1)*IF(D5703,$AF$13,$AF$14)*IF(E5703,$AF$19,$AF$20)*IF(F5703,$AF$24,$AF$25)*IF(G5703,$AF$29,$AF$30)*IF(H5703,$AF$34,$AF$35)*IF(I5703,$AF$39,$AF$40)*IF(J5703,$AF$44,$AF$45)*IF(K5703,$AF$49,$AF$50)*IF(L5703,$AF$54,$AF$55)*IF(M5703,$AF$59,$AF$60)</f>
        <v>0.00104067614902251</v>
      </c>
      <c r="P5703">
        <f t="array" ref="P5703">$AE$2*_xlfn.IFS(B5703="data_scientist",$AH$7,TRUE,1)*_xlfn.IFS(B5703="data_analyst",$AH$8,TRUE,1)*_xlfn.IFS(B5703="data_engineer",$AH$9,TRUE,1)*IF(D5703,$AH$13,$AH$14)*IF(E5703,$AH$19,$AH$20)*IF(F5703,$AH$24,$AH$25)*IF(G5703,$AH$29,$AH$30)*IF(H5703,$AH$34,$AH$35)*IF(I5703,$AH$39,$AH$40)*IF(J5703,$AH$44,$AH$45)*IF(K5703,$AH$49,$AH$50)*IF(L5703,$AH$54,$AH$55)*IF(M5703,$AH$59,$AH$60)</f>
        <v>0.000212310148562535</v>
      </c>
      <c r="Q5703">
        <f t="shared" si="890"/>
        <v>0.00104067614902251</v>
      </c>
      <c r="R5703">
        <f t="shared" si="891"/>
        <v>0</v>
      </c>
      <c r="S5703">
        <f t="shared" si="892"/>
        <v>0</v>
      </c>
      <c r="T5703">
        <f t="shared" si="893"/>
        <v>0</v>
      </c>
      <c r="U5703">
        <f t="shared" si="894"/>
        <v>0</v>
      </c>
      <c r="V5703">
        <f t="shared" si="895"/>
        <v>0</v>
      </c>
      <c r="W5703">
        <f t="shared" si="896"/>
        <v>0</v>
      </c>
      <c r="X5703">
        <f t="shared" si="897"/>
        <v>0</v>
      </c>
      <c r="Y5703">
        <f t="shared" si="898"/>
        <v>1</v>
      </c>
      <c r="Z5703">
        <f t="shared" si="899"/>
        <v>0</v>
      </c>
    </row>
    <row r="5704" spans="1:26">
      <c r="A5704">
        <v>1</v>
      </c>
      <c r="B5704" t="s">
        <v>60</v>
      </c>
      <c r="C5704" t="s">
        <v>62</v>
      </c>
      <c r="D5704">
        <v>1</v>
      </c>
      <c r="E5704">
        <v>1</v>
      </c>
      <c r="F5704">
        <v>1</v>
      </c>
      <c r="G5704">
        <v>1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1</v>
      </c>
      <c r="N5704">
        <f t="array" ref="N5704">$AC$2*_xlfn.IFS(B5704="data_scientist",$AD$7,TRUE,1)*_xlfn.IFS(B5704="data_analyst",$AD$8,TRUE,1)*_xlfn.IFS(B5704="data_engineer",$AD$9,TRUE,1)*IF(D5704,$AD$13,$AD$14)*IF(E5704,$AD$19,$AD$20)*IF(F5704,$AD$24,$AD$25)*IF(G5704,$AD$29,$AD$30)*IF(H5704,$AD$34,$AD$35)*IF(I5704,$AD$39,$AD$40)*IF(J5704,$AD$44,$AD$45)*IF(K5704,$AD$49,$AD$50)*IF(L5704,$AD$54,$AD$55)*IF(M5704,$AD$59,$AD$60)</f>
        <v>8.33105089838615e-5</v>
      </c>
      <c r="O5704">
        <f t="array" ref="O5704">$AD$2*_xlfn.IFS(B5704="data_scientist",$AF$7,TRUE,1)*_xlfn.IFS(B5704="data_analyst",$AF$8,TRUE,1)*_xlfn.IFS(B5704="data_engineer",$AF$9,TRUE,1)*IF(D5704,$AF$13,$AF$14)*IF(E5704,$AF$19,$AF$20)*IF(F5704,$AF$24,$AF$25)*IF(G5704,$AF$29,$AF$30)*IF(H5704,$AF$34,$AF$35)*IF(I5704,$AF$39,$AF$40)*IF(J5704,$AF$44,$AF$45)*IF(K5704,$AF$49,$AF$50)*IF(L5704,$AF$54,$AF$55)*IF(M5704,$AF$59,$AF$60)</f>
        <v>0.00275400239941739</v>
      </c>
      <c r="P5704">
        <f t="array" ref="P5704">$AE$2*_xlfn.IFS(B5704="data_scientist",$AH$7,TRUE,1)*_xlfn.IFS(B5704="data_analyst",$AH$8,TRUE,1)*_xlfn.IFS(B5704="data_engineer",$AH$9,TRUE,1)*IF(D5704,$AH$13,$AH$14)*IF(E5704,$AH$19,$AH$20)*IF(F5704,$AH$24,$AH$25)*IF(G5704,$AH$29,$AH$30)*IF(H5704,$AH$34,$AH$35)*IF(I5704,$AH$39,$AH$40)*IF(J5704,$AH$44,$AH$45)*IF(K5704,$AH$49,$AH$50)*IF(L5704,$AH$54,$AH$55)*IF(M5704,$AH$59,$AH$60)</f>
        <v>0.00016111219722798</v>
      </c>
      <c r="Q5704">
        <f t="shared" si="890"/>
        <v>0.00275400239941739</v>
      </c>
      <c r="R5704">
        <f t="shared" si="891"/>
        <v>0</v>
      </c>
      <c r="S5704">
        <f t="shared" si="892"/>
        <v>0</v>
      </c>
      <c r="T5704">
        <f t="shared" si="893"/>
        <v>0</v>
      </c>
      <c r="U5704">
        <f t="shared" si="894"/>
        <v>0</v>
      </c>
      <c r="V5704">
        <f t="shared" si="895"/>
        <v>0</v>
      </c>
      <c r="W5704">
        <f t="shared" si="896"/>
        <v>0</v>
      </c>
      <c r="X5704">
        <f t="shared" si="897"/>
        <v>0</v>
      </c>
      <c r="Y5704">
        <f t="shared" si="898"/>
        <v>1</v>
      </c>
      <c r="Z5704">
        <f t="shared" si="899"/>
        <v>0</v>
      </c>
    </row>
    <row r="5705" spans="1:26">
      <c r="A5705">
        <v>1</v>
      </c>
      <c r="B5705" t="s">
        <v>60</v>
      </c>
      <c r="C5705" t="s">
        <v>62</v>
      </c>
      <c r="D5705">
        <v>0</v>
      </c>
      <c r="E5705">
        <v>1</v>
      </c>
      <c r="F5705">
        <v>0</v>
      </c>
      <c r="G5705">
        <v>0</v>
      </c>
      <c r="H5705">
        <v>1</v>
      </c>
      <c r="I5705">
        <v>0</v>
      </c>
      <c r="J5705">
        <v>0</v>
      </c>
      <c r="K5705">
        <v>1</v>
      </c>
      <c r="L5705">
        <v>1</v>
      </c>
      <c r="M5705">
        <v>1</v>
      </c>
      <c r="N5705">
        <f t="array" ref="N5705">$AC$2*_xlfn.IFS(B5705="data_scientist",$AD$7,TRUE,1)*_xlfn.IFS(B5705="data_analyst",$AD$8,TRUE,1)*_xlfn.IFS(B5705="data_engineer",$AD$9,TRUE,1)*IF(D5705,$AD$13,$AD$14)*IF(E5705,$AD$19,$AD$20)*IF(F5705,$AD$24,$AD$25)*IF(G5705,$AD$29,$AD$30)*IF(H5705,$AD$34,$AD$35)*IF(I5705,$AD$39,$AD$40)*IF(J5705,$AD$44,$AD$45)*IF(K5705,$AD$49,$AD$50)*IF(L5705,$AD$54,$AD$55)*IF(M5705,$AD$59,$AD$60)</f>
        <v>7.42980146099854e-7</v>
      </c>
      <c r="O5705">
        <f t="array" ref="O5705">$AD$2*_xlfn.IFS(B5705="data_scientist",$AF$7,TRUE,1)*_xlfn.IFS(B5705="data_analyst",$AF$8,TRUE,1)*_xlfn.IFS(B5705="data_engineer",$AF$9,TRUE,1)*IF(D5705,$AF$13,$AF$14)*IF(E5705,$AF$19,$AF$20)*IF(F5705,$AF$24,$AF$25)*IF(G5705,$AF$29,$AF$30)*IF(H5705,$AF$34,$AF$35)*IF(I5705,$AF$39,$AF$40)*IF(J5705,$AF$44,$AF$45)*IF(K5705,$AF$49,$AF$50)*IF(L5705,$AF$54,$AF$55)*IF(M5705,$AF$59,$AF$60)</f>
        <v>0.000266951214260023</v>
      </c>
      <c r="P5705">
        <f t="array" ref="P5705">$AE$2*_xlfn.IFS(B5705="data_scientist",$AH$7,TRUE,1)*_xlfn.IFS(B5705="data_analyst",$AH$8,TRUE,1)*_xlfn.IFS(B5705="data_engineer",$AH$9,TRUE,1)*IF(D5705,$AH$13,$AH$14)*IF(E5705,$AH$19,$AH$20)*IF(F5705,$AH$24,$AH$25)*IF(G5705,$AH$29,$AH$30)*IF(H5705,$AH$34,$AH$35)*IF(I5705,$AH$39,$AH$40)*IF(J5705,$AH$44,$AH$45)*IF(K5705,$AH$49,$AH$50)*IF(L5705,$AH$54,$AH$55)*IF(M5705,$AH$59,$AH$60)</f>
        <v>1.92204421494245e-5</v>
      </c>
      <c r="Q5705">
        <f t="shared" si="890"/>
        <v>0.000266951214260023</v>
      </c>
      <c r="R5705">
        <f t="shared" si="891"/>
        <v>0</v>
      </c>
      <c r="S5705">
        <f t="shared" si="892"/>
        <v>0</v>
      </c>
      <c r="T5705">
        <f t="shared" si="893"/>
        <v>0</v>
      </c>
      <c r="U5705">
        <f t="shared" si="894"/>
        <v>0</v>
      </c>
      <c r="V5705">
        <f t="shared" si="895"/>
        <v>0</v>
      </c>
      <c r="W5705">
        <f t="shared" si="896"/>
        <v>0</v>
      </c>
      <c r="X5705">
        <f t="shared" si="897"/>
        <v>0</v>
      </c>
      <c r="Y5705">
        <f t="shared" si="898"/>
        <v>1</v>
      </c>
      <c r="Z5705">
        <f t="shared" si="899"/>
        <v>0</v>
      </c>
    </row>
    <row r="5706" spans="1:26">
      <c r="A5706">
        <v>1</v>
      </c>
      <c r="B5706" t="s">
        <v>60</v>
      </c>
      <c r="C5706" t="s">
        <v>62</v>
      </c>
      <c r="D5706">
        <v>1</v>
      </c>
      <c r="E5706">
        <v>1</v>
      </c>
      <c r="F5706">
        <v>0</v>
      </c>
      <c r="G5706">
        <v>0</v>
      </c>
      <c r="H5706">
        <v>1</v>
      </c>
      <c r="I5706">
        <v>0</v>
      </c>
      <c r="J5706">
        <v>0</v>
      </c>
      <c r="K5706">
        <v>1</v>
      </c>
      <c r="L5706">
        <v>1</v>
      </c>
      <c r="M5706">
        <v>1</v>
      </c>
      <c r="N5706">
        <f t="array" ref="N5706">$AC$2*_xlfn.IFS(B5706="data_scientist",$AD$7,TRUE,1)*_xlfn.IFS(B5706="data_analyst",$AD$8,TRUE,1)*_xlfn.IFS(B5706="data_engineer",$AD$9,TRUE,1)*IF(D5706,$AD$13,$AD$14)*IF(E5706,$AD$19,$AD$20)*IF(F5706,$AD$24,$AD$25)*IF(G5706,$AD$29,$AD$30)*IF(H5706,$AD$34,$AD$35)*IF(I5706,$AD$39,$AD$40)*IF(J5706,$AD$44,$AD$45)*IF(K5706,$AD$49,$AD$50)*IF(L5706,$AD$54,$AD$55)*IF(M5706,$AD$59,$AD$60)</f>
        <v>3.48605030575121e-7</v>
      </c>
      <c r="O5706">
        <f t="array" ref="O5706">$AD$2*_xlfn.IFS(B5706="data_scientist",$AF$7,TRUE,1)*_xlfn.IFS(B5706="data_analyst",$AF$8,TRUE,1)*_xlfn.IFS(B5706="data_engineer",$AF$9,TRUE,1)*IF(D5706,$AF$13,$AF$14)*IF(E5706,$AF$19,$AF$20)*IF(F5706,$AF$24,$AF$25)*IF(G5706,$AF$29,$AF$30)*IF(H5706,$AF$34,$AF$35)*IF(I5706,$AF$39,$AF$40)*IF(J5706,$AF$44,$AF$45)*IF(K5706,$AF$49,$AF$50)*IF(L5706,$AF$54,$AF$55)*IF(M5706,$AF$59,$AF$60)</f>
        <v>0.000696178358327617</v>
      </c>
      <c r="P5706">
        <f t="array" ref="P5706">$AE$2*_xlfn.IFS(B5706="data_scientist",$AH$7,TRUE,1)*_xlfn.IFS(B5706="data_analyst",$AH$8,TRUE,1)*_xlfn.IFS(B5706="data_engineer",$AH$9,TRUE,1)*IF(D5706,$AH$13,$AH$14)*IF(E5706,$AH$19,$AH$20)*IF(F5706,$AH$24,$AH$25)*IF(G5706,$AH$29,$AH$30)*IF(H5706,$AH$34,$AH$35)*IF(I5706,$AH$39,$AH$40)*IF(J5706,$AH$44,$AH$45)*IF(K5706,$AH$49,$AH$50)*IF(L5706,$AH$54,$AH$55)*IF(M5706,$AH$59,$AH$60)</f>
        <v>2.55394916232079e-5</v>
      </c>
      <c r="Q5706">
        <f t="shared" si="890"/>
        <v>0.000696178358327617</v>
      </c>
      <c r="R5706">
        <f t="shared" si="891"/>
        <v>0</v>
      </c>
      <c r="S5706">
        <f t="shared" si="892"/>
        <v>0</v>
      </c>
      <c r="T5706">
        <f t="shared" si="893"/>
        <v>0</v>
      </c>
      <c r="U5706">
        <f t="shared" si="894"/>
        <v>0</v>
      </c>
      <c r="V5706">
        <f t="shared" si="895"/>
        <v>0</v>
      </c>
      <c r="W5706">
        <f t="shared" si="896"/>
        <v>0</v>
      </c>
      <c r="X5706">
        <f t="shared" si="897"/>
        <v>0</v>
      </c>
      <c r="Y5706">
        <f t="shared" si="898"/>
        <v>1</v>
      </c>
      <c r="Z5706">
        <f t="shared" si="899"/>
        <v>0</v>
      </c>
    </row>
    <row r="5707" spans="1:26">
      <c r="A5707">
        <v>1</v>
      </c>
      <c r="B5707" t="s">
        <v>60</v>
      </c>
      <c r="C5707" t="s">
        <v>62</v>
      </c>
      <c r="D5707">
        <v>0</v>
      </c>
      <c r="E5707">
        <v>0</v>
      </c>
      <c r="F5707">
        <v>0</v>
      </c>
      <c r="G5707">
        <v>0</v>
      </c>
      <c r="H5707">
        <v>1</v>
      </c>
      <c r="I5707">
        <v>0</v>
      </c>
      <c r="J5707">
        <v>0</v>
      </c>
      <c r="K5707">
        <v>1</v>
      </c>
      <c r="L5707">
        <v>1</v>
      </c>
      <c r="M5707">
        <v>1</v>
      </c>
      <c r="N5707">
        <f t="array" ref="N5707">$AC$2*_xlfn.IFS(B5707="data_scientist",$AD$7,TRUE,1)*_xlfn.IFS(B5707="data_analyst",$AD$8,TRUE,1)*_xlfn.IFS(B5707="data_engineer",$AD$9,TRUE,1)*IF(D5707,$AD$13,$AD$14)*IF(E5707,$AD$19,$AD$20)*IF(F5707,$AD$24,$AD$25)*IF(G5707,$AD$29,$AD$30)*IF(H5707,$AD$34,$AD$35)*IF(I5707,$AD$39,$AD$40)*IF(J5707,$AD$44,$AD$45)*IF(K5707,$AD$49,$AD$50)*IF(L5707,$AD$54,$AD$55)*IF(M5707,$AD$59,$AD$60)</f>
        <v>5.70246690813695e-7</v>
      </c>
      <c r="O5707">
        <f t="array" ref="O5707">$AD$2*_xlfn.IFS(B5707="data_scientist",$AF$7,TRUE,1)*_xlfn.IFS(B5707="data_analyst",$AF$8,TRUE,1)*_xlfn.IFS(B5707="data_engineer",$AF$9,TRUE,1)*IF(D5707,$AF$13,$AF$14)*IF(E5707,$AF$19,$AF$20)*IF(F5707,$AF$24,$AF$25)*IF(G5707,$AF$29,$AF$30)*IF(H5707,$AF$34,$AF$35)*IF(I5707,$AF$39,$AF$40)*IF(J5707,$AF$44,$AF$45)*IF(K5707,$AF$49,$AF$50)*IF(L5707,$AF$54,$AF$55)*IF(M5707,$AF$59,$AF$60)</f>
        <v>0.000230130357120709</v>
      </c>
      <c r="P5707">
        <f t="array" ref="P5707">$AE$2*_xlfn.IFS(B5707="data_scientist",$AH$7,TRUE,1)*_xlfn.IFS(B5707="data_analyst",$AH$8,TRUE,1)*_xlfn.IFS(B5707="data_engineer",$AH$9,TRUE,1)*IF(D5707,$AH$13,$AH$14)*IF(E5707,$AH$19,$AH$20)*IF(F5707,$AH$24,$AH$25)*IF(G5707,$AH$29,$AH$30)*IF(H5707,$AH$34,$AH$35)*IF(I5707,$AH$39,$AH$40)*IF(J5707,$AH$44,$AH$45)*IF(K5707,$AH$49,$AH$50)*IF(L5707,$AH$54,$AH$55)*IF(M5707,$AH$59,$AH$60)</f>
        <v>1.81221311694574e-5</v>
      </c>
      <c r="Q5707">
        <f t="shared" si="890"/>
        <v>0.000230130357120709</v>
      </c>
      <c r="R5707">
        <f t="shared" si="891"/>
        <v>0</v>
      </c>
      <c r="S5707">
        <f t="shared" si="892"/>
        <v>0</v>
      </c>
      <c r="T5707">
        <f t="shared" si="893"/>
        <v>0</v>
      </c>
      <c r="U5707">
        <f t="shared" si="894"/>
        <v>0</v>
      </c>
      <c r="V5707">
        <f t="shared" si="895"/>
        <v>0</v>
      </c>
      <c r="W5707">
        <f t="shared" si="896"/>
        <v>0</v>
      </c>
      <c r="X5707">
        <f t="shared" si="897"/>
        <v>0</v>
      </c>
      <c r="Y5707">
        <f t="shared" si="898"/>
        <v>1</v>
      </c>
      <c r="Z5707">
        <f t="shared" si="899"/>
        <v>0</v>
      </c>
    </row>
    <row r="5708" spans="1:26">
      <c r="A5708">
        <v>1</v>
      </c>
      <c r="B5708" t="s">
        <v>60</v>
      </c>
      <c r="C5708" t="s">
        <v>62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f t="array" ref="N5708">$AC$2*_xlfn.IFS(B5708="data_scientist",$AD$7,TRUE,1)*_xlfn.IFS(B5708="data_analyst",$AD$8,TRUE,1)*_xlfn.IFS(B5708="data_engineer",$AD$9,TRUE,1)*IF(D5708,$AD$13,$AD$14)*IF(E5708,$AD$19,$AD$20)*IF(F5708,$AD$24,$AD$25)*IF(G5708,$AD$29,$AD$30)*IF(H5708,$AD$34,$AD$35)*IF(I5708,$AD$39,$AD$40)*IF(J5708,$AD$44,$AD$45)*IF(K5708,$AD$49,$AD$50)*IF(L5708,$AD$54,$AD$55)*IF(M5708,$AD$59,$AD$60)</f>
        <v>0.000418121778943375</v>
      </c>
      <c r="O5708">
        <f t="array" ref="O5708">$AD$2*_xlfn.IFS(B5708="data_scientist",$AF$7,TRUE,1)*_xlfn.IFS(B5708="data_analyst",$AF$8,TRUE,1)*_xlfn.IFS(B5708="data_engineer",$AF$9,TRUE,1)*IF(D5708,$AF$13,$AF$14)*IF(E5708,$AF$19,$AF$20)*IF(F5708,$AF$24,$AF$25)*IF(G5708,$AF$29,$AF$30)*IF(H5708,$AF$34,$AF$35)*IF(I5708,$AF$39,$AF$40)*IF(J5708,$AF$44,$AF$45)*IF(K5708,$AF$49,$AF$50)*IF(L5708,$AF$54,$AF$55)*IF(M5708,$AF$59,$AF$60)</f>
        <v>5.35017667302527e-5</v>
      </c>
      <c r="P5708">
        <f t="array" ref="P5708">$AE$2*_xlfn.IFS(B5708="data_scientist",$AH$7,TRUE,1)*_xlfn.IFS(B5708="data_analyst",$AH$8,TRUE,1)*_xlfn.IFS(B5708="data_engineer",$AH$9,TRUE,1)*IF(D5708,$AH$13,$AH$14)*IF(E5708,$AH$19,$AH$20)*IF(F5708,$AH$24,$AH$25)*IF(G5708,$AH$29,$AH$30)*IF(H5708,$AH$34,$AH$35)*IF(I5708,$AH$39,$AH$40)*IF(J5708,$AH$44,$AH$45)*IF(K5708,$AH$49,$AH$50)*IF(L5708,$AH$54,$AH$55)*IF(M5708,$AH$59,$AH$60)</f>
        <v>4.80141378272744e-5</v>
      </c>
      <c r="Q5708">
        <f t="shared" si="890"/>
        <v>0.000418121778943375</v>
      </c>
      <c r="R5708">
        <f t="shared" si="891"/>
        <v>0</v>
      </c>
      <c r="S5708">
        <f t="shared" si="892"/>
        <v>0</v>
      </c>
      <c r="T5708">
        <f t="shared" si="893"/>
        <v>0</v>
      </c>
      <c r="U5708">
        <f t="shared" si="894"/>
        <v>0</v>
      </c>
      <c r="V5708">
        <f t="shared" si="895"/>
        <v>0</v>
      </c>
      <c r="W5708">
        <f t="shared" si="896"/>
        <v>0</v>
      </c>
      <c r="X5708">
        <f t="shared" si="897"/>
        <v>1</v>
      </c>
      <c r="Y5708">
        <f t="shared" si="898"/>
        <v>0</v>
      </c>
      <c r="Z5708">
        <f t="shared" si="899"/>
        <v>0</v>
      </c>
    </row>
    <row r="5709" spans="1:26">
      <c r="A5709">
        <v>1</v>
      </c>
      <c r="B5709" t="s">
        <v>60</v>
      </c>
      <c r="C5709" t="s">
        <v>62</v>
      </c>
      <c r="D5709">
        <v>1</v>
      </c>
      <c r="E5709">
        <v>1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1</v>
      </c>
      <c r="L5709">
        <v>1</v>
      </c>
      <c r="M5709">
        <v>1</v>
      </c>
      <c r="N5709">
        <f t="array" ref="N5709">$AC$2*_xlfn.IFS(B5709="data_scientist",$AD$7,TRUE,1)*_xlfn.IFS(B5709="data_analyst",$AD$8,TRUE,1)*_xlfn.IFS(B5709="data_engineer",$AD$9,TRUE,1)*IF(D5709,$AD$13,$AD$14)*IF(E5709,$AD$19,$AD$20)*IF(F5709,$AD$24,$AD$25)*IF(G5709,$AD$29,$AD$30)*IF(H5709,$AD$34,$AD$35)*IF(I5709,$AD$39,$AD$40)*IF(J5709,$AD$44,$AD$45)*IF(K5709,$AD$49,$AD$50)*IF(L5709,$AD$54,$AD$55)*IF(M5709,$AD$59,$AD$60)</f>
        <v>5.21948082475778e-6</v>
      </c>
      <c r="O5709">
        <f t="array" ref="O5709">$AD$2*_xlfn.IFS(B5709="data_scientist",$AF$7,TRUE,1)*_xlfn.IFS(B5709="data_analyst",$AF$8,TRUE,1)*_xlfn.IFS(B5709="data_engineer",$AF$9,TRUE,1)*IF(D5709,$AF$13,$AF$14)*IF(E5709,$AF$19,$AF$20)*IF(F5709,$AF$24,$AF$25)*IF(G5709,$AF$29,$AF$30)*IF(H5709,$AF$34,$AF$35)*IF(I5709,$AF$39,$AF$40)*IF(J5709,$AF$44,$AF$45)*IF(K5709,$AF$49,$AF$50)*IF(L5709,$AF$54,$AF$55)*IF(M5709,$AF$59,$AF$60)</f>
        <v>0.000964365821492202</v>
      </c>
      <c r="P5709">
        <f t="array" ref="P5709">$AE$2*_xlfn.IFS(B5709="data_scientist",$AH$7,TRUE,1)*_xlfn.IFS(B5709="data_analyst",$AH$8,TRUE,1)*_xlfn.IFS(B5709="data_engineer",$AH$9,TRUE,1)*IF(D5709,$AH$13,$AH$14)*IF(E5709,$AH$19,$AH$20)*IF(F5709,$AH$24,$AH$25)*IF(G5709,$AH$29,$AH$30)*IF(H5709,$AH$34,$AH$35)*IF(I5709,$AH$39,$AH$40)*IF(J5709,$AH$44,$AH$45)*IF(K5709,$AH$49,$AH$50)*IF(L5709,$AH$54,$AH$55)*IF(M5709,$AH$59,$AH$60)</f>
        <v>5.19911079472446e-5</v>
      </c>
      <c r="Q5709">
        <f t="shared" si="890"/>
        <v>0.000964365821492202</v>
      </c>
      <c r="R5709">
        <f t="shared" si="891"/>
        <v>0</v>
      </c>
      <c r="S5709">
        <f t="shared" si="892"/>
        <v>0</v>
      </c>
      <c r="T5709">
        <f t="shared" si="893"/>
        <v>0</v>
      </c>
      <c r="U5709">
        <f t="shared" si="894"/>
        <v>0</v>
      </c>
      <c r="V5709">
        <f t="shared" si="895"/>
        <v>0</v>
      </c>
      <c r="W5709">
        <f t="shared" si="896"/>
        <v>0</v>
      </c>
      <c r="X5709">
        <f t="shared" si="897"/>
        <v>0</v>
      </c>
      <c r="Y5709">
        <f t="shared" si="898"/>
        <v>1</v>
      </c>
      <c r="Z5709">
        <f t="shared" si="899"/>
        <v>0</v>
      </c>
    </row>
    <row r="5710" spans="1:26">
      <c r="A5710">
        <v>1</v>
      </c>
      <c r="B5710" t="s">
        <v>60</v>
      </c>
      <c r="C5710" t="s">
        <v>62</v>
      </c>
      <c r="D5710">
        <v>0</v>
      </c>
      <c r="E5710">
        <v>0</v>
      </c>
      <c r="F5710">
        <v>0</v>
      </c>
      <c r="G5710">
        <v>0</v>
      </c>
      <c r="H5710">
        <v>1</v>
      </c>
      <c r="I5710">
        <v>0</v>
      </c>
      <c r="J5710">
        <v>0</v>
      </c>
      <c r="K5710">
        <v>0</v>
      </c>
      <c r="L5710">
        <v>1</v>
      </c>
      <c r="M5710">
        <v>1</v>
      </c>
      <c r="N5710">
        <f t="array" ref="N5710">$AC$2*_xlfn.IFS(B5710="data_scientist",$AD$7,TRUE,1)*_xlfn.IFS(B5710="data_analyst",$AD$8,TRUE,1)*_xlfn.IFS(B5710="data_engineer",$AD$9,TRUE,1)*IF(D5710,$AD$13,$AD$14)*IF(E5710,$AD$19,$AD$20)*IF(F5710,$AD$24,$AD$25)*IF(G5710,$AD$29,$AD$30)*IF(H5710,$AD$34,$AD$35)*IF(I5710,$AD$39,$AD$40)*IF(J5710,$AD$44,$AD$45)*IF(K5710,$AD$49,$AD$50)*IF(L5710,$AD$54,$AD$55)*IF(M5710,$AD$59,$AD$60)</f>
        <v>1.18397469180193e-5</v>
      </c>
      <c r="O5710">
        <f t="array" ref="O5710">$AD$2*_xlfn.IFS(B5710="data_scientist",$AF$7,TRUE,1)*_xlfn.IFS(B5710="data_analyst",$AF$8,TRUE,1)*_xlfn.IFS(B5710="data_engineer",$AF$9,TRUE,1)*IF(D5710,$AF$13,$AF$14)*IF(E5710,$AF$19,$AF$20)*IF(F5710,$AF$24,$AF$25)*IF(G5710,$AF$29,$AF$30)*IF(H5710,$AF$34,$AF$35)*IF(I5710,$AF$39,$AF$40)*IF(J5710,$AF$44,$AF$45)*IF(K5710,$AF$49,$AF$50)*IF(L5710,$AF$54,$AF$55)*IF(M5710,$AF$59,$AF$60)</f>
        <v>0.000369118177547762</v>
      </c>
      <c r="P5710">
        <f t="array" ref="P5710">$AE$2*_xlfn.IFS(B5710="data_scientist",$AH$7,TRUE,1)*_xlfn.IFS(B5710="data_analyst",$AH$8,TRUE,1)*_xlfn.IFS(B5710="data_engineer",$AH$9,TRUE,1)*IF(D5710,$AH$13,$AH$14)*IF(E5710,$AH$19,$AH$20)*IF(F5710,$AH$24,$AH$25)*IF(G5710,$AH$29,$AH$30)*IF(H5710,$AH$34,$AH$35)*IF(I5710,$AH$39,$AH$40)*IF(J5710,$AH$44,$AH$45)*IF(K5710,$AH$49,$AH$50)*IF(L5710,$AH$54,$AH$55)*IF(M5710,$AH$59,$AH$60)</f>
        <v>4.81308214930749e-5</v>
      </c>
      <c r="Q5710">
        <f t="shared" si="890"/>
        <v>0.000369118177547762</v>
      </c>
      <c r="R5710">
        <f t="shared" si="891"/>
        <v>0</v>
      </c>
      <c r="S5710">
        <f t="shared" si="892"/>
        <v>0</v>
      </c>
      <c r="T5710">
        <f t="shared" si="893"/>
        <v>0</v>
      </c>
      <c r="U5710">
        <f t="shared" si="894"/>
        <v>0</v>
      </c>
      <c r="V5710">
        <f t="shared" si="895"/>
        <v>0</v>
      </c>
      <c r="W5710">
        <f t="shared" si="896"/>
        <v>0</v>
      </c>
      <c r="X5710">
        <f t="shared" si="897"/>
        <v>0</v>
      </c>
      <c r="Y5710">
        <f t="shared" si="898"/>
        <v>1</v>
      </c>
      <c r="Z5710">
        <f t="shared" si="899"/>
        <v>0</v>
      </c>
    </row>
    <row r="5711" spans="1:26">
      <c r="A5711">
        <v>1</v>
      </c>
      <c r="B5711" t="s">
        <v>60</v>
      </c>
      <c r="C5711" t="s">
        <v>62</v>
      </c>
      <c r="D5711">
        <v>1</v>
      </c>
      <c r="E5711">
        <v>1</v>
      </c>
      <c r="F5711">
        <v>0</v>
      </c>
      <c r="G5711">
        <v>1</v>
      </c>
      <c r="H5711">
        <v>1</v>
      </c>
      <c r="I5711">
        <v>0</v>
      </c>
      <c r="J5711">
        <v>1</v>
      </c>
      <c r="K5711">
        <v>1</v>
      </c>
      <c r="L5711">
        <v>0</v>
      </c>
      <c r="M5711">
        <v>1</v>
      </c>
      <c r="N5711">
        <f t="array" ref="N5711">$AC$2*_xlfn.IFS(B5711="data_scientist",$AD$7,TRUE,1)*_xlfn.IFS(B5711="data_analyst",$AD$8,TRUE,1)*_xlfn.IFS(B5711="data_engineer",$AD$9,TRUE,1)*IF(D5711,$AD$13,$AD$14)*IF(E5711,$AD$19,$AD$20)*IF(F5711,$AD$24,$AD$25)*IF(G5711,$AD$29,$AD$30)*IF(H5711,$AD$34,$AD$35)*IF(I5711,$AD$39,$AD$40)*IF(J5711,$AD$44,$AD$45)*IF(K5711,$AD$49,$AD$50)*IF(L5711,$AD$54,$AD$55)*IF(M5711,$AD$59,$AD$60)</f>
        <v>2.90744781797284e-7</v>
      </c>
      <c r="O5711">
        <f t="array" ref="O5711">$AD$2*_xlfn.IFS(B5711="data_scientist",$AF$7,TRUE,1)*_xlfn.IFS(B5711="data_analyst",$AF$8,TRUE,1)*_xlfn.IFS(B5711="data_engineer",$AF$9,TRUE,1)*IF(D5711,$AF$13,$AF$14)*IF(E5711,$AF$19,$AF$20)*IF(F5711,$AF$24,$AF$25)*IF(G5711,$AF$29,$AF$30)*IF(H5711,$AF$34,$AF$35)*IF(I5711,$AF$39,$AF$40)*IF(J5711,$AF$44,$AF$45)*IF(K5711,$AF$49,$AF$50)*IF(L5711,$AF$54,$AF$55)*IF(M5711,$AF$59,$AF$60)</f>
        <v>0.000218399080920152</v>
      </c>
      <c r="P5711">
        <f t="array" ref="P5711">$AE$2*_xlfn.IFS(B5711="data_scientist",$AH$7,TRUE,1)*_xlfn.IFS(B5711="data_analyst",$AH$8,TRUE,1)*_xlfn.IFS(B5711="data_engineer",$AH$9,TRUE,1)*IF(D5711,$AH$13,$AH$14)*IF(E5711,$AH$19,$AH$20)*IF(F5711,$AH$24,$AH$25)*IF(G5711,$AH$29,$AH$30)*IF(H5711,$AH$34,$AH$35)*IF(I5711,$AH$39,$AH$40)*IF(J5711,$AH$44,$AH$45)*IF(K5711,$AH$49,$AH$50)*IF(L5711,$AH$54,$AH$55)*IF(M5711,$AH$59,$AH$60)</f>
        <v>7.87554705047625e-6</v>
      </c>
      <c r="Q5711">
        <f t="shared" si="890"/>
        <v>0.000218399080920152</v>
      </c>
      <c r="R5711">
        <f t="shared" si="891"/>
        <v>0</v>
      </c>
      <c r="S5711">
        <f t="shared" si="892"/>
        <v>0</v>
      </c>
      <c r="T5711">
        <f t="shared" si="893"/>
        <v>0</v>
      </c>
      <c r="U5711">
        <f t="shared" si="894"/>
        <v>0</v>
      </c>
      <c r="V5711">
        <f t="shared" si="895"/>
        <v>0</v>
      </c>
      <c r="W5711">
        <f t="shared" si="896"/>
        <v>0</v>
      </c>
      <c r="X5711">
        <f t="shared" si="897"/>
        <v>0</v>
      </c>
      <c r="Y5711">
        <f t="shared" si="898"/>
        <v>1</v>
      </c>
      <c r="Z5711">
        <f t="shared" si="899"/>
        <v>0</v>
      </c>
    </row>
    <row r="5712" spans="1:26">
      <c r="A5712">
        <v>1</v>
      </c>
      <c r="B5712" t="s">
        <v>60</v>
      </c>
      <c r="C5712" t="s">
        <v>62</v>
      </c>
      <c r="D5712">
        <v>1</v>
      </c>
      <c r="E5712">
        <v>1</v>
      </c>
      <c r="F5712">
        <v>0</v>
      </c>
      <c r="G5712">
        <v>0</v>
      </c>
      <c r="H5712">
        <v>1</v>
      </c>
      <c r="I5712">
        <v>0</v>
      </c>
      <c r="J5712">
        <v>0</v>
      </c>
      <c r="K5712">
        <v>1</v>
      </c>
      <c r="L5712">
        <v>1</v>
      </c>
      <c r="M5712">
        <v>1</v>
      </c>
      <c r="N5712">
        <f t="array" ref="N5712">$AC$2*_xlfn.IFS(B5712="data_scientist",$AD$7,TRUE,1)*_xlfn.IFS(B5712="data_analyst",$AD$8,TRUE,1)*_xlfn.IFS(B5712="data_engineer",$AD$9,TRUE,1)*IF(D5712,$AD$13,$AD$14)*IF(E5712,$AD$19,$AD$20)*IF(F5712,$AD$24,$AD$25)*IF(G5712,$AD$29,$AD$30)*IF(H5712,$AD$34,$AD$35)*IF(I5712,$AD$39,$AD$40)*IF(J5712,$AD$44,$AD$45)*IF(K5712,$AD$49,$AD$50)*IF(L5712,$AD$54,$AD$55)*IF(M5712,$AD$59,$AD$60)</f>
        <v>3.48605030575121e-7</v>
      </c>
      <c r="O5712">
        <f t="array" ref="O5712">$AD$2*_xlfn.IFS(B5712="data_scientist",$AF$7,TRUE,1)*_xlfn.IFS(B5712="data_analyst",$AF$8,TRUE,1)*_xlfn.IFS(B5712="data_engineer",$AF$9,TRUE,1)*IF(D5712,$AF$13,$AF$14)*IF(E5712,$AF$19,$AF$20)*IF(F5712,$AF$24,$AF$25)*IF(G5712,$AF$29,$AF$30)*IF(H5712,$AF$34,$AF$35)*IF(I5712,$AF$39,$AF$40)*IF(J5712,$AF$44,$AF$45)*IF(K5712,$AF$49,$AF$50)*IF(L5712,$AF$54,$AF$55)*IF(M5712,$AF$59,$AF$60)</f>
        <v>0.000696178358327617</v>
      </c>
      <c r="P5712">
        <f t="array" ref="P5712">$AE$2*_xlfn.IFS(B5712="data_scientist",$AH$7,TRUE,1)*_xlfn.IFS(B5712="data_analyst",$AH$8,TRUE,1)*_xlfn.IFS(B5712="data_engineer",$AH$9,TRUE,1)*IF(D5712,$AH$13,$AH$14)*IF(E5712,$AH$19,$AH$20)*IF(F5712,$AH$24,$AH$25)*IF(G5712,$AH$29,$AH$30)*IF(H5712,$AH$34,$AH$35)*IF(I5712,$AH$39,$AH$40)*IF(J5712,$AH$44,$AH$45)*IF(K5712,$AH$49,$AH$50)*IF(L5712,$AH$54,$AH$55)*IF(M5712,$AH$59,$AH$60)</f>
        <v>2.55394916232079e-5</v>
      </c>
      <c r="Q5712">
        <f t="shared" si="890"/>
        <v>0.000696178358327617</v>
      </c>
      <c r="R5712">
        <f t="shared" si="891"/>
        <v>0</v>
      </c>
      <c r="S5712">
        <f t="shared" si="892"/>
        <v>0</v>
      </c>
      <c r="T5712">
        <f t="shared" si="893"/>
        <v>0</v>
      </c>
      <c r="U5712">
        <f t="shared" si="894"/>
        <v>0</v>
      </c>
      <c r="V5712">
        <f t="shared" si="895"/>
        <v>0</v>
      </c>
      <c r="W5712">
        <f t="shared" si="896"/>
        <v>0</v>
      </c>
      <c r="X5712">
        <f t="shared" si="897"/>
        <v>0</v>
      </c>
      <c r="Y5712">
        <f t="shared" si="898"/>
        <v>1</v>
      </c>
      <c r="Z5712">
        <f t="shared" si="899"/>
        <v>0</v>
      </c>
    </row>
    <row r="5713" spans="1:26">
      <c r="A5713">
        <v>1</v>
      </c>
      <c r="B5713" t="s">
        <v>60</v>
      </c>
      <c r="C5713" t="s">
        <v>62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1</v>
      </c>
      <c r="L5713">
        <v>1</v>
      </c>
      <c r="M5713">
        <v>1</v>
      </c>
      <c r="N5713">
        <f t="array" ref="N5713">$AC$2*_xlfn.IFS(B5713="data_scientist",$AD$7,TRUE,1)*_xlfn.IFS(B5713="data_analyst",$AD$8,TRUE,1)*_xlfn.IFS(B5713="data_engineer",$AD$9,TRUE,1)*IF(D5713,$AD$13,$AD$14)*IF(E5713,$AD$19,$AD$20)*IF(F5713,$AD$24,$AD$25)*IF(G5713,$AD$29,$AD$30)*IF(H5713,$AD$34,$AD$35)*IF(I5713,$AD$39,$AD$40)*IF(J5713,$AD$44,$AD$45)*IF(K5713,$AD$49,$AD$50)*IF(L5713,$AD$54,$AD$55)*IF(M5713,$AD$59,$AD$60)</f>
        <v>8.53800549915551e-6</v>
      </c>
      <c r="O5713">
        <f t="array" ref="O5713">$AD$2*_xlfn.IFS(B5713="data_scientist",$AF$7,TRUE,1)*_xlfn.IFS(B5713="data_analyst",$AF$8,TRUE,1)*_xlfn.IFS(B5713="data_engineer",$AF$9,TRUE,1)*IF(D5713,$AF$13,$AF$14)*IF(E5713,$AF$19,$AF$20)*IF(F5713,$AF$24,$AF$25)*IF(G5713,$AF$29,$AF$30)*IF(H5713,$AF$34,$AF$35)*IF(I5713,$AF$39,$AF$40)*IF(J5713,$AF$44,$AF$45)*IF(K5713,$AF$49,$AF$50)*IF(L5713,$AF$54,$AF$55)*IF(M5713,$AF$59,$AF$60)</f>
        <v>0.000318783036330135</v>
      </c>
      <c r="P5713">
        <f t="array" ref="P5713">$AE$2*_xlfn.IFS(B5713="data_scientist",$AH$7,TRUE,1)*_xlfn.IFS(B5713="data_analyst",$AH$8,TRUE,1)*_xlfn.IFS(B5713="data_engineer",$AH$9,TRUE,1)*IF(D5713,$AH$13,$AH$14)*IF(E5713,$AH$19,$AH$20)*IF(F5713,$AH$24,$AH$25)*IF(G5713,$AH$29,$AH$30)*IF(H5713,$AH$34,$AH$35)*IF(I5713,$AH$39,$AH$40)*IF(J5713,$AH$44,$AH$45)*IF(K5713,$AH$49,$AH$50)*IF(L5713,$AH$54,$AH$55)*IF(M5713,$AH$59,$AH$60)</f>
        <v>3.68914813092525e-5</v>
      </c>
      <c r="Q5713">
        <f t="shared" si="890"/>
        <v>0.000318783036330135</v>
      </c>
      <c r="R5713">
        <f t="shared" si="891"/>
        <v>0</v>
      </c>
      <c r="S5713">
        <f t="shared" si="892"/>
        <v>0</v>
      </c>
      <c r="T5713">
        <f t="shared" si="893"/>
        <v>0</v>
      </c>
      <c r="U5713">
        <f t="shared" si="894"/>
        <v>0</v>
      </c>
      <c r="V5713">
        <f t="shared" si="895"/>
        <v>0</v>
      </c>
      <c r="W5713">
        <f t="shared" si="896"/>
        <v>0</v>
      </c>
      <c r="X5713">
        <f t="shared" si="897"/>
        <v>0</v>
      </c>
      <c r="Y5713">
        <f t="shared" si="898"/>
        <v>1</v>
      </c>
      <c r="Z5713">
        <f t="shared" si="899"/>
        <v>0</v>
      </c>
    </row>
    <row r="5714" spans="1:26">
      <c r="A5714">
        <v>1</v>
      </c>
      <c r="B5714" t="s">
        <v>60</v>
      </c>
      <c r="C5714" t="s">
        <v>62</v>
      </c>
      <c r="D5714">
        <v>0</v>
      </c>
      <c r="E5714">
        <v>0</v>
      </c>
      <c r="F5714">
        <v>0</v>
      </c>
      <c r="G5714">
        <v>0</v>
      </c>
      <c r="H5714">
        <v>1</v>
      </c>
      <c r="I5714">
        <v>0</v>
      </c>
      <c r="J5714">
        <v>0</v>
      </c>
      <c r="K5714">
        <v>1</v>
      </c>
      <c r="L5714">
        <v>1</v>
      </c>
      <c r="M5714">
        <v>1</v>
      </c>
      <c r="N5714">
        <f t="array" ref="N5714">$AC$2*_xlfn.IFS(B5714="data_scientist",$AD$7,TRUE,1)*_xlfn.IFS(B5714="data_analyst",$AD$8,TRUE,1)*_xlfn.IFS(B5714="data_engineer",$AD$9,TRUE,1)*IF(D5714,$AD$13,$AD$14)*IF(E5714,$AD$19,$AD$20)*IF(F5714,$AD$24,$AD$25)*IF(G5714,$AD$29,$AD$30)*IF(H5714,$AD$34,$AD$35)*IF(I5714,$AD$39,$AD$40)*IF(J5714,$AD$44,$AD$45)*IF(K5714,$AD$49,$AD$50)*IF(L5714,$AD$54,$AD$55)*IF(M5714,$AD$59,$AD$60)</f>
        <v>5.70246690813695e-7</v>
      </c>
      <c r="O5714">
        <f t="array" ref="O5714">$AD$2*_xlfn.IFS(B5714="data_scientist",$AF$7,TRUE,1)*_xlfn.IFS(B5714="data_analyst",$AF$8,TRUE,1)*_xlfn.IFS(B5714="data_engineer",$AF$9,TRUE,1)*IF(D5714,$AF$13,$AF$14)*IF(E5714,$AF$19,$AF$20)*IF(F5714,$AF$24,$AF$25)*IF(G5714,$AF$29,$AF$30)*IF(H5714,$AF$34,$AF$35)*IF(I5714,$AF$39,$AF$40)*IF(J5714,$AF$44,$AF$45)*IF(K5714,$AF$49,$AF$50)*IF(L5714,$AF$54,$AF$55)*IF(M5714,$AF$59,$AF$60)</f>
        <v>0.000230130357120709</v>
      </c>
      <c r="P5714">
        <f t="array" ref="P5714">$AE$2*_xlfn.IFS(B5714="data_scientist",$AH$7,TRUE,1)*_xlfn.IFS(B5714="data_analyst",$AH$8,TRUE,1)*_xlfn.IFS(B5714="data_engineer",$AH$9,TRUE,1)*IF(D5714,$AH$13,$AH$14)*IF(E5714,$AH$19,$AH$20)*IF(F5714,$AH$24,$AH$25)*IF(G5714,$AH$29,$AH$30)*IF(H5714,$AH$34,$AH$35)*IF(I5714,$AH$39,$AH$40)*IF(J5714,$AH$44,$AH$45)*IF(K5714,$AH$49,$AH$50)*IF(L5714,$AH$54,$AH$55)*IF(M5714,$AH$59,$AH$60)</f>
        <v>1.81221311694574e-5</v>
      </c>
      <c r="Q5714">
        <f t="shared" si="890"/>
        <v>0.000230130357120709</v>
      </c>
      <c r="R5714">
        <f t="shared" si="891"/>
        <v>0</v>
      </c>
      <c r="S5714">
        <f t="shared" si="892"/>
        <v>0</v>
      </c>
      <c r="T5714">
        <f t="shared" si="893"/>
        <v>0</v>
      </c>
      <c r="U5714">
        <f t="shared" si="894"/>
        <v>0</v>
      </c>
      <c r="V5714">
        <f t="shared" si="895"/>
        <v>0</v>
      </c>
      <c r="W5714">
        <f t="shared" si="896"/>
        <v>0</v>
      </c>
      <c r="X5714">
        <f t="shared" si="897"/>
        <v>0</v>
      </c>
      <c r="Y5714">
        <f t="shared" si="898"/>
        <v>1</v>
      </c>
      <c r="Z5714">
        <f t="shared" si="899"/>
        <v>0</v>
      </c>
    </row>
    <row r="5715" spans="1:26">
      <c r="A5715">
        <v>1</v>
      </c>
      <c r="B5715" t="s">
        <v>60</v>
      </c>
      <c r="C5715" t="s">
        <v>62</v>
      </c>
      <c r="D5715">
        <v>1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1</v>
      </c>
      <c r="M5715">
        <v>1</v>
      </c>
      <c r="N5715">
        <f t="array" ref="N5715">$AC$2*_xlfn.IFS(B5715="data_scientist",$AD$7,TRUE,1)*_xlfn.IFS(B5715="data_analyst",$AD$8,TRUE,1)*_xlfn.IFS(B5715="data_engineer",$AD$9,TRUE,1)*IF(D5715,$AD$13,$AD$14)*IF(E5715,$AD$19,$AD$20)*IF(F5715,$AD$24,$AD$25)*IF(G5715,$AD$29,$AD$30)*IF(H5715,$AD$34,$AD$35)*IF(I5715,$AD$39,$AD$40)*IF(J5715,$AD$44,$AD$45)*IF(K5715,$AD$49,$AD$50)*IF(L5715,$AD$54,$AD$55)*IF(M5715,$AD$59,$AD$60)</f>
        <v>8.31749439510348e-5</v>
      </c>
      <c r="O5715">
        <f t="array" ref="O5715">$AD$2*_xlfn.IFS(B5715="data_scientist",$AF$7,TRUE,1)*_xlfn.IFS(B5715="data_analyst",$AF$8,TRUE,1)*_xlfn.IFS(B5715="data_engineer",$AF$9,TRUE,1)*IF(D5715,$AF$13,$AF$14)*IF(E5715,$AF$19,$AF$20)*IF(F5715,$AF$24,$AF$25)*IF(G5715,$AF$29,$AF$30)*IF(H5715,$AF$34,$AF$35)*IF(I5715,$AF$39,$AF$40)*IF(J5715,$AF$44,$AF$45)*IF(K5715,$AF$49,$AF$50)*IF(L5715,$AF$54,$AF$55)*IF(M5715,$AF$59,$AF$60)</f>
        <v>0.00133344572155355</v>
      </c>
      <c r="P5715">
        <f t="array" ref="P5715">$AE$2*_xlfn.IFS(B5715="data_scientist",$AH$7,TRUE,1)*_xlfn.IFS(B5715="data_analyst",$AH$8,TRUE,1)*_xlfn.IFS(B5715="data_engineer",$AH$9,TRUE,1)*IF(D5715,$AH$13,$AH$14)*IF(E5715,$AH$19,$AH$20)*IF(F5715,$AH$24,$AH$25)*IF(G5715,$AH$29,$AH$30)*IF(H5715,$AH$34,$AH$35)*IF(I5715,$AH$39,$AH$40)*IF(J5715,$AH$44,$AH$45)*IF(K5715,$AH$49,$AH$50)*IF(L5715,$AH$54,$AH$55)*IF(M5715,$AH$59,$AH$60)</f>
        <v>0.000130193401191395</v>
      </c>
      <c r="Q5715">
        <f t="shared" si="890"/>
        <v>0.00133344572155355</v>
      </c>
      <c r="R5715">
        <f t="shared" si="891"/>
        <v>0</v>
      </c>
      <c r="S5715">
        <f t="shared" si="892"/>
        <v>0</v>
      </c>
      <c r="T5715">
        <f t="shared" si="893"/>
        <v>0</v>
      </c>
      <c r="U5715">
        <f t="shared" si="894"/>
        <v>0</v>
      </c>
      <c r="V5715">
        <f t="shared" si="895"/>
        <v>0</v>
      </c>
      <c r="W5715">
        <f t="shared" si="896"/>
        <v>0</v>
      </c>
      <c r="X5715">
        <f t="shared" si="897"/>
        <v>0</v>
      </c>
      <c r="Y5715">
        <f t="shared" si="898"/>
        <v>1</v>
      </c>
      <c r="Z5715">
        <f t="shared" si="899"/>
        <v>0</v>
      </c>
    </row>
    <row r="5716" spans="1:26">
      <c r="A5716">
        <v>1</v>
      </c>
      <c r="B5716" t="s">
        <v>60</v>
      </c>
      <c r="C5716" t="s">
        <v>62</v>
      </c>
      <c r="D5716">
        <v>0</v>
      </c>
      <c r="E5716">
        <v>0</v>
      </c>
      <c r="F5716">
        <v>0</v>
      </c>
      <c r="G5716">
        <v>0</v>
      </c>
      <c r="H5716">
        <v>1</v>
      </c>
      <c r="I5716">
        <v>0</v>
      </c>
      <c r="J5716">
        <v>0</v>
      </c>
      <c r="K5716">
        <v>0</v>
      </c>
      <c r="L5716">
        <v>1</v>
      </c>
      <c r="M5716">
        <v>1</v>
      </c>
      <c r="N5716">
        <f t="array" ref="N5716">$AC$2*_xlfn.IFS(B5716="data_scientist",$AD$7,TRUE,1)*_xlfn.IFS(B5716="data_analyst",$AD$8,TRUE,1)*_xlfn.IFS(B5716="data_engineer",$AD$9,TRUE,1)*IF(D5716,$AD$13,$AD$14)*IF(E5716,$AD$19,$AD$20)*IF(F5716,$AD$24,$AD$25)*IF(G5716,$AD$29,$AD$30)*IF(H5716,$AD$34,$AD$35)*IF(I5716,$AD$39,$AD$40)*IF(J5716,$AD$44,$AD$45)*IF(K5716,$AD$49,$AD$50)*IF(L5716,$AD$54,$AD$55)*IF(M5716,$AD$59,$AD$60)</f>
        <v>1.18397469180193e-5</v>
      </c>
      <c r="O5716">
        <f t="array" ref="O5716">$AD$2*_xlfn.IFS(B5716="data_scientist",$AF$7,TRUE,1)*_xlfn.IFS(B5716="data_analyst",$AF$8,TRUE,1)*_xlfn.IFS(B5716="data_engineer",$AF$9,TRUE,1)*IF(D5716,$AF$13,$AF$14)*IF(E5716,$AF$19,$AF$20)*IF(F5716,$AF$24,$AF$25)*IF(G5716,$AF$29,$AF$30)*IF(H5716,$AF$34,$AF$35)*IF(I5716,$AF$39,$AF$40)*IF(J5716,$AF$44,$AF$45)*IF(K5716,$AF$49,$AF$50)*IF(L5716,$AF$54,$AF$55)*IF(M5716,$AF$59,$AF$60)</f>
        <v>0.000369118177547762</v>
      </c>
      <c r="P5716">
        <f t="array" ref="P5716">$AE$2*_xlfn.IFS(B5716="data_scientist",$AH$7,TRUE,1)*_xlfn.IFS(B5716="data_analyst",$AH$8,TRUE,1)*_xlfn.IFS(B5716="data_engineer",$AH$9,TRUE,1)*IF(D5716,$AH$13,$AH$14)*IF(E5716,$AH$19,$AH$20)*IF(F5716,$AH$24,$AH$25)*IF(G5716,$AH$29,$AH$30)*IF(H5716,$AH$34,$AH$35)*IF(I5716,$AH$39,$AH$40)*IF(J5716,$AH$44,$AH$45)*IF(K5716,$AH$49,$AH$50)*IF(L5716,$AH$54,$AH$55)*IF(M5716,$AH$59,$AH$60)</f>
        <v>4.81308214930749e-5</v>
      </c>
      <c r="Q5716">
        <f t="shared" si="890"/>
        <v>0.000369118177547762</v>
      </c>
      <c r="R5716">
        <f t="shared" si="891"/>
        <v>0</v>
      </c>
      <c r="S5716">
        <f t="shared" si="892"/>
        <v>0</v>
      </c>
      <c r="T5716">
        <f t="shared" si="893"/>
        <v>0</v>
      </c>
      <c r="U5716">
        <f t="shared" si="894"/>
        <v>0</v>
      </c>
      <c r="V5716">
        <f t="shared" si="895"/>
        <v>0</v>
      </c>
      <c r="W5716">
        <f t="shared" si="896"/>
        <v>0</v>
      </c>
      <c r="X5716">
        <f t="shared" si="897"/>
        <v>0</v>
      </c>
      <c r="Y5716">
        <f t="shared" si="898"/>
        <v>1</v>
      </c>
      <c r="Z5716">
        <f t="shared" si="899"/>
        <v>0</v>
      </c>
    </row>
  </sheetData>
  <mergeCells count="11">
    <mergeCell ref="AC6:AH6"/>
    <mergeCell ref="AC12:AH12"/>
    <mergeCell ref="AC18:AH18"/>
    <mergeCell ref="AC23:AH23"/>
    <mergeCell ref="AC28:AH28"/>
    <mergeCell ref="AC33:AH33"/>
    <mergeCell ref="AC38:AH38"/>
    <mergeCell ref="AC43:AH43"/>
    <mergeCell ref="AC48:AH48"/>
    <mergeCell ref="AC53:AH53"/>
    <mergeCell ref="AC58:AH58"/>
  </mergeCells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H6"/>
  <sheetViews>
    <sheetView tabSelected="1" workbookViewId="0">
      <selection activeCell="H6" sqref="H6"/>
    </sheetView>
  </sheetViews>
  <sheetFormatPr defaultColWidth="9" defaultRowHeight="14.25" outlineLevelRow="5" outlineLevelCol="7"/>
  <sheetData>
    <row r="3" spans="2:8">
      <c r="B3" s="1"/>
      <c r="C3" s="1" t="s">
        <v>30</v>
      </c>
      <c r="D3" s="1" t="s">
        <v>61</v>
      </c>
      <c r="E3" s="1" t="s">
        <v>62</v>
      </c>
      <c r="G3" s="2" t="s">
        <v>63</v>
      </c>
      <c r="H3" s="2">
        <f>(C4+D5+E6)/(C4+D4+E4+C5+D5+E5+C6+D6+E6)</f>
        <v>0.748731408573928</v>
      </c>
    </row>
    <row r="4" spans="2:5">
      <c r="B4" s="1" t="s">
        <v>30</v>
      </c>
      <c r="C4" s="1">
        <f>SUM('Bayes Theorem'!R2:R5716)</f>
        <v>1370</v>
      </c>
      <c r="D4" s="1">
        <f>SUM('Bayes Theorem'!S2:S5716)</f>
        <v>332</v>
      </c>
      <c r="E4" s="1">
        <f>SUM('Bayes Theorem'!T2:T5716)</f>
        <v>39</v>
      </c>
    </row>
    <row r="5" spans="2:5">
      <c r="B5" s="1" t="s">
        <v>61</v>
      </c>
      <c r="C5" s="1">
        <f>SUM('Bayes Theorem'!U2:U5716)</f>
        <v>399</v>
      </c>
      <c r="D5" s="1">
        <f>SUM('Bayes Theorem'!V2:V5716)</f>
        <v>2874</v>
      </c>
      <c r="E5" s="1">
        <f>SUM('Bayes Theorem'!W2:W5716)</f>
        <v>21</v>
      </c>
    </row>
    <row r="6" spans="2:5">
      <c r="B6" s="1" t="s">
        <v>62</v>
      </c>
      <c r="C6" s="1">
        <f>SUM('Bayes Theorem'!X2:X5716)</f>
        <v>317</v>
      </c>
      <c r="D6" s="1">
        <f>SUM('Bayes Theorem'!Y2:Y5716)</f>
        <v>328</v>
      </c>
      <c r="E6" s="1">
        <f>SUM('Bayes Theorem'!Z2:Z5716)</f>
        <v>35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Bayes Theorem</vt:lpstr>
      <vt:lpstr>Confusion Matrix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Nikhil Kesarkar</dc:creator>
  <cp:lastModifiedBy>nikhere</cp:lastModifiedBy>
  <dcterms:created xsi:type="dcterms:W3CDTF">2020-10-22T16:03:00Z</dcterms:created>
  <dcterms:modified xsi:type="dcterms:W3CDTF">2020-11-02T12:00:26Z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1033-11.1.0.9604</vt:lpwstr>
  </property>
</Properties>
</file>